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rihaggin1\Desktop\"/>
    </mc:Choice>
  </mc:AlternateContent>
  <xr:revisionPtr revIDLastSave="0" documentId="13_ncr:1_{26DF58D2-2378-4721-A134-D329100F8B9E}" xr6:coauthVersionLast="47" xr6:coauthVersionMax="47" xr10:uidLastSave="{00000000-0000-0000-0000-000000000000}"/>
  <bookViews>
    <workbookView xWindow="-98" yWindow="-98" windowWidth="25396" windowHeight="15225" xr2:uid="{19329AEA-C0E2-4EEA-99BE-AF10BC28C081}"/>
  </bookViews>
  <sheets>
    <sheet name="Dashboard" sheetId="4" r:id="rId1"/>
    <sheet name="Macrobond" sheetId="1" r:id="rId2"/>
    <sheet name="Sheet2" sheetId="2" r:id="rId3"/>
    <sheet name="Engine" sheetId="3" r:id="rId4"/>
  </sheets>
  <definedNames>
    <definedName name="Macrobond_Object1" localSheetId="1">Macrobond!$A$3:$BP$1052</definedName>
    <definedName name="Macrobond_Object2" localSheetId="1">Macrobond!$C$4:$WW$1054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1" i="3" l="1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L75" i="4" s="1" a="1"/>
  <c r="AL75" i="4" s="1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L58" i="4" s="1" a="1"/>
  <c r="AL58" i="4" s="1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T3" i="4"/>
  <c r="BC76" i="4"/>
  <c r="BB76" i="4" a="1"/>
  <c r="BB76" i="4" s="1"/>
  <c r="BA76" i="4" a="1"/>
  <c r="BA76" i="4" s="1"/>
  <c r="AZ76" i="4" a="1"/>
  <c r="AZ76" i="4" s="1"/>
  <c r="BC75" i="4"/>
  <c r="BB75" i="4" s="1" a="1"/>
  <c r="BB75" i="4" s="1"/>
  <c r="BA75" i="4" a="1"/>
  <c r="BA75" i="4" s="1"/>
  <c r="BC74" i="4"/>
  <c r="AL74" i="4" s="1" a="1"/>
  <c r="AL74" i="4" s="1"/>
  <c r="BB74" i="4" a="1"/>
  <c r="BB74" i="4" s="1"/>
  <c r="BA74" i="4" a="1"/>
  <c r="BA74" i="4" s="1"/>
  <c r="AZ74" i="4" a="1"/>
  <c r="AZ74" i="4" s="1"/>
  <c r="BC73" i="4"/>
  <c r="BB73" i="4" a="1"/>
  <c r="BB73" i="4" s="1"/>
  <c r="BA73" i="4"/>
  <c r="BA73" i="4" a="1"/>
  <c r="AZ73" i="4" a="1"/>
  <c r="AZ73" i="4" s="1"/>
  <c r="BC72" i="4"/>
  <c r="BB72" i="4" s="1" a="1"/>
  <c r="BB72" i="4" s="1"/>
  <c r="BA72" i="4" a="1"/>
  <c r="BA72" i="4" s="1"/>
  <c r="BC71" i="4"/>
  <c r="BB71" i="4" s="1" a="1"/>
  <c r="BB71" i="4" s="1"/>
  <c r="BA71" i="4" a="1"/>
  <c r="BA71" i="4" s="1"/>
  <c r="BC70" i="4"/>
  <c r="BB70" i="4" a="1"/>
  <c r="BB70" i="4" s="1"/>
  <c r="BA70" i="4" a="1"/>
  <c r="BA70" i="4" s="1"/>
  <c r="AZ70" i="4" a="1"/>
  <c r="AZ70" i="4" s="1"/>
  <c r="BC69" i="4"/>
  <c r="BB69" i="4" a="1"/>
  <c r="BB69" i="4" s="1"/>
  <c r="BA69" i="4"/>
  <c r="BA69" i="4" a="1"/>
  <c r="AZ69" i="4" a="1"/>
  <c r="AZ69" i="4" s="1"/>
  <c r="BC68" i="4"/>
  <c r="BB68" i="4" s="1" a="1"/>
  <c r="BB68" i="4" s="1"/>
  <c r="BA68" i="4" a="1"/>
  <c r="BA68" i="4" s="1"/>
  <c r="AL76" i="4" a="1"/>
  <c r="AL76" i="4" s="1"/>
  <c r="AL73" i="4" a="1"/>
  <c r="AL73" i="4" s="1"/>
  <c r="AL71" i="4" a="1"/>
  <c r="AL71" i="4" s="1"/>
  <c r="AL69" i="4" a="1"/>
  <c r="AL69" i="4" s="1"/>
  <c r="BC65" i="4"/>
  <c r="BB65" i="4" a="1"/>
  <c r="BB65" i="4" s="1"/>
  <c r="BA65" i="4"/>
  <c r="BA65" i="4" a="1"/>
  <c r="AZ65" i="4" a="1"/>
  <c r="AZ65" i="4" s="1"/>
  <c r="BC64" i="4"/>
  <c r="AL64" i="4" s="1" a="1"/>
  <c r="AL64" i="4" s="1"/>
  <c r="BA64" i="4" a="1"/>
  <c r="BA64" i="4" s="1"/>
  <c r="BC63" i="4"/>
  <c r="BB63" i="4" s="1" a="1"/>
  <c r="BB63" i="4" s="1"/>
  <c r="BA63" i="4" a="1"/>
  <c r="BA63" i="4" s="1"/>
  <c r="BC62" i="4"/>
  <c r="BA62" i="4" s="1" a="1"/>
  <c r="BA62" i="4" s="1"/>
  <c r="BB62" i="4" a="1"/>
  <c r="BB62" i="4" s="1"/>
  <c r="AZ62" i="4" a="1"/>
  <c r="AZ62" i="4" s="1"/>
  <c r="BC61" i="4"/>
  <c r="BB61" i="4" a="1"/>
  <c r="BB61" i="4" s="1"/>
  <c r="BA61" i="4"/>
  <c r="BA61" i="4" a="1"/>
  <c r="AZ61" i="4" a="1"/>
  <c r="AZ61" i="4" s="1"/>
  <c r="BC60" i="4"/>
  <c r="AL60" i="4" s="1" a="1"/>
  <c r="AL60" i="4" s="1"/>
  <c r="BA60" i="4" a="1"/>
  <c r="BA60" i="4" s="1"/>
  <c r="BC59" i="4"/>
  <c r="BB59" i="4" s="1" a="1"/>
  <c r="BB59" i="4" s="1"/>
  <c r="BA59" i="4" a="1"/>
  <c r="BA59" i="4" s="1"/>
  <c r="BC58" i="4"/>
  <c r="BA58" i="4" s="1" a="1"/>
  <c r="BA58" i="4" s="1"/>
  <c r="BB58" i="4" a="1"/>
  <c r="BB58" i="4" s="1"/>
  <c r="AZ58" i="4" a="1"/>
  <c r="AZ58" i="4" s="1"/>
  <c r="BC57" i="4"/>
  <c r="BB57" i="4" a="1"/>
  <c r="BB57" i="4" s="1"/>
  <c r="BA57" i="4"/>
  <c r="BA57" i="4" a="1"/>
  <c r="AZ57" i="4" a="1"/>
  <c r="AZ57" i="4" s="1"/>
  <c r="AL65" i="4" a="1"/>
  <c r="AL65" i="4" s="1"/>
  <c r="AL62" i="4" a="1"/>
  <c r="AL62" i="4" s="1"/>
  <c r="AL61" i="4" a="1"/>
  <c r="AL61" i="4" s="1"/>
  <c r="AL57" i="4" a="1"/>
  <c r="AL57" i="4" s="1"/>
  <c r="BB67" i="4" a="1"/>
  <c r="BB67" i="4"/>
  <c r="BA67" i="4" a="1"/>
  <c r="BA67" i="4"/>
  <c r="AZ67" i="4" a="1"/>
  <c r="AZ67" i="4"/>
  <c r="AL67" i="4" a="1"/>
  <c r="AL67" i="4"/>
  <c r="BC67" i="4"/>
  <c r="BB56" i="4" a="1"/>
  <c r="BB56" i="4"/>
  <c r="BA56" i="4" a="1"/>
  <c r="BA56" i="4"/>
  <c r="AZ56" i="4" a="1"/>
  <c r="AZ56" i="4"/>
  <c r="AL56" i="4" a="1"/>
  <c r="AL56" i="4" s="1"/>
  <c r="AK3" i="4" s="1"/>
  <c r="BC56" i="4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N21" i="3" a="1"/>
  <c r="N21" i="3" s="1"/>
  <c r="N22" i="3" a="1"/>
  <c r="N22" i="3"/>
  <c r="N23" i="3" a="1"/>
  <c r="N23" i="3"/>
  <c r="N24" i="3" a="1"/>
  <c r="N24" i="3"/>
  <c r="N25" i="3" a="1"/>
  <c r="N25" i="3"/>
  <c r="N26" i="3" a="1"/>
  <c r="N26" i="3"/>
  <c r="N27" i="3" a="1"/>
  <c r="N27" i="3"/>
  <c r="N28" i="3" a="1"/>
  <c r="N28" i="3"/>
  <c r="N29" i="3" a="1"/>
  <c r="N29" i="3"/>
  <c r="N30" i="3" a="1"/>
  <c r="N30" i="3"/>
  <c r="N31" i="3" a="1"/>
  <c r="N31" i="3"/>
  <c r="N32" i="3" a="1"/>
  <c r="N32" i="3"/>
  <c r="N33" i="3" a="1"/>
  <c r="N33" i="3"/>
  <c r="N34" i="3" a="1"/>
  <c r="N34" i="3"/>
  <c r="N35" i="3" a="1"/>
  <c r="N35" i="3"/>
  <c r="N36" i="3" a="1"/>
  <c r="N36" i="3"/>
  <c r="N37" i="3" a="1"/>
  <c r="N37" i="3"/>
  <c r="N38" i="3" a="1"/>
  <c r="N38" i="3"/>
  <c r="N39" i="3" a="1"/>
  <c r="N39" i="3"/>
  <c r="N40" i="3" a="1"/>
  <c r="N40" i="3"/>
  <c r="N41" i="3" a="1"/>
  <c r="N41" i="3"/>
  <c r="N42" i="3" a="1"/>
  <c r="N42" i="3"/>
  <c r="N43" i="3" a="1"/>
  <c r="N43" i="3"/>
  <c r="N44" i="3" a="1"/>
  <c r="N44" i="3"/>
  <c r="N45" i="3" a="1"/>
  <c r="N45" i="3"/>
  <c r="N46" i="3" a="1"/>
  <c r="N46" i="3"/>
  <c r="N47" i="3" a="1"/>
  <c r="N47" i="3"/>
  <c r="N48" i="3" a="1"/>
  <c r="N48" i="3"/>
  <c r="N49" i="3" a="1"/>
  <c r="N49" i="3"/>
  <c r="N50" i="3" a="1"/>
  <c r="N50" i="3"/>
  <c r="N51" i="3" a="1"/>
  <c r="N51" i="3"/>
  <c r="N52" i="3" a="1"/>
  <c r="N52" i="3"/>
  <c r="N53" i="3" a="1"/>
  <c r="N53" i="3"/>
  <c r="N54" i="3" a="1"/>
  <c r="N54" i="3"/>
  <c r="N55" i="3" a="1"/>
  <c r="N55" i="3"/>
  <c r="N56" i="3" a="1"/>
  <c r="N56" i="3"/>
  <c r="N57" i="3" a="1"/>
  <c r="N57" i="3"/>
  <c r="N58" i="3" a="1"/>
  <c r="N58" i="3"/>
  <c r="N59" i="3" a="1"/>
  <c r="N59" i="3"/>
  <c r="N60" i="3" a="1"/>
  <c r="N60" i="3"/>
  <c r="N61" i="3" a="1"/>
  <c r="N61" i="3"/>
  <c r="N62" i="3" a="1"/>
  <c r="N62" i="3"/>
  <c r="N63" i="3" a="1"/>
  <c r="N63" i="3"/>
  <c r="N64" i="3" a="1"/>
  <c r="N64" i="3"/>
  <c r="N65" i="3" a="1"/>
  <c r="N65" i="3"/>
  <c r="N66" i="3" a="1"/>
  <c r="N66" i="3"/>
  <c r="N67" i="3" a="1"/>
  <c r="N67" i="3"/>
  <c r="N68" i="3" a="1"/>
  <c r="N68" i="3"/>
  <c r="N69" i="3" a="1"/>
  <c r="N69" i="3"/>
  <c r="N70" i="3" a="1"/>
  <c r="N70" i="3"/>
  <c r="N71" i="3" a="1"/>
  <c r="N71" i="3" s="1"/>
  <c r="N72" i="3" a="1"/>
  <c r="N72" i="3"/>
  <c r="N73" i="3" a="1"/>
  <c r="N73" i="3" s="1"/>
  <c r="N74" i="3" a="1"/>
  <c r="N74" i="3"/>
  <c r="N75" i="3" a="1"/>
  <c r="N75" i="3" s="1"/>
  <c r="N76" i="3" a="1"/>
  <c r="N76" i="3"/>
  <c r="N77" i="3" a="1"/>
  <c r="N77" i="3" s="1"/>
  <c r="N78" i="3" a="1"/>
  <c r="N78" i="3"/>
  <c r="N79" i="3" a="1"/>
  <c r="N79" i="3" s="1"/>
  <c r="N80" i="3" a="1"/>
  <c r="N80" i="3"/>
  <c r="N81" i="3" a="1"/>
  <c r="N81" i="3" s="1"/>
  <c r="N82" i="3" a="1"/>
  <c r="N82" i="3"/>
  <c r="N83" i="3" a="1"/>
  <c r="N83" i="3" s="1"/>
  <c r="N84" i="3" a="1"/>
  <c r="N84" i="3"/>
  <c r="N85" i="3" a="1"/>
  <c r="N85" i="3" s="1"/>
  <c r="N86" i="3" a="1"/>
  <c r="N86" i="3"/>
  <c r="N87" i="3" a="1"/>
  <c r="N87" i="3" s="1"/>
  <c r="N88" i="3" a="1"/>
  <c r="N88" i="3"/>
  <c r="N89" i="3" a="1"/>
  <c r="N89" i="3" s="1"/>
  <c r="N90" i="3" a="1"/>
  <c r="N90" i="3"/>
  <c r="N91" i="3" a="1"/>
  <c r="N91" i="3" s="1"/>
  <c r="N92" i="3" a="1"/>
  <c r="N92" i="3"/>
  <c r="N93" i="3" a="1"/>
  <c r="N93" i="3" s="1"/>
  <c r="N94" i="3" a="1"/>
  <c r="N94" i="3"/>
  <c r="N95" i="3" a="1"/>
  <c r="N95" i="3" s="1"/>
  <c r="N96" i="3" a="1"/>
  <c r="N96" i="3"/>
  <c r="N97" i="3" a="1"/>
  <c r="N97" i="3" s="1"/>
  <c r="N98" i="3" a="1"/>
  <c r="N98" i="3"/>
  <c r="N99" i="3" a="1"/>
  <c r="N99" i="3" s="1"/>
  <c r="N100" i="3" a="1"/>
  <c r="N100" i="3"/>
  <c r="N101" i="3" a="1"/>
  <c r="N101" i="3" s="1"/>
  <c r="N102" i="3" a="1"/>
  <c r="N102" i="3"/>
  <c r="N103" i="3" a="1"/>
  <c r="N103" i="3" s="1"/>
  <c r="N104" i="3" a="1"/>
  <c r="N104" i="3"/>
  <c r="N105" i="3" a="1"/>
  <c r="N105" i="3" s="1"/>
  <c r="N106" i="3" a="1"/>
  <c r="N106" i="3"/>
  <c r="N107" i="3" a="1"/>
  <c r="N107" i="3" s="1"/>
  <c r="N108" i="3" a="1"/>
  <c r="N108" i="3"/>
  <c r="N109" i="3" a="1"/>
  <c r="N109" i="3" s="1"/>
  <c r="N110" i="3" a="1"/>
  <c r="N110" i="3"/>
  <c r="N111" i="3" a="1"/>
  <c r="N111" i="3" s="1"/>
  <c r="N112" i="3" a="1"/>
  <c r="N112" i="3"/>
  <c r="N113" i="3" a="1"/>
  <c r="N113" i="3" s="1"/>
  <c r="N114" i="3" a="1"/>
  <c r="N114" i="3"/>
  <c r="N115" i="3" a="1"/>
  <c r="N115" i="3" s="1"/>
  <c r="N116" i="3" a="1"/>
  <c r="N116" i="3"/>
  <c r="N117" i="3" a="1"/>
  <c r="N117" i="3" s="1"/>
  <c r="N118" i="3" a="1"/>
  <c r="N118" i="3"/>
  <c r="N119" i="3" a="1"/>
  <c r="N119" i="3" s="1"/>
  <c r="N120" i="3" a="1"/>
  <c r="N120" i="3"/>
  <c r="N121" i="3" a="1"/>
  <c r="N121" i="3" s="1"/>
  <c r="N122" i="3" a="1"/>
  <c r="N122" i="3"/>
  <c r="N123" i="3" a="1"/>
  <c r="N123" i="3" s="1"/>
  <c r="N124" i="3" a="1"/>
  <c r="N124" i="3"/>
  <c r="N125" i="3" a="1"/>
  <c r="N125" i="3" s="1"/>
  <c r="N126" i="3" a="1"/>
  <c r="N126" i="3"/>
  <c r="N127" i="3" a="1"/>
  <c r="N127" i="3" s="1"/>
  <c r="N128" i="3" a="1"/>
  <c r="N128" i="3"/>
  <c r="N129" i="3" a="1"/>
  <c r="N129" i="3" s="1"/>
  <c r="N130" i="3" a="1"/>
  <c r="N130" i="3"/>
  <c r="N131" i="3" a="1"/>
  <c r="N131" i="3" s="1"/>
  <c r="N132" i="3" a="1"/>
  <c r="N132" i="3"/>
  <c r="N133" i="3" a="1"/>
  <c r="N133" i="3" s="1"/>
  <c r="N134" i="3" a="1"/>
  <c r="N134" i="3"/>
  <c r="N135" i="3" a="1"/>
  <c r="N135" i="3" s="1"/>
  <c r="N136" i="3" a="1"/>
  <c r="N136" i="3"/>
  <c r="N137" i="3" a="1"/>
  <c r="N137" i="3" s="1"/>
  <c r="N138" i="3" a="1"/>
  <c r="N138" i="3"/>
  <c r="N139" i="3" a="1"/>
  <c r="N139" i="3" s="1"/>
  <c r="N140" i="3" a="1"/>
  <c r="N140" i="3"/>
  <c r="N141" i="3" a="1"/>
  <c r="N141" i="3" s="1"/>
  <c r="N142" i="3" a="1"/>
  <c r="N142" i="3"/>
  <c r="N143" i="3" a="1"/>
  <c r="N143" i="3" s="1"/>
  <c r="N144" i="3" a="1"/>
  <c r="N144" i="3"/>
  <c r="N145" i="3" a="1"/>
  <c r="N145" i="3" s="1"/>
  <c r="N146" i="3" a="1"/>
  <c r="N146" i="3"/>
  <c r="N147" i="3" a="1"/>
  <c r="N147" i="3" s="1"/>
  <c r="N148" i="3" a="1"/>
  <c r="N148" i="3"/>
  <c r="N149" i="3" a="1"/>
  <c r="N149" i="3" s="1"/>
  <c r="N150" i="3" a="1"/>
  <c r="N150" i="3"/>
  <c r="N151" i="3" a="1"/>
  <c r="N151" i="3" s="1"/>
  <c r="N152" i="3" a="1"/>
  <c r="N152" i="3"/>
  <c r="N153" i="3" a="1"/>
  <c r="N153" i="3" s="1"/>
  <c r="AX48" i="4"/>
  <c r="AW48" i="4"/>
  <c r="AV48" i="4"/>
  <c r="AU48" i="4"/>
  <c r="AT48" i="4"/>
  <c r="AS48" i="4"/>
  <c r="AR48" i="4"/>
  <c r="AQ48" i="4"/>
  <c r="AP48" i="4"/>
  <c r="AO48" i="4"/>
  <c r="AN48" i="4"/>
  <c r="AM48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M31" i="3" a="1"/>
  <c r="AM31" i="3" s="1"/>
  <c r="AM32" i="3" a="1"/>
  <c r="AM32" i="3"/>
  <c r="AM33" i="3" a="1"/>
  <c r="AM33" i="3"/>
  <c r="AM34" i="3" a="1"/>
  <c r="AM34" i="3"/>
  <c r="AM35" i="3" a="1"/>
  <c r="AM35" i="3"/>
  <c r="AM36" i="3" a="1"/>
  <c r="AM36" i="3"/>
  <c r="AM37" i="3" a="1"/>
  <c r="AM37" i="3"/>
  <c r="AM38" i="3" a="1"/>
  <c r="AM38" i="3"/>
  <c r="AM39" i="3" a="1"/>
  <c r="AM39" i="3"/>
  <c r="AM40" i="3" a="1"/>
  <c r="AM40" i="3"/>
  <c r="AM41" i="3" a="1"/>
  <c r="AM41" i="3"/>
  <c r="AM42" i="3" a="1"/>
  <c r="AM42" i="3"/>
  <c r="AM43" i="3" a="1"/>
  <c r="AM43" i="3"/>
  <c r="AM44" i="3" a="1"/>
  <c r="AM44" i="3"/>
  <c r="AM45" i="3" a="1"/>
  <c r="AM45" i="3"/>
  <c r="AM46" i="3" a="1"/>
  <c r="AM46" i="3"/>
  <c r="AM47" i="3" a="1"/>
  <c r="AM47" i="3"/>
  <c r="AM48" i="3" a="1"/>
  <c r="AM48" i="3"/>
  <c r="AM49" i="3" a="1"/>
  <c r="AM49" i="3"/>
  <c r="AM50" i="3" a="1"/>
  <c r="AM50" i="3"/>
  <c r="AM51" i="3" a="1"/>
  <c r="AM51" i="3"/>
  <c r="AM52" i="3" a="1"/>
  <c r="AM52" i="3"/>
  <c r="AM53" i="3" a="1"/>
  <c r="AM53" i="3"/>
  <c r="AM54" i="3" a="1"/>
  <c r="AM54" i="3"/>
  <c r="AM55" i="3" a="1"/>
  <c r="AM55" i="3"/>
  <c r="AM56" i="3" a="1"/>
  <c r="AM56" i="3"/>
  <c r="AM57" i="3" a="1"/>
  <c r="AM57" i="3"/>
  <c r="AM58" i="3" a="1"/>
  <c r="AM58" i="3"/>
  <c r="AM59" i="3" a="1"/>
  <c r="AM59" i="3"/>
  <c r="AM60" i="3" a="1"/>
  <c r="AM60" i="3"/>
  <c r="AM61" i="3" a="1"/>
  <c r="AM61" i="3"/>
  <c r="AM62" i="3" a="1"/>
  <c r="AM62" i="3"/>
  <c r="AM63" i="3" a="1"/>
  <c r="AM63" i="3"/>
  <c r="AM64" i="3" a="1"/>
  <c r="AM64" i="3"/>
  <c r="AM65" i="3" a="1"/>
  <c r="AM65" i="3"/>
  <c r="AM66" i="3" a="1"/>
  <c r="AM66" i="3"/>
  <c r="AM67" i="3" a="1"/>
  <c r="AM67" i="3"/>
  <c r="AM68" i="3" a="1"/>
  <c r="AM68" i="3"/>
  <c r="AM69" i="3" a="1"/>
  <c r="AM69" i="3"/>
  <c r="AM70" i="3" a="1"/>
  <c r="AM70" i="3"/>
  <c r="AM71" i="3" a="1"/>
  <c r="AM71" i="3"/>
  <c r="AM72" i="3" a="1"/>
  <c r="AM72" i="3"/>
  <c r="AM73" i="3" a="1"/>
  <c r="AM73" i="3"/>
  <c r="AM74" i="3" a="1"/>
  <c r="AM74" i="3"/>
  <c r="AM75" i="3" a="1"/>
  <c r="AM75" i="3"/>
  <c r="AM76" i="3" a="1"/>
  <c r="AM76" i="3"/>
  <c r="AM77" i="3" a="1"/>
  <c r="AM77" i="3"/>
  <c r="AM78" i="3" a="1"/>
  <c r="AM78" i="3"/>
  <c r="AM79" i="3" a="1"/>
  <c r="AM79" i="3"/>
  <c r="AM80" i="3" a="1"/>
  <c r="AM80" i="3"/>
  <c r="AM81" i="3" a="1"/>
  <c r="AM81" i="3"/>
  <c r="AM82" i="3" a="1"/>
  <c r="AM82" i="3"/>
  <c r="AM83" i="3" a="1"/>
  <c r="AM83" i="3" s="1"/>
  <c r="AM84" i="3" a="1"/>
  <c r="AM84" i="3"/>
  <c r="AM85" i="3" a="1"/>
  <c r="AM85" i="3"/>
  <c r="AM86" i="3" a="1"/>
  <c r="AM86" i="3"/>
  <c r="AM87" i="3" a="1"/>
  <c r="AM87" i="3"/>
  <c r="AM88" i="3" a="1"/>
  <c r="AM88" i="3"/>
  <c r="AM89" i="3" a="1"/>
  <c r="AM89" i="3"/>
  <c r="AM90" i="3" a="1"/>
  <c r="AM90" i="3"/>
  <c r="AL31" i="3" a="1"/>
  <c r="AL31" i="3"/>
  <c r="AL32" i="3" a="1"/>
  <c r="AL32" i="3" s="1"/>
  <c r="AL33" i="3" a="1"/>
  <c r="AL33" i="3"/>
  <c r="AL34" i="3" a="1"/>
  <c r="AL34" i="3" s="1"/>
  <c r="AL35" i="3" a="1"/>
  <c r="AL35" i="3"/>
  <c r="AL36" i="3" a="1"/>
  <c r="AL36" i="3" s="1"/>
  <c r="AL37" i="3" a="1"/>
  <c r="AL37" i="3"/>
  <c r="AL38" i="3" a="1"/>
  <c r="AL38" i="3" s="1"/>
  <c r="AL39" i="3" a="1"/>
  <c r="AL39" i="3"/>
  <c r="AL40" i="3" a="1"/>
  <c r="AL40" i="3" s="1"/>
  <c r="AL41" i="3" a="1"/>
  <c r="AL41" i="3"/>
  <c r="AL42" i="3" a="1"/>
  <c r="AL42" i="3" s="1"/>
  <c r="AL43" i="3" a="1"/>
  <c r="AL43" i="3"/>
  <c r="AL44" i="3" a="1"/>
  <c r="AL44" i="3" s="1"/>
  <c r="AL45" i="3" a="1"/>
  <c r="AL45" i="3"/>
  <c r="AL46" i="3" a="1"/>
  <c r="AL46" i="3" s="1"/>
  <c r="AL47" i="3" a="1"/>
  <c r="AL47" i="3"/>
  <c r="AL48" i="3" a="1"/>
  <c r="AL48" i="3" s="1"/>
  <c r="AL49" i="3" a="1"/>
  <c r="AL49" i="3" s="1"/>
  <c r="AL50" i="3" a="1"/>
  <c r="AL50" i="3" s="1"/>
  <c r="AL51" i="3" a="1"/>
  <c r="AL51" i="3"/>
  <c r="AL52" i="3" a="1"/>
  <c r="AL52" i="3" s="1"/>
  <c r="AL53" i="3" a="1"/>
  <c r="AL53" i="3"/>
  <c r="AL54" i="3" a="1"/>
  <c r="AL54" i="3" s="1"/>
  <c r="AL55" i="3" a="1"/>
  <c r="AL55" i="3"/>
  <c r="AL56" i="3" a="1"/>
  <c r="AL56" i="3" s="1"/>
  <c r="AL57" i="3" a="1"/>
  <c r="AL57" i="3"/>
  <c r="AL58" i="3" a="1"/>
  <c r="AL58" i="3" s="1"/>
  <c r="AL59" i="3" a="1"/>
  <c r="AL59" i="3"/>
  <c r="AL60" i="3" a="1"/>
  <c r="AL60" i="3" s="1"/>
  <c r="AL61" i="3" a="1"/>
  <c r="AL61" i="3"/>
  <c r="AL62" i="3" a="1"/>
  <c r="AL62" i="3" s="1"/>
  <c r="AL63" i="3" a="1"/>
  <c r="AL63" i="3"/>
  <c r="AL64" i="3" a="1"/>
  <c r="AL64" i="3" s="1"/>
  <c r="AL65" i="3" a="1"/>
  <c r="AL65" i="3"/>
  <c r="AL66" i="3" a="1"/>
  <c r="AL66" i="3" s="1"/>
  <c r="AL67" i="3" a="1"/>
  <c r="AL67" i="3"/>
  <c r="AL68" i="3" a="1"/>
  <c r="AL68" i="3"/>
  <c r="AL69" i="3" a="1"/>
  <c r="AL69" i="3"/>
  <c r="AL70" i="3" a="1"/>
  <c r="AL70" i="3"/>
  <c r="AL71" i="3" a="1"/>
  <c r="AL71" i="3"/>
  <c r="AL72" i="3" a="1"/>
  <c r="AL72" i="3"/>
  <c r="AL73" i="3" a="1"/>
  <c r="AL73" i="3"/>
  <c r="AL74" i="3" a="1"/>
  <c r="AL74" i="3" s="1"/>
  <c r="AL75" i="3" a="1"/>
  <c r="AL75" i="3" s="1"/>
  <c r="AL76" i="3" a="1"/>
  <c r="AL76" i="3"/>
  <c r="AL77" i="3" a="1"/>
  <c r="AL77" i="3"/>
  <c r="AL78" i="3" a="1"/>
  <c r="AL78" i="3"/>
  <c r="AL79" i="3" a="1"/>
  <c r="AL79" i="3"/>
  <c r="AL80" i="3" a="1"/>
  <c r="AL80" i="3"/>
  <c r="AL81" i="3" a="1"/>
  <c r="AL81" i="3"/>
  <c r="AL82" i="3" a="1"/>
  <c r="AL82" i="3" s="1"/>
  <c r="AL83" i="3" a="1"/>
  <c r="AL83" i="3" s="1"/>
  <c r="AL84" i="3" a="1"/>
  <c r="AL84" i="3"/>
  <c r="AL85" i="3" a="1"/>
  <c r="AL85" i="3"/>
  <c r="AL86" i="3" a="1"/>
  <c r="AL86" i="3"/>
  <c r="AL87" i="3" a="1"/>
  <c r="AL87" i="3"/>
  <c r="AL88" i="3" a="1"/>
  <c r="AL88" i="3" s="1"/>
  <c r="AL89" i="3" a="1"/>
  <c r="AL89" i="3" s="1"/>
  <c r="AL90" i="3" a="1"/>
  <c r="AL90" i="3"/>
  <c r="AJ31" i="3" a="1"/>
  <c r="AJ31" i="3" s="1"/>
  <c r="AJ32" i="3" a="1"/>
  <c r="AJ32" i="3" s="1"/>
  <c r="AJ33" i="3" a="1"/>
  <c r="AJ33" i="3" s="1"/>
  <c r="AJ34" i="3" a="1"/>
  <c r="AJ34" i="3" s="1"/>
  <c r="AJ35" i="3" a="1"/>
  <c r="AJ35" i="3"/>
  <c r="AJ36" i="3" a="1"/>
  <c r="AJ36" i="3" s="1"/>
  <c r="AJ37" i="3" a="1"/>
  <c r="AJ37" i="3" s="1"/>
  <c r="AJ38" i="3" a="1"/>
  <c r="AJ38" i="3" s="1"/>
  <c r="AJ39" i="3" a="1"/>
  <c r="AJ39" i="3"/>
  <c r="AJ40" i="3" a="1"/>
  <c r="AJ40" i="3" s="1"/>
  <c r="AJ41" i="3" a="1"/>
  <c r="AJ41" i="3" s="1"/>
  <c r="AJ42" i="3" a="1"/>
  <c r="AJ42" i="3" s="1"/>
  <c r="AJ43" i="3" a="1"/>
  <c r="AJ43" i="3"/>
  <c r="AJ44" i="3" a="1"/>
  <c r="AJ44" i="3" s="1"/>
  <c r="AJ45" i="3" a="1"/>
  <c r="AJ45" i="3" s="1"/>
  <c r="AJ46" i="3" a="1"/>
  <c r="AJ46" i="3" s="1"/>
  <c r="AJ47" i="3" a="1"/>
  <c r="AJ47" i="3"/>
  <c r="AJ48" i="3" a="1"/>
  <c r="AJ48" i="3" s="1"/>
  <c r="AJ49" i="3" a="1"/>
  <c r="AJ49" i="3" s="1"/>
  <c r="AJ50" i="3" a="1"/>
  <c r="AJ50" i="3" s="1"/>
  <c r="AJ51" i="3" a="1"/>
  <c r="AJ51" i="3"/>
  <c r="AJ52" i="3" a="1"/>
  <c r="AJ52" i="3" s="1"/>
  <c r="AJ53" i="3" a="1"/>
  <c r="AJ53" i="3" s="1"/>
  <c r="AJ54" i="3" a="1"/>
  <c r="AJ54" i="3" s="1"/>
  <c r="AJ55" i="3" a="1"/>
  <c r="AJ55" i="3"/>
  <c r="AJ56" i="3" a="1"/>
  <c r="AJ56" i="3" s="1"/>
  <c r="AJ57" i="3" a="1"/>
  <c r="AJ57" i="3" s="1"/>
  <c r="AJ58" i="3" a="1"/>
  <c r="AJ58" i="3" s="1"/>
  <c r="AJ59" i="3" a="1"/>
  <c r="AJ59" i="3"/>
  <c r="AJ60" i="3" a="1"/>
  <c r="AJ60" i="3" s="1"/>
  <c r="AJ61" i="3" a="1"/>
  <c r="AJ61" i="3" s="1"/>
  <c r="AJ62" i="3" a="1"/>
  <c r="AJ62" i="3" s="1"/>
  <c r="AJ63" i="3" a="1"/>
  <c r="AJ63" i="3" s="1"/>
  <c r="AJ64" i="3" a="1"/>
  <c r="AJ64" i="3" s="1"/>
  <c r="AJ65" i="3" a="1"/>
  <c r="AJ65" i="3"/>
  <c r="AJ66" i="3" a="1"/>
  <c r="AJ66" i="3" s="1"/>
  <c r="AJ67" i="3" a="1"/>
  <c r="AJ67" i="3" s="1"/>
  <c r="AJ68" i="3" a="1"/>
  <c r="AJ68" i="3" s="1"/>
  <c r="AJ69" i="3" a="1"/>
  <c r="AJ69" i="3"/>
  <c r="AJ70" i="3" a="1"/>
  <c r="AJ70" i="3" s="1"/>
  <c r="AJ71" i="3" a="1"/>
  <c r="AJ71" i="3"/>
  <c r="AJ72" i="3" a="1"/>
  <c r="AJ72" i="3" s="1"/>
  <c r="AJ73" i="3" a="1"/>
  <c r="AJ73" i="3" s="1"/>
  <c r="AJ74" i="3" a="1"/>
  <c r="AJ74" i="3" s="1"/>
  <c r="AJ75" i="3" a="1"/>
  <c r="AJ75" i="3"/>
  <c r="AJ76" i="3" a="1"/>
  <c r="AJ76" i="3" s="1"/>
  <c r="AJ77" i="3" a="1"/>
  <c r="AJ77" i="3" s="1"/>
  <c r="AJ78" i="3" a="1"/>
  <c r="AJ78" i="3" s="1"/>
  <c r="AJ79" i="3" a="1"/>
  <c r="AJ79" i="3" s="1"/>
  <c r="AJ80" i="3" a="1"/>
  <c r="AJ80" i="3" s="1"/>
  <c r="AJ81" i="3" a="1"/>
  <c r="AJ81" i="3"/>
  <c r="AJ82" i="3" a="1"/>
  <c r="AJ82" i="3" s="1"/>
  <c r="AJ83" i="3" a="1"/>
  <c r="AJ83" i="3" s="1"/>
  <c r="AJ84" i="3" a="1"/>
  <c r="AJ84" i="3" s="1"/>
  <c r="AJ85" i="3" a="1"/>
  <c r="AJ85" i="3"/>
  <c r="AJ86" i="3" a="1"/>
  <c r="AJ86" i="3"/>
  <c r="AJ87" i="3" a="1"/>
  <c r="AJ87" i="3"/>
  <c r="AJ88" i="3" a="1"/>
  <c r="AJ88" i="3" s="1"/>
  <c r="AJ89" i="3" a="1"/>
  <c r="AJ89" i="3" s="1"/>
  <c r="AJ90" i="3" a="1"/>
  <c r="AJ90" i="3"/>
  <c r="AI31" i="3" a="1"/>
  <c r="AI31" i="3" s="1"/>
  <c r="AI32" i="3" a="1"/>
  <c r="AI32" i="3" s="1"/>
  <c r="AI33" i="3" a="1"/>
  <c r="AI33" i="3" s="1"/>
  <c r="AI34" i="3" a="1"/>
  <c r="AI34" i="3" s="1"/>
  <c r="AI35" i="3" a="1"/>
  <c r="AI35" i="3" s="1"/>
  <c r="AI36" i="3" a="1"/>
  <c r="AI36" i="3" s="1"/>
  <c r="AI37" i="3" a="1"/>
  <c r="AI37" i="3"/>
  <c r="AI38" i="3" a="1"/>
  <c r="AI38" i="3" s="1"/>
  <c r="AI39" i="3" a="1"/>
  <c r="AI39" i="3"/>
  <c r="AI40" i="3" a="1"/>
  <c r="AI40" i="3" s="1"/>
  <c r="AI41" i="3" a="1"/>
  <c r="AI41" i="3" s="1"/>
  <c r="AI42" i="3" a="1"/>
  <c r="AI42" i="3" s="1"/>
  <c r="AI43" i="3" a="1"/>
  <c r="AI43" i="3"/>
  <c r="AI44" i="3" a="1"/>
  <c r="AI44" i="3" s="1"/>
  <c r="AI45" i="3" a="1"/>
  <c r="AI45" i="3" s="1"/>
  <c r="AI46" i="3" a="1"/>
  <c r="AI46" i="3" s="1"/>
  <c r="AI47" i="3" a="1"/>
  <c r="AI47" i="3"/>
  <c r="AI48" i="3" a="1"/>
  <c r="AI48" i="3" s="1"/>
  <c r="AI49" i="3" a="1"/>
  <c r="AI49" i="3"/>
  <c r="AI50" i="3" a="1"/>
  <c r="AI50" i="3" s="1"/>
  <c r="AI51" i="3" a="1"/>
  <c r="AI51" i="3" s="1"/>
  <c r="AI52" i="3" a="1"/>
  <c r="AI52" i="3" s="1"/>
  <c r="AI53" i="3" a="1"/>
  <c r="AI53" i="3"/>
  <c r="AI54" i="3" a="1"/>
  <c r="AI54" i="3" s="1"/>
  <c r="AI55" i="3" a="1"/>
  <c r="AI55" i="3"/>
  <c r="AI56" i="3" a="1"/>
  <c r="AI56" i="3" s="1"/>
  <c r="AI57" i="3" a="1"/>
  <c r="AI57" i="3" s="1"/>
  <c r="AI58" i="3" a="1"/>
  <c r="AI58" i="3" s="1"/>
  <c r="AI59" i="3" a="1"/>
  <c r="AI59" i="3"/>
  <c r="AI60" i="3" a="1"/>
  <c r="AI60" i="3" s="1"/>
  <c r="AI61" i="3" a="1"/>
  <c r="AI61" i="3" s="1"/>
  <c r="AI62" i="3" a="1"/>
  <c r="AI62" i="3" s="1"/>
  <c r="AI63" i="3" a="1"/>
  <c r="AI63" i="3"/>
  <c r="AI64" i="3" a="1"/>
  <c r="AI64" i="3" s="1"/>
  <c r="AI65" i="3" a="1"/>
  <c r="AI65" i="3"/>
  <c r="AI66" i="3" a="1"/>
  <c r="AI66" i="3" s="1"/>
  <c r="AI67" i="3" a="1"/>
  <c r="AI67" i="3" s="1"/>
  <c r="AI68" i="3" a="1"/>
  <c r="AI68" i="3" s="1"/>
  <c r="AI69" i="3" a="1"/>
  <c r="AI69" i="3"/>
  <c r="AI70" i="3" a="1"/>
  <c r="AI70" i="3" s="1"/>
  <c r="AI71" i="3" a="1"/>
  <c r="AI71" i="3"/>
  <c r="AI72" i="3" a="1"/>
  <c r="AI72" i="3" s="1"/>
  <c r="AI73" i="3" a="1"/>
  <c r="AI73" i="3" s="1"/>
  <c r="AI74" i="3" a="1"/>
  <c r="AI74" i="3" s="1"/>
  <c r="AI75" i="3" a="1"/>
  <c r="AI75" i="3"/>
  <c r="AI76" i="3" a="1"/>
  <c r="AI76" i="3" s="1"/>
  <c r="AI77" i="3" a="1"/>
  <c r="AI77" i="3" s="1"/>
  <c r="AI78" i="3" a="1"/>
  <c r="AI78" i="3" s="1"/>
  <c r="AI79" i="3" a="1"/>
  <c r="AI79" i="3"/>
  <c r="AI80" i="3" a="1"/>
  <c r="AI80" i="3" s="1"/>
  <c r="AI81" i="3" a="1"/>
  <c r="AI81" i="3"/>
  <c r="AI82" i="3" a="1"/>
  <c r="AI82" i="3" s="1"/>
  <c r="AI83" i="3" a="1"/>
  <c r="AI83" i="3" s="1"/>
  <c r="AI84" i="3" a="1"/>
  <c r="AI84" i="3" s="1"/>
  <c r="AI85" i="3" a="1"/>
  <c r="AI85" i="3"/>
  <c r="AI86" i="3" a="1"/>
  <c r="AI86" i="3" s="1"/>
  <c r="AI87" i="3" a="1"/>
  <c r="AI87" i="3"/>
  <c r="AI88" i="3" a="1"/>
  <c r="AI88" i="3" s="1"/>
  <c r="AI89" i="3" a="1"/>
  <c r="AI89" i="3" s="1"/>
  <c r="AI90" i="3" a="1"/>
  <c r="AI90" i="3" s="1"/>
  <c r="AG31" i="3" a="1"/>
  <c r="AG31" i="3" s="1"/>
  <c r="AG32" i="3" a="1"/>
  <c r="AG32" i="3" s="1"/>
  <c r="AG33" i="3" a="1"/>
  <c r="AG33" i="3"/>
  <c r="AG34" i="3" a="1"/>
  <c r="AG34" i="3" s="1"/>
  <c r="AG35" i="3" a="1"/>
  <c r="AG35" i="3"/>
  <c r="AG36" i="3" a="1"/>
  <c r="AG36" i="3" s="1"/>
  <c r="AG37" i="3" a="1"/>
  <c r="AG37" i="3"/>
  <c r="AG38" i="3" a="1"/>
  <c r="AG38" i="3" s="1"/>
  <c r="AG39" i="3" a="1"/>
  <c r="AG39" i="3"/>
  <c r="AG40" i="3" a="1"/>
  <c r="AG40" i="3" s="1"/>
  <c r="AG41" i="3" a="1"/>
  <c r="AG41" i="3" s="1"/>
  <c r="AG42" i="3" a="1"/>
  <c r="AG42" i="3" s="1"/>
  <c r="AG43" i="3" a="1"/>
  <c r="AG43" i="3"/>
  <c r="AG44" i="3" a="1"/>
  <c r="AG44" i="3" s="1"/>
  <c r="AG45" i="3" a="1"/>
  <c r="AG45" i="3" s="1"/>
  <c r="AG46" i="3" a="1"/>
  <c r="AG46" i="3" s="1"/>
  <c r="AG47" i="3" a="1"/>
  <c r="AG47" i="3"/>
  <c r="AG48" i="3" a="1"/>
  <c r="AG48" i="3" s="1"/>
  <c r="AG49" i="3" a="1"/>
  <c r="AG49" i="3" s="1"/>
  <c r="AG50" i="3" a="1"/>
  <c r="AG50" i="3" s="1"/>
  <c r="AG51" i="3" a="1"/>
  <c r="AG51" i="3"/>
  <c r="AG52" i="3" a="1"/>
  <c r="AG52" i="3" s="1"/>
  <c r="AG53" i="3" a="1"/>
  <c r="AG53" i="3"/>
  <c r="AG54" i="3" a="1"/>
  <c r="AG54" i="3" s="1"/>
  <c r="AG55" i="3" a="1"/>
  <c r="AG55" i="3" s="1"/>
  <c r="AG56" i="3" a="1"/>
  <c r="AG56" i="3" s="1"/>
  <c r="AG57" i="3" a="1"/>
  <c r="AG57" i="3" s="1"/>
  <c r="AG58" i="3" a="1"/>
  <c r="AG58" i="3" s="1"/>
  <c r="AG59" i="3" a="1"/>
  <c r="AG59" i="3" s="1"/>
  <c r="AG60" i="3" a="1"/>
  <c r="AG60" i="3" s="1"/>
  <c r="AG61" i="3" a="1"/>
  <c r="AG61" i="3" s="1"/>
  <c r="AG62" i="3" a="1"/>
  <c r="AG62" i="3" s="1"/>
  <c r="AG63" i="3" a="1"/>
  <c r="AG63" i="3" s="1"/>
  <c r="AG64" i="3" a="1"/>
  <c r="AG64" i="3" s="1"/>
  <c r="AG65" i="3" a="1"/>
  <c r="AG65" i="3" s="1"/>
  <c r="AG66" i="3" a="1"/>
  <c r="AG66" i="3" s="1"/>
  <c r="AG67" i="3" a="1"/>
  <c r="AG67" i="3" s="1"/>
  <c r="AG68" i="3" a="1"/>
  <c r="AG68" i="3" s="1"/>
  <c r="AG69" i="3" a="1"/>
  <c r="AG69" i="3" s="1"/>
  <c r="AG70" i="3" a="1"/>
  <c r="AG70" i="3" s="1"/>
  <c r="AG71" i="3" a="1"/>
  <c r="AG71" i="3" s="1"/>
  <c r="AG72" i="3" a="1"/>
  <c r="AG72" i="3" s="1"/>
  <c r="AG73" i="3" a="1"/>
  <c r="AG73" i="3"/>
  <c r="AG74" i="3" a="1"/>
  <c r="AG74" i="3" s="1"/>
  <c r="AG75" i="3" a="1"/>
  <c r="AG75" i="3" s="1"/>
  <c r="AG76" i="3" a="1"/>
  <c r="AG76" i="3" s="1"/>
  <c r="AG77" i="3" a="1"/>
  <c r="AG77" i="3"/>
  <c r="AG78" i="3" a="1"/>
  <c r="AG78" i="3" s="1"/>
  <c r="AG79" i="3" a="1"/>
  <c r="AG79" i="3" s="1"/>
  <c r="AG80" i="3" a="1"/>
  <c r="AG80" i="3" s="1"/>
  <c r="AG81" i="3" a="1"/>
  <c r="AG81" i="3"/>
  <c r="AG82" i="3" a="1"/>
  <c r="AG82" i="3" s="1"/>
  <c r="AG83" i="3" a="1"/>
  <c r="AG83" i="3" s="1"/>
  <c r="AG84" i="3" a="1"/>
  <c r="AG84" i="3" s="1"/>
  <c r="AG85" i="3" a="1"/>
  <c r="AG85" i="3"/>
  <c r="AG86" i="3" a="1"/>
  <c r="AG86" i="3" s="1"/>
  <c r="AG87" i="3" a="1"/>
  <c r="AG87" i="3"/>
  <c r="AG88" i="3" a="1"/>
  <c r="AG88" i="3" s="1"/>
  <c r="AG89" i="3" a="1"/>
  <c r="AG89" i="3" s="1"/>
  <c r="AG90" i="3" a="1"/>
  <c r="AG90" i="3" s="1"/>
  <c r="AF31" i="3" a="1"/>
  <c r="AF31" i="3" s="1"/>
  <c r="AF32" i="3" a="1"/>
  <c r="AF32" i="3" s="1"/>
  <c r="AF33" i="3" a="1"/>
  <c r="AF33" i="3" s="1"/>
  <c r="AF34" i="3" a="1"/>
  <c r="AF34" i="3" s="1"/>
  <c r="AF35" i="3" a="1"/>
  <c r="AF35" i="3" s="1"/>
  <c r="AF36" i="3" a="1"/>
  <c r="AF36" i="3" s="1"/>
  <c r="AF37" i="3" a="1"/>
  <c r="AF37" i="3"/>
  <c r="AF38" i="3" a="1"/>
  <c r="AF38" i="3" s="1"/>
  <c r="AF39" i="3" a="1"/>
  <c r="AF39" i="3" s="1"/>
  <c r="AF40" i="3" a="1"/>
  <c r="AF40" i="3" s="1"/>
  <c r="AF41" i="3" a="1"/>
  <c r="AF41" i="3" s="1"/>
  <c r="AF42" i="3" a="1"/>
  <c r="AF42" i="3" s="1"/>
  <c r="AF43" i="3" a="1"/>
  <c r="AF43" i="3" s="1"/>
  <c r="AF44" i="3" a="1"/>
  <c r="AF44" i="3" s="1"/>
  <c r="AF45" i="3" a="1"/>
  <c r="AF45" i="3" s="1"/>
  <c r="AF46" i="3" a="1"/>
  <c r="AF46" i="3" s="1"/>
  <c r="AF47" i="3" a="1"/>
  <c r="AF47" i="3"/>
  <c r="AF48" i="3" a="1"/>
  <c r="AF48" i="3" s="1"/>
  <c r="AF49" i="3" a="1"/>
  <c r="AF49" i="3" s="1"/>
  <c r="AF50" i="3" a="1"/>
  <c r="AF50" i="3" s="1"/>
  <c r="AF51" i="3" a="1"/>
  <c r="AF51" i="3"/>
  <c r="AF52" i="3" a="1"/>
  <c r="AF52" i="3" s="1"/>
  <c r="AF53" i="3" a="1"/>
  <c r="AF53" i="3"/>
  <c r="AF54" i="3" a="1"/>
  <c r="AF54" i="3" s="1"/>
  <c r="AF55" i="3" a="1"/>
  <c r="AF55" i="3" s="1"/>
  <c r="AF56" i="3" a="1"/>
  <c r="AF56" i="3" s="1"/>
  <c r="AF57" i="3" a="1"/>
  <c r="AF57" i="3"/>
  <c r="AF58" i="3" a="1"/>
  <c r="AF58" i="3" s="1"/>
  <c r="AF59" i="3" a="1"/>
  <c r="AF59" i="3" s="1"/>
  <c r="AF60" i="3" a="1"/>
  <c r="AF60" i="3" s="1"/>
  <c r="AF61" i="3" a="1"/>
  <c r="AF61" i="3"/>
  <c r="AF62" i="3" a="1"/>
  <c r="AF62" i="3" s="1"/>
  <c r="AF63" i="3" a="1"/>
  <c r="AF63" i="3" s="1"/>
  <c r="AF64" i="3" a="1"/>
  <c r="AF64" i="3" s="1"/>
  <c r="AF65" i="3" a="1"/>
  <c r="AF65" i="3"/>
  <c r="AF66" i="3" a="1"/>
  <c r="AF66" i="3" s="1"/>
  <c r="AF67" i="3" a="1"/>
  <c r="AF67" i="3"/>
  <c r="AF68" i="3" a="1"/>
  <c r="AF68" i="3" s="1"/>
  <c r="AF69" i="3" a="1"/>
  <c r="AF69" i="3"/>
  <c r="AF70" i="3" a="1"/>
  <c r="AF70" i="3" s="1"/>
  <c r="AF71" i="3" a="1"/>
  <c r="AF71" i="3" s="1"/>
  <c r="AF72" i="3" a="1"/>
  <c r="AF72" i="3" s="1"/>
  <c r="AF73" i="3" a="1"/>
  <c r="AF73" i="3"/>
  <c r="AF74" i="3" a="1"/>
  <c r="AF74" i="3" s="1"/>
  <c r="AF75" i="3" a="1"/>
  <c r="AF75" i="3" s="1"/>
  <c r="AF76" i="3" a="1"/>
  <c r="AF76" i="3" s="1"/>
  <c r="AF77" i="3" a="1"/>
  <c r="AF77" i="3"/>
  <c r="AF78" i="3" a="1"/>
  <c r="AF78" i="3" s="1"/>
  <c r="AF79" i="3" a="1"/>
  <c r="AF79" i="3" s="1"/>
  <c r="AF80" i="3" a="1"/>
  <c r="AF80" i="3" s="1"/>
  <c r="AF81" i="3" a="1"/>
  <c r="AF81" i="3"/>
  <c r="AF82" i="3" a="1"/>
  <c r="AF82" i="3" s="1"/>
  <c r="AF83" i="3" a="1"/>
  <c r="AF83" i="3"/>
  <c r="AF84" i="3" a="1"/>
  <c r="AF84" i="3" s="1"/>
  <c r="AF85" i="3" a="1"/>
  <c r="AF85" i="3" s="1"/>
  <c r="AF86" i="3" a="1"/>
  <c r="AF86" i="3" s="1"/>
  <c r="AF87" i="3" a="1"/>
  <c r="AF87" i="3"/>
  <c r="AF88" i="3" a="1"/>
  <c r="AF88" i="3" s="1"/>
  <c r="AF89" i="3" a="1"/>
  <c r="AF89" i="3" s="1"/>
  <c r="AF90" i="3" a="1"/>
  <c r="AF90" i="3" s="1"/>
  <c r="AE31" i="3" a="1"/>
  <c r="AE31" i="3" s="1"/>
  <c r="AE32" i="3" a="1"/>
  <c r="AE32" i="3" s="1"/>
  <c r="AE33" i="3" a="1"/>
  <c r="AE33" i="3" s="1"/>
  <c r="AE34" i="3" a="1"/>
  <c r="AE34" i="3" s="1"/>
  <c r="AE35" i="3" a="1"/>
  <c r="AE35" i="3" s="1"/>
  <c r="AE36" i="3" a="1"/>
  <c r="AE36" i="3" s="1"/>
  <c r="AE37" i="3" a="1"/>
  <c r="AE37" i="3" s="1"/>
  <c r="AE38" i="3" a="1"/>
  <c r="AE38" i="3" s="1"/>
  <c r="AE39" i="3" a="1"/>
  <c r="AE39" i="3" s="1"/>
  <c r="AE40" i="3" a="1"/>
  <c r="AE40" i="3" s="1"/>
  <c r="AE41" i="3" a="1"/>
  <c r="AE41" i="3" s="1"/>
  <c r="AE42" i="3" a="1"/>
  <c r="AE42" i="3" s="1"/>
  <c r="AE43" i="3" a="1"/>
  <c r="AE43" i="3" s="1"/>
  <c r="AE44" i="3" a="1"/>
  <c r="AE44" i="3" s="1"/>
  <c r="AE45" i="3" a="1"/>
  <c r="AE45" i="3" s="1"/>
  <c r="AE46" i="3" a="1"/>
  <c r="AE46" i="3" s="1"/>
  <c r="AE47" i="3" a="1"/>
  <c r="AE47" i="3" s="1"/>
  <c r="AE48" i="3" a="1"/>
  <c r="AE48" i="3" s="1"/>
  <c r="AE49" i="3" a="1"/>
  <c r="AE49" i="3" s="1"/>
  <c r="AE50" i="3" a="1"/>
  <c r="AE50" i="3" s="1"/>
  <c r="AE51" i="3" a="1"/>
  <c r="AE51" i="3" s="1"/>
  <c r="AE52" i="3" a="1"/>
  <c r="AE52" i="3" s="1"/>
  <c r="AE53" i="3" a="1"/>
  <c r="AE53" i="3" s="1"/>
  <c r="AE54" i="3" a="1"/>
  <c r="AE54" i="3" s="1"/>
  <c r="AE55" i="3" a="1"/>
  <c r="AE55" i="3" s="1"/>
  <c r="AE56" i="3" a="1"/>
  <c r="AE56" i="3" s="1"/>
  <c r="AE57" i="3" a="1"/>
  <c r="AE57" i="3" s="1"/>
  <c r="AE58" i="3" a="1"/>
  <c r="AE58" i="3" s="1"/>
  <c r="AE59" i="3" a="1"/>
  <c r="AE59" i="3" s="1"/>
  <c r="AE60" i="3" a="1"/>
  <c r="AE60" i="3" s="1"/>
  <c r="AE61" i="3" a="1"/>
  <c r="AE61" i="3" s="1"/>
  <c r="AE62" i="3" a="1"/>
  <c r="AE62" i="3" s="1"/>
  <c r="AE63" i="3" a="1"/>
  <c r="AE63" i="3" s="1"/>
  <c r="AE64" i="3" a="1"/>
  <c r="AE64" i="3" s="1"/>
  <c r="AE65" i="3" a="1"/>
  <c r="AE65" i="3" s="1"/>
  <c r="AE66" i="3" a="1"/>
  <c r="AE66" i="3" s="1"/>
  <c r="AE67" i="3" a="1"/>
  <c r="AE67" i="3" s="1"/>
  <c r="AE68" i="3" a="1"/>
  <c r="AE68" i="3" s="1"/>
  <c r="AE69" i="3" a="1"/>
  <c r="AE69" i="3" s="1"/>
  <c r="AE70" i="3" a="1"/>
  <c r="AE70" i="3" s="1"/>
  <c r="AE71" i="3" a="1"/>
  <c r="AE71" i="3" s="1"/>
  <c r="AE72" i="3" a="1"/>
  <c r="AE72" i="3"/>
  <c r="AE73" i="3" a="1"/>
  <c r="AE73" i="3"/>
  <c r="AE74" i="3" a="1"/>
  <c r="AE74" i="3"/>
  <c r="AE75" i="3" a="1"/>
  <c r="AE75" i="3"/>
  <c r="AE76" i="3" a="1"/>
  <c r="AE76" i="3" s="1"/>
  <c r="AE77" i="3" a="1"/>
  <c r="AE77" i="3" s="1"/>
  <c r="AE78" i="3" a="1"/>
  <c r="AE78" i="3" s="1"/>
  <c r="AE79" i="3" a="1"/>
  <c r="AE79" i="3"/>
  <c r="AE80" i="3" a="1"/>
  <c r="AE80" i="3"/>
  <c r="AE81" i="3" a="1"/>
  <c r="AE81" i="3" s="1"/>
  <c r="AE82" i="3" a="1"/>
  <c r="AE82" i="3" s="1"/>
  <c r="AE83" i="3" a="1"/>
  <c r="AE83" i="3"/>
  <c r="AE84" i="3" a="1"/>
  <c r="AE84" i="3"/>
  <c r="AE85" i="3" a="1"/>
  <c r="AE85" i="3" s="1"/>
  <c r="AE86" i="3" a="1"/>
  <c r="AE86" i="3"/>
  <c r="AE87" i="3" a="1"/>
  <c r="AE87" i="3"/>
  <c r="AE88" i="3" a="1"/>
  <c r="AE88" i="3" s="1"/>
  <c r="AE89" i="3" a="1"/>
  <c r="AE89" i="3"/>
  <c r="AE90" i="3" a="1"/>
  <c r="AE90" i="3"/>
  <c r="AC31" i="3" a="1"/>
  <c r="AC31" i="3"/>
  <c r="AC32" i="3" a="1"/>
  <c r="AC32" i="3" s="1"/>
  <c r="AC33" i="3" a="1"/>
  <c r="AC33" i="3"/>
  <c r="AC34" i="3" a="1"/>
  <c r="AC34" i="3" s="1"/>
  <c r="AC35" i="3" a="1"/>
  <c r="AC35" i="3"/>
  <c r="AC36" i="3" a="1"/>
  <c r="AC36" i="3" s="1"/>
  <c r="AC37" i="3" a="1"/>
  <c r="AC37" i="3"/>
  <c r="AC38" i="3" a="1"/>
  <c r="AC38" i="3" s="1"/>
  <c r="AC39" i="3" a="1"/>
  <c r="AC39" i="3"/>
  <c r="AC40" i="3" a="1"/>
  <c r="AC40" i="3" s="1"/>
  <c r="AC41" i="3" a="1"/>
  <c r="AC41" i="3" s="1"/>
  <c r="AC42" i="3" a="1"/>
  <c r="AC42" i="3" s="1"/>
  <c r="AC43" i="3" a="1"/>
  <c r="AC43" i="3"/>
  <c r="AC44" i="3" a="1"/>
  <c r="AC44" i="3" s="1"/>
  <c r="AC45" i="3" a="1"/>
  <c r="AC45" i="3"/>
  <c r="AC46" i="3" a="1"/>
  <c r="AC46" i="3" s="1"/>
  <c r="AC47" i="3" a="1"/>
  <c r="AC47" i="3"/>
  <c r="AC48" i="3" a="1"/>
  <c r="AC48" i="3" s="1"/>
  <c r="AC49" i="3" a="1"/>
  <c r="AC49" i="3"/>
  <c r="AC50" i="3" a="1"/>
  <c r="AC50" i="3" s="1"/>
  <c r="AC51" i="3" a="1"/>
  <c r="AC51" i="3"/>
  <c r="AC52" i="3" a="1"/>
  <c r="AC52" i="3" s="1"/>
  <c r="AC53" i="3" a="1"/>
  <c r="AC53" i="3"/>
  <c r="AC54" i="3" a="1"/>
  <c r="AC54" i="3" s="1"/>
  <c r="AC55" i="3" a="1"/>
  <c r="AC55" i="3" s="1"/>
  <c r="AC56" i="3" a="1"/>
  <c r="AC56" i="3" s="1"/>
  <c r="AC57" i="3" a="1"/>
  <c r="AC57" i="3"/>
  <c r="AC58" i="3" a="1"/>
  <c r="AC58" i="3" s="1"/>
  <c r="AC59" i="3" a="1"/>
  <c r="AC59" i="3"/>
  <c r="AC60" i="3" a="1"/>
  <c r="AC60" i="3" s="1"/>
  <c r="AC61" i="3" a="1"/>
  <c r="AC61" i="3" s="1"/>
  <c r="AC62" i="3" a="1"/>
  <c r="AC62" i="3" s="1"/>
  <c r="AC63" i="3" a="1"/>
  <c r="AC63" i="3"/>
  <c r="AC64" i="3" a="1"/>
  <c r="AC64" i="3" s="1"/>
  <c r="AC65" i="3" a="1"/>
  <c r="AC65" i="3" s="1"/>
  <c r="AC66" i="3" a="1"/>
  <c r="AC66" i="3" s="1"/>
  <c r="AC67" i="3" a="1"/>
  <c r="AC67" i="3"/>
  <c r="AC68" i="3" a="1"/>
  <c r="AC68" i="3" s="1"/>
  <c r="AC69" i="3" a="1"/>
  <c r="AC69" i="3" s="1"/>
  <c r="AC70" i="3" a="1"/>
  <c r="AC70" i="3" s="1"/>
  <c r="AC71" i="3" a="1"/>
  <c r="AC71" i="3"/>
  <c r="AC72" i="3" a="1"/>
  <c r="AC72" i="3" s="1"/>
  <c r="AC73" i="3" a="1"/>
  <c r="AC73" i="3"/>
  <c r="AC74" i="3" a="1"/>
  <c r="AC74" i="3" s="1"/>
  <c r="AC75" i="3" a="1"/>
  <c r="AC75" i="3"/>
  <c r="AC76" i="3" a="1"/>
  <c r="AC76" i="3" s="1"/>
  <c r="AC77" i="3" a="1"/>
  <c r="AC77" i="3" s="1"/>
  <c r="AC78" i="3" a="1"/>
  <c r="AC78" i="3" s="1"/>
  <c r="AC79" i="3" a="1"/>
  <c r="AC79" i="3"/>
  <c r="AC80" i="3" a="1"/>
  <c r="AC80" i="3" s="1"/>
  <c r="AC81" i="3" a="1"/>
  <c r="AC81" i="3" s="1"/>
  <c r="AC82" i="3" a="1"/>
  <c r="AC82" i="3" s="1"/>
  <c r="AC83" i="3" a="1"/>
  <c r="AC83" i="3"/>
  <c r="AC84" i="3" a="1"/>
  <c r="AC84" i="3" s="1"/>
  <c r="AC85" i="3" a="1"/>
  <c r="AC85" i="3" s="1"/>
  <c r="AC86" i="3" a="1"/>
  <c r="AC86" i="3" s="1"/>
  <c r="AC87" i="3" a="1"/>
  <c r="AC87" i="3"/>
  <c r="AC88" i="3" a="1"/>
  <c r="AC88" i="3" s="1"/>
  <c r="AC89" i="3" a="1"/>
  <c r="AC89" i="3" s="1"/>
  <c r="AC90" i="3" a="1"/>
  <c r="AC90" i="3" s="1"/>
  <c r="AB31" i="3" a="1"/>
  <c r="AB31" i="3" s="1"/>
  <c r="AB32" i="3" a="1"/>
  <c r="AB32" i="3" s="1"/>
  <c r="AB33" i="3" a="1"/>
  <c r="AB33" i="3"/>
  <c r="AB34" i="3" a="1"/>
  <c r="AB34" i="3" s="1"/>
  <c r="AB35" i="3" a="1"/>
  <c r="AB35" i="3"/>
  <c r="AB36" i="3" a="1"/>
  <c r="AB36" i="3" s="1"/>
  <c r="AB37" i="3" a="1"/>
  <c r="AB37" i="3"/>
  <c r="AB38" i="3" a="1"/>
  <c r="AB38" i="3" s="1"/>
  <c r="AB39" i="3" a="1"/>
  <c r="AB39" i="3" s="1"/>
  <c r="AB40" i="3" a="1"/>
  <c r="AB40" i="3" s="1"/>
  <c r="AB41" i="3" a="1"/>
  <c r="AB41" i="3"/>
  <c r="AB42" i="3" a="1"/>
  <c r="AB42" i="3" s="1"/>
  <c r="AB43" i="3" a="1"/>
  <c r="AB43" i="3"/>
  <c r="AB44" i="3" a="1"/>
  <c r="AB44" i="3" s="1"/>
  <c r="AB45" i="3" a="1"/>
  <c r="AB45" i="3"/>
  <c r="AB46" i="3" a="1"/>
  <c r="AB46" i="3" s="1"/>
  <c r="AB47" i="3" a="1"/>
  <c r="AB47" i="3" s="1"/>
  <c r="AB48" i="3" a="1"/>
  <c r="AB48" i="3" s="1"/>
  <c r="AB49" i="3" a="1"/>
  <c r="AB49" i="3"/>
  <c r="AB50" i="3" a="1"/>
  <c r="AB50" i="3" s="1"/>
  <c r="AB51" i="3" a="1"/>
  <c r="AB51" i="3"/>
  <c r="AB52" i="3" a="1"/>
  <c r="AB52" i="3" s="1"/>
  <c r="AB53" i="3" a="1"/>
  <c r="AB53" i="3"/>
  <c r="AB54" i="3" a="1"/>
  <c r="AB54" i="3" s="1"/>
  <c r="AB55" i="3" a="1"/>
  <c r="AB55" i="3" s="1"/>
  <c r="AB56" i="3" a="1"/>
  <c r="AB56" i="3" s="1"/>
  <c r="AB57" i="3" a="1"/>
  <c r="AB57" i="3"/>
  <c r="AB58" i="3" a="1"/>
  <c r="AB58" i="3" s="1"/>
  <c r="AB59" i="3" a="1"/>
  <c r="AB59" i="3"/>
  <c r="AB60" i="3" a="1"/>
  <c r="AB60" i="3" s="1"/>
  <c r="AB61" i="3" a="1"/>
  <c r="AB61" i="3"/>
  <c r="AB62" i="3" a="1"/>
  <c r="AB62" i="3" s="1"/>
  <c r="AB63" i="3" a="1"/>
  <c r="AB63" i="3"/>
  <c r="AB64" i="3" a="1"/>
  <c r="AB64" i="3" s="1"/>
  <c r="AB65" i="3" a="1"/>
  <c r="AB65" i="3"/>
  <c r="AB66" i="3" a="1"/>
  <c r="AB66" i="3" s="1"/>
  <c r="AB67" i="3" a="1"/>
  <c r="AB67" i="3"/>
  <c r="AB68" i="3" a="1"/>
  <c r="AB68" i="3" s="1"/>
  <c r="AB69" i="3" a="1"/>
  <c r="AB69" i="3" s="1"/>
  <c r="AB70" i="3" a="1"/>
  <c r="AB70" i="3" s="1"/>
  <c r="AB71" i="3" a="1"/>
  <c r="AB71" i="3"/>
  <c r="AB72" i="3" a="1"/>
  <c r="AB72" i="3" s="1"/>
  <c r="AB73" i="3" a="1"/>
  <c r="AB73" i="3"/>
  <c r="AB74" i="3" a="1"/>
  <c r="AB74" i="3" s="1"/>
  <c r="AB75" i="3" a="1"/>
  <c r="AB75" i="3"/>
  <c r="AB76" i="3" a="1"/>
  <c r="AB76" i="3" s="1"/>
  <c r="AB77" i="3" a="1"/>
  <c r="AB77" i="3" s="1"/>
  <c r="AB78" i="3" a="1"/>
  <c r="AB78" i="3" s="1"/>
  <c r="AB79" i="3" a="1"/>
  <c r="AB79" i="3"/>
  <c r="AB80" i="3" a="1"/>
  <c r="AB80" i="3" s="1"/>
  <c r="AB81" i="3" a="1"/>
  <c r="AB81" i="3"/>
  <c r="AB82" i="3" a="1"/>
  <c r="AB82" i="3" s="1"/>
  <c r="AB83" i="3" a="1"/>
  <c r="AB83" i="3" s="1"/>
  <c r="AB84" i="3" a="1"/>
  <c r="AB84" i="3" s="1"/>
  <c r="AB85" i="3" a="1"/>
  <c r="AB85" i="3"/>
  <c r="AB86" i="3" a="1"/>
  <c r="AB86" i="3" s="1"/>
  <c r="AB87" i="3" a="1"/>
  <c r="AB87" i="3"/>
  <c r="AB88" i="3" a="1"/>
  <c r="AB88" i="3"/>
  <c r="AB89" i="3" a="1"/>
  <c r="AB89" i="3"/>
  <c r="AB90" i="3" a="1"/>
  <c r="AB90" i="3" s="1"/>
  <c r="AA31" i="3" a="1"/>
  <c r="AA31" i="3" s="1"/>
  <c r="AA32" i="3" a="1"/>
  <c r="AA32" i="3" s="1"/>
  <c r="AA33" i="3" a="1"/>
  <c r="AA33" i="3" s="1"/>
  <c r="AA34" i="3" a="1"/>
  <c r="AA34" i="3" s="1"/>
  <c r="AA35" i="3" a="1"/>
  <c r="AA35" i="3"/>
  <c r="AA36" i="3" a="1"/>
  <c r="AA36" i="3" s="1"/>
  <c r="AA37" i="3" a="1"/>
  <c r="AA37" i="3"/>
  <c r="AA38" i="3" a="1"/>
  <c r="AA38" i="3" s="1"/>
  <c r="AA39" i="3" a="1"/>
  <c r="AA39" i="3"/>
  <c r="AA40" i="3" a="1"/>
  <c r="AA40" i="3" s="1"/>
  <c r="AA41" i="3" a="1"/>
  <c r="AA41" i="3" s="1"/>
  <c r="AA42" i="3" a="1"/>
  <c r="AA42" i="3" s="1"/>
  <c r="AA43" i="3" a="1"/>
  <c r="AA43" i="3"/>
  <c r="AA44" i="3" a="1"/>
  <c r="AA44" i="3" s="1"/>
  <c r="AA45" i="3" a="1"/>
  <c r="AA45" i="3"/>
  <c r="AA46" i="3" a="1"/>
  <c r="AA46" i="3" s="1"/>
  <c r="AA47" i="3" a="1"/>
  <c r="AA47" i="3"/>
  <c r="AA48" i="3" a="1"/>
  <c r="AA48" i="3" s="1"/>
  <c r="AA49" i="3" a="1"/>
  <c r="AA49" i="3" s="1"/>
  <c r="AA50" i="3" a="1"/>
  <c r="AA50" i="3" s="1"/>
  <c r="AA51" i="3" a="1"/>
  <c r="AA51" i="3"/>
  <c r="AA52" i="3" a="1"/>
  <c r="AA52" i="3"/>
  <c r="AA53" i="3" a="1"/>
  <c r="AA53" i="3" s="1"/>
  <c r="AA54" i="3" a="1"/>
  <c r="AA54" i="3"/>
  <c r="AA55" i="3" a="1"/>
  <c r="AA55" i="3"/>
  <c r="AA56" i="3" a="1"/>
  <c r="AA56" i="3" s="1"/>
  <c r="AA57" i="3" a="1"/>
  <c r="AA57" i="3"/>
  <c r="AA58" i="3" a="1"/>
  <c r="AA58" i="3"/>
  <c r="AA59" i="3" a="1"/>
  <c r="AA59" i="3" s="1"/>
  <c r="AA60" i="3" a="1"/>
  <c r="AA60" i="3" s="1"/>
  <c r="AA61" i="3" a="1"/>
  <c r="AA61" i="3"/>
  <c r="AA62" i="3" a="1"/>
  <c r="AA62" i="3"/>
  <c r="AA63" i="3" a="1"/>
  <c r="AA63" i="3" s="1"/>
  <c r="AA64" i="3" a="1"/>
  <c r="AA64" i="3"/>
  <c r="AA65" i="3" a="1"/>
  <c r="AA65" i="3"/>
  <c r="AA66" i="3" a="1"/>
  <c r="AA66" i="3" s="1"/>
  <c r="AA67" i="3" a="1"/>
  <c r="AA67" i="3"/>
  <c r="AA68" i="3" a="1"/>
  <c r="AA68" i="3" s="1"/>
  <c r="AA69" i="3" a="1"/>
  <c r="AA69" i="3" s="1"/>
  <c r="AA70" i="3" a="1"/>
  <c r="AA70" i="3"/>
  <c r="AA71" i="3" a="1"/>
  <c r="AA71" i="3"/>
  <c r="AA72" i="3" a="1"/>
  <c r="AA72" i="3"/>
  <c r="AA73" i="3" a="1"/>
  <c r="AA73" i="3" s="1"/>
  <c r="AA74" i="3" a="1"/>
  <c r="AA74" i="3" s="1"/>
  <c r="AA75" i="3" a="1"/>
  <c r="AA75" i="3"/>
  <c r="AA76" i="3" a="1"/>
  <c r="AA76" i="3"/>
  <c r="AA77" i="3" a="1"/>
  <c r="AA77" i="3" s="1"/>
  <c r="AA78" i="3" a="1"/>
  <c r="AA78" i="3" s="1"/>
  <c r="AA79" i="3" a="1"/>
  <c r="AA79" i="3"/>
  <c r="AA80" i="3" a="1"/>
  <c r="AA80" i="3"/>
  <c r="AA81" i="3" a="1"/>
  <c r="AA81" i="3" s="1"/>
  <c r="AA82" i="3" a="1"/>
  <c r="AA82" i="3"/>
  <c r="AA83" i="3" a="1"/>
  <c r="AA83" i="3"/>
  <c r="AA84" i="3" a="1"/>
  <c r="AA84" i="3" s="1"/>
  <c r="AA85" i="3" a="1"/>
  <c r="AA85" i="3"/>
  <c r="AA86" i="3" a="1"/>
  <c r="AA86" i="3"/>
  <c r="AA87" i="3" a="1"/>
  <c r="AA87" i="3" s="1"/>
  <c r="AA88" i="3" a="1"/>
  <c r="AA88" i="3" s="1"/>
  <c r="AA89" i="3" a="1"/>
  <c r="AA89" i="3"/>
  <c r="AA90" i="3" a="1"/>
  <c r="AA90" i="3"/>
  <c r="Y31" i="3" a="1"/>
  <c r="Y31" i="3" s="1"/>
  <c r="Y32" i="3" a="1"/>
  <c r="Y32" i="3"/>
  <c r="Y33" i="3" a="1"/>
  <c r="Y33" i="3"/>
  <c r="Y34" i="3" a="1"/>
  <c r="Y34" i="3"/>
  <c r="Y35" i="3" a="1"/>
  <c r="Y35" i="3"/>
  <c r="Y36" i="3" a="1"/>
  <c r="Y36" i="3"/>
  <c r="Y37" i="3" a="1"/>
  <c r="Y37" i="3"/>
  <c r="Y38" i="3" a="1"/>
  <c r="Y38" i="3"/>
  <c r="Y39" i="3" a="1"/>
  <c r="Y39" i="3"/>
  <c r="Y40" i="3" a="1"/>
  <c r="Y40" i="3"/>
  <c r="Y41" i="3" a="1"/>
  <c r="Y41" i="3"/>
  <c r="Y42" i="3" a="1"/>
  <c r="Y42" i="3"/>
  <c r="Y43" i="3" a="1"/>
  <c r="Y43" i="3"/>
  <c r="Y44" i="3" a="1"/>
  <c r="Y44" i="3"/>
  <c r="Y45" i="3" a="1"/>
  <c r="Y45" i="3"/>
  <c r="Y46" i="3" a="1"/>
  <c r="Y46" i="3"/>
  <c r="Y47" i="3" a="1"/>
  <c r="Y47" i="3"/>
  <c r="Y48" i="3" a="1"/>
  <c r="Y48" i="3"/>
  <c r="Y49" i="3" a="1"/>
  <c r="Y49" i="3"/>
  <c r="Y50" i="3" a="1"/>
  <c r="Y50" i="3"/>
  <c r="Y51" i="3" a="1"/>
  <c r="Y51" i="3"/>
  <c r="Y52" i="3" a="1"/>
  <c r="Y52" i="3"/>
  <c r="Y53" i="3" a="1"/>
  <c r="Y53" i="3"/>
  <c r="Y54" i="3" a="1"/>
  <c r="Y54" i="3"/>
  <c r="Y55" i="3" a="1"/>
  <c r="Y55" i="3"/>
  <c r="Y56" i="3" a="1"/>
  <c r="Y56" i="3"/>
  <c r="Y57" i="3" a="1"/>
  <c r="Y57" i="3"/>
  <c r="Y58" i="3" a="1"/>
  <c r="Y58" i="3"/>
  <c r="Y59" i="3" a="1"/>
  <c r="Y59" i="3"/>
  <c r="Y60" i="3" a="1"/>
  <c r="Y60" i="3"/>
  <c r="Y61" i="3" a="1"/>
  <c r="Y61" i="3"/>
  <c r="Y62" i="3" a="1"/>
  <c r="Y62" i="3"/>
  <c r="Y63" i="3" a="1"/>
  <c r="Y63" i="3"/>
  <c r="Y64" i="3" a="1"/>
  <c r="Y64" i="3"/>
  <c r="Y65" i="3" a="1"/>
  <c r="Y65" i="3"/>
  <c r="Y66" i="3" a="1"/>
  <c r="Y66" i="3"/>
  <c r="Y67" i="3" a="1"/>
  <c r="Y67" i="3"/>
  <c r="Y68" i="3" a="1"/>
  <c r="Y68" i="3"/>
  <c r="Y69" i="3" a="1"/>
  <c r="Y69" i="3"/>
  <c r="Y70" i="3" a="1"/>
  <c r="Y70" i="3"/>
  <c r="Y71" i="3" a="1"/>
  <c r="Y71" i="3"/>
  <c r="Y72" i="3" a="1"/>
  <c r="Y72" i="3"/>
  <c r="Y73" i="3" a="1"/>
  <c r="Y73" i="3"/>
  <c r="Y74" i="3" a="1"/>
  <c r="Y74" i="3"/>
  <c r="Y75" i="3" a="1"/>
  <c r="Y75" i="3"/>
  <c r="Y76" i="3" a="1"/>
  <c r="Y76" i="3"/>
  <c r="Y77" i="3" a="1"/>
  <c r="Y77" i="3" s="1"/>
  <c r="Y78" i="3" a="1"/>
  <c r="Y78" i="3"/>
  <c r="Y79" i="3" a="1"/>
  <c r="Y79" i="3"/>
  <c r="Y80" i="3" a="1"/>
  <c r="Y80" i="3"/>
  <c r="Y81" i="3" a="1"/>
  <c r="Y81" i="3"/>
  <c r="Y82" i="3" a="1"/>
  <c r="Y82" i="3"/>
  <c r="Y83" i="3" a="1"/>
  <c r="Y83" i="3" s="1"/>
  <c r="Y84" i="3" a="1"/>
  <c r="Y84" i="3"/>
  <c r="Y85" i="3" a="1"/>
  <c r="Y85" i="3"/>
  <c r="Y86" i="3" a="1"/>
  <c r="Y86" i="3"/>
  <c r="Y87" i="3" a="1"/>
  <c r="Y87" i="3"/>
  <c r="Y88" i="3" a="1"/>
  <c r="Y88" i="3"/>
  <c r="Y89" i="3" a="1"/>
  <c r="Y89" i="3" s="1"/>
  <c r="Y90" i="3" a="1"/>
  <c r="Y90" i="3"/>
  <c r="X31" i="3" a="1"/>
  <c r="X31" i="3" s="1"/>
  <c r="X32" i="3" a="1"/>
  <c r="X32" i="3" s="1"/>
  <c r="X33" i="3" a="1"/>
  <c r="X33" i="3"/>
  <c r="X34" i="3" a="1"/>
  <c r="X34" i="3" s="1"/>
  <c r="X35" i="3" a="1"/>
  <c r="X35" i="3"/>
  <c r="X36" i="3" a="1"/>
  <c r="X36" i="3" s="1"/>
  <c r="X37" i="3" a="1"/>
  <c r="X37" i="3"/>
  <c r="X38" i="3" a="1"/>
  <c r="X38" i="3" s="1"/>
  <c r="X39" i="3" a="1"/>
  <c r="X39" i="3"/>
  <c r="X40" i="3" a="1"/>
  <c r="X40" i="3" s="1"/>
  <c r="X41" i="3" a="1"/>
  <c r="X41" i="3"/>
  <c r="X42" i="3" a="1"/>
  <c r="X42" i="3" s="1"/>
  <c r="X43" i="3" a="1"/>
  <c r="X43" i="3"/>
  <c r="X44" i="3" a="1"/>
  <c r="X44" i="3" s="1"/>
  <c r="X45" i="3" a="1"/>
  <c r="X45" i="3"/>
  <c r="X46" i="3" a="1"/>
  <c r="X46" i="3" s="1"/>
  <c r="X47" i="3" a="1"/>
  <c r="X47" i="3"/>
  <c r="X48" i="3" a="1"/>
  <c r="X48" i="3" s="1"/>
  <c r="X49" i="3" a="1"/>
  <c r="X49" i="3"/>
  <c r="X50" i="3" a="1"/>
  <c r="X50" i="3" s="1"/>
  <c r="X51" i="3" a="1"/>
  <c r="X51" i="3"/>
  <c r="X52" i="3" a="1"/>
  <c r="X52" i="3" s="1"/>
  <c r="X53" i="3" a="1"/>
  <c r="X53" i="3"/>
  <c r="X54" i="3" a="1"/>
  <c r="X54" i="3" s="1"/>
  <c r="X55" i="3" a="1"/>
  <c r="X55" i="3"/>
  <c r="X56" i="3" a="1"/>
  <c r="X56" i="3" s="1"/>
  <c r="X57" i="3" a="1"/>
  <c r="X57" i="3"/>
  <c r="X58" i="3" a="1"/>
  <c r="X58" i="3" s="1"/>
  <c r="X59" i="3" a="1"/>
  <c r="X59" i="3" s="1"/>
  <c r="X60" i="3" a="1"/>
  <c r="X60" i="3" s="1"/>
  <c r="X61" i="3" a="1"/>
  <c r="X61" i="3"/>
  <c r="X62" i="3" a="1"/>
  <c r="X62" i="3" s="1"/>
  <c r="X63" i="3" a="1"/>
  <c r="X63" i="3"/>
  <c r="X64" i="3" a="1"/>
  <c r="X64" i="3" s="1"/>
  <c r="X65" i="3" a="1"/>
  <c r="X65" i="3"/>
  <c r="X66" i="3" a="1"/>
  <c r="X66" i="3" s="1"/>
  <c r="X67" i="3" a="1"/>
  <c r="X67" i="3" s="1"/>
  <c r="X68" i="3" a="1"/>
  <c r="X68" i="3" s="1"/>
  <c r="X69" i="3" a="1"/>
  <c r="X69" i="3"/>
  <c r="X70" i="3" a="1"/>
  <c r="X70" i="3" s="1"/>
  <c r="X71" i="3" a="1"/>
  <c r="X71" i="3"/>
  <c r="X72" i="3" a="1"/>
  <c r="X72" i="3" s="1"/>
  <c r="X73" i="3" a="1"/>
  <c r="X73" i="3" s="1"/>
  <c r="X74" i="3" a="1"/>
  <c r="X74" i="3" s="1"/>
  <c r="X75" i="3" a="1"/>
  <c r="X75" i="3"/>
  <c r="X76" i="3" a="1"/>
  <c r="X76" i="3" s="1"/>
  <c r="X77" i="3" a="1"/>
  <c r="X77" i="3"/>
  <c r="X78" i="3" a="1"/>
  <c r="X78" i="3" s="1"/>
  <c r="X79" i="3" a="1"/>
  <c r="X79" i="3"/>
  <c r="X80" i="3" a="1"/>
  <c r="X80" i="3" s="1"/>
  <c r="X81" i="3" a="1"/>
  <c r="X81" i="3" s="1"/>
  <c r="X82" i="3" a="1"/>
  <c r="X82" i="3" s="1"/>
  <c r="X83" i="3" a="1"/>
  <c r="X83" i="3"/>
  <c r="X84" i="3" a="1"/>
  <c r="X84" i="3"/>
  <c r="X85" i="3" a="1"/>
  <c r="X85" i="3"/>
  <c r="X86" i="3" a="1"/>
  <c r="X86" i="3"/>
  <c r="X87" i="3" a="1"/>
  <c r="X87" i="3" s="1"/>
  <c r="X88" i="3" a="1"/>
  <c r="X88" i="3" s="1"/>
  <c r="X89" i="3" a="1"/>
  <c r="X89" i="3"/>
  <c r="X90" i="3" a="1"/>
  <c r="X90" i="3"/>
  <c r="W31" i="3" a="1"/>
  <c r="W31" i="3" s="1"/>
  <c r="W32" i="3" a="1"/>
  <c r="W32" i="3" s="1"/>
  <c r="W33" i="3" a="1"/>
  <c r="W33" i="3" s="1"/>
  <c r="W34" i="3" a="1"/>
  <c r="W34" i="3"/>
  <c r="W35" i="3" a="1"/>
  <c r="W35" i="3" s="1"/>
  <c r="W36" i="3" a="1"/>
  <c r="W36" i="3"/>
  <c r="W37" i="3" a="1"/>
  <c r="W37" i="3" s="1"/>
  <c r="W38" i="3" a="1"/>
  <c r="W38" i="3"/>
  <c r="W39" i="3" a="1"/>
  <c r="W39" i="3" s="1"/>
  <c r="W40" i="3" a="1"/>
  <c r="W40" i="3"/>
  <c r="W41" i="3" a="1"/>
  <c r="W41" i="3" s="1"/>
  <c r="W42" i="3" a="1"/>
  <c r="W42" i="3"/>
  <c r="W43" i="3" a="1"/>
  <c r="W43" i="3" s="1"/>
  <c r="W44" i="3" a="1"/>
  <c r="W44" i="3"/>
  <c r="W45" i="3" a="1"/>
  <c r="W45" i="3" s="1"/>
  <c r="W46" i="3" a="1"/>
  <c r="W46" i="3"/>
  <c r="W47" i="3" a="1"/>
  <c r="W47" i="3" s="1"/>
  <c r="W48" i="3" a="1"/>
  <c r="W48" i="3"/>
  <c r="W49" i="3" a="1"/>
  <c r="W49" i="3" s="1"/>
  <c r="W50" i="3" a="1"/>
  <c r="W50" i="3"/>
  <c r="W51" i="3" a="1"/>
  <c r="W51" i="3" s="1"/>
  <c r="W52" i="3" a="1"/>
  <c r="W52" i="3"/>
  <c r="W53" i="3" a="1"/>
  <c r="W53" i="3" s="1"/>
  <c r="W54" i="3" a="1"/>
  <c r="W54" i="3"/>
  <c r="W55" i="3" a="1"/>
  <c r="W55" i="3"/>
  <c r="W56" i="3" a="1"/>
  <c r="W56" i="3"/>
  <c r="W57" i="3" a="1"/>
  <c r="W57" i="3"/>
  <c r="W58" i="3" a="1"/>
  <c r="W58" i="3"/>
  <c r="W59" i="3" a="1"/>
  <c r="W59" i="3"/>
  <c r="W60" i="3" a="1"/>
  <c r="W60" i="3"/>
  <c r="W61" i="3" a="1"/>
  <c r="W61" i="3" s="1"/>
  <c r="W62" i="3" a="1"/>
  <c r="W62" i="3"/>
  <c r="W63" i="3" a="1"/>
  <c r="W63" i="3"/>
  <c r="W64" i="3" a="1"/>
  <c r="W64" i="3"/>
  <c r="W65" i="3" a="1"/>
  <c r="W65" i="3"/>
  <c r="W66" i="3" a="1"/>
  <c r="W66" i="3"/>
  <c r="W67" i="3" a="1"/>
  <c r="W67" i="3" s="1"/>
  <c r="W68" i="3" a="1"/>
  <c r="W68" i="3"/>
  <c r="W69" i="3" a="1"/>
  <c r="W69" i="3"/>
  <c r="W70" i="3" a="1"/>
  <c r="W70" i="3"/>
  <c r="W71" i="3" a="1"/>
  <c r="W71" i="3"/>
  <c r="W72" i="3" a="1"/>
  <c r="W72" i="3"/>
  <c r="W73" i="3" a="1"/>
  <c r="W73" i="3"/>
  <c r="W74" i="3" a="1"/>
  <c r="W74" i="3"/>
  <c r="W75" i="3" a="1"/>
  <c r="W75" i="3" s="1"/>
  <c r="W76" i="3" a="1"/>
  <c r="W76" i="3"/>
  <c r="W77" i="3" a="1"/>
  <c r="W77" i="3"/>
  <c r="W78" i="3" a="1"/>
  <c r="W78" i="3"/>
  <c r="W79" i="3" a="1"/>
  <c r="W79" i="3"/>
  <c r="W80" i="3" a="1"/>
  <c r="W80" i="3"/>
  <c r="W81" i="3" a="1"/>
  <c r="W81" i="3" s="1"/>
  <c r="W82" i="3" a="1"/>
  <c r="W82" i="3"/>
  <c r="W83" i="3" a="1"/>
  <c r="W83" i="3"/>
  <c r="W84" i="3" a="1"/>
  <c r="W84" i="3"/>
  <c r="W85" i="3" a="1"/>
  <c r="W85" i="3"/>
  <c r="W86" i="3" a="1"/>
  <c r="W86" i="3"/>
  <c r="W87" i="3" a="1"/>
  <c r="W87" i="3" s="1"/>
  <c r="W88" i="3" a="1"/>
  <c r="W88" i="3"/>
  <c r="W89" i="3" a="1"/>
  <c r="W89" i="3"/>
  <c r="W90" i="3" a="1"/>
  <c r="W90" i="3"/>
  <c r="V31" i="3" a="1"/>
  <c r="V31" i="3" s="1"/>
  <c r="V32" i="3" a="1"/>
  <c r="V32" i="3"/>
  <c r="V33" i="3" a="1"/>
  <c r="V33" i="3"/>
  <c r="V34" i="3" a="1"/>
  <c r="V34" i="3"/>
  <c r="V35" i="3" a="1"/>
  <c r="V35" i="3"/>
  <c r="V36" i="3" a="1"/>
  <c r="V36" i="3"/>
  <c r="V37" i="3" a="1"/>
  <c r="V37" i="3"/>
  <c r="V38" i="3" a="1"/>
  <c r="V38" i="3"/>
  <c r="V39" i="3" a="1"/>
  <c r="V39" i="3"/>
  <c r="V40" i="3" a="1"/>
  <c r="V40" i="3"/>
  <c r="V41" i="3" a="1"/>
  <c r="V41" i="3"/>
  <c r="V42" i="3" a="1"/>
  <c r="V42" i="3"/>
  <c r="V43" i="3" a="1"/>
  <c r="V43" i="3"/>
  <c r="V44" i="3" a="1"/>
  <c r="V44" i="3"/>
  <c r="V45" i="3" a="1"/>
  <c r="V45" i="3"/>
  <c r="V46" i="3" a="1"/>
  <c r="V46" i="3"/>
  <c r="V47" i="3" a="1"/>
  <c r="V47" i="3"/>
  <c r="V48" i="3" a="1"/>
  <c r="V48" i="3"/>
  <c r="V49" i="3" a="1"/>
  <c r="V49" i="3"/>
  <c r="V50" i="3" a="1"/>
  <c r="V50" i="3"/>
  <c r="V51" i="3" a="1"/>
  <c r="V51" i="3"/>
  <c r="V52" i="3" a="1"/>
  <c r="V52" i="3"/>
  <c r="V53" i="3" a="1"/>
  <c r="V53" i="3"/>
  <c r="V54" i="3" a="1"/>
  <c r="V54" i="3"/>
  <c r="V55" i="3" a="1"/>
  <c r="V55" i="3"/>
  <c r="V56" i="3" a="1"/>
  <c r="V56" i="3"/>
  <c r="V57" i="3" a="1"/>
  <c r="V57" i="3"/>
  <c r="V58" i="3" a="1"/>
  <c r="V58" i="3"/>
  <c r="V59" i="3" a="1"/>
  <c r="V59" i="3"/>
  <c r="V60" i="3" a="1"/>
  <c r="V60" i="3"/>
  <c r="V61" i="3" a="1"/>
  <c r="V61" i="3" s="1"/>
  <c r="V62" i="3" a="1"/>
  <c r="V62" i="3"/>
  <c r="V63" i="3" a="1"/>
  <c r="V63" i="3"/>
  <c r="V64" i="3" a="1"/>
  <c r="V64" i="3"/>
  <c r="V65" i="3" a="1"/>
  <c r="V65" i="3"/>
  <c r="V66" i="3" a="1"/>
  <c r="V66" i="3"/>
  <c r="V67" i="3" a="1"/>
  <c r="V67" i="3" s="1"/>
  <c r="V68" i="3" a="1"/>
  <c r="V68" i="3"/>
  <c r="V69" i="3" a="1"/>
  <c r="V69" i="3"/>
  <c r="V70" i="3" a="1"/>
  <c r="V70" i="3"/>
  <c r="V71" i="3" a="1"/>
  <c r="V71" i="3"/>
  <c r="V72" i="3" a="1"/>
  <c r="V72" i="3"/>
  <c r="V73" i="3" a="1"/>
  <c r="V73" i="3" s="1"/>
  <c r="V74" i="3" a="1"/>
  <c r="V74" i="3"/>
  <c r="V75" i="3" a="1"/>
  <c r="V75" i="3"/>
  <c r="V76" i="3" a="1"/>
  <c r="V76" i="3"/>
  <c r="V77" i="3" a="1"/>
  <c r="V77" i="3"/>
  <c r="V78" i="3" a="1"/>
  <c r="V78" i="3"/>
  <c r="V79" i="3" a="1"/>
  <c r="V79" i="3" s="1"/>
  <c r="V80" i="3" a="1"/>
  <c r="V80" i="3"/>
  <c r="V81" i="3" a="1"/>
  <c r="V81" i="3"/>
  <c r="V82" i="3" a="1"/>
  <c r="V82" i="3"/>
  <c r="V83" i="3" a="1"/>
  <c r="V83" i="3"/>
  <c r="V84" i="3" a="1"/>
  <c r="V84" i="3"/>
  <c r="V85" i="3" a="1"/>
  <c r="V85" i="3" s="1"/>
  <c r="V86" i="3" a="1"/>
  <c r="V86" i="3"/>
  <c r="V87" i="3" a="1"/>
  <c r="V87" i="3"/>
  <c r="V88" i="3" a="1"/>
  <c r="V88" i="3"/>
  <c r="V89" i="3" a="1"/>
  <c r="V89" i="3"/>
  <c r="V90" i="3" a="1"/>
  <c r="V90" i="3"/>
  <c r="U31" i="3" a="1"/>
  <c r="U31" i="3"/>
  <c r="U32" i="3" a="1"/>
  <c r="U32" i="3"/>
  <c r="U33" i="3" a="1"/>
  <c r="U33" i="3"/>
  <c r="U34" i="3" a="1"/>
  <c r="U34" i="3"/>
  <c r="U35" i="3" a="1"/>
  <c r="U35" i="3"/>
  <c r="U36" i="3" a="1"/>
  <c r="U36" i="3"/>
  <c r="U37" i="3" a="1"/>
  <c r="U37" i="3"/>
  <c r="U38" i="3" a="1"/>
  <c r="U38" i="3"/>
  <c r="U39" i="3" a="1"/>
  <c r="U39" i="3"/>
  <c r="U40" i="3" a="1"/>
  <c r="U40" i="3"/>
  <c r="U41" i="3" a="1"/>
  <c r="U41" i="3"/>
  <c r="U42" i="3" a="1"/>
  <c r="U42" i="3"/>
  <c r="U43" i="3" a="1"/>
  <c r="U43" i="3"/>
  <c r="U44" i="3" a="1"/>
  <c r="U44" i="3"/>
  <c r="U45" i="3" a="1"/>
  <c r="U45" i="3"/>
  <c r="U46" i="3" a="1"/>
  <c r="U46" i="3"/>
  <c r="U47" i="3" a="1"/>
  <c r="U47" i="3"/>
  <c r="U48" i="3" a="1"/>
  <c r="U48" i="3"/>
  <c r="U49" i="3" a="1"/>
  <c r="U49" i="3"/>
  <c r="U50" i="3" a="1"/>
  <c r="U50" i="3"/>
  <c r="U51" i="3" a="1"/>
  <c r="U51" i="3"/>
  <c r="U52" i="3" a="1"/>
  <c r="U52" i="3"/>
  <c r="U53" i="3" a="1"/>
  <c r="U53" i="3"/>
  <c r="U54" i="3" a="1"/>
  <c r="U54" i="3"/>
  <c r="U55" i="3" a="1"/>
  <c r="U55" i="3"/>
  <c r="U56" i="3" a="1"/>
  <c r="U56" i="3"/>
  <c r="U57" i="3" a="1"/>
  <c r="U57" i="3"/>
  <c r="U58" i="3" a="1"/>
  <c r="U58" i="3"/>
  <c r="U59" i="3" a="1"/>
  <c r="U59" i="3"/>
  <c r="U60" i="3" a="1"/>
  <c r="U60" i="3"/>
  <c r="U61" i="3" a="1"/>
  <c r="U61" i="3"/>
  <c r="U62" i="3" a="1"/>
  <c r="U62" i="3"/>
  <c r="U63" i="3" a="1"/>
  <c r="U63" i="3"/>
  <c r="U64" i="3" a="1"/>
  <c r="U64" i="3"/>
  <c r="U65" i="3" a="1"/>
  <c r="U65" i="3"/>
  <c r="U66" i="3" a="1"/>
  <c r="U66" i="3"/>
  <c r="U67" i="3" a="1"/>
  <c r="U67" i="3"/>
  <c r="U68" i="3" a="1"/>
  <c r="U68" i="3"/>
  <c r="U69" i="3" a="1"/>
  <c r="U69" i="3"/>
  <c r="U70" i="3" a="1"/>
  <c r="U70" i="3"/>
  <c r="U71" i="3" a="1"/>
  <c r="U71" i="3"/>
  <c r="U72" i="3" a="1"/>
  <c r="U72" i="3"/>
  <c r="U73" i="3" a="1"/>
  <c r="U73" i="3"/>
  <c r="U74" i="3" a="1"/>
  <c r="U74" i="3"/>
  <c r="U75" i="3" a="1"/>
  <c r="U75" i="3" s="1"/>
  <c r="U76" i="3" a="1"/>
  <c r="U76" i="3"/>
  <c r="U77" i="3" a="1"/>
  <c r="U77" i="3"/>
  <c r="U78" i="3" a="1"/>
  <c r="U78" i="3"/>
  <c r="U79" i="3" a="1"/>
  <c r="U79" i="3"/>
  <c r="U80" i="3" a="1"/>
  <c r="U80" i="3"/>
  <c r="U81" i="3" a="1"/>
  <c r="U81" i="3"/>
  <c r="U82" i="3" a="1"/>
  <c r="U82" i="3"/>
  <c r="U83" i="3" a="1"/>
  <c r="U83" i="3"/>
  <c r="U84" i="3" a="1"/>
  <c r="U84" i="3"/>
  <c r="U85" i="3" a="1"/>
  <c r="U85" i="3"/>
  <c r="U86" i="3" a="1"/>
  <c r="U86" i="3"/>
  <c r="U87" i="3" a="1"/>
  <c r="U87" i="3"/>
  <c r="U88" i="3" a="1"/>
  <c r="U88" i="3"/>
  <c r="U89" i="3" a="1"/>
  <c r="U89" i="3"/>
  <c r="U90" i="3" a="1"/>
  <c r="U90" i="3"/>
  <c r="S31" i="3" a="1"/>
  <c r="S31" i="3"/>
  <c r="S32" i="3" a="1"/>
  <c r="S32" i="3"/>
  <c r="S33" i="3" a="1"/>
  <c r="S33" i="3"/>
  <c r="S34" i="3" a="1"/>
  <c r="S34" i="3"/>
  <c r="S35" i="3" a="1"/>
  <c r="S35" i="3"/>
  <c r="S36" i="3" a="1"/>
  <c r="S36" i="3"/>
  <c r="S37" i="3" a="1"/>
  <c r="S37" i="3"/>
  <c r="S38" i="3" a="1"/>
  <c r="S38" i="3"/>
  <c r="S39" i="3" a="1"/>
  <c r="S39" i="3"/>
  <c r="S40" i="3" a="1"/>
  <c r="S40" i="3"/>
  <c r="S41" i="3" a="1"/>
  <c r="S41" i="3"/>
  <c r="S42" i="3" a="1"/>
  <c r="S42" i="3"/>
  <c r="S43" i="3" a="1"/>
  <c r="S43" i="3"/>
  <c r="S44" i="3" a="1"/>
  <c r="S44" i="3"/>
  <c r="S45" i="3" a="1"/>
  <c r="S45" i="3"/>
  <c r="S46" i="3" a="1"/>
  <c r="S46" i="3"/>
  <c r="S47" i="3" a="1"/>
  <c r="S47" i="3"/>
  <c r="S48" i="3" a="1"/>
  <c r="S48" i="3"/>
  <c r="S49" i="3" a="1"/>
  <c r="S49" i="3"/>
  <c r="S50" i="3" a="1"/>
  <c r="S50" i="3"/>
  <c r="S51" i="3" a="1"/>
  <c r="S51" i="3"/>
  <c r="S52" i="3" a="1"/>
  <c r="S52" i="3"/>
  <c r="S53" i="3" a="1"/>
  <c r="S53" i="3"/>
  <c r="S54" i="3" a="1"/>
  <c r="S54" i="3"/>
  <c r="S55" i="3" a="1"/>
  <c r="S55" i="3"/>
  <c r="S56" i="3" a="1"/>
  <c r="S56" i="3"/>
  <c r="S57" i="3" a="1"/>
  <c r="S57" i="3"/>
  <c r="S58" i="3" a="1"/>
  <c r="S58" i="3"/>
  <c r="S59" i="3" a="1"/>
  <c r="S59" i="3"/>
  <c r="S60" i="3" a="1"/>
  <c r="S60" i="3"/>
  <c r="S61" i="3" a="1"/>
  <c r="S61" i="3"/>
  <c r="S62" i="3" a="1"/>
  <c r="S62" i="3"/>
  <c r="S63" i="3" a="1"/>
  <c r="S63" i="3"/>
  <c r="S64" i="3" a="1"/>
  <c r="S64" i="3"/>
  <c r="S65" i="3" a="1"/>
  <c r="S65" i="3"/>
  <c r="S66" i="3" a="1"/>
  <c r="S66" i="3"/>
  <c r="S67" i="3" a="1"/>
  <c r="S67" i="3"/>
  <c r="S68" i="3" a="1"/>
  <c r="S68" i="3"/>
  <c r="S69" i="3" a="1"/>
  <c r="S69" i="3"/>
  <c r="S70" i="3" a="1"/>
  <c r="S70" i="3"/>
  <c r="S71" i="3" a="1"/>
  <c r="S71" i="3"/>
  <c r="S72" i="3" a="1"/>
  <c r="S72" i="3"/>
  <c r="S73" i="3" a="1"/>
  <c r="S73" i="3"/>
  <c r="S74" i="3" a="1"/>
  <c r="S74" i="3"/>
  <c r="S75" i="3" a="1"/>
  <c r="S75" i="3"/>
  <c r="S76" i="3" a="1"/>
  <c r="S76" i="3"/>
  <c r="S77" i="3" a="1"/>
  <c r="S77" i="3"/>
  <c r="S78" i="3" a="1"/>
  <c r="S78" i="3"/>
  <c r="S79" i="3" a="1"/>
  <c r="S79" i="3"/>
  <c r="S80" i="3" a="1"/>
  <c r="S80" i="3"/>
  <c r="S81" i="3" a="1"/>
  <c r="S81" i="3"/>
  <c r="S82" i="3" a="1"/>
  <c r="S82" i="3"/>
  <c r="S83" i="3" a="1"/>
  <c r="S83" i="3"/>
  <c r="S84" i="3" a="1"/>
  <c r="S84" i="3"/>
  <c r="S85" i="3" a="1"/>
  <c r="S85" i="3" s="1"/>
  <c r="S86" i="3" a="1"/>
  <c r="S86" i="3"/>
  <c r="S87" i="3" a="1"/>
  <c r="S87" i="3"/>
  <c r="S88" i="3" a="1"/>
  <c r="S88" i="3"/>
  <c r="S89" i="3" a="1"/>
  <c r="S89" i="3"/>
  <c r="S90" i="3" a="1"/>
  <c r="S90" i="3"/>
  <c r="R31" i="3" a="1"/>
  <c r="R31" i="3" s="1"/>
  <c r="R32" i="3" a="1"/>
  <c r="R32" i="3"/>
  <c r="R33" i="3" a="1"/>
  <c r="R33" i="3" s="1"/>
  <c r="R34" i="3" a="1"/>
  <c r="R34" i="3"/>
  <c r="R35" i="3" a="1"/>
  <c r="R35" i="3" s="1"/>
  <c r="R36" i="3" a="1"/>
  <c r="R36" i="3"/>
  <c r="R37" i="3" a="1"/>
  <c r="R37" i="3" s="1"/>
  <c r="R38" i="3" a="1"/>
  <c r="R38" i="3"/>
  <c r="R39" i="3" a="1"/>
  <c r="R39" i="3" s="1"/>
  <c r="R40" i="3" a="1"/>
  <c r="R40" i="3"/>
  <c r="R41" i="3" a="1"/>
  <c r="R41" i="3" s="1"/>
  <c r="R42" i="3" a="1"/>
  <c r="R42" i="3"/>
  <c r="R43" i="3" a="1"/>
  <c r="R43" i="3" s="1"/>
  <c r="R44" i="3" a="1"/>
  <c r="R44" i="3"/>
  <c r="R45" i="3" a="1"/>
  <c r="R45" i="3" s="1"/>
  <c r="R46" i="3" a="1"/>
  <c r="R46" i="3"/>
  <c r="R47" i="3" a="1"/>
  <c r="R47" i="3" s="1"/>
  <c r="R48" i="3" a="1"/>
  <c r="R48" i="3"/>
  <c r="R49" i="3" a="1"/>
  <c r="R49" i="3" s="1"/>
  <c r="R50" i="3" a="1"/>
  <c r="R50" i="3"/>
  <c r="R51" i="3" a="1"/>
  <c r="R51" i="3" s="1"/>
  <c r="R52" i="3" a="1"/>
  <c r="R52" i="3"/>
  <c r="R53" i="3" a="1"/>
  <c r="R53" i="3" s="1"/>
  <c r="R54" i="3" a="1"/>
  <c r="R54" i="3"/>
  <c r="R55" i="3" a="1"/>
  <c r="R55" i="3" s="1"/>
  <c r="R56" i="3" a="1"/>
  <c r="R56" i="3"/>
  <c r="R57" i="3" a="1"/>
  <c r="R57" i="3" s="1"/>
  <c r="R58" i="3" a="1"/>
  <c r="R58" i="3"/>
  <c r="R59" i="3" a="1"/>
  <c r="R59" i="3" s="1"/>
  <c r="R60" i="3" a="1"/>
  <c r="R60" i="3"/>
  <c r="R61" i="3" a="1"/>
  <c r="R61" i="3" s="1"/>
  <c r="R62" i="3" a="1"/>
  <c r="R62" i="3"/>
  <c r="R63" i="3" a="1"/>
  <c r="R63" i="3" s="1"/>
  <c r="R64" i="3" a="1"/>
  <c r="R64" i="3"/>
  <c r="R65" i="3" a="1"/>
  <c r="R65" i="3" s="1"/>
  <c r="R66" i="3" a="1"/>
  <c r="R66" i="3"/>
  <c r="R67" i="3" a="1"/>
  <c r="R67" i="3" s="1"/>
  <c r="R68" i="3" a="1"/>
  <c r="R68" i="3"/>
  <c r="R69" i="3" a="1"/>
  <c r="R69" i="3" s="1"/>
  <c r="R70" i="3" a="1"/>
  <c r="R70" i="3"/>
  <c r="R71" i="3" a="1"/>
  <c r="R71" i="3" s="1"/>
  <c r="R72" i="3" a="1"/>
  <c r="R72" i="3"/>
  <c r="R73" i="3" a="1"/>
  <c r="R73" i="3" s="1"/>
  <c r="R74" i="3" a="1"/>
  <c r="R74" i="3"/>
  <c r="R75" i="3" a="1"/>
  <c r="R75" i="3" s="1"/>
  <c r="R76" i="3" a="1"/>
  <c r="R76" i="3"/>
  <c r="R77" i="3" a="1"/>
  <c r="R77" i="3" s="1"/>
  <c r="R78" i="3" a="1"/>
  <c r="R78" i="3"/>
  <c r="R79" i="3" a="1"/>
  <c r="R79" i="3" s="1"/>
  <c r="R80" i="3" a="1"/>
  <c r="R80" i="3"/>
  <c r="R81" i="3" a="1"/>
  <c r="R81" i="3" s="1"/>
  <c r="R82" i="3" a="1"/>
  <c r="R82" i="3"/>
  <c r="R83" i="3" a="1"/>
  <c r="R83" i="3" s="1"/>
  <c r="R84" i="3" a="1"/>
  <c r="R84" i="3"/>
  <c r="R85" i="3" a="1"/>
  <c r="R85" i="3" s="1"/>
  <c r="R86" i="3" a="1"/>
  <c r="R86" i="3"/>
  <c r="R87" i="3" a="1"/>
  <c r="R87" i="3" s="1"/>
  <c r="R88" i="3" a="1"/>
  <c r="R88" i="3"/>
  <c r="R89" i="3" a="1"/>
  <c r="R89" i="3" s="1"/>
  <c r="R90" i="3" a="1"/>
  <c r="R90" i="3"/>
  <c r="Q31" i="3" a="1"/>
  <c r="Q31" i="3"/>
  <c r="Q32" i="3" a="1"/>
  <c r="Q32" i="3"/>
  <c r="Q33" i="3" a="1"/>
  <c r="Q33" i="3"/>
  <c r="Q34" i="3" a="1"/>
  <c r="Q34" i="3"/>
  <c r="Q35" i="3" a="1"/>
  <c r="Q35" i="3" s="1"/>
  <c r="Q36" i="3" a="1"/>
  <c r="Q36" i="3"/>
  <c r="Q37" i="3" a="1"/>
  <c r="Q37" i="3"/>
  <c r="Q38" i="3" a="1"/>
  <c r="Q38" i="3"/>
  <c r="Q39" i="3" a="1"/>
  <c r="Q39" i="3"/>
  <c r="Q40" i="3" a="1"/>
  <c r="Q40" i="3"/>
  <c r="Q41" i="3" a="1"/>
  <c r="Q41" i="3"/>
  <c r="Q42" i="3" a="1"/>
  <c r="Q42" i="3"/>
  <c r="Q43" i="3" a="1"/>
  <c r="Q43" i="3"/>
  <c r="Q44" i="3" a="1"/>
  <c r="Q44" i="3"/>
  <c r="Q45" i="3" a="1"/>
  <c r="Q45" i="3"/>
  <c r="Q46" i="3" a="1"/>
  <c r="Q46" i="3"/>
  <c r="Q47" i="3" a="1"/>
  <c r="Q47" i="3"/>
  <c r="Q48" i="3" a="1"/>
  <c r="Q48" i="3"/>
  <c r="Q49" i="3" a="1"/>
  <c r="Q49" i="3"/>
  <c r="Q50" i="3" a="1"/>
  <c r="Q50" i="3"/>
  <c r="Q51" i="3" a="1"/>
  <c r="Q51" i="3" s="1"/>
  <c r="Q52" i="3" a="1"/>
  <c r="Q52" i="3"/>
  <c r="Q53" i="3" a="1"/>
  <c r="Q53" i="3" s="1"/>
  <c r="Q54" i="3" a="1"/>
  <c r="Q54" i="3"/>
  <c r="Q55" i="3" a="1"/>
  <c r="Q55" i="3" s="1"/>
  <c r="Q56" i="3" a="1"/>
  <c r="Q56" i="3"/>
  <c r="Q57" i="3" a="1"/>
  <c r="Q57" i="3" s="1"/>
  <c r="Q58" i="3" a="1"/>
  <c r="Q58" i="3"/>
  <c r="Q59" i="3" a="1"/>
  <c r="Q59" i="3" s="1"/>
  <c r="Q60" i="3" a="1"/>
  <c r="Q60" i="3"/>
  <c r="Q61" i="3" a="1"/>
  <c r="Q61" i="3" s="1"/>
  <c r="Q62" i="3" a="1"/>
  <c r="Q62" i="3"/>
  <c r="Q63" i="3" a="1"/>
  <c r="Q63" i="3" s="1"/>
  <c r="Q64" i="3" a="1"/>
  <c r="Q64" i="3"/>
  <c r="Q65" i="3" a="1"/>
  <c r="Q65" i="3" s="1"/>
  <c r="Q66" i="3" a="1"/>
  <c r="Q66" i="3"/>
  <c r="Q67" i="3" a="1"/>
  <c r="Q67" i="3" s="1"/>
  <c r="Q68" i="3" a="1"/>
  <c r="Q68" i="3"/>
  <c r="Q69" i="3" a="1"/>
  <c r="Q69" i="3" s="1"/>
  <c r="Q70" i="3" a="1"/>
  <c r="Q70" i="3"/>
  <c r="Q71" i="3" a="1"/>
  <c r="Q71" i="3" s="1"/>
  <c r="Q72" i="3" a="1"/>
  <c r="Q72" i="3"/>
  <c r="Q73" i="3" a="1"/>
  <c r="Q73" i="3" s="1"/>
  <c r="Q74" i="3" a="1"/>
  <c r="Q74" i="3"/>
  <c r="Q75" i="3" a="1"/>
  <c r="Q75" i="3" s="1"/>
  <c r="Q76" i="3" a="1"/>
  <c r="Q76" i="3"/>
  <c r="Q77" i="3" a="1"/>
  <c r="Q77" i="3" s="1"/>
  <c r="Q78" i="3" a="1"/>
  <c r="Q78" i="3"/>
  <c r="Q79" i="3" a="1"/>
  <c r="Q79" i="3" s="1"/>
  <c r="Q80" i="3" a="1"/>
  <c r="Q80" i="3"/>
  <c r="Q81" i="3" a="1"/>
  <c r="Q81" i="3" s="1"/>
  <c r="Q82" i="3" a="1"/>
  <c r="Q82" i="3"/>
  <c r="Q83" i="3" a="1"/>
  <c r="Q83" i="3" s="1"/>
  <c r="Q84" i="3" a="1"/>
  <c r="Q84" i="3"/>
  <c r="Q85" i="3" a="1"/>
  <c r="Q85" i="3" s="1"/>
  <c r="Q86" i="3" a="1"/>
  <c r="Q86" i="3"/>
  <c r="Q87" i="3" a="1"/>
  <c r="Q87" i="3" s="1"/>
  <c r="Q88" i="3" a="1"/>
  <c r="Q88" i="3"/>
  <c r="Q89" i="3" a="1"/>
  <c r="Q89" i="3" s="1"/>
  <c r="Q90" i="3" a="1"/>
  <c r="Q90" i="3"/>
  <c r="P31" i="3" a="1"/>
  <c r="P31" i="3" s="1"/>
  <c r="P32" i="3" a="1"/>
  <c r="P32" i="3"/>
  <c r="P33" i="3" a="1"/>
  <c r="P33" i="3"/>
  <c r="P34" i="3" a="1"/>
  <c r="P34" i="3"/>
  <c r="P35" i="3" a="1"/>
  <c r="P35" i="3"/>
  <c r="P36" i="3" a="1"/>
  <c r="P36" i="3"/>
  <c r="P37" i="3" a="1"/>
  <c r="P37" i="3"/>
  <c r="P38" i="3" a="1"/>
  <c r="P38" i="3"/>
  <c r="P39" i="3" a="1"/>
  <c r="P39" i="3"/>
  <c r="P40" i="3" a="1"/>
  <c r="P40" i="3"/>
  <c r="P41" i="3" a="1"/>
  <c r="P41" i="3"/>
  <c r="P42" i="3" a="1"/>
  <c r="P42" i="3"/>
  <c r="P43" i="3" a="1"/>
  <c r="P43" i="3"/>
  <c r="P44" i="3" a="1"/>
  <c r="P44" i="3"/>
  <c r="P45" i="3" a="1"/>
  <c r="P45" i="3"/>
  <c r="P46" i="3" a="1"/>
  <c r="P46" i="3"/>
  <c r="P47" i="3" a="1"/>
  <c r="P47" i="3"/>
  <c r="P48" i="3" a="1"/>
  <c r="P48" i="3"/>
  <c r="P49" i="3" a="1"/>
  <c r="P49" i="3"/>
  <c r="P50" i="3" a="1"/>
  <c r="P50" i="3"/>
  <c r="P51" i="3" a="1"/>
  <c r="P51" i="3"/>
  <c r="P52" i="3" a="1"/>
  <c r="P52" i="3"/>
  <c r="P53" i="3" a="1"/>
  <c r="P53" i="3"/>
  <c r="P54" i="3" a="1"/>
  <c r="P54" i="3"/>
  <c r="P55" i="3" a="1"/>
  <c r="P55" i="3"/>
  <c r="P56" i="3" a="1"/>
  <c r="P56" i="3"/>
  <c r="P57" i="3" a="1"/>
  <c r="P57" i="3"/>
  <c r="P58" i="3" a="1"/>
  <c r="P58" i="3"/>
  <c r="P59" i="3" a="1"/>
  <c r="P59" i="3"/>
  <c r="P60" i="3" a="1"/>
  <c r="P60" i="3"/>
  <c r="P61" i="3" a="1"/>
  <c r="P61" i="3"/>
  <c r="P62" i="3" a="1"/>
  <c r="P62" i="3"/>
  <c r="P63" i="3" a="1"/>
  <c r="P63" i="3"/>
  <c r="P64" i="3" a="1"/>
  <c r="P64" i="3"/>
  <c r="P65" i="3" a="1"/>
  <c r="P65" i="3"/>
  <c r="P66" i="3" a="1"/>
  <c r="P66" i="3"/>
  <c r="P67" i="3" a="1"/>
  <c r="P67" i="3"/>
  <c r="P68" i="3" a="1"/>
  <c r="P68" i="3"/>
  <c r="P69" i="3" a="1"/>
  <c r="P69" i="3"/>
  <c r="P70" i="3" a="1"/>
  <c r="P70" i="3"/>
  <c r="P71" i="3" a="1"/>
  <c r="P71" i="3"/>
  <c r="P72" i="3" a="1"/>
  <c r="P72" i="3"/>
  <c r="P73" i="3" a="1"/>
  <c r="P73" i="3"/>
  <c r="P74" i="3" a="1"/>
  <c r="P74" i="3"/>
  <c r="P75" i="3" a="1"/>
  <c r="P75" i="3"/>
  <c r="P76" i="3" a="1"/>
  <c r="P76" i="3"/>
  <c r="P77" i="3" a="1"/>
  <c r="P77" i="3"/>
  <c r="P78" i="3" a="1"/>
  <c r="P78" i="3"/>
  <c r="P79" i="3" a="1"/>
  <c r="P79" i="3"/>
  <c r="P80" i="3" a="1"/>
  <c r="P80" i="3"/>
  <c r="P81" i="3" a="1"/>
  <c r="P81" i="3"/>
  <c r="P82" i="3" a="1"/>
  <c r="P82" i="3"/>
  <c r="P83" i="3" a="1"/>
  <c r="P83" i="3"/>
  <c r="P84" i="3" a="1"/>
  <c r="P84" i="3"/>
  <c r="P85" i="3" a="1"/>
  <c r="P85" i="3"/>
  <c r="P86" i="3" a="1"/>
  <c r="P86" i="3"/>
  <c r="P87" i="3" a="1"/>
  <c r="P87" i="3"/>
  <c r="P88" i="3" a="1"/>
  <c r="P88" i="3"/>
  <c r="P89" i="3" a="1"/>
  <c r="P89" i="3"/>
  <c r="P90" i="3" a="1"/>
  <c r="P90" i="3"/>
  <c r="AV86" i="4"/>
  <c r="AR86" i="4"/>
  <c r="AN86" i="4"/>
  <c r="AX85" i="4"/>
  <c r="AX86" i="4" s="1"/>
  <c r="AX85" i="4" a="1"/>
  <c r="AW85" i="4" a="1"/>
  <c r="AW85" i="4" s="1"/>
  <c r="AV85" i="4"/>
  <c r="AV85" i="4" a="1"/>
  <c r="AU85" i="4" a="1"/>
  <c r="AU85" i="4" s="1"/>
  <c r="AT85" i="4"/>
  <c r="AT86" i="4" s="1"/>
  <c r="AT85" i="4" a="1"/>
  <c r="AS85" i="4" a="1"/>
  <c r="AS85" i="4" s="1"/>
  <c r="AS86" i="4" s="1"/>
  <c r="AR85" i="4"/>
  <c r="AR85" i="4" a="1"/>
  <c r="AQ85" i="4" a="1"/>
  <c r="AQ85" i="4" s="1"/>
  <c r="AQ86" i="4" s="1"/>
  <c r="AP85" i="4"/>
  <c r="AP86" i="4" s="1"/>
  <c r="AP85" i="4" a="1"/>
  <c r="AO85" i="4" a="1"/>
  <c r="AO85" i="4" s="1"/>
  <c r="AN85" i="4"/>
  <c r="AN85" i="4" a="1"/>
  <c r="AM85" i="4" a="1"/>
  <c r="AM85" i="4" s="1"/>
  <c r="AX84" i="4"/>
  <c r="AX84" i="4" a="1"/>
  <c r="AW84" i="4" a="1"/>
  <c r="AW84" i="4" s="1"/>
  <c r="AV84" i="4"/>
  <c r="AV84" i="4" a="1"/>
  <c r="AU84" i="4" a="1"/>
  <c r="AU84" i="4" s="1"/>
  <c r="AT84" i="4"/>
  <c r="AT84" i="4" a="1"/>
  <c r="AS84" i="4" a="1"/>
  <c r="AS84" i="4" s="1"/>
  <c r="AR84" i="4"/>
  <c r="AR84" i="4" a="1"/>
  <c r="AQ84" i="4" a="1"/>
  <c r="AQ84" i="4" s="1"/>
  <c r="AP84" i="4"/>
  <c r="AP84" i="4" a="1"/>
  <c r="AO84" i="4" a="1"/>
  <c r="AO84" i="4" s="1"/>
  <c r="AN84" i="4"/>
  <c r="AN84" i="4" a="1"/>
  <c r="AM84" i="4" a="1"/>
  <c r="AM84" i="4" s="1"/>
  <c r="AX83" i="4"/>
  <c r="AW83" i="4"/>
  <c r="AV83" i="4"/>
  <c r="AU83" i="4"/>
  <c r="AT83" i="4"/>
  <c r="AS83" i="4"/>
  <c r="AR83" i="4"/>
  <c r="AQ83" i="4"/>
  <c r="AP83" i="4"/>
  <c r="AO83" i="4"/>
  <c r="AN83" i="4"/>
  <c r="AM83" i="4"/>
  <c r="AL86" i="4"/>
  <c r="AL85" i="4" a="1"/>
  <c r="AL85" i="4"/>
  <c r="AL84" i="4" a="1"/>
  <c r="AL84" i="4" s="1"/>
  <c r="AL83" i="4"/>
  <c r="BA81" i="4"/>
  <c r="AY81" i="4"/>
  <c r="BA80" i="4"/>
  <c r="AY80" i="4"/>
  <c r="BA79" i="4"/>
  <c r="AY79" i="4"/>
  <c r="AK69" i="4"/>
  <c r="AK70" i="4" s="1"/>
  <c r="AY68" i="4"/>
  <c r="AK68" i="4"/>
  <c r="AY67" i="4"/>
  <c r="AK58" i="4"/>
  <c r="AK59" i="4" s="1"/>
  <c r="AY57" i="4"/>
  <c r="AK57" i="4"/>
  <c r="AY56" i="4"/>
  <c r="BA51" i="4"/>
  <c r="AZ51" i="4"/>
  <c r="AY51" i="4"/>
  <c r="BA50" i="4"/>
  <c r="AZ50" i="4"/>
  <c r="AY50" i="4"/>
  <c r="AX51" i="4" a="1"/>
  <c r="AX51" i="4" s="1"/>
  <c r="AW51" i="4" a="1"/>
  <c r="AW51" i="4" s="1"/>
  <c r="AV51" i="4"/>
  <c r="AV51" i="4" a="1"/>
  <c r="AU51" i="4" a="1"/>
  <c r="AU51" i="4" s="1"/>
  <c r="AT51" i="4"/>
  <c r="AT51" i="4" a="1"/>
  <c r="AS51" i="4" a="1"/>
  <c r="AS51" i="4" s="1"/>
  <c r="AR51" i="4"/>
  <c r="AR51" i="4" a="1"/>
  <c r="AQ51" i="4" a="1"/>
  <c r="AQ51" i="4" s="1"/>
  <c r="AP51" i="4"/>
  <c r="AP51" i="4" a="1"/>
  <c r="AO51" i="4" a="1"/>
  <c r="AO51" i="4" s="1"/>
  <c r="AN51" i="4"/>
  <c r="AN51" i="4" a="1"/>
  <c r="AM51" i="4" a="1"/>
  <c r="AM51" i="4" s="1"/>
  <c r="AX50" i="4"/>
  <c r="AX50" i="4" a="1"/>
  <c r="AW50" i="4" a="1"/>
  <c r="AW50" i="4" s="1"/>
  <c r="AV50" i="4"/>
  <c r="AV50" i="4" a="1"/>
  <c r="AU50" i="4" a="1"/>
  <c r="AU50" i="4" s="1"/>
  <c r="AT50" i="4"/>
  <c r="AT50" i="4" a="1"/>
  <c r="AS50" i="4" a="1"/>
  <c r="AS50" i="4" s="1"/>
  <c r="AR50" i="4"/>
  <c r="AR50" i="4" a="1"/>
  <c r="AQ50" i="4" a="1"/>
  <c r="AQ50" i="4" s="1"/>
  <c r="AP50" i="4"/>
  <c r="AP50" i="4" a="1"/>
  <c r="AO50" i="4" a="1"/>
  <c r="AO50" i="4" s="1"/>
  <c r="AN50" i="4"/>
  <c r="AN50" i="4" a="1"/>
  <c r="AM50" i="4" a="1"/>
  <c r="AM50" i="4" s="1"/>
  <c r="AX49" i="4"/>
  <c r="AY49" i="4" s="1"/>
  <c r="AX49" i="4" a="1"/>
  <c r="AW49" i="4" a="1"/>
  <c r="AW49" i="4" s="1"/>
  <c r="AV49" i="4"/>
  <c r="AV49" i="4" a="1"/>
  <c r="AU49" i="4" a="1"/>
  <c r="AU49" i="4" s="1"/>
  <c r="AZ49" i="4" s="1"/>
  <c r="AT49" i="4"/>
  <c r="AT49" i="4" a="1"/>
  <c r="AS49" i="4" a="1"/>
  <c r="AS49" i="4" s="1"/>
  <c r="AR49" i="4"/>
  <c r="AR49" i="4" a="1"/>
  <c r="AQ49" i="4" a="1"/>
  <c r="AQ49" i="4" s="1"/>
  <c r="AP49" i="4"/>
  <c r="AP49" i="4" a="1"/>
  <c r="AO49" i="4" a="1"/>
  <c r="AO49" i="4" s="1"/>
  <c r="AN49" i="4"/>
  <c r="AN49" i="4" a="1"/>
  <c r="AM49" i="4" a="1"/>
  <c r="AM49" i="4" s="1"/>
  <c r="AL51" i="4" a="1"/>
  <c r="AL51" i="4"/>
  <c r="AL50" i="4" a="1"/>
  <c r="AL50" i="4" s="1"/>
  <c r="BA49" i="4"/>
  <c r="AL49" i="4" a="1"/>
  <c r="AL49" i="4"/>
  <c r="AL48" i="4"/>
  <c r="AZ45" i="4" a="1"/>
  <c r="AZ45" i="4" s="1"/>
  <c r="AY45" i="4" a="1"/>
  <c r="AY45" i="4"/>
  <c r="AZ44" i="4" a="1"/>
  <c r="AZ44" i="4" s="1"/>
  <c r="AY44" i="4" a="1"/>
  <c r="AY44" i="4" s="1"/>
  <c r="BA41" i="4"/>
  <c r="AZ41" i="4"/>
  <c r="AY41" i="4"/>
  <c r="BA40" i="4"/>
  <c r="AZ40" i="4"/>
  <c r="AY40" i="4"/>
  <c r="BA39" i="4"/>
  <c r="AZ39" i="4"/>
  <c r="AY39" i="4"/>
  <c r="BA38" i="4"/>
  <c r="AZ38" i="4"/>
  <c r="AY38" i="4"/>
  <c r="BA37" i="4"/>
  <c r="AZ37" i="4"/>
  <c r="AY37" i="4"/>
  <c r="AX41" i="4" a="1"/>
  <c r="AX41" i="4" s="1"/>
  <c r="AW41" i="4" a="1"/>
  <c r="AW41" i="4" s="1"/>
  <c r="AV41" i="4"/>
  <c r="AV41" i="4" a="1"/>
  <c r="AU41" i="4" a="1"/>
  <c r="AU41" i="4" s="1"/>
  <c r="AT41" i="4"/>
  <c r="AT41" i="4" a="1"/>
  <c r="AS41" i="4" a="1"/>
  <c r="AS41" i="4" s="1"/>
  <c r="AR41" i="4"/>
  <c r="AR41" i="4" a="1"/>
  <c r="AQ41" i="4" a="1"/>
  <c r="AQ41" i="4" s="1"/>
  <c r="AP41" i="4"/>
  <c r="AP41" i="4" a="1"/>
  <c r="AO41" i="4" a="1"/>
  <c r="AO41" i="4" s="1"/>
  <c r="AN41" i="4"/>
  <c r="AN41" i="4" a="1"/>
  <c r="AM41" i="4" a="1"/>
  <c r="AM41" i="4" s="1"/>
  <c r="AX40" i="4"/>
  <c r="AX40" i="4" a="1"/>
  <c r="AW40" i="4" a="1"/>
  <c r="AW40" i="4" s="1"/>
  <c r="AV40" i="4"/>
  <c r="AV40" i="4" a="1"/>
  <c r="AU40" i="4" a="1"/>
  <c r="AU40" i="4" s="1"/>
  <c r="AT40" i="4"/>
  <c r="AT40" i="4" a="1"/>
  <c r="AS40" i="4" a="1"/>
  <c r="AS40" i="4" s="1"/>
  <c r="AR40" i="4"/>
  <c r="AR40" i="4" a="1"/>
  <c r="AQ40" i="4" a="1"/>
  <c r="AQ40" i="4" s="1"/>
  <c r="AP40" i="4"/>
  <c r="AP40" i="4" a="1"/>
  <c r="AO40" i="4" a="1"/>
  <c r="AO40" i="4" s="1"/>
  <c r="AN40" i="4"/>
  <c r="AN40" i="4" a="1"/>
  <c r="AM40" i="4" a="1"/>
  <c r="AM40" i="4" s="1"/>
  <c r="AX39" i="4"/>
  <c r="AX39" i="4" a="1"/>
  <c r="AW39" i="4" a="1"/>
  <c r="AW39" i="4" s="1"/>
  <c r="AV39" i="4"/>
  <c r="AV39" i="4" a="1"/>
  <c r="AU39" i="4" a="1"/>
  <c r="AU39" i="4" s="1"/>
  <c r="AT39" i="4"/>
  <c r="AT39" i="4" a="1"/>
  <c r="AS39" i="4" a="1"/>
  <c r="AS39" i="4" s="1"/>
  <c r="AR39" i="4"/>
  <c r="AR39" i="4" a="1"/>
  <c r="AQ39" i="4" a="1"/>
  <c r="AQ39" i="4" s="1"/>
  <c r="AP39" i="4"/>
  <c r="AP39" i="4" a="1"/>
  <c r="AO39" i="4" a="1"/>
  <c r="AO39" i="4" s="1"/>
  <c r="AN39" i="4"/>
  <c r="AN39" i="4" a="1"/>
  <c r="AM39" i="4" a="1"/>
  <c r="AM39" i="4" s="1"/>
  <c r="AX38" i="4"/>
  <c r="AX38" i="4" a="1"/>
  <c r="AW38" i="4" a="1"/>
  <c r="AW38" i="4" s="1"/>
  <c r="AV38" i="4"/>
  <c r="AV38" i="4" a="1"/>
  <c r="AU38" i="4" a="1"/>
  <c r="AU38" i="4" s="1"/>
  <c r="AT38" i="4"/>
  <c r="AT38" i="4" a="1"/>
  <c r="AS38" i="4" a="1"/>
  <c r="AS38" i="4" s="1"/>
  <c r="AR38" i="4"/>
  <c r="AR38" i="4" a="1"/>
  <c r="AQ38" i="4" a="1"/>
  <c r="AQ38" i="4" s="1"/>
  <c r="AP38" i="4"/>
  <c r="AP38" i="4" a="1"/>
  <c r="AO38" i="4" a="1"/>
  <c r="AO38" i="4" s="1"/>
  <c r="AN38" i="4"/>
  <c r="AN38" i="4" a="1"/>
  <c r="AM38" i="4" a="1"/>
  <c r="AM38" i="4" s="1"/>
  <c r="AX37" i="4"/>
  <c r="AX37" i="4" a="1"/>
  <c r="AW37" i="4" a="1"/>
  <c r="AW37" i="4" s="1"/>
  <c r="AV37" i="4"/>
  <c r="AV37" i="4" a="1"/>
  <c r="AU37" i="4" a="1"/>
  <c r="AU37" i="4" s="1"/>
  <c r="AT37" i="4"/>
  <c r="AT37" i="4" a="1"/>
  <c r="AS37" i="4" a="1"/>
  <c r="AS37" i="4" s="1"/>
  <c r="AR37" i="4"/>
  <c r="AR37" i="4" a="1"/>
  <c r="AQ37" i="4" a="1"/>
  <c r="AQ37" i="4" s="1"/>
  <c r="AP37" i="4"/>
  <c r="AP37" i="4" a="1"/>
  <c r="AO37" i="4" a="1"/>
  <c r="AO37" i="4" s="1"/>
  <c r="AN37" i="4"/>
  <c r="AN37" i="4" a="1"/>
  <c r="AM37" i="4" a="1"/>
  <c r="AM37" i="4" s="1"/>
  <c r="AX36" i="4"/>
  <c r="AX36" i="4" a="1"/>
  <c r="AW36" i="4" a="1"/>
  <c r="AW36" i="4" s="1"/>
  <c r="AY36" i="4" s="1"/>
  <c r="AV36" i="4"/>
  <c r="AV36" i="4" a="1"/>
  <c r="AU36" i="4" a="1"/>
  <c r="AU36" i="4" s="1"/>
  <c r="AT36" i="4"/>
  <c r="AT36" i="4" a="1"/>
  <c r="AS36" i="4" a="1"/>
  <c r="AS36" i="4" s="1"/>
  <c r="AR36" i="4"/>
  <c r="AR36" i="4" a="1"/>
  <c r="AQ36" i="4" a="1"/>
  <c r="AQ36" i="4" s="1"/>
  <c r="AP36" i="4"/>
  <c r="AP36" i="4" a="1"/>
  <c r="AO36" i="4" a="1"/>
  <c r="AO36" i="4" s="1"/>
  <c r="AN36" i="4"/>
  <c r="AN36" i="4" a="1"/>
  <c r="AM36" i="4" a="1"/>
  <c r="AM36" i="4" s="1"/>
  <c r="AL41" i="4" a="1"/>
  <c r="AL41" i="4" s="1"/>
  <c r="AL40" i="4" a="1"/>
  <c r="AL40" i="4" s="1"/>
  <c r="AL39" i="4" a="1"/>
  <c r="AL39" i="4"/>
  <c r="AL38" i="4" a="1"/>
  <c r="AL38" i="4"/>
  <c r="AL37" i="4" a="1"/>
  <c r="AL37" i="4"/>
  <c r="BA36" i="4"/>
  <c r="AL36" i="4" a="1"/>
  <c r="AL36" i="4"/>
  <c r="AL35" i="4"/>
  <c r="BA33" i="4"/>
  <c r="AZ33" i="4"/>
  <c r="AY33" i="4"/>
  <c r="BA32" i="4"/>
  <c r="AZ32" i="4"/>
  <c r="AY32" i="4"/>
  <c r="BA31" i="4"/>
  <c r="AZ31" i="4"/>
  <c r="AY31" i="4"/>
  <c r="BA30" i="4"/>
  <c r="AZ30" i="4"/>
  <c r="AY30" i="4"/>
  <c r="BA29" i="4"/>
  <c r="AZ29" i="4"/>
  <c r="AY29" i="4"/>
  <c r="AX33" i="4" a="1"/>
  <c r="AX33" i="4" s="1"/>
  <c r="AW33" i="4"/>
  <c r="AW33" i="4" a="1"/>
  <c r="AV33" i="4"/>
  <c r="AV33" i="4" a="1"/>
  <c r="AU33" i="4"/>
  <c r="AU33" i="4" a="1"/>
  <c r="AT33" i="4"/>
  <c r="AT33" i="4" a="1"/>
  <c r="AS33" i="4"/>
  <c r="AS33" i="4" a="1"/>
  <c r="AR33" i="4"/>
  <c r="AR33" i="4" a="1"/>
  <c r="AQ33" i="4"/>
  <c r="AQ33" i="4" a="1"/>
  <c r="AP33" i="4"/>
  <c r="AP33" i="4" a="1"/>
  <c r="AO33" i="4"/>
  <c r="AO33" i="4" a="1"/>
  <c r="AN33" i="4"/>
  <c r="AN33" i="4" a="1"/>
  <c r="AM33" i="4"/>
  <c r="AM33" i="4" a="1"/>
  <c r="AX32" i="4"/>
  <c r="AX32" i="4" a="1"/>
  <c r="AW32" i="4"/>
  <c r="AW32" i="4" a="1"/>
  <c r="AV32" i="4"/>
  <c r="AV32" i="4" a="1"/>
  <c r="AU32" i="4"/>
  <c r="AU32" i="4" a="1"/>
  <c r="AT32" i="4"/>
  <c r="AT32" i="4" a="1"/>
  <c r="AS32" i="4"/>
  <c r="AS32" i="4" a="1"/>
  <c r="AR32" i="4"/>
  <c r="AR32" i="4" a="1"/>
  <c r="AQ32" i="4"/>
  <c r="AQ32" i="4" a="1"/>
  <c r="AP32" i="4"/>
  <c r="AP32" i="4" a="1"/>
  <c r="AO32" i="4"/>
  <c r="AO32" i="4" a="1"/>
  <c r="AN32" i="4"/>
  <c r="AN32" i="4" a="1"/>
  <c r="AM32" i="4"/>
  <c r="AM32" i="4" a="1"/>
  <c r="AX31" i="4"/>
  <c r="AX31" i="4" a="1"/>
  <c r="AW31" i="4"/>
  <c r="AW31" i="4" a="1"/>
  <c r="AV31" i="4"/>
  <c r="AV31" i="4" a="1"/>
  <c r="AU31" i="4"/>
  <c r="AU31" i="4" a="1"/>
  <c r="AT31" i="4"/>
  <c r="AT31" i="4" a="1"/>
  <c r="AS31" i="4"/>
  <c r="AS31" i="4" a="1"/>
  <c r="AR31" i="4"/>
  <c r="AR31" i="4" a="1"/>
  <c r="AQ31" i="4"/>
  <c r="AQ31" i="4" a="1"/>
  <c r="AP31" i="4"/>
  <c r="AP31" i="4" a="1"/>
  <c r="AO31" i="4"/>
  <c r="AO31" i="4" a="1"/>
  <c r="AN31" i="4"/>
  <c r="AN31" i="4" a="1"/>
  <c r="AM31" i="4"/>
  <c r="AM31" i="4" a="1"/>
  <c r="AX30" i="4"/>
  <c r="AX30" i="4" a="1"/>
  <c r="AW30" i="4"/>
  <c r="AW30" i="4" a="1"/>
  <c r="AV30" i="4"/>
  <c r="AV30" i="4" a="1"/>
  <c r="AU30" i="4"/>
  <c r="AU30" i="4" a="1"/>
  <c r="AT30" i="4"/>
  <c r="AT30" i="4" a="1"/>
  <c r="AS30" i="4"/>
  <c r="AS30" i="4" a="1"/>
  <c r="AR30" i="4"/>
  <c r="AR30" i="4" a="1"/>
  <c r="AQ30" i="4"/>
  <c r="AQ30" i="4" a="1"/>
  <c r="AP30" i="4"/>
  <c r="AP30" i="4" a="1"/>
  <c r="AO30" i="4"/>
  <c r="AO30" i="4" a="1"/>
  <c r="AN30" i="4"/>
  <c r="AN30" i="4" a="1"/>
  <c r="AM30" i="4"/>
  <c r="AM30" i="4" a="1"/>
  <c r="AX29" i="4"/>
  <c r="AX29" i="4" a="1"/>
  <c r="AW29" i="4"/>
  <c r="AW29" i="4" a="1"/>
  <c r="AV29" i="4"/>
  <c r="AV29" i="4" a="1"/>
  <c r="AU29" i="4"/>
  <c r="AU29" i="4" a="1"/>
  <c r="AT29" i="4"/>
  <c r="AT29" i="4" a="1"/>
  <c r="AS29" i="4"/>
  <c r="AS29" i="4" a="1"/>
  <c r="AR29" i="4" a="1"/>
  <c r="AR29" i="4" s="1"/>
  <c r="AQ29" i="4"/>
  <c r="AQ29" i="4" a="1"/>
  <c r="AP29" i="4"/>
  <c r="AP29" i="4" a="1"/>
  <c r="AO29" i="4"/>
  <c r="AO29" i="4" a="1"/>
  <c r="AN29" i="4"/>
  <c r="AN29" i="4" a="1"/>
  <c r="AM29" i="4"/>
  <c r="AM29" i="4" a="1"/>
  <c r="AX28" i="4"/>
  <c r="AX28" i="4" a="1"/>
  <c r="AW28" i="4"/>
  <c r="AW28" i="4" a="1"/>
  <c r="AV28" i="4"/>
  <c r="AV28" i="4" a="1"/>
  <c r="AU28" i="4"/>
  <c r="AZ28" i="4" s="1"/>
  <c r="AU28" i="4" a="1"/>
  <c r="AT28" i="4"/>
  <c r="AT28" i="4" a="1"/>
  <c r="AS28" i="4"/>
  <c r="AS28" i="4" a="1"/>
  <c r="AR28" i="4"/>
  <c r="AR28" i="4" a="1"/>
  <c r="AQ28" i="4"/>
  <c r="AQ28" i="4" a="1"/>
  <c r="AP28" i="4" a="1"/>
  <c r="AP28" i="4" s="1"/>
  <c r="AO28" i="4"/>
  <c r="AO28" i="4" a="1"/>
  <c r="AN28" i="4"/>
  <c r="AN28" i="4" a="1"/>
  <c r="AM28" i="4"/>
  <c r="AM28" i="4" a="1"/>
  <c r="BA28" i="4"/>
  <c r="AY28" i="4"/>
  <c r="AL33" i="4" a="1"/>
  <c r="AL33" i="4" s="1"/>
  <c r="AL32" i="4" a="1"/>
  <c r="AL32" i="4" s="1"/>
  <c r="AL31" i="4" a="1"/>
  <c r="AL31" i="4" s="1"/>
  <c r="AL30" i="4" a="1"/>
  <c r="AL30" i="4" s="1"/>
  <c r="AL29" i="4" a="1"/>
  <c r="AL29" i="4" s="1"/>
  <c r="AL28" i="4" a="1"/>
  <c r="AL28" i="4" s="1"/>
  <c r="AL27" i="4"/>
  <c r="BA25" i="4"/>
  <c r="AZ25" i="4"/>
  <c r="AY25" i="4"/>
  <c r="BB25" i="4" s="1"/>
  <c r="BB24" i="4"/>
  <c r="BA24" i="4"/>
  <c r="AZ24" i="4"/>
  <c r="AY24" i="4"/>
  <c r="BB23" i="4"/>
  <c r="BA23" i="4"/>
  <c r="AZ23" i="4"/>
  <c r="AY23" i="4"/>
  <c r="BB22" i="4"/>
  <c r="BA22" i="4"/>
  <c r="AZ22" i="4"/>
  <c r="AY22" i="4"/>
  <c r="BB21" i="4"/>
  <c r="BA21" i="4"/>
  <c r="AZ21" i="4"/>
  <c r="AY21" i="4"/>
  <c r="BB20" i="4"/>
  <c r="BA20" i="4"/>
  <c r="AZ20" i="4"/>
  <c r="AY20" i="4"/>
  <c r="BB19" i="4"/>
  <c r="BA19" i="4"/>
  <c r="AZ19" i="4"/>
  <c r="AY19" i="4"/>
  <c r="BB18" i="4"/>
  <c r="BA18" i="4"/>
  <c r="AZ18" i="4"/>
  <c r="AY18" i="4"/>
  <c r="BB17" i="4"/>
  <c r="BA17" i="4"/>
  <c r="AZ17" i="4"/>
  <c r="AY17" i="4"/>
  <c r="BB16" i="4"/>
  <c r="BA16" i="4"/>
  <c r="AZ16" i="4"/>
  <c r="AY16" i="4"/>
  <c r="BB15" i="4"/>
  <c r="BA15" i="4"/>
  <c r="AZ15" i="4"/>
  <c r="AY15" i="4"/>
  <c r="BB14" i="4"/>
  <c r="BA14" i="4"/>
  <c r="AZ14" i="4"/>
  <c r="AY14" i="4"/>
  <c r="BB13" i="4"/>
  <c r="BA13" i="4"/>
  <c r="AZ13" i="4"/>
  <c r="AY13" i="4"/>
  <c r="BB12" i="4"/>
  <c r="BA12" i="4"/>
  <c r="AZ12" i="4"/>
  <c r="AY12" i="4"/>
  <c r="BB11" i="4"/>
  <c r="BA11" i="4"/>
  <c r="AZ11" i="4"/>
  <c r="AY11" i="4"/>
  <c r="AX25" i="4" a="1"/>
  <c r="AX25" i="4" s="1"/>
  <c r="AW25" i="4" a="1"/>
  <c r="AW25" i="4" s="1"/>
  <c r="AV25" i="4"/>
  <c r="AV25" i="4" a="1"/>
  <c r="AU25" i="4" a="1"/>
  <c r="AU25" i="4" s="1"/>
  <c r="AT25" i="4"/>
  <c r="AT25" i="4" a="1"/>
  <c r="AS25" i="4" a="1"/>
  <c r="AS25" i="4" s="1"/>
  <c r="AR25" i="4"/>
  <c r="AR25" i="4" a="1"/>
  <c r="AQ25" i="4" a="1"/>
  <c r="AQ25" i="4" s="1"/>
  <c r="AP25" i="4"/>
  <c r="AP25" i="4" a="1"/>
  <c r="AO25" i="4" a="1"/>
  <c r="AO25" i="4" s="1"/>
  <c r="AN25" i="4"/>
  <c r="AN25" i="4" a="1"/>
  <c r="AM25" i="4" a="1"/>
  <c r="AM25" i="4" s="1"/>
  <c r="AX24" i="4"/>
  <c r="AX24" i="4" a="1"/>
  <c r="AW24" i="4" a="1"/>
  <c r="AW24" i="4" s="1"/>
  <c r="AV24" i="4"/>
  <c r="AV24" i="4" a="1"/>
  <c r="AU24" i="4" a="1"/>
  <c r="AU24" i="4" s="1"/>
  <c r="AT24" i="4"/>
  <c r="AT24" i="4" a="1"/>
  <c r="AS24" i="4" a="1"/>
  <c r="AS24" i="4" s="1"/>
  <c r="AR24" i="4"/>
  <c r="AR24" i="4" a="1"/>
  <c r="AQ24" i="4" a="1"/>
  <c r="AQ24" i="4" s="1"/>
  <c r="AP24" i="4"/>
  <c r="AP24" i="4" a="1"/>
  <c r="AO24" i="4" a="1"/>
  <c r="AO24" i="4" s="1"/>
  <c r="AN24" i="4"/>
  <c r="AN24" i="4" a="1"/>
  <c r="AM24" i="4" a="1"/>
  <c r="AM24" i="4" s="1"/>
  <c r="AX23" i="4"/>
  <c r="AX23" i="4" a="1"/>
  <c r="AW23" i="4" a="1"/>
  <c r="AW23" i="4" s="1"/>
  <c r="AV23" i="4"/>
  <c r="AV23" i="4" a="1"/>
  <c r="AU23" i="4" a="1"/>
  <c r="AU23" i="4" s="1"/>
  <c r="AT23" i="4"/>
  <c r="AT23" i="4" a="1"/>
  <c r="AS23" i="4" a="1"/>
  <c r="AS23" i="4" s="1"/>
  <c r="AR23" i="4"/>
  <c r="AR23" i="4" a="1"/>
  <c r="AQ23" i="4" a="1"/>
  <c r="AQ23" i="4" s="1"/>
  <c r="AP23" i="4"/>
  <c r="AP23" i="4" a="1"/>
  <c r="AO23" i="4" a="1"/>
  <c r="AO23" i="4" s="1"/>
  <c r="AN23" i="4"/>
  <c r="AN23" i="4" a="1"/>
  <c r="AM23" i="4" a="1"/>
  <c r="AM23" i="4" s="1"/>
  <c r="AX22" i="4"/>
  <c r="AX22" i="4" a="1"/>
  <c r="AW22" i="4" a="1"/>
  <c r="AW22" i="4" s="1"/>
  <c r="AV22" i="4" a="1"/>
  <c r="AV22" i="4" s="1"/>
  <c r="AU22" i="4" a="1"/>
  <c r="AU22" i="4" s="1"/>
  <c r="AT22" i="4"/>
  <c r="AT22" i="4" a="1"/>
  <c r="AS22" i="4" a="1"/>
  <c r="AS22" i="4" s="1"/>
  <c r="AR22" i="4"/>
  <c r="AR22" i="4" a="1"/>
  <c r="AQ22" i="4" a="1"/>
  <c r="AQ22" i="4" s="1"/>
  <c r="AP22" i="4"/>
  <c r="AP22" i="4" a="1"/>
  <c r="AO22" i="4" a="1"/>
  <c r="AO22" i="4" s="1"/>
  <c r="AN22" i="4"/>
  <c r="AN22" i="4" a="1"/>
  <c r="AM22" i="4" a="1"/>
  <c r="AM22" i="4" s="1"/>
  <c r="AX21" i="4"/>
  <c r="AX21" i="4" a="1"/>
  <c r="AW21" i="4" a="1"/>
  <c r="AW21" i="4" s="1"/>
  <c r="AV21" i="4"/>
  <c r="AV21" i="4" a="1"/>
  <c r="AU21" i="4" a="1"/>
  <c r="AU21" i="4" s="1"/>
  <c r="AT21" i="4"/>
  <c r="AT21" i="4" a="1"/>
  <c r="AS21" i="4" a="1"/>
  <c r="AS21" i="4" s="1"/>
  <c r="AR21" i="4"/>
  <c r="AR21" i="4" a="1"/>
  <c r="AQ21" i="4" a="1"/>
  <c r="AQ21" i="4" s="1"/>
  <c r="AP21" i="4"/>
  <c r="AP21" i="4" a="1"/>
  <c r="AO21" i="4" a="1"/>
  <c r="AO21" i="4" s="1"/>
  <c r="AN21" i="4"/>
  <c r="AN21" i="4" a="1"/>
  <c r="AM21" i="4" a="1"/>
  <c r="AM21" i="4" s="1"/>
  <c r="AX20" i="4"/>
  <c r="AX20" i="4" a="1"/>
  <c r="AW20" i="4" a="1"/>
  <c r="AW20" i="4" s="1"/>
  <c r="AV20" i="4"/>
  <c r="AV20" i="4" a="1"/>
  <c r="AU20" i="4" a="1"/>
  <c r="AU20" i="4" s="1"/>
  <c r="AT20" i="4" a="1"/>
  <c r="AT20" i="4" s="1"/>
  <c r="AS20" i="4" a="1"/>
  <c r="AS20" i="4" s="1"/>
  <c r="AR20" i="4"/>
  <c r="AR20" i="4" a="1"/>
  <c r="AQ20" i="4" a="1"/>
  <c r="AQ20" i="4" s="1"/>
  <c r="AP20" i="4"/>
  <c r="AP20" i="4" a="1"/>
  <c r="AO20" i="4" a="1"/>
  <c r="AO20" i="4" s="1"/>
  <c r="AN20" i="4"/>
  <c r="AN20" i="4" a="1"/>
  <c r="AM20" i="4" a="1"/>
  <c r="AM20" i="4" s="1"/>
  <c r="AX19" i="4"/>
  <c r="AX19" i="4" a="1"/>
  <c r="AW19" i="4" a="1"/>
  <c r="AW19" i="4" s="1"/>
  <c r="AV19" i="4"/>
  <c r="AV19" i="4" a="1"/>
  <c r="AU19" i="4" a="1"/>
  <c r="AU19" i="4" s="1"/>
  <c r="AT19" i="4"/>
  <c r="AT19" i="4" a="1"/>
  <c r="AS19" i="4" a="1"/>
  <c r="AS19" i="4" s="1"/>
  <c r="AR19" i="4" a="1"/>
  <c r="AR19" i="4" s="1"/>
  <c r="AQ19" i="4" a="1"/>
  <c r="AQ19" i="4" s="1"/>
  <c r="AP19" i="4"/>
  <c r="AP19" i="4" a="1"/>
  <c r="AO19" i="4" a="1"/>
  <c r="AO19" i="4" s="1"/>
  <c r="AN19" i="4"/>
  <c r="AN19" i="4" a="1"/>
  <c r="AM19" i="4" a="1"/>
  <c r="AM19" i="4" s="1"/>
  <c r="AX18" i="4"/>
  <c r="AX18" i="4" a="1"/>
  <c r="AW18" i="4" a="1"/>
  <c r="AW18" i="4" s="1"/>
  <c r="AV18" i="4"/>
  <c r="AV18" i="4" a="1"/>
  <c r="AU18" i="4" a="1"/>
  <c r="AU18" i="4" s="1"/>
  <c r="AT18" i="4" a="1"/>
  <c r="AT18" i="4" s="1"/>
  <c r="AS18" i="4" a="1"/>
  <c r="AS18" i="4" s="1"/>
  <c r="AR18" i="4"/>
  <c r="AR18" i="4" a="1"/>
  <c r="AQ18" i="4" a="1"/>
  <c r="AQ18" i="4" s="1"/>
  <c r="AP18" i="4"/>
  <c r="AP18" i="4" a="1"/>
  <c r="AO18" i="4" a="1"/>
  <c r="AO18" i="4" s="1"/>
  <c r="AN18" i="4"/>
  <c r="AN18" i="4" a="1"/>
  <c r="AM18" i="4" a="1"/>
  <c r="AM18" i="4" s="1"/>
  <c r="AX17" i="4"/>
  <c r="AX17" i="4" a="1"/>
  <c r="AW17" i="4" a="1"/>
  <c r="AW17" i="4" s="1"/>
  <c r="AV17" i="4"/>
  <c r="AV17" i="4" a="1"/>
  <c r="AU17" i="4" a="1"/>
  <c r="AU17" i="4" s="1"/>
  <c r="AT17" i="4" a="1"/>
  <c r="AT17" i="4" s="1"/>
  <c r="AS17" i="4" a="1"/>
  <c r="AS17" i="4" s="1"/>
  <c r="AR17" i="4"/>
  <c r="AR17" i="4" a="1"/>
  <c r="AQ17" i="4" a="1"/>
  <c r="AQ17" i="4" s="1"/>
  <c r="AP17" i="4"/>
  <c r="AP17" i="4" a="1"/>
  <c r="AO17" i="4" a="1"/>
  <c r="AO17" i="4" s="1"/>
  <c r="AN17" i="4"/>
  <c r="AN17" i="4" a="1"/>
  <c r="AM17" i="4" a="1"/>
  <c r="AM17" i="4" s="1"/>
  <c r="AX16" i="4"/>
  <c r="AX16" i="4" a="1"/>
  <c r="AW16" i="4" a="1"/>
  <c r="AW16" i="4" s="1"/>
  <c r="AV16" i="4"/>
  <c r="AV16" i="4" a="1"/>
  <c r="AU16" i="4" a="1"/>
  <c r="AU16" i="4" s="1"/>
  <c r="AT16" i="4"/>
  <c r="AT16" i="4" a="1"/>
  <c r="AS16" i="4" a="1"/>
  <c r="AS16" i="4" s="1"/>
  <c r="AR16" i="4" a="1"/>
  <c r="AR16" i="4" s="1"/>
  <c r="AQ16" i="4" a="1"/>
  <c r="AQ16" i="4" s="1"/>
  <c r="AP16" i="4"/>
  <c r="AP16" i="4" a="1"/>
  <c r="AO16" i="4" a="1"/>
  <c r="AO16" i="4" s="1"/>
  <c r="AN16" i="4"/>
  <c r="AN16" i="4" a="1"/>
  <c r="AM16" i="4" a="1"/>
  <c r="AM16" i="4" s="1"/>
  <c r="AX15" i="4"/>
  <c r="AX15" i="4" a="1"/>
  <c r="AW15" i="4" a="1"/>
  <c r="AW15" i="4" s="1"/>
  <c r="AV15" i="4"/>
  <c r="AV15" i="4" a="1"/>
  <c r="AU15" i="4" a="1"/>
  <c r="AU15" i="4" s="1"/>
  <c r="AT15" i="4"/>
  <c r="AT15" i="4" a="1"/>
  <c r="AS15" i="4" a="1"/>
  <c r="AS15" i="4" s="1"/>
  <c r="AR15" i="4" a="1"/>
  <c r="AR15" i="4" s="1"/>
  <c r="AQ15" i="4" a="1"/>
  <c r="AQ15" i="4" s="1"/>
  <c r="AP15" i="4"/>
  <c r="AP15" i="4" a="1"/>
  <c r="AO15" i="4" a="1"/>
  <c r="AO15" i="4" s="1"/>
  <c r="AN15" i="4"/>
  <c r="AN15" i="4" a="1"/>
  <c r="AM15" i="4" a="1"/>
  <c r="AM15" i="4" s="1"/>
  <c r="AX14" i="4"/>
  <c r="AX14" i="4" a="1"/>
  <c r="AW14" i="4" a="1"/>
  <c r="AW14" i="4" s="1"/>
  <c r="AV14" i="4"/>
  <c r="AV14" i="4" a="1"/>
  <c r="AU14" i="4" a="1"/>
  <c r="AU14" i="4" s="1"/>
  <c r="AT14" i="4"/>
  <c r="AT14" i="4" a="1"/>
  <c r="AS14" i="4" a="1"/>
  <c r="AS14" i="4" s="1"/>
  <c r="AR14" i="4" a="1"/>
  <c r="AR14" i="4" s="1"/>
  <c r="AQ14" i="4" a="1"/>
  <c r="AQ14" i="4" s="1"/>
  <c r="AP14" i="4"/>
  <c r="AP14" i="4" a="1"/>
  <c r="AO14" i="4" a="1"/>
  <c r="AO14" i="4" s="1"/>
  <c r="AN14" i="4"/>
  <c r="AN14" i="4" a="1"/>
  <c r="AM14" i="4" a="1"/>
  <c r="AM14" i="4" s="1"/>
  <c r="AX13" i="4"/>
  <c r="AX13" i="4" a="1"/>
  <c r="AW13" i="4" a="1"/>
  <c r="AW13" i="4" s="1"/>
  <c r="AV13" i="4"/>
  <c r="AV13" i="4" a="1"/>
  <c r="AU13" i="4" a="1"/>
  <c r="AU13" i="4" s="1"/>
  <c r="AT13" i="4"/>
  <c r="AT13" i="4" a="1"/>
  <c r="AS13" i="4" a="1"/>
  <c r="AS13" i="4" s="1"/>
  <c r="AR13" i="4"/>
  <c r="AR13" i="4" a="1"/>
  <c r="AQ13" i="4" a="1"/>
  <c r="AQ13" i="4" s="1"/>
  <c r="AP13" i="4"/>
  <c r="AP13" i="4" a="1"/>
  <c r="AO13" i="4" a="1"/>
  <c r="AO13" i="4" s="1"/>
  <c r="AN13" i="4" a="1"/>
  <c r="AN13" i="4" s="1"/>
  <c r="AM13" i="4" a="1"/>
  <c r="AM13" i="4" s="1"/>
  <c r="AX12" i="4"/>
  <c r="AX12" i="4" a="1"/>
  <c r="AW12" i="4" a="1"/>
  <c r="AW12" i="4" s="1"/>
  <c r="AV12" i="4"/>
  <c r="AV12" i="4" a="1"/>
  <c r="AU12" i="4" a="1"/>
  <c r="AU12" i="4" s="1"/>
  <c r="AT12" i="4" a="1"/>
  <c r="AT12" i="4" s="1"/>
  <c r="AS12" i="4" a="1"/>
  <c r="AS12" i="4" s="1"/>
  <c r="AR12" i="4"/>
  <c r="AR12" i="4" a="1"/>
  <c r="AQ12" i="4" a="1"/>
  <c r="AQ12" i="4" s="1"/>
  <c r="AP12" i="4"/>
  <c r="AP12" i="4" a="1"/>
  <c r="AO12" i="4" a="1"/>
  <c r="AO12" i="4" s="1"/>
  <c r="AN12" i="4"/>
  <c r="AN12" i="4" a="1"/>
  <c r="AM12" i="4" a="1"/>
  <c r="AM12" i="4" s="1"/>
  <c r="AX11" i="4"/>
  <c r="AX11" i="4" a="1"/>
  <c r="AW11" i="4" a="1"/>
  <c r="AW11" i="4" s="1"/>
  <c r="AV11" i="4"/>
  <c r="AV11" i="4" a="1"/>
  <c r="AU11" i="4" a="1"/>
  <c r="AU11" i="4" s="1"/>
  <c r="AT11" i="4"/>
  <c r="AT11" i="4" a="1"/>
  <c r="AS11" i="4" a="1"/>
  <c r="AS11" i="4" s="1"/>
  <c r="AR11" i="4"/>
  <c r="AR11" i="4" a="1"/>
  <c r="AQ11" i="4" a="1"/>
  <c r="AQ11" i="4" s="1"/>
  <c r="AP11" i="4"/>
  <c r="AP11" i="4" a="1"/>
  <c r="AO11" i="4" a="1"/>
  <c r="AO11" i="4" s="1"/>
  <c r="AN11" i="4"/>
  <c r="AN11" i="4" a="1"/>
  <c r="AM11" i="4" a="1"/>
  <c r="AM11" i="4" s="1"/>
  <c r="AL25" i="4" a="1"/>
  <c r="AL25" i="4"/>
  <c r="AL24" i="4" a="1"/>
  <c r="AL24" i="4" s="1"/>
  <c r="AL23" i="4" a="1"/>
  <c r="AL23" i="4"/>
  <c r="AL22" i="4" a="1"/>
  <c r="AL22" i="4" s="1"/>
  <c r="AL21" i="4" a="1"/>
  <c r="AL21" i="4" s="1"/>
  <c r="AL20" i="4" a="1"/>
  <c r="AL20" i="4"/>
  <c r="AL19" i="4" a="1"/>
  <c r="AL19" i="4" s="1"/>
  <c r="AL18" i="4" a="1"/>
  <c r="AL18" i="4"/>
  <c r="AL17" i="4" a="1"/>
  <c r="AL17" i="4"/>
  <c r="AL16" i="4" a="1"/>
  <c r="AL16" i="4" s="1"/>
  <c r="AL15" i="4" a="1"/>
  <c r="AL15" i="4"/>
  <c r="AL14" i="4" a="1"/>
  <c r="AL14" i="4" s="1"/>
  <c r="AL13" i="4" a="1"/>
  <c r="AL13" i="4" s="1"/>
  <c r="AL12" i="4" a="1"/>
  <c r="AL12" i="4" s="1"/>
  <c r="AL11" i="4" a="1"/>
  <c r="AL11" i="4"/>
  <c r="AL10" i="4"/>
  <c r="AZ7" i="4" a="1"/>
  <c r="AZ7" i="4"/>
  <c r="AW7" i="4" a="1"/>
  <c r="AW7" i="4"/>
  <c r="AT7" i="4" a="1"/>
  <c r="AT7" i="4"/>
  <c r="AQ7" i="4" a="1"/>
  <c r="AQ7" i="4" s="1"/>
  <c r="AN7" i="4" a="1"/>
  <c r="AN7" i="4" s="1"/>
  <c r="AK7" i="4" a="1"/>
  <c r="AK7" i="4" s="1"/>
  <c r="B15" i="3"/>
  <c r="B14" i="3"/>
  <c r="B13" i="3"/>
  <c r="C136" i="3" a="1"/>
  <c r="C136" i="3"/>
  <c r="D136" i="3" a="1"/>
  <c r="D136" i="3"/>
  <c r="G136" i="3" s="1"/>
  <c r="E136" i="3" a="1"/>
  <c r="E136" i="3"/>
  <c r="F136" i="3" a="1"/>
  <c r="F136" i="3"/>
  <c r="I136" i="3" s="1"/>
  <c r="H136" i="3"/>
  <c r="J136" i="3"/>
  <c r="L136" i="3"/>
  <c r="C137" i="3" a="1"/>
  <c r="C137" i="3" s="1"/>
  <c r="D137" i="3" a="1"/>
  <c r="D137" i="3"/>
  <c r="E137" i="3" a="1"/>
  <c r="E137" i="3" s="1"/>
  <c r="F137" i="3" a="1"/>
  <c r="F137" i="3"/>
  <c r="C138" i="3" a="1"/>
  <c r="C138" i="3"/>
  <c r="G138" i="3" s="1"/>
  <c r="D138" i="3" a="1"/>
  <c r="D138" i="3"/>
  <c r="E138" i="3" a="1"/>
  <c r="E138" i="3"/>
  <c r="F138" i="3" a="1"/>
  <c r="F138" i="3"/>
  <c r="I138" i="3" s="1"/>
  <c r="H138" i="3"/>
  <c r="L138" i="3"/>
  <c r="C139" i="3" a="1"/>
  <c r="C139" i="3"/>
  <c r="D139" i="3" a="1"/>
  <c r="D139" i="3" s="1"/>
  <c r="G139" i="3" s="1"/>
  <c r="E139" i="3" a="1"/>
  <c r="E139" i="3"/>
  <c r="F139" i="3" a="1"/>
  <c r="F139" i="3" s="1"/>
  <c r="H139" i="3"/>
  <c r="L139" i="3"/>
  <c r="C140" i="3" a="1"/>
  <c r="C140" i="3"/>
  <c r="K140" i="3" s="1"/>
  <c r="D140" i="3" a="1"/>
  <c r="D140" i="3"/>
  <c r="G140" i="3" s="1"/>
  <c r="E140" i="3" a="1"/>
  <c r="E140" i="3"/>
  <c r="F140" i="3" a="1"/>
  <c r="F140" i="3"/>
  <c r="M140" i="3" s="1"/>
  <c r="H140" i="3"/>
  <c r="J140" i="3"/>
  <c r="L140" i="3"/>
  <c r="C141" i="3" a="1"/>
  <c r="C141" i="3" s="1"/>
  <c r="D141" i="3" a="1"/>
  <c r="D141" i="3"/>
  <c r="E141" i="3" a="1"/>
  <c r="E141" i="3" s="1"/>
  <c r="F141" i="3" a="1"/>
  <c r="F141" i="3"/>
  <c r="I141" i="3" s="1"/>
  <c r="C142" i="3" a="1"/>
  <c r="C142" i="3"/>
  <c r="K142" i="3" s="1"/>
  <c r="D142" i="3" a="1"/>
  <c r="D142" i="3"/>
  <c r="E142" i="3" a="1"/>
  <c r="E142" i="3"/>
  <c r="F142" i="3" a="1"/>
  <c r="F142" i="3"/>
  <c r="I142" i="3" s="1"/>
  <c r="H142" i="3"/>
  <c r="L142" i="3"/>
  <c r="C143" i="3" a="1"/>
  <c r="C143" i="3"/>
  <c r="J143" i="3" s="1"/>
  <c r="D143" i="3" a="1"/>
  <c r="D143" i="3" s="1"/>
  <c r="G143" i="3" s="1"/>
  <c r="E143" i="3" a="1"/>
  <c r="E143" i="3"/>
  <c r="F143" i="3" a="1"/>
  <c r="F143" i="3" s="1"/>
  <c r="H143" i="3"/>
  <c r="L143" i="3"/>
  <c r="C144" i="3" a="1"/>
  <c r="C144" i="3"/>
  <c r="K144" i="3" s="1"/>
  <c r="D144" i="3" a="1"/>
  <c r="D144" i="3"/>
  <c r="G144" i="3" s="1"/>
  <c r="E144" i="3" a="1"/>
  <c r="E144" i="3"/>
  <c r="F144" i="3" a="1"/>
  <c r="F144" i="3"/>
  <c r="I144" i="3" s="1"/>
  <c r="H144" i="3"/>
  <c r="J144" i="3"/>
  <c r="L144" i="3"/>
  <c r="C145" i="3" a="1"/>
  <c r="C145" i="3" s="1"/>
  <c r="D145" i="3" a="1"/>
  <c r="D145" i="3"/>
  <c r="E145" i="3" a="1"/>
  <c r="E145" i="3" s="1"/>
  <c r="F145" i="3" a="1"/>
  <c r="F145" i="3"/>
  <c r="I145" i="3" s="1"/>
  <c r="C146" i="3" a="1"/>
  <c r="C146" i="3"/>
  <c r="G146" i="3" s="1"/>
  <c r="D146" i="3" a="1"/>
  <c r="D146" i="3"/>
  <c r="E146" i="3" a="1"/>
  <c r="E146" i="3"/>
  <c r="F146" i="3" a="1"/>
  <c r="F146" i="3"/>
  <c r="I146" i="3" s="1"/>
  <c r="H146" i="3"/>
  <c r="L146" i="3"/>
  <c r="C147" i="3" a="1"/>
  <c r="C147" i="3"/>
  <c r="D147" i="3" a="1"/>
  <c r="D147" i="3" s="1"/>
  <c r="G147" i="3" s="1"/>
  <c r="E147" i="3" a="1"/>
  <c r="E147" i="3"/>
  <c r="F147" i="3" a="1"/>
  <c r="F147" i="3" s="1"/>
  <c r="H147" i="3"/>
  <c r="L147" i="3"/>
  <c r="C148" i="3" a="1"/>
  <c r="C148" i="3"/>
  <c r="K148" i="3" s="1"/>
  <c r="D148" i="3" a="1"/>
  <c r="D148" i="3"/>
  <c r="G148" i="3" s="1"/>
  <c r="E148" i="3" a="1"/>
  <c r="E148" i="3"/>
  <c r="F148" i="3" a="1"/>
  <c r="F148" i="3"/>
  <c r="M148" i="3" s="1"/>
  <c r="H148" i="3"/>
  <c r="J148" i="3"/>
  <c r="L148" i="3"/>
  <c r="C149" i="3" a="1"/>
  <c r="C149" i="3" s="1"/>
  <c r="D149" i="3" a="1"/>
  <c r="D149" i="3"/>
  <c r="E149" i="3" a="1"/>
  <c r="E149" i="3" s="1"/>
  <c r="F149" i="3" a="1"/>
  <c r="F149" i="3"/>
  <c r="I149" i="3" s="1"/>
  <c r="C150" i="3" a="1"/>
  <c r="C150" i="3"/>
  <c r="G150" i="3" s="1"/>
  <c r="D150" i="3" a="1"/>
  <c r="D150" i="3"/>
  <c r="E150" i="3" a="1"/>
  <c r="E150" i="3"/>
  <c r="F150" i="3" a="1"/>
  <c r="F150" i="3"/>
  <c r="I150" i="3" s="1"/>
  <c r="H150" i="3"/>
  <c r="L150" i="3"/>
  <c r="C151" i="3" a="1"/>
  <c r="C151" i="3"/>
  <c r="D151" i="3" a="1"/>
  <c r="D151" i="3" s="1"/>
  <c r="G151" i="3" s="1"/>
  <c r="E151" i="3" a="1"/>
  <c r="E151" i="3"/>
  <c r="F151" i="3" a="1"/>
  <c r="F151" i="3" s="1"/>
  <c r="H151" i="3"/>
  <c r="L151" i="3"/>
  <c r="C152" i="3" a="1"/>
  <c r="C152" i="3"/>
  <c r="K152" i="3" s="1"/>
  <c r="D152" i="3" a="1"/>
  <c r="D152" i="3"/>
  <c r="G152" i="3" s="1"/>
  <c r="E152" i="3" a="1"/>
  <c r="E152" i="3"/>
  <c r="F152" i="3" a="1"/>
  <c r="F152" i="3"/>
  <c r="M152" i="3" s="1"/>
  <c r="H152" i="3"/>
  <c r="J152" i="3"/>
  <c r="L152" i="3"/>
  <c r="C153" i="3" a="1"/>
  <c r="C153" i="3" s="1"/>
  <c r="D153" i="3" a="1"/>
  <c r="D153" i="3"/>
  <c r="E153" i="3" a="1"/>
  <c r="E153" i="3" s="1"/>
  <c r="F153" i="3" a="1"/>
  <c r="F153" i="3"/>
  <c r="C21" i="3" a="1"/>
  <c r="C21" i="3" s="1"/>
  <c r="D21" i="3" a="1"/>
  <c r="D21" i="3"/>
  <c r="E21" i="3" a="1"/>
  <c r="E21" i="3"/>
  <c r="F21" i="3" a="1"/>
  <c r="F21" i="3"/>
  <c r="J21" i="3"/>
  <c r="C22" i="3" a="1"/>
  <c r="C22" i="3" s="1"/>
  <c r="J22" i="3" s="1"/>
  <c r="D22" i="3" a="1"/>
  <c r="D22" i="3"/>
  <c r="E22" i="3" a="1"/>
  <c r="E22" i="3" s="1"/>
  <c r="F22" i="3" a="1"/>
  <c r="F22" i="3"/>
  <c r="K22" i="3"/>
  <c r="C23" i="3" a="1"/>
  <c r="C23" i="3"/>
  <c r="D23" i="3" a="1"/>
  <c r="D23" i="3" s="1"/>
  <c r="E23" i="3" a="1"/>
  <c r="E23" i="3"/>
  <c r="H23" i="3" s="1"/>
  <c r="F23" i="3" a="1"/>
  <c r="F23" i="3" s="1"/>
  <c r="L23" i="3"/>
  <c r="C24" i="3" a="1"/>
  <c r="C24" i="3"/>
  <c r="K24" i="3" s="1"/>
  <c r="D24" i="3" a="1"/>
  <c r="D24" i="3" s="1"/>
  <c r="E24" i="3" a="1"/>
  <c r="E24" i="3"/>
  <c r="F24" i="3" a="1"/>
  <c r="F24" i="3" s="1"/>
  <c r="H24" i="3"/>
  <c r="I24" i="3"/>
  <c r="L24" i="3"/>
  <c r="M24" i="3"/>
  <c r="C25" i="3" a="1"/>
  <c r="C25" i="3" s="1"/>
  <c r="D25" i="3" a="1"/>
  <c r="D25" i="3"/>
  <c r="G25" i="3" s="1"/>
  <c r="E25" i="3" a="1"/>
  <c r="E25" i="3" s="1"/>
  <c r="F25" i="3" a="1"/>
  <c r="F25" i="3"/>
  <c r="J25" i="3"/>
  <c r="C26" i="3" a="1"/>
  <c r="C26" i="3" s="1"/>
  <c r="D26" i="3" a="1"/>
  <c r="D26" i="3"/>
  <c r="E26" i="3" a="1"/>
  <c r="E26" i="3" s="1"/>
  <c r="F26" i="3" a="1"/>
  <c r="F26" i="3"/>
  <c r="G26" i="3"/>
  <c r="C27" i="3" a="1"/>
  <c r="C27" i="3"/>
  <c r="D27" i="3" a="1"/>
  <c r="D27" i="3" s="1"/>
  <c r="G27" i="3" s="1"/>
  <c r="E27" i="3" a="1"/>
  <c r="E27" i="3"/>
  <c r="F27" i="3" a="1"/>
  <c r="F27" i="3" s="1"/>
  <c r="H27" i="3"/>
  <c r="L27" i="3"/>
  <c r="C28" i="3" a="1"/>
  <c r="C28" i="3" s="1"/>
  <c r="D28" i="3" a="1"/>
  <c r="D28" i="3" s="1"/>
  <c r="E28" i="3" a="1"/>
  <c r="E28" i="3" s="1"/>
  <c r="F28" i="3" a="1"/>
  <c r="F28" i="3" s="1"/>
  <c r="I28" i="3" s="1"/>
  <c r="C29" i="3" a="1"/>
  <c r="C29" i="3" s="1"/>
  <c r="D29" i="3" a="1"/>
  <c r="D29" i="3"/>
  <c r="E29" i="3" a="1"/>
  <c r="E29" i="3" s="1"/>
  <c r="F29" i="3" a="1"/>
  <c r="F29" i="3"/>
  <c r="C30" i="3" a="1"/>
  <c r="C30" i="3" s="1"/>
  <c r="D30" i="3" a="1"/>
  <c r="D30" i="3" s="1"/>
  <c r="G30" i="3" s="1"/>
  <c r="E30" i="3" a="1"/>
  <c r="E30" i="3" s="1"/>
  <c r="F30" i="3" a="1"/>
  <c r="F30" i="3" s="1"/>
  <c r="C31" i="3" a="1"/>
  <c r="C31" i="3"/>
  <c r="D31" i="3" a="1"/>
  <c r="D31" i="3"/>
  <c r="G31" i="3" s="1"/>
  <c r="E31" i="3" a="1"/>
  <c r="E31" i="3"/>
  <c r="H31" i="3" s="1"/>
  <c r="F31" i="3" a="1"/>
  <c r="F31" i="3"/>
  <c r="I31" i="3" s="1"/>
  <c r="L31" i="3"/>
  <c r="C32" i="3" a="1"/>
  <c r="C32" i="3" s="1"/>
  <c r="D32" i="3" a="1"/>
  <c r="D32" i="3" s="1"/>
  <c r="G32" i="3" s="1"/>
  <c r="E32" i="3" a="1"/>
  <c r="E32" i="3" s="1"/>
  <c r="F32" i="3" a="1"/>
  <c r="F32" i="3" s="1"/>
  <c r="I32" i="3" s="1"/>
  <c r="M32" i="3"/>
  <c r="C33" i="3" a="1"/>
  <c r="C33" i="3"/>
  <c r="D33" i="3" a="1"/>
  <c r="D33" i="3"/>
  <c r="E33" i="3" a="1"/>
  <c r="E33" i="3"/>
  <c r="F33" i="3" a="1"/>
  <c r="F33" i="3"/>
  <c r="H33" i="3"/>
  <c r="L33" i="3"/>
  <c r="C34" i="3" a="1"/>
  <c r="C34" i="3" s="1"/>
  <c r="D34" i="3" a="1"/>
  <c r="D34" i="3" s="1"/>
  <c r="E34" i="3" a="1"/>
  <c r="E34" i="3" s="1"/>
  <c r="F34" i="3" a="1"/>
  <c r="F34" i="3" s="1"/>
  <c r="G34" i="3"/>
  <c r="C35" i="3" a="1"/>
  <c r="C35" i="3"/>
  <c r="D35" i="3" a="1"/>
  <c r="D35" i="3"/>
  <c r="E35" i="3" a="1"/>
  <c r="E35" i="3"/>
  <c r="F35" i="3" a="1"/>
  <c r="F35" i="3"/>
  <c r="H35" i="3"/>
  <c r="L35" i="3"/>
  <c r="C36" i="3" a="1"/>
  <c r="C36" i="3" s="1"/>
  <c r="D36" i="3" a="1"/>
  <c r="D36" i="3" s="1"/>
  <c r="E36" i="3" a="1"/>
  <c r="E36" i="3" s="1"/>
  <c r="F36" i="3" a="1"/>
  <c r="F36" i="3" s="1"/>
  <c r="I36" i="3"/>
  <c r="C37" i="3" a="1"/>
  <c r="C37" i="3"/>
  <c r="D37" i="3" a="1"/>
  <c r="D37" i="3"/>
  <c r="G37" i="3" s="1"/>
  <c r="E37" i="3" a="1"/>
  <c r="E37" i="3"/>
  <c r="F37" i="3" a="1"/>
  <c r="F37" i="3"/>
  <c r="H37" i="3"/>
  <c r="L37" i="3"/>
  <c r="C38" i="3" a="1"/>
  <c r="C38" i="3" s="1"/>
  <c r="K38" i="3" s="1"/>
  <c r="D38" i="3" a="1"/>
  <c r="D38" i="3" s="1"/>
  <c r="E38" i="3" a="1"/>
  <c r="E38" i="3" s="1"/>
  <c r="F38" i="3" a="1"/>
  <c r="F38" i="3"/>
  <c r="I38" i="3" s="1"/>
  <c r="G38" i="3"/>
  <c r="C39" i="3" a="1"/>
  <c r="C39" i="3"/>
  <c r="D39" i="3" a="1"/>
  <c r="D39" i="3" s="1"/>
  <c r="G39" i="3" s="1"/>
  <c r="E39" i="3" a="1"/>
  <c r="E39" i="3"/>
  <c r="F39" i="3" a="1"/>
  <c r="F39" i="3" s="1"/>
  <c r="C40" i="3" a="1"/>
  <c r="C40" i="3" s="1"/>
  <c r="D40" i="3" a="1"/>
  <c r="D40" i="3" s="1"/>
  <c r="E40" i="3" a="1"/>
  <c r="E40" i="3" s="1"/>
  <c r="F40" i="3" a="1"/>
  <c r="F40" i="3" s="1"/>
  <c r="I40" i="3"/>
  <c r="C41" i="3" a="1"/>
  <c r="C41" i="3" s="1"/>
  <c r="D41" i="3" a="1"/>
  <c r="D41" i="3"/>
  <c r="G41" i="3" s="1"/>
  <c r="E41" i="3" a="1"/>
  <c r="E41" i="3" s="1"/>
  <c r="F41" i="3" a="1"/>
  <c r="F41" i="3"/>
  <c r="J41" i="3"/>
  <c r="C42" i="3" a="1"/>
  <c r="C42" i="3" s="1"/>
  <c r="D42" i="3" a="1"/>
  <c r="D42" i="3" s="1"/>
  <c r="G42" i="3" s="1"/>
  <c r="E42" i="3" a="1"/>
  <c r="E42" i="3" s="1"/>
  <c r="F42" i="3" a="1"/>
  <c r="F42" i="3" s="1"/>
  <c r="K42" i="3"/>
  <c r="C43" i="3" a="1"/>
  <c r="C43" i="3"/>
  <c r="D43" i="3" a="1"/>
  <c r="D43" i="3"/>
  <c r="E43" i="3" a="1"/>
  <c r="E43" i="3"/>
  <c r="H43" i="3" s="1"/>
  <c r="F43" i="3" a="1"/>
  <c r="F43" i="3"/>
  <c r="L43" i="3"/>
  <c r="C44" i="3" a="1"/>
  <c r="C44" i="3" s="1"/>
  <c r="D44" i="3" a="1"/>
  <c r="D44" i="3" s="1"/>
  <c r="G44" i="3" s="1"/>
  <c r="E44" i="3" a="1"/>
  <c r="E44" i="3" s="1"/>
  <c r="F44" i="3" a="1"/>
  <c r="F44" i="3" s="1"/>
  <c r="C45" i="3" a="1"/>
  <c r="C45" i="3" s="1"/>
  <c r="D45" i="3" a="1"/>
  <c r="D45" i="3"/>
  <c r="G45" i="3" s="1"/>
  <c r="E45" i="3" a="1"/>
  <c r="E45" i="3" s="1"/>
  <c r="F45" i="3" a="1"/>
  <c r="F45" i="3"/>
  <c r="J45" i="3"/>
  <c r="C46" i="3" a="1"/>
  <c r="C46" i="3" s="1"/>
  <c r="J46" i="3" s="1"/>
  <c r="D46" i="3" a="1"/>
  <c r="D46" i="3" s="1"/>
  <c r="E46" i="3" a="1"/>
  <c r="E46" i="3" s="1"/>
  <c r="F46" i="3" a="1"/>
  <c r="F46" i="3" s="1"/>
  <c r="G46" i="3"/>
  <c r="C47" i="3" a="1"/>
  <c r="C47" i="3"/>
  <c r="D47" i="3" a="1"/>
  <c r="D47" i="3" s="1"/>
  <c r="G47" i="3" s="1"/>
  <c r="E47" i="3" a="1"/>
  <c r="E47" i="3"/>
  <c r="F47" i="3" a="1"/>
  <c r="F47" i="3" s="1"/>
  <c r="C48" i="3" a="1"/>
  <c r="C48" i="3"/>
  <c r="D48" i="3" a="1"/>
  <c r="D48" i="3" s="1"/>
  <c r="G48" i="3" s="1"/>
  <c r="E48" i="3" a="1"/>
  <c r="E48" i="3"/>
  <c r="F48" i="3" a="1"/>
  <c r="F48" i="3" s="1"/>
  <c r="I48" i="3" s="1"/>
  <c r="H48" i="3"/>
  <c r="L48" i="3"/>
  <c r="M48" i="3"/>
  <c r="C49" i="3" a="1"/>
  <c r="C49" i="3" s="1"/>
  <c r="D49" i="3" a="1"/>
  <c r="D49" i="3"/>
  <c r="G49" i="3" s="1"/>
  <c r="E49" i="3" a="1"/>
  <c r="E49" i="3" s="1"/>
  <c r="F49" i="3" a="1"/>
  <c r="F49" i="3"/>
  <c r="J49" i="3"/>
  <c r="C50" i="3" a="1"/>
  <c r="C50" i="3" s="1"/>
  <c r="J50" i="3" s="1"/>
  <c r="D50" i="3" a="1"/>
  <c r="D50" i="3"/>
  <c r="E50" i="3" a="1"/>
  <c r="E50" i="3" s="1"/>
  <c r="F50" i="3" a="1"/>
  <c r="F50" i="3"/>
  <c r="I50" i="3" s="1"/>
  <c r="K50" i="3"/>
  <c r="C51" i="3" a="1"/>
  <c r="C51" i="3"/>
  <c r="J51" i="3" s="1"/>
  <c r="D51" i="3" a="1"/>
  <c r="D51" i="3" s="1"/>
  <c r="E51" i="3" a="1"/>
  <c r="E51" i="3"/>
  <c r="H51" i="3" s="1"/>
  <c r="F51" i="3" a="1"/>
  <c r="F51" i="3" s="1"/>
  <c r="K51" i="3"/>
  <c r="C52" i="3" a="1"/>
  <c r="C52" i="3"/>
  <c r="D52" i="3" a="1"/>
  <c r="D52" i="3" s="1"/>
  <c r="E52" i="3" a="1"/>
  <c r="E52" i="3"/>
  <c r="F52" i="3" a="1"/>
  <c r="F52" i="3" s="1"/>
  <c r="H52" i="3"/>
  <c r="L52" i="3"/>
  <c r="C53" i="3" a="1"/>
  <c r="C53" i="3"/>
  <c r="D53" i="3" a="1"/>
  <c r="D53" i="3"/>
  <c r="E53" i="3" a="1"/>
  <c r="E53" i="3"/>
  <c r="H53" i="3" s="1"/>
  <c r="F53" i="3" a="1"/>
  <c r="F53" i="3"/>
  <c r="L53" i="3"/>
  <c r="C54" i="3" a="1"/>
  <c r="C54" i="3" s="1"/>
  <c r="D54" i="3" a="1"/>
  <c r="D54" i="3" s="1"/>
  <c r="G54" i="3" s="1"/>
  <c r="E54" i="3" a="1"/>
  <c r="E54" i="3" s="1"/>
  <c r="F54" i="3" a="1"/>
  <c r="F54" i="3" s="1"/>
  <c r="C55" i="3" a="1"/>
  <c r="C55" i="3"/>
  <c r="K55" i="3" s="1"/>
  <c r="D55" i="3" a="1"/>
  <c r="D55" i="3"/>
  <c r="G55" i="3" s="1"/>
  <c r="E55" i="3" a="1"/>
  <c r="E55" i="3"/>
  <c r="F55" i="3" a="1"/>
  <c r="F55" i="3"/>
  <c r="H55" i="3"/>
  <c r="J55" i="3"/>
  <c r="L55" i="3"/>
  <c r="C56" i="3" a="1"/>
  <c r="C56" i="3" s="1"/>
  <c r="J56" i="3" s="1"/>
  <c r="D56" i="3" a="1"/>
  <c r="D56" i="3" s="1"/>
  <c r="E56" i="3" a="1"/>
  <c r="E56" i="3" s="1"/>
  <c r="F56" i="3" a="1"/>
  <c r="F56" i="3" s="1"/>
  <c r="G56" i="3"/>
  <c r="M56" i="3"/>
  <c r="C57" i="3" a="1"/>
  <c r="C57" i="3"/>
  <c r="D57" i="3" a="1"/>
  <c r="D57" i="3"/>
  <c r="E57" i="3" a="1"/>
  <c r="E57" i="3"/>
  <c r="H57" i="3" s="1"/>
  <c r="F57" i="3" a="1"/>
  <c r="F57" i="3"/>
  <c r="C58" i="3" a="1"/>
  <c r="C58" i="3" s="1"/>
  <c r="D58" i="3" a="1"/>
  <c r="D58" i="3" s="1"/>
  <c r="E58" i="3" a="1"/>
  <c r="E58" i="3" s="1"/>
  <c r="F58" i="3" a="1"/>
  <c r="F58" i="3" s="1"/>
  <c r="G58" i="3"/>
  <c r="C59" i="3" a="1"/>
  <c r="C59" i="3"/>
  <c r="K59" i="3" s="1"/>
  <c r="D59" i="3" a="1"/>
  <c r="D59" i="3"/>
  <c r="E59" i="3" a="1"/>
  <c r="E59" i="3"/>
  <c r="F59" i="3" a="1"/>
  <c r="F59" i="3"/>
  <c r="H59" i="3"/>
  <c r="J59" i="3"/>
  <c r="L59" i="3"/>
  <c r="C60" i="3" a="1"/>
  <c r="C60" i="3" s="1"/>
  <c r="D60" i="3" a="1"/>
  <c r="D60" i="3" s="1"/>
  <c r="E60" i="3" a="1"/>
  <c r="E60" i="3" s="1"/>
  <c r="F60" i="3" a="1"/>
  <c r="F60" i="3" s="1"/>
  <c r="I60" i="3"/>
  <c r="M60" i="3"/>
  <c r="C61" i="3" a="1"/>
  <c r="C61" i="3"/>
  <c r="K61" i="3" s="1"/>
  <c r="D61" i="3" a="1"/>
  <c r="D61" i="3"/>
  <c r="E61" i="3" a="1"/>
  <c r="E61" i="3"/>
  <c r="F61" i="3" a="1"/>
  <c r="F61" i="3"/>
  <c r="J61" i="3"/>
  <c r="C62" i="3" a="1"/>
  <c r="C62" i="3" s="1"/>
  <c r="J62" i="3" s="1"/>
  <c r="D62" i="3" a="1"/>
  <c r="D62" i="3" s="1"/>
  <c r="E62" i="3" a="1"/>
  <c r="E62" i="3" s="1"/>
  <c r="F62" i="3" a="1"/>
  <c r="F62" i="3" s="1"/>
  <c r="I62" i="3" s="1"/>
  <c r="G62" i="3"/>
  <c r="K62" i="3"/>
  <c r="M62" i="3"/>
  <c r="C63" i="3" a="1"/>
  <c r="C63" i="3"/>
  <c r="D63" i="3" a="1"/>
  <c r="D63" i="3"/>
  <c r="G63" i="3" s="1"/>
  <c r="E63" i="3" a="1"/>
  <c r="E63" i="3"/>
  <c r="F63" i="3" a="1"/>
  <c r="F63" i="3"/>
  <c r="H63" i="3"/>
  <c r="L63" i="3"/>
  <c r="C64" i="3" a="1"/>
  <c r="C64" i="3" s="1"/>
  <c r="J64" i="3" s="1"/>
  <c r="D64" i="3" a="1"/>
  <c r="D64" i="3" s="1"/>
  <c r="E64" i="3" a="1"/>
  <c r="E64" i="3" s="1"/>
  <c r="F64" i="3" a="1"/>
  <c r="F64" i="3" s="1"/>
  <c r="I64" i="3" s="1"/>
  <c r="G64" i="3"/>
  <c r="M64" i="3"/>
  <c r="C65" i="3" a="1"/>
  <c r="C65" i="3"/>
  <c r="D65" i="3" a="1"/>
  <c r="D65" i="3"/>
  <c r="E65" i="3" a="1"/>
  <c r="E65" i="3"/>
  <c r="H65" i="3" s="1"/>
  <c r="F65" i="3" a="1"/>
  <c r="F65" i="3"/>
  <c r="C66" i="3" a="1"/>
  <c r="C66" i="3" s="1"/>
  <c r="D66" i="3" a="1"/>
  <c r="D66" i="3" s="1"/>
  <c r="E66" i="3" a="1"/>
  <c r="E66" i="3" s="1"/>
  <c r="F66" i="3" a="1"/>
  <c r="F66" i="3" s="1"/>
  <c r="G66" i="3"/>
  <c r="C67" i="3" a="1"/>
  <c r="C67" i="3"/>
  <c r="K67" i="3" s="1"/>
  <c r="D67" i="3" a="1"/>
  <c r="D67" i="3"/>
  <c r="E67" i="3" a="1"/>
  <c r="E67" i="3"/>
  <c r="F67" i="3" a="1"/>
  <c r="F67" i="3"/>
  <c r="H67" i="3"/>
  <c r="J67" i="3"/>
  <c r="L67" i="3"/>
  <c r="C68" i="3" a="1"/>
  <c r="C68" i="3" s="1"/>
  <c r="D68" i="3" a="1"/>
  <c r="D68" i="3" s="1"/>
  <c r="E68" i="3" a="1"/>
  <c r="E68" i="3" s="1"/>
  <c r="F68" i="3" a="1"/>
  <c r="F68" i="3" s="1"/>
  <c r="I68" i="3"/>
  <c r="M68" i="3"/>
  <c r="C69" i="3" a="1"/>
  <c r="C69" i="3"/>
  <c r="K69" i="3" s="1"/>
  <c r="D69" i="3" a="1"/>
  <c r="D69" i="3"/>
  <c r="E69" i="3" a="1"/>
  <c r="E69" i="3"/>
  <c r="F69" i="3" a="1"/>
  <c r="F69" i="3"/>
  <c r="C70" i="3" a="1"/>
  <c r="C70" i="3" s="1"/>
  <c r="K70" i="3" s="1"/>
  <c r="D70" i="3" a="1"/>
  <c r="D70" i="3"/>
  <c r="J70" i="3" s="1"/>
  <c r="E70" i="3" a="1"/>
  <c r="E70" i="3" s="1"/>
  <c r="F70" i="3" a="1"/>
  <c r="F70" i="3" s="1"/>
  <c r="I70" i="3" s="1"/>
  <c r="G70" i="3"/>
  <c r="C71" i="3" a="1"/>
  <c r="C71" i="3" s="1"/>
  <c r="J71" i="3" s="1"/>
  <c r="D71" i="3" a="1"/>
  <c r="D71" i="3"/>
  <c r="E71" i="3" a="1"/>
  <c r="E71" i="3" s="1"/>
  <c r="F71" i="3" a="1"/>
  <c r="F71" i="3"/>
  <c r="C72" i="3" a="1"/>
  <c r="C72" i="3" s="1"/>
  <c r="D72" i="3" a="1"/>
  <c r="D72" i="3" s="1"/>
  <c r="G72" i="3" s="1"/>
  <c r="E72" i="3" a="1"/>
  <c r="E72" i="3" s="1"/>
  <c r="H72" i="3" s="1"/>
  <c r="F72" i="3" a="1"/>
  <c r="F72" i="3" s="1"/>
  <c r="C73" i="3" a="1"/>
  <c r="C73" i="3"/>
  <c r="D73" i="3" a="1"/>
  <c r="D73" i="3" s="1"/>
  <c r="E73" i="3" a="1"/>
  <c r="E73" i="3"/>
  <c r="F73" i="3" a="1"/>
  <c r="F73" i="3" s="1"/>
  <c r="H73" i="3"/>
  <c r="J73" i="3"/>
  <c r="L73" i="3"/>
  <c r="C74" i="3" a="1"/>
  <c r="C74" i="3" s="1"/>
  <c r="J74" i="3" s="1"/>
  <c r="D74" i="3" a="1"/>
  <c r="D74" i="3" s="1"/>
  <c r="E74" i="3" a="1"/>
  <c r="E74" i="3" s="1"/>
  <c r="F74" i="3" a="1"/>
  <c r="F74" i="3" s="1"/>
  <c r="G74" i="3"/>
  <c r="C75" i="3" a="1"/>
  <c r="C75" i="3"/>
  <c r="D75" i="3" a="1"/>
  <c r="D75" i="3" s="1"/>
  <c r="E75" i="3" a="1"/>
  <c r="E75" i="3"/>
  <c r="H75" i="3" s="1"/>
  <c r="F75" i="3" a="1"/>
  <c r="F75" i="3" s="1"/>
  <c r="C76" i="3" a="1"/>
  <c r="C76" i="3" s="1"/>
  <c r="D76" i="3" a="1"/>
  <c r="D76" i="3" s="1"/>
  <c r="G76" i="3" s="1"/>
  <c r="E76" i="3" a="1"/>
  <c r="E76" i="3" s="1"/>
  <c r="F76" i="3" a="1"/>
  <c r="F76" i="3" s="1"/>
  <c r="I76" i="3"/>
  <c r="M76" i="3"/>
  <c r="C77" i="3" a="1"/>
  <c r="C77" i="3" s="1"/>
  <c r="D77" i="3" a="1"/>
  <c r="D77" i="3"/>
  <c r="G77" i="3" s="1"/>
  <c r="E77" i="3" a="1"/>
  <c r="E77" i="3" s="1"/>
  <c r="F77" i="3" a="1"/>
  <c r="F77" i="3"/>
  <c r="J77" i="3"/>
  <c r="C78" i="3" a="1"/>
  <c r="C78" i="3" s="1"/>
  <c r="J78" i="3" s="1"/>
  <c r="D78" i="3" a="1"/>
  <c r="D78" i="3" s="1"/>
  <c r="E78" i="3" a="1"/>
  <c r="E78" i="3" s="1"/>
  <c r="F78" i="3" a="1"/>
  <c r="F78" i="3" s="1"/>
  <c r="C79" i="3" a="1"/>
  <c r="C79" i="3"/>
  <c r="D79" i="3" a="1"/>
  <c r="D79" i="3" s="1"/>
  <c r="G79" i="3" s="1"/>
  <c r="E79" i="3" a="1"/>
  <c r="E79" i="3"/>
  <c r="F79" i="3" a="1"/>
  <c r="F79" i="3" s="1"/>
  <c r="H79" i="3"/>
  <c r="C80" i="3" a="1"/>
  <c r="C80" i="3" s="1"/>
  <c r="D80" i="3" a="1"/>
  <c r="D80" i="3" s="1"/>
  <c r="G80" i="3" s="1"/>
  <c r="E80" i="3" a="1"/>
  <c r="E80" i="3" s="1"/>
  <c r="F80" i="3" a="1"/>
  <c r="F80" i="3" s="1"/>
  <c r="I80" i="3" s="1"/>
  <c r="M80" i="3"/>
  <c r="C81" i="3" a="1"/>
  <c r="C81" i="3" s="1"/>
  <c r="D81" i="3" a="1"/>
  <c r="D81" i="3" s="1"/>
  <c r="G81" i="3" s="1"/>
  <c r="E81" i="3" a="1"/>
  <c r="E81" i="3" s="1"/>
  <c r="F81" i="3" a="1"/>
  <c r="F81" i="3" s="1"/>
  <c r="C82" i="3" a="1"/>
  <c r="C82" i="3" s="1"/>
  <c r="D82" i="3" a="1"/>
  <c r="D82" i="3"/>
  <c r="K82" i="3" s="1"/>
  <c r="E82" i="3" a="1"/>
  <c r="E82" i="3" s="1"/>
  <c r="F82" i="3" a="1"/>
  <c r="F82" i="3"/>
  <c r="G82" i="3"/>
  <c r="J82" i="3"/>
  <c r="C83" i="3" a="1"/>
  <c r="C83" i="3"/>
  <c r="D83" i="3" a="1"/>
  <c r="D83" i="3" s="1"/>
  <c r="E83" i="3" a="1"/>
  <c r="E83" i="3" s="1"/>
  <c r="F83" i="3" a="1"/>
  <c r="F83" i="3" s="1"/>
  <c r="G83" i="3"/>
  <c r="C84" i="3" a="1"/>
  <c r="C84" i="3"/>
  <c r="D84" i="3" a="1"/>
  <c r="D84" i="3" s="1"/>
  <c r="E84" i="3" a="1"/>
  <c r="E84" i="3"/>
  <c r="H84" i="3" s="1"/>
  <c r="F84" i="3" a="1"/>
  <c r="F84" i="3" s="1"/>
  <c r="I84" i="3"/>
  <c r="L84" i="3"/>
  <c r="M84" i="3"/>
  <c r="C85" i="3" a="1"/>
  <c r="C85" i="3" s="1"/>
  <c r="D85" i="3" a="1"/>
  <c r="D85" i="3"/>
  <c r="G85" i="3" s="1"/>
  <c r="E85" i="3" a="1"/>
  <c r="E85" i="3" s="1"/>
  <c r="F85" i="3" a="1"/>
  <c r="F85" i="3"/>
  <c r="M85" i="3" s="1"/>
  <c r="I85" i="3"/>
  <c r="C86" i="3" a="1"/>
  <c r="C86" i="3" s="1"/>
  <c r="G86" i="3" s="1"/>
  <c r="D86" i="3" a="1"/>
  <c r="D86" i="3"/>
  <c r="E86" i="3" a="1"/>
  <c r="E86" i="3" s="1"/>
  <c r="F86" i="3" a="1"/>
  <c r="F86" i="3"/>
  <c r="K86" i="3"/>
  <c r="C87" i="3" a="1"/>
  <c r="C87" i="3" s="1"/>
  <c r="D87" i="3" a="1"/>
  <c r="D87" i="3" s="1"/>
  <c r="E87" i="3" a="1"/>
  <c r="E87" i="3"/>
  <c r="L87" i="3" s="1"/>
  <c r="F87" i="3" a="1"/>
  <c r="F87" i="3" s="1"/>
  <c r="C88" i="3" a="1"/>
  <c r="C88" i="3"/>
  <c r="D88" i="3" a="1"/>
  <c r="D88" i="3" s="1"/>
  <c r="G88" i="3" s="1"/>
  <c r="E88" i="3" a="1"/>
  <c r="E88" i="3"/>
  <c r="F88" i="3" a="1"/>
  <c r="F88" i="3" s="1"/>
  <c r="I88" i="3" s="1"/>
  <c r="H88" i="3"/>
  <c r="M88" i="3"/>
  <c r="C89" i="3" a="1"/>
  <c r="C89" i="3" s="1"/>
  <c r="D89" i="3" a="1"/>
  <c r="D89" i="3" s="1"/>
  <c r="G89" i="3" s="1"/>
  <c r="E89" i="3" a="1"/>
  <c r="E89" i="3" s="1"/>
  <c r="F89" i="3" a="1"/>
  <c r="F89" i="3" s="1"/>
  <c r="C90" i="3" a="1"/>
  <c r="C90" i="3" s="1"/>
  <c r="D90" i="3" a="1"/>
  <c r="D90" i="3"/>
  <c r="K90" i="3" s="1"/>
  <c r="E90" i="3" a="1"/>
  <c r="E90" i="3" s="1"/>
  <c r="F90" i="3" a="1"/>
  <c r="F90" i="3"/>
  <c r="G90" i="3"/>
  <c r="J90" i="3"/>
  <c r="C91" i="3" a="1"/>
  <c r="C91" i="3"/>
  <c r="D91" i="3" a="1"/>
  <c r="D91" i="3" s="1"/>
  <c r="E91" i="3" a="1"/>
  <c r="E91" i="3" s="1"/>
  <c r="F91" i="3" a="1"/>
  <c r="F91" i="3" s="1"/>
  <c r="G91" i="3"/>
  <c r="C92" i="3" a="1"/>
  <c r="C92" i="3"/>
  <c r="D92" i="3" a="1"/>
  <c r="D92" i="3" s="1"/>
  <c r="E92" i="3" a="1"/>
  <c r="E92" i="3"/>
  <c r="H92" i="3" s="1"/>
  <c r="F92" i="3" a="1"/>
  <c r="F92" i="3" s="1"/>
  <c r="I92" i="3"/>
  <c r="L92" i="3"/>
  <c r="M92" i="3"/>
  <c r="C93" i="3" a="1"/>
  <c r="C93" i="3" s="1"/>
  <c r="D93" i="3" a="1"/>
  <c r="D93" i="3"/>
  <c r="G93" i="3" s="1"/>
  <c r="E93" i="3" a="1"/>
  <c r="E93" i="3" s="1"/>
  <c r="F93" i="3" a="1"/>
  <c r="F93" i="3"/>
  <c r="M93" i="3" s="1"/>
  <c r="I93" i="3"/>
  <c r="C94" i="3" a="1"/>
  <c r="C94" i="3" s="1"/>
  <c r="G94" i="3" s="1"/>
  <c r="D94" i="3" a="1"/>
  <c r="D94" i="3"/>
  <c r="E94" i="3" a="1"/>
  <c r="E94" i="3" s="1"/>
  <c r="F94" i="3" a="1"/>
  <c r="F94" i="3"/>
  <c r="K94" i="3"/>
  <c r="C95" i="3" a="1"/>
  <c r="C95" i="3" s="1"/>
  <c r="D95" i="3" a="1"/>
  <c r="D95" i="3" s="1"/>
  <c r="E95" i="3" a="1"/>
  <c r="E95" i="3"/>
  <c r="F95" i="3" a="1"/>
  <c r="F95" i="3" s="1"/>
  <c r="C96" i="3" a="1"/>
  <c r="C96" i="3"/>
  <c r="J96" i="3" s="1"/>
  <c r="D96" i="3" a="1"/>
  <c r="D96" i="3" s="1"/>
  <c r="G96" i="3" s="1"/>
  <c r="E96" i="3" a="1"/>
  <c r="E96" i="3"/>
  <c r="F96" i="3" a="1"/>
  <c r="F96" i="3" s="1"/>
  <c r="I96" i="3" s="1"/>
  <c r="H96" i="3"/>
  <c r="L96" i="3"/>
  <c r="M96" i="3"/>
  <c r="C97" i="3" a="1"/>
  <c r="C97" i="3" s="1"/>
  <c r="D97" i="3" a="1"/>
  <c r="D97" i="3"/>
  <c r="J97" i="3" s="1"/>
  <c r="E97" i="3" a="1"/>
  <c r="E97" i="3" s="1"/>
  <c r="F97" i="3" a="1"/>
  <c r="F97" i="3"/>
  <c r="I97" i="3" s="1"/>
  <c r="G97" i="3"/>
  <c r="H97" i="3"/>
  <c r="K97" i="3"/>
  <c r="L97" i="3"/>
  <c r="M97" i="3"/>
  <c r="C98" i="3" a="1"/>
  <c r="C98" i="3"/>
  <c r="D98" i="3" a="1"/>
  <c r="D98" i="3" s="1"/>
  <c r="G98" i="3" s="1"/>
  <c r="E98" i="3" a="1"/>
  <c r="E98" i="3"/>
  <c r="F98" i="3" a="1"/>
  <c r="F98" i="3" s="1"/>
  <c r="H98" i="3"/>
  <c r="L98" i="3"/>
  <c r="C99" i="3" a="1"/>
  <c r="C99" i="3"/>
  <c r="K99" i="3" s="1"/>
  <c r="D99" i="3" a="1"/>
  <c r="D99" i="3"/>
  <c r="G99" i="3" s="1"/>
  <c r="E99" i="3" a="1"/>
  <c r="E99" i="3"/>
  <c r="F99" i="3" a="1"/>
  <c r="F99" i="3"/>
  <c r="I99" i="3" s="1"/>
  <c r="H99" i="3"/>
  <c r="J99" i="3"/>
  <c r="L99" i="3"/>
  <c r="C100" i="3" a="1"/>
  <c r="C100" i="3" s="1"/>
  <c r="D100" i="3" a="1"/>
  <c r="D100" i="3"/>
  <c r="E100" i="3" a="1"/>
  <c r="E100" i="3" s="1"/>
  <c r="F100" i="3" a="1"/>
  <c r="F100" i="3"/>
  <c r="I100" i="3" s="1"/>
  <c r="C101" i="3" a="1"/>
  <c r="C101" i="3"/>
  <c r="D101" i="3" a="1"/>
  <c r="D101" i="3"/>
  <c r="E101" i="3" a="1"/>
  <c r="E101" i="3"/>
  <c r="F101" i="3" a="1"/>
  <c r="F101" i="3"/>
  <c r="I101" i="3" s="1"/>
  <c r="H101" i="3"/>
  <c r="L101" i="3"/>
  <c r="C102" i="3" a="1"/>
  <c r="C102" i="3"/>
  <c r="J102" i="3" s="1"/>
  <c r="D102" i="3" a="1"/>
  <c r="D102" i="3" s="1"/>
  <c r="G102" i="3" s="1"/>
  <c r="E102" i="3" a="1"/>
  <c r="E102" i="3"/>
  <c r="F102" i="3" a="1"/>
  <c r="F102" i="3" s="1"/>
  <c r="I102" i="3" s="1"/>
  <c r="H102" i="3"/>
  <c r="L102" i="3"/>
  <c r="C103" i="3" a="1"/>
  <c r="C103" i="3"/>
  <c r="D103" i="3" a="1"/>
  <c r="D103" i="3"/>
  <c r="G103" i="3" s="1"/>
  <c r="E103" i="3" a="1"/>
  <c r="E103" i="3"/>
  <c r="F103" i="3" a="1"/>
  <c r="F103" i="3"/>
  <c r="H103" i="3"/>
  <c r="L103" i="3"/>
  <c r="C104" i="3" a="1"/>
  <c r="C104" i="3" s="1"/>
  <c r="J104" i="3" s="1"/>
  <c r="D104" i="3" a="1"/>
  <c r="D104" i="3"/>
  <c r="E104" i="3" a="1"/>
  <c r="E104" i="3" s="1"/>
  <c r="F104" i="3" a="1"/>
  <c r="F104" i="3"/>
  <c r="C105" i="3" a="1"/>
  <c r="C105" i="3"/>
  <c r="D105" i="3" a="1"/>
  <c r="D105" i="3" s="1"/>
  <c r="G105" i="3" s="1"/>
  <c r="E105" i="3" a="1"/>
  <c r="E105" i="3"/>
  <c r="H105" i="3" s="1"/>
  <c r="F105" i="3" a="1"/>
  <c r="F105" i="3"/>
  <c r="I105" i="3" s="1"/>
  <c r="L105" i="3"/>
  <c r="C106" i="3" a="1"/>
  <c r="C106" i="3"/>
  <c r="D106" i="3" a="1"/>
  <c r="D106" i="3" s="1"/>
  <c r="G106" i="3" s="1"/>
  <c r="E106" i="3" a="1"/>
  <c r="E106" i="3"/>
  <c r="F106" i="3" a="1"/>
  <c r="F106" i="3" s="1"/>
  <c r="H106" i="3"/>
  <c r="I106" i="3"/>
  <c r="L106" i="3"/>
  <c r="M106" i="3"/>
  <c r="C107" i="3" a="1"/>
  <c r="C107" i="3" s="1"/>
  <c r="K107" i="3" s="1"/>
  <c r="D107" i="3" a="1"/>
  <c r="D107" i="3"/>
  <c r="E107" i="3" a="1"/>
  <c r="E107" i="3" s="1"/>
  <c r="F107" i="3" a="1"/>
  <c r="F107" i="3"/>
  <c r="C108" i="3" a="1"/>
  <c r="C108" i="3" s="1"/>
  <c r="J108" i="3" s="1"/>
  <c r="D108" i="3" a="1"/>
  <c r="D108" i="3"/>
  <c r="E108" i="3" a="1"/>
  <c r="E108" i="3" s="1"/>
  <c r="F108" i="3" a="1"/>
  <c r="F108" i="3"/>
  <c r="I108" i="3" s="1"/>
  <c r="G108" i="3"/>
  <c r="C109" i="3" a="1"/>
  <c r="C109" i="3"/>
  <c r="D109" i="3" a="1"/>
  <c r="D109" i="3" s="1"/>
  <c r="G109" i="3" s="1"/>
  <c r="E109" i="3" a="1"/>
  <c r="E109" i="3"/>
  <c r="L109" i="3" s="1"/>
  <c r="F109" i="3" a="1"/>
  <c r="F109" i="3" s="1"/>
  <c r="H109" i="3"/>
  <c r="C110" i="3" a="1"/>
  <c r="C110" i="3"/>
  <c r="D110" i="3" a="1"/>
  <c r="D110" i="3" s="1"/>
  <c r="G110" i="3" s="1"/>
  <c r="E110" i="3" a="1"/>
  <c r="E110" i="3"/>
  <c r="F110" i="3" a="1"/>
  <c r="F110" i="3" s="1"/>
  <c r="I110" i="3" s="1"/>
  <c r="H110" i="3"/>
  <c r="L110" i="3"/>
  <c r="M110" i="3"/>
  <c r="C111" i="3" a="1"/>
  <c r="C111" i="3" s="1"/>
  <c r="K111" i="3" s="1"/>
  <c r="D111" i="3" a="1"/>
  <c r="D111" i="3"/>
  <c r="E111" i="3" a="1"/>
  <c r="E111" i="3" s="1"/>
  <c r="F111" i="3" a="1"/>
  <c r="F111" i="3"/>
  <c r="C112" i="3" a="1"/>
  <c r="C112" i="3" s="1"/>
  <c r="J112" i="3" s="1"/>
  <c r="D112" i="3" a="1"/>
  <c r="D112" i="3"/>
  <c r="E112" i="3" a="1"/>
  <c r="E112" i="3" s="1"/>
  <c r="F112" i="3" a="1"/>
  <c r="F112" i="3"/>
  <c r="I112" i="3" s="1"/>
  <c r="C113" i="3" a="1"/>
  <c r="C113" i="3"/>
  <c r="D113" i="3" a="1"/>
  <c r="D113" i="3" s="1"/>
  <c r="E113" i="3" a="1"/>
  <c r="E113" i="3"/>
  <c r="H113" i="3" s="1"/>
  <c r="F113" i="3" a="1"/>
  <c r="F113" i="3" s="1"/>
  <c r="C114" i="3" a="1"/>
  <c r="C114" i="3"/>
  <c r="J114" i="3" s="1"/>
  <c r="D114" i="3" a="1"/>
  <c r="D114" i="3" s="1"/>
  <c r="G114" i="3" s="1"/>
  <c r="E114" i="3" a="1"/>
  <c r="E114" i="3"/>
  <c r="F114" i="3" a="1"/>
  <c r="F114" i="3" s="1"/>
  <c r="I114" i="3" s="1"/>
  <c r="H114" i="3"/>
  <c r="L114" i="3"/>
  <c r="M114" i="3"/>
  <c r="C115" i="3" a="1"/>
  <c r="C115" i="3" s="1"/>
  <c r="D115" i="3" a="1"/>
  <c r="D115" i="3"/>
  <c r="G115" i="3" s="1"/>
  <c r="E115" i="3" a="1"/>
  <c r="E115" i="3" s="1"/>
  <c r="F115" i="3" a="1"/>
  <c r="F115" i="3"/>
  <c r="J115" i="3"/>
  <c r="C116" i="3" a="1"/>
  <c r="C116" i="3" s="1"/>
  <c r="J116" i="3" s="1"/>
  <c r="D116" i="3" a="1"/>
  <c r="D116" i="3"/>
  <c r="E116" i="3" a="1"/>
  <c r="E116" i="3" s="1"/>
  <c r="F116" i="3" a="1"/>
  <c r="F116" i="3"/>
  <c r="C117" i="3" a="1"/>
  <c r="C117" i="3"/>
  <c r="D117" i="3" a="1"/>
  <c r="D117" i="3" s="1"/>
  <c r="E117" i="3" a="1"/>
  <c r="E117" i="3"/>
  <c r="L117" i="3" s="1"/>
  <c r="F117" i="3" a="1"/>
  <c r="F117" i="3" s="1"/>
  <c r="C118" i="3" a="1"/>
  <c r="C118" i="3"/>
  <c r="D118" i="3" a="1"/>
  <c r="D118" i="3" s="1"/>
  <c r="G118" i="3" s="1"/>
  <c r="E118" i="3" a="1"/>
  <c r="E118" i="3"/>
  <c r="F118" i="3" a="1"/>
  <c r="F118" i="3" s="1"/>
  <c r="H118" i="3"/>
  <c r="I118" i="3"/>
  <c r="L118" i="3"/>
  <c r="M118" i="3"/>
  <c r="C119" i="3" a="1"/>
  <c r="C119" i="3" s="1"/>
  <c r="D119" i="3" a="1"/>
  <c r="D119" i="3"/>
  <c r="G119" i="3" s="1"/>
  <c r="E119" i="3" a="1"/>
  <c r="E119" i="3" s="1"/>
  <c r="F119" i="3" a="1"/>
  <c r="F119" i="3"/>
  <c r="J119" i="3"/>
  <c r="C120" i="3" a="1"/>
  <c r="C120" i="3" s="1"/>
  <c r="J120" i="3" s="1"/>
  <c r="D120" i="3" a="1"/>
  <c r="D120" i="3"/>
  <c r="E120" i="3" a="1"/>
  <c r="E120" i="3" s="1"/>
  <c r="F120" i="3" a="1"/>
  <c r="F120" i="3"/>
  <c r="I120" i="3" s="1"/>
  <c r="G120" i="3"/>
  <c r="K120" i="3"/>
  <c r="C121" i="3" a="1"/>
  <c r="C121" i="3"/>
  <c r="D121" i="3" a="1"/>
  <c r="D121" i="3" s="1"/>
  <c r="G121" i="3" s="1"/>
  <c r="E121" i="3" a="1"/>
  <c r="E121" i="3"/>
  <c r="F121" i="3" a="1"/>
  <c r="F121" i="3" s="1"/>
  <c r="H121" i="3"/>
  <c r="L121" i="3"/>
  <c r="C122" i="3" a="1"/>
  <c r="C122" i="3"/>
  <c r="D122" i="3" a="1"/>
  <c r="D122" i="3" s="1"/>
  <c r="G122" i="3" s="1"/>
  <c r="E122" i="3" a="1"/>
  <c r="E122" i="3"/>
  <c r="F122" i="3" a="1"/>
  <c r="F122" i="3" s="1"/>
  <c r="H122" i="3"/>
  <c r="I122" i="3"/>
  <c r="L122" i="3"/>
  <c r="M122" i="3"/>
  <c r="C123" i="3" a="1"/>
  <c r="C123" i="3" s="1"/>
  <c r="K123" i="3" s="1"/>
  <c r="D123" i="3" a="1"/>
  <c r="D123" i="3"/>
  <c r="E123" i="3" a="1"/>
  <c r="E123" i="3" s="1"/>
  <c r="F123" i="3" a="1"/>
  <c r="F123" i="3"/>
  <c r="C124" i="3" a="1"/>
  <c r="C124" i="3" s="1"/>
  <c r="J124" i="3" s="1"/>
  <c r="D124" i="3" a="1"/>
  <c r="D124" i="3"/>
  <c r="E124" i="3" a="1"/>
  <c r="E124" i="3" s="1"/>
  <c r="F124" i="3" a="1"/>
  <c r="F124" i="3"/>
  <c r="I124" i="3" s="1"/>
  <c r="G124" i="3"/>
  <c r="C125" i="3" a="1"/>
  <c r="C125" i="3"/>
  <c r="D125" i="3" a="1"/>
  <c r="D125" i="3" s="1"/>
  <c r="G125" i="3" s="1"/>
  <c r="E125" i="3" a="1"/>
  <c r="E125" i="3"/>
  <c r="F125" i="3" a="1"/>
  <c r="F125" i="3" s="1"/>
  <c r="H125" i="3"/>
  <c r="C126" i="3" a="1"/>
  <c r="C126" i="3"/>
  <c r="D126" i="3" a="1"/>
  <c r="D126" i="3" s="1"/>
  <c r="G126" i="3" s="1"/>
  <c r="E126" i="3" a="1"/>
  <c r="E126" i="3"/>
  <c r="F126" i="3" a="1"/>
  <c r="F126" i="3" s="1"/>
  <c r="I126" i="3" s="1"/>
  <c r="H126" i="3"/>
  <c r="L126" i="3"/>
  <c r="M126" i="3"/>
  <c r="C127" i="3" a="1"/>
  <c r="C127" i="3" s="1"/>
  <c r="K127" i="3" s="1"/>
  <c r="D127" i="3" a="1"/>
  <c r="D127" i="3"/>
  <c r="E127" i="3" a="1"/>
  <c r="E127" i="3" s="1"/>
  <c r="F127" i="3" a="1"/>
  <c r="F127" i="3"/>
  <c r="C128" i="3" a="1"/>
  <c r="C128" i="3" s="1"/>
  <c r="J128" i="3" s="1"/>
  <c r="D128" i="3" a="1"/>
  <c r="D128" i="3"/>
  <c r="E128" i="3" a="1"/>
  <c r="E128" i="3" s="1"/>
  <c r="F128" i="3" a="1"/>
  <c r="F128" i="3"/>
  <c r="I128" i="3" s="1"/>
  <c r="C129" i="3" a="1"/>
  <c r="C129" i="3"/>
  <c r="D129" i="3" a="1"/>
  <c r="D129" i="3" s="1"/>
  <c r="E129" i="3" a="1"/>
  <c r="E129" i="3"/>
  <c r="H129" i="3" s="1"/>
  <c r="F129" i="3" a="1"/>
  <c r="F129" i="3" s="1"/>
  <c r="C130" i="3" a="1"/>
  <c r="C130" i="3"/>
  <c r="J130" i="3" s="1"/>
  <c r="D130" i="3" a="1"/>
  <c r="D130" i="3" s="1"/>
  <c r="G130" i="3" s="1"/>
  <c r="E130" i="3" a="1"/>
  <c r="E130" i="3"/>
  <c r="F130" i="3" a="1"/>
  <c r="F130" i="3" s="1"/>
  <c r="M130" i="3" s="1"/>
  <c r="H130" i="3"/>
  <c r="L130" i="3"/>
  <c r="C131" i="3" a="1"/>
  <c r="C131" i="3" s="1"/>
  <c r="D131" i="3" a="1"/>
  <c r="D131" i="3"/>
  <c r="G131" i="3" s="1"/>
  <c r="E131" i="3" a="1"/>
  <c r="E131" i="3" s="1"/>
  <c r="F131" i="3" a="1"/>
  <c r="F131" i="3"/>
  <c r="J131" i="3"/>
  <c r="C132" i="3" a="1"/>
  <c r="C132" i="3" s="1"/>
  <c r="J132" i="3" s="1"/>
  <c r="D132" i="3" a="1"/>
  <c r="D132" i="3"/>
  <c r="E132" i="3" a="1"/>
  <c r="E132" i="3" s="1"/>
  <c r="F132" i="3" a="1"/>
  <c r="F132" i="3"/>
  <c r="C133" i="3" a="1"/>
  <c r="C133" i="3"/>
  <c r="D133" i="3" a="1"/>
  <c r="D133" i="3" s="1"/>
  <c r="E133" i="3" a="1"/>
  <c r="E133" i="3"/>
  <c r="H133" i="3" s="1"/>
  <c r="F133" i="3" a="1"/>
  <c r="F133" i="3" s="1"/>
  <c r="C134" i="3" a="1"/>
  <c r="C134" i="3"/>
  <c r="J134" i="3" s="1"/>
  <c r="D134" i="3" a="1"/>
  <c r="D134" i="3" s="1"/>
  <c r="G134" i="3" s="1"/>
  <c r="E134" i="3" a="1"/>
  <c r="E134" i="3"/>
  <c r="F134" i="3" a="1"/>
  <c r="F134" i="3" s="1"/>
  <c r="H134" i="3"/>
  <c r="I134" i="3"/>
  <c r="L134" i="3"/>
  <c r="M134" i="3"/>
  <c r="C135" i="3" a="1"/>
  <c r="C135" i="3" s="1"/>
  <c r="D135" i="3" a="1"/>
  <c r="D135" i="3"/>
  <c r="G135" i="3" s="1"/>
  <c r="E135" i="3" a="1"/>
  <c r="E135" i="3" s="1"/>
  <c r="F135" i="3" a="1"/>
  <c r="F135" i="3"/>
  <c r="J135" i="3"/>
  <c r="AG12" i="4" a="1"/>
  <c r="AG12" i="4" s="1"/>
  <c r="AH12" i="4" s="1"/>
  <c r="AF12" i="4" a="1"/>
  <c r="AF12" i="4" s="1"/>
  <c r="AE12" i="4" a="1"/>
  <c r="AE12" i="4" s="1"/>
  <c r="AD12" i="4" a="1"/>
  <c r="AD12" i="4" s="1"/>
  <c r="AC12" i="4" a="1"/>
  <c r="AC12" i="4" s="1"/>
  <c r="AB12" i="4" a="1"/>
  <c r="AB12" i="4" s="1"/>
  <c r="AA12" i="4" a="1"/>
  <c r="AA12" i="4" s="1"/>
  <c r="Z12" i="4" a="1"/>
  <c r="Z12" i="4" s="1"/>
  <c r="Y12" i="4" a="1"/>
  <c r="Y12" i="4" s="1"/>
  <c r="X12" i="4" a="1"/>
  <c r="X12" i="4" s="1"/>
  <c r="W12" i="4" a="1"/>
  <c r="W12" i="4" s="1"/>
  <c r="V12" i="4" a="1"/>
  <c r="V12" i="4" s="1"/>
  <c r="AG11" i="4" a="1"/>
  <c r="AG11" i="4" s="1"/>
  <c r="AF11" i="4" a="1"/>
  <c r="AF11" i="4" s="1"/>
  <c r="AF13" i="4" s="1"/>
  <c r="AE11" i="4" a="1"/>
  <c r="AE11" i="4" s="1"/>
  <c r="AE13" i="4" s="1"/>
  <c r="AD11" i="4" a="1"/>
  <c r="AD11" i="4" s="1"/>
  <c r="AD13" i="4" s="1"/>
  <c r="AC11" i="4" a="1"/>
  <c r="AC11" i="4" s="1"/>
  <c r="AC13" i="4" s="1"/>
  <c r="AB11" i="4" a="1"/>
  <c r="AB11" i="4" s="1"/>
  <c r="AB13" i="4" s="1"/>
  <c r="AA11" i="4" a="1"/>
  <c r="AA11" i="4" s="1"/>
  <c r="AA13" i="4" s="1"/>
  <c r="Z11" i="4" a="1"/>
  <c r="Z11" i="4" s="1"/>
  <c r="Z13" i="4" s="1"/>
  <c r="Y11" i="4" a="1"/>
  <c r="Y11" i="4" s="1"/>
  <c r="Y13" i="4" s="1"/>
  <c r="X11" i="4" a="1"/>
  <c r="X11" i="4" s="1"/>
  <c r="X13" i="4" s="1"/>
  <c r="W11" i="4" a="1"/>
  <c r="W11" i="4" s="1"/>
  <c r="W13" i="4" s="1"/>
  <c r="V11" i="4" a="1"/>
  <c r="V11" i="4" s="1"/>
  <c r="V13" i="4" s="1"/>
  <c r="AG10" i="4"/>
  <c r="AF10" i="4"/>
  <c r="AE10" i="4"/>
  <c r="AD10" i="4"/>
  <c r="AC10" i="4"/>
  <c r="AB10" i="4"/>
  <c r="AA10" i="4"/>
  <c r="Z10" i="4"/>
  <c r="Y10" i="4"/>
  <c r="X10" i="4"/>
  <c r="W10" i="4"/>
  <c r="V10" i="4"/>
  <c r="U13" i="4"/>
  <c r="U12" i="4" a="1"/>
  <c r="U12" i="4"/>
  <c r="U11" i="4" a="1"/>
  <c r="U11" i="4"/>
  <c r="U10" i="4"/>
  <c r="Z7" i="4"/>
  <c r="W7" i="4" a="1"/>
  <c r="W7" i="4" s="1"/>
  <c r="T7" i="4" a="1"/>
  <c r="T7" i="4"/>
  <c r="R3" i="3"/>
  <c r="S3" i="3" s="1"/>
  <c r="R4" i="3"/>
  <c r="S4" i="3" s="1"/>
  <c r="R5" i="3"/>
  <c r="S5" i="3" s="1"/>
  <c r="R6" i="3"/>
  <c r="S6" i="3" s="1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B3" i="3"/>
  <c r="AL70" i="4" l="1" a="1"/>
  <c r="AL70" i="4" s="1"/>
  <c r="AL68" i="4" a="1"/>
  <c r="AL68" i="4" s="1"/>
  <c r="AL72" i="4" a="1"/>
  <c r="AL72" i="4" s="1"/>
  <c r="AZ68" i="4" a="1"/>
  <c r="AZ68" i="4" s="1"/>
  <c r="AZ72" i="4" a="1"/>
  <c r="AZ72" i="4" s="1"/>
  <c r="AZ71" i="4" a="1"/>
  <c r="AZ71" i="4" s="1"/>
  <c r="AZ75" i="4" a="1"/>
  <c r="AZ75" i="4" s="1"/>
  <c r="AL63" i="4" a="1"/>
  <c r="AL63" i="4" s="1"/>
  <c r="AZ60" i="4" a="1"/>
  <c r="AZ60" i="4" s="1"/>
  <c r="AL59" i="4" a="1"/>
  <c r="AL59" i="4" s="1"/>
  <c r="BB60" i="4" a="1"/>
  <c r="BB60" i="4" s="1"/>
  <c r="AZ64" i="4" a="1"/>
  <c r="AZ64" i="4" s="1"/>
  <c r="BB64" i="4" a="1"/>
  <c r="BB64" i="4" s="1"/>
  <c r="AZ59" i="4" a="1"/>
  <c r="AZ59" i="4" s="1"/>
  <c r="AZ63" i="4" a="1"/>
  <c r="AZ63" i="4" s="1"/>
  <c r="AO86" i="4"/>
  <c r="AW86" i="4"/>
  <c r="AM86" i="4"/>
  <c r="AU86" i="4"/>
  <c r="AY70" i="4"/>
  <c r="AK71" i="4"/>
  <c r="AY69" i="4"/>
  <c r="AY59" i="4"/>
  <c r="AK60" i="4"/>
  <c r="AY58" i="4"/>
  <c r="AZ36" i="4"/>
  <c r="G153" i="3"/>
  <c r="J153" i="3"/>
  <c r="K153" i="3"/>
  <c r="H149" i="3"/>
  <c r="L149" i="3"/>
  <c r="M143" i="3"/>
  <c r="I143" i="3"/>
  <c r="J137" i="3"/>
  <c r="G137" i="3"/>
  <c r="K137" i="3"/>
  <c r="H153" i="3"/>
  <c r="L153" i="3"/>
  <c r="M147" i="3"/>
  <c r="I147" i="3"/>
  <c r="J147" i="3"/>
  <c r="J141" i="3"/>
  <c r="G141" i="3"/>
  <c r="K141" i="3"/>
  <c r="H137" i="3"/>
  <c r="L137" i="3"/>
  <c r="M151" i="3"/>
  <c r="I151" i="3"/>
  <c r="J151" i="3"/>
  <c r="G145" i="3"/>
  <c r="J145" i="3"/>
  <c r="K145" i="3"/>
  <c r="H141" i="3"/>
  <c r="L141" i="3"/>
  <c r="I153" i="3"/>
  <c r="K149" i="3"/>
  <c r="J149" i="3"/>
  <c r="G149" i="3"/>
  <c r="H145" i="3"/>
  <c r="L145" i="3"/>
  <c r="I139" i="3"/>
  <c r="M139" i="3"/>
  <c r="J139" i="3"/>
  <c r="I137" i="3"/>
  <c r="I152" i="3"/>
  <c r="K150" i="3"/>
  <c r="I148" i="3"/>
  <c r="K146" i="3"/>
  <c r="M144" i="3"/>
  <c r="G142" i="3"/>
  <c r="I140" i="3"/>
  <c r="K138" i="3"/>
  <c r="M136" i="3"/>
  <c r="M153" i="3"/>
  <c r="K151" i="3"/>
  <c r="J150" i="3"/>
  <c r="M149" i="3"/>
  <c r="K147" i="3"/>
  <c r="J146" i="3"/>
  <c r="M145" i="3"/>
  <c r="K143" i="3"/>
  <c r="J142" i="3"/>
  <c r="M141" i="3"/>
  <c r="K139" i="3"/>
  <c r="J138" i="3"/>
  <c r="M137" i="3"/>
  <c r="M150" i="3"/>
  <c r="M146" i="3"/>
  <c r="M142" i="3"/>
  <c r="M138" i="3"/>
  <c r="K136" i="3"/>
  <c r="H131" i="3"/>
  <c r="L131" i="3"/>
  <c r="M102" i="3"/>
  <c r="L133" i="3"/>
  <c r="J126" i="3"/>
  <c r="I125" i="3"/>
  <c r="M125" i="3"/>
  <c r="J125" i="3"/>
  <c r="K125" i="3"/>
  <c r="M119" i="3"/>
  <c r="I119" i="3"/>
  <c r="K116" i="3"/>
  <c r="H111" i="3"/>
  <c r="L111" i="3"/>
  <c r="J109" i="3"/>
  <c r="K109" i="3"/>
  <c r="H104" i="3"/>
  <c r="L104" i="3"/>
  <c r="J100" i="3"/>
  <c r="K100" i="3"/>
  <c r="G100" i="3"/>
  <c r="J95" i="3"/>
  <c r="G95" i="3"/>
  <c r="K95" i="3"/>
  <c r="H83" i="3"/>
  <c r="L83" i="3"/>
  <c r="I81" i="3"/>
  <c r="M81" i="3"/>
  <c r="K135" i="3"/>
  <c r="G133" i="3"/>
  <c r="G132" i="3"/>
  <c r="I131" i="3"/>
  <c r="M131" i="3"/>
  <c r="I130" i="3"/>
  <c r="L129" i="3"/>
  <c r="K128" i="3"/>
  <c r="H128" i="3"/>
  <c r="L128" i="3"/>
  <c r="J127" i="3"/>
  <c r="G127" i="3"/>
  <c r="H123" i="3"/>
  <c r="L123" i="3"/>
  <c r="J122" i="3"/>
  <c r="I121" i="3"/>
  <c r="M121" i="3"/>
  <c r="J121" i="3"/>
  <c r="K121" i="3"/>
  <c r="K119" i="3"/>
  <c r="H117" i="3"/>
  <c r="G117" i="3"/>
  <c r="G116" i="3"/>
  <c r="M115" i="3"/>
  <c r="I115" i="3"/>
  <c r="L113" i="3"/>
  <c r="K112" i="3"/>
  <c r="H112" i="3"/>
  <c r="L112" i="3"/>
  <c r="J111" i="3"/>
  <c r="G111" i="3"/>
  <c r="H107" i="3"/>
  <c r="L107" i="3"/>
  <c r="J106" i="3"/>
  <c r="G104" i="3"/>
  <c r="J103" i="3"/>
  <c r="K103" i="3"/>
  <c r="G101" i="3"/>
  <c r="J101" i="3"/>
  <c r="K101" i="3"/>
  <c r="H100" i="3"/>
  <c r="L100" i="3"/>
  <c r="L95" i="3"/>
  <c r="I129" i="3"/>
  <c r="M129" i="3"/>
  <c r="K129" i="3"/>
  <c r="J129" i="3"/>
  <c r="M123" i="3"/>
  <c r="I123" i="3"/>
  <c r="H120" i="3"/>
  <c r="L120" i="3"/>
  <c r="H115" i="3"/>
  <c r="L115" i="3"/>
  <c r="I113" i="3"/>
  <c r="M113" i="3"/>
  <c r="J113" i="3"/>
  <c r="K113" i="3"/>
  <c r="I107" i="3"/>
  <c r="M107" i="3"/>
  <c r="I103" i="3"/>
  <c r="M103" i="3"/>
  <c r="M135" i="3"/>
  <c r="I135" i="3"/>
  <c r="K132" i="3"/>
  <c r="H132" i="3"/>
  <c r="L132" i="3"/>
  <c r="H127" i="3"/>
  <c r="L127" i="3"/>
  <c r="H116" i="3"/>
  <c r="L116" i="3"/>
  <c r="J110" i="3"/>
  <c r="I109" i="3"/>
  <c r="M109" i="3"/>
  <c r="K104" i="3"/>
  <c r="H135" i="3"/>
  <c r="L135" i="3"/>
  <c r="I133" i="3"/>
  <c r="M133" i="3"/>
  <c r="J133" i="3"/>
  <c r="K133" i="3"/>
  <c r="I132" i="3"/>
  <c r="K131" i="3"/>
  <c r="G129" i="3"/>
  <c r="G128" i="3"/>
  <c r="M127" i="3"/>
  <c r="I127" i="3"/>
  <c r="L125" i="3"/>
  <c r="K124" i="3"/>
  <c r="H124" i="3"/>
  <c r="L124" i="3"/>
  <c r="J123" i="3"/>
  <c r="G123" i="3"/>
  <c r="H119" i="3"/>
  <c r="L119" i="3"/>
  <c r="J118" i="3"/>
  <c r="I117" i="3"/>
  <c r="M117" i="3"/>
  <c r="J117" i="3"/>
  <c r="K117" i="3"/>
  <c r="I116" i="3"/>
  <c r="K115" i="3"/>
  <c r="G113" i="3"/>
  <c r="G112" i="3"/>
  <c r="M111" i="3"/>
  <c r="I111" i="3"/>
  <c r="K108" i="3"/>
  <c r="H108" i="3"/>
  <c r="L108" i="3"/>
  <c r="J107" i="3"/>
  <c r="G107" i="3"/>
  <c r="M105" i="3"/>
  <c r="K105" i="3"/>
  <c r="J105" i="3"/>
  <c r="I104" i="3"/>
  <c r="M98" i="3"/>
  <c r="I98" i="3"/>
  <c r="J98" i="3"/>
  <c r="H91" i="3"/>
  <c r="L91" i="3"/>
  <c r="M89" i="3"/>
  <c r="I89" i="3"/>
  <c r="J87" i="3"/>
  <c r="K87" i="3"/>
  <c r="G87" i="3"/>
  <c r="I94" i="3"/>
  <c r="M94" i="3"/>
  <c r="H90" i="3"/>
  <c r="L90" i="3"/>
  <c r="K89" i="3"/>
  <c r="K81" i="3"/>
  <c r="H80" i="3"/>
  <c r="L80" i="3"/>
  <c r="I75" i="3"/>
  <c r="M75" i="3"/>
  <c r="J75" i="3"/>
  <c r="K75" i="3"/>
  <c r="I74" i="3"/>
  <c r="M74" i="3"/>
  <c r="I71" i="3"/>
  <c r="M71" i="3"/>
  <c r="L69" i="3"/>
  <c r="H69" i="3"/>
  <c r="I65" i="3"/>
  <c r="M65" i="3"/>
  <c r="H62" i="3"/>
  <c r="L62" i="3"/>
  <c r="K60" i="3"/>
  <c r="G60" i="3"/>
  <c r="H22" i="3"/>
  <c r="L22" i="3"/>
  <c r="M99" i="3"/>
  <c r="H95" i="3"/>
  <c r="J91" i="3"/>
  <c r="J88" i="3"/>
  <c r="K88" i="3"/>
  <c r="I83" i="3"/>
  <c r="M83" i="3"/>
  <c r="J83" i="3"/>
  <c r="L72" i="3"/>
  <c r="H56" i="3"/>
  <c r="L56" i="3"/>
  <c r="J40" i="3"/>
  <c r="K40" i="3"/>
  <c r="M40" i="3"/>
  <c r="K134" i="3"/>
  <c r="M132" i="3"/>
  <c r="K130" i="3"/>
  <c r="M128" i="3"/>
  <c r="K126" i="3"/>
  <c r="M124" i="3"/>
  <c r="K122" i="3"/>
  <c r="M120" i="3"/>
  <c r="K118" i="3"/>
  <c r="M116" i="3"/>
  <c r="K114" i="3"/>
  <c r="M112" i="3"/>
  <c r="K110" i="3"/>
  <c r="M108" i="3"/>
  <c r="K106" i="3"/>
  <c r="M104" i="3"/>
  <c r="K102" i="3"/>
  <c r="M100" i="3"/>
  <c r="K98" i="3"/>
  <c r="J94" i="3"/>
  <c r="H94" i="3"/>
  <c r="L94" i="3"/>
  <c r="K93" i="3"/>
  <c r="G92" i="3"/>
  <c r="K91" i="3"/>
  <c r="I90" i="3"/>
  <c r="M90" i="3"/>
  <c r="L88" i="3"/>
  <c r="J86" i="3"/>
  <c r="H86" i="3"/>
  <c r="L86" i="3"/>
  <c r="K85" i="3"/>
  <c r="G84" i="3"/>
  <c r="K83" i="3"/>
  <c r="I82" i="3"/>
  <c r="M82" i="3"/>
  <c r="J80" i="3"/>
  <c r="K80" i="3"/>
  <c r="H78" i="3"/>
  <c r="L78" i="3"/>
  <c r="I77" i="3"/>
  <c r="M77" i="3"/>
  <c r="L75" i="3"/>
  <c r="K74" i="3"/>
  <c r="G73" i="3"/>
  <c r="K73" i="3"/>
  <c r="J72" i="3"/>
  <c r="M72" i="3"/>
  <c r="I72" i="3"/>
  <c r="K72" i="3"/>
  <c r="L71" i="3"/>
  <c r="H71" i="3"/>
  <c r="M70" i="3"/>
  <c r="K68" i="3"/>
  <c r="G68" i="3"/>
  <c r="L61" i="3"/>
  <c r="H61" i="3"/>
  <c r="I57" i="3"/>
  <c r="M57" i="3"/>
  <c r="G57" i="3"/>
  <c r="J57" i="3"/>
  <c r="J53" i="3"/>
  <c r="K53" i="3"/>
  <c r="I86" i="3"/>
  <c r="M86" i="3"/>
  <c r="H82" i="3"/>
  <c r="L82" i="3"/>
  <c r="G78" i="3"/>
  <c r="H77" i="3"/>
  <c r="L77" i="3"/>
  <c r="G65" i="3"/>
  <c r="J65" i="3"/>
  <c r="K96" i="3"/>
  <c r="I91" i="3"/>
  <c r="M91" i="3"/>
  <c r="J89" i="3"/>
  <c r="H89" i="3"/>
  <c r="L89" i="3"/>
  <c r="H87" i="3"/>
  <c r="J81" i="3"/>
  <c r="H81" i="3"/>
  <c r="L81" i="3"/>
  <c r="I79" i="3"/>
  <c r="M79" i="3"/>
  <c r="J79" i="3"/>
  <c r="K79" i="3"/>
  <c r="I78" i="3"/>
  <c r="M78" i="3"/>
  <c r="J76" i="3"/>
  <c r="K76" i="3"/>
  <c r="H74" i="3"/>
  <c r="L74" i="3"/>
  <c r="J69" i="3"/>
  <c r="J58" i="3"/>
  <c r="I58" i="3"/>
  <c r="K58" i="3"/>
  <c r="M58" i="3"/>
  <c r="G52" i="3"/>
  <c r="J52" i="3"/>
  <c r="M101" i="3"/>
  <c r="I95" i="3"/>
  <c r="M95" i="3"/>
  <c r="J93" i="3"/>
  <c r="H93" i="3"/>
  <c r="L93" i="3"/>
  <c r="J92" i="3"/>
  <c r="K92" i="3"/>
  <c r="I87" i="3"/>
  <c r="M87" i="3"/>
  <c r="J85" i="3"/>
  <c r="H85" i="3"/>
  <c r="L85" i="3"/>
  <c r="J84" i="3"/>
  <c r="K84" i="3"/>
  <c r="L79" i="3"/>
  <c r="K78" i="3"/>
  <c r="K77" i="3"/>
  <c r="H76" i="3"/>
  <c r="L76" i="3"/>
  <c r="G75" i="3"/>
  <c r="I73" i="3"/>
  <c r="M73" i="3"/>
  <c r="K71" i="3"/>
  <c r="G71" i="3"/>
  <c r="J66" i="3"/>
  <c r="I66" i="3"/>
  <c r="K66" i="3"/>
  <c r="M66" i="3"/>
  <c r="I54" i="3"/>
  <c r="M54" i="3"/>
  <c r="J68" i="3"/>
  <c r="I67" i="3"/>
  <c r="M67" i="3"/>
  <c r="G67" i="3"/>
  <c r="L65" i="3"/>
  <c r="K64" i="3"/>
  <c r="H64" i="3"/>
  <c r="L64" i="3"/>
  <c r="J63" i="3"/>
  <c r="K63" i="3"/>
  <c r="J60" i="3"/>
  <c r="I59" i="3"/>
  <c r="M59" i="3"/>
  <c r="G59" i="3"/>
  <c r="L57" i="3"/>
  <c r="K56" i="3"/>
  <c r="H54" i="3"/>
  <c r="L54" i="3"/>
  <c r="M52" i="3"/>
  <c r="I52" i="3"/>
  <c r="H50" i="3"/>
  <c r="L50" i="3"/>
  <c r="H46" i="3"/>
  <c r="L46" i="3"/>
  <c r="I45" i="3"/>
  <c r="M45" i="3"/>
  <c r="I42" i="3"/>
  <c r="M42" i="3"/>
  <c r="I33" i="3"/>
  <c r="M33" i="3"/>
  <c r="G33" i="3"/>
  <c r="J33" i="3"/>
  <c r="K29" i="3"/>
  <c r="J29" i="3"/>
  <c r="I69" i="3"/>
  <c r="M69" i="3"/>
  <c r="G69" i="3"/>
  <c r="H66" i="3"/>
  <c r="L66" i="3"/>
  <c r="K65" i="3"/>
  <c r="I61" i="3"/>
  <c r="M61" i="3"/>
  <c r="G61" i="3"/>
  <c r="H58" i="3"/>
  <c r="L58" i="3"/>
  <c r="K57" i="3"/>
  <c r="I55" i="3"/>
  <c r="M55" i="3"/>
  <c r="I53" i="3"/>
  <c r="G53" i="3"/>
  <c r="H47" i="3"/>
  <c r="L47" i="3"/>
  <c r="M43" i="3"/>
  <c r="J43" i="3"/>
  <c r="K43" i="3"/>
  <c r="H39" i="3"/>
  <c r="L39" i="3"/>
  <c r="J34" i="3"/>
  <c r="K34" i="3"/>
  <c r="I25" i="3"/>
  <c r="M25" i="3"/>
  <c r="H70" i="3"/>
  <c r="L70" i="3"/>
  <c r="H68" i="3"/>
  <c r="L68" i="3"/>
  <c r="I63" i="3"/>
  <c r="M63" i="3"/>
  <c r="H60" i="3"/>
  <c r="L60" i="3"/>
  <c r="I56" i="3"/>
  <c r="J54" i="3"/>
  <c r="K54" i="3"/>
  <c r="I44" i="3"/>
  <c r="M44" i="3"/>
  <c r="J36" i="3"/>
  <c r="K36" i="3"/>
  <c r="M36" i="3"/>
  <c r="K30" i="3"/>
  <c r="H28" i="3"/>
  <c r="L28" i="3"/>
  <c r="K52" i="3"/>
  <c r="G51" i="3"/>
  <c r="G50" i="3"/>
  <c r="I49" i="3"/>
  <c r="M49" i="3"/>
  <c r="K46" i="3"/>
  <c r="K45" i="3"/>
  <c r="H44" i="3"/>
  <c r="L44" i="3"/>
  <c r="H42" i="3"/>
  <c r="L42" i="3"/>
  <c r="I41" i="3"/>
  <c r="M41" i="3"/>
  <c r="H38" i="3"/>
  <c r="L38" i="3"/>
  <c r="J37" i="3"/>
  <c r="K37" i="3"/>
  <c r="J35" i="3"/>
  <c r="K35" i="3"/>
  <c r="I34" i="3"/>
  <c r="M34" i="3"/>
  <c r="J32" i="3"/>
  <c r="K32" i="3"/>
  <c r="J30" i="3"/>
  <c r="H29" i="3"/>
  <c r="L29" i="3"/>
  <c r="M28" i="3"/>
  <c r="G28" i="3"/>
  <c r="I27" i="3"/>
  <c r="M27" i="3"/>
  <c r="J27" i="3"/>
  <c r="K27" i="3"/>
  <c r="I26" i="3"/>
  <c r="K25" i="3"/>
  <c r="J24" i="3"/>
  <c r="G24" i="3"/>
  <c r="G23" i="3"/>
  <c r="G22" i="3"/>
  <c r="I21" i="3"/>
  <c r="M21" i="3"/>
  <c r="G21" i="3"/>
  <c r="I51" i="3"/>
  <c r="M51" i="3"/>
  <c r="K49" i="3"/>
  <c r="H45" i="3"/>
  <c r="L45" i="3"/>
  <c r="I43" i="3"/>
  <c r="G43" i="3"/>
  <c r="K41" i="3"/>
  <c r="H40" i="3"/>
  <c r="L40" i="3"/>
  <c r="H36" i="3"/>
  <c r="L36" i="3"/>
  <c r="H34" i="3"/>
  <c r="L34" i="3"/>
  <c r="K33" i="3"/>
  <c r="J31" i="3"/>
  <c r="K31" i="3"/>
  <c r="I30" i="3"/>
  <c r="M30" i="3"/>
  <c r="G29" i="3"/>
  <c r="J28" i="3"/>
  <c r="K28" i="3"/>
  <c r="M26" i="3"/>
  <c r="J26" i="3"/>
  <c r="H25" i="3"/>
  <c r="L25" i="3"/>
  <c r="I23" i="3"/>
  <c r="M23" i="3"/>
  <c r="J23" i="3"/>
  <c r="K23" i="3"/>
  <c r="I22" i="3"/>
  <c r="M53" i="3"/>
  <c r="L51" i="3"/>
  <c r="H49" i="3"/>
  <c r="L49" i="3"/>
  <c r="J48" i="3"/>
  <c r="I47" i="3"/>
  <c r="M47" i="3"/>
  <c r="J47" i="3"/>
  <c r="K47" i="3"/>
  <c r="I46" i="3"/>
  <c r="M46" i="3"/>
  <c r="J44" i="3"/>
  <c r="K44" i="3"/>
  <c r="J42" i="3"/>
  <c r="H41" i="3"/>
  <c r="L41" i="3"/>
  <c r="G40" i="3"/>
  <c r="I39" i="3"/>
  <c r="M39" i="3"/>
  <c r="J39" i="3"/>
  <c r="K39" i="3"/>
  <c r="M38" i="3"/>
  <c r="J38" i="3"/>
  <c r="I37" i="3"/>
  <c r="M37" i="3"/>
  <c r="G36" i="3"/>
  <c r="I35" i="3"/>
  <c r="G35" i="3"/>
  <c r="H32" i="3"/>
  <c r="L32" i="3"/>
  <c r="H30" i="3"/>
  <c r="L30" i="3"/>
  <c r="I29" i="3"/>
  <c r="M29" i="3"/>
  <c r="K26" i="3"/>
  <c r="H26" i="3"/>
  <c r="L26" i="3"/>
  <c r="K21" i="3"/>
  <c r="H21" i="3"/>
  <c r="L21" i="3"/>
  <c r="M50" i="3"/>
  <c r="K48" i="3"/>
  <c r="M22" i="3"/>
  <c r="M35" i="3"/>
  <c r="M31" i="3"/>
  <c r="AG13" i="4"/>
  <c r="AH13" i="4" s="1"/>
  <c r="AH11" i="4"/>
  <c r="R58" i="4" a="1"/>
  <c r="R58" i="4" s="1"/>
  <c r="P58" i="4" a="1"/>
  <c r="P58" i="4" s="1"/>
  <c r="C58" i="4" a="1"/>
  <c r="C58" i="4" s="1"/>
  <c r="H8" i="4" a="1"/>
  <c r="H8" i="4" s="1"/>
  <c r="L7" i="4" a="1"/>
  <c r="L7" i="4" s="1"/>
  <c r="L8" i="4" a="1"/>
  <c r="L8" i="4" s="1"/>
  <c r="F8" i="4" a="1"/>
  <c r="F8" i="4" s="1"/>
  <c r="F7" i="4" a="1"/>
  <c r="F7" i="4" s="1"/>
  <c r="J7" i="4" a="1"/>
  <c r="J7" i="4" s="1"/>
  <c r="D7" i="4" a="1"/>
  <c r="D7" i="4" s="1"/>
  <c r="D8" i="4" s="1" a="1"/>
  <c r="D8" i="4" s="1"/>
  <c r="B8" i="4" a="1"/>
  <c r="B8" i="4" s="1"/>
  <c r="H7" i="4" a="1"/>
  <c r="H7" i="4" s="1"/>
  <c r="B7" i="4" a="1"/>
  <c r="B7" i="4" s="1"/>
  <c r="J8" i="4" a="1"/>
  <c r="J8" i="4" s="1"/>
  <c r="B9" i="3"/>
  <c r="B5" i="3" a="1"/>
  <c r="B5" i="3" s="1"/>
  <c r="B6" i="3" a="1"/>
  <c r="B6" i="3" s="1"/>
  <c r="B4" i="3" a="1"/>
  <c r="B4" i="3" s="1"/>
  <c r="B2" i="4" s="1"/>
  <c r="AK72" i="4" l="1"/>
  <c r="AY71" i="4"/>
  <c r="AK61" i="4"/>
  <c r="AY60" i="4"/>
  <c r="B17" i="3"/>
  <c r="C52" i="4" a="1"/>
  <c r="C52" i="4" s="1"/>
  <c r="C50" i="4" a="1"/>
  <c r="C50" i="4" s="1"/>
  <c r="C44" i="4" a="1"/>
  <c r="C44" i="4" s="1"/>
  <c r="C40" i="4" a="1"/>
  <c r="C40" i="4" s="1"/>
  <c r="C54" i="4" a="1"/>
  <c r="C54" i="4" s="1"/>
  <c r="C46" i="4" a="1"/>
  <c r="C46" i="4" s="1"/>
  <c r="C43" i="4" a="1"/>
  <c r="C43" i="4" s="1"/>
  <c r="C27" i="4" a="1"/>
  <c r="C27" i="4" s="1"/>
  <c r="C53" i="4" a="1"/>
  <c r="C53" i="4" s="1"/>
  <c r="C42" i="4" a="1"/>
  <c r="C42" i="4" s="1"/>
  <c r="C35" i="4" a="1"/>
  <c r="C35" i="4" s="1"/>
  <c r="C33" i="4" a="1"/>
  <c r="C33" i="4" s="1"/>
  <c r="C25" i="4" a="1"/>
  <c r="C25" i="4" s="1"/>
  <c r="C51" i="4" a="1"/>
  <c r="C51" i="4" s="1"/>
  <c r="C45" i="4" a="1"/>
  <c r="C45" i="4" s="1"/>
  <c r="C36" i="4" a="1"/>
  <c r="C36" i="4" s="1"/>
  <c r="C34" i="4" a="1"/>
  <c r="C34" i="4" s="1"/>
  <c r="C31" i="4" a="1"/>
  <c r="C31" i="4" s="1"/>
  <c r="R31" i="4" s="1"/>
  <c r="C24" i="4" a="1"/>
  <c r="C24" i="4" s="1"/>
  <c r="C49" i="4" a="1"/>
  <c r="C49" i="4" s="1"/>
  <c r="C26" i="4" a="1"/>
  <c r="C26" i="4" s="1"/>
  <c r="C17" i="4" a="1"/>
  <c r="C17" i="4" s="1"/>
  <c r="C14" i="4" a="1"/>
  <c r="C14" i="4" s="1"/>
  <c r="C41" i="4" a="1"/>
  <c r="C41" i="4" s="1"/>
  <c r="C32" i="4" a="1"/>
  <c r="C32" i="4" s="1"/>
  <c r="C15" i="4" a="1"/>
  <c r="C15" i="4" s="1"/>
  <c r="C12" i="4" a="1"/>
  <c r="C12" i="4" s="1"/>
  <c r="C18" i="4" a="1"/>
  <c r="C18" i="4" s="1"/>
  <c r="C16" i="4" a="1"/>
  <c r="C16" i="4" s="1"/>
  <c r="C13" i="4" a="1"/>
  <c r="C13" i="4" s="1"/>
  <c r="C37" i="4" a="1"/>
  <c r="C37" i="4" s="1"/>
  <c r="R37" i="4" s="1"/>
  <c r="C19" i="4" a="1"/>
  <c r="C19" i="4" s="1"/>
  <c r="C11" i="4" a="1"/>
  <c r="C11" i="4" s="1"/>
  <c r="C9" i="3"/>
  <c r="B10" i="3" a="1"/>
  <c r="B10" i="3" s="1"/>
  <c r="AY72" i="4" l="1"/>
  <c r="AK73" i="4"/>
  <c r="AY61" i="4"/>
  <c r="AK62" i="4"/>
  <c r="D54" i="4" a="1"/>
  <c r="D54" i="4" s="1"/>
  <c r="D53" i="4" a="1"/>
  <c r="D53" i="4" s="1"/>
  <c r="D52" i="4" a="1"/>
  <c r="D52" i="4" s="1"/>
  <c r="D49" i="4" a="1"/>
  <c r="D49" i="4" s="1"/>
  <c r="D46" i="4" a="1"/>
  <c r="D46" i="4" s="1"/>
  <c r="D45" i="4" a="1"/>
  <c r="D45" i="4" s="1"/>
  <c r="D44" i="4" a="1"/>
  <c r="D44" i="4" s="1"/>
  <c r="D43" i="4" a="1"/>
  <c r="D43" i="4" s="1"/>
  <c r="D42" i="4" a="1"/>
  <c r="D42" i="4" s="1"/>
  <c r="D41" i="4" a="1"/>
  <c r="D41" i="4" s="1"/>
  <c r="D40" i="4" a="1"/>
  <c r="D40" i="4" s="1"/>
  <c r="C17" i="3"/>
  <c r="D36" i="4" a="1"/>
  <c r="D36" i="4" s="1"/>
  <c r="D34" i="4" a="1"/>
  <c r="D34" i="4" s="1"/>
  <c r="D32" i="4" a="1"/>
  <c r="D32" i="4" s="1"/>
  <c r="D18" i="4" a="1"/>
  <c r="D18" i="4" s="1"/>
  <c r="D51" i="4" a="1"/>
  <c r="D51" i="4" s="1"/>
  <c r="D26" i="4" a="1"/>
  <c r="D26" i="4" s="1"/>
  <c r="D27" i="4" a="1"/>
  <c r="D27" i="4" s="1"/>
  <c r="D19" i="4" a="1"/>
  <c r="D19" i="4" s="1"/>
  <c r="D31" i="4" a="1"/>
  <c r="D31" i="4" s="1"/>
  <c r="D25" i="4" a="1"/>
  <c r="D25" i="4" s="1"/>
  <c r="D24" i="4" a="1"/>
  <c r="D24" i="4" s="1"/>
  <c r="D33" i="4" a="1"/>
  <c r="D33" i="4" s="1"/>
  <c r="D13" i="4" a="1"/>
  <c r="D13" i="4" s="1"/>
  <c r="D35" i="4" a="1"/>
  <c r="D35" i="4" s="1"/>
  <c r="D17" i="4" a="1"/>
  <c r="D17" i="4" s="1"/>
  <c r="D15" i="4" a="1"/>
  <c r="D15" i="4" s="1"/>
  <c r="D12" i="4" a="1"/>
  <c r="D12" i="4" s="1"/>
  <c r="D11" i="4" a="1"/>
  <c r="D11" i="4" s="1"/>
  <c r="D50" i="4" a="1"/>
  <c r="D50" i="4" s="1"/>
  <c r="D37" i="4" a="1"/>
  <c r="D37" i="4" s="1"/>
  <c r="D16" i="4" a="1"/>
  <c r="D16" i="4" s="1"/>
  <c r="D14" i="4" a="1"/>
  <c r="D14" i="4" s="1"/>
  <c r="C10" i="3" a="1"/>
  <c r="C10" i="3" s="1"/>
  <c r="D9" i="3"/>
  <c r="R32" i="4"/>
  <c r="R34" i="4"/>
  <c r="R36" i="4"/>
  <c r="R33" i="4"/>
  <c r="C48" i="4"/>
  <c r="C39" i="4"/>
  <c r="C30" i="4"/>
  <c r="C23" i="4"/>
  <c r="C10" i="4"/>
  <c r="L28" i="4"/>
  <c r="H28" i="4"/>
  <c r="D28" i="4"/>
  <c r="O28" i="4"/>
  <c r="K28" i="4"/>
  <c r="G28" i="4"/>
  <c r="M28" i="4"/>
  <c r="I28" i="4"/>
  <c r="E28" i="4"/>
  <c r="C28" i="4"/>
  <c r="F28" i="4"/>
  <c r="N28" i="4"/>
  <c r="J28" i="4"/>
  <c r="R35" i="4"/>
  <c r="AK74" i="4" l="1"/>
  <c r="AY73" i="4"/>
  <c r="AK63" i="4"/>
  <c r="AY62" i="4"/>
  <c r="E9" i="3"/>
  <c r="E53" i="4" a="1"/>
  <c r="E53" i="4" s="1"/>
  <c r="E52" i="4" a="1"/>
  <c r="E52" i="4" s="1"/>
  <c r="D17" i="3"/>
  <c r="E51" i="4" a="1"/>
  <c r="E51" i="4" s="1"/>
  <c r="E54" i="4" a="1"/>
  <c r="E54" i="4" s="1"/>
  <c r="E46" i="4" a="1"/>
  <c r="E46" i="4" s="1"/>
  <c r="E44" i="4" a="1"/>
  <c r="E44" i="4" s="1"/>
  <c r="E42" i="4" a="1"/>
  <c r="E42" i="4" s="1"/>
  <c r="E40" i="4" a="1"/>
  <c r="E40" i="4" s="1"/>
  <c r="E26" i="4" a="1"/>
  <c r="E26" i="4" s="1"/>
  <c r="E50" i="4" a="1"/>
  <c r="E50" i="4" s="1"/>
  <c r="E37" i="4" a="1"/>
  <c r="E37" i="4" s="1"/>
  <c r="E35" i="4" a="1"/>
  <c r="E35" i="4" s="1"/>
  <c r="E33" i="4" a="1"/>
  <c r="E33" i="4" s="1"/>
  <c r="E31" i="4" a="1"/>
  <c r="E31" i="4" s="1"/>
  <c r="E25" i="4" a="1"/>
  <c r="E25" i="4" s="1"/>
  <c r="E24" i="4" a="1"/>
  <c r="E24" i="4" s="1"/>
  <c r="E36" i="4" a="1"/>
  <c r="E36" i="4" s="1"/>
  <c r="E34" i="4" a="1"/>
  <c r="E34" i="4" s="1"/>
  <c r="E32" i="4" a="1"/>
  <c r="E32" i="4" s="1"/>
  <c r="E18" i="4" a="1"/>
  <c r="E18" i="4" s="1"/>
  <c r="E27" i="4" a="1"/>
  <c r="E27" i="4" s="1"/>
  <c r="E13" i="4" a="1"/>
  <c r="E13" i="4" s="1"/>
  <c r="E49" i="4" a="1"/>
  <c r="E49" i="4" s="1"/>
  <c r="E41" i="4" a="1"/>
  <c r="E41" i="4" s="1"/>
  <c r="E17" i="4" a="1"/>
  <c r="E17" i="4" s="1"/>
  <c r="E15" i="4" a="1"/>
  <c r="E15" i="4" s="1"/>
  <c r="E12" i="4" a="1"/>
  <c r="E12" i="4" s="1"/>
  <c r="E11" i="4" a="1"/>
  <c r="E11" i="4" s="1"/>
  <c r="E43" i="4" a="1"/>
  <c r="E43" i="4" s="1"/>
  <c r="E19" i="4" a="1"/>
  <c r="E19" i="4" s="1"/>
  <c r="E16" i="4" a="1"/>
  <c r="E16" i="4" s="1"/>
  <c r="E14" i="4" a="1"/>
  <c r="E14" i="4" s="1"/>
  <c r="E45" i="4" a="1"/>
  <c r="E45" i="4" s="1"/>
  <c r="D10" i="3" a="1"/>
  <c r="D10" i="3" s="1"/>
  <c r="D48" i="4"/>
  <c r="D39" i="4"/>
  <c r="D30" i="4"/>
  <c r="D10" i="4"/>
  <c r="D23" i="4"/>
  <c r="AY74" i="4" l="1"/>
  <c r="AK75" i="4"/>
  <c r="AY63" i="4"/>
  <c r="AK64" i="4"/>
  <c r="F9" i="3"/>
  <c r="F51" i="4" a="1"/>
  <c r="F51" i="4" s="1"/>
  <c r="E17" i="3"/>
  <c r="F54" i="4" a="1"/>
  <c r="F54" i="4" s="1"/>
  <c r="F50" i="4" a="1"/>
  <c r="F50" i="4" s="1"/>
  <c r="F53" i="4" a="1"/>
  <c r="F53" i="4" s="1"/>
  <c r="F49" i="4" a="1"/>
  <c r="F49" i="4" s="1"/>
  <c r="F37" i="4" a="1"/>
  <c r="F37" i="4" s="1"/>
  <c r="F36" i="4" a="1"/>
  <c r="F36" i="4" s="1"/>
  <c r="F35" i="4" a="1"/>
  <c r="F35" i="4" s="1"/>
  <c r="F34" i="4" a="1"/>
  <c r="F34" i="4" s="1"/>
  <c r="F33" i="4" a="1"/>
  <c r="F33" i="4" s="1"/>
  <c r="F32" i="4" a="1"/>
  <c r="F32" i="4" s="1"/>
  <c r="F31" i="4" a="1"/>
  <c r="F31" i="4" s="1"/>
  <c r="F52" i="4" a="1"/>
  <c r="F52" i="4" s="1"/>
  <c r="F19" i="4" a="1"/>
  <c r="F19" i="4" s="1"/>
  <c r="F16" i="4" a="1"/>
  <c r="F16" i="4" s="1"/>
  <c r="F45" i="4" a="1"/>
  <c r="F45" i="4" s="1"/>
  <c r="F43" i="4" a="1"/>
  <c r="F43" i="4" s="1"/>
  <c r="F41" i="4" a="1"/>
  <c r="F41" i="4" s="1"/>
  <c r="F27" i="4" a="1"/>
  <c r="F27" i="4" s="1"/>
  <c r="F18" i="4" a="1"/>
  <c r="F18" i="4" s="1"/>
  <c r="F46" i="4" a="1"/>
  <c r="F46" i="4" s="1"/>
  <c r="F44" i="4" a="1"/>
  <c r="F44" i="4" s="1"/>
  <c r="F42" i="4" a="1"/>
  <c r="F42" i="4" s="1"/>
  <c r="F40" i="4" a="1"/>
  <c r="F40" i="4" s="1"/>
  <c r="F26" i="4" a="1"/>
  <c r="F26" i="4" s="1"/>
  <c r="F25" i="4" a="1"/>
  <c r="F25" i="4" s="1"/>
  <c r="F24" i="4" a="1"/>
  <c r="F24" i="4" s="1"/>
  <c r="F17" i="4" a="1"/>
  <c r="F17" i="4" s="1"/>
  <c r="F14" i="4" a="1"/>
  <c r="F14" i="4" s="1"/>
  <c r="F13" i="4" a="1"/>
  <c r="F13" i="4" s="1"/>
  <c r="F15" i="4" a="1"/>
  <c r="F15" i="4" s="1"/>
  <c r="F12" i="4" a="1"/>
  <c r="F12" i="4" s="1"/>
  <c r="F11" i="4" a="1"/>
  <c r="F11" i="4" s="1"/>
  <c r="E10" i="3" a="1"/>
  <c r="E10" i="3" s="1"/>
  <c r="E48" i="4"/>
  <c r="E23" i="4"/>
  <c r="E30" i="4"/>
  <c r="E39" i="4"/>
  <c r="E10" i="4"/>
  <c r="AK76" i="4" l="1"/>
  <c r="AY76" i="4" s="1"/>
  <c r="AY75" i="4"/>
  <c r="AK65" i="4"/>
  <c r="AY65" i="4" s="1"/>
  <c r="AY64" i="4"/>
  <c r="G9" i="3"/>
  <c r="F17" i="3"/>
  <c r="G54" i="4" a="1"/>
  <c r="G54" i="4" s="1"/>
  <c r="G50" i="4" a="1"/>
  <c r="G50" i="4" s="1"/>
  <c r="G53" i="4" a="1"/>
  <c r="G53" i="4" s="1"/>
  <c r="G49" i="4" a="1"/>
  <c r="G49" i="4" s="1"/>
  <c r="G37" i="4" a="1"/>
  <c r="G37" i="4" s="1"/>
  <c r="G36" i="4" a="1"/>
  <c r="G36" i="4" s="1"/>
  <c r="G35" i="4" a="1"/>
  <c r="G35" i="4" s="1"/>
  <c r="G34" i="4" a="1"/>
  <c r="G34" i="4" s="1"/>
  <c r="G33" i="4" a="1"/>
  <c r="G33" i="4" s="1"/>
  <c r="G32" i="4" a="1"/>
  <c r="G32" i="4" s="1"/>
  <c r="G31" i="4" a="1"/>
  <c r="G31" i="4" s="1"/>
  <c r="G52" i="4" a="1"/>
  <c r="G52" i="4" s="1"/>
  <c r="G46" i="4" a="1"/>
  <c r="G46" i="4" s="1"/>
  <c r="G45" i="4" a="1"/>
  <c r="G45" i="4" s="1"/>
  <c r="G44" i="4" a="1"/>
  <c r="G44" i="4" s="1"/>
  <c r="G43" i="4" a="1"/>
  <c r="G43" i="4" s="1"/>
  <c r="G42" i="4" a="1"/>
  <c r="G42" i="4" s="1"/>
  <c r="G41" i="4" a="1"/>
  <c r="G41" i="4" s="1"/>
  <c r="G40" i="4" a="1"/>
  <c r="G40" i="4" s="1"/>
  <c r="G51" i="4" a="1"/>
  <c r="G51" i="4" s="1"/>
  <c r="G27" i="4" a="1"/>
  <c r="G27" i="4" s="1"/>
  <c r="G18" i="4" a="1"/>
  <c r="G18" i="4" s="1"/>
  <c r="G19" i="4" a="1"/>
  <c r="G19" i="4" s="1"/>
  <c r="G16" i="4" a="1"/>
  <c r="G16" i="4" s="1"/>
  <c r="G17" i="4" a="1"/>
  <c r="G17" i="4" s="1"/>
  <c r="G14" i="4" a="1"/>
  <c r="G14" i="4" s="1"/>
  <c r="G13" i="4" a="1"/>
  <c r="G13" i="4" s="1"/>
  <c r="G15" i="4" a="1"/>
  <c r="G15" i="4" s="1"/>
  <c r="G12" i="4" a="1"/>
  <c r="G12" i="4" s="1"/>
  <c r="G11" i="4" a="1"/>
  <c r="G11" i="4" s="1"/>
  <c r="G25" i="4" a="1"/>
  <c r="G25" i="4" s="1"/>
  <c r="G24" i="4" a="1"/>
  <c r="G24" i="4" s="1"/>
  <c r="G26" i="4" a="1"/>
  <c r="G26" i="4" s="1"/>
  <c r="F10" i="3" a="1"/>
  <c r="F10" i="3" s="1"/>
  <c r="F23" i="4"/>
  <c r="F39" i="4"/>
  <c r="F48" i="4"/>
  <c r="F10" i="4"/>
  <c r="F30" i="4"/>
  <c r="H9" i="3" l="1"/>
  <c r="H52" i="4" a="1"/>
  <c r="H52" i="4" s="1"/>
  <c r="H51" i="4" a="1"/>
  <c r="H51" i="4" s="1"/>
  <c r="H46" i="4" a="1"/>
  <c r="H46" i="4" s="1"/>
  <c r="H45" i="4" a="1"/>
  <c r="H45" i="4" s="1"/>
  <c r="H44" i="4" a="1"/>
  <c r="H44" i="4" s="1"/>
  <c r="H43" i="4" a="1"/>
  <c r="H43" i="4" s="1"/>
  <c r="H42" i="4" a="1"/>
  <c r="H42" i="4" s="1"/>
  <c r="H41" i="4" a="1"/>
  <c r="H41" i="4" s="1"/>
  <c r="H40" i="4" a="1"/>
  <c r="H40" i="4" s="1"/>
  <c r="H54" i="4" a="1"/>
  <c r="H54" i="4" s="1"/>
  <c r="H50" i="4" a="1"/>
  <c r="H50" i="4" s="1"/>
  <c r="H35" i="4" a="1"/>
  <c r="H35" i="4" s="1"/>
  <c r="H33" i="4" a="1"/>
  <c r="H33" i="4" s="1"/>
  <c r="H31" i="4" a="1"/>
  <c r="H31" i="4" s="1"/>
  <c r="H26" i="4" a="1"/>
  <c r="H26" i="4" s="1"/>
  <c r="H25" i="4" a="1"/>
  <c r="H25" i="4" s="1"/>
  <c r="H17" i="4" a="1"/>
  <c r="H17" i="4" s="1"/>
  <c r="H24" i="4" a="1"/>
  <c r="H24" i="4" s="1"/>
  <c r="H19" i="4" a="1"/>
  <c r="H19" i="4" s="1"/>
  <c r="G17" i="3"/>
  <c r="H53" i="4" a="1"/>
  <c r="H53" i="4" s="1"/>
  <c r="H49" i="4" a="1"/>
  <c r="H49" i="4" s="1"/>
  <c r="H37" i="4" a="1"/>
  <c r="H37" i="4" s="1"/>
  <c r="H18" i="4" a="1"/>
  <c r="H18" i="4" s="1"/>
  <c r="H36" i="4" a="1"/>
  <c r="H36" i="4" s="1"/>
  <c r="H15" i="4" a="1"/>
  <c r="H15" i="4" s="1"/>
  <c r="H12" i="4" a="1"/>
  <c r="H12" i="4" s="1"/>
  <c r="H11" i="4" a="1"/>
  <c r="H11" i="4" s="1"/>
  <c r="H32" i="4" a="1"/>
  <c r="H32" i="4" s="1"/>
  <c r="H14" i="4" a="1"/>
  <c r="H14" i="4" s="1"/>
  <c r="H16" i="4" a="1"/>
  <c r="H16" i="4" s="1"/>
  <c r="H13" i="4" a="1"/>
  <c r="H13" i="4" s="1"/>
  <c r="H34" i="4" a="1"/>
  <c r="H34" i="4" s="1"/>
  <c r="H27" i="4" a="1"/>
  <c r="H27" i="4" s="1"/>
  <c r="G10" i="3" a="1"/>
  <c r="G10" i="3" s="1"/>
  <c r="G48" i="4"/>
  <c r="G39" i="4"/>
  <c r="G30" i="4"/>
  <c r="G23" i="4"/>
  <c r="G10" i="4"/>
  <c r="I9" i="3" l="1"/>
  <c r="I51" i="4" a="1"/>
  <c r="I51" i="4" s="1"/>
  <c r="I54" i="4" a="1"/>
  <c r="I54" i="4" s="1"/>
  <c r="I50" i="4" a="1"/>
  <c r="I50" i="4" s="1"/>
  <c r="H17" i="3"/>
  <c r="I53" i="4" a="1"/>
  <c r="I53" i="4" s="1"/>
  <c r="I49" i="4" a="1"/>
  <c r="I49" i="4" s="1"/>
  <c r="I37" i="4" a="1"/>
  <c r="I37" i="4" s="1"/>
  <c r="I45" i="4" a="1"/>
  <c r="I45" i="4" s="1"/>
  <c r="I43" i="4" a="1"/>
  <c r="I43" i="4" s="1"/>
  <c r="I41" i="4" a="1"/>
  <c r="I41" i="4" s="1"/>
  <c r="I24" i="4" a="1"/>
  <c r="I24" i="4" s="1"/>
  <c r="I19" i="4" a="1"/>
  <c r="I19" i="4" s="1"/>
  <c r="I16" i="4" a="1"/>
  <c r="I16" i="4" s="1"/>
  <c r="I36" i="4" a="1"/>
  <c r="I36" i="4" s="1"/>
  <c r="I34" i="4" a="1"/>
  <c r="I34" i="4" s="1"/>
  <c r="I32" i="4" a="1"/>
  <c r="I32" i="4" s="1"/>
  <c r="I27" i="4" a="1"/>
  <c r="I27" i="4" s="1"/>
  <c r="I52" i="4" a="1"/>
  <c r="I52" i="4" s="1"/>
  <c r="I35" i="4" a="1"/>
  <c r="I35" i="4" s="1"/>
  <c r="I33" i="4" a="1"/>
  <c r="I33" i="4" s="1"/>
  <c r="I31" i="4" a="1"/>
  <c r="I31" i="4" s="1"/>
  <c r="I26" i="4" a="1"/>
  <c r="I26" i="4" s="1"/>
  <c r="I25" i="4" a="1"/>
  <c r="I25" i="4" s="1"/>
  <c r="I17" i="4" a="1"/>
  <c r="I17" i="4" s="1"/>
  <c r="I44" i="4" a="1"/>
  <c r="I44" i="4" s="1"/>
  <c r="I15" i="4" a="1"/>
  <c r="I15" i="4" s="1"/>
  <c r="I12" i="4" a="1"/>
  <c r="I12" i="4" s="1"/>
  <c r="I11" i="4" a="1"/>
  <c r="I11" i="4" s="1"/>
  <c r="I46" i="4" a="1"/>
  <c r="I46" i="4" s="1"/>
  <c r="I18" i="4" a="1"/>
  <c r="I18" i="4" s="1"/>
  <c r="I14" i="4" a="1"/>
  <c r="I14" i="4" s="1"/>
  <c r="I40" i="4" a="1"/>
  <c r="I40" i="4" s="1"/>
  <c r="I13" i="4" a="1"/>
  <c r="I13" i="4" s="1"/>
  <c r="I42" i="4" a="1"/>
  <c r="I42" i="4" s="1"/>
  <c r="H10" i="3" a="1"/>
  <c r="H10" i="3" s="1"/>
  <c r="H48" i="4"/>
  <c r="H39" i="4"/>
  <c r="H30" i="4"/>
  <c r="H23" i="4"/>
  <c r="H10" i="4"/>
  <c r="J9" i="3" l="1"/>
  <c r="J54" i="4" a="1"/>
  <c r="J54" i="4" s="1"/>
  <c r="J53" i="4" a="1"/>
  <c r="J53" i="4" s="1"/>
  <c r="I17" i="3"/>
  <c r="J52" i="4" a="1"/>
  <c r="J52" i="4" s="1"/>
  <c r="J49" i="4" a="1"/>
  <c r="J49" i="4" s="1"/>
  <c r="J37" i="4" a="1"/>
  <c r="J37" i="4" s="1"/>
  <c r="J51" i="4" a="1"/>
  <c r="J51" i="4" s="1"/>
  <c r="J36" i="4" a="1"/>
  <c r="J36" i="4" s="1"/>
  <c r="J35" i="4" a="1"/>
  <c r="J35" i="4" s="1"/>
  <c r="J34" i="4" a="1"/>
  <c r="J34" i="4" s="1"/>
  <c r="J33" i="4" a="1"/>
  <c r="J33" i="4" s="1"/>
  <c r="J32" i="4" a="1"/>
  <c r="J32" i="4" s="1"/>
  <c r="J31" i="4" a="1"/>
  <c r="J31" i="4" s="1"/>
  <c r="J27" i="4" a="1"/>
  <c r="J27" i="4" s="1"/>
  <c r="J18" i="4" a="1"/>
  <c r="J18" i="4" s="1"/>
  <c r="J46" i="4" a="1"/>
  <c r="J46" i="4" s="1"/>
  <c r="J44" i="4" a="1"/>
  <c r="J44" i="4" s="1"/>
  <c r="J42" i="4" a="1"/>
  <c r="J42" i="4" s="1"/>
  <c r="J40" i="4" a="1"/>
  <c r="J40" i="4" s="1"/>
  <c r="J26" i="4" a="1"/>
  <c r="J26" i="4" s="1"/>
  <c r="J50" i="4" a="1"/>
  <c r="J50" i="4" s="1"/>
  <c r="J45" i="4" a="1"/>
  <c r="J45" i="4" s="1"/>
  <c r="J43" i="4" a="1"/>
  <c r="J43" i="4" s="1"/>
  <c r="J41" i="4" a="1"/>
  <c r="J41" i="4" s="1"/>
  <c r="J19" i="4" a="1"/>
  <c r="J19" i="4" s="1"/>
  <c r="J13" i="4" a="1"/>
  <c r="J13" i="4" s="1"/>
  <c r="J17" i="4" a="1"/>
  <c r="J17" i="4" s="1"/>
  <c r="J25" i="4" a="1"/>
  <c r="J25" i="4" s="1"/>
  <c r="J24" i="4" a="1"/>
  <c r="J24" i="4" s="1"/>
  <c r="J16" i="4" a="1"/>
  <c r="J16" i="4" s="1"/>
  <c r="J15" i="4" a="1"/>
  <c r="J15" i="4" s="1"/>
  <c r="J12" i="4" a="1"/>
  <c r="J12" i="4" s="1"/>
  <c r="J11" i="4" a="1"/>
  <c r="J11" i="4" s="1"/>
  <c r="J14" i="4" a="1"/>
  <c r="J14" i="4" s="1"/>
  <c r="I10" i="3" a="1"/>
  <c r="I10" i="3" s="1"/>
  <c r="I39" i="4"/>
  <c r="I23" i="4"/>
  <c r="I30" i="4"/>
  <c r="I10" i="4"/>
  <c r="I48" i="4"/>
  <c r="J23" i="4" l="1"/>
  <c r="J48" i="4"/>
  <c r="J39" i="4"/>
  <c r="J10" i="4"/>
  <c r="J30" i="4"/>
  <c r="K9" i="3"/>
  <c r="J17" i="3"/>
  <c r="K52" i="4" a="1"/>
  <c r="K52" i="4" s="1"/>
  <c r="K51" i="4" a="1"/>
  <c r="K51" i="4" s="1"/>
  <c r="K36" i="4" a="1"/>
  <c r="K36" i="4" s="1"/>
  <c r="K35" i="4" a="1"/>
  <c r="K35" i="4" s="1"/>
  <c r="K34" i="4" a="1"/>
  <c r="K34" i="4" s="1"/>
  <c r="K33" i="4" a="1"/>
  <c r="K33" i="4" s="1"/>
  <c r="K32" i="4" a="1"/>
  <c r="K32" i="4" s="1"/>
  <c r="K31" i="4" a="1"/>
  <c r="K31" i="4" s="1"/>
  <c r="K50" i="4" a="1"/>
  <c r="K50" i="4" s="1"/>
  <c r="K46" i="4" a="1"/>
  <c r="K46" i="4" s="1"/>
  <c r="K45" i="4" a="1"/>
  <c r="K45" i="4" s="1"/>
  <c r="K44" i="4" a="1"/>
  <c r="K44" i="4" s="1"/>
  <c r="K43" i="4" a="1"/>
  <c r="K43" i="4" s="1"/>
  <c r="K42" i="4" a="1"/>
  <c r="K42" i="4" s="1"/>
  <c r="K41" i="4" a="1"/>
  <c r="K41" i="4" s="1"/>
  <c r="K40" i="4" a="1"/>
  <c r="K40" i="4" s="1"/>
  <c r="K26" i="4" a="1"/>
  <c r="K26" i="4" s="1"/>
  <c r="K17" i="4" a="1"/>
  <c r="K17" i="4" s="1"/>
  <c r="K25" i="4" a="1"/>
  <c r="K25" i="4" s="1"/>
  <c r="K24" i="4" a="1"/>
  <c r="K24" i="4" s="1"/>
  <c r="K19" i="4" a="1"/>
  <c r="K19" i="4" s="1"/>
  <c r="K54" i="4" a="1"/>
  <c r="K54" i="4" s="1"/>
  <c r="K53" i="4" a="1"/>
  <c r="K53" i="4" s="1"/>
  <c r="K27" i="4" a="1"/>
  <c r="K27" i="4" s="1"/>
  <c r="K18" i="4" a="1"/>
  <c r="K18" i="4" s="1"/>
  <c r="K49" i="4" a="1"/>
  <c r="K49" i="4" s="1"/>
  <c r="K16" i="4" a="1"/>
  <c r="K16" i="4" s="1"/>
  <c r="K15" i="4" a="1"/>
  <c r="K15" i="4" s="1"/>
  <c r="K12" i="4" a="1"/>
  <c r="K12" i="4" s="1"/>
  <c r="K11" i="4" a="1"/>
  <c r="K11" i="4" s="1"/>
  <c r="K37" i="4" a="1"/>
  <c r="K37" i="4" s="1"/>
  <c r="K14" i="4" a="1"/>
  <c r="K14" i="4" s="1"/>
  <c r="K13" i="4" a="1"/>
  <c r="K13" i="4" s="1"/>
  <c r="J10" i="3" a="1"/>
  <c r="J10" i="3" s="1"/>
  <c r="L9" i="3" l="1"/>
  <c r="L54" i="4" a="1"/>
  <c r="L54" i="4" s="1"/>
  <c r="L53" i="4" a="1"/>
  <c r="L53" i="4" s="1"/>
  <c r="L50" i="4" a="1"/>
  <c r="L50" i="4" s="1"/>
  <c r="L46" i="4" a="1"/>
  <c r="L46" i="4" s="1"/>
  <c r="L45" i="4" a="1"/>
  <c r="L45" i="4" s="1"/>
  <c r="L44" i="4" a="1"/>
  <c r="L44" i="4" s="1"/>
  <c r="L43" i="4" a="1"/>
  <c r="L43" i="4" s="1"/>
  <c r="L42" i="4" a="1"/>
  <c r="L42" i="4" s="1"/>
  <c r="L41" i="4" a="1"/>
  <c r="L41" i="4" s="1"/>
  <c r="L40" i="4" a="1"/>
  <c r="L40" i="4" s="1"/>
  <c r="L49" i="4" a="1"/>
  <c r="L49" i="4" s="1"/>
  <c r="L36" i="4" a="1"/>
  <c r="L36" i="4" s="1"/>
  <c r="L34" i="4" a="1"/>
  <c r="L34" i="4" s="1"/>
  <c r="Q34" i="4" s="1"/>
  <c r="L32" i="4" a="1"/>
  <c r="L32" i="4" s="1"/>
  <c r="Q32" i="4" s="1"/>
  <c r="L16" i="4" a="1"/>
  <c r="L16" i="4" s="1"/>
  <c r="L37" i="4" a="1"/>
  <c r="L37" i="4" s="1"/>
  <c r="Q37" i="4" s="1"/>
  <c r="L27" i="4" a="1"/>
  <c r="L27" i="4" s="1"/>
  <c r="L18" i="4" a="1"/>
  <c r="L18" i="4" s="1"/>
  <c r="K17" i="3"/>
  <c r="L26" i="4" a="1"/>
  <c r="L26" i="4" s="1"/>
  <c r="L25" i="4" a="1"/>
  <c r="L25" i="4" s="1"/>
  <c r="L24" i="4" a="1"/>
  <c r="L24" i="4" s="1"/>
  <c r="L19" i="4" a="1"/>
  <c r="L19" i="4" s="1"/>
  <c r="L52" i="4" a="1"/>
  <c r="L52" i="4" s="1"/>
  <c r="L33" i="4" a="1"/>
  <c r="L33" i="4" s="1"/>
  <c r="Q33" i="4" s="1"/>
  <c r="L17" i="4" a="1"/>
  <c r="L17" i="4" s="1"/>
  <c r="L14" i="4" a="1"/>
  <c r="L14" i="4" s="1"/>
  <c r="L51" i="4" a="1"/>
  <c r="L51" i="4" s="1"/>
  <c r="L35" i="4" a="1"/>
  <c r="L35" i="4" s="1"/>
  <c r="Q35" i="4" s="1"/>
  <c r="L13" i="4" a="1"/>
  <c r="L13" i="4" s="1"/>
  <c r="L15" i="4" a="1"/>
  <c r="L15" i="4" s="1"/>
  <c r="L31" i="4" a="1"/>
  <c r="L31" i="4" s="1"/>
  <c r="Q31" i="4" s="1"/>
  <c r="L12" i="4" a="1"/>
  <c r="L12" i="4" s="1"/>
  <c r="L11" i="4" a="1"/>
  <c r="L11" i="4" s="1"/>
  <c r="K10" i="3" a="1"/>
  <c r="K10" i="3" s="1"/>
  <c r="K48" i="4"/>
  <c r="K39" i="4"/>
  <c r="K30" i="4"/>
  <c r="K23" i="4"/>
  <c r="K10" i="4"/>
  <c r="L48" i="4" l="1"/>
  <c r="L39" i="4"/>
  <c r="L30" i="4"/>
  <c r="L23" i="4"/>
  <c r="L10" i="4"/>
  <c r="Q36" i="4"/>
  <c r="M9" i="3"/>
  <c r="M54" i="4" a="1"/>
  <c r="M54" i="4" s="1"/>
  <c r="M53" i="4" a="1"/>
  <c r="M53" i="4" s="1"/>
  <c r="M50" i="4" a="1"/>
  <c r="M50" i="4" s="1"/>
  <c r="M49" i="4" a="1"/>
  <c r="M49" i="4" s="1"/>
  <c r="L17" i="3"/>
  <c r="M52" i="4" a="1"/>
  <c r="M52" i="4" s="1"/>
  <c r="M51" i="4" a="1"/>
  <c r="M51" i="4" s="1"/>
  <c r="M37" i="4" a="1"/>
  <c r="M37" i="4" s="1"/>
  <c r="M46" i="4" a="1"/>
  <c r="M46" i="4" s="1"/>
  <c r="M44" i="4" a="1"/>
  <c r="M44" i="4" s="1"/>
  <c r="M42" i="4" a="1"/>
  <c r="M42" i="4" s="1"/>
  <c r="M40" i="4" a="1"/>
  <c r="M40" i="4" s="1"/>
  <c r="M27" i="4" a="1"/>
  <c r="M27" i="4" s="1"/>
  <c r="M18" i="4" a="1"/>
  <c r="M18" i="4" s="1"/>
  <c r="M15" i="4" a="1"/>
  <c r="M15" i="4" s="1"/>
  <c r="M35" i="4" a="1"/>
  <c r="M35" i="4" s="1"/>
  <c r="M33" i="4" a="1"/>
  <c r="M33" i="4" s="1"/>
  <c r="M31" i="4" a="1"/>
  <c r="M31" i="4" s="1"/>
  <c r="M17" i="4" a="1"/>
  <c r="M17" i="4" s="1"/>
  <c r="M36" i="4" a="1"/>
  <c r="M36" i="4" s="1"/>
  <c r="M34" i="4" a="1"/>
  <c r="M34" i="4" s="1"/>
  <c r="M32" i="4" a="1"/>
  <c r="M32" i="4" s="1"/>
  <c r="M16" i="4" a="1"/>
  <c r="M16" i="4" s="1"/>
  <c r="M41" i="4" a="1"/>
  <c r="M41" i="4" s="1"/>
  <c r="M13" i="4" a="1"/>
  <c r="M13" i="4" s="1"/>
  <c r="M43" i="4" a="1"/>
  <c r="M43" i="4" s="1"/>
  <c r="M26" i="4" a="1"/>
  <c r="M26" i="4" s="1"/>
  <c r="M25" i="4" a="1"/>
  <c r="M25" i="4" s="1"/>
  <c r="M24" i="4" a="1"/>
  <c r="M24" i="4" s="1"/>
  <c r="M45" i="4" a="1"/>
  <c r="M45" i="4" s="1"/>
  <c r="M12" i="4" a="1"/>
  <c r="M12" i="4" s="1"/>
  <c r="M11" i="4" a="1"/>
  <c r="M11" i="4" s="1"/>
  <c r="M14" i="4" a="1"/>
  <c r="M14" i="4" s="1"/>
  <c r="M19" i="4" a="1"/>
  <c r="M19" i="4" s="1"/>
  <c r="L10" i="3" a="1"/>
  <c r="L10" i="3" s="1"/>
  <c r="N9" i="3" l="1"/>
  <c r="N52" i="4" a="1"/>
  <c r="N52" i="4" s="1"/>
  <c r="N51" i="4" a="1"/>
  <c r="N51" i="4" s="1"/>
  <c r="M17" i="3"/>
  <c r="N54" i="4" a="1"/>
  <c r="N54" i="4" s="1"/>
  <c r="N53" i="4" a="1"/>
  <c r="N53" i="4" s="1"/>
  <c r="N50" i="4" a="1"/>
  <c r="N50" i="4" s="1"/>
  <c r="N36" i="4" a="1"/>
  <c r="N36" i="4" s="1"/>
  <c r="N35" i="4" a="1"/>
  <c r="N35" i="4" s="1"/>
  <c r="N34" i="4" a="1"/>
  <c r="N34" i="4" s="1"/>
  <c r="N33" i="4" a="1"/>
  <c r="N33" i="4" s="1"/>
  <c r="N32" i="4" a="1"/>
  <c r="N32" i="4" s="1"/>
  <c r="N31" i="4" a="1"/>
  <c r="N31" i="4" s="1"/>
  <c r="N37" i="4" a="1"/>
  <c r="N37" i="4" s="1"/>
  <c r="N25" i="4" a="1"/>
  <c r="N25" i="4" s="1"/>
  <c r="N19" i="4" a="1"/>
  <c r="N19" i="4" s="1"/>
  <c r="N45" i="4" a="1"/>
  <c r="N45" i="4" s="1"/>
  <c r="N43" i="4" a="1"/>
  <c r="N43" i="4" s="1"/>
  <c r="N41" i="4" a="1"/>
  <c r="N41" i="4" s="1"/>
  <c r="N26" i="4" a="1"/>
  <c r="N26" i="4" s="1"/>
  <c r="N24" i="4" a="1"/>
  <c r="N24" i="4" s="1"/>
  <c r="N49" i="4" a="1"/>
  <c r="N49" i="4" s="1"/>
  <c r="N46" i="4" a="1"/>
  <c r="N46" i="4" s="1"/>
  <c r="N44" i="4" a="1"/>
  <c r="N44" i="4" s="1"/>
  <c r="N42" i="4" a="1"/>
  <c r="N42" i="4" s="1"/>
  <c r="N40" i="4" a="1"/>
  <c r="N40" i="4" s="1"/>
  <c r="N17" i="4" a="1"/>
  <c r="N17" i="4" s="1"/>
  <c r="N12" i="4" a="1"/>
  <c r="N12" i="4" s="1"/>
  <c r="N11" i="4" a="1"/>
  <c r="N11" i="4" s="1"/>
  <c r="N27" i="4" a="1"/>
  <c r="N27" i="4" s="1"/>
  <c r="N15" i="4" a="1"/>
  <c r="N15" i="4" s="1"/>
  <c r="N14" i="4" a="1"/>
  <c r="N14" i="4" s="1"/>
  <c r="N13" i="4" a="1"/>
  <c r="N13" i="4" s="1"/>
  <c r="N18" i="4" a="1"/>
  <c r="N18" i="4" s="1"/>
  <c r="N16" i="4" a="1"/>
  <c r="N16" i="4" s="1"/>
  <c r="M10" i="3" a="1"/>
  <c r="M10" i="3" s="1"/>
  <c r="M48" i="4"/>
  <c r="M23" i="4"/>
  <c r="M30" i="4"/>
  <c r="M10" i="4"/>
  <c r="M39" i="4"/>
  <c r="P18" i="4" l="1"/>
  <c r="P15" i="4"/>
  <c r="P13" i="4"/>
  <c r="N17" i="3"/>
  <c r="B18" i="3" s="1"/>
  <c r="O54" i="4" a="1"/>
  <c r="O54" i="4" s="1"/>
  <c r="O53" i="4" a="1"/>
  <c r="O53" i="4" s="1"/>
  <c r="O50" i="4" a="1"/>
  <c r="O50" i="4" s="1"/>
  <c r="P50" i="4" s="1"/>
  <c r="O36" i="4" a="1"/>
  <c r="O36" i="4" s="1"/>
  <c r="P36" i="4" s="1"/>
  <c r="O35" i="4" a="1"/>
  <c r="O35" i="4" s="1"/>
  <c r="O34" i="4" a="1"/>
  <c r="O34" i="4" s="1"/>
  <c r="P34" i="4" s="1"/>
  <c r="O33" i="4" a="1"/>
  <c r="O33" i="4" s="1"/>
  <c r="P33" i="4" s="1"/>
  <c r="O32" i="4" a="1"/>
  <c r="O32" i="4" s="1"/>
  <c r="P32" i="4" s="1"/>
  <c r="O31" i="4" a="1"/>
  <c r="O31" i="4" s="1"/>
  <c r="O49" i="4" a="1"/>
  <c r="O49" i="4" s="1"/>
  <c r="O46" i="4" a="1"/>
  <c r="O46" i="4" s="1"/>
  <c r="O45" i="4" a="1"/>
  <c r="O45" i="4" s="1"/>
  <c r="O44" i="4" a="1"/>
  <c r="O44" i="4" s="1"/>
  <c r="O43" i="4" a="1"/>
  <c r="O43" i="4" s="1"/>
  <c r="O42" i="4" a="1"/>
  <c r="O42" i="4" s="1"/>
  <c r="O41" i="4" a="1"/>
  <c r="O41" i="4" s="1"/>
  <c r="O40" i="4" a="1"/>
  <c r="O40" i="4" s="1"/>
  <c r="O26" i="4" a="1"/>
  <c r="O26" i="4" s="1"/>
  <c r="O24" i="4" a="1"/>
  <c r="O24" i="4" s="1"/>
  <c r="O16" i="4" a="1"/>
  <c r="O16" i="4" s="1"/>
  <c r="P16" i="4" s="1"/>
  <c r="O52" i="4" a="1"/>
  <c r="O52" i="4" s="1"/>
  <c r="O51" i="4" a="1"/>
  <c r="O51" i="4" s="1"/>
  <c r="P51" i="4" s="1"/>
  <c r="O27" i="4" a="1"/>
  <c r="O27" i="4" s="1"/>
  <c r="O18" i="4" a="1"/>
  <c r="O18" i="4" s="1"/>
  <c r="O37" i="4" a="1"/>
  <c r="O37" i="4" s="1"/>
  <c r="P37" i="4" s="1"/>
  <c r="O25" i="4" a="1"/>
  <c r="O25" i="4" s="1"/>
  <c r="O19" i="4" a="1"/>
  <c r="O19" i="4" s="1"/>
  <c r="O15" i="4" a="1"/>
  <c r="O15" i="4" s="1"/>
  <c r="O14" i="4" a="1"/>
  <c r="O14" i="4" s="1"/>
  <c r="O13" i="4" a="1"/>
  <c r="O13" i="4" s="1"/>
  <c r="O17" i="4" a="1"/>
  <c r="O17" i="4" s="1"/>
  <c r="P17" i="4" s="1"/>
  <c r="O12" i="4" a="1"/>
  <c r="O12" i="4" s="1"/>
  <c r="P12" i="4" s="1"/>
  <c r="O11" i="4" a="1"/>
  <c r="O11" i="4" s="1"/>
  <c r="N10" i="3" a="1"/>
  <c r="N10" i="3" s="1"/>
  <c r="N30" i="4"/>
  <c r="N23" i="4"/>
  <c r="N39" i="4"/>
  <c r="N48" i="4"/>
  <c r="N10" i="4"/>
  <c r="P27" i="4" l="1"/>
  <c r="R27" i="4"/>
  <c r="Q27" i="4"/>
  <c r="O30" i="4"/>
  <c r="O48" i="4"/>
  <c r="O39" i="4"/>
  <c r="O23" i="4"/>
  <c r="O10" i="4"/>
  <c r="P25" i="4"/>
  <c r="R25" i="4"/>
  <c r="Q11" i="4"/>
  <c r="P11" i="4"/>
  <c r="R11" i="4"/>
  <c r="R14" i="4"/>
  <c r="Q14" i="4"/>
  <c r="R52" i="4"/>
  <c r="Q52" i="4"/>
  <c r="Q40" i="4"/>
  <c r="R40" i="4"/>
  <c r="P40" i="4"/>
  <c r="R44" i="4"/>
  <c r="Q44" i="4"/>
  <c r="P44" i="4"/>
  <c r="P31" i="4"/>
  <c r="P35" i="4"/>
  <c r="P54" i="4"/>
  <c r="R54" i="4"/>
  <c r="Q54" i="4"/>
  <c r="P52" i="4"/>
  <c r="R17" i="4"/>
  <c r="Q17" i="4"/>
  <c r="P19" i="4"/>
  <c r="Q19" i="4"/>
  <c r="R19" i="4"/>
  <c r="P24" i="4"/>
  <c r="R24" i="4"/>
  <c r="Q24" i="4"/>
  <c r="P42" i="4"/>
  <c r="Q42" i="4"/>
  <c r="R42" i="4"/>
  <c r="P46" i="4"/>
  <c r="R46" i="4"/>
  <c r="Q46" i="4"/>
  <c r="R50" i="4"/>
  <c r="Q50" i="4"/>
  <c r="R13" i="4"/>
  <c r="Q13" i="4"/>
  <c r="R51" i="4"/>
  <c r="Q51" i="4"/>
  <c r="P26" i="4"/>
  <c r="R26" i="4"/>
  <c r="Q43" i="4"/>
  <c r="R43" i="4"/>
  <c r="P43" i="4"/>
  <c r="R49" i="4"/>
  <c r="Q49" i="4"/>
  <c r="P53" i="4"/>
  <c r="R53" i="4"/>
  <c r="Q53" i="4"/>
  <c r="H21" i="4"/>
  <c r="R12" i="4"/>
  <c r="C21" i="4"/>
  <c r="Q12" i="4"/>
  <c r="R15" i="4"/>
  <c r="Q15" i="4"/>
  <c r="R18" i="4"/>
  <c r="Q18" i="4"/>
  <c r="R16" i="4"/>
  <c r="Q16" i="4"/>
  <c r="P41" i="4"/>
  <c r="R41" i="4"/>
  <c r="Q41" i="4"/>
  <c r="Q45" i="4"/>
  <c r="R45" i="4"/>
  <c r="P45" i="4"/>
  <c r="R57" i="4"/>
  <c r="C57" i="4"/>
  <c r="B3" i="4" s="1"/>
  <c r="Q25" i="4"/>
  <c r="P49" i="4"/>
  <c r="P14" i="4"/>
  <c r="Q2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<sst xmlns="http://schemas.openxmlformats.org/spreadsheetml/2006/main" count="1020" uniqueCount="805">
  <si>
    <t>United States</t>
  </si>
  <si>
    <t>Labor Force Statistics, Civilian Labor Force, Women &amp; Men, 16 Years &amp; Over, SA</t>
  </si>
  <si>
    <t>Labor Force Statistics, Civilian Labor Force Participation Rate, Women &amp; Men, 16 Years &amp; Over, SA</t>
  </si>
  <si>
    <t>Employment, National, 16 Years &amp; Over, SA</t>
  </si>
  <si>
    <t>Labor Force Statistics, Employment to Population Ratio, Women &amp; Men, 16 Years &amp; Over, SA</t>
  </si>
  <si>
    <t>Unemployment, National, 16 Years &amp; Over, SA</t>
  </si>
  <si>
    <t>Unemployment, National, 16 Years &amp; Over, Rate, SA</t>
  </si>
  <si>
    <t>Labor Force Statistics, Persons Not in Labor Force, Women &amp; Men, 16 Years &amp; Over, Total, SA</t>
  </si>
  <si>
    <t>Unemployment, National, By Age &amp; Gender, Men, 20 Years &amp; Over, Rate, SA</t>
  </si>
  <si>
    <t>Unemployment, National, By Reason, Number of Job Losers &amp; Persons Who Completed Temporary Jobs, Total, SA</t>
  </si>
  <si>
    <t>Unemployment, National, By Reason, Number of Job Leavers, SA</t>
  </si>
  <si>
    <t>Unemployment, National, By Reason, Number of Re-Entrants, SA</t>
  </si>
  <si>
    <t>Unemployment, National, By Reason, Number of New Entrants, SA</t>
  </si>
  <si>
    <t>Unemployment, National, By Duration, Less than 5 Weeks, SA</t>
  </si>
  <si>
    <t>Unemployment, National, By Duration, 5 to 14 Weeks, SA</t>
  </si>
  <si>
    <t>Unemployment, National, By Duration, 15 to 26 Weeks, SA</t>
  </si>
  <si>
    <t>Unemployment, National, By Duration, 27 Weeks &amp; Over, SA</t>
  </si>
  <si>
    <t>Productivity, Costs &amp; Hours Worked, Hours Worked, Average Weekly, All Employees, Total Private, SA</t>
  </si>
  <si>
    <t>Income &amp; Earnings, Earnings, Average Weekly Earnings, All Employees, Total Private, SA, USD</t>
  </si>
  <si>
    <t>Unemployment, National, By Reason, Number of Job Losers &amp; Persons Who Completed Temporary Jobs, on Temporary Layoff, SA</t>
  </si>
  <si>
    <t>Unemployment, National, By Reason, Number of Job Losers &amp; Persons Who Completed Temporary Jobs, Not on Temporary Layoff, Total, SA</t>
  </si>
  <si>
    <t>Unemployment, National, By Reason, Number of Job Losers &amp; Persons Who Completed Temporary Jobs, Not on Temporary Layoff, Permanent Job Losers, SA</t>
  </si>
  <si>
    <t>Unemployment, National, By Reason, Number of Job Losers &amp; Persons Who Completed Temporary Jobs, Not on Temporary Layoff, Persons Who Completed Temporary Jobs, SA</t>
  </si>
  <si>
    <t>Unemployment, National, By Reason, Percent Distribution, Job Losers &amp; Persons Who Completed Temporary Jobs, Total, SA</t>
  </si>
  <si>
    <t>Unemployment, National, By Reason, Percent Distribution, Job Losers &amp; Persons Who Completed Temporary Jobs, on Temporary Layoff, SA</t>
  </si>
  <si>
    <t>Unemployment, National, By Reason, Percent Distribution, Job Losers &amp; Persons Who Completed Temporary Jobs, Not on Temporary Layoff, SA</t>
  </si>
  <si>
    <t>Unemployment, National, By Reason, Percent Distribution, Job Leavers, SA</t>
  </si>
  <si>
    <t>Unemployment, National, By Reason, Percent Distribution, Re-Entrants, SA</t>
  </si>
  <si>
    <t>Unemployment, National, By Reason, Percent Distribution, New Entrants, SA</t>
  </si>
  <si>
    <t>Unemployment, National, By Reason, Unemployed as A Percent of the Civilian Labor Force, Job Losers &amp; Persons Who Completed Temporary Jobs (U-2), SA</t>
  </si>
  <si>
    <t>Unemployment, National, By Reason, Unemployed as A Percent of the Civilian Labor Force, Job Leavers, SA</t>
  </si>
  <si>
    <t>Unemployment, National, By Reason, Unemployed as A Percent of the Civilian Labor Force, Re-Entrants, SA</t>
  </si>
  <si>
    <t>Unemployment, National, By Reason, Unemployed as A Percent of the Civilian Labor Force, New Entrants, SA</t>
  </si>
  <si>
    <t>Unemployment, National, By Duration, 15 Weeks &amp; Over, Total, SA</t>
  </si>
  <si>
    <t>Unemployment, National, By Duration, Average (Mean), SA</t>
  </si>
  <si>
    <t>Unemployment, National, By Duration, Median, SA</t>
  </si>
  <si>
    <t>Unemployment, National, By Duration, Less than 5 Weeks, Percent Distribution, SA</t>
  </si>
  <si>
    <t>Unemployment, National, By Duration, 5 to 14 Weeks, Percent Distribution, SA</t>
  </si>
  <si>
    <t>Unemployment, National, By Duration, 15 Weeks &amp; Over, Total, Percent Distribution, SA</t>
  </si>
  <si>
    <t>Unemployment, National, By Duration, 15 to 26 Weeks, Percent Distribution, SA</t>
  </si>
  <si>
    <t>Unemployment, National, By Duration, 27 Weeks &amp; Over, Percent Distribution, SA</t>
  </si>
  <si>
    <t>Employment, Payroll, Nonfarm, Private, Payroll, Total</t>
  </si>
  <si>
    <t>Employment, Payroll, Nonfarm, Payroll, Total</t>
  </si>
  <si>
    <t>Employment, Payroll, Nonfarm, Goods-Producing, Payroll, Total</t>
  </si>
  <si>
    <t>Employment, Payroll, Mining &amp; Logging, Nonfarm, Payroll, Total</t>
  </si>
  <si>
    <t>Employment, Payroll, Mining &amp; Logging, Nonfarm, Logging, Payroll</t>
  </si>
  <si>
    <t>Employment, Payroll, Mining &amp; Logging, Nonfarm, Mining, Payroll</t>
  </si>
  <si>
    <t>Employment, Payroll, Mining &amp; Logging, Nonfarm, Oil &amp; Gas Extraction, Payroll</t>
  </si>
  <si>
    <t>Employment, Payroll, Mining &amp; Logging, Nonfarm, Mining, Except Oil &amp; Gas, Payroll</t>
  </si>
  <si>
    <t>Employment, Payroll, Mining &amp; Logging, Nonfarm, Coal Mining, Payroll</t>
  </si>
  <si>
    <t>BLS, CES National, All Employees, 10_212200 Metal Ore Mining</t>
  </si>
  <si>
    <t>BLS, CES National, All Employees, 10_212300 Nonmetallic Mineral Mining &amp; Quarrying</t>
  </si>
  <si>
    <t>Employment, Payroll, Mining &amp; Logging, Nonfarm, Support Activities for Mining, Payroll</t>
  </si>
  <si>
    <t>Employment, Payroll, Construction, Nonfarm, Payroll, Total</t>
  </si>
  <si>
    <t>Employment, Payroll, Construction, Nonfarm, Construction of Buildings, Payroll</t>
  </si>
  <si>
    <t>Employment, Payroll, Construction, Nonfarm, Residential Building, Payroll</t>
  </si>
  <si>
    <t>Employment, Payroll, Construction, Nonfarm, Nonresidential Building, Payroll</t>
  </si>
  <si>
    <t>Employment, Payroll, Construction, Nonfarm, Heavy &amp; Civil Engineering Construction, Payroll</t>
  </si>
  <si>
    <t>Employment, Payroll, Construction, Nonfarm, Specialty Trade Contractors, Payroll</t>
  </si>
  <si>
    <t>Employment, Payroll, Construction, Nonfarm, Residential Specialty Trade Contractors, Payroll</t>
  </si>
  <si>
    <t>Employment, Payroll, Construction, Nonfarm, Nonresidential Specialty Trade Contractors, Payroll</t>
  </si>
  <si>
    <t>Employment, Payroll, Manufacturing, Total, Nonfarm, Payroll</t>
  </si>
  <si>
    <t>Employment, Payroll, Manufacturing, Durable Goods, Nonfarm, Total, Payroll</t>
  </si>
  <si>
    <t>Employment, Payroll, Manufacturing, Durable Goods, Nonfarm, Wood Products, Payroll</t>
  </si>
  <si>
    <t>Employment, Payroll, Manufacturing, Durable Goods, Nonfarm, Nonmetallic Mineral Products, Payroll</t>
  </si>
  <si>
    <t>Employment, Payroll, Manufacturing, Durable Goods, Nonfarm, Primary Metals, Payroll</t>
  </si>
  <si>
    <t>Employment, Payroll, Manufacturing, Durable Goods, Nonfarm, Fabricated Metal Products, Payroll</t>
  </si>
  <si>
    <t>Employment, Payroll, Manufacturing, Durable Goods, Nonfarm, Machinery, Payroll</t>
  </si>
  <si>
    <t>Employment, Payroll, Manufacturing, Durable Goods, Nonfarm, Computer &amp; Electronic Products, Payroll</t>
  </si>
  <si>
    <t>Employment, Payroll, Manufacturing, Durable Goods, Nonfarm, Computer &amp; Peripheral Equipment, Payroll</t>
  </si>
  <si>
    <t>Employment, Payroll, Manufacturing, Durable Goods, Nonfarm, Communications Equipment, Payroll</t>
  </si>
  <si>
    <t>Employment, Payroll, Manufacturing, Durable Goods, Nonfarm, Semiconductors &amp; Electronic Components, Payroll</t>
  </si>
  <si>
    <t>Employment, Payroll, Manufacturing, Durable Goods, Nonfarm, Electronic Instruments, Payroll</t>
  </si>
  <si>
    <t>BLS, CES National, All Employees, 31_334600 Manufacturing &amp; Reproducing Magnetic &amp; Optical Media &amp; Audio &amp; Video Equipment Manufacturing</t>
  </si>
  <si>
    <t>Employment, Payroll, Manufacturing, Durable Goods, Nonfarm, Electrical Equipment &amp; Appliances, Payroll</t>
  </si>
  <si>
    <t>Employment, Payroll, Manufacturing, Durable Goods, Nonfarm, Transportation Equipment, Payroll</t>
  </si>
  <si>
    <t>Employment, Payroll, Manufacturing, Durable Goods, Nonfarm, Motor Vehicles &amp; Parts, Payroll</t>
  </si>
  <si>
    <t>Employment, Payroll, Manufacturing, Durable Goods, Nonfarm, Furniture &amp; Related Products, Payroll</t>
  </si>
  <si>
    <t>Employment, Payroll, Manufacturing, Durable Goods, Nonfarm, Miscellaneous Manufacturing, Payroll</t>
  </si>
  <si>
    <t>Employment, Payroll, Manufacturing, Non-Durable Goods, Nonfarm, Total, Payroll</t>
  </si>
  <si>
    <t>Employment, Payroll, Manufacturing, Non-Durable Goods, Nonfarm, Food Manufacturing, Payroll</t>
  </si>
  <si>
    <t>Employment, Payroll, Manufacturing, Non-Durable Goods, Nonfarm, Textile Mills, Payroll</t>
  </si>
  <si>
    <t>Employment, Payroll, Manufacturing, Non-Durable Goods, Nonfarm, Textile Product Mills, Payroll</t>
  </si>
  <si>
    <t>Employment, Payroll, Manufacturing, Non-Durable Goods, Nonfarm, Apparel, Payroll</t>
  </si>
  <si>
    <t>Employment, Payroll, Manufacturing, Non-Durable Goods, Nonfarm, Paper &amp; Paper Products, Payroll</t>
  </si>
  <si>
    <t>Employment, Payroll, Manufacturing, Non-Durable Goods, Nonfarm, Printing &amp; Related Support Activities, Payroll</t>
  </si>
  <si>
    <t>Employment, Payroll, Manufacturing, Non-Durable Goods, Nonfarm, Petroleum &amp; Coal Products, Payroll</t>
  </si>
  <si>
    <t>Employment, Payroll, Manufacturing, Non-Durable Goods, Nonfarm, Chemicals, Payroll</t>
  </si>
  <si>
    <t>Employment, Payroll, Manufacturing, Non-Durable Goods, Nonfarm, Plastics &amp; Rubber Products, Payroll</t>
  </si>
  <si>
    <t>BLS, CES National, All Employees, 32_329000 Beverage, Tobacco, &amp; Leather &amp; Allied Product Manufacturing</t>
  </si>
  <si>
    <t>Employment, Payroll, Nonfarm, Private Service-Providing, Payroll, Total</t>
  </si>
  <si>
    <t>Employment, Payroll, Trade, Transportation &amp; Utilities, Total, Nonfarm, Payroll</t>
  </si>
  <si>
    <t>Employment, Payroll, Trade, Transportation &amp; Utilities, Wholesale Trade, Nonfarm, Total, Payroll</t>
  </si>
  <si>
    <t>Employment, Payroll, Trade, Transportation &amp; Utilities, Wholesale Trade, Nonfarm, Durable Goods, Payroll</t>
  </si>
  <si>
    <t>Employment, Payroll, Trade, Transportation &amp; Utilities, Wholesale Trade, Nonfarm, Non-Durable Goods, Payroll</t>
  </si>
  <si>
    <t>Employment, Payroll, Trade, Transportation &amp; Utilities, Wholesale Trade, Nonfarm, Electronic Markets &amp; Agents &amp; Brokers, Payroll</t>
  </si>
  <si>
    <t>Employment, Payroll, Trade, Transportation &amp; Utilities, Retail Trade, Nonfarm, Total, Payroll</t>
  </si>
  <si>
    <t>Employment, Payroll, Trade, Transportation &amp; Utilities, Retail Trade, Nonfarm, Motor Vehicle &amp; Parts Dealers, Payroll</t>
  </si>
  <si>
    <t>Employment, Payroll, Trade, Transportation &amp; Utilities, Retail Trade, Nonfarm, Automobile Dealers, Payroll</t>
  </si>
  <si>
    <t>BLS, CES National, All Employees, 42_441200 Other Motor Vehicle Dealers</t>
  </si>
  <si>
    <t>BLS, CES National, All Employees, 42_441300 Automotive Parts, Accessories, &amp; Tire Retailers</t>
  </si>
  <si>
    <t>Employment, Payroll, Trade, Transportation &amp; Utilities, Retail Trade, Nonfarm, Building Material &amp; Garden Supply Stores, Payroll</t>
  </si>
  <si>
    <t>Employment, Payroll, Trade, Transportation &amp; Utilities, Retail Trade, Nonfarm, Food &amp; Beverage Stores, Payroll</t>
  </si>
  <si>
    <t>Employment, Payroll, Trade, Transportation &amp; Utilities, Retail Trade, Nonfarm, Furniture, Home Furnishings, Electronics, &amp; Appliance Retailers, Payroll</t>
  </si>
  <si>
    <t>Employment, Payroll, Trade, Transportation &amp; Utilities, Retail Trade, Nonfarm, Furniture &amp; Home Furnishings Retailers, Payroll</t>
  </si>
  <si>
    <t>Employment, Payroll, Trade, Transportation &amp; Utilities, Retail Trade, Nonfarm, Electronics &amp; Appliance Retailers, Payroll</t>
  </si>
  <si>
    <t>Employment, Payroll, Trade, Transportation &amp; Utilities, Retail Trade, Nonfarm, General Merchandise Retailers, Payroll</t>
  </si>
  <si>
    <t>Employment, Payroll, Trade, Transportation &amp; Utilities, Retail Trade, Nonfarm, Department Stores, Payroll</t>
  </si>
  <si>
    <t>Employment, Payroll, Trade, Transportation &amp; Utilities, Retail Trade, Nonfarm, Warehouse Clubs, Supercenters, &amp; Other General Merchandise Retailers, Payroll</t>
  </si>
  <si>
    <t>Employment, Payroll, Trade, Transportation &amp; Utilities, Retail Trade, Nonfarm, Health &amp; Personal Care Retailers, Payroll</t>
  </si>
  <si>
    <t>Employment, Payroll, Trade, Transportation &amp; Utilities, Retail Trade, Nonfarm, Gasoline Stations &amp; Fuel Dealers, Payroll</t>
  </si>
  <si>
    <t>Employment, Payroll, Trade, Transportation &amp; Utilities, Retail Trade, Nonfarm, Clothing, Clothing Accessories, Shoe, &amp; Jewelry Retailers, Payroll</t>
  </si>
  <si>
    <t>Employment, Payroll, Trade, Transportation &amp; Utilities, Retail Trade, Nonfarm, Sporting Goods, Hobby, Musical Instrument, Book, &amp; Miscellaneous Retailers, Payroll</t>
  </si>
  <si>
    <t>Employment, Payroll, Trade, Transportation &amp; Utilities, Transportation &amp; Warehousing, Nonfarm, Total, Payroll</t>
  </si>
  <si>
    <t>Employment, Payroll, Trade, Transportation &amp; Utilities, Transportation &amp; Warehousing, Nonfarm, Air Transportation, Payroll</t>
  </si>
  <si>
    <t>Employment, Payroll, Trade, Transportation &amp; Utilities, Transportation &amp; Warehousing, Nonfarm, Rail Transportation, Payroll</t>
  </si>
  <si>
    <t>Employment, Payroll, Trade, Transportation &amp; Utilities, Transportation &amp; Warehousing, Nonfarm, Water Transportation, Payroll</t>
  </si>
  <si>
    <t>Employment, Payroll, Trade, Transportation &amp; Utilities, Transportation &amp; Warehousing, Nonfarm, Truck Transportation, Payroll</t>
  </si>
  <si>
    <t>Employment, Payroll, Trade, Transportation &amp; Utilities, Transportation &amp; Warehousing, Nonfarm, Transit &amp; Ground Passenger Transportation, Payroll</t>
  </si>
  <si>
    <t>Employment, Payroll, Trade, Transportation &amp; Utilities, Transportation &amp; Warehousing, Nonfarm, Pipeline Transportation, Payroll</t>
  </si>
  <si>
    <t>Employment, Payroll, Trade, Transportation &amp; Utilities, Transportation &amp; Warehousing, Nonfarm, Scenic &amp; Sightseeing Transportation, Payroll</t>
  </si>
  <si>
    <t>Employment, Payroll, Trade, Transportation &amp; Utilities, Transportation &amp; Warehousing, Nonfarm, Support Activities for Transportation, Payroll</t>
  </si>
  <si>
    <t>Employment, Payroll, Trade, Transportation &amp; Utilities, Transportation &amp; Warehousing, Nonfarm, Couriers &amp; Messengers, Payroll</t>
  </si>
  <si>
    <t>Employment, Payroll, Trade, Transportation &amp; Utilities, Transportation &amp; Warehousing, Nonfarm, Warehousing &amp; Storage, Payroll</t>
  </si>
  <si>
    <t>Employment, Payroll, Trade, Transportation &amp; Utilities, Utilities, Nonfarm, Total, Payroll</t>
  </si>
  <si>
    <t>Employment, Payroll, Information, Nonfarm, Payroll, Total</t>
  </si>
  <si>
    <t>Employment, Payroll, Information, Nonfarm, Motion Picture &amp; Sound Recording Industries, Payroll</t>
  </si>
  <si>
    <t>Employment, Payroll, Information, Nonfarm, Publishing Industries, Payroll</t>
  </si>
  <si>
    <t>Employment, Payroll, Information, Nonfarm, Broadcasting, Payroll</t>
  </si>
  <si>
    <t>Employment, Payroll, Information, Nonfarm, Telecommunications, Payroll</t>
  </si>
  <si>
    <t>Employment, Payroll, Information, Nonfarm, Data Processing, Hosting &amp; Related Services, Payroll</t>
  </si>
  <si>
    <t>Employment, Payroll, Information, Nonfarm, Other Information Services, Payroll</t>
  </si>
  <si>
    <t>Employment, Payroll, Financial Activities, Nonfarm, Payroll, Total</t>
  </si>
  <si>
    <t>Employment, Payroll, Financial Activities, Nonfarm, Finance &amp; Insurance, Payroll</t>
  </si>
  <si>
    <t>Employment, Payroll, Financial Activities, Nonfarm, Monetary Authorities - Central Bank, Payroll</t>
  </si>
  <si>
    <t>Employment, Payroll, Financial Activities, Nonfarm, Credit Intermediation &amp; Related Activities, Payroll</t>
  </si>
  <si>
    <t>Employment, Payroll, Financial Activities, Nonfarm, Depository Credit Intermediation, Payroll</t>
  </si>
  <si>
    <t>Employment, Payroll, Financial Activities, Nonfarm, Commercial Banking, Payroll</t>
  </si>
  <si>
    <t>BLS, CES National, All Employees, 55_522200 Nondepository Credit Intermediation</t>
  </si>
  <si>
    <t>Employment, Payroll, Financial Activities, Nonfarm, Activities Related to Credit Intermediation, Payroll</t>
  </si>
  <si>
    <t>Employment, Payroll, Financial Activities, Nonfarm, Securities, Commodity Contracts, Investments, Payroll</t>
  </si>
  <si>
    <t>Employment, Payroll, Financial Activities, Nonfarm, Insurance Carriers &amp; Related Activities, Payroll</t>
  </si>
  <si>
    <t>Employment, Payroll, Financial Activities, Nonfarm, Real Estate &amp; Rental &amp; Leasing, Payroll</t>
  </si>
  <si>
    <t>Employment, Payroll, Financial Activities, Nonfarm, Real Estate, Payroll</t>
  </si>
  <si>
    <t>Employment, Payroll, Financial Activities, Nonfarm, Rental &amp; Leasing Services, Payroll</t>
  </si>
  <si>
    <t>Employment, Payroll, Financial Activities, Nonfarm, Lessors of Nonfinancial Intangible Assets, Payroll</t>
  </si>
  <si>
    <t>Employment, Payroll, Professional &amp; Business Services, Nonfarm, Payroll, Total</t>
  </si>
  <si>
    <t>Employment, Payroll, Professional &amp; Business Services, Nonfarm, Professional &amp; Technical Services, Payroll</t>
  </si>
  <si>
    <t>Employment, Payroll, Professional &amp; Business Services, Nonfarm, Legal Services, Payroll</t>
  </si>
  <si>
    <t>Employment, Payroll, Professional &amp; Business Services, Nonfarm, Accounting &amp; Bookkeeping Services, Payroll</t>
  </si>
  <si>
    <t>Employment, Payroll, Professional &amp; Business Services, Nonfarm, Architectural &amp; Engineering Services, Payroll</t>
  </si>
  <si>
    <t>BLS, CES National, All Employees, 60_541400 Specialized Design Services</t>
  </si>
  <si>
    <t>Employment, Payroll, Professional &amp; Business Services, Nonfarm, Computer Systems Design &amp; Related Services, Payroll</t>
  </si>
  <si>
    <t>Employment, Payroll, Professional &amp; Business Services, Nonfarm, Management &amp; Technical Consulting Services, Payroll</t>
  </si>
  <si>
    <t>BLS, CES National, All Employees, 60_541700 Scientific Research &amp; Development Services</t>
  </si>
  <si>
    <t>BLS, CES National, All Employees, 60_541800 Advertising, Public Relations, &amp; Related Services</t>
  </si>
  <si>
    <t>BLS, CES National, All Employees, 60_541900 Other Professional, Scientific, &amp; Technical Services</t>
  </si>
  <si>
    <t>Employment, Payroll, Professional &amp; Business Services, Nonfarm, Management of Companies &amp; Enterprises, Payroll</t>
  </si>
  <si>
    <t>Employment, Payroll, Professional &amp; Business Services, Nonfarm, Administrative &amp; Waste Services, Payroll</t>
  </si>
  <si>
    <t>Employment, Payroll, Professional &amp; Business Services, Nonfarm, Administrative &amp; Support Services, Payroll</t>
  </si>
  <si>
    <t>BLS, CES National, All Employees, 60_561100 Office Administrative Services</t>
  </si>
  <si>
    <t>BLS, CES National, All Employees, 60_561200 Facilities Support Services</t>
  </si>
  <si>
    <t>Employment, Payroll, Professional &amp; Business Services, Nonfarm, Employment Services, Payroll</t>
  </si>
  <si>
    <t>Employment, Payroll, Professional &amp; Business Services, Nonfarm, Temporary Help Services, Payroll</t>
  </si>
  <si>
    <t>Employment, Payroll, Professional &amp; Business Services, Nonfarm, Business Support Services, Payroll</t>
  </si>
  <si>
    <t>BLS, CES National, All Employees, 60_561500 Travel Arrangement &amp; Reservation Services</t>
  </si>
  <si>
    <t>BLS, CES National, All Employees, 60_561600 Investigation &amp; Security Services</t>
  </si>
  <si>
    <t>Employment, Payroll, Professional &amp; Business Services, Nonfarm, Services to Buildings &amp; Dwellings, Payroll</t>
  </si>
  <si>
    <t>BLS, CES National, All Employees, 60_561900 Other Support Services</t>
  </si>
  <si>
    <t>Employment, Payroll, Professional &amp; Business Services, Nonfarm, Waste Management &amp; Remediation Services, Payroll</t>
  </si>
  <si>
    <t>Employment, Payroll, Education &amp; Health Services, Nonfarm, Payroll, Total</t>
  </si>
  <si>
    <t>Employment, Payroll, Education &amp; Health Services, Nonfarm, Educational Services, Payroll</t>
  </si>
  <si>
    <t>Employment, Payroll, Education &amp; Health Services, Nonfarm, Health Care &amp; Social Assistance, Payroll</t>
  </si>
  <si>
    <t>Employment, Payroll, Education &amp; Health Services, Nonfarm, Health Care, Payroll</t>
  </si>
  <si>
    <t>Employment, Payroll, Education &amp; Health Services, Nonfarm, Ambulatory Health Care Services, Payroll</t>
  </si>
  <si>
    <t>Employment, Payroll, Education &amp; Health Services, Nonfarm, Offices of Physicians, Payroll</t>
  </si>
  <si>
    <t>BLS, CES National, All Employees, 65_621200 Offices of Dentists</t>
  </si>
  <si>
    <t>BLS, CES National, All Employees, 65_621300 Offices of Other Health Practitioners</t>
  </si>
  <si>
    <t>Employment, Payroll, Education &amp; Health Services, Nonfarm, Outpatient Care Centers, Payroll</t>
  </si>
  <si>
    <t>Employment, Payroll, Education &amp; Health Services, Nonfarm, Medical &amp; Diagnostic Laboratories, Payroll</t>
  </si>
  <si>
    <t>Employment, Payroll, Education &amp; Health Services, Nonfarm, Home Health Care Services, Payroll</t>
  </si>
  <si>
    <t>BLS, CES National, All Employees, 65_621900 Other Ambulatory Health Care Services</t>
  </si>
  <si>
    <t>Employment, Payroll, Education &amp; Health Services, Nonfarm, Hospitals, Payroll</t>
  </si>
  <si>
    <t>Employment, Payroll, Education &amp; Health Services, Nonfarm, Nursing &amp; Residential Care Facilities, Payroll</t>
  </si>
  <si>
    <t>Employment, Payroll, Education &amp; Health Services, Nonfarm, Nursing Care Facilities, Payroll</t>
  </si>
  <si>
    <t>BLS, CES National, All Employees, 65_623200 Residential Intellectual &amp; Developmental Disability, Mental Health, &amp; Substance Abuse Facilities</t>
  </si>
  <si>
    <t>BLS, CES National, All Employees, 65_623300 Continuing Care Retirement Communities &amp; Assisted Living Facilities for the Elderly</t>
  </si>
  <si>
    <t>BLS, CES National, All Employees, 65_623900 Other Residential Care Facilities</t>
  </si>
  <si>
    <t>Employment, Payroll, Education &amp; Health Services, Nonfarm, Social Assistance, Payroll</t>
  </si>
  <si>
    <t>BLS, CES National, All Employees, 65_624100 Individual &amp; Family Services</t>
  </si>
  <si>
    <t>BLS, CES National, All Employees, 65_624200 Community Food &amp; Housing, &amp; Emergency &amp; Other Relief Services</t>
  </si>
  <si>
    <t>BLS, CES National, All Employees, 65_624300 Vocational Rehabilitation Services</t>
  </si>
  <si>
    <t>Employment, Payroll, Education &amp; Health Services, Nonfarm, Child Day Care Services, Payroll</t>
  </si>
  <si>
    <t>Employment, Payroll, Leisure &amp; Hospitality, Nonfarm, Payroll, Total</t>
  </si>
  <si>
    <t>Employment, Payroll, Leisure &amp; Hospitality, Nonfarm, Arts, Entertainment, &amp; Recreation, Payroll</t>
  </si>
  <si>
    <t>Employment, Payroll, Leisure &amp; Hospitality, Nonfarm, Performing Arts &amp; Spectator Sports, Payroll</t>
  </si>
  <si>
    <t>Employment, Payroll, Leisure &amp; Hospitality, Nonfarm, Museums, Historical Sites, Zoos, &amp; Parks, Payroll</t>
  </si>
  <si>
    <t>Employment, Payroll, Leisure &amp; Hospitality, Nonfarm, Amusements, Gambling, &amp; Recreation, Payroll</t>
  </si>
  <si>
    <t>Employment, Payroll, Leisure &amp; Hospitality, Nonfarm, Accommodation &amp; Food Services, Payroll</t>
  </si>
  <si>
    <t>Employment, Payroll, Leisure &amp; Hospitality, Nonfarm, Accommodation, Payroll</t>
  </si>
  <si>
    <t>Employment, Payroll, Leisure &amp; Hospitality, Nonfarm, Food Services &amp; Drinking Places, Payroll</t>
  </si>
  <si>
    <t>Employment, Payroll, Other Services, Nonfarm, Payroll, Total</t>
  </si>
  <si>
    <t>Employment, Payroll, Other Services, Nonfarm, Repair &amp; Maintenance, Payroll</t>
  </si>
  <si>
    <t>Employment, Payroll, Other Services, Nonfarm, Personal &amp; Laundry Services, Payroll</t>
  </si>
  <si>
    <t>Employment, Payroll, Other Services, Nonfarm, Membership Associations &amp; Organizations, Payroll</t>
  </si>
  <si>
    <t>Employment, Payroll, Government, Nonfarm, Payroll, Total</t>
  </si>
  <si>
    <t>Employment, Payroll, Government, Nonfarm, Federal, Payroll</t>
  </si>
  <si>
    <t>Employment, Payroll, Government, Nonfarm, Federal, Except U.S. Postal Service, Payroll</t>
  </si>
  <si>
    <t>Employment, Payroll, Government, Nonfarm, U.S. Postal Service, Payroll</t>
  </si>
  <si>
    <t>Employment, Payroll, Government, Nonfarm, State Government, Payroll</t>
  </si>
  <si>
    <t>Employment, Payroll, Government, Nonfarm, State Government Education, Payroll</t>
  </si>
  <si>
    <t>Employment, Payroll, Government, Nonfarm, State Government, Excluding Education, Payroll</t>
  </si>
  <si>
    <t>Employment, Payroll, Government, Nonfarm, Local Government, Payroll</t>
  </si>
  <si>
    <t>Employment, Payroll, Government, Nonfarm, Local Government Education, Payroll</t>
  </si>
  <si>
    <t>Employment, Payroll, Government, Nonfarm, Local Government, Excluding Education, Payroll</t>
  </si>
  <si>
    <t>Productivity, Costs &amp; Hours Worked, Hours Worked, Average Weekly, All Employees, Goods-Producing, SA</t>
  </si>
  <si>
    <t>Productivity, Costs &amp; Hours Worked, Hours Worked, Average Weekly, All Employees, Mining &amp; Logging, SA</t>
  </si>
  <si>
    <t>Productivity, Costs &amp; Hours Worked, Hours Worked, Average Weekly, All Employees, Construction, SA</t>
  </si>
  <si>
    <t>Productivity, Costs &amp; Hours Worked, Hours Worked, Average Weekly, All Employees, Manufacturing, SA</t>
  </si>
  <si>
    <t>Productivity, Costs &amp; Hours Worked, Hours Worked, Average Weekly, All Employees, Manufacturing, Durable Goods, SA</t>
  </si>
  <si>
    <t>Productivity, Costs &amp; Hours Worked, Hours Worked, Average Weekly, All Employees, Manufacturing, Non-Durable Goods, SA</t>
  </si>
  <si>
    <t>Productivity, Costs &amp; Hours Worked, Hours Worked, Average Weekly, All Employees, Service-Providing, SA</t>
  </si>
  <si>
    <t>Productivity, Costs &amp; Hours Worked, Hours Worked, Average Weekly, All Employees, Trade, Transportation &amp; Utilities, SA</t>
  </si>
  <si>
    <t>Productivity, Costs &amp; Hours Worked, Hours Worked, Average Weekly, All Employees, Wholesale Trade, SA</t>
  </si>
  <si>
    <t>Productivity, Costs &amp; Hours Worked, Hours Worked, Average Weekly, All Employees, Retail Trade, SA</t>
  </si>
  <si>
    <t>Productivity, Costs &amp; Hours Worked, Hours Worked, Average Weekly, All Employees, Transportation &amp; Warehousing, SA</t>
  </si>
  <si>
    <t>Productivity, Costs &amp; Hours Worked, Hours Worked, Average Weekly, All Employees, Utilities, SA</t>
  </si>
  <si>
    <t>Productivity, Costs &amp; Hours Worked, Hours Worked, Average Weekly, All Employees, Information, SA</t>
  </si>
  <si>
    <t>Productivity, Costs &amp; Hours Worked, Hours Worked, Average Weekly, All Employees, Financial Activities, SA</t>
  </si>
  <si>
    <t>Productivity, Costs &amp; Hours Worked, Hours Worked, Average Weekly, All Employees, Professional &amp; Business Services, SA</t>
  </si>
  <si>
    <t>Productivity, Costs &amp; Hours Worked, Hours Worked, Average Weekly, All Employees, Education &amp; Health Services, SA</t>
  </si>
  <si>
    <t>Productivity, Costs &amp; Hours Worked, Hours Worked, Average Weekly, All Employees, Leisure &amp; Hospitality, SA</t>
  </si>
  <si>
    <t>Productivity, Costs &amp; Hours Worked, Hours Worked, Average Weekly, All Employees, Other Services, SA</t>
  </si>
  <si>
    <t>Productivity, Costs &amp; Hours Worked, Hours Worked, Overtime Hours, Average Weekly, All Employees, Manufacturing, Total, SA</t>
  </si>
  <si>
    <t>Productivity, Costs &amp; Hours Worked, Hours Worked, Overtime Hours, Average Weekly, All Employees, Manufacturing, Durable Goods, SA</t>
  </si>
  <si>
    <t>Productivity, Costs &amp; Hours Worked, Hours Worked, Overtime Hours, Average Weekly, All Employees, Manufacturing, Non-Durable Goods, SA</t>
  </si>
  <si>
    <t>Income &amp; Earnings, Earnings, Average Weekly Earnings, All Employees, Goods-Producing, SA, USD</t>
  </si>
  <si>
    <t>Income &amp; Earnings, Earnings, Average Weekly Earnings, All Employees, Mining &amp; Logging, SA, USD</t>
  </si>
  <si>
    <t>Income &amp; Earnings, Earnings, Average Weekly Earnings, All Employees, Construction, SA, USD</t>
  </si>
  <si>
    <t>Income &amp; Earnings, Earnings, Average Weekly Earnings, All Employees, Manufacturing, SA, USD</t>
  </si>
  <si>
    <t>Income &amp; Earnings, Earnings, Average Weekly Earnings, All Employees, Durable Goods, SA, USD</t>
  </si>
  <si>
    <t>Income &amp; Earnings, Earnings, Average Weekly Earnings, All Employees, Non-Durable Goods, SA, USD</t>
  </si>
  <si>
    <t>Income &amp; Earnings, Earnings, Average Weekly Earnings, All Employees, Private Service-Providing, SA, USD</t>
  </si>
  <si>
    <t>Income &amp; Earnings, Earnings, Average Weekly Earnings, All Employees, Trade, Transportation &amp; Utilities, SA, USD</t>
  </si>
  <si>
    <t>Income &amp; Earnings, Earnings, Average Weekly Earnings, All Employees, Wholesale Trade, SA, USD</t>
  </si>
  <si>
    <t>Income &amp; Earnings, Earnings, Average Weekly Earnings, All Employees, Retail Trade, SA, USD</t>
  </si>
  <si>
    <t>Income &amp; Earnings, Earnings, Average Weekly Earnings, All Employees, Transportation &amp; Warehousing, SA, USD</t>
  </si>
  <si>
    <t>Income &amp; Earnings, Earnings, Average Weekly Earnings, All Employees, Utilities, SA, USD</t>
  </si>
  <si>
    <t>Income &amp; Earnings, Earnings, Average Weekly Earnings, All Employees, Information, SA, USD</t>
  </si>
  <si>
    <t>Income &amp; Earnings, Earnings, Average Weekly Earnings, All Employees, Financial Activities, SA, USD</t>
  </si>
  <si>
    <t>Income &amp; Earnings, Earnings, Average Weekly Earnings, All Employees, Professional &amp; Business Services, SA, USD</t>
  </si>
  <si>
    <t>Income &amp; Earnings, Earnings, Average Weekly Earnings, All Employees, Private Education &amp; Health Services, SA, USD</t>
  </si>
  <si>
    <t>Income &amp; Earnings, Earnings, Average Weekly Earnings, All Employees, Leisure &amp; Hospitality, SA, USD</t>
  </si>
  <si>
    <t>Income &amp; Earnings, Earnings, Average Weekly Earnings, All Employees, Other Services, SA, USD</t>
  </si>
  <si>
    <t>Labor Force Statistics, Persons Not in Labor Force, Women &amp; Men, 16 Years &amp; Over, Persons Who Currently Want a Job, SA</t>
  </si>
  <si>
    <t>Labor Force Statistics, Civilian Labor Force, Men, 16 Years &amp; Over, SA</t>
  </si>
  <si>
    <t>Labor Force Statistics, Civilian Labor Force Participation Rate, Men, 16 Years &amp; Over, SA</t>
  </si>
  <si>
    <t>Employment, National, By Gender, Men, 16 Years &amp; Over, SA</t>
  </si>
  <si>
    <t>Labor Force Statistics, Employment to Population Ratio, Men, 16 Years &amp; Over, SA</t>
  </si>
  <si>
    <t>Unemployment, National, By Age &amp; Gender, Men, 16 Years &amp; Over, SA</t>
  </si>
  <si>
    <t>Unemployment, National, By Age &amp; Gender, Men, 16 Years &amp; Over, Rate, SA</t>
  </si>
  <si>
    <t>Labor Force Statistics, Persons Not in Labor Force, Men, 16 Years &amp; Over, SA</t>
  </si>
  <si>
    <t>Labor Force Statistics, Civilian Labor Force, Men, 20 Years &amp; Over, SA</t>
  </si>
  <si>
    <t>Labor Force Statistics, Civilian Labor Force Participation Rate, Men, 20 Years &amp; Over, SA</t>
  </si>
  <si>
    <t>Employment, National, By Gender, Men, 20 Years &amp; Over, SA</t>
  </si>
  <si>
    <t>Labor Force Statistics, Employment to Population Ratio, Men, 20 Years &amp; Over, SA</t>
  </si>
  <si>
    <t>Unemployment, National, By Age &amp; Gender, Men, 20 Years &amp; Over, SA</t>
  </si>
  <si>
    <t>Labor Force Statistics, Persons Not in Labor Force, Men, 20 Years &amp; Over, SA</t>
  </si>
  <si>
    <t>BLS, CPS, Labor Force Statistics, Multiple Jobholders, SA</t>
  </si>
  <si>
    <t>BLS, CPS, Labor Force Statistics, Multiple Jobholders as a Percent of Employed, SA</t>
  </si>
  <si>
    <t>Labor Market Dynamics, Underemployment, Special Unemployment Rate (U-6), SA</t>
  </si>
  <si>
    <t>ENGINE — auto-detects latest vintage. All dashboards reference this sheet.</t>
  </si>
  <si>
    <t>Last data row</t>
  </si>
  <si>
    <t>Latest month</t>
  </si>
  <si>
    <t>Prior month</t>
  </si>
  <si>
    <t>12m ago</t>
  </si>
  <si>
    <t>13-month row-index vector (k=12..0). Tables read INDEX(col, Engine!B$9 ...).</t>
  </si>
  <si>
    <t>row idx</t>
  </si>
  <si>
    <t>month</t>
  </si>
  <si>
    <t>col</t>
  </si>
  <si>
    <t>Latest</t>
  </si>
  <si>
    <t>Prior</t>
  </si>
  <si>
    <t>3m ago</t>
  </si>
  <si>
    <t>6m ago</t>
  </si>
  <si>
    <t>MoM %</t>
  </si>
  <si>
    <t>3M %</t>
  </si>
  <si>
    <t>6M %</t>
  </si>
  <si>
    <t>AV</t>
  </si>
  <si>
    <t>EZ</t>
  </si>
  <si>
    <t>GK</t>
  </si>
  <si>
    <t>MoM</t>
  </si>
  <si>
    <t>3M</t>
  </si>
  <si>
    <t>6M</t>
  </si>
  <si>
    <t>expected</t>
  </si>
  <si>
    <t>actual header</t>
  </si>
  <si>
    <t>status</t>
  </si>
  <si>
    <t>IT</t>
  </si>
  <si>
    <t>Rate</t>
  </si>
  <si>
    <t>IR</t>
  </si>
  <si>
    <t>Employment to Population</t>
  </si>
  <si>
    <t>IP</t>
  </si>
  <si>
    <t>Participation</t>
  </si>
  <si>
    <t>IO</t>
  </si>
  <si>
    <t>Civilian Labor Force</t>
  </si>
  <si>
    <t>IQ</t>
  </si>
  <si>
    <t>Employment, National, 16</t>
  </si>
  <si>
    <t>IS</t>
  </si>
  <si>
    <t>Unemployment, National, 16</t>
  </si>
  <si>
    <t>IU</t>
  </si>
  <si>
    <t>Not in Labor Force</t>
  </si>
  <si>
    <t>IV</t>
  </si>
  <si>
    <t>AI</t>
  </si>
  <si>
    <t>Nonfarm, Payroll, Total</t>
  </si>
  <si>
    <t>AH</t>
  </si>
  <si>
    <t>Private, Payroll, Total</t>
  </si>
  <si>
    <t>Residential Building</t>
  </si>
  <si>
    <t>Temporary Help</t>
  </si>
  <si>
    <t>Food Services</t>
  </si>
  <si>
    <t>JK</t>
  </si>
  <si>
    <t>Multiple Jobholders</t>
  </si>
  <si>
    <t>QE</t>
  </si>
  <si>
    <t>U-6</t>
  </si>
  <si>
    <t>AA</t>
  </si>
  <si>
    <t>By Duration, Average</t>
  </si>
  <si>
    <t>AB</t>
  </si>
  <si>
    <t>Median</t>
  </si>
  <si>
    <t>R</t>
  </si>
  <si>
    <t>Job Losers</t>
  </si>
  <si>
    <t>G</t>
  </si>
  <si>
    <t>Persons Who</t>
  </si>
  <si>
    <t>I</t>
  </si>
  <si>
    <t>Job Leavers</t>
  </si>
  <si>
    <t>U.S. EMPLOYMENT SITUATION DASHBOARD</t>
  </si>
  <si>
    <t>HOUSEHOLD SURVEY (CPS)</t>
  </si>
  <si>
    <t>U-3 headline</t>
  </si>
  <si>
    <t>U-3 unrounded (3dp)</t>
  </si>
  <si>
    <t>EPOP</t>
  </si>
  <si>
    <t>LFPR</t>
  </si>
  <si>
    <t>Labor force (mn)</t>
  </si>
  <si>
    <t>Employed (mn)</t>
  </si>
  <si>
    <t>Headline — rates &amp; levels</t>
  </si>
  <si>
    <t>YoY</t>
  </si>
  <si>
    <t>U-3 unemployment rate (%)</t>
  </si>
  <si>
    <t>Employment-population ratio (%)</t>
  </si>
  <si>
    <t>Labor force participation rate (%)</t>
  </si>
  <si>
    <t>Civilian labor force (000s)</t>
  </si>
  <si>
    <t>Employed (000s)</t>
  </si>
  <si>
    <t>Unemployed (000s)</t>
  </si>
  <si>
    <t>Not in labor force (000s)</t>
  </si>
  <si>
    <t>NILF – want a job now (000s)</t>
  </si>
  <si>
    <t>3-digit rounding watch</t>
  </si>
  <si>
    <t>Labor-force accounting — MoM change (000s)</t>
  </si>
  <si>
    <t>3M avg</t>
  </si>
  <si>
    <t>12M sum</t>
  </si>
  <si>
    <t>Δ Civilian labor force</t>
  </si>
  <si>
    <t xml:space="preserve">  = Δ Employed</t>
  </si>
  <si>
    <t xml:space="preserve">  + Δ Unemployed</t>
  </si>
  <si>
    <t>Δ Not in labor force</t>
  </si>
  <si>
    <t>check: ΔLF − (ΔEmp+ΔUnemp)</t>
  </si>
  <si>
    <t>Unemployment by reason (000s) — mix shift at right</t>
  </si>
  <si>
    <t>Share now</t>
  </si>
  <si>
    <t>Share 3M ago</t>
  </si>
  <si>
    <t>Share 12M ago</t>
  </si>
  <si>
    <t>Permanent job losers</t>
  </si>
  <si>
    <t>Job losers on temporary layoff</t>
  </si>
  <si>
    <t>Persons who completed temp jobs</t>
  </si>
  <si>
    <t>Job leavers</t>
  </si>
  <si>
    <t>Reentrants</t>
  </si>
  <si>
    <t>New entrants</t>
  </si>
  <si>
    <t>Total unemployed (memo)</t>
  </si>
  <si>
    <t>Duration of unemployment</t>
  </si>
  <si>
    <t>Mean duration (weeks)</t>
  </si>
  <si>
    <t>Median duration (weeks)</t>
  </si>
  <si>
    <t>Less than 5 weeks (000s)</t>
  </si>
  <si>
    <t>5 to 14 weeks (000s)</t>
  </si>
  <si>
    <t>15 to 26 weeks (000s)</t>
  </si>
  <si>
    <t>27 weeks &amp; over (000s)</t>
  </si>
  <si>
    <t>27+ wks as % of unemployed</t>
  </si>
  <si>
    <t>Group performance (rates, %) — more demographics pending data</t>
  </si>
  <si>
    <t>U-rate: Total (16+)</t>
  </si>
  <si>
    <t>U-rate: Men 16+</t>
  </si>
  <si>
    <t>U-rate: Men 20+</t>
  </si>
  <si>
    <t>EPOP: Total (16+)</t>
  </si>
  <si>
    <t>EPOP: Men 16+</t>
  </si>
  <si>
    <t>EPOP: Men 20+</t>
  </si>
  <si>
    <t>3M-avg U-3 (Sahm helper)</t>
  </si>
  <si>
    <t>Sahm gap: 3Mavg − trailing-12m min (pp)</t>
  </si>
  <si>
    <t>Recession &amp; underemployment signals</t>
  </si>
  <si>
    <t>value</t>
  </si>
  <si>
    <t>Sahm gap (pp) — trigger ≥ 0.50</t>
  </si>
  <si>
    <t>U-6 underemployment rate (%)</t>
  </si>
  <si>
    <t>Note: PTER (part-time for economic reasons) not in data yet; U-6 shown as the underemployment proxy.</t>
  </si>
  <si>
    <t>CONCEPT RECONCILIATION — CPS vs CES</t>
  </si>
  <si>
    <t>Employment, Payroll, Education &amp; Health Services, Nonfarm, Social Assistance, Payroll, SA</t>
  </si>
  <si>
    <t>Employment, Payroll, Nonfarm, Payroll, Total, SA</t>
  </si>
  <si>
    <t>Employment, Payroll, Nonfarm, Private, Payroll, Total, SA</t>
  </si>
  <si>
    <t>Employment, Payroll, Nonfarm, Goods-Producing, Payroll, Total, SA</t>
  </si>
  <si>
    <t>Employment, Payroll, Mining &amp; Logging, Nonfarm, Payroll, Total, SA</t>
  </si>
  <si>
    <t>Employment, Payroll, Mining &amp; Logging, Nonfarm, Logging, Payroll, SA</t>
  </si>
  <si>
    <t>Employment, Payroll, Mining &amp; Logging, Nonfarm, Mining, Payroll, SA</t>
  </si>
  <si>
    <t>Employment, Payroll, Mining &amp; Logging, Nonfarm, Oil &amp; Gas Extraction, Payroll, SA</t>
  </si>
  <si>
    <t>Employment, Payroll, Mining &amp; Logging, Nonfarm, Mining, Except Oil &amp; Gas, Payroll, SA</t>
  </si>
  <si>
    <t>Employment, Payroll, Mining &amp; Logging, Nonfarm, Coal Mining, Payroll, SA</t>
  </si>
  <si>
    <t>BLS, CES National, All Employees, 10_212200 Metal Ore Mining, SA</t>
  </si>
  <si>
    <t>BLS, CES National, All Employees, 10_212300 Nonmetallic Mineral Mining &amp; Quarrying, SA</t>
  </si>
  <si>
    <t>Employment, Payroll, Mining &amp; Logging, Nonfarm, Support Activities for Mining, Payroll, SA</t>
  </si>
  <si>
    <t>Employment, Payroll, Construction, Nonfarm, Payroll, Total, SA</t>
  </si>
  <si>
    <t>Employment, Payroll, Construction, Nonfarm, Construction of Buildings, Payroll, SA</t>
  </si>
  <si>
    <t>Employment, Payroll, Construction, Nonfarm, Residential Building, Payroll, SA</t>
  </si>
  <si>
    <t>Employment, Payroll, Construction, Nonfarm, Nonresidential Building, Payroll, SA</t>
  </si>
  <si>
    <t>Employment, Payroll, Construction, Nonfarm, Heavy &amp; Civil Engineering Construction, Payroll, SA</t>
  </si>
  <si>
    <t>Employment, Payroll, Construction, Nonfarm, Specialty Trade Contractors, Payroll, SA</t>
  </si>
  <si>
    <t>Employment, Payroll, Construction, Nonfarm, Residential Specialty Trade Contractors, Payroll, SA</t>
  </si>
  <si>
    <t>Employment, Payroll, Construction, Nonfarm, Nonresidential Specialty Trade Contractors, Payroll, SA</t>
  </si>
  <si>
    <t>Employment, Payroll, Manufacturing, Total, Nonfarm, Payroll, SA</t>
  </si>
  <si>
    <t>Employment, Payroll, Manufacturing, Durable Goods, Nonfarm, Total, Payroll, SA</t>
  </si>
  <si>
    <t>Employment, Payroll, Manufacturing, Durable Goods, Nonfarm, Wood Products, Payroll, SA</t>
  </si>
  <si>
    <t>Employment, Payroll, Manufacturing, Durable Goods, Nonfarm, Nonmetallic Mineral Products, Payroll, SA</t>
  </si>
  <si>
    <t>Employment, Payroll, Manufacturing, Durable Goods, Nonfarm, Primary Metals, Payroll, SA</t>
  </si>
  <si>
    <t>Employment, Payroll, Manufacturing, Durable Goods, Nonfarm, Fabricated Metal Products, Payroll, SA</t>
  </si>
  <si>
    <t>Employment, Payroll, Manufacturing, Durable Goods, Nonfarm, Machinery, Payroll, SA</t>
  </si>
  <si>
    <t>Employment, Payroll, Manufacturing, Durable Goods, Nonfarm, Computer &amp; Electronic Products, Payroll, SA</t>
  </si>
  <si>
    <t>Employment, Payroll, Manufacturing, Durable Goods, Nonfarm, Computer &amp; Peripheral Equipment, Payroll, SA</t>
  </si>
  <si>
    <t>Employment, Payroll, Manufacturing, Durable Goods, Nonfarm, Communications Equipment, Payroll, SA</t>
  </si>
  <si>
    <t>Employment, Payroll, Manufacturing, Durable Goods, Nonfarm, Semiconductors &amp; Electronic Components, Payroll, SA</t>
  </si>
  <si>
    <t>Employment, Payroll, Manufacturing, Durable Goods, Nonfarm, Electronic Instruments, Payroll, SA</t>
  </si>
  <si>
    <t>BLS, CES National, All Employees, 31_334600 Manufacturing &amp; Reproducing Magnetic &amp; Optical Media &amp; Audio &amp; Video Equipment Manufacturing, SA</t>
  </si>
  <si>
    <t>Employment, Payroll, Manufacturing, Durable Goods, Nonfarm, Electrical Equipment &amp; Appliances, Payroll, SA</t>
  </si>
  <si>
    <t>Employment, Payroll, Manufacturing, Durable Goods, Nonfarm, Transportation Equipment, Payroll, SA</t>
  </si>
  <si>
    <t>Employment, Payroll, Manufacturing, Durable Goods, Nonfarm, Motor Vehicles &amp; Parts, Payroll, SA</t>
  </si>
  <si>
    <t>Employment, Payroll, Manufacturing, Durable Goods, Nonfarm, Furniture &amp; Related Products, Payroll, SA</t>
  </si>
  <si>
    <t>Employment, Payroll, Manufacturing, Durable Goods, Nonfarm, Miscellaneous Manufacturing, Payroll, SA</t>
  </si>
  <si>
    <t>Employment, Payroll, Manufacturing, Non-Durable Goods, Nonfarm, Total, Payroll, SA</t>
  </si>
  <si>
    <t>Employment, Payroll, Manufacturing, Non-Durable Goods, Nonfarm, Food Manufacturing, Payroll, SA</t>
  </si>
  <si>
    <t>Employment, Payroll, Manufacturing, Non-Durable Goods, Nonfarm, Textile Mills, Payroll, SA</t>
  </si>
  <si>
    <t>Employment, Payroll, Manufacturing, Non-Durable Goods, Nonfarm, Textile Product Mills, Payroll, SA</t>
  </si>
  <si>
    <t>Employment, Payroll, Manufacturing, Non-Durable Goods, Nonfarm, Apparel, Payroll, SA</t>
  </si>
  <si>
    <t>Employment, Payroll, Manufacturing, Non-Durable Goods, Nonfarm, Paper &amp; Paper Products, Payroll, SA</t>
  </si>
  <si>
    <t>Employment, Payroll, Manufacturing, Non-Durable Goods, Nonfarm, Printing &amp; Related Support Activities, Payroll, SA</t>
  </si>
  <si>
    <t>Employment, Payroll, Manufacturing, Non-Durable Goods, Nonfarm, Petroleum &amp; Coal Products, Payroll, SA</t>
  </si>
  <si>
    <t>Employment, Payroll, Manufacturing, Non-Durable Goods, Nonfarm, Chemicals, Payroll, SA</t>
  </si>
  <si>
    <t>Employment, Payroll, Manufacturing, Non-Durable Goods, Nonfarm, Plastics &amp; Rubber Products, Payroll, SA</t>
  </si>
  <si>
    <t>BLS, CES National, All Employees, 32_329000 Beverage, Tobacco, &amp; Leather &amp; Allied Product Manufacturing, SA</t>
  </si>
  <si>
    <t>Employment, Payroll, Nonfarm, Private Service-Providing, Payroll, Total, SA</t>
  </si>
  <si>
    <t>Employment, Payroll, Trade, Transportation &amp; Utilities, Total, Nonfarm, Payroll, SA</t>
  </si>
  <si>
    <t>Employment, Payroll, Trade, Transportation &amp; Utilities, Wholesale Trade, Nonfarm, Total, Payroll, SA</t>
  </si>
  <si>
    <t>Employment, Payroll, Trade, Transportation &amp; Utilities, Wholesale Trade, Nonfarm, Durable Goods, Payroll, SA</t>
  </si>
  <si>
    <t>Employment, Payroll, Trade, Transportation &amp; Utilities, Wholesale Trade, Nonfarm, Non-Durable Goods, Payroll, SA</t>
  </si>
  <si>
    <t>Employment, Payroll, Trade, Transportation &amp; Utilities, Wholesale Trade, Nonfarm, Electronic Markets &amp; Agents &amp; Brokers, Payroll, SA</t>
  </si>
  <si>
    <t>Employment, Payroll, Trade, Transportation &amp; Utilities, Retail Trade, Nonfarm, Total, Payroll, SA</t>
  </si>
  <si>
    <t>Employment, Payroll, Trade, Transportation &amp; Utilities, Retail Trade, Nonfarm, Motor Vehicle &amp; Parts Dealers, Payroll, SA</t>
  </si>
  <si>
    <t>Employment, Payroll, Trade, Transportation &amp; Utilities, Retail Trade, Nonfarm, Automobile Dealers, Payroll, SA</t>
  </si>
  <si>
    <t>BLS, CES National, All Employees, 42_441200 Other Motor Vehicle Dealers, SA</t>
  </si>
  <si>
    <t>BLS, CES National, All Employees, 42_441300 Automotive Parts, Accessories, &amp; Tire Retailers, SA</t>
  </si>
  <si>
    <t>Employment, Payroll, Trade, Transportation &amp; Utilities, Retail Trade, Nonfarm, Building Material &amp; Garden Supply Stores, Payroll, SA</t>
  </si>
  <si>
    <t>Employment, Payroll, Trade, Transportation &amp; Utilities, Retail Trade, Nonfarm, Food &amp; Beverage Stores, Payroll, SA</t>
  </si>
  <si>
    <t>Employment, Payroll, Trade, Transportation &amp; Utilities, Retail Trade, Nonfarm, Furniture, Home Furnishings, Electronics, &amp; Appliance Retailers, Payroll, SA</t>
  </si>
  <si>
    <t>Employment, Payroll, Trade, Transportation &amp; Utilities, Retail Trade, Nonfarm, Furniture &amp; Home Furnishings Retailers, Payroll, SA</t>
  </si>
  <si>
    <t>Employment, Payroll, Trade, Transportation &amp; Utilities, Retail Trade, Nonfarm, Electronics &amp; Appliance Retailers, Payroll, SA</t>
  </si>
  <si>
    <t>Employment, Payroll, Trade, Transportation &amp; Utilities, Retail Trade, Nonfarm, General Merchandise Retailers, Payroll, SA</t>
  </si>
  <si>
    <t>Employment, Payroll, Trade, Transportation &amp; Utilities, Retail Trade, Nonfarm, Department Stores, Payroll, SA</t>
  </si>
  <si>
    <t>Employment, Payroll, Trade, Transportation &amp; Utilities, Retail Trade, Nonfarm, Warehouse Clubs, Supercenters, &amp; Other General Merchandise Retailers, Payroll, SA</t>
  </si>
  <si>
    <t>Employment, Payroll, Trade, Transportation &amp; Utilities, Retail Trade, Nonfarm, Health &amp; Personal Care Retailers, Payroll, SA</t>
  </si>
  <si>
    <t>Employment, Payroll, Trade, Transportation &amp; Utilities, Retail Trade, Nonfarm, Gasoline Stations &amp; Fuel Dealers, Payroll, SA</t>
  </si>
  <si>
    <t>Employment, Payroll, Trade, Transportation &amp; Utilities, Retail Trade, Nonfarm, Clothing, Clothing Accessories, Shoe, &amp; Jewelry Retailers, Payroll, SA</t>
  </si>
  <si>
    <t>Employment, Payroll, Trade, Transportation &amp; Utilities, Retail Trade, Nonfarm, Sporting Goods, Hobby, Musical Instrument, Book, &amp; Miscellaneous Retailers, Payroll, SA</t>
  </si>
  <si>
    <t>Employment, Payroll, Trade, Transportation &amp; Utilities, Transportation &amp; Warehousing, Nonfarm, Total, Payroll, SA</t>
  </si>
  <si>
    <t>Employment, Payroll, Trade, Transportation &amp; Utilities, Transportation &amp; Warehousing, Nonfarm, Air Transportation, Payroll, SA</t>
  </si>
  <si>
    <t>Employment, Payroll, Trade, Transportation &amp; Utilities, Transportation &amp; Warehousing, Nonfarm, Rail Transportation, Payroll, SA</t>
  </si>
  <si>
    <t>Employment, Payroll, Trade, Transportation &amp; Utilities, Transportation &amp; Warehousing, Nonfarm, Water Transportation, Payroll, SA</t>
  </si>
  <si>
    <t>Employment, Payroll, Trade, Transportation &amp; Utilities, Transportation &amp; Warehousing, Nonfarm, Truck Transportation, Payroll, SA</t>
  </si>
  <si>
    <t>Employment, Payroll, Trade, Transportation &amp; Utilities, Transportation &amp; Warehousing, Nonfarm, Transit &amp; Ground Passenger Transportation, Payroll, SA</t>
  </si>
  <si>
    <t>Employment, Payroll, Trade, Transportation &amp; Utilities, Transportation &amp; Warehousing, Nonfarm, Pipeline Transportation, Payroll, SA</t>
  </si>
  <si>
    <t>Employment, Payroll, Trade, Transportation &amp; Utilities, Transportation &amp; Warehousing, Nonfarm, Scenic &amp; Sightseeing Transportation, Payroll, SA</t>
  </si>
  <si>
    <t>Employment, Payroll, Trade, Transportation &amp; Utilities, Transportation &amp; Warehousing, Nonfarm, Support Activities for Transportation, Payroll, SA</t>
  </si>
  <si>
    <t>Employment, Payroll, Trade, Transportation &amp; Utilities, Transportation &amp; Warehousing, Nonfarm, Couriers &amp; Messengers, Payroll, SA</t>
  </si>
  <si>
    <t>Employment, Payroll, Trade, Transportation &amp; Utilities, Transportation &amp; Warehousing, Nonfarm, Warehousing &amp; Storage, Payroll, SA</t>
  </si>
  <si>
    <t>Employment, Payroll, Trade, Transportation &amp; Utilities, Utilities, Nonfarm, Total, Payroll, SA</t>
  </si>
  <si>
    <t>Employment, Payroll, Information, Nonfarm, Payroll, Total, SA</t>
  </si>
  <si>
    <t>Employment, Payroll, Information, Nonfarm, Motion Picture &amp; Sound Recording Industries, Payroll, SA</t>
  </si>
  <si>
    <t>Employment, Payroll, Information, Nonfarm, Publishing Industries, Payroll, SA</t>
  </si>
  <si>
    <t>Employment, Payroll, Information, Nonfarm, Broadcasting, Payroll, SA</t>
  </si>
  <si>
    <t>Employment, Payroll, Information, Nonfarm, Telecommunications, Payroll, SA</t>
  </si>
  <si>
    <t>Employment, Payroll, Information, Nonfarm, Data Processing, Hosting &amp; Related Services, Payroll, SA</t>
  </si>
  <si>
    <t>Employment, Payroll, Information, Nonfarm, Other Information Services, Payroll, SA</t>
  </si>
  <si>
    <t>Employment, Payroll, Financial Activities, Nonfarm, Payroll, Total, SA</t>
  </si>
  <si>
    <t>Employment, Payroll, Financial Activities, Nonfarm, Finance &amp; Insurance, Payroll, SA</t>
  </si>
  <si>
    <t>Employment, Payroll, Financial Activities, Nonfarm, Monetary Authorities - Central Bank, Payroll, SA</t>
  </si>
  <si>
    <t>Employment, Payroll, Financial Activities, Nonfarm, Credit Intermediation &amp; Related Activities, Payroll, SA</t>
  </si>
  <si>
    <t>Employment, Payroll, Financial Activities, Nonfarm, Depository Credit Intermediation, Payroll, SA</t>
  </si>
  <si>
    <t>Employment, Payroll, Financial Activities, Nonfarm, Commercial Banking, Payroll, SA</t>
  </si>
  <si>
    <t>BLS, CES National, All Employees, 55_522200 Nondepository Credit Intermediation, SA</t>
  </si>
  <si>
    <t>Employment, Payroll, Financial Activities, Nonfarm, Activities Related to Credit Intermediation, Payroll, SA</t>
  </si>
  <si>
    <t>Employment, Payroll, Financial Activities, Nonfarm, Securities, Commodity Contracts, Investments, Payroll, SA</t>
  </si>
  <si>
    <t>Employment, Payroll, Financial Activities, Nonfarm, Insurance Carriers &amp; Related Activities, Payroll, SA</t>
  </si>
  <si>
    <t>Employment, Payroll, Financial Activities, Nonfarm, Real Estate &amp; Rental &amp; Leasing, Payroll, SA</t>
  </si>
  <si>
    <t>Employment, Payroll, Financial Activities, Nonfarm, Real Estate, Payroll, SA</t>
  </si>
  <si>
    <t>Employment, Payroll, Financial Activities, Nonfarm, Rental &amp; Leasing Services, Payroll, SA</t>
  </si>
  <si>
    <t>Employment, Payroll, Financial Activities, Nonfarm, Lessors of Nonfinancial Intangible Assets, Payroll, SA</t>
  </si>
  <si>
    <t>Employment, Payroll, Professional &amp; Business Services, Nonfarm, Payroll, Total, SA</t>
  </si>
  <si>
    <t>Employment, Payroll, Professional &amp; Business Services, Nonfarm, Professional &amp; Technical Services, Payroll, SA</t>
  </si>
  <si>
    <t>Employment, Payroll, Professional &amp; Business Services, Nonfarm, Legal Services, Payroll, SA</t>
  </si>
  <si>
    <t>Employment, Payroll, Professional &amp; Business Services, Nonfarm, Accounting &amp; Bookkeeping Services, Payroll, SA</t>
  </si>
  <si>
    <t>Employment, Payroll, Professional &amp; Business Services, Nonfarm, Architectural &amp; Engineering Services, Payroll, SA</t>
  </si>
  <si>
    <t>BLS, CES National, All Employees, 60_541400 Specialized Design Services, SA</t>
  </si>
  <si>
    <t>Employment, Payroll, Professional &amp; Business Services, Nonfarm, Computer Systems Design &amp; Related Services, Payroll, SA</t>
  </si>
  <si>
    <t>Employment, Payroll, Professional &amp; Business Services, Nonfarm, Management &amp; Technical Consulting Services, Payroll, SA</t>
  </si>
  <si>
    <t>BLS, CES National, All Employees, 60_541700 Scientific Research &amp; Development Services, SA</t>
  </si>
  <si>
    <t>BLS, CES National, All Employees, 60_541800 Advertising, Public Relations, &amp; Related Services, SA</t>
  </si>
  <si>
    <t>BLS, CES National, All Employees, 60_541900 Other Professional, Scientific, &amp; Technical Services, SA</t>
  </si>
  <si>
    <t>Employment, Payroll, Professional &amp; Business Services, Nonfarm, Management of Companies &amp; Enterprises, Payroll, SA</t>
  </si>
  <si>
    <t>Employment, Payroll, Professional &amp; Business Services, Nonfarm, Administrative &amp; Waste Services, Payroll, SA</t>
  </si>
  <si>
    <t>Employment, Payroll, Professional &amp; Business Services, Nonfarm, Administrative &amp; Support Services, Payroll, SA</t>
  </si>
  <si>
    <t>BLS, CES National, All Employees, 60_561100 Office Administrative Services, SA</t>
  </si>
  <si>
    <t>BLS, CES National, All Employees, 60_561200 Facilities Support Services, SA</t>
  </si>
  <si>
    <t>Employment, Payroll, Professional &amp; Business Services, Nonfarm, Employment Services, Payroll, SA</t>
  </si>
  <si>
    <t>Employment, Payroll, Professional &amp; Business Services, Nonfarm, Temporary Help Services, Payroll, SA</t>
  </si>
  <si>
    <t>Employment, Payroll, Professional &amp; Business Services, Nonfarm, Business Support Services, Payroll, SA</t>
  </si>
  <si>
    <t>BLS, CES National, All Employees, 60_561500 Travel Arrangement &amp; Reservation Services, SA</t>
  </si>
  <si>
    <t>BLS, CES National, All Employees, 60_561600 Investigation &amp; Security Services, SA</t>
  </si>
  <si>
    <t>Employment, Payroll, Professional &amp; Business Services, Nonfarm, Services to Buildings &amp; Dwellings, Payroll, SA</t>
  </si>
  <si>
    <t>BLS, CES National, All Employees, 60_561900 Other Support Services, SA</t>
  </si>
  <si>
    <t>Employment, Payroll, Professional &amp; Business Services, Nonfarm, Waste Management &amp; Remediation Services, Payroll, SA</t>
  </si>
  <si>
    <t>Employment, Payroll, Education &amp; Health Services, Nonfarm, Payroll, Total, SA</t>
  </si>
  <si>
    <t>Employment, Payroll, Education &amp; Health Services, Nonfarm, Educational Services, Payroll, SA</t>
  </si>
  <si>
    <t>Employment, Payroll, Education &amp; Health Services, Nonfarm, Health Care &amp; Social Assistance, Payroll, SA</t>
  </si>
  <si>
    <t>Employment, Payroll, Education &amp; Health Services, Nonfarm, Health Care, Payroll, SA</t>
  </si>
  <si>
    <t>Employment, Payroll, Education &amp; Health Services, Nonfarm, Ambulatory Health Care Services, Payroll, SA</t>
  </si>
  <si>
    <t>Employment, Payroll, Education &amp; Health Services, Nonfarm, Offices of Physicians, Payroll, SA</t>
  </si>
  <si>
    <t>BLS, CES National, All Employees, 65_621200 Offices of Dentists, SA</t>
  </si>
  <si>
    <t>BLS, CES National, All Employees, 65_621300 Offices of Other Health Practitioners, SA</t>
  </si>
  <si>
    <t>Employment, Payroll, Education &amp; Health Services, Nonfarm, Outpatient Care Centers, Payroll, SA</t>
  </si>
  <si>
    <t>Employment, Payroll, Education &amp; Health Services, Nonfarm, Medical &amp; Diagnostic Laboratories, Payroll, SA</t>
  </si>
  <si>
    <t>Employment, Payroll, Education &amp; Health Services, Nonfarm, Home Health Care Services, Payroll, SA</t>
  </si>
  <si>
    <t>BLS, CES National, All Employees, 65_621900 Other Ambulatory Health Care Services, SA</t>
  </si>
  <si>
    <t>Employment, Payroll, Education &amp; Health Services, Nonfarm, Hospitals, Payroll, SA</t>
  </si>
  <si>
    <t>Employment, Payroll, Education &amp; Health Services, Nonfarm, Nursing &amp; Residential Care Facilities, Payroll, SA</t>
  </si>
  <si>
    <t>Employment, Payroll, Education &amp; Health Services, Nonfarm, Nursing Care Facilities, Payroll, SA</t>
  </si>
  <si>
    <t>BLS, CES National, All Employees, 65_623200 Residential Intellectual &amp; Developmental Disability, Mental Health, &amp; Substance Abuse Facilities, SA</t>
  </si>
  <si>
    <t>BLS, CES National, All Employees, 65_623300 Continuing Care Retirement Communities &amp; Assisted Living Facilities for the Elderly, SA</t>
  </si>
  <si>
    <t>BLS, CES National, All Employees, 65_623900 Other Residential Care Facilities, SA</t>
  </si>
  <si>
    <t>BLS, CES National, All Employees, 65_624100 Individual &amp; Family Services, SA</t>
  </si>
  <si>
    <t>BLS, CES National, All Employees, 65_624200 Community Food &amp; Housing, &amp; Emergency &amp; Other Relief Services, SA</t>
  </si>
  <si>
    <t>BLS, CES National, All Employees, 65_624300 Vocational Rehabilitation Services, SA</t>
  </si>
  <si>
    <t>Employment, Payroll, Education &amp; Health Services, Nonfarm, Child Day Care Services, Payroll, SA</t>
  </si>
  <si>
    <t>Employment, Payroll, Leisure &amp; Hospitality, Nonfarm, Payroll, Total, SA</t>
  </si>
  <si>
    <t>Employment, Payroll, Leisure &amp; Hospitality, Nonfarm, Arts, Entertainment, &amp; Recreation, Payroll, SA</t>
  </si>
  <si>
    <t>Employment, Payroll, Leisure &amp; Hospitality, Nonfarm, Performing Arts &amp; Spectator Sports, Payroll, SA</t>
  </si>
  <si>
    <t>Employment, Payroll, Leisure &amp; Hospitality, Nonfarm, Museums, Historical Sites, Zoos, &amp; Parks, Payroll, SA</t>
  </si>
  <si>
    <t>Employment, Payroll, Leisure &amp; Hospitality, Nonfarm, Amusements, Gambling, &amp; Recreation, Payroll, SA</t>
  </si>
  <si>
    <t>Employment, Payroll, Leisure &amp; Hospitality, Nonfarm, Accommodation &amp; Food Services, Payroll, SA</t>
  </si>
  <si>
    <t>Employment, Payroll, Leisure &amp; Hospitality, Nonfarm, Accommodation, Payroll, SA</t>
  </si>
  <si>
    <t>Employment, Payroll, Leisure &amp; Hospitality, Nonfarm, Food Services &amp; Drinking Places, Payroll, SA</t>
  </si>
  <si>
    <t>Employment, Payroll, Other Services, Nonfarm, Payroll, Total, SA</t>
  </si>
  <si>
    <t>Employment, Payroll, Other Services, Nonfarm, Repair &amp; Maintenance, Payroll, SA</t>
  </si>
  <si>
    <t>Employment, Payroll, Other Services, Nonfarm, Personal &amp; Laundry Services, Payroll, SA</t>
  </si>
  <si>
    <t>Employment, Payroll, Other Services, Nonfarm, Membership Associations &amp; Organizations, Payroll, SA</t>
  </si>
  <si>
    <t>Employment, Payroll, Government, Nonfarm, Payroll, Total, SA</t>
  </si>
  <si>
    <t>Employment, Payroll, Government, Nonfarm, Federal, Payroll, SA</t>
  </si>
  <si>
    <t>Employment, Payroll, Government, Nonfarm, Federal, Except U.S. Postal Service, Payroll, SA</t>
  </si>
  <si>
    <t>Employment, Payroll, Government, Nonfarm, U.S. Postal Service, Payroll, SA</t>
  </si>
  <si>
    <t>Employment, Payroll, Government, Nonfarm, State Government, Payroll, SA</t>
  </si>
  <si>
    <t>Employment, Payroll, Government, Nonfarm, State Government Education, Payroll, SA</t>
  </si>
  <si>
    <t>Employment, Payroll, Government, Nonfarm, State Government, Excluding Education, Payroll, SA</t>
  </si>
  <si>
    <t>Employment, Payroll, Government, Nonfarm, Local Government, Payroll, SA</t>
  </si>
  <si>
    <t>Employment, Payroll, Government, Nonfarm, Local Government Education, Payroll, SA</t>
  </si>
  <si>
    <t>Employment, Payroll, Government, Nonfarm, Local Government, Excluding Education, Payroll, SA</t>
  </si>
  <si>
    <t>HH employ YoY (k)</t>
  </si>
  <si>
    <t>Payrolls YoY (k)</t>
  </si>
  <si>
    <t>HH−CES YoY gap (k)</t>
  </si>
  <si>
    <t>YoY basis (seasonally neutral): CES here is NSA, so 12M change is the clean lens. Divergence reflects measurement (CPS counts persons incl. self-employed/ag; CES counts payroll jobs). MoM SA prints wire in once SA columns are added.</t>
  </si>
  <si>
    <t>YoY change (000s)</t>
  </si>
  <si>
    <t>HH employment YoY</t>
  </si>
  <si>
    <t>Nonfarm payrolls YoY</t>
  </si>
  <si>
    <t>Gap (HH − CES)</t>
  </si>
  <si>
    <t>Detailed industry (SA)</t>
  </si>
  <si>
    <t>Adds?(MoM)</t>
  </si>
  <si>
    <t>MoM chg(000s)</t>
  </si>
  <si>
    <t>Adds?(3M)</t>
  </si>
  <si>
    <t>Adds?(6M)</t>
  </si>
  <si>
    <t>QF</t>
  </si>
  <si>
    <t>QK</t>
  </si>
  <si>
    <t>QL</t>
  </si>
  <si>
    <t>QM</t>
  </si>
  <si>
    <t>QN</t>
  </si>
  <si>
    <t>QO</t>
  </si>
  <si>
    <t>QR</t>
  </si>
  <si>
    <t>QT</t>
  </si>
  <si>
    <t>QU</t>
  </si>
  <si>
    <t>QV</t>
  </si>
  <si>
    <t>QW</t>
  </si>
  <si>
    <t>QX</t>
  </si>
  <si>
    <t>QY</t>
  </si>
  <si>
    <t>QZ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</si>
  <si>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</si>
  <si>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</si>
  <si>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</si>
  <si>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</si>
  <si>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</si>
  <si>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</si>
  <si>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</si>
  <si>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</si>
  <si>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</si>
  <si>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</si>
  <si>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RN</t>
  </si>
  <si>
    <t>RO</t>
  </si>
  <si>
    <t>RP</t>
  </si>
  <si>
    <t>RQ</t>
  </si>
  <si>
    <t>RR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</si>
  <si>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</si>
  <si>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</si>
  <si>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</si>
  <si>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</si>
  <si>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</si>
  <si>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</si>
  <si>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</si>
  <si>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</si>
  <si>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</si>
  <si>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SF</t>
  </si>
  <si>
    <t>SG</t>
  </si>
  <si>
    <t>SH</t>
  </si>
  <si>
    <t>SI</t>
  </si>
  <si>
    <t>SJ</t>
  </si>
  <si>
    <t>SK</t>
  </si>
  <si>
    <t>SL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</si>
  <si>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</si>
  <si>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</si>
  <si>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</si>
  <si>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</si>
  <si>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</si>
  <si>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</si>
  <si>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</si>
  <si>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</si>
  <si>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</si>
  <si>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</si>
  <si>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</si>
  <si>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</si>
  <si>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</si>
  <si>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</si>
  <si>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</si>
  <si>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</si>
  <si>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</si>
  <si>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</si>
  <si>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</si>
  <si>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</si>
  <si>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</si>
  <si>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</si>
  <si>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</si>
  <si>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</si>
  <si>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TN</t>
  </si>
  <si>
    <t>TO</t>
  </si>
  <si>
    <t>TP</t>
  </si>
  <si>
    <t>TQ</t>
  </si>
  <si>
    <t>TR</t>
  </si>
  <si>
    <t>TS</t>
  </si>
  <si>
    <t>TU</t>
  </si>
  <si>
    <t>TV</t>
  </si>
  <si>
    <t>TW</t>
  </si>
  <si>
    <t>TX</t>
  </si>
  <si>
    <t>TY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</si>
  <si>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</si>
  <si>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</si>
  <si>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</si>
  <si>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</si>
  <si>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</si>
  <si>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</si>
  <si>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</si>
  <si>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</si>
  <si>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</si>
  <si>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</si>
  <si>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</si>
  <si>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</si>
  <si>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UN</t>
  </si>
  <si>
    <t>UO</t>
  </si>
  <si>
    <t>US</t>
  </si>
  <si>
    <t>UT</t>
  </si>
  <si>
    <t>UU</t>
  </si>
  <si>
    <t>UX</t>
  </si>
  <si>
    <t>UY</t>
  </si>
  <si>
    <t>UZ</t>
  </si>
  <si>
    <t>VC</t>
  </si>
  <si>
    <t>VE</t>
  </si>
  <si>
    <t>VG</t>
  </si>
  <si>
    <t>VH</t>
  </si>
  <si>
    <t>VI</t>
  </si>
  <si>
    <t>VJ</t>
  </si>
  <si>
    <t>VK</t>
  </si>
  <si>
    <t>VN</t>
  </si>
  <si>
    <t>VO</t>
  </si>
  <si>
    <t>VP</t>
  </si>
  <si>
    <t>VR</t>
  </si>
  <si>
    <t>VS</t>
  </si>
  <si>
    <t>VT</t>
  </si>
  <si>
    <t>WA</t>
  </si>
  <si>
    <t>WC</t>
  </si>
  <si>
    <t>WD</t>
  </si>
  <si>
    <t>WE</t>
  </si>
  <si>
    <t>WF</t>
  </si>
  <si>
    <t>WG</t>
  </si>
  <si>
    <t>WH</t>
  </si>
  <si>
    <t>WI</t>
  </si>
  <si>
    <t>WK</t>
  </si>
  <si>
    <t>WL</t>
  </si>
  <si>
    <t>WM</t>
  </si>
  <si>
    <t>WO</t>
  </si>
  <si>
    <t>WP</t>
  </si>
  <si>
    <t>WQ</t>
  </si>
  <si>
    <t>WR</t>
  </si>
  <si>
    <t>WS</t>
  </si>
  <si>
    <t>WT</t>
  </si>
  <si>
    <t>WU</t>
  </si>
  <si>
    <t>WV</t>
  </si>
  <si>
    <t>WW</t>
  </si>
  <si>
    <t>Breadth (% of 133 detailed SA industries adding jobs)</t>
  </si>
  <si>
    <t>ESTABLISHMENT SURVEY (CES) — seasonally adjusted</t>
  </si>
  <si>
    <t>Nonfarm payrolls Δ (k)</t>
  </si>
  <si>
    <t>Private Δ (k)</t>
  </si>
  <si>
    <t>3M avg pace (k)</t>
  </si>
  <si>
    <t>Avg wkly hrs (priv)</t>
  </si>
  <si>
    <t>Avg wkly earn YoY</t>
  </si>
  <si>
    <t>Sector employment, SA (000s)</t>
  </si>
  <si>
    <t>MoM(k)</t>
  </si>
  <si>
    <t>3Mavg(k)</t>
  </si>
  <si>
    <t>YoY(k)</t>
  </si>
  <si>
    <t>%NFPΔ</t>
  </si>
  <si>
    <t>Total nonfarm</t>
  </si>
  <si>
    <t xml:space="preserve">  Total private</t>
  </si>
  <si>
    <t xml:space="preserve">  Goods-producing</t>
  </si>
  <si>
    <t xml:space="preserve">    Mining &amp; logging</t>
  </si>
  <si>
    <t xml:space="preserve">    Construction</t>
  </si>
  <si>
    <t xml:space="preserve">    Manufacturing</t>
  </si>
  <si>
    <t xml:space="preserve">  Private services</t>
  </si>
  <si>
    <t xml:space="preserve">    Trade, transp &amp; util</t>
  </si>
  <si>
    <t xml:space="preserve">    Information</t>
  </si>
  <si>
    <t xml:space="preserve">    Financial activities</t>
  </si>
  <si>
    <t xml:space="preserve">    Prof &amp; business svcs</t>
  </si>
  <si>
    <t xml:space="preserve">    Education &amp; health</t>
  </si>
  <si>
    <t xml:space="preserve">    Leisure &amp; hospitality</t>
  </si>
  <si>
    <t xml:space="preserve">    Other services</t>
  </si>
  <si>
    <t xml:space="preserve">  Government</t>
  </si>
  <si>
    <t>Avg weekly hours, SA</t>
  </si>
  <si>
    <t>Total private</t>
  </si>
  <si>
    <t>Goods-producing</t>
  </si>
  <si>
    <t>Manufacturing</t>
  </si>
  <si>
    <t>Trade, transp &amp; util</t>
  </si>
  <si>
    <t>Prof &amp; business svcs</t>
  </si>
  <si>
    <t>Leisure &amp; hospitality</t>
  </si>
  <si>
    <t>Avg weekly earnings, SA (USD)</t>
  </si>
  <si>
    <t>MoM%</t>
  </si>
  <si>
    <t>3M%</t>
  </si>
  <si>
    <t>YoY%</t>
  </si>
  <si>
    <t xml:space="preserve">  Manufacturing</t>
  </si>
  <si>
    <t xml:space="preserve">  Trade, transp &amp; util</t>
  </si>
  <si>
    <t xml:space="preserve">  Prof &amp; business svcs</t>
  </si>
  <si>
    <t xml:space="preserve">  Leisure &amp; hospitality</t>
  </si>
  <si>
    <t>Aggregate labor input &amp; income (total private, SA)</t>
  </si>
  <si>
    <t>3M ann</t>
  </si>
  <si>
    <t>Aggregate weekly hours (emp × hrs)</t>
  </si>
  <si>
    <t>Aggregate weekly payrolls (emp × earnings)</t>
  </si>
  <si>
    <t>Nominal labor-income proxy; real needs CPI (not in tab).</t>
  </si>
  <si>
    <t>Leading indicators (SA)</t>
  </si>
  <si>
    <t>Temp help services (000s)</t>
  </si>
  <si>
    <t>Residential building (000s)</t>
  </si>
  <si>
    <t>Manufacturing workweek (hrs)</t>
  </si>
  <si>
    <t>TOP / BOTTOM DETAILED INDUSTRIES (SA, ranked by MoM %)</t>
  </si>
  <si>
    <t>TOP 10 — fastest MoM growth</t>
  </si>
  <si>
    <t>BOTTOM 10 — weakest MoM</t>
  </si>
  <si>
    <t>Employment breadth — % of 133 detailed SA industries adding jobs</t>
  </si>
  <si>
    <t>1-month</t>
  </si>
  <si>
    <t>3-month</t>
  </si>
  <si>
    <t>6-month</t>
  </si>
  <si>
    <t>SA vs NSA check — total nonfarm payrolls MoM (000s)</t>
  </si>
  <si>
    <t>SA MoM (k)</t>
  </si>
  <si>
    <t>NSA MoM (k)</t>
  </si>
  <si>
    <t>Seasonal gap (NSA−SA)</t>
  </si>
  <si>
    <t>Large gaps flag seasonal distortion in the raw print; SA is the clean read.</t>
  </si>
  <si>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</si>
  <si>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</si>
  <si>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</si>
  <si>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</si>
  <si>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</si>
  <si>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</si>
  <si>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</si>
  <si>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</si>
  <si>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</si>
  <si>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</si>
  <si>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</si>
  <si>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</si>
  <si>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</si>
  <si>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U-3</t>
  </si>
  <si>
    <t>U-3 unrounded</t>
  </si>
  <si>
    <t>Permanent losers</t>
  </si>
  <si>
    <t>Temp layoff</t>
  </si>
  <si>
    <t>Re/new entrants</t>
  </si>
  <si>
    <t>Median dur (wks)</t>
  </si>
  <si>
    <t>27+wk share %</t>
  </si>
  <si>
    <t>HH emp YoY (k)</t>
  </si>
  <si>
    <t>NFP SA MoM (k)</t>
  </si>
  <si>
    <t>Temp help (k)</t>
  </si>
  <si>
    <t>Seasonal overlay — NSA total nonfarm payrolls (000s), one line per year</t>
  </si>
  <si>
    <t>Month</t>
  </si>
  <si>
    <t>YoY %</t>
  </si>
  <si>
    <t>MoM k</t>
  </si>
  <si>
    <t>12M k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</si>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</sst>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mmm\-yyyy"/>
    <numFmt numFmtId="165" formatCode="0.0%"/>
    <numFmt numFmtId="166" formatCode="0.0"/>
    <numFmt numFmtId="167" formatCode="0.000"/>
    <numFmt numFmtId="168" formatCode="\+0.0\ &quot;pp&quot;;\-0.0\ &quot;pp&quot;;0.0"/>
    <numFmt numFmtId="169" formatCode="\+0.000;\-0.000;0.000"/>
    <numFmt numFmtId="170" formatCode="\+#,##0\ &quot;k&quot;;\-#,##0\ &quot;k&quot;;0"/>
    <numFmt numFmtId="171" formatCode="\+0.0;\-0.0;0.0"/>
    <numFmt numFmtId="172" formatCode="\+#,##0;\-#,##0;0"/>
    <numFmt numFmtId="173" formatCode="0;0;0"/>
    <numFmt numFmtId="174" formatCode="&quot;$&quot;#,##0"/>
    <numFmt numFmtId="175" formatCode="\+0.0%;\-0.0%"/>
    <numFmt numFmtId="176" formatCode="#,##0.0"/>
    <numFmt numFmtId="177" formatCode="\+#,##0.0;\-#,##0.0;0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7F7F7F"/>
      <name val="Aptos Narrow"/>
      <family val="2"/>
      <scheme val="minor"/>
    </font>
    <font>
      <sz val="11"/>
      <color rgb="FF7F7F7F"/>
      <name val="Aptos Narrow"/>
      <family val="2"/>
      <scheme val="minor"/>
    </font>
    <font>
      <b/>
      <sz val="18"/>
      <color rgb="FF1F3864"/>
      <name val="Aptos Narrow"/>
      <family val="2"/>
      <scheme val="minor"/>
    </font>
    <font>
      <sz val="11"/>
      <color rgb="FF595959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9"/>
      <color rgb="FF595959"/>
      <name val="Aptos Narrow"/>
      <family val="2"/>
      <scheme val="minor"/>
    </font>
    <font>
      <b/>
      <sz val="9"/>
      <color rgb="FF595959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9"/>
      <color rgb="FF7F7F7F"/>
      <name val="Aptos Narrow"/>
      <family val="2"/>
      <scheme val="minor"/>
    </font>
    <font>
      <b/>
      <sz val="18"/>
      <color rgb="FF548235"/>
      <name val="Aptos Narrow"/>
      <family val="2"/>
      <scheme val="minor"/>
    </font>
    <font>
      <b/>
      <sz val="11"/>
      <color rgb="FF548235"/>
      <name val="Aptos Narrow"/>
      <family val="2"/>
      <scheme val="minor"/>
    </font>
    <font>
      <b/>
      <sz val="18"/>
      <color rgb="FF833C00"/>
      <name val="Aptos Narrow"/>
      <family val="2"/>
      <scheme val="minor"/>
    </font>
    <font>
      <b/>
      <sz val="11"/>
      <color rgb="FF833C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b/>
      <sz val="11"/>
      <color rgb="FF843C0C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b/>
      <sz val="8"/>
      <color rgb="FFBFBFBF"/>
      <name val="Aptos Narrow"/>
      <family val="2"/>
      <scheme val="minor"/>
    </font>
    <font>
      <sz val="8"/>
      <color rgb="FFBFBFBF"/>
      <name val="Aptos Narrow"/>
      <family val="2"/>
      <scheme val="minor"/>
    </font>
    <font>
      <b/>
      <sz val="10"/>
      <color rgb="FF1F3864"/>
      <name val="Aptos Narrow"/>
      <family val="2"/>
      <scheme val="minor"/>
    </font>
    <font>
      <b/>
      <sz val="10"/>
      <color rgb="FF375623"/>
      <name val="Aptos Narrow"/>
      <family val="2"/>
      <scheme val="minor"/>
    </font>
    <font>
      <b/>
      <sz val="10"/>
      <color rgb="FF833C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F4C7A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17" fontId="0" fillId="0" borderId="0" xfId="0" applyNumberFormat="1"/>
    <xf numFmtId="165" fontId="0" fillId="0" borderId="0" xfId="0" applyNumberFormat="1"/>
    <xf numFmtId="3" fontId="0" fillId="0" borderId="0" xfId="0" applyNumberForma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9" fillId="0" borderId="0" xfId="0" applyFont="1"/>
    <xf numFmtId="0" fontId="2" fillId="3" borderId="0" xfId="0" applyFont="1" applyFill="1"/>
    <xf numFmtId="0" fontId="1" fillId="3" borderId="0" xfId="0" applyFont="1" applyFill="1" applyAlignment="1">
      <alignment horizontal="center"/>
    </xf>
    <xf numFmtId="17" fontId="1" fillId="3" borderId="0" xfId="0" applyNumberFormat="1" applyFont="1" applyFill="1" applyAlignment="1">
      <alignment horizontal="center"/>
    </xf>
    <xf numFmtId="166" fontId="0" fillId="0" borderId="0" xfId="0" applyNumberFormat="1"/>
    <xf numFmtId="171" fontId="0" fillId="0" borderId="0" xfId="0" applyNumberFormat="1"/>
    <xf numFmtId="167" fontId="0" fillId="0" borderId="0" xfId="0" applyNumberFormat="1"/>
    <xf numFmtId="169" fontId="0" fillId="0" borderId="0" xfId="0" applyNumberFormat="1"/>
    <xf numFmtId="172" fontId="0" fillId="0" borderId="0" xfId="0" applyNumberFormat="1"/>
    <xf numFmtId="0" fontId="10" fillId="0" borderId="0" xfId="0" applyFont="1"/>
    <xf numFmtId="0" fontId="11" fillId="0" borderId="0" xfId="0" applyFont="1"/>
    <xf numFmtId="173" fontId="4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0" fontId="12" fillId="0" borderId="0" xfId="0" applyFont="1"/>
    <xf numFmtId="0" fontId="7" fillId="4" borderId="0" xfId="0" applyFont="1" applyFill="1"/>
    <xf numFmtId="172" fontId="13" fillId="0" borderId="0" xfId="0" applyNumberFormat="1" applyFont="1"/>
    <xf numFmtId="0" fontId="14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7" fontId="1" fillId="5" borderId="0" xfId="0" applyNumberFormat="1" applyFont="1" applyFill="1" applyAlignment="1">
      <alignment horizontal="center"/>
    </xf>
    <xf numFmtId="172" fontId="1" fillId="0" borderId="0" xfId="0" applyNumberFormat="1" applyFont="1"/>
    <xf numFmtId="0" fontId="7" fillId="6" borderId="0" xfId="0" applyFont="1" applyFill="1"/>
    <xf numFmtId="172" fontId="15" fillId="0" borderId="0" xfId="0" applyNumberFormat="1" applyFont="1"/>
    <xf numFmtId="166" fontId="15" fillId="0" borderId="0" xfId="0" applyNumberFormat="1" applyFont="1"/>
    <xf numFmtId="165" fontId="15" fillId="0" borderId="0" xfId="0" applyNumberFormat="1" applyFont="1"/>
    <xf numFmtId="0" fontId="16" fillId="7" borderId="0" xfId="0" applyFont="1" applyFill="1"/>
    <xf numFmtId="0" fontId="1" fillId="7" borderId="0" xfId="0" applyFont="1" applyFill="1" applyAlignment="1">
      <alignment horizontal="center"/>
    </xf>
    <xf numFmtId="17" fontId="1" fillId="7" borderId="0" xfId="0" applyNumberFormat="1" applyFont="1" applyFill="1" applyAlignment="1">
      <alignment horizontal="center"/>
    </xf>
    <xf numFmtId="174" fontId="0" fillId="0" borderId="0" xfId="0" applyNumberFormat="1"/>
    <xf numFmtId="175" fontId="0" fillId="0" borderId="0" xfId="0" applyNumberFormat="1"/>
    <xf numFmtId="0" fontId="16" fillId="8" borderId="0" xfId="0" applyFont="1" applyFill="1"/>
    <xf numFmtId="0" fontId="1" fillId="8" borderId="0" xfId="0" applyFont="1" applyFill="1" applyAlignment="1">
      <alignment horizontal="center"/>
    </xf>
    <xf numFmtId="17" fontId="1" fillId="8" borderId="0" xfId="0" applyNumberFormat="1" applyFont="1" applyFill="1" applyAlignment="1">
      <alignment horizontal="center"/>
    </xf>
    <xf numFmtId="0" fontId="17" fillId="6" borderId="0" xfId="0" applyFont="1" applyFill="1"/>
    <xf numFmtId="0" fontId="18" fillId="5" borderId="0" xfId="0" applyFont="1" applyFill="1"/>
    <xf numFmtId="0" fontId="19" fillId="8" borderId="0" xfId="0" applyFont="1" applyFill="1"/>
    <xf numFmtId="0" fontId="0" fillId="9" borderId="0" xfId="0" applyFill="1"/>
    <xf numFmtId="0" fontId="9" fillId="0" borderId="0" xfId="0" applyFont="1" applyAlignment="1">
      <alignment horizontal="left"/>
    </xf>
    <xf numFmtId="168" fontId="8" fillId="0" borderId="0" xfId="0" applyNumberFormat="1" applyFont="1" applyAlignment="1">
      <alignment horizontal="left"/>
    </xf>
    <xf numFmtId="169" fontId="8" fillId="0" borderId="0" xfId="0" applyNumberFormat="1" applyFont="1" applyAlignment="1">
      <alignment horizontal="left"/>
    </xf>
    <xf numFmtId="170" fontId="8" fillId="0" borderId="0" xfId="0" applyNumberFormat="1" applyFont="1" applyAlignment="1">
      <alignment horizontal="left"/>
    </xf>
    <xf numFmtId="166" fontId="20" fillId="0" borderId="0" xfId="0" applyNumberFormat="1" applyFont="1" applyAlignment="1">
      <alignment horizontal="left"/>
    </xf>
    <xf numFmtId="167" fontId="20" fillId="0" borderId="0" xfId="0" applyNumberFormat="1" applyFont="1" applyAlignment="1">
      <alignment horizontal="left"/>
    </xf>
    <xf numFmtId="176" fontId="20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0" fontId="21" fillId="5" borderId="0" xfId="0" applyFont="1" applyFill="1" applyAlignment="1">
      <alignment horizontal="center"/>
    </xf>
    <xf numFmtId="0" fontId="22" fillId="0" borderId="0" xfId="0" applyFont="1"/>
    <xf numFmtId="177" fontId="0" fillId="0" borderId="0" xfId="0" applyNumberFormat="1"/>
    <xf numFmtId="0" fontId="1" fillId="10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23" fillId="11" borderId="0" xfId="0" applyFont="1" applyFill="1"/>
    <xf numFmtId="0" fontId="24" fillId="11" borderId="0" xfId="0" applyFont="1" applyFill="1"/>
    <xf numFmtId="0" fontId="25" fillId="11" borderId="0" xfId="0" applyFont="1" applyFill="1"/>
  </cellXfs>
  <cellStyles count="1">
    <cellStyle name="Normal" xfId="0" builtinId="0"/>
  </cellStyles>
  <dxfs count="32"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  <dxf>
      <font>
        <color rgb="FFC00000"/>
      </font>
    </dxf>
    <dxf>
      <font>
        <color rgb="FF1E7A3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 rate &amp; EPOP (5yr)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Engine!$Q$30</c:f>
              <c:strCache>
                <c:ptCount val="1"/>
                <c:pt idx="0">
                  <c:v>U-3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Engine!$P$31:$P$90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Engine!$Q$31:$Q$90</c:f>
              <c:numCache>
                <c:formatCode>General</c:formatCode>
                <c:ptCount val="60"/>
                <c:pt idx="0">
                  <c:v>5.9</c:v>
                </c:pt>
                <c:pt idx="1">
                  <c:v>5.4</c:v>
                </c:pt>
                <c:pt idx="2">
                  <c:v>5.0999999999999996</c:v>
                </c:pt>
                <c:pt idx="3">
                  <c:v>4.7</c:v>
                </c:pt>
                <c:pt idx="4">
                  <c:v>4.5</c:v>
                </c:pt>
                <c:pt idx="5">
                  <c:v>4.0999999999999996</c:v>
                </c:pt>
                <c:pt idx="6">
                  <c:v>3.9</c:v>
                </c:pt>
                <c:pt idx="7">
                  <c:v>4</c:v>
                </c:pt>
                <c:pt idx="8">
                  <c:v>3.9</c:v>
                </c:pt>
                <c:pt idx="9">
                  <c:v>3.7</c:v>
                </c:pt>
                <c:pt idx="10">
                  <c:v>3.7</c:v>
                </c:pt>
                <c:pt idx="11">
                  <c:v>3.6</c:v>
                </c:pt>
                <c:pt idx="12">
                  <c:v>3.6</c:v>
                </c:pt>
                <c:pt idx="13">
                  <c:v>3.5</c:v>
                </c:pt>
                <c:pt idx="14">
                  <c:v>3.6</c:v>
                </c:pt>
                <c:pt idx="15">
                  <c:v>3.5</c:v>
                </c:pt>
                <c:pt idx="16">
                  <c:v>3.6</c:v>
                </c:pt>
                <c:pt idx="17">
                  <c:v>3.6</c:v>
                </c:pt>
                <c:pt idx="18">
                  <c:v>3.5</c:v>
                </c:pt>
                <c:pt idx="19">
                  <c:v>3.5</c:v>
                </c:pt>
                <c:pt idx="20">
                  <c:v>3.6</c:v>
                </c:pt>
                <c:pt idx="21">
                  <c:v>3.5</c:v>
                </c:pt>
                <c:pt idx="22">
                  <c:v>3.4</c:v>
                </c:pt>
                <c:pt idx="23">
                  <c:v>3.6</c:v>
                </c:pt>
                <c:pt idx="24">
                  <c:v>3.6</c:v>
                </c:pt>
                <c:pt idx="25">
                  <c:v>3.5</c:v>
                </c:pt>
                <c:pt idx="26">
                  <c:v>3.7</c:v>
                </c:pt>
                <c:pt idx="27">
                  <c:v>3.7</c:v>
                </c:pt>
                <c:pt idx="28">
                  <c:v>3.9</c:v>
                </c:pt>
                <c:pt idx="29">
                  <c:v>3.7</c:v>
                </c:pt>
                <c:pt idx="30">
                  <c:v>3.8</c:v>
                </c:pt>
                <c:pt idx="31">
                  <c:v>3.7</c:v>
                </c:pt>
                <c:pt idx="32">
                  <c:v>3.9</c:v>
                </c:pt>
                <c:pt idx="33">
                  <c:v>3.9</c:v>
                </c:pt>
                <c:pt idx="34">
                  <c:v>3.9</c:v>
                </c:pt>
                <c:pt idx="35">
                  <c:v>3.9</c:v>
                </c:pt>
                <c:pt idx="36">
                  <c:v>4.0999999999999996</c:v>
                </c:pt>
                <c:pt idx="37">
                  <c:v>4.2</c:v>
                </c:pt>
                <c:pt idx="38">
                  <c:v>4.2</c:v>
                </c:pt>
                <c:pt idx="39">
                  <c:v>4.0999999999999996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4.0999999999999996</c:v>
                </c:pt>
                <c:pt idx="43">
                  <c:v>4</c:v>
                </c:pt>
                <c:pt idx="44">
                  <c:v>4.2</c:v>
                </c:pt>
                <c:pt idx="45">
                  <c:v>4.2</c:v>
                </c:pt>
                <c:pt idx="46">
                  <c:v>4.2</c:v>
                </c:pt>
                <c:pt idx="47">
                  <c:v>4.3</c:v>
                </c:pt>
                <c:pt idx="48">
                  <c:v>4.0999999999999996</c:v>
                </c:pt>
                <c:pt idx="49">
                  <c:v>4.3</c:v>
                </c:pt>
                <c:pt idx="50">
                  <c:v>4.3</c:v>
                </c:pt>
                <c:pt idx="51">
                  <c:v>4.4000000000000004</c:v>
                </c:pt>
                <c:pt idx="52">
                  <c:v>4.4000000000000004</c:v>
                </c:pt>
                <c:pt idx="53">
                  <c:v>4.5</c:v>
                </c:pt>
                <c:pt idx="54">
                  <c:v>4.4000000000000004</c:v>
                </c:pt>
                <c:pt idx="55">
                  <c:v>4.3</c:v>
                </c:pt>
                <c:pt idx="56">
                  <c:v>4.4000000000000004</c:v>
                </c:pt>
                <c:pt idx="57">
                  <c:v>4.3</c:v>
                </c:pt>
                <c:pt idx="58">
                  <c:v>4.3</c:v>
                </c:pt>
                <c:pt idx="59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1-418F-A165-F87DB66F9371}"/>
            </c:ext>
          </c:extLst>
        </c:ser>
        <c:ser>
          <c:idx val="1"/>
          <c:order val="1"/>
          <c:tx>
            <c:strRef>
              <c:f>Engine!$R$30</c:f>
              <c:strCache>
                <c:ptCount val="1"/>
                <c:pt idx="0">
                  <c:v>U-3 unrounded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Engine!$P$31:$P$90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Engine!$R$31:$R$90</c:f>
              <c:numCache>
                <c:formatCode>General</c:formatCode>
                <c:ptCount val="60"/>
                <c:pt idx="0">
                  <c:v>5.8814406769146785</c:v>
                </c:pt>
                <c:pt idx="1">
                  <c:v>5.4047529140847947</c:v>
                </c:pt>
                <c:pt idx="2">
                  <c:v>5.1192679861571131</c:v>
                </c:pt>
                <c:pt idx="3">
                  <c:v>4.7134168246063899</c:v>
                </c:pt>
                <c:pt idx="4">
                  <c:v>4.4931245981105015</c:v>
                </c:pt>
                <c:pt idx="5">
                  <c:v>4.1474824799837284</c:v>
                </c:pt>
                <c:pt idx="6">
                  <c:v>3.9472874324474043</c:v>
                </c:pt>
                <c:pt idx="7">
                  <c:v>3.992934589949515</c:v>
                </c:pt>
                <c:pt idx="8">
                  <c:v>3.85600507385137</c:v>
                </c:pt>
                <c:pt idx="9">
                  <c:v>3.6725898058695696</c:v>
                </c:pt>
                <c:pt idx="10">
                  <c:v>3.6589012920590553</c:v>
                </c:pt>
                <c:pt idx="11">
                  <c:v>3.6374808361521427</c:v>
                </c:pt>
                <c:pt idx="12">
                  <c:v>3.6419824575305224</c:v>
                </c:pt>
                <c:pt idx="13">
                  <c:v>3.5166630098247151</c:v>
                </c:pt>
                <c:pt idx="14">
                  <c:v>3.5887593909615982</c:v>
                </c:pt>
                <c:pt idx="15">
                  <c:v>3.4923219960987106</c:v>
                </c:pt>
                <c:pt idx="16">
                  <c:v>3.6137771838172759</c:v>
                </c:pt>
                <c:pt idx="17">
                  <c:v>3.5997128988698432</c:v>
                </c:pt>
                <c:pt idx="18">
                  <c:v>3.5039973815484022</c:v>
                </c:pt>
                <c:pt idx="19">
                  <c:v>3.4770975575950778</c:v>
                </c:pt>
                <c:pt idx="20">
                  <c:v>3.5970272105165133</c:v>
                </c:pt>
                <c:pt idx="21">
                  <c:v>3.5145494790260758</c:v>
                </c:pt>
                <c:pt idx="22">
                  <c:v>3.4480482858754211</c:v>
                </c:pt>
                <c:pt idx="23">
                  <c:v>3.6453839516824846</c:v>
                </c:pt>
                <c:pt idx="24">
                  <c:v>3.5847338851687249</c:v>
                </c:pt>
                <c:pt idx="25">
                  <c:v>3.5431210332059178</c:v>
                </c:pt>
                <c:pt idx="26">
                  <c:v>3.7404625655698616</c:v>
                </c:pt>
                <c:pt idx="27">
                  <c:v>3.7406468922343126</c:v>
                </c:pt>
                <c:pt idx="28">
                  <c:v>3.8548022497778258</c:v>
                </c:pt>
                <c:pt idx="29">
                  <c:v>3.7039681123207804</c:v>
                </c:pt>
                <c:pt idx="30">
                  <c:v>3.7810356775874014</c:v>
                </c:pt>
                <c:pt idx="31">
                  <c:v>3.690797810027016</c:v>
                </c:pt>
                <c:pt idx="32">
                  <c:v>3.8706443315887782</c:v>
                </c:pt>
                <c:pt idx="33">
                  <c:v>3.8819404344487238</c:v>
                </c:pt>
                <c:pt idx="34">
                  <c:v>3.862484591151897</c:v>
                </c:pt>
                <c:pt idx="35">
                  <c:v>3.9491797124077062</c:v>
                </c:pt>
                <c:pt idx="36">
                  <c:v>4.0950045824059416</c:v>
                </c:pt>
                <c:pt idx="37">
                  <c:v>4.2150895216603823</c:v>
                </c:pt>
                <c:pt idx="38">
                  <c:v>4.1918904161621917</c:v>
                </c:pt>
                <c:pt idx="39">
                  <c:v>4.06078429047444</c:v>
                </c:pt>
                <c:pt idx="40">
                  <c:v>4.1277947682532146</c:v>
                </c:pt>
                <c:pt idx="41">
                  <c:v>4.2134230421758359</c:v>
                </c:pt>
                <c:pt idx="42">
                  <c:v>4.1066786939337474</c:v>
                </c:pt>
                <c:pt idx="43">
                  <c:v>4.0217696958335285</c:v>
                </c:pt>
                <c:pt idx="44">
                  <c:v>4.1680112179581199</c:v>
                </c:pt>
                <c:pt idx="45">
                  <c:v>4.1795348128527143</c:v>
                </c:pt>
                <c:pt idx="46">
                  <c:v>4.1828896138061662</c:v>
                </c:pt>
                <c:pt idx="47">
                  <c:v>4.2512258639701566</c:v>
                </c:pt>
                <c:pt idx="48">
                  <c:v>4.1401572954572137</c:v>
                </c:pt>
                <c:pt idx="49">
                  <c:v>4.2673051193577916</c:v>
                </c:pt>
                <c:pt idx="50">
                  <c:v>4.3221083455344065</c:v>
                </c:pt>
                <c:pt idx="51">
                  <c:v>4.4405906773871457</c:v>
                </c:pt>
                <c:pt idx="52">
                  <c:v>4.4405906773871457</c:v>
                </c:pt>
                <c:pt idx="53">
                  <c:v>4.5359418448067812</c:v>
                </c:pt>
                <c:pt idx="54">
                  <c:v>4.3750546663168022</c:v>
                </c:pt>
                <c:pt idx="55">
                  <c:v>4.32229489924618</c:v>
                </c:pt>
                <c:pt idx="56">
                  <c:v>4.4409119970906197</c:v>
                </c:pt>
                <c:pt idx="57">
                  <c:v>4.2560571942594088</c:v>
                </c:pt>
                <c:pt idx="58">
                  <c:v>4.3371863878349366</c:v>
                </c:pt>
                <c:pt idx="59">
                  <c:v>4.2962640670751071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1-418F-A165-F87DB66F9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589536"/>
        <c:axId val="1648583296"/>
      </c:lineChart>
      <c:lineChart>
        <c:grouping val="standard"/>
        <c:varyColors val="0"/>
        <c:ser>
          <c:idx val="2"/>
          <c:order val="2"/>
          <c:tx>
            <c:strRef>
              <c:f>Engine!$S$30</c:f>
              <c:strCache>
                <c:ptCount val="1"/>
                <c:pt idx="0">
                  <c:v>EPOP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Engine!$P$31:$P$90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Engine!$S$31:$S$90</c:f>
              <c:numCache>
                <c:formatCode>General</c:formatCode>
                <c:ptCount val="60"/>
                <c:pt idx="0">
                  <c:v>58.1</c:v>
                </c:pt>
                <c:pt idx="1">
                  <c:v>58.4</c:v>
                </c:pt>
                <c:pt idx="2">
                  <c:v>58.6</c:v>
                </c:pt>
                <c:pt idx="3">
                  <c:v>58.8</c:v>
                </c:pt>
                <c:pt idx="4">
                  <c:v>59</c:v>
                </c:pt>
                <c:pt idx="5">
                  <c:v>59.3</c:v>
                </c:pt>
                <c:pt idx="6">
                  <c:v>59.5</c:v>
                </c:pt>
                <c:pt idx="7">
                  <c:v>59.7</c:v>
                </c:pt>
                <c:pt idx="8">
                  <c:v>59.9</c:v>
                </c:pt>
                <c:pt idx="9">
                  <c:v>60.1</c:v>
                </c:pt>
                <c:pt idx="10">
                  <c:v>59.9</c:v>
                </c:pt>
                <c:pt idx="11">
                  <c:v>60.1</c:v>
                </c:pt>
                <c:pt idx="12">
                  <c:v>59.9</c:v>
                </c:pt>
                <c:pt idx="13">
                  <c:v>60</c:v>
                </c:pt>
                <c:pt idx="14">
                  <c:v>60.1</c:v>
                </c:pt>
                <c:pt idx="15">
                  <c:v>60.1</c:v>
                </c:pt>
                <c:pt idx="16">
                  <c:v>60</c:v>
                </c:pt>
                <c:pt idx="17">
                  <c:v>59.9</c:v>
                </c:pt>
                <c:pt idx="18">
                  <c:v>60.1</c:v>
                </c:pt>
                <c:pt idx="19">
                  <c:v>60.2</c:v>
                </c:pt>
                <c:pt idx="20">
                  <c:v>60.3</c:v>
                </c:pt>
                <c:pt idx="21">
                  <c:v>60.4</c:v>
                </c:pt>
                <c:pt idx="22">
                  <c:v>60.4</c:v>
                </c:pt>
                <c:pt idx="23">
                  <c:v>60.3</c:v>
                </c:pt>
                <c:pt idx="24">
                  <c:v>60.3</c:v>
                </c:pt>
                <c:pt idx="25">
                  <c:v>60.4</c:v>
                </c:pt>
                <c:pt idx="26">
                  <c:v>60.4</c:v>
                </c:pt>
                <c:pt idx="27">
                  <c:v>60.4</c:v>
                </c:pt>
                <c:pt idx="28">
                  <c:v>60.2</c:v>
                </c:pt>
                <c:pt idx="29">
                  <c:v>60.4</c:v>
                </c:pt>
                <c:pt idx="30">
                  <c:v>60.1</c:v>
                </c:pt>
                <c:pt idx="31">
                  <c:v>60.2</c:v>
                </c:pt>
                <c:pt idx="32">
                  <c:v>60.2</c:v>
                </c:pt>
                <c:pt idx="33">
                  <c:v>60.3</c:v>
                </c:pt>
                <c:pt idx="34">
                  <c:v>60.2</c:v>
                </c:pt>
                <c:pt idx="35">
                  <c:v>60.1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60.1</c:v>
                </c:pt>
                <c:pt idx="40">
                  <c:v>60</c:v>
                </c:pt>
                <c:pt idx="41">
                  <c:v>59.8</c:v>
                </c:pt>
                <c:pt idx="42">
                  <c:v>59.9</c:v>
                </c:pt>
                <c:pt idx="43">
                  <c:v>60.1</c:v>
                </c:pt>
                <c:pt idx="44">
                  <c:v>59.9</c:v>
                </c:pt>
                <c:pt idx="45">
                  <c:v>59.9</c:v>
                </c:pt>
                <c:pt idx="46">
                  <c:v>60</c:v>
                </c:pt>
                <c:pt idx="47">
                  <c:v>59.7</c:v>
                </c:pt>
                <c:pt idx="48">
                  <c:v>59.7</c:v>
                </c:pt>
                <c:pt idx="49">
                  <c:v>59.6</c:v>
                </c:pt>
                <c:pt idx="50">
                  <c:v>59.6</c:v>
                </c:pt>
                <c:pt idx="51">
                  <c:v>59.7</c:v>
                </c:pt>
                <c:pt idx="52">
                  <c:v>59.7</c:v>
                </c:pt>
                <c:pt idx="53">
                  <c:v>59.6</c:v>
                </c:pt>
                <c:pt idx="54">
                  <c:v>59.7</c:v>
                </c:pt>
                <c:pt idx="55">
                  <c:v>59.4</c:v>
                </c:pt>
                <c:pt idx="56">
                  <c:v>59.3</c:v>
                </c:pt>
                <c:pt idx="57">
                  <c:v>59.2</c:v>
                </c:pt>
                <c:pt idx="58">
                  <c:v>59.1</c:v>
                </c:pt>
                <c:pt idx="59">
                  <c:v>59.2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11-418F-A165-F87DB66F9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618336"/>
        <c:axId val="1648591456"/>
      </c:lineChart>
      <c:dateAx>
        <c:axId val="16485895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83296"/>
        <c:crosses val="autoZero"/>
        <c:auto val="1"/>
        <c:lblOffset val="100"/>
        <c:baseTimeUnit val="months"/>
      </c:dateAx>
      <c:valAx>
        <c:axId val="16485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89536"/>
        <c:crosses val="autoZero"/>
        <c:crossBetween val="between"/>
      </c:valAx>
      <c:valAx>
        <c:axId val="1648591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18336"/>
        <c:crosses val="max"/>
        <c:crossBetween val="between"/>
      </c:valAx>
      <c:dateAx>
        <c:axId val="164861833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48591456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 by reason (levels, 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Engine!$V$30</c:f>
              <c:strCache>
                <c:ptCount val="1"/>
                <c:pt idx="0">
                  <c:v>Permanent losers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Engine!$U$31:$U$90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Engine!$V$31:$V$90</c:f>
              <c:numCache>
                <c:formatCode>General</c:formatCode>
                <c:ptCount val="60"/>
                <c:pt idx="0">
                  <c:v>3160</c:v>
                </c:pt>
                <c:pt idx="1">
                  <c:v>2940</c:v>
                </c:pt>
                <c:pt idx="2">
                  <c:v>2490</c:v>
                </c:pt>
                <c:pt idx="3">
                  <c:v>2273</c:v>
                </c:pt>
                <c:pt idx="4">
                  <c:v>2094</c:v>
                </c:pt>
                <c:pt idx="5">
                  <c:v>1888</c:v>
                </c:pt>
                <c:pt idx="6">
                  <c:v>1719</c:v>
                </c:pt>
                <c:pt idx="7">
                  <c:v>1663</c:v>
                </c:pt>
                <c:pt idx="8">
                  <c:v>1569</c:v>
                </c:pt>
                <c:pt idx="9">
                  <c:v>1370</c:v>
                </c:pt>
                <c:pt idx="10">
                  <c:v>1389</c:v>
                </c:pt>
                <c:pt idx="11">
                  <c:v>1335</c:v>
                </c:pt>
                <c:pt idx="12">
                  <c:v>1280</c:v>
                </c:pt>
                <c:pt idx="13">
                  <c:v>1203</c:v>
                </c:pt>
                <c:pt idx="14">
                  <c:v>1369</c:v>
                </c:pt>
                <c:pt idx="15">
                  <c:v>1170</c:v>
                </c:pt>
                <c:pt idx="16">
                  <c:v>1269</c:v>
                </c:pt>
                <c:pt idx="17">
                  <c:v>1339</c:v>
                </c:pt>
                <c:pt idx="18">
                  <c:v>1353</c:v>
                </c:pt>
                <c:pt idx="19">
                  <c:v>1290</c:v>
                </c:pt>
                <c:pt idx="20">
                  <c:v>1409</c:v>
                </c:pt>
                <c:pt idx="21">
                  <c:v>1544</c:v>
                </c:pt>
                <c:pt idx="22">
                  <c:v>1405</c:v>
                </c:pt>
                <c:pt idx="23">
                  <c:v>1593</c:v>
                </c:pt>
                <c:pt idx="24">
                  <c:v>1444</c:v>
                </c:pt>
                <c:pt idx="25">
                  <c:v>1402</c:v>
                </c:pt>
                <c:pt idx="26">
                  <c:v>1542</c:v>
                </c:pt>
                <c:pt idx="27">
                  <c:v>1421</c:v>
                </c:pt>
                <c:pt idx="28">
                  <c:v>1623</c:v>
                </c:pt>
                <c:pt idx="29">
                  <c:v>1580</c:v>
                </c:pt>
                <c:pt idx="30">
                  <c:v>1567</c:v>
                </c:pt>
                <c:pt idx="31">
                  <c:v>1585</c:v>
                </c:pt>
                <c:pt idx="32">
                  <c:v>1739</c:v>
                </c:pt>
                <c:pt idx="33">
                  <c:v>1661</c:v>
                </c:pt>
                <c:pt idx="34">
                  <c:v>1739</c:v>
                </c:pt>
                <c:pt idx="35">
                  <c:v>1748</c:v>
                </c:pt>
                <c:pt idx="36">
                  <c:v>1648</c:v>
                </c:pt>
                <c:pt idx="37">
                  <c:v>1690</c:v>
                </c:pt>
                <c:pt idx="38">
                  <c:v>1687</c:v>
                </c:pt>
                <c:pt idx="39">
                  <c:v>1678</c:v>
                </c:pt>
                <c:pt idx="40">
                  <c:v>1822</c:v>
                </c:pt>
                <c:pt idx="41">
                  <c:v>1880</c:v>
                </c:pt>
                <c:pt idx="42">
                  <c:v>1714</c:v>
                </c:pt>
                <c:pt idx="43">
                  <c:v>1724</c:v>
                </c:pt>
                <c:pt idx="44">
                  <c:v>1759</c:v>
                </c:pt>
                <c:pt idx="45">
                  <c:v>1813</c:v>
                </c:pt>
                <c:pt idx="46">
                  <c:v>1913</c:v>
                </c:pt>
                <c:pt idx="47">
                  <c:v>1913</c:v>
                </c:pt>
                <c:pt idx="48">
                  <c:v>1892</c:v>
                </c:pt>
                <c:pt idx="49">
                  <c:v>1894</c:v>
                </c:pt>
                <c:pt idx="50">
                  <c:v>1931</c:v>
                </c:pt>
                <c:pt idx="51">
                  <c:v>2012</c:v>
                </c:pt>
                <c:pt idx="52">
                  <c:v>2012</c:v>
                </c:pt>
                <c:pt idx="53">
                  <c:v>1936</c:v>
                </c:pt>
                <c:pt idx="54">
                  <c:v>1969</c:v>
                </c:pt>
                <c:pt idx="55">
                  <c:v>2008</c:v>
                </c:pt>
                <c:pt idx="56">
                  <c:v>2037</c:v>
                </c:pt>
                <c:pt idx="57">
                  <c:v>1881</c:v>
                </c:pt>
                <c:pt idx="58">
                  <c:v>1909</c:v>
                </c:pt>
                <c:pt idx="59">
                  <c:v>1927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4-4FE1-8671-02B34652A63F}"/>
            </c:ext>
          </c:extLst>
        </c:ser>
        <c:ser>
          <c:idx val="1"/>
          <c:order val="1"/>
          <c:tx>
            <c:strRef>
              <c:f>Engine!$W$30</c:f>
              <c:strCache>
                <c:ptCount val="1"/>
                <c:pt idx="0">
                  <c:v>Temp layoff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Engine!$U$31:$U$90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Engine!$W$31:$W$90</c:f>
              <c:numCache>
                <c:formatCode>General</c:formatCode>
                <c:ptCount val="60"/>
                <c:pt idx="0">
                  <c:v>1732</c:v>
                </c:pt>
                <c:pt idx="1">
                  <c:v>1277</c:v>
                </c:pt>
                <c:pt idx="2">
                  <c:v>1236</c:v>
                </c:pt>
                <c:pt idx="3">
                  <c:v>1130</c:v>
                </c:pt>
                <c:pt idx="4">
                  <c:v>1011</c:v>
                </c:pt>
                <c:pt idx="5">
                  <c:v>855</c:v>
                </c:pt>
                <c:pt idx="6">
                  <c:v>776</c:v>
                </c:pt>
                <c:pt idx="7">
                  <c:v>988</c:v>
                </c:pt>
                <c:pt idx="8">
                  <c:v>865</c:v>
                </c:pt>
                <c:pt idx="9">
                  <c:v>733</c:v>
                </c:pt>
                <c:pt idx="10">
                  <c:v>900</c:v>
                </c:pt>
                <c:pt idx="11">
                  <c:v>820</c:v>
                </c:pt>
                <c:pt idx="12">
                  <c:v>755</c:v>
                </c:pt>
                <c:pt idx="13">
                  <c:v>861</c:v>
                </c:pt>
                <c:pt idx="14">
                  <c:v>815</c:v>
                </c:pt>
                <c:pt idx="15">
                  <c:v>806</c:v>
                </c:pt>
                <c:pt idx="16">
                  <c:v>837</c:v>
                </c:pt>
                <c:pt idx="17">
                  <c:v>786</c:v>
                </c:pt>
                <c:pt idx="18">
                  <c:v>785</c:v>
                </c:pt>
                <c:pt idx="19">
                  <c:v>759</c:v>
                </c:pt>
                <c:pt idx="20">
                  <c:v>819</c:v>
                </c:pt>
                <c:pt idx="21">
                  <c:v>810</c:v>
                </c:pt>
                <c:pt idx="22">
                  <c:v>738</c:v>
                </c:pt>
                <c:pt idx="23">
                  <c:v>779</c:v>
                </c:pt>
                <c:pt idx="24">
                  <c:v>794</c:v>
                </c:pt>
                <c:pt idx="25">
                  <c:v>701</c:v>
                </c:pt>
                <c:pt idx="26">
                  <c:v>818</c:v>
                </c:pt>
                <c:pt idx="27">
                  <c:v>822</c:v>
                </c:pt>
                <c:pt idx="28">
                  <c:v>880</c:v>
                </c:pt>
                <c:pt idx="29">
                  <c:v>894</c:v>
                </c:pt>
                <c:pt idx="30">
                  <c:v>911</c:v>
                </c:pt>
                <c:pt idx="31">
                  <c:v>865</c:v>
                </c:pt>
                <c:pt idx="32">
                  <c:v>827</c:v>
                </c:pt>
                <c:pt idx="33">
                  <c:v>793</c:v>
                </c:pt>
                <c:pt idx="34">
                  <c:v>857</c:v>
                </c:pt>
                <c:pt idx="35">
                  <c:v>833</c:v>
                </c:pt>
                <c:pt idx="36">
                  <c:v>821</c:v>
                </c:pt>
                <c:pt idx="37">
                  <c:v>1091</c:v>
                </c:pt>
                <c:pt idx="38">
                  <c:v>868</c:v>
                </c:pt>
                <c:pt idx="39">
                  <c:v>902</c:v>
                </c:pt>
                <c:pt idx="40">
                  <c:v>818</c:v>
                </c:pt>
                <c:pt idx="41">
                  <c:v>769</c:v>
                </c:pt>
                <c:pt idx="42">
                  <c:v>865</c:v>
                </c:pt>
                <c:pt idx="43">
                  <c:v>837</c:v>
                </c:pt>
                <c:pt idx="44">
                  <c:v>819</c:v>
                </c:pt>
                <c:pt idx="45">
                  <c:v>818</c:v>
                </c:pt>
                <c:pt idx="46">
                  <c:v>873</c:v>
                </c:pt>
                <c:pt idx="47">
                  <c:v>879</c:v>
                </c:pt>
                <c:pt idx="48">
                  <c:v>867</c:v>
                </c:pt>
                <c:pt idx="49">
                  <c:v>940</c:v>
                </c:pt>
                <c:pt idx="50">
                  <c:v>890</c:v>
                </c:pt>
                <c:pt idx="51">
                  <c:v>844</c:v>
                </c:pt>
                <c:pt idx="52">
                  <c:v>844</c:v>
                </c:pt>
                <c:pt idx="53">
                  <c:v>1002</c:v>
                </c:pt>
                <c:pt idx="54">
                  <c:v>929</c:v>
                </c:pt>
                <c:pt idx="55">
                  <c:v>839</c:v>
                </c:pt>
                <c:pt idx="56">
                  <c:v>925</c:v>
                </c:pt>
                <c:pt idx="57">
                  <c:v>877</c:v>
                </c:pt>
                <c:pt idx="58">
                  <c:v>917</c:v>
                </c:pt>
                <c:pt idx="59">
                  <c:v>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4-4FE1-8671-02B34652A63F}"/>
            </c:ext>
          </c:extLst>
        </c:ser>
        <c:ser>
          <c:idx val="2"/>
          <c:order val="2"/>
          <c:tx>
            <c:strRef>
              <c:f>Engine!$X$30</c:f>
              <c:strCache>
                <c:ptCount val="1"/>
                <c:pt idx="0">
                  <c:v>Job leavers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Engine!$U$31:$U$90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Engine!$X$31:$X$90</c:f>
              <c:numCache>
                <c:formatCode>General</c:formatCode>
                <c:ptCount val="60"/>
                <c:pt idx="0">
                  <c:v>950</c:v>
                </c:pt>
                <c:pt idx="1">
                  <c:v>927</c:v>
                </c:pt>
                <c:pt idx="2">
                  <c:v>831</c:v>
                </c:pt>
                <c:pt idx="3">
                  <c:v>788</c:v>
                </c:pt>
                <c:pt idx="4">
                  <c:v>845</c:v>
                </c:pt>
                <c:pt idx="5">
                  <c:v>836</c:v>
                </c:pt>
                <c:pt idx="6">
                  <c:v>720</c:v>
                </c:pt>
                <c:pt idx="7">
                  <c:v>947</c:v>
                </c:pt>
                <c:pt idx="8">
                  <c:v>961</c:v>
                </c:pt>
                <c:pt idx="9">
                  <c:v>784</c:v>
                </c:pt>
                <c:pt idx="10">
                  <c:v>793</c:v>
                </c:pt>
                <c:pt idx="11">
                  <c:v>778</c:v>
                </c:pt>
                <c:pt idx="12">
                  <c:v>839</c:v>
                </c:pt>
                <c:pt idx="13">
                  <c:v>844</c:v>
                </c:pt>
                <c:pt idx="14">
                  <c:v>903</c:v>
                </c:pt>
                <c:pt idx="15">
                  <c:v>903</c:v>
                </c:pt>
                <c:pt idx="16">
                  <c:v>862</c:v>
                </c:pt>
                <c:pt idx="17">
                  <c:v>826</c:v>
                </c:pt>
                <c:pt idx="18">
                  <c:v>818</c:v>
                </c:pt>
                <c:pt idx="19">
                  <c:v>880</c:v>
                </c:pt>
                <c:pt idx="20">
                  <c:v>890</c:v>
                </c:pt>
                <c:pt idx="21">
                  <c:v>839</c:v>
                </c:pt>
                <c:pt idx="22">
                  <c:v>786</c:v>
                </c:pt>
                <c:pt idx="23">
                  <c:v>774</c:v>
                </c:pt>
                <c:pt idx="24">
                  <c:v>799</c:v>
                </c:pt>
                <c:pt idx="25">
                  <c:v>854</c:v>
                </c:pt>
                <c:pt idx="26">
                  <c:v>804</c:v>
                </c:pt>
                <c:pt idx="27">
                  <c:v>795</c:v>
                </c:pt>
                <c:pt idx="28">
                  <c:v>800</c:v>
                </c:pt>
                <c:pt idx="29">
                  <c:v>818</c:v>
                </c:pt>
                <c:pt idx="30">
                  <c:v>827</c:v>
                </c:pt>
                <c:pt idx="31">
                  <c:v>791</c:v>
                </c:pt>
                <c:pt idx="32">
                  <c:v>710</c:v>
                </c:pt>
                <c:pt idx="33">
                  <c:v>822</c:v>
                </c:pt>
                <c:pt idx="34">
                  <c:v>785</c:v>
                </c:pt>
                <c:pt idx="35">
                  <c:v>725</c:v>
                </c:pt>
                <c:pt idx="36">
                  <c:v>754</c:v>
                </c:pt>
                <c:pt idx="37">
                  <c:v>857</c:v>
                </c:pt>
                <c:pt idx="38">
                  <c:v>848</c:v>
                </c:pt>
                <c:pt idx="39">
                  <c:v>818</c:v>
                </c:pt>
                <c:pt idx="40">
                  <c:v>802</c:v>
                </c:pt>
                <c:pt idx="41">
                  <c:v>852</c:v>
                </c:pt>
                <c:pt idx="42">
                  <c:v>945</c:v>
                </c:pt>
                <c:pt idx="43">
                  <c:v>910</c:v>
                </c:pt>
                <c:pt idx="44">
                  <c:v>915</c:v>
                </c:pt>
                <c:pt idx="45">
                  <c:v>869</c:v>
                </c:pt>
                <c:pt idx="46">
                  <c:v>854</c:v>
                </c:pt>
                <c:pt idx="47">
                  <c:v>706</c:v>
                </c:pt>
                <c:pt idx="48">
                  <c:v>825</c:v>
                </c:pt>
                <c:pt idx="49">
                  <c:v>785</c:v>
                </c:pt>
                <c:pt idx="50">
                  <c:v>785</c:v>
                </c:pt>
                <c:pt idx="51">
                  <c:v>860</c:v>
                </c:pt>
                <c:pt idx="52">
                  <c:v>860</c:v>
                </c:pt>
                <c:pt idx="53">
                  <c:v>861</c:v>
                </c:pt>
                <c:pt idx="54">
                  <c:v>832</c:v>
                </c:pt>
                <c:pt idx="55">
                  <c:v>1038</c:v>
                </c:pt>
                <c:pt idx="56">
                  <c:v>867</c:v>
                </c:pt>
                <c:pt idx="57">
                  <c:v>898</c:v>
                </c:pt>
                <c:pt idx="58">
                  <c:v>844</c:v>
                </c:pt>
                <c:pt idx="59">
                  <c:v>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74-4FE1-8671-02B34652A63F}"/>
            </c:ext>
          </c:extLst>
        </c:ser>
        <c:ser>
          <c:idx val="3"/>
          <c:order val="3"/>
          <c:tx>
            <c:strRef>
              <c:f>Engine!$Y$30</c:f>
              <c:strCache>
                <c:ptCount val="1"/>
                <c:pt idx="0">
                  <c:v>Re/new entrants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Engine!$U$31:$U$90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Engine!$Y$31:$Y$90</c:f>
              <c:numCache>
                <c:formatCode>General</c:formatCode>
                <c:ptCount val="60"/>
                <c:pt idx="0">
                  <c:v>2795</c:v>
                </c:pt>
                <c:pt idx="1">
                  <c:v>2782</c:v>
                </c:pt>
                <c:pt idx="2">
                  <c:v>2926</c:v>
                </c:pt>
                <c:pt idx="3">
                  <c:v>2730</c:v>
                </c:pt>
                <c:pt idx="4">
                  <c:v>2691</c:v>
                </c:pt>
                <c:pt idx="5">
                  <c:v>2551</c:v>
                </c:pt>
                <c:pt idx="6">
                  <c:v>2583</c:v>
                </c:pt>
                <c:pt idx="7">
                  <c:v>2418</c:v>
                </c:pt>
                <c:pt idx="8">
                  <c:v>2370</c:v>
                </c:pt>
                <c:pt idx="9">
                  <c:v>2505</c:v>
                </c:pt>
                <c:pt idx="10">
                  <c:v>2369</c:v>
                </c:pt>
                <c:pt idx="11">
                  <c:v>2480</c:v>
                </c:pt>
                <c:pt idx="12">
                  <c:v>2474</c:v>
                </c:pt>
                <c:pt idx="13">
                  <c:v>2303</c:v>
                </c:pt>
                <c:pt idx="14">
                  <c:v>2236</c:v>
                </c:pt>
                <c:pt idx="15">
                  <c:v>2264</c:v>
                </c:pt>
                <c:pt idx="16">
                  <c:v>2355</c:v>
                </c:pt>
                <c:pt idx="17">
                  <c:v>2347</c:v>
                </c:pt>
                <c:pt idx="18">
                  <c:v>2317</c:v>
                </c:pt>
                <c:pt idx="19">
                  <c:v>2370</c:v>
                </c:pt>
                <c:pt idx="20">
                  <c:v>2352</c:v>
                </c:pt>
                <c:pt idx="21">
                  <c:v>2162</c:v>
                </c:pt>
                <c:pt idx="22">
                  <c:v>2330</c:v>
                </c:pt>
                <c:pt idx="23">
                  <c:v>2349</c:v>
                </c:pt>
                <c:pt idx="24">
                  <c:v>2326</c:v>
                </c:pt>
                <c:pt idx="25">
                  <c:v>2386</c:v>
                </c:pt>
                <c:pt idx="26">
                  <c:v>2498</c:v>
                </c:pt>
                <c:pt idx="27">
                  <c:v>2609</c:v>
                </c:pt>
                <c:pt idx="28">
                  <c:v>2498</c:v>
                </c:pt>
                <c:pt idx="29">
                  <c:v>2325</c:v>
                </c:pt>
                <c:pt idx="30">
                  <c:v>2405</c:v>
                </c:pt>
                <c:pt idx="31">
                  <c:v>2424</c:v>
                </c:pt>
                <c:pt idx="32">
                  <c:v>2593</c:v>
                </c:pt>
                <c:pt idx="33">
                  <c:v>2597</c:v>
                </c:pt>
                <c:pt idx="34">
                  <c:v>2530</c:v>
                </c:pt>
                <c:pt idx="35">
                  <c:v>2694</c:v>
                </c:pt>
                <c:pt idx="36">
                  <c:v>2832</c:v>
                </c:pt>
                <c:pt idx="37">
                  <c:v>2826</c:v>
                </c:pt>
                <c:pt idx="38">
                  <c:v>2834</c:v>
                </c:pt>
                <c:pt idx="39">
                  <c:v>2696</c:v>
                </c:pt>
                <c:pt idx="40">
                  <c:v>2753</c:v>
                </c:pt>
                <c:pt idx="41">
                  <c:v>2855</c:v>
                </c:pt>
                <c:pt idx="42">
                  <c:v>2699</c:v>
                </c:pt>
                <c:pt idx="43">
                  <c:v>2800</c:v>
                </c:pt>
                <c:pt idx="44">
                  <c:v>2885</c:v>
                </c:pt>
                <c:pt idx="45">
                  <c:v>2925</c:v>
                </c:pt>
                <c:pt idx="46">
                  <c:v>2949</c:v>
                </c:pt>
                <c:pt idx="47">
                  <c:v>3025</c:v>
                </c:pt>
                <c:pt idx="48">
                  <c:v>2883</c:v>
                </c:pt>
                <c:pt idx="49">
                  <c:v>3181</c:v>
                </c:pt>
                <c:pt idx="50">
                  <c:v>3094</c:v>
                </c:pt>
                <c:pt idx="51">
                  <c:v>3149</c:v>
                </c:pt>
                <c:pt idx="52">
                  <c:v>3149</c:v>
                </c:pt>
                <c:pt idx="53">
                  <c:v>3374</c:v>
                </c:pt>
                <c:pt idx="54">
                  <c:v>3177</c:v>
                </c:pt>
                <c:pt idx="55">
                  <c:v>2964</c:v>
                </c:pt>
                <c:pt idx="56">
                  <c:v>3125</c:v>
                </c:pt>
                <c:pt idx="57">
                  <c:v>2968</c:v>
                </c:pt>
                <c:pt idx="58">
                  <c:v>3087</c:v>
                </c:pt>
                <c:pt idx="59">
                  <c:v>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74-4FE1-8671-02B34652A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584736"/>
        <c:axId val="1648589056"/>
      </c:areaChart>
      <c:dateAx>
        <c:axId val="1648584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89056"/>
        <c:crosses val="autoZero"/>
        <c:auto val="1"/>
        <c:lblOffset val="100"/>
        <c:baseTimeUnit val="months"/>
      </c:dateAx>
      <c:valAx>
        <c:axId val="164858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8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Duration: median wks &amp; 27+wk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Engine!$AB$30</c:f>
              <c:strCache>
                <c:ptCount val="1"/>
                <c:pt idx="0">
                  <c:v>Median dur (wks)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Engine!$AA$31:$AA$90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Engine!$AB$31:$AB$90</c:f>
              <c:numCache>
                <c:formatCode>General</c:formatCode>
                <c:ptCount val="60"/>
                <c:pt idx="0">
                  <c:v>19.8</c:v>
                </c:pt>
                <c:pt idx="1">
                  <c:v>14.7</c:v>
                </c:pt>
                <c:pt idx="2">
                  <c:v>14.2</c:v>
                </c:pt>
                <c:pt idx="3">
                  <c:v>13.2</c:v>
                </c:pt>
                <c:pt idx="4">
                  <c:v>12.4</c:v>
                </c:pt>
                <c:pt idx="5">
                  <c:v>12.4</c:v>
                </c:pt>
                <c:pt idx="6">
                  <c:v>11.4</c:v>
                </c:pt>
                <c:pt idx="7">
                  <c:v>9.9</c:v>
                </c:pt>
                <c:pt idx="8">
                  <c:v>10</c:v>
                </c:pt>
                <c:pt idx="9">
                  <c:v>8.8000000000000007</c:v>
                </c:pt>
                <c:pt idx="10">
                  <c:v>8.5</c:v>
                </c:pt>
                <c:pt idx="11">
                  <c:v>9.1</c:v>
                </c:pt>
                <c:pt idx="12">
                  <c:v>8</c:v>
                </c:pt>
                <c:pt idx="13">
                  <c:v>8.3000000000000007</c:v>
                </c:pt>
                <c:pt idx="14">
                  <c:v>8.6</c:v>
                </c:pt>
                <c:pt idx="15">
                  <c:v>8.1</c:v>
                </c:pt>
                <c:pt idx="16">
                  <c:v>8.1</c:v>
                </c:pt>
                <c:pt idx="17">
                  <c:v>8.4</c:v>
                </c:pt>
                <c:pt idx="18">
                  <c:v>8.1</c:v>
                </c:pt>
                <c:pt idx="19">
                  <c:v>9.6</c:v>
                </c:pt>
                <c:pt idx="20">
                  <c:v>8.9</c:v>
                </c:pt>
                <c:pt idx="21">
                  <c:v>8.4</c:v>
                </c:pt>
                <c:pt idx="22">
                  <c:v>8.6999999999999993</c:v>
                </c:pt>
                <c:pt idx="23">
                  <c:v>9.1</c:v>
                </c:pt>
                <c:pt idx="24">
                  <c:v>8.6999999999999993</c:v>
                </c:pt>
                <c:pt idx="25">
                  <c:v>8.9</c:v>
                </c:pt>
                <c:pt idx="26">
                  <c:v>8.9</c:v>
                </c:pt>
                <c:pt idx="27">
                  <c:v>9.1</c:v>
                </c:pt>
                <c:pt idx="28">
                  <c:v>8.6</c:v>
                </c:pt>
                <c:pt idx="29">
                  <c:v>8.9</c:v>
                </c:pt>
                <c:pt idx="30">
                  <c:v>9.4</c:v>
                </c:pt>
                <c:pt idx="31">
                  <c:v>9.4</c:v>
                </c:pt>
                <c:pt idx="32">
                  <c:v>9.1999999999999993</c:v>
                </c:pt>
                <c:pt idx="33">
                  <c:v>9.5</c:v>
                </c:pt>
                <c:pt idx="34">
                  <c:v>8.8000000000000007</c:v>
                </c:pt>
                <c:pt idx="35">
                  <c:v>9.1</c:v>
                </c:pt>
                <c:pt idx="36">
                  <c:v>9.8000000000000007</c:v>
                </c:pt>
                <c:pt idx="37">
                  <c:v>9.5</c:v>
                </c:pt>
                <c:pt idx="38">
                  <c:v>9.6</c:v>
                </c:pt>
                <c:pt idx="39">
                  <c:v>10</c:v>
                </c:pt>
                <c:pt idx="40">
                  <c:v>10.199999999999999</c:v>
                </c:pt>
                <c:pt idx="41">
                  <c:v>10.7</c:v>
                </c:pt>
                <c:pt idx="42">
                  <c:v>10.199999999999999</c:v>
                </c:pt>
                <c:pt idx="43">
                  <c:v>10.1</c:v>
                </c:pt>
                <c:pt idx="44">
                  <c:v>9.9</c:v>
                </c:pt>
                <c:pt idx="45">
                  <c:v>9.6999999999999993</c:v>
                </c:pt>
                <c:pt idx="46">
                  <c:v>10.199999999999999</c:v>
                </c:pt>
                <c:pt idx="47">
                  <c:v>9.5</c:v>
                </c:pt>
                <c:pt idx="48">
                  <c:v>10.1</c:v>
                </c:pt>
                <c:pt idx="49">
                  <c:v>10.199999999999999</c:v>
                </c:pt>
                <c:pt idx="50">
                  <c:v>9.9</c:v>
                </c:pt>
                <c:pt idx="51">
                  <c:v>10.1</c:v>
                </c:pt>
                <c:pt idx="52">
                  <c:v>10.1</c:v>
                </c:pt>
                <c:pt idx="53">
                  <c:v>9.8000000000000007</c:v>
                </c:pt>
                <c:pt idx="54">
                  <c:v>11.4</c:v>
                </c:pt>
                <c:pt idx="55">
                  <c:v>11</c:v>
                </c:pt>
                <c:pt idx="56">
                  <c:v>11.1</c:v>
                </c:pt>
                <c:pt idx="57">
                  <c:v>11.5</c:v>
                </c:pt>
                <c:pt idx="58">
                  <c:v>11</c:v>
                </c:pt>
                <c:pt idx="59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4-40AA-84B9-1A87FB4A6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566496"/>
        <c:axId val="1648567456"/>
      </c:lineChart>
      <c:lineChart>
        <c:grouping val="standard"/>
        <c:varyColors val="0"/>
        <c:ser>
          <c:idx val="1"/>
          <c:order val="1"/>
          <c:tx>
            <c:strRef>
              <c:f>Engine!$AC$30</c:f>
              <c:strCache>
                <c:ptCount val="1"/>
                <c:pt idx="0">
                  <c:v>27+wk share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Engine!$AA$31:$AA$90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Engine!$AC$31:$AC$90</c:f>
              <c:numCache>
                <c:formatCode>General</c:formatCode>
                <c:ptCount val="60"/>
                <c:pt idx="0">
                  <c:v>42.073620926062652</c:v>
                </c:pt>
                <c:pt idx="1">
                  <c:v>39.754896346352083</c:v>
                </c:pt>
                <c:pt idx="2">
                  <c:v>38.468980529689198</c:v>
                </c:pt>
                <c:pt idx="3">
                  <c:v>35.637319316688568</c:v>
                </c:pt>
                <c:pt idx="4">
                  <c:v>32.57190037154259</c:v>
                </c:pt>
                <c:pt idx="5">
                  <c:v>32.367365135978602</c:v>
                </c:pt>
                <c:pt idx="6">
                  <c:v>31.077498830500545</c:v>
                </c:pt>
                <c:pt idx="7">
                  <c:v>25.455380376549826</c:v>
                </c:pt>
                <c:pt idx="8">
                  <c:v>26.80689546101534</c:v>
                </c:pt>
                <c:pt idx="9">
                  <c:v>22.97364495275982</c:v>
                </c:pt>
                <c:pt idx="10">
                  <c:v>23.069224353628023</c:v>
                </c:pt>
                <c:pt idx="11">
                  <c:v>21.776216758655291</c:v>
                </c:pt>
                <c:pt idx="12">
                  <c:v>22.694560669456067</c:v>
                </c:pt>
                <c:pt idx="13">
                  <c:v>19.306759098786827</c:v>
                </c:pt>
                <c:pt idx="14">
                  <c:v>20.680318158740903</c:v>
                </c:pt>
                <c:pt idx="15">
                  <c:v>19.418827214198711</c:v>
                </c:pt>
                <c:pt idx="16">
                  <c:v>20.339552866027905</c:v>
                </c:pt>
                <c:pt idx="17">
                  <c:v>20.969922271037515</c:v>
                </c:pt>
                <c:pt idx="18">
                  <c:v>18.54350458398201</c:v>
                </c:pt>
                <c:pt idx="19">
                  <c:v>18.960138648180241</c:v>
                </c:pt>
                <c:pt idx="20">
                  <c:v>17.738433272089527</c:v>
                </c:pt>
                <c:pt idx="21">
                  <c:v>18.211298856460147</c:v>
                </c:pt>
                <c:pt idx="22">
                  <c:v>18.722811901861842</c:v>
                </c:pt>
                <c:pt idx="23">
                  <c:v>18.918474687705459</c:v>
                </c:pt>
                <c:pt idx="24">
                  <c:v>18.746867167919802</c:v>
                </c:pt>
                <c:pt idx="25">
                  <c:v>20.091170015195004</c:v>
                </c:pt>
                <c:pt idx="26">
                  <c:v>21.673306772908365</c:v>
                </c:pt>
                <c:pt idx="27">
                  <c:v>19.780044628626076</c:v>
                </c:pt>
                <c:pt idx="28">
                  <c:v>20.532260560111403</c:v>
                </c:pt>
                <c:pt idx="29">
                  <c:v>18.727915194346288</c:v>
                </c:pt>
                <c:pt idx="30">
                  <c:v>20.113762047716861</c:v>
                </c:pt>
                <c:pt idx="31">
                  <c:v>20.712550607287451</c:v>
                </c:pt>
                <c:pt idx="32">
                  <c:v>18.794326241134751</c:v>
                </c:pt>
                <c:pt idx="33">
                  <c:v>19.306854776874712</c:v>
                </c:pt>
                <c:pt idx="34">
                  <c:v>19.25686093123651</c:v>
                </c:pt>
                <c:pt idx="35">
                  <c:v>20.461747397012221</c:v>
                </c:pt>
                <c:pt idx="36">
                  <c:v>22.293271326842028</c:v>
                </c:pt>
                <c:pt idx="37">
                  <c:v>21.653987038602423</c:v>
                </c:pt>
                <c:pt idx="38">
                  <c:v>21.747132946340081</c:v>
                </c:pt>
                <c:pt idx="39">
                  <c:v>23.536282669002777</c:v>
                </c:pt>
                <c:pt idx="40">
                  <c:v>23.07581642929075</c:v>
                </c:pt>
                <c:pt idx="41">
                  <c:v>23.289603611228664</c:v>
                </c:pt>
                <c:pt idx="42">
                  <c:v>22.413294797687861</c:v>
                </c:pt>
                <c:pt idx="43">
                  <c:v>21.10706482155863</c:v>
                </c:pt>
                <c:pt idx="44">
                  <c:v>20.565878378378379</c:v>
                </c:pt>
                <c:pt idx="45">
                  <c:v>21.017947279865396</c:v>
                </c:pt>
                <c:pt idx="46">
                  <c:v>23.36827393431167</c:v>
                </c:pt>
                <c:pt idx="47">
                  <c:v>20.198675496688743</c:v>
                </c:pt>
                <c:pt idx="48">
                  <c:v>23.405160192798412</c:v>
                </c:pt>
                <c:pt idx="49">
                  <c:v>25.055005500550052</c:v>
                </c:pt>
                <c:pt idx="50">
                  <c:v>26.070460704607047</c:v>
                </c:pt>
                <c:pt idx="51">
                  <c:v>23.865877712031558</c:v>
                </c:pt>
                <c:pt idx="52">
                  <c:v>23.865877712031558</c:v>
                </c:pt>
                <c:pt idx="53">
                  <c:v>24.546973396735638</c:v>
                </c:pt>
                <c:pt idx="54">
                  <c:v>25.962948154071704</c:v>
                </c:pt>
                <c:pt idx="55">
                  <c:v>24.606406080347448</c:v>
                </c:pt>
                <c:pt idx="56">
                  <c:v>25.082551842557127</c:v>
                </c:pt>
                <c:pt idx="57">
                  <c:v>25.155408205553254</c:v>
                </c:pt>
                <c:pt idx="58">
                  <c:v>24.860979248609794</c:v>
                </c:pt>
                <c:pt idx="59">
                  <c:v>27.206788011495824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4-40AA-84B9-1A87FB4A6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597696"/>
        <c:axId val="1648618816"/>
      </c:lineChart>
      <c:dateAx>
        <c:axId val="16485664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67456"/>
        <c:crosses val="autoZero"/>
        <c:auto val="1"/>
        <c:lblOffset val="100"/>
        <c:baseTimeUnit val="months"/>
      </c:dateAx>
      <c:valAx>
        <c:axId val="164856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66496"/>
        <c:crosses val="autoZero"/>
        <c:crossBetween val="between"/>
      </c:valAx>
      <c:valAx>
        <c:axId val="1648618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97696"/>
        <c:crosses val="max"/>
        <c:crossBetween val="between"/>
      </c:valAx>
      <c:dateAx>
        <c:axId val="164859769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48618816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CPS employment vs CES payrolls (YoY, 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Engine!$AF$30</c:f>
              <c:strCache>
                <c:ptCount val="1"/>
                <c:pt idx="0">
                  <c:v>HH emp YoY (k)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Engine!$AE$31:$AE$90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Engine!$AF$31:$AF$90</c:f>
              <c:numCache>
                <c:formatCode>General</c:formatCode>
                <c:ptCount val="60"/>
                <c:pt idx="0">
                  <c:v>9379</c:v>
                </c:pt>
                <c:pt idx="1">
                  <c:v>9033</c:v>
                </c:pt>
                <c:pt idx="2">
                  <c:v>6013</c:v>
                </c:pt>
                <c:pt idx="3">
                  <c:v>6224</c:v>
                </c:pt>
                <c:pt idx="4">
                  <c:v>4537</c:v>
                </c:pt>
                <c:pt idx="5">
                  <c:v>5579</c:v>
                </c:pt>
                <c:pt idx="6">
                  <c:v>6078</c:v>
                </c:pt>
                <c:pt idx="7">
                  <c:v>7260</c:v>
                </c:pt>
                <c:pt idx="8">
                  <c:v>7420</c:v>
                </c:pt>
                <c:pt idx="9">
                  <c:v>7572</c:v>
                </c:pt>
                <c:pt idx="10">
                  <c:v>6807</c:v>
                </c:pt>
                <c:pt idx="11">
                  <c:v>6847</c:v>
                </c:pt>
                <c:pt idx="12">
                  <c:v>6364</c:v>
                </c:pt>
                <c:pt idx="13">
                  <c:v>5495</c:v>
                </c:pt>
                <c:pt idx="14">
                  <c:v>5486</c:v>
                </c:pt>
                <c:pt idx="15">
                  <c:v>4970</c:v>
                </c:pt>
                <c:pt idx="16">
                  <c:v>4203</c:v>
                </c:pt>
                <c:pt idx="17">
                  <c:v>2971</c:v>
                </c:pt>
                <c:pt idx="18">
                  <c:v>3149</c:v>
                </c:pt>
                <c:pt idx="19">
                  <c:v>3092</c:v>
                </c:pt>
                <c:pt idx="20">
                  <c:v>2803</c:v>
                </c:pt>
                <c:pt idx="21">
                  <c:v>2610</c:v>
                </c:pt>
                <c:pt idx="22">
                  <c:v>3075</c:v>
                </c:pt>
                <c:pt idx="23">
                  <c:v>2419</c:v>
                </c:pt>
                <c:pt idx="24">
                  <c:v>2888</c:v>
                </c:pt>
                <c:pt idx="25">
                  <c:v>2939</c:v>
                </c:pt>
                <c:pt idx="26">
                  <c:v>2741</c:v>
                </c:pt>
                <c:pt idx="27">
                  <c:v>2637</c:v>
                </c:pt>
                <c:pt idx="28">
                  <c:v>2527</c:v>
                </c:pt>
                <c:pt idx="29">
                  <c:v>3379</c:v>
                </c:pt>
                <c:pt idx="30">
                  <c:v>1856</c:v>
                </c:pt>
                <c:pt idx="31">
                  <c:v>960</c:v>
                </c:pt>
                <c:pt idx="32">
                  <c:v>626</c:v>
                </c:pt>
                <c:pt idx="33">
                  <c:v>614</c:v>
                </c:pt>
                <c:pt idx="34">
                  <c:v>511</c:v>
                </c:pt>
                <c:pt idx="35">
                  <c:v>368</c:v>
                </c:pt>
                <c:pt idx="36">
                  <c:v>179</c:v>
                </c:pt>
                <c:pt idx="37">
                  <c:v>51</c:v>
                </c:pt>
                <c:pt idx="38">
                  <c:v>-56</c:v>
                </c:pt>
                <c:pt idx="39">
                  <c:v>362</c:v>
                </c:pt>
                <c:pt idx="40">
                  <c:v>246</c:v>
                </c:pt>
                <c:pt idx="41">
                  <c:v>-704</c:v>
                </c:pt>
                <c:pt idx="42">
                  <c:v>528</c:v>
                </c:pt>
                <c:pt idx="43">
                  <c:v>2698</c:v>
                </c:pt>
                <c:pt idx="44">
                  <c:v>2255</c:v>
                </c:pt>
                <c:pt idx="45">
                  <c:v>2047</c:v>
                </c:pt>
                <c:pt idx="46">
                  <c:v>2460</c:v>
                </c:pt>
                <c:pt idx="47">
                  <c:v>2064</c:v>
                </c:pt>
                <c:pt idx="48">
                  <c:v>2175</c:v>
                </c:pt>
                <c:pt idx="49">
                  <c:v>1843</c:v>
                </c:pt>
                <c:pt idx="50">
                  <c:v>1941</c:v>
                </c:pt>
                <c:pt idx="51">
                  <c:v>1843</c:v>
                </c:pt>
                <c:pt idx="52">
                  <c:v>2212</c:v>
                </c:pt>
                <c:pt idx="53">
                  <c:v>2601</c:v>
                </c:pt>
                <c:pt idx="54">
                  <c:v>2406</c:v>
                </c:pt>
                <c:pt idx="55">
                  <c:v>-734</c:v>
                </c:pt>
                <c:pt idx="56">
                  <c:v>-426</c:v>
                </c:pt>
                <c:pt idx="57">
                  <c:v>-661</c:v>
                </c:pt>
                <c:pt idx="58">
                  <c:v>-1276</c:v>
                </c:pt>
                <c:pt idx="59">
                  <c:v>-473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0-4F2D-924B-B2A703A6845E}"/>
            </c:ext>
          </c:extLst>
        </c:ser>
        <c:ser>
          <c:idx val="1"/>
          <c:order val="1"/>
          <c:tx>
            <c:strRef>
              <c:f>Engine!$AG$30</c:f>
              <c:strCache>
                <c:ptCount val="1"/>
                <c:pt idx="0">
                  <c:v>Payrolls YoY (k)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Engine!$AE$31:$AE$90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Engine!$AG$31:$AG$90</c:f>
              <c:numCache>
                <c:formatCode>General</c:formatCode>
                <c:ptCount val="60"/>
                <c:pt idx="0">
                  <c:v>8149</c:v>
                </c:pt>
                <c:pt idx="1">
                  <c:v>7507</c:v>
                </c:pt>
                <c:pt idx="2">
                  <c:v>6493</c:v>
                </c:pt>
                <c:pt idx="3">
                  <c:v>6001</c:v>
                </c:pt>
                <c:pt idx="4">
                  <c:v>6112</c:v>
                </c:pt>
                <c:pt idx="5">
                  <c:v>6497</c:v>
                </c:pt>
                <c:pt idx="6">
                  <c:v>7268</c:v>
                </c:pt>
                <c:pt idx="7">
                  <c:v>7143</c:v>
                </c:pt>
                <c:pt idx="8">
                  <c:v>7445</c:v>
                </c:pt>
                <c:pt idx="9">
                  <c:v>7083</c:v>
                </c:pt>
                <c:pt idx="10">
                  <c:v>7036</c:v>
                </c:pt>
                <c:pt idx="11">
                  <c:v>6859</c:v>
                </c:pt>
                <c:pt idx="12">
                  <c:v>6538</c:v>
                </c:pt>
                <c:pt idx="13">
                  <c:v>6310</c:v>
                </c:pt>
                <c:pt idx="14">
                  <c:v>6048</c:v>
                </c:pt>
                <c:pt idx="15">
                  <c:v>5811</c:v>
                </c:pt>
                <c:pt idx="16">
                  <c:v>5367</c:v>
                </c:pt>
                <c:pt idx="17">
                  <c:v>5012</c:v>
                </c:pt>
                <c:pt idx="18">
                  <c:v>4526</c:v>
                </c:pt>
                <c:pt idx="19">
                  <c:v>4770</c:v>
                </c:pt>
                <c:pt idx="20">
                  <c:v>4241</c:v>
                </c:pt>
                <c:pt idx="21">
                  <c:v>3819</c:v>
                </c:pt>
                <c:pt idx="22">
                  <c:v>3752</c:v>
                </c:pt>
                <c:pt idx="23">
                  <c:v>3731</c:v>
                </c:pt>
                <c:pt idx="24">
                  <c:v>3522</c:v>
                </c:pt>
                <c:pt idx="25">
                  <c:v>2971</c:v>
                </c:pt>
                <c:pt idx="26">
                  <c:v>2899</c:v>
                </c:pt>
                <c:pt idx="27">
                  <c:v>2835</c:v>
                </c:pt>
                <c:pt idx="28">
                  <c:v>2637</c:v>
                </c:pt>
                <c:pt idx="29">
                  <c:v>2461</c:v>
                </c:pt>
                <c:pt idx="30">
                  <c:v>2515</c:v>
                </c:pt>
                <c:pt idx="31">
                  <c:v>2256</c:v>
                </c:pt>
                <c:pt idx="32">
                  <c:v>2172</c:v>
                </c:pt>
                <c:pt idx="33">
                  <c:v>2332</c:v>
                </c:pt>
                <c:pt idx="34">
                  <c:v>2155</c:v>
                </c:pt>
                <c:pt idx="35">
                  <c:v>1953</c:v>
                </c:pt>
                <c:pt idx="36">
                  <c:v>1815</c:v>
                </c:pt>
                <c:pt idx="37">
                  <c:v>1705</c:v>
                </c:pt>
                <c:pt idx="38">
                  <c:v>1496</c:v>
                </c:pt>
                <c:pt idx="39">
                  <c:v>1495</c:v>
                </c:pt>
                <c:pt idx="40">
                  <c:v>1369</c:v>
                </c:pt>
                <c:pt idx="41">
                  <c:v>1376</c:v>
                </c:pt>
                <c:pt idx="42">
                  <c:v>1459</c:v>
                </c:pt>
                <c:pt idx="43">
                  <c:v>1236</c:v>
                </c:pt>
                <c:pt idx="44">
                  <c:v>1072</c:v>
                </c:pt>
                <c:pt idx="45">
                  <c:v>911</c:v>
                </c:pt>
                <c:pt idx="46">
                  <c:v>955</c:v>
                </c:pt>
                <c:pt idx="47">
                  <c:v>890</c:v>
                </c:pt>
                <c:pt idx="48">
                  <c:v>783</c:v>
                </c:pt>
                <c:pt idx="49">
                  <c:v>794</c:v>
                </c:pt>
                <c:pt idx="50">
                  <c:v>715</c:v>
                </c:pt>
                <c:pt idx="51">
                  <c:v>636</c:v>
                </c:pt>
                <c:pt idx="52">
                  <c:v>463</c:v>
                </c:pt>
                <c:pt idx="53">
                  <c:v>370</c:v>
                </c:pt>
                <c:pt idx="54">
                  <c:v>116</c:v>
                </c:pt>
                <c:pt idx="55">
                  <c:v>324</c:v>
                </c:pt>
                <c:pt idx="56">
                  <c:v>126</c:v>
                </c:pt>
                <c:pt idx="57">
                  <c:v>273</c:v>
                </c:pt>
                <c:pt idx="58">
                  <c:v>344</c:v>
                </c:pt>
                <c:pt idx="59">
                  <c:v>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0-4F2D-924B-B2A703A68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591936"/>
        <c:axId val="1648610176"/>
      </c:lineChart>
      <c:dateAx>
        <c:axId val="1648591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10176"/>
        <c:crosses val="autoZero"/>
        <c:auto val="1"/>
        <c:lblOffset val="100"/>
        <c:baseTimeUnit val="months"/>
      </c:dateAx>
      <c:valAx>
        <c:axId val="16486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9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Nonfarm payrolls, MoM (k, SA)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Engine!$AJ$30</c:f>
              <c:strCache>
                <c:ptCount val="1"/>
                <c:pt idx="0">
                  <c:v>NFP SA MoM (k)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Engine!$AI$31:$AI$90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Engine!$AJ$31:$AJ$90</c:f>
              <c:numCache>
                <c:formatCode>General</c:formatCode>
                <c:ptCount val="60"/>
                <c:pt idx="0">
                  <c:v>755</c:v>
                </c:pt>
                <c:pt idx="1">
                  <c:v>942</c:v>
                </c:pt>
                <c:pt idx="2">
                  <c:v>552</c:v>
                </c:pt>
                <c:pt idx="3">
                  <c:v>457</c:v>
                </c:pt>
                <c:pt idx="4">
                  <c:v>801</c:v>
                </c:pt>
                <c:pt idx="5">
                  <c:v>658</c:v>
                </c:pt>
                <c:pt idx="6">
                  <c:v>586</c:v>
                </c:pt>
                <c:pt idx="7">
                  <c:v>190</c:v>
                </c:pt>
                <c:pt idx="8">
                  <c:v>819</c:v>
                </c:pt>
                <c:pt idx="9">
                  <c:v>490</c:v>
                </c:pt>
                <c:pt idx="10">
                  <c:v>308</c:v>
                </c:pt>
                <c:pt idx="11">
                  <c:v>301</c:v>
                </c:pt>
                <c:pt idx="12">
                  <c:v>434</c:v>
                </c:pt>
                <c:pt idx="13">
                  <c:v>714</c:v>
                </c:pt>
                <c:pt idx="14">
                  <c:v>290</c:v>
                </c:pt>
                <c:pt idx="15">
                  <c:v>220</c:v>
                </c:pt>
                <c:pt idx="16">
                  <c:v>357</c:v>
                </c:pt>
                <c:pt idx="17">
                  <c:v>303</c:v>
                </c:pt>
                <c:pt idx="18">
                  <c:v>100</c:v>
                </c:pt>
                <c:pt idx="19">
                  <c:v>434</c:v>
                </c:pt>
                <c:pt idx="20">
                  <c:v>290</c:v>
                </c:pt>
                <c:pt idx="21">
                  <c:v>68</c:v>
                </c:pt>
                <c:pt idx="22">
                  <c:v>241</c:v>
                </c:pt>
                <c:pt idx="23">
                  <c:v>280</c:v>
                </c:pt>
                <c:pt idx="24">
                  <c:v>225</c:v>
                </c:pt>
                <c:pt idx="25">
                  <c:v>163</c:v>
                </c:pt>
                <c:pt idx="26">
                  <c:v>218</c:v>
                </c:pt>
                <c:pt idx="27">
                  <c:v>156</c:v>
                </c:pt>
                <c:pt idx="28">
                  <c:v>159</c:v>
                </c:pt>
                <c:pt idx="29">
                  <c:v>127</c:v>
                </c:pt>
                <c:pt idx="30">
                  <c:v>154</c:v>
                </c:pt>
                <c:pt idx="31">
                  <c:v>175</c:v>
                </c:pt>
                <c:pt idx="32">
                  <c:v>206</c:v>
                </c:pt>
                <c:pt idx="33">
                  <c:v>228</c:v>
                </c:pt>
                <c:pt idx="34">
                  <c:v>64</c:v>
                </c:pt>
                <c:pt idx="35">
                  <c:v>78</c:v>
                </c:pt>
                <c:pt idx="36">
                  <c:v>87</c:v>
                </c:pt>
                <c:pt idx="37">
                  <c:v>53</c:v>
                </c:pt>
                <c:pt idx="38">
                  <c:v>9</c:v>
                </c:pt>
                <c:pt idx="39">
                  <c:v>155</c:v>
                </c:pt>
                <c:pt idx="40">
                  <c:v>33</c:v>
                </c:pt>
                <c:pt idx="41">
                  <c:v>134</c:v>
                </c:pt>
                <c:pt idx="42">
                  <c:v>237</c:v>
                </c:pt>
                <c:pt idx="43">
                  <c:v>-48</c:v>
                </c:pt>
                <c:pt idx="44">
                  <c:v>42</c:v>
                </c:pt>
                <c:pt idx="45">
                  <c:v>67</c:v>
                </c:pt>
                <c:pt idx="46">
                  <c:v>108</c:v>
                </c:pt>
                <c:pt idx="47">
                  <c:v>13</c:v>
                </c:pt>
                <c:pt idx="48">
                  <c:v>-20</c:v>
                </c:pt>
                <c:pt idx="49">
                  <c:v>64</c:v>
                </c:pt>
                <c:pt idx="50">
                  <c:v>-70</c:v>
                </c:pt>
                <c:pt idx="51">
                  <c:v>76</c:v>
                </c:pt>
                <c:pt idx="52">
                  <c:v>-140</c:v>
                </c:pt>
                <c:pt idx="53">
                  <c:v>41</c:v>
                </c:pt>
                <c:pt idx="54">
                  <c:v>-17</c:v>
                </c:pt>
                <c:pt idx="55">
                  <c:v>160</c:v>
                </c:pt>
                <c:pt idx="56">
                  <c:v>-156</c:v>
                </c:pt>
                <c:pt idx="57">
                  <c:v>214</c:v>
                </c:pt>
                <c:pt idx="58">
                  <c:v>179</c:v>
                </c:pt>
                <c:pt idx="59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5-4965-96C5-F8706B8C7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606816"/>
        <c:axId val="1648619296"/>
      </c:barChart>
      <c:dateAx>
        <c:axId val="1648606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19296"/>
        <c:crosses val="autoZero"/>
        <c:auto val="1"/>
        <c:lblOffset val="100"/>
        <c:baseTimeUnit val="months"/>
      </c:dateAx>
      <c:valAx>
        <c:axId val="16486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0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NSA payrolls seasonality (Jan–Dec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Engine!$AF$94:$AF$106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Engine!$AG$94:$AG$106</c:f>
              <c:numCache>
                <c:formatCode>General</c:formatCode>
                <c:ptCount val="13"/>
                <c:pt idx="0">
                  <c:v>2021</c:v>
                </c:pt>
                <c:pt idx="1">
                  <c:v>140975</c:v>
                </c:pt>
                <c:pt idx="2">
                  <c:v>142129</c:v>
                </c:pt>
                <c:pt idx="3">
                  <c:v>143308</c:v>
                </c:pt>
                <c:pt idx="4">
                  <c:v>144403</c:v>
                </c:pt>
                <c:pt idx="5">
                  <c:v>145391</c:v>
                </c:pt>
                <c:pt idx="6">
                  <c:v>146627</c:v>
                </c:pt>
                <c:pt idx="7">
                  <c:v>146619</c:v>
                </c:pt>
                <c:pt idx="8">
                  <c:v>147159</c:v>
                </c:pt>
                <c:pt idx="9">
                  <c:v>147918</c:v>
                </c:pt>
                <c:pt idx="10">
                  <c:v>149606</c:v>
                </c:pt>
                <c:pt idx="11">
                  <c:v>150543</c:v>
                </c:pt>
                <c:pt idx="12">
                  <c:v>150740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C-448A-AB92-0C356884654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Engine!$AF$94:$AF$106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Engine!$AH$94:$AH$106</c:f>
              <c:numCache>
                <c:formatCode>General</c:formatCode>
                <c:ptCount val="13"/>
                <c:pt idx="0">
                  <c:v>2022</c:v>
                </c:pt>
                <c:pt idx="1">
                  <c:v>147932</c:v>
                </c:pt>
                <c:pt idx="2">
                  <c:v>149606</c:v>
                </c:pt>
                <c:pt idx="3">
                  <c:v>150413</c:v>
                </c:pt>
                <c:pt idx="4">
                  <c:v>151434</c:v>
                </c:pt>
                <c:pt idx="5">
                  <c:v>152265</c:v>
                </c:pt>
                <c:pt idx="6">
                  <c:v>153176</c:v>
                </c:pt>
                <c:pt idx="7">
                  <c:v>152813</c:v>
                </c:pt>
                <c:pt idx="8">
                  <c:v>153209</c:v>
                </c:pt>
                <c:pt idx="9">
                  <c:v>153730</c:v>
                </c:pt>
                <c:pt idx="10">
                  <c:v>154936</c:v>
                </c:pt>
                <c:pt idx="11">
                  <c:v>155519</c:v>
                </c:pt>
                <c:pt idx="12">
                  <c:v>155210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7C-448A-AB92-0C356884654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Engine!$AF$94:$AF$106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Engine!$AI$94:$AI$106</c:f>
              <c:numCache>
                <c:formatCode>General</c:formatCode>
                <c:ptCount val="13"/>
                <c:pt idx="0">
                  <c:v>2023</c:v>
                </c:pt>
                <c:pt idx="1">
                  <c:v>152688</c:v>
                </c:pt>
                <c:pt idx="2">
                  <c:v>153818</c:v>
                </c:pt>
                <c:pt idx="3">
                  <c:v>154253</c:v>
                </c:pt>
                <c:pt idx="4">
                  <c:v>155155</c:v>
                </c:pt>
                <c:pt idx="5">
                  <c:v>156038</c:v>
                </c:pt>
                <c:pt idx="6">
                  <c:v>156701</c:v>
                </c:pt>
                <c:pt idx="7">
                  <c:v>155779</c:v>
                </c:pt>
                <c:pt idx="8">
                  <c:v>156107</c:v>
                </c:pt>
                <c:pt idx="9">
                  <c:v>156563</c:v>
                </c:pt>
                <c:pt idx="10">
                  <c:v>157531</c:v>
                </c:pt>
                <c:pt idx="11">
                  <c:v>157950</c:v>
                </c:pt>
                <c:pt idx="12">
                  <c:v>157828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7C-448A-AB92-0C356884654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Engine!$AF$94:$AF$106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Engine!$AJ$94:$AJ$106</c:f>
              <c:numCache>
                <c:formatCode>General</c:formatCode>
                <c:ptCount val="13"/>
                <c:pt idx="0">
                  <c:v>2024</c:v>
                </c:pt>
                <c:pt idx="1">
                  <c:v>154942</c:v>
                </c:pt>
                <c:pt idx="2">
                  <c:v>156007</c:v>
                </c:pt>
                <c:pt idx="3">
                  <c:v>156612</c:v>
                </c:pt>
                <c:pt idx="4">
                  <c:v>157370</c:v>
                </c:pt>
                <c:pt idx="5">
                  <c:v>158117</c:v>
                </c:pt>
                <c:pt idx="6">
                  <c:v>158513</c:v>
                </c:pt>
                <c:pt idx="7">
                  <c:v>157485</c:v>
                </c:pt>
                <c:pt idx="8">
                  <c:v>157712</c:v>
                </c:pt>
                <c:pt idx="9">
                  <c:v>158111</c:v>
                </c:pt>
                <c:pt idx="10">
                  <c:v>158853</c:v>
                </c:pt>
                <c:pt idx="11">
                  <c:v>159307</c:v>
                </c:pt>
                <c:pt idx="12">
                  <c:v>159289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7C-448A-AB92-0C356884654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Engine!$AF$94:$AF$106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Engine!$AK$94:$AK$106</c:f>
              <c:numCache>
                <c:formatCode>General</c:formatCode>
                <c:ptCount val="13"/>
                <c:pt idx="0">
                  <c:v>2025</c:v>
                </c:pt>
                <c:pt idx="1">
                  <c:v>156382</c:v>
                </c:pt>
                <c:pt idx="2">
                  <c:v>157157</c:v>
                </c:pt>
                <c:pt idx="3">
                  <c:v>157540</c:v>
                </c:pt>
                <c:pt idx="4">
                  <c:v>158368</c:v>
                </c:pt>
                <c:pt idx="5">
                  <c:v>159032</c:v>
                </c:pt>
                <c:pt idx="6">
                  <c:v>159299</c:v>
                </c:pt>
                <c:pt idx="7">
                  <c:v>158267</c:v>
                </c:pt>
                <c:pt idx="8">
                  <c:v>158424</c:v>
                </c:pt>
                <c:pt idx="9">
                  <c:v>158729</c:v>
                </c:pt>
                <c:pt idx="10">
                  <c:v>159355</c:v>
                </c:pt>
                <c:pt idx="11">
                  <c:v>159571</c:v>
                </c:pt>
                <c:pt idx="12">
                  <c:v>159358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7C-448A-AB92-0C356884654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Engine!$AF$94:$AF$106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Engine!$AL$94:$AL$106</c:f>
              <c:numCache>
                <c:formatCode>General</c:formatCode>
                <c:ptCount val="13"/>
                <c:pt idx="0">
                  <c:v>2026</c:v>
                </c:pt>
                <c:pt idx="1">
                  <c:v>156728</c:v>
                </c:pt>
                <c:pt idx="2">
                  <c:v>157214</c:v>
                </c:pt>
                <c:pt idx="3">
                  <c:v>157751</c:v>
                </c:pt>
                <c:pt idx="4">
                  <c:v>158726</c:v>
                </c:pt>
                <c:pt idx="5">
                  <c:v>159467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7C-448A-AB92-0C3568846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601536"/>
        <c:axId val="1648619776"/>
      </c:lineChart>
      <c:catAx>
        <c:axId val="164860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19776"/>
        <c:crosses val="autoZero"/>
        <c:auto val="1"/>
        <c:lblAlgn val="ctr"/>
        <c:lblOffset val="100"/>
        <c:noMultiLvlLbl val="0"/>
      </c:catAx>
      <c:valAx>
        <c:axId val="164861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0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 help services (k, SA) — leading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Engine!$AM$30</c:f>
              <c:strCache>
                <c:ptCount val="1"/>
                <c:pt idx="0">
                  <c:v>Temp help (k)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Engine!$AL$31:$AL$90</c:f>
              <c:numCache>
                <c:formatCode>mmm\-yy</c:formatCode>
                <c:ptCount val="60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45139</c:v>
                </c:pt>
                <c:pt idx="27">
                  <c:v>45170</c:v>
                </c:pt>
                <c:pt idx="28">
                  <c:v>45200</c:v>
                </c:pt>
                <c:pt idx="29">
                  <c:v>45231</c:v>
                </c:pt>
                <c:pt idx="30">
                  <c:v>45261</c:v>
                </c:pt>
                <c:pt idx="31">
                  <c:v>45292</c:v>
                </c:pt>
                <c:pt idx="32">
                  <c:v>45323</c:v>
                </c:pt>
                <c:pt idx="33">
                  <c:v>45352</c:v>
                </c:pt>
                <c:pt idx="34">
                  <c:v>45383</c:v>
                </c:pt>
                <c:pt idx="35">
                  <c:v>45413</c:v>
                </c:pt>
                <c:pt idx="36">
                  <c:v>45444</c:v>
                </c:pt>
                <c:pt idx="37">
                  <c:v>45474</c:v>
                </c:pt>
                <c:pt idx="38">
                  <c:v>45505</c:v>
                </c:pt>
                <c:pt idx="39">
                  <c:v>45536</c:v>
                </c:pt>
                <c:pt idx="40">
                  <c:v>45566</c:v>
                </c:pt>
                <c:pt idx="41">
                  <c:v>45597</c:v>
                </c:pt>
                <c:pt idx="42">
                  <c:v>45627</c:v>
                </c:pt>
                <c:pt idx="43">
                  <c:v>45658</c:v>
                </c:pt>
                <c:pt idx="44">
                  <c:v>45689</c:v>
                </c:pt>
                <c:pt idx="45">
                  <c:v>45717</c:v>
                </c:pt>
                <c:pt idx="46">
                  <c:v>45748</c:v>
                </c:pt>
                <c:pt idx="47">
                  <c:v>45778</c:v>
                </c:pt>
                <c:pt idx="48">
                  <c:v>45809</c:v>
                </c:pt>
                <c:pt idx="49">
                  <c:v>45839</c:v>
                </c:pt>
                <c:pt idx="50">
                  <c:v>45870</c:v>
                </c:pt>
                <c:pt idx="51">
                  <c:v>45901</c:v>
                </c:pt>
                <c:pt idx="52">
                  <c:v>45931</c:v>
                </c:pt>
                <c:pt idx="53">
                  <c:v>45962</c:v>
                </c:pt>
                <c:pt idx="54">
                  <c:v>45992</c:v>
                </c:pt>
                <c:pt idx="55">
                  <c:v>46023</c:v>
                </c:pt>
                <c:pt idx="56">
                  <c:v>46054</c:v>
                </c:pt>
                <c:pt idx="57">
                  <c:v>46082</c:v>
                </c:pt>
                <c:pt idx="58">
                  <c:v>46113</c:v>
                </c:pt>
                <c:pt idx="59">
                  <c:v>46143</c:v>
                </c:pt>
              </c:numCache>
            </c:numRef>
          </c:cat>
          <c:val>
            <c:numRef>
              <c:f>Engine!$AM$31:$AM$90</c:f>
              <c:numCache>
                <c:formatCode>General</c:formatCode>
                <c:ptCount val="60"/>
                <c:pt idx="0">
                  <c:v>2856.9</c:v>
                </c:pt>
                <c:pt idx="1">
                  <c:v>2889.3</c:v>
                </c:pt>
                <c:pt idx="2">
                  <c:v>2896.3</c:v>
                </c:pt>
                <c:pt idx="3">
                  <c:v>2906.2</c:v>
                </c:pt>
                <c:pt idx="4">
                  <c:v>3023.4</c:v>
                </c:pt>
                <c:pt idx="5">
                  <c:v>3050.6</c:v>
                </c:pt>
                <c:pt idx="6">
                  <c:v>3079.9</c:v>
                </c:pt>
                <c:pt idx="7">
                  <c:v>3077.4</c:v>
                </c:pt>
                <c:pt idx="8">
                  <c:v>3147</c:v>
                </c:pt>
                <c:pt idx="9">
                  <c:v>3161.4</c:v>
                </c:pt>
                <c:pt idx="10">
                  <c:v>3132.6</c:v>
                </c:pt>
                <c:pt idx="11">
                  <c:v>3113</c:v>
                </c:pt>
                <c:pt idx="12">
                  <c:v>3106.9</c:v>
                </c:pt>
                <c:pt idx="13">
                  <c:v>3095.1</c:v>
                </c:pt>
                <c:pt idx="14">
                  <c:v>3080.8</c:v>
                </c:pt>
                <c:pt idx="15">
                  <c:v>3081.6</c:v>
                </c:pt>
                <c:pt idx="16">
                  <c:v>3070.5</c:v>
                </c:pt>
                <c:pt idx="17">
                  <c:v>3036.7</c:v>
                </c:pt>
                <c:pt idx="18">
                  <c:v>2968.6</c:v>
                </c:pt>
                <c:pt idx="19">
                  <c:v>2967.3</c:v>
                </c:pt>
                <c:pt idx="20">
                  <c:v>2949.3</c:v>
                </c:pt>
                <c:pt idx="21">
                  <c:v>2921</c:v>
                </c:pt>
                <c:pt idx="22">
                  <c:v>2906.8</c:v>
                </c:pt>
                <c:pt idx="23">
                  <c:v>2898.8</c:v>
                </c:pt>
                <c:pt idx="24">
                  <c:v>2867.8</c:v>
                </c:pt>
                <c:pt idx="25">
                  <c:v>2833.9</c:v>
                </c:pt>
                <c:pt idx="26">
                  <c:v>2809.8</c:v>
                </c:pt>
                <c:pt idx="27">
                  <c:v>2787.6</c:v>
                </c:pt>
                <c:pt idx="28">
                  <c:v>2773</c:v>
                </c:pt>
                <c:pt idx="29">
                  <c:v>2734.7</c:v>
                </c:pt>
                <c:pt idx="30">
                  <c:v>2685.8</c:v>
                </c:pt>
                <c:pt idx="31">
                  <c:v>2694.4</c:v>
                </c:pt>
                <c:pt idx="32">
                  <c:v>2676.3</c:v>
                </c:pt>
                <c:pt idx="33">
                  <c:v>2670.3</c:v>
                </c:pt>
                <c:pt idx="34">
                  <c:v>2655.1</c:v>
                </c:pt>
                <c:pt idx="35">
                  <c:v>2641.5</c:v>
                </c:pt>
                <c:pt idx="36">
                  <c:v>2615.6</c:v>
                </c:pt>
                <c:pt idx="37">
                  <c:v>2598.3000000000002</c:v>
                </c:pt>
                <c:pt idx="38">
                  <c:v>2582.6999999999998</c:v>
                </c:pt>
                <c:pt idx="39">
                  <c:v>2564</c:v>
                </c:pt>
                <c:pt idx="40">
                  <c:v>2547.8000000000002</c:v>
                </c:pt>
                <c:pt idx="41">
                  <c:v>2550</c:v>
                </c:pt>
                <c:pt idx="42">
                  <c:v>2541.9</c:v>
                </c:pt>
                <c:pt idx="43">
                  <c:v>2539.3000000000002</c:v>
                </c:pt>
                <c:pt idx="44">
                  <c:v>2533</c:v>
                </c:pt>
                <c:pt idx="45">
                  <c:v>2528.3000000000002</c:v>
                </c:pt>
                <c:pt idx="46">
                  <c:v>2527.5</c:v>
                </c:pt>
                <c:pt idx="47">
                  <c:v>2513.1</c:v>
                </c:pt>
                <c:pt idx="48">
                  <c:v>2504.6</c:v>
                </c:pt>
                <c:pt idx="49">
                  <c:v>2494.1999999999998</c:v>
                </c:pt>
                <c:pt idx="50">
                  <c:v>2483.3000000000002</c:v>
                </c:pt>
                <c:pt idx="51">
                  <c:v>2471.6</c:v>
                </c:pt>
                <c:pt idx="52">
                  <c:v>2451.8000000000002</c:v>
                </c:pt>
                <c:pt idx="53">
                  <c:v>2465.5</c:v>
                </c:pt>
                <c:pt idx="54">
                  <c:v>2451.4</c:v>
                </c:pt>
                <c:pt idx="55">
                  <c:v>2470.1999999999998</c:v>
                </c:pt>
                <c:pt idx="56">
                  <c:v>2471.9</c:v>
                </c:pt>
                <c:pt idx="57">
                  <c:v>2479.9</c:v>
                </c:pt>
                <c:pt idx="58">
                  <c:v>2488.6</c:v>
                </c:pt>
                <c:pt idx="59">
                  <c:v>2490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F-4DB5-BABB-D03C4EAFC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598176"/>
        <c:axId val="1648614016"/>
      </c:lineChart>
      <c:dateAx>
        <c:axId val="1648598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14016"/>
        <c:crosses val="autoZero"/>
        <c:auto val="1"/>
        <c:lblOffset val="100"/>
        <c:baseTimeUnit val="months"/>
      </c:dateAx>
      <c:valAx>
        <c:axId val="16486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9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 employment, MoM change (k, SA)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Dashboard!$AK$13:$AK$25</c:f>
              <c:strCache>
                <c:ptCount val="13"/>
                <c:pt idx="0">
                  <c:v>  Goods-producing</c:v>
                </c:pt>
                <c:pt idx="1">
                  <c:v>    Mining &amp; logging</c:v>
                </c:pt>
                <c:pt idx="2">
                  <c:v>    Construction</c:v>
                </c:pt>
                <c:pt idx="3">
                  <c:v>    Manufacturing</c:v>
                </c:pt>
                <c:pt idx="4">
                  <c:v>  Private services</c:v>
                </c:pt>
                <c:pt idx="5">
                  <c:v>    Trade, transp &amp; util</c:v>
                </c:pt>
                <c:pt idx="6">
                  <c:v>    Information</c:v>
                </c:pt>
                <c:pt idx="7">
                  <c:v>    Financial activities</c:v>
                </c:pt>
                <c:pt idx="8">
                  <c:v>    Prof &amp; business svcs</c:v>
                </c:pt>
                <c:pt idx="9">
                  <c:v>    Education &amp; health</c:v>
                </c:pt>
                <c:pt idx="10">
                  <c:v>    Leisure &amp; hospitality</c:v>
                </c:pt>
                <c:pt idx="11">
                  <c:v>    Other services</c:v>
                </c:pt>
                <c:pt idx="12">
                  <c:v>  Government</c:v>
                </c:pt>
              </c:strCache>
            </c:strRef>
          </c:cat>
          <c:val>
            <c:numRef>
              <c:f>Dashboard!$AY$13:$AY$25</c:f>
              <c:numCache>
                <c:formatCode>\+#,##0;\-#,##0;0</c:formatCode>
                <c:ptCount val="13"/>
                <c:pt idx="0">
                  <c:v>28</c:v>
                </c:pt>
                <c:pt idx="1">
                  <c:v>4</c:v>
                </c:pt>
                <c:pt idx="2">
                  <c:v>17</c:v>
                </c:pt>
                <c:pt idx="3">
                  <c:v>7</c:v>
                </c:pt>
                <c:pt idx="4">
                  <c:v>92</c:v>
                </c:pt>
                <c:pt idx="5">
                  <c:v>-3</c:v>
                </c:pt>
                <c:pt idx="6">
                  <c:v>-2</c:v>
                </c:pt>
                <c:pt idx="7">
                  <c:v>-22</c:v>
                </c:pt>
                <c:pt idx="8">
                  <c:v>6</c:v>
                </c:pt>
                <c:pt idx="9">
                  <c:v>40</c:v>
                </c:pt>
                <c:pt idx="10">
                  <c:v>70</c:v>
                </c:pt>
                <c:pt idx="11">
                  <c:v>3</c:v>
                </c:pt>
                <c:pt idx="1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F-48CB-B405-20894CD5A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8595296"/>
        <c:axId val="1648592416"/>
      </c:barChart>
      <c:catAx>
        <c:axId val="164859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92416"/>
        <c:crosses val="autoZero"/>
        <c:auto val="1"/>
        <c:lblAlgn val="ctr"/>
        <c:lblOffset val="100"/>
        <c:noMultiLvlLbl val="0"/>
      </c:catAx>
      <c:valAx>
        <c:axId val="16485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+#,##0;\-#,##0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60</xdr:row>
      <xdr:rowOff>0</xdr:rowOff>
    </xdr:from>
    <xdr:to>
      <xdr:col>8</xdr:col>
      <xdr:colOff>0</xdr:colOff>
      <xdr:row>79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4CFA2-2DC3-51F7-C20D-F0889F82D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60</xdr:row>
      <xdr:rowOff>0</xdr:rowOff>
    </xdr:from>
    <xdr:to>
      <xdr:col>15</xdr:col>
      <xdr:colOff>0</xdr:colOff>
      <xdr:row>79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AA2026-705C-46B1-6585-47FA097D4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60</xdr:row>
      <xdr:rowOff>0</xdr:rowOff>
    </xdr:from>
    <xdr:to>
      <xdr:col>21</xdr:col>
      <xdr:colOff>0</xdr:colOff>
      <xdr:row>79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473741-4739-29A9-BF8D-7E6D95036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15</xdr:row>
      <xdr:rowOff>0</xdr:rowOff>
    </xdr:from>
    <xdr:to>
      <xdr:col>34</xdr:col>
      <xdr:colOff>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2EC364-7094-0E3C-AFF7-86AD8B4B3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0</xdr:colOff>
      <xdr:row>88</xdr:row>
      <xdr:rowOff>0</xdr:rowOff>
    </xdr:from>
    <xdr:to>
      <xdr:col>54</xdr:col>
      <xdr:colOff>0</xdr:colOff>
      <xdr:row>108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515BBC-479E-79D5-4824-C22551EFC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0</xdr:colOff>
      <xdr:row>109</xdr:row>
      <xdr:rowOff>0</xdr:rowOff>
    </xdr:from>
    <xdr:to>
      <xdr:col>46</xdr:col>
      <xdr:colOff>0</xdr:colOff>
      <xdr:row>130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DAD8E5-404D-127D-5BA0-748B74E76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0</xdr:colOff>
      <xdr:row>109</xdr:row>
      <xdr:rowOff>0</xdr:rowOff>
    </xdr:from>
    <xdr:to>
      <xdr:col>54</xdr:col>
      <xdr:colOff>0</xdr:colOff>
      <xdr:row>130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8870B0-3852-8872-A50A-D64325932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0</xdr:colOff>
      <xdr:row>88</xdr:row>
      <xdr:rowOff>0</xdr:rowOff>
    </xdr:from>
    <xdr:to>
      <xdr:col>46</xdr:col>
      <xdr:colOff>0</xdr:colOff>
      <xdr:row>108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58529E-F7B2-7103-3E01-774DDE85B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166688</xdr:colOff>
          <xdr:row>0</xdr:row>
          <xdr:rowOff>138112</xdr:rowOff>
        </xdr:from>
        <xdr:to>
          <xdr:col>3</xdr:col>
          <xdr:colOff>314326</xdr:colOff>
          <xdr:row>2</xdr:row>
          <xdr:rowOff>61912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58A350-3D56-46BD-A10E-FFDEA9854EF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1d4dae4-c489-4645-aa7f-aef39b02479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D5B9-AE76-45F2-B1EA-D44743510013}">
  <dimension ref="B1:BC130"/>
  <sheetViews>
    <sheetView tabSelected="1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J26" sqref="J26"/>
    </sheetView>
  </sheetViews>
  <sheetFormatPr defaultRowHeight="14.25" x14ac:dyDescent="0.45"/>
  <cols>
    <col min="2" max="2" width="35.53125" customWidth="1"/>
    <col min="3" max="18" width="8.19921875" customWidth="1"/>
    <col min="19" max="19" width="2.86328125" customWidth="1"/>
    <col min="20" max="20" width="26.6640625" customWidth="1"/>
    <col min="21" max="34" width="8.19921875" customWidth="1"/>
    <col min="35" max="36" width="2.1328125" customWidth="1"/>
    <col min="37" max="37" width="29.33203125" customWidth="1"/>
    <col min="38" max="54" width="8.19921875" customWidth="1"/>
  </cols>
  <sheetData>
    <row r="1" spans="2:54" ht="23.25" x14ac:dyDescent="0.7">
      <c r="B1" s="10" t="s">
        <v>332</v>
      </c>
      <c r="S1" s="51"/>
      <c r="AI1" s="51"/>
      <c r="AJ1" s="51"/>
    </row>
    <row r="2" spans="2:54" x14ac:dyDescent="0.45">
      <c r="B2" s="11" t="str">
        <f>"Latest: "&amp;TEXT(Engine!$B$4,"mmmm yyyy")&amp;"   •   Auto-updates when a new vintage lands in the Macrobond tab   •   Seasonally adjusted unless noted"</f>
        <v>Latest: May 2026   •   Auto-updates when a new vintage lands in the Macrobond tab   •   Seasonally adjusted unless noted</v>
      </c>
      <c r="S2" s="51"/>
      <c r="AI2" s="51"/>
      <c r="AJ2" s="51"/>
    </row>
    <row r="3" spans="2:54" x14ac:dyDescent="0.45">
      <c r="B3" s="65" t="str">
        <f ca="1">"U-3 "&amp;TEXT($B$7,"0.0")&amp;"% (unrounded "&amp;TEXT($D$7,"0.000")&amp;", MoM "&amp;TEXT($D$8,"+0.000;-0.000")&amp;")  •  EPOP "&amp;TEXT($F$7,"0.0")&amp;" ("&amp;TEXT($F$8,"+0.0;-0.0")&amp;"pp)  •  HH emp "&amp;TEXT($L$8,"+#,##0;-#,##0")&amp;"k MoM  •  Sahm "&amp;TEXT($C$57,"0.00")&amp;IF($C$57&gt;=0.5," ⚠ TRIGGERED"," (no trigger)")</f>
        <v>U-3 4.3% (unrounded 4.296, MoM -0.041)  •  EPOP 59.2 (+0.1pp)  •  HH emp +149k MoM  •  Sahm 0.10 (no trigger)</v>
      </c>
      <c r="S3" s="51"/>
      <c r="T3" s="66" t="str">
        <f>"HH vs CES YoY: "&amp;TEXT($T$7,"+#,##0;-#,##0")&amp;"k vs "&amp;TEXT($W$7,"+#,##0;-#,##0")&amp;"k → gap "&amp;TEXT($Z$7,"+#,##0;-#,##0")&amp;"k"</f>
        <v>HH vs CES YoY: -473k vs +435k → gap -908k</v>
      </c>
      <c r="AI3" s="51"/>
      <c r="AJ3" s="51"/>
      <c r="AK3" s="67" t="str">
        <f>"NFP "&amp;TEXT($AK$7,"+#,##0;-#,##0")&amp;"k • 3M "&amp;TEXT($AQ$7,"+#,##0;-#,##0")&amp;"k • YoY "&amp;TEXT($AT$7,"+#,##0;-#,##0")&amp;"k • AWE "&amp;TEXT($AZ$7,"+0.0%;-0.0%")&amp;" YoY • breadth "&amp;TEXT($AY$79,"0%")&amp;" • best: "&amp;LEFT($AL$56,38)&amp;" • worst: "&amp;LEFT($AL$67,38)</f>
        <v>NFP +172k • 3M +188k • YoY +503k • AWE +3.7% YoY • breadth 58% • best: Trade, Transportation &amp; Utilities, Tra • worst: Trade, Transportation &amp; Utilities, Tra</v>
      </c>
    </row>
    <row r="4" spans="2:54" ht="17.25" x14ac:dyDescent="0.55000000000000004">
      <c r="B4" s="12" t="s">
        <v>333</v>
      </c>
      <c r="S4" s="51"/>
      <c r="T4" s="30" t="s">
        <v>392</v>
      </c>
      <c r="AI4" s="51"/>
      <c r="AJ4" s="51"/>
      <c r="AK4" s="36" t="s">
        <v>714</v>
      </c>
    </row>
    <row r="5" spans="2:54" x14ac:dyDescent="0.45">
      <c r="S5" s="51"/>
      <c r="AI5" s="51"/>
      <c r="AJ5" s="51"/>
    </row>
    <row r="6" spans="2:54" x14ac:dyDescent="0.45">
      <c r="B6" s="52" t="s">
        <v>334</v>
      </c>
      <c r="C6" s="52"/>
      <c r="D6" s="52" t="s">
        <v>335</v>
      </c>
      <c r="E6" s="52"/>
      <c r="F6" s="52" t="s">
        <v>336</v>
      </c>
      <c r="G6" s="52"/>
      <c r="H6" s="52" t="s">
        <v>337</v>
      </c>
      <c r="I6" s="52"/>
      <c r="J6" s="52" t="s">
        <v>338</v>
      </c>
      <c r="K6" s="52"/>
      <c r="L6" s="52" t="s">
        <v>339</v>
      </c>
      <c r="M6" s="52"/>
      <c r="S6" s="51"/>
      <c r="T6" s="13" t="s">
        <v>567</v>
      </c>
      <c r="W6" s="13" t="s">
        <v>568</v>
      </c>
      <c r="Z6" s="13" t="s">
        <v>569</v>
      </c>
      <c r="AI6" s="51"/>
      <c r="AJ6" s="51"/>
      <c r="AK6" s="13" t="s">
        <v>715</v>
      </c>
      <c r="AN6" s="13" t="s">
        <v>716</v>
      </c>
      <c r="AQ6" s="13" t="s">
        <v>717</v>
      </c>
      <c r="AT6" s="13" t="s">
        <v>568</v>
      </c>
      <c r="AW6" s="13" t="s">
        <v>718</v>
      </c>
      <c r="AZ6" s="13" t="s">
        <v>719</v>
      </c>
    </row>
    <row r="7" spans="2:54" ht="23.25" x14ac:dyDescent="0.7">
      <c r="B7" s="56" cm="1">
        <f t="array" ref="B7">INDEX(Macrobond!$IT:$IT,Engine!$B$3)</f>
        <v>4.3</v>
      </c>
      <c r="C7" s="56"/>
      <c r="D7" s="57" cm="1">
        <f t="array" ref="D7">INDEX(Macrobond!$IS:$IS,Engine!$B$3)/INDEX(Macrobond!$IO:$IO,Engine!$B$3)*100</f>
        <v>4.2962640670751071</v>
      </c>
      <c r="E7" s="57"/>
      <c r="F7" s="56" cm="1">
        <f t="array" ref="F7">INDEX(Macrobond!$IR:$IR,Engine!$B$3)</f>
        <v>59.2</v>
      </c>
      <c r="G7" s="56"/>
      <c r="H7" s="56" cm="1">
        <f t="array" ref="H7">INDEX(Macrobond!$IP:$IP,Engine!$B$3)</f>
        <v>61.8</v>
      </c>
      <c r="I7" s="56"/>
      <c r="J7" s="58" cm="1">
        <f t="array" ref="J7">INDEX(Macrobond!$IO:$IO,Engine!$B$3)/1000000</f>
        <v>170.078</v>
      </c>
      <c r="K7" s="59"/>
      <c r="L7" s="58" cm="1">
        <f t="array" ref="L7">INDEX(Macrobond!$IQ:$IQ,Engine!$B$3)/1000000</f>
        <v>162.77099999999999</v>
      </c>
      <c r="M7" s="59"/>
      <c r="S7" s="51"/>
      <c r="T7" s="31" cm="1">
        <f t="array" ref="T7">(INDEX(Macrobond!$IQ:$IQ,Engine!$B$3)-INDEX(Macrobond!$IQ:$IQ,Engine!$B$3-12))/1000</f>
        <v>-473</v>
      </c>
      <c r="W7" s="31" cm="1">
        <f t="array" ref="W7">(INDEX(Macrobond!$AI:$AI,Engine!$B$3)-INDEX(Macrobond!$AI:$AI,Engine!$B$3-12))/1000</f>
        <v>435</v>
      </c>
      <c r="Z7" s="31">
        <f>$T$7-$W$7</f>
        <v>-908</v>
      </c>
      <c r="AI7" s="51"/>
      <c r="AJ7" s="51"/>
      <c r="AK7" s="37" cm="1">
        <f t="array" ref="AK7">(INDEX(Macrobond!$QG:$QG,Engine!$B$3)-INDEX(Macrobond!$QG:$QG,Engine!$B$3-1))/1000</f>
        <v>172</v>
      </c>
      <c r="AN7" s="37" cm="1">
        <f t="array" ref="AN7">(INDEX(Macrobond!$QH:$QH,Engine!$B$3)-INDEX(Macrobond!$QH:$QH,Engine!$B$3-1))/1000</f>
        <v>120</v>
      </c>
      <c r="AQ7" s="37" cm="1">
        <f t="array" ref="AQ7">(INDEX(Macrobond!$QG:$QG,Engine!$B$3)-INDEX(Macrobond!$QG:$QG,Engine!$B$3-3))/3/1000</f>
        <v>188.33333333333334</v>
      </c>
      <c r="AT7" s="37" cm="1">
        <f t="array" ref="AT7">(INDEX(Macrobond!$QG:$QG,Engine!$B$3)-INDEX(Macrobond!$QG:$QG,Engine!$B$3-12))/1000</f>
        <v>503</v>
      </c>
      <c r="AW7" s="38" cm="1">
        <f t="array" ref="AW7">INDEX(Macrobond!$GZ:$GZ,Engine!$B$3)</f>
        <v>34.299999999999997</v>
      </c>
      <c r="AZ7" s="39" cm="1">
        <f t="array" ref="AZ7">INDEX(Macrobond!$HV:$HV,Engine!$B$3)/INDEX(Macrobond!$HV:$HV,Engine!$B$3-12)-1</f>
        <v>3.7476426119054107E-2</v>
      </c>
    </row>
    <row r="8" spans="2:54" x14ac:dyDescent="0.45">
      <c r="B8" s="53" cm="1">
        <f t="array" ref="B8">INDEX(Macrobond!$IT:$IT,Engine!$B$3)-INDEX(Macrobond!$IT:$IT,Engine!$B$3-1)</f>
        <v>0</v>
      </c>
      <c r="C8" s="53"/>
      <c r="D8" s="54" cm="1">
        <f t="array" ref="D8">D7-INDEX(Macrobond!$IS:$IS,Engine!$B$3-1)/INDEX(Macrobond!$IO:$IO,Engine!$B$3-1)*100</f>
        <v>-4.0922320759829489E-2</v>
      </c>
      <c r="E8" s="54"/>
      <c r="F8" s="53" cm="1">
        <f t="array" ref="F8">INDEX(Macrobond!$IR:$IR,Engine!$B$3)-INDEX(Macrobond!$IR:$IR,Engine!$B$3-1)</f>
        <v>0.10000000000000142</v>
      </c>
      <c r="G8" s="53"/>
      <c r="H8" s="53" cm="1">
        <f t="array" ref="H8">INDEX(Macrobond!$IP:$IP,Engine!$B$3)-INDEX(Macrobond!$IP:$IP,Engine!$B$3-1)</f>
        <v>0</v>
      </c>
      <c r="I8" s="53"/>
      <c r="J8" s="55" cm="1">
        <f t="array" ref="J8">(INDEX(Macrobond!$IO:$IO,Engine!$B$3)-INDEX(Macrobond!$IO:$IO,Engine!$B$3-1))/1000</f>
        <v>83</v>
      </c>
      <c r="K8" s="55"/>
      <c r="L8" s="55" cm="1">
        <f t="array" ref="L8">(INDEX(Macrobond!$IQ:$IQ,Engine!$B$3)-INDEX(Macrobond!$IQ:$IQ,Engine!$B$3-1))/1000</f>
        <v>149</v>
      </c>
      <c r="M8" s="55"/>
      <c r="S8" s="51"/>
      <c r="AI8" s="51"/>
      <c r="AJ8" s="51"/>
    </row>
    <row r="9" spans="2:54" x14ac:dyDescent="0.45">
      <c r="S9" s="51"/>
      <c r="T9" s="29" t="s">
        <v>570</v>
      </c>
      <c r="AI9" s="51"/>
      <c r="AJ9" s="51"/>
    </row>
    <row r="10" spans="2:54" x14ac:dyDescent="0.45">
      <c r="B10" s="14" t="s">
        <v>340</v>
      </c>
      <c r="C10" s="16">
        <f>Engine!B$10</f>
        <v>45778</v>
      </c>
      <c r="D10" s="16">
        <f>Engine!C$10</f>
        <v>45809</v>
      </c>
      <c r="E10" s="16">
        <f>Engine!D$10</f>
        <v>45839</v>
      </c>
      <c r="F10" s="16">
        <f>Engine!E$10</f>
        <v>45870</v>
      </c>
      <c r="G10" s="16">
        <f>Engine!F$10</f>
        <v>45901</v>
      </c>
      <c r="H10" s="16">
        <f>Engine!G$10</f>
        <v>45931</v>
      </c>
      <c r="I10" s="16">
        <f>Engine!H$10</f>
        <v>45962</v>
      </c>
      <c r="J10" s="16">
        <f>Engine!I$10</f>
        <v>45992</v>
      </c>
      <c r="K10" s="16">
        <f>Engine!J$10</f>
        <v>46023</v>
      </c>
      <c r="L10" s="16">
        <f>Engine!K$10</f>
        <v>46054</v>
      </c>
      <c r="M10" s="16">
        <f>Engine!L$10</f>
        <v>46082</v>
      </c>
      <c r="N10" s="16">
        <f>Engine!M$10</f>
        <v>46113</v>
      </c>
      <c r="O10" s="16">
        <f>Engine!N$10</f>
        <v>46143</v>
      </c>
      <c r="P10" s="15" t="s">
        <v>290</v>
      </c>
      <c r="Q10" s="15" t="s">
        <v>291</v>
      </c>
      <c r="R10" s="15" t="s">
        <v>341</v>
      </c>
      <c r="S10" s="51"/>
      <c r="T10" s="32" t="s">
        <v>571</v>
      </c>
      <c r="U10" s="34">
        <f>Engine!B$10</f>
        <v>45778</v>
      </c>
      <c r="V10" s="34">
        <f>Engine!C$10</f>
        <v>45809</v>
      </c>
      <c r="W10" s="34">
        <f>Engine!D$10</f>
        <v>45839</v>
      </c>
      <c r="X10" s="34">
        <f>Engine!E$10</f>
        <v>45870</v>
      </c>
      <c r="Y10" s="34">
        <f>Engine!F$10</f>
        <v>45901</v>
      </c>
      <c r="Z10" s="34">
        <f>Engine!G$10</f>
        <v>45931</v>
      </c>
      <c r="AA10" s="34">
        <f>Engine!H$10</f>
        <v>45962</v>
      </c>
      <c r="AB10" s="34">
        <f>Engine!I$10</f>
        <v>45992</v>
      </c>
      <c r="AC10" s="34">
        <f>Engine!J$10</f>
        <v>46023</v>
      </c>
      <c r="AD10" s="34">
        <f>Engine!K$10</f>
        <v>46054</v>
      </c>
      <c r="AE10" s="34">
        <f>Engine!L$10</f>
        <v>46082</v>
      </c>
      <c r="AF10" s="34">
        <f>Engine!M$10</f>
        <v>46113</v>
      </c>
      <c r="AG10" s="34">
        <f>Engine!N$10</f>
        <v>46143</v>
      </c>
      <c r="AH10" s="33" t="s">
        <v>280</v>
      </c>
      <c r="AI10" s="51"/>
      <c r="AJ10" s="51"/>
      <c r="AK10" s="40" t="s">
        <v>720</v>
      </c>
      <c r="AL10" s="42">
        <f>Engine!B$10</f>
        <v>45778</v>
      </c>
      <c r="AM10" s="42">
        <f>Engine!C$10</f>
        <v>45809</v>
      </c>
      <c r="AN10" s="42">
        <f>Engine!D$10</f>
        <v>45839</v>
      </c>
      <c r="AO10" s="42">
        <f>Engine!E$10</f>
        <v>45870</v>
      </c>
      <c r="AP10" s="42">
        <f>Engine!F$10</f>
        <v>45901</v>
      </c>
      <c r="AQ10" s="42">
        <f>Engine!G$10</f>
        <v>45931</v>
      </c>
      <c r="AR10" s="42">
        <f>Engine!H$10</f>
        <v>45962</v>
      </c>
      <c r="AS10" s="42">
        <f>Engine!I$10</f>
        <v>45992</v>
      </c>
      <c r="AT10" s="42">
        <f>Engine!J$10</f>
        <v>46023</v>
      </c>
      <c r="AU10" s="42">
        <f>Engine!K$10</f>
        <v>46054</v>
      </c>
      <c r="AV10" s="42">
        <f>Engine!L$10</f>
        <v>46082</v>
      </c>
      <c r="AW10" s="42">
        <f>Engine!M$10</f>
        <v>46113</v>
      </c>
      <c r="AX10" s="42">
        <f>Engine!N$10</f>
        <v>46143</v>
      </c>
      <c r="AY10" s="41" t="s">
        <v>721</v>
      </c>
      <c r="AZ10" s="41" t="s">
        <v>722</v>
      </c>
      <c r="BA10" s="41" t="s">
        <v>723</v>
      </c>
      <c r="BB10" s="41" t="s">
        <v>724</v>
      </c>
    </row>
    <row r="11" spans="2:54" x14ac:dyDescent="0.45">
      <c r="B11" t="s">
        <v>342</v>
      </c>
      <c r="C11" s="17" cm="1">
        <f t="array" ref="C11">INDEX(Macrobond!$IT:$IT,Engine!B$9)</f>
        <v>4.3</v>
      </c>
      <c r="D11" s="17" cm="1">
        <f t="array" ref="D11">INDEX(Macrobond!$IT:$IT,Engine!C$9)</f>
        <v>4.0999999999999996</v>
      </c>
      <c r="E11" s="17" cm="1">
        <f t="array" ref="E11">INDEX(Macrobond!$IT:$IT,Engine!D$9)</f>
        <v>4.3</v>
      </c>
      <c r="F11" s="17" cm="1">
        <f t="array" ref="F11">INDEX(Macrobond!$IT:$IT,Engine!E$9)</f>
        <v>4.3</v>
      </c>
      <c r="G11" s="17" cm="1">
        <f t="array" ref="G11">INDEX(Macrobond!$IT:$IT,Engine!F$9)</f>
        <v>4.4000000000000004</v>
      </c>
      <c r="H11" s="17" cm="1">
        <f t="array" ref="H11">INDEX(Macrobond!$IT:$IT,Engine!G$9)</f>
        <v>4.4000000000000004</v>
      </c>
      <c r="I11" s="17" cm="1">
        <f t="array" ref="I11">INDEX(Macrobond!$IT:$IT,Engine!H$9)</f>
        <v>4.5</v>
      </c>
      <c r="J11" s="17" cm="1">
        <f t="array" ref="J11">INDEX(Macrobond!$IT:$IT,Engine!I$9)</f>
        <v>4.4000000000000004</v>
      </c>
      <c r="K11" s="17" cm="1">
        <f t="array" ref="K11">INDEX(Macrobond!$IT:$IT,Engine!J$9)</f>
        <v>4.3</v>
      </c>
      <c r="L11" s="17" cm="1">
        <f t="array" ref="L11">INDEX(Macrobond!$IT:$IT,Engine!K$9)</f>
        <v>4.4000000000000004</v>
      </c>
      <c r="M11" s="17" cm="1">
        <f t="array" ref="M11">INDEX(Macrobond!$IT:$IT,Engine!L$9)</f>
        <v>4.3</v>
      </c>
      <c r="N11" s="17" cm="1">
        <f t="array" ref="N11">INDEX(Macrobond!$IT:$IT,Engine!M$9)</f>
        <v>4.3</v>
      </c>
      <c r="O11" s="17" cm="1">
        <f t="array" ref="O11">INDEX(Macrobond!$IT:$IT,Engine!N$9)</f>
        <v>4.3</v>
      </c>
      <c r="P11" s="18">
        <f>$O11-$N11</f>
        <v>0</v>
      </c>
      <c r="Q11" s="18">
        <f>$O11-$L11</f>
        <v>-0.10000000000000053</v>
      </c>
      <c r="R11" s="18">
        <f>$O11-$C11</f>
        <v>0</v>
      </c>
      <c r="S11" s="51"/>
      <c r="T11" t="s">
        <v>572</v>
      </c>
      <c r="U11" s="21" cm="1">
        <f t="array" ref="U11">(INDEX(Macrobond!$IQ:$IQ,Engine!B$9)-INDEX(Macrobond!$IQ:$IQ,Engine!B$9-12))/1000</f>
        <v>2064</v>
      </c>
      <c r="V11" s="21" cm="1">
        <f t="array" ref="V11">(INDEX(Macrobond!$IQ:$IQ,Engine!C$9)-INDEX(Macrobond!$IQ:$IQ,Engine!C$9-12))/1000</f>
        <v>2175</v>
      </c>
      <c r="W11" s="21" cm="1">
        <f t="array" ref="W11">(INDEX(Macrobond!$IQ:$IQ,Engine!D$9)-INDEX(Macrobond!$IQ:$IQ,Engine!D$9-12))/1000</f>
        <v>1843</v>
      </c>
      <c r="X11" s="21" cm="1">
        <f t="array" ref="X11">(INDEX(Macrobond!$IQ:$IQ,Engine!E$9)-INDEX(Macrobond!$IQ:$IQ,Engine!E$9-12))/1000</f>
        <v>1941</v>
      </c>
      <c r="Y11" s="21" cm="1">
        <f t="array" ref="Y11">(INDEX(Macrobond!$IQ:$IQ,Engine!F$9)-INDEX(Macrobond!$IQ:$IQ,Engine!F$9-12))/1000</f>
        <v>1843</v>
      </c>
      <c r="Z11" s="21" cm="1">
        <f t="array" ref="Z11">(INDEX(Macrobond!$IQ:$IQ,Engine!G$9)-INDEX(Macrobond!$IQ:$IQ,Engine!G$9-12))/1000</f>
        <v>2212</v>
      </c>
      <c r="AA11" s="21" cm="1">
        <f t="array" ref="AA11">(INDEX(Macrobond!$IQ:$IQ,Engine!H$9)-INDEX(Macrobond!$IQ:$IQ,Engine!H$9-12))/1000</f>
        <v>2601</v>
      </c>
      <c r="AB11" s="21" cm="1">
        <f t="array" ref="AB11">(INDEX(Macrobond!$IQ:$IQ,Engine!I$9)-INDEX(Macrobond!$IQ:$IQ,Engine!I$9-12))/1000</f>
        <v>2406</v>
      </c>
      <c r="AC11" s="21" cm="1">
        <f t="array" ref="AC11">(INDEX(Macrobond!$IQ:$IQ,Engine!J$9)-INDEX(Macrobond!$IQ:$IQ,Engine!J$9-12))/1000</f>
        <v>-734</v>
      </c>
      <c r="AD11" s="21" cm="1">
        <f t="array" ref="AD11">(INDEX(Macrobond!$IQ:$IQ,Engine!K$9)-INDEX(Macrobond!$IQ:$IQ,Engine!K$9-12))/1000</f>
        <v>-426</v>
      </c>
      <c r="AE11" s="21" cm="1">
        <f t="array" ref="AE11">(INDEX(Macrobond!$IQ:$IQ,Engine!L$9)-INDEX(Macrobond!$IQ:$IQ,Engine!L$9-12))/1000</f>
        <v>-661</v>
      </c>
      <c r="AF11" s="21" cm="1">
        <f t="array" ref="AF11">(INDEX(Macrobond!$IQ:$IQ,Engine!M$9)-INDEX(Macrobond!$IQ:$IQ,Engine!M$9-12))/1000</f>
        <v>-1276</v>
      </c>
      <c r="AG11" s="21" cm="1">
        <f t="array" ref="AG11">(INDEX(Macrobond!$IQ:$IQ,Engine!N$9)-INDEX(Macrobond!$IQ:$IQ,Engine!N$9-12))/1000</f>
        <v>-473</v>
      </c>
      <c r="AH11" s="35">
        <f>$AG11</f>
        <v>-473</v>
      </c>
      <c r="AI11" s="51"/>
      <c r="AJ11" s="51"/>
      <c r="AK11" s="3" t="s">
        <v>725</v>
      </c>
      <c r="AL11" s="9" cm="1">
        <f t="array" ref="AL11">INDEX(Macrobond!$QG:$QG,Engine!B$9)/1000</f>
        <v>158498</v>
      </c>
      <c r="AM11" s="9" cm="1">
        <f t="array" ref="AM11">INDEX(Macrobond!$QG:$QG,Engine!C$9)/1000</f>
        <v>158478</v>
      </c>
      <c r="AN11" s="9" cm="1">
        <f t="array" ref="AN11">INDEX(Macrobond!$QG:$QG,Engine!D$9)/1000</f>
        <v>158542</v>
      </c>
      <c r="AO11" s="9" cm="1">
        <f t="array" ref="AO11">INDEX(Macrobond!$QG:$QG,Engine!E$9)/1000</f>
        <v>158472</v>
      </c>
      <c r="AP11" s="9" cm="1">
        <f t="array" ref="AP11">INDEX(Macrobond!$QG:$QG,Engine!F$9)/1000</f>
        <v>158548</v>
      </c>
      <c r="AQ11" s="9" cm="1">
        <f t="array" ref="AQ11">INDEX(Macrobond!$QG:$QG,Engine!G$9)/1000</f>
        <v>158408</v>
      </c>
      <c r="AR11" s="9" cm="1">
        <f t="array" ref="AR11">INDEX(Macrobond!$QG:$QG,Engine!H$9)/1000</f>
        <v>158449</v>
      </c>
      <c r="AS11" s="9" cm="1">
        <f t="array" ref="AS11">INDEX(Macrobond!$QG:$QG,Engine!I$9)/1000</f>
        <v>158432</v>
      </c>
      <c r="AT11" s="9" cm="1">
        <f t="array" ref="AT11">INDEX(Macrobond!$QG:$QG,Engine!J$9)/1000</f>
        <v>158592</v>
      </c>
      <c r="AU11" s="9" cm="1">
        <f t="array" ref="AU11">INDEX(Macrobond!$QG:$QG,Engine!K$9)/1000</f>
        <v>158436</v>
      </c>
      <c r="AV11" s="9" cm="1">
        <f t="array" ref="AV11">INDEX(Macrobond!$QG:$QG,Engine!L$9)/1000</f>
        <v>158650</v>
      </c>
      <c r="AW11" s="9" cm="1">
        <f t="array" ref="AW11">INDEX(Macrobond!$QG:$QG,Engine!M$9)/1000</f>
        <v>158829</v>
      </c>
      <c r="AX11" s="9" cm="1">
        <f t="array" ref="AX11">INDEX(Macrobond!$QG:$QG,Engine!N$9)/1000</f>
        <v>159001</v>
      </c>
      <c r="AY11" s="21">
        <f>AX11-AW11</f>
        <v>172</v>
      </c>
      <c r="AZ11" s="21">
        <f>(AX11-AU11)/3</f>
        <v>188.33333333333334</v>
      </c>
      <c r="BA11" s="21">
        <f>AX11-AL11</f>
        <v>503</v>
      </c>
      <c r="BB11" s="8">
        <f>IF($AY$11=0,"",AY11/$AY$11)</f>
        <v>1</v>
      </c>
    </row>
    <row r="12" spans="2:54" x14ac:dyDescent="0.45">
      <c r="B12" t="s">
        <v>335</v>
      </c>
      <c r="C12" s="19" cm="1">
        <f t="array" ref="C12">INDEX(Macrobond!$IS:$IS,Engine!B$9)/INDEX(Macrobond!$IO:$IO,Engine!B$9)*100</f>
        <v>4.2512258639701566</v>
      </c>
      <c r="D12" s="19" cm="1">
        <f t="array" ref="D12">INDEX(Macrobond!$IS:$IS,Engine!C$9)/INDEX(Macrobond!$IO:$IO,Engine!C$9)*100</f>
        <v>4.1401572954572137</v>
      </c>
      <c r="E12" s="19" cm="1">
        <f t="array" ref="E12">INDEX(Macrobond!$IS:$IS,Engine!D$9)/INDEX(Macrobond!$IO:$IO,Engine!D$9)*100</f>
        <v>4.2673051193577916</v>
      </c>
      <c r="F12" s="19" cm="1">
        <f t="array" ref="F12">INDEX(Macrobond!$IS:$IS,Engine!E$9)/INDEX(Macrobond!$IO:$IO,Engine!E$9)*100</f>
        <v>4.3221083455344065</v>
      </c>
      <c r="G12" s="19" cm="1">
        <f t="array" ref="G12">INDEX(Macrobond!$IS:$IS,Engine!F$9)/INDEX(Macrobond!$IO:$IO,Engine!F$9)*100</f>
        <v>4.4405906773871457</v>
      </c>
      <c r="H12" s="19" cm="1">
        <f t="array" ref="H12">INDEX(Macrobond!$IS:$IS,Engine!G$9)/INDEX(Macrobond!$IO:$IO,Engine!G$9)*100</f>
        <v>4.4405906773871457</v>
      </c>
      <c r="I12" s="19" cm="1">
        <f t="array" ref="I12">INDEX(Macrobond!$IS:$IS,Engine!H$9)/INDEX(Macrobond!$IO:$IO,Engine!H$9)*100</f>
        <v>4.5359418448067812</v>
      </c>
      <c r="J12" s="19" cm="1">
        <f t="array" ref="J12">INDEX(Macrobond!$IS:$IS,Engine!I$9)/INDEX(Macrobond!$IO:$IO,Engine!I$9)*100</f>
        <v>4.3750546663168022</v>
      </c>
      <c r="K12" s="19" cm="1">
        <f t="array" ref="K12">INDEX(Macrobond!$IS:$IS,Engine!J$9)/INDEX(Macrobond!$IO:$IO,Engine!J$9)*100</f>
        <v>4.32229489924618</v>
      </c>
      <c r="L12" s="19" cm="1">
        <f t="array" ref="L12">INDEX(Macrobond!$IS:$IS,Engine!K$9)/INDEX(Macrobond!$IO:$IO,Engine!K$9)*100</f>
        <v>4.4409119970906197</v>
      </c>
      <c r="M12" s="19" cm="1">
        <f t="array" ref="M12">INDEX(Macrobond!$IS:$IS,Engine!L$9)/INDEX(Macrobond!$IO:$IO,Engine!L$9)*100</f>
        <v>4.2560571942594088</v>
      </c>
      <c r="N12" s="19" cm="1">
        <f t="array" ref="N12">INDEX(Macrobond!$IS:$IS,Engine!M$9)/INDEX(Macrobond!$IO:$IO,Engine!M$9)*100</f>
        <v>4.3371863878349366</v>
      </c>
      <c r="O12" s="19" cm="1">
        <f t="array" ref="O12">INDEX(Macrobond!$IS:$IS,Engine!N$9)/INDEX(Macrobond!$IO:$IO,Engine!N$9)*100</f>
        <v>4.2962640670751071</v>
      </c>
      <c r="P12" s="20">
        <f>$O12-$N12</f>
        <v>-4.0922320759829489E-2</v>
      </c>
      <c r="Q12" s="20">
        <f>$O12-$L12</f>
        <v>-0.14464793001551257</v>
      </c>
      <c r="R12" s="20">
        <f>$O12-$C12</f>
        <v>4.5038203104950547E-2</v>
      </c>
      <c r="S12" s="51"/>
      <c r="T12" t="s">
        <v>573</v>
      </c>
      <c r="U12" s="21" cm="1">
        <f t="array" ref="U12">(INDEX(Macrobond!$AI:$AI,Engine!B$9)-INDEX(Macrobond!$AI:$AI,Engine!B$9-12))/1000</f>
        <v>915</v>
      </c>
      <c r="V12" s="21" cm="1">
        <f t="array" ref="V12">(INDEX(Macrobond!$AI:$AI,Engine!C$9)-INDEX(Macrobond!$AI:$AI,Engine!C$9-12))/1000</f>
        <v>786</v>
      </c>
      <c r="W12" s="21" cm="1">
        <f t="array" ref="W12">(INDEX(Macrobond!$AI:$AI,Engine!D$9)-INDEX(Macrobond!$AI:$AI,Engine!D$9-12))/1000</f>
        <v>782</v>
      </c>
      <c r="X12" s="21" cm="1">
        <f t="array" ref="X12">(INDEX(Macrobond!$AI:$AI,Engine!E$9)-INDEX(Macrobond!$AI:$AI,Engine!E$9-12))/1000</f>
        <v>712</v>
      </c>
      <c r="Y12" s="21" cm="1">
        <f t="array" ref="Y12">(INDEX(Macrobond!$AI:$AI,Engine!F$9)-INDEX(Macrobond!$AI:$AI,Engine!F$9-12))/1000</f>
        <v>618</v>
      </c>
      <c r="Z12" s="21" cm="1">
        <f t="array" ref="Z12">(INDEX(Macrobond!$AI:$AI,Engine!G$9)-INDEX(Macrobond!$AI:$AI,Engine!G$9-12))/1000</f>
        <v>502</v>
      </c>
      <c r="AA12" s="21" cm="1">
        <f t="array" ref="AA12">(INDEX(Macrobond!$AI:$AI,Engine!H$9)-INDEX(Macrobond!$AI:$AI,Engine!H$9-12))/1000</f>
        <v>264</v>
      </c>
      <c r="AB12" s="21" cm="1">
        <f t="array" ref="AB12">(INDEX(Macrobond!$AI:$AI,Engine!I$9)-INDEX(Macrobond!$AI:$AI,Engine!I$9-12))/1000</f>
        <v>69</v>
      </c>
      <c r="AC12" s="21" cm="1">
        <f t="array" ref="AC12">(INDEX(Macrobond!$AI:$AI,Engine!J$9)-INDEX(Macrobond!$AI:$AI,Engine!J$9-12))/1000</f>
        <v>346</v>
      </c>
      <c r="AD12" s="21" cm="1">
        <f t="array" ref="AD12">(INDEX(Macrobond!$AI:$AI,Engine!K$9)-INDEX(Macrobond!$AI:$AI,Engine!K$9-12))/1000</f>
        <v>57</v>
      </c>
      <c r="AE12" s="21" cm="1">
        <f t="array" ref="AE12">(INDEX(Macrobond!$AI:$AI,Engine!L$9)-INDEX(Macrobond!$AI:$AI,Engine!L$9-12))/1000</f>
        <v>211</v>
      </c>
      <c r="AF12" s="21" cm="1">
        <f t="array" ref="AF12">(INDEX(Macrobond!$AI:$AI,Engine!M$9)-INDEX(Macrobond!$AI:$AI,Engine!M$9-12))/1000</f>
        <v>358</v>
      </c>
      <c r="AG12" s="21" cm="1">
        <f t="array" ref="AG12">(INDEX(Macrobond!$AI:$AI,Engine!N$9)-INDEX(Macrobond!$AI:$AI,Engine!N$9-12))/1000</f>
        <v>435</v>
      </c>
      <c r="AH12" s="35">
        <f>$AG12</f>
        <v>435</v>
      </c>
      <c r="AI12" s="51"/>
      <c r="AJ12" s="51"/>
      <c r="AK12" t="s">
        <v>726</v>
      </c>
      <c r="AL12" s="9" cm="1">
        <f t="array" ref="AL12">INDEX(Macrobond!$QH:$QH,Engine!B$9)/1000</f>
        <v>134937</v>
      </c>
      <c r="AM12" s="9" cm="1">
        <f t="array" ref="AM12">INDEX(Macrobond!$QH:$QH,Engine!C$9)/1000</f>
        <v>134892</v>
      </c>
      <c r="AN12" s="9" cm="1">
        <f t="array" ref="AN12">INDEX(Macrobond!$QH:$QH,Engine!D$9)/1000</f>
        <v>134957</v>
      </c>
      <c r="AO12" s="9" cm="1">
        <f t="array" ref="AO12">INDEX(Macrobond!$QH:$QH,Engine!E$9)/1000</f>
        <v>134937</v>
      </c>
      <c r="AP12" s="9" cm="1">
        <f t="array" ref="AP12">INDEX(Macrobond!$QH:$QH,Engine!F$9)/1000</f>
        <v>135005</v>
      </c>
      <c r="AQ12" s="9" cm="1">
        <f t="array" ref="AQ12">INDEX(Macrobond!$QH:$QH,Engine!G$9)/1000</f>
        <v>135018</v>
      </c>
      <c r="AR12" s="9" cm="1">
        <f t="array" ref="AR12">INDEX(Macrobond!$QH:$QH,Engine!H$9)/1000</f>
        <v>135090</v>
      </c>
      <c r="AS12" s="9" cm="1">
        <f t="array" ref="AS12">INDEX(Macrobond!$QH:$QH,Engine!I$9)/1000</f>
        <v>135083</v>
      </c>
      <c r="AT12" s="9" cm="1">
        <f t="array" ref="AT12">INDEX(Macrobond!$QH:$QH,Engine!J$9)/1000</f>
        <v>135263</v>
      </c>
      <c r="AU12" s="9" cm="1">
        <f t="array" ref="AU12">INDEX(Macrobond!$QH:$QH,Engine!K$9)/1000</f>
        <v>135115</v>
      </c>
      <c r="AV12" s="9" cm="1">
        <f t="array" ref="AV12">INDEX(Macrobond!$QH:$QH,Engine!L$9)/1000</f>
        <v>135317</v>
      </c>
      <c r="AW12" s="9" cm="1">
        <f t="array" ref="AW12">INDEX(Macrobond!$QH:$QH,Engine!M$9)/1000</f>
        <v>135494</v>
      </c>
      <c r="AX12" s="9" cm="1">
        <f t="array" ref="AX12">INDEX(Macrobond!$QH:$QH,Engine!N$9)/1000</f>
        <v>135614</v>
      </c>
      <c r="AY12" s="21">
        <f t="shared" ref="AY12:AY25" si="0">AX12-AW12</f>
        <v>120</v>
      </c>
      <c r="AZ12" s="21">
        <f t="shared" ref="AZ12:AZ25" si="1">(AX12-AU12)/3</f>
        <v>166.33333333333334</v>
      </c>
      <c r="BA12" s="21">
        <f t="shared" ref="BA12:BA25" si="2">AX12-AL12</f>
        <v>677</v>
      </c>
      <c r="BB12" s="8">
        <f t="shared" ref="BB12:BB25" si="3">IF($AY$11=0,"",AY12/$AY$11)</f>
        <v>0.69767441860465118</v>
      </c>
    </row>
    <row r="13" spans="2:54" x14ac:dyDescent="0.45">
      <c r="B13" t="s">
        <v>343</v>
      </c>
      <c r="C13" s="17" cm="1">
        <f t="array" ref="C13">INDEX(Macrobond!$IR:$IR,Engine!B$9)</f>
        <v>59.7</v>
      </c>
      <c r="D13" s="17" cm="1">
        <f t="array" ref="D13">INDEX(Macrobond!$IR:$IR,Engine!C$9)</f>
        <v>59.7</v>
      </c>
      <c r="E13" s="17" cm="1">
        <f t="array" ref="E13">INDEX(Macrobond!$IR:$IR,Engine!D$9)</f>
        <v>59.6</v>
      </c>
      <c r="F13" s="17" cm="1">
        <f t="array" ref="F13">INDEX(Macrobond!$IR:$IR,Engine!E$9)</f>
        <v>59.6</v>
      </c>
      <c r="G13" s="17" cm="1">
        <f t="array" ref="G13">INDEX(Macrobond!$IR:$IR,Engine!F$9)</f>
        <v>59.7</v>
      </c>
      <c r="H13" s="17" cm="1">
        <f t="array" ref="H13">INDEX(Macrobond!$IR:$IR,Engine!G$9)</f>
        <v>59.7</v>
      </c>
      <c r="I13" s="17" cm="1">
        <f t="array" ref="I13">INDEX(Macrobond!$IR:$IR,Engine!H$9)</f>
        <v>59.6</v>
      </c>
      <c r="J13" s="17" cm="1">
        <f t="array" ref="J13">INDEX(Macrobond!$IR:$IR,Engine!I$9)</f>
        <v>59.7</v>
      </c>
      <c r="K13" s="17" cm="1">
        <f t="array" ref="K13">INDEX(Macrobond!$IR:$IR,Engine!J$9)</f>
        <v>59.4</v>
      </c>
      <c r="L13" s="17" cm="1">
        <f t="array" ref="L13">INDEX(Macrobond!$IR:$IR,Engine!K$9)</f>
        <v>59.3</v>
      </c>
      <c r="M13" s="17" cm="1">
        <f t="array" ref="M13">INDEX(Macrobond!$IR:$IR,Engine!L$9)</f>
        <v>59.2</v>
      </c>
      <c r="N13" s="17" cm="1">
        <f t="array" ref="N13">INDEX(Macrobond!$IR:$IR,Engine!M$9)</f>
        <v>59.1</v>
      </c>
      <c r="O13" s="17" cm="1">
        <f t="array" ref="O13">INDEX(Macrobond!$IR:$IR,Engine!N$9)</f>
        <v>59.2</v>
      </c>
      <c r="P13" s="18">
        <f>$O13-$N13</f>
        <v>0.10000000000000142</v>
      </c>
      <c r="Q13" s="18">
        <f>$O13-$L13</f>
        <v>-9.9999999999994316E-2</v>
      </c>
      <c r="R13" s="18">
        <f>$O13-$C13</f>
        <v>-0.5</v>
      </c>
      <c r="S13" s="51"/>
      <c r="T13" t="s">
        <v>574</v>
      </c>
      <c r="U13" s="21">
        <f>U11-U12</f>
        <v>1149</v>
      </c>
      <c r="V13" s="21">
        <f t="shared" ref="V13:AG13" si="4">V11-V12</f>
        <v>1389</v>
      </c>
      <c r="W13" s="21">
        <f t="shared" si="4"/>
        <v>1061</v>
      </c>
      <c r="X13" s="21">
        <f t="shared" si="4"/>
        <v>1229</v>
      </c>
      <c r="Y13" s="21">
        <f t="shared" si="4"/>
        <v>1225</v>
      </c>
      <c r="Z13" s="21">
        <f t="shared" si="4"/>
        <v>1710</v>
      </c>
      <c r="AA13" s="21">
        <f t="shared" si="4"/>
        <v>2337</v>
      </c>
      <c r="AB13" s="21">
        <f t="shared" si="4"/>
        <v>2337</v>
      </c>
      <c r="AC13" s="21">
        <f t="shared" si="4"/>
        <v>-1080</v>
      </c>
      <c r="AD13" s="21">
        <f t="shared" si="4"/>
        <v>-483</v>
      </c>
      <c r="AE13" s="21">
        <f t="shared" si="4"/>
        <v>-872</v>
      </c>
      <c r="AF13" s="21">
        <f t="shared" si="4"/>
        <v>-1634</v>
      </c>
      <c r="AG13" s="21">
        <f t="shared" si="4"/>
        <v>-908</v>
      </c>
      <c r="AH13" s="35">
        <f>$AG13</f>
        <v>-908</v>
      </c>
      <c r="AI13" s="51"/>
      <c r="AJ13" s="51"/>
      <c r="AK13" t="s">
        <v>727</v>
      </c>
      <c r="AL13" s="9" cm="1">
        <f t="array" ref="AL13">INDEX(Macrobond!$QI:$QI,Engine!B$9)/1000</f>
        <v>21538</v>
      </c>
      <c r="AM13" s="9" cm="1">
        <f t="array" ref="AM13">INDEX(Macrobond!$QI:$QI,Engine!C$9)/1000</f>
        <v>21519</v>
      </c>
      <c r="AN13" s="9" cm="1">
        <f t="array" ref="AN13">INDEX(Macrobond!$QI:$QI,Engine!D$9)/1000</f>
        <v>21496</v>
      </c>
      <c r="AO13" s="9" cm="1">
        <f t="array" ref="AO13">INDEX(Macrobond!$QI:$QI,Engine!E$9)/1000</f>
        <v>21461</v>
      </c>
      <c r="AP13" s="9" cm="1">
        <f t="array" ref="AP13">INDEX(Macrobond!$QI:$QI,Engine!F$9)/1000</f>
        <v>21472</v>
      </c>
      <c r="AQ13" s="9" cm="1">
        <f t="array" ref="AQ13">INDEX(Macrobond!$QI:$QI,Engine!G$9)/1000</f>
        <v>21452</v>
      </c>
      <c r="AR13" s="9" cm="1">
        <f t="array" ref="AR13">INDEX(Macrobond!$QI:$QI,Engine!H$9)/1000</f>
        <v>21477</v>
      </c>
      <c r="AS13" s="9" cm="1">
        <f t="array" ref="AS13">INDEX(Macrobond!$QI:$QI,Engine!I$9)/1000</f>
        <v>21456</v>
      </c>
      <c r="AT13" s="9" cm="1">
        <f t="array" ref="AT13">INDEX(Macrobond!$QI:$QI,Engine!J$9)/1000</f>
        <v>21501</v>
      </c>
      <c r="AU13" s="9" cm="1">
        <f t="array" ref="AU13">INDEX(Macrobond!$QI:$QI,Engine!K$9)/1000</f>
        <v>21480</v>
      </c>
      <c r="AV13" s="9" cm="1">
        <f t="array" ref="AV13">INDEX(Macrobond!$QI:$QI,Engine!L$9)/1000</f>
        <v>21513</v>
      </c>
      <c r="AW13" s="9" cm="1">
        <f t="array" ref="AW13">INDEX(Macrobond!$QI:$QI,Engine!M$9)/1000</f>
        <v>21527</v>
      </c>
      <c r="AX13" s="9" cm="1">
        <f t="array" ref="AX13">INDEX(Macrobond!$QI:$QI,Engine!N$9)/1000</f>
        <v>21555</v>
      </c>
      <c r="AY13" s="21">
        <f t="shared" si="0"/>
        <v>28</v>
      </c>
      <c r="AZ13" s="21">
        <f t="shared" si="1"/>
        <v>25</v>
      </c>
      <c r="BA13" s="21">
        <f t="shared" si="2"/>
        <v>17</v>
      </c>
      <c r="BB13" s="8">
        <f t="shared" si="3"/>
        <v>0.16279069767441862</v>
      </c>
    </row>
    <row r="14" spans="2:54" x14ac:dyDescent="0.45">
      <c r="B14" t="s">
        <v>344</v>
      </c>
      <c r="C14" s="17" cm="1">
        <f t="array" ref="C14">INDEX(Macrobond!$IP:$IP,Engine!B$9)</f>
        <v>62.4</v>
      </c>
      <c r="D14" s="17" cm="1">
        <f t="array" ref="D14">INDEX(Macrobond!$IP:$IP,Engine!C$9)</f>
        <v>62.3</v>
      </c>
      <c r="E14" s="17" cm="1">
        <f t="array" ref="E14">INDEX(Macrobond!$IP:$IP,Engine!D$9)</f>
        <v>62.2</v>
      </c>
      <c r="F14" s="17" cm="1">
        <f t="array" ref="F14">INDEX(Macrobond!$IP:$IP,Engine!E$9)</f>
        <v>62.3</v>
      </c>
      <c r="G14" s="17" cm="1">
        <f t="array" ref="G14">INDEX(Macrobond!$IP:$IP,Engine!F$9)</f>
        <v>62.5</v>
      </c>
      <c r="H14" s="17" cm="1">
        <f t="array" ref="H14">INDEX(Macrobond!$IP:$IP,Engine!G$9)</f>
        <v>62.5</v>
      </c>
      <c r="I14" s="17" cm="1">
        <f t="array" ref="I14">INDEX(Macrobond!$IP:$IP,Engine!H$9)</f>
        <v>62.5</v>
      </c>
      <c r="J14" s="17" cm="1">
        <f t="array" ref="J14">INDEX(Macrobond!$IP:$IP,Engine!I$9)</f>
        <v>62.4</v>
      </c>
      <c r="K14" s="17" cm="1">
        <f t="array" ref="K14">INDEX(Macrobond!$IP:$IP,Engine!J$9)</f>
        <v>62.1</v>
      </c>
      <c r="L14" s="17" cm="1">
        <f t="array" ref="L14">INDEX(Macrobond!$IP:$IP,Engine!K$9)</f>
        <v>62</v>
      </c>
      <c r="M14" s="17" cm="1">
        <f t="array" ref="M14">INDEX(Macrobond!$IP:$IP,Engine!L$9)</f>
        <v>61.9</v>
      </c>
      <c r="N14" s="17" cm="1">
        <f t="array" ref="N14">INDEX(Macrobond!$IP:$IP,Engine!M$9)</f>
        <v>61.8</v>
      </c>
      <c r="O14" s="17" cm="1">
        <f t="array" ref="O14">INDEX(Macrobond!$IP:$IP,Engine!N$9)</f>
        <v>61.8</v>
      </c>
      <c r="P14" s="18">
        <f>$O14-$N14</f>
        <v>0</v>
      </c>
      <c r="Q14" s="18">
        <f>$O14-$L14</f>
        <v>-0.20000000000000284</v>
      </c>
      <c r="R14" s="18">
        <f>$O14-$C14</f>
        <v>-0.60000000000000142</v>
      </c>
      <c r="S14" s="51"/>
      <c r="AI14" s="51"/>
      <c r="AJ14" s="51"/>
      <c r="AK14" t="s">
        <v>728</v>
      </c>
      <c r="AL14" s="9" cm="1">
        <f t="array" ref="AL14">INDEX(Macrobond!$QJ:$QJ,Engine!B$9)/1000</f>
        <v>618</v>
      </c>
      <c r="AM14" s="9" cm="1">
        <f t="array" ref="AM14">INDEX(Macrobond!$QJ:$QJ,Engine!C$9)/1000</f>
        <v>616</v>
      </c>
      <c r="AN14" s="9" cm="1">
        <f t="array" ref="AN14">INDEX(Macrobond!$QJ:$QJ,Engine!D$9)/1000</f>
        <v>610</v>
      </c>
      <c r="AO14" s="9" cm="1">
        <f t="array" ref="AO14">INDEX(Macrobond!$QJ:$QJ,Engine!E$9)/1000</f>
        <v>607</v>
      </c>
      <c r="AP14" s="9" cm="1">
        <f t="array" ref="AP14">INDEX(Macrobond!$QJ:$QJ,Engine!F$9)/1000</f>
        <v>605</v>
      </c>
      <c r="AQ14" s="9" cm="1">
        <f t="array" ref="AQ14">INDEX(Macrobond!$QJ:$QJ,Engine!G$9)/1000</f>
        <v>606</v>
      </c>
      <c r="AR14" s="9" cm="1">
        <f t="array" ref="AR14">INDEX(Macrobond!$QJ:$QJ,Engine!H$9)/1000</f>
        <v>605</v>
      </c>
      <c r="AS14" s="9" cm="1">
        <f t="array" ref="AS14">INDEX(Macrobond!$QJ:$QJ,Engine!I$9)/1000</f>
        <v>604</v>
      </c>
      <c r="AT14" s="9" cm="1">
        <f t="array" ref="AT14">INDEX(Macrobond!$QJ:$QJ,Engine!J$9)/1000</f>
        <v>602</v>
      </c>
      <c r="AU14" s="9" cm="1">
        <f t="array" ref="AU14">INDEX(Macrobond!$QJ:$QJ,Engine!K$9)/1000</f>
        <v>601</v>
      </c>
      <c r="AV14" s="9" cm="1">
        <f t="array" ref="AV14">INDEX(Macrobond!$QJ:$QJ,Engine!L$9)/1000</f>
        <v>604</v>
      </c>
      <c r="AW14" s="9" cm="1">
        <f t="array" ref="AW14">INDEX(Macrobond!$QJ:$QJ,Engine!M$9)/1000</f>
        <v>609</v>
      </c>
      <c r="AX14" s="9" cm="1">
        <f t="array" ref="AX14">INDEX(Macrobond!$QJ:$QJ,Engine!N$9)/1000</f>
        <v>613</v>
      </c>
      <c r="AY14" s="21">
        <f t="shared" si="0"/>
        <v>4</v>
      </c>
      <c r="AZ14" s="21">
        <f t="shared" si="1"/>
        <v>4</v>
      </c>
      <c r="BA14" s="21">
        <f t="shared" si="2"/>
        <v>-5</v>
      </c>
      <c r="BB14" s="8">
        <f t="shared" si="3"/>
        <v>2.3255813953488372E-2</v>
      </c>
    </row>
    <row r="15" spans="2:54" x14ac:dyDescent="0.45">
      <c r="B15" t="s">
        <v>345</v>
      </c>
      <c r="C15" s="9" cm="1">
        <f t="array" ref="C15">INDEX(Macrobond!$IO:$IO,Engine!B$9)/1000</f>
        <v>170492</v>
      </c>
      <c r="D15" s="9" cm="1">
        <f t="array" ref="D15">INDEX(Macrobond!$IO:$IO,Engine!C$9)/1000</f>
        <v>170380</v>
      </c>
      <c r="E15" s="9" cm="1">
        <f t="array" ref="E15">INDEX(Macrobond!$IO:$IO,Engine!D$9)/1000</f>
        <v>170412</v>
      </c>
      <c r="F15" s="9" cm="1">
        <f t="array" ref="F15">INDEX(Macrobond!$IO:$IO,Engine!E$9)/1000</f>
        <v>170750</v>
      </c>
      <c r="G15" s="9" cm="1">
        <f t="array" ref="G15">INDEX(Macrobond!$IO:$IO,Engine!F$9)/1000</f>
        <v>171261</v>
      </c>
      <c r="H15" s="9" cm="1">
        <f t="array" ref="H15">INDEX(Macrobond!$IO:$IO,Engine!G$9)/1000</f>
        <v>171261</v>
      </c>
      <c r="I15" s="9" cm="1">
        <f t="array" ref="I15">INDEX(Macrobond!$IO:$IO,Engine!H$9)/1000</f>
        <v>171541</v>
      </c>
      <c r="J15" s="9" cm="1">
        <f t="array" ref="J15">INDEX(Macrobond!$IO:$IO,Engine!I$9)/1000</f>
        <v>171495</v>
      </c>
      <c r="K15" s="9" cm="1">
        <f t="array" ref="K15">INDEX(Macrobond!$IO:$IO,Engine!J$9)/1000</f>
        <v>170465</v>
      </c>
      <c r="L15" s="9" cm="1">
        <f t="array" ref="L15">INDEX(Macrobond!$IO:$IO,Engine!K$9)/1000</f>
        <v>170483</v>
      </c>
      <c r="M15" s="9" cm="1">
        <f t="array" ref="M15">INDEX(Macrobond!$IO:$IO,Engine!L$9)/1000</f>
        <v>170087</v>
      </c>
      <c r="N15" s="9" cm="1">
        <f t="array" ref="N15">INDEX(Macrobond!$IO:$IO,Engine!M$9)/1000</f>
        <v>169995</v>
      </c>
      <c r="O15" s="9" cm="1">
        <f t="array" ref="O15">INDEX(Macrobond!$IO:$IO,Engine!N$9)/1000</f>
        <v>170078</v>
      </c>
      <c r="P15" s="21">
        <f>$O15-$N15</f>
        <v>83</v>
      </c>
      <c r="Q15" s="21">
        <f>$O15-$L15</f>
        <v>-405</v>
      </c>
      <c r="R15" s="21">
        <f>$O15-$C15</f>
        <v>-414</v>
      </c>
      <c r="S15" s="51"/>
      <c r="AI15" s="51"/>
      <c r="AJ15" s="51"/>
      <c r="AK15" t="s">
        <v>729</v>
      </c>
      <c r="AL15" s="9" cm="1">
        <f t="array" ref="AL15">INDEX(Macrobond!$QS:$QS,Engine!B$9)/1000</f>
        <v>8269</v>
      </c>
      <c r="AM15" s="9" cm="1">
        <f t="array" ref="AM15">INDEX(Macrobond!$QS:$QS,Engine!C$9)/1000</f>
        <v>8267</v>
      </c>
      <c r="AN15" s="9" cm="1">
        <f t="array" ref="AN15">INDEX(Macrobond!$QS:$QS,Engine!D$9)/1000</f>
        <v>8261</v>
      </c>
      <c r="AO15" s="9" cm="1">
        <f t="array" ref="AO15">INDEX(Macrobond!$QS:$QS,Engine!E$9)/1000</f>
        <v>8239</v>
      </c>
      <c r="AP15" s="9" cm="1">
        <f t="array" ref="AP15">INDEX(Macrobond!$QS:$QS,Engine!F$9)/1000</f>
        <v>8255</v>
      </c>
      <c r="AQ15" s="9" cm="1">
        <f t="array" ref="AQ15">INDEX(Macrobond!$QS:$QS,Engine!G$9)/1000</f>
        <v>8243</v>
      </c>
      <c r="AR15" s="9" cm="1">
        <f t="array" ref="AR15">INDEX(Macrobond!$QS:$QS,Engine!H$9)/1000</f>
        <v>8279</v>
      </c>
      <c r="AS15" s="9" cm="1">
        <f t="array" ref="AS15">INDEX(Macrobond!$QS:$QS,Engine!I$9)/1000</f>
        <v>8272</v>
      </c>
      <c r="AT15" s="9" cm="1">
        <f t="array" ref="AT15">INDEX(Macrobond!$QS:$QS,Engine!J$9)/1000</f>
        <v>8317</v>
      </c>
      <c r="AU15" s="9" cm="1">
        <f t="array" ref="AU15">INDEX(Macrobond!$QS:$QS,Engine!K$9)/1000</f>
        <v>8296</v>
      </c>
      <c r="AV15" s="9" cm="1">
        <f t="array" ref="AV15">INDEX(Macrobond!$QS:$QS,Engine!L$9)/1000</f>
        <v>8311</v>
      </c>
      <c r="AW15" s="9" cm="1">
        <f t="array" ref="AW15">INDEX(Macrobond!$QS:$QS,Engine!M$9)/1000</f>
        <v>8320</v>
      </c>
      <c r="AX15" s="9" cm="1">
        <f t="array" ref="AX15">INDEX(Macrobond!$QS:$QS,Engine!N$9)/1000</f>
        <v>8337</v>
      </c>
      <c r="AY15" s="21">
        <f t="shared" si="0"/>
        <v>17</v>
      </c>
      <c r="AZ15" s="21">
        <f t="shared" si="1"/>
        <v>13.666666666666666</v>
      </c>
      <c r="BA15" s="21">
        <f t="shared" si="2"/>
        <v>68</v>
      </c>
      <c r="BB15" s="8">
        <f t="shared" si="3"/>
        <v>9.8837209302325577E-2</v>
      </c>
    </row>
    <row r="16" spans="2:54" x14ac:dyDescent="0.45">
      <c r="B16" t="s">
        <v>346</v>
      </c>
      <c r="C16" s="9" cm="1">
        <f t="array" ref="C16">INDEX(Macrobond!$IQ:$IQ,Engine!B$9)/1000</f>
        <v>163244</v>
      </c>
      <c r="D16" s="9" cm="1">
        <f t="array" ref="D16">INDEX(Macrobond!$IQ:$IQ,Engine!C$9)/1000</f>
        <v>163327</v>
      </c>
      <c r="E16" s="9" cm="1">
        <f t="array" ref="E16">INDEX(Macrobond!$IQ:$IQ,Engine!D$9)/1000</f>
        <v>163140</v>
      </c>
      <c r="F16" s="9" cm="1">
        <f t="array" ref="F16">INDEX(Macrobond!$IQ:$IQ,Engine!E$9)/1000</f>
        <v>163370</v>
      </c>
      <c r="G16" s="9" cm="1">
        <f t="array" ref="G16">INDEX(Macrobond!$IQ:$IQ,Engine!F$9)/1000</f>
        <v>163656</v>
      </c>
      <c r="H16" s="9" cm="1">
        <f t="array" ref="H16">INDEX(Macrobond!$IQ:$IQ,Engine!G$9)/1000</f>
        <v>163656</v>
      </c>
      <c r="I16" s="9" cm="1">
        <f t="array" ref="I16">INDEX(Macrobond!$IQ:$IQ,Engine!H$9)/1000</f>
        <v>163760</v>
      </c>
      <c r="J16" s="9" cm="1">
        <f t="array" ref="J16">INDEX(Macrobond!$IQ:$IQ,Engine!I$9)/1000</f>
        <v>163992</v>
      </c>
      <c r="K16" s="9" cm="1">
        <f t="array" ref="K16">INDEX(Macrobond!$IQ:$IQ,Engine!J$9)/1000</f>
        <v>163097</v>
      </c>
      <c r="L16" s="9" cm="1">
        <f t="array" ref="L16">INDEX(Macrobond!$IQ:$IQ,Engine!K$9)/1000</f>
        <v>162912</v>
      </c>
      <c r="M16" s="9" cm="1">
        <f t="array" ref="M16">INDEX(Macrobond!$IQ:$IQ,Engine!L$9)/1000</f>
        <v>162848</v>
      </c>
      <c r="N16" s="9" cm="1">
        <f t="array" ref="N16">INDEX(Macrobond!$IQ:$IQ,Engine!M$9)/1000</f>
        <v>162622</v>
      </c>
      <c r="O16" s="9" cm="1">
        <f t="array" ref="O16">INDEX(Macrobond!$IQ:$IQ,Engine!N$9)/1000</f>
        <v>162771</v>
      </c>
      <c r="P16" s="21">
        <f>$O16-$N16</f>
        <v>149</v>
      </c>
      <c r="Q16" s="21">
        <f>$O16-$L16</f>
        <v>-141</v>
      </c>
      <c r="R16" s="21">
        <f>$O16-$C16</f>
        <v>-473</v>
      </c>
      <c r="S16" s="51"/>
      <c r="AI16" s="51"/>
      <c r="AJ16" s="51"/>
      <c r="AK16" t="s">
        <v>730</v>
      </c>
      <c r="AL16" s="9" cm="1">
        <f t="array" ref="AL16">INDEX(Macrobond!$RA:$RA,Engine!B$9)/1000</f>
        <v>12651</v>
      </c>
      <c r="AM16" s="9" cm="1">
        <f t="array" ref="AM16">INDEX(Macrobond!$RA:$RA,Engine!C$9)/1000</f>
        <v>12636</v>
      </c>
      <c r="AN16" s="9" cm="1">
        <f t="array" ref="AN16">INDEX(Macrobond!$RA:$RA,Engine!D$9)/1000</f>
        <v>12625</v>
      </c>
      <c r="AO16" s="9" cm="1">
        <f t="array" ref="AO16">INDEX(Macrobond!$RA:$RA,Engine!E$9)/1000</f>
        <v>12615</v>
      </c>
      <c r="AP16" s="9" cm="1">
        <f t="array" ref="AP16">INDEX(Macrobond!$RA:$RA,Engine!F$9)/1000</f>
        <v>12612</v>
      </c>
      <c r="AQ16" s="9" cm="1">
        <f t="array" ref="AQ16">INDEX(Macrobond!$RA:$RA,Engine!G$9)/1000</f>
        <v>12603</v>
      </c>
      <c r="AR16" s="9" cm="1">
        <f t="array" ref="AR16">INDEX(Macrobond!$RA:$RA,Engine!H$9)/1000</f>
        <v>12593</v>
      </c>
      <c r="AS16" s="9" cm="1">
        <f t="array" ref="AS16">INDEX(Macrobond!$RA:$RA,Engine!I$9)/1000</f>
        <v>12580</v>
      </c>
      <c r="AT16" s="9" cm="1">
        <f t="array" ref="AT16">INDEX(Macrobond!$RA:$RA,Engine!J$9)/1000</f>
        <v>12582</v>
      </c>
      <c r="AU16" s="9" cm="1">
        <f t="array" ref="AU16">INDEX(Macrobond!$RA:$RA,Engine!K$9)/1000</f>
        <v>12583</v>
      </c>
      <c r="AV16" s="9" cm="1">
        <f t="array" ref="AV16">INDEX(Macrobond!$RA:$RA,Engine!L$9)/1000</f>
        <v>12598</v>
      </c>
      <c r="AW16" s="9" cm="1">
        <f t="array" ref="AW16">INDEX(Macrobond!$RA:$RA,Engine!M$9)/1000</f>
        <v>12598</v>
      </c>
      <c r="AX16" s="9" cm="1">
        <f t="array" ref="AX16">INDEX(Macrobond!$RA:$RA,Engine!N$9)/1000</f>
        <v>12605</v>
      </c>
      <c r="AY16" s="21">
        <f t="shared" si="0"/>
        <v>7</v>
      </c>
      <c r="AZ16" s="21">
        <f t="shared" si="1"/>
        <v>7.333333333333333</v>
      </c>
      <c r="BA16" s="21">
        <f t="shared" si="2"/>
        <v>-46</v>
      </c>
      <c r="BB16" s="8">
        <f t="shared" si="3"/>
        <v>4.0697674418604654E-2</v>
      </c>
    </row>
    <row r="17" spans="2:54" x14ac:dyDescent="0.45">
      <c r="B17" t="s">
        <v>347</v>
      </c>
      <c r="C17" s="9" cm="1">
        <f t="array" ref="C17">INDEX(Macrobond!$IS:$IS,Engine!B$9)/1000</f>
        <v>7248</v>
      </c>
      <c r="D17" s="9" cm="1">
        <f t="array" ref="D17">INDEX(Macrobond!$IS:$IS,Engine!C$9)/1000</f>
        <v>7054</v>
      </c>
      <c r="E17" s="9" cm="1">
        <f t="array" ref="E17">INDEX(Macrobond!$IS:$IS,Engine!D$9)/1000</f>
        <v>7272</v>
      </c>
      <c r="F17" s="9" cm="1">
        <f t="array" ref="F17">INDEX(Macrobond!$IS:$IS,Engine!E$9)/1000</f>
        <v>7380</v>
      </c>
      <c r="G17" s="9" cm="1">
        <f t="array" ref="G17">INDEX(Macrobond!$IS:$IS,Engine!F$9)/1000</f>
        <v>7605</v>
      </c>
      <c r="H17" s="9" cm="1">
        <f t="array" ref="H17">INDEX(Macrobond!$IS:$IS,Engine!G$9)/1000</f>
        <v>7605</v>
      </c>
      <c r="I17" s="9" cm="1">
        <f t="array" ref="I17">INDEX(Macrobond!$IS:$IS,Engine!H$9)/1000</f>
        <v>7781</v>
      </c>
      <c r="J17" s="9" cm="1">
        <f t="array" ref="J17">INDEX(Macrobond!$IS:$IS,Engine!I$9)/1000</f>
        <v>7503</v>
      </c>
      <c r="K17" s="9" cm="1">
        <f t="array" ref="K17">INDEX(Macrobond!$IS:$IS,Engine!J$9)/1000</f>
        <v>7368</v>
      </c>
      <c r="L17" s="9" cm="1">
        <f t="array" ref="L17">INDEX(Macrobond!$IS:$IS,Engine!K$9)/1000</f>
        <v>7571</v>
      </c>
      <c r="M17" s="9" cm="1">
        <f t="array" ref="M17">INDEX(Macrobond!$IS:$IS,Engine!L$9)/1000</f>
        <v>7239</v>
      </c>
      <c r="N17" s="9" cm="1">
        <f t="array" ref="N17">INDEX(Macrobond!$IS:$IS,Engine!M$9)/1000</f>
        <v>7373</v>
      </c>
      <c r="O17" s="9" cm="1">
        <f t="array" ref="O17">INDEX(Macrobond!$IS:$IS,Engine!N$9)/1000</f>
        <v>7307</v>
      </c>
      <c r="P17" s="21">
        <f>$O17-$N17</f>
        <v>-66</v>
      </c>
      <c r="Q17" s="21">
        <f>$O17-$L17</f>
        <v>-264</v>
      </c>
      <c r="R17" s="21">
        <f>$O17-$C17</f>
        <v>59</v>
      </c>
      <c r="S17" s="51"/>
      <c r="AI17" s="51"/>
      <c r="AJ17" s="51"/>
      <c r="AK17" t="s">
        <v>731</v>
      </c>
      <c r="AL17" s="9" cm="1">
        <f t="array" ref="AL17">INDEX(Macrobond!$SD:$SD,Engine!B$9)/1000</f>
        <v>113399</v>
      </c>
      <c r="AM17" s="9" cm="1">
        <f t="array" ref="AM17">INDEX(Macrobond!$SD:$SD,Engine!C$9)/1000</f>
        <v>113373</v>
      </c>
      <c r="AN17" s="9" cm="1">
        <f t="array" ref="AN17">INDEX(Macrobond!$SD:$SD,Engine!D$9)/1000</f>
        <v>113461</v>
      </c>
      <c r="AO17" s="9" cm="1">
        <f t="array" ref="AO17">INDEX(Macrobond!$SD:$SD,Engine!E$9)/1000</f>
        <v>113476</v>
      </c>
      <c r="AP17" s="9" cm="1">
        <f t="array" ref="AP17">INDEX(Macrobond!$SD:$SD,Engine!F$9)/1000</f>
        <v>113533</v>
      </c>
      <c r="AQ17" s="9" cm="1">
        <f t="array" ref="AQ17">INDEX(Macrobond!$SD:$SD,Engine!G$9)/1000</f>
        <v>113566</v>
      </c>
      <c r="AR17" s="9" cm="1">
        <f t="array" ref="AR17">INDEX(Macrobond!$SD:$SD,Engine!H$9)/1000</f>
        <v>113613</v>
      </c>
      <c r="AS17" s="9" cm="1">
        <f t="array" ref="AS17">INDEX(Macrobond!$SD:$SD,Engine!I$9)/1000</f>
        <v>113627</v>
      </c>
      <c r="AT17" s="9" cm="1">
        <f t="array" ref="AT17">INDEX(Macrobond!$SD:$SD,Engine!J$9)/1000</f>
        <v>113762</v>
      </c>
      <c r="AU17" s="9" cm="1">
        <f t="array" ref="AU17">INDEX(Macrobond!$SD:$SD,Engine!K$9)/1000</f>
        <v>113635</v>
      </c>
      <c r="AV17" s="9" cm="1">
        <f t="array" ref="AV17">INDEX(Macrobond!$SD:$SD,Engine!L$9)/1000</f>
        <v>113804</v>
      </c>
      <c r="AW17" s="9" cm="1">
        <f t="array" ref="AW17">INDEX(Macrobond!$SD:$SD,Engine!M$9)/1000</f>
        <v>113967</v>
      </c>
      <c r="AX17" s="9" cm="1">
        <f t="array" ref="AX17">INDEX(Macrobond!$SD:$SD,Engine!N$9)/1000</f>
        <v>114059</v>
      </c>
      <c r="AY17" s="21">
        <f t="shared" si="0"/>
        <v>92</v>
      </c>
      <c r="AZ17" s="21">
        <f t="shared" si="1"/>
        <v>141.33333333333334</v>
      </c>
      <c r="BA17" s="21">
        <f t="shared" si="2"/>
        <v>660</v>
      </c>
      <c r="BB17" s="8">
        <f t="shared" si="3"/>
        <v>0.53488372093023251</v>
      </c>
    </row>
    <row r="18" spans="2:54" x14ac:dyDescent="0.45">
      <c r="B18" t="s">
        <v>348</v>
      </c>
      <c r="C18" s="9" cm="1">
        <f t="array" ref="C18">INDEX(Macrobond!$IU:$IU,Engine!B$9)/1000</f>
        <v>102893</v>
      </c>
      <c r="D18" s="9" cm="1">
        <f t="array" ref="D18">INDEX(Macrobond!$IU:$IU,Engine!C$9)/1000</f>
        <v>103205</v>
      </c>
      <c r="E18" s="9" cm="1">
        <f t="array" ref="E18">INDEX(Macrobond!$IU:$IU,Engine!D$9)/1000</f>
        <v>103373</v>
      </c>
      <c r="F18" s="9" cm="1">
        <f t="array" ref="F18">INDEX(Macrobond!$IU:$IU,Engine!E$9)/1000</f>
        <v>103251</v>
      </c>
      <c r="G18" s="9" cm="1">
        <f t="array" ref="G18">INDEX(Macrobond!$IU:$IU,Engine!F$9)/1000</f>
        <v>102964</v>
      </c>
      <c r="H18" s="9" cm="1">
        <f t="array" ref="H18">INDEX(Macrobond!$IU:$IU,Engine!G$9)/1000</f>
        <v>102964</v>
      </c>
      <c r="I18" s="9" cm="1">
        <f t="array" ref="I18">INDEX(Macrobond!$IU:$IU,Engine!H$9)/1000</f>
        <v>103092</v>
      </c>
      <c r="J18" s="9" cm="1">
        <f t="array" ref="J18">INDEX(Macrobond!$IU:$IU,Engine!I$9)/1000</f>
        <v>103321</v>
      </c>
      <c r="K18" s="9" cm="1">
        <f t="array" ref="K18">INDEX(Macrobond!$IU:$IU,Engine!J$9)/1000</f>
        <v>104211</v>
      </c>
      <c r="L18" s="9" cm="1">
        <f t="array" ref="L18">INDEX(Macrobond!$IU:$IU,Engine!K$9)/1000</f>
        <v>104283</v>
      </c>
      <c r="M18" s="9" cm="1">
        <f t="array" ref="M18">INDEX(Macrobond!$IU:$IU,Engine!L$9)/1000</f>
        <v>104771</v>
      </c>
      <c r="N18" s="9" cm="1">
        <f t="array" ref="N18">INDEX(Macrobond!$IU:$IU,Engine!M$9)/1000</f>
        <v>104959</v>
      </c>
      <c r="O18" s="9" cm="1">
        <f t="array" ref="O18">INDEX(Macrobond!$IU:$IU,Engine!N$9)/1000</f>
        <v>104976</v>
      </c>
      <c r="P18" s="21">
        <f>$O18-$N18</f>
        <v>17</v>
      </c>
      <c r="Q18" s="21">
        <f>$O18-$L18</f>
        <v>693</v>
      </c>
      <c r="R18" s="21">
        <f>$O18-$C18</f>
        <v>2083</v>
      </c>
      <c r="S18" s="51"/>
      <c r="AI18" s="51"/>
      <c r="AJ18" s="51"/>
      <c r="AK18" t="s">
        <v>732</v>
      </c>
      <c r="AL18" s="9" cm="1">
        <f t="array" ref="AL18">INDEX(Macrobond!$SE:$SE,Engine!B$9)/1000</f>
        <v>28765</v>
      </c>
      <c r="AM18" s="9" cm="1">
        <f t="array" ref="AM18">INDEX(Macrobond!$SE:$SE,Engine!C$9)/1000</f>
        <v>28741</v>
      </c>
      <c r="AN18" s="9" cm="1">
        <f t="array" ref="AN18">INDEX(Macrobond!$SE:$SE,Engine!D$9)/1000</f>
        <v>28744</v>
      </c>
      <c r="AO18" s="9" cm="1">
        <f t="array" ref="AO18">INDEX(Macrobond!$SE:$SE,Engine!E$9)/1000</f>
        <v>28743</v>
      </c>
      <c r="AP18" s="9" cm="1">
        <f t="array" ref="AP18">INDEX(Macrobond!$SE:$SE,Engine!F$9)/1000</f>
        <v>28725</v>
      </c>
      <c r="AQ18" s="9" cm="1">
        <f t="array" ref="AQ18">INDEX(Macrobond!$SE:$SE,Engine!G$9)/1000</f>
        <v>28714</v>
      </c>
      <c r="AR18" s="9" cm="1">
        <f t="array" ref="AR18">INDEX(Macrobond!$SE:$SE,Engine!H$9)/1000</f>
        <v>28649</v>
      </c>
      <c r="AS18" s="9" cm="1">
        <f t="array" ref="AS18">INDEX(Macrobond!$SE:$SE,Engine!I$9)/1000</f>
        <v>28616</v>
      </c>
      <c r="AT18" s="9" cm="1">
        <f t="array" ref="AT18">INDEX(Macrobond!$SE:$SE,Engine!J$9)/1000</f>
        <v>28654</v>
      </c>
      <c r="AU18" s="9" cm="1">
        <f t="array" ref="AU18">INDEX(Macrobond!$SE:$SE,Engine!K$9)/1000</f>
        <v>28618</v>
      </c>
      <c r="AV18" s="9" cm="1">
        <f t="array" ref="AV18">INDEX(Macrobond!$SE:$SE,Engine!L$9)/1000</f>
        <v>28650</v>
      </c>
      <c r="AW18" s="9" cm="1">
        <f t="array" ref="AW18">INDEX(Macrobond!$SE:$SE,Engine!M$9)/1000</f>
        <v>28712</v>
      </c>
      <c r="AX18" s="9" cm="1">
        <f t="array" ref="AX18">INDEX(Macrobond!$SE:$SE,Engine!N$9)/1000</f>
        <v>28709</v>
      </c>
      <c r="AY18" s="21">
        <f t="shared" si="0"/>
        <v>-3</v>
      </c>
      <c r="AZ18" s="21">
        <f t="shared" si="1"/>
        <v>30.333333333333332</v>
      </c>
      <c r="BA18" s="21">
        <f t="shared" si="2"/>
        <v>-56</v>
      </c>
      <c r="BB18" s="8">
        <f t="shared" si="3"/>
        <v>-1.7441860465116279E-2</v>
      </c>
    </row>
    <row r="19" spans="2:54" x14ac:dyDescent="0.45">
      <c r="B19" t="s">
        <v>349</v>
      </c>
      <c r="C19" s="9" cm="1">
        <f t="array" ref="C19">INDEX(Macrobond!$IV:$IV,Engine!B$9)/1000</f>
        <v>6008</v>
      </c>
      <c r="D19" s="9" cm="1">
        <f t="array" ref="D19">INDEX(Macrobond!$IV:$IV,Engine!C$9)/1000</f>
        <v>6032</v>
      </c>
      <c r="E19" s="9" cm="1">
        <f t="array" ref="E19">INDEX(Macrobond!$IV:$IV,Engine!D$9)/1000</f>
        <v>6186</v>
      </c>
      <c r="F19" s="9" cm="1">
        <f t="array" ref="F19">INDEX(Macrobond!$IV:$IV,Engine!E$9)/1000</f>
        <v>6347</v>
      </c>
      <c r="G19" s="9" cm="1">
        <f t="array" ref="G19">INDEX(Macrobond!$IV:$IV,Engine!F$9)/1000</f>
        <v>5943</v>
      </c>
      <c r="H19" s="9" cm="1">
        <f t="array" ref="H19">INDEX(Macrobond!$IV:$IV,Engine!G$9)/1000</f>
        <v>5943</v>
      </c>
      <c r="I19" s="9" cm="1">
        <f t="array" ref="I19">INDEX(Macrobond!$IV:$IV,Engine!H$9)/1000</f>
        <v>6139</v>
      </c>
      <c r="J19" s="9" cm="1">
        <f t="array" ref="J19">INDEX(Macrobond!$IV:$IV,Engine!I$9)/1000</f>
        <v>6208</v>
      </c>
      <c r="K19" s="9" cm="1">
        <f t="array" ref="K19">INDEX(Macrobond!$IV:$IV,Engine!J$9)/1000</f>
        <v>5838</v>
      </c>
      <c r="L19" s="9" cm="1">
        <f t="array" ref="L19">INDEX(Macrobond!$IV:$IV,Engine!K$9)/1000</f>
        <v>5974</v>
      </c>
      <c r="M19" s="9" cm="1">
        <f t="array" ref="M19">INDEX(Macrobond!$IV:$IV,Engine!L$9)/1000</f>
        <v>6040</v>
      </c>
      <c r="N19" s="9" cm="1">
        <f t="array" ref="N19">INDEX(Macrobond!$IV:$IV,Engine!M$9)/1000</f>
        <v>6111</v>
      </c>
      <c r="O19" s="9" cm="1">
        <f t="array" ref="O19">INDEX(Macrobond!$IV:$IV,Engine!N$9)/1000</f>
        <v>6187</v>
      </c>
      <c r="P19" s="21">
        <f>$O19-$N19</f>
        <v>76</v>
      </c>
      <c r="Q19" s="21">
        <f>$O19-$L19</f>
        <v>213</v>
      </c>
      <c r="R19" s="21">
        <f>$O19-$C19</f>
        <v>179</v>
      </c>
      <c r="S19" s="51"/>
      <c r="AI19" s="51"/>
      <c r="AJ19" s="51"/>
      <c r="AK19" t="s">
        <v>733</v>
      </c>
      <c r="AL19" s="9" cm="1">
        <f t="array" ref="AL19">INDEX(Macrobond!$TM:$TM,Engine!B$9)/1000</f>
        <v>2864</v>
      </c>
      <c r="AM19" s="9" cm="1">
        <f t="array" ref="AM19">INDEX(Macrobond!$TM:$TM,Engine!C$9)/1000</f>
        <v>2863</v>
      </c>
      <c r="AN19" s="9" cm="1">
        <f t="array" ref="AN19">INDEX(Macrobond!$TM:$TM,Engine!D$9)/1000</f>
        <v>2861</v>
      </c>
      <c r="AO19" s="9" cm="1">
        <f t="array" ref="AO19">INDEX(Macrobond!$TM:$TM,Engine!E$9)/1000</f>
        <v>2860</v>
      </c>
      <c r="AP19" s="9" cm="1">
        <f t="array" ref="AP19">INDEX(Macrobond!$TM:$TM,Engine!F$9)/1000</f>
        <v>2859</v>
      </c>
      <c r="AQ19" s="9" cm="1">
        <f t="array" ref="AQ19">INDEX(Macrobond!$TM:$TM,Engine!G$9)/1000</f>
        <v>2853</v>
      </c>
      <c r="AR19" s="9" cm="1">
        <f t="array" ref="AR19">INDEX(Macrobond!$TM:$TM,Engine!H$9)/1000</f>
        <v>2848</v>
      </c>
      <c r="AS19" s="9" cm="1">
        <f t="array" ref="AS19">INDEX(Macrobond!$TM:$TM,Engine!I$9)/1000</f>
        <v>2842</v>
      </c>
      <c r="AT19" s="9" cm="1">
        <f t="array" ref="AT19">INDEX(Macrobond!$TM:$TM,Engine!J$9)/1000</f>
        <v>2815</v>
      </c>
      <c r="AU19" s="9" cm="1">
        <f t="array" ref="AU19">INDEX(Macrobond!$TM:$TM,Engine!K$9)/1000</f>
        <v>2792</v>
      </c>
      <c r="AV19" s="9" cm="1">
        <f t="array" ref="AV19">INDEX(Macrobond!$TM:$TM,Engine!L$9)/1000</f>
        <v>2793</v>
      </c>
      <c r="AW19" s="9" cm="1">
        <f t="array" ref="AW19">INDEX(Macrobond!$TM:$TM,Engine!M$9)/1000</f>
        <v>2785</v>
      </c>
      <c r="AX19" s="9" cm="1">
        <f t="array" ref="AX19">INDEX(Macrobond!$TM:$TM,Engine!N$9)/1000</f>
        <v>2783</v>
      </c>
      <c r="AY19" s="21">
        <f t="shared" si="0"/>
        <v>-2</v>
      </c>
      <c r="AZ19" s="21">
        <f t="shared" si="1"/>
        <v>-3</v>
      </c>
      <c r="BA19" s="21">
        <f t="shared" si="2"/>
        <v>-81</v>
      </c>
      <c r="BB19" s="8">
        <f t="shared" si="3"/>
        <v>-1.1627906976744186E-2</v>
      </c>
    </row>
    <row r="20" spans="2:54" x14ac:dyDescent="0.45">
      <c r="S20" s="51"/>
      <c r="AI20" s="51"/>
      <c r="AJ20" s="51"/>
      <c r="AK20" t="s">
        <v>734</v>
      </c>
      <c r="AL20" s="9" cm="1">
        <f t="array" ref="AL20">INDEX(Macrobond!$TT:$TT,Engine!B$9)/1000</f>
        <v>9211</v>
      </c>
      <c r="AM20" s="9" cm="1">
        <f t="array" ref="AM20">INDEX(Macrobond!$TT:$TT,Engine!C$9)/1000</f>
        <v>9204</v>
      </c>
      <c r="AN20" s="9" cm="1">
        <f t="array" ref="AN20">INDEX(Macrobond!$TT:$TT,Engine!D$9)/1000</f>
        <v>9204</v>
      </c>
      <c r="AO20" s="9" cm="1">
        <f t="array" ref="AO20">INDEX(Macrobond!$TT:$TT,Engine!E$9)/1000</f>
        <v>9185</v>
      </c>
      <c r="AP20" s="9" cm="1">
        <f t="array" ref="AP20">INDEX(Macrobond!$TT:$TT,Engine!F$9)/1000</f>
        <v>9189</v>
      </c>
      <c r="AQ20" s="9" cm="1">
        <f t="array" ref="AQ20">INDEX(Macrobond!$TT:$TT,Engine!G$9)/1000</f>
        <v>9184</v>
      </c>
      <c r="AR20" s="9" cm="1">
        <f t="array" ref="AR20">INDEX(Macrobond!$TT:$TT,Engine!H$9)/1000</f>
        <v>9185</v>
      </c>
      <c r="AS20" s="9" cm="1">
        <f t="array" ref="AS20">INDEX(Macrobond!$TT:$TT,Engine!I$9)/1000</f>
        <v>9186</v>
      </c>
      <c r="AT20" s="9" cm="1">
        <f t="array" ref="AT20">INDEX(Macrobond!$TT:$TT,Engine!J$9)/1000</f>
        <v>9147</v>
      </c>
      <c r="AU20" s="9" cm="1">
        <f t="array" ref="AU20">INDEX(Macrobond!$TT:$TT,Engine!K$9)/1000</f>
        <v>9149</v>
      </c>
      <c r="AV20" s="9" cm="1">
        <f t="array" ref="AV20">INDEX(Macrobond!$TT:$TT,Engine!L$9)/1000</f>
        <v>9132</v>
      </c>
      <c r="AW20" s="9" cm="1">
        <f t="array" ref="AW20">INDEX(Macrobond!$TT:$TT,Engine!M$9)/1000</f>
        <v>9126</v>
      </c>
      <c r="AX20" s="9" cm="1">
        <f t="array" ref="AX20">INDEX(Macrobond!$TT:$TT,Engine!N$9)/1000</f>
        <v>9104</v>
      </c>
      <c r="AY20" s="21">
        <f t="shared" si="0"/>
        <v>-22</v>
      </c>
      <c r="AZ20" s="21">
        <f t="shared" si="1"/>
        <v>-15</v>
      </c>
      <c r="BA20" s="21">
        <f t="shared" si="2"/>
        <v>-107</v>
      </c>
      <c r="BB20" s="8">
        <f t="shared" si="3"/>
        <v>-0.12790697674418605</v>
      </c>
    </row>
    <row r="21" spans="2:54" x14ac:dyDescent="0.45">
      <c r="B21" s="23" t="s">
        <v>350</v>
      </c>
      <c r="C21" s="22" t="str">
        <f>TEXT(((ROUND($O$12,1)+0.05)-$O$12)*100,"0.0")&amp;" bp to round UP to "&amp;TEXT(ROUND($O$12,1)+0.1,"0.0")&amp;"%"</f>
        <v>5.4 bp to round UP to 4.4%</v>
      </c>
      <c r="H21" s="22" t="str">
        <f>TEXT(($O$12-(ROUND($O$12,1)-0.05))*100,"0.0")&amp;" bp to round DOWN to "&amp;TEXT(ROUND($O$12,1)-0.1,"0.0")&amp;"%"</f>
        <v>4.6 bp to round DOWN to 4.2%</v>
      </c>
      <c r="S21" s="51"/>
      <c r="AI21" s="51"/>
      <c r="AJ21" s="51"/>
      <c r="AK21" t="s">
        <v>735</v>
      </c>
      <c r="AL21" s="9" cm="1">
        <f t="array" ref="AL21">INDEX(Macrobond!$UH:$UH,Engine!B$9)/1000</f>
        <v>22450</v>
      </c>
      <c r="AM21" s="9" cm="1">
        <f t="array" ref="AM21">INDEX(Macrobond!$UH:$UH,Engine!C$9)/1000</f>
        <v>22419</v>
      </c>
      <c r="AN21" s="9" cm="1">
        <f t="array" ref="AN21">INDEX(Macrobond!$UH:$UH,Engine!D$9)/1000</f>
        <v>22403</v>
      </c>
      <c r="AO21" s="9" cm="1">
        <f t="array" ref="AO21">INDEX(Macrobond!$UH:$UH,Engine!E$9)/1000</f>
        <v>22375</v>
      </c>
      <c r="AP21" s="9" cm="1">
        <f t="array" ref="AP21">INDEX(Macrobond!$UH:$UH,Engine!F$9)/1000</f>
        <v>22359</v>
      </c>
      <c r="AQ21" s="9" cm="1">
        <f t="array" ref="AQ21">INDEX(Macrobond!$UH:$UH,Engine!G$9)/1000</f>
        <v>22335</v>
      </c>
      <c r="AR21" s="9" cm="1">
        <f t="array" ref="AR21">INDEX(Macrobond!$UH:$UH,Engine!H$9)/1000</f>
        <v>22391</v>
      </c>
      <c r="AS21" s="9" cm="1">
        <f t="array" ref="AS21">INDEX(Macrobond!$UH:$UH,Engine!I$9)/1000</f>
        <v>22372</v>
      </c>
      <c r="AT21" s="9" cm="1">
        <f t="array" ref="AT21">INDEX(Macrobond!$UH:$UH,Engine!J$9)/1000</f>
        <v>22408</v>
      </c>
      <c r="AU21" s="9" cm="1">
        <f t="array" ref="AU21">INDEX(Macrobond!$UH:$UH,Engine!K$9)/1000</f>
        <v>22412</v>
      </c>
      <c r="AV21" s="9" cm="1">
        <f t="array" ref="AV21">INDEX(Macrobond!$UH:$UH,Engine!L$9)/1000</f>
        <v>22440</v>
      </c>
      <c r="AW21" s="9" cm="1">
        <f t="array" ref="AW21">INDEX(Macrobond!$UH:$UH,Engine!M$9)/1000</f>
        <v>22462</v>
      </c>
      <c r="AX21" s="9" cm="1">
        <f t="array" ref="AX21">INDEX(Macrobond!$UH:$UH,Engine!N$9)/1000</f>
        <v>22468</v>
      </c>
      <c r="AY21" s="21">
        <f t="shared" si="0"/>
        <v>6</v>
      </c>
      <c r="AZ21" s="21">
        <f t="shared" si="1"/>
        <v>18.666666666666668</v>
      </c>
      <c r="BA21" s="21">
        <f t="shared" si="2"/>
        <v>18</v>
      </c>
      <c r="BB21" s="8">
        <f t="shared" si="3"/>
        <v>3.4883720930232558E-2</v>
      </c>
    </row>
    <row r="22" spans="2:54" x14ac:dyDescent="0.45">
      <c r="S22" s="51"/>
      <c r="AI22" s="51"/>
      <c r="AJ22" s="51"/>
      <c r="AK22" t="s">
        <v>736</v>
      </c>
      <c r="AL22" s="9" cm="1">
        <f t="array" ref="AL22">INDEX(Macrobond!$VF:$VF,Engine!B$9)/1000</f>
        <v>27276</v>
      </c>
      <c r="AM22" s="9" cm="1">
        <f t="array" ref="AM22">INDEX(Macrobond!$VF:$VF,Engine!C$9)/1000</f>
        <v>27325</v>
      </c>
      <c r="AN22" s="9" cm="1">
        <f t="array" ref="AN22">INDEX(Macrobond!$VF:$VF,Engine!D$9)/1000</f>
        <v>27412</v>
      </c>
      <c r="AO22" s="9" cm="1">
        <f t="array" ref="AO22">INDEX(Macrobond!$VF:$VF,Engine!E$9)/1000</f>
        <v>27435</v>
      </c>
      <c r="AP22" s="9" cm="1">
        <f t="array" ref="AP22">INDEX(Macrobond!$VF:$VF,Engine!F$9)/1000</f>
        <v>27489</v>
      </c>
      <c r="AQ22" s="9" cm="1">
        <f t="array" ref="AQ22">INDEX(Macrobond!$VF:$VF,Engine!G$9)/1000</f>
        <v>27533</v>
      </c>
      <c r="AR22" s="9" cm="1">
        <f t="array" ref="AR22">INDEX(Macrobond!$VF:$VF,Engine!H$9)/1000</f>
        <v>27589</v>
      </c>
      <c r="AS22" s="9" cm="1">
        <f t="array" ref="AS22">INDEX(Macrobond!$VF:$VF,Engine!I$9)/1000</f>
        <v>27627</v>
      </c>
      <c r="AT22" s="9" cm="1">
        <f t="array" ref="AT22">INDEX(Macrobond!$VF:$VF,Engine!J$9)/1000</f>
        <v>27746</v>
      </c>
      <c r="AU22" s="9" cm="1">
        <f t="array" ref="AU22">INDEX(Macrobond!$VF:$VF,Engine!K$9)/1000</f>
        <v>27697</v>
      </c>
      <c r="AV22" s="9" cm="1">
        <f t="array" ref="AV22">INDEX(Macrobond!$VF:$VF,Engine!L$9)/1000</f>
        <v>27792</v>
      </c>
      <c r="AW22" s="9" cm="1">
        <f t="array" ref="AW22">INDEX(Macrobond!$VF:$VF,Engine!M$9)/1000</f>
        <v>27846</v>
      </c>
      <c r="AX22" s="9" cm="1">
        <f t="array" ref="AX22">INDEX(Macrobond!$VF:$VF,Engine!N$9)/1000</f>
        <v>27886</v>
      </c>
      <c r="AY22" s="21">
        <f t="shared" si="0"/>
        <v>40</v>
      </c>
      <c r="AZ22" s="21">
        <f t="shared" si="1"/>
        <v>63</v>
      </c>
      <c r="BA22" s="21">
        <f t="shared" si="2"/>
        <v>610</v>
      </c>
      <c r="BB22" s="8">
        <f t="shared" si="3"/>
        <v>0.23255813953488372</v>
      </c>
    </row>
    <row r="23" spans="2:54" x14ac:dyDescent="0.45">
      <c r="B23" s="14" t="s">
        <v>351</v>
      </c>
      <c r="C23" s="16">
        <f>Engine!B$10</f>
        <v>45778</v>
      </c>
      <c r="D23" s="16">
        <f>Engine!C$10</f>
        <v>45809</v>
      </c>
      <c r="E23" s="16">
        <f>Engine!D$10</f>
        <v>45839</v>
      </c>
      <c r="F23" s="16">
        <f>Engine!E$10</f>
        <v>45870</v>
      </c>
      <c r="G23" s="16">
        <f>Engine!F$10</f>
        <v>45901</v>
      </c>
      <c r="H23" s="16">
        <f>Engine!G$10</f>
        <v>45931</v>
      </c>
      <c r="I23" s="16">
        <f>Engine!H$10</f>
        <v>45962</v>
      </c>
      <c r="J23" s="16">
        <f>Engine!I$10</f>
        <v>45992</v>
      </c>
      <c r="K23" s="16">
        <f>Engine!J$10</f>
        <v>46023</v>
      </c>
      <c r="L23" s="16">
        <f>Engine!K$10</f>
        <v>46054</v>
      </c>
      <c r="M23" s="16">
        <f>Engine!L$10</f>
        <v>46082</v>
      </c>
      <c r="N23" s="16">
        <f>Engine!M$10</f>
        <v>46113</v>
      </c>
      <c r="O23" s="16">
        <f>Engine!N$10</f>
        <v>46143</v>
      </c>
      <c r="P23" s="15" t="s">
        <v>280</v>
      </c>
      <c r="Q23" s="15" t="s">
        <v>352</v>
      </c>
      <c r="R23" s="15" t="s">
        <v>353</v>
      </c>
      <c r="S23" s="51"/>
      <c r="AI23" s="51"/>
      <c r="AJ23" s="51"/>
      <c r="AK23" t="s">
        <v>737</v>
      </c>
      <c r="AL23" s="9" cm="1">
        <f t="array" ref="AL23">INDEX(Macrobond!$WB:$WB,Engine!B$9)/1000</f>
        <v>16839</v>
      </c>
      <c r="AM23" s="9" cm="1">
        <f t="array" ref="AM23">INDEX(Macrobond!$WB:$WB,Engine!C$9)/1000</f>
        <v>16837</v>
      </c>
      <c r="AN23" s="9" cm="1">
        <f t="array" ref="AN23">INDEX(Macrobond!$WB:$WB,Engine!D$9)/1000</f>
        <v>16848</v>
      </c>
      <c r="AO23" s="9" cm="1">
        <f t="array" ref="AO23">INDEX(Macrobond!$WB:$WB,Engine!E$9)/1000</f>
        <v>16870</v>
      </c>
      <c r="AP23" s="9" cm="1">
        <f t="array" ref="AP23">INDEX(Macrobond!$WB:$WB,Engine!F$9)/1000</f>
        <v>16907</v>
      </c>
      <c r="AQ23" s="9" cm="1">
        <f t="array" ref="AQ23">INDEX(Macrobond!$WB:$WB,Engine!G$9)/1000</f>
        <v>16948</v>
      </c>
      <c r="AR23" s="9" cm="1">
        <f t="array" ref="AR23">INDEX(Macrobond!$WB:$WB,Engine!H$9)/1000</f>
        <v>16936</v>
      </c>
      <c r="AS23" s="9" cm="1">
        <f t="array" ref="AS23">INDEX(Macrobond!$WB:$WB,Engine!I$9)/1000</f>
        <v>16961</v>
      </c>
      <c r="AT23" s="9" cm="1">
        <f t="array" ref="AT23">INDEX(Macrobond!$WB:$WB,Engine!J$9)/1000</f>
        <v>16966</v>
      </c>
      <c r="AU23" s="9" cm="1">
        <f t="array" ref="AU23">INDEX(Macrobond!$WB:$WB,Engine!K$9)/1000</f>
        <v>16935</v>
      </c>
      <c r="AV23" s="9" cm="1">
        <f t="array" ref="AV23">INDEX(Macrobond!$WB:$WB,Engine!L$9)/1000</f>
        <v>16979</v>
      </c>
      <c r="AW23" s="9" cm="1">
        <f t="array" ref="AW23">INDEX(Macrobond!$WB:$WB,Engine!M$9)/1000</f>
        <v>17009</v>
      </c>
      <c r="AX23" s="9" cm="1">
        <f t="array" ref="AX23">INDEX(Macrobond!$WB:$WB,Engine!N$9)/1000</f>
        <v>17079</v>
      </c>
      <c r="AY23" s="21">
        <f t="shared" si="0"/>
        <v>70</v>
      </c>
      <c r="AZ23" s="21">
        <f t="shared" si="1"/>
        <v>48</v>
      </c>
      <c r="BA23" s="21">
        <f t="shared" si="2"/>
        <v>240</v>
      </c>
      <c r="BB23" s="8">
        <f t="shared" si="3"/>
        <v>0.40697674418604651</v>
      </c>
    </row>
    <row r="24" spans="2:54" x14ac:dyDescent="0.45">
      <c r="B24" t="s">
        <v>354</v>
      </c>
      <c r="C24" s="21" cm="1">
        <f t="array" ref="C24">(INDEX(Macrobond!$IO:$IO,Engine!B$9)-INDEX(Macrobond!$IO:$IO,Engine!B$9-1))/1000</f>
        <v>-562</v>
      </c>
      <c r="D24" s="21" cm="1">
        <f t="array" ref="D24">(INDEX(Macrobond!$IO:$IO,Engine!C$9)-INDEX(Macrobond!$IO:$IO,Engine!C$9-1))/1000</f>
        <v>-112</v>
      </c>
      <c r="E24" s="21" cm="1">
        <f t="array" ref="E24">(INDEX(Macrobond!$IO:$IO,Engine!D$9)-INDEX(Macrobond!$IO:$IO,Engine!D$9-1))/1000</f>
        <v>32</v>
      </c>
      <c r="F24" s="21" cm="1">
        <f t="array" ref="F24">(INDEX(Macrobond!$IO:$IO,Engine!E$9)-INDEX(Macrobond!$IO:$IO,Engine!E$9-1))/1000</f>
        <v>338</v>
      </c>
      <c r="G24" s="21" cm="1">
        <f t="array" ref="G24">(INDEX(Macrobond!$IO:$IO,Engine!F$9)-INDEX(Macrobond!$IO:$IO,Engine!F$9-1))/1000</f>
        <v>511</v>
      </c>
      <c r="H24" s="21" cm="1">
        <f t="array" ref="H24">(INDEX(Macrobond!$IO:$IO,Engine!G$9)-INDEX(Macrobond!$IO:$IO,Engine!G$9-1))/1000</f>
        <v>0</v>
      </c>
      <c r="I24" s="21" cm="1">
        <f t="array" ref="I24">(INDEX(Macrobond!$IO:$IO,Engine!H$9)-INDEX(Macrobond!$IO:$IO,Engine!H$9-1))/1000</f>
        <v>280</v>
      </c>
      <c r="J24" s="21" cm="1">
        <f t="array" ref="J24">(INDEX(Macrobond!$IO:$IO,Engine!I$9)-INDEX(Macrobond!$IO:$IO,Engine!I$9-1))/1000</f>
        <v>-46</v>
      </c>
      <c r="K24" s="21" cm="1">
        <f t="array" ref="K24">(INDEX(Macrobond!$IO:$IO,Engine!J$9)-INDEX(Macrobond!$IO:$IO,Engine!J$9-1))/1000</f>
        <v>-1030</v>
      </c>
      <c r="L24" s="21" cm="1">
        <f t="array" ref="L24">(INDEX(Macrobond!$IO:$IO,Engine!K$9)-INDEX(Macrobond!$IO:$IO,Engine!K$9-1))/1000</f>
        <v>18</v>
      </c>
      <c r="M24" s="21" cm="1">
        <f t="array" ref="M24">(INDEX(Macrobond!$IO:$IO,Engine!L$9)-INDEX(Macrobond!$IO:$IO,Engine!L$9-1))/1000</f>
        <v>-396</v>
      </c>
      <c r="N24" s="21" cm="1">
        <f t="array" ref="N24">(INDEX(Macrobond!$IO:$IO,Engine!M$9)-INDEX(Macrobond!$IO:$IO,Engine!M$9-1))/1000</f>
        <v>-92</v>
      </c>
      <c r="O24" s="21" cm="1">
        <f t="array" ref="O24">(INDEX(Macrobond!$IO:$IO,Engine!N$9)-INDEX(Macrobond!$IO:$IO,Engine!N$9-1))/1000</f>
        <v>83</v>
      </c>
      <c r="P24" s="21">
        <f>$O24</f>
        <v>83</v>
      </c>
      <c r="Q24" s="21">
        <f>AVERAGE($M24:$O24)</f>
        <v>-135</v>
      </c>
      <c r="R24" s="21">
        <f>SUM($D24:$O24)</f>
        <v>-414</v>
      </c>
      <c r="S24" s="51"/>
      <c r="AI24" s="51"/>
      <c r="AJ24" s="51"/>
      <c r="AK24" t="s">
        <v>738</v>
      </c>
      <c r="AL24" s="9" cm="1">
        <f t="array" ref="AL24">INDEX(Macrobond!$WJ:$WJ,Engine!B$9)/1000</f>
        <v>5994</v>
      </c>
      <c r="AM24" s="9" cm="1">
        <f t="array" ref="AM24">INDEX(Macrobond!$WJ:$WJ,Engine!C$9)/1000</f>
        <v>5984</v>
      </c>
      <c r="AN24" s="9" cm="1">
        <f t="array" ref="AN24">INDEX(Macrobond!$WJ:$WJ,Engine!D$9)/1000</f>
        <v>5989</v>
      </c>
      <c r="AO24" s="9" cm="1">
        <f t="array" ref="AO24">INDEX(Macrobond!$WJ:$WJ,Engine!E$9)/1000</f>
        <v>6008</v>
      </c>
      <c r="AP24" s="9" cm="1">
        <f t="array" ref="AP24">INDEX(Macrobond!$WJ:$WJ,Engine!F$9)/1000</f>
        <v>6005</v>
      </c>
      <c r="AQ24" s="9" cm="1">
        <f t="array" ref="AQ24">INDEX(Macrobond!$WJ:$WJ,Engine!G$9)/1000</f>
        <v>5999</v>
      </c>
      <c r="AR24" s="9" cm="1">
        <f t="array" ref="AR24">INDEX(Macrobond!$WJ:$WJ,Engine!H$9)/1000</f>
        <v>6015</v>
      </c>
      <c r="AS24" s="9" cm="1">
        <f t="array" ref="AS24">INDEX(Macrobond!$WJ:$WJ,Engine!I$9)/1000</f>
        <v>6023</v>
      </c>
      <c r="AT24" s="9" cm="1">
        <f t="array" ref="AT24">INDEX(Macrobond!$WJ:$WJ,Engine!J$9)/1000</f>
        <v>6026</v>
      </c>
      <c r="AU24" s="9" cm="1">
        <f t="array" ref="AU24">INDEX(Macrobond!$WJ:$WJ,Engine!K$9)/1000</f>
        <v>6032</v>
      </c>
      <c r="AV24" s="9" cm="1">
        <f t="array" ref="AV24">INDEX(Macrobond!$WJ:$WJ,Engine!L$9)/1000</f>
        <v>6018</v>
      </c>
      <c r="AW24" s="9" cm="1">
        <f t="array" ref="AW24">INDEX(Macrobond!$WJ:$WJ,Engine!M$9)/1000</f>
        <v>6027</v>
      </c>
      <c r="AX24" s="9" cm="1">
        <f t="array" ref="AX24">INDEX(Macrobond!$WJ:$WJ,Engine!N$9)/1000</f>
        <v>6030</v>
      </c>
      <c r="AY24" s="21">
        <f t="shared" si="0"/>
        <v>3</v>
      </c>
      <c r="AZ24" s="21">
        <f t="shared" si="1"/>
        <v>-0.66666666666666663</v>
      </c>
      <c r="BA24" s="21">
        <f t="shared" si="2"/>
        <v>36</v>
      </c>
      <c r="BB24" s="8">
        <f t="shared" si="3"/>
        <v>1.7441860465116279E-2</v>
      </c>
    </row>
    <row r="25" spans="2:54" x14ac:dyDescent="0.45">
      <c r="B25" t="s">
        <v>355</v>
      </c>
      <c r="C25" s="21" cm="1">
        <f t="array" ref="C25">(INDEX(Macrobond!$IQ:$IQ,Engine!B$9)-INDEX(Macrobond!$IQ:$IQ,Engine!B$9-1))/1000</f>
        <v>-654</v>
      </c>
      <c r="D25" s="21" cm="1">
        <f t="array" ref="D25">(INDEX(Macrobond!$IQ:$IQ,Engine!C$9)-INDEX(Macrobond!$IQ:$IQ,Engine!C$9-1))/1000</f>
        <v>83</v>
      </c>
      <c r="E25" s="21" cm="1">
        <f t="array" ref="E25">(INDEX(Macrobond!$IQ:$IQ,Engine!D$9)-INDEX(Macrobond!$IQ:$IQ,Engine!D$9-1))/1000</f>
        <v>-187</v>
      </c>
      <c r="F25" s="21" cm="1">
        <f t="array" ref="F25">(INDEX(Macrobond!$IQ:$IQ,Engine!E$9)-INDEX(Macrobond!$IQ:$IQ,Engine!E$9-1))/1000</f>
        <v>230</v>
      </c>
      <c r="G25" s="21" cm="1">
        <f t="array" ref="G25">(INDEX(Macrobond!$IQ:$IQ,Engine!F$9)-INDEX(Macrobond!$IQ:$IQ,Engine!F$9-1))/1000</f>
        <v>286</v>
      </c>
      <c r="H25" s="21" cm="1">
        <f t="array" ref="H25">(INDEX(Macrobond!$IQ:$IQ,Engine!G$9)-INDEX(Macrobond!$IQ:$IQ,Engine!G$9-1))/1000</f>
        <v>0</v>
      </c>
      <c r="I25" s="21" cm="1">
        <f t="array" ref="I25">(INDEX(Macrobond!$IQ:$IQ,Engine!H$9)-INDEX(Macrobond!$IQ:$IQ,Engine!H$9-1))/1000</f>
        <v>104</v>
      </c>
      <c r="J25" s="21" cm="1">
        <f t="array" ref="J25">(INDEX(Macrobond!$IQ:$IQ,Engine!I$9)-INDEX(Macrobond!$IQ:$IQ,Engine!I$9-1))/1000</f>
        <v>232</v>
      </c>
      <c r="K25" s="21" cm="1">
        <f t="array" ref="K25">(INDEX(Macrobond!$IQ:$IQ,Engine!J$9)-INDEX(Macrobond!$IQ:$IQ,Engine!J$9-1))/1000</f>
        <v>-895</v>
      </c>
      <c r="L25" s="21" cm="1">
        <f t="array" ref="L25">(INDEX(Macrobond!$IQ:$IQ,Engine!K$9)-INDEX(Macrobond!$IQ:$IQ,Engine!K$9-1))/1000</f>
        <v>-185</v>
      </c>
      <c r="M25" s="21" cm="1">
        <f t="array" ref="M25">(INDEX(Macrobond!$IQ:$IQ,Engine!L$9)-INDEX(Macrobond!$IQ:$IQ,Engine!L$9-1))/1000</f>
        <v>-64</v>
      </c>
      <c r="N25" s="21" cm="1">
        <f t="array" ref="N25">(INDEX(Macrobond!$IQ:$IQ,Engine!M$9)-INDEX(Macrobond!$IQ:$IQ,Engine!M$9-1))/1000</f>
        <v>-226</v>
      </c>
      <c r="O25" s="21" cm="1">
        <f t="array" ref="O25">(INDEX(Macrobond!$IQ:$IQ,Engine!N$9)-INDEX(Macrobond!$IQ:$IQ,Engine!N$9-1))/1000</f>
        <v>149</v>
      </c>
      <c r="P25" s="21">
        <f>$O25</f>
        <v>149</v>
      </c>
      <c r="Q25" s="21">
        <f>AVERAGE($M25:$O25)</f>
        <v>-47</v>
      </c>
      <c r="R25" s="21">
        <f>SUM($D25:$O25)</f>
        <v>-473</v>
      </c>
      <c r="S25" s="51"/>
      <c r="AI25" s="51"/>
      <c r="AJ25" s="51"/>
      <c r="AK25" t="s">
        <v>739</v>
      </c>
      <c r="AL25" s="9" cm="1">
        <f t="array" ref="AL25">INDEX(Macrobond!$WN:$WN,Engine!B$9)/1000</f>
        <v>23561</v>
      </c>
      <c r="AM25" s="9" cm="1">
        <f t="array" ref="AM25">INDEX(Macrobond!$WN:$WN,Engine!C$9)/1000</f>
        <v>23586</v>
      </c>
      <c r="AN25" s="9" cm="1">
        <f t="array" ref="AN25">INDEX(Macrobond!$WN:$WN,Engine!D$9)/1000</f>
        <v>23585</v>
      </c>
      <c r="AO25" s="9" cm="1">
        <f t="array" ref="AO25">INDEX(Macrobond!$WN:$WN,Engine!E$9)/1000</f>
        <v>23535</v>
      </c>
      <c r="AP25" s="9" cm="1">
        <f t="array" ref="AP25">INDEX(Macrobond!$WN:$WN,Engine!F$9)/1000</f>
        <v>23543</v>
      </c>
      <c r="AQ25" s="9" cm="1">
        <f t="array" ref="AQ25">INDEX(Macrobond!$WN:$WN,Engine!G$9)/1000</f>
        <v>23390</v>
      </c>
      <c r="AR25" s="9" cm="1">
        <f t="array" ref="AR25">INDEX(Macrobond!$WN:$WN,Engine!H$9)/1000</f>
        <v>23359</v>
      </c>
      <c r="AS25" s="9" cm="1">
        <f t="array" ref="AS25">INDEX(Macrobond!$WN:$WN,Engine!I$9)/1000</f>
        <v>23349</v>
      </c>
      <c r="AT25" s="9" cm="1">
        <f t="array" ref="AT25">INDEX(Macrobond!$WN:$WN,Engine!J$9)/1000</f>
        <v>23329</v>
      </c>
      <c r="AU25" s="9" cm="1">
        <f t="array" ref="AU25">INDEX(Macrobond!$WN:$WN,Engine!K$9)/1000</f>
        <v>23321</v>
      </c>
      <c r="AV25" s="9" cm="1">
        <f t="array" ref="AV25">INDEX(Macrobond!$WN:$WN,Engine!L$9)/1000</f>
        <v>23333</v>
      </c>
      <c r="AW25" s="9" cm="1">
        <f t="array" ref="AW25">INDEX(Macrobond!$WN:$WN,Engine!M$9)/1000</f>
        <v>23335</v>
      </c>
      <c r="AX25" s="9" cm="1">
        <f t="array" ref="AX25">INDEX(Macrobond!$WN:$WN,Engine!N$9)/1000</f>
        <v>23387</v>
      </c>
      <c r="AY25" s="21">
        <f t="shared" si="0"/>
        <v>52</v>
      </c>
      <c r="AZ25" s="21">
        <f t="shared" si="1"/>
        <v>22</v>
      </c>
      <c r="BA25" s="21">
        <f t="shared" si="2"/>
        <v>-174</v>
      </c>
      <c r="BB25" s="8">
        <f t="shared" si="3"/>
        <v>0.30232558139534882</v>
      </c>
    </row>
    <row r="26" spans="2:54" x14ac:dyDescent="0.45">
      <c r="B26" t="s">
        <v>356</v>
      </c>
      <c r="C26" s="21" cm="1">
        <f t="array" ref="C26">(INDEX(Macrobond!$IS:$IS,Engine!B$9)-INDEX(Macrobond!$IS:$IS,Engine!B$9-1))/1000</f>
        <v>93</v>
      </c>
      <c r="D26" s="21" cm="1">
        <f t="array" ref="D26">(INDEX(Macrobond!$IS:$IS,Engine!C$9)-INDEX(Macrobond!$IS:$IS,Engine!C$9-1))/1000</f>
        <v>-194</v>
      </c>
      <c r="E26" s="21" cm="1">
        <f t="array" ref="E26">(INDEX(Macrobond!$IS:$IS,Engine!D$9)-INDEX(Macrobond!$IS:$IS,Engine!D$9-1))/1000</f>
        <v>218</v>
      </c>
      <c r="F26" s="21" cm="1">
        <f t="array" ref="F26">(INDEX(Macrobond!$IS:$IS,Engine!E$9)-INDEX(Macrobond!$IS:$IS,Engine!E$9-1))/1000</f>
        <v>108</v>
      </c>
      <c r="G26" s="21" cm="1">
        <f t="array" ref="G26">(INDEX(Macrobond!$IS:$IS,Engine!F$9)-INDEX(Macrobond!$IS:$IS,Engine!F$9-1))/1000</f>
        <v>225</v>
      </c>
      <c r="H26" s="21" cm="1">
        <f t="array" ref="H26">(INDEX(Macrobond!$IS:$IS,Engine!G$9)-INDEX(Macrobond!$IS:$IS,Engine!G$9-1))/1000</f>
        <v>0</v>
      </c>
      <c r="I26" s="21" cm="1">
        <f t="array" ref="I26">(INDEX(Macrobond!$IS:$IS,Engine!H$9)-INDEX(Macrobond!$IS:$IS,Engine!H$9-1))/1000</f>
        <v>176</v>
      </c>
      <c r="J26" s="21" cm="1">
        <f t="array" ref="J26">(INDEX(Macrobond!$IS:$IS,Engine!I$9)-INDEX(Macrobond!$IS:$IS,Engine!I$9-1))/1000</f>
        <v>-278</v>
      </c>
      <c r="K26" s="21" cm="1">
        <f t="array" ref="K26">(INDEX(Macrobond!$IS:$IS,Engine!J$9)-INDEX(Macrobond!$IS:$IS,Engine!J$9-1))/1000</f>
        <v>-135</v>
      </c>
      <c r="L26" s="21" cm="1">
        <f t="array" ref="L26">(INDEX(Macrobond!$IS:$IS,Engine!K$9)-INDEX(Macrobond!$IS:$IS,Engine!K$9-1))/1000</f>
        <v>203</v>
      </c>
      <c r="M26" s="21" cm="1">
        <f t="array" ref="M26">(INDEX(Macrobond!$IS:$IS,Engine!L$9)-INDEX(Macrobond!$IS:$IS,Engine!L$9-1))/1000</f>
        <v>-332</v>
      </c>
      <c r="N26" s="21" cm="1">
        <f t="array" ref="N26">(INDEX(Macrobond!$IS:$IS,Engine!M$9)-INDEX(Macrobond!$IS:$IS,Engine!M$9-1))/1000</f>
        <v>134</v>
      </c>
      <c r="O26" s="21" cm="1">
        <f t="array" ref="O26">(INDEX(Macrobond!$IS:$IS,Engine!N$9)-INDEX(Macrobond!$IS:$IS,Engine!N$9-1))/1000</f>
        <v>-66</v>
      </c>
      <c r="P26" s="21">
        <f>$O26</f>
        <v>-66</v>
      </c>
      <c r="Q26" s="21">
        <f>AVERAGE($M26:$O26)</f>
        <v>-88</v>
      </c>
      <c r="R26" s="21">
        <f>SUM($D26:$O26)</f>
        <v>59</v>
      </c>
      <c r="S26" s="51"/>
      <c r="AI26" s="51"/>
      <c r="AJ26" s="51"/>
    </row>
    <row r="27" spans="2:54" x14ac:dyDescent="0.45">
      <c r="B27" t="s">
        <v>357</v>
      </c>
      <c r="C27" s="21" cm="1">
        <f t="array" ref="C27">(INDEX(Macrobond!$IU:$IU,Engine!B$9)-INDEX(Macrobond!$IU:$IU,Engine!B$9-1))/1000</f>
        <v>750</v>
      </c>
      <c r="D27" s="21" cm="1">
        <f t="array" ref="D27">(INDEX(Macrobond!$IU:$IU,Engine!C$9)-INDEX(Macrobond!$IU:$IU,Engine!C$9-1))/1000</f>
        <v>312</v>
      </c>
      <c r="E27" s="21" cm="1">
        <f t="array" ref="E27">(INDEX(Macrobond!$IU:$IU,Engine!D$9)-INDEX(Macrobond!$IU:$IU,Engine!D$9-1))/1000</f>
        <v>168</v>
      </c>
      <c r="F27" s="21" cm="1">
        <f t="array" ref="F27">(INDEX(Macrobond!$IU:$IU,Engine!E$9)-INDEX(Macrobond!$IU:$IU,Engine!E$9-1))/1000</f>
        <v>-122</v>
      </c>
      <c r="G27" s="21" cm="1">
        <f t="array" ref="G27">(INDEX(Macrobond!$IU:$IU,Engine!F$9)-INDEX(Macrobond!$IU:$IU,Engine!F$9-1))/1000</f>
        <v>-287</v>
      </c>
      <c r="H27" s="21" cm="1">
        <f t="array" ref="H27">(INDEX(Macrobond!$IU:$IU,Engine!G$9)-INDEX(Macrobond!$IU:$IU,Engine!G$9-1))/1000</f>
        <v>0</v>
      </c>
      <c r="I27" s="21" cm="1">
        <f t="array" ref="I27">(INDEX(Macrobond!$IU:$IU,Engine!H$9)-INDEX(Macrobond!$IU:$IU,Engine!H$9-1))/1000</f>
        <v>128</v>
      </c>
      <c r="J27" s="21" cm="1">
        <f t="array" ref="J27">(INDEX(Macrobond!$IU:$IU,Engine!I$9)-INDEX(Macrobond!$IU:$IU,Engine!I$9-1))/1000</f>
        <v>229</v>
      </c>
      <c r="K27" s="21" cm="1">
        <f t="array" ref="K27">(INDEX(Macrobond!$IU:$IU,Engine!J$9)-INDEX(Macrobond!$IU:$IU,Engine!J$9-1))/1000</f>
        <v>890</v>
      </c>
      <c r="L27" s="21" cm="1">
        <f t="array" ref="L27">(INDEX(Macrobond!$IU:$IU,Engine!K$9)-INDEX(Macrobond!$IU:$IU,Engine!K$9-1))/1000</f>
        <v>72</v>
      </c>
      <c r="M27" s="21" cm="1">
        <f t="array" ref="M27">(INDEX(Macrobond!$IU:$IU,Engine!L$9)-INDEX(Macrobond!$IU:$IU,Engine!L$9-1))/1000</f>
        <v>488</v>
      </c>
      <c r="N27" s="21" cm="1">
        <f t="array" ref="N27">(INDEX(Macrobond!$IU:$IU,Engine!M$9)-INDEX(Macrobond!$IU:$IU,Engine!M$9-1))/1000</f>
        <v>188</v>
      </c>
      <c r="O27" s="21" cm="1">
        <f t="array" ref="O27">(INDEX(Macrobond!$IU:$IU,Engine!N$9)-INDEX(Macrobond!$IU:$IU,Engine!N$9-1))/1000</f>
        <v>17</v>
      </c>
      <c r="P27" s="21">
        <f>$O27</f>
        <v>17</v>
      </c>
      <c r="Q27" s="21">
        <f>AVERAGE($M27:$O27)</f>
        <v>231</v>
      </c>
      <c r="R27" s="21">
        <f>SUM($D27:$O27)</f>
        <v>2083</v>
      </c>
      <c r="S27" s="51"/>
      <c r="AI27" s="51"/>
      <c r="AJ27" s="51"/>
      <c r="AK27" s="40" t="s">
        <v>740</v>
      </c>
      <c r="AL27" s="42">
        <f>Engine!B$10</f>
        <v>45778</v>
      </c>
      <c r="AM27" s="42">
        <f>Engine!C$10</f>
        <v>45809</v>
      </c>
      <c r="AN27" s="42">
        <f>Engine!D$10</f>
        <v>45839</v>
      </c>
      <c r="AO27" s="42">
        <f>Engine!E$10</f>
        <v>45870</v>
      </c>
      <c r="AP27" s="42">
        <f>Engine!F$10</f>
        <v>45901</v>
      </c>
      <c r="AQ27" s="42">
        <f>Engine!G$10</f>
        <v>45931</v>
      </c>
      <c r="AR27" s="42">
        <f>Engine!H$10</f>
        <v>45962</v>
      </c>
      <c r="AS27" s="42">
        <f>Engine!I$10</f>
        <v>45992</v>
      </c>
      <c r="AT27" s="42">
        <f>Engine!J$10</f>
        <v>46023</v>
      </c>
      <c r="AU27" s="42">
        <f>Engine!K$10</f>
        <v>46054</v>
      </c>
      <c r="AV27" s="42">
        <f>Engine!L$10</f>
        <v>46082</v>
      </c>
      <c r="AW27" s="42">
        <f>Engine!M$10</f>
        <v>46113</v>
      </c>
      <c r="AX27" s="42">
        <f>Engine!N$10</f>
        <v>46143</v>
      </c>
      <c r="AY27" s="41" t="s">
        <v>290</v>
      </c>
      <c r="AZ27" s="41" t="s">
        <v>291</v>
      </c>
      <c r="BA27" s="41" t="s">
        <v>341</v>
      </c>
    </row>
    <row r="28" spans="2:54" x14ac:dyDescent="0.45">
      <c r="B28" s="6" t="s">
        <v>358</v>
      </c>
      <c r="C28" s="24">
        <f>$C24-($C25+$C26)</f>
        <v>-1</v>
      </c>
      <c r="D28" s="24">
        <f t="shared" ref="D28:O28" si="5">$C24-($C25+$C26)</f>
        <v>-1</v>
      </c>
      <c r="E28" s="24">
        <f t="shared" si="5"/>
        <v>-1</v>
      </c>
      <c r="F28" s="24">
        <f t="shared" si="5"/>
        <v>-1</v>
      </c>
      <c r="G28" s="24">
        <f t="shared" si="5"/>
        <v>-1</v>
      </c>
      <c r="H28" s="24">
        <f t="shared" si="5"/>
        <v>-1</v>
      </c>
      <c r="I28" s="24">
        <f t="shared" si="5"/>
        <v>-1</v>
      </c>
      <c r="J28" s="24">
        <f t="shared" si="5"/>
        <v>-1</v>
      </c>
      <c r="K28" s="24">
        <f t="shared" si="5"/>
        <v>-1</v>
      </c>
      <c r="L28" s="24">
        <f t="shared" si="5"/>
        <v>-1</v>
      </c>
      <c r="M28" s="24">
        <f t="shared" si="5"/>
        <v>-1</v>
      </c>
      <c r="N28" s="24">
        <f t="shared" si="5"/>
        <v>-1</v>
      </c>
      <c r="O28" s="24">
        <f t="shared" si="5"/>
        <v>-1</v>
      </c>
      <c r="S28" s="51"/>
      <c r="AI28" s="51"/>
      <c r="AJ28" s="51"/>
      <c r="AK28" s="3" t="s">
        <v>741</v>
      </c>
      <c r="AL28" s="17" cm="1">
        <f t="array" ref="AL28">INDEX(Macrobond!$GZ:$GZ,Engine!B$9)</f>
        <v>34.200000000000003</v>
      </c>
      <c r="AM28" s="17" cm="1">
        <f t="array" ref="AM28">INDEX(Macrobond!$GZ:$GZ,Engine!C$9)</f>
        <v>34.200000000000003</v>
      </c>
      <c r="AN28" s="17" cm="1">
        <f t="array" ref="AN28">INDEX(Macrobond!$GZ:$GZ,Engine!D$9)</f>
        <v>34.200000000000003</v>
      </c>
      <c r="AO28" s="17" cm="1">
        <f t="array" ref="AO28">INDEX(Macrobond!$GZ:$GZ,Engine!E$9)</f>
        <v>34.200000000000003</v>
      </c>
      <c r="AP28" s="17" cm="1">
        <f t="array" ref="AP28">INDEX(Macrobond!$GZ:$GZ,Engine!F$9)</f>
        <v>34.200000000000003</v>
      </c>
      <c r="AQ28" s="17" cm="1">
        <f t="array" ref="AQ28">INDEX(Macrobond!$GZ:$GZ,Engine!G$9)</f>
        <v>34.200000000000003</v>
      </c>
      <c r="AR28" s="17" cm="1">
        <f t="array" ref="AR28">INDEX(Macrobond!$GZ:$GZ,Engine!H$9)</f>
        <v>34.299999999999997</v>
      </c>
      <c r="AS28" s="17" cm="1">
        <f t="array" ref="AS28">INDEX(Macrobond!$GZ:$GZ,Engine!I$9)</f>
        <v>34.200000000000003</v>
      </c>
      <c r="AT28" s="17" cm="1">
        <f t="array" ref="AT28">INDEX(Macrobond!$GZ:$GZ,Engine!J$9)</f>
        <v>34.299999999999997</v>
      </c>
      <c r="AU28" s="17" cm="1">
        <f t="array" ref="AU28">INDEX(Macrobond!$GZ:$GZ,Engine!K$9)</f>
        <v>34.299999999999997</v>
      </c>
      <c r="AV28" s="17" cm="1">
        <f t="array" ref="AV28">INDEX(Macrobond!$GZ:$GZ,Engine!L$9)</f>
        <v>34.200000000000003</v>
      </c>
      <c r="AW28" s="17" cm="1">
        <f t="array" ref="AW28">INDEX(Macrobond!$GZ:$GZ,Engine!M$9)</f>
        <v>34.299999999999997</v>
      </c>
      <c r="AX28" s="17" cm="1">
        <f t="array" ref="AX28">INDEX(Macrobond!$GZ:$GZ,Engine!N$9)</f>
        <v>34.299999999999997</v>
      </c>
      <c r="AY28" s="18">
        <f>AX28-AW28</f>
        <v>0</v>
      </c>
      <c r="AZ28" s="18">
        <f>AX28-AU28</f>
        <v>0</v>
      </c>
      <c r="BA28" s="18">
        <f>AX28-AL28</f>
        <v>9.9999999999994316E-2</v>
      </c>
    </row>
    <row r="29" spans="2:54" x14ac:dyDescent="0.45">
      <c r="S29" s="51"/>
      <c r="AI29" s="51"/>
      <c r="AJ29" s="51"/>
      <c r="AK29" t="s">
        <v>742</v>
      </c>
      <c r="AL29" s="17" cm="1">
        <f t="array" ref="AL29">INDEX(Macrobond!$HA:$HA,Engine!B$9)</f>
        <v>39.799999999999997</v>
      </c>
      <c r="AM29" s="17" cm="1">
        <f t="array" ref="AM29">INDEX(Macrobond!$HA:$HA,Engine!C$9)</f>
        <v>39.799999999999997</v>
      </c>
      <c r="AN29" s="17" cm="1">
        <f t="array" ref="AN29">INDEX(Macrobond!$HA:$HA,Engine!D$9)</f>
        <v>39.9</v>
      </c>
      <c r="AO29" s="17" cm="1">
        <f t="array" ref="AO29">INDEX(Macrobond!$HA:$HA,Engine!E$9)</f>
        <v>39.700000000000003</v>
      </c>
      <c r="AP29" s="17" cm="1">
        <f t="array" ref="AP29">INDEX(Macrobond!$HA:$HA,Engine!F$9)</f>
        <v>39.700000000000003</v>
      </c>
      <c r="AQ29" s="17" cm="1">
        <f t="array" ref="AQ29">INDEX(Macrobond!$HA:$HA,Engine!G$9)</f>
        <v>39.700000000000003</v>
      </c>
      <c r="AR29" s="17" cm="1">
        <f t="array" ref="AR29">INDEX(Macrobond!$HA:$HA,Engine!H$9)</f>
        <v>39.9</v>
      </c>
      <c r="AS29" s="17" cm="1">
        <f t="array" ref="AS29">INDEX(Macrobond!$HA:$HA,Engine!I$9)</f>
        <v>39.700000000000003</v>
      </c>
      <c r="AT29" s="17" cm="1">
        <f t="array" ref="AT29">INDEX(Macrobond!$HA:$HA,Engine!J$9)</f>
        <v>40.1</v>
      </c>
      <c r="AU29" s="17" cm="1">
        <f t="array" ref="AU29">INDEX(Macrobond!$HA:$HA,Engine!K$9)</f>
        <v>40.1</v>
      </c>
      <c r="AV29" s="17" cm="1">
        <f t="array" ref="AV29">INDEX(Macrobond!$HA:$HA,Engine!L$9)</f>
        <v>40</v>
      </c>
      <c r="AW29" s="17" cm="1">
        <f t="array" ref="AW29">INDEX(Macrobond!$HA:$HA,Engine!M$9)</f>
        <v>40.1</v>
      </c>
      <c r="AX29" s="17" cm="1">
        <f t="array" ref="AX29">INDEX(Macrobond!$HA:$HA,Engine!N$9)</f>
        <v>40.1</v>
      </c>
      <c r="AY29" s="18">
        <f t="shared" ref="AY29:AY33" si="6">AX29-AW29</f>
        <v>0</v>
      </c>
      <c r="AZ29" s="18">
        <f t="shared" ref="AZ29:AZ33" si="7">AX29-AU29</f>
        <v>0</v>
      </c>
      <c r="BA29" s="18">
        <f t="shared" ref="BA29:BA33" si="8">AX29-AL29</f>
        <v>0.30000000000000426</v>
      </c>
    </row>
    <row r="30" spans="2:54" x14ac:dyDescent="0.45">
      <c r="B30" s="14" t="s">
        <v>359</v>
      </c>
      <c r="C30" s="16">
        <f>Engine!B$10</f>
        <v>45778</v>
      </c>
      <c r="D30" s="16">
        <f>Engine!C$10</f>
        <v>45809</v>
      </c>
      <c r="E30" s="16">
        <f>Engine!D$10</f>
        <v>45839</v>
      </c>
      <c r="F30" s="16">
        <f>Engine!E$10</f>
        <v>45870</v>
      </c>
      <c r="G30" s="16">
        <f>Engine!F$10</f>
        <v>45901</v>
      </c>
      <c r="H30" s="16">
        <f>Engine!G$10</f>
        <v>45931</v>
      </c>
      <c r="I30" s="16">
        <f>Engine!H$10</f>
        <v>45962</v>
      </c>
      <c r="J30" s="16">
        <f>Engine!I$10</f>
        <v>45992</v>
      </c>
      <c r="K30" s="16">
        <f>Engine!J$10</f>
        <v>46023</v>
      </c>
      <c r="L30" s="16">
        <f>Engine!K$10</f>
        <v>46054</v>
      </c>
      <c r="M30" s="16">
        <f>Engine!L$10</f>
        <v>46082</v>
      </c>
      <c r="N30" s="16">
        <f>Engine!M$10</f>
        <v>46113</v>
      </c>
      <c r="O30" s="16">
        <f>Engine!N$10</f>
        <v>46143</v>
      </c>
      <c r="P30" s="15" t="s">
        <v>360</v>
      </c>
      <c r="Q30" s="15" t="s">
        <v>361</v>
      </c>
      <c r="R30" s="15" t="s">
        <v>362</v>
      </c>
      <c r="S30" s="51"/>
      <c r="AI30" s="51"/>
      <c r="AJ30" s="51"/>
      <c r="AK30" t="s">
        <v>743</v>
      </c>
      <c r="AL30" s="17" cm="1">
        <f t="array" ref="AL30">INDEX(Macrobond!$HD:$HD,Engine!B$9)</f>
        <v>40.1</v>
      </c>
      <c r="AM30" s="17" cm="1">
        <f t="array" ref="AM30">INDEX(Macrobond!$HD:$HD,Engine!C$9)</f>
        <v>40.1</v>
      </c>
      <c r="AN30" s="17" cm="1">
        <f t="array" ref="AN30">INDEX(Macrobond!$HD:$HD,Engine!D$9)</f>
        <v>40.200000000000003</v>
      </c>
      <c r="AO30" s="17" cm="1">
        <f t="array" ref="AO30">INDEX(Macrobond!$HD:$HD,Engine!E$9)</f>
        <v>40</v>
      </c>
      <c r="AP30" s="17" cm="1">
        <f t="array" ref="AP30">INDEX(Macrobond!$HD:$HD,Engine!F$9)</f>
        <v>40</v>
      </c>
      <c r="AQ30" s="17" cm="1">
        <f t="array" ref="AQ30">INDEX(Macrobond!$HD:$HD,Engine!G$9)</f>
        <v>40</v>
      </c>
      <c r="AR30" s="17" cm="1">
        <f t="array" ref="AR30">INDEX(Macrobond!$HD:$HD,Engine!H$9)</f>
        <v>40.1</v>
      </c>
      <c r="AS30" s="17" cm="1">
        <f t="array" ref="AS30">INDEX(Macrobond!$HD:$HD,Engine!I$9)</f>
        <v>40</v>
      </c>
      <c r="AT30" s="17" cm="1">
        <f t="array" ref="AT30">INDEX(Macrobond!$HD:$HD,Engine!J$9)</f>
        <v>40.200000000000003</v>
      </c>
      <c r="AU30" s="17" cm="1">
        <f t="array" ref="AU30">INDEX(Macrobond!$HD:$HD,Engine!K$9)</f>
        <v>40.200000000000003</v>
      </c>
      <c r="AV30" s="17" cm="1">
        <f t="array" ref="AV30">INDEX(Macrobond!$HD:$HD,Engine!L$9)</f>
        <v>40.299999999999997</v>
      </c>
      <c r="AW30" s="17" cm="1">
        <f t="array" ref="AW30">INDEX(Macrobond!$HD:$HD,Engine!M$9)</f>
        <v>40.4</v>
      </c>
      <c r="AX30" s="17" cm="1">
        <f t="array" ref="AX30">INDEX(Macrobond!$HD:$HD,Engine!N$9)</f>
        <v>40.4</v>
      </c>
      <c r="AY30" s="18">
        <f t="shared" si="6"/>
        <v>0</v>
      </c>
      <c r="AZ30" s="18">
        <f t="shared" si="7"/>
        <v>0.19999999999999574</v>
      </c>
      <c r="BA30" s="18">
        <f t="shared" si="8"/>
        <v>0.29999999999999716</v>
      </c>
    </row>
    <row r="31" spans="2:54" x14ac:dyDescent="0.45">
      <c r="B31" t="s">
        <v>363</v>
      </c>
      <c r="C31" s="9" cm="1">
        <f t="array" ref="C31">INDEX(Macrobond!$G:$G,Engine!B$9)/1000</f>
        <v>1913</v>
      </c>
      <c r="D31" s="9" cm="1">
        <f t="array" ref="D31">INDEX(Macrobond!$G:$G,Engine!C$9)/1000</f>
        <v>1892</v>
      </c>
      <c r="E31" s="9" cm="1">
        <f t="array" ref="E31">INDEX(Macrobond!$G:$G,Engine!D$9)/1000</f>
        <v>1894</v>
      </c>
      <c r="F31" s="9" cm="1">
        <f t="array" ref="F31">INDEX(Macrobond!$G:$G,Engine!E$9)/1000</f>
        <v>1931</v>
      </c>
      <c r="G31" s="9" cm="1">
        <f t="array" ref="G31">INDEX(Macrobond!$G:$G,Engine!F$9)/1000</f>
        <v>2012</v>
      </c>
      <c r="H31" s="9" cm="1">
        <f t="array" ref="H31">INDEX(Macrobond!$G:$G,Engine!G$9)/1000</f>
        <v>2012</v>
      </c>
      <c r="I31" s="9" cm="1">
        <f t="array" ref="I31">INDEX(Macrobond!$G:$G,Engine!H$9)/1000</f>
        <v>1936</v>
      </c>
      <c r="J31" s="9" cm="1">
        <f t="array" ref="J31">INDEX(Macrobond!$G:$G,Engine!I$9)/1000</f>
        <v>1969</v>
      </c>
      <c r="K31" s="9" cm="1">
        <f t="array" ref="K31">INDEX(Macrobond!$G:$G,Engine!J$9)/1000</f>
        <v>2008</v>
      </c>
      <c r="L31" s="9" cm="1">
        <f t="array" ref="L31">INDEX(Macrobond!$G:$G,Engine!K$9)/1000</f>
        <v>2037</v>
      </c>
      <c r="M31" s="9" cm="1">
        <f t="array" ref="M31">INDEX(Macrobond!$G:$G,Engine!L$9)/1000</f>
        <v>1881</v>
      </c>
      <c r="N31" s="9" cm="1">
        <f t="array" ref="N31">INDEX(Macrobond!$G:$G,Engine!M$9)/1000</f>
        <v>1909</v>
      </c>
      <c r="O31" s="9" cm="1">
        <f t="array" ref="O31">INDEX(Macrobond!$G:$G,Engine!N$9)/1000</f>
        <v>1927</v>
      </c>
      <c r="P31" s="8">
        <f>$O31/$O$37</f>
        <v>0.2637197208156562</v>
      </c>
      <c r="Q31" s="8">
        <f>$L31/$L$37</f>
        <v>0.26905296526218464</v>
      </c>
      <c r="R31" s="8">
        <f>$C31/$C$37</f>
        <v>0.26393487858719644</v>
      </c>
      <c r="S31" s="51"/>
      <c r="AI31" s="51"/>
      <c r="AJ31" s="51"/>
      <c r="AK31" t="s">
        <v>744</v>
      </c>
      <c r="AL31" s="17" cm="1">
        <f t="array" ref="AL31">INDEX(Macrobond!$HH:$HH,Engine!B$9)</f>
        <v>34</v>
      </c>
      <c r="AM31" s="17" cm="1">
        <f t="array" ref="AM31">INDEX(Macrobond!$HH:$HH,Engine!C$9)</f>
        <v>34</v>
      </c>
      <c r="AN31" s="17" cm="1">
        <f t="array" ref="AN31">INDEX(Macrobond!$HH:$HH,Engine!D$9)</f>
        <v>34.1</v>
      </c>
      <c r="AO31" s="17" cm="1">
        <f t="array" ref="AO31">INDEX(Macrobond!$HH:$HH,Engine!E$9)</f>
        <v>34.1</v>
      </c>
      <c r="AP31" s="17" cm="1">
        <f t="array" ref="AP31">INDEX(Macrobond!$HH:$HH,Engine!F$9)</f>
        <v>34</v>
      </c>
      <c r="AQ31" s="17" cm="1">
        <f t="array" ref="AQ31">INDEX(Macrobond!$HH:$HH,Engine!G$9)</f>
        <v>34.1</v>
      </c>
      <c r="AR31" s="17" cm="1">
        <f t="array" ref="AR31">INDEX(Macrobond!$HH:$HH,Engine!H$9)</f>
        <v>34</v>
      </c>
      <c r="AS31" s="17" cm="1">
        <f t="array" ref="AS31">INDEX(Macrobond!$HH:$HH,Engine!I$9)</f>
        <v>34</v>
      </c>
      <c r="AT31" s="17" cm="1">
        <f t="array" ref="AT31">INDEX(Macrobond!$HH:$HH,Engine!J$9)</f>
        <v>34</v>
      </c>
      <c r="AU31" s="17" cm="1">
        <f t="array" ref="AU31">INDEX(Macrobond!$HH:$HH,Engine!K$9)</f>
        <v>34.1</v>
      </c>
      <c r="AV31" s="17" cm="1">
        <f t="array" ref="AV31">INDEX(Macrobond!$HH:$HH,Engine!L$9)</f>
        <v>34.1</v>
      </c>
      <c r="AW31" s="17" cm="1">
        <f t="array" ref="AW31">INDEX(Macrobond!$HH:$HH,Engine!M$9)</f>
        <v>34.1</v>
      </c>
      <c r="AX31" s="17" cm="1">
        <f t="array" ref="AX31">INDEX(Macrobond!$HH:$HH,Engine!N$9)</f>
        <v>34.200000000000003</v>
      </c>
      <c r="AY31" s="18">
        <f t="shared" si="6"/>
        <v>0.10000000000000142</v>
      </c>
      <c r="AZ31" s="18">
        <f t="shared" si="7"/>
        <v>0.10000000000000142</v>
      </c>
      <c r="BA31" s="18">
        <f t="shared" si="8"/>
        <v>0.20000000000000284</v>
      </c>
    </row>
    <row r="32" spans="2:54" x14ac:dyDescent="0.45">
      <c r="B32" t="s">
        <v>364</v>
      </c>
      <c r="C32" s="9" cm="1">
        <f t="array" ref="C32">INDEX(Macrobond!$D:$D,Engine!B$9)/1000</f>
        <v>879</v>
      </c>
      <c r="D32" s="9" cm="1">
        <f t="array" ref="D32">INDEX(Macrobond!$D:$D,Engine!C$9)/1000</f>
        <v>867</v>
      </c>
      <c r="E32" s="9" cm="1">
        <f t="array" ref="E32">INDEX(Macrobond!$D:$D,Engine!D$9)/1000</f>
        <v>940</v>
      </c>
      <c r="F32" s="9" cm="1">
        <f t="array" ref="F32">INDEX(Macrobond!$D:$D,Engine!E$9)/1000</f>
        <v>890</v>
      </c>
      <c r="G32" s="9" cm="1">
        <f t="array" ref="G32">INDEX(Macrobond!$D:$D,Engine!F$9)/1000</f>
        <v>844</v>
      </c>
      <c r="H32" s="9" cm="1">
        <f t="array" ref="H32">INDEX(Macrobond!$D:$D,Engine!G$9)/1000</f>
        <v>844</v>
      </c>
      <c r="I32" s="9" cm="1">
        <f t="array" ref="I32">INDEX(Macrobond!$D:$D,Engine!H$9)/1000</f>
        <v>1002</v>
      </c>
      <c r="J32" s="9" cm="1">
        <f t="array" ref="J32">INDEX(Macrobond!$D:$D,Engine!I$9)/1000</f>
        <v>929</v>
      </c>
      <c r="K32" s="9" cm="1">
        <f t="array" ref="K32">INDEX(Macrobond!$D:$D,Engine!J$9)/1000</f>
        <v>839</v>
      </c>
      <c r="L32" s="9" cm="1">
        <f t="array" ref="L32">INDEX(Macrobond!$D:$D,Engine!K$9)/1000</f>
        <v>925</v>
      </c>
      <c r="M32" s="9" cm="1">
        <f t="array" ref="M32">INDEX(Macrobond!$D:$D,Engine!L$9)/1000</f>
        <v>877</v>
      </c>
      <c r="N32" s="9" cm="1">
        <f t="array" ref="N32">INDEX(Macrobond!$D:$D,Engine!M$9)/1000</f>
        <v>917</v>
      </c>
      <c r="O32" s="9" cm="1">
        <f t="array" ref="O32">INDEX(Macrobond!$D:$D,Engine!N$9)/1000</f>
        <v>778</v>
      </c>
      <c r="P32" s="8">
        <f>$O32/$O$37</f>
        <v>0.10647324483372109</v>
      </c>
      <c r="Q32" s="8">
        <f>$L32/$L$37</f>
        <v>0.12217672698454629</v>
      </c>
      <c r="R32" s="8">
        <f>$C32/$C$37</f>
        <v>0.12127483443708609</v>
      </c>
      <c r="S32" s="51"/>
      <c r="AI32" s="51"/>
      <c r="AJ32" s="51"/>
      <c r="AK32" t="s">
        <v>745</v>
      </c>
      <c r="AL32" s="17" cm="1">
        <f t="array" ref="AL32">INDEX(Macrobond!$HO:$HO,Engine!B$9)</f>
        <v>36.5</v>
      </c>
      <c r="AM32" s="17" cm="1">
        <f t="array" ref="AM32">INDEX(Macrobond!$HO:$HO,Engine!C$9)</f>
        <v>36.4</v>
      </c>
      <c r="AN32" s="17" cm="1">
        <f t="array" ref="AN32">INDEX(Macrobond!$HO:$HO,Engine!D$9)</f>
        <v>36.4</v>
      </c>
      <c r="AO32" s="17" cm="1">
        <f t="array" ref="AO32">INDEX(Macrobond!$HO:$HO,Engine!E$9)</f>
        <v>36.5</v>
      </c>
      <c r="AP32" s="17" cm="1">
        <f t="array" ref="AP32">INDEX(Macrobond!$HO:$HO,Engine!F$9)</f>
        <v>36.5</v>
      </c>
      <c r="AQ32" s="17" cm="1">
        <f t="array" ref="AQ32">INDEX(Macrobond!$HO:$HO,Engine!G$9)</f>
        <v>36.6</v>
      </c>
      <c r="AR32" s="17" cm="1">
        <f t="array" ref="AR32">INDEX(Macrobond!$HO:$HO,Engine!H$9)</f>
        <v>36.6</v>
      </c>
      <c r="AS32" s="17" cm="1">
        <f t="array" ref="AS32">INDEX(Macrobond!$HO:$HO,Engine!I$9)</f>
        <v>36.5</v>
      </c>
      <c r="AT32" s="17" cm="1">
        <f t="array" ref="AT32">INDEX(Macrobond!$HO:$HO,Engine!J$9)</f>
        <v>36.700000000000003</v>
      </c>
      <c r="AU32" s="17" cm="1">
        <f t="array" ref="AU32">INDEX(Macrobond!$HO:$HO,Engine!K$9)</f>
        <v>36.6</v>
      </c>
      <c r="AV32" s="17" cm="1">
        <f t="array" ref="AV32">INDEX(Macrobond!$HO:$HO,Engine!L$9)</f>
        <v>36.6</v>
      </c>
      <c r="AW32" s="17" cm="1">
        <f t="array" ref="AW32">INDEX(Macrobond!$HO:$HO,Engine!M$9)</f>
        <v>36.6</v>
      </c>
      <c r="AX32" s="17" cm="1">
        <f t="array" ref="AX32">INDEX(Macrobond!$HO:$HO,Engine!N$9)</f>
        <v>36.700000000000003</v>
      </c>
      <c r="AY32" s="18">
        <f t="shared" si="6"/>
        <v>0.10000000000000142</v>
      </c>
      <c r="AZ32" s="18">
        <f t="shared" si="7"/>
        <v>0.10000000000000142</v>
      </c>
      <c r="BA32" s="18">
        <f t="shared" si="8"/>
        <v>0.20000000000000284</v>
      </c>
    </row>
    <row r="33" spans="2:53" x14ac:dyDescent="0.45">
      <c r="B33" t="s">
        <v>365</v>
      </c>
      <c r="C33" s="9" cm="1">
        <f t="array" ref="C33">INDEX(Macrobond!$H:$H,Engine!B$9)/1000</f>
        <v>666</v>
      </c>
      <c r="D33" s="9" cm="1">
        <f t="array" ref="D33">INDEX(Macrobond!$H:$H,Engine!C$9)/1000</f>
        <v>546</v>
      </c>
      <c r="E33" s="9" cm="1">
        <f t="array" ref="E33">INDEX(Macrobond!$H:$H,Engine!D$9)/1000</f>
        <v>578</v>
      </c>
      <c r="F33" s="9" cm="1">
        <f t="array" ref="F33">INDEX(Macrobond!$H:$H,Engine!E$9)/1000</f>
        <v>627</v>
      </c>
      <c r="G33" s="9" cm="1">
        <f t="array" ref="G33">INDEX(Macrobond!$H:$H,Engine!F$9)/1000</f>
        <v>668</v>
      </c>
      <c r="H33" s="9" cm="1">
        <f t="array" ref="H33">INDEX(Macrobond!$H:$H,Engine!G$9)/1000</f>
        <v>668</v>
      </c>
      <c r="I33" s="9" cm="1">
        <f t="array" ref="I33">INDEX(Macrobond!$H:$H,Engine!H$9)/1000</f>
        <v>623</v>
      </c>
      <c r="J33" s="9" cm="1">
        <f t="array" ref="J33">INDEX(Macrobond!$H:$H,Engine!I$9)/1000</f>
        <v>575</v>
      </c>
      <c r="K33" s="9" cm="1">
        <f t="array" ref="K33">INDEX(Macrobond!$H:$H,Engine!J$9)/1000</f>
        <v>649</v>
      </c>
      <c r="L33" s="9" cm="1">
        <f t="array" ref="L33">INDEX(Macrobond!$H:$H,Engine!K$9)/1000</f>
        <v>658</v>
      </c>
      <c r="M33" s="9" cm="1">
        <f t="array" ref="M33">INDEX(Macrobond!$H:$H,Engine!L$9)/1000</f>
        <v>645</v>
      </c>
      <c r="N33" s="9" cm="1">
        <f t="array" ref="N33">INDEX(Macrobond!$H:$H,Engine!M$9)/1000</f>
        <v>686</v>
      </c>
      <c r="O33" s="9" cm="1">
        <f t="array" ref="O33">INDEX(Macrobond!$H:$H,Engine!N$9)/1000</f>
        <v>680</v>
      </c>
      <c r="P33" s="8">
        <f>$O33/$O$37</f>
        <v>9.3061447926645682E-2</v>
      </c>
      <c r="Q33" s="8">
        <f>$L33/$L$37</f>
        <v>8.6910579844142119E-2</v>
      </c>
      <c r="R33" s="8">
        <f>$C33/$C$37</f>
        <v>9.1887417218543044E-2</v>
      </c>
      <c r="S33" s="51"/>
      <c r="AI33" s="51"/>
      <c r="AJ33" s="51"/>
      <c r="AK33" t="s">
        <v>746</v>
      </c>
      <c r="AL33" s="17" cm="1">
        <f t="array" ref="AL33">INDEX(Macrobond!$HQ:$HQ,Engine!B$9)</f>
        <v>25.6</v>
      </c>
      <c r="AM33" s="17" cm="1">
        <f t="array" ref="AM33">INDEX(Macrobond!$HQ:$HQ,Engine!C$9)</f>
        <v>25.5</v>
      </c>
      <c r="AN33" s="17" cm="1">
        <f t="array" ref="AN33">INDEX(Macrobond!$HQ:$HQ,Engine!D$9)</f>
        <v>25.5</v>
      </c>
      <c r="AO33" s="17" cm="1">
        <f t="array" ref="AO33">INDEX(Macrobond!$HQ:$HQ,Engine!E$9)</f>
        <v>25.5</v>
      </c>
      <c r="AP33" s="17" cm="1">
        <f t="array" ref="AP33">INDEX(Macrobond!$HQ:$HQ,Engine!F$9)</f>
        <v>25.5</v>
      </c>
      <c r="AQ33" s="17" cm="1">
        <f t="array" ref="AQ33">INDEX(Macrobond!$HQ:$HQ,Engine!G$9)</f>
        <v>25.6</v>
      </c>
      <c r="AR33" s="17" cm="1">
        <f t="array" ref="AR33">INDEX(Macrobond!$HQ:$HQ,Engine!H$9)</f>
        <v>25.6</v>
      </c>
      <c r="AS33" s="17" cm="1">
        <f t="array" ref="AS33">INDEX(Macrobond!$HQ:$HQ,Engine!I$9)</f>
        <v>25.6</v>
      </c>
      <c r="AT33" s="17" cm="1">
        <f t="array" ref="AT33">INDEX(Macrobond!$HQ:$HQ,Engine!J$9)</f>
        <v>25.5</v>
      </c>
      <c r="AU33" s="17" cm="1">
        <f t="array" ref="AU33">INDEX(Macrobond!$HQ:$HQ,Engine!K$9)</f>
        <v>25.5</v>
      </c>
      <c r="AV33" s="17" cm="1">
        <f t="array" ref="AV33">INDEX(Macrobond!$HQ:$HQ,Engine!L$9)</f>
        <v>25.3</v>
      </c>
      <c r="AW33" s="17" cm="1">
        <f t="array" ref="AW33">INDEX(Macrobond!$HQ:$HQ,Engine!M$9)</f>
        <v>25.5</v>
      </c>
      <c r="AX33" s="17" cm="1">
        <f t="array" ref="AX33">INDEX(Macrobond!$HQ:$HQ,Engine!N$9)</f>
        <v>25.4</v>
      </c>
      <c r="AY33" s="18">
        <f t="shared" si="6"/>
        <v>-0.10000000000000142</v>
      </c>
      <c r="AZ33" s="18">
        <f t="shared" si="7"/>
        <v>-0.10000000000000142</v>
      </c>
      <c r="BA33" s="18">
        <f t="shared" si="8"/>
        <v>-0.20000000000000284</v>
      </c>
    </row>
    <row r="34" spans="2:53" x14ac:dyDescent="0.45">
      <c r="B34" t="s">
        <v>366</v>
      </c>
      <c r="C34" s="9" cm="1">
        <f t="array" ref="C34">INDEX(Macrobond!$I:$I,Engine!B$9)/1000</f>
        <v>706</v>
      </c>
      <c r="D34" s="9" cm="1">
        <f t="array" ref="D34">INDEX(Macrobond!$I:$I,Engine!C$9)/1000</f>
        <v>825</v>
      </c>
      <c r="E34" s="9" cm="1">
        <f t="array" ref="E34">INDEX(Macrobond!$I:$I,Engine!D$9)/1000</f>
        <v>785</v>
      </c>
      <c r="F34" s="9" cm="1">
        <f t="array" ref="F34">INDEX(Macrobond!$I:$I,Engine!E$9)/1000</f>
        <v>785</v>
      </c>
      <c r="G34" s="9" cm="1">
        <f t="array" ref="G34">INDEX(Macrobond!$I:$I,Engine!F$9)/1000</f>
        <v>860</v>
      </c>
      <c r="H34" s="9" cm="1">
        <f t="array" ref="H34">INDEX(Macrobond!$I:$I,Engine!G$9)/1000</f>
        <v>860</v>
      </c>
      <c r="I34" s="9" cm="1">
        <f t="array" ref="I34">INDEX(Macrobond!$I:$I,Engine!H$9)/1000</f>
        <v>861</v>
      </c>
      <c r="J34" s="9" cm="1">
        <f t="array" ref="J34">INDEX(Macrobond!$I:$I,Engine!I$9)/1000</f>
        <v>832</v>
      </c>
      <c r="K34" s="9" cm="1">
        <f t="array" ref="K34">INDEX(Macrobond!$I:$I,Engine!J$9)/1000</f>
        <v>1038</v>
      </c>
      <c r="L34" s="9" cm="1">
        <f t="array" ref="L34">INDEX(Macrobond!$I:$I,Engine!K$9)/1000</f>
        <v>867</v>
      </c>
      <c r="M34" s="9" cm="1">
        <f t="array" ref="M34">INDEX(Macrobond!$I:$I,Engine!L$9)/1000</f>
        <v>898</v>
      </c>
      <c r="N34" s="9" cm="1">
        <f t="array" ref="N34">INDEX(Macrobond!$I:$I,Engine!M$9)/1000</f>
        <v>844</v>
      </c>
      <c r="O34" s="9" cm="1">
        <f t="array" ref="O34">INDEX(Macrobond!$I:$I,Engine!N$9)/1000</f>
        <v>916</v>
      </c>
      <c r="P34" s="8">
        <f>$O34/$O$37</f>
        <v>0.12535924456001094</v>
      </c>
      <c r="Q34" s="8">
        <f>$L34/$L$37</f>
        <v>0.11451591599524501</v>
      </c>
      <c r="R34" s="8">
        <f>$C34/$C$37</f>
        <v>9.7406181015452536E-2</v>
      </c>
      <c r="S34" s="51"/>
      <c r="AI34" s="51"/>
      <c r="AJ34" s="51"/>
    </row>
    <row r="35" spans="2:53" x14ac:dyDescent="0.45">
      <c r="B35" t="s">
        <v>367</v>
      </c>
      <c r="C35" s="9" cm="1">
        <f t="array" ref="C35">INDEX(Macrobond!$J:$J,Engine!B$9)/1000</f>
        <v>2291</v>
      </c>
      <c r="D35" s="9" cm="1">
        <f t="array" ref="D35">INDEX(Macrobond!$J:$J,Engine!C$9)/1000</f>
        <v>2160</v>
      </c>
      <c r="E35" s="9" cm="1">
        <f t="array" ref="E35">INDEX(Macrobond!$J:$J,Engine!D$9)/1000</f>
        <v>2199</v>
      </c>
      <c r="F35" s="9" cm="1">
        <f t="array" ref="F35">INDEX(Macrobond!$J:$J,Engine!E$9)/1000</f>
        <v>2302</v>
      </c>
      <c r="G35" s="9" cm="1">
        <f t="array" ref="G35">INDEX(Macrobond!$J:$J,Engine!F$9)/1000</f>
        <v>2336</v>
      </c>
      <c r="H35" s="9" cm="1">
        <f t="array" ref="H35">INDEX(Macrobond!$J:$J,Engine!G$9)/1000</f>
        <v>2336</v>
      </c>
      <c r="I35" s="9" cm="1">
        <f t="array" ref="I35">INDEX(Macrobond!$J:$J,Engine!H$9)/1000</f>
        <v>2600</v>
      </c>
      <c r="J35" s="9" cm="1">
        <f t="array" ref="J35">INDEX(Macrobond!$J:$J,Engine!I$9)/1000</f>
        <v>2337</v>
      </c>
      <c r="K35" s="9" cm="1">
        <f t="array" ref="K35">INDEX(Macrobond!$J:$J,Engine!J$9)/1000</f>
        <v>2168</v>
      </c>
      <c r="L35" s="9" cm="1">
        <f t="array" ref="L35">INDEX(Macrobond!$J:$J,Engine!K$9)/1000</f>
        <v>2320</v>
      </c>
      <c r="M35" s="9" cm="1">
        <f t="array" ref="M35">INDEX(Macrobond!$J:$J,Engine!L$9)/1000</f>
        <v>2254</v>
      </c>
      <c r="N35" s="9" cm="1">
        <f t="array" ref="N35">INDEX(Macrobond!$J:$J,Engine!M$9)/1000</f>
        <v>2282</v>
      </c>
      <c r="O35" s="9" cm="1">
        <f t="array" ref="O35">INDEX(Macrobond!$J:$J,Engine!N$9)/1000</f>
        <v>2209</v>
      </c>
      <c r="P35" s="8">
        <f>$O35/$O$37</f>
        <v>0.30231285069111813</v>
      </c>
      <c r="Q35" s="8">
        <f>$L35/$L$37</f>
        <v>0.30643243957205124</v>
      </c>
      <c r="R35" s="8">
        <f>$C35/$C$37</f>
        <v>0.31608719646799116</v>
      </c>
      <c r="S35" s="51"/>
      <c r="AI35" s="51"/>
      <c r="AJ35" s="51"/>
      <c r="AK35" s="40" t="s">
        <v>747</v>
      </c>
      <c r="AL35" s="42">
        <f>Engine!B$10</f>
        <v>45778</v>
      </c>
      <c r="AM35" s="42">
        <f>Engine!C$10</f>
        <v>45809</v>
      </c>
      <c r="AN35" s="42">
        <f>Engine!D$10</f>
        <v>45839</v>
      </c>
      <c r="AO35" s="42">
        <f>Engine!E$10</f>
        <v>45870</v>
      </c>
      <c r="AP35" s="42">
        <f>Engine!F$10</f>
        <v>45901</v>
      </c>
      <c r="AQ35" s="42">
        <f>Engine!G$10</f>
        <v>45931</v>
      </c>
      <c r="AR35" s="42">
        <f>Engine!H$10</f>
        <v>45962</v>
      </c>
      <c r="AS35" s="42">
        <f>Engine!I$10</f>
        <v>45992</v>
      </c>
      <c r="AT35" s="42">
        <f>Engine!J$10</f>
        <v>46023</v>
      </c>
      <c r="AU35" s="42">
        <f>Engine!K$10</f>
        <v>46054</v>
      </c>
      <c r="AV35" s="42">
        <f>Engine!L$10</f>
        <v>46082</v>
      </c>
      <c r="AW35" s="42">
        <f>Engine!M$10</f>
        <v>46113</v>
      </c>
      <c r="AX35" s="42">
        <f>Engine!N$10</f>
        <v>46143</v>
      </c>
      <c r="AY35" s="41" t="s">
        <v>748</v>
      </c>
      <c r="AZ35" s="41" t="s">
        <v>749</v>
      </c>
      <c r="BA35" s="41" t="s">
        <v>750</v>
      </c>
    </row>
    <row r="36" spans="2:53" x14ac:dyDescent="0.45">
      <c r="B36" t="s">
        <v>368</v>
      </c>
      <c r="C36" s="9" cm="1">
        <f t="array" ref="C36">INDEX(Macrobond!$K:$K,Engine!B$9)/1000</f>
        <v>734</v>
      </c>
      <c r="D36" s="9" cm="1">
        <f t="array" ref="D36">INDEX(Macrobond!$K:$K,Engine!C$9)/1000</f>
        <v>723</v>
      </c>
      <c r="E36" s="9" cm="1">
        <f t="array" ref="E36">INDEX(Macrobond!$K:$K,Engine!D$9)/1000</f>
        <v>982</v>
      </c>
      <c r="F36" s="9" cm="1">
        <f t="array" ref="F36">INDEX(Macrobond!$K:$K,Engine!E$9)/1000</f>
        <v>792</v>
      </c>
      <c r="G36" s="9" cm="1">
        <f t="array" ref="G36">INDEX(Macrobond!$K:$K,Engine!F$9)/1000</f>
        <v>813</v>
      </c>
      <c r="H36" s="9" cm="1">
        <f t="array" ref="H36">INDEX(Macrobond!$K:$K,Engine!G$9)/1000</f>
        <v>813</v>
      </c>
      <c r="I36" s="9" cm="1">
        <f t="array" ref="I36">INDEX(Macrobond!$K:$K,Engine!H$9)/1000</f>
        <v>774</v>
      </c>
      <c r="J36" s="9" cm="1">
        <f t="array" ref="J36">INDEX(Macrobond!$K:$K,Engine!I$9)/1000</f>
        <v>840</v>
      </c>
      <c r="K36" s="9" cm="1">
        <f t="array" ref="K36">INDEX(Macrobond!$K:$K,Engine!J$9)/1000</f>
        <v>796</v>
      </c>
      <c r="L36" s="9" cm="1">
        <f t="array" ref="L36">INDEX(Macrobond!$K:$K,Engine!K$9)/1000</f>
        <v>805</v>
      </c>
      <c r="M36" s="9" cm="1">
        <f t="array" ref="M36">INDEX(Macrobond!$K:$K,Engine!L$9)/1000</f>
        <v>714</v>
      </c>
      <c r="N36" s="9" cm="1">
        <f t="array" ref="N36">INDEX(Macrobond!$K:$K,Engine!M$9)/1000</f>
        <v>805</v>
      </c>
      <c r="O36" s="9" cm="1">
        <f t="array" ref="O36">INDEX(Macrobond!$K:$K,Engine!N$9)/1000</f>
        <v>818</v>
      </c>
      <c r="P36" s="8">
        <f>$O36/$O$37</f>
        <v>0.11194744765293554</v>
      </c>
      <c r="Q36" s="8">
        <f>$L36/$L$37</f>
        <v>0.10632677321357813</v>
      </c>
      <c r="R36" s="8">
        <f>$C36/$C$37</f>
        <v>0.10126931567328919</v>
      </c>
      <c r="S36" s="51"/>
      <c r="AI36" s="51"/>
      <c r="AJ36" s="51"/>
      <c r="AK36" s="3" t="s">
        <v>741</v>
      </c>
      <c r="AL36" s="43" cm="1">
        <f t="array" ref="AL36">INDEX(Macrobond!$HV:$HV,Engine!B$9)</f>
        <v>1240.78</v>
      </c>
      <c r="AM36" s="43" cm="1">
        <f t="array" ref="AM36">INDEX(Macrobond!$HV:$HV,Engine!C$9)</f>
        <v>1243.51</v>
      </c>
      <c r="AN36" s="43" cm="1">
        <f t="array" ref="AN36">INDEX(Macrobond!$HV:$HV,Engine!D$9)</f>
        <v>1247.27</v>
      </c>
      <c r="AO36" s="43" cm="1">
        <f t="array" ref="AO36">INDEX(Macrobond!$HV:$HV,Engine!E$9)</f>
        <v>1252.4000000000001</v>
      </c>
      <c r="AP36" s="43" cm="1">
        <f t="array" ref="AP36">INDEX(Macrobond!$HV:$HV,Engine!F$9)</f>
        <v>1255.1400000000001</v>
      </c>
      <c r="AQ36" s="43" cm="1">
        <f t="array" ref="AQ36">INDEX(Macrobond!$HV:$HV,Engine!G$9)</f>
        <v>1260.27</v>
      </c>
      <c r="AR36" s="43" cm="1">
        <f t="array" ref="AR36">INDEX(Macrobond!$HV:$HV,Engine!H$9)</f>
        <v>1269.0999999999999</v>
      </c>
      <c r="AS36" s="43" cm="1">
        <f t="array" ref="AS36">INDEX(Macrobond!$HV:$HV,Engine!I$9)</f>
        <v>1266.08</v>
      </c>
      <c r="AT36" s="43" cm="1">
        <f t="array" ref="AT36">INDEX(Macrobond!$HV:$HV,Engine!J$9)</f>
        <v>1274.25</v>
      </c>
      <c r="AU36" s="43" cm="1">
        <f t="array" ref="AU36">INDEX(Macrobond!$HV:$HV,Engine!K$9)</f>
        <v>1278.3599999999999</v>
      </c>
      <c r="AV36" s="43" cm="1">
        <f t="array" ref="AV36">INDEX(Macrobond!$HV:$HV,Engine!L$9)</f>
        <v>1277.3699999999999</v>
      </c>
      <c r="AW36" s="43" cm="1">
        <f t="array" ref="AW36">INDEX(Macrobond!$HV:$HV,Engine!M$9)</f>
        <v>1283.1600000000001</v>
      </c>
      <c r="AX36" s="43" cm="1">
        <f t="array" ref="AX36">INDEX(Macrobond!$HV:$HV,Engine!N$9)</f>
        <v>1287.28</v>
      </c>
      <c r="AY36" s="44">
        <f>AX36/AW36-1</f>
        <v>3.2108232800274195E-3</v>
      </c>
      <c r="AZ36" s="44">
        <f>AX36/AU36-1</f>
        <v>6.9776901655247414E-3</v>
      </c>
      <c r="BA36" s="44">
        <f>AX36/AL36-1</f>
        <v>3.7476426119054107E-2</v>
      </c>
    </row>
    <row r="37" spans="2:53" x14ac:dyDescent="0.45">
      <c r="B37" s="3" t="s">
        <v>369</v>
      </c>
      <c r="C37" s="25" cm="1">
        <f t="array" ref="C37">INDEX(Macrobond!$IS:$IS,Engine!B$9)/1000</f>
        <v>7248</v>
      </c>
      <c r="D37" s="25" cm="1">
        <f t="array" ref="D37">INDEX(Macrobond!$IS:$IS,Engine!C$9)/1000</f>
        <v>7054</v>
      </c>
      <c r="E37" s="25" cm="1">
        <f t="array" ref="E37">INDEX(Macrobond!$IS:$IS,Engine!D$9)/1000</f>
        <v>7272</v>
      </c>
      <c r="F37" s="25" cm="1">
        <f t="array" ref="F37">INDEX(Macrobond!$IS:$IS,Engine!E$9)/1000</f>
        <v>7380</v>
      </c>
      <c r="G37" s="25" cm="1">
        <f t="array" ref="G37">INDEX(Macrobond!$IS:$IS,Engine!F$9)/1000</f>
        <v>7605</v>
      </c>
      <c r="H37" s="25" cm="1">
        <f t="array" ref="H37">INDEX(Macrobond!$IS:$IS,Engine!G$9)/1000</f>
        <v>7605</v>
      </c>
      <c r="I37" s="25" cm="1">
        <f t="array" ref="I37">INDEX(Macrobond!$IS:$IS,Engine!H$9)/1000</f>
        <v>7781</v>
      </c>
      <c r="J37" s="25" cm="1">
        <f t="array" ref="J37">INDEX(Macrobond!$IS:$IS,Engine!I$9)/1000</f>
        <v>7503</v>
      </c>
      <c r="K37" s="25" cm="1">
        <f t="array" ref="K37">INDEX(Macrobond!$IS:$IS,Engine!J$9)/1000</f>
        <v>7368</v>
      </c>
      <c r="L37" s="25" cm="1">
        <f t="array" ref="L37">INDEX(Macrobond!$IS:$IS,Engine!K$9)/1000</f>
        <v>7571</v>
      </c>
      <c r="M37" s="25" cm="1">
        <f t="array" ref="M37">INDEX(Macrobond!$IS:$IS,Engine!L$9)/1000</f>
        <v>7239</v>
      </c>
      <c r="N37" s="25" cm="1">
        <f t="array" ref="N37">INDEX(Macrobond!$IS:$IS,Engine!M$9)/1000</f>
        <v>7373</v>
      </c>
      <c r="O37" s="25" cm="1">
        <f t="array" ref="O37">INDEX(Macrobond!$IS:$IS,Engine!N$9)/1000</f>
        <v>7307</v>
      </c>
      <c r="P37" s="26">
        <f>$O37/$O$37</f>
        <v>1</v>
      </c>
      <c r="Q37" s="26">
        <f>$L37/$L$37</f>
        <v>1</v>
      </c>
      <c r="R37" s="26">
        <f>$C37/$C$37</f>
        <v>1</v>
      </c>
      <c r="S37" s="51"/>
      <c r="AI37" s="51"/>
      <c r="AJ37" s="51"/>
      <c r="AK37" t="s">
        <v>727</v>
      </c>
      <c r="AL37" s="43" cm="1">
        <f t="array" ref="AL37">INDEX(Macrobond!$HW:$HW,Engine!B$9)</f>
        <v>1473.79</v>
      </c>
      <c r="AM37" s="43" cm="1">
        <f t="array" ref="AM37">INDEX(Macrobond!$HW:$HW,Engine!C$9)</f>
        <v>1477.77</v>
      </c>
      <c r="AN37" s="43" cm="1">
        <f t="array" ref="AN37">INDEX(Macrobond!$HW:$HW,Engine!D$9)</f>
        <v>1486.28</v>
      </c>
      <c r="AO37" s="43" cm="1">
        <f t="array" ref="AO37">INDEX(Macrobond!$HW:$HW,Engine!E$9)</f>
        <v>1484.38</v>
      </c>
      <c r="AP37" s="43" cm="1">
        <f t="array" ref="AP37">INDEX(Macrobond!$HW:$HW,Engine!F$9)</f>
        <v>1487.56</v>
      </c>
      <c r="AQ37" s="43" cm="1">
        <f t="array" ref="AQ37">INDEX(Macrobond!$HW:$HW,Engine!G$9)</f>
        <v>1493.91</v>
      </c>
      <c r="AR37" s="43" cm="1">
        <f t="array" ref="AR37">INDEX(Macrobond!$HW:$HW,Engine!H$9)</f>
        <v>1506.62</v>
      </c>
      <c r="AS37" s="43" cm="1">
        <f t="array" ref="AS37">INDEX(Macrobond!$HW:$HW,Engine!I$9)</f>
        <v>1503.44</v>
      </c>
      <c r="AT37" s="43" cm="1">
        <f t="array" ref="AT37">INDEX(Macrobond!$HW:$HW,Engine!J$9)</f>
        <v>1523.4</v>
      </c>
      <c r="AU37" s="43" cm="1">
        <f t="array" ref="AU37">INDEX(Macrobond!$HW:$HW,Engine!K$9)</f>
        <v>1530.62</v>
      </c>
      <c r="AV37" s="43" cm="1">
        <f t="array" ref="AV37">INDEX(Macrobond!$HW:$HW,Engine!L$9)</f>
        <v>1533.6</v>
      </c>
      <c r="AW37" s="43" cm="1">
        <f t="array" ref="AW37">INDEX(Macrobond!$HW:$HW,Engine!M$9)</f>
        <v>1542.25</v>
      </c>
      <c r="AX37" s="43" cm="1">
        <f t="array" ref="AX37">INDEX(Macrobond!$HW:$HW,Engine!N$9)</f>
        <v>1546.66</v>
      </c>
      <c r="AY37" s="44">
        <f t="shared" ref="AY37:AY41" si="9">AX37/AW37-1</f>
        <v>2.859458583238883E-3</v>
      </c>
      <c r="AZ37" s="44">
        <f t="shared" ref="AZ37:AZ41" si="10">AX37/AU37-1</f>
        <v>1.0479413570971374E-2</v>
      </c>
      <c r="BA37" s="44">
        <f t="shared" ref="BA37:BA41" si="11">AX37/AL37-1</f>
        <v>4.9443950630686961E-2</v>
      </c>
    </row>
    <row r="38" spans="2:53" x14ac:dyDescent="0.45">
      <c r="S38" s="51"/>
      <c r="AI38" s="51"/>
      <c r="AJ38" s="51"/>
      <c r="AK38" t="s">
        <v>751</v>
      </c>
      <c r="AL38" s="43" cm="1">
        <f t="array" ref="AL38">INDEX(Macrobond!$HZ:$HZ,Engine!B$9)</f>
        <v>1415.93</v>
      </c>
      <c r="AM38" s="43" cm="1">
        <f t="array" ref="AM38">INDEX(Macrobond!$HZ:$HZ,Engine!C$9)</f>
        <v>1418.34</v>
      </c>
      <c r="AN38" s="43" cm="1">
        <f t="array" ref="AN38">INDEX(Macrobond!$HZ:$HZ,Engine!D$9)</f>
        <v>1427.5</v>
      </c>
      <c r="AO38" s="43" cm="1">
        <f t="array" ref="AO38">INDEX(Macrobond!$HZ:$HZ,Engine!E$9)</f>
        <v>1423.2</v>
      </c>
      <c r="AP38" s="43" cm="1">
        <f t="array" ref="AP38">INDEX(Macrobond!$HZ:$HZ,Engine!F$9)</f>
        <v>1428</v>
      </c>
      <c r="AQ38" s="43" cm="1">
        <f t="array" ref="AQ38">INDEX(Macrobond!$HZ:$HZ,Engine!G$9)</f>
        <v>1434.8</v>
      </c>
      <c r="AR38" s="43" cm="1">
        <f t="array" ref="AR38">INDEX(Macrobond!$HZ:$HZ,Engine!H$9)</f>
        <v>1443.2</v>
      </c>
      <c r="AS38" s="43" cm="1">
        <f t="array" ref="AS38">INDEX(Macrobond!$HZ:$HZ,Engine!I$9)</f>
        <v>1443.2</v>
      </c>
      <c r="AT38" s="43" cm="1">
        <f t="array" ref="AT38">INDEX(Macrobond!$HZ:$HZ,Engine!J$9)</f>
        <v>1455.24</v>
      </c>
      <c r="AU38" s="43" cm="1">
        <f t="array" ref="AU38">INDEX(Macrobond!$HZ:$HZ,Engine!K$9)</f>
        <v>1462.88</v>
      </c>
      <c r="AV38" s="43" cm="1">
        <f t="array" ref="AV38">INDEX(Macrobond!$HZ:$HZ,Engine!L$9)</f>
        <v>1472.16</v>
      </c>
      <c r="AW38" s="43" cm="1">
        <f t="array" ref="AW38">INDEX(Macrobond!$HZ:$HZ,Engine!M$9)</f>
        <v>1481.06</v>
      </c>
      <c r="AX38" s="43" cm="1">
        <f t="array" ref="AX38">INDEX(Macrobond!$HZ:$HZ,Engine!N$9)</f>
        <v>1483.08</v>
      </c>
      <c r="AY38" s="44">
        <f t="shared" si="9"/>
        <v>1.3638880261435116E-3</v>
      </c>
      <c r="AZ38" s="44">
        <f t="shared" si="10"/>
        <v>1.3808377994093624E-2</v>
      </c>
      <c r="BA38" s="44">
        <f t="shared" si="11"/>
        <v>4.7424660823628173E-2</v>
      </c>
    </row>
    <row r="39" spans="2:53" x14ac:dyDescent="0.45">
      <c r="B39" s="14" t="s">
        <v>370</v>
      </c>
      <c r="C39" s="16">
        <f>Engine!B$10</f>
        <v>45778</v>
      </c>
      <c r="D39" s="16">
        <f>Engine!C$10</f>
        <v>45809</v>
      </c>
      <c r="E39" s="16">
        <f>Engine!D$10</f>
        <v>45839</v>
      </c>
      <c r="F39" s="16">
        <f>Engine!E$10</f>
        <v>45870</v>
      </c>
      <c r="G39" s="16">
        <f>Engine!F$10</f>
        <v>45901</v>
      </c>
      <c r="H39" s="16">
        <f>Engine!G$10</f>
        <v>45931</v>
      </c>
      <c r="I39" s="16">
        <f>Engine!H$10</f>
        <v>45962</v>
      </c>
      <c r="J39" s="16">
        <f>Engine!I$10</f>
        <v>45992</v>
      </c>
      <c r="K39" s="16">
        <f>Engine!J$10</f>
        <v>46023</v>
      </c>
      <c r="L39" s="16">
        <f>Engine!K$10</f>
        <v>46054</v>
      </c>
      <c r="M39" s="16">
        <f>Engine!L$10</f>
        <v>46082</v>
      </c>
      <c r="N39" s="16">
        <f>Engine!M$10</f>
        <v>46113</v>
      </c>
      <c r="O39" s="16">
        <f>Engine!N$10</f>
        <v>46143</v>
      </c>
      <c r="P39" s="15" t="s">
        <v>290</v>
      </c>
      <c r="Q39" s="15" t="s">
        <v>291</v>
      </c>
      <c r="R39" s="15" t="s">
        <v>341</v>
      </c>
      <c r="S39" s="51"/>
      <c r="AI39" s="51"/>
      <c r="AJ39" s="51"/>
      <c r="AK39" t="s">
        <v>752</v>
      </c>
      <c r="AL39" s="43" cm="1">
        <f t="array" ref="AL39">INDEX(Macrobond!$ID:$ID,Engine!B$9)</f>
        <v>1047.8800000000001</v>
      </c>
      <c r="AM39" s="43" cm="1">
        <f t="array" ref="AM39">INDEX(Macrobond!$ID:$ID,Engine!C$9)</f>
        <v>1049.24</v>
      </c>
      <c r="AN39" s="43" cm="1">
        <f t="array" ref="AN39">INDEX(Macrobond!$ID:$ID,Engine!D$9)</f>
        <v>1057.0999999999999</v>
      </c>
      <c r="AO39" s="43" cm="1">
        <f t="array" ref="AO39">INDEX(Macrobond!$ID:$ID,Engine!E$9)</f>
        <v>1060.51</v>
      </c>
      <c r="AP39" s="43" cm="1">
        <f t="array" ref="AP39">INDEX(Macrobond!$ID:$ID,Engine!F$9)</f>
        <v>1060.46</v>
      </c>
      <c r="AQ39" s="43" cm="1">
        <f t="array" ref="AQ39">INDEX(Macrobond!$ID:$ID,Engine!G$9)</f>
        <v>1067.67</v>
      </c>
      <c r="AR39" s="43" cm="1">
        <f t="array" ref="AR39">INDEX(Macrobond!$ID:$ID,Engine!H$9)</f>
        <v>1070.32</v>
      </c>
      <c r="AS39" s="43" cm="1">
        <f t="array" ref="AS39">INDEX(Macrobond!$ID:$ID,Engine!I$9)</f>
        <v>1073.04</v>
      </c>
      <c r="AT39" s="43" cm="1">
        <f t="array" ref="AT39">INDEX(Macrobond!$ID:$ID,Engine!J$9)</f>
        <v>1077.46</v>
      </c>
      <c r="AU39" s="43" cm="1">
        <f t="array" ref="AU39">INDEX(Macrobond!$ID:$ID,Engine!K$9)</f>
        <v>1081.99</v>
      </c>
      <c r="AV39" s="43" cm="1">
        <f t="array" ref="AV39">INDEX(Macrobond!$ID:$ID,Engine!L$9)</f>
        <v>1085.06</v>
      </c>
      <c r="AW39" s="43" cm="1">
        <f t="array" ref="AW39">INDEX(Macrobond!$ID:$ID,Engine!M$9)</f>
        <v>1086.0899999999999</v>
      </c>
      <c r="AX39" s="43" cm="1">
        <f t="array" ref="AX39">INDEX(Macrobond!$ID:$ID,Engine!N$9)</f>
        <v>1091.6600000000001</v>
      </c>
      <c r="AY39" s="44">
        <f t="shared" si="9"/>
        <v>5.1284884309772405E-3</v>
      </c>
      <c r="AZ39" s="44">
        <f t="shared" si="10"/>
        <v>8.9372360188173516E-3</v>
      </c>
      <c r="BA39" s="44">
        <f t="shared" si="11"/>
        <v>4.1779593083177469E-2</v>
      </c>
    </row>
    <row r="40" spans="2:53" x14ac:dyDescent="0.45">
      <c r="B40" t="s">
        <v>371</v>
      </c>
      <c r="C40" s="17" cm="1">
        <f t="array" ref="C40">INDEX(Macrobond!$AA:$AA,Engine!B$9)</f>
        <v>21.9</v>
      </c>
      <c r="D40" s="17" cm="1">
        <f t="array" ref="D40">INDEX(Macrobond!$AA:$AA,Engine!C$9)</f>
        <v>23.1</v>
      </c>
      <c r="E40" s="17" cm="1">
        <f t="array" ref="E40">INDEX(Macrobond!$AA:$AA,Engine!D$9)</f>
        <v>24</v>
      </c>
      <c r="F40" s="17" cm="1">
        <f t="array" ref="F40">INDEX(Macrobond!$AA:$AA,Engine!E$9)</f>
        <v>24.5</v>
      </c>
      <c r="G40" s="17" cm="1">
        <f t="array" ref="G40">INDEX(Macrobond!$AA:$AA,Engine!F$9)</f>
        <v>24.1</v>
      </c>
      <c r="H40" s="17" cm="1">
        <f t="array" ref="H40">INDEX(Macrobond!$AA:$AA,Engine!G$9)</f>
        <v>24.1</v>
      </c>
      <c r="I40" s="17" cm="1">
        <f t="array" ref="I40">INDEX(Macrobond!$AA:$AA,Engine!H$9)</f>
        <v>23.1</v>
      </c>
      <c r="J40" s="17" cm="1">
        <f t="array" ref="J40">INDEX(Macrobond!$AA:$AA,Engine!I$9)</f>
        <v>24.4</v>
      </c>
      <c r="K40" s="17" cm="1">
        <f t="array" ref="K40">INDEX(Macrobond!$AA:$AA,Engine!J$9)</f>
        <v>23.7</v>
      </c>
      <c r="L40" s="17" cm="1">
        <f t="array" ref="L40">INDEX(Macrobond!$AA:$AA,Engine!K$9)</f>
        <v>25.7</v>
      </c>
      <c r="M40" s="17" cm="1">
        <f t="array" ref="M40">INDEX(Macrobond!$AA:$AA,Engine!L$9)</f>
        <v>25.3</v>
      </c>
      <c r="N40" s="17" cm="1">
        <f t="array" ref="N40">INDEX(Macrobond!$AA:$AA,Engine!M$9)</f>
        <v>24.4</v>
      </c>
      <c r="O40" s="17" cm="1">
        <f t="array" ref="O40">INDEX(Macrobond!$AA:$AA,Engine!N$9)</f>
        <v>26</v>
      </c>
      <c r="P40" s="18">
        <f>$O40-$N40</f>
        <v>1.6000000000000014</v>
      </c>
      <c r="Q40" s="18">
        <f>$O40-$L40</f>
        <v>0.30000000000000071</v>
      </c>
      <c r="R40" s="18">
        <f>$O40-$C40</f>
        <v>4.1000000000000014</v>
      </c>
      <c r="S40" s="51"/>
      <c r="AI40" s="51"/>
      <c r="AJ40" s="51"/>
      <c r="AK40" t="s">
        <v>753</v>
      </c>
      <c r="AL40" s="43" cm="1">
        <f t="array" ref="AL40">INDEX(Macrobond!$IK:$IK,Engine!B$9)</f>
        <v>1606</v>
      </c>
      <c r="AM40" s="43" cm="1">
        <f t="array" ref="AM40">INDEX(Macrobond!$IK:$IK,Engine!C$9)</f>
        <v>1609.24</v>
      </c>
      <c r="AN40" s="43" cm="1">
        <f t="array" ref="AN40">INDEX(Macrobond!$IK:$IK,Engine!D$9)</f>
        <v>1616.16</v>
      </c>
      <c r="AO40" s="43" cm="1">
        <f t="array" ref="AO40">INDEX(Macrobond!$IK:$IK,Engine!E$9)</f>
        <v>1628.63</v>
      </c>
      <c r="AP40" s="43" cm="1">
        <f t="array" ref="AP40">INDEX(Macrobond!$IK:$IK,Engine!F$9)</f>
        <v>1633.01</v>
      </c>
      <c r="AQ40" s="43" cm="1">
        <f t="array" ref="AQ40">INDEX(Macrobond!$IK:$IK,Engine!G$9)</f>
        <v>1643.34</v>
      </c>
      <c r="AR40" s="43" cm="1">
        <f t="array" ref="AR40">INDEX(Macrobond!$IK:$IK,Engine!H$9)</f>
        <v>1644.07</v>
      </c>
      <c r="AS40" s="43" cm="1">
        <f t="array" ref="AS40">INDEX(Macrobond!$IK:$IK,Engine!I$9)</f>
        <v>1641.04</v>
      </c>
      <c r="AT40" s="43" cm="1">
        <f t="array" ref="AT40">INDEX(Macrobond!$IK:$IK,Engine!J$9)</f>
        <v>1652.6</v>
      </c>
      <c r="AU40" s="43" cm="1">
        <f t="array" ref="AU40">INDEX(Macrobond!$IK:$IK,Engine!K$9)</f>
        <v>1655.05</v>
      </c>
      <c r="AV40" s="43" cm="1">
        <f t="array" ref="AV40">INDEX(Macrobond!$IK:$IK,Engine!L$9)</f>
        <v>1657.25</v>
      </c>
      <c r="AW40" s="43" cm="1">
        <f t="array" ref="AW40">INDEX(Macrobond!$IK:$IK,Engine!M$9)</f>
        <v>1662.37</v>
      </c>
      <c r="AX40" s="43" cm="1">
        <f t="array" ref="AX40">INDEX(Macrobond!$IK:$IK,Engine!N$9)</f>
        <v>1672.79</v>
      </c>
      <c r="AY40" s="44">
        <f t="shared" si="9"/>
        <v>6.2681593147133619E-3</v>
      </c>
      <c r="AZ40" s="44">
        <f t="shared" si="10"/>
        <v>1.0718709404549775E-2</v>
      </c>
      <c r="BA40" s="44">
        <f t="shared" si="11"/>
        <v>4.15877957658779E-2</v>
      </c>
    </row>
    <row r="41" spans="2:53" x14ac:dyDescent="0.45">
      <c r="B41" t="s">
        <v>372</v>
      </c>
      <c r="C41" s="17" cm="1">
        <f t="array" ref="C41">INDEX(Macrobond!$AB:$AB,Engine!B$9)</f>
        <v>9.5</v>
      </c>
      <c r="D41" s="17" cm="1">
        <f t="array" ref="D41">INDEX(Macrobond!$AB:$AB,Engine!C$9)</f>
        <v>10.1</v>
      </c>
      <c r="E41" s="17" cm="1">
        <f t="array" ref="E41">INDEX(Macrobond!$AB:$AB,Engine!D$9)</f>
        <v>10.199999999999999</v>
      </c>
      <c r="F41" s="17" cm="1">
        <f t="array" ref="F41">INDEX(Macrobond!$AB:$AB,Engine!E$9)</f>
        <v>9.9</v>
      </c>
      <c r="G41" s="17" cm="1">
        <f t="array" ref="G41">INDEX(Macrobond!$AB:$AB,Engine!F$9)</f>
        <v>10.1</v>
      </c>
      <c r="H41" s="17" cm="1">
        <f t="array" ref="H41">INDEX(Macrobond!$AB:$AB,Engine!G$9)</f>
        <v>10.1</v>
      </c>
      <c r="I41" s="17" cm="1">
        <f t="array" ref="I41">INDEX(Macrobond!$AB:$AB,Engine!H$9)</f>
        <v>9.8000000000000007</v>
      </c>
      <c r="J41" s="17" cm="1">
        <f t="array" ref="J41">INDEX(Macrobond!$AB:$AB,Engine!I$9)</f>
        <v>11.4</v>
      </c>
      <c r="K41" s="17" cm="1">
        <f t="array" ref="K41">INDEX(Macrobond!$AB:$AB,Engine!J$9)</f>
        <v>11</v>
      </c>
      <c r="L41" s="17" cm="1">
        <f t="array" ref="L41">INDEX(Macrobond!$AB:$AB,Engine!K$9)</f>
        <v>11.1</v>
      </c>
      <c r="M41" s="17" cm="1">
        <f t="array" ref="M41">INDEX(Macrobond!$AB:$AB,Engine!L$9)</f>
        <v>11.5</v>
      </c>
      <c r="N41" s="17" cm="1">
        <f t="array" ref="N41">INDEX(Macrobond!$AB:$AB,Engine!M$9)</f>
        <v>11</v>
      </c>
      <c r="O41" s="17" cm="1">
        <f t="array" ref="O41">INDEX(Macrobond!$AB:$AB,Engine!N$9)</f>
        <v>11.6</v>
      </c>
      <c r="P41" s="18">
        <f>$O41-$N41</f>
        <v>0.59999999999999964</v>
      </c>
      <c r="Q41" s="18">
        <f>$O41-$L41</f>
        <v>0.5</v>
      </c>
      <c r="R41" s="18">
        <f>$O41-$C41</f>
        <v>2.0999999999999996</v>
      </c>
      <c r="S41" s="51"/>
      <c r="AI41" s="51"/>
      <c r="AJ41" s="51"/>
      <c r="AK41" t="s">
        <v>754</v>
      </c>
      <c r="AL41" s="43" cm="1">
        <f t="array" ref="AL41">INDEX(Macrobond!$IM:$IM,Engine!B$9)</f>
        <v>580.61</v>
      </c>
      <c r="AM41" s="43" cm="1">
        <f t="array" ref="AM41">INDEX(Macrobond!$IM:$IM,Engine!C$9)</f>
        <v>579.87</v>
      </c>
      <c r="AN41" s="43" cm="1">
        <f t="array" ref="AN41">INDEX(Macrobond!$IM:$IM,Engine!D$9)</f>
        <v>581.66</v>
      </c>
      <c r="AO41" s="43" cm="1">
        <f t="array" ref="AO41">INDEX(Macrobond!$IM:$IM,Engine!E$9)</f>
        <v>584.46</v>
      </c>
      <c r="AP41" s="43" cm="1">
        <f t="array" ref="AP41">INDEX(Macrobond!$IM:$IM,Engine!F$9)</f>
        <v>586.5</v>
      </c>
      <c r="AQ41" s="43" cm="1">
        <f t="array" ref="AQ41">INDEX(Macrobond!$IM:$IM,Engine!G$9)</f>
        <v>589.05999999999995</v>
      </c>
      <c r="AR41" s="43" cm="1">
        <f t="array" ref="AR41">INDEX(Macrobond!$IM:$IM,Engine!H$9)</f>
        <v>593.15</v>
      </c>
      <c r="AS41" s="43" cm="1">
        <f t="array" ref="AS41">INDEX(Macrobond!$IM:$IM,Engine!I$9)</f>
        <v>595.20000000000005</v>
      </c>
      <c r="AT41" s="43" cm="1">
        <f t="array" ref="AT41">INDEX(Macrobond!$IM:$IM,Engine!J$9)</f>
        <v>594.15</v>
      </c>
      <c r="AU41" s="43" cm="1">
        <f t="array" ref="AU41">INDEX(Macrobond!$IM:$IM,Engine!K$9)</f>
        <v>596.70000000000005</v>
      </c>
      <c r="AV41" s="43" cm="1">
        <f t="array" ref="AV41">INDEX(Macrobond!$IM:$IM,Engine!L$9)</f>
        <v>593.79</v>
      </c>
      <c r="AW41" s="43" cm="1">
        <f t="array" ref="AW41">INDEX(Macrobond!$IM:$IM,Engine!M$9)</f>
        <v>599.76</v>
      </c>
      <c r="AX41" s="43" cm="1">
        <f t="array" ref="AX41">INDEX(Macrobond!$IM:$IM,Engine!N$9)</f>
        <v>598.92999999999995</v>
      </c>
      <c r="AY41" s="44">
        <f t="shared" si="9"/>
        <v>-1.383886888088659E-3</v>
      </c>
      <c r="AZ41" s="44">
        <f t="shared" si="10"/>
        <v>3.7372213842801205E-3</v>
      </c>
      <c r="BA41" s="44">
        <f t="shared" si="11"/>
        <v>3.1553021821876914E-2</v>
      </c>
    </row>
    <row r="42" spans="2:53" x14ac:dyDescent="0.45">
      <c r="B42" t="s">
        <v>373</v>
      </c>
      <c r="C42" s="9" cm="1">
        <f t="array" ref="C42">INDEX(Macrobond!$V:$V,Engine!B$9)/1000</f>
        <v>2456</v>
      </c>
      <c r="D42" s="9" cm="1">
        <f t="array" ref="D42">INDEX(Macrobond!$V:$V,Engine!C$9)/1000</f>
        <v>2254</v>
      </c>
      <c r="E42" s="9" cm="1">
        <f t="array" ref="E42">INDEX(Macrobond!$V:$V,Engine!D$9)/1000</f>
        <v>2304</v>
      </c>
      <c r="F42" s="9" cm="1">
        <f t="array" ref="F42">INDEX(Macrobond!$V:$V,Engine!E$9)/1000</f>
        <v>2475</v>
      </c>
      <c r="G42" s="9" cm="1">
        <f t="array" ref="G42">INDEX(Macrobond!$V:$V,Engine!F$9)/1000</f>
        <v>2232</v>
      </c>
      <c r="H42" s="9" cm="1">
        <f t="array" ref="H42">INDEX(Macrobond!$V:$V,Engine!G$9)/1000</f>
        <v>2232</v>
      </c>
      <c r="I42" s="9" cm="1">
        <f t="array" ref="I42">INDEX(Macrobond!$V:$V,Engine!H$9)/1000</f>
        <v>2540</v>
      </c>
      <c r="J42" s="9" cm="1">
        <f t="array" ref="J42">INDEX(Macrobond!$V:$V,Engine!I$9)/1000</f>
        <v>2289</v>
      </c>
      <c r="K42" s="9" cm="1">
        <f t="array" ref="K42">INDEX(Macrobond!$V:$V,Engine!J$9)/1000</f>
        <v>2166</v>
      </c>
      <c r="L42" s="9" cm="1">
        <f t="array" ref="L42">INDEX(Macrobond!$V:$V,Engine!K$9)/1000</f>
        <v>2319</v>
      </c>
      <c r="M42" s="9" cm="1">
        <f t="array" ref="M42">INDEX(Macrobond!$V:$V,Engine!L$9)/1000</f>
        <v>2138</v>
      </c>
      <c r="N42" s="9" cm="1">
        <f t="array" ref="N42">INDEX(Macrobond!$V:$V,Engine!M$9)/1000</f>
        <v>2496</v>
      </c>
      <c r="O42" s="9" cm="1">
        <f t="array" ref="O42">INDEX(Macrobond!$V:$V,Engine!N$9)/1000</f>
        <v>2210</v>
      </c>
      <c r="P42" s="21">
        <f>$O42-$N42</f>
        <v>-286</v>
      </c>
      <c r="Q42" s="21">
        <f>$O42-$L42</f>
        <v>-109</v>
      </c>
      <c r="R42" s="21">
        <f>$O42-$C42</f>
        <v>-246</v>
      </c>
      <c r="S42" s="51"/>
      <c r="AI42" s="51"/>
      <c r="AJ42" s="51"/>
    </row>
    <row r="43" spans="2:53" x14ac:dyDescent="0.45">
      <c r="B43" t="s">
        <v>374</v>
      </c>
      <c r="C43" s="9" cm="1">
        <f t="array" ref="C43">INDEX(Macrobond!$W:$W,Engine!B$9)/1000</f>
        <v>2203</v>
      </c>
      <c r="D43" s="9" cm="1">
        <f t="array" ref="D43">INDEX(Macrobond!$W:$W,Engine!C$9)/1000</f>
        <v>2129</v>
      </c>
      <c r="E43" s="9" cm="1">
        <f t="array" ref="E43">INDEX(Macrobond!$W:$W,Engine!D$9)/1000</f>
        <v>2041</v>
      </c>
      <c r="F43" s="9" cm="1">
        <f t="array" ref="F43">INDEX(Macrobond!$W:$W,Engine!E$9)/1000</f>
        <v>2058</v>
      </c>
      <c r="G43" s="9" cm="1">
        <f t="array" ref="G43">INDEX(Macrobond!$W:$W,Engine!F$9)/1000</f>
        <v>2356</v>
      </c>
      <c r="H43" s="9" cm="1">
        <f t="array" ref="H43">INDEX(Macrobond!$W:$W,Engine!G$9)/1000</f>
        <v>2356</v>
      </c>
      <c r="I43" s="9" cm="1">
        <f t="array" ref="I43">INDEX(Macrobond!$W:$W,Engine!H$9)/1000</f>
        <v>2190</v>
      </c>
      <c r="J43" s="9" cm="1">
        <f t="array" ref="J43">INDEX(Macrobond!$W:$W,Engine!I$9)/1000</f>
        <v>2069</v>
      </c>
      <c r="K43" s="9" cm="1">
        <f t="array" ref="K43">INDEX(Macrobond!$W:$W,Engine!J$9)/1000</f>
        <v>2151</v>
      </c>
      <c r="L43" s="9" cm="1">
        <f t="array" ref="L43">INDEX(Macrobond!$W:$W,Engine!K$9)/1000</f>
        <v>2078</v>
      </c>
      <c r="M43" s="9" cm="1">
        <f t="array" ref="M43">INDEX(Macrobond!$W:$W,Engine!L$9)/1000</f>
        <v>1998</v>
      </c>
      <c r="N43" s="9" cm="1">
        <f t="array" ref="N43">INDEX(Macrobond!$W:$W,Engine!M$9)/1000</f>
        <v>1859</v>
      </c>
      <c r="O43" s="9" cm="1">
        <f t="array" ref="O43">INDEX(Macrobond!$W:$W,Engine!N$9)/1000</f>
        <v>1946</v>
      </c>
      <c r="P43" s="21">
        <f>$O43-$N43</f>
        <v>87</v>
      </c>
      <c r="Q43" s="21">
        <f>$O43-$L43</f>
        <v>-132</v>
      </c>
      <c r="R43" s="21">
        <f>$O43-$C43</f>
        <v>-257</v>
      </c>
      <c r="S43" s="51"/>
      <c r="AI43" s="51"/>
      <c r="AJ43" s="51"/>
      <c r="AK43" s="40" t="s">
        <v>755</v>
      </c>
      <c r="AY43" s="41" t="s">
        <v>341</v>
      </c>
      <c r="AZ43" s="41" t="s">
        <v>756</v>
      </c>
    </row>
    <row r="44" spans="2:53" x14ac:dyDescent="0.45">
      <c r="B44" t="s">
        <v>375</v>
      </c>
      <c r="C44" s="9" cm="1">
        <f t="array" ref="C44">INDEX(Macrobond!$Y:$Y,Engine!B$9)/1000</f>
        <v>1042</v>
      </c>
      <c r="D44" s="9" cm="1">
        <f t="array" ref="D44">INDEX(Macrobond!$Y:$Y,Engine!C$9)/1000</f>
        <v>1064</v>
      </c>
      <c r="E44" s="9" cm="1">
        <f t="array" ref="E44">INDEX(Macrobond!$Y:$Y,Engine!D$9)/1000</f>
        <v>1166</v>
      </c>
      <c r="F44" s="9" cm="1">
        <f t="array" ref="F44">INDEX(Macrobond!$Y:$Y,Engine!E$9)/1000</f>
        <v>1051</v>
      </c>
      <c r="G44" s="9" cm="1">
        <f t="array" ref="G44">INDEX(Macrobond!$Y:$Y,Engine!F$9)/1000</f>
        <v>1286</v>
      </c>
      <c r="H44" s="9" cm="1">
        <f t="array" ref="H44">INDEX(Macrobond!$Y:$Y,Engine!G$9)/1000</f>
        <v>1286</v>
      </c>
      <c r="I44" s="9" cm="1">
        <f t="array" ref="I44">INDEX(Macrobond!$Y:$Y,Engine!H$9)/1000</f>
        <v>1190</v>
      </c>
      <c r="J44" s="9" cm="1">
        <f t="array" ref="J44">INDEX(Macrobond!$Y:$Y,Engine!I$9)/1000</f>
        <v>1195</v>
      </c>
      <c r="K44" s="9" cm="1">
        <f t="array" ref="K44">INDEX(Macrobond!$Y:$Y,Engine!J$9)/1000</f>
        <v>1202</v>
      </c>
      <c r="L44" s="9" cm="1">
        <f t="array" ref="L44">INDEX(Macrobond!$Y:$Y,Engine!K$9)/1000</f>
        <v>1206</v>
      </c>
      <c r="M44" s="9" cm="1">
        <f t="array" ref="M44">INDEX(Macrobond!$Y:$Y,Engine!L$9)/1000</f>
        <v>1212</v>
      </c>
      <c r="N44" s="9" cm="1">
        <f t="array" ref="N44">INDEX(Macrobond!$Y:$Y,Engine!M$9)/1000</f>
        <v>1057</v>
      </c>
      <c r="O44" s="9" cm="1">
        <f t="array" ref="O44">INDEX(Macrobond!$Y:$Y,Engine!N$9)/1000</f>
        <v>1077</v>
      </c>
      <c r="P44" s="21">
        <f>$O44-$N44</f>
        <v>20</v>
      </c>
      <c r="Q44" s="21">
        <f>$O44-$L44</f>
        <v>-129</v>
      </c>
      <c r="R44" s="21">
        <f>$O44-$C44</f>
        <v>35</v>
      </c>
      <c r="S44" s="51"/>
      <c r="AI44" s="51"/>
      <c r="AJ44" s="51"/>
      <c r="AK44" t="s">
        <v>757</v>
      </c>
      <c r="AY44" s="44" cm="1">
        <f t="array" ref="AY44">(INDEX(Macrobond!$QH:$QH,Engine!$B$3)*INDEX(Macrobond!$GZ:$GZ,Engine!$B$3))/(INDEX(Macrobond!$QH:$QH,Engine!$B$3-12)*INDEX(Macrobond!$GZ:$GZ,Engine!$B$3-12))-1</f>
        <v>7.9558028097757028E-3</v>
      </c>
      <c r="AZ44" s="44" cm="1">
        <f t="array" ref="AZ44">((INDEX(Macrobond!$QH:$QH,Engine!$B$3)*INDEX(Macrobond!$GZ:$GZ,Engine!$B$3))/(INDEX(Macrobond!$QH:$QH,Engine!$B$3-3)*INDEX(Macrobond!$GZ:$GZ,Engine!$B$3-3)))^4-1</f>
        <v>1.4854638946325327E-2</v>
      </c>
    </row>
    <row r="45" spans="2:53" x14ac:dyDescent="0.45">
      <c r="B45" t="s">
        <v>376</v>
      </c>
      <c r="C45" s="9" cm="1">
        <f t="array" ref="C45">INDEX(Macrobond!$Z:$Z,Engine!B$9)/1000</f>
        <v>1464</v>
      </c>
      <c r="D45" s="9" cm="1">
        <f t="array" ref="D45">INDEX(Macrobond!$Z:$Z,Engine!C$9)/1000</f>
        <v>1651</v>
      </c>
      <c r="E45" s="9" cm="1">
        <f t="array" ref="E45">INDEX(Macrobond!$Z:$Z,Engine!D$9)/1000</f>
        <v>1822</v>
      </c>
      <c r="F45" s="9" cm="1">
        <f t="array" ref="F45">INDEX(Macrobond!$Z:$Z,Engine!E$9)/1000</f>
        <v>1924</v>
      </c>
      <c r="G45" s="9" cm="1">
        <f t="array" ref="G45">INDEX(Macrobond!$Z:$Z,Engine!F$9)/1000</f>
        <v>1815</v>
      </c>
      <c r="H45" s="9" cm="1">
        <f t="array" ref="H45">INDEX(Macrobond!$Z:$Z,Engine!G$9)/1000</f>
        <v>1815</v>
      </c>
      <c r="I45" s="9" cm="1">
        <f t="array" ref="I45">INDEX(Macrobond!$Z:$Z,Engine!H$9)/1000</f>
        <v>1910</v>
      </c>
      <c r="J45" s="9" cm="1">
        <f t="array" ref="J45">INDEX(Macrobond!$Z:$Z,Engine!I$9)/1000</f>
        <v>1948</v>
      </c>
      <c r="K45" s="9" cm="1">
        <f t="array" ref="K45">INDEX(Macrobond!$Z:$Z,Engine!J$9)/1000</f>
        <v>1813</v>
      </c>
      <c r="L45" s="9" cm="1">
        <f t="array" ref="L45">INDEX(Macrobond!$Z:$Z,Engine!K$9)/1000</f>
        <v>1899</v>
      </c>
      <c r="M45" s="9" cm="1">
        <f t="array" ref="M45">INDEX(Macrobond!$Z:$Z,Engine!L$9)/1000</f>
        <v>1821</v>
      </c>
      <c r="N45" s="9" cm="1">
        <f t="array" ref="N45">INDEX(Macrobond!$Z:$Z,Engine!M$9)/1000</f>
        <v>1833</v>
      </c>
      <c r="O45" s="9" cm="1">
        <f t="array" ref="O45">INDEX(Macrobond!$Z:$Z,Engine!N$9)/1000</f>
        <v>1988</v>
      </c>
      <c r="P45" s="21">
        <f>$O45-$N45</f>
        <v>155</v>
      </c>
      <c r="Q45" s="21">
        <f>$O45-$L45</f>
        <v>89</v>
      </c>
      <c r="R45" s="21">
        <f>$O45-$C45</f>
        <v>524</v>
      </c>
      <c r="S45" s="51"/>
      <c r="AI45" s="51"/>
      <c r="AJ45" s="51"/>
      <c r="AK45" t="s">
        <v>758</v>
      </c>
      <c r="AY45" s="44" cm="1">
        <f t="array" ref="AY45">(INDEX(Macrobond!$QH:$QH,Engine!$B$3)*INDEX(Macrobond!$HV:$HV,Engine!$B$3))/(INDEX(Macrobond!$QH:$QH,Engine!$B$3-12)*INDEX(Macrobond!$HV:$HV,Engine!$B$3-12))-1</f>
        <v>4.2681607355353979E-2</v>
      </c>
      <c r="AZ45" s="44" cm="1">
        <f t="array" ref="AZ45">((INDEX(Macrobond!$QH:$QH,Engine!$B$3)*INDEX(Macrobond!$HV:$HV,Engine!$B$3))/(INDEX(Macrobond!$QH:$QH,Engine!$B$3-3)*INDEX(Macrobond!$HV:$HV,Engine!$B$3-3)))^4-1</f>
        <v>4.3477853826935808E-2</v>
      </c>
    </row>
    <row r="46" spans="2:53" x14ac:dyDescent="0.45">
      <c r="B46" t="s">
        <v>377</v>
      </c>
      <c r="C46" s="17" cm="1">
        <f t="array" ref="C46">INDEX(Macrobond!$Z:$Z,Engine!B$9)/INDEX(Macrobond!$IS:$IS,Engine!B$9)*100</f>
        <v>20.198675496688743</v>
      </c>
      <c r="D46" s="17" cm="1">
        <f t="array" ref="D46">INDEX(Macrobond!$Z:$Z,Engine!C$9)/INDEX(Macrobond!$IS:$IS,Engine!C$9)*100</f>
        <v>23.405160192798412</v>
      </c>
      <c r="E46" s="17" cm="1">
        <f t="array" ref="E46">INDEX(Macrobond!$Z:$Z,Engine!D$9)/INDEX(Macrobond!$IS:$IS,Engine!D$9)*100</f>
        <v>25.055005500550052</v>
      </c>
      <c r="F46" s="17" cm="1">
        <f t="array" ref="F46">INDEX(Macrobond!$Z:$Z,Engine!E$9)/INDEX(Macrobond!$IS:$IS,Engine!E$9)*100</f>
        <v>26.070460704607047</v>
      </c>
      <c r="G46" s="17" cm="1">
        <f t="array" ref="G46">INDEX(Macrobond!$Z:$Z,Engine!F$9)/INDEX(Macrobond!$IS:$IS,Engine!F$9)*100</f>
        <v>23.865877712031558</v>
      </c>
      <c r="H46" s="17" cm="1">
        <f t="array" ref="H46">INDEX(Macrobond!$Z:$Z,Engine!G$9)/INDEX(Macrobond!$IS:$IS,Engine!G$9)*100</f>
        <v>23.865877712031558</v>
      </c>
      <c r="I46" s="17" cm="1">
        <f t="array" ref="I46">INDEX(Macrobond!$Z:$Z,Engine!H$9)/INDEX(Macrobond!$IS:$IS,Engine!H$9)*100</f>
        <v>24.546973396735638</v>
      </c>
      <c r="J46" s="17" cm="1">
        <f t="array" ref="J46">INDEX(Macrobond!$Z:$Z,Engine!I$9)/INDEX(Macrobond!$IS:$IS,Engine!I$9)*100</f>
        <v>25.962948154071704</v>
      </c>
      <c r="K46" s="17" cm="1">
        <f t="array" ref="K46">INDEX(Macrobond!$Z:$Z,Engine!J$9)/INDEX(Macrobond!$IS:$IS,Engine!J$9)*100</f>
        <v>24.606406080347448</v>
      </c>
      <c r="L46" s="17" cm="1">
        <f t="array" ref="L46">INDEX(Macrobond!$Z:$Z,Engine!K$9)/INDEX(Macrobond!$IS:$IS,Engine!K$9)*100</f>
        <v>25.082551842557127</v>
      </c>
      <c r="M46" s="17" cm="1">
        <f t="array" ref="M46">INDEX(Macrobond!$Z:$Z,Engine!L$9)/INDEX(Macrobond!$IS:$IS,Engine!L$9)*100</f>
        <v>25.155408205553254</v>
      </c>
      <c r="N46" s="17" cm="1">
        <f t="array" ref="N46">INDEX(Macrobond!$Z:$Z,Engine!M$9)/INDEX(Macrobond!$IS:$IS,Engine!M$9)*100</f>
        <v>24.860979248609794</v>
      </c>
      <c r="O46" s="17" cm="1">
        <f t="array" ref="O46">INDEX(Macrobond!$Z:$Z,Engine!N$9)/INDEX(Macrobond!$IS:$IS,Engine!N$9)*100</f>
        <v>27.206788011495824</v>
      </c>
      <c r="P46" s="18">
        <f>$O46-$N46</f>
        <v>2.3458087628860298</v>
      </c>
      <c r="Q46" s="18">
        <f>$O46-$L46</f>
        <v>2.1242361689386975</v>
      </c>
      <c r="R46" s="18">
        <f>$O46-$C46</f>
        <v>7.0081125148070811</v>
      </c>
      <c r="S46" s="51"/>
      <c r="AI46" s="51"/>
      <c r="AJ46" s="51"/>
      <c r="AK46" s="29" t="s">
        <v>759</v>
      </c>
    </row>
    <row r="47" spans="2:53" x14ac:dyDescent="0.45">
      <c r="S47" s="51"/>
      <c r="AI47" s="51"/>
      <c r="AJ47" s="51"/>
    </row>
    <row r="48" spans="2:53" x14ac:dyDescent="0.45">
      <c r="B48" s="14" t="s">
        <v>378</v>
      </c>
      <c r="C48" s="16">
        <f>Engine!B$10</f>
        <v>45778</v>
      </c>
      <c r="D48" s="16">
        <f>Engine!C$10</f>
        <v>45809</v>
      </c>
      <c r="E48" s="16">
        <f>Engine!D$10</f>
        <v>45839</v>
      </c>
      <c r="F48" s="16">
        <f>Engine!E$10</f>
        <v>45870</v>
      </c>
      <c r="G48" s="16">
        <f>Engine!F$10</f>
        <v>45901</v>
      </c>
      <c r="H48" s="16">
        <f>Engine!G$10</f>
        <v>45931</v>
      </c>
      <c r="I48" s="16">
        <f>Engine!H$10</f>
        <v>45962</v>
      </c>
      <c r="J48" s="16">
        <f>Engine!I$10</f>
        <v>45992</v>
      </c>
      <c r="K48" s="16">
        <f>Engine!J$10</f>
        <v>46023</v>
      </c>
      <c r="L48" s="16">
        <f>Engine!K$10</f>
        <v>46054</v>
      </c>
      <c r="M48" s="16">
        <f>Engine!L$10</f>
        <v>46082</v>
      </c>
      <c r="N48" s="16">
        <f>Engine!M$10</f>
        <v>46113</v>
      </c>
      <c r="O48" s="16">
        <f>Engine!N$10</f>
        <v>46143</v>
      </c>
      <c r="P48" s="15" t="s">
        <v>290</v>
      </c>
      <c r="Q48" s="15" t="s">
        <v>291</v>
      </c>
      <c r="R48" s="15" t="s">
        <v>341</v>
      </c>
      <c r="S48" s="51"/>
      <c r="AI48" s="51"/>
      <c r="AJ48" s="51"/>
      <c r="AK48" s="45" t="s">
        <v>760</v>
      </c>
      <c r="AL48" s="47">
        <f>Engine!B$10</f>
        <v>45778</v>
      </c>
      <c r="AM48" s="47">
        <f>Engine!C$10</f>
        <v>45809</v>
      </c>
      <c r="AN48" s="47">
        <f>Engine!D$10</f>
        <v>45839</v>
      </c>
      <c r="AO48" s="47">
        <f>Engine!E$10</f>
        <v>45870</v>
      </c>
      <c r="AP48" s="47">
        <f>Engine!F$10</f>
        <v>45901</v>
      </c>
      <c r="AQ48" s="47">
        <f>Engine!G$10</f>
        <v>45931</v>
      </c>
      <c r="AR48" s="47">
        <f>Engine!H$10</f>
        <v>45962</v>
      </c>
      <c r="AS48" s="47">
        <f>Engine!I$10</f>
        <v>45992</v>
      </c>
      <c r="AT48" s="47">
        <f>Engine!J$10</f>
        <v>46023</v>
      </c>
      <c r="AU48" s="47">
        <f>Engine!K$10</f>
        <v>46054</v>
      </c>
      <c r="AV48" s="47">
        <f>Engine!L$10</f>
        <v>46082</v>
      </c>
      <c r="AW48" s="47">
        <f>Engine!M$10</f>
        <v>46113</v>
      </c>
      <c r="AX48" s="47">
        <f>Engine!N$10</f>
        <v>46143</v>
      </c>
      <c r="AY48" s="46" t="s">
        <v>290</v>
      </c>
      <c r="AZ48" s="46" t="s">
        <v>291</v>
      </c>
      <c r="BA48" s="46" t="s">
        <v>341</v>
      </c>
    </row>
    <row r="49" spans="2:55" x14ac:dyDescent="0.45">
      <c r="B49" t="s">
        <v>379</v>
      </c>
      <c r="C49" s="17" cm="1">
        <f t="array" ref="C49">INDEX(Macrobond!$IT:$IT,Engine!B$9)</f>
        <v>4.3</v>
      </c>
      <c r="D49" s="17" cm="1">
        <f t="array" ref="D49">INDEX(Macrobond!$IT:$IT,Engine!C$9)</f>
        <v>4.0999999999999996</v>
      </c>
      <c r="E49" s="17" cm="1">
        <f t="array" ref="E49">INDEX(Macrobond!$IT:$IT,Engine!D$9)</f>
        <v>4.3</v>
      </c>
      <c r="F49" s="17" cm="1">
        <f t="array" ref="F49">INDEX(Macrobond!$IT:$IT,Engine!E$9)</f>
        <v>4.3</v>
      </c>
      <c r="G49" s="17" cm="1">
        <f t="array" ref="G49">INDEX(Macrobond!$IT:$IT,Engine!F$9)</f>
        <v>4.4000000000000004</v>
      </c>
      <c r="H49" s="17" cm="1">
        <f t="array" ref="H49">INDEX(Macrobond!$IT:$IT,Engine!G$9)</f>
        <v>4.4000000000000004</v>
      </c>
      <c r="I49" s="17" cm="1">
        <f t="array" ref="I49">INDEX(Macrobond!$IT:$IT,Engine!H$9)</f>
        <v>4.5</v>
      </c>
      <c r="J49" s="17" cm="1">
        <f t="array" ref="J49">INDEX(Macrobond!$IT:$IT,Engine!I$9)</f>
        <v>4.4000000000000004</v>
      </c>
      <c r="K49" s="17" cm="1">
        <f t="array" ref="K49">INDEX(Macrobond!$IT:$IT,Engine!J$9)</f>
        <v>4.3</v>
      </c>
      <c r="L49" s="17" cm="1">
        <f t="array" ref="L49">INDEX(Macrobond!$IT:$IT,Engine!K$9)</f>
        <v>4.4000000000000004</v>
      </c>
      <c r="M49" s="17" cm="1">
        <f t="array" ref="M49">INDEX(Macrobond!$IT:$IT,Engine!L$9)</f>
        <v>4.3</v>
      </c>
      <c r="N49" s="17" cm="1">
        <f t="array" ref="N49">INDEX(Macrobond!$IT:$IT,Engine!M$9)</f>
        <v>4.3</v>
      </c>
      <c r="O49" s="17" cm="1">
        <f t="array" ref="O49">INDEX(Macrobond!$IT:$IT,Engine!N$9)</f>
        <v>4.3</v>
      </c>
      <c r="P49" s="18">
        <f>$O49-$N49</f>
        <v>0</v>
      </c>
      <c r="Q49" s="18">
        <f>$O49-$L49</f>
        <v>-0.10000000000000053</v>
      </c>
      <c r="R49" s="18">
        <f>$O49-$C49</f>
        <v>0</v>
      </c>
      <c r="S49" s="51"/>
      <c r="AI49" s="51"/>
      <c r="AJ49" s="51"/>
      <c r="AK49" t="s">
        <v>761</v>
      </c>
      <c r="AL49" s="9" cm="1">
        <f t="array" ref="AL49">INDEX(Macrobond!$UY:$UY,Engine!B$9)/1000</f>
        <v>2513.1</v>
      </c>
      <c r="AM49" s="9" cm="1">
        <f t="array" ref="AM49">INDEX(Macrobond!$UY:$UY,Engine!C$9)/1000</f>
        <v>2504.6</v>
      </c>
      <c r="AN49" s="9" cm="1">
        <f t="array" ref="AN49">INDEX(Macrobond!$UY:$UY,Engine!D$9)/1000</f>
        <v>2494.1999999999998</v>
      </c>
      <c r="AO49" s="9" cm="1">
        <f t="array" ref="AO49">INDEX(Macrobond!$UY:$UY,Engine!E$9)/1000</f>
        <v>2483.3000000000002</v>
      </c>
      <c r="AP49" s="9" cm="1">
        <f t="array" ref="AP49">INDEX(Macrobond!$UY:$UY,Engine!F$9)/1000</f>
        <v>2471.6</v>
      </c>
      <c r="AQ49" s="9" cm="1">
        <f t="array" ref="AQ49">INDEX(Macrobond!$UY:$UY,Engine!G$9)/1000</f>
        <v>2451.8000000000002</v>
      </c>
      <c r="AR49" s="9" cm="1">
        <f t="array" ref="AR49">INDEX(Macrobond!$UY:$UY,Engine!H$9)/1000</f>
        <v>2465.5</v>
      </c>
      <c r="AS49" s="9" cm="1">
        <f t="array" ref="AS49">INDEX(Macrobond!$UY:$UY,Engine!I$9)/1000</f>
        <v>2451.4</v>
      </c>
      <c r="AT49" s="9" cm="1">
        <f t="array" ref="AT49">INDEX(Macrobond!$UY:$UY,Engine!J$9)/1000</f>
        <v>2470.1999999999998</v>
      </c>
      <c r="AU49" s="9" cm="1">
        <f t="array" ref="AU49">INDEX(Macrobond!$UY:$UY,Engine!K$9)/1000</f>
        <v>2471.9</v>
      </c>
      <c r="AV49" s="9" cm="1">
        <f t="array" ref="AV49">INDEX(Macrobond!$UY:$UY,Engine!L$9)/1000</f>
        <v>2479.9</v>
      </c>
      <c r="AW49" s="9" cm="1">
        <f t="array" ref="AW49">INDEX(Macrobond!$UY:$UY,Engine!M$9)/1000</f>
        <v>2488.6</v>
      </c>
      <c r="AX49" s="9" cm="1">
        <f t="array" ref="AX49">INDEX(Macrobond!$UY:$UY,Engine!N$9)/1000</f>
        <v>2490</v>
      </c>
      <c r="AY49" s="21">
        <f>AX49-AW49</f>
        <v>1.4000000000000909</v>
      </c>
      <c r="AZ49" s="21">
        <f>AX49-AU49</f>
        <v>18.099999999999909</v>
      </c>
      <c r="BA49" s="21">
        <f>AX49-AL49</f>
        <v>-23.099999999999909</v>
      </c>
    </row>
    <row r="50" spans="2:55" x14ac:dyDescent="0.45">
      <c r="B50" t="s">
        <v>380</v>
      </c>
      <c r="C50" s="17" cm="1">
        <f t="array" ref="C50">INDEX(Macrobond!$JB:$JB,Engine!B$9)</f>
        <v>4.3</v>
      </c>
      <c r="D50" s="17" cm="1">
        <f t="array" ref="D50">INDEX(Macrobond!$JB:$JB,Engine!C$9)</f>
        <v>4.3</v>
      </c>
      <c r="E50" s="17" cm="1">
        <f t="array" ref="E50">INDEX(Macrobond!$JB:$JB,Engine!D$9)</f>
        <v>4.4000000000000004</v>
      </c>
      <c r="F50" s="17" cm="1">
        <f t="array" ref="F50">INDEX(Macrobond!$JB:$JB,Engine!E$9)</f>
        <v>4.4000000000000004</v>
      </c>
      <c r="G50" s="17" cm="1">
        <f t="array" ref="G50">INDEX(Macrobond!$JB:$JB,Engine!F$9)</f>
        <v>4.4000000000000004</v>
      </c>
      <c r="H50" s="17" cm="1">
        <f t="array" ref="H50">INDEX(Macrobond!$JB:$JB,Engine!G$9)</f>
        <v>4.4000000000000004</v>
      </c>
      <c r="I50" s="17" cm="1">
        <f t="array" ref="I50">INDEX(Macrobond!$JB:$JB,Engine!H$9)</f>
        <v>4.5</v>
      </c>
      <c r="J50" s="17" cm="1">
        <f t="array" ref="J50">INDEX(Macrobond!$JB:$JB,Engine!I$9)</f>
        <v>4.4000000000000004</v>
      </c>
      <c r="K50" s="17" cm="1">
        <f t="array" ref="K50">INDEX(Macrobond!$JB:$JB,Engine!J$9)</f>
        <v>4.3</v>
      </c>
      <c r="L50" s="17" cm="1">
        <f t="array" ref="L50">INDEX(Macrobond!$JB:$JB,Engine!K$9)</f>
        <v>4.4000000000000004</v>
      </c>
      <c r="M50" s="17" cm="1">
        <f t="array" ref="M50">INDEX(Macrobond!$JB:$JB,Engine!L$9)</f>
        <v>4.2</v>
      </c>
      <c r="N50" s="17" cm="1">
        <f t="array" ref="N50">INDEX(Macrobond!$JB:$JB,Engine!M$9)</f>
        <v>4.4000000000000004</v>
      </c>
      <c r="O50" s="17" cm="1">
        <f t="array" ref="O50">INDEX(Macrobond!$JB:$JB,Engine!N$9)</f>
        <v>4.4000000000000004</v>
      </c>
      <c r="P50" s="18">
        <f>$O50-$N50</f>
        <v>0</v>
      </c>
      <c r="Q50" s="18">
        <f>$O50-$L50</f>
        <v>0</v>
      </c>
      <c r="R50" s="18">
        <f>$O50-$C50</f>
        <v>0.10000000000000053</v>
      </c>
      <c r="S50" s="51"/>
      <c r="AI50" s="51"/>
      <c r="AJ50" s="51"/>
      <c r="AK50" t="s">
        <v>762</v>
      </c>
      <c r="AL50" s="9" cm="1">
        <f t="array" ref="AL50">INDEX(Macrobond!$QU:$QU,Engine!B$9)/1000</f>
        <v>932.9</v>
      </c>
      <c r="AM50" s="9" cm="1">
        <f t="array" ref="AM50">INDEX(Macrobond!$QU:$QU,Engine!C$9)/1000</f>
        <v>930.6</v>
      </c>
      <c r="AN50" s="9" cm="1">
        <f t="array" ref="AN50">INDEX(Macrobond!$QU:$QU,Engine!D$9)/1000</f>
        <v>928.1</v>
      </c>
      <c r="AO50" s="9" cm="1">
        <f t="array" ref="AO50">INDEX(Macrobond!$QU:$QU,Engine!E$9)/1000</f>
        <v>922.8</v>
      </c>
      <c r="AP50" s="9" cm="1">
        <f t="array" ref="AP50">INDEX(Macrobond!$QU:$QU,Engine!F$9)/1000</f>
        <v>926.7</v>
      </c>
      <c r="AQ50" s="9" cm="1">
        <f t="array" ref="AQ50">INDEX(Macrobond!$QU:$QU,Engine!G$9)/1000</f>
        <v>925.3</v>
      </c>
      <c r="AR50" s="9" cm="1">
        <f t="array" ref="AR50">INDEX(Macrobond!$QU:$QU,Engine!H$9)/1000</f>
        <v>928.4</v>
      </c>
      <c r="AS50" s="9" cm="1">
        <f t="array" ref="AS50">INDEX(Macrobond!$QU:$QU,Engine!I$9)/1000</f>
        <v>925.1</v>
      </c>
      <c r="AT50" s="9" cm="1">
        <f t="array" ref="AT50">INDEX(Macrobond!$QU:$QU,Engine!J$9)/1000</f>
        <v>926.6</v>
      </c>
      <c r="AU50" s="9" cm="1">
        <f t="array" ref="AU50">INDEX(Macrobond!$QU:$QU,Engine!K$9)/1000</f>
        <v>926.8</v>
      </c>
      <c r="AV50" s="9" cm="1">
        <f t="array" ref="AV50">INDEX(Macrobond!$QU:$QU,Engine!L$9)/1000</f>
        <v>927</v>
      </c>
      <c r="AW50" s="9" cm="1">
        <f t="array" ref="AW50">INDEX(Macrobond!$QU:$QU,Engine!M$9)/1000</f>
        <v>926.4</v>
      </c>
      <c r="AX50" s="9" cm="1">
        <f t="array" ref="AX50">INDEX(Macrobond!$QU:$QU,Engine!N$9)/1000</f>
        <v>924.7</v>
      </c>
      <c r="AY50" s="21">
        <f t="shared" ref="AY50:AY51" si="12">AX50-AW50</f>
        <v>-1.6999999999999318</v>
      </c>
      <c r="AZ50" s="21">
        <f t="shared" ref="AZ50:AZ51" si="13">AX50-AU50</f>
        <v>-2.0999999999999091</v>
      </c>
      <c r="BA50" s="21">
        <f t="shared" ref="BA50:BA51" si="14">AX50-AL50</f>
        <v>-8.1999999999999318</v>
      </c>
    </row>
    <row r="51" spans="2:55" x14ac:dyDescent="0.45">
      <c r="B51" t="s">
        <v>381</v>
      </c>
      <c r="C51" s="17" cm="1">
        <f t="array" ref="C51">INDEX(Macrobond!$JI:$JI,Engine!B$9)</f>
        <v>3.9</v>
      </c>
      <c r="D51" s="17" cm="1">
        <f t="array" ref="D51">INDEX(Macrobond!$JI:$JI,Engine!C$9)</f>
        <v>3.9</v>
      </c>
      <c r="E51" s="17" cm="1">
        <f t="array" ref="E51">INDEX(Macrobond!$JI:$JI,Engine!D$9)</f>
        <v>4</v>
      </c>
      <c r="F51" s="17" cm="1">
        <f t="array" ref="F51">INDEX(Macrobond!$JI:$JI,Engine!E$9)</f>
        <v>4.0999999999999996</v>
      </c>
      <c r="G51" s="17" cm="1">
        <f t="array" ref="G51">INDEX(Macrobond!$JI:$JI,Engine!F$9)</f>
        <v>4.0999999999999996</v>
      </c>
      <c r="H51" s="17" cm="1">
        <f t="array" ref="H51">INDEX(Macrobond!$JI:$JI,Engine!G$9)</f>
        <v>4.0999999999999996</v>
      </c>
      <c r="I51" s="17" cm="1">
        <f t="array" ref="I51">INDEX(Macrobond!$JI:$JI,Engine!H$9)</f>
        <v>4.0999999999999996</v>
      </c>
      <c r="J51" s="17" cm="1">
        <f t="array" ref="J51">INDEX(Macrobond!$JI:$JI,Engine!I$9)</f>
        <v>3.9</v>
      </c>
      <c r="K51" s="17" cm="1">
        <f t="array" ref="K51">INDEX(Macrobond!$JI:$JI,Engine!J$9)</f>
        <v>3.8</v>
      </c>
      <c r="L51" s="17" cm="1">
        <f t="array" ref="L51">INDEX(Macrobond!$JI:$JI,Engine!K$9)</f>
        <v>4</v>
      </c>
      <c r="M51" s="17" cm="1">
        <f t="array" ref="M51">INDEX(Macrobond!$JI:$JI,Engine!L$9)</f>
        <v>3.8</v>
      </c>
      <c r="N51" s="17" cm="1">
        <f t="array" ref="N51">INDEX(Macrobond!$JI:$JI,Engine!M$9)</f>
        <v>4</v>
      </c>
      <c r="O51" s="17" cm="1">
        <f t="array" ref="O51">INDEX(Macrobond!$JI:$JI,Engine!N$9)</f>
        <v>4</v>
      </c>
      <c r="P51" s="18">
        <f>$O51-$N51</f>
        <v>0</v>
      </c>
      <c r="Q51" s="18">
        <f>$O51-$L51</f>
        <v>0</v>
      </c>
      <c r="R51" s="18">
        <f>$O51-$C51</f>
        <v>0.10000000000000009</v>
      </c>
      <c r="S51" s="51"/>
      <c r="AI51" s="51"/>
      <c r="AJ51" s="51"/>
      <c r="AK51" t="s">
        <v>763</v>
      </c>
      <c r="AL51" s="17" cm="1">
        <f t="array" ref="AL51">INDEX(Macrobond!$HD:$HD,Engine!B$9)</f>
        <v>40.1</v>
      </c>
      <c r="AM51" s="17" cm="1">
        <f t="array" ref="AM51">INDEX(Macrobond!$HD:$HD,Engine!C$9)</f>
        <v>40.1</v>
      </c>
      <c r="AN51" s="17" cm="1">
        <f t="array" ref="AN51">INDEX(Macrobond!$HD:$HD,Engine!D$9)</f>
        <v>40.200000000000003</v>
      </c>
      <c r="AO51" s="17" cm="1">
        <f t="array" ref="AO51">INDEX(Macrobond!$HD:$HD,Engine!E$9)</f>
        <v>40</v>
      </c>
      <c r="AP51" s="17" cm="1">
        <f t="array" ref="AP51">INDEX(Macrobond!$HD:$HD,Engine!F$9)</f>
        <v>40</v>
      </c>
      <c r="AQ51" s="17" cm="1">
        <f t="array" ref="AQ51">INDEX(Macrobond!$HD:$HD,Engine!G$9)</f>
        <v>40</v>
      </c>
      <c r="AR51" s="17" cm="1">
        <f t="array" ref="AR51">INDEX(Macrobond!$HD:$HD,Engine!H$9)</f>
        <v>40.1</v>
      </c>
      <c r="AS51" s="17" cm="1">
        <f t="array" ref="AS51">INDEX(Macrobond!$HD:$HD,Engine!I$9)</f>
        <v>40</v>
      </c>
      <c r="AT51" s="17" cm="1">
        <f t="array" ref="AT51">INDEX(Macrobond!$HD:$HD,Engine!J$9)</f>
        <v>40.200000000000003</v>
      </c>
      <c r="AU51" s="17" cm="1">
        <f t="array" ref="AU51">INDEX(Macrobond!$HD:$HD,Engine!K$9)</f>
        <v>40.200000000000003</v>
      </c>
      <c r="AV51" s="17" cm="1">
        <f t="array" ref="AV51">INDEX(Macrobond!$HD:$HD,Engine!L$9)</f>
        <v>40.299999999999997</v>
      </c>
      <c r="AW51" s="17" cm="1">
        <f t="array" ref="AW51">INDEX(Macrobond!$HD:$HD,Engine!M$9)</f>
        <v>40.4</v>
      </c>
      <c r="AX51" s="17" cm="1">
        <f t="array" ref="AX51">INDEX(Macrobond!$HD:$HD,Engine!N$9)</f>
        <v>40.4</v>
      </c>
      <c r="AY51" s="18">
        <f t="shared" si="12"/>
        <v>0</v>
      </c>
      <c r="AZ51" s="18">
        <f t="shared" si="13"/>
        <v>0.19999999999999574</v>
      </c>
      <c r="BA51" s="18">
        <f t="shared" si="14"/>
        <v>0.29999999999999716</v>
      </c>
    </row>
    <row r="52" spans="2:55" x14ac:dyDescent="0.45">
      <c r="B52" t="s">
        <v>382</v>
      </c>
      <c r="C52" s="17" cm="1">
        <f t="array" ref="C52">INDEX(Macrobond!$IR:$IR,Engine!B$9)</f>
        <v>59.7</v>
      </c>
      <c r="D52" s="17" cm="1">
        <f t="array" ref="D52">INDEX(Macrobond!$IR:$IR,Engine!C$9)</f>
        <v>59.7</v>
      </c>
      <c r="E52" s="17" cm="1">
        <f t="array" ref="E52">INDEX(Macrobond!$IR:$IR,Engine!D$9)</f>
        <v>59.6</v>
      </c>
      <c r="F52" s="17" cm="1">
        <f t="array" ref="F52">INDEX(Macrobond!$IR:$IR,Engine!E$9)</f>
        <v>59.6</v>
      </c>
      <c r="G52" s="17" cm="1">
        <f t="array" ref="G52">INDEX(Macrobond!$IR:$IR,Engine!F$9)</f>
        <v>59.7</v>
      </c>
      <c r="H52" s="17" cm="1">
        <f t="array" ref="H52">INDEX(Macrobond!$IR:$IR,Engine!G$9)</f>
        <v>59.7</v>
      </c>
      <c r="I52" s="17" cm="1">
        <f t="array" ref="I52">INDEX(Macrobond!$IR:$IR,Engine!H$9)</f>
        <v>59.6</v>
      </c>
      <c r="J52" s="17" cm="1">
        <f t="array" ref="J52">INDEX(Macrobond!$IR:$IR,Engine!I$9)</f>
        <v>59.7</v>
      </c>
      <c r="K52" s="17" cm="1">
        <f t="array" ref="K52">INDEX(Macrobond!$IR:$IR,Engine!J$9)</f>
        <v>59.4</v>
      </c>
      <c r="L52" s="17" cm="1">
        <f t="array" ref="L52">INDEX(Macrobond!$IR:$IR,Engine!K$9)</f>
        <v>59.3</v>
      </c>
      <c r="M52" s="17" cm="1">
        <f t="array" ref="M52">INDEX(Macrobond!$IR:$IR,Engine!L$9)</f>
        <v>59.2</v>
      </c>
      <c r="N52" s="17" cm="1">
        <f t="array" ref="N52">INDEX(Macrobond!$IR:$IR,Engine!M$9)</f>
        <v>59.1</v>
      </c>
      <c r="O52" s="17" cm="1">
        <f t="array" ref="O52">INDEX(Macrobond!$IR:$IR,Engine!N$9)</f>
        <v>59.2</v>
      </c>
      <c r="P52" s="18">
        <f>$O52-$N52</f>
        <v>0.10000000000000142</v>
      </c>
      <c r="Q52" s="18">
        <f>$O52-$L52</f>
        <v>-9.9999999999994316E-2</v>
      </c>
      <c r="R52" s="18">
        <f>$O52-$C52</f>
        <v>-0.5</v>
      </c>
      <c r="S52" s="51"/>
      <c r="AI52" s="51"/>
      <c r="AJ52" s="51"/>
    </row>
    <row r="53" spans="2:55" x14ac:dyDescent="0.45">
      <c r="B53" t="s">
        <v>383</v>
      </c>
      <c r="C53" s="17" cm="1">
        <f t="array" ref="C53">INDEX(Macrobond!$IZ:$IZ,Engine!B$9)</f>
        <v>64.8</v>
      </c>
      <c r="D53" s="17" cm="1">
        <f t="array" ref="D53">INDEX(Macrobond!$IZ:$IZ,Engine!C$9)</f>
        <v>64.900000000000006</v>
      </c>
      <c r="E53" s="17" cm="1">
        <f t="array" ref="E53">INDEX(Macrobond!$IZ:$IZ,Engine!D$9)</f>
        <v>64.7</v>
      </c>
      <c r="F53" s="17" cm="1">
        <f t="array" ref="F53">INDEX(Macrobond!$IZ:$IZ,Engine!E$9)</f>
        <v>65</v>
      </c>
      <c r="G53" s="17" cm="1">
        <f t="array" ref="G53">INDEX(Macrobond!$IZ:$IZ,Engine!F$9)</f>
        <v>64.8</v>
      </c>
      <c r="H53" s="17" cm="1">
        <f t="array" ref="H53">INDEX(Macrobond!$IZ:$IZ,Engine!G$9)</f>
        <v>64.8</v>
      </c>
      <c r="I53" s="17" cm="1">
        <f t="array" ref="I53">INDEX(Macrobond!$IZ:$IZ,Engine!H$9)</f>
        <v>64.7</v>
      </c>
      <c r="J53" s="17" cm="1">
        <f t="array" ref="J53">INDEX(Macrobond!$IZ:$IZ,Engine!I$9)</f>
        <v>64.8</v>
      </c>
      <c r="K53" s="17" cm="1">
        <f t="array" ref="K53">INDEX(Macrobond!$IZ:$IZ,Engine!J$9)</f>
        <v>64.400000000000006</v>
      </c>
      <c r="L53" s="17" cm="1">
        <f t="array" ref="L53">INDEX(Macrobond!$IZ:$IZ,Engine!K$9)</f>
        <v>64.3</v>
      </c>
      <c r="M53" s="17" cm="1">
        <f t="array" ref="M53">INDEX(Macrobond!$IZ:$IZ,Engine!L$9)</f>
        <v>64.2</v>
      </c>
      <c r="N53" s="17" cm="1">
        <f t="array" ref="N53">INDEX(Macrobond!$IZ:$IZ,Engine!M$9)</f>
        <v>64.099999999999994</v>
      </c>
      <c r="O53" s="17" cm="1">
        <f t="array" ref="O53">INDEX(Macrobond!$IZ:$IZ,Engine!N$9)</f>
        <v>64.2</v>
      </c>
      <c r="P53" s="18">
        <f>$O53-$N53</f>
        <v>0.10000000000000853</v>
      </c>
      <c r="Q53" s="18">
        <f>$O53-$L53</f>
        <v>-9.9999999999994316E-2</v>
      </c>
      <c r="R53" s="18">
        <f>$O53-$C53</f>
        <v>-0.59999999999999432</v>
      </c>
      <c r="S53" s="51"/>
      <c r="AI53" s="51"/>
      <c r="AJ53" s="51"/>
    </row>
    <row r="54" spans="2:55" x14ac:dyDescent="0.45">
      <c r="B54" t="s">
        <v>384</v>
      </c>
      <c r="C54" s="17" cm="1">
        <f t="array" ref="C54">INDEX(Macrobond!$JG:$JG,Engine!B$9)</f>
        <v>67.400000000000006</v>
      </c>
      <c r="D54" s="17" cm="1">
        <f t="array" ref="D54">INDEX(Macrobond!$JG:$JG,Engine!C$9)</f>
        <v>67.400000000000006</v>
      </c>
      <c r="E54" s="17" cm="1">
        <f t="array" ref="E54">INDEX(Macrobond!$JG:$JG,Engine!D$9)</f>
        <v>67.2</v>
      </c>
      <c r="F54" s="17" cm="1">
        <f t="array" ref="F54">INDEX(Macrobond!$JG:$JG,Engine!E$9)</f>
        <v>67.5</v>
      </c>
      <c r="G54" s="17" cm="1">
        <f t="array" ref="G54">INDEX(Macrobond!$JG:$JG,Engine!F$9)</f>
        <v>67.3</v>
      </c>
      <c r="H54" s="17" cm="1">
        <f t="array" ref="H54">INDEX(Macrobond!$JG:$JG,Engine!G$9)</f>
        <v>67.3</v>
      </c>
      <c r="I54" s="17" cm="1">
        <f t="array" ref="I54">INDEX(Macrobond!$JG:$JG,Engine!H$9)</f>
        <v>67.3</v>
      </c>
      <c r="J54" s="17" cm="1">
        <f t="array" ref="J54">INDEX(Macrobond!$JG:$JG,Engine!I$9)</f>
        <v>67.400000000000006</v>
      </c>
      <c r="K54" s="17" cm="1">
        <f t="array" ref="K54">INDEX(Macrobond!$JG:$JG,Engine!J$9)</f>
        <v>67</v>
      </c>
      <c r="L54" s="17" cm="1">
        <f t="array" ref="L54">INDEX(Macrobond!$JG:$JG,Engine!K$9)</f>
        <v>66.8</v>
      </c>
      <c r="M54" s="17" cm="1">
        <f t="array" ref="M54">INDEX(Macrobond!$JG:$JG,Engine!L$9)</f>
        <v>66.8</v>
      </c>
      <c r="N54" s="17" cm="1">
        <f t="array" ref="N54">INDEX(Macrobond!$JG:$JG,Engine!M$9)</f>
        <v>66.599999999999994</v>
      </c>
      <c r="O54" s="17" cm="1">
        <f t="array" ref="O54">INDEX(Macrobond!$JG:$JG,Engine!N$9)</f>
        <v>66.7</v>
      </c>
      <c r="P54" s="18">
        <f>$O54-$N54</f>
        <v>0.10000000000000853</v>
      </c>
      <c r="Q54" s="18">
        <f>$O54-$L54</f>
        <v>-9.9999999999994316E-2</v>
      </c>
      <c r="R54" s="18">
        <f>$O54-$C54</f>
        <v>-0.70000000000000284</v>
      </c>
      <c r="S54" s="51"/>
      <c r="AI54" s="51"/>
      <c r="AJ54" s="51"/>
      <c r="AK54" s="48" t="s">
        <v>764</v>
      </c>
    </row>
    <row r="55" spans="2:55" x14ac:dyDescent="0.45">
      <c r="S55" s="51"/>
      <c r="AI55" s="51"/>
      <c r="AJ55" s="51"/>
      <c r="AK55" s="49" t="s">
        <v>765</v>
      </c>
      <c r="AY55" s="33" t="s">
        <v>748</v>
      </c>
      <c r="AZ55" s="33" t="s">
        <v>802</v>
      </c>
      <c r="BA55" s="33" t="s">
        <v>750</v>
      </c>
      <c r="BB55" s="33" t="s">
        <v>803</v>
      </c>
      <c r="BC55" s="60" t="s">
        <v>804</v>
      </c>
    </row>
    <row r="56" spans="2:55" x14ac:dyDescent="0.45">
      <c r="B56" s="14" t="s">
        <v>387</v>
      </c>
      <c r="C56" s="15" t="s">
        <v>388</v>
      </c>
      <c r="P56" s="15" t="s">
        <v>290</v>
      </c>
      <c r="R56" s="15" t="s">
        <v>295</v>
      </c>
      <c r="S56" s="51"/>
      <c r="AI56" s="51"/>
      <c r="AJ56" s="51"/>
      <c r="AK56">
        <v>1</v>
      </c>
      <c r="AL56" t="str" cm="1">
        <f t="array" ref="AL56">INDEX(Engine!$A$21:$A$153,BC56)</f>
        <v>Trade, Transportation &amp; Utilities, Transportation &amp; Warehousing, Transit &amp; Ground Passenger Transportation</v>
      </c>
      <c r="AY56" s="44">
        <f>_xlfn.AGGREGATE(14,6,Engine!$G$21:$G$153,AK56)</f>
        <v>1.932168550873592E-2</v>
      </c>
      <c r="AZ56" s="62" cm="1">
        <f t="array" ref="AZ56">INDEX(Engine!$K$21:$K$153,BC56)</f>
        <v>9.4</v>
      </c>
      <c r="BA56" s="44" cm="1">
        <f t="array" ref="BA56">INDEX(Engine!$O$21:$O$153,BC56)</f>
        <v>1.2454062882809369E-2</v>
      </c>
      <c r="BB56" s="21" cm="1">
        <f t="array" ref="BB56">(INDEX(Engine!$C$21:$C$153,BC56)-INDEX(Engine!$N$21:$N$153,BC56))/1000</f>
        <v>6.1</v>
      </c>
      <c r="BC56" s="61">
        <f>MATCH(AY56,Engine!$G$21:$G$153,0)</f>
        <v>63</v>
      </c>
    </row>
    <row r="57" spans="2:55" x14ac:dyDescent="0.45">
      <c r="B57" t="s">
        <v>389</v>
      </c>
      <c r="C57" s="27">
        <f ca="1">Engine!$B$18</f>
        <v>9.9999999999999645E-2</v>
      </c>
      <c r="R57" s="3" t="str">
        <f ca="1">IF(Engine!$B$18&gt;=0.5,"TRIGGERED","No trigger")</f>
        <v>No trigger</v>
      </c>
      <c r="S57" s="51"/>
      <c r="AI57" s="51"/>
      <c r="AJ57" s="51"/>
      <c r="AK57">
        <f>AK56+1</f>
        <v>2</v>
      </c>
      <c r="AL57" t="str" cm="1">
        <f t="array" ref="AL57">INDEX(Engine!$A$21:$A$153,BC57)</f>
        <v>Mining &amp; Logging, Support Activities for Mining</v>
      </c>
      <c r="AY57" s="44">
        <f>_xlfn.AGGREGATE(14,6,Engine!$G$21:$G$153,AK57)</f>
        <v>1.167168674698793E-2</v>
      </c>
      <c r="AZ57" s="62" cm="1">
        <f t="array" ref="AZ57">INDEX(Engine!$K$21:$K$153,BC57)</f>
        <v>3.1</v>
      </c>
      <c r="BA57" s="44" cm="1">
        <f t="array" ref="BA57">INDEX(Engine!$O$21:$O$153,BC57)</f>
        <v>-1.1152416356877692E-3</v>
      </c>
      <c r="BB57" s="21" cm="1">
        <f t="array" ref="BB57">(INDEX(Engine!$C$21:$C$153,BC57)-INDEX(Engine!$N$21:$N$153,BC57))/1000</f>
        <v>-0.3</v>
      </c>
      <c r="BC57" s="61">
        <f>MATCH(AY57,Engine!$G$21:$G$153,0)</f>
        <v>7</v>
      </c>
    </row>
    <row r="58" spans="2:55" x14ac:dyDescent="0.45">
      <c r="B58" t="s">
        <v>390</v>
      </c>
      <c r="C58" s="28" cm="1">
        <f t="array" ref="C58">INDEX(Macrobond!$QE:$QE,Engine!$B$3)</f>
        <v>8.1</v>
      </c>
      <c r="P58" s="18" cm="1">
        <f t="array" ref="P58">INDEX(Macrobond!$QE:$QE,Engine!$B$3)-INDEX(Macrobond!$QE:$QE,Engine!$B$3-1)</f>
        <v>-9.9999999999999645E-2</v>
      </c>
      <c r="R58" t="str" cm="1">
        <f t="array" ref="R58">"U-3 gap: "&amp;TEXT(INDEX(Macrobond!$QE:$QE,Engine!$B$3)-INDEX(Macrobond!$IT:$IT,Engine!$B$3),"0.0")&amp;"pp"</f>
        <v>U-3 gap: 3.8pp</v>
      </c>
      <c r="S58" s="51"/>
      <c r="AI58" s="51"/>
      <c r="AJ58" s="51"/>
      <c r="AK58">
        <f t="shared" ref="AK58:AK65" si="15">AK57+1</f>
        <v>3</v>
      </c>
      <c r="AL58" t="str" cm="1">
        <f t="array" ref="AL58">INDEX(Engine!$A$21:$A$153,BC58)</f>
        <v>Leisure &amp; Hospitality, Performing Arts &amp; Spectator Sports</v>
      </c>
      <c r="AY58" s="44">
        <f>_xlfn.AGGREGATE(14,6,Engine!$G$21:$G$153,AK58)</f>
        <v>1.1127719647898937E-2</v>
      </c>
      <c r="AZ58" s="62" cm="1">
        <f t="array" ref="AZ58">INDEX(Engine!$K$21:$K$153,BC58)</f>
        <v>6.7</v>
      </c>
      <c r="BA58" s="44" cm="1">
        <f t="array" ref="BA58">INDEX(Engine!$O$21:$O$153,BC58)</f>
        <v>2.4226110363391617E-2</v>
      </c>
      <c r="BB58" s="21" cm="1">
        <f t="array" ref="BB58">(INDEX(Engine!$C$21:$C$153,BC58)-INDEX(Engine!$N$21:$N$153,BC58))/1000</f>
        <v>14.4</v>
      </c>
      <c r="BC58" s="61">
        <f>MATCH(AY58,Engine!$G$21:$G$153,0)</f>
        <v>116</v>
      </c>
    </row>
    <row r="59" spans="2:55" x14ac:dyDescent="0.45">
      <c r="B59" s="29" t="s">
        <v>391</v>
      </c>
      <c r="S59" s="51"/>
      <c r="AI59" s="51"/>
      <c r="AJ59" s="51"/>
      <c r="AK59">
        <f t="shared" si="15"/>
        <v>4</v>
      </c>
      <c r="AL59" t="str" cm="1">
        <f t="array" ref="AL59">INDEX(Engine!$A$21:$A$153,BC59)</f>
        <v>Mining &amp; Logging, Mining, Except Oil &amp; Gas</v>
      </c>
      <c r="AY59" s="44">
        <f>_xlfn.AGGREGATE(14,6,Engine!$G$21:$G$153,AK59)</f>
        <v>8.4745762711864181E-3</v>
      </c>
      <c r="AZ59" s="62" cm="1">
        <f t="array" ref="AZ59">INDEX(Engine!$K$21:$K$153,BC59)</f>
        <v>1.6</v>
      </c>
      <c r="BA59" s="44" cm="1">
        <f t="array" ref="BA59">INDEX(Engine!$O$21:$O$153,BC59)</f>
        <v>5.8108821975699776E-3</v>
      </c>
      <c r="BB59" s="21" cm="1">
        <f t="array" ref="BB59">(INDEX(Engine!$C$21:$C$153,BC59)-INDEX(Engine!$N$21:$N$153,BC59))/1000</f>
        <v>1.1000000000000001</v>
      </c>
      <c r="BC59" s="61">
        <f>MATCH(AY59,Engine!$G$21:$G$153,0)</f>
        <v>5</v>
      </c>
    </row>
    <row r="60" spans="2:55" x14ac:dyDescent="0.45">
      <c r="S60" s="51"/>
      <c r="AI60" s="51"/>
      <c r="AJ60" s="51"/>
      <c r="AK60">
        <f t="shared" si="15"/>
        <v>5</v>
      </c>
      <c r="AL60" t="str" cm="1">
        <f t="array" ref="AL60">INDEX(Engine!$A$21:$A$153,BC60)</f>
        <v>Mining &amp; Logging, Mining</v>
      </c>
      <c r="AY60" s="44">
        <f>_xlfn.AGGREGATE(14,6,Engine!$G$21:$G$153,AK60)</f>
        <v>8.4225302684681758E-3</v>
      </c>
      <c r="AZ60" s="62" cm="1">
        <f t="array" ref="AZ60">INDEX(Engine!$K$21:$K$153,BC60)</f>
        <v>4.8</v>
      </c>
      <c r="BA60" s="44" cm="1">
        <f t="array" ref="BA60">INDEX(Engine!$O$21:$O$153,BC60)</f>
        <v>-3.8134858727681964E-3</v>
      </c>
      <c r="BB60" s="21" cm="1">
        <f t="array" ref="BB60">(INDEX(Engine!$C$21:$C$153,BC60)-INDEX(Engine!$N$21:$N$153,BC60))/1000</f>
        <v>-2.2000000000000002</v>
      </c>
      <c r="BC60" s="61">
        <f>MATCH(AY60,Engine!$G$21:$G$153,0)</f>
        <v>3</v>
      </c>
    </row>
    <row r="61" spans="2:55" x14ac:dyDescent="0.45">
      <c r="S61" s="51"/>
      <c r="AI61" s="51"/>
      <c r="AJ61" s="51"/>
      <c r="AK61">
        <f t="shared" si="15"/>
        <v>6</v>
      </c>
      <c r="AL61" t="str" cm="1">
        <f t="array" ref="AL61">INDEX(Engine!$A$21:$A$153,BC61)</f>
        <v>Information, Data Processing, Hosting &amp; Related Services</v>
      </c>
      <c r="AY61" s="44">
        <f>_xlfn.AGGREGATE(14,6,Engine!$G$21:$G$153,AK61)</f>
        <v>8.0017301038062261E-3</v>
      </c>
      <c r="AZ61" s="62" cm="1">
        <f t="array" ref="AZ61">INDEX(Engine!$K$21:$K$153,BC61)</f>
        <v>3.7</v>
      </c>
      <c r="BA61" s="44" cm="1">
        <f t="array" ref="BA61">INDEX(Engine!$O$21:$O$153,BC61)</f>
        <v>-3.1379883624272686E-2</v>
      </c>
      <c r="BB61" s="21" cm="1">
        <f t="array" ref="BB61">(INDEX(Engine!$C$21:$C$153,BC61)-INDEX(Engine!$N$21:$N$153,BC61))/1000</f>
        <v>-15.1</v>
      </c>
      <c r="BC61" s="61">
        <f>MATCH(AY61,Engine!$G$21:$G$153,0)</f>
        <v>74</v>
      </c>
    </row>
    <row r="62" spans="2:55" x14ac:dyDescent="0.45">
      <c r="S62" s="51"/>
      <c r="AI62" s="51"/>
      <c r="AJ62" s="51"/>
      <c r="AK62">
        <f t="shared" si="15"/>
        <v>7</v>
      </c>
      <c r="AL62" t="str" cm="1">
        <f t="array" ref="AL62">INDEX(Engine!$A$21:$A$153,BC62)</f>
        <v>Government, Local Government, Excluding Education</v>
      </c>
      <c r="AY62" s="44">
        <f>_xlfn.AGGREGATE(14,6,Engine!$G$21:$G$153,AK62)</f>
        <v>6.2592629897693097E-3</v>
      </c>
      <c r="AZ62" s="62" cm="1">
        <f t="array" ref="AZ62">INDEX(Engine!$K$21:$K$153,BC62)</f>
        <v>43.5</v>
      </c>
      <c r="BA62" s="44" cm="1">
        <f t="array" ref="BA62">INDEX(Engine!$O$21:$O$153,BC62)</f>
        <v>1.549408262542662E-2</v>
      </c>
      <c r="BB62" s="21" cm="1">
        <f t="array" ref="BB62">(INDEX(Engine!$C$21:$C$153,BC62)-INDEX(Engine!$N$21:$N$153,BC62))/1000</f>
        <v>106.7</v>
      </c>
      <c r="BC62" s="61">
        <f>MATCH(AY62,Engine!$G$21:$G$153,0)</f>
        <v>133</v>
      </c>
    </row>
    <row r="63" spans="2:55" x14ac:dyDescent="0.45">
      <c r="S63" s="51"/>
      <c r="AI63" s="51"/>
      <c r="AJ63" s="51"/>
      <c r="AK63">
        <f t="shared" si="15"/>
        <v>8</v>
      </c>
      <c r="AL63" t="str" cm="1">
        <f t="array" ref="AL63">INDEX(Engine!$A$21:$A$153,BC63)</f>
        <v>Trade, Transportation &amp; Utilities, Transportation &amp; Warehousing, Scenic &amp; Sightseeing Transportation</v>
      </c>
      <c r="AY63" s="44">
        <f>_xlfn.AGGREGATE(14,6,Engine!$G$21:$G$153,AK63)</f>
        <v>6.2111801242235032E-3</v>
      </c>
      <c r="AZ63" s="62" cm="1">
        <f t="array" ref="AZ63">INDEX(Engine!$K$21:$K$153,BC63)</f>
        <v>0.19999999999999638</v>
      </c>
      <c r="BA63" s="44" cm="1">
        <f t="array" ref="BA63">INDEX(Engine!$O$21:$O$153,BC63)</f>
        <v>-4.9853372434017551E-2</v>
      </c>
      <c r="BB63" s="21" cm="1">
        <f t="array" ref="BB63">(INDEX(Engine!$C$21:$C$153,BC63)-INDEX(Engine!$N$21:$N$153,BC63))/1000</f>
        <v>-1.7</v>
      </c>
      <c r="BC63" s="61">
        <f>MATCH(AY63,Engine!$G$21:$G$153,0)</f>
        <v>65</v>
      </c>
    </row>
    <row r="64" spans="2:55" x14ac:dyDescent="0.45">
      <c r="S64" s="51"/>
      <c r="AI64" s="51"/>
      <c r="AJ64" s="51"/>
      <c r="AK64">
        <f t="shared" si="15"/>
        <v>9</v>
      </c>
      <c r="AL64" t="str" cm="1">
        <f t="array" ref="AL64">INDEX(Engine!$A$21:$A$153,BC64)</f>
        <v>Education &amp; Health Services, Home Health Care Services</v>
      </c>
      <c r="AY64" s="44">
        <f>_xlfn.AGGREGATE(14,6,Engine!$G$21:$G$153,AK64)</f>
        <v>5.8279420413838157E-3</v>
      </c>
      <c r="AZ64" s="62" cm="1">
        <f t="array" ref="AZ64">INDEX(Engine!$K$21:$K$153,BC64)</f>
        <v>10.9</v>
      </c>
      <c r="BA64" s="44" cm="1">
        <f t="array" ref="BA64">INDEX(Engine!$O$21:$O$153,BC64)</f>
        <v>6.0547976096515965E-2</v>
      </c>
      <c r="BB64" s="21" cm="1">
        <f t="array" ref="BB64">(INDEX(Engine!$C$21:$C$153,BC64)-INDEX(Engine!$N$21:$N$153,BC64))/1000</f>
        <v>107.4</v>
      </c>
      <c r="BC64" s="61">
        <f>MATCH(AY64,Engine!$G$21:$G$153,0)</f>
        <v>110</v>
      </c>
    </row>
    <row r="65" spans="19:55" x14ac:dyDescent="0.45">
      <c r="S65" s="51"/>
      <c r="AI65" s="51"/>
      <c r="AJ65" s="51"/>
      <c r="AK65">
        <f t="shared" si="15"/>
        <v>10</v>
      </c>
      <c r="AL65" t="str" cm="1">
        <f t="array" ref="AL65">INDEX(Engine!$A$21:$A$153,BC65)</f>
        <v>Education &amp; Health Services, Medical &amp; Diagnostic Laboratories</v>
      </c>
      <c r="AY65" s="44">
        <f>_xlfn.AGGREGATE(14,6,Engine!$G$21:$G$153,AK65)</f>
        <v>5.8045791680103598E-3</v>
      </c>
      <c r="AZ65" s="62" cm="1">
        <f t="array" ref="AZ65">INDEX(Engine!$K$21:$K$153,BC65)</f>
        <v>1.8</v>
      </c>
      <c r="BA65" s="44" cm="1">
        <f t="array" ref="BA65">INDEX(Engine!$O$21:$O$153,BC65)</f>
        <v>1.7618270799347524E-2</v>
      </c>
      <c r="BB65" s="21" cm="1">
        <f t="array" ref="BB65">(INDEX(Engine!$C$21:$C$153,BC65)-INDEX(Engine!$N$21:$N$153,BC65))/1000</f>
        <v>5.4</v>
      </c>
      <c r="BC65" s="61">
        <f>MATCH(AY65,Engine!$G$21:$G$153,0)</f>
        <v>109</v>
      </c>
    </row>
    <row r="66" spans="19:55" x14ac:dyDescent="0.45">
      <c r="S66" s="51"/>
      <c r="AI66" s="51"/>
      <c r="AJ66" s="51"/>
      <c r="AK66" s="50" t="s">
        <v>766</v>
      </c>
      <c r="AY66" s="46" t="s">
        <v>748</v>
      </c>
      <c r="AZ66" s="63" t="s">
        <v>802</v>
      </c>
      <c r="BA66" s="63" t="s">
        <v>750</v>
      </c>
      <c r="BB66" s="63" t="s">
        <v>803</v>
      </c>
      <c r="BC66" s="64" t="s">
        <v>804</v>
      </c>
    </row>
    <row r="67" spans="19:55" x14ac:dyDescent="0.45">
      <c r="S67" s="51"/>
      <c r="AI67" s="51"/>
      <c r="AJ67" s="51"/>
      <c r="AK67">
        <v>1</v>
      </c>
      <c r="AL67" t="str" cm="1">
        <f t="array" ref="AL67">INDEX(Engine!$A$21:$A$153,BC67)</f>
        <v>Trade, Transportation &amp; Utilities, Transportation &amp; Warehousing, Water Transportation</v>
      </c>
      <c r="AY67" s="44">
        <f>_xlfn.AGGREGATE(15,6,Engine!$G$21:$G$153,AK67)</f>
        <v>-1.8413597733711096E-2</v>
      </c>
      <c r="AZ67" s="62" cm="1">
        <f t="array" ref="AZ67">INDEX(Engine!$K$21:$K$153,BC67)</f>
        <v>-1.3</v>
      </c>
      <c r="BA67" s="44" cm="1">
        <f t="array" ref="BA67">INDEX(Engine!$O$21:$O$153,BC67)</f>
        <v>-1.2820512820512775E-2</v>
      </c>
      <c r="BB67" s="21" cm="1">
        <f t="array" ref="BB67">(INDEX(Engine!$C$21:$C$153,BC67)-INDEX(Engine!$N$21:$N$153,BC67))/1000</f>
        <v>-0.9</v>
      </c>
      <c r="BC67" s="61">
        <f>MATCH(AY67,Engine!$G$21:$G$153,0)</f>
        <v>61</v>
      </c>
    </row>
    <row r="68" spans="19:55" x14ac:dyDescent="0.45">
      <c r="S68" s="51"/>
      <c r="AI68" s="51"/>
      <c r="AJ68" s="51"/>
      <c r="AK68">
        <f>AK67+1</f>
        <v>2</v>
      </c>
      <c r="AL68" t="str" cm="1">
        <f t="array" ref="AL68">INDEX(Engine!$A$21:$A$153,BC68)</f>
        <v>Trade, Transportation &amp; Utilities, Transportation &amp; Warehousing, Air Transportation</v>
      </c>
      <c r="AY68" s="44">
        <f>_xlfn.AGGREGATE(15,6,Engine!$G$21:$G$153,AK68)</f>
        <v>-1.510941299062174E-2</v>
      </c>
      <c r="AZ68" s="62" cm="1">
        <f t="array" ref="AZ68">INDEX(Engine!$K$21:$K$153,BC68)</f>
        <v>-8.6999999999999993</v>
      </c>
      <c r="BA68" s="44" cm="1">
        <f t="array" ref="BA68">INDEX(Engine!$O$21:$O$153,BC68)</f>
        <v>-1.0987094523892571E-2</v>
      </c>
      <c r="BB68" s="21" cm="1">
        <f t="array" ref="BB68">(INDEX(Engine!$C$21:$C$153,BC68)-INDEX(Engine!$N$21:$N$153,BC68))/1000</f>
        <v>-6.3</v>
      </c>
      <c r="BC68" s="61">
        <f>MATCH(AY68,Engine!$G$21:$G$153,0)</f>
        <v>59</v>
      </c>
    </row>
    <row r="69" spans="19:55" x14ac:dyDescent="0.45">
      <c r="S69" s="51"/>
      <c r="AI69" s="51"/>
      <c r="AJ69" s="51"/>
      <c r="AK69">
        <f t="shared" ref="AK69:AK76" si="16">AK68+1</f>
        <v>3</v>
      </c>
      <c r="AL69" t="str" cm="1">
        <f t="array" ref="AL69">INDEX(Engine!$A$21:$A$153,BC69)</f>
        <v>Mining &amp; Logging, Logging</v>
      </c>
      <c r="AY69" s="44">
        <f>_xlfn.AGGREGATE(15,6,Engine!$G$21:$G$153,AK69)</f>
        <v>-1.2755102040816313E-2</v>
      </c>
      <c r="AZ69" s="62" cm="1">
        <f t="array" ref="AZ69">INDEX(Engine!$K$21:$K$153,BC69)</f>
        <v>-0.5</v>
      </c>
      <c r="BA69" s="44" cm="1">
        <f t="array" ref="BA69">INDEX(Engine!$O$21:$O$153,BC69)</f>
        <v>-6.5217391304347783E-2</v>
      </c>
      <c r="BB69" s="21" cm="1">
        <f t="array" ref="BB69">(INDEX(Engine!$C$21:$C$153,BC69)-INDEX(Engine!$N$21:$N$153,BC69))/1000</f>
        <v>-2.7</v>
      </c>
      <c r="BC69" s="61">
        <f>MATCH(AY69,Engine!$G$21:$G$153,0)</f>
        <v>2</v>
      </c>
    </row>
    <row r="70" spans="19:55" x14ac:dyDescent="0.45">
      <c r="S70" s="51"/>
      <c r="AI70" s="51"/>
      <c r="AJ70" s="51"/>
      <c r="AK70">
        <f t="shared" si="16"/>
        <v>4</v>
      </c>
      <c r="AL70" t="str" cm="1">
        <f t="array" ref="AL70">INDEX(Engine!$A$21:$A$153,BC70)</f>
        <v>Information, Broadcasting</v>
      </c>
      <c r="AY70" s="44">
        <f>_xlfn.AGGREGATE(15,6,Engine!$G$21:$G$153,AK70)</f>
        <v>-1.1862396204033177E-2</v>
      </c>
      <c r="AZ70" s="62" cm="1">
        <f t="array" ref="AZ70">INDEX(Engine!$K$21:$K$153,BC70)</f>
        <v>-4</v>
      </c>
      <c r="BA70" s="44" cm="1">
        <f t="array" ref="BA70">INDEX(Engine!$O$21:$O$153,BC70)</f>
        <v>-2.630040911747511E-2</v>
      </c>
      <c r="BB70" s="21" cm="1">
        <f t="array" ref="BB70">(INDEX(Engine!$C$21:$C$153,BC70)-INDEX(Engine!$N$21:$N$153,BC70))/1000</f>
        <v>-9</v>
      </c>
      <c r="BC70" s="61">
        <f>MATCH(AY70,Engine!$G$21:$G$153,0)</f>
        <v>72</v>
      </c>
    </row>
    <row r="71" spans="19:55" x14ac:dyDescent="0.45">
      <c r="S71" s="51"/>
      <c r="AI71" s="51"/>
      <c r="AJ71" s="51"/>
      <c r="AK71">
        <f t="shared" si="16"/>
        <v>5</v>
      </c>
      <c r="AL71" t="str" cm="1">
        <f t="array" ref="AL71">INDEX(Engine!$A$21:$A$153,BC71)</f>
        <v>Financial Activities, Lessors of Nonfinancial Intangible Assets</v>
      </c>
      <c r="AY71" s="44">
        <f>_xlfn.AGGREGATE(15,6,Engine!$G$21:$G$153,AK71)</f>
        <v>-9.3457943925233655E-3</v>
      </c>
      <c r="AZ71" s="62" cm="1">
        <f t="array" ref="AZ71">INDEX(Engine!$K$21:$K$153,BC71)</f>
        <v>-0.2</v>
      </c>
      <c r="BA71" s="44" cm="1">
        <f t="array" ref="BA71">INDEX(Engine!$O$21:$O$153,BC71)</f>
        <v>-3.1963470319634757E-2</v>
      </c>
      <c r="BB71" s="21" cm="1">
        <f t="array" ref="BB71">(INDEX(Engine!$C$21:$C$153,BC71)-INDEX(Engine!$N$21:$N$153,BC71))/1000</f>
        <v>-0.7</v>
      </c>
      <c r="BC71" s="61">
        <f>MATCH(AY71,Engine!$G$21:$G$153,0)</f>
        <v>87</v>
      </c>
    </row>
    <row r="72" spans="19:55" x14ac:dyDescent="0.45">
      <c r="S72" s="51"/>
      <c r="AI72" s="51"/>
      <c r="AJ72" s="51"/>
      <c r="AK72">
        <f t="shared" si="16"/>
        <v>6</v>
      </c>
      <c r="AL72" t="str" cm="1">
        <f t="array" ref="AL72">INDEX(Engine!$A$21:$A$153,BC72)</f>
        <v>Manufacturing, Non-Durable Goods, Plastics &amp; Rubber Products</v>
      </c>
      <c r="AY72" s="44">
        <f>_xlfn.AGGREGATE(15,6,Engine!$G$21:$G$153,AK72)</f>
        <v>-8.7668870365047447E-3</v>
      </c>
      <c r="AZ72" s="62" cm="1">
        <f t="array" ref="AZ72">INDEX(Engine!$K$21:$K$153,BC72)</f>
        <v>-6.1</v>
      </c>
      <c r="BA72" s="44" cm="1">
        <f t="array" ref="BA72">INDEX(Engine!$O$21:$O$153,BC72)</f>
        <v>-2.3779193205944793E-2</v>
      </c>
      <c r="BB72" s="21" cm="1">
        <f t="array" ref="BB72">(INDEX(Engine!$C$21:$C$153,BC72)-INDEX(Engine!$N$21:$N$153,BC72))/1000</f>
        <v>-16.8</v>
      </c>
      <c r="BC72" s="61">
        <f>MATCH(AY72,Engine!$G$21:$G$153,0)</f>
        <v>38</v>
      </c>
    </row>
    <row r="73" spans="19:55" x14ac:dyDescent="0.45">
      <c r="S73" s="51"/>
      <c r="AI73" s="51"/>
      <c r="AJ73" s="51"/>
      <c r="AK73">
        <f t="shared" si="16"/>
        <v>7</v>
      </c>
      <c r="AL73" t="str" cm="1">
        <f t="array" ref="AL73">INDEX(Engine!$A$21:$A$153,BC73)</f>
        <v>Trade, Transportation &amp; Utilities, Wholesale Trade, Electronic Markets &amp; Agents &amp; Brokers</v>
      </c>
      <c r="AY73" s="44">
        <f>_xlfn.AGGREGATE(15,6,Engine!$G$21:$G$153,AK73)</f>
        <v>-8.369147251752973E-3</v>
      </c>
      <c r="AZ73" s="62" cm="1">
        <f t="array" ref="AZ73">INDEX(Engine!$K$21:$K$153,BC73)</f>
        <v>-3.7</v>
      </c>
      <c r="BA73" s="44" cm="1">
        <f t="array" ref="BA73">INDEX(Engine!$O$21:$O$153,BC73)</f>
        <v>-2.1646953804954294E-2</v>
      </c>
      <c r="BB73" s="21" cm="1">
        <f t="array" ref="BB73">(INDEX(Engine!$C$21:$C$153,BC73)-INDEX(Engine!$N$21:$N$153,BC73))/1000</f>
        <v>-9.6999999999999993</v>
      </c>
      <c r="BC73" s="61">
        <f>MATCH(AY73,Engine!$G$21:$G$153,0)</f>
        <v>42</v>
      </c>
    </row>
    <row r="74" spans="19:55" x14ac:dyDescent="0.45">
      <c r="S74" s="51"/>
      <c r="AI74" s="51"/>
      <c r="AJ74" s="51"/>
      <c r="AK74">
        <f t="shared" si="16"/>
        <v>8</v>
      </c>
      <c r="AL74" t="str" cm="1">
        <f t="array" ref="AL74">INDEX(Engine!$A$21:$A$153,BC74)</f>
        <v>Information, Motion Picture &amp; Sound Recording Industries</v>
      </c>
      <c r="AY74" s="44">
        <f>_xlfn.AGGREGATE(15,6,Engine!$G$21:$G$153,AK74)</f>
        <v>-8.1595648232094531E-3</v>
      </c>
      <c r="AZ74" s="62" cm="1">
        <f t="array" ref="AZ74">INDEX(Engine!$K$21:$K$153,BC74)</f>
        <v>-2.7</v>
      </c>
      <c r="BA74" s="44" cm="1">
        <f t="array" ref="BA74">INDEX(Engine!$O$21:$O$153,BC74)</f>
        <v>-7.5232459847844435E-2</v>
      </c>
      <c r="BB74" s="21" cm="1">
        <f t="array" ref="BB74">(INDEX(Engine!$C$21:$C$153,BC74)-INDEX(Engine!$N$21:$N$153,BC74))/1000</f>
        <v>-26.7</v>
      </c>
      <c r="BC74" s="61">
        <f>MATCH(AY74,Engine!$G$21:$G$153,0)</f>
        <v>70</v>
      </c>
    </row>
    <row r="75" spans="19:55" x14ac:dyDescent="0.45">
      <c r="S75" s="51"/>
      <c r="AI75" s="51"/>
      <c r="AJ75" s="51"/>
      <c r="AK75">
        <f t="shared" si="16"/>
        <v>9</v>
      </c>
      <c r="AL75" t="str" cm="1">
        <f t="array" ref="AL75">INDEX(Engine!$A$21:$A$153,BC75)</f>
        <v>Manufacturing, Non-Durable Goods, Textile Product Mills</v>
      </c>
      <c r="AY75" s="44">
        <f>_xlfn.AGGREGATE(15,6,Engine!$G$21:$G$153,AK75)</f>
        <v>-7.4626865671642006E-3</v>
      </c>
      <c r="AZ75" s="62" cm="1">
        <f t="array" ref="AZ75">INDEX(Engine!$K$21:$K$153,BC75)</f>
        <v>-0.7</v>
      </c>
      <c r="BA75" s="44" cm="1">
        <f t="array" ref="BA75">INDEX(Engine!$O$21:$O$153,BC75)</f>
        <v>-6.4034151547491813E-3</v>
      </c>
      <c r="BB75" s="21" cm="1">
        <f t="array" ref="BB75">(INDEX(Engine!$C$21:$C$153,BC75)-INDEX(Engine!$N$21:$N$153,BC75))/1000</f>
        <v>-0.6</v>
      </c>
      <c r="BC75" s="61">
        <f>MATCH(AY75,Engine!$G$21:$G$153,0)</f>
        <v>32</v>
      </c>
    </row>
    <row r="76" spans="19:55" x14ac:dyDescent="0.45">
      <c r="S76" s="51"/>
      <c r="AI76" s="51"/>
      <c r="AJ76" s="51"/>
      <c r="AK76">
        <f t="shared" si="16"/>
        <v>10</v>
      </c>
      <c r="AL76" t="str" cm="1">
        <f t="array" ref="AL76">INDEX(Engine!$A$21:$A$153,BC76)</f>
        <v>Manufacturing, Non-Durable Goods, Textile Mills</v>
      </c>
      <c r="AY76" s="44">
        <f>_xlfn.AGGREGATE(15,6,Engine!$G$21:$G$153,AK76)</f>
        <v>-6.3371356147021718E-3</v>
      </c>
      <c r="AZ76" s="62" cm="1">
        <f t="array" ref="AZ76">INDEX(Engine!$K$21:$K$153,BC76)</f>
        <v>-0.5</v>
      </c>
      <c r="BA76" s="44" cm="1">
        <f t="array" ref="BA76">INDEX(Engine!$O$21:$O$153,BC76)</f>
        <v>-4.3902439024390283E-2</v>
      </c>
      <c r="BB76" s="21" cm="1">
        <f t="array" ref="BB76">(INDEX(Engine!$C$21:$C$153,BC76)-INDEX(Engine!$N$21:$N$153,BC76))/1000</f>
        <v>-3.6</v>
      </c>
      <c r="BC76" s="61">
        <f>MATCH(AY76,Engine!$G$21:$G$153,0)</f>
        <v>31</v>
      </c>
    </row>
    <row r="77" spans="19:55" x14ac:dyDescent="0.45">
      <c r="S77" s="51"/>
      <c r="AI77" s="51"/>
      <c r="AJ77" s="51"/>
    </row>
    <row r="78" spans="19:55" x14ac:dyDescent="0.45">
      <c r="S78" s="51"/>
      <c r="AI78" s="51"/>
      <c r="AJ78" s="51"/>
      <c r="AK78" s="40" t="s">
        <v>767</v>
      </c>
    </row>
    <row r="79" spans="19:55" x14ac:dyDescent="0.45">
      <c r="S79" s="51"/>
      <c r="AI79" s="51"/>
      <c r="AJ79" s="51"/>
      <c r="AK79" t="s">
        <v>768</v>
      </c>
      <c r="AY79" s="26">
        <f>Engine!$B$13</f>
        <v>0.57894736842105265</v>
      </c>
      <c r="BA79" t="str">
        <f>IF(AY79&gt;0.5,"expansion","contraction")</f>
        <v>expansion</v>
      </c>
    </row>
    <row r="80" spans="19:55" x14ac:dyDescent="0.45">
      <c r="S80" s="51"/>
      <c r="AI80" s="51"/>
      <c r="AJ80" s="51"/>
      <c r="AK80" t="s">
        <v>769</v>
      </c>
      <c r="AY80" s="26">
        <f>Engine!$B$14</f>
        <v>0.59398496240601506</v>
      </c>
      <c r="BA80" t="str">
        <f>IF(AY80&gt;0.5,"expansion","contraction")</f>
        <v>expansion</v>
      </c>
    </row>
    <row r="81" spans="19:53" x14ac:dyDescent="0.45">
      <c r="S81" s="51"/>
      <c r="AI81" s="51"/>
      <c r="AJ81" s="51"/>
      <c r="AK81" t="s">
        <v>770</v>
      </c>
      <c r="AY81" s="26">
        <f>Engine!$B$15</f>
        <v>0.54135338345864659</v>
      </c>
      <c r="BA81" t="str">
        <f>IF(AY81&gt;0.5,"expansion","contraction")</f>
        <v>expansion</v>
      </c>
    </row>
    <row r="82" spans="19:53" x14ac:dyDescent="0.45">
      <c r="S82" s="51"/>
      <c r="AI82" s="51"/>
      <c r="AJ82" s="51"/>
    </row>
    <row r="83" spans="19:53" x14ac:dyDescent="0.45">
      <c r="S83" s="51"/>
      <c r="AI83" s="51"/>
      <c r="AJ83" s="51"/>
      <c r="AK83" s="40" t="s">
        <v>771</v>
      </c>
      <c r="AL83" s="42">
        <f>Engine!B$10</f>
        <v>45778</v>
      </c>
      <c r="AM83" s="42">
        <f>Engine!C$10</f>
        <v>45809</v>
      </c>
      <c r="AN83" s="42">
        <f>Engine!D$10</f>
        <v>45839</v>
      </c>
      <c r="AO83" s="42">
        <f>Engine!E$10</f>
        <v>45870</v>
      </c>
      <c r="AP83" s="42">
        <f>Engine!F$10</f>
        <v>45901</v>
      </c>
      <c r="AQ83" s="42">
        <f>Engine!G$10</f>
        <v>45931</v>
      </c>
      <c r="AR83" s="42">
        <f>Engine!H$10</f>
        <v>45962</v>
      </c>
      <c r="AS83" s="42">
        <f>Engine!I$10</f>
        <v>45992</v>
      </c>
      <c r="AT83" s="42">
        <f>Engine!J$10</f>
        <v>46023</v>
      </c>
      <c r="AU83" s="42">
        <f>Engine!K$10</f>
        <v>46054</v>
      </c>
      <c r="AV83" s="42">
        <f>Engine!L$10</f>
        <v>46082</v>
      </c>
      <c r="AW83" s="42">
        <f>Engine!M$10</f>
        <v>46113</v>
      </c>
      <c r="AX83" s="42">
        <f>Engine!N$10</f>
        <v>46143</v>
      </c>
    </row>
    <row r="84" spans="19:53" x14ac:dyDescent="0.45">
      <c r="S84" s="51"/>
      <c r="AI84" s="51"/>
      <c r="AJ84" s="51"/>
      <c r="AK84" t="s">
        <v>772</v>
      </c>
      <c r="AL84" s="21" cm="1">
        <f t="array" ref="AL84">(INDEX(Macrobond!$QG:$QG,Engine!B$9)-INDEX(Macrobond!$QG:$QG,Engine!B$9-1))/1000</f>
        <v>13</v>
      </c>
      <c r="AM84" s="21" cm="1">
        <f t="array" ref="AM84">(INDEX(Macrobond!$QG:$QG,Engine!C$9)-INDEX(Macrobond!$QG:$QG,Engine!C$9-1))/1000</f>
        <v>-20</v>
      </c>
      <c r="AN84" s="21" cm="1">
        <f t="array" ref="AN84">(INDEX(Macrobond!$QG:$QG,Engine!D$9)-INDEX(Macrobond!$QG:$QG,Engine!D$9-1))/1000</f>
        <v>64</v>
      </c>
      <c r="AO84" s="21" cm="1">
        <f t="array" ref="AO84">(INDEX(Macrobond!$QG:$QG,Engine!E$9)-INDEX(Macrobond!$QG:$QG,Engine!E$9-1))/1000</f>
        <v>-70</v>
      </c>
      <c r="AP84" s="21" cm="1">
        <f t="array" ref="AP84">(INDEX(Macrobond!$QG:$QG,Engine!F$9)-INDEX(Macrobond!$QG:$QG,Engine!F$9-1))/1000</f>
        <v>76</v>
      </c>
      <c r="AQ84" s="21" cm="1">
        <f t="array" ref="AQ84">(INDEX(Macrobond!$QG:$QG,Engine!G$9)-INDEX(Macrobond!$QG:$QG,Engine!G$9-1))/1000</f>
        <v>-140</v>
      </c>
      <c r="AR84" s="21" cm="1">
        <f t="array" ref="AR84">(INDEX(Macrobond!$QG:$QG,Engine!H$9)-INDEX(Macrobond!$QG:$QG,Engine!H$9-1))/1000</f>
        <v>41</v>
      </c>
      <c r="AS84" s="21" cm="1">
        <f t="array" ref="AS84">(INDEX(Macrobond!$QG:$QG,Engine!I$9)-INDEX(Macrobond!$QG:$QG,Engine!I$9-1))/1000</f>
        <v>-17</v>
      </c>
      <c r="AT84" s="21" cm="1">
        <f t="array" ref="AT84">(INDEX(Macrobond!$QG:$QG,Engine!J$9)-INDEX(Macrobond!$QG:$QG,Engine!J$9-1))/1000</f>
        <v>160</v>
      </c>
      <c r="AU84" s="21" cm="1">
        <f t="array" ref="AU84">(INDEX(Macrobond!$QG:$QG,Engine!K$9)-INDEX(Macrobond!$QG:$QG,Engine!K$9-1))/1000</f>
        <v>-156</v>
      </c>
      <c r="AV84" s="21" cm="1">
        <f t="array" ref="AV84">(INDEX(Macrobond!$QG:$QG,Engine!L$9)-INDEX(Macrobond!$QG:$QG,Engine!L$9-1))/1000</f>
        <v>214</v>
      </c>
      <c r="AW84" s="21" cm="1">
        <f t="array" ref="AW84">(INDEX(Macrobond!$QG:$QG,Engine!M$9)-INDEX(Macrobond!$QG:$QG,Engine!M$9-1))/1000</f>
        <v>179</v>
      </c>
      <c r="AX84" s="21" cm="1">
        <f t="array" ref="AX84">(INDEX(Macrobond!$QG:$QG,Engine!N$9)-INDEX(Macrobond!$QG:$QG,Engine!N$9-1))/1000</f>
        <v>172</v>
      </c>
    </row>
    <row r="85" spans="19:53" x14ac:dyDescent="0.45">
      <c r="S85" s="51"/>
      <c r="AI85" s="51"/>
      <c r="AJ85" s="51"/>
      <c r="AK85" t="s">
        <v>773</v>
      </c>
      <c r="AL85" s="21" cm="1">
        <f t="array" ref="AL85">(INDEX(Macrobond!$AI:$AI,Engine!B$9)-INDEX(Macrobond!$AI:$AI,Engine!B$9-1))/1000</f>
        <v>664</v>
      </c>
      <c r="AM85" s="21" cm="1">
        <f t="array" ref="AM85">(INDEX(Macrobond!$AI:$AI,Engine!C$9)-INDEX(Macrobond!$AI:$AI,Engine!C$9-1))/1000</f>
        <v>267</v>
      </c>
      <c r="AN85" s="21" cm="1">
        <f t="array" ref="AN85">(INDEX(Macrobond!$AI:$AI,Engine!D$9)-INDEX(Macrobond!$AI:$AI,Engine!D$9-1))/1000</f>
        <v>-1032</v>
      </c>
      <c r="AO85" s="21" cm="1">
        <f t="array" ref="AO85">(INDEX(Macrobond!$AI:$AI,Engine!E$9)-INDEX(Macrobond!$AI:$AI,Engine!E$9-1))/1000</f>
        <v>157</v>
      </c>
      <c r="AP85" s="21" cm="1">
        <f t="array" ref="AP85">(INDEX(Macrobond!$AI:$AI,Engine!F$9)-INDEX(Macrobond!$AI:$AI,Engine!F$9-1))/1000</f>
        <v>305</v>
      </c>
      <c r="AQ85" s="21" cm="1">
        <f t="array" ref="AQ85">(INDEX(Macrobond!$AI:$AI,Engine!G$9)-INDEX(Macrobond!$AI:$AI,Engine!G$9-1))/1000</f>
        <v>626</v>
      </c>
      <c r="AR85" s="21" cm="1">
        <f t="array" ref="AR85">(INDEX(Macrobond!$AI:$AI,Engine!H$9)-INDEX(Macrobond!$AI:$AI,Engine!H$9-1))/1000</f>
        <v>216</v>
      </c>
      <c r="AS85" s="21" cm="1">
        <f t="array" ref="AS85">(INDEX(Macrobond!$AI:$AI,Engine!I$9)-INDEX(Macrobond!$AI:$AI,Engine!I$9-1))/1000</f>
        <v>-213</v>
      </c>
      <c r="AT85" s="21" cm="1">
        <f t="array" ref="AT85">(INDEX(Macrobond!$AI:$AI,Engine!J$9)-INDEX(Macrobond!$AI:$AI,Engine!J$9-1))/1000</f>
        <v>-2630</v>
      </c>
      <c r="AU85" s="21" cm="1">
        <f t="array" ref="AU85">(INDEX(Macrobond!$AI:$AI,Engine!K$9)-INDEX(Macrobond!$AI:$AI,Engine!K$9-1))/1000</f>
        <v>486</v>
      </c>
      <c r="AV85" s="21" cm="1">
        <f t="array" ref="AV85">(INDEX(Macrobond!$AI:$AI,Engine!L$9)-INDEX(Macrobond!$AI:$AI,Engine!L$9-1))/1000</f>
        <v>537</v>
      </c>
      <c r="AW85" s="21" cm="1">
        <f t="array" ref="AW85">(INDEX(Macrobond!$AI:$AI,Engine!M$9)-INDEX(Macrobond!$AI:$AI,Engine!M$9-1))/1000</f>
        <v>975</v>
      </c>
      <c r="AX85" s="21" cm="1">
        <f t="array" ref="AX85">(INDEX(Macrobond!$AI:$AI,Engine!N$9)-INDEX(Macrobond!$AI:$AI,Engine!N$9-1))/1000</f>
        <v>741</v>
      </c>
    </row>
    <row r="86" spans="19:53" x14ac:dyDescent="0.45">
      <c r="S86" s="51"/>
      <c r="AI86" s="51"/>
      <c r="AJ86" s="51"/>
      <c r="AK86" t="s">
        <v>774</v>
      </c>
      <c r="AL86" s="21">
        <f>AL85-AL84</f>
        <v>651</v>
      </c>
      <c r="AM86" s="21">
        <f t="shared" ref="AM86:AX86" si="17">AM85-AM84</f>
        <v>287</v>
      </c>
      <c r="AN86" s="21">
        <f t="shared" si="17"/>
        <v>-1096</v>
      </c>
      <c r="AO86" s="21">
        <f t="shared" si="17"/>
        <v>227</v>
      </c>
      <c r="AP86" s="21">
        <f t="shared" si="17"/>
        <v>229</v>
      </c>
      <c r="AQ86" s="21">
        <f t="shared" si="17"/>
        <v>766</v>
      </c>
      <c r="AR86" s="21">
        <f t="shared" si="17"/>
        <v>175</v>
      </c>
      <c r="AS86" s="21">
        <f t="shared" si="17"/>
        <v>-196</v>
      </c>
      <c r="AT86" s="21">
        <f t="shared" si="17"/>
        <v>-2790</v>
      </c>
      <c r="AU86" s="21">
        <f t="shared" si="17"/>
        <v>642</v>
      </c>
      <c r="AV86" s="21">
        <f t="shared" si="17"/>
        <v>323</v>
      </c>
      <c r="AW86" s="21">
        <f t="shared" si="17"/>
        <v>796</v>
      </c>
      <c r="AX86" s="21">
        <f t="shared" si="17"/>
        <v>569</v>
      </c>
    </row>
    <row r="87" spans="19:53" x14ac:dyDescent="0.45">
      <c r="S87" s="51"/>
      <c r="AI87" s="51"/>
      <c r="AJ87" s="51"/>
      <c r="AK87" s="29" t="s">
        <v>775</v>
      </c>
    </row>
    <row r="88" spans="19:53" x14ac:dyDescent="0.45">
      <c r="S88" s="51"/>
      <c r="AI88" s="51"/>
      <c r="AJ88" s="51"/>
    </row>
    <row r="89" spans="19:53" x14ac:dyDescent="0.45">
      <c r="S89" s="51"/>
      <c r="AI89" s="51"/>
      <c r="AJ89" s="51"/>
    </row>
    <row r="90" spans="19:53" x14ac:dyDescent="0.45">
      <c r="S90" s="51"/>
      <c r="AI90" s="51"/>
      <c r="AJ90" s="51"/>
    </row>
    <row r="91" spans="19:53" x14ac:dyDescent="0.45">
      <c r="S91" s="51"/>
      <c r="AI91" s="51"/>
      <c r="AJ91" s="51"/>
    </row>
    <row r="92" spans="19:53" x14ac:dyDescent="0.45">
      <c r="S92" s="51"/>
      <c r="AI92" s="51"/>
      <c r="AJ92" s="51"/>
    </row>
    <row r="93" spans="19:53" x14ac:dyDescent="0.45">
      <c r="S93" s="51"/>
      <c r="AI93" s="51"/>
      <c r="AJ93" s="51"/>
    </row>
    <row r="94" spans="19:53" x14ac:dyDescent="0.45">
      <c r="S94" s="51"/>
      <c r="AI94" s="51"/>
      <c r="AJ94" s="51"/>
    </row>
    <row r="95" spans="19:53" x14ac:dyDescent="0.45">
      <c r="S95" s="51"/>
      <c r="AI95" s="51"/>
      <c r="AJ95" s="51"/>
    </row>
    <row r="96" spans="19:53" x14ac:dyDescent="0.45">
      <c r="S96" s="51"/>
      <c r="AI96" s="51"/>
      <c r="AJ96" s="51"/>
    </row>
    <row r="97" spans="19:36" x14ac:dyDescent="0.45">
      <c r="S97" s="51"/>
      <c r="AI97" s="51"/>
      <c r="AJ97" s="51"/>
    </row>
    <row r="98" spans="19:36" x14ac:dyDescent="0.45">
      <c r="S98" s="51"/>
      <c r="AI98" s="51"/>
      <c r="AJ98" s="51"/>
    </row>
    <row r="99" spans="19:36" x14ac:dyDescent="0.45">
      <c r="S99" s="51"/>
      <c r="AI99" s="51"/>
      <c r="AJ99" s="51"/>
    </row>
    <row r="100" spans="19:36" x14ac:dyDescent="0.45">
      <c r="S100" s="51"/>
      <c r="AI100" s="51"/>
      <c r="AJ100" s="51"/>
    </row>
    <row r="101" spans="19:36" x14ac:dyDescent="0.45">
      <c r="S101" s="51"/>
      <c r="AI101" s="51"/>
      <c r="AJ101" s="51"/>
    </row>
    <row r="102" spans="19:36" x14ac:dyDescent="0.45">
      <c r="S102" s="51"/>
      <c r="AI102" s="51"/>
      <c r="AJ102" s="51"/>
    </row>
    <row r="103" spans="19:36" x14ac:dyDescent="0.45">
      <c r="S103" s="51"/>
      <c r="AI103" s="51"/>
      <c r="AJ103" s="51"/>
    </row>
    <row r="104" spans="19:36" x14ac:dyDescent="0.45">
      <c r="S104" s="51"/>
      <c r="AI104" s="51"/>
      <c r="AJ104" s="51"/>
    </row>
    <row r="105" spans="19:36" x14ac:dyDescent="0.45">
      <c r="S105" s="51"/>
      <c r="AI105" s="51"/>
      <c r="AJ105" s="51"/>
    </row>
    <row r="106" spans="19:36" x14ac:dyDescent="0.45">
      <c r="S106" s="51"/>
      <c r="AI106" s="51"/>
      <c r="AJ106" s="51"/>
    </row>
    <row r="107" spans="19:36" x14ac:dyDescent="0.45">
      <c r="S107" s="51"/>
      <c r="AI107" s="51"/>
      <c r="AJ107" s="51"/>
    </row>
    <row r="108" spans="19:36" x14ac:dyDescent="0.45">
      <c r="S108" s="51"/>
      <c r="AI108" s="51"/>
      <c r="AJ108" s="51"/>
    </row>
    <row r="109" spans="19:36" x14ac:dyDescent="0.45">
      <c r="S109" s="51"/>
      <c r="AI109" s="51"/>
      <c r="AJ109" s="51"/>
    </row>
    <row r="110" spans="19:36" x14ac:dyDescent="0.45">
      <c r="S110" s="51"/>
      <c r="AI110" s="51"/>
      <c r="AJ110" s="51"/>
    </row>
    <row r="111" spans="19:36" x14ac:dyDescent="0.45">
      <c r="S111" s="51"/>
      <c r="AI111" s="51"/>
      <c r="AJ111" s="51"/>
    </row>
    <row r="112" spans="19:36" x14ac:dyDescent="0.45">
      <c r="S112" s="51"/>
      <c r="AI112" s="51"/>
      <c r="AJ112" s="51"/>
    </row>
    <row r="113" spans="19:36" x14ac:dyDescent="0.45">
      <c r="S113" s="51"/>
      <c r="AI113" s="51"/>
      <c r="AJ113" s="51"/>
    </row>
    <row r="114" spans="19:36" x14ac:dyDescent="0.45">
      <c r="S114" s="51"/>
      <c r="AI114" s="51"/>
      <c r="AJ114" s="51"/>
    </row>
    <row r="115" spans="19:36" x14ac:dyDescent="0.45">
      <c r="S115" s="51"/>
      <c r="AI115" s="51"/>
      <c r="AJ115" s="51"/>
    </row>
    <row r="116" spans="19:36" x14ac:dyDescent="0.45">
      <c r="S116" s="51"/>
      <c r="AI116" s="51"/>
      <c r="AJ116" s="51"/>
    </row>
    <row r="117" spans="19:36" x14ac:dyDescent="0.45">
      <c r="S117" s="51"/>
      <c r="AI117" s="51"/>
      <c r="AJ117" s="51"/>
    </row>
    <row r="118" spans="19:36" x14ac:dyDescent="0.45">
      <c r="S118" s="51"/>
      <c r="AI118" s="51"/>
      <c r="AJ118" s="51"/>
    </row>
    <row r="119" spans="19:36" x14ac:dyDescent="0.45">
      <c r="S119" s="51"/>
      <c r="AI119" s="51"/>
      <c r="AJ119" s="51"/>
    </row>
    <row r="120" spans="19:36" x14ac:dyDescent="0.45">
      <c r="S120" s="51"/>
      <c r="AI120" s="51"/>
      <c r="AJ120" s="51"/>
    </row>
    <row r="121" spans="19:36" x14ac:dyDescent="0.45">
      <c r="S121" s="51"/>
      <c r="AI121" s="51"/>
      <c r="AJ121" s="51"/>
    </row>
    <row r="122" spans="19:36" x14ac:dyDescent="0.45">
      <c r="S122" s="51"/>
      <c r="AI122" s="51"/>
      <c r="AJ122" s="51"/>
    </row>
    <row r="123" spans="19:36" x14ac:dyDescent="0.45">
      <c r="S123" s="51"/>
      <c r="AI123" s="51"/>
      <c r="AJ123" s="51"/>
    </row>
    <row r="124" spans="19:36" x14ac:dyDescent="0.45">
      <c r="S124" s="51"/>
      <c r="AI124" s="51"/>
      <c r="AJ124" s="51"/>
    </row>
    <row r="125" spans="19:36" x14ac:dyDescent="0.45">
      <c r="S125" s="51"/>
      <c r="AI125" s="51"/>
      <c r="AJ125" s="51"/>
    </row>
    <row r="126" spans="19:36" x14ac:dyDescent="0.45">
      <c r="S126" s="51"/>
      <c r="AI126" s="51"/>
      <c r="AJ126" s="51"/>
    </row>
    <row r="127" spans="19:36" x14ac:dyDescent="0.45">
      <c r="S127" s="51"/>
      <c r="AI127" s="51"/>
      <c r="AJ127" s="51"/>
    </row>
    <row r="128" spans="19:36" x14ac:dyDescent="0.45">
      <c r="S128" s="51"/>
      <c r="AI128" s="51"/>
      <c r="AJ128" s="51"/>
    </row>
    <row r="129" spans="19:36" x14ac:dyDescent="0.45">
      <c r="S129" s="51"/>
      <c r="AI129" s="51"/>
      <c r="AJ129" s="51"/>
    </row>
    <row r="130" spans="19:36" x14ac:dyDescent="0.45">
      <c r="S130" s="51"/>
      <c r="AI130" s="51"/>
      <c r="AJ130" s="51"/>
    </row>
  </sheetData>
  <mergeCells count="18">
    <mergeCell ref="J6:K6"/>
    <mergeCell ref="J7:K7"/>
    <mergeCell ref="J8:K8"/>
    <mergeCell ref="L6:M6"/>
    <mergeCell ref="L7:M7"/>
    <mergeCell ref="L8:M8"/>
    <mergeCell ref="F6:G6"/>
    <mergeCell ref="F7:G7"/>
    <mergeCell ref="F8:G8"/>
    <mergeCell ref="H6:I6"/>
    <mergeCell ref="H7:I7"/>
    <mergeCell ref="H8:I8"/>
    <mergeCell ref="B6:C6"/>
    <mergeCell ref="B7:C7"/>
    <mergeCell ref="B8:C8"/>
    <mergeCell ref="D6:E6"/>
    <mergeCell ref="D7:E7"/>
    <mergeCell ref="D8:E8"/>
  </mergeCells>
  <conditionalFormatting sqref="P11:R19">
    <cfRule type="cellIs" dxfId="31" priority="1" operator="greaterThan">
      <formula>0</formula>
    </cfRule>
  </conditionalFormatting>
  <conditionalFormatting sqref="P11:R19">
    <cfRule type="cellIs" dxfId="30" priority="2" operator="lessThan">
      <formula>0</formula>
    </cfRule>
  </conditionalFormatting>
  <conditionalFormatting sqref="P24:R28">
    <cfRule type="cellIs" dxfId="29" priority="3" operator="greaterThan">
      <formula>0</formula>
    </cfRule>
  </conditionalFormatting>
  <conditionalFormatting sqref="P24:R28">
    <cfRule type="cellIs" dxfId="28" priority="4" operator="lessThan">
      <formula>0</formula>
    </cfRule>
  </conditionalFormatting>
  <conditionalFormatting sqref="P40:R46">
    <cfRule type="cellIs" dxfId="27" priority="5" operator="greaterThan">
      <formula>0</formula>
    </cfRule>
  </conditionalFormatting>
  <conditionalFormatting sqref="P40:R46">
    <cfRule type="cellIs" dxfId="26" priority="6" operator="lessThan">
      <formula>0</formula>
    </cfRule>
  </conditionalFormatting>
  <conditionalFormatting sqref="P49:R54">
    <cfRule type="cellIs" dxfId="25" priority="7" operator="greaterThan">
      <formula>0</formula>
    </cfRule>
  </conditionalFormatting>
  <conditionalFormatting sqref="P49:R54">
    <cfRule type="cellIs" dxfId="24" priority="8" operator="lessThan">
      <formula>0</formula>
    </cfRule>
  </conditionalFormatting>
  <conditionalFormatting sqref="P58:R58">
    <cfRule type="cellIs" dxfId="23" priority="9" operator="greaterThan">
      <formula>0</formula>
    </cfRule>
  </conditionalFormatting>
  <conditionalFormatting sqref="P58:R58">
    <cfRule type="cellIs" dxfId="22" priority="10" operator="lessThan">
      <formula>0</formula>
    </cfRule>
  </conditionalFormatting>
  <conditionalFormatting sqref="U11:AH13">
    <cfRule type="cellIs" dxfId="21" priority="11" operator="greaterThan">
      <formula>0</formula>
    </cfRule>
  </conditionalFormatting>
  <conditionalFormatting sqref="U11:AH13">
    <cfRule type="cellIs" dxfId="20" priority="12" operator="lessThan">
      <formula>0</formula>
    </cfRule>
  </conditionalFormatting>
  <conditionalFormatting sqref="AY11:BA25">
    <cfRule type="cellIs" dxfId="19" priority="13" operator="greaterThan">
      <formula>0</formula>
    </cfRule>
  </conditionalFormatting>
  <conditionalFormatting sqref="AY11:BA25">
    <cfRule type="cellIs" dxfId="18" priority="14" operator="lessThan">
      <formula>0</formula>
    </cfRule>
  </conditionalFormatting>
  <conditionalFormatting sqref="AY28:BA33">
    <cfRule type="cellIs" dxfId="17" priority="15" operator="greaterThan">
      <formula>0</formula>
    </cfRule>
  </conditionalFormatting>
  <conditionalFormatting sqref="AY28:BA33">
    <cfRule type="cellIs" dxfId="16" priority="16" operator="lessThan">
      <formula>0</formula>
    </cfRule>
  </conditionalFormatting>
  <conditionalFormatting sqref="AY36:BA41">
    <cfRule type="cellIs" dxfId="15" priority="17" operator="greaterThan">
      <formula>0</formula>
    </cfRule>
  </conditionalFormatting>
  <conditionalFormatting sqref="AY36:BA41">
    <cfRule type="cellIs" dxfId="14" priority="18" operator="lessThan">
      <formula>0</formula>
    </cfRule>
  </conditionalFormatting>
  <conditionalFormatting sqref="AY44:AZ45">
    <cfRule type="cellIs" dxfId="13" priority="19" operator="greaterThan">
      <formula>0</formula>
    </cfRule>
  </conditionalFormatting>
  <conditionalFormatting sqref="AY44:AZ45">
    <cfRule type="cellIs" dxfId="12" priority="20" operator="lessThan">
      <formula>0</formula>
    </cfRule>
  </conditionalFormatting>
  <conditionalFormatting sqref="AY49:BA51">
    <cfRule type="cellIs" dxfId="11" priority="21" operator="greaterThan">
      <formula>0</formula>
    </cfRule>
  </conditionalFormatting>
  <conditionalFormatting sqref="AY49:BA51">
    <cfRule type="cellIs" dxfId="10" priority="22" operator="lessThan">
      <formula>0</formula>
    </cfRule>
  </conditionalFormatting>
  <conditionalFormatting sqref="BA56:BA65">
    <cfRule type="cellIs" dxfId="9" priority="23" operator="greaterThan">
      <formula>0</formula>
    </cfRule>
  </conditionalFormatting>
  <conditionalFormatting sqref="BA56:BA65">
    <cfRule type="cellIs" dxfId="8" priority="24" operator="lessThan">
      <formula>0</formula>
    </cfRule>
  </conditionalFormatting>
  <conditionalFormatting sqref="BA67:BA76">
    <cfRule type="cellIs" dxfId="7" priority="25" operator="greaterThan">
      <formula>0</formula>
    </cfRule>
  </conditionalFormatting>
  <conditionalFormatting sqref="BA67:BA76">
    <cfRule type="cellIs" dxfId="6" priority="26" operator="lessThan">
      <formula>0</formula>
    </cfRule>
  </conditionalFormatting>
  <conditionalFormatting sqref="AL84:AX86">
    <cfRule type="cellIs" dxfId="5" priority="27" operator="greaterThan">
      <formula>0</formula>
    </cfRule>
  </conditionalFormatting>
  <conditionalFormatting sqref="AL84:AX86">
    <cfRule type="cellIs" dxfId="4" priority="28" operator="lessThan">
      <formula>0</formula>
    </cfRule>
  </conditionalFormatting>
  <conditionalFormatting sqref="AY56:AZ65">
    <cfRule type="cellIs" dxfId="3" priority="29" operator="greaterThan">
      <formula>0</formula>
    </cfRule>
  </conditionalFormatting>
  <conditionalFormatting sqref="AY56:AZ65">
    <cfRule type="cellIs" dxfId="2" priority="30" operator="lessThan">
      <formula>0</formula>
    </cfRule>
  </conditionalFormatting>
  <conditionalFormatting sqref="AY67:AZ76">
    <cfRule type="cellIs" dxfId="1" priority="31" operator="greaterThan">
      <formula>0</formula>
    </cfRule>
  </conditionalFormatting>
  <conditionalFormatting sqref="AY67:AZ76">
    <cfRule type="cellIs" dxfId="0" priority="3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0E45-3936-4486-84BF-E86A9F5784A2}">
  <dimension ref="A4:WW1054"/>
  <sheetViews>
    <sheetView topLeftCell="VV1" workbookViewId="0">
      <selection activeCell="WQ5" sqref="WQ5"/>
    </sheetView>
  </sheetViews>
  <sheetFormatPr defaultRowHeight="14.25" x14ac:dyDescent="0.45"/>
  <cols>
    <col min="1" max="1" width="9.3984375" bestFit="1" customWidth="1"/>
    <col min="2" max="3" width="9" bestFit="1" customWidth="1"/>
    <col min="4" max="9" width="8" bestFit="1" customWidth="1"/>
    <col min="10" max="16" width="5" bestFit="1" customWidth="1"/>
    <col min="17" max="19" width="4" bestFit="1" customWidth="1"/>
    <col min="20" max="21" width="9" bestFit="1" customWidth="1"/>
    <col min="22" max="24" width="8" bestFit="1" customWidth="1"/>
    <col min="25" max="31" width="5" bestFit="1" customWidth="1"/>
    <col min="32" max="33" width="10" bestFit="1" customWidth="1"/>
    <col min="34" max="34" width="9" bestFit="1" customWidth="1"/>
    <col min="35" max="35" width="8" bestFit="1" customWidth="1"/>
    <col min="36" max="36" width="7" bestFit="1" customWidth="1"/>
    <col min="37" max="37" width="8" bestFit="1" customWidth="1"/>
    <col min="38" max="40" width="7" bestFit="1" customWidth="1"/>
    <col min="41" max="41" width="6" bestFit="1" customWidth="1"/>
    <col min="42" max="43" width="7" bestFit="1" customWidth="1"/>
    <col min="44" max="46" width="8" bestFit="1" customWidth="1"/>
    <col min="47" max="47" width="7" bestFit="1" customWidth="1"/>
    <col min="48" max="51" width="8" bestFit="1" customWidth="1"/>
    <col min="52" max="53" width="9" bestFit="1" customWidth="1"/>
    <col min="54" max="56" width="7" bestFit="1" customWidth="1"/>
    <col min="57" max="59" width="8" bestFit="1" customWidth="1"/>
    <col min="60" max="65" width="7" bestFit="1" customWidth="1"/>
    <col min="66" max="67" width="8" bestFit="1" customWidth="1"/>
    <col min="68" max="69" width="7" bestFit="1" customWidth="1"/>
    <col min="70" max="71" width="8" bestFit="1" customWidth="1"/>
    <col min="72" max="77" width="7" bestFit="1" customWidth="1"/>
    <col min="78" max="78" width="8" bestFit="1" customWidth="1"/>
    <col min="79" max="80" width="7" bestFit="1" customWidth="1"/>
    <col min="81" max="81" width="10" bestFit="1" customWidth="1"/>
    <col min="82" max="82" width="9" bestFit="1" customWidth="1"/>
    <col min="83" max="85" width="8" bestFit="1" customWidth="1"/>
    <col min="86" max="86" width="7" bestFit="1" customWidth="1"/>
    <col min="87" max="87" width="9" bestFit="1" customWidth="1"/>
    <col min="88" max="89" width="8" bestFit="1" customWidth="1"/>
    <col min="90" max="91" width="7" bestFit="1" customWidth="1"/>
    <col min="92" max="94" width="8" bestFit="1" customWidth="1"/>
    <col min="95" max="96" width="7" bestFit="1" customWidth="1"/>
    <col min="97" max="104" width="8" bestFit="1" customWidth="1"/>
    <col min="105" max="105" width="7" bestFit="1" customWidth="1"/>
    <col min="106" max="106" width="8" bestFit="1" customWidth="1"/>
    <col min="107" max="107" width="6" bestFit="1" customWidth="1"/>
    <col min="108" max="108" width="8" bestFit="1" customWidth="1"/>
    <col min="109" max="109" width="7" bestFit="1" customWidth="1"/>
    <col min="110" max="111" width="6" bestFit="1" customWidth="1"/>
    <col min="112" max="112" width="7" bestFit="1" customWidth="1"/>
    <col min="113" max="114" width="8" bestFit="1" customWidth="1"/>
    <col min="115" max="115" width="7" bestFit="1" customWidth="1"/>
    <col min="116" max="116" width="8" bestFit="1" customWidth="1"/>
    <col min="117" max="117" width="7" bestFit="1" customWidth="1"/>
    <col min="118" max="118" width="8" bestFit="1" customWidth="1"/>
    <col min="119" max="119" width="7" bestFit="1" customWidth="1"/>
    <col min="120" max="120" width="8" bestFit="1" customWidth="1"/>
    <col min="121" max="122" width="7" bestFit="1" customWidth="1"/>
    <col min="123" max="124" width="8" bestFit="1" customWidth="1"/>
    <col min="125" max="125" width="6" bestFit="1" customWidth="1"/>
    <col min="126" max="128" width="8" bestFit="1" customWidth="1"/>
    <col min="129" max="130" width="7" bestFit="1" customWidth="1"/>
    <col min="131" max="134" width="8" bestFit="1" customWidth="1"/>
    <col min="135" max="135" width="7" bestFit="1" customWidth="1"/>
    <col min="136" max="136" width="6" bestFit="1" customWidth="1"/>
    <col min="137" max="138" width="9" bestFit="1" customWidth="1"/>
    <col min="139" max="141" width="8" bestFit="1" customWidth="1"/>
    <col min="142" max="142" width="7" bestFit="1" customWidth="1"/>
    <col min="143" max="144" width="8" bestFit="1" customWidth="1"/>
    <col min="145" max="147" width="7" bestFit="1" customWidth="1"/>
    <col min="148" max="150" width="8" bestFit="1" customWidth="1"/>
    <col min="151" max="152" width="7" bestFit="1" customWidth="1"/>
    <col min="153" max="154" width="8" bestFit="1" customWidth="1"/>
    <col min="155" max="156" width="7" bestFit="1" customWidth="1"/>
    <col min="157" max="158" width="8" bestFit="1" customWidth="1"/>
    <col min="159" max="160" width="7" bestFit="1" customWidth="1"/>
    <col min="161" max="161" width="9" bestFit="1" customWidth="1"/>
    <col min="162" max="162" width="8" bestFit="1" customWidth="1"/>
    <col min="163" max="164" width="9" bestFit="1" customWidth="1"/>
    <col min="165" max="169" width="8" bestFit="1" customWidth="1"/>
    <col min="170" max="170" width="7" bestFit="1" customWidth="1"/>
    <col min="171" max="171" width="8" bestFit="1" customWidth="1"/>
    <col min="172" max="172" width="7" bestFit="1" customWidth="1"/>
    <col min="173" max="175" width="8" bestFit="1" customWidth="1"/>
    <col min="176" max="176" width="7" bestFit="1" customWidth="1"/>
    <col min="177" max="177" width="8" bestFit="1" customWidth="1"/>
    <col min="178" max="178" width="7" bestFit="1" customWidth="1"/>
    <col min="179" max="180" width="8" bestFit="1" customWidth="1"/>
    <col min="181" max="182" width="7" bestFit="1" customWidth="1"/>
    <col min="183" max="183" width="8" bestFit="1" customWidth="1"/>
    <col min="184" max="184" width="9" bestFit="1" customWidth="1"/>
    <col min="185" max="185" width="8" bestFit="1" customWidth="1"/>
    <col min="186" max="187" width="7" bestFit="1" customWidth="1"/>
    <col min="188" max="188" width="8" bestFit="1" customWidth="1"/>
    <col min="189" max="189" width="9" bestFit="1" customWidth="1"/>
    <col min="190" max="190" width="8" bestFit="1" customWidth="1"/>
    <col min="191" max="191" width="9" bestFit="1" customWidth="1"/>
    <col min="192" max="195" width="8" bestFit="1" customWidth="1"/>
    <col min="196" max="196" width="9" bestFit="1" customWidth="1"/>
    <col min="197" max="198" width="8" bestFit="1" customWidth="1"/>
    <col min="199" max="199" width="7" bestFit="1" customWidth="1"/>
    <col min="200" max="202" width="8" bestFit="1" customWidth="1"/>
    <col min="203" max="203" width="9" bestFit="1" customWidth="1"/>
    <col min="204" max="205" width="8" bestFit="1" customWidth="1"/>
    <col min="206" max="224" width="5" bestFit="1" customWidth="1"/>
    <col min="225" max="227" width="4" bestFit="1" customWidth="1"/>
    <col min="228" max="237" width="8" bestFit="1" customWidth="1"/>
    <col min="238" max="238" width="7" bestFit="1" customWidth="1"/>
    <col min="239" max="244" width="8" bestFit="1" customWidth="1"/>
    <col min="245" max="245" width="7" bestFit="1" customWidth="1"/>
    <col min="246" max="246" width="8" bestFit="1" customWidth="1"/>
    <col min="247" max="247" width="10" bestFit="1" customWidth="1"/>
    <col min="248" max="248" width="5" bestFit="1" customWidth="1"/>
    <col min="249" max="249" width="10" bestFit="1" customWidth="1"/>
    <col min="250" max="250" width="5" bestFit="1" customWidth="1"/>
    <col min="251" max="251" width="9" bestFit="1" customWidth="1"/>
    <col min="252" max="252" width="5" bestFit="1" customWidth="1"/>
    <col min="253" max="253" width="10" bestFit="1" customWidth="1"/>
    <col min="254" max="254" width="8" bestFit="1" customWidth="1"/>
    <col min="255" max="255" width="9" bestFit="1" customWidth="1"/>
    <col min="256" max="256" width="5" bestFit="1" customWidth="1"/>
    <col min="257" max="257" width="9" bestFit="1" customWidth="1"/>
    <col min="258" max="258" width="5" bestFit="1" customWidth="1"/>
    <col min="259" max="259" width="9" bestFit="1" customWidth="1"/>
    <col min="260" max="260" width="5" bestFit="1" customWidth="1"/>
    <col min="261" max="262" width="9" bestFit="1" customWidth="1"/>
    <col min="263" max="263" width="5" bestFit="1" customWidth="1"/>
    <col min="264" max="264" width="9" bestFit="1" customWidth="1"/>
    <col min="265" max="265" width="5" bestFit="1" customWidth="1"/>
    <col min="266" max="266" width="9" bestFit="1" customWidth="1"/>
    <col min="267" max="267" width="5" bestFit="1" customWidth="1"/>
    <col min="268" max="268" width="9" bestFit="1" customWidth="1"/>
  </cols>
  <sheetData>
    <row r="4" spans="1:621" x14ac:dyDescent="0.45">
      <c r="C4" t="s">
        <v>0</v>
      </c>
    </row>
    <row r="5" spans="1:621" x14ac:dyDescent="0.45">
      <c r="A5" s="1"/>
      <c r="D5" t="s">
        <v>19</v>
      </c>
      <c r="E5" t="s">
        <v>9</v>
      </c>
      <c r="F5" t="s">
        <v>20</v>
      </c>
      <c r="G5" t="s">
        <v>21</v>
      </c>
      <c r="H5" t="s">
        <v>22</v>
      </c>
      <c r="I5" t="s">
        <v>10</v>
      </c>
      <c r="J5" t="s">
        <v>11</v>
      </c>
      <c r="K5" t="s">
        <v>12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13</v>
      </c>
      <c r="W5" t="s">
        <v>14</v>
      </c>
      <c r="X5" t="s">
        <v>33</v>
      </c>
      <c r="Y5" t="s">
        <v>15</v>
      </c>
      <c r="Z5" t="s">
        <v>16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  <c r="BC5" t="s">
        <v>62</v>
      </c>
      <c r="BD5" t="s">
        <v>63</v>
      </c>
      <c r="BE5" t="s">
        <v>64</v>
      </c>
      <c r="BF5" t="s">
        <v>65</v>
      </c>
      <c r="BG5" t="s">
        <v>66</v>
      </c>
      <c r="BH5" t="s">
        <v>67</v>
      </c>
      <c r="BI5" t="s">
        <v>68</v>
      </c>
      <c r="BJ5" t="s">
        <v>69</v>
      </c>
      <c r="BK5" t="s">
        <v>70</v>
      </c>
      <c r="BL5" t="s">
        <v>71</v>
      </c>
      <c r="BM5" t="s">
        <v>72</v>
      </c>
      <c r="BN5" t="s">
        <v>73</v>
      </c>
      <c r="BO5" t="s">
        <v>74</v>
      </c>
      <c r="BP5" t="s">
        <v>75</v>
      </c>
      <c r="BQ5" t="s">
        <v>76</v>
      </c>
      <c r="BR5" t="s">
        <v>77</v>
      </c>
      <c r="BS5" t="s">
        <v>78</v>
      </c>
      <c r="BT5" t="s">
        <v>79</v>
      </c>
      <c r="BU5" t="s">
        <v>80</v>
      </c>
      <c r="BV5" t="s">
        <v>81</v>
      </c>
      <c r="BW5" t="s">
        <v>82</v>
      </c>
      <c r="BX5" t="s">
        <v>83</v>
      </c>
      <c r="BY5" t="s">
        <v>84</v>
      </c>
      <c r="BZ5" t="s">
        <v>85</v>
      </c>
      <c r="CA5" t="s">
        <v>86</v>
      </c>
      <c r="CB5" t="s">
        <v>87</v>
      </c>
      <c r="CC5" t="s">
        <v>88</v>
      </c>
      <c r="CD5" t="s">
        <v>89</v>
      </c>
      <c r="CE5" t="s">
        <v>90</v>
      </c>
      <c r="CF5" t="s">
        <v>91</v>
      </c>
      <c r="CG5" t="s">
        <v>92</v>
      </c>
      <c r="CH5" t="s">
        <v>93</v>
      </c>
      <c r="CI5" t="s">
        <v>94</v>
      </c>
      <c r="CJ5" t="s">
        <v>95</v>
      </c>
      <c r="CK5" t="s">
        <v>96</v>
      </c>
      <c r="CL5" t="s">
        <v>97</v>
      </c>
      <c r="CM5" t="s">
        <v>98</v>
      </c>
      <c r="CN5" t="s">
        <v>99</v>
      </c>
      <c r="CO5" t="s">
        <v>100</v>
      </c>
      <c r="CP5" t="s">
        <v>101</v>
      </c>
      <c r="CQ5" t="s">
        <v>102</v>
      </c>
      <c r="CR5" t="s">
        <v>103</v>
      </c>
      <c r="CS5" t="s">
        <v>104</v>
      </c>
      <c r="CT5" t="s">
        <v>105</v>
      </c>
      <c r="CU5" t="s">
        <v>106</v>
      </c>
      <c r="CV5" t="s">
        <v>107</v>
      </c>
      <c r="CW5" t="s">
        <v>108</v>
      </c>
      <c r="CX5" t="s">
        <v>109</v>
      </c>
      <c r="CY5" t="s">
        <v>110</v>
      </c>
      <c r="CZ5" t="s">
        <v>111</v>
      </c>
      <c r="DA5" t="s">
        <v>112</v>
      </c>
      <c r="DB5" t="s">
        <v>113</v>
      </c>
      <c r="DC5" t="s">
        <v>114</v>
      </c>
      <c r="DD5" t="s">
        <v>115</v>
      </c>
      <c r="DE5" t="s">
        <v>116</v>
      </c>
      <c r="DF5" t="s">
        <v>117</v>
      </c>
      <c r="DG5" t="s">
        <v>118</v>
      </c>
      <c r="DH5" t="s">
        <v>119</v>
      </c>
      <c r="DI5" t="s">
        <v>120</v>
      </c>
      <c r="DJ5" t="s">
        <v>121</v>
      </c>
      <c r="DK5" t="s">
        <v>122</v>
      </c>
      <c r="DL5" t="s">
        <v>123</v>
      </c>
      <c r="DM5" t="s">
        <v>124</v>
      </c>
      <c r="DN5" t="s">
        <v>125</v>
      </c>
      <c r="DO5" t="s">
        <v>126</v>
      </c>
      <c r="DP5" t="s">
        <v>127</v>
      </c>
      <c r="DQ5" t="s">
        <v>128</v>
      </c>
      <c r="DR5" t="s">
        <v>129</v>
      </c>
      <c r="DS5" t="s">
        <v>130</v>
      </c>
      <c r="DT5" t="s">
        <v>131</v>
      </c>
      <c r="DU5" t="s">
        <v>132</v>
      </c>
      <c r="DV5" t="s">
        <v>133</v>
      </c>
      <c r="DW5" t="s">
        <v>134</v>
      </c>
      <c r="DX5" t="s">
        <v>135</v>
      </c>
      <c r="DY5" t="s">
        <v>136</v>
      </c>
      <c r="DZ5" t="s">
        <v>137</v>
      </c>
      <c r="EA5" t="s">
        <v>138</v>
      </c>
      <c r="EB5" t="s">
        <v>139</v>
      </c>
      <c r="EC5" t="s">
        <v>140</v>
      </c>
      <c r="ED5" t="s">
        <v>141</v>
      </c>
      <c r="EE5" t="s">
        <v>142</v>
      </c>
      <c r="EF5" t="s">
        <v>143</v>
      </c>
      <c r="EG5" t="s">
        <v>144</v>
      </c>
      <c r="EH5" t="s">
        <v>145</v>
      </c>
      <c r="EI5" t="s">
        <v>146</v>
      </c>
      <c r="EJ5" t="s">
        <v>147</v>
      </c>
      <c r="EK5" t="s">
        <v>148</v>
      </c>
      <c r="EL5" t="s">
        <v>149</v>
      </c>
      <c r="EM5" t="s">
        <v>150</v>
      </c>
      <c r="EN5" t="s">
        <v>151</v>
      </c>
      <c r="EO5" t="s">
        <v>152</v>
      </c>
      <c r="EP5" t="s">
        <v>153</v>
      </c>
      <c r="EQ5" t="s">
        <v>154</v>
      </c>
      <c r="ER5" t="s">
        <v>155</v>
      </c>
      <c r="ES5" t="s">
        <v>156</v>
      </c>
      <c r="ET5" t="s">
        <v>157</v>
      </c>
      <c r="EU5" t="s">
        <v>158</v>
      </c>
      <c r="EV5" t="s">
        <v>159</v>
      </c>
      <c r="EW5" t="s">
        <v>160</v>
      </c>
      <c r="EX5" t="s">
        <v>161</v>
      </c>
      <c r="EY5" t="s">
        <v>162</v>
      </c>
      <c r="EZ5" t="s">
        <v>163</v>
      </c>
      <c r="FA5" t="s">
        <v>164</v>
      </c>
      <c r="FB5" t="s">
        <v>165</v>
      </c>
      <c r="FC5" t="s">
        <v>166</v>
      </c>
      <c r="FD5" t="s">
        <v>167</v>
      </c>
      <c r="FE5" t="s">
        <v>168</v>
      </c>
      <c r="FF5" t="s">
        <v>169</v>
      </c>
      <c r="FG5" t="s">
        <v>170</v>
      </c>
      <c r="FH5" t="s">
        <v>171</v>
      </c>
      <c r="FI5" t="s">
        <v>172</v>
      </c>
      <c r="FJ5" t="s">
        <v>173</v>
      </c>
      <c r="FK5" t="s">
        <v>174</v>
      </c>
      <c r="FL5" t="s">
        <v>175</v>
      </c>
      <c r="FM5" t="s">
        <v>176</v>
      </c>
      <c r="FN5" t="s">
        <v>177</v>
      </c>
      <c r="FO5" t="s">
        <v>178</v>
      </c>
      <c r="FP5" t="s">
        <v>179</v>
      </c>
      <c r="FQ5" t="s">
        <v>180</v>
      </c>
      <c r="FR5" t="s">
        <v>181</v>
      </c>
      <c r="FS5" t="s">
        <v>182</v>
      </c>
      <c r="FT5" t="s">
        <v>183</v>
      </c>
      <c r="FU5" t="s">
        <v>184</v>
      </c>
      <c r="FV5" t="s">
        <v>185</v>
      </c>
      <c r="FW5" t="s">
        <v>186</v>
      </c>
      <c r="FX5" t="s">
        <v>187</v>
      </c>
      <c r="FY5" t="s">
        <v>188</v>
      </c>
      <c r="FZ5" t="s">
        <v>189</v>
      </c>
      <c r="GA5" t="s">
        <v>190</v>
      </c>
      <c r="GB5" t="s">
        <v>191</v>
      </c>
      <c r="GC5" t="s">
        <v>192</v>
      </c>
      <c r="GD5" t="s">
        <v>193</v>
      </c>
      <c r="GE5" t="s">
        <v>194</v>
      </c>
      <c r="GF5" t="s">
        <v>195</v>
      </c>
      <c r="GG5" t="s">
        <v>196</v>
      </c>
      <c r="GH5" t="s">
        <v>197</v>
      </c>
      <c r="GI5" t="s">
        <v>198</v>
      </c>
      <c r="GJ5" t="s">
        <v>199</v>
      </c>
      <c r="GK5" t="s">
        <v>200</v>
      </c>
      <c r="GL5" t="s">
        <v>201</v>
      </c>
      <c r="GM5" t="s">
        <v>202</v>
      </c>
      <c r="GN5" t="s">
        <v>203</v>
      </c>
      <c r="GO5" t="s">
        <v>204</v>
      </c>
      <c r="GP5" t="s">
        <v>205</v>
      </c>
      <c r="GQ5" t="s">
        <v>206</v>
      </c>
      <c r="GR5" t="s">
        <v>207</v>
      </c>
      <c r="GS5" t="s">
        <v>208</v>
      </c>
      <c r="GT5" t="s">
        <v>209</v>
      </c>
      <c r="GU5" t="s">
        <v>210</v>
      </c>
      <c r="GV5" t="s">
        <v>211</v>
      </c>
      <c r="GW5" t="s">
        <v>212</v>
      </c>
      <c r="GX5" t="s">
        <v>213</v>
      </c>
      <c r="GY5" t="s">
        <v>214</v>
      </c>
      <c r="GZ5" t="s">
        <v>17</v>
      </c>
      <c r="HA5" t="s">
        <v>215</v>
      </c>
      <c r="HB5" t="s">
        <v>216</v>
      </c>
      <c r="HC5" t="s">
        <v>217</v>
      </c>
      <c r="HD5" t="s">
        <v>218</v>
      </c>
      <c r="HE5" t="s">
        <v>219</v>
      </c>
      <c r="HF5" t="s">
        <v>220</v>
      </c>
      <c r="HG5" t="s">
        <v>221</v>
      </c>
      <c r="HH5" t="s">
        <v>222</v>
      </c>
      <c r="HI5" t="s">
        <v>223</v>
      </c>
      <c r="HJ5" t="s">
        <v>224</v>
      </c>
      <c r="HK5" t="s">
        <v>225</v>
      </c>
      <c r="HL5" t="s">
        <v>226</v>
      </c>
      <c r="HM5" t="s">
        <v>227</v>
      </c>
      <c r="HN5" t="s">
        <v>228</v>
      </c>
      <c r="HO5" t="s">
        <v>229</v>
      </c>
      <c r="HP5" t="s">
        <v>230</v>
      </c>
      <c r="HQ5" t="s">
        <v>231</v>
      </c>
      <c r="HR5" t="s">
        <v>232</v>
      </c>
      <c r="HS5" t="s">
        <v>233</v>
      </c>
      <c r="HT5" t="s">
        <v>234</v>
      </c>
      <c r="HU5" t="s">
        <v>235</v>
      </c>
      <c r="HV5" t="s">
        <v>18</v>
      </c>
      <c r="HW5" t="s">
        <v>236</v>
      </c>
      <c r="HX5" t="s">
        <v>237</v>
      </c>
      <c r="HY5" t="s">
        <v>238</v>
      </c>
      <c r="HZ5" t="s">
        <v>239</v>
      </c>
      <c r="IA5" t="s">
        <v>240</v>
      </c>
      <c r="IB5" t="s">
        <v>241</v>
      </c>
      <c r="IC5" t="s">
        <v>242</v>
      </c>
      <c r="ID5" t="s">
        <v>243</v>
      </c>
      <c r="IE5" t="s">
        <v>244</v>
      </c>
      <c r="IF5" t="s">
        <v>245</v>
      </c>
      <c r="IG5" t="s">
        <v>246</v>
      </c>
      <c r="IH5" t="s">
        <v>247</v>
      </c>
      <c r="II5" t="s">
        <v>248</v>
      </c>
      <c r="IJ5" t="s">
        <v>249</v>
      </c>
      <c r="IK5" t="s">
        <v>250</v>
      </c>
      <c r="IL5" t="s">
        <v>251</v>
      </c>
      <c r="IM5" t="s">
        <v>252</v>
      </c>
      <c r="IN5" t="s">
        <v>253</v>
      </c>
      <c r="IO5" t="s">
        <v>1</v>
      </c>
      <c r="IP5" t="s">
        <v>2</v>
      </c>
      <c r="IQ5" t="s">
        <v>3</v>
      </c>
      <c r="IR5" t="s">
        <v>4</v>
      </c>
      <c r="IS5" t="s">
        <v>5</v>
      </c>
      <c r="IT5" t="s">
        <v>6</v>
      </c>
      <c r="IU5" t="s">
        <v>7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8</v>
      </c>
      <c r="JJ5" t="s">
        <v>267</v>
      </c>
      <c r="JK5" t="s">
        <v>268</v>
      </c>
      <c r="JL5" t="s">
        <v>269</v>
      </c>
      <c r="JM5" t="s">
        <v>42</v>
      </c>
      <c r="JN5" t="s">
        <v>41</v>
      </c>
      <c r="JO5" t="s">
        <v>43</v>
      </c>
      <c r="JP5" t="s">
        <v>44</v>
      </c>
      <c r="JQ5" t="s">
        <v>45</v>
      </c>
      <c r="JR5" t="s">
        <v>46</v>
      </c>
      <c r="JS5" t="s">
        <v>47</v>
      </c>
      <c r="JT5" t="s">
        <v>48</v>
      </c>
      <c r="JU5" t="s">
        <v>49</v>
      </c>
      <c r="JV5" t="s">
        <v>50</v>
      </c>
      <c r="JW5" t="s">
        <v>51</v>
      </c>
      <c r="JX5" t="s">
        <v>52</v>
      </c>
      <c r="JY5" t="s">
        <v>53</v>
      </c>
      <c r="JZ5" t="s">
        <v>54</v>
      </c>
      <c r="KA5" t="s">
        <v>55</v>
      </c>
      <c r="KB5" t="s">
        <v>56</v>
      </c>
      <c r="KC5" t="s">
        <v>57</v>
      </c>
      <c r="KD5" t="s">
        <v>58</v>
      </c>
      <c r="KE5" t="s">
        <v>59</v>
      </c>
      <c r="KF5" t="s">
        <v>60</v>
      </c>
      <c r="KG5" t="s">
        <v>61</v>
      </c>
      <c r="KH5" t="s">
        <v>62</v>
      </c>
      <c r="KI5" t="s">
        <v>63</v>
      </c>
      <c r="KJ5" t="s">
        <v>64</v>
      </c>
      <c r="KK5" t="s">
        <v>65</v>
      </c>
      <c r="KL5" t="s">
        <v>66</v>
      </c>
      <c r="KM5" t="s">
        <v>67</v>
      </c>
      <c r="KN5" t="s">
        <v>68</v>
      </c>
      <c r="KO5" t="s">
        <v>69</v>
      </c>
      <c r="KP5" t="s">
        <v>70</v>
      </c>
      <c r="KQ5" t="s">
        <v>71</v>
      </c>
      <c r="KR5" t="s">
        <v>72</v>
      </c>
      <c r="KS5" t="s">
        <v>73</v>
      </c>
      <c r="KT5" t="s">
        <v>74</v>
      </c>
      <c r="KU5" t="s">
        <v>75</v>
      </c>
      <c r="KV5" t="s">
        <v>76</v>
      </c>
      <c r="KW5" t="s">
        <v>77</v>
      </c>
      <c r="KX5" t="s">
        <v>78</v>
      </c>
      <c r="KY5" t="s">
        <v>79</v>
      </c>
      <c r="KZ5" t="s">
        <v>80</v>
      </c>
      <c r="LA5" t="s">
        <v>81</v>
      </c>
      <c r="LB5" t="s">
        <v>82</v>
      </c>
      <c r="LC5" t="s">
        <v>83</v>
      </c>
      <c r="LD5" t="s">
        <v>84</v>
      </c>
      <c r="LE5" t="s">
        <v>85</v>
      </c>
      <c r="LF5" t="s">
        <v>86</v>
      </c>
      <c r="LG5" t="s">
        <v>87</v>
      </c>
      <c r="LH5" t="s">
        <v>88</v>
      </c>
      <c r="LI5" t="s">
        <v>89</v>
      </c>
      <c r="LJ5" t="s">
        <v>90</v>
      </c>
      <c r="LK5" t="s">
        <v>91</v>
      </c>
      <c r="LL5" t="s">
        <v>92</v>
      </c>
      <c r="LM5" t="s">
        <v>93</v>
      </c>
      <c r="LN5" t="s">
        <v>94</v>
      </c>
      <c r="LO5" t="s">
        <v>95</v>
      </c>
      <c r="LP5" t="s">
        <v>96</v>
      </c>
      <c r="LQ5" t="s">
        <v>97</v>
      </c>
      <c r="LR5" t="s">
        <v>98</v>
      </c>
      <c r="LS5" t="s">
        <v>99</v>
      </c>
      <c r="LT5" t="s">
        <v>100</v>
      </c>
      <c r="LU5" t="s">
        <v>101</v>
      </c>
      <c r="LV5" t="s">
        <v>102</v>
      </c>
      <c r="LW5" t="s">
        <v>103</v>
      </c>
      <c r="LX5" t="s">
        <v>104</v>
      </c>
      <c r="LY5" t="s">
        <v>105</v>
      </c>
      <c r="LZ5" t="s">
        <v>106</v>
      </c>
      <c r="MA5" t="s">
        <v>107</v>
      </c>
      <c r="MB5" t="s">
        <v>108</v>
      </c>
      <c r="MC5" t="s">
        <v>109</v>
      </c>
      <c r="MD5" t="s">
        <v>110</v>
      </c>
      <c r="ME5" t="s">
        <v>111</v>
      </c>
      <c r="MF5" t="s">
        <v>112</v>
      </c>
      <c r="MG5" t="s">
        <v>113</v>
      </c>
      <c r="MH5" t="s">
        <v>114</v>
      </c>
      <c r="MI5" t="s">
        <v>115</v>
      </c>
      <c r="MJ5" t="s">
        <v>116</v>
      </c>
      <c r="MK5" t="s">
        <v>117</v>
      </c>
      <c r="ML5" t="s">
        <v>118</v>
      </c>
      <c r="MM5" t="s">
        <v>119</v>
      </c>
      <c r="MN5" t="s">
        <v>120</v>
      </c>
      <c r="MO5" t="s">
        <v>121</v>
      </c>
      <c r="MP5" t="s">
        <v>122</v>
      </c>
      <c r="MQ5" t="s">
        <v>123</v>
      </c>
      <c r="MR5" t="s">
        <v>124</v>
      </c>
      <c r="MS5" t="s">
        <v>125</v>
      </c>
      <c r="MT5" t="s">
        <v>126</v>
      </c>
      <c r="MU5" t="s">
        <v>127</v>
      </c>
      <c r="MV5" t="s">
        <v>128</v>
      </c>
      <c r="MW5" t="s">
        <v>129</v>
      </c>
      <c r="MX5" t="s">
        <v>130</v>
      </c>
      <c r="MY5" t="s">
        <v>131</v>
      </c>
      <c r="MZ5" t="s">
        <v>132</v>
      </c>
      <c r="NA5" t="s">
        <v>133</v>
      </c>
      <c r="NB5" t="s">
        <v>134</v>
      </c>
      <c r="NC5" t="s">
        <v>135</v>
      </c>
      <c r="ND5" t="s">
        <v>136</v>
      </c>
      <c r="NE5" t="s">
        <v>137</v>
      </c>
      <c r="NF5" t="s">
        <v>138</v>
      </c>
      <c r="NG5" t="s">
        <v>139</v>
      </c>
      <c r="NH5" t="s">
        <v>140</v>
      </c>
      <c r="NI5" t="s">
        <v>141</v>
      </c>
      <c r="NJ5" t="s">
        <v>142</v>
      </c>
      <c r="NK5" t="s">
        <v>143</v>
      </c>
      <c r="NL5" t="s">
        <v>144</v>
      </c>
      <c r="NM5" t="s">
        <v>145</v>
      </c>
      <c r="NN5" t="s">
        <v>146</v>
      </c>
      <c r="NO5" t="s">
        <v>147</v>
      </c>
      <c r="NP5" t="s">
        <v>148</v>
      </c>
      <c r="NQ5" t="s">
        <v>149</v>
      </c>
      <c r="NR5" t="s">
        <v>150</v>
      </c>
      <c r="NS5" t="s">
        <v>151</v>
      </c>
      <c r="NT5" t="s">
        <v>152</v>
      </c>
      <c r="NU5" t="s">
        <v>153</v>
      </c>
      <c r="NV5" t="s">
        <v>154</v>
      </c>
      <c r="NW5" t="s">
        <v>155</v>
      </c>
      <c r="NX5" t="s">
        <v>156</v>
      </c>
      <c r="NY5" t="s">
        <v>157</v>
      </c>
      <c r="NZ5" t="s">
        <v>158</v>
      </c>
      <c r="OA5" t="s">
        <v>159</v>
      </c>
      <c r="OB5" t="s">
        <v>160</v>
      </c>
      <c r="OC5" t="s">
        <v>161</v>
      </c>
      <c r="OD5" t="s">
        <v>162</v>
      </c>
      <c r="OE5" t="s">
        <v>163</v>
      </c>
      <c r="OF5" t="s">
        <v>164</v>
      </c>
      <c r="OG5" t="s">
        <v>165</v>
      </c>
      <c r="OH5" t="s">
        <v>166</v>
      </c>
      <c r="OI5" t="s">
        <v>167</v>
      </c>
      <c r="OJ5" t="s">
        <v>168</v>
      </c>
      <c r="OK5" t="s">
        <v>169</v>
      </c>
      <c r="OL5" t="s">
        <v>170</v>
      </c>
      <c r="OM5" t="s">
        <v>171</v>
      </c>
      <c r="ON5" t="s">
        <v>172</v>
      </c>
      <c r="OO5" t="s">
        <v>173</v>
      </c>
      <c r="OP5" t="s">
        <v>174</v>
      </c>
      <c r="OQ5" t="s">
        <v>175</v>
      </c>
      <c r="OR5" t="s">
        <v>176</v>
      </c>
      <c r="OS5" t="s">
        <v>177</v>
      </c>
      <c r="OT5" t="s">
        <v>178</v>
      </c>
      <c r="OU5" t="s">
        <v>179</v>
      </c>
      <c r="OV5" t="s">
        <v>180</v>
      </c>
      <c r="OW5" t="s">
        <v>181</v>
      </c>
      <c r="OX5" t="s">
        <v>182</v>
      </c>
      <c r="OY5" t="s">
        <v>183</v>
      </c>
      <c r="OZ5" t="s">
        <v>184</v>
      </c>
      <c r="PA5" t="s">
        <v>185</v>
      </c>
      <c r="PB5" t="s">
        <v>186</v>
      </c>
      <c r="PC5" t="s">
        <v>187</v>
      </c>
      <c r="PD5" t="s">
        <v>188</v>
      </c>
      <c r="PE5" t="s">
        <v>189</v>
      </c>
      <c r="PF5" t="s">
        <v>190</v>
      </c>
      <c r="PG5" t="s">
        <v>191</v>
      </c>
      <c r="PH5" t="s">
        <v>192</v>
      </c>
      <c r="PI5" t="s">
        <v>193</v>
      </c>
      <c r="PJ5" t="s">
        <v>194</v>
      </c>
      <c r="PK5" t="s">
        <v>195</v>
      </c>
      <c r="PL5" t="s">
        <v>196</v>
      </c>
      <c r="PM5" t="s">
        <v>197</v>
      </c>
      <c r="PN5" t="s">
        <v>198</v>
      </c>
      <c r="PO5" t="s">
        <v>199</v>
      </c>
      <c r="PP5" t="s">
        <v>200</v>
      </c>
      <c r="PQ5" t="s">
        <v>201</v>
      </c>
      <c r="PR5" t="s">
        <v>202</v>
      </c>
      <c r="PS5" t="s">
        <v>203</v>
      </c>
      <c r="PT5" t="s">
        <v>204</v>
      </c>
      <c r="PU5" t="s">
        <v>205</v>
      </c>
      <c r="PV5" t="s">
        <v>206</v>
      </c>
      <c r="PW5" t="s">
        <v>207</v>
      </c>
      <c r="PX5" t="s">
        <v>208</v>
      </c>
      <c r="PY5" t="s">
        <v>209</v>
      </c>
      <c r="PZ5" t="s">
        <v>210</v>
      </c>
      <c r="QA5" t="s">
        <v>211</v>
      </c>
      <c r="QB5" t="s">
        <v>212</v>
      </c>
      <c r="QC5" t="s">
        <v>213</v>
      </c>
      <c r="QD5" t="s">
        <v>214</v>
      </c>
      <c r="QE5" t="s">
        <v>270</v>
      </c>
      <c r="QF5" t="s">
        <v>393</v>
      </c>
      <c r="QG5" t="s">
        <v>394</v>
      </c>
      <c r="QH5" t="s">
        <v>395</v>
      </c>
      <c r="QI5" t="s">
        <v>396</v>
      </c>
      <c r="QJ5" t="s">
        <v>397</v>
      </c>
      <c r="QK5" t="s">
        <v>398</v>
      </c>
      <c r="QL5" t="s">
        <v>399</v>
      </c>
      <c r="QM5" t="s">
        <v>400</v>
      </c>
      <c r="QN5" t="s">
        <v>401</v>
      </c>
      <c r="QO5" t="s">
        <v>402</v>
      </c>
      <c r="QP5" t="s">
        <v>403</v>
      </c>
      <c r="QQ5" t="s">
        <v>404</v>
      </c>
      <c r="QR5" t="s">
        <v>405</v>
      </c>
      <c r="QS5" t="s">
        <v>406</v>
      </c>
      <c r="QT5" t="s">
        <v>407</v>
      </c>
      <c r="QU5" t="s">
        <v>408</v>
      </c>
      <c r="QV5" t="s">
        <v>409</v>
      </c>
      <c r="QW5" t="s">
        <v>410</v>
      </c>
      <c r="QX5" t="s">
        <v>411</v>
      </c>
      <c r="QY5" t="s">
        <v>412</v>
      </c>
      <c r="QZ5" t="s">
        <v>413</v>
      </c>
      <c r="RA5" t="s">
        <v>414</v>
      </c>
      <c r="RB5" t="s">
        <v>415</v>
      </c>
      <c r="RC5" t="s">
        <v>416</v>
      </c>
      <c r="RD5" t="s">
        <v>417</v>
      </c>
      <c r="RE5" t="s">
        <v>418</v>
      </c>
      <c r="RF5" t="s">
        <v>419</v>
      </c>
      <c r="RG5" t="s">
        <v>420</v>
      </c>
      <c r="RH5" t="s">
        <v>421</v>
      </c>
      <c r="RI5" t="s">
        <v>422</v>
      </c>
      <c r="RJ5" t="s">
        <v>423</v>
      </c>
      <c r="RK5" t="s">
        <v>424</v>
      </c>
      <c r="RL5" t="s">
        <v>425</v>
      </c>
      <c r="RM5" t="s">
        <v>426</v>
      </c>
      <c r="RN5" t="s">
        <v>427</v>
      </c>
      <c r="RO5" t="s">
        <v>428</v>
      </c>
      <c r="RP5" t="s">
        <v>429</v>
      </c>
      <c r="RQ5" t="s">
        <v>430</v>
      </c>
      <c r="RR5" t="s">
        <v>431</v>
      </c>
      <c r="RS5" t="s">
        <v>432</v>
      </c>
      <c r="RT5" t="s">
        <v>433</v>
      </c>
      <c r="RU5" t="s">
        <v>434</v>
      </c>
      <c r="RV5" t="s">
        <v>435</v>
      </c>
      <c r="RW5" t="s">
        <v>436</v>
      </c>
      <c r="RX5" t="s">
        <v>437</v>
      </c>
      <c r="RY5" t="s">
        <v>438</v>
      </c>
      <c r="RZ5" t="s">
        <v>439</v>
      </c>
      <c r="SA5" t="s">
        <v>440</v>
      </c>
      <c r="SB5" t="s">
        <v>441</v>
      </c>
      <c r="SC5" t="s">
        <v>442</v>
      </c>
      <c r="SD5" t="s">
        <v>443</v>
      </c>
      <c r="SE5" t="s">
        <v>444</v>
      </c>
      <c r="SF5" t="s">
        <v>445</v>
      </c>
      <c r="SG5" t="s">
        <v>446</v>
      </c>
      <c r="SH5" t="s">
        <v>447</v>
      </c>
      <c r="SI5" t="s">
        <v>448</v>
      </c>
      <c r="SJ5" t="s">
        <v>449</v>
      </c>
      <c r="SK5" t="s">
        <v>450</v>
      </c>
      <c r="SL5" t="s">
        <v>451</v>
      </c>
      <c r="SM5" t="s">
        <v>452</v>
      </c>
      <c r="SN5" t="s">
        <v>453</v>
      </c>
      <c r="SO5" t="s">
        <v>454</v>
      </c>
      <c r="SP5" t="s">
        <v>455</v>
      </c>
      <c r="SQ5" t="s">
        <v>456</v>
      </c>
      <c r="SR5" t="s">
        <v>457</v>
      </c>
      <c r="SS5" t="s">
        <v>458</v>
      </c>
      <c r="ST5" t="s">
        <v>459</v>
      </c>
      <c r="SU5" t="s">
        <v>460</v>
      </c>
      <c r="SV5" t="s">
        <v>461</v>
      </c>
      <c r="SW5" t="s">
        <v>462</v>
      </c>
      <c r="SX5" t="s">
        <v>463</v>
      </c>
      <c r="SY5" t="s">
        <v>464</v>
      </c>
      <c r="SZ5" t="s">
        <v>465</v>
      </c>
      <c r="TA5" t="s">
        <v>466</v>
      </c>
      <c r="TB5" t="s">
        <v>467</v>
      </c>
      <c r="TC5" t="s">
        <v>468</v>
      </c>
      <c r="TD5" t="s">
        <v>469</v>
      </c>
      <c r="TE5" t="s">
        <v>470</v>
      </c>
      <c r="TF5" t="s">
        <v>471</v>
      </c>
      <c r="TG5" t="s">
        <v>472</v>
      </c>
      <c r="TH5" t="s">
        <v>473</v>
      </c>
      <c r="TI5" t="s">
        <v>474</v>
      </c>
      <c r="TJ5" t="s">
        <v>475</v>
      </c>
      <c r="TK5" t="s">
        <v>476</v>
      </c>
      <c r="TL5" t="s">
        <v>477</v>
      </c>
      <c r="TM5" t="s">
        <v>478</v>
      </c>
      <c r="TN5" t="s">
        <v>479</v>
      </c>
      <c r="TO5" t="s">
        <v>480</v>
      </c>
      <c r="TP5" t="s">
        <v>481</v>
      </c>
      <c r="TQ5" t="s">
        <v>482</v>
      </c>
      <c r="TR5" t="s">
        <v>483</v>
      </c>
      <c r="TS5" t="s">
        <v>484</v>
      </c>
      <c r="TT5" t="s">
        <v>485</v>
      </c>
      <c r="TU5" t="s">
        <v>486</v>
      </c>
      <c r="TV5" t="s">
        <v>487</v>
      </c>
      <c r="TW5" t="s">
        <v>488</v>
      </c>
      <c r="TX5" t="s">
        <v>489</v>
      </c>
      <c r="TY5" t="s">
        <v>490</v>
      </c>
      <c r="TZ5" t="s">
        <v>491</v>
      </c>
      <c r="UA5" t="s">
        <v>492</v>
      </c>
      <c r="UB5" t="s">
        <v>493</v>
      </c>
      <c r="UC5" t="s">
        <v>494</v>
      </c>
      <c r="UD5" t="s">
        <v>495</v>
      </c>
      <c r="UE5" t="s">
        <v>496</v>
      </c>
      <c r="UF5" t="s">
        <v>497</v>
      </c>
      <c r="UG5" t="s">
        <v>498</v>
      </c>
      <c r="UH5" t="s">
        <v>499</v>
      </c>
      <c r="UI5" t="s">
        <v>500</v>
      </c>
      <c r="UJ5" t="s">
        <v>501</v>
      </c>
      <c r="UK5" t="s">
        <v>502</v>
      </c>
      <c r="UL5" t="s">
        <v>503</v>
      </c>
      <c r="UM5" t="s">
        <v>504</v>
      </c>
      <c r="UN5" t="s">
        <v>505</v>
      </c>
      <c r="UO5" t="s">
        <v>506</v>
      </c>
      <c r="UP5" t="s">
        <v>507</v>
      </c>
      <c r="UQ5" t="s">
        <v>508</v>
      </c>
      <c r="UR5" t="s">
        <v>509</v>
      </c>
      <c r="US5" t="s">
        <v>510</v>
      </c>
      <c r="UT5" t="s">
        <v>511</v>
      </c>
      <c r="UU5" t="s">
        <v>512</v>
      </c>
      <c r="UV5" t="s">
        <v>513</v>
      </c>
      <c r="UW5" t="s">
        <v>514</v>
      </c>
      <c r="UX5" t="s">
        <v>515</v>
      </c>
      <c r="UY5" t="s">
        <v>516</v>
      </c>
      <c r="UZ5" t="s">
        <v>517</v>
      </c>
      <c r="VA5" t="s">
        <v>518</v>
      </c>
      <c r="VB5" t="s">
        <v>519</v>
      </c>
      <c r="VC5" t="s">
        <v>520</v>
      </c>
      <c r="VD5" t="s">
        <v>521</v>
      </c>
      <c r="VE5" t="s">
        <v>522</v>
      </c>
      <c r="VF5" t="s">
        <v>523</v>
      </c>
      <c r="VG5" t="s">
        <v>524</v>
      </c>
      <c r="VH5" t="s">
        <v>525</v>
      </c>
      <c r="VI5" t="s">
        <v>526</v>
      </c>
      <c r="VJ5" t="s">
        <v>527</v>
      </c>
      <c r="VK5" t="s">
        <v>528</v>
      </c>
      <c r="VL5" t="s">
        <v>529</v>
      </c>
      <c r="VM5" t="s">
        <v>530</v>
      </c>
      <c r="VN5" t="s">
        <v>531</v>
      </c>
      <c r="VO5" t="s">
        <v>532</v>
      </c>
      <c r="VP5" t="s">
        <v>533</v>
      </c>
      <c r="VQ5" t="s">
        <v>534</v>
      </c>
      <c r="VR5" t="s">
        <v>535</v>
      </c>
      <c r="VS5" t="s">
        <v>536</v>
      </c>
      <c r="VT5" t="s">
        <v>537</v>
      </c>
      <c r="VU5" t="s">
        <v>538</v>
      </c>
      <c r="VV5" t="s">
        <v>539</v>
      </c>
      <c r="VW5" t="s">
        <v>540</v>
      </c>
      <c r="VX5" t="s">
        <v>541</v>
      </c>
      <c r="VY5" t="s">
        <v>542</v>
      </c>
      <c r="VZ5" t="s">
        <v>543</v>
      </c>
      <c r="WA5" t="s">
        <v>544</v>
      </c>
      <c r="WB5" t="s">
        <v>545</v>
      </c>
      <c r="WC5" t="s">
        <v>546</v>
      </c>
      <c r="WD5" t="s">
        <v>547</v>
      </c>
      <c r="WE5" t="s">
        <v>548</v>
      </c>
      <c r="WF5" t="s">
        <v>549</v>
      </c>
      <c r="WG5" t="s">
        <v>550</v>
      </c>
      <c r="WH5" t="s">
        <v>551</v>
      </c>
      <c r="WI5" t="s">
        <v>552</v>
      </c>
      <c r="WJ5" t="s">
        <v>553</v>
      </c>
      <c r="WK5" t="s">
        <v>554</v>
      </c>
      <c r="WL5" t="s">
        <v>555</v>
      </c>
      <c r="WM5" t="s">
        <v>556</v>
      </c>
      <c r="WN5" t="s">
        <v>557</v>
      </c>
      <c r="WO5" t="s">
        <v>558</v>
      </c>
      <c r="WP5" t="s">
        <v>559</v>
      </c>
      <c r="WQ5" t="s">
        <v>560</v>
      </c>
      <c r="WR5" t="s">
        <v>561</v>
      </c>
      <c r="WS5" t="s">
        <v>562</v>
      </c>
      <c r="WT5" t="s">
        <v>563</v>
      </c>
      <c r="WU5" t="s">
        <v>564</v>
      </c>
      <c r="WV5" t="s">
        <v>565</v>
      </c>
      <c r="WW5" t="s">
        <v>566</v>
      </c>
    </row>
    <row r="6" spans="1:621" x14ac:dyDescent="0.45">
      <c r="A6" s="1"/>
      <c r="C6" s="1">
        <v>14246</v>
      </c>
      <c r="AH6">
        <v>25338000</v>
      </c>
      <c r="AI6">
        <v>29296000</v>
      </c>
      <c r="AJ6">
        <v>10806000</v>
      </c>
      <c r="AK6">
        <v>885000</v>
      </c>
      <c r="AT6">
        <v>981000</v>
      </c>
      <c r="BB6">
        <v>8940000</v>
      </c>
      <c r="BC6">
        <v>4345000</v>
      </c>
      <c r="BT6">
        <v>4595000</v>
      </c>
      <c r="CE6">
        <v>14532000</v>
      </c>
      <c r="CF6">
        <v>6470000</v>
      </c>
      <c r="CG6">
        <v>1474800</v>
      </c>
      <c r="CK6">
        <v>3009000</v>
      </c>
      <c r="DN6">
        <v>1088000</v>
      </c>
      <c r="DU6">
        <v>1363000</v>
      </c>
      <c r="EI6">
        <v>1910000</v>
      </c>
      <c r="FG6">
        <v>1359000</v>
      </c>
      <c r="GD6">
        <v>1807000</v>
      </c>
      <c r="GL6">
        <v>535000</v>
      </c>
      <c r="GP6">
        <v>3958000</v>
      </c>
      <c r="GQ6">
        <v>900000</v>
      </c>
      <c r="GR6">
        <v>584900</v>
      </c>
      <c r="GS6">
        <v>315200</v>
      </c>
      <c r="JM6">
        <v>29296000</v>
      </c>
      <c r="JN6">
        <v>25338000</v>
      </c>
      <c r="JO6">
        <v>10806000</v>
      </c>
      <c r="JP6">
        <v>885000</v>
      </c>
      <c r="JY6">
        <v>981000</v>
      </c>
      <c r="KG6">
        <v>8940000</v>
      </c>
      <c r="KH6">
        <v>4345000</v>
      </c>
      <c r="KY6">
        <v>4595000</v>
      </c>
      <c r="LJ6">
        <v>14532000</v>
      </c>
      <c r="LK6">
        <v>6470000</v>
      </c>
      <c r="LL6">
        <v>1474800</v>
      </c>
      <c r="LP6">
        <v>3009000</v>
      </c>
      <c r="MS6">
        <v>1088000</v>
      </c>
      <c r="MZ6">
        <v>1363000</v>
      </c>
      <c r="NN6">
        <v>1910000</v>
      </c>
      <c r="OL6">
        <v>1359000</v>
      </c>
      <c r="PI6">
        <v>1807000</v>
      </c>
      <c r="PQ6">
        <v>535000</v>
      </c>
      <c r="PU6">
        <v>3958000</v>
      </c>
      <c r="PV6">
        <v>900000</v>
      </c>
      <c r="PW6">
        <v>584900</v>
      </c>
      <c r="PX6">
        <v>315200</v>
      </c>
      <c r="QG6">
        <v>29923000</v>
      </c>
      <c r="QH6">
        <v>25935000</v>
      </c>
      <c r="QI6">
        <v>11098000</v>
      </c>
      <c r="QJ6">
        <v>882000</v>
      </c>
      <c r="QS6">
        <v>1139000</v>
      </c>
      <c r="RA6">
        <v>9077000</v>
      </c>
      <c r="RB6">
        <v>4380000</v>
      </c>
      <c r="RS6">
        <v>4697000</v>
      </c>
      <c r="SD6">
        <v>14837000</v>
      </c>
      <c r="SE6">
        <v>6627000</v>
      </c>
      <c r="SF6">
        <v>1472300</v>
      </c>
      <c r="SJ6">
        <v>3107800</v>
      </c>
      <c r="TM6">
        <v>1112000</v>
      </c>
      <c r="TT6">
        <v>1371000</v>
      </c>
      <c r="UH6">
        <v>1943000</v>
      </c>
      <c r="VF6">
        <v>1381000</v>
      </c>
      <c r="WB6">
        <v>1860000</v>
      </c>
      <c r="WJ6">
        <v>543000</v>
      </c>
      <c r="WN6">
        <v>3988000</v>
      </c>
      <c r="WO6">
        <v>912000</v>
      </c>
      <c r="WP6">
        <v>593800</v>
      </c>
      <c r="WQ6">
        <v>315900</v>
      </c>
    </row>
    <row r="7" spans="1:621" x14ac:dyDescent="0.45">
      <c r="A7" s="1"/>
      <c r="C7" s="1">
        <v>14277</v>
      </c>
      <c r="AH7">
        <v>25447000</v>
      </c>
      <c r="AI7">
        <v>29394000</v>
      </c>
      <c r="AJ7">
        <v>10917000</v>
      </c>
      <c r="AK7">
        <v>882000</v>
      </c>
      <c r="AT7">
        <v>970000</v>
      </c>
      <c r="BB7">
        <v>9065000</v>
      </c>
      <c r="BC7">
        <v>4400000</v>
      </c>
      <c r="BT7">
        <v>4665000</v>
      </c>
      <c r="CE7">
        <v>14530000</v>
      </c>
      <c r="CF7">
        <v>6462000</v>
      </c>
      <c r="CG7">
        <v>1470600</v>
      </c>
      <c r="CK7">
        <v>3002100</v>
      </c>
      <c r="DN7">
        <v>1095000</v>
      </c>
      <c r="DU7">
        <v>1360000</v>
      </c>
      <c r="EI7">
        <v>1915000</v>
      </c>
      <c r="FG7">
        <v>1359000</v>
      </c>
      <c r="GD7">
        <v>1804000</v>
      </c>
      <c r="GL7">
        <v>535000</v>
      </c>
      <c r="GP7">
        <v>3947000</v>
      </c>
      <c r="GQ7">
        <v>909000</v>
      </c>
      <c r="GR7">
        <v>596300</v>
      </c>
      <c r="GS7">
        <v>313100</v>
      </c>
      <c r="JM7">
        <v>29394000</v>
      </c>
      <c r="JN7">
        <v>25447000</v>
      </c>
      <c r="JO7">
        <v>10917000</v>
      </c>
      <c r="JP7">
        <v>882000</v>
      </c>
      <c r="JY7">
        <v>970000</v>
      </c>
      <c r="KG7">
        <v>9065000</v>
      </c>
      <c r="KH7">
        <v>4400000</v>
      </c>
      <c r="KY7">
        <v>4665000</v>
      </c>
      <c r="LJ7">
        <v>14530000</v>
      </c>
      <c r="LK7">
        <v>6462000</v>
      </c>
      <c r="LL7">
        <v>1470600</v>
      </c>
      <c r="LP7">
        <v>3002100</v>
      </c>
      <c r="MS7">
        <v>1095000</v>
      </c>
      <c r="MZ7">
        <v>1360000</v>
      </c>
      <c r="NN7">
        <v>1915000</v>
      </c>
      <c r="OL7">
        <v>1359000</v>
      </c>
      <c r="PI7">
        <v>1804000</v>
      </c>
      <c r="PQ7">
        <v>535000</v>
      </c>
      <c r="PU7">
        <v>3947000</v>
      </c>
      <c r="PV7">
        <v>909000</v>
      </c>
      <c r="PW7">
        <v>596300</v>
      </c>
      <c r="PX7">
        <v>313100</v>
      </c>
      <c r="QG7">
        <v>30100000</v>
      </c>
      <c r="QH7">
        <v>26099000</v>
      </c>
      <c r="QI7">
        <v>11221000</v>
      </c>
      <c r="QJ7">
        <v>884000</v>
      </c>
      <c r="QS7">
        <v>1162000</v>
      </c>
      <c r="RA7">
        <v>9175000</v>
      </c>
      <c r="RB7">
        <v>4454000</v>
      </c>
      <c r="RS7">
        <v>4721000</v>
      </c>
      <c r="SD7">
        <v>14878000</v>
      </c>
      <c r="SE7">
        <v>6643000</v>
      </c>
      <c r="SF7">
        <v>1473300</v>
      </c>
      <c r="SJ7">
        <v>3121800</v>
      </c>
      <c r="TM7">
        <v>1118000</v>
      </c>
      <c r="TT7">
        <v>1372000</v>
      </c>
      <c r="UH7">
        <v>1950000</v>
      </c>
      <c r="VF7">
        <v>1384000</v>
      </c>
      <c r="WB7">
        <v>1867000</v>
      </c>
      <c r="WJ7">
        <v>544000</v>
      </c>
      <c r="WN7">
        <v>4001000</v>
      </c>
      <c r="WO7">
        <v>925000</v>
      </c>
      <c r="WP7">
        <v>606300</v>
      </c>
      <c r="WQ7">
        <v>315300</v>
      </c>
    </row>
    <row r="8" spans="1:621" x14ac:dyDescent="0.45">
      <c r="A8" s="1"/>
      <c r="C8" s="1">
        <v>14305</v>
      </c>
      <c r="AH8">
        <v>25833000</v>
      </c>
      <c r="AI8">
        <v>29804000</v>
      </c>
      <c r="AJ8">
        <v>11150000</v>
      </c>
      <c r="AK8">
        <v>883000</v>
      </c>
      <c r="AT8">
        <v>1091000</v>
      </c>
      <c r="BB8">
        <v>9176000</v>
      </c>
      <c r="BC8">
        <v>4462000</v>
      </c>
      <c r="BT8">
        <v>4714000</v>
      </c>
      <c r="CE8">
        <v>14683000</v>
      </c>
      <c r="CF8">
        <v>6521000</v>
      </c>
      <c r="CG8">
        <v>1463200</v>
      </c>
      <c r="CK8">
        <v>3051800</v>
      </c>
      <c r="DN8">
        <v>1106000</v>
      </c>
      <c r="DU8">
        <v>1372000</v>
      </c>
      <c r="EI8">
        <v>1936000</v>
      </c>
      <c r="FG8">
        <v>1373000</v>
      </c>
      <c r="GD8">
        <v>1834000</v>
      </c>
      <c r="GL8">
        <v>541000</v>
      </c>
      <c r="GP8">
        <v>3971000</v>
      </c>
      <c r="GQ8">
        <v>913000</v>
      </c>
      <c r="GR8">
        <v>601500</v>
      </c>
      <c r="GS8">
        <v>311100</v>
      </c>
      <c r="JM8">
        <v>29804000</v>
      </c>
      <c r="JN8">
        <v>25833000</v>
      </c>
      <c r="JO8">
        <v>11150000</v>
      </c>
      <c r="JP8">
        <v>883000</v>
      </c>
      <c r="JY8">
        <v>1091000</v>
      </c>
      <c r="KG8">
        <v>9176000</v>
      </c>
      <c r="KH8">
        <v>4462000</v>
      </c>
      <c r="KY8">
        <v>4714000</v>
      </c>
      <c r="LJ8">
        <v>14683000</v>
      </c>
      <c r="LK8">
        <v>6521000</v>
      </c>
      <c r="LL8">
        <v>1463200</v>
      </c>
      <c r="LP8">
        <v>3051800</v>
      </c>
      <c r="MS8">
        <v>1106000</v>
      </c>
      <c r="MZ8">
        <v>1372000</v>
      </c>
      <c r="NN8">
        <v>1936000</v>
      </c>
      <c r="OL8">
        <v>1373000</v>
      </c>
      <c r="PI8">
        <v>1834000</v>
      </c>
      <c r="PQ8">
        <v>541000</v>
      </c>
      <c r="PU8">
        <v>3971000</v>
      </c>
      <c r="PV8">
        <v>913000</v>
      </c>
      <c r="PW8">
        <v>601500</v>
      </c>
      <c r="PX8">
        <v>311100</v>
      </c>
      <c r="QG8">
        <v>30280000</v>
      </c>
      <c r="QH8">
        <v>26278000</v>
      </c>
      <c r="QI8">
        <v>11383000</v>
      </c>
      <c r="QJ8">
        <v>883000</v>
      </c>
      <c r="QS8">
        <v>1225000</v>
      </c>
      <c r="RA8">
        <v>9275000</v>
      </c>
      <c r="RB8">
        <v>4518000</v>
      </c>
      <c r="RS8">
        <v>4757000</v>
      </c>
      <c r="SD8">
        <v>14895000</v>
      </c>
      <c r="SE8">
        <v>6625000</v>
      </c>
      <c r="SF8">
        <v>1463400</v>
      </c>
      <c r="SJ8">
        <v>3139700</v>
      </c>
      <c r="TM8">
        <v>1126000</v>
      </c>
      <c r="TT8">
        <v>1376000</v>
      </c>
      <c r="UH8">
        <v>1958000</v>
      </c>
      <c r="VF8">
        <v>1387000</v>
      </c>
      <c r="WB8">
        <v>1877000</v>
      </c>
      <c r="WJ8">
        <v>546000</v>
      </c>
      <c r="WN8">
        <v>4002000</v>
      </c>
      <c r="WO8">
        <v>929000</v>
      </c>
      <c r="WP8">
        <v>610200</v>
      </c>
      <c r="WQ8">
        <v>314000</v>
      </c>
    </row>
    <row r="9" spans="1:621" x14ac:dyDescent="0.45">
      <c r="A9" s="1"/>
      <c r="C9" s="1">
        <v>14336</v>
      </c>
      <c r="AH9">
        <v>25801000</v>
      </c>
      <c r="AI9">
        <v>29786000</v>
      </c>
      <c r="AJ9">
        <v>10978000</v>
      </c>
      <c r="AK9">
        <v>614000</v>
      </c>
      <c r="AT9">
        <v>1181000</v>
      </c>
      <c r="BB9">
        <v>9183000</v>
      </c>
      <c r="BC9">
        <v>4502000</v>
      </c>
      <c r="BT9">
        <v>4681000</v>
      </c>
      <c r="CE9">
        <v>14823000</v>
      </c>
      <c r="CF9">
        <v>6588000</v>
      </c>
      <c r="CG9">
        <v>1461700</v>
      </c>
      <c r="CK9">
        <v>3097800</v>
      </c>
      <c r="DN9">
        <v>1114000</v>
      </c>
      <c r="DU9">
        <v>1374000</v>
      </c>
      <c r="EI9">
        <v>1947000</v>
      </c>
      <c r="FG9">
        <v>1390000</v>
      </c>
      <c r="GD9">
        <v>1863000</v>
      </c>
      <c r="GL9">
        <v>547000</v>
      </c>
      <c r="GP9">
        <v>3985000</v>
      </c>
      <c r="GQ9">
        <v>919000</v>
      </c>
      <c r="GR9">
        <v>605800</v>
      </c>
      <c r="GS9">
        <v>313100</v>
      </c>
      <c r="JM9">
        <v>29786000</v>
      </c>
      <c r="JN9">
        <v>25801000</v>
      </c>
      <c r="JO9">
        <v>10978000</v>
      </c>
      <c r="JP9">
        <v>614000</v>
      </c>
      <c r="JY9">
        <v>1181000</v>
      </c>
      <c r="KG9">
        <v>9183000</v>
      </c>
      <c r="KH9">
        <v>4502000</v>
      </c>
      <c r="KY9">
        <v>4681000</v>
      </c>
      <c r="LJ9">
        <v>14823000</v>
      </c>
      <c r="LK9">
        <v>6588000</v>
      </c>
      <c r="LL9">
        <v>1461700</v>
      </c>
      <c r="LP9">
        <v>3097800</v>
      </c>
      <c r="MS9">
        <v>1114000</v>
      </c>
      <c r="MZ9">
        <v>1374000</v>
      </c>
      <c r="NN9">
        <v>1947000</v>
      </c>
      <c r="OL9">
        <v>1390000</v>
      </c>
      <c r="PI9">
        <v>1863000</v>
      </c>
      <c r="PQ9">
        <v>547000</v>
      </c>
      <c r="PU9">
        <v>3985000</v>
      </c>
      <c r="PV9">
        <v>919000</v>
      </c>
      <c r="PW9">
        <v>605800</v>
      </c>
      <c r="PX9">
        <v>313100</v>
      </c>
      <c r="QG9">
        <v>30094000</v>
      </c>
      <c r="QH9">
        <v>26092000</v>
      </c>
      <c r="QI9">
        <v>11182000</v>
      </c>
      <c r="QJ9">
        <v>624000</v>
      </c>
      <c r="QS9">
        <v>1249000</v>
      </c>
      <c r="RA9">
        <v>9309000</v>
      </c>
      <c r="RB9">
        <v>4550000</v>
      </c>
      <c r="RS9">
        <v>4759000</v>
      </c>
      <c r="SD9">
        <v>14910000</v>
      </c>
      <c r="SE9">
        <v>6634000</v>
      </c>
      <c r="SF9">
        <v>1473500</v>
      </c>
      <c r="SJ9">
        <v>3154800</v>
      </c>
      <c r="TM9">
        <v>1127000</v>
      </c>
      <c r="TT9">
        <v>1370000</v>
      </c>
      <c r="UH9">
        <v>1957000</v>
      </c>
      <c r="VF9">
        <v>1389000</v>
      </c>
      <c r="WB9">
        <v>1887000</v>
      </c>
      <c r="WJ9">
        <v>546000</v>
      </c>
      <c r="WN9">
        <v>4002000</v>
      </c>
      <c r="WO9">
        <v>933000</v>
      </c>
      <c r="WP9">
        <v>611500</v>
      </c>
      <c r="WQ9">
        <v>316800</v>
      </c>
    </row>
    <row r="10" spans="1:621" x14ac:dyDescent="0.45">
      <c r="A10" s="1"/>
      <c r="C10" s="1">
        <v>14366</v>
      </c>
      <c r="AH10">
        <v>26113000</v>
      </c>
      <c r="AI10">
        <v>30145000</v>
      </c>
      <c r="AJ10">
        <v>11143000</v>
      </c>
      <c r="AK10">
        <v>719000</v>
      </c>
      <c r="AT10">
        <v>1286000</v>
      </c>
      <c r="BB10">
        <v>9138000</v>
      </c>
      <c r="BC10">
        <v>4493000</v>
      </c>
      <c r="BT10">
        <v>4645000</v>
      </c>
      <c r="CE10">
        <v>14970000</v>
      </c>
      <c r="CF10">
        <v>6627000</v>
      </c>
      <c r="CG10">
        <v>1460000</v>
      </c>
      <c r="CK10">
        <v>3123000</v>
      </c>
      <c r="DN10">
        <v>1119000</v>
      </c>
      <c r="DU10">
        <v>1393000</v>
      </c>
      <c r="EI10">
        <v>1975000</v>
      </c>
      <c r="FG10">
        <v>1417000</v>
      </c>
      <c r="GD10">
        <v>1882000</v>
      </c>
      <c r="GL10">
        <v>557000</v>
      </c>
      <c r="GP10">
        <v>4032000</v>
      </c>
      <c r="GQ10">
        <v>937000</v>
      </c>
      <c r="GR10">
        <v>624600</v>
      </c>
      <c r="GS10">
        <v>312100</v>
      </c>
      <c r="JM10">
        <v>30145000</v>
      </c>
      <c r="JN10">
        <v>26113000</v>
      </c>
      <c r="JO10">
        <v>11143000</v>
      </c>
      <c r="JP10">
        <v>719000</v>
      </c>
      <c r="JY10">
        <v>1286000</v>
      </c>
      <c r="KG10">
        <v>9138000</v>
      </c>
      <c r="KH10">
        <v>4493000</v>
      </c>
      <c r="KY10">
        <v>4645000</v>
      </c>
      <c r="LJ10">
        <v>14970000</v>
      </c>
      <c r="LK10">
        <v>6627000</v>
      </c>
      <c r="LL10">
        <v>1460000</v>
      </c>
      <c r="LP10">
        <v>3123000</v>
      </c>
      <c r="MS10">
        <v>1119000</v>
      </c>
      <c r="MZ10">
        <v>1393000</v>
      </c>
      <c r="NN10">
        <v>1975000</v>
      </c>
      <c r="OL10">
        <v>1417000</v>
      </c>
      <c r="PI10">
        <v>1882000</v>
      </c>
      <c r="PQ10">
        <v>557000</v>
      </c>
      <c r="PU10">
        <v>4032000</v>
      </c>
      <c r="PV10">
        <v>937000</v>
      </c>
      <c r="PW10">
        <v>624600</v>
      </c>
      <c r="PX10">
        <v>312100</v>
      </c>
      <c r="QG10">
        <v>30299000</v>
      </c>
      <c r="QH10">
        <v>26293000</v>
      </c>
      <c r="QI10">
        <v>11298000</v>
      </c>
      <c r="QJ10">
        <v>737000</v>
      </c>
      <c r="QS10">
        <v>1262000</v>
      </c>
      <c r="RA10">
        <v>9299000</v>
      </c>
      <c r="RB10">
        <v>4544000</v>
      </c>
      <c r="RS10">
        <v>4755000</v>
      </c>
      <c r="SD10">
        <v>14995000</v>
      </c>
      <c r="SE10">
        <v>6686000</v>
      </c>
      <c r="SF10">
        <v>1480600</v>
      </c>
      <c r="SJ10">
        <v>3151700</v>
      </c>
      <c r="TM10">
        <v>1125000</v>
      </c>
      <c r="TT10">
        <v>1379000</v>
      </c>
      <c r="UH10">
        <v>1968000</v>
      </c>
      <c r="VF10">
        <v>1399000</v>
      </c>
      <c r="WB10">
        <v>1888000</v>
      </c>
      <c r="WJ10">
        <v>550000</v>
      </c>
      <c r="WN10">
        <v>4006000</v>
      </c>
      <c r="WO10">
        <v>941000</v>
      </c>
      <c r="WP10">
        <v>623700</v>
      </c>
      <c r="WQ10">
        <v>315300</v>
      </c>
    </row>
    <row r="11" spans="1:621" x14ac:dyDescent="0.45">
      <c r="A11" s="1"/>
      <c r="C11" s="1">
        <v>14397</v>
      </c>
      <c r="AH11">
        <v>26485000</v>
      </c>
      <c r="AI11">
        <v>30520000</v>
      </c>
      <c r="AJ11">
        <v>11362000</v>
      </c>
      <c r="AK11">
        <v>852000</v>
      </c>
      <c r="AT11">
        <v>1328000</v>
      </c>
      <c r="BB11">
        <v>9182000</v>
      </c>
      <c r="BC11">
        <v>4523000</v>
      </c>
      <c r="BT11">
        <v>4659000</v>
      </c>
      <c r="CE11">
        <v>15123000</v>
      </c>
      <c r="CF11">
        <v>6701000</v>
      </c>
      <c r="CG11">
        <v>1473600</v>
      </c>
      <c r="CK11">
        <v>3140700</v>
      </c>
      <c r="DN11">
        <v>1136000</v>
      </c>
      <c r="DU11">
        <v>1399000</v>
      </c>
      <c r="EI11">
        <v>1999000</v>
      </c>
      <c r="FG11">
        <v>1431000</v>
      </c>
      <c r="GD11">
        <v>1894000</v>
      </c>
      <c r="GL11">
        <v>563000</v>
      </c>
      <c r="GP11">
        <v>4035000</v>
      </c>
      <c r="GQ11">
        <v>961000</v>
      </c>
      <c r="GR11">
        <v>644700</v>
      </c>
      <c r="GS11">
        <v>316200</v>
      </c>
      <c r="JM11">
        <v>30520000</v>
      </c>
      <c r="JN11">
        <v>26485000</v>
      </c>
      <c r="JO11">
        <v>11362000</v>
      </c>
      <c r="JP11">
        <v>852000</v>
      </c>
      <c r="JY11">
        <v>1328000</v>
      </c>
      <c r="KG11">
        <v>9182000</v>
      </c>
      <c r="KH11">
        <v>4523000</v>
      </c>
      <c r="KY11">
        <v>4659000</v>
      </c>
      <c r="LJ11">
        <v>15123000</v>
      </c>
      <c r="LK11">
        <v>6701000</v>
      </c>
      <c r="LL11">
        <v>1473600</v>
      </c>
      <c r="LP11">
        <v>3140700</v>
      </c>
      <c r="MS11">
        <v>1136000</v>
      </c>
      <c r="MZ11">
        <v>1399000</v>
      </c>
      <c r="NN11">
        <v>1999000</v>
      </c>
      <c r="OL11">
        <v>1431000</v>
      </c>
      <c r="PI11">
        <v>1894000</v>
      </c>
      <c r="PQ11">
        <v>563000</v>
      </c>
      <c r="PU11">
        <v>4035000</v>
      </c>
      <c r="PV11">
        <v>961000</v>
      </c>
      <c r="PW11">
        <v>644700</v>
      </c>
      <c r="PX11">
        <v>316200</v>
      </c>
      <c r="QG11">
        <v>30502000</v>
      </c>
      <c r="QH11">
        <v>26499000</v>
      </c>
      <c r="QI11">
        <v>11447000</v>
      </c>
      <c r="QJ11">
        <v>868000</v>
      </c>
      <c r="QS11">
        <v>1264000</v>
      </c>
      <c r="RA11">
        <v>9315000</v>
      </c>
      <c r="RB11">
        <v>4561000</v>
      </c>
      <c r="RS11">
        <v>4754000</v>
      </c>
      <c r="SD11">
        <v>15052000</v>
      </c>
      <c r="SE11">
        <v>6706000</v>
      </c>
      <c r="SF11">
        <v>1484500</v>
      </c>
      <c r="SJ11">
        <v>3152900</v>
      </c>
      <c r="TM11">
        <v>1131000</v>
      </c>
      <c r="TT11">
        <v>1381000</v>
      </c>
      <c r="UH11">
        <v>1980000</v>
      </c>
      <c r="VF11">
        <v>1406000</v>
      </c>
      <c r="WB11">
        <v>1895000</v>
      </c>
      <c r="WJ11">
        <v>553000</v>
      </c>
      <c r="WN11">
        <v>4003000</v>
      </c>
      <c r="WO11">
        <v>948000</v>
      </c>
      <c r="WP11">
        <v>628500</v>
      </c>
      <c r="WQ11">
        <v>317200</v>
      </c>
    </row>
    <row r="12" spans="1:621" x14ac:dyDescent="0.45">
      <c r="A12" s="1"/>
      <c r="C12" s="1">
        <v>14427</v>
      </c>
      <c r="AH12">
        <v>26481000</v>
      </c>
      <c r="AI12">
        <v>30472000</v>
      </c>
      <c r="AJ12">
        <v>11409000</v>
      </c>
      <c r="AK12">
        <v>847000</v>
      </c>
      <c r="AT12">
        <v>1341000</v>
      </c>
      <c r="BB12">
        <v>9221000</v>
      </c>
      <c r="BC12">
        <v>4478000</v>
      </c>
      <c r="BT12">
        <v>4743000</v>
      </c>
      <c r="CE12">
        <v>15072000</v>
      </c>
      <c r="CF12">
        <v>6663000</v>
      </c>
      <c r="CG12">
        <v>1471800</v>
      </c>
      <c r="CK12">
        <v>3100000</v>
      </c>
      <c r="DN12">
        <v>1139000</v>
      </c>
      <c r="DU12">
        <v>1402000</v>
      </c>
      <c r="EI12">
        <v>2000000</v>
      </c>
      <c r="FG12">
        <v>1432000</v>
      </c>
      <c r="GD12">
        <v>1873000</v>
      </c>
      <c r="GL12">
        <v>563000</v>
      </c>
      <c r="GP12">
        <v>3991000</v>
      </c>
      <c r="GQ12">
        <v>962000</v>
      </c>
      <c r="GR12">
        <v>641700</v>
      </c>
      <c r="GS12">
        <v>320200</v>
      </c>
      <c r="JM12">
        <v>30472000</v>
      </c>
      <c r="JN12">
        <v>26481000</v>
      </c>
      <c r="JO12">
        <v>11409000</v>
      </c>
      <c r="JP12">
        <v>847000</v>
      </c>
      <c r="JY12">
        <v>1341000</v>
      </c>
      <c r="KG12">
        <v>9221000</v>
      </c>
      <c r="KH12">
        <v>4478000</v>
      </c>
      <c r="KY12">
        <v>4743000</v>
      </c>
      <c r="LJ12">
        <v>15072000</v>
      </c>
      <c r="LK12">
        <v>6663000</v>
      </c>
      <c r="LL12">
        <v>1471800</v>
      </c>
      <c r="LP12">
        <v>3100000</v>
      </c>
      <c r="MS12">
        <v>1139000</v>
      </c>
      <c r="MZ12">
        <v>1402000</v>
      </c>
      <c r="NN12">
        <v>2000000</v>
      </c>
      <c r="OL12">
        <v>1432000</v>
      </c>
      <c r="PI12">
        <v>1873000</v>
      </c>
      <c r="PQ12">
        <v>563000</v>
      </c>
      <c r="PU12">
        <v>3991000</v>
      </c>
      <c r="PV12">
        <v>962000</v>
      </c>
      <c r="PW12">
        <v>641700</v>
      </c>
      <c r="PX12">
        <v>320200</v>
      </c>
      <c r="QG12">
        <v>30419000</v>
      </c>
      <c r="QH12">
        <v>26400000</v>
      </c>
      <c r="QI12">
        <v>11304000</v>
      </c>
      <c r="QJ12">
        <v>852000</v>
      </c>
      <c r="QS12">
        <v>1221000</v>
      </c>
      <c r="RA12">
        <v>9231000</v>
      </c>
      <c r="RB12">
        <v>4470000</v>
      </c>
      <c r="RS12">
        <v>4761000</v>
      </c>
      <c r="SD12">
        <v>15096000</v>
      </c>
      <c r="SE12">
        <v>6731000</v>
      </c>
      <c r="SF12">
        <v>1491200</v>
      </c>
      <c r="SJ12">
        <v>3165800</v>
      </c>
      <c r="TM12">
        <v>1131000</v>
      </c>
      <c r="TT12">
        <v>1386000</v>
      </c>
      <c r="UH12">
        <v>1985000</v>
      </c>
      <c r="VF12">
        <v>1411000</v>
      </c>
      <c r="WB12">
        <v>1897000</v>
      </c>
      <c r="WJ12">
        <v>555000</v>
      </c>
      <c r="WN12">
        <v>4019000</v>
      </c>
      <c r="WO12">
        <v>954000</v>
      </c>
      <c r="WP12">
        <v>631600</v>
      </c>
      <c r="WQ12">
        <v>319500</v>
      </c>
    </row>
    <row r="13" spans="1:621" x14ac:dyDescent="0.45">
      <c r="A13" s="1"/>
      <c r="C13" s="1">
        <v>14458</v>
      </c>
      <c r="AH13">
        <v>26848000</v>
      </c>
      <c r="AI13">
        <v>30870000</v>
      </c>
      <c r="AJ13">
        <v>11729000</v>
      </c>
      <c r="AK13">
        <v>864000</v>
      </c>
      <c r="AT13">
        <v>1368000</v>
      </c>
      <c r="BB13">
        <v>9497000</v>
      </c>
      <c r="BC13">
        <v>4546000</v>
      </c>
      <c r="BT13">
        <v>4951000</v>
      </c>
      <c r="CE13">
        <v>15119000</v>
      </c>
      <c r="CF13">
        <v>6680000</v>
      </c>
      <c r="CG13">
        <v>1491300</v>
      </c>
      <c r="CK13">
        <v>3091900</v>
      </c>
      <c r="DN13">
        <v>1152000</v>
      </c>
      <c r="DU13">
        <v>1406000</v>
      </c>
      <c r="EI13">
        <v>2015000</v>
      </c>
      <c r="FG13">
        <v>1434000</v>
      </c>
      <c r="GD13">
        <v>1868000</v>
      </c>
      <c r="GL13">
        <v>564000</v>
      </c>
      <c r="GP13">
        <v>4022000</v>
      </c>
      <c r="GQ13">
        <v>968000</v>
      </c>
      <c r="GR13">
        <v>648000</v>
      </c>
      <c r="GS13">
        <v>320200</v>
      </c>
      <c r="JM13">
        <v>30870000</v>
      </c>
      <c r="JN13">
        <v>26848000</v>
      </c>
      <c r="JO13">
        <v>11729000</v>
      </c>
      <c r="JP13">
        <v>864000</v>
      </c>
      <c r="JY13">
        <v>1368000</v>
      </c>
      <c r="KG13">
        <v>9497000</v>
      </c>
      <c r="KH13">
        <v>4546000</v>
      </c>
      <c r="KY13">
        <v>4951000</v>
      </c>
      <c r="LJ13">
        <v>15119000</v>
      </c>
      <c r="LK13">
        <v>6680000</v>
      </c>
      <c r="LL13">
        <v>1491300</v>
      </c>
      <c r="LP13">
        <v>3091900</v>
      </c>
      <c r="MS13">
        <v>1152000</v>
      </c>
      <c r="MZ13">
        <v>1406000</v>
      </c>
      <c r="NN13">
        <v>2015000</v>
      </c>
      <c r="OL13">
        <v>1434000</v>
      </c>
      <c r="PI13">
        <v>1868000</v>
      </c>
      <c r="PQ13">
        <v>564000</v>
      </c>
      <c r="PU13">
        <v>4022000</v>
      </c>
      <c r="PV13">
        <v>968000</v>
      </c>
      <c r="PW13">
        <v>648000</v>
      </c>
      <c r="PX13">
        <v>320200</v>
      </c>
      <c r="QG13">
        <v>30663000</v>
      </c>
      <c r="QH13">
        <v>26617000</v>
      </c>
      <c r="QI13">
        <v>11495000</v>
      </c>
      <c r="QJ13">
        <v>859000</v>
      </c>
      <c r="QS13">
        <v>1236000</v>
      </c>
      <c r="RA13">
        <v>9400000</v>
      </c>
      <c r="RB13">
        <v>4578000</v>
      </c>
      <c r="RS13">
        <v>4822000</v>
      </c>
      <c r="SD13">
        <v>15122000</v>
      </c>
      <c r="SE13">
        <v>6740000</v>
      </c>
      <c r="SF13">
        <v>1493000</v>
      </c>
      <c r="SJ13">
        <v>3165900</v>
      </c>
      <c r="TM13">
        <v>1134000</v>
      </c>
      <c r="TT13">
        <v>1392000</v>
      </c>
      <c r="UH13">
        <v>1990000</v>
      </c>
      <c r="VF13">
        <v>1412000</v>
      </c>
      <c r="WB13">
        <v>1899000</v>
      </c>
      <c r="WJ13">
        <v>555000</v>
      </c>
      <c r="WN13">
        <v>4046000</v>
      </c>
      <c r="WO13">
        <v>962000</v>
      </c>
      <c r="WP13">
        <v>638800</v>
      </c>
      <c r="WQ13">
        <v>319800</v>
      </c>
    </row>
    <row r="14" spans="1:621" x14ac:dyDescent="0.45">
      <c r="A14" s="1"/>
      <c r="C14" s="1">
        <v>14489</v>
      </c>
      <c r="AH14">
        <v>27468000</v>
      </c>
      <c r="AI14">
        <v>31608000</v>
      </c>
      <c r="AJ14">
        <v>12067000</v>
      </c>
      <c r="AK14">
        <v>894000</v>
      </c>
      <c r="AT14">
        <v>1342000</v>
      </c>
      <c r="BB14">
        <v>9831000</v>
      </c>
      <c r="BC14">
        <v>4787000</v>
      </c>
      <c r="BT14">
        <v>5044000</v>
      </c>
      <c r="CE14">
        <v>15401000</v>
      </c>
      <c r="CF14">
        <v>6844000</v>
      </c>
      <c r="CG14">
        <v>1520400</v>
      </c>
      <c r="CK14">
        <v>3191400</v>
      </c>
      <c r="DN14">
        <v>1178000</v>
      </c>
      <c r="DU14">
        <v>1406000</v>
      </c>
      <c r="EI14">
        <v>2043000</v>
      </c>
      <c r="FG14">
        <v>1443000</v>
      </c>
      <c r="GD14">
        <v>1920000</v>
      </c>
      <c r="GL14">
        <v>567000</v>
      </c>
      <c r="GP14">
        <v>4140000</v>
      </c>
      <c r="GQ14">
        <v>972000</v>
      </c>
      <c r="GR14">
        <v>651200</v>
      </c>
      <c r="GS14">
        <v>321200</v>
      </c>
      <c r="JM14">
        <v>31608000</v>
      </c>
      <c r="JN14">
        <v>27468000</v>
      </c>
      <c r="JO14">
        <v>12067000</v>
      </c>
      <c r="JP14">
        <v>894000</v>
      </c>
      <c r="JY14">
        <v>1342000</v>
      </c>
      <c r="KG14">
        <v>9831000</v>
      </c>
      <c r="KH14">
        <v>4787000</v>
      </c>
      <c r="KY14">
        <v>5044000</v>
      </c>
      <c r="LJ14">
        <v>15401000</v>
      </c>
      <c r="LK14">
        <v>6844000</v>
      </c>
      <c r="LL14">
        <v>1520400</v>
      </c>
      <c r="LP14">
        <v>3191400</v>
      </c>
      <c r="MS14">
        <v>1178000</v>
      </c>
      <c r="MZ14">
        <v>1406000</v>
      </c>
      <c r="NN14">
        <v>2043000</v>
      </c>
      <c r="OL14">
        <v>1443000</v>
      </c>
      <c r="PI14">
        <v>1920000</v>
      </c>
      <c r="PQ14">
        <v>567000</v>
      </c>
      <c r="PU14">
        <v>4140000</v>
      </c>
      <c r="PV14">
        <v>972000</v>
      </c>
      <c r="PW14">
        <v>651200</v>
      </c>
      <c r="PX14">
        <v>321200</v>
      </c>
      <c r="QG14">
        <v>31031000</v>
      </c>
      <c r="QH14">
        <v>26955000</v>
      </c>
      <c r="QI14">
        <v>11692000</v>
      </c>
      <c r="QJ14">
        <v>885000</v>
      </c>
      <c r="QS14">
        <v>1203000</v>
      </c>
      <c r="RA14">
        <v>9604000</v>
      </c>
      <c r="RB14">
        <v>4740000</v>
      </c>
      <c r="RS14">
        <v>4864000</v>
      </c>
      <c r="SD14">
        <v>15263000</v>
      </c>
      <c r="SE14">
        <v>6793000</v>
      </c>
      <c r="SF14">
        <v>1518900</v>
      </c>
      <c r="SJ14">
        <v>3185000</v>
      </c>
      <c r="TM14">
        <v>1152000</v>
      </c>
      <c r="TT14">
        <v>1406000</v>
      </c>
      <c r="UH14">
        <v>2010000</v>
      </c>
      <c r="VF14">
        <v>1424000</v>
      </c>
      <c r="WB14">
        <v>1918000</v>
      </c>
      <c r="WJ14">
        <v>560000</v>
      </c>
      <c r="WN14">
        <v>4076000</v>
      </c>
      <c r="WO14">
        <v>970000</v>
      </c>
      <c r="WP14">
        <v>644000</v>
      </c>
      <c r="WQ14">
        <v>320500</v>
      </c>
    </row>
    <row r="15" spans="1:621" x14ac:dyDescent="0.45">
      <c r="A15" s="1"/>
      <c r="C15" s="1">
        <v>14519</v>
      </c>
      <c r="AH15">
        <v>27830000</v>
      </c>
      <c r="AI15">
        <v>31975000</v>
      </c>
      <c r="AJ15">
        <v>12330000</v>
      </c>
      <c r="AK15">
        <v>941000</v>
      </c>
      <c r="AT15">
        <v>1291000</v>
      </c>
      <c r="BB15">
        <v>10098000</v>
      </c>
      <c r="BC15">
        <v>5048000</v>
      </c>
      <c r="BT15">
        <v>5050000</v>
      </c>
      <c r="CE15">
        <v>15500000</v>
      </c>
      <c r="CF15">
        <v>6965000</v>
      </c>
      <c r="CG15">
        <v>1553600</v>
      </c>
      <c r="CK15">
        <v>3241900</v>
      </c>
      <c r="DN15">
        <v>1200000</v>
      </c>
      <c r="DU15">
        <v>1390000</v>
      </c>
      <c r="EI15">
        <v>2037000</v>
      </c>
      <c r="FG15">
        <v>1414000</v>
      </c>
      <c r="GD15">
        <v>1938000</v>
      </c>
      <c r="GL15">
        <v>556000</v>
      </c>
      <c r="GP15">
        <v>4145000</v>
      </c>
      <c r="GQ15">
        <v>968000</v>
      </c>
      <c r="GR15">
        <v>651000</v>
      </c>
      <c r="GS15">
        <v>317200</v>
      </c>
      <c r="JM15">
        <v>31975000</v>
      </c>
      <c r="JN15">
        <v>27830000</v>
      </c>
      <c r="JO15">
        <v>12330000</v>
      </c>
      <c r="JP15">
        <v>941000</v>
      </c>
      <c r="JY15">
        <v>1291000</v>
      </c>
      <c r="KG15">
        <v>10098000</v>
      </c>
      <c r="KH15">
        <v>5048000</v>
      </c>
      <c r="KY15">
        <v>5050000</v>
      </c>
      <c r="LJ15">
        <v>15500000</v>
      </c>
      <c r="LK15">
        <v>6965000</v>
      </c>
      <c r="LL15">
        <v>1553600</v>
      </c>
      <c r="LP15">
        <v>3241900</v>
      </c>
      <c r="MS15">
        <v>1200000</v>
      </c>
      <c r="MZ15">
        <v>1390000</v>
      </c>
      <c r="NN15">
        <v>2037000</v>
      </c>
      <c r="OL15">
        <v>1414000</v>
      </c>
      <c r="PI15">
        <v>1938000</v>
      </c>
      <c r="PQ15">
        <v>556000</v>
      </c>
      <c r="PU15">
        <v>4145000</v>
      </c>
      <c r="PV15">
        <v>968000</v>
      </c>
      <c r="PW15">
        <v>651000</v>
      </c>
      <c r="PX15">
        <v>317200</v>
      </c>
      <c r="QG15">
        <v>31411000</v>
      </c>
      <c r="QH15">
        <v>27322000</v>
      </c>
      <c r="QI15">
        <v>11984000</v>
      </c>
      <c r="QJ15">
        <v>925000</v>
      </c>
      <c r="QS15">
        <v>1186000</v>
      </c>
      <c r="RA15">
        <v>9873000</v>
      </c>
      <c r="RB15">
        <v>4945000</v>
      </c>
      <c r="RS15">
        <v>4928000</v>
      </c>
      <c r="SD15">
        <v>15338000</v>
      </c>
      <c r="SE15">
        <v>6858000</v>
      </c>
      <c r="SF15">
        <v>1540500</v>
      </c>
      <c r="SJ15">
        <v>3186100</v>
      </c>
      <c r="TM15">
        <v>1179000</v>
      </c>
      <c r="TT15">
        <v>1398000</v>
      </c>
      <c r="UH15">
        <v>2021000</v>
      </c>
      <c r="VF15">
        <v>1415000</v>
      </c>
      <c r="WB15">
        <v>1910000</v>
      </c>
      <c r="WJ15">
        <v>557000</v>
      </c>
      <c r="WN15">
        <v>4089000</v>
      </c>
      <c r="WO15">
        <v>968000</v>
      </c>
      <c r="WP15">
        <v>644600</v>
      </c>
      <c r="WQ15">
        <v>320700</v>
      </c>
    </row>
    <row r="16" spans="1:621" x14ac:dyDescent="0.45">
      <c r="A16" s="1"/>
      <c r="C16" s="1">
        <v>14550</v>
      </c>
      <c r="AH16">
        <v>27740000</v>
      </c>
      <c r="AI16">
        <v>31837000</v>
      </c>
      <c r="AJ16">
        <v>12231000</v>
      </c>
      <c r="AK16">
        <v>952000</v>
      </c>
      <c r="AT16">
        <v>1218000</v>
      </c>
      <c r="BB16">
        <v>10061000</v>
      </c>
      <c r="BC16">
        <v>5113000</v>
      </c>
      <c r="BT16">
        <v>4948000</v>
      </c>
      <c r="CE16">
        <v>15509000</v>
      </c>
      <c r="CF16">
        <v>6994000</v>
      </c>
      <c r="CG16">
        <v>1553700</v>
      </c>
      <c r="CK16">
        <v>3296200</v>
      </c>
      <c r="DN16">
        <v>1189000</v>
      </c>
      <c r="DU16">
        <v>1383000</v>
      </c>
      <c r="EI16">
        <v>2024000</v>
      </c>
      <c r="FG16">
        <v>1403000</v>
      </c>
      <c r="GD16">
        <v>1964000</v>
      </c>
      <c r="GL16">
        <v>552000</v>
      </c>
      <c r="GP16">
        <v>4097000</v>
      </c>
      <c r="GQ16">
        <v>966000</v>
      </c>
      <c r="GR16">
        <v>647900</v>
      </c>
      <c r="GS16">
        <v>318200</v>
      </c>
      <c r="JM16">
        <v>31837000</v>
      </c>
      <c r="JN16">
        <v>27740000</v>
      </c>
      <c r="JO16">
        <v>12231000</v>
      </c>
      <c r="JP16">
        <v>952000</v>
      </c>
      <c r="JY16">
        <v>1218000</v>
      </c>
      <c r="KG16">
        <v>10061000</v>
      </c>
      <c r="KH16">
        <v>5113000</v>
      </c>
      <c r="KY16">
        <v>4948000</v>
      </c>
      <c r="LJ16">
        <v>15509000</v>
      </c>
      <c r="LK16">
        <v>6994000</v>
      </c>
      <c r="LL16">
        <v>1553700</v>
      </c>
      <c r="LP16">
        <v>3296200</v>
      </c>
      <c r="MS16">
        <v>1189000</v>
      </c>
      <c r="MZ16">
        <v>1383000</v>
      </c>
      <c r="NN16">
        <v>2024000</v>
      </c>
      <c r="OL16">
        <v>1403000</v>
      </c>
      <c r="PI16">
        <v>1964000</v>
      </c>
      <c r="PQ16">
        <v>552000</v>
      </c>
      <c r="PU16">
        <v>4097000</v>
      </c>
      <c r="PV16">
        <v>966000</v>
      </c>
      <c r="PW16">
        <v>647900</v>
      </c>
      <c r="PX16">
        <v>318200</v>
      </c>
      <c r="QG16">
        <v>31470000</v>
      </c>
      <c r="QH16">
        <v>27361000</v>
      </c>
      <c r="QI16">
        <v>12007000</v>
      </c>
      <c r="QJ16">
        <v>939000</v>
      </c>
      <c r="QS16">
        <v>1172000</v>
      </c>
      <c r="RA16">
        <v>9896000</v>
      </c>
      <c r="RB16">
        <v>5007000</v>
      </c>
      <c r="RS16">
        <v>4889000</v>
      </c>
      <c r="SD16">
        <v>15354000</v>
      </c>
      <c r="SE16">
        <v>6855000</v>
      </c>
      <c r="SF16">
        <v>1531700</v>
      </c>
      <c r="SJ16">
        <v>3192000</v>
      </c>
      <c r="TM16">
        <v>1179000</v>
      </c>
      <c r="TT16">
        <v>1400000</v>
      </c>
      <c r="UH16">
        <v>2027000</v>
      </c>
      <c r="VF16">
        <v>1421000</v>
      </c>
      <c r="WB16">
        <v>1913000</v>
      </c>
      <c r="WJ16">
        <v>559000</v>
      </c>
      <c r="WN16">
        <v>4109000</v>
      </c>
      <c r="WO16">
        <v>975000</v>
      </c>
      <c r="WP16">
        <v>650800</v>
      </c>
      <c r="WQ16">
        <v>318900</v>
      </c>
    </row>
    <row r="17" spans="1:615" x14ac:dyDescent="0.45">
      <c r="A17" s="1"/>
      <c r="C17" s="1">
        <v>14580</v>
      </c>
      <c r="AH17">
        <v>27886000</v>
      </c>
      <c r="AI17">
        <v>32037000</v>
      </c>
      <c r="AJ17">
        <v>12015000</v>
      </c>
      <c r="AK17">
        <v>938000</v>
      </c>
      <c r="AT17">
        <v>1066000</v>
      </c>
      <c r="BB17">
        <v>10011000</v>
      </c>
      <c r="BC17">
        <v>5149000</v>
      </c>
      <c r="BT17">
        <v>4862000</v>
      </c>
      <c r="CE17">
        <v>15871000</v>
      </c>
      <c r="CF17">
        <v>7233000</v>
      </c>
      <c r="CG17">
        <v>1562600</v>
      </c>
      <c r="CK17">
        <v>3554200</v>
      </c>
      <c r="DN17">
        <v>1176000</v>
      </c>
      <c r="DU17">
        <v>1386000</v>
      </c>
      <c r="EI17">
        <v>2022000</v>
      </c>
      <c r="FG17">
        <v>1403000</v>
      </c>
      <c r="GD17">
        <v>2099000</v>
      </c>
      <c r="GL17">
        <v>552000</v>
      </c>
      <c r="GP17">
        <v>4151000</v>
      </c>
      <c r="GQ17">
        <v>1021000</v>
      </c>
      <c r="GR17">
        <v>653100</v>
      </c>
      <c r="GS17">
        <v>367500</v>
      </c>
      <c r="JM17">
        <v>32037000</v>
      </c>
      <c r="JN17">
        <v>27886000</v>
      </c>
      <c r="JO17">
        <v>12015000</v>
      </c>
      <c r="JP17">
        <v>938000</v>
      </c>
      <c r="JY17">
        <v>1066000</v>
      </c>
      <c r="KG17">
        <v>10011000</v>
      </c>
      <c r="KH17">
        <v>5149000</v>
      </c>
      <c r="KY17">
        <v>4862000</v>
      </c>
      <c r="LJ17">
        <v>15871000</v>
      </c>
      <c r="LK17">
        <v>7233000</v>
      </c>
      <c r="LL17">
        <v>1562600</v>
      </c>
      <c r="LP17">
        <v>3554200</v>
      </c>
      <c r="MS17">
        <v>1176000</v>
      </c>
      <c r="MZ17">
        <v>1386000</v>
      </c>
      <c r="NN17">
        <v>2022000</v>
      </c>
      <c r="OL17">
        <v>1403000</v>
      </c>
      <c r="PI17">
        <v>2099000</v>
      </c>
      <c r="PQ17">
        <v>552000</v>
      </c>
      <c r="PU17">
        <v>4151000</v>
      </c>
      <c r="PV17">
        <v>1021000</v>
      </c>
      <c r="PW17">
        <v>653100</v>
      </c>
      <c r="PX17">
        <v>367500</v>
      </c>
      <c r="QG17">
        <v>31542000</v>
      </c>
      <c r="QH17">
        <v>27408000</v>
      </c>
      <c r="QI17">
        <v>12021000</v>
      </c>
      <c r="QJ17">
        <v>930000</v>
      </c>
      <c r="QS17">
        <v>1142000</v>
      </c>
      <c r="RA17">
        <v>9949000</v>
      </c>
      <c r="RB17">
        <v>5097000</v>
      </c>
      <c r="RS17">
        <v>4852000</v>
      </c>
      <c r="SD17">
        <v>15387000</v>
      </c>
      <c r="SE17">
        <v>6851000</v>
      </c>
      <c r="SF17">
        <v>1534900</v>
      </c>
      <c r="SJ17">
        <v>3178100</v>
      </c>
      <c r="TM17">
        <v>1178000</v>
      </c>
      <c r="TT17">
        <v>1405000</v>
      </c>
      <c r="UH17">
        <v>2033000</v>
      </c>
      <c r="VF17">
        <v>1428000</v>
      </c>
      <c r="WB17">
        <v>1930000</v>
      </c>
      <c r="WJ17">
        <v>562000</v>
      </c>
      <c r="WN17">
        <v>4134000</v>
      </c>
      <c r="WO17">
        <v>977000</v>
      </c>
      <c r="WP17">
        <v>666200</v>
      </c>
      <c r="WQ17">
        <v>349900</v>
      </c>
    </row>
    <row r="18" spans="1:615" x14ac:dyDescent="0.45">
      <c r="A18" s="1"/>
      <c r="C18" s="1">
        <v>14611</v>
      </c>
      <c r="AH18">
        <v>26847000</v>
      </c>
      <c r="AI18">
        <v>30966000</v>
      </c>
      <c r="AJ18">
        <v>11673000</v>
      </c>
      <c r="AK18">
        <v>927000</v>
      </c>
      <c r="AT18">
        <v>961000</v>
      </c>
      <c r="BB18">
        <v>9785000</v>
      </c>
      <c r="BC18">
        <v>5022000</v>
      </c>
      <c r="BT18">
        <v>4763000</v>
      </c>
      <c r="CE18">
        <v>15174000</v>
      </c>
      <c r="CF18">
        <v>6761000</v>
      </c>
      <c r="CG18">
        <v>1539800</v>
      </c>
      <c r="CK18">
        <v>3136300</v>
      </c>
      <c r="DN18">
        <v>1159000</v>
      </c>
      <c r="DU18">
        <v>1402000</v>
      </c>
      <c r="EI18">
        <v>2005000</v>
      </c>
      <c r="FG18">
        <v>1410000</v>
      </c>
      <c r="GD18">
        <v>1882000</v>
      </c>
      <c r="GL18">
        <v>555000</v>
      </c>
      <c r="GP18">
        <v>4119000</v>
      </c>
      <c r="GQ18">
        <v>968000</v>
      </c>
      <c r="GR18">
        <v>649000</v>
      </c>
      <c r="GS18">
        <v>319200</v>
      </c>
      <c r="JM18">
        <v>30966000</v>
      </c>
      <c r="JN18">
        <v>26847000</v>
      </c>
      <c r="JO18">
        <v>11673000</v>
      </c>
      <c r="JP18">
        <v>927000</v>
      </c>
      <c r="JY18">
        <v>961000</v>
      </c>
      <c r="KG18">
        <v>9785000</v>
      </c>
      <c r="KH18">
        <v>5022000</v>
      </c>
      <c r="KY18">
        <v>4763000</v>
      </c>
      <c r="LJ18">
        <v>15174000</v>
      </c>
      <c r="LK18">
        <v>6761000</v>
      </c>
      <c r="LL18">
        <v>1539800</v>
      </c>
      <c r="LP18">
        <v>3136300</v>
      </c>
      <c r="MS18">
        <v>1159000</v>
      </c>
      <c r="MZ18">
        <v>1402000</v>
      </c>
      <c r="NN18">
        <v>2005000</v>
      </c>
      <c r="OL18">
        <v>1410000</v>
      </c>
      <c r="PI18">
        <v>1882000</v>
      </c>
      <c r="PQ18">
        <v>555000</v>
      </c>
      <c r="PU18">
        <v>4119000</v>
      </c>
      <c r="PV18">
        <v>968000</v>
      </c>
      <c r="PW18">
        <v>649000</v>
      </c>
      <c r="PX18">
        <v>319200</v>
      </c>
      <c r="QG18">
        <v>31603000</v>
      </c>
      <c r="QH18">
        <v>27453000</v>
      </c>
      <c r="QI18">
        <v>11973000</v>
      </c>
      <c r="QJ18">
        <v>925000</v>
      </c>
      <c r="QS18">
        <v>1121000</v>
      </c>
      <c r="RA18">
        <v>9927000</v>
      </c>
      <c r="RB18">
        <v>5061000</v>
      </c>
      <c r="RS18">
        <v>4866000</v>
      </c>
      <c r="SD18">
        <v>15480000</v>
      </c>
      <c r="SE18">
        <v>6916000</v>
      </c>
      <c r="SF18">
        <v>1537500</v>
      </c>
      <c r="SJ18">
        <v>3233500</v>
      </c>
      <c r="TM18">
        <v>1183000</v>
      </c>
      <c r="TT18">
        <v>1409000</v>
      </c>
      <c r="UH18">
        <v>2039000</v>
      </c>
      <c r="VF18">
        <v>1433000</v>
      </c>
      <c r="WB18">
        <v>1936000</v>
      </c>
      <c r="WJ18">
        <v>564000</v>
      </c>
      <c r="WN18">
        <v>4150000</v>
      </c>
      <c r="WO18">
        <v>980000</v>
      </c>
      <c r="WP18">
        <v>659400</v>
      </c>
      <c r="WQ18">
        <v>319600</v>
      </c>
    </row>
    <row r="19" spans="1:615" x14ac:dyDescent="0.45">
      <c r="A19" s="1"/>
      <c r="C19" s="1">
        <v>14642</v>
      </c>
      <c r="AH19">
        <v>26902000</v>
      </c>
      <c r="AI19">
        <v>30995000</v>
      </c>
      <c r="AJ19">
        <v>11714000</v>
      </c>
      <c r="AK19">
        <v>925000</v>
      </c>
      <c r="AT19">
        <v>986000</v>
      </c>
      <c r="BB19">
        <v>9803000</v>
      </c>
      <c r="BC19">
        <v>5002000</v>
      </c>
      <c r="BT19">
        <v>4801000</v>
      </c>
      <c r="CE19">
        <v>15188000</v>
      </c>
      <c r="CF19">
        <v>6760000</v>
      </c>
      <c r="CG19">
        <v>1536400</v>
      </c>
      <c r="CK19">
        <v>3132700</v>
      </c>
      <c r="DN19">
        <v>1162000</v>
      </c>
      <c r="DU19">
        <v>1404000</v>
      </c>
      <c r="EI19">
        <v>2010000</v>
      </c>
      <c r="FG19">
        <v>1414000</v>
      </c>
      <c r="GD19">
        <v>1881000</v>
      </c>
      <c r="GL19">
        <v>557000</v>
      </c>
      <c r="GP19">
        <v>4093000</v>
      </c>
      <c r="GQ19">
        <v>967000</v>
      </c>
      <c r="GR19">
        <v>647000</v>
      </c>
      <c r="GS19">
        <v>320200</v>
      </c>
      <c r="JM19">
        <v>30995000</v>
      </c>
      <c r="JN19">
        <v>26902000</v>
      </c>
      <c r="JO19">
        <v>11714000</v>
      </c>
      <c r="JP19">
        <v>925000</v>
      </c>
      <c r="JY19">
        <v>986000</v>
      </c>
      <c r="KG19">
        <v>9803000</v>
      </c>
      <c r="KH19">
        <v>5002000</v>
      </c>
      <c r="KY19">
        <v>4801000</v>
      </c>
      <c r="LJ19">
        <v>15188000</v>
      </c>
      <c r="LK19">
        <v>6760000</v>
      </c>
      <c r="LL19">
        <v>1536400</v>
      </c>
      <c r="LP19">
        <v>3132700</v>
      </c>
      <c r="MS19">
        <v>1162000</v>
      </c>
      <c r="MZ19">
        <v>1404000</v>
      </c>
      <c r="NN19">
        <v>2010000</v>
      </c>
      <c r="OL19">
        <v>1414000</v>
      </c>
      <c r="PI19">
        <v>1881000</v>
      </c>
      <c r="PQ19">
        <v>557000</v>
      </c>
      <c r="PU19">
        <v>4093000</v>
      </c>
      <c r="PV19">
        <v>967000</v>
      </c>
      <c r="PW19">
        <v>647000</v>
      </c>
      <c r="PX19">
        <v>320200</v>
      </c>
      <c r="QG19">
        <v>31715000</v>
      </c>
      <c r="QH19">
        <v>27565000</v>
      </c>
      <c r="QI19">
        <v>12023000</v>
      </c>
      <c r="QJ19">
        <v>929000</v>
      </c>
      <c r="QS19">
        <v>1178000</v>
      </c>
      <c r="RA19">
        <v>9916000</v>
      </c>
      <c r="RB19">
        <v>5058000</v>
      </c>
      <c r="RS19">
        <v>4858000</v>
      </c>
      <c r="SD19">
        <v>15542000</v>
      </c>
      <c r="SE19">
        <v>6943000</v>
      </c>
      <c r="SF19">
        <v>1539000</v>
      </c>
      <c r="SJ19">
        <v>3250800</v>
      </c>
      <c r="TM19">
        <v>1186000</v>
      </c>
      <c r="TT19">
        <v>1415000</v>
      </c>
      <c r="UH19">
        <v>2047000</v>
      </c>
      <c r="VF19">
        <v>1440000</v>
      </c>
      <c r="WB19">
        <v>1945000</v>
      </c>
      <c r="WJ19">
        <v>566000</v>
      </c>
      <c r="WN19">
        <v>4150000</v>
      </c>
      <c r="WO19">
        <v>984000</v>
      </c>
      <c r="WP19">
        <v>658400</v>
      </c>
      <c r="WQ19">
        <v>322300</v>
      </c>
    </row>
    <row r="20" spans="1:615" x14ac:dyDescent="0.45">
      <c r="A20" s="1"/>
      <c r="C20" s="1">
        <v>14671</v>
      </c>
      <c r="AH20">
        <v>27205000</v>
      </c>
      <c r="AI20">
        <v>31328000</v>
      </c>
      <c r="AJ20">
        <v>11772000</v>
      </c>
      <c r="AK20">
        <v>925000</v>
      </c>
      <c r="AT20">
        <v>1072000</v>
      </c>
      <c r="BB20">
        <v>9775000</v>
      </c>
      <c r="BC20">
        <v>5003000</v>
      </c>
      <c r="BT20">
        <v>4772000</v>
      </c>
      <c r="CE20">
        <v>15433000</v>
      </c>
      <c r="CF20">
        <v>6888000</v>
      </c>
      <c r="CG20">
        <v>1546800</v>
      </c>
      <c r="CK20">
        <v>3250500</v>
      </c>
      <c r="DN20">
        <v>1161000</v>
      </c>
      <c r="DU20">
        <v>1412000</v>
      </c>
      <c r="EI20">
        <v>2028000</v>
      </c>
      <c r="FG20">
        <v>1433000</v>
      </c>
      <c r="GD20">
        <v>1947000</v>
      </c>
      <c r="GL20">
        <v>564000</v>
      </c>
      <c r="GP20">
        <v>4123000</v>
      </c>
      <c r="GQ20">
        <v>976000</v>
      </c>
      <c r="GR20">
        <v>655400</v>
      </c>
      <c r="GS20">
        <v>320200</v>
      </c>
      <c r="JM20">
        <v>31328000</v>
      </c>
      <c r="JN20">
        <v>27205000</v>
      </c>
      <c r="JO20">
        <v>11772000</v>
      </c>
      <c r="JP20">
        <v>925000</v>
      </c>
      <c r="JY20">
        <v>1072000</v>
      </c>
      <c r="KG20">
        <v>9775000</v>
      </c>
      <c r="KH20">
        <v>5003000</v>
      </c>
      <c r="KY20">
        <v>4772000</v>
      </c>
      <c r="LJ20">
        <v>15433000</v>
      </c>
      <c r="LK20">
        <v>6888000</v>
      </c>
      <c r="LL20">
        <v>1546800</v>
      </c>
      <c r="LP20">
        <v>3250500</v>
      </c>
      <c r="MS20">
        <v>1161000</v>
      </c>
      <c r="MZ20">
        <v>1412000</v>
      </c>
      <c r="NN20">
        <v>2028000</v>
      </c>
      <c r="OL20">
        <v>1433000</v>
      </c>
      <c r="PI20">
        <v>1947000</v>
      </c>
      <c r="PQ20">
        <v>564000</v>
      </c>
      <c r="PU20">
        <v>4123000</v>
      </c>
      <c r="PV20">
        <v>976000</v>
      </c>
      <c r="PW20">
        <v>655400</v>
      </c>
      <c r="PX20">
        <v>320200</v>
      </c>
      <c r="QG20">
        <v>31825000</v>
      </c>
      <c r="QH20">
        <v>27674000</v>
      </c>
      <c r="QI20">
        <v>12024000</v>
      </c>
      <c r="QJ20">
        <v>926000</v>
      </c>
      <c r="QS20">
        <v>1214000</v>
      </c>
      <c r="RA20">
        <v>9884000</v>
      </c>
      <c r="RB20">
        <v>5064000</v>
      </c>
      <c r="RS20">
        <v>4820000</v>
      </c>
      <c r="SD20">
        <v>15650000</v>
      </c>
      <c r="SE20">
        <v>6992000</v>
      </c>
      <c r="SF20">
        <v>1546700</v>
      </c>
      <c r="SJ20">
        <v>3336700</v>
      </c>
      <c r="TM20">
        <v>1182000</v>
      </c>
      <c r="TT20">
        <v>1416000</v>
      </c>
      <c r="UH20">
        <v>2051000</v>
      </c>
      <c r="VF20">
        <v>1447000</v>
      </c>
      <c r="WB20">
        <v>1993000</v>
      </c>
      <c r="WJ20">
        <v>569000</v>
      </c>
      <c r="WN20">
        <v>4151000</v>
      </c>
      <c r="WO20">
        <v>993000</v>
      </c>
      <c r="WP20">
        <v>663800</v>
      </c>
      <c r="WQ20">
        <v>323000</v>
      </c>
    </row>
    <row r="21" spans="1:615" x14ac:dyDescent="0.45">
      <c r="A21" s="1"/>
      <c r="C21" s="1">
        <v>14702</v>
      </c>
      <c r="AH21">
        <v>27255000</v>
      </c>
      <c r="AI21">
        <v>31397000</v>
      </c>
      <c r="AJ21">
        <v>11804000</v>
      </c>
      <c r="AK21">
        <v>909000</v>
      </c>
      <c r="AT21">
        <v>1203000</v>
      </c>
      <c r="BB21">
        <v>9692000</v>
      </c>
      <c r="BC21">
        <v>4995000</v>
      </c>
      <c r="BT21">
        <v>4697000</v>
      </c>
      <c r="CE21">
        <v>15451000</v>
      </c>
      <c r="CF21">
        <v>6853000</v>
      </c>
      <c r="CG21">
        <v>1530700</v>
      </c>
      <c r="CK21">
        <v>3221900</v>
      </c>
      <c r="DN21">
        <v>1162000</v>
      </c>
      <c r="DU21">
        <v>1423000</v>
      </c>
      <c r="EI21">
        <v>2045000</v>
      </c>
      <c r="FG21">
        <v>1456000</v>
      </c>
      <c r="GD21">
        <v>1939000</v>
      </c>
      <c r="GL21">
        <v>573000</v>
      </c>
      <c r="GP21">
        <v>4142000</v>
      </c>
      <c r="GQ21">
        <v>984000</v>
      </c>
      <c r="GR21">
        <v>665800</v>
      </c>
      <c r="GS21">
        <v>318200</v>
      </c>
      <c r="JM21">
        <v>31397000</v>
      </c>
      <c r="JN21">
        <v>27255000</v>
      </c>
      <c r="JO21">
        <v>11804000</v>
      </c>
      <c r="JP21">
        <v>909000</v>
      </c>
      <c r="JY21">
        <v>1203000</v>
      </c>
      <c r="KG21">
        <v>9692000</v>
      </c>
      <c r="KH21">
        <v>4995000</v>
      </c>
      <c r="KY21">
        <v>4697000</v>
      </c>
      <c r="LJ21">
        <v>15451000</v>
      </c>
      <c r="LK21">
        <v>6853000</v>
      </c>
      <c r="LL21">
        <v>1530700</v>
      </c>
      <c r="LP21">
        <v>3221900</v>
      </c>
      <c r="MS21">
        <v>1162000</v>
      </c>
      <c r="MZ21">
        <v>1423000</v>
      </c>
      <c r="NN21">
        <v>2045000</v>
      </c>
      <c r="OL21">
        <v>1456000</v>
      </c>
      <c r="PI21">
        <v>1939000</v>
      </c>
      <c r="PQ21">
        <v>573000</v>
      </c>
      <c r="PU21">
        <v>4142000</v>
      </c>
      <c r="PV21">
        <v>984000</v>
      </c>
      <c r="PW21">
        <v>665800</v>
      </c>
      <c r="PX21">
        <v>318200</v>
      </c>
      <c r="QG21">
        <v>31701000</v>
      </c>
      <c r="QH21">
        <v>27549000</v>
      </c>
      <c r="QI21">
        <v>12013000</v>
      </c>
      <c r="QJ21">
        <v>920000</v>
      </c>
      <c r="QS21">
        <v>1276000</v>
      </c>
      <c r="RA21">
        <v>9817000</v>
      </c>
      <c r="RB21">
        <v>5045000</v>
      </c>
      <c r="RS21">
        <v>4772000</v>
      </c>
      <c r="SD21">
        <v>15536000</v>
      </c>
      <c r="SE21">
        <v>6896000</v>
      </c>
      <c r="SF21">
        <v>1541200</v>
      </c>
      <c r="SJ21">
        <v>3279100</v>
      </c>
      <c r="TM21">
        <v>1174000</v>
      </c>
      <c r="TT21">
        <v>1419000</v>
      </c>
      <c r="UH21">
        <v>2055000</v>
      </c>
      <c r="VF21">
        <v>1455000</v>
      </c>
      <c r="WB21">
        <v>1965000</v>
      </c>
      <c r="WJ21">
        <v>572000</v>
      </c>
      <c r="WN21">
        <v>4152000</v>
      </c>
      <c r="WO21">
        <v>997000</v>
      </c>
      <c r="WP21">
        <v>670900</v>
      </c>
      <c r="WQ21">
        <v>321900</v>
      </c>
    </row>
    <row r="22" spans="1:615" x14ac:dyDescent="0.45">
      <c r="A22" s="1"/>
      <c r="C22" s="1">
        <v>14732</v>
      </c>
      <c r="AH22">
        <v>27535000</v>
      </c>
      <c r="AI22">
        <v>31738000</v>
      </c>
      <c r="AJ22">
        <v>11892000</v>
      </c>
      <c r="AK22">
        <v>912000</v>
      </c>
      <c r="AT22">
        <v>1319000</v>
      </c>
      <c r="BB22">
        <v>9661000</v>
      </c>
      <c r="BC22">
        <v>5021000</v>
      </c>
      <c r="BT22">
        <v>4640000</v>
      </c>
      <c r="CE22">
        <v>15643000</v>
      </c>
      <c r="CF22">
        <v>6935000</v>
      </c>
      <c r="CG22">
        <v>1526600</v>
      </c>
      <c r="CK22">
        <v>3275100</v>
      </c>
      <c r="DN22">
        <v>1173000</v>
      </c>
      <c r="DU22">
        <v>1434000</v>
      </c>
      <c r="EI22">
        <v>2069000</v>
      </c>
      <c r="FG22">
        <v>1478000</v>
      </c>
      <c r="GD22">
        <v>1973000</v>
      </c>
      <c r="GL22">
        <v>581000</v>
      </c>
      <c r="GP22">
        <v>4203000</v>
      </c>
      <c r="GQ22">
        <v>1003000</v>
      </c>
      <c r="GR22">
        <v>681600</v>
      </c>
      <c r="GS22">
        <v>321200</v>
      </c>
      <c r="JM22">
        <v>31738000</v>
      </c>
      <c r="JN22">
        <v>27535000</v>
      </c>
      <c r="JO22">
        <v>11892000</v>
      </c>
      <c r="JP22">
        <v>912000</v>
      </c>
      <c r="JY22">
        <v>1319000</v>
      </c>
      <c r="KG22">
        <v>9661000</v>
      </c>
      <c r="KH22">
        <v>5021000</v>
      </c>
      <c r="KY22">
        <v>4640000</v>
      </c>
      <c r="LJ22">
        <v>15643000</v>
      </c>
      <c r="LK22">
        <v>6935000</v>
      </c>
      <c r="LL22">
        <v>1526600</v>
      </c>
      <c r="LP22">
        <v>3275100</v>
      </c>
      <c r="MS22">
        <v>1173000</v>
      </c>
      <c r="MZ22">
        <v>1434000</v>
      </c>
      <c r="NN22">
        <v>2069000</v>
      </c>
      <c r="OL22">
        <v>1478000</v>
      </c>
      <c r="PI22">
        <v>1973000</v>
      </c>
      <c r="PQ22">
        <v>581000</v>
      </c>
      <c r="PU22">
        <v>4203000</v>
      </c>
      <c r="PV22">
        <v>1003000</v>
      </c>
      <c r="PW22">
        <v>681600</v>
      </c>
      <c r="PX22">
        <v>321200</v>
      </c>
      <c r="QG22">
        <v>31879000</v>
      </c>
      <c r="QH22">
        <v>27707000</v>
      </c>
      <c r="QI22">
        <v>12038000</v>
      </c>
      <c r="QJ22">
        <v>930000</v>
      </c>
      <c r="QS22">
        <v>1298000</v>
      </c>
      <c r="RA22">
        <v>9810000</v>
      </c>
      <c r="RB22">
        <v>5067000</v>
      </c>
      <c r="RS22">
        <v>4743000</v>
      </c>
      <c r="SD22">
        <v>15669000</v>
      </c>
      <c r="SE22">
        <v>6996000</v>
      </c>
      <c r="SF22">
        <v>1547200</v>
      </c>
      <c r="SJ22">
        <v>3303700</v>
      </c>
      <c r="TM22">
        <v>1178000</v>
      </c>
      <c r="TT22">
        <v>1421000</v>
      </c>
      <c r="UH22">
        <v>2061000</v>
      </c>
      <c r="VF22">
        <v>1460000</v>
      </c>
      <c r="WB22">
        <v>1979000</v>
      </c>
      <c r="WJ22">
        <v>574000</v>
      </c>
      <c r="WN22">
        <v>4172000</v>
      </c>
      <c r="WO22">
        <v>1007000</v>
      </c>
      <c r="WP22">
        <v>680400</v>
      </c>
      <c r="WQ22">
        <v>324500</v>
      </c>
    </row>
    <row r="23" spans="1:615" x14ac:dyDescent="0.45">
      <c r="A23" s="1"/>
      <c r="C23" s="1">
        <v>14763</v>
      </c>
      <c r="AH23">
        <v>27765000</v>
      </c>
      <c r="AI23">
        <v>32016000</v>
      </c>
      <c r="AJ23">
        <v>11977000</v>
      </c>
      <c r="AK23">
        <v>904000</v>
      </c>
      <c r="AT23">
        <v>1358000</v>
      </c>
      <c r="BB23">
        <v>9715000</v>
      </c>
      <c r="BC23">
        <v>5061000</v>
      </c>
      <c r="BT23">
        <v>4654000</v>
      </c>
      <c r="CE23">
        <v>15788000</v>
      </c>
      <c r="CF23">
        <v>7008000</v>
      </c>
      <c r="CG23">
        <v>1541900</v>
      </c>
      <c r="CK23">
        <v>3310100</v>
      </c>
      <c r="DN23">
        <v>1183000</v>
      </c>
      <c r="DU23">
        <v>1442000</v>
      </c>
      <c r="EI23">
        <v>2085000</v>
      </c>
      <c r="FG23">
        <v>1491000</v>
      </c>
      <c r="GD23">
        <v>1993000</v>
      </c>
      <c r="GL23">
        <v>586000</v>
      </c>
      <c r="GP23">
        <v>4251000</v>
      </c>
      <c r="GQ23">
        <v>1034000</v>
      </c>
      <c r="GR23">
        <v>709100</v>
      </c>
      <c r="GS23">
        <v>325200</v>
      </c>
      <c r="JM23">
        <v>32016000</v>
      </c>
      <c r="JN23">
        <v>27765000</v>
      </c>
      <c r="JO23">
        <v>11977000</v>
      </c>
      <c r="JP23">
        <v>904000</v>
      </c>
      <c r="JY23">
        <v>1358000</v>
      </c>
      <c r="KG23">
        <v>9715000</v>
      </c>
      <c r="KH23">
        <v>5061000</v>
      </c>
      <c r="KY23">
        <v>4654000</v>
      </c>
      <c r="LJ23">
        <v>15788000</v>
      </c>
      <c r="LK23">
        <v>7008000</v>
      </c>
      <c r="LL23">
        <v>1541900</v>
      </c>
      <c r="LP23">
        <v>3310100</v>
      </c>
      <c r="MS23">
        <v>1183000</v>
      </c>
      <c r="MZ23">
        <v>1442000</v>
      </c>
      <c r="NN23">
        <v>2085000</v>
      </c>
      <c r="OL23">
        <v>1491000</v>
      </c>
      <c r="PI23">
        <v>1993000</v>
      </c>
      <c r="PQ23">
        <v>586000</v>
      </c>
      <c r="PU23">
        <v>4251000</v>
      </c>
      <c r="PV23">
        <v>1034000</v>
      </c>
      <c r="PW23">
        <v>709100</v>
      </c>
      <c r="PX23">
        <v>325200</v>
      </c>
      <c r="QG23">
        <v>31977000</v>
      </c>
      <c r="QH23">
        <v>27759000</v>
      </c>
      <c r="QI23">
        <v>12040000</v>
      </c>
      <c r="QJ23">
        <v>918000</v>
      </c>
      <c r="QS23">
        <v>1290000</v>
      </c>
      <c r="RA23">
        <v>9832000</v>
      </c>
      <c r="RB23">
        <v>5090000</v>
      </c>
      <c r="RS23">
        <v>4742000</v>
      </c>
      <c r="SD23">
        <v>15719000</v>
      </c>
      <c r="SE23">
        <v>7016000</v>
      </c>
      <c r="SF23">
        <v>1553300</v>
      </c>
      <c r="SJ23">
        <v>3324900</v>
      </c>
      <c r="TM23">
        <v>1178000</v>
      </c>
      <c r="TT23">
        <v>1423000</v>
      </c>
      <c r="UH23">
        <v>2066000</v>
      </c>
      <c r="VF23">
        <v>1465000</v>
      </c>
      <c r="WB23">
        <v>1995000</v>
      </c>
      <c r="WJ23">
        <v>576000</v>
      </c>
      <c r="WN23">
        <v>4218000</v>
      </c>
      <c r="WO23">
        <v>1020000</v>
      </c>
      <c r="WP23">
        <v>690900</v>
      </c>
      <c r="WQ23">
        <v>326700</v>
      </c>
    </row>
    <row r="24" spans="1:615" x14ac:dyDescent="0.45">
      <c r="A24" s="1"/>
      <c r="C24" s="1">
        <v>14793</v>
      </c>
      <c r="AH24">
        <v>27789000</v>
      </c>
      <c r="AI24">
        <v>32019000</v>
      </c>
      <c r="AJ24">
        <v>12087000</v>
      </c>
      <c r="AK24">
        <v>917000</v>
      </c>
      <c r="AT24">
        <v>1401000</v>
      </c>
      <c r="BB24">
        <v>9769000</v>
      </c>
      <c r="BC24">
        <v>5036000</v>
      </c>
      <c r="BT24">
        <v>4733000</v>
      </c>
      <c r="CE24">
        <v>15702000</v>
      </c>
      <c r="CF24">
        <v>6951000</v>
      </c>
      <c r="CG24">
        <v>1537500</v>
      </c>
      <c r="CK24">
        <v>3250800</v>
      </c>
      <c r="DN24">
        <v>1188000</v>
      </c>
      <c r="DU24">
        <v>1438000</v>
      </c>
      <c r="EI24">
        <v>2087000</v>
      </c>
      <c r="FG24">
        <v>1490000</v>
      </c>
      <c r="GD24">
        <v>1962000</v>
      </c>
      <c r="GL24">
        <v>586000</v>
      </c>
      <c r="GP24">
        <v>4230000</v>
      </c>
      <c r="GQ24">
        <v>1045000</v>
      </c>
      <c r="GR24">
        <v>718600</v>
      </c>
      <c r="GS24">
        <v>326200</v>
      </c>
      <c r="JM24">
        <v>32019000</v>
      </c>
      <c r="JN24">
        <v>27789000</v>
      </c>
      <c r="JO24">
        <v>12087000</v>
      </c>
      <c r="JP24">
        <v>917000</v>
      </c>
      <c r="JY24">
        <v>1401000</v>
      </c>
      <c r="KG24">
        <v>9769000</v>
      </c>
      <c r="KH24">
        <v>5036000</v>
      </c>
      <c r="KY24">
        <v>4733000</v>
      </c>
      <c r="LJ24">
        <v>15702000</v>
      </c>
      <c r="LK24">
        <v>6951000</v>
      </c>
      <c r="LL24">
        <v>1537500</v>
      </c>
      <c r="LP24">
        <v>3250800</v>
      </c>
      <c r="MS24">
        <v>1188000</v>
      </c>
      <c r="MZ24">
        <v>1438000</v>
      </c>
      <c r="NN24">
        <v>2087000</v>
      </c>
      <c r="OL24">
        <v>1490000</v>
      </c>
      <c r="PI24">
        <v>1962000</v>
      </c>
      <c r="PQ24">
        <v>586000</v>
      </c>
      <c r="PU24">
        <v>4230000</v>
      </c>
      <c r="PV24">
        <v>1045000</v>
      </c>
      <c r="PW24">
        <v>718600</v>
      </c>
      <c r="PX24">
        <v>326200</v>
      </c>
      <c r="QG24">
        <v>31942000</v>
      </c>
      <c r="QH24">
        <v>27681000</v>
      </c>
      <c r="QI24">
        <v>11958000</v>
      </c>
      <c r="QJ24">
        <v>920000</v>
      </c>
      <c r="QS24">
        <v>1272000</v>
      </c>
      <c r="RA24">
        <v>9766000</v>
      </c>
      <c r="RB24">
        <v>5022000</v>
      </c>
      <c r="RS24">
        <v>4744000</v>
      </c>
      <c r="SD24">
        <v>15723000</v>
      </c>
      <c r="SE24">
        <v>7017000</v>
      </c>
      <c r="SF24">
        <v>1556000</v>
      </c>
      <c r="SJ24">
        <v>3318900</v>
      </c>
      <c r="TM24">
        <v>1178000</v>
      </c>
      <c r="TT24">
        <v>1423000</v>
      </c>
      <c r="UH24">
        <v>2070000</v>
      </c>
      <c r="VF24">
        <v>1469000</v>
      </c>
      <c r="WB24">
        <v>1988000</v>
      </c>
      <c r="WJ24">
        <v>578000</v>
      </c>
      <c r="WN24">
        <v>4261000</v>
      </c>
      <c r="WO24">
        <v>1037000</v>
      </c>
      <c r="WP24">
        <v>707300</v>
      </c>
      <c r="WQ24">
        <v>325800</v>
      </c>
    </row>
    <row r="25" spans="1:615" x14ac:dyDescent="0.45">
      <c r="A25" s="1"/>
      <c r="C25" s="1">
        <v>14824</v>
      </c>
      <c r="AH25">
        <v>28332000</v>
      </c>
      <c r="AI25">
        <v>32586000</v>
      </c>
      <c r="AJ25">
        <v>12517000</v>
      </c>
      <c r="AK25">
        <v>930000</v>
      </c>
      <c r="AT25">
        <v>1430000</v>
      </c>
      <c r="BB25">
        <v>10157000</v>
      </c>
      <c r="BC25">
        <v>5223000</v>
      </c>
      <c r="BT25">
        <v>4934000</v>
      </c>
      <c r="CE25">
        <v>15815000</v>
      </c>
      <c r="CF25">
        <v>6994000</v>
      </c>
      <c r="CG25">
        <v>1557300</v>
      </c>
      <c r="CK25">
        <v>3257200</v>
      </c>
      <c r="DN25">
        <v>1210000</v>
      </c>
      <c r="DU25">
        <v>1440000</v>
      </c>
      <c r="EI25">
        <v>2114000</v>
      </c>
      <c r="FG25">
        <v>1501000</v>
      </c>
      <c r="GD25">
        <v>1966000</v>
      </c>
      <c r="GL25">
        <v>590000</v>
      </c>
      <c r="GP25">
        <v>4254000</v>
      </c>
      <c r="GQ25">
        <v>1056000</v>
      </c>
      <c r="GR25">
        <v>729100</v>
      </c>
      <c r="GS25">
        <v>327200</v>
      </c>
      <c r="JM25">
        <v>32586000</v>
      </c>
      <c r="JN25">
        <v>28332000</v>
      </c>
      <c r="JO25">
        <v>12517000</v>
      </c>
      <c r="JP25">
        <v>930000</v>
      </c>
      <c r="JY25">
        <v>1430000</v>
      </c>
      <c r="KG25">
        <v>10157000</v>
      </c>
      <c r="KH25">
        <v>5223000</v>
      </c>
      <c r="KY25">
        <v>4934000</v>
      </c>
      <c r="LJ25">
        <v>15815000</v>
      </c>
      <c r="LK25">
        <v>6994000</v>
      </c>
      <c r="LL25">
        <v>1557300</v>
      </c>
      <c r="LP25">
        <v>3257200</v>
      </c>
      <c r="MS25">
        <v>1210000</v>
      </c>
      <c r="MZ25">
        <v>1440000</v>
      </c>
      <c r="NN25">
        <v>2114000</v>
      </c>
      <c r="OL25">
        <v>1501000</v>
      </c>
      <c r="PI25">
        <v>1966000</v>
      </c>
      <c r="PQ25">
        <v>590000</v>
      </c>
      <c r="PU25">
        <v>4254000</v>
      </c>
      <c r="PV25">
        <v>1056000</v>
      </c>
      <c r="PW25">
        <v>729100</v>
      </c>
      <c r="PX25">
        <v>327200</v>
      </c>
      <c r="QG25">
        <v>32352000</v>
      </c>
      <c r="QH25">
        <v>28070000</v>
      </c>
      <c r="QI25">
        <v>12257000</v>
      </c>
      <c r="QJ25">
        <v>923000</v>
      </c>
      <c r="QS25">
        <v>1286000</v>
      </c>
      <c r="RA25">
        <v>10048000</v>
      </c>
      <c r="RB25">
        <v>5243000</v>
      </c>
      <c r="RS25">
        <v>4805000</v>
      </c>
      <c r="SD25">
        <v>15813000</v>
      </c>
      <c r="SE25">
        <v>7049000</v>
      </c>
      <c r="SF25">
        <v>1558400</v>
      </c>
      <c r="SJ25">
        <v>3331500</v>
      </c>
      <c r="TM25">
        <v>1191000</v>
      </c>
      <c r="TT25">
        <v>1427000</v>
      </c>
      <c r="UH25">
        <v>2087000</v>
      </c>
      <c r="VF25">
        <v>1478000</v>
      </c>
      <c r="WB25">
        <v>2000000</v>
      </c>
      <c r="WJ25">
        <v>581000</v>
      </c>
      <c r="WN25">
        <v>4282000</v>
      </c>
      <c r="WO25">
        <v>1051000</v>
      </c>
      <c r="WP25">
        <v>719200</v>
      </c>
      <c r="WQ25">
        <v>327000</v>
      </c>
    </row>
    <row r="26" spans="1:615" x14ac:dyDescent="0.45">
      <c r="A26" s="1"/>
      <c r="C26" s="1">
        <v>14855</v>
      </c>
      <c r="AH26">
        <v>29007000</v>
      </c>
      <c r="AI26">
        <v>33379000</v>
      </c>
      <c r="AJ26">
        <v>12944000</v>
      </c>
      <c r="AK26">
        <v>938000</v>
      </c>
      <c r="AT26">
        <v>1529000</v>
      </c>
      <c r="BB26">
        <v>10477000</v>
      </c>
      <c r="BC26">
        <v>5459000</v>
      </c>
      <c r="BT26">
        <v>5018000</v>
      </c>
      <c r="CE26">
        <v>16063000</v>
      </c>
      <c r="CF26">
        <v>7144000</v>
      </c>
      <c r="CG26">
        <v>1577000</v>
      </c>
      <c r="CK26">
        <v>3367400</v>
      </c>
      <c r="DN26">
        <v>1230000</v>
      </c>
      <c r="DU26">
        <v>1429000</v>
      </c>
      <c r="EI26">
        <v>2137000</v>
      </c>
      <c r="FG26">
        <v>1507000</v>
      </c>
      <c r="GD26">
        <v>2024000</v>
      </c>
      <c r="GL26">
        <v>592000</v>
      </c>
      <c r="GP26">
        <v>4372000</v>
      </c>
      <c r="GQ26">
        <v>1074000</v>
      </c>
      <c r="GR26">
        <v>745900</v>
      </c>
      <c r="GS26">
        <v>328300</v>
      </c>
      <c r="JM26">
        <v>33379000</v>
      </c>
      <c r="JN26">
        <v>29007000</v>
      </c>
      <c r="JO26">
        <v>12944000</v>
      </c>
      <c r="JP26">
        <v>938000</v>
      </c>
      <c r="JY26">
        <v>1529000</v>
      </c>
      <c r="KG26">
        <v>10477000</v>
      </c>
      <c r="KH26">
        <v>5459000</v>
      </c>
      <c r="KY26">
        <v>5018000</v>
      </c>
      <c r="LJ26">
        <v>16063000</v>
      </c>
      <c r="LK26">
        <v>7144000</v>
      </c>
      <c r="LL26">
        <v>1577000</v>
      </c>
      <c r="LP26">
        <v>3367400</v>
      </c>
      <c r="MS26">
        <v>1230000</v>
      </c>
      <c r="MZ26">
        <v>1429000</v>
      </c>
      <c r="NN26">
        <v>2137000</v>
      </c>
      <c r="OL26">
        <v>1507000</v>
      </c>
      <c r="PI26">
        <v>2024000</v>
      </c>
      <c r="PQ26">
        <v>592000</v>
      </c>
      <c r="PU26">
        <v>4372000</v>
      </c>
      <c r="PV26">
        <v>1074000</v>
      </c>
      <c r="PW26">
        <v>745900</v>
      </c>
      <c r="PX26">
        <v>328300</v>
      </c>
      <c r="QG26">
        <v>32810000</v>
      </c>
      <c r="QH26">
        <v>28498000</v>
      </c>
      <c r="QI26">
        <v>12565000</v>
      </c>
      <c r="QJ26">
        <v>928000</v>
      </c>
      <c r="QS26">
        <v>1379000</v>
      </c>
      <c r="RA26">
        <v>10258000</v>
      </c>
      <c r="RB26">
        <v>5411000</v>
      </c>
      <c r="RS26">
        <v>4847000</v>
      </c>
      <c r="SD26">
        <v>15933000</v>
      </c>
      <c r="SE26">
        <v>7101000</v>
      </c>
      <c r="SF26">
        <v>1577400</v>
      </c>
      <c r="SJ26">
        <v>3366100</v>
      </c>
      <c r="TM26">
        <v>1205000</v>
      </c>
      <c r="TT26">
        <v>1428000</v>
      </c>
      <c r="UH26">
        <v>2104000</v>
      </c>
      <c r="VF26">
        <v>1487000</v>
      </c>
      <c r="WB26">
        <v>2023000</v>
      </c>
      <c r="WJ26">
        <v>585000</v>
      </c>
      <c r="WN26">
        <v>4312000</v>
      </c>
      <c r="WO26">
        <v>1072000</v>
      </c>
      <c r="WP26">
        <v>737600</v>
      </c>
      <c r="WQ26">
        <v>327800</v>
      </c>
    </row>
    <row r="27" spans="1:615" x14ac:dyDescent="0.45">
      <c r="A27" s="1"/>
      <c r="C27" s="1">
        <v>14885</v>
      </c>
      <c r="AH27">
        <v>29399000</v>
      </c>
      <c r="AI27">
        <v>33806000</v>
      </c>
      <c r="AJ27">
        <v>13234000</v>
      </c>
      <c r="AK27">
        <v>947000</v>
      </c>
      <c r="AT27">
        <v>1610000</v>
      </c>
      <c r="BB27">
        <v>10677000</v>
      </c>
      <c r="BC27">
        <v>5645000</v>
      </c>
      <c r="BT27">
        <v>5032000</v>
      </c>
      <c r="CE27">
        <v>16165000</v>
      </c>
      <c r="CF27">
        <v>7225000</v>
      </c>
      <c r="CG27">
        <v>1586700</v>
      </c>
      <c r="CK27">
        <v>3425600</v>
      </c>
      <c r="DN27">
        <v>1242000</v>
      </c>
      <c r="DU27">
        <v>1424000</v>
      </c>
      <c r="EI27">
        <v>2139000</v>
      </c>
      <c r="FG27">
        <v>1495000</v>
      </c>
      <c r="GD27">
        <v>2052000</v>
      </c>
      <c r="GL27">
        <v>588000</v>
      </c>
      <c r="GP27">
        <v>4407000</v>
      </c>
      <c r="GQ27">
        <v>1106000</v>
      </c>
      <c r="GR27">
        <v>781400</v>
      </c>
      <c r="GS27">
        <v>324200</v>
      </c>
      <c r="JM27">
        <v>33806000</v>
      </c>
      <c r="JN27">
        <v>29399000</v>
      </c>
      <c r="JO27">
        <v>13234000</v>
      </c>
      <c r="JP27">
        <v>947000</v>
      </c>
      <c r="JY27">
        <v>1610000</v>
      </c>
      <c r="KG27">
        <v>10677000</v>
      </c>
      <c r="KH27">
        <v>5645000</v>
      </c>
      <c r="KY27">
        <v>5032000</v>
      </c>
      <c r="LJ27">
        <v>16165000</v>
      </c>
      <c r="LK27">
        <v>7225000</v>
      </c>
      <c r="LL27">
        <v>1586700</v>
      </c>
      <c r="LP27">
        <v>3425600</v>
      </c>
      <c r="MS27">
        <v>1242000</v>
      </c>
      <c r="MZ27">
        <v>1424000</v>
      </c>
      <c r="NN27">
        <v>2139000</v>
      </c>
      <c r="OL27">
        <v>1495000</v>
      </c>
      <c r="PI27">
        <v>2052000</v>
      </c>
      <c r="PQ27">
        <v>588000</v>
      </c>
      <c r="PU27">
        <v>4407000</v>
      </c>
      <c r="PV27">
        <v>1106000</v>
      </c>
      <c r="PW27">
        <v>781400</v>
      </c>
      <c r="PX27">
        <v>324200</v>
      </c>
      <c r="QG27">
        <v>33267000</v>
      </c>
      <c r="QH27">
        <v>28914000</v>
      </c>
      <c r="QI27">
        <v>12909000</v>
      </c>
      <c r="QJ27">
        <v>932000</v>
      </c>
      <c r="QS27">
        <v>1506000</v>
      </c>
      <c r="RA27">
        <v>10471000</v>
      </c>
      <c r="RB27">
        <v>5554000</v>
      </c>
      <c r="RS27">
        <v>4917000</v>
      </c>
      <c r="SD27">
        <v>16005000</v>
      </c>
      <c r="SE27">
        <v>7121000</v>
      </c>
      <c r="SF27">
        <v>1573700</v>
      </c>
      <c r="SJ27">
        <v>3370100</v>
      </c>
      <c r="TM27">
        <v>1222000</v>
      </c>
      <c r="TT27">
        <v>1432000</v>
      </c>
      <c r="UH27">
        <v>2123000</v>
      </c>
      <c r="VF27">
        <v>1496000</v>
      </c>
      <c r="WB27">
        <v>2023000</v>
      </c>
      <c r="WJ27">
        <v>588000</v>
      </c>
      <c r="WN27">
        <v>4353000</v>
      </c>
      <c r="WO27">
        <v>1106000</v>
      </c>
      <c r="WP27">
        <v>774500</v>
      </c>
      <c r="WQ27">
        <v>327700</v>
      </c>
    </row>
    <row r="28" spans="1:615" x14ac:dyDescent="0.45">
      <c r="A28" s="1"/>
      <c r="C28" s="1">
        <v>14916</v>
      </c>
      <c r="AH28">
        <v>29619000</v>
      </c>
      <c r="AI28">
        <v>34000000</v>
      </c>
      <c r="AJ28">
        <v>13395000</v>
      </c>
      <c r="AK28">
        <v>947000</v>
      </c>
      <c r="AT28">
        <v>1667000</v>
      </c>
      <c r="BB28">
        <v>10781000</v>
      </c>
      <c r="BC28">
        <v>5782000</v>
      </c>
      <c r="BT28">
        <v>4999000</v>
      </c>
      <c r="CE28">
        <v>16224000</v>
      </c>
      <c r="CF28">
        <v>7287000</v>
      </c>
      <c r="CG28">
        <v>1606300</v>
      </c>
      <c r="CK28">
        <v>3488900</v>
      </c>
      <c r="DN28">
        <v>1238000</v>
      </c>
      <c r="DU28">
        <v>1419000</v>
      </c>
      <c r="EI28">
        <v>2133000</v>
      </c>
      <c r="FG28">
        <v>1483000</v>
      </c>
      <c r="GD28">
        <v>2081000</v>
      </c>
      <c r="GL28">
        <v>583000</v>
      </c>
      <c r="GP28">
        <v>4381000</v>
      </c>
      <c r="GQ28">
        <v>1127000</v>
      </c>
      <c r="GR28">
        <v>799400</v>
      </c>
      <c r="GS28">
        <v>327200</v>
      </c>
      <c r="JM28">
        <v>34000000</v>
      </c>
      <c r="JN28">
        <v>29619000</v>
      </c>
      <c r="JO28">
        <v>13395000</v>
      </c>
      <c r="JP28">
        <v>947000</v>
      </c>
      <c r="JY28">
        <v>1667000</v>
      </c>
      <c r="KG28">
        <v>10781000</v>
      </c>
      <c r="KH28">
        <v>5782000</v>
      </c>
      <c r="KY28">
        <v>4999000</v>
      </c>
      <c r="LJ28">
        <v>16224000</v>
      </c>
      <c r="LK28">
        <v>7287000</v>
      </c>
      <c r="LL28">
        <v>1606300</v>
      </c>
      <c r="LP28">
        <v>3488900</v>
      </c>
      <c r="MS28">
        <v>1238000</v>
      </c>
      <c r="MZ28">
        <v>1419000</v>
      </c>
      <c r="NN28">
        <v>2133000</v>
      </c>
      <c r="OL28">
        <v>1483000</v>
      </c>
      <c r="PI28">
        <v>2081000</v>
      </c>
      <c r="PQ28">
        <v>583000</v>
      </c>
      <c r="PU28">
        <v>4381000</v>
      </c>
      <c r="PV28">
        <v>1127000</v>
      </c>
      <c r="PW28">
        <v>799400</v>
      </c>
      <c r="PX28">
        <v>327200</v>
      </c>
      <c r="QG28">
        <v>33669000</v>
      </c>
      <c r="QH28">
        <v>29273000</v>
      </c>
      <c r="QI28">
        <v>13206000</v>
      </c>
      <c r="QJ28">
        <v>936000</v>
      </c>
      <c r="QS28">
        <v>1627000</v>
      </c>
      <c r="RA28">
        <v>10643000</v>
      </c>
      <c r="RB28">
        <v>5693000</v>
      </c>
      <c r="RS28">
        <v>4950000</v>
      </c>
      <c r="SD28">
        <v>16067000</v>
      </c>
      <c r="SE28">
        <v>7147000</v>
      </c>
      <c r="SF28">
        <v>1585800</v>
      </c>
      <c r="SJ28">
        <v>3379800</v>
      </c>
      <c r="TM28">
        <v>1231000</v>
      </c>
      <c r="TT28">
        <v>1436000</v>
      </c>
      <c r="UH28">
        <v>2137000</v>
      </c>
      <c r="VF28">
        <v>1501000</v>
      </c>
      <c r="WB28">
        <v>2025000</v>
      </c>
      <c r="WJ28">
        <v>590000</v>
      </c>
      <c r="WN28">
        <v>4396000</v>
      </c>
      <c r="WO28">
        <v>1139000</v>
      </c>
      <c r="WP28">
        <v>804700</v>
      </c>
      <c r="WQ28">
        <v>327600</v>
      </c>
    </row>
    <row r="29" spans="1:615" x14ac:dyDescent="0.45">
      <c r="A29" s="1"/>
      <c r="C29" s="1">
        <v>14946</v>
      </c>
      <c r="AH29">
        <v>30221000</v>
      </c>
      <c r="AI29">
        <v>34653000</v>
      </c>
      <c r="AJ29">
        <v>13531000</v>
      </c>
      <c r="AK29">
        <v>945000</v>
      </c>
      <c r="AT29">
        <v>1689000</v>
      </c>
      <c r="BB29">
        <v>10897000</v>
      </c>
      <c r="BC29">
        <v>5877000</v>
      </c>
      <c r="BT29">
        <v>5020000</v>
      </c>
      <c r="CE29">
        <v>16690000</v>
      </c>
      <c r="CF29">
        <v>7591000</v>
      </c>
      <c r="CG29">
        <v>1624500</v>
      </c>
      <c r="CK29">
        <v>3786600</v>
      </c>
      <c r="DN29">
        <v>1238000</v>
      </c>
      <c r="DU29">
        <v>1419000</v>
      </c>
      <c r="EI29">
        <v>2143000</v>
      </c>
      <c r="FG29">
        <v>1480000</v>
      </c>
      <c r="GD29">
        <v>2236000</v>
      </c>
      <c r="GL29">
        <v>583000</v>
      </c>
      <c r="GP29">
        <v>4432000</v>
      </c>
      <c r="GQ29">
        <v>1201000</v>
      </c>
      <c r="GR29">
        <v>816500</v>
      </c>
      <c r="GS29">
        <v>384600</v>
      </c>
      <c r="JM29">
        <v>34653000</v>
      </c>
      <c r="JN29">
        <v>30221000</v>
      </c>
      <c r="JO29">
        <v>13531000</v>
      </c>
      <c r="JP29">
        <v>945000</v>
      </c>
      <c r="JY29">
        <v>1689000</v>
      </c>
      <c r="KG29">
        <v>10897000</v>
      </c>
      <c r="KH29">
        <v>5877000</v>
      </c>
      <c r="KY29">
        <v>5020000</v>
      </c>
      <c r="LJ29">
        <v>16690000</v>
      </c>
      <c r="LK29">
        <v>7591000</v>
      </c>
      <c r="LL29">
        <v>1624500</v>
      </c>
      <c r="LP29">
        <v>3786600</v>
      </c>
      <c r="MS29">
        <v>1238000</v>
      </c>
      <c r="MZ29">
        <v>1419000</v>
      </c>
      <c r="NN29">
        <v>2143000</v>
      </c>
      <c r="OL29">
        <v>1480000</v>
      </c>
      <c r="PI29">
        <v>2236000</v>
      </c>
      <c r="PQ29">
        <v>583000</v>
      </c>
      <c r="PU29">
        <v>4432000</v>
      </c>
      <c r="PV29">
        <v>1201000</v>
      </c>
      <c r="PW29">
        <v>816500</v>
      </c>
      <c r="PX29">
        <v>384600</v>
      </c>
      <c r="QG29">
        <v>34174000</v>
      </c>
      <c r="QH29">
        <v>29759000</v>
      </c>
      <c r="QI29">
        <v>13563000</v>
      </c>
      <c r="QJ29">
        <v>939000</v>
      </c>
      <c r="QS29">
        <v>1777000</v>
      </c>
      <c r="RA29">
        <v>10847000</v>
      </c>
      <c r="RB29">
        <v>5836000</v>
      </c>
      <c r="RS29">
        <v>5011000</v>
      </c>
      <c r="SD29">
        <v>16196000</v>
      </c>
      <c r="SE29">
        <v>7208000</v>
      </c>
      <c r="SF29">
        <v>1597700</v>
      </c>
      <c r="SJ29">
        <v>3411100</v>
      </c>
      <c r="TM29">
        <v>1241000</v>
      </c>
      <c r="TT29">
        <v>1436000</v>
      </c>
      <c r="UH29">
        <v>2155000</v>
      </c>
      <c r="VF29">
        <v>1507000</v>
      </c>
      <c r="WB29">
        <v>2056000</v>
      </c>
      <c r="WJ29">
        <v>593000</v>
      </c>
      <c r="WN29">
        <v>4415000</v>
      </c>
      <c r="WO29">
        <v>1149000</v>
      </c>
      <c r="WP29">
        <v>833300</v>
      </c>
      <c r="WQ29">
        <v>365800</v>
      </c>
    </row>
    <row r="30" spans="1:615" x14ac:dyDescent="0.45">
      <c r="A30" s="1"/>
      <c r="C30" s="1">
        <v>14977</v>
      </c>
      <c r="AH30">
        <v>29402000</v>
      </c>
      <c r="AI30">
        <v>33833000</v>
      </c>
      <c r="AJ30">
        <v>13459000</v>
      </c>
      <c r="AK30">
        <v>946000</v>
      </c>
      <c r="AT30">
        <v>1666000</v>
      </c>
      <c r="BB30">
        <v>10847000</v>
      </c>
      <c r="BC30">
        <v>5899000</v>
      </c>
      <c r="BT30">
        <v>4948000</v>
      </c>
      <c r="CE30">
        <v>15943000</v>
      </c>
      <c r="CF30">
        <v>7075000</v>
      </c>
      <c r="CG30">
        <v>1607800</v>
      </c>
      <c r="CK30">
        <v>3315200</v>
      </c>
      <c r="DN30">
        <v>1229000</v>
      </c>
      <c r="DU30">
        <v>1431000</v>
      </c>
      <c r="EI30">
        <v>2136000</v>
      </c>
      <c r="FG30">
        <v>1493000</v>
      </c>
      <c r="GD30">
        <v>1991000</v>
      </c>
      <c r="GL30">
        <v>588000</v>
      </c>
      <c r="GP30">
        <v>4431000</v>
      </c>
      <c r="GQ30">
        <v>1186000</v>
      </c>
      <c r="GR30">
        <v>857100</v>
      </c>
      <c r="GS30">
        <v>329300</v>
      </c>
      <c r="JM30">
        <v>33833000</v>
      </c>
      <c r="JN30">
        <v>29402000</v>
      </c>
      <c r="JO30">
        <v>13459000</v>
      </c>
      <c r="JP30">
        <v>946000</v>
      </c>
      <c r="JY30">
        <v>1666000</v>
      </c>
      <c r="KG30">
        <v>10847000</v>
      </c>
      <c r="KH30">
        <v>5899000</v>
      </c>
      <c r="KY30">
        <v>4948000</v>
      </c>
      <c r="LJ30">
        <v>15943000</v>
      </c>
      <c r="LK30">
        <v>7075000</v>
      </c>
      <c r="LL30">
        <v>1607800</v>
      </c>
      <c r="LP30">
        <v>3315200</v>
      </c>
      <c r="MS30">
        <v>1229000</v>
      </c>
      <c r="MZ30">
        <v>1431000</v>
      </c>
      <c r="NN30">
        <v>2136000</v>
      </c>
      <c r="OL30">
        <v>1493000</v>
      </c>
      <c r="PI30">
        <v>1991000</v>
      </c>
      <c r="PQ30">
        <v>588000</v>
      </c>
      <c r="PU30">
        <v>4431000</v>
      </c>
      <c r="PV30">
        <v>1186000</v>
      </c>
      <c r="PW30">
        <v>857100</v>
      </c>
      <c r="PX30">
        <v>329300</v>
      </c>
      <c r="QG30">
        <v>34481000</v>
      </c>
      <c r="QH30">
        <v>30013000</v>
      </c>
      <c r="QI30">
        <v>13771000</v>
      </c>
      <c r="QJ30">
        <v>945000</v>
      </c>
      <c r="QS30">
        <v>1833000</v>
      </c>
      <c r="RA30">
        <v>10993000</v>
      </c>
      <c r="RB30">
        <v>5947000</v>
      </c>
      <c r="RS30">
        <v>5046000</v>
      </c>
      <c r="SD30">
        <v>16242000</v>
      </c>
      <c r="SE30">
        <v>7223000</v>
      </c>
      <c r="SF30">
        <v>1606000</v>
      </c>
      <c r="SJ30">
        <v>3408600</v>
      </c>
      <c r="TM30">
        <v>1253000</v>
      </c>
      <c r="TT30">
        <v>1438000</v>
      </c>
      <c r="UH30">
        <v>2171000</v>
      </c>
      <c r="VF30">
        <v>1516000</v>
      </c>
      <c r="WB30">
        <v>2045000</v>
      </c>
      <c r="WJ30">
        <v>596000</v>
      </c>
      <c r="WN30">
        <v>4468000</v>
      </c>
      <c r="WO30">
        <v>1201000</v>
      </c>
      <c r="WP30">
        <v>872500</v>
      </c>
      <c r="WQ30">
        <v>329400</v>
      </c>
    </row>
    <row r="31" spans="1:615" x14ac:dyDescent="0.45">
      <c r="A31" s="1"/>
      <c r="C31" s="1">
        <v>15008</v>
      </c>
      <c r="AH31">
        <v>29671000</v>
      </c>
      <c r="AI31">
        <v>34119000</v>
      </c>
      <c r="AJ31">
        <v>13670000</v>
      </c>
      <c r="AK31">
        <v>945000</v>
      </c>
      <c r="AT31">
        <v>1627000</v>
      </c>
      <c r="BB31">
        <v>11098000</v>
      </c>
      <c r="BC31">
        <v>6056000</v>
      </c>
      <c r="BT31">
        <v>5042000</v>
      </c>
      <c r="CE31">
        <v>16001000</v>
      </c>
      <c r="CF31">
        <v>7096000</v>
      </c>
      <c r="CG31">
        <v>1614800</v>
      </c>
      <c r="CK31">
        <v>3321800</v>
      </c>
      <c r="DN31">
        <v>1243000</v>
      </c>
      <c r="DU31">
        <v>1427000</v>
      </c>
      <c r="EI31">
        <v>2150000</v>
      </c>
      <c r="FG31">
        <v>1499000</v>
      </c>
      <c r="GD31">
        <v>1996000</v>
      </c>
      <c r="GL31">
        <v>590000</v>
      </c>
      <c r="GP31">
        <v>4448000</v>
      </c>
      <c r="GQ31">
        <v>1203000</v>
      </c>
      <c r="GR31">
        <v>874900</v>
      </c>
      <c r="GS31">
        <v>328300</v>
      </c>
      <c r="JM31">
        <v>34119000</v>
      </c>
      <c r="JN31">
        <v>29671000</v>
      </c>
      <c r="JO31">
        <v>13670000</v>
      </c>
      <c r="JP31">
        <v>945000</v>
      </c>
      <c r="JY31">
        <v>1627000</v>
      </c>
      <c r="KG31">
        <v>11098000</v>
      </c>
      <c r="KH31">
        <v>6056000</v>
      </c>
      <c r="KY31">
        <v>5042000</v>
      </c>
      <c r="LJ31">
        <v>16001000</v>
      </c>
      <c r="LK31">
        <v>7096000</v>
      </c>
      <c r="LL31">
        <v>1614800</v>
      </c>
      <c r="LP31">
        <v>3321800</v>
      </c>
      <c r="MS31">
        <v>1243000</v>
      </c>
      <c r="MZ31">
        <v>1427000</v>
      </c>
      <c r="NN31">
        <v>2150000</v>
      </c>
      <c r="OL31">
        <v>1499000</v>
      </c>
      <c r="PI31">
        <v>1996000</v>
      </c>
      <c r="PQ31">
        <v>590000</v>
      </c>
      <c r="PU31">
        <v>4448000</v>
      </c>
      <c r="PV31">
        <v>1203000</v>
      </c>
      <c r="PW31">
        <v>874900</v>
      </c>
      <c r="PX31">
        <v>328300</v>
      </c>
      <c r="QG31">
        <v>34843000</v>
      </c>
      <c r="QH31">
        <v>30339000</v>
      </c>
      <c r="QI31">
        <v>13982000</v>
      </c>
      <c r="QJ31">
        <v>951000</v>
      </c>
      <c r="QS31">
        <v>1820000</v>
      </c>
      <c r="RA31">
        <v>11211000</v>
      </c>
      <c r="RB31">
        <v>6110000</v>
      </c>
      <c r="RS31">
        <v>5101000</v>
      </c>
      <c r="SD31">
        <v>16357000</v>
      </c>
      <c r="SE31">
        <v>7275000</v>
      </c>
      <c r="SF31">
        <v>1616100</v>
      </c>
      <c r="SJ31">
        <v>3436500</v>
      </c>
      <c r="TM31">
        <v>1267000</v>
      </c>
      <c r="TT31">
        <v>1439000</v>
      </c>
      <c r="UH31">
        <v>2189000</v>
      </c>
      <c r="VF31">
        <v>1526000</v>
      </c>
      <c r="WB31">
        <v>2061000</v>
      </c>
      <c r="WJ31">
        <v>600000</v>
      </c>
      <c r="WN31">
        <v>4504000</v>
      </c>
      <c r="WO31">
        <v>1225000</v>
      </c>
      <c r="WP31">
        <v>890200</v>
      </c>
      <c r="WQ31">
        <v>330200</v>
      </c>
    </row>
    <row r="32" spans="1:615" x14ac:dyDescent="0.45">
      <c r="A32" s="1"/>
      <c r="C32" s="1">
        <v>15036</v>
      </c>
      <c r="AH32">
        <v>30079000</v>
      </c>
      <c r="AI32">
        <v>34592000</v>
      </c>
      <c r="AJ32">
        <v>13852000</v>
      </c>
      <c r="AK32">
        <v>959000</v>
      </c>
      <c r="AT32">
        <v>1592000</v>
      </c>
      <c r="BB32">
        <v>11301000</v>
      </c>
      <c r="BC32">
        <v>6192000</v>
      </c>
      <c r="BT32">
        <v>5109000</v>
      </c>
      <c r="CE32">
        <v>16227000</v>
      </c>
      <c r="CF32">
        <v>7194000</v>
      </c>
      <c r="CG32">
        <v>1625200</v>
      </c>
      <c r="CK32">
        <v>3375800</v>
      </c>
      <c r="DN32">
        <v>1263000</v>
      </c>
      <c r="DU32">
        <v>1440000</v>
      </c>
      <c r="EI32">
        <v>2182000</v>
      </c>
      <c r="FG32">
        <v>1521000</v>
      </c>
      <c r="GD32">
        <v>2029000</v>
      </c>
      <c r="GL32">
        <v>598000</v>
      </c>
      <c r="GP32">
        <v>4513000</v>
      </c>
      <c r="GQ32">
        <v>1227000</v>
      </c>
      <c r="GR32">
        <v>898100</v>
      </c>
      <c r="GS32">
        <v>329300</v>
      </c>
      <c r="JM32">
        <v>34592000</v>
      </c>
      <c r="JN32">
        <v>30079000</v>
      </c>
      <c r="JO32">
        <v>13852000</v>
      </c>
      <c r="JP32">
        <v>959000</v>
      </c>
      <c r="JY32">
        <v>1592000</v>
      </c>
      <c r="KG32">
        <v>11301000</v>
      </c>
      <c r="KH32">
        <v>6192000</v>
      </c>
      <c r="KY32">
        <v>5109000</v>
      </c>
      <c r="LJ32">
        <v>16227000</v>
      </c>
      <c r="LK32">
        <v>7194000</v>
      </c>
      <c r="LL32">
        <v>1625200</v>
      </c>
      <c r="LP32">
        <v>3375800</v>
      </c>
      <c r="MS32">
        <v>1263000</v>
      </c>
      <c r="MZ32">
        <v>1440000</v>
      </c>
      <c r="NN32">
        <v>2182000</v>
      </c>
      <c r="OL32">
        <v>1521000</v>
      </c>
      <c r="PI32">
        <v>2029000</v>
      </c>
      <c r="PQ32">
        <v>598000</v>
      </c>
      <c r="PU32">
        <v>4513000</v>
      </c>
      <c r="PV32">
        <v>1227000</v>
      </c>
      <c r="PW32">
        <v>898100</v>
      </c>
      <c r="PX32">
        <v>329300</v>
      </c>
      <c r="QG32">
        <v>35092000</v>
      </c>
      <c r="QH32">
        <v>30557000</v>
      </c>
      <c r="QI32">
        <v>14109000</v>
      </c>
      <c r="QJ32">
        <v>961000</v>
      </c>
      <c r="QS32">
        <v>1739000</v>
      </c>
      <c r="RA32">
        <v>11409000</v>
      </c>
      <c r="RB32">
        <v>6249000</v>
      </c>
      <c r="RS32">
        <v>5160000</v>
      </c>
      <c r="SD32">
        <v>16448000</v>
      </c>
      <c r="SE32">
        <v>7299000</v>
      </c>
      <c r="SF32">
        <v>1624100</v>
      </c>
      <c r="SJ32">
        <v>3458100</v>
      </c>
      <c r="TM32">
        <v>1284000</v>
      </c>
      <c r="TT32">
        <v>1444000</v>
      </c>
      <c r="UH32">
        <v>2207000</v>
      </c>
      <c r="VF32">
        <v>1536000</v>
      </c>
      <c r="WB32">
        <v>2074000</v>
      </c>
      <c r="WJ32">
        <v>604000</v>
      </c>
      <c r="WN32">
        <v>4535000</v>
      </c>
      <c r="WO32">
        <v>1247000</v>
      </c>
      <c r="WP32">
        <v>907100</v>
      </c>
      <c r="WQ32">
        <v>331900</v>
      </c>
    </row>
    <row r="33" spans="1:615" x14ac:dyDescent="0.45">
      <c r="A33" s="1"/>
      <c r="C33" s="1">
        <v>15067</v>
      </c>
      <c r="AH33">
        <v>30610000</v>
      </c>
      <c r="AI33">
        <v>35197000</v>
      </c>
      <c r="AJ33">
        <v>13955000</v>
      </c>
      <c r="AK33">
        <v>670000</v>
      </c>
      <c r="AT33">
        <v>1698000</v>
      </c>
      <c r="BB33">
        <v>11587000</v>
      </c>
      <c r="BC33">
        <v>6412000</v>
      </c>
      <c r="BT33">
        <v>5175000</v>
      </c>
      <c r="CE33">
        <v>16655000</v>
      </c>
      <c r="CF33">
        <v>7402000</v>
      </c>
      <c r="CG33">
        <v>1639100</v>
      </c>
      <c r="CK33">
        <v>3516300</v>
      </c>
      <c r="DN33">
        <v>1295000</v>
      </c>
      <c r="DU33">
        <v>1464000</v>
      </c>
      <c r="EI33">
        <v>2223000</v>
      </c>
      <c r="FG33">
        <v>1552000</v>
      </c>
      <c r="GD33">
        <v>2109000</v>
      </c>
      <c r="GL33">
        <v>610000</v>
      </c>
      <c r="GP33">
        <v>4587000</v>
      </c>
      <c r="GQ33">
        <v>1278000</v>
      </c>
      <c r="GR33">
        <v>947400</v>
      </c>
      <c r="GS33">
        <v>330300</v>
      </c>
      <c r="JM33">
        <v>35197000</v>
      </c>
      <c r="JN33">
        <v>30610000</v>
      </c>
      <c r="JO33">
        <v>13955000</v>
      </c>
      <c r="JP33">
        <v>670000</v>
      </c>
      <c r="JY33">
        <v>1698000</v>
      </c>
      <c r="KG33">
        <v>11587000</v>
      </c>
      <c r="KH33">
        <v>6412000</v>
      </c>
      <c r="KY33">
        <v>5175000</v>
      </c>
      <c r="LJ33">
        <v>16655000</v>
      </c>
      <c r="LK33">
        <v>7402000</v>
      </c>
      <c r="LL33">
        <v>1639100</v>
      </c>
      <c r="LP33">
        <v>3516300</v>
      </c>
      <c r="MS33">
        <v>1295000</v>
      </c>
      <c r="MZ33">
        <v>1464000</v>
      </c>
      <c r="NN33">
        <v>2223000</v>
      </c>
      <c r="OL33">
        <v>1552000</v>
      </c>
      <c r="PI33">
        <v>2109000</v>
      </c>
      <c r="PQ33">
        <v>610000</v>
      </c>
      <c r="PU33">
        <v>4587000</v>
      </c>
      <c r="PV33">
        <v>1278000</v>
      </c>
      <c r="PW33">
        <v>947400</v>
      </c>
      <c r="PX33">
        <v>330300</v>
      </c>
      <c r="QG33">
        <v>35468000</v>
      </c>
      <c r="QH33">
        <v>30883000</v>
      </c>
      <c r="QI33">
        <v>14151000</v>
      </c>
      <c r="QJ33">
        <v>681000</v>
      </c>
      <c r="QS33">
        <v>1772000</v>
      </c>
      <c r="RA33">
        <v>11698000</v>
      </c>
      <c r="RB33">
        <v>6454000</v>
      </c>
      <c r="RS33">
        <v>5244000</v>
      </c>
      <c r="SD33">
        <v>16732000</v>
      </c>
      <c r="SE33">
        <v>7439000</v>
      </c>
      <c r="SF33">
        <v>1646800</v>
      </c>
      <c r="SJ33">
        <v>3570600</v>
      </c>
      <c r="TM33">
        <v>1305000</v>
      </c>
      <c r="TT33">
        <v>1458000</v>
      </c>
      <c r="UH33">
        <v>2232000</v>
      </c>
      <c r="VF33">
        <v>1551000</v>
      </c>
      <c r="WB33">
        <v>2138000</v>
      </c>
      <c r="WJ33">
        <v>609000</v>
      </c>
      <c r="WN33">
        <v>4585000</v>
      </c>
      <c r="WO33">
        <v>1290000</v>
      </c>
      <c r="WP33">
        <v>951900</v>
      </c>
      <c r="WQ33">
        <v>334200</v>
      </c>
    </row>
    <row r="34" spans="1:615" x14ac:dyDescent="0.45">
      <c r="A34" s="1"/>
      <c r="C34" s="1">
        <v>15097</v>
      </c>
      <c r="AH34">
        <v>31379000</v>
      </c>
      <c r="AI34">
        <v>36062000</v>
      </c>
      <c r="AJ34">
        <v>14590000</v>
      </c>
      <c r="AK34">
        <v>963000</v>
      </c>
      <c r="AT34">
        <v>1800000</v>
      </c>
      <c r="BB34">
        <v>11827000</v>
      </c>
      <c r="BC34">
        <v>6600000</v>
      </c>
      <c r="BT34">
        <v>5227000</v>
      </c>
      <c r="CE34">
        <v>16789000</v>
      </c>
      <c r="CF34">
        <v>7428000</v>
      </c>
      <c r="CG34">
        <v>1638500</v>
      </c>
      <c r="CK34">
        <v>3488500</v>
      </c>
      <c r="DN34">
        <v>1324000</v>
      </c>
      <c r="DU34">
        <v>1473000</v>
      </c>
      <c r="EI34">
        <v>2268000</v>
      </c>
      <c r="FG34">
        <v>1576000</v>
      </c>
      <c r="GD34">
        <v>2100000</v>
      </c>
      <c r="GL34">
        <v>620000</v>
      </c>
      <c r="GP34">
        <v>4683000</v>
      </c>
      <c r="GQ34">
        <v>1330000</v>
      </c>
      <c r="GR34">
        <v>997800</v>
      </c>
      <c r="GS34">
        <v>332300</v>
      </c>
      <c r="JM34">
        <v>36062000</v>
      </c>
      <c r="JN34">
        <v>31379000</v>
      </c>
      <c r="JO34">
        <v>14590000</v>
      </c>
      <c r="JP34">
        <v>963000</v>
      </c>
      <c r="JY34">
        <v>1800000</v>
      </c>
      <c r="KG34">
        <v>11827000</v>
      </c>
      <c r="KH34">
        <v>6600000</v>
      </c>
      <c r="KY34">
        <v>5227000</v>
      </c>
      <c r="LJ34">
        <v>16789000</v>
      </c>
      <c r="LK34">
        <v>7428000</v>
      </c>
      <c r="LL34">
        <v>1638500</v>
      </c>
      <c r="LP34">
        <v>3488500</v>
      </c>
      <c r="MS34">
        <v>1324000</v>
      </c>
      <c r="MZ34">
        <v>1473000</v>
      </c>
      <c r="NN34">
        <v>2268000</v>
      </c>
      <c r="OL34">
        <v>1576000</v>
      </c>
      <c r="PI34">
        <v>2100000</v>
      </c>
      <c r="PQ34">
        <v>620000</v>
      </c>
      <c r="PU34">
        <v>4683000</v>
      </c>
      <c r="PV34">
        <v>1330000</v>
      </c>
      <c r="PW34">
        <v>997800</v>
      </c>
      <c r="PX34">
        <v>332300</v>
      </c>
      <c r="QG34">
        <v>36182000</v>
      </c>
      <c r="QH34">
        <v>31540000</v>
      </c>
      <c r="QI34">
        <v>14720000</v>
      </c>
      <c r="QJ34">
        <v>979000</v>
      </c>
      <c r="QS34">
        <v>1784000</v>
      </c>
      <c r="RA34">
        <v>11957000</v>
      </c>
      <c r="RB34">
        <v>6638000</v>
      </c>
      <c r="RS34">
        <v>5319000</v>
      </c>
      <c r="SD34">
        <v>16820000</v>
      </c>
      <c r="SE34">
        <v>7493000</v>
      </c>
      <c r="SF34">
        <v>1658900</v>
      </c>
      <c r="SJ34">
        <v>3519900</v>
      </c>
      <c r="TM34">
        <v>1327000</v>
      </c>
      <c r="TT34">
        <v>1460000</v>
      </c>
      <c r="UH34">
        <v>2259000</v>
      </c>
      <c r="VF34">
        <v>1558000</v>
      </c>
      <c r="WB34">
        <v>2110000</v>
      </c>
      <c r="WJ34">
        <v>613000</v>
      </c>
      <c r="WN34">
        <v>4642000</v>
      </c>
      <c r="WO34">
        <v>1335000</v>
      </c>
      <c r="WP34">
        <v>995100</v>
      </c>
      <c r="WQ34">
        <v>335700</v>
      </c>
    </row>
    <row r="35" spans="1:615" x14ac:dyDescent="0.45">
      <c r="A35" s="1"/>
      <c r="C35" s="1">
        <v>15128</v>
      </c>
      <c r="AH35">
        <v>31999000</v>
      </c>
      <c r="AI35">
        <v>36736000</v>
      </c>
      <c r="AJ35">
        <v>14969000</v>
      </c>
      <c r="AK35">
        <v>980000</v>
      </c>
      <c r="AT35">
        <v>1866000</v>
      </c>
      <c r="BB35">
        <v>12123000</v>
      </c>
      <c r="BC35">
        <v>6807000</v>
      </c>
      <c r="BT35">
        <v>5316000</v>
      </c>
      <c r="CE35">
        <v>17030000</v>
      </c>
      <c r="CF35">
        <v>7550000</v>
      </c>
      <c r="CG35">
        <v>1664900</v>
      </c>
      <c r="CK35">
        <v>3540200</v>
      </c>
      <c r="DN35">
        <v>1351000</v>
      </c>
      <c r="DU35">
        <v>1487000</v>
      </c>
      <c r="EI35">
        <v>2299000</v>
      </c>
      <c r="FG35">
        <v>1589000</v>
      </c>
      <c r="GD35">
        <v>2129000</v>
      </c>
      <c r="GL35">
        <v>625000</v>
      </c>
      <c r="GP35">
        <v>4737000</v>
      </c>
      <c r="GQ35">
        <v>1400000</v>
      </c>
      <c r="GR35">
        <v>1064100</v>
      </c>
      <c r="GS35">
        <v>336300</v>
      </c>
      <c r="JM35">
        <v>36736000</v>
      </c>
      <c r="JN35">
        <v>31999000</v>
      </c>
      <c r="JO35">
        <v>14969000</v>
      </c>
      <c r="JP35">
        <v>980000</v>
      </c>
      <c r="JY35">
        <v>1866000</v>
      </c>
      <c r="KG35">
        <v>12123000</v>
      </c>
      <c r="KH35">
        <v>6807000</v>
      </c>
      <c r="KY35">
        <v>5316000</v>
      </c>
      <c r="LJ35">
        <v>17030000</v>
      </c>
      <c r="LK35">
        <v>7550000</v>
      </c>
      <c r="LL35">
        <v>1664900</v>
      </c>
      <c r="LP35">
        <v>3540200</v>
      </c>
      <c r="MS35">
        <v>1351000</v>
      </c>
      <c r="MZ35">
        <v>1487000</v>
      </c>
      <c r="NN35">
        <v>2299000</v>
      </c>
      <c r="OL35">
        <v>1589000</v>
      </c>
      <c r="PI35">
        <v>2129000</v>
      </c>
      <c r="PQ35">
        <v>625000</v>
      </c>
      <c r="PU35">
        <v>4737000</v>
      </c>
      <c r="PV35">
        <v>1400000</v>
      </c>
      <c r="PW35">
        <v>1064100</v>
      </c>
      <c r="PX35">
        <v>336300</v>
      </c>
      <c r="QG35">
        <v>36650000</v>
      </c>
      <c r="QH35">
        <v>31949000</v>
      </c>
      <c r="QI35">
        <v>14985000</v>
      </c>
      <c r="QJ35">
        <v>990000</v>
      </c>
      <c r="QS35">
        <v>1791000</v>
      </c>
      <c r="RA35">
        <v>12204000</v>
      </c>
      <c r="RB35">
        <v>6814000</v>
      </c>
      <c r="RS35">
        <v>5390000</v>
      </c>
      <c r="SD35">
        <v>16964000</v>
      </c>
      <c r="SE35">
        <v>7563000</v>
      </c>
      <c r="SF35">
        <v>1676500</v>
      </c>
      <c r="SJ35">
        <v>3560100</v>
      </c>
      <c r="TM35">
        <v>1345000</v>
      </c>
      <c r="TT35">
        <v>1468000</v>
      </c>
      <c r="UH35">
        <v>2277000</v>
      </c>
      <c r="VF35">
        <v>1563000</v>
      </c>
      <c r="WB35">
        <v>2133000</v>
      </c>
      <c r="WJ35">
        <v>615000</v>
      </c>
      <c r="WN35">
        <v>4701000</v>
      </c>
      <c r="WO35">
        <v>1381000</v>
      </c>
      <c r="WP35">
        <v>1034700</v>
      </c>
      <c r="WQ35">
        <v>338500</v>
      </c>
    </row>
    <row r="36" spans="1:615" x14ac:dyDescent="0.45">
      <c r="A36" s="1"/>
      <c r="C36" s="1">
        <v>15158</v>
      </c>
      <c r="AH36">
        <v>32545000</v>
      </c>
      <c r="AI36">
        <v>37262000</v>
      </c>
      <c r="AJ36">
        <v>15431000</v>
      </c>
      <c r="AK36">
        <v>1001000</v>
      </c>
      <c r="AT36">
        <v>2020000</v>
      </c>
      <c r="BB36">
        <v>12410000</v>
      </c>
      <c r="BC36">
        <v>6967000</v>
      </c>
      <c r="BT36">
        <v>5443000</v>
      </c>
      <c r="CE36">
        <v>17114000</v>
      </c>
      <c r="CF36">
        <v>7578000</v>
      </c>
      <c r="CG36">
        <v>1672600</v>
      </c>
      <c r="CK36">
        <v>3522900</v>
      </c>
      <c r="DN36">
        <v>1376000</v>
      </c>
      <c r="DU36">
        <v>1491000</v>
      </c>
      <c r="EI36">
        <v>2323000</v>
      </c>
      <c r="FG36">
        <v>1597000</v>
      </c>
      <c r="GD36">
        <v>2121000</v>
      </c>
      <c r="GL36">
        <v>628000</v>
      </c>
      <c r="GP36">
        <v>4717000</v>
      </c>
      <c r="GQ36">
        <v>1430000</v>
      </c>
      <c r="GR36">
        <v>1090400</v>
      </c>
      <c r="GS36">
        <v>339300</v>
      </c>
      <c r="JM36">
        <v>37262000</v>
      </c>
      <c r="JN36">
        <v>32545000</v>
      </c>
      <c r="JO36">
        <v>15431000</v>
      </c>
      <c r="JP36">
        <v>1001000</v>
      </c>
      <c r="JY36">
        <v>2020000</v>
      </c>
      <c r="KG36">
        <v>12410000</v>
      </c>
      <c r="KH36">
        <v>6967000</v>
      </c>
      <c r="KY36">
        <v>5443000</v>
      </c>
      <c r="LJ36">
        <v>17114000</v>
      </c>
      <c r="LK36">
        <v>7578000</v>
      </c>
      <c r="LL36">
        <v>1672600</v>
      </c>
      <c r="LP36">
        <v>3522900</v>
      </c>
      <c r="MS36">
        <v>1376000</v>
      </c>
      <c r="MZ36">
        <v>1491000</v>
      </c>
      <c r="NN36">
        <v>2323000</v>
      </c>
      <c r="OL36">
        <v>1597000</v>
      </c>
      <c r="PI36">
        <v>2121000</v>
      </c>
      <c r="PQ36">
        <v>628000</v>
      </c>
      <c r="PU36">
        <v>4717000</v>
      </c>
      <c r="PV36">
        <v>1430000</v>
      </c>
      <c r="PW36">
        <v>1090400</v>
      </c>
      <c r="PX36">
        <v>339300</v>
      </c>
      <c r="QG36">
        <v>37137000</v>
      </c>
      <c r="QH36">
        <v>32387000</v>
      </c>
      <c r="QI36">
        <v>15264000</v>
      </c>
      <c r="QJ36">
        <v>1001000</v>
      </c>
      <c r="QS36">
        <v>1881000</v>
      </c>
      <c r="RA36">
        <v>12382000</v>
      </c>
      <c r="RB36">
        <v>6941000</v>
      </c>
      <c r="RS36">
        <v>5441000</v>
      </c>
      <c r="SD36">
        <v>17123000</v>
      </c>
      <c r="SE36">
        <v>7639000</v>
      </c>
      <c r="SF36">
        <v>1690300</v>
      </c>
      <c r="SJ36">
        <v>3593600</v>
      </c>
      <c r="TM36">
        <v>1363000</v>
      </c>
      <c r="TT36">
        <v>1475000</v>
      </c>
      <c r="UH36">
        <v>2301000</v>
      </c>
      <c r="VF36">
        <v>1575000</v>
      </c>
      <c r="WB36">
        <v>2151000</v>
      </c>
      <c r="WJ36">
        <v>619000</v>
      </c>
      <c r="WN36">
        <v>4750000</v>
      </c>
      <c r="WO36">
        <v>1418000</v>
      </c>
      <c r="WP36">
        <v>1072100</v>
      </c>
      <c r="WQ36">
        <v>339300</v>
      </c>
    </row>
    <row r="37" spans="1:615" x14ac:dyDescent="0.45">
      <c r="A37" s="1"/>
      <c r="C37" s="1">
        <v>15189</v>
      </c>
      <c r="AH37">
        <v>33014000</v>
      </c>
      <c r="AI37">
        <v>37799000</v>
      </c>
      <c r="AJ37">
        <v>15754000</v>
      </c>
      <c r="AK37">
        <v>1021000</v>
      </c>
      <c r="AT37">
        <v>2079000</v>
      </c>
      <c r="BB37">
        <v>12654000</v>
      </c>
      <c r="BC37">
        <v>7054000</v>
      </c>
      <c r="BT37">
        <v>5600000</v>
      </c>
      <c r="CE37">
        <v>17260000</v>
      </c>
      <c r="CF37">
        <v>7657000</v>
      </c>
      <c r="CG37">
        <v>1699700</v>
      </c>
      <c r="CK37">
        <v>3546200</v>
      </c>
      <c r="DN37">
        <v>1396000</v>
      </c>
      <c r="DU37">
        <v>1490000</v>
      </c>
      <c r="EI37">
        <v>2346000</v>
      </c>
      <c r="FG37">
        <v>1606000</v>
      </c>
      <c r="GD37">
        <v>2134000</v>
      </c>
      <c r="GL37">
        <v>631000</v>
      </c>
      <c r="GP37">
        <v>4785000</v>
      </c>
      <c r="GQ37">
        <v>1476000</v>
      </c>
      <c r="GR37">
        <v>1135600</v>
      </c>
      <c r="GS37">
        <v>340300</v>
      </c>
      <c r="JM37">
        <v>37799000</v>
      </c>
      <c r="JN37">
        <v>33014000</v>
      </c>
      <c r="JO37">
        <v>15754000</v>
      </c>
      <c r="JP37">
        <v>1021000</v>
      </c>
      <c r="JY37">
        <v>2079000</v>
      </c>
      <c r="KG37">
        <v>12654000</v>
      </c>
      <c r="KH37">
        <v>7054000</v>
      </c>
      <c r="KY37">
        <v>5600000</v>
      </c>
      <c r="LJ37">
        <v>17260000</v>
      </c>
      <c r="LK37">
        <v>7657000</v>
      </c>
      <c r="LL37">
        <v>1699700</v>
      </c>
      <c r="LP37">
        <v>3546200</v>
      </c>
      <c r="MS37">
        <v>1396000</v>
      </c>
      <c r="MZ37">
        <v>1490000</v>
      </c>
      <c r="NN37">
        <v>2346000</v>
      </c>
      <c r="OL37">
        <v>1606000</v>
      </c>
      <c r="PI37">
        <v>2134000</v>
      </c>
      <c r="PQ37">
        <v>631000</v>
      </c>
      <c r="PU37">
        <v>4785000</v>
      </c>
      <c r="PV37">
        <v>1476000</v>
      </c>
      <c r="PW37">
        <v>1135600</v>
      </c>
      <c r="PX37">
        <v>340300</v>
      </c>
      <c r="QG37">
        <v>37544000</v>
      </c>
      <c r="QH37">
        <v>32723000</v>
      </c>
      <c r="QI37">
        <v>15463000</v>
      </c>
      <c r="QJ37">
        <v>1013000</v>
      </c>
      <c r="QS37">
        <v>1918000</v>
      </c>
      <c r="RA37">
        <v>12532000</v>
      </c>
      <c r="RB37">
        <v>7055000</v>
      </c>
      <c r="RS37">
        <v>5477000</v>
      </c>
      <c r="SD37">
        <v>17260000</v>
      </c>
      <c r="SE37">
        <v>7711000</v>
      </c>
      <c r="SF37">
        <v>1700800</v>
      </c>
      <c r="SJ37">
        <v>3624100</v>
      </c>
      <c r="TM37">
        <v>1376000</v>
      </c>
      <c r="TT37">
        <v>1478000</v>
      </c>
      <c r="UH37">
        <v>2317000</v>
      </c>
      <c r="VF37">
        <v>1583000</v>
      </c>
      <c r="WB37">
        <v>2172000</v>
      </c>
      <c r="WJ37">
        <v>623000</v>
      </c>
      <c r="WN37">
        <v>4821000</v>
      </c>
      <c r="WO37">
        <v>1472000</v>
      </c>
      <c r="WP37">
        <v>1122100</v>
      </c>
      <c r="WQ37">
        <v>340400</v>
      </c>
    </row>
    <row r="38" spans="1:615" x14ac:dyDescent="0.45">
      <c r="A38" s="1"/>
      <c r="C38" s="1">
        <v>15220</v>
      </c>
      <c r="AH38">
        <v>33417000</v>
      </c>
      <c r="AI38">
        <v>38354000</v>
      </c>
      <c r="AJ38">
        <v>16006000</v>
      </c>
      <c r="AK38">
        <v>1031000</v>
      </c>
      <c r="AT38">
        <v>2100000</v>
      </c>
      <c r="BB38">
        <v>12875000</v>
      </c>
      <c r="BC38">
        <v>7226000</v>
      </c>
      <c r="BT38">
        <v>5649000</v>
      </c>
      <c r="CE38">
        <v>17411000</v>
      </c>
      <c r="CF38">
        <v>7745000</v>
      </c>
      <c r="CG38">
        <v>1697500</v>
      </c>
      <c r="CK38">
        <v>3623000</v>
      </c>
      <c r="DN38">
        <v>1410000</v>
      </c>
      <c r="DU38">
        <v>1482000</v>
      </c>
      <c r="EI38">
        <v>2359000</v>
      </c>
      <c r="FG38">
        <v>1608000</v>
      </c>
      <c r="GD38">
        <v>2175000</v>
      </c>
      <c r="GL38">
        <v>632000</v>
      </c>
      <c r="GP38">
        <v>4937000</v>
      </c>
      <c r="GQ38">
        <v>1529000</v>
      </c>
      <c r="GR38">
        <v>1188100</v>
      </c>
      <c r="GS38">
        <v>341300</v>
      </c>
      <c r="JM38">
        <v>38354000</v>
      </c>
      <c r="JN38">
        <v>33417000</v>
      </c>
      <c r="JO38">
        <v>16006000</v>
      </c>
      <c r="JP38">
        <v>1031000</v>
      </c>
      <c r="JY38">
        <v>2100000</v>
      </c>
      <c r="KG38">
        <v>12875000</v>
      </c>
      <c r="KH38">
        <v>7226000</v>
      </c>
      <c r="KY38">
        <v>5649000</v>
      </c>
      <c r="LJ38">
        <v>17411000</v>
      </c>
      <c r="LK38">
        <v>7745000</v>
      </c>
      <c r="LL38">
        <v>1697500</v>
      </c>
      <c r="LP38">
        <v>3623000</v>
      </c>
      <c r="MS38">
        <v>1410000</v>
      </c>
      <c r="MZ38">
        <v>1482000</v>
      </c>
      <c r="NN38">
        <v>2359000</v>
      </c>
      <c r="OL38">
        <v>1608000</v>
      </c>
      <c r="PI38">
        <v>2175000</v>
      </c>
      <c r="PQ38">
        <v>632000</v>
      </c>
      <c r="PU38">
        <v>4937000</v>
      </c>
      <c r="PV38">
        <v>1529000</v>
      </c>
      <c r="PW38">
        <v>1188100</v>
      </c>
      <c r="PX38">
        <v>341300</v>
      </c>
      <c r="QG38">
        <v>37835000</v>
      </c>
      <c r="QH38">
        <v>32944000</v>
      </c>
      <c r="QI38">
        <v>15642000</v>
      </c>
      <c r="QJ38">
        <v>1020000</v>
      </c>
      <c r="QS38">
        <v>1939000</v>
      </c>
      <c r="RA38">
        <v>12683000</v>
      </c>
      <c r="RB38">
        <v>7189000</v>
      </c>
      <c r="RS38">
        <v>5494000</v>
      </c>
      <c r="SD38">
        <v>17302000</v>
      </c>
      <c r="SE38">
        <v>7722000</v>
      </c>
      <c r="SF38">
        <v>1701700</v>
      </c>
      <c r="SJ38">
        <v>3632500</v>
      </c>
      <c r="TM38">
        <v>1386000</v>
      </c>
      <c r="TT38">
        <v>1482000</v>
      </c>
      <c r="UH38">
        <v>2326000</v>
      </c>
      <c r="VF38">
        <v>1587000</v>
      </c>
      <c r="WB38">
        <v>2175000</v>
      </c>
      <c r="WJ38">
        <v>624000</v>
      </c>
      <c r="WN38">
        <v>4891000</v>
      </c>
      <c r="WO38">
        <v>1529000</v>
      </c>
      <c r="WP38">
        <v>1176300</v>
      </c>
      <c r="WQ38">
        <v>341400</v>
      </c>
    </row>
    <row r="39" spans="1:615" x14ac:dyDescent="0.45">
      <c r="A39" s="1"/>
      <c r="C39" s="1">
        <v>15250</v>
      </c>
      <c r="AH39">
        <v>33457000</v>
      </c>
      <c r="AI39">
        <v>38407000</v>
      </c>
      <c r="AJ39">
        <v>15998000</v>
      </c>
      <c r="AK39">
        <v>1034000</v>
      </c>
      <c r="AT39">
        <v>2033000</v>
      </c>
      <c r="BB39">
        <v>12931000</v>
      </c>
      <c r="BC39">
        <v>7337000</v>
      </c>
      <c r="BT39">
        <v>5594000</v>
      </c>
      <c r="CE39">
        <v>17459000</v>
      </c>
      <c r="CF39">
        <v>7809000</v>
      </c>
      <c r="CG39">
        <v>1710400</v>
      </c>
      <c r="CK39">
        <v>3668300</v>
      </c>
      <c r="DN39">
        <v>1413000</v>
      </c>
      <c r="DU39">
        <v>1474000</v>
      </c>
      <c r="EI39">
        <v>2350000</v>
      </c>
      <c r="FG39">
        <v>1593000</v>
      </c>
      <c r="GD39">
        <v>2194000</v>
      </c>
      <c r="GL39">
        <v>626000</v>
      </c>
      <c r="GP39">
        <v>4950000</v>
      </c>
      <c r="GQ39">
        <v>1553000</v>
      </c>
      <c r="GR39">
        <v>1216200</v>
      </c>
      <c r="GS39">
        <v>336300</v>
      </c>
      <c r="JM39">
        <v>38407000</v>
      </c>
      <c r="JN39">
        <v>33457000</v>
      </c>
      <c r="JO39">
        <v>15998000</v>
      </c>
      <c r="JP39">
        <v>1034000</v>
      </c>
      <c r="JY39">
        <v>2033000</v>
      </c>
      <c r="KG39">
        <v>12931000</v>
      </c>
      <c r="KH39">
        <v>7337000</v>
      </c>
      <c r="KY39">
        <v>5594000</v>
      </c>
      <c r="LJ39">
        <v>17459000</v>
      </c>
      <c r="LK39">
        <v>7809000</v>
      </c>
      <c r="LL39">
        <v>1710400</v>
      </c>
      <c r="LP39">
        <v>3668300</v>
      </c>
      <c r="MS39">
        <v>1413000</v>
      </c>
      <c r="MZ39">
        <v>1474000</v>
      </c>
      <c r="NN39">
        <v>2350000</v>
      </c>
      <c r="OL39">
        <v>1593000</v>
      </c>
      <c r="PI39">
        <v>2194000</v>
      </c>
      <c r="PQ39">
        <v>626000</v>
      </c>
      <c r="PU39">
        <v>4950000</v>
      </c>
      <c r="PV39">
        <v>1553000</v>
      </c>
      <c r="PW39">
        <v>1216200</v>
      </c>
      <c r="PX39">
        <v>336300</v>
      </c>
      <c r="QG39">
        <v>37949000</v>
      </c>
      <c r="QH39">
        <v>33042000</v>
      </c>
      <c r="QI39">
        <v>15727000</v>
      </c>
      <c r="QJ39">
        <v>1022000</v>
      </c>
      <c r="QS39">
        <v>1935000</v>
      </c>
      <c r="RA39">
        <v>12770000</v>
      </c>
      <c r="RB39">
        <v>7274000</v>
      </c>
      <c r="RS39">
        <v>5496000</v>
      </c>
      <c r="SD39">
        <v>17315000</v>
      </c>
      <c r="SE39">
        <v>7715000</v>
      </c>
      <c r="SF39">
        <v>1698400</v>
      </c>
      <c r="SJ39">
        <v>3615100</v>
      </c>
      <c r="TM39">
        <v>1396000</v>
      </c>
      <c r="TT39">
        <v>1482000</v>
      </c>
      <c r="UH39">
        <v>2336000</v>
      </c>
      <c r="VF39">
        <v>1594000</v>
      </c>
      <c r="WB39">
        <v>2165000</v>
      </c>
      <c r="WJ39">
        <v>627000</v>
      </c>
      <c r="WN39">
        <v>4907000</v>
      </c>
      <c r="WO39">
        <v>1557000</v>
      </c>
      <c r="WP39">
        <v>1210300</v>
      </c>
      <c r="WQ39">
        <v>339600</v>
      </c>
    </row>
    <row r="40" spans="1:615" x14ac:dyDescent="0.45">
      <c r="A40" s="1"/>
      <c r="C40" s="1">
        <v>15281</v>
      </c>
      <c r="AH40">
        <v>33367000</v>
      </c>
      <c r="AI40">
        <v>38293000</v>
      </c>
      <c r="AJ40">
        <v>15876000</v>
      </c>
      <c r="AK40">
        <v>1030000</v>
      </c>
      <c r="AT40">
        <v>1943000</v>
      </c>
      <c r="BB40">
        <v>12903000</v>
      </c>
      <c r="BC40">
        <v>7382000</v>
      </c>
      <c r="BT40">
        <v>5521000</v>
      </c>
      <c r="CE40">
        <v>17491000</v>
      </c>
      <c r="CF40">
        <v>7852000</v>
      </c>
      <c r="CG40">
        <v>1712200</v>
      </c>
      <c r="CK40">
        <v>3733000</v>
      </c>
      <c r="DN40">
        <v>1403000</v>
      </c>
      <c r="DU40">
        <v>1464000</v>
      </c>
      <c r="EI40">
        <v>2339000</v>
      </c>
      <c r="FG40">
        <v>1584000</v>
      </c>
      <c r="GD40">
        <v>2226000</v>
      </c>
      <c r="GL40">
        <v>623000</v>
      </c>
      <c r="GP40">
        <v>4926000</v>
      </c>
      <c r="GQ40">
        <v>1580000</v>
      </c>
      <c r="GR40">
        <v>1238400</v>
      </c>
      <c r="GS40">
        <v>341300</v>
      </c>
      <c r="JM40">
        <v>38293000</v>
      </c>
      <c r="JN40">
        <v>33367000</v>
      </c>
      <c r="JO40">
        <v>15876000</v>
      </c>
      <c r="JP40">
        <v>1030000</v>
      </c>
      <c r="JY40">
        <v>1943000</v>
      </c>
      <c r="KG40">
        <v>12903000</v>
      </c>
      <c r="KH40">
        <v>7382000</v>
      </c>
      <c r="KY40">
        <v>5521000</v>
      </c>
      <c r="LJ40">
        <v>17491000</v>
      </c>
      <c r="LK40">
        <v>7852000</v>
      </c>
      <c r="LL40">
        <v>1712200</v>
      </c>
      <c r="LP40">
        <v>3733000</v>
      </c>
      <c r="MS40">
        <v>1403000</v>
      </c>
      <c r="MZ40">
        <v>1464000</v>
      </c>
      <c r="NN40">
        <v>2339000</v>
      </c>
      <c r="OL40">
        <v>1584000</v>
      </c>
      <c r="PI40">
        <v>2226000</v>
      </c>
      <c r="PQ40">
        <v>623000</v>
      </c>
      <c r="PU40">
        <v>4926000</v>
      </c>
      <c r="PV40">
        <v>1580000</v>
      </c>
      <c r="PW40">
        <v>1238400</v>
      </c>
      <c r="PX40">
        <v>341300</v>
      </c>
      <c r="QG40">
        <v>38024000</v>
      </c>
      <c r="QH40">
        <v>33075000</v>
      </c>
      <c r="QI40">
        <v>15746000</v>
      </c>
      <c r="QJ40">
        <v>1021000</v>
      </c>
      <c r="QS40">
        <v>1915000</v>
      </c>
      <c r="RA40">
        <v>12810000</v>
      </c>
      <c r="RB40">
        <v>7323000</v>
      </c>
      <c r="RS40">
        <v>5487000</v>
      </c>
      <c r="SD40">
        <v>17329000</v>
      </c>
      <c r="SE40">
        <v>7710000</v>
      </c>
      <c r="SF40">
        <v>1693900</v>
      </c>
      <c r="SJ40">
        <v>3615300</v>
      </c>
      <c r="TM40">
        <v>1399000</v>
      </c>
      <c r="TT40">
        <v>1481000</v>
      </c>
      <c r="UH40">
        <v>2344000</v>
      </c>
      <c r="VF40">
        <v>1601000</v>
      </c>
      <c r="WB40">
        <v>2165000</v>
      </c>
      <c r="WJ40">
        <v>629000</v>
      </c>
      <c r="WN40">
        <v>4949000</v>
      </c>
      <c r="WO40">
        <v>1601000</v>
      </c>
      <c r="WP40">
        <v>1251500</v>
      </c>
      <c r="WQ40">
        <v>341100</v>
      </c>
    </row>
    <row r="41" spans="1:615" x14ac:dyDescent="0.45">
      <c r="A41" s="1"/>
      <c r="C41" s="1">
        <v>15311</v>
      </c>
      <c r="AH41">
        <v>33552000</v>
      </c>
      <c r="AI41">
        <v>38548000</v>
      </c>
      <c r="AJ41">
        <v>15722000</v>
      </c>
      <c r="AK41">
        <v>1027000</v>
      </c>
      <c r="AT41">
        <v>1797000</v>
      </c>
      <c r="BB41">
        <v>12898000</v>
      </c>
      <c r="BC41">
        <v>7405000</v>
      </c>
      <c r="BT41">
        <v>5493000</v>
      </c>
      <c r="CE41">
        <v>17830000</v>
      </c>
      <c r="CF41">
        <v>8078000</v>
      </c>
      <c r="CG41">
        <v>1712600</v>
      </c>
      <c r="CK41">
        <v>3979700</v>
      </c>
      <c r="DN41">
        <v>1395000</v>
      </c>
      <c r="DU41">
        <v>1465000</v>
      </c>
      <c r="EI41">
        <v>2337000</v>
      </c>
      <c r="FG41">
        <v>1579000</v>
      </c>
      <c r="GD41">
        <v>2355000</v>
      </c>
      <c r="GL41">
        <v>621000</v>
      </c>
      <c r="GP41">
        <v>4996000</v>
      </c>
      <c r="GQ41">
        <v>1679000</v>
      </c>
      <c r="GR41">
        <v>1281700</v>
      </c>
      <c r="GS41">
        <v>397700</v>
      </c>
      <c r="JM41">
        <v>38548000</v>
      </c>
      <c r="JN41">
        <v>33552000</v>
      </c>
      <c r="JO41">
        <v>15722000</v>
      </c>
      <c r="JP41">
        <v>1027000</v>
      </c>
      <c r="JY41">
        <v>1797000</v>
      </c>
      <c r="KG41">
        <v>12898000</v>
      </c>
      <c r="KH41">
        <v>7405000</v>
      </c>
      <c r="KY41">
        <v>5493000</v>
      </c>
      <c r="LJ41">
        <v>17830000</v>
      </c>
      <c r="LK41">
        <v>8078000</v>
      </c>
      <c r="LL41">
        <v>1712600</v>
      </c>
      <c r="LP41">
        <v>3979700</v>
      </c>
      <c r="MS41">
        <v>1395000</v>
      </c>
      <c r="MZ41">
        <v>1465000</v>
      </c>
      <c r="NN41">
        <v>2337000</v>
      </c>
      <c r="OL41">
        <v>1579000</v>
      </c>
      <c r="PI41">
        <v>2355000</v>
      </c>
      <c r="PQ41">
        <v>621000</v>
      </c>
      <c r="PU41">
        <v>4996000</v>
      </c>
      <c r="PV41">
        <v>1679000</v>
      </c>
      <c r="PW41">
        <v>1281700</v>
      </c>
      <c r="PX41">
        <v>397700</v>
      </c>
      <c r="QG41">
        <v>38104000</v>
      </c>
      <c r="QH41">
        <v>33133000</v>
      </c>
      <c r="QI41">
        <v>15803000</v>
      </c>
      <c r="QJ41">
        <v>1024000</v>
      </c>
      <c r="QS41">
        <v>1903000</v>
      </c>
      <c r="RA41">
        <v>12876000</v>
      </c>
      <c r="RB41">
        <v>7386000</v>
      </c>
      <c r="RS41">
        <v>5490000</v>
      </c>
      <c r="SD41">
        <v>17330000</v>
      </c>
      <c r="SE41">
        <v>7694000</v>
      </c>
      <c r="SF41">
        <v>1686900</v>
      </c>
      <c r="SJ41">
        <v>3606700</v>
      </c>
      <c r="TM41">
        <v>1401000</v>
      </c>
      <c r="TT41">
        <v>1481000</v>
      </c>
      <c r="UH41">
        <v>2351000</v>
      </c>
      <c r="VF41">
        <v>1606000</v>
      </c>
      <c r="WB41">
        <v>2165000</v>
      </c>
      <c r="WJ41">
        <v>632000</v>
      </c>
      <c r="WN41">
        <v>4971000</v>
      </c>
      <c r="WO41">
        <v>1606000</v>
      </c>
      <c r="WP41">
        <v>1308700</v>
      </c>
      <c r="WQ41">
        <v>377600</v>
      </c>
    </row>
    <row r="42" spans="1:615" x14ac:dyDescent="0.45">
      <c r="A42" s="1"/>
      <c r="C42" s="1">
        <v>15342</v>
      </c>
      <c r="AH42">
        <v>32660000</v>
      </c>
      <c r="AI42">
        <v>37706000</v>
      </c>
      <c r="AJ42">
        <v>15589000</v>
      </c>
      <c r="AK42">
        <v>1027000</v>
      </c>
      <c r="AT42">
        <v>1738000</v>
      </c>
      <c r="BB42">
        <v>12824000</v>
      </c>
      <c r="BC42">
        <v>7430000</v>
      </c>
      <c r="BT42">
        <v>5394000</v>
      </c>
      <c r="CE42">
        <v>17071000</v>
      </c>
      <c r="CF42">
        <v>7556000</v>
      </c>
      <c r="CG42">
        <v>1686600</v>
      </c>
      <c r="CK42">
        <v>3508200</v>
      </c>
      <c r="DN42">
        <v>1386000</v>
      </c>
      <c r="DU42">
        <v>1478000</v>
      </c>
      <c r="EI42">
        <v>2327000</v>
      </c>
      <c r="FG42">
        <v>1589000</v>
      </c>
      <c r="GD42">
        <v>2110000</v>
      </c>
      <c r="GL42">
        <v>625000</v>
      </c>
      <c r="GP42">
        <v>5046000</v>
      </c>
      <c r="GQ42">
        <v>1733000</v>
      </c>
      <c r="GR42">
        <v>1388600</v>
      </c>
      <c r="GS42">
        <v>344400</v>
      </c>
      <c r="JM42">
        <v>37706000</v>
      </c>
      <c r="JN42">
        <v>32660000</v>
      </c>
      <c r="JO42">
        <v>15589000</v>
      </c>
      <c r="JP42">
        <v>1027000</v>
      </c>
      <c r="JY42">
        <v>1738000</v>
      </c>
      <c r="KG42">
        <v>12824000</v>
      </c>
      <c r="KH42">
        <v>7430000</v>
      </c>
      <c r="KY42">
        <v>5394000</v>
      </c>
      <c r="LJ42">
        <v>17071000</v>
      </c>
      <c r="LK42">
        <v>7556000</v>
      </c>
      <c r="LL42">
        <v>1686600</v>
      </c>
      <c r="LP42">
        <v>3508200</v>
      </c>
      <c r="MS42">
        <v>1386000</v>
      </c>
      <c r="MZ42">
        <v>1478000</v>
      </c>
      <c r="NN42">
        <v>2327000</v>
      </c>
      <c r="OL42">
        <v>1589000</v>
      </c>
      <c r="PI42">
        <v>2110000</v>
      </c>
      <c r="PQ42">
        <v>625000</v>
      </c>
      <c r="PU42">
        <v>5046000</v>
      </c>
      <c r="PV42">
        <v>1733000</v>
      </c>
      <c r="PW42">
        <v>1388600</v>
      </c>
      <c r="PX42">
        <v>344400</v>
      </c>
      <c r="QG42">
        <v>38347000</v>
      </c>
      <c r="QH42">
        <v>33258000</v>
      </c>
      <c r="QI42">
        <v>15908000</v>
      </c>
      <c r="QJ42">
        <v>1029000</v>
      </c>
      <c r="QS42">
        <v>1914000</v>
      </c>
      <c r="RA42">
        <v>12965000</v>
      </c>
      <c r="RB42">
        <v>7483000</v>
      </c>
      <c r="RS42">
        <v>5482000</v>
      </c>
      <c r="SD42">
        <v>17350000</v>
      </c>
      <c r="SE42">
        <v>7689000</v>
      </c>
      <c r="SF42">
        <v>1684400</v>
      </c>
      <c r="SJ42">
        <v>3592600</v>
      </c>
      <c r="TM42">
        <v>1408000</v>
      </c>
      <c r="TT42">
        <v>1485000</v>
      </c>
      <c r="UH42">
        <v>2362000</v>
      </c>
      <c r="VF42">
        <v>1611000</v>
      </c>
      <c r="WB42">
        <v>2161000</v>
      </c>
      <c r="WJ42">
        <v>634000</v>
      </c>
      <c r="WN42">
        <v>5089000</v>
      </c>
      <c r="WO42">
        <v>1756000</v>
      </c>
      <c r="WP42">
        <v>1416500</v>
      </c>
      <c r="WQ42">
        <v>344400</v>
      </c>
    </row>
    <row r="43" spans="1:615" x14ac:dyDescent="0.45">
      <c r="A43" s="1"/>
      <c r="C43" s="1">
        <v>15373</v>
      </c>
      <c r="AH43">
        <v>32739000</v>
      </c>
      <c r="AI43">
        <v>37833000</v>
      </c>
      <c r="AJ43">
        <v>15759000</v>
      </c>
      <c r="AK43">
        <v>1015000</v>
      </c>
      <c r="AT43">
        <v>1712000</v>
      </c>
      <c r="BB43">
        <v>13032000</v>
      </c>
      <c r="BC43">
        <v>7587000</v>
      </c>
      <c r="BT43">
        <v>5445000</v>
      </c>
      <c r="CE43">
        <v>16980000</v>
      </c>
      <c r="CF43">
        <v>7500000</v>
      </c>
      <c r="CG43">
        <v>1677500</v>
      </c>
      <c r="CK43">
        <v>3472200</v>
      </c>
      <c r="DN43">
        <v>1392000</v>
      </c>
      <c r="DU43">
        <v>1470000</v>
      </c>
      <c r="EI43">
        <v>2325000</v>
      </c>
      <c r="FG43">
        <v>1581000</v>
      </c>
      <c r="GD43">
        <v>2090000</v>
      </c>
      <c r="GL43">
        <v>622000</v>
      </c>
      <c r="GP43">
        <v>5094000</v>
      </c>
      <c r="GQ43">
        <v>1801000</v>
      </c>
      <c r="GR43">
        <v>1460800</v>
      </c>
      <c r="GS43">
        <v>340300</v>
      </c>
      <c r="JM43">
        <v>37833000</v>
      </c>
      <c r="JN43">
        <v>32739000</v>
      </c>
      <c r="JO43">
        <v>15759000</v>
      </c>
      <c r="JP43">
        <v>1015000</v>
      </c>
      <c r="JY43">
        <v>1712000</v>
      </c>
      <c r="KG43">
        <v>13032000</v>
      </c>
      <c r="KH43">
        <v>7587000</v>
      </c>
      <c r="KY43">
        <v>5445000</v>
      </c>
      <c r="LJ43">
        <v>16980000</v>
      </c>
      <c r="LK43">
        <v>7500000</v>
      </c>
      <c r="LL43">
        <v>1677500</v>
      </c>
      <c r="LP43">
        <v>3472200</v>
      </c>
      <c r="MS43">
        <v>1392000</v>
      </c>
      <c r="MZ43">
        <v>1470000</v>
      </c>
      <c r="NN43">
        <v>2325000</v>
      </c>
      <c r="OL43">
        <v>1581000</v>
      </c>
      <c r="PI43">
        <v>2090000</v>
      </c>
      <c r="PQ43">
        <v>622000</v>
      </c>
      <c r="PU43">
        <v>5094000</v>
      </c>
      <c r="PV43">
        <v>1801000</v>
      </c>
      <c r="PW43">
        <v>1460800</v>
      </c>
      <c r="PX43">
        <v>340300</v>
      </c>
      <c r="QG43">
        <v>38512000</v>
      </c>
      <c r="QH43">
        <v>33366000</v>
      </c>
      <c r="QI43">
        <v>16048000</v>
      </c>
      <c r="QJ43">
        <v>1021000</v>
      </c>
      <c r="QS43">
        <v>1900000</v>
      </c>
      <c r="RA43">
        <v>13127000</v>
      </c>
      <c r="RB43">
        <v>7629000</v>
      </c>
      <c r="RS43">
        <v>5498000</v>
      </c>
      <c r="SD43">
        <v>17318000</v>
      </c>
      <c r="SE43">
        <v>7664000</v>
      </c>
      <c r="SF43">
        <v>1675300</v>
      </c>
      <c r="SJ43">
        <v>3579500</v>
      </c>
      <c r="TM43">
        <v>1415000</v>
      </c>
      <c r="TT43">
        <v>1480000</v>
      </c>
      <c r="UH43">
        <v>2365000</v>
      </c>
      <c r="VF43">
        <v>1608000</v>
      </c>
      <c r="WB43">
        <v>2154000</v>
      </c>
      <c r="WJ43">
        <v>632000</v>
      </c>
      <c r="WN43">
        <v>5146000</v>
      </c>
      <c r="WO43">
        <v>1834000</v>
      </c>
      <c r="WP43">
        <v>1484200</v>
      </c>
      <c r="WQ43">
        <v>342300</v>
      </c>
    </row>
    <row r="44" spans="1:615" x14ac:dyDescent="0.45">
      <c r="A44" s="1"/>
      <c r="C44" s="1">
        <v>15401</v>
      </c>
      <c r="AH44">
        <v>33240000</v>
      </c>
      <c r="AI44">
        <v>38488000</v>
      </c>
      <c r="AJ44">
        <v>16139000</v>
      </c>
      <c r="AK44">
        <v>1011000</v>
      </c>
      <c r="AT44">
        <v>1897000</v>
      </c>
      <c r="BB44">
        <v>13231000</v>
      </c>
      <c r="BC44">
        <v>7763000</v>
      </c>
      <c r="BT44">
        <v>5468000</v>
      </c>
      <c r="CE44">
        <v>17101000</v>
      </c>
      <c r="CF44">
        <v>7531000</v>
      </c>
      <c r="CG44">
        <v>1670100</v>
      </c>
      <c r="CK44">
        <v>3492700</v>
      </c>
      <c r="DN44">
        <v>1407000</v>
      </c>
      <c r="DU44">
        <v>1475000</v>
      </c>
      <c r="EI44">
        <v>2353000</v>
      </c>
      <c r="FG44">
        <v>1600000</v>
      </c>
      <c r="GD44">
        <v>2106000</v>
      </c>
      <c r="GL44">
        <v>629000</v>
      </c>
      <c r="GP44">
        <v>5248000</v>
      </c>
      <c r="GQ44">
        <v>1925000</v>
      </c>
      <c r="GR44">
        <v>1583600</v>
      </c>
      <c r="GS44">
        <v>341300</v>
      </c>
      <c r="JM44">
        <v>38488000</v>
      </c>
      <c r="JN44">
        <v>33240000</v>
      </c>
      <c r="JO44">
        <v>16139000</v>
      </c>
      <c r="JP44">
        <v>1011000</v>
      </c>
      <c r="JY44">
        <v>1897000</v>
      </c>
      <c r="KG44">
        <v>13231000</v>
      </c>
      <c r="KH44">
        <v>7763000</v>
      </c>
      <c r="KY44">
        <v>5468000</v>
      </c>
      <c r="LJ44">
        <v>17101000</v>
      </c>
      <c r="LK44">
        <v>7531000</v>
      </c>
      <c r="LL44">
        <v>1670100</v>
      </c>
      <c r="LP44">
        <v>3492700</v>
      </c>
      <c r="MS44">
        <v>1407000</v>
      </c>
      <c r="MZ44">
        <v>1475000</v>
      </c>
      <c r="NN44">
        <v>2353000</v>
      </c>
      <c r="OL44">
        <v>1600000</v>
      </c>
      <c r="PI44">
        <v>2106000</v>
      </c>
      <c r="PQ44">
        <v>629000</v>
      </c>
      <c r="PU44">
        <v>5248000</v>
      </c>
      <c r="PV44">
        <v>1925000</v>
      </c>
      <c r="PW44">
        <v>1583600</v>
      </c>
      <c r="PX44">
        <v>341300</v>
      </c>
      <c r="QG44">
        <v>38935000</v>
      </c>
      <c r="QH44">
        <v>33678000</v>
      </c>
      <c r="QI44">
        <v>16367000</v>
      </c>
      <c r="QJ44">
        <v>1014000</v>
      </c>
      <c r="QS44">
        <v>2042000</v>
      </c>
      <c r="RA44">
        <v>13311000</v>
      </c>
      <c r="RB44">
        <v>7797000</v>
      </c>
      <c r="RS44">
        <v>5514000</v>
      </c>
      <c r="SD44">
        <v>17311000</v>
      </c>
      <c r="SE44">
        <v>7631000</v>
      </c>
      <c r="SF44">
        <v>1666200</v>
      </c>
      <c r="SJ44">
        <v>3566700</v>
      </c>
      <c r="TM44">
        <v>1426000</v>
      </c>
      <c r="TT44">
        <v>1478000</v>
      </c>
      <c r="UH44">
        <v>2377000</v>
      </c>
      <c r="VF44">
        <v>1615000</v>
      </c>
      <c r="WB44">
        <v>2149000</v>
      </c>
      <c r="WJ44">
        <v>635000</v>
      </c>
      <c r="WN44">
        <v>5257000</v>
      </c>
      <c r="WO44">
        <v>1949000</v>
      </c>
      <c r="WP44">
        <v>1593700</v>
      </c>
      <c r="WQ44">
        <v>344000</v>
      </c>
    </row>
    <row r="45" spans="1:615" x14ac:dyDescent="0.45">
      <c r="A45" s="1"/>
      <c r="C45" s="1">
        <v>15432</v>
      </c>
      <c r="AH45">
        <v>33764000</v>
      </c>
      <c r="AI45">
        <v>39138000</v>
      </c>
      <c r="AJ45">
        <v>16541000</v>
      </c>
      <c r="AK45">
        <v>1013000</v>
      </c>
      <c r="AT45">
        <v>2104000</v>
      </c>
      <c r="BB45">
        <v>13424000</v>
      </c>
      <c r="BC45">
        <v>7951000</v>
      </c>
      <c r="BT45">
        <v>5473000</v>
      </c>
      <c r="CE45">
        <v>17223000</v>
      </c>
      <c r="CF45">
        <v>7556000</v>
      </c>
      <c r="CG45">
        <v>1645900</v>
      </c>
      <c r="CK45">
        <v>3493900</v>
      </c>
      <c r="DN45">
        <v>1432000</v>
      </c>
      <c r="DU45">
        <v>1474000</v>
      </c>
      <c r="EI45">
        <v>2386000</v>
      </c>
      <c r="FG45">
        <v>1623000</v>
      </c>
      <c r="GD45">
        <v>2114000</v>
      </c>
      <c r="GL45">
        <v>638000</v>
      </c>
      <c r="GP45">
        <v>5374000</v>
      </c>
      <c r="GQ45">
        <v>2043000</v>
      </c>
      <c r="GR45">
        <v>1705100</v>
      </c>
      <c r="GS45">
        <v>338300</v>
      </c>
      <c r="JM45">
        <v>39138000</v>
      </c>
      <c r="JN45">
        <v>33764000</v>
      </c>
      <c r="JO45">
        <v>16541000</v>
      </c>
      <c r="JP45">
        <v>1013000</v>
      </c>
      <c r="JY45">
        <v>2104000</v>
      </c>
      <c r="KG45">
        <v>13424000</v>
      </c>
      <c r="KH45">
        <v>7951000</v>
      </c>
      <c r="KY45">
        <v>5473000</v>
      </c>
      <c r="LJ45">
        <v>17223000</v>
      </c>
      <c r="LK45">
        <v>7556000</v>
      </c>
      <c r="LL45">
        <v>1645900</v>
      </c>
      <c r="LP45">
        <v>3493900</v>
      </c>
      <c r="MS45">
        <v>1432000</v>
      </c>
      <c r="MZ45">
        <v>1474000</v>
      </c>
      <c r="NN45">
        <v>2386000</v>
      </c>
      <c r="OL45">
        <v>1623000</v>
      </c>
      <c r="PI45">
        <v>2114000</v>
      </c>
      <c r="PQ45">
        <v>638000</v>
      </c>
      <c r="PU45">
        <v>5374000</v>
      </c>
      <c r="PV45">
        <v>2043000</v>
      </c>
      <c r="PW45">
        <v>1705100</v>
      </c>
      <c r="PX45">
        <v>338300</v>
      </c>
      <c r="QG45">
        <v>39352000</v>
      </c>
      <c r="QH45">
        <v>33995000</v>
      </c>
      <c r="QI45">
        <v>16701000</v>
      </c>
      <c r="QJ45">
        <v>1022000</v>
      </c>
      <c r="QS45">
        <v>2170000</v>
      </c>
      <c r="RA45">
        <v>13509000</v>
      </c>
      <c r="RB45">
        <v>7976000</v>
      </c>
      <c r="RS45">
        <v>5533000</v>
      </c>
      <c r="SD45">
        <v>17294000</v>
      </c>
      <c r="SE45">
        <v>7591000</v>
      </c>
      <c r="SF45">
        <v>1650700</v>
      </c>
      <c r="SJ45">
        <v>3542000</v>
      </c>
      <c r="TM45">
        <v>1440000</v>
      </c>
      <c r="TT45">
        <v>1468000</v>
      </c>
      <c r="UH45">
        <v>2394000</v>
      </c>
      <c r="VF45">
        <v>1623000</v>
      </c>
      <c r="WB45">
        <v>2141000</v>
      </c>
      <c r="WJ45">
        <v>637000</v>
      </c>
      <c r="WN45">
        <v>5357000</v>
      </c>
      <c r="WO45">
        <v>2053000</v>
      </c>
      <c r="WP45">
        <v>1704700</v>
      </c>
      <c r="WQ45">
        <v>342000</v>
      </c>
    </row>
    <row r="46" spans="1:615" x14ac:dyDescent="0.45">
      <c r="A46" s="1"/>
      <c r="C46" s="1">
        <v>15462</v>
      </c>
      <c r="AH46">
        <v>34203000</v>
      </c>
      <c r="AI46">
        <v>39686000</v>
      </c>
      <c r="AJ46">
        <v>16903000</v>
      </c>
      <c r="AK46">
        <v>1013000</v>
      </c>
      <c r="AT46">
        <v>2287000</v>
      </c>
      <c r="BB46">
        <v>13603000</v>
      </c>
      <c r="BC46">
        <v>8146000</v>
      </c>
      <c r="BT46">
        <v>5457000</v>
      </c>
      <c r="CE46">
        <v>17300000</v>
      </c>
      <c r="CF46">
        <v>7559000</v>
      </c>
      <c r="CG46">
        <v>1618300</v>
      </c>
      <c r="CK46">
        <v>3500900</v>
      </c>
      <c r="DN46">
        <v>1448000</v>
      </c>
      <c r="DU46">
        <v>1471000</v>
      </c>
      <c r="EI46">
        <v>2411000</v>
      </c>
      <c r="FG46">
        <v>1642000</v>
      </c>
      <c r="GD46">
        <v>2124000</v>
      </c>
      <c r="GL46">
        <v>645000</v>
      </c>
      <c r="GP46">
        <v>5483000</v>
      </c>
      <c r="GQ46">
        <v>2131000</v>
      </c>
      <c r="GR46">
        <v>1790200</v>
      </c>
      <c r="GS46">
        <v>340300</v>
      </c>
      <c r="JM46">
        <v>39686000</v>
      </c>
      <c r="JN46">
        <v>34203000</v>
      </c>
      <c r="JO46">
        <v>16903000</v>
      </c>
      <c r="JP46">
        <v>1013000</v>
      </c>
      <c r="JY46">
        <v>2287000</v>
      </c>
      <c r="KG46">
        <v>13603000</v>
      </c>
      <c r="KH46">
        <v>8146000</v>
      </c>
      <c r="KY46">
        <v>5457000</v>
      </c>
      <c r="LJ46">
        <v>17300000</v>
      </c>
      <c r="LK46">
        <v>7559000</v>
      </c>
      <c r="LL46">
        <v>1618300</v>
      </c>
      <c r="LP46">
        <v>3500900</v>
      </c>
      <c r="MS46">
        <v>1448000</v>
      </c>
      <c r="MZ46">
        <v>1471000</v>
      </c>
      <c r="NN46">
        <v>2411000</v>
      </c>
      <c r="OL46">
        <v>1642000</v>
      </c>
      <c r="PI46">
        <v>2124000</v>
      </c>
      <c r="PQ46">
        <v>645000</v>
      </c>
      <c r="PU46">
        <v>5483000</v>
      </c>
      <c r="PV46">
        <v>2131000</v>
      </c>
      <c r="PW46">
        <v>1790200</v>
      </c>
      <c r="PX46">
        <v>340300</v>
      </c>
      <c r="QG46">
        <v>39771000</v>
      </c>
      <c r="QH46">
        <v>34340000</v>
      </c>
      <c r="QI46">
        <v>17000000</v>
      </c>
      <c r="QJ46">
        <v>1025000</v>
      </c>
      <c r="QS46">
        <v>2271000</v>
      </c>
      <c r="RA46">
        <v>13704000</v>
      </c>
      <c r="RB46">
        <v>8168000</v>
      </c>
      <c r="RS46">
        <v>5536000</v>
      </c>
      <c r="SD46">
        <v>17340000</v>
      </c>
      <c r="SE46">
        <v>7625000</v>
      </c>
      <c r="SF46">
        <v>1637900</v>
      </c>
      <c r="SJ46">
        <v>3535800</v>
      </c>
      <c r="TM46">
        <v>1450000</v>
      </c>
      <c r="TT46">
        <v>1460000</v>
      </c>
      <c r="UH46">
        <v>2403000</v>
      </c>
      <c r="VF46">
        <v>1626000</v>
      </c>
      <c r="WB46">
        <v>2137000</v>
      </c>
      <c r="WJ46">
        <v>639000</v>
      </c>
      <c r="WN46">
        <v>5431000</v>
      </c>
      <c r="WO46">
        <v>2134000</v>
      </c>
      <c r="WP46">
        <v>1781900</v>
      </c>
      <c r="WQ46">
        <v>344000</v>
      </c>
    </row>
    <row r="47" spans="1:615" x14ac:dyDescent="0.45">
      <c r="A47" s="1"/>
      <c r="C47" s="1">
        <v>15493</v>
      </c>
      <c r="AH47">
        <v>34624000</v>
      </c>
      <c r="AI47">
        <v>40172000</v>
      </c>
      <c r="AJ47">
        <v>17284000</v>
      </c>
      <c r="AK47">
        <v>1013000</v>
      </c>
      <c r="AT47">
        <v>2469000</v>
      </c>
      <c r="BB47">
        <v>13802000</v>
      </c>
      <c r="BC47">
        <v>8360000</v>
      </c>
      <c r="BT47">
        <v>5442000</v>
      </c>
      <c r="CE47">
        <v>17340000</v>
      </c>
      <c r="CF47">
        <v>7541000</v>
      </c>
      <c r="CG47">
        <v>1604100</v>
      </c>
      <c r="CK47">
        <v>3474400</v>
      </c>
      <c r="DN47">
        <v>1466000</v>
      </c>
      <c r="DU47">
        <v>1471000</v>
      </c>
      <c r="EI47">
        <v>2437000</v>
      </c>
      <c r="FG47">
        <v>1659000</v>
      </c>
      <c r="GD47">
        <v>2115000</v>
      </c>
      <c r="GL47">
        <v>651000</v>
      </c>
      <c r="GP47">
        <v>5548000</v>
      </c>
      <c r="GQ47">
        <v>2238000</v>
      </c>
      <c r="GR47">
        <v>1898200</v>
      </c>
      <c r="GS47">
        <v>339300</v>
      </c>
      <c r="JM47">
        <v>40172000</v>
      </c>
      <c r="JN47">
        <v>34624000</v>
      </c>
      <c r="JO47">
        <v>17284000</v>
      </c>
      <c r="JP47">
        <v>1013000</v>
      </c>
      <c r="JY47">
        <v>2469000</v>
      </c>
      <c r="KG47">
        <v>13802000</v>
      </c>
      <c r="KH47">
        <v>8360000</v>
      </c>
      <c r="KY47">
        <v>5442000</v>
      </c>
      <c r="LJ47">
        <v>17340000</v>
      </c>
      <c r="LK47">
        <v>7541000</v>
      </c>
      <c r="LL47">
        <v>1604100</v>
      </c>
      <c r="LP47">
        <v>3474400</v>
      </c>
      <c r="MS47">
        <v>1466000</v>
      </c>
      <c r="MZ47">
        <v>1471000</v>
      </c>
      <c r="NN47">
        <v>2437000</v>
      </c>
      <c r="OL47">
        <v>1659000</v>
      </c>
      <c r="PI47">
        <v>2115000</v>
      </c>
      <c r="PQ47">
        <v>651000</v>
      </c>
      <c r="PU47">
        <v>5548000</v>
      </c>
      <c r="PV47">
        <v>2238000</v>
      </c>
      <c r="PW47">
        <v>1898200</v>
      </c>
      <c r="PX47">
        <v>339300</v>
      </c>
      <c r="QG47">
        <v>40029000</v>
      </c>
      <c r="QH47">
        <v>34519000</v>
      </c>
      <c r="QI47">
        <v>17241000</v>
      </c>
      <c r="QJ47">
        <v>1019000</v>
      </c>
      <c r="QS47">
        <v>2380000</v>
      </c>
      <c r="RA47">
        <v>13842000</v>
      </c>
      <c r="RB47">
        <v>8343000</v>
      </c>
      <c r="RS47">
        <v>5499000</v>
      </c>
      <c r="SD47">
        <v>17278000</v>
      </c>
      <c r="SE47">
        <v>7559000</v>
      </c>
      <c r="SF47">
        <v>1616300</v>
      </c>
      <c r="SJ47">
        <v>3503100</v>
      </c>
      <c r="TM47">
        <v>1457000</v>
      </c>
      <c r="TT47">
        <v>1453000</v>
      </c>
      <c r="UH47">
        <v>2413000</v>
      </c>
      <c r="VF47">
        <v>1632000</v>
      </c>
      <c r="WB47">
        <v>2123000</v>
      </c>
      <c r="WJ47">
        <v>641000</v>
      </c>
      <c r="WN47">
        <v>5510000</v>
      </c>
      <c r="WO47">
        <v>2205000</v>
      </c>
      <c r="WP47">
        <v>1842300</v>
      </c>
      <c r="WQ47">
        <v>342400</v>
      </c>
    </row>
    <row r="48" spans="1:615" x14ac:dyDescent="0.45">
      <c r="A48" s="1"/>
      <c r="C48" s="1">
        <v>15523</v>
      </c>
      <c r="AH48">
        <v>35065000</v>
      </c>
      <c r="AI48">
        <v>40625000</v>
      </c>
      <c r="AJ48">
        <v>17774000</v>
      </c>
      <c r="AK48">
        <v>1020000</v>
      </c>
      <c r="AT48">
        <v>2631000</v>
      </c>
      <c r="BB48">
        <v>14123000</v>
      </c>
      <c r="BC48">
        <v>8594000</v>
      </c>
      <c r="BT48">
        <v>5529000</v>
      </c>
      <c r="CE48">
        <v>17291000</v>
      </c>
      <c r="CF48">
        <v>7491000</v>
      </c>
      <c r="CG48">
        <v>1590800</v>
      </c>
      <c r="CK48">
        <v>3416200</v>
      </c>
      <c r="DN48">
        <v>1487000</v>
      </c>
      <c r="DU48">
        <v>1461000</v>
      </c>
      <c r="EI48">
        <v>2453000</v>
      </c>
      <c r="FG48">
        <v>1661000</v>
      </c>
      <c r="GD48">
        <v>2086000</v>
      </c>
      <c r="GL48">
        <v>652000</v>
      </c>
      <c r="GP48">
        <v>5560000</v>
      </c>
      <c r="GQ48">
        <v>2357000</v>
      </c>
      <c r="GR48">
        <v>2015700</v>
      </c>
      <c r="GS48">
        <v>341300</v>
      </c>
      <c r="JM48">
        <v>40625000</v>
      </c>
      <c r="JN48">
        <v>35065000</v>
      </c>
      <c r="JO48">
        <v>17774000</v>
      </c>
      <c r="JP48">
        <v>1020000</v>
      </c>
      <c r="JY48">
        <v>2631000</v>
      </c>
      <c r="KG48">
        <v>14123000</v>
      </c>
      <c r="KH48">
        <v>8594000</v>
      </c>
      <c r="KY48">
        <v>5529000</v>
      </c>
      <c r="LJ48">
        <v>17291000</v>
      </c>
      <c r="LK48">
        <v>7491000</v>
      </c>
      <c r="LL48">
        <v>1590800</v>
      </c>
      <c r="LP48">
        <v>3416200</v>
      </c>
      <c r="MS48">
        <v>1487000</v>
      </c>
      <c r="MZ48">
        <v>1461000</v>
      </c>
      <c r="NN48">
        <v>2453000</v>
      </c>
      <c r="OL48">
        <v>1661000</v>
      </c>
      <c r="PI48">
        <v>2086000</v>
      </c>
      <c r="PQ48">
        <v>652000</v>
      </c>
      <c r="PU48">
        <v>5560000</v>
      </c>
      <c r="PV48">
        <v>2357000</v>
      </c>
      <c r="PW48">
        <v>2015700</v>
      </c>
      <c r="PX48">
        <v>341300</v>
      </c>
      <c r="QG48">
        <v>40472000</v>
      </c>
      <c r="QH48">
        <v>34881000</v>
      </c>
      <c r="QI48">
        <v>17584000</v>
      </c>
      <c r="QJ48">
        <v>1018000</v>
      </c>
      <c r="QS48">
        <v>2494000</v>
      </c>
      <c r="RA48">
        <v>14072000</v>
      </c>
      <c r="RB48">
        <v>8555000</v>
      </c>
      <c r="RS48">
        <v>5517000</v>
      </c>
      <c r="SD48">
        <v>17297000</v>
      </c>
      <c r="SE48">
        <v>7549000</v>
      </c>
      <c r="SF48">
        <v>1608400</v>
      </c>
      <c r="SJ48">
        <v>3490900</v>
      </c>
      <c r="TM48">
        <v>1471000</v>
      </c>
      <c r="TT48">
        <v>1446000</v>
      </c>
      <c r="UH48">
        <v>2429000</v>
      </c>
      <c r="VF48">
        <v>1640000</v>
      </c>
      <c r="WB48">
        <v>2118000</v>
      </c>
      <c r="WJ48">
        <v>644000</v>
      </c>
      <c r="WN48">
        <v>5591000</v>
      </c>
      <c r="WO48">
        <v>2332000</v>
      </c>
      <c r="WP48">
        <v>1975400</v>
      </c>
      <c r="WQ48">
        <v>341600</v>
      </c>
    </row>
    <row r="49" spans="1:615" x14ac:dyDescent="0.45">
      <c r="A49" s="1"/>
      <c r="C49" s="1">
        <v>15554</v>
      </c>
      <c r="AH49">
        <v>35460000</v>
      </c>
      <c r="AI49">
        <v>41226000</v>
      </c>
      <c r="AJ49">
        <v>18130000</v>
      </c>
      <c r="AK49">
        <v>1020000</v>
      </c>
      <c r="AT49">
        <v>2643000</v>
      </c>
      <c r="BB49">
        <v>14467000</v>
      </c>
      <c r="BC49">
        <v>8837000</v>
      </c>
      <c r="BT49">
        <v>5630000</v>
      </c>
      <c r="CE49">
        <v>17330000</v>
      </c>
      <c r="CF49">
        <v>7502000</v>
      </c>
      <c r="CG49">
        <v>1598800</v>
      </c>
      <c r="CK49">
        <v>3407800</v>
      </c>
      <c r="DN49">
        <v>1505000</v>
      </c>
      <c r="DU49">
        <v>1452000</v>
      </c>
      <c r="EI49">
        <v>2470000</v>
      </c>
      <c r="FG49">
        <v>1665000</v>
      </c>
      <c r="GD49">
        <v>2082000</v>
      </c>
      <c r="GL49">
        <v>654000</v>
      </c>
      <c r="GP49">
        <v>5766000</v>
      </c>
      <c r="GQ49">
        <v>2581000</v>
      </c>
      <c r="GR49">
        <v>2240200</v>
      </c>
      <c r="GS49">
        <v>340300</v>
      </c>
      <c r="JM49">
        <v>41226000</v>
      </c>
      <c r="JN49">
        <v>35460000</v>
      </c>
      <c r="JO49">
        <v>18130000</v>
      </c>
      <c r="JP49">
        <v>1020000</v>
      </c>
      <c r="JY49">
        <v>2643000</v>
      </c>
      <c r="KG49">
        <v>14467000</v>
      </c>
      <c r="KH49">
        <v>8837000</v>
      </c>
      <c r="KY49">
        <v>5630000</v>
      </c>
      <c r="LJ49">
        <v>17330000</v>
      </c>
      <c r="LK49">
        <v>7502000</v>
      </c>
      <c r="LL49">
        <v>1598800</v>
      </c>
      <c r="LP49">
        <v>3407800</v>
      </c>
      <c r="MS49">
        <v>1505000</v>
      </c>
      <c r="MZ49">
        <v>1452000</v>
      </c>
      <c r="NN49">
        <v>2470000</v>
      </c>
      <c r="OL49">
        <v>1665000</v>
      </c>
      <c r="PI49">
        <v>2082000</v>
      </c>
      <c r="PQ49">
        <v>654000</v>
      </c>
      <c r="PU49">
        <v>5766000</v>
      </c>
      <c r="PV49">
        <v>2581000</v>
      </c>
      <c r="PW49">
        <v>2240200</v>
      </c>
      <c r="PX49">
        <v>340300</v>
      </c>
      <c r="QG49">
        <v>40988000</v>
      </c>
      <c r="QH49">
        <v>35174000</v>
      </c>
      <c r="QI49">
        <v>17828000</v>
      </c>
      <c r="QJ49">
        <v>1011000</v>
      </c>
      <c r="QS49">
        <v>2478000</v>
      </c>
      <c r="RA49">
        <v>14339000</v>
      </c>
      <c r="RB49">
        <v>8817000</v>
      </c>
      <c r="RS49">
        <v>5522000</v>
      </c>
      <c r="SD49">
        <v>17346000</v>
      </c>
      <c r="SE49">
        <v>7563000</v>
      </c>
      <c r="SF49">
        <v>1602600</v>
      </c>
      <c r="SJ49">
        <v>3494600</v>
      </c>
      <c r="TM49">
        <v>1486000</v>
      </c>
      <c r="TT49">
        <v>1441000</v>
      </c>
      <c r="UH49">
        <v>2442000</v>
      </c>
      <c r="VF49">
        <v>1644000</v>
      </c>
      <c r="WB49">
        <v>2124000</v>
      </c>
      <c r="WJ49">
        <v>646000</v>
      </c>
      <c r="WN49">
        <v>5814000</v>
      </c>
      <c r="WO49">
        <v>2583000</v>
      </c>
      <c r="WP49">
        <v>2218400</v>
      </c>
      <c r="WQ49">
        <v>340700</v>
      </c>
    </row>
    <row r="50" spans="1:615" x14ac:dyDescent="0.45">
      <c r="A50" s="1"/>
      <c r="C50" s="1">
        <v>15585</v>
      </c>
      <c r="AH50">
        <v>35771000</v>
      </c>
      <c r="AI50">
        <v>41663000</v>
      </c>
      <c r="AJ50">
        <v>18330000</v>
      </c>
      <c r="AK50">
        <v>1012000</v>
      </c>
      <c r="AT50">
        <v>2596000</v>
      </c>
      <c r="BB50">
        <v>14722000</v>
      </c>
      <c r="BC50">
        <v>9013000</v>
      </c>
      <c r="BT50">
        <v>5709000</v>
      </c>
      <c r="CE50">
        <v>17441000</v>
      </c>
      <c r="CF50">
        <v>7563000</v>
      </c>
      <c r="CG50">
        <v>1587300</v>
      </c>
      <c r="CK50">
        <v>3467600</v>
      </c>
      <c r="DN50">
        <v>1520000</v>
      </c>
      <c r="DU50">
        <v>1438000</v>
      </c>
      <c r="EI50">
        <v>2483000</v>
      </c>
      <c r="FG50">
        <v>1668000</v>
      </c>
      <c r="GD50">
        <v>2115000</v>
      </c>
      <c r="GL50">
        <v>654000</v>
      </c>
      <c r="GP50">
        <v>5892000</v>
      </c>
      <c r="GQ50">
        <v>2619000</v>
      </c>
      <c r="GR50">
        <v>2280000</v>
      </c>
      <c r="GS50">
        <v>339300</v>
      </c>
      <c r="JM50">
        <v>41663000</v>
      </c>
      <c r="JN50">
        <v>35771000</v>
      </c>
      <c r="JO50">
        <v>18330000</v>
      </c>
      <c r="JP50">
        <v>1012000</v>
      </c>
      <c r="JY50">
        <v>2596000</v>
      </c>
      <c r="KG50">
        <v>14722000</v>
      </c>
      <c r="KH50">
        <v>9013000</v>
      </c>
      <c r="KY50">
        <v>5709000</v>
      </c>
      <c r="LJ50">
        <v>17441000</v>
      </c>
      <c r="LK50">
        <v>7563000</v>
      </c>
      <c r="LL50">
        <v>1587300</v>
      </c>
      <c r="LP50">
        <v>3467600</v>
      </c>
      <c r="MS50">
        <v>1520000</v>
      </c>
      <c r="MZ50">
        <v>1438000</v>
      </c>
      <c r="NN50">
        <v>2483000</v>
      </c>
      <c r="OL50">
        <v>1668000</v>
      </c>
      <c r="PI50">
        <v>2115000</v>
      </c>
      <c r="PQ50">
        <v>654000</v>
      </c>
      <c r="PU50">
        <v>5892000</v>
      </c>
      <c r="PV50">
        <v>2619000</v>
      </c>
      <c r="PW50">
        <v>2280000</v>
      </c>
      <c r="PX50">
        <v>339300</v>
      </c>
      <c r="QG50">
        <v>41259000</v>
      </c>
      <c r="QH50">
        <v>35393000</v>
      </c>
      <c r="QI50">
        <v>18017000</v>
      </c>
      <c r="QJ50">
        <v>1002000</v>
      </c>
      <c r="QS50">
        <v>2433000</v>
      </c>
      <c r="RA50">
        <v>14582000</v>
      </c>
      <c r="RB50">
        <v>9008000</v>
      </c>
      <c r="RS50">
        <v>5574000</v>
      </c>
      <c r="SD50">
        <v>17376000</v>
      </c>
      <c r="SE50">
        <v>7570000</v>
      </c>
      <c r="SF50">
        <v>1597000</v>
      </c>
      <c r="SJ50">
        <v>3493500</v>
      </c>
      <c r="TM50">
        <v>1500000</v>
      </c>
      <c r="TT50">
        <v>1440000</v>
      </c>
      <c r="UH50">
        <v>2454000</v>
      </c>
      <c r="VF50">
        <v>1647000</v>
      </c>
      <c r="WB50">
        <v>2118000</v>
      </c>
      <c r="WJ50">
        <v>647000</v>
      </c>
      <c r="WN50">
        <v>5866000</v>
      </c>
      <c r="WO50">
        <v>2630000</v>
      </c>
      <c r="WP50">
        <v>2267600</v>
      </c>
      <c r="WQ50">
        <v>339900</v>
      </c>
    </row>
    <row r="51" spans="1:615" x14ac:dyDescent="0.45">
      <c r="A51" s="1"/>
      <c r="C51" s="1">
        <v>15615</v>
      </c>
      <c r="AH51">
        <v>35852000</v>
      </c>
      <c r="AI51">
        <v>41832000</v>
      </c>
      <c r="AJ51">
        <v>18296000</v>
      </c>
      <c r="AK51">
        <v>1002000</v>
      </c>
      <c r="AT51">
        <v>2435000</v>
      </c>
      <c r="BB51">
        <v>14859000</v>
      </c>
      <c r="BC51">
        <v>9230000</v>
      </c>
      <c r="BT51">
        <v>5629000</v>
      </c>
      <c r="CE51">
        <v>17556000</v>
      </c>
      <c r="CF51">
        <v>7675000</v>
      </c>
      <c r="CG51">
        <v>1603600</v>
      </c>
      <c r="CK51">
        <v>3559500</v>
      </c>
      <c r="DN51">
        <v>1526000</v>
      </c>
      <c r="DU51">
        <v>1430000</v>
      </c>
      <c r="EI51">
        <v>2473000</v>
      </c>
      <c r="FG51">
        <v>1648000</v>
      </c>
      <c r="GD51">
        <v>2157000</v>
      </c>
      <c r="GL51">
        <v>647000</v>
      </c>
      <c r="GP51">
        <v>5980000</v>
      </c>
      <c r="GQ51">
        <v>2713000</v>
      </c>
      <c r="GR51">
        <v>2375400</v>
      </c>
      <c r="GS51">
        <v>337300</v>
      </c>
      <c r="JM51">
        <v>41832000</v>
      </c>
      <c r="JN51">
        <v>35852000</v>
      </c>
      <c r="JO51">
        <v>18296000</v>
      </c>
      <c r="JP51">
        <v>1002000</v>
      </c>
      <c r="JY51">
        <v>2435000</v>
      </c>
      <c r="KG51">
        <v>14859000</v>
      </c>
      <c r="KH51">
        <v>9230000</v>
      </c>
      <c r="KY51">
        <v>5629000</v>
      </c>
      <c r="LJ51">
        <v>17556000</v>
      </c>
      <c r="LK51">
        <v>7675000</v>
      </c>
      <c r="LL51">
        <v>1603600</v>
      </c>
      <c r="LP51">
        <v>3559500</v>
      </c>
      <c r="MS51">
        <v>1526000</v>
      </c>
      <c r="MZ51">
        <v>1430000</v>
      </c>
      <c r="NN51">
        <v>2473000</v>
      </c>
      <c r="OL51">
        <v>1648000</v>
      </c>
      <c r="PI51">
        <v>2157000</v>
      </c>
      <c r="PQ51">
        <v>647000</v>
      </c>
      <c r="PU51">
        <v>5980000</v>
      </c>
      <c r="PV51">
        <v>2713000</v>
      </c>
      <c r="PW51">
        <v>2375400</v>
      </c>
      <c r="PX51">
        <v>337300</v>
      </c>
      <c r="QG51">
        <v>41515000</v>
      </c>
      <c r="QH51">
        <v>35559000</v>
      </c>
      <c r="QI51">
        <v>18118000</v>
      </c>
      <c r="QJ51">
        <v>994000</v>
      </c>
      <c r="QS51">
        <v>2352000</v>
      </c>
      <c r="RA51">
        <v>14772000</v>
      </c>
      <c r="RB51">
        <v>9216000</v>
      </c>
      <c r="RS51">
        <v>5556000</v>
      </c>
      <c r="SD51">
        <v>17441000</v>
      </c>
      <c r="SE51">
        <v>7597000</v>
      </c>
      <c r="SF51">
        <v>1593600</v>
      </c>
      <c r="SJ51">
        <v>3508800</v>
      </c>
      <c r="TM51">
        <v>1514000</v>
      </c>
      <c r="TT51">
        <v>1439000</v>
      </c>
      <c r="UH51">
        <v>2463000</v>
      </c>
      <c r="VF51">
        <v>1649000</v>
      </c>
      <c r="WB51">
        <v>2132000</v>
      </c>
      <c r="WJ51">
        <v>647000</v>
      </c>
      <c r="WN51">
        <v>5956000</v>
      </c>
      <c r="WO51">
        <v>2734000</v>
      </c>
      <c r="WP51">
        <v>2379800</v>
      </c>
      <c r="WQ51">
        <v>340300</v>
      </c>
    </row>
    <row r="52" spans="1:615" x14ac:dyDescent="0.45">
      <c r="A52" s="1"/>
      <c r="C52" s="1">
        <v>15646</v>
      </c>
      <c r="AH52">
        <v>35867000</v>
      </c>
      <c r="AI52">
        <v>41863000</v>
      </c>
      <c r="AJ52">
        <v>18278000</v>
      </c>
      <c r="AK52">
        <v>994000</v>
      </c>
      <c r="AT52">
        <v>2275000</v>
      </c>
      <c r="BB52">
        <v>15009000</v>
      </c>
      <c r="BC52">
        <v>9430000</v>
      </c>
      <c r="BT52">
        <v>5579000</v>
      </c>
      <c r="CE52">
        <v>17589000</v>
      </c>
      <c r="CF52">
        <v>7724000</v>
      </c>
      <c r="CG52">
        <v>1597200</v>
      </c>
      <c r="CK52">
        <v>3624900</v>
      </c>
      <c r="DN52">
        <v>1527000</v>
      </c>
      <c r="DU52">
        <v>1418000</v>
      </c>
      <c r="EI52">
        <v>2462000</v>
      </c>
      <c r="FG52">
        <v>1630000</v>
      </c>
      <c r="GD52">
        <v>2188000</v>
      </c>
      <c r="GL52">
        <v>640000</v>
      </c>
      <c r="GP52">
        <v>5996000</v>
      </c>
      <c r="GQ52">
        <v>2782000</v>
      </c>
      <c r="GR52">
        <v>2434500</v>
      </c>
      <c r="GS52">
        <v>347400</v>
      </c>
      <c r="JM52">
        <v>41863000</v>
      </c>
      <c r="JN52">
        <v>35867000</v>
      </c>
      <c r="JO52">
        <v>18278000</v>
      </c>
      <c r="JP52">
        <v>994000</v>
      </c>
      <c r="JY52">
        <v>2275000</v>
      </c>
      <c r="KG52">
        <v>15009000</v>
      </c>
      <c r="KH52">
        <v>9430000</v>
      </c>
      <c r="KY52">
        <v>5579000</v>
      </c>
      <c r="LJ52">
        <v>17589000</v>
      </c>
      <c r="LK52">
        <v>7724000</v>
      </c>
      <c r="LL52">
        <v>1597200</v>
      </c>
      <c r="LP52">
        <v>3624900</v>
      </c>
      <c r="MS52">
        <v>1527000</v>
      </c>
      <c r="MZ52">
        <v>1418000</v>
      </c>
      <c r="NN52">
        <v>2462000</v>
      </c>
      <c r="OL52">
        <v>1630000</v>
      </c>
      <c r="PI52">
        <v>2188000</v>
      </c>
      <c r="PQ52">
        <v>640000</v>
      </c>
      <c r="PU52">
        <v>5996000</v>
      </c>
      <c r="PV52">
        <v>2782000</v>
      </c>
      <c r="PW52">
        <v>2434500</v>
      </c>
      <c r="PX52">
        <v>347400</v>
      </c>
      <c r="QG52">
        <v>41674000</v>
      </c>
      <c r="QH52">
        <v>35648000</v>
      </c>
      <c r="QI52">
        <v>18220000</v>
      </c>
      <c r="QJ52">
        <v>989000</v>
      </c>
      <c r="QS52">
        <v>2260000</v>
      </c>
      <c r="RA52">
        <v>14971000</v>
      </c>
      <c r="RB52">
        <v>9411000</v>
      </c>
      <c r="RS52">
        <v>5560000</v>
      </c>
      <c r="SD52">
        <v>17428000</v>
      </c>
      <c r="SE52">
        <v>7580000</v>
      </c>
      <c r="SF52">
        <v>1580400</v>
      </c>
      <c r="SJ52">
        <v>3498800</v>
      </c>
      <c r="TM52">
        <v>1527000</v>
      </c>
      <c r="TT52">
        <v>1434000</v>
      </c>
      <c r="UH52">
        <v>2470000</v>
      </c>
      <c r="VF52">
        <v>1645000</v>
      </c>
      <c r="WB52">
        <v>2126000</v>
      </c>
      <c r="WJ52">
        <v>646000</v>
      </c>
      <c r="WN52">
        <v>6026000</v>
      </c>
      <c r="WO52">
        <v>2825000</v>
      </c>
      <c r="WP52">
        <v>2470200</v>
      </c>
      <c r="WQ52">
        <v>346500</v>
      </c>
    </row>
    <row r="53" spans="1:615" x14ac:dyDescent="0.45">
      <c r="A53" s="1"/>
      <c r="C53" s="1">
        <v>15676</v>
      </c>
      <c r="AH53">
        <v>36209000</v>
      </c>
      <c r="AI53">
        <v>42322000</v>
      </c>
      <c r="AJ53">
        <v>18271000</v>
      </c>
      <c r="AK53">
        <v>985000</v>
      </c>
      <c r="AT53">
        <v>2019000</v>
      </c>
      <c r="BB53">
        <v>15267000</v>
      </c>
      <c r="BC53">
        <v>9683000</v>
      </c>
      <c r="BT53">
        <v>5584000</v>
      </c>
      <c r="CE53">
        <v>17938000</v>
      </c>
      <c r="CF53">
        <v>7954000</v>
      </c>
      <c r="CG53">
        <v>1594400</v>
      </c>
      <c r="CK53">
        <v>3850900</v>
      </c>
      <c r="DN53">
        <v>1539000</v>
      </c>
      <c r="DU53">
        <v>1418000</v>
      </c>
      <c r="EI53">
        <v>2467000</v>
      </c>
      <c r="FG53">
        <v>1619000</v>
      </c>
      <c r="GD53">
        <v>2305000</v>
      </c>
      <c r="GL53">
        <v>636000</v>
      </c>
      <c r="GP53">
        <v>6113000</v>
      </c>
      <c r="GQ53">
        <v>2936000</v>
      </c>
      <c r="GR53">
        <v>2509200</v>
      </c>
      <c r="GS53">
        <v>426900</v>
      </c>
      <c r="JM53">
        <v>42322000</v>
      </c>
      <c r="JN53">
        <v>36209000</v>
      </c>
      <c r="JO53">
        <v>18271000</v>
      </c>
      <c r="JP53">
        <v>985000</v>
      </c>
      <c r="JY53">
        <v>2019000</v>
      </c>
      <c r="KG53">
        <v>15267000</v>
      </c>
      <c r="KH53">
        <v>9683000</v>
      </c>
      <c r="KY53">
        <v>5584000</v>
      </c>
      <c r="LJ53">
        <v>17938000</v>
      </c>
      <c r="LK53">
        <v>7954000</v>
      </c>
      <c r="LL53">
        <v>1594400</v>
      </c>
      <c r="LP53">
        <v>3850900</v>
      </c>
      <c r="MS53">
        <v>1539000</v>
      </c>
      <c r="MZ53">
        <v>1418000</v>
      </c>
      <c r="NN53">
        <v>2467000</v>
      </c>
      <c r="OL53">
        <v>1619000</v>
      </c>
      <c r="PI53">
        <v>2305000</v>
      </c>
      <c r="PQ53">
        <v>636000</v>
      </c>
      <c r="PU53">
        <v>6113000</v>
      </c>
      <c r="PV53">
        <v>2936000</v>
      </c>
      <c r="PW53">
        <v>2509200</v>
      </c>
      <c r="PX53">
        <v>426900</v>
      </c>
      <c r="QG53">
        <v>41915000</v>
      </c>
      <c r="QH53">
        <v>35843000</v>
      </c>
      <c r="QI53">
        <v>18408000</v>
      </c>
      <c r="QJ53">
        <v>984000</v>
      </c>
      <c r="QS53">
        <v>2136000</v>
      </c>
      <c r="RA53">
        <v>15288000</v>
      </c>
      <c r="RB53">
        <v>9702000</v>
      </c>
      <c r="RS53">
        <v>5586000</v>
      </c>
      <c r="SD53">
        <v>17435000</v>
      </c>
      <c r="SE53">
        <v>7565000</v>
      </c>
      <c r="SF53">
        <v>1567700</v>
      </c>
      <c r="SJ53">
        <v>3479800</v>
      </c>
      <c r="TM53">
        <v>1547000</v>
      </c>
      <c r="TT53">
        <v>1432000</v>
      </c>
      <c r="UH53">
        <v>2482000</v>
      </c>
      <c r="VF53">
        <v>1645000</v>
      </c>
      <c r="WB53">
        <v>2118000</v>
      </c>
      <c r="WJ53">
        <v>646000</v>
      </c>
      <c r="WN53">
        <v>6072000</v>
      </c>
      <c r="WO53">
        <v>2799000</v>
      </c>
      <c r="WP53">
        <v>2562100</v>
      </c>
      <c r="WQ53">
        <v>405000</v>
      </c>
    </row>
    <row r="54" spans="1:615" x14ac:dyDescent="0.45">
      <c r="A54" s="1"/>
      <c r="C54" s="1">
        <v>15707</v>
      </c>
      <c r="AH54">
        <v>35494000</v>
      </c>
      <c r="AI54">
        <v>41578000</v>
      </c>
      <c r="AJ54">
        <v>18270000</v>
      </c>
      <c r="AK54">
        <v>970000</v>
      </c>
      <c r="AT54">
        <v>1896000</v>
      </c>
      <c r="BB54">
        <v>15404000</v>
      </c>
      <c r="BC54">
        <v>9865000</v>
      </c>
      <c r="BT54">
        <v>5539000</v>
      </c>
      <c r="CE54">
        <v>17224000</v>
      </c>
      <c r="CF54">
        <v>7459000</v>
      </c>
      <c r="CG54">
        <v>1567800</v>
      </c>
      <c r="CK54">
        <v>3402000</v>
      </c>
      <c r="DN54">
        <v>1541000</v>
      </c>
      <c r="DU54">
        <v>1419000</v>
      </c>
      <c r="EI54">
        <v>2464000</v>
      </c>
      <c r="FG54">
        <v>1629000</v>
      </c>
      <c r="GD54">
        <v>2072000</v>
      </c>
      <c r="GL54">
        <v>640000</v>
      </c>
      <c r="GP54">
        <v>6084000</v>
      </c>
      <c r="GQ54">
        <v>2908000</v>
      </c>
      <c r="GR54">
        <v>2562400</v>
      </c>
      <c r="GS54">
        <v>345400</v>
      </c>
      <c r="JM54">
        <v>41578000</v>
      </c>
      <c r="JN54">
        <v>35494000</v>
      </c>
      <c r="JO54">
        <v>18270000</v>
      </c>
      <c r="JP54">
        <v>970000</v>
      </c>
      <c r="JY54">
        <v>1896000</v>
      </c>
      <c r="KG54">
        <v>15404000</v>
      </c>
      <c r="KH54">
        <v>9865000</v>
      </c>
      <c r="KY54">
        <v>5539000</v>
      </c>
      <c r="LJ54">
        <v>17224000</v>
      </c>
      <c r="LK54">
        <v>7459000</v>
      </c>
      <c r="LL54">
        <v>1567800</v>
      </c>
      <c r="LP54">
        <v>3402000</v>
      </c>
      <c r="MS54">
        <v>1541000</v>
      </c>
      <c r="MZ54">
        <v>1419000</v>
      </c>
      <c r="NN54">
        <v>2464000</v>
      </c>
      <c r="OL54">
        <v>1629000</v>
      </c>
      <c r="PI54">
        <v>2072000</v>
      </c>
      <c r="PQ54">
        <v>640000</v>
      </c>
      <c r="PU54">
        <v>6084000</v>
      </c>
      <c r="PV54">
        <v>2908000</v>
      </c>
      <c r="PW54">
        <v>2562400</v>
      </c>
      <c r="PX54">
        <v>345400</v>
      </c>
      <c r="QG54">
        <v>42172000</v>
      </c>
      <c r="QH54">
        <v>36040000</v>
      </c>
      <c r="QI54">
        <v>18570000</v>
      </c>
      <c r="QJ54">
        <v>974000</v>
      </c>
      <c r="QS54">
        <v>2064000</v>
      </c>
      <c r="RA54">
        <v>15532000</v>
      </c>
      <c r="RB54">
        <v>9923000</v>
      </c>
      <c r="RS54">
        <v>5609000</v>
      </c>
      <c r="SD54">
        <v>17470000</v>
      </c>
      <c r="SE54">
        <v>7571000</v>
      </c>
      <c r="SF54">
        <v>1563600</v>
      </c>
      <c r="SJ54">
        <v>3473400</v>
      </c>
      <c r="TM54">
        <v>1562000</v>
      </c>
      <c r="TT54">
        <v>1427000</v>
      </c>
      <c r="UH54">
        <v>2498000</v>
      </c>
      <c r="VF54">
        <v>1649000</v>
      </c>
      <c r="WB54">
        <v>2115000</v>
      </c>
      <c r="WJ54">
        <v>648000</v>
      </c>
      <c r="WN54">
        <v>6132000</v>
      </c>
      <c r="WO54">
        <v>2956000</v>
      </c>
      <c r="WP54">
        <v>2615400</v>
      </c>
      <c r="WQ54">
        <v>345600</v>
      </c>
    </row>
    <row r="55" spans="1:615" x14ac:dyDescent="0.45">
      <c r="A55" s="1"/>
      <c r="C55" s="1">
        <v>15738</v>
      </c>
      <c r="AH55">
        <v>35627000</v>
      </c>
      <c r="AI55">
        <v>41810000</v>
      </c>
      <c r="AJ55">
        <v>18439000</v>
      </c>
      <c r="AK55">
        <v>972000</v>
      </c>
      <c r="AT55">
        <v>1842000</v>
      </c>
      <c r="BB55">
        <v>15625000</v>
      </c>
      <c r="BC55">
        <v>10070000</v>
      </c>
      <c r="BT55">
        <v>5555000</v>
      </c>
      <c r="CE55">
        <v>17188000</v>
      </c>
      <c r="CF55">
        <v>7427000</v>
      </c>
      <c r="CG55">
        <v>1568900</v>
      </c>
      <c r="CK55">
        <v>3369800</v>
      </c>
      <c r="DN55">
        <v>1550000</v>
      </c>
      <c r="DU55">
        <v>1417000</v>
      </c>
      <c r="EI55">
        <v>2471000</v>
      </c>
      <c r="FG55">
        <v>1628000</v>
      </c>
      <c r="GD55">
        <v>2055000</v>
      </c>
      <c r="GL55">
        <v>640000</v>
      </c>
      <c r="GP55">
        <v>6183000</v>
      </c>
      <c r="GQ55">
        <v>2981000</v>
      </c>
      <c r="GR55">
        <v>2638900</v>
      </c>
      <c r="GS55">
        <v>342300</v>
      </c>
      <c r="JM55">
        <v>41810000</v>
      </c>
      <c r="JN55">
        <v>35627000</v>
      </c>
      <c r="JO55">
        <v>18439000</v>
      </c>
      <c r="JP55">
        <v>972000</v>
      </c>
      <c r="JY55">
        <v>1842000</v>
      </c>
      <c r="KG55">
        <v>15625000</v>
      </c>
      <c r="KH55">
        <v>10070000</v>
      </c>
      <c r="KY55">
        <v>5555000</v>
      </c>
      <c r="LJ55">
        <v>17188000</v>
      </c>
      <c r="LK55">
        <v>7427000</v>
      </c>
      <c r="LL55">
        <v>1568900</v>
      </c>
      <c r="LP55">
        <v>3369800</v>
      </c>
      <c r="MS55">
        <v>1550000</v>
      </c>
      <c r="MZ55">
        <v>1417000</v>
      </c>
      <c r="NN55">
        <v>2471000</v>
      </c>
      <c r="OL55">
        <v>1628000</v>
      </c>
      <c r="PI55">
        <v>2055000</v>
      </c>
      <c r="PQ55">
        <v>640000</v>
      </c>
      <c r="PU55">
        <v>6183000</v>
      </c>
      <c r="PV55">
        <v>2981000</v>
      </c>
      <c r="PW55">
        <v>2638900</v>
      </c>
      <c r="PX55">
        <v>342300</v>
      </c>
      <c r="QG55">
        <v>42393000</v>
      </c>
      <c r="QH55">
        <v>36170000</v>
      </c>
      <c r="QI55">
        <v>18685000</v>
      </c>
      <c r="QJ55">
        <v>978000</v>
      </c>
      <c r="QS55">
        <v>2022000</v>
      </c>
      <c r="RA55">
        <v>15685000</v>
      </c>
      <c r="RB55">
        <v>10090000</v>
      </c>
      <c r="RS55">
        <v>5595000</v>
      </c>
      <c r="SD55">
        <v>17485000</v>
      </c>
      <c r="SE55">
        <v>7564000</v>
      </c>
      <c r="SF55">
        <v>1561400</v>
      </c>
      <c r="SJ55">
        <v>3466200</v>
      </c>
      <c r="TM55">
        <v>1570000</v>
      </c>
      <c r="TT55">
        <v>1427000</v>
      </c>
      <c r="UH55">
        <v>2509000</v>
      </c>
      <c r="VF55">
        <v>1653000</v>
      </c>
      <c r="WB55">
        <v>2113000</v>
      </c>
      <c r="WJ55">
        <v>649000</v>
      </c>
      <c r="WN55">
        <v>6223000</v>
      </c>
      <c r="WO55">
        <v>3027000</v>
      </c>
      <c r="WP55">
        <v>2671000</v>
      </c>
      <c r="WQ55">
        <v>344200</v>
      </c>
    </row>
    <row r="56" spans="1:615" x14ac:dyDescent="0.45">
      <c r="A56" s="1"/>
      <c r="C56" s="1">
        <v>15766</v>
      </c>
      <c r="AH56">
        <v>35955000</v>
      </c>
      <c r="AI56">
        <v>42216000</v>
      </c>
      <c r="AJ56">
        <v>18623000</v>
      </c>
      <c r="AK56">
        <v>969000</v>
      </c>
      <c r="AT56">
        <v>1825000</v>
      </c>
      <c r="BB56">
        <v>15829000</v>
      </c>
      <c r="BC56">
        <v>10270000</v>
      </c>
      <c r="BT56">
        <v>5559000</v>
      </c>
      <c r="CE56">
        <v>17332000</v>
      </c>
      <c r="CF56">
        <v>7483000</v>
      </c>
      <c r="CG56">
        <v>1568300</v>
      </c>
      <c r="CK56">
        <v>3401400</v>
      </c>
      <c r="DN56">
        <v>1568000</v>
      </c>
      <c r="DU56">
        <v>1425000</v>
      </c>
      <c r="EI56">
        <v>2494000</v>
      </c>
      <c r="FG56">
        <v>1642000</v>
      </c>
      <c r="GD56">
        <v>2075000</v>
      </c>
      <c r="GL56">
        <v>645000</v>
      </c>
      <c r="GP56">
        <v>6261000</v>
      </c>
      <c r="GQ56">
        <v>3027000</v>
      </c>
      <c r="GR56">
        <v>2686000</v>
      </c>
      <c r="GS56">
        <v>341300</v>
      </c>
      <c r="JM56">
        <v>42216000</v>
      </c>
      <c r="JN56">
        <v>35955000</v>
      </c>
      <c r="JO56">
        <v>18623000</v>
      </c>
      <c r="JP56">
        <v>969000</v>
      </c>
      <c r="JY56">
        <v>1825000</v>
      </c>
      <c r="KG56">
        <v>15829000</v>
      </c>
      <c r="KH56">
        <v>10270000</v>
      </c>
      <c r="KY56">
        <v>5559000</v>
      </c>
      <c r="LJ56">
        <v>17332000</v>
      </c>
      <c r="LK56">
        <v>7483000</v>
      </c>
      <c r="LL56">
        <v>1568300</v>
      </c>
      <c r="LP56">
        <v>3401400</v>
      </c>
      <c r="MS56">
        <v>1568000</v>
      </c>
      <c r="MZ56">
        <v>1425000</v>
      </c>
      <c r="NN56">
        <v>2494000</v>
      </c>
      <c r="OL56">
        <v>1642000</v>
      </c>
      <c r="PI56">
        <v>2075000</v>
      </c>
      <c r="PQ56">
        <v>645000</v>
      </c>
      <c r="PU56">
        <v>6261000</v>
      </c>
      <c r="PV56">
        <v>3027000</v>
      </c>
      <c r="PW56">
        <v>2686000</v>
      </c>
      <c r="PX56">
        <v>341300</v>
      </c>
      <c r="QG56">
        <v>42552000</v>
      </c>
      <c r="QH56">
        <v>36295000</v>
      </c>
      <c r="QI56">
        <v>18783000</v>
      </c>
      <c r="QJ56">
        <v>973000</v>
      </c>
      <c r="QS56">
        <v>1954000</v>
      </c>
      <c r="RA56">
        <v>15856000</v>
      </c>
      <c r="RB56">
        <v>10264000</v>
      </c>
      <c r="RS56">
        <v>5592000</v>
      </c>
      <c r="SD56">
        <v>17512000</v>
      </c>
      <c r="SE56">
        <v>7572000</v>
      </c>
      <c r="SF56">
        <v>1561600</v>
      </c>
      <c r="SJ56">
        <v>3465700</v>
      </c>
      <c r="TM56">
        <v>1582000</v>
      </c>
      <c r="TT56">
        <v>1426000</v>
      </c>
      <c r="UH56">
        <v>2515000</v>
      </c>
      <c r="VF56">
        <v>1655000</v>
      </c>
      <c r="WB56">
        <v>2112000</v>
      </c>
      <c r="WJ56">
        <v>650000</v>
      </c>
      <c r="WN56">
        <v>6257000</v>
      </c>
      <c r="WO56">
        <v>3055000</v>
      </c>
      <c r="WP56">
        <v>2695100</v>
      </c>
      <c r="WQ56">
        <v>343900</v>
      </c>
    </row>
    <row r="57" spans="1:615" x14ac:dyDescent="0.45">
      <c r="A57" s="1"/>
      <c r="C57" s="1">
        <v>15797</v>
      </c>
      <c r="AH57">
        <v>36212000</v>
      </c>
      <c r="AI57">
        <v>42507000</v>
      </c>
      <c r="AJ57">
        <v>18685000</v>
      </c>
      <c r="AK57">
        <v>961000</v>
      </c>
      <c r="AT57">
        <v>1802000</v>
      </c>
      <c r="BB57">
        <v>15922000</v>
      </c>
      <c r="BC57">
        <v>10393000</v>
      </c>
      <c r="BT57">
        <v>5529000</v>
      </c>
      <c r="CE57">
        <v>17527000</v>
      </c>
      <c r="CF57">
        <v>7576000</v>
      </c>
      <c r="CG57">
        <v>1557600</v>
      </c>
      <c r="CK57">
        <v>3469600</v>
      </c>
      <c r="DN57">
        <v>1584000</v>
      </c>
      <c r="DU57">
        <v>1438000</v>
      </c>
      <c r="EI57">
        <v>2512000</v>
      </c>
      <c r="FG57">
        <v>1653000</v>
      </c>
      <c r="GD57">
        <v>2115000</v>
      </c>
      <c r="GL57">
        <v>649000</v>
      </c>
      <c r="GP57">
        <v>6295000</v>
      </c>
      <c r="GQ57">
        <v>3055000</v>
      </c>
      <c r="GR57">
        <v>2719400</v>
      </c>
      <c r="GS57">
        <v>335300</v>
      </c>
      <c r="JM57">
        <v>42507000</v>
      </c>
      <c r="JN57">
        <v>36212000</v>
      </c>
      <c r="JO57">
        <v>18685000</v>
      </c>
      <c r="JP57">
        <v>961000</v>
      </c>
      <c r="JY57">
        <v>1802000</v>
      </c>
      <c r="KG57">
        <v>15922000</v>
      </c>
      <c r="KH57">
        <v>10393000</v>
      </c>
      <c r="KY57">
        <v>5529000</v>
      </c>
      <c r="LJ57">
        <v>17527000</v>
      </c>
      <c r="LK57">
        <v>7576000</v>
      </c>
      <c r="LL57">
        <v>1557600</v>
      </c>
      <c r="LP57">
        <v>3469600</v>
      </c>
      <c r="MS57">
        <v>1584000</v>
      </c>
      <c r="MZ57">
        <v>1438000</v>
      </c>
      <c r="NN57">
        <v>2512000</v>
      </c>
      <c r="OL57">
        <v>1653000</v>
      </c>
      <c r="PI57">
        <v>2115000</v>
      </c>
      <c r="PQ57">
        <v>649000</v>
      </c>
      <c r="PU57">
        <v>6295000</v>
      </c>
      <c r="PV57">
        <v>3055000</v>
      </c>
      <c r="PW57">
        <v>2719400</v>
      </c>
      <c r="PX57">
        <v>335300</v>
      </c>
      <c r="QG57">
        <v>42647000</v>
      </c>
      <c r="QH57">
        <v>36380000</v>
      </c>
      <c r="QI57">
        <v>18783000</v>
      </c>
      <c r="QJ57">
        <v>968000</v>
      </c>
      <c r="QS57">
        <v>1854000</v>
      </c>
      <c r="RA57">
        <v>15961000</v>
      </c>
      <c r="RB57">
        <v>10381000</v>
      </c>
      <c r="RS57">
        <v>5580000</v>
      </c>
      <c r="SD57">
        <v>17597000</v>
      </c>
      <c r="SE57">
        <v>7612000</v>
      </c>
      <c r="SF57">
        <v>1559700</v>
      </c>
      <c r="SJ57">
        <v>3505900</v>
      </c>
      <c r="TM57">
        <v>1590000</v>
      </c>
      <c r="TT57">
        <v>1432000</v>
      </c>
      <c r="UH57">
        <v>2519000</v>
      </c>
      <c r="VF57">
        <v>1655000</v>
      </c>
      <c r="WB57">
        <v>2139000</v>
      </c>
      <c r="WJ57">
        <v>650000</v>
      </c>
      <c r="WN57">
        <v>6267000</v>
      </c>
      <c r="WO57">
        <v>3062000</v>
      </c>
      <c r="WP57">
        <v>2710200</v>
      </c>
      <c r="WQ57">
        <v>338400</v>
      </c>
    </row>
    <row r="58" spans="1:615" x14ac:dyDescent="0.45">
      <c r="A58" s="1"/>
      <c r="C58" s="1">
        <v>15827</v>
      </c>
      <c r="AH58">
        <v>36202000</v>
      </c>
      <c r="AI58">
        <v>42542000</v>
      </c>
      <c r="AJ58">
        <v>18677000</v>
      </c>
      <c r="AK58">
        <v>949000</v>
      </c>
      <c r="AT58">
        <v>1755000</v>
      </c>
      <c r="BB58">
        <v>15973000</v>
      </c>
      <c r="BC58">
        <v>10471000</v>
      </c>
      <c r="BT58">
        <v>5502000</v>
      </c>
      <c r="CE58">
        <v>17525000</v>
      </c>
      <c r="CF58">
        <v>7535000</v>
      </c>
      <c r="CG58">
        <v>1536500</v>
      </c>
      <c r="CK58">
        <v>3432600</v>
      </c>
      <c r="DN58">
        <v>1593000</v>
      </c>
      <c r="DU58">
        <v>1445000</v>
      </c>
      <c r="EI58">
        <v>2527000</v>
      </c>
      <c r="FG58">
        <v>1669000</v>
      </c>
      <c r="GD58">
        <v>2100000</v>
      </c>
      <c r="GL58">
        <v>656000</v>
      </c>
      <c r="GP58">
        <v>6340000</v>
      </c>
      <c r="GQ58">
        <v>3083000</v>
      </c>
      <c r="GR58">
        <v>2746700</v>
      </c>
      <c r="GS58">
        <v>336300</v>
      </c>
      <c r="JM58">
        <v>42542000</v>
      </c>
      <c r="JN58">
        <v>36202000</v>
      </c>
      <c r="JO58">
        <v>18677000</v>
      </c>
      <c r="JP58">
        <v>949000</v>
      </c>
      <c r="JY58">
        <v>1755000</v>
      </c>
      <c r="KG58">
        <v>15973000</v>
      </c>
      <c r="KH58">
        <v>10471000</v>
      </c>
      <c r="KY58">
        <v>5502000</v>
      </c>
      <c r="LJ58">
        <v>17525000</v>
      </c>
      <c r="LK58">
        <v>7535000</v>
      </c>
      <c r="LL58">
        <v>1536500</v>
      </c>
      <c r="LP58">
        <v>3432600</v>
      </c>
      <c r="MS58">
        <v>1593000</v>
      </c>
      <c r="MZ58">
        <v>1445000</v>
      </c>
      <c r="NN58">
        <v>2527000</v>
      </c>
      <c r="OL58">
        <v>1669000</v>
      </c>
      <c r="PI58">
        <v>2100000</v>
      </c>
      <c r="PQ58">
        <v>656000</v>
      </c>
      <c r="PU58">
        <v>6340000</v>
      </c>
      <c r="PV58">
        <v>3083000</v>
      </c>
      <c r="PW58">
        <v>2746700</v>
      </c>
      <c r="PX58">
        <v>336300</v>
      </c>
      <c r="QG58">
        <v>42596000</v>
      </c>
      <c r="QH58">
        <v>36315000</v>
      </c>
      <c r="QI58">
        <v>18739000</v>
      </c>
      <c r="QJ58">
        <v>958000</v>
      </c>
      <c r="QS58">
        <v>1737000</v>
      </c>
      <c r="RA58">
        <v>16044000</v>
      </c>
      <c r="RB58">
        <v>10470000</v>
      </c>
      <c r="RS58">
        <v>5574000</v>
      </c>
      <c r="SD58">
        <v>17576000</v>
      </c>
      <c r="SE58">
        <v>7601000</v>
      </c>
      <c r="SF58">
        <v>1556500</v>
      </c>
      <c r="SJ58">
        <v>3474800</v>
      </c>
      <c r="TM58">
        <v>1594000</v>
      </c>
      <c r="TT58">
        <v>1435000</v>
      </c>
      <c r="UH58">
        <v>2521000</v>
      </c>
      <c r="VF58">
        <v>1656000</v>
      </c>
      <c r="WB58">
        <v>2118000</v>
      </c>
      <c r="WJ58">
        <v>651000</v>
      </c>
      <c r="WN58">
        <v>6281000</v>
      </c>
      <c r="WO58">
        <v>3082000</v>
      </c>
      <c r="WP58">
        <v>2726100</v>
      </c>
      <c r="WQ58">
        <v>339800</v>
      </c>
    </row>
    <row r="59" spans="1:615" x14ac:dyDescent="0.45">
      <c r="A59" s="1"/>
      <c r="C59" s="1">
        <v>15858</v>
      </c>
      <c r="AH59">
        <v>36608000</v>
      </c>
      <c r="AI59">
        <v>42974000</v>
      </c>
      <c r="AJ59">
        <v>18894000</v>
      </c>
      <c r="AK59">
        <v>956000</v>
      </c>
      <c r="AT59">
        <v>1730000</v>
      </c>
      <c r="BB59">
        <v>16208000</v>
      </c>
      <c r="BC59">
        <v>10649000</v>
      </c>
      <c r="BT59">
        <v>5559000</v>
      </c>
      <c r="CE59">
        <v>17714000</v>
      </c>
      <c r="CF59">
        <v>7614000</v>
      </c>
      <c r="CG59">
        <v>1549400</v>
      </c>
      <c r="CK59">
        <v>3456600</v>
      </c>
      <c r="DN59">
        <v>1617000</v>
      </c>
      <c r="DU59">
        <v>1464000</v>
      </c>
      <c r="EI59">
        <v>2556000</v>
      </c>
      <c r="FG59">
        <v>1685000</v>
      </c>
      <c r="GD59">
        <v>2116000</v>
      </c>
      <c r="GL59">
        <v>662000</v>
      </c>
      <c r="GP59">
        <v>6366000</v>
      </c>
      <c r="GQ59">
        <v>3182000</v>
      </c>
      <c r="GR59">
        <v>2841300</v>
      </c>
      <c r="GS59">
        <v>340300</v>
      </c>
      <c r="JM59">
        <v>42974000</v>
      </c>
      <c r="JN59">
        <v>36608000</v>
      </c>
      <c r="JO59">
        <v>18894000</v>
      </c>
      <c r="JP59">
        <v>956000</v>
      </c>
      <c r="JY59">
        <v>1730000</v>
      </c>
      <c r="KG59">
        <v>16208000</v>
      </c>
      <c r="KH59">
        <v>10649000</v>
      </c>
      <c r="KY59">
        <v>5559000</v>
      </c>
      <c r="LJ59">
        <v>17714000</v>
      </c>
      <c r="LK59">
        <v>7614000</v>
      </c>
      <c r="LL59">
        <v>1549400</v>
      </c>
      <c r="LP59">
        <v>3456600</v>
      </c>
      <c r="MS59">
        <v>1617000</v>
      </c>
      <c r="MZ59">
        <v>1464000</v>
      </c>
      <c r="NN59">
        <v>2556000</v>
      </c>
      <c r="OL59">
        <v>1685000</v>
      </c>
      <c r="PI59">
        <v>2116000</v>
      </c>
      <c r="PQ59">
        <v>662000</v>
      </c>
      <c r="PU59">
        <v>6366000</v>
      </c>
      <c r="PV59">
        <v>3182000</v>
      </c>
      <c r="PW59">
        <v>2841300</v>
      </c>
      <c r="PX59">
        <v>340300</v>
      </c>
      <c r="QG59">
        <v>42781000</v>
      </c>
      <c r="QH59">
        <v>36457000</v>
      </c>
      <c r="QI59">
        <v>18800000</v>
      </c>
      <c r="QJ59">
        <v>957000</v>
      </c>
      <c r="QS59">
        <v>1639000</v>
      </c>
      <c r="RA59">
        <v>16204000</v>
      </c>
      <c r="RB59">
        <v>10603000</v>
      </c>
      <c r="RS59">
        <v>5601000</v>
      </c>
      <c r="SD59">
        <v>17657000</v>
      </c>
      <c r="SE59">
        <v>7640000</v>
      </c>
      <c r="SF59">
        <v>1562700</v>
      </c>
      <c r="SJ59">
        <v>3495300</v>
      </c>
      <c r="TM59">
        <v>1606000</v>
      </c>
      <c r="TT59">
        <v>1446000</v>
      </c>
      <c r="UH59">
        <v>2528000</v>
      </c>
      <c r="VF59">
        <v>1658000</v>
      </c>
      <c r="WB59">
        <v>2128000</v>
      </c>
      <c r="WJ59">
        <v>651000</v>
      </c>
      <c r="WN59">
        <v>6324000</v>
      </c>
      <c r="WO59">
        <v>3128000</v>
      </c>
      <c r="WP59">
        <v>2750400</v>
      </c>
      <c r="WQ59">
        <v>343900</v>
      </c>
    </row>
    <row r="60" spans="1:615" x14ac:dyDescent="0.45">
      <c r="A60" s="1"/>
      <c r="C60" s="1">
        <v>15888</v>
      </c>
      <c r="AH60">
        <v>36637000</v>
      </c>
      <c r="AI60">
        <v>42868000</v>
      </c>
      <c r="AJ60">
        <v>18977000</v>
      </c>
      <c r="AK60">
        <v>957000</v>
      </c>
      <c r="AT60">
        <v>1641000</v>
      </c>
      <c r="BB60">
        <v>16379000</v>
      </c>
      <c r="BC60">
        <v>10768000</v>
      </c>
      <c r="BT60">
        <v>5611000</v>
      </c>
      <c r="CE60">
        <v>17660000</v>
      </c>
      <c r="CF60">
        <v>7595000</v>
      </c>
      <c r="CG60">
        <v>1553700</v>
      </c>
      <c r="CK60">
        <v>3412100</v>
      </c>
      <c r="DN60">
        <v>1631000</v>
      </c>
      <c r="DU60">
        <v>1449000</v>
      </c>
      <c r="EI60">
        <v>2557000</v>
      </c>
      <c r="FG60">
        <v>1678000</v>
      </c>
      <c r="GD60">
        <v>2091000</v>
      </c>
      <c r="GL60">
        <v>659000</v>
      </c>
      <c r="GP60">
        <v>6231000</v>
      </c>
      <c r="GQ60">
        <v>3153000</v>
      </c>
      <c r="GR60">
        <v>2809900</v>
      </c>
      <c r="GS60">
        <v>343400</v>
      </c>
      <c r="JM60">
        <v>42868000</v>
      </c>
      <c r="JN60">
        <v>36637000</v>
      </c>
      <c r="JO60">
        <v>18977000</v>
      </c>
      <c r="JP60">
        <v>957000</v>
      </c>
      <c r="JY60">
        <v>1641000</v>
      </c>
      <c r="KG60">
        <v>16379000</v>
      </c>
      <c r="KH60">
        <v>10768000</v>
      </c>
      <c r="KY60">
        <v>5611000</v>
      </c>
      <c r="LJ60">
        <v>17660000</v>
      </c>
      <c r="LK60">
        <v>7595000</v>
      </c>
      <c r="LL60">
        <v>1553700</v>
      </c>
      <c r="LP60">
        <v>3412100</v>
      </c>
      <c r="MS60">
        <v>1631000</v>
      </c>
      <c r="MZ60">
        <v>1449000</v>
      </c>
      <c r="NN60">
        <v>2557000</v>
      </c>
      <c r="OL60">
        <v>1678000</v>
      </c>
      <c r="PI60">
        <v>2091000</v>
      </c>
      <c r="PQ60">
        <v>659000</v>
      </c>
      <c r="PU60">
        <v>6231000</v>
      </c>
      <c r="PV60">
        <v>3153000</v>
      </c>
      <c r="PW60">
        <v>2809900</v>
      </c>
      <c r="PX60">
        <v>343400</v>
      </c>
      <c r="QG60">
        <v>42700000</v>
      </c>
      <c r="QH60">
        <v>36443000</v>
      </c>
      <c r="QI60">
        <v>18776000</v>
      </c>
      <c r="QJ60">
        <v>954000</v>
      </c>
      <c r="QS60">
        <v>1516000</v>
      </c>
      <c r="RA60">
        <v>16306000</v>
      </c>
      <c r="RB60">
        <v>10709000</v>
      </c>
      <c r="RS60">
        <v>5597000</v>
      </c>
      <c r="SD60">
        <v>17667000</v>
      </c>
      <c r="SE60">
        <v>7653000</v>
      </c>
      <c r="SF60">
        <v>1572700</v>
      </c>
      <c r="SJ60">
        <v>3490100</v>
      </c>
      <c r="TM60">
        <v>1614000</v>
      </c>
      <c r="TT60">
        <v>1435000</v>
      </c>
      <c r="UH60">
        <v>2531000</v>
      </c>
      <c r="VF60">
        <v>1658000</v>
      </c>
      <c r="WB60">
        <v>2125000</v>
      </c>
      <c r="WJ60">
        <v>651000</v>
      </c>
      <c r="WN60">
        <v>6257000</v>
      </c>
      <c r="WO60">
        <v>3106000</v>
      </c>
      <c r="WP60">
        <v>2741500</v>
      </c>
      <c r="WQ60">
        <v>343900</v>
      </c>
    </row>
    <row r="61" spans="1:615" x14ac:dyDescent="0.45">
      <c r="A61" s="1"/>
      <c r="C61" s="1">
        <v>15919</v>
      </c>
      <c r="AH61">
        <v>36628000</v>
      </c>
      <c r="AI61">
        <v>42720000</v>
      </c>
      <c r="AJ61">
        <v>19026000</v>
      </c>
      <c r="AK61">
        <v>955000</v>
      </c>
      <c r="AT61">
        <v>1584000</v>
      </c>
      <c r="BB61">
        <v>16487000</v>
      </c>
      <c r="BC61">
        <v>10818000</v>
      </c>
      <c r="BT61">
        <v>5669000</v>
      </c>
      <c r="CE61">
        <v>17602000</v>
      </c>
      <c r="CF61">
        <v>7559000</v>
      </c>
      <c r="CG61">
        <v>1544500</v>
      </c>
      <c r="CK61">
        <v>3381800</v>
      </c>
      <c r="DN61">
        <v>1637000</v>
      </c>
      <c r="DU61">
        <v>1439000</v>
      </c>
      <c r="EI61">
        <v>2558000</v>
      </c>
      <c r="FG61">
        <v>1676000</v>
      </c>
      <c r="GD61">
        <v>2075000</v>
      </c>
      <c r="GL61">
        <v>658000</v>
      </c>
      <c r="GP61">
        <v>6092000</v>
      </c>
      <c r="GQ61">
        <v>3016000</v>
      </c>
      <c r="GR61">
        <v>2665400</v>
      </c>
      <c r="GS61">
        <v>350400</v>
      </c>
      <c r="JM61">
        <v>42720000</v>
      </c>
      <c r="JN61">
        <v>36628000</v>
      </c>
      <c r="JO61">
        <v>19026000</v>
      </c>
      <c r="JP61">
        <v>955000</v>
      </c>
      <c r="JY61">
        <v>1584000</v>
      </c>
      <c r="KG61">
        <v>16487000</v>
      </c>
      <c r="KH61">
        <v>10818000</v>
      </c>
      <c r="KY61">
        <v>5669000</v>
      </c>
      <c r="LJ61">
        <v>17602000</v>
      </c>
      <c r="LK61">
        <v>7559000</v>
      </c>
      <c r="LL61">
        <v>1544500</v>
      </c>
      <c r="LP61">
        <v>3381800</v>
      </c>
      <c r="MS61">
        <v>1637000</v>
      </c>
      <c r="MZ61">
        <v>1439000</v>
      </c>
      <c r="NN61">
        <v>2558000</v>
      </c>
      <c r="OL61">
        <v>1676000</v>
      </c>
      <c r="PI61">
        <v>2075000</v>
      </c>
      <c r="PQ61">
        <v>658000</v>
      </c>
      <c r="PU61">
        <v>6092000</v>
      </c>
      <c r="PV61">
        <v>3016000</v>
      </c>
      <c r="PW61">
        <v>2665400</v>
      </c>
      <c r="PX61">
        <v>350400</v>
      </c>
      <c r="QG61">
        <v>42546000</v>
      </c>
      <c r="QH61">
        <v>36395000</v>
      </c>
      <c r="QI61">
        <v>18749000</v>
      </c>
      <c r="QJ61">
        <v>947000</v>
      </c>
      <c r="QS61">
        <v>1433000</v>
      </c>
      <c r="RA61">
        <v>16369000</v>
      </c>
      <c r="RB61">
        <v>10787000</v>
      </c>
      <c r="RS61">
        <v>5582000</v>
      </c>
      <c r="SD61">
        <v>17646000</v>
      </c>
      <c r="SE61">
        <v>7637000</v>
      </c>
      <c r="SF61">
        <v>1553200</v>
      </c>
      <c r="SJ61">
        <v>3481600</v>
      </c>
      <c r="TM61">
        <v>1618000</v>
      </c>
      <c r="TT61">
        <v>1428000</v>
      </c>
      <c r="UH61">
        <v>2532000</v>
      </c>
      <c r="VF61">
        <v>1658000</v>
      </c>
      <c r="WB61">
        <v>2122000</v>
      </c>
      <c r="WJ61">
        <v>651000</v>
      </c>
      <c r="WN61">
        <v>6151000</v>
      </c>
      <c r="WO61">
        <v>3025000</v>
      </c>
      <c r="WP61">
        <v>2641500</v>
      </c>
      <c r="WQ61">
        <v>351100</v>
      </c>
    </row>
    <row r="62" spans="1:615" x14ac:dyDescent="0.45">
      <c r="A62" s="1"/>
      <c r="C62" s="1">
        <v>15950</v>
      </c>
      <c r="AH62">
        <v>36584000</v>
      </c>
      <c r="AI62">
        <v>42753000</v>
      </c>
      <c r="AJ62">
        <v>18913000</v>
      </c>
      <c r="AK62">
        <v>957000</v>
      </c>
      <c r="AT62">
        <v>1511000</v>
      </c>
      <c r="BB62">
        <v>16445000</v>
      </c>
      <c r="BC62">
        <v>10824000</v>
      </c>
      <c r="BT62">
        <v>5621000</v>
      </c>
      <c r="CE62">
        <v>17671000</v>
      </c>
      <c r="CF62">
        <v>7600000</v>
      </c>
      <c r="CG62">
        <v>1531100</v>
      </c>
      <c r="CK62">
        <v>3439500</v>
      </c>
      <c r="DN62">
        <v>1634000</v>
      </c>
      <c r="DU62">
        <v>1425000</v>
      </c>
      <c r="EI62">
        <v>2561000</v>
      </c>
      <c r="FG62">
        <v>1683000</v>
      </c>
      <c r="GD62">
        <v>2108000</v>
      </c>
      <c r="GL62">
        <v>660000</v>
      </c>
      <c r="GP62">
        <v>6169000</v>
      </c>
      <c r="GQ62">
        <v>2985000</v>
      </c>
      <c r="GR62">
        <v>2631000</v>
      </c>
      <c r="GS62">
        <v>354400</v>
      </c>
      <c r="JM62">
        <v>42753000</v>
      </c>
      <c r="JN62">
        <v>36584000</v>
      </c>
      <c r="JO62">
        <v>18913000</v>
      </c>
      <c r="JP62">
        <v>957000</v>
      </c>
      <c r="JY62">
        <v>1511000</v>
      </c>
      <c r="KG62">
        <v>16445000</v>
      </c>
      <c r="KH62">
        <v>10824000</v>
      </c>
      <c r="KY62">
        <v>5621000</v>
      </c>
      <c r="LJ62">
        <v>17671000</v>
      </c>
      <c r="LK62">
        <v>7600000</v>
      </c>
      <c r="LL62">
        <v>1531100</v>
      </c>
      <c r="LP62">
        <v>3439500</v>
      </c>
      <c r="MS62">
        <v>1634000</v>
      </c>
      <c r="MZ62">
        <v>1425000</v>
      </c>
      <c r="NN62">
        <v>2561000</v>
      </c>
      <c r="OL62">
        <v>1683000</v>
      </c>
      <c r="PI62">
        <v>2108000</v>
      </c>
      <c r="PQ62">
        <v>660000</v>
      </c>
      <c r="PU62">
        <v>6169000</v>
      </c>
      <c r="PV62">
        <v>2985000</v>
      </c>
      <c r="PW62">
        <v>2631000</v>
      </c>
      <c r="PX62">
        <v>354400</v>
      </c>
      <c r="QG62">
        <v>42492000</v>
      </c>
      <c r="QH62">
        <v>36325000</v>
      </c>
      <c r="QI62">
        <v>18673000</v>
      </c>
      <c r="QJ62">
        <v>950000</v>
      </c>
      <c r="QS62">
        <v>1357000</v>
      </c>
      <c r="RA62">
        <v>16366000</v>
      </c>
      <c r="RB62">
        <v>10865000</v>
      </c>
      <c r="RS62">
        <v>5501000</v>
      </c>
      <c r="SD62">
        <v>17652000</v>
      </c>
      <c r="SE62">
        <v>7635000</v>
      </c>
      <c r="SF62">
        <v>1545700</v>
      </c>
      <c r="SJ62">
        <v>3478900</v>
      </c>
      <c r="TM62">
        <v>1619000</v>
      </c>
      <c r="TT62">
        <v>1430000</v>
      </c>
      <c r="UH62">
        <v>2537000</v>
      </c>
      <c r="VF62">
        <v>1663000</v>
      </c>
      <c r="WB62">
        <v>2115000</v>
      </c>
      <c r="WJ62">
        <v>653000</v>
      </c>
      <c r="WN62">
        <v>6167000</v>
      </c>
      <c r="WO62">
        <v>3016000</v>
      </c>
      <c r="WP62">
        <v>2633900</v>
      </c>
      <c r="WQ62">
        <v>355600</v>
      </c>
    </row>
    <row r="63" spans="1:615" x14ac:dyDescent="0.45">
      <c r="A63" s="1"/>
      <c r="C63" s="1">
        <v>15980</v>
      </c>
      <c r="AH63">
        <v>36658000</v>
      </c>
      <c r="AI63">
        <v>42827000</v>
      </c>
      <c r="AJ63">
        <v>18872000</v>
      </c>
      <c r="AK63">
        <v>954000</v>
      </c>
      <c r="AT63">
        <v>1402000</v>
      </c>
      <c r="BB63">
        <v>16516000</v>
      </c>
      <c r="BC63">
        <v>10931000</v>
      </c>
      <c r="BT63">
        <v>5585000</v>
      </c>
      <c r="CE63">
        <v>17786000</v>
      </c>
      <c r="CF63">
        <v>7707000</v>
      </c>
      <c r="CG63">
        <v>1538100</v>
      </c>
      <c r="CK63">
        <v>3537100</v>
      </c>
      <c r="DN63">
        <v>1637000</v>
      </c>
      <c r="DU63">
        <v>1417000</v>
      </c>
      <c r="EI63">
        <v>2551000</v>
      </c>
      <c r="FG63">
        <v>1665000</v>
      </c>
      <c r="GD63">
        <v>2155000</v>
      </c>
      <c r="GL63">
        <v>654000</v>
      </c>
      <c r="GP63">
        <v>6169000</v>
      </c>
      <c r="GQ63">
        <v>2980000</v>
      </c>
      <c r="GR63">
        <v>2616700</v>
      </c>
      <c r="GS63">
        <v>363500</v>
      </c>
      <c r="JM63">
        <v>42827000</v>
      </c>
      <c r="JN63">
        <v>36658000</v>
      </c>
      <c r="JO63">
        <v>18872000</v>
      </c>
      <c r="JP63">
        <v>954000</v>
      </c>
      <c r="JY63">
        <v>1402000</v>
      </c>
      <c r="KG63">
        <v>16516000</v>
      </c>
      <c r="KH63">
        <v>10931000</v>
      </c>
      <c r="KY63">
        <v>5585000</v>
      </c>
      <c r="LJ63">
        <v>17786000</v>
      </c>
      <c r="LK63">
        <v>7707000</v>
      </c>
      <c r="LL63">
        <v>1538100</v>
      </c>
      <c r="LP63">
        <v>3537100</v>
      </c>
      <c r="MS63">
        <v>1637000</v>
      </c>
      <c r="MZ63">
        <v>1417000</v>
      </c>
      <c r="NN63">
        <v>2551000</v>
      </c>
      <c r="OL63">
        <v>1665000</v>
      </c>
      <c r="PI63">
        <v>2155000</v>
      </c>
      <c r="PQ63">
        <v>654000</v>
      </c>
      <c r="PU63">
        <v>6169000</v>
      </c>
      <c r="PV63">
        <v>2980000</v>
      </c>
      <c r="PW63">
        <v>2616700</v>
      </c>
      <c r="PX63">
        <v>363500</v>
      </c>
      <c r="QG63">
        <v>42675000</v>
      </c>
      <c r="QH63">
        <v>36505000</v>
      </c>
      <c r="QI63">
        <v>18796000</v>
      </c>
      <c r="QJ63">
        <v>950000</v>
      </c>
      <c r="QS63">
        <v>1334000</v>
      </c>
      <c r="RA63">
        <v>16512000</v>
      </c>
      <c r="RB63">
        <v>10972000</v>
      </c>
      <c r="RS63">
        <v>5540000</v>
      </c>
      <c r="SD63">
        <v>17709000</v>
      </c>
      <c r="SE63">
        <v>7652000</v>
      </c>
      <c r="SF63">
        <v>1531200</v>
      </c>
      <c r="SJ63">
        <v>3492700</v>
      </c>
      <c r="TM63">
        <v>1631000</v>
      </c>
      <c r="TT63">
        <v>1427000</v>
      </c>
      <c r="UH63">
        <v>2546000</v>
      </c>
      <c r="VF63">
        <v>1666000</v>
      </c>
      <c r="WB63">
        <v>2133000</v>
      </c>
      <c r="WJ63">
        <v>654000</v>
      </c>
      <c r="WN63">
        <v>6170000</v>
      </c>
      <c r="WO63">
        <v>3025000</v>
      </c>
      <c r="WP63">
        <v>2643900</v>
      </c>
      <c r="WQ63">
        <v>366300</v>
      </c>
    </row>
    <row r="64" spans="1:615" x14ac:dyDescent="0.45">
      <c r="A64" s="1"/>
      <c r="C64" s="1">
        <v>16011</v>
      </c>
      <c r="AH64">
        <v>36810000</v>
      </c>
      <c r="AI64">
        <v>42945000</v>
      </c>
      <c r="AJ64">
        <v>18863000</v>
      </c>
      <c r="AK64">
        <v>946000</v>
      </c>
      <c r="AT64">
        <v>1331000</v>
      </c>
      <c r="BB64">
        <v>16586000</v>
      </c>
      <c r="BC64">
        <v>11013000</v>
      </c>
      <c r="BT64">
        <v>5573000</v>
      </c>
      <c r="CE64">
        <v>17947000</v>
      </c>
      <c r="CF64">
        <v>7832000</v>
      </c>
      <c r="CG64">
        <v>1562800</v>
      </c>
      <c r="CK64">
        <v>3639000</v>
      </c>
      <c r="DN64">
        <v>1638000</v>
      </c>
      <c r="DU64">
        <v>1414000</v>
      </c>
      <c r="EI64">
        <v>2549000</v>
      </c>
      <c r="FG64">
        <v>1658000</v>
      </c>
      <c r="GD64">
        <v>2205000</v>
      </c>
      <c r="GL64">
        <v>651000</v>
      </c>
      <c r="GP64">
        <v>6135000</v>
      </c>
      <c r="GQ64">
        <v>2989000</v>
      </c>
      <c r="GR64">
        <v>2617000</v>
      </c>
      <c r="GS64">
        <v>371500</v>
      </c>
      <c r="JM64">
        <v>42945000</v>
      </c>
      <c r="JN64">
        <v>36810000</v>
      </c>
      <c r="JO64">
        <v>18863000</v>
      </c>
      <c r="JP64">
        <v>946000</v>
      </c>
      <c r="JY64">
        <v>1331000</v>
      </c>
      <c r="KG64">
        <v>16586000</v>
      </c>
      <c r="KH64">
        <v>11013000</v>
      </c>
      <c r="KY64">
        <v>5573000</v>
      </c>
      <c r="LJ64">
        <v>17947000</v>
      </c>
      <c r="LK64">
        <v>7832000</v>
      </c>
      <c r="LL64">
        <v>1562800</v>
      </c>
      <c r="LP64">
        <v>3639000</v>
      </c>
      <c r="MS64">
        <v>1638000</v>
      </c>
      <c r="MZ64">
        <v>1414000</v>
      </c>
      <c r="NN64">
        <v>2549000</v>
      </c>
      <c r="OL64">
        <v>1658000</v>
      </c>
      <c r="PI64">
        <v>2205000</v>
      </c>
      <c r="PQ64">
        <v>651000</v>
      </c>
      <c r="PU64">
        <v>6135000</v>
      </c>
      <c r="PV64">
        <v>2989000</v>
      </c>
      <c r="PW64">
        <v>2617000</v>
      </c>
      <c r="PX64">
        <v>371500</v>
      </c>
      <c r="QG64">
        <v>42821000</v>
      </c>
      <c r="QH64">
        <v>36642000</v>
      </c>
      <c r="QI64">
        <v>18861000</v>
      </c>
      <c r="QJ64">
        <v>943000</v>
      </c>
      <c r="QS64">
        <v>1320000</v>
      </c>
      <c r="RA64">
        <v>16598000</v>
      </c>
      <c r="RB64">
        <v>11032000</v>
      </c>
      <c r="RS64">
        <v>5566000</v>
      </c>
      <c r="SD64">
        <v>17781000</v>
      </c>
      <c r="SE64">
        <v>7685000</v>
      </c>
      <c r="SF64">
        <v>1545600</v>
      </c>
      <c r="SJ64">
        <v>3508500</v>
      </c>
      <c r="TM64">
        <v>1640000</v>
      </c>
      <c r="TT64">
        <v>1429000</v>
      </c>
      <c r="UH64">
        <v>2558000</v>
      </c>
      <c r="VF64">
        <v>1671000</v>
      </c>
      <c r="WB64">
        <v>2142000</v>
      </c>
      <c r="WJ64">
        <v>656000</v>
      </c>
      <c r="WN64">
        <v>6179000</v>
      </c>
      <c r="WO64">
        <v>3050000</v>
      </c>
      <c r="WP64">
        <v>2668600</v>
      </c>
      <c r="WQ64">
        <v>370000</v>
      </c>
    </row>
    <row r="65" spans="1:615" x14ac:dyDescent="0.45">
      <c r="A65" s="1"/>
      <c r="C65" s="1">
        <v>16041</v>
      </c>
      <c r="AH65">
        <v>36815000</v>
      </c>
      <c r="AI65">
        <v>43153000</v>
      </c>
      <c r="AJ65">
        <v>18612000</v>
      </c>
      <c r="AK65">
        <v>950000</v>
      </c>
      <c r="AT65">
        <v>1205000</v>
      </c>
      <c r="BB65">
        <v>16457000</v>
      </c>
      <c r="BC65">
        <v>10925000</v>
      </c>
      <c r="BT65">
        <v>5532000</v>
      </c>
      <c r="CE65">
        <v>18203000</v>
      </c>
      <c r="CF65">
        <v>8013000</v>
      </c>
      <c r="CG65">
        <v>1571400</v>
      </c>
      <c r="CK65">
        <v>3819100</v>
      </c>
      <c r="DN65">
        <v>1629000</v>
      </c>
      <c r="DU65">
        <v>1420000</v>
      </c>
      <c r="EI65">
        <v>2543000</v>
      </c>
      <c r="FG65">
        <v>1651000</v>
      </c>
      <c r="GD65">
        <v>2298000</v>
      </c>
      <c r="GL65">
        <v>649000</v>
      </c>
      <c r="GP65">
        <v>6338000</v>
      </c>
      <c r="GQ65">
        <v>3210000</v>
      </c>
      <c r="GR65">
        <v>2615800</v>
      </c>
      <c r="GS65">
        <v>594100</v>
      </c>
      <c r="JM65">
        <v>43153000</v>
      </c>
      <c r="JN65">
        <v>36815000</v>
      </c>
      <c r="JO65">
        <v>18612000</v>
      </c>
      <c r="JP65">
        <v>950000</v>
      </c>
      <c r="JY65">
        <v>1205000</v>
      </c>
      <c r="KG65">
        <v>16457000</v>
      </c>
      <c r="KH65">
        <v>10925000</v>
      </c>
      <c r="KY65">
        <v>5532000</v>
      </c>
      <c r="LJ65">
        <v>18203000</v>
      </c>
      <c r="LK65">
        <v>8013000</v>
      </c>
      <c r="LL65">
        <v>1571400</v>
      </c>
      <c r="LP65">
        <v>3819100</v>
      </c>
      <c r="MS65">
        <v>1629000</v>
      </c>
      <c r="MZ65">
        <v>1420000</v>
      </c>
      <c r="NN65">
        <v>2543000</v>
      </c>
      <c r="OL65">
        <v>1651000</v>
      </c>
      <c r="PI65">
        <v>2298000</v>
      </c>
      <c r="PQ65">
        <v>649000</v>
      </c>
      <c r="PU65">
        <v>6338000</v>
      </c>
      <c r="PV65">
        <v>3210000</v>
      </c>
      <c r="PW65">
        <v>2615800</v>
      </c>
      <c r="PX65">
        <v>594100</v>
      </c>
      <c r="QG65">
        <v>42746000</v>
      </c>
      <c r="QH65">
        <v>36475000</v>
      </c>
      <c r="QI65">
        <v>18792000</v>
      </c>
      <c r="QJ65">
        <v>950000</v>
      </c>
      <c r="QS65">
        <v>1316000</v>
      </c>
      <c r="RA65">
        <v>16526000</v>
      </c>
      <c r="RB65">
        <v>10990000</v>
      </c>
      <c r="RS65">
        <v>5536000</v>
      </c>
      <c r="SD65">
        <v>17683000</v>
      </c>
      <c r="SE65">
        <v>7612000</v>
      </c>
      <c r="SF65">
        <v>1541400</v>
      </c>
      <c r="SJ65">
        <v>3448800</v>
      </c>
      <c r="TM65">
        <v>1640000</v>
      </c>
      <c r="TT65">
        <v>1431000</v>
      </c>
      <c r="UH65">
        <v>2557000</v>
      </c>
      <c r="VF65">
        <v>1674000</v>
      </c>
      <c r="WB65">
        <v>2112000</v>
      </c>
      <c r="WJ65">
        <v>657000</v>
      </c>
      <c r="WN65">
        <v>6271000</v>
      </c>
      <c r="WO65">
        <v>3045000</v>
      </c>
      <c r="WP65">
        <v>2674700</v>
      </c>
      <c r="WQ65">
        <v>563600</v>
      </c>
    </row>
    <row r="66" spans="1:615" x14ac:dyDescent="0.45">
      <c r="A66" s="1"/>
      <c r="C66" s="1">
        <v>16072</v>
      </c>
      <c r="AH66">
        <v>36018000</v>
      </c>
      <c r="AI66">
        <v>42135000</v>
      </c>
      <c r="AJ66">
        <v>18440000</v>
      </c>
      <c r="AK66">
        <v>943000</v>
      </c>
      <c r="AT66">
        <v>1172000</v>
      </c>
      <c r="BB66">
        <v>16325000</v>
      </c>
      <c r="BC66">
        <v>10838000</v>
      </c>
      <c r="BT66">
        <v>5487000</v>
      </c>
      <c r="CE66">
        <v>17578000</v>
      </c>
      <c r="CF66">
        <v>7625000</v>
      </c>
      <c r="CG66">
        <v>1559800</v>
      </c>
      <c r="CK66">
        <v>3451500</v>
      </c>
      <c r="DN66">
        <v>1622000</v>
      </c>
      <c r="DU66">
        <v>1418000</v>
      </c>
      <c r="EI66">
        <v>2520000</v>
      </c>
      <c r="FG66">
        <v>1644000</v>
      </c>
      <c r="GD66">
        <v>2103000</v>
      </c>
      <c r="GL66">
        <v>646000</v>
      </c>
      <c r="GP66">
        <v>6117000</v>
      </c>
      <c r="GQ66">
        <v>2984000</v>
      </c>
      <c r="GR66">
        <v>2615800</v>
      </c>
      <c r="GS66">
        <v>368500</v>
      </c>
      <c r="JM66">
        <v>42135000</v>
      </c>
      <c r="JN66">
        <v>36018000</v>
      </c>
      <c r="JO66">
        <v>18440000</v>
      </c>
      <c r="JP66">
        <v>943000</v>
      </c>
      <c r="JY66">
        <v>1172000</v>
      </c>
      <c r="KG66">
        <v>16325000</v>
      </c>
      <c r="KH66">
        <v>10838000</v>
      </c>
      <c r="KY66">
        <v>5487000</v>
      </c>
      <c r="LJ66">
        <v>17578000</v>
      </c>
      <c r="LK66">
        <v>7625000</v>
      </c>
      <c r="LL66">
        <v>1559800</v>
      </c>
      <c r="LP66">
        <v>3451500</v>
      </c>
      <c r="MS66">
        <v>1622000</v>
      </c>
      <c r="MZ66">
        <v>1418000</v>
      </c>
      <c r="NN66">
        <v>2520000</v>
      </c>
      <c r="OL66">
        <v>1644000</v>
      </c>
      <c r="PI66">
        <v>2103000</v>
      </c>
      <c r="PQ66">
        <v>646000</v>
      </c>
      <c r="PU66">
        <v>6117000</v>
      </c>
      <c r="PV66">
        <v>2984000</v>
      </c>
      <c r="PW66">
        <v>2615800</v>
      </c>
      <c r="PX66">
        <v>368500</v>
      </c>
      <c r="QG66">
        <v>42654000</v>
      </c>
      <c r="QH66">
        <v>36492000</v>
      </c>
      <c r="QI66">
        <v>18709000</v>
      </c>
      <c r="QJ66">
        <v>947000</v>
      </c>
      <c r="QS66">
        <v>1323000</v>
      </c>
      <c r="RA66">
        <v>16439000</v>
      </c>
      <c r="RB66">
        <v>10902000</v>
      </c>
      <c r="RS66">
        <v>5537000</v>
      </c>
      <c r="SD66">
        <v>17783000</v>
      </c>
      <c r="SE66">
        <v>7710000</v>
      </c>
      <c r="SF66">
        <v>1550500</v>
      </c>
      <c r="SJ66">
        <v>3507300</v>
      </c>
      <c r="TM66">
        <v>1641000</v>
      </c>
      <c r="TT66">
        <v>1426000</v>
      </c>
      <c r="UH66">
        <v>2552000</v>
      </c>
      <c r="VF66">
        <v>1661000</v>
      </c>
      <c r="WB66">
        <v>2139000</v>
      </c>
      <c r="WJ66">
        <v>654000</v>
      </c>
      <c r="WN66">
        <v>6162000</v>
      </c>
      <c r="WO66">
        <v>3041000</v>
      </c>
      <c r="WP66">
        <v>2665100</v>
      </c>
      <c r="WQ66">
        <v>369400</v>
      </c>
    </row>
    <row r="67" spans="1:615" x14ac:dyDescent="0.45">
      <c r="A67" s="1"/>
      <c r="C67" s="1">
        <v>16103</v>
      </c>
      <c r="AH67">
        <v>35973000</v>
      </c>
      <c r="AI67">
        <v>42075000</v>
      </c>
      <c r="AJ67">
        <v>18392000</v>
      </c>
      <c r="AK67">
        <v>944000</v>
      </c>
      <c r="AT67">
        <v>1126000</v>
      </c>
      <c r="BB67">
        <v>16322000</v>
      </c>
      <c r="BC67">
        <v>10803000</v>
      </c>
      <c r="BT67">
        <v>5519000</v>
      </c>
      <c r="CE67">
        <v>17581000</v>
      </c>
      <c r="CF67">
        <v>7635000</v>
      </c>
      <c r="CG67">
        <v>1570700</v>
      </c>
      <c r="CK67">
        <v>3423700</v>
      </c>
      <c r="DN67">
        <v>1631000</v>
      </c>
      <c r="DU67">
        <v>1417000</v>
      </c>
      <c r="EI67">
        <v>2522000</v>
      </c>
      <c r="FG67">
        <v>1644000</v>
      </c>
      <c r="GD67">
        <v>2087000</v>
      </c>
      <c r="GL67">
        <v>645000</v>
      </c>
      <c r="GP67">
        <v>6102000</v>
      </c>
      <c r="GQ67">
        <v>2993000</v>
      </c>
      <c r="GR67">
        <v>2623200</v>
      </c>
      <c r="GS67">
        <v>369500</v>
      </c>
      <c r="JM67">
        <v>42075000</v>
      </c>
      <c r="JN67">
        <v>35973000</v>
      </c>
      <c r="JO67">
        <v>18392000</v>
      </c>
      <c r="JP67">
        <v>944000</v>
      </c>
      <c r="JY67">
        <v>1126000</v>
      </c>
      <c r="KG67">
        <v>16322000</v>
      </c>
      <c r="KH67">
        <v>10803000</v>
      </c>
      <c r="KY67">
        <v>5519000</v>
      </c>
      <c r="LJ67">
        <v>17581000</v>
      </c>
      <c r="LK67">
        <v>7635000</v>
      </c>
      <c r="LL67">
        <v>1570700</v>
      </c>
      <c r="LP67">
        <v>3423700</v>
      </c>
      <c r="MS67">
        <v>1631000</v>
      </c>
      <c r="MZ67">
        <v>1417000</v>
      </c>
      <c r="NN67">
        <v>2522000</v>
      </c>
      <c r="OL67">
        <v>1644000</v>
      </c>
      <c r="PI67">
        <v>2087000</v>
      </c>
      <c r="PQ67">
        <v>645000</v>
      </c>
      <c r="PU67">
        <v>6102000</v>
      </c>
      <c r="PV67">
        <v>2993000</v>
      </c>
      <c r="PW67">
        <v>2623200</v>
      </c>
      <c r="PX67">
        <v>369500</v>
      </c>
      <c r="QG67">
        <v>42538000</v>
      </c>
      <c r="QH67">
        <v>36409000</v>
      </c>
      <c r="QI67">
        <v>18578000</v>
      </c>
      <c r="QJ67">
        <v>948000</v>
      </c>
      <c r="QS67">
        <v>1300000</v>
      </c>
      <c r="RA67">
        <v>16330000</v>
      </c>
      <c r="RB67">
        <v>10793000</v>
      </c>
      <c r="RS67">
        <v>5537000</v>
      </c>
      <c r="SD67">
        <v>17831000</v>
      </c>
      <c r="SE67">
        <v>7741000</v>
      </c>
      <c r="SF67">
        <v>1558000</v>
      </c>
      <c r="SJ67">
        <v>3507200</v>
      </c>
      <c r="TM67">
        <v>1645000</v>
      </c>
      <c r="TT67">
        <v>1425000</v>
      </c>
      <c r="UH67">
        <v>2556000</v>
      </c>
      <c r="VF67">
        <v>1668000</v>
      </c>
      <c r="WB67">
        <v>2142000</v>
      </c>
      <c r="WJ67">
        <v>654000</v>
      </c>
      <c r="WN67">
        <v>6129000</v>
      </c>
      <c r="WO67">
        <v>3030000</v>
      </c>
      <c r="WP67">
        <v>2643100</v>
      </c>
      <c r="WQ67">
        <v>371700</v>
      </c>
    </row>
    <row r="68" spans="1:615" x14ac:dyDescent="0.45">
      <c r="A68" s="1"/>
      <c r="C68" s="1">
        <v>16132</v>
      </c>
      <c r="AH68">
        <v>35948000</v>
      </c>
      <c r="AI68">
        <v>42076000</v>
      </c>
      <c r="AJ68">
        <v>18261000</v>
      </c>
      <c r="AK68">
        <v>939000</v>
      </c>
      <c r="AT68">
        <v>1119000</v>
      </c>
      <c r="BB68">
        <v>16203000</v>
      </c>
      <c r="BC68">
        <v>10696000</v>
      </c>
      <c r="BT68">
        <v>5507000</v>
      </c>
      <c r="CE68">
        <v>17687000</v>
      </c>
      <c r="CF68">
        <v>7684000</v>
      </c>
      <c r="CG68">
        <v>1567200</v>
      </c>
      <c r="CK68">
        <v>3454500</v>
      </c>
      <c r="DN68">
        <v>1633000</v>
      </c>
      <c r="DU68">
        <v>1422000</v>
      </c>
      <c r="EI68">
        <v>2532000</v>
      </c>
      <c r="FG68">
        <v>1658000</v>
      </c>
      <c r="GD68">
        <v>2107000</v>
      </c>
      <c r="GL68">
        <v>651000</v>
      </c>
      <c r="GP68">
        <v>6128000</v>
      </c>
      <c r="GQ68">
        <v>3002000</v>
      </c>
      <c r="GR68">
        <v>2633700</v>
      </c>
      <c r="GS68">
        <v>368500</v>
      </c>
      <c r="JM68">
        <v>42076000</v>
      </c>
      <c r="JN68">
        <v>35948000</v>
      </c>
      <c r="JO68">
        <v>18261000</v>
      </c>
      <c r="JP68">
        <v>939000</v>
      </c>
      <c r="JY68">
        <v>1119000</v>
      </c>
      <c r="KG68">
        <v>16203000</v>
      </c>
      <c r="KH68">
        <v>10696000</v>
      </c>
      <c r="KY68">
        <v>5507000</v>
      </c>
      <c r="LJ68">
        <v>17687000</v>
      </c>
      <c r="LK68">
        <v>7684000</v>
      </c>
      <c r="LL68">
        <v>1567200</v>
      </c>
      <c r="LP68">
        <v>3454500</v>
      </c>
      <c r="MS68">
        <v>1633000</v>
      </c>
      <c r="MZ68">
        <v>1422000</v>
      </c>
      <c r="NN68">
        <v>2532000</v>
      </c>
      <c r="OL68">
        <v>1658000</v>
      </c>
      <c r="PI68">
        <v>2107000</v>
      </c>
      <c r="PQ68">
        <v>651000</v>
      </c>
      <c r="PU68">
        <v>6128000</v>
      </c>
      <c r="PV68">
        <v>3002000</v>
      </c>
      <c r="PW68">
        <v>2633700</v>
      </c>
      <c r="PX68">
        <v>368500</v>
      </c>
      <c r="QG68">
        <v>42294000</v>
      </c>
      <c r="QH68">
        <v>36181000</v>
      </c>
      <c r="QI68">
        <v>18349000</v>
      </c>
      <c r="QJ68">
        <v>942000</v>
      </c>
      <c r="QS68">
        <v>1237000</v>
      </c>
      <c r="RA68">
        <v>16170000</v>
      </c>
      <c r="RB68">
        <v>10646000</v>
      </c>
      <c r="RS68">
        <v>5524000</v>
      </c>
      <c r="SD68">
        <v>17832000</v>
      </c>
      <c r="SE68">
        <v>7754000</v>
      </c>
      <c r="SF68">
        <v>1557800</v>
      </c>
      <c r="SJ68">
        <v>3508400</v>
      </c>
      <c r="TM68">
        <v>1643000</v>
      </c>
      <c r="TT68">
        <v>1423000</v>
      </c>
      <c r="UH68">
        <v>2549000</v>
      </c>
      <c r="VF68">
        <v>1670000</v>
      </c>
      <c r="WB68">
        <v>2138000</v>
      </c>
      <c r="WJ68">
        <v>655000</v>
      </c>
      <c r="WN68">
        <v>6113000</v>
      </c>
      <c r="WO68">
        <v>3021000</v>
      </c>
      <c r="WP68">
        <v>2632800</v>
      </c>
      <c r="WQ68">
        <v>371200</v>
      </c>
    </row>
    <row r="69" spans="1:615" x14ac:dyDescent="0.45">
      <c r="A69" s="1"/>
      <c r="C69" s="1">
        <v>16163</v>
      </c>
      <c r="AH69">
        <v>35833000</v>
      </c>
      <c r="AI69">
        <v>41983000</v>
      </c>
      <c r="AJ69">
        <v>18081000</v>
      </c>
      <c r="AK69">
        <v>934000</v>
      </c>
      <c r="AT69">
        <v>1133000</v>
      </c>
      <c r="BB69">
        <v>16014000</v>
      </c>
      <c r="BC69">
        <v>10545000</v>
      </c>
      <c r="BT69">
        <v>5469000</v>
      </c>
      <c r="CE69">
        <v>17752000</v>
      </c>
      <c r="CF69">
        <v>7724000</v>
      </c>
      <c r="CG69">
        <v>1561100</v>
      </c>
      <c r="CK69">
        <v>3471400</v>
      </c>
      <c r="DN69">
        <v>1635000</v>
      </c>
      <c r="DU69">
        <v>1424000</v>
      </c>
      <c r="EI69">
        <v>2534000</v>
      </c>
      <c r="FG69">
        <v>1664000</v>
      </c>
      <c r="GD69">
        <v>2118000</v>
      </c>
      <c r="GL69">
        <v>653000</v>
      </c>
      <c r="GP69">
        <v>6150000</v>
      </c>
      <c r="GQ69">
        <v>3024000</v>
      </c>
      <c r="GR69">
        <v>2650700</v>
      </c>
      <c r="GS69">
        <v>373600</v>
      </c>
      <c r="JM69">
        <v>41983000</v>
      </c>
      <c r="JN69">
        <v>35833000</v>
      </c>
      <c r="JO69">
        <v>18081000</v>
      </c>
      <c r="JP69">
        <v>934000</v>
      </c>
      <c r="JY69">
        <v>1133000</v>
      </c>
      <c r="KG69">
        <v>16014000</v>
      </c>
      <c r="KH69">
        <v>10545000</v>
      </c>
      <c r="KY69">
        <v>5469000</v>
      </c>
      <c r="LJ69">
        <v>17752000</v>
      </c>
      <c r="LK69">
        <v>7724000</v>
      </c>
      <c r="LL69">
        <v>1561100</v>
      </c>
      <c r="LP69">
        <v>3471400</v>
      </c>
      <c r="MS69">
        <v>1635000</v>
      </c>
      <c r="MZ69">
        <v>1424000</v>
      </c>
      <c r="NN69">
        <v>2534000</v>
      </c>
      <c r="OL69">
        <v>1664000</v>
      </c>
      <c r="PI69">
        <v>2118000</v>
      </c>
      <c r="PQ69">
        <v>653000</v>
      </c>
      <c r="PU69">
        <v>6150000</v>
      </c>
      <c r="PV69">
        <v>3024000</v>
      </c>
      <c r="PW69">
        <v>2650700</v>
      </c>
      <c r="PX69">
        <v>373600</v>
      </c>
      <c r="QG69">
        <v>42063000</v>
      </c>
      <c r="QH69">
        <v>35951000</v>
      </c>
      <c r="QI69">
        <v>18124000</v>
      </c>
      <c r="QJ69">
        <v>940000</v>
      </c>
      <c r="QS69">
        <v>1172000</v>
      </c>
      <c r="RA69">
        <v>16012000</v>
      </c>
      <c r="RB69">
        <v>10498000</v>
      </c>
      <c r="RS69">
        <v>5514000</v>
      </c>
      <c r="SD69">
        <v>17827000</v>
      </c>
      <c r="SE69">
        <v>7770000</v>
      </c>
      <c r="SF69">
        <v>1562700</v>
      </c>
      <c r="SJ69">
        <v>3498100</v>
      </c>
      <c r="TM69">
        <v>1640000</v>
      </c>
      <c r="TT69">
        <v>1419000</v>
      </c>
      <c r="UH69">
        <v>2540000</v>
      </c>
      <c r="VF69">
        <v>1667000</v>
      </c>
      <c r="WB69">
        <v>2138000</v>
      </c>
      <c r="WJ69">
        <v>653000</v>
      </c>
      <c r="WN69">
        <v>6112000</v>
      </c>
      <c r="WO69">
        <v>3022000</v>
      </c>
      <c r="WP69">
        <v>2632100</v>
      </c>
      <c r="WQ69">
        <v>375900</v>
      </c>
    </row>
    <row r="70" spans="1:615" x14ac:dyDescent="0.45">
      <c r="A70" s="1"/>
      <c r="C70" s="1">
        <v>16193</v>
      </c>
      <c r="AH70">
        <v>35768000</v>
      </c>
      <c r="AI70">
        <v>41951000</v>
      </c>
      <c r="AJ70">
        <v>18000000</v>
      </c>
      <c r="AK70">
        <v>932000</v>
      </c>
      <c r="AT70">
        <v>1167000</v>
      </c>
      <c r="BB70">
        <v>15901000</v>
      </c>
      <c r="BC70">
        <v>10452000</v>
      </c>
      <c r="BT70">
        <v>5449000</v>
      </c>
      <c r="CE70">
        <v>17768000</v>
      </c>
      <c r="CF70">
        <v>7718000</v>
      </c>
      <c r="CG70">
        <v>1549100</v>
      </c>
      <c r="CK70">
        <v>3458400</v>
      </c>
      <c r="DN70">
        <v>1637000</v>
      </c>
      <c r="DU70">
        <v>1424000</v>
      </c>
      <c r="EI70">
        <v>2541000</v>
      </c>
      <c r="FG70">
        <v>1676000</v>
      </c>
      <c r="GD70">
        <v>2115000</v>
      </c>
      <c r="GL70">
        <v>657000</v>
      </c>
      <c r="GP70">
        <v>6183000</v>
      </c>
      <c r="GQ70">
        <v>3039000</v>
      </c>
      <c r="GR70">
        <v>2668400</v>
      </c>
      <c r="GS70">
        <v>370500</v>
      </c>
      <c r="JM70">
        <v>41951000</v>
      </c>
      <c r="JN70">
        <v>35768000</v>
      </c>
      <c r="JO70">
        <v>18000000</v>
      </c>
      <c r="JP70">
        <v>932000</v>
      </c>
      <c r="JY70">
        <v>1167000</v>
      </c>
      <c r="KG70">
        <v>15901000</v>
      </c>
      <c r="KH70">
        <v>10452000</v>
      </c>
      <c r="KY70">
        <v>5449000</v>
      </c>
      <c r="LJ70">
        <v>17768000</v>
      </c>
      <c r="LK70">
        <v>7718000</v>
      </c>
      <c r="LL70">
        <v>1549100</v>
      </c>
      <c r="LP70">
        <v>3458400</v>
      </c>
      <c r="MS70">
        <v>1637000</v>
      </c>
      <c r="MZ70">
        <v>1424000</v>
      </c>
      <c r="NN70">
        <v>2541000</v>
      </c>
      <c r="OL70">
        <v>1676000</v>
      </c>
      <c r="PI70">
        <v>2115000</v>
      </c>
      <c r="PQ70">
        <v>657000</v>
      </c>
      <c r="PU70">
        <v>6183000</v>
      </c>
      <c r="PV70">
        <v>3039000</v>
      </c>
      <c r="PW70">
        <v>2668400</v>
      </c>
      <c r="PX70">
        <v>370500</v>
      </c>
      <c r="QG70">
        <v>41985000</v>
      </c>
      <c r="QH70">
        <v>35864000</v>
      </c>
      <c r="QI70">
        <v>18031000</v>
      </c>
      <c r="QJ70">
        <v>938000</v>
      </c>
      <c r="QS70">
        <v>1149000</v>
      </c>
      <c r="RA70">
        <v>15944000</v>
      </c>
      <c r="RB70">
        <v>10424000</v>
      </c>
      <c r="RS70">
        <v>5520000</v>
      </c>
      <c r="SD70">
        <v>17833000</v>
      </c>
      <c r="SE70">
        <v>7788000</v>
      </c>
      <c r="SF70">
        <v>1571300</v>
      </c>
      <c r="SJ70">
        <v>3505400</v>
      </c>
      <c r="TM70">
        <v>1639000</v>
      </c>
      <c r="TT70">
        <v>1416000</v>
      </c>
      <c r="UH70">
        <v>2536000</v>
      </c>
      <c r="VF70">
        <v>1666000</v>
      </c>
      <c r="WB70">
        <v>2135000</v>
      </c>
      <c r="WJ70">
        <v>653000</v>
      </c>
      <c r="WN70">
        <v>6121000</v>
      </c>
      <c r="WO70">
        <v>3028000</v>
      </c>
      <c r="WP70">
        <v>2639300</v>
      </c>
      <c r="WQ70">
        <v>374200</v>
      </c>
    </row>
    <row r="71" spans="1:615" x14ac:dyDescent="0.45">
      <c r="A71" s="1"/>
      <c r="C71" s="1">
        <v>16224</v>
      </c>
      <c r="AH71">
        <v>35949000</v>
      </c>
      <c r="AI71">
        <v>42135000</v>
      </c>
      <c r="AJ71">
        <v>18058000</v>
      </c>
      <c r="AK71">
        <v>937000</v>
      </c>
      <c r="AT71">
        <v>1206000</v>
      </c>
      <c r="BB71">
        <v>15915000</v>
      </c>
      <c r="BC71">
        <v>10415000</v>
      </c>
      <c r="BT71">
        <v>5500000</v>
      </c>
      <c r="CE71">
        <v>17891000</v>
      </c>
      <c r="CF71">
        <v>7756000</v>
      </c>
      <c r="CG71">
        <v>1558500</v>
      </c>
      <c r="CK71">
        <v>3457300</v>
      </c>
      <c r="DN71">
        <v>1649000</v>
      </c>
      <c r="DU71">
        <v>1440000</v>
      </c>
      <c r="EI71">
        <v>2564000</v>
      </c>
      <c r="FG71">
        <v>1698000</v>
      </c>
      <c r="GD71">
        <v>2119000</v>
      </c>
      <c r="GL71">
        <v>665000</v>
      </c>
      <c r="GP71">
        <v>6186000</v>
      </c>
      <c r="GQ71">
        <v>3094000</v>
      </c>
      <c r="GR71">
        <v>2716900</v>
      </c>
      <c r="GS71">
        <v>376600</v>
      </c>
      <c r="JM71">
        <v>42135000</v>
      </c>
      <c r="JN71">
        <v>35949000</v>
      </c>
      <c r="JO71">
        <v>18058000</v>
      </c>
      <c r="JP71">
        <v>937000</v>
      </c>
      <c r="JY71">
        <v>1206000</v>
      </c>
      <c r="KG71">
        <v>15915000</v>
      </c>
      <c r="KH71">
        <v>10415000</v>
      </c>
      <c r="KY71">
        <v>5500000</v>
      </c>
      <c r="LJ71">
        <v>17891000</v>
      </c>
      <c r="LK71">
        <v>7756000</v>
      </c>
      <c r="LL71">
        <v>1558500</v>
      </c>
      <c r="LP71">
        <v>3457300</v>
      </c>
      <c r="MS71">
        <v>1649000</v>
      </c>
      <c r="MZ71">
        <v>1440000</v>
      </c>
      <c r="NN71">
        <v>2564000</v>
      </c>
      <c r="OL71">
        <v>1698000</v>
      </c>
      <c r="PI71">
        <v>2119000</v>
      </c>
      <c r="PQ71">
        <v>665000</v>
      </c>
      <c r="PU71">
        <v>6186000</v>
      </c>
      <c r="PV71">
        <v>3094000</v>
      </c>
      <c r="PW71">
        <v>2716900</v>
      </c>
      <c r="PX71">
        <v>376600</v>
      </c>
      <c r="QG71">
        <v>41947000</v>
      </c>
      <c r="QH71">
        <v>35800000</v>
      </c>
      <c r="QI71">
        <v>17947000</v>
      </c>
      <c r="QJ71">
        <v>934000</v>
      </c>
      <c r="QS71">
        <v>1123000</v>
      </c>
      <c r="RA71">
        <v>15890000</v>
      </c>
      <c r="RB71">
        <v>10350000</v>
      </c>
      <c r="RS71">
        <v>5540000</v>
      </c>
      <c r="SD71">
        <v>17853000</v>
      </c>
      <c r="SE71">
        <v>7796000</v>
      </c>
      <c r="SF71">
        <v>1576200</v>
      </c>
      <c r="SJ71">
        <v>3508500</v>
      </c>
      <c r="TM71">
        <v>1637000</v>
      </c>
      <c r="TT71">
        <v>1423000</v>
      </c>
      <c r="UH71">
        <v>2535000</v>
      </c>
      <c r="VF71">
        <v>1671000</v>
      </c>
      <c r="WB71">
        <v>2136000</v>
      </c>
      <c r="WJ71">
        <v>655000</v>
      </c>
      <c r="WN71">
        <v>6147000</v>
      </c>
      <c r="WO71">
        <v>3043000</v>
      </c>
      <c r="WP71">
        <v>2634200</v>
      </c>
      <c r="WQ71">
        <v>380500</v>
      </c>
    </row>
    <row r="72" spans="1:615" x14ac:dyDescent="0.45">
      <c r="A72" s="1"/>
      <c r="C72" s="1">
        <v>16254</v>
      </c>
      <c r="AH72">
        <v>35861000</v>
      </c>
      <c r="AI72">
        <v>42023000</v>
      </c>
      <c r="AJ72">
        <v>18034000</v>
      </c>
      <c r="AK72">
        <v>928000</v>
      </c>
      <c r="AT72">
        <v>1211000</v>
      </c>
      <c r="BB72">
        <v>15895000</v>
      </c>
      <c r="BC72">
        <v>10347000</v>
      </c>
      <c r="BT72">
        <v>5548000</v>
      </c>
      <c r="CE72">
        <v>17827000</v>
      </c>
      <c r="CF72">
        <v>7746000</v>
      </c>
      <c r="CG72">
        <v>1558400</v>
      </c>
      <c r="CK72">
        <v>3443300</v>
      </c>
      <c r="DN72">
        <v>1649000</v>
      </c>
      <c r="DU72">
        <v>1423000</v>
      </c>
      <c r="EI72">
        <v>2553000</v>
      </c>
      <c r="FG72">
        <v>1686000</v>
      </c>
      <c r="GD72">
        <v>2109000</v>
      </c>
      <c r="GL72">
        <v>661000</v>
      </c>
      <c r="GP72">
        <v>6162000</v>
      </c>
      <c r="GQ72">
        <v>3119000</v>
      </c>
      <c r="GR72">
        <v>2732000</v>
      </c>
      <c r="GS72">
        <v>386700</v>
      </c>
      <c r="JM72">
        <v>42023000</v>
      </c>
      <c r="JN72">
        <v>35861000</v>
      </c>
      <c r="JO72">
        <v>18034000</v>
      </c>
      <c r="JP72">
        <v>928000</v>
      </c>
      <c r="JY72">
        <v>1211000</v>
      </c>
      <c r="KG72">
        <v>15895000</v>
      </c>
      <c r="KH72">
        <v>10347000</v>
      </c>
      <c r="KY72">
        <v>5548000</v>
      </c>
      <c r="LJ72">
        <v>17827000</v>
      </c>
      <c r="LK72">
        <v>7746000</v>
      </c>
      <c r="LL72">
        <v>1558400</v>
      </c>
      <c r="LP72">
        <v>3443300</v>
      </c>
      <c r="MS72">
        <v>1649000</v>
      </c>
      <c r="MZ72">
        <v>1423000</v>
      </c>
      <c r="NN72">
        <v>2553000</v>
      </c>
      <c r="OL72">
        <v>1686000</v>
      </c>
      <c r="PI72">
        <v>2109000</v>
      </c>
      <c r="PQ72">
        <v>661000</v>
      </c>
      <c r="PU72">
        <v>6162000</v>
      </c>
      <c r="PV72">
        <v>3119000</v>
      </c>
      <c r="PW72">
        <v>2732000</v>
      </c>
      <c r="PX72">
        <v>386700</v>
      </c>
      <c r="QG72">
        <v>41904000</v>
      </c>
      <c r="QH72">
        <v>35714000</v>
      </c>
      <c r="QI72">
        <v>17860000</v>
      </c>
      <c r="QJ72">
        <v>925000</v>
      </c>
      <c r="QS72">
        <v>1103000</v>
      </c>
      <c r="RA72">
        <v>15832000</v>
      </c>
      <c r="RB72">
        <v>10283000</v>
      </c>
      <c r="RS72">
        <v>5549000</v>
      </c>
      <c r="SD72">
        <v>17854000</v>
      </c>
      <c r="SE72">
        <v>7817000</v>
      </c>
      <c r="SF72">
        <v>1580400</v>
      </c>
      <c r="SJ72">
        <v>3528400</v>
      </c>
      <c r="TM72">
        <v>1633000</v>
      </c>
      <c r="TT72">
        <v>1409000</v>
      </c>
      <c r="UH72">
        <v>2529000</v>
      </c>
      <c r="VF72">
        <v>1668000</v>
      </c>
      <c r="WB72">
        <v>2145000</v>
      </c>
      <c r="WJ72">
        <v>653000</v>
      </c>
      <c r="WN72">
        <v>6190000</v>
      </c>
      <c r="WO72">
        <v>3070000</v>
      </c>
      <c r="WP72">
        <v>2660700</v>
      </c>
      <c r="WQ72">
        <v>387200</v>
      </c>
    </row>
    <row r="73" spans="1:615" x14ac:dyDescent="0.45">
      <c r="A73" s="1"/>
      <c r="C73" s="1">
        <v>16285</v>
      </c>
      <c r="AH73">
        <v>35828000</v>
      </c>
      <c r="AI73">
        <v>41963000</v>
      </c>
      <c r="AJ73">
        <v>18032000</v>
      </c>
      <c r="AK73">
        <v>929000</v>
      </c>
      <c r="AT73">
        <v>1215000</v>
      </c>
      <c r="BB73">
        <v>15888000</v>
      </c>
      <c r="BC73">
        <v>10290000</v>
      </c>
      <c r="BT73">
        <v>5598000</v>
      </c>
      <c r="CE73">
        <v>17796000</v>
      </c>
      <c r="CF73">
        <v>7739000</v>
      </c>
      <c r="CG73">
        <v>1565900</v>
      </c>
      <c r="CK73">
        <v>3424000</v>
      </c>
      <c r="DN73">
        <v>1650000</v>
      </c>
      <c r="DU73">
        <v>1415000</v>
      </c>
      <c r="EI73">
        <v>2551000</v>
      </c>
      <c r="FG73">
        <v>1684000</v>
      </c>
      <c r="GD73">
        <v>2097000</v>
      </c>
      <c r="GL73">
        <v>660000</v>
      </c>
      <c r="GP73">
        <v>6135000</v>
      </c>
      <c r="GQ73">
        <v>3087000</v>
      </c>
      <c r="GR73">
        <v>2695500</v>
      </c>
      <c r="GS73">
        <v>391700</v>
      </c>
      <c r="JM73">
        <v>41963000</v>
      </c>
      <c r="JN73">
        <v>35828000</v>
      </c>
      <c r="JO73">
        <v>18032000</v>
      </c>
      <c r="JP73">
        <v>929000</v>
      </c>
      <c r="JY73">
        <v>1215000</v>
      </c>
      <c r="KG73">
        <v>15888000</v>
      </c>
      <c r="KH73">
        <v>10290000</v>
      </c>
      <c r="KY73">
        <v>5598000</v>
      </c>
      <c r="LJ73">
        <v>17796000</v>
      </c>
      <c r="LK73">
        <v>7739000</v>
      </c>
      <c r="LL73">
        <v>1565900</v>
      </c>
      <c r="LP73">
        <v>3424000</v>
      </c>
      <c r="MS73">
        <v>1650000</v>
      </c>
      <c r="MZ73">
        <v>1415000</v>
      </c>
      <c r="NN73">
        <v>2551000</v>
      </c>
      <c r="OL73">
        <v>1684000</v>
      </c>
      <c r="PI73">
        <v>2097000</v>
      </c>
      <c r="PQ73">
        <v>660000</v>
      </c>
      <c r="PU73">
        <v>6135000</v>
      </c>
      <c r="PV73">
        <v>3087000</v>
      </c>
      <c r="PW73">
        <v>2695500</v>
      </c>
      <c r="PX73">
        <v>391700</v>
      </c>
      <c r="QG73">
        <v>41850000</v>
      </c>
      <c r="QH73">
        <v>35646000</v>
      </c>
      <c r="QI73">
        <v>17784000</v>
      </c>
      <c r="QJ73">
        <v>922000</v>
      </c>
      <c r="QS73">
        <v>1081000</v>
      </c>
      <c r="RA73">
        <v>15781000</v>
      </c>
      <c r="RB73">
        <v>10254000</v>
      </c>
      <c r="RS73">
        <v>5527000</v>
      </c>
      <c r="SD73">
        <v>17862000</v>
      </c>
      <c r="SE73">
        <v>7830000</v>
      </c>
      <c r="SF73">
        <v>1579300</v>
      </c>
      <c r="SJ73">
        <v>3533300</v>
      </c>
      <c r="TM73">
        <v>1631000</v>
      </c>
      <c r="TT73">
        <v>1403000</v>
      </c>
      <c r="UH73">
        <v>2527000</v>
      </c>
      <c r="VF73">
        <v>1669000</v>
      </c>
      <c r="WB73">
        <v>2149000</v>
      </c>
      <c r="WJ73">
        <v>653000</v>
      </c>
      <c r="WN73">
        <v>6204000</v>
      </c>
      <c r="WO73">
        <v>3095000</v>
      </c>
      <c r="WP73">
        <v>2668600</v>
      </c>
      <c r="WQ73">
        <v>392800</v>
      </c>
    </row>
    <row r="74" spans="1:615" x14ac:dyDescent="0.45">
      <c r="A74" s="1"/>
      <c r="C74" s="1">
        <v>16316</v>
      </c>
      <c r="AH74">
        <v>35652000</v>
      </c>
      <c r="AI74">
        <v>41855000</v>
      </c>
      <c r="AJ74">
        <v>17809000</v>
      </c>
      <c r="AK74">
        <v>920000</v>
      </c>
      <c r="AT74">
        <v>1183000</v>
      </c>
      <c r="BB74">
        <v>15706000</v>
      </c>
      <c r="BC74">
        <v>10122000</v>
      </c>
      <c r="BT74">
        <v>5584000</v>
      </c>
      <c r="CE74">
        <v>17843000</v>
      </c>
      <c r="CF74">
        <v>7784000</v>
      </c>
      <c r="CG74">
        <v>1564900</v>
      </c>
      <c r="CK74">
        <v>3483400</v>
      </c>
      <c r="DN74">
        <v>1638000</v>
      </c>
      <c r="DU74">
        <v>1402000</v>
      </c>
      <c r="EI74">
        <v>2544000</v>
      </c>
      <c r="FG74">
        <v>1686000</v>
      </c>
      <c r="GD74">
        <v>2129000</v>
      </c>
      <c r="GL74">
        <v>660000</v>
      </c>
      <c r="GP74">
        <v>6203000</v>
      </c>
      <c r="GQ74">
        <v>3060000</v>
      </c>
      <c r="GR74">
        <v>2665200</v>
      </c>
      <c r="GS74">
        <v>394700</v>
      </c>
      <c r="JM74">
        <v>41855000</v>
      </c>
      <c r="JN74">
        <v>35652000</v>
      </c>
      <c r="JO74">
        <v>17809000</v>
      </c>
      <c r="JP74">
        <v>920000</v>
      </c>
      <c r="JY74">
        <v>1183000</v>
      </c>
      <c r="KG74">
        <v>15706000</v>
      </c>
      <c r="KH74">
        <v>10122000</v>
      </c>
      <c r="KY74">
        <v>5584000</v>
      </c>
      <c r="LJ74">
        <v>17843000</v>
      </c>
      <c r="LK74">
        <v>7784000</v>
      </c>
      <c r="LL74">
        <v>1564900</v>
      </c>
      <c r="LP74">
        <v>3483400</v>
      </c>
      <c r="MS74">
        <v>1638000</v>
      </c>
      <c r="MZ74">
        <v>1402000</v>
      </c>
      <c r="NN74">
        <v>2544000</v>
      </c>
      <c r="OL74">
        <v>1686000</v>
      </c>
      <c r="PI74">
        <v>2129000</v>
      </c>
      <c r="PQ74">
        <v>660000</v>
      </c>
      <c r="PU74">
        <v>6203000</v>
      </c>
      <c r="PV74">
        <v>3060000</v>
      </c>
      <c r="PW74">
        <v>2665200</v>
      </c>
      <c r="PX74">
        <v>394700</v>
      </c>
      <c r="QG74">
        <v>41679000</v>
      </c>
      <c r="QH74">
        <v>35463000</v>
      </c>
      <c r="QI74">
        <v>17612000</v>
      </c>
      <c r="QJ74">
        <v>914000</v>
      </c>
      <c r="QS74">
        <v>1036000</v>
      </c>
      <c r="RA74">
        <v>15662000</v>
      </c>
      <c r="RB74">
        <v>10189000</v>
      </c>
      <c r="RS74">
        <v>5473000</v>
      </c>
      <c r="SD74">
        <v>17851000</v>
      </c>
      <c r="SE74">
        <v>7836000</v>
      </c>
      <c r="SF74">
        <v>1581600</v>
      </c>
      <c r="SJ74">
        <v>3529800</v>
      </c>
      <c r="TM74">
        <v>1626000</v>
      </c>
      <c r="TT74">
        <v>1407000</v>
      </c>
      <c r="UH74">
        <v>2523000</v>
      </c>
      <c r="VF74">
        <v>1667000</v>
      </c>
      <c r="WB74">
        <v>2139000</v>
      </c>
      <c r="WJ74">
        <v>653000</v>
      </c>
      <c r="WN74">
        <v>6216000</v>
      </c>
      <c r="WO74">
        <v>3107000</v>
      </c>
      <c r="WP74">
        <v>2685000</v>
      </c>
      <c r="WQ74">
        <v>396700</v>
      </c>
    </row>
    <row r="75" spans="1:615" x14ac:dyDescent="0.45">
      <c r="A75" s="1"/>
      <c r="C75" s="1">
        <v>16346</v>
      </c>
      <c r="AH75">
        <v>35555000</v>
      </c>
      <c r="AI75">
        <v>41758000</v>
      </c>
      <c r="AJ75">
        <v>17637000</v>
      </c>
      <c r="AK75">
        <v>907000</v>
      </c>
      <c r="AT75">
        <v>1150000</v>
      </c>
      <c r="BB75">
        <v>15580000</v>
      </c>
      <c r="BC75">
        <v>10011000</v>
      </c>
      <c r="BT75">
        <v>5569000</v>
      </c>
      <c r="CE75">
        <v>17918000</v>
      </c>
      <c r="CF75">
        <v>7886000</v>
      </c>
      <c r="CG75">
        <v>1587700</v>
      </c>
      <c r="CK75">
        <v>3580000</v>
      </c>
      <c r="DN75">
        <v>1625000</v>
      </c>
      <c r="DU75">
        <v>1397000</v>
      </c>
      <c r="EI75">
        <v>2521000</v>
      </c>
      <c r="FG75">
        <v>1664000</v>
      </c>
      <c r="GD75">
        <v>2173000</v>
      </c>
      <c r="GL75">
        <v>652000</v>
      </c>
      <c r="GP75">
        <v>6203000</v>
      </c>
      <c r="GQ75">
        <v>3058000</v>
      </c>
      <c r="GR75">
        <v>2659100</v>
      </c>
      <c r="GS75">
        <v>398700</v>
      </c>
      <c r="JM75">
        <v>41758000</v>
      </c>
      <c r="JN75">
        <v>35555000</v>
      </c>
      <c r="JO75">
        <v>17637000</v>
      </c>
      <c r="JP75">
        <v>907000</v>
      </c>
      <c r="JY75">
        <v>1150000</v>
      </c>
      <c r="KG75">
        <v>15580000</v>
      </c>
      <c r="KH75">
        <v>10011000</v>
      </c>
      <c r="KY75">
        <v>5569000</v>
      </c>
      <c r="LJ75">
        <v>17918000</v>
      </c>
      <c r="LK75">
        <v>7886000</v>
      </c>
      <c r="LL75">
        <v>1587700</v>
      </c>
      <c r="LP75">
        <v>3580000</v>
      </c>
      <c r="MS75">
        <v>1625000</v>
      </c>
      <c r="MZ75">
        <v>1397000</v>
      </c>
      <c r="NN75">
        <v>2521000</v>
      </c>
      <c r="OL75">
        <v>1664000</v>
      </c>
      <c r="PI75">
        <v>2173000</v>
      </c>
      <c r="PQ75">
        <v>652000</v>
      </c>
      <c r="PU75">
        <v>6203000</v>
      </c>
      <c r="PV75">
        <v>3058000</v>
      </c>
      <c r="PW75">
        <v>2659100</v>
      </c>
      <c r="PX75">
        <v>398700</v>
      </c>
      <c r="QG75">
        <v>41708000</v>
      </c>
      <c r="QH75">
        <v>35485000</v>
      </c>
      <c r="QI75">
        <v>17621000</v>
      </c>
      <c r="QJ75">
        <v>906000</v>
      </c>
      <c r="QS75">
        <v>1085000</v>
      </c>
      <c r="RA75">
        <v>15630000</v>
      </c>
      <c r="RB75">
        <v>10094000</v>
      </c>
      <c r="RS75">
        <v>5536000</v>
      </c>
      <c r="SD75">
        <v>17864000</v>
      </c>
      <c r="SE75">
        <v>7846000</v>
      </c>
      <c r="SF75">
        <v>1582700</v>
      </c>
      <c r="SJ75">
        <v>3540800</v>
      </c>
      <c r="TM75">
        <v>1622000</v>
      </c>
      <c r="TT75">
        <v>1406000</v>
      </c>
      <c r="UH75">
        <v>2519000</v>
      </c>
      <c r="VF75">
        <v>1665000</v>
      </c>
      <c r="WB75">
        <v>2154000</v>
      </c>
      <c r="WJ75">
        <v>652000</v>
      </c>
      <c r="WN75">
        <v>6223000</v>
      </c>
      <c r="WO75">
        <v>3122000</v>
      </c>
      <c r="WP75">
        <v>2700200</v>
      </c>
      <c r="WQ75">
        <v>401500</v>
      </c>
    </row>
    <row r="76" spans="1:615" x14ac:dyDescent="0.45">
      <c r="A76" s="1"/>
      <c r="C76" s="1">
        <v>16377</v>
      </c>
      <c r="AH76">
        <v>35597000</v>
      </c>
      <c r="AI76">
        <v>41800000</v>
      </c>
      <c r="AJ76">
        <v>17536000</v>
      </c>
      <c r="AK76">
        <v>902000</v>
      </c>
      <c r="AT76">
        <v>1114000</v>
      </c>
      <c r="BB76">
        <v>15520000</v>
      </c>
      <c r="BC76">
        <v>9959000</v>
      </c>
      <c r="BT76">
        <v>5561000</v>
      </c>
      <c r="CE76">
        <v>18061000</v>
      </c>
      <c r="CF76">
        <v>8005000</v>
      </c>
      <c r="CG76">
        <v>1608800</v>
      </c>
      <c r="CK76">
        <v>3677100</v>
      </c>
      <c r="DN76">
        <v>1622000</v>
      </c>
      <c r="DU76">
        <v>1393000</v>
      </c>
      <c r="EI76">
        <v>2515000</v>
      </c>
      <c r="FG76">
        <v>1656000</v>
      </c>
      <c r="GD76">
        <v>2221000</v>
      </c>
      <c r="GL76">
        <v>649000</v>
      </c>
      <c r="GP76">
        <v>6203000</v>
      </c>
      <c r="GQ76">
        <v>3063000</v>
      </c>
      <c r="GR76">
        <v>2656300</v>
      </c>
      <c r="GS76">
        <v>406800</v>
      </c>
      <c r="JM76">
        <v>41800000</v>
      </c>
      <c r="JN76">
        <v>35597000</v>
      </c>
      <c r="JO76">
        <v>17536000</v>
      </c>
      <c r="JP76">
        <v>902000</v>
      </c>
      <c r="JY76">
        <v>1114000</v>
      </c>
      <c r="KG76">
        <v>15520000</v>
      </c>
      <c r="KH76">
        <v>9959000</v>
      </c>
      <c r="KY76">
        <v>5561000</v>
      </c>
      <c r="LJ76">
        <v>18061000</v>
      </c>
      <c r="LK76">
        <v>8005000</v>
      </c>
      <c r="LL76">
        <v>1608800</v>
      </c>
      <c r="LP76">
        <v>3677100</v>
      </c>
      <c r="MS76">
        <v>1622000</v>
      </c>
      <c r="MZ76">
        <v>1393000</v>
      </c>
      <c r="NN76">
        <v>2515000</v>
      </c>
      <c r="OL76">
        <v>1656000</v>
      </c>
      <c r="PI76">
        <v>2221000</v>
      </c>
      <c r="PQ76">
        <v>649000</v>
      </c>
      <c r="PU76">
        <v>6203000</v>
      </c>
      <c r="PV76">
        <v>3063000</v>
      </c>
      <c r="PW76">
        <v>2656300</v>
      </c>
      <c r="PX76">
        <v>406800</v>
      </c>
      <c r="QG76">
        <v>41711000</v>
      </c>
      <c r="QH76">
        <v>35448000</v>
      </c>
      <c r="QI76">
        <v>17564000</v>
      </c>
      <c r="QJ76">
        <v>901000</v>
      </c>
      <c r="QS76">
        <v>1095000</v>
      </c>
      <c r="RA76">
        <v>15568000</v>
      </c>
      <c r="RB76">
        <v>10009000</v>
      </c>
      <c r="RS76">
        <v>5559000</v>
      </c>
      <c r="SD76">
        <v>17884000</v>
      </c>
      <c r="SE76">
        <v>7850000</v>
      </c>
      <c r="SF76">
        <v>1587600</v>
      </c>
      <c r="SJ76">
        <v>3544600</v>
      </c>
      <c r="TM76">
        <v>1625000</v>
      </c>
      <c r="TT76">
        <v>1406000</v>
      </c>
      <c r="UH76">
        <v>2524000</v>
      </c>
      <c r="VF76">
        <v>1667000</v>
      </c>
      <c r="WB76">
        <v>2159000</v>
      </c>
      <c r="WJ76">
        <v>653000</v>
      </c>
      <c r="WN76">
        <v>6263000</v>
      </c>
      <c r="WO76">
        <v>3144000</v>
      </c>
      <c r="WP76">
        <v>2721300</v>
      </c>
      <c r="WQ76">
        <v>404900</v>
      </c>
    </row>
    <row r="77" spans="1:615" x14ac:dyDescent="0.45">
      <c r="A77" s="1"/>
      <c r="C77" s="1">
        <v>16407</v>
      </c>
      <c r="AH77">
        <v>35850000</v>
      </c>
      <c r="AI77">
        <v>42320000</v>
      </c>
      <c r="AJ77">
        <v>17486000</v>
      </c>
      <c r="AK77">
        <v>894000</v>
      </c>
      <c r="AT77">
        <v>1025000</v>
      </c>
      <c r="BB77">
        <v>15567000</v>
      </c>
      <c r="BC77">
        <v>9989000</v>
      </c>
      <c r="BT77">
        <v>5578000</v>
      </c>
      <c r="CE77">
        <v>18364000</v>
      </c>
      <c r="CF77">
        <v>8219000</v>
      </c>
      <c r="CG77">
        <v>1627000</v>
      </c>
      <c r="CK77">
        <v>3871700</v>
      </c>
      <c r="DN77">
        <v>1623000</v>
      </c>
      <c r="DU77">
        <v>1395000</v>
      </c>
      <c r="EI77">
        <v>2515000</v>
      </c>
      <c r="FG77">
        <v>1647000</v>
      </c>
      <c r="GD77">
        <v>2320000</v>
      </c>
      <c r="GL77">
        <v>645000</v>
      </c>
      <c r="GP77">
        <v>6470000</v>
      </c>
      <c r="GQ77">
        <v>3331000</v>
      </c>
      <c r="GR77">
        <v>2648900</v>
      </c>
      <c r="GS77">
        <v>681700</v>
      </c>
      <c r="JM77">
        <v>42320000</v>
      </c>
      <c r="JN77">
        <v>35850000</v>
      </c>
      <c r="JO77">
        <v>17486000</v>
      </c>
      <c r="JP77">
        <v>894000</v>
      </c>
      <c r="JY77">
        <v>1025000</v>
      </c>
      <c r="KG77">
        <v>15567000</v>
      </c>
      <c r="KH77">
        <v>9989000</v>
      </c>
      <c r="KY77">
        <v>5578000</v>
      </c>
      <c r="LJ77">
        <v>18364000</v>
      </c>
      <c r="LK77">
        <v>8219000</v>
      </c>
      <c r="LL77">
        <v>1627000</v>
      </c>
      <c r="LP77">
        <v>3871700</v>
      </c>
      <c r="MS77">
        <v>1623000</v>
      </c>
      <c r="MZ77">
        <v>1395000</v>
      </c>
      <c r="NN77">
        <v>2515000</v>
      </c>
      <c r="OL77">
        <v>1647000</v>
      </c>
      <c r="PI77">
        <v>2320000</v>
      </c>
      <c r="PQ77">
        <v>645000</v>
      </c>
      <c r="PU77">
        <v>6470000</v>
      </c>
      <c r="PV77">
        <v>3331000</v>
      </c>
      <c r="PW77">
        <v>2648900</v>
      </c>
      <c r="PX77">
        <v>681700</v>
      </c>
      <c r="QG77">
        <v>41860000</v>
      </c>
      <c r="QH77">
        <v>35485000</v>
      </c>
      <c r="QI77">
        <v>17666000</v>
      </c>
      <c r="QJ77">
        <v>894000</v>
      </c>
      <c r="QS77">
        <v>1113000</v>
      </c>
      <c r="RA77">
        <v>15659000</v>
      </c>
      <c r="RB77">
        <v>10085000</v>
      </c>
      <c r="RS77">
        <v>5574000</v>
      </c>
      <c r="SD77">
        <v>17819000</v>
      </c>
      <c r="SE77">
        <v>7799000</v>
      </c>
      <c r="SF77">
        <v>1591500</v>
      </c>
      <c r="SJ77">
        <v>3496100</v>
      </c>
      <c r="TM77">
        <v>1634000</v>
      </c>
      <c r="TT77">
        <v>1405000</v>
      </c>
      <c r="UH77">
        <v>2525000</v>
      </c>
      <c r="VF77">
        <v>1668000</v>
      </c>
      <c r="WB77">
        <v>2135000</v>
      </c>
      <c r="WJ77">
        <v>653000</v>
      </c>
      <c r="WN77">
        <v>6375000</v>
      </c>
      <c r="WO77">
        <v>3138000</v>
      </c>
      <c r="WP77">
        <v>2713500</v>
      </c>
      <c r="WQ77">
        <v>647700</v>
      </c>
    </row>
    <row r="78" spans="1:615" x14ac:dyDescent="0.45">
      <c r="A78" s="1"/>
      <c r="C78" s="1">
        <v>16438</v>
      </c>
      <c r="AH78">
        <v>35229000</v>
      </c>
      <c r="AI78">
        <v>41444000</v>
      </c>
      <c r="AJ78">
        <v>17463000</v>
      </c>
      <c r="AK78">
        <v>890000</v>
      </c>
      <c r="AT78">
        <v>1006000</v>
      </c>
      <c r="BB78">
        <v>15567000</v>
      </c>
      <c r="BC78">
        <v>10035000</v>
      </c>
      <c r="BT78">
        <v>5532000</v>
      </c>
      <c r="CE78">
        <v>17766000</v>
      </c>
      <c r="CF78">
        <v>7829000</v>
      </c>
      <c r="CG78">
        <v>1609500</v>
      </c>
      <c r="CK78">
        <v>3527900</v>
      </c>
      <c r="DN78">
        <v>1615000</v>
      </c>
      <c r="DU78">
        <v>1398000</v>
      </c>
      <c r="EI78">
        <v>2498000</v>
      </c>
      <c r="FG78">
        <v>1643000</v>
      </c>
      <c r="GD78">
        <v>2139000</v>
      </c>
      <c r="GL78">
        <v>644000</v>
      </c>
      <c r="GP78">
        <v>6215000</v>
      </c>
      <c r="GQ78">
        <v>3073000</v>
      </c>
      <c r="GR78">
        <v>2666700</v>
      </c>
      <c r="GS78">
        <v>405800</v>
      </c>
      <c r="JM78">
        <v>41444000</v>
      </c>
      <c r="JN78">
        <v>35229000</v>
      </c>
      <c r="JO78">
        <v>17463000</v>
      </c>
      <c r="JP78">
        <v>890000</v>
      </c>
      <c r="JY78">
        <v>1006000</v>
      </c>
      <c r="KG78">
        <v>15567000</v>
      </c>
      <c r="KH78">
        <v>10035000</v>
      </c>
      <c r="KY78">
        <v>5532000</v>
      </c>
      <c r="LJ78">
        <v>17766000</v>
      </c>
      <c r="LK78">
        <v>7829000</v>
      </c>
      <c r="LL78">
        <v>1609500</v>
      </c>
      <c r="LP78">
        <v>3527900</v>
      </c>
      <c r="MS78">
        <v>1615000</v>
      </c>
      <c r="MZ78">
        <v>1398000</v>
      </c>
      <c r="NN78">
        <v>2498000</v>
      </c>
      <c r="OL78">
        <v>1643000</v>
      </c>
      <c r="PI78">
        <v>2139000</v>
      </c>
      <c r="PQ78">
        <v>644000</v>
      </c>
      <c r="PU78">
        <v>6215000</v>
      </c>
      <c r="PV78">
        <v>3073000</v>
      </c>
      <c r="PW78">
        <v>2666700</v>
      </c>
      <c r="PX78">
        <v>405800</v>
      </c>
      <c r="QG78">
        <v>41895000</v>
      </c>
      <c r="QH78">
        <v>35641000</v>
      </c>
      <c r="QI78">
        <v>17705000</v>
      </c>
      <c r="QJ78">
        <v>893000</v>
      </c>
      <c r="QS78">
        <v>1143000</v>
      </c>
      <c r="RA78">
        <v>15669000</v>
      </c>
      <c r="RB78">
        <v>10106000</v>
      </c>
      <c r="RS78">
        <v>5563000</v>
      </c>
      <c r="SD78">
        <v>17936000</v>
      </c>
      <c r="SE78">
        <v>7890000</v>
      </c>
      <c r="SF78">
        <v>1593400</v>
      </c>
      <c r="SJ78">
        <v>3572800</v>
      </c>
      <c r="TM78">
        <v>1631000</v>
      </c>
      <c r="TT78">
        <v>1407000</v>
      </c>
      <c r="UH78">
        <v>2527000</v>
      </c>
      <c r="VF78">
        <v>1659000</v>
      </c>
      <c r="WB78">
        <v>2170000</v>
      </c>
      <c r="WJ78">
        <v>652000</v>
      </c>
      <c r="WN78">
        <v>6254000</v>
      </c>
      <c r="WO78">
        <v>3134000</v>
      </c>
      <c r="WP78">
        <v>2710000</v>
      </c>
      <c r="WQ78">
        <v>407800</v>
      </c>
    </row>
    <row r="79" spans="1:615" x14ac:dyDescent="0.45">
      <c r="A79" s="1"/>
      <c r="C79" s="1">
        <v>16469</v>
      </c>
      <c r="AH79">
        <v>35290000</v>
      </c>
      <c r="AI79">
        <v>41516000</v>
      </c>
      <c r="AJ79">
        <v>17515000</v>
      </c>
      <c r="AK79">
        <v>889000</v>
      </c>
      <c r="AT79">
        <v>1015000</v>
      </c>
      <c r="BB79">
        <v>15611000</v>
      </c>
      <c r="BC79">
        <v>10069000</v>
      </c>
      <c r="BT79">
        <v>5542000</v>
      </c>
      <c r="CE79">
        <v>17775000</v>
      </c>
      <c r="CF79">
        <v>7835000</v>
      </c>
      <c r="CG79">
        <v>1616200</v>
      </c>
      <c r="CK79">
        <v>3505400</v>
      </c>
      <c r="DN79">
        <v>1624000</v>
      </c>
      <c r="DU79">
        <v>1398000</v>
      </c>
      <c r="EI79">
        <v>2503000</v>
      </c>
      <c r="FG79">
        <v>1644000</v>
      </c>
      <c r="GD79">
        <v>2127000</v>
      </c>
      <c r="GL79">
        <v>644000</v>
      </c>
      <c r="GP79">
        <v>6226000</v>
      </c>
      <c r="GQ79">
        <v>3105000</v>
      </c>
      <c r="GR79">
        <v>2696200</v>
      </c>
      <c r="GS79">
        <v>408800</v>
      </c>
      <c r="JM79">
        <v>41516000</v>
      </c>
      <c r="JN79">
        <v>35290000</v>
      </c>
      <c r="JO79">
        <v>17515000</v>
      </c>
      <c r="JP79">
        <v>889000</v>
      </c>
      <c r="JY79">
        <v>1015000</v>
      </c>
      <c r="KG79">
        <v>15611000</v>
      </c>
      <c r="KH79">
        <v>10069000</v>
      </c>
      <c r="KY79">
        <v>5542000</v>
      </c>
      <c r="LJ79">
        <v>17775000</v>
      </c>
      <c r="LK79">
        <v>7835000</v>
      </c>
      <c r="LL79">
        <v>1616200</v>
      </c>
      <c r="LP79">
        <v>3505400</v>
      </c>
      <c r="MS79">
        <v>1624000</v>
      </c>
      <c r="MZ79">
        <v>1398000</v>
      </c>
      <c r="NN79">
        <v>2503000</v>
      </c>
      <c r="OL79">
        <v>1644000</v>
      </c>
      <c r="PI79">
        <v>2127000</v>
      </c>
      <c r="PQ79">
        <v>644000</v>
      </c>
      <c r="PU79">
        <v>6226000</v>
      </c>
      <c r="PV79">
        <v>3105000</v>
      </c>
      <c r="PW79">
        <v>2696200</v>
      </c>
      <c r="PX79">
        <v>408800</v>
      </c>
      <c r="QG79">
        <v>41897000</v>
      </c>
      <c r="QH79">
        <v>35658000</v>
      </c>
      <c r="QI79">
        <v>17664000</v>
      </c>
      <c r="QJ79">
        <v>892000</v>
      </c>
      <c r="QS79">
        <v>1191000</v>
      </c>
      <c r="RA79">
        <v>15581000</v>
      </c>
      <c r="RB79">
        <v>10039000</v>
      </c>
      <c r="RS79">
        <v>5542000</v>
      </c>
      <c r="SD79">
        <v>17994000</v>
      </c>
      <c r="SE79">
        <v>7923000</v>
      </c>
      <c r="SF79">
        <v>1600600</v>
      </c>
      <c r="SJ79">
        <v>3582300</v>
      </c>
      <c r="TM79">
        <v>1634000</v>
      </c>
      <c r="TT79">
        <v>1405000</v>
      </c>
      <c r="UH79">
        <v>2533000</v>
      </c>
      <c r="VF79">
        <v>1667000</v>
      </c>
      <c r="WB79">
        <v>2179000</v>
      </c>
      <c r="WJ79">
        <v>653000</v>
      </c>
      <c r="WN79">
        <v>6239000</v>
      </c>
      <c r="WO79">
        <v>3134000</v>
      </c>
      <c r="WP79">
        <v>2701200</v>
      </c>
      <c r="WQ79">
        <v>411300</v>
      </c>
    </row>
    <row r="80" spans="1:615" x14ac:dyDescent="0.45">
      <c r="A80" s="1"/>
      <c r="C80" s="1">
        <v>16497</v>
      </c>
      <c r="AH80">
        <v>35411000</v>
      </c>
      <c r="AI80">
        <v>41653000</v>
      </c>
      <c r="AJ80">
        <v>17492000</v>
      </c>
      <c r="AK80">
        <v>887000</v>
      </c>
      <c r="AT80">
        <v>1058000</v>
      </c>
      <c r="BB80">
        <v>15547000</v>
      </c>
      <c r="BC80">
        <v>10014000</v>
      </c>
      <c r="BT80">
        <v>5533000</v>
      </c>
      <c r="CE80">
        <v>17919000</v>
      </c>
      <c r="CF80">
        <v>7912000</v>
      </c>
      <c r="CG80">
        <v>1614700</v>
      </c>
      <c r="CK80">
        <v>3564700</v>
      </c>
      <c r="DN80">
        <v>1628000</v>
      </c>
      <c r="DU80">
        <v>1403000</v>
      </c>
      <c r="EI80">
        <v>2513000</v>
      </c>
      <c r="FG80">
        <v>1654000</v>
      </c>
      <c r="GD80">
        <v>2161000</v>
      </c>
      <c r="GL80">
        <v>648000</v>
      </c>
      <c r="GP80">
        <v>6242000</v>
      </c>
      <c r="GQ80">
        <v>3107000</v>
      </c>
      <c r="GR80">
        <v>2695300</v>
      </c>
      <c r="GS80">
        <v>411800</v>
      </c>
      <c r="JM80">
        <v>41653000</v>
      </c>
      <c r="JN80">
        <v>35411000</v>
      </c>
      <c r="JO80">
        <v>17492000</v>
      </c>
      <c r="JP80">
        <v>887000</v>
      </c>
      <c r="JY80">
        <v>1058000</v>
      </c>
      <c r="KG80">
        <v>15547000</v>
      </c>
      <c r="KH80">
        <v>10014000</v>
      </c>
      <c r="KY80">
        <v>5533000</v>
      </c>
      <c r="LJ80">
        <v>17919000</v>
      </c>
      <c r="LK80">
        <v>7912000</v>
      </c>
      <c r="LL80">
        <v>1614700</v>
      </c>
      <c r="LP80">
        <v>3564700</v>
      </c>
      <c r="MS80">
        <v>1628000</v>
      </c>
      <c r="MZ80">
        <v>1403000</v>
      </c>
      <c r="NN80">
        <v>2513000</v>
      </c>
      <c r="OL80">
        <v>1654000</v>
      </c>
      <c r="PI80">
        <v>2161000</v>
      </c>
      <c r="PQ80">
        <v>648000</v>
      </c>
      <c r="PU80">
        <v>6242000</v>
      </c>
      <c r="PV80">
        <v>3107000</v>
      </c>
      <c r="PW80">
        <v>2695300</v>
      </c>
      <c r="PX80">
        <v>411800</v>
      </c>
      <c r="QG80">
        <v>41798000</v>
      </c>
      <c r="QH80">
        <v>35582000</v>
      </c>
      <c r="QI80">
        <v>17542000</v>
      </c>
      <c r="QJ80">
        <v>890000</v>
      </c>
      <c r="QS80">
        <v>1179000</v>
      </c>
      <c r="RA80">
        <v>15473000</v>
      </c>
      <c r="RB80">
        <v>9933000</v>
      </c>
      <c r="RS80">
        <v>5540000</v>
      </c>
      <c r="SD80">
        <v>18040000</v>
      </c>
      <c r="SE80">
        <v>7966000</v>
      </c>
      <c r="SF80">
        <v>1604500</v>
      </c>
      <c r="SJ80">
        <v>3612900</v>
      </c>
      <c r="TM80">
        <v>1636000</v>
      </c>
      <c r="TT80">
        <v>1404000</v>
      </c>
      <c r="UH80">
        <v>2528000</v>
      </c>
      <c r="VF80">
        <v>1666000</v>
      </c>
      <c r="WB80">
        <v>2188000</v>
      </c>
      <c r="WJ80">
        <v>652000</v>
      </c>
      <c r="WN80">
        <v>6216000</v>
      </c>
      <c r="WO80">
        <v>3120000</v>
      </c>
      <c r="WP80">
        <v>2683000</v>
      </c>
      <c r="WQ80">
        <v>414700</v>
      </c>
    </row>
    <row r="81" spans="1:615" x14ac:dyDescent="0.45">
      <c r="A81" s="1"/>
      <c r="C81" s="1">
        <v>16528</v>
      </c>
      <c r="AH81">
        <v>35161000</v>
      </c>
      <c r="AI81">
        <v>41393000</v>
      </c>
      <c r="AJ81">
        <v>17330000</v>
      </c>
      <c r="AK81">
        <v>851000</v>
      </c>
      <c r="AT81">
        <v>1109000</v>
      </c>
      <c r="BB81">
        <v>15370000</v>
      </c>
      <c r="BC81">
        <v>9871000</v>
      </c>
      <c r="BT81">
        <v>5499000</v>
      </c>
      <c r="CE81">
        <v>17831000</v>
      </c>
      <c r="CF81">
        <v>7847000</v>
      </c>
      <c r="CG81">
        <v>1612700</v>
      </c>
      <c r="CK81">
        <v>3500600</v>
      </c>
      <c r="DN81">
        <v>1621000</v>
      </c>
      <c r="DU81">
        <v>1408000</v>
      </c>
      <c r="EI81">
        <v>2512000</v>
      </c>
      <c r="FG81">
        <v>1663000</v>
      </c>
      <c r="GD81">
        <v>2129000</v>
      </c>
      <c r="GL81">
        <v>651000</v>
      </c>
      <c r="GP81">
        <v>6232000</v>
      </c>
      <c r="GQ81">
        <v>3103000</v>
      </c>
      <c r="GR81">
        <v>2687100</v>
      </c>
      <c r="GS81">
        <v>415900</v>
      </c>
      <c r="JM81">
        <v>41393000</v>
      </c>
      <c r="JN81">
        <v>35161000</v>
      </c>
      <c r="JO81">
        <v>17330000</v>
      </c>
      <c r="JP81">
        <v>851000</v>
      </c>
      <c r="JY81">
        <v>1109000</v>
      </c>
      <c r="KG81">
        <v>15370000</v>
      </c>
      <c r="KH81">
        <v>9871000</v>
      </c>
      <c r="KY81">
        <v>5499000</v>
      </c>
      <c r="LJ81">
        <v>17831000</v>
      </c>
      <c r="LK81">
        <v>7847000</v>
      </c>
      <c r="LL81">
        <v>1612700</v>
      </c>
      <c r="LP81">
        <v>3500600</v>
      </c>
      <c r="MS81">
        <v>1621000</v>
      </c>
      <c r="MZ81">
        <v>1408000</v>
      </c>
      <c r="NN81">
        <v>2512000</v>
      </c>
      <c r="OL81">
        <v>1663000</v>
      </c>
      <c r="PI81">
        <v>2129000</v>
      </c>
      <c r="PQ81">
        <v>651000</v>
      </c>
      <c r="PU81">
        <v>6232000</v>
      </c>
      <c r="PV81">
        <v>3103000</v>
      </c>
      <c r="PW81">
        <v>2687100</v>
      </c>
      <c r="PX81">
        <v>415900</v>
      </c>
      <c r="QG81">
        <v>41446000</v>
      </c>
      <c r="QH81">
        <v>35261000</v>
      </c>
      <c r="QI81">
        <v>17338000</v>
      </c>
      <c r="QJ81">
        <v>855000</v>
      </c>
      <c r="QS81">
        <v>1148000</v>
      </c>
      <c r="RA81">
        <v>15335000</v>
      </c>
      <c r="RB81">
        <v>9791000</v>
      </c>
      <c r="RS81">
        <v>5544000</v>
      </c>
      <c r="SD81">
        <v>17923000</v>
      </c>
      <c r="SE81">
        <v>7908000</v>
      </c>
      <c r="SF81">
        <v>1616800</v>
      </c>
      <c r="SJ81">
        <v>3522100</v>
      </c>
      <c r="TM81">
        <v>1628000</v>
      </c>
      <c r="TT81">
        <v>1403000</v>
      </c>
      <c r="UH81">
        <v>2519000</v>
      </c>
      <c r="VF81">
        <v>1666000</v>
      </c>
      <c r="WB81">
        <v>2147000</v>
      </c>
      <c r="WJ81">
        <v>652000</v>
      </c>
      <c r="WN81">
        <v>6185000</v>
      </c>
      <c r="WO81">
        <v>3092000</v>
      </c>
      <c r="WP81">
        <v>2660600</v>
      </c>
      <c r="WQ81">
        <v>417100</v>
      </c>
    </row>
    <row r="82" spans="1:615" x14ac:dyDescent="0.45">
      <c r="A82" s="1"/>
      <c r="C82" s="1">
        <v>16558</v>
      </c>
      <c r="AH82">
        <v>35024000</v>
      </c>
      <c r="AI82">
        <v>41249000</v>
      </c>
      <c r="AJ82">
        <v>17125000</v>
      </c>
      <c r="AK82">
        <v>815000</v>
      </c>
      <c r="AT82">
        <v>1149000</v>
      </c>
      <c r="BB82">
        <v>15161000</v>
      </c>
      <c r="BC82">
        <v>9685000</v>
      </c>
      <c r="BT82">
        <v>5476000</v>
      </c>
      <c r="CE82">
        <v>17899000</v>
      </c>
      <c r="CF82">
        <v>7878000</v>
      </c>
      <c r="CG82">
        <v>1610000</v>
      </c>
      <c r="CK82">
        <v>3524400</v>
      </c>
      <c r="DN82">
        <v>1616000</v>
      </c>
      <c r="DU82">
        <v>1414000</v>
      </c>
      <c r="EI82">
        <v>2515000</v>
      </c>
      <c r="FG82">
        <v>1675000</v>
      </c>
      <c r="GD82">
        <v>2145000</v>
      </c>
      <c r="GL82">
        <v>656000</v>
      </c>
      <c r="GP82">
        <v>6225000</v>
      </c>
      <c r="GQ82">
        <v>3086000</v>
      </c>
      <c r="GR82">
        <v>2670300</v>
      </c>
      <c r="GS82">
        <v>415900</v>
      </c>
      <c r="JM82">
        <v>41249000</v>
      </c>
      <c r="JN82">
        <v>35024000</v>
      </c>
      <c r="JO82">
        <v>17125000</v>
      </c>
      <c r="JP82">
        <v>815000</v>
      </c>
      <c r="JY82">
        <v>1149000</v>
      </c>
      <c r="KG82">
        <v>15161000</v>
      </c>
      <c r="KH82">
        <v>9685000</v>
      </c>
      <c r="KY82">
        <v>5476000</v>
      </c>
      <c r="LJ82">
        <v>17899000</v>
      </c>
      <c r="LK82">
        <v>7878000</v>
      </c>
      <c r="LL82">
        <v>1610000</v>
      </c>
      <c r="LP82">
        <v>3524400</v>
      </c>
      <c r="MS82">
        <v>1616000</v>
      </c>
      <c r="MZ82">
        <v>1414000</v>
      </c>
      <c r="NN82">
        <v>2515000</v>
      </c>
      <c r="OL82">
        <v>1675000</v>
      </c>
      <c r="PI82">
        <v>2145000</v>
      </c>
      <c r="PQ82">
        <v>656000</v>
      </c>
      <c r="PU82">
        <v>6225000</v>
      </c>
      <c r="PV82">
        <v>3086000</v>
      </c>
      <c r="PW82">
        <v>2670300</v>
      </c>
      <c r="PX82">
        <v>415900</v>
      </c>
      <c r="QG82">
        <v>41304000</v>
      </c>
      <c r="QH82">
        <v>35145000</v>
      </c>
      <c r="QI82">
        <v>17159000</v>
      </c>
      <c r="QJ82">
        <v>820000</v>
      </c>
      <c r="QS82">
        <v>1138000</v>
      </c>
      <c r="RA82">
        <v>15201000</v>
      </c>
      <c r="RB82">
        <v>9643000</v>
      </c>
      <c r="RS82">
        <v>5558000</v>
      </c>
      <c r="SD82">
        <v>17986000</v>
      </c>
      <c r="SE82">
        <v>7963000</v>
      </c>
      <c r="SF82">
        <v>1638100</v>
      </c>
      <c r="SJ82">
        <v>3575600</v>
      </c>
      <c r="TM82">
        <v>1620000</v>
      </c>
      <c r="TT82">
        <v>1407000</v>
      </c>
      <c r="UH82">
        <v>2512000</v>
      </c>
      <c r="VF82">
        <v>1666000</v>
      </c>
      <c r="WB82">
        <v>2166000</v>
      </c>
      <c r="WJ82">
        <v>652000</v>
      </c>
      <c r="WN82">
        <v>6159000</v>
      </c>
      <c r="WO82">
        <v>3065000</v>
      </c>
      <c r="WP82">
        <v>2634900</v>
      </c>
      <c r="WQ82">
        <v>419400</v>
      </c>
    </row>
    <row r="83" spans="1:615" x14ac:dyDescent="0.45">
      <c r="A83" s="1"/>
      <c r="C83" s="1">
        <v>16589</v>
      </c>
      <c r="AH83">
        <v>35065000</v>
      </c>
      <c r="AI83">
        <v>41276000</v>
      </c>
      <c r="AJ83">
        <v>17043000</v>
      </c>
      <c r="AK83">
        <v>883000</v>
      </c>
      <c r="AT83">
        <v>1204000</v>
      </c>
      <c r="BB83">
        <v>14956000</v>
      </c>
      <c r="BC83">
        <v>9444000</v>
      </c>
      <c r="BT83">
        <v>5512000</v>
      </c>
      <c r="CE83">
        <v>18022000</v>
      </c>
      <c r="CF83">
        <v>7907000</v>
      </c>
      <c r="CG83">
        <v>1609700</v>
      </c>
      <c r="CK83">
        <v>3522000</v>
      </c>
      <c r="DN83">
        <v>1620000</v>
      </c>
      <c r="DU83">
        <v>1432000</v>
      </c>
      <c r="EI83">
        <v>2539000</v>
      </c>
      <c r="FG83">
        <v>1706000</v>
      </c>
      <c r="GD83">
        <v>2151000</v>
      </c>
      <c r="GL83">
        <v>667000</v>
      </c>
      <c r="GP83">
        <v>6211000</v>
      </c>
      <c r="GQ83">
        <v>3107000</v>
      </c>
      <c r="GR83">
        <v>2689200</v>
      </c>
      <c r="GS83">
        <v>417900</v>
      </c>
      <c r="JM83">
        <v>41276000</v>
      </c>
      <c r="JN83">
        <v>35065000</v>
      </c>
      <c r="JO83">
        <v>17043000</v>
      </c>
      <c r="JP83">
        <v>883000</v>
      </c>
      <c r="JY83">
        <v>1204000</v>
      </c>
      <c r="KG83">
        <v>14956000</v>
      </c>
      <c r="KH83">
        <v>9444000</v>
      </c>
      <c r="KY83">
        <v>5512000</v>
      </c>
      <c r="LJ83">
        <v>18022000</v>
      </c>
      <c r="LK83">
        <v>7907000</v>
      </c>
      <c r="LL83">
        <v>1609700</v>
      </c>
      <c r="LP83">
        <v>3522000</v>
      </c>
      <c r="MS83">
        <v>1620000</v>
      </c>
      <c r="MZ83">
        <v>1432000</v>
      </c>
      <c r="NN83">
        <v>2539000</v>
      </c>
      <c r="OL83">
        <v>1706000</v>
      </c>
      <c r="PI83">
        <v>2151000</v>
      </c>
      <c r="PQ83">
        <v>667000</v>
      </c>
      <c r="PU83">
        <v>6211000</v>
      </c>
      <c r="PV83">
        <v>3107000</v>
      </c>
      <c r="PW83">
        <v>2689200</v>
      </c>
      <c r="PX83">
        <v>417900</v>
      </c>
      <c r="QG83">
        <v>41149000</v>
      </c>
      <c r="QH83">
        <v>34968000</v>
      </c>
      <c r="QI83">
        <v>16959000</v>
      </c>
      <c r="QJ83">
        <v>878000</v>
      </c>
      <c r="QS83">
        <v>1133000</v>
      </c>
      <c r="RA83">
        <v>14948000</v>
      </c>
      <c r="RB83">
        <v>9381000</v>
      </c>
      <c r="RS83">
        <v>5567000</v>
      </c>
      <c r="SD83">
        <v>18009000</v>
      </c>
      <c r="SE83">
        <v>7962000</v>
      </c>
      <c r="SF83">
        <v>1634000</v>
      </c>
      <c r="SJ83">
        <v>3581800</v>
      </c>
      <c r="TM83">
        <v>1609000</v>
      </c>
      <c r="TT83">
        <v>1416000</v>
      </c>
      <c r="UH83">
        <v>2512000</v>
      </c>
      <c r="VF83">
        <v>1681000</v>
      </c>
      <c r="WB83">
        <v>2171000</v>
      </c>
      <c r="WJ83">
        <v>658000</v>
      </c>
      <c r="WN83">
        <v>6181000</v>
      </c>
      <c r="WO83">
        <v>3066000</v>
      </c>
      <c r="WP83">
        <v>2617300</v>
      </c>
      <c r="WQ83">
        <v>421500</v>
      </c>
    </row>
    <row r="84" spans="1:615" x14ac:dyDescent="0.45">
      <c r="A84" s="1"/>
      <c r="C84" s="1">
        <v>16619</v>
      </c>
      <c r="AH84">
        <v>34769000</v>
      </c>
      <c r="AI84">
        <v>40909000</v>
      </c>
      <c r="AJ84">
        <v>16737000</v>
      </c>
      <c r="AK84">
        <v>871000</v>
      </c>
      <c r="AT84">
        <v>1245000</v>
      </c>
      <c r="BB84">
        <v>14621000</v>
      </c>
      <c r="BC84">
        <v>9139000</v>
      </c>
      <c r="BT84">
        <v>5482000</v>
      </c>
      <c r="CE84">
        <v>18032000</v>
      </c>
      <c r="CF84">
        <v>7920000</v>
      </c>
      <c r="CG84">
        <v>1622800</v>
      </c>
      <c r="CK84">
        <v>3508600</v>
      </c>
      <c r="DN84">
        <v>1610000</v>
      </c>
      <c r="DU84">
        <v>1444000</v>
      </c>
      <c r="EI84">
        <v>2533000</v>
      </c>
      <c r="FG84">
        <v>1711000</v>
      </c>
      <c r="GD84">
        <v>2145000</v>
      </c>
      <c r="GL84">
        <v>669000</v>
      </c>
      <c r="GP84">
        <v>6140000</v>
      </c>
      <c r="GQ84">
        <v>3091000</v>
      </c>
      <c r="GR84">
        <v>2666500</v>
      </c>
      <c r="GS84">
        <v>424900</v>
      </c>
      <c r="JM84">
        <v>40909000</v>
      </c>
      <c r="JN84">
        <v>34769000</v>
      </c>
      <c r="JO84">
        <v>16737000</v>
      </c>
      <c r="JP84">
        <v>871000</v>
      </c>
      <c r="JY84">
        <v>1245000</v>
      </c>
      <c r="KG84">
        <v>14621000</v>
      </c>
      <c r="KH84">
        <v>9139000</v>
      </c>
      <c r="KY84">
        <v>5482000</v>
      </c>
      <c r="LJ84">
        <v>18032000</v>
      </c>
      <c r="LK84">
        <v>7920000</v>
      </c>
      <c r="LL84">
        <v>1622800</v>
      </c>
      <c r="LP84">
        <v>3508600</v>
      </c>
      <c r="MS84">
        <v>1610000</v>
      </c>
      <c r="MZ84">
        <v>1444000</v>
      </c>
      <c r="NN84">
        <v>2533000</v>
      </c>
      <c r="OL84">
        <v>1711000</v>
      </c>
      <c r="PI84">
        <v>2145000</v>
      </c>
      <c r="PQ84">
        <v>669000</v>
      </c>
      <c r="PU84">
        <v>6140000</v>
      </c>
      <c r="PV84">
        <v>3091000</v>
      </c>
      <c r="PW84">
        <v>2666500</v>
      </c>
      <c r="PX84">
        <v>424900</v>
      </c>
      <c r="QG84">
        <v>40874000</v>
      </c>
      <c r="QH84">
        <v>34689000</v>
      </c>
      <c r="QI84">
        <v>16611000</v>
      </c>
      <c r="QJ84">
        <v>868000</v>
      </c>
      <c r="QS84">
        <v>1144000</v>
      </c>
      <c r="RA84">
        <v>14599000</v>
      </c>
      <c r="RB84">
        <v>9091000</v>
      </c>
      <c r="RS84">
        <v>5508000</v>
      </c>
      <c r="SD84">
        <v>18078000</v>
      </c>
      <c r="SE84">
        <v>8006000</v>
      </c>
      <c r="SF84">
        <v>1648300</v>
      </c>
      <c r="SJ84">
        <v>3600900</v>
      </c>
      <c r="TM84">
        <v>1596000</v>
      </c>
      <c r="TT84">
        <v>1428000</v>
      </c>
      <c r="UH84">
        <v>2512000</v>
      </c>
      <c r="VF84">
        <v>1692000</v>
      </c>
      <c r="WB84">
        <v>2182000</v>
      </c>
      <c r="WJ84">
        <v>662000</v>
      </c>
      <c r="WN84">
        <v>6185000</v>
      </c>
      <c r="WO84">
        <v>3053000</v>
      </c>
      <c r="WP84">
        <v>2605200</v>
      </c>
      <c r="WQ84">
        <v>425400</v>
      </c>
    </row>
    <row r="85" spans="1:615" x14ac:dyDescent="0.45">
      <c r="A85" s="1"/>
      <c r="C85" s="1">
        <v>16650</v>
      </c>
      <c r="AH85">
        <v>34490000</v>
      </c>
      <c r="AI85">
        <v>40544000</v>
      </c>
      <c r="AJ85">
        <v>16459000</v>
      </c>
      <c r="AK85">
        <v>870000</v>
      </c>
      <c r="AT85">
        <v>1290000</v>
      </c>
      <c r="BB85">
        <v>14299000</v>
      </c>
      <c r="BC85">
        <v>8802000</v>
      </c>
      <c r="BT85">
        <v>5497000</v>
      </c>
      <c r="CE85">
        <v>18031000</v>
      </c>
      <c r="CF85">
        <v>7924000</v>
      </c>
      <c r="CG85">
        <v>1641900</v>
      </c>
      <c r="CK85">
        <v>3498000</v>
      </c>
      <c r="DN85">
        <v>1596000</v>
      </c>
      <c r="DU85">
        <v>1450000</v>
      </c>
      <c r="EI85">
        <v>2528000</v>
      </c>
      <c r="FG85">
        <v>1720000</v>
      </c>
      <c r="GD85">
        <v>2140000</v>
      </c>
      <c r="GL85">
        <v>673000</v>
      </c>
      <c r="GP85">
        <v>6054000</v>
      </c>
      <c r="GQ85">
        <v>2983000</v>
      </c>
      <c r="GR85">
        <v>2557400</v>
      </c>
      <c r="GS85">
        <v>425900</v>
      </c>
      <c r="JM85">
        <v>40544000</v>
      </c>
      <c r="JN85">
        <v>34490000</v>
      </c>
      <c r="JO85">
        <v>16459000</v>
      </c>
      <c r="JP85">
        <v>870000</v>
      </c>
      <c r="JY85">
        <v>1290000</v>
      </c>
      <c r="KG85">
        <v>14299000</v>
      </c>
      <c r="KH85">
        <v>8802000</v>
      </c>
      <c r="KY85">
        <v>5497000</v>
      </c>
      <c r="LJ85">
        <v>18031000</v>
      </c>
      <c r="LK85">
        <v>7924000</v>
      </c>
      <c r="LL85">
        <v>1641900</v>
      </c>
      <c r="LP85">
        <v>3498000</v>
      </c>
      <c r="MS85">
        <v>1596000</v>
      </c>
      <c r="MZ85">
        <v>1450000</v>
      </c>
      <c r="NN85">
        <v>2528000</v>
      </c>
      <c r="OL85">
        <v>1720000</v>
      </c>
      <c r="PI85">
        <v>2140000</v>
      </c>
      <c r="PQ85">
        <v>673000</v>
      </c>
      <c r="PU85">
        <v>6054000</v>
      </c>
      <c r="PV85">
        <v>2983000</v>
      </c>
      <c r="PW85">
        <v>2557400</v>
      </c>
      <c r="PX85">
        <v>425900</v>
      </c>
      <c r="QG85">
        <v>40466000</v>
      </c>
      <c r="QH85">
        <v>34331000</v>
      </c>
      <c r="QI85">
        <v>16223000</v>
      </c>
      <c r="QJ85">
        <v>863000</v>
      </c>
      <c r="QS85">
        <v>1159000</v>
      </c>
      <c r="RA85">
        <v>14201000</v>
      </c>
      <c r="RB85">
        <v>8775000</v>
      </c>
      <c r="RS85">
        <v>5426000</v>
      </c>
      <c r="SD85">
        <v>18108000</v>
      </c>
      <c r="SE85">
        <v>8022000</v>
      </c>
      <c r="SF85">
        <v>1657900</v>
      </c>
      <c r="SJ85">
        <v>3613900</v>
      </c>
      <c r="TM85">
        <v>1576000</v>
      </c>
      <c r="TT85">
        <v>1437000</v>
      </c>
      <c r="UH85">
        <v>2506000</v>
      </c>
      <c r="VF85">
        <v>1706000</v>
      </c>
      <c r="WB85">
        <v>2194000</v>
      </c>
      <c r="WJ85">
        <v>667000</v>
      </c>
      <c r="WN85">
        <v>6135000</v>
      </c>
      <c r="WO85">
        <v>2992000</v>
      </c>
      <c r="WP85">
        <v>2530600</v>
      </c>
      <c r="WQ85">
        <v>427500</v>
      </c>
    </row>
    <row r="86" spans="1:615" x14ac:dyDescent="0.45">
      <c r="A86" s="1"/>
      <c r="C86" s="1">
        <v>16681</v>
      </c>
      <c r="AH86">
        <v>32760000</v>
      </c>
      <c r="AI86">
        <v>38680000</v>
      </c>
      <c r="AJ86">
        <v>14688000</v>
      </c>
      <c r="AK86">
        <v>861000</v>
      </c>
      <c r="AT86">
        <v>1290000</v>
      </c>
      <c r="BB86">
        <v>12537000</v>
      </c>
      <c r="BC86">
        <v>7022000</v>
      </c>
      <c r="BT86">
        <v>5515000</v>
      </c>
      <c r="CE86">
        <v>18072000</v>
      </c>
      <c r="CF86">
        <v>8039000</v>
      </c>
      <c r="CG86">
        <v>1670300</v>
      </c>
      <c r="CK86">
        <v>3620500</v>
      </c>
      <c r="DN86">
        <v>1509000</v>
      </c>
      <c r="DU86">
        <v>1444000</v>
      </c>
      <c r="EI86">
        <v>2468000</v>
      </c>
      <c r="FG86">
        <v>1731000</v>
      </c>
      <c r="GD86">
        <v>2205000</v>
      </c>
      <c r="GL86">
        <v>676000</v>
      </c>
      <c r="GP86">
        <v>5920000</v>
      </c>
      <c r="GQ86">
        <v>2734000</v>
      </c>
      <c r="GR86">
        <v>2306700</v>
      </c>
      <c r="GS86">
        <v>426900</v>
      </c>
      <c r="JM86">
        <v>38680000</v>
      </c>
      <c r="JN86">
        <v>32760000</v>
      </c>
      <c r="JO86">
        <v>14688000</v>
      </c>
      <c r="JP86">
        <v>861000</v>
      </c>
      <c r="JY86">
        <v>1290000</v>
      </c>
      <c r="KG86">
        <v>12537000</v>
      </c>
      <c r="KH86">
        <v>7022000</v>
      </c>
      <c r="KY86">
        <v>5515000</v>
      </c>
      <c r="LJ86">
        <v>18072000</v>
      </c>
      <c r="LK86">
        <v>8039000</v>
      </c>
      <c r="LL86">
        <v>1670300</v>
      </c>
      <c r="LP86">
        <v>3620500</v>
      </c>
      <c r="MS86">
        <v>1509000</v>
      </c>
      <c r="MZ86">
        <v>1444000</v>
      </c>
      <c r="NN86">
        <v>2468000</v>
      </c>
      <c r="OL86">
        <v>1731000</v>
      </c>
      <c r="PI86">
        <v>2205000</v>
      </c>
      <c r="PQ86">
        <v>676000</v>
      </c>
      <c r="PU86">
        <v>5920000</v>
      </c>
      <c r="PV86">
        <v>2734000</v>
      </c>
      <c r="PW86">
        <v>2306700</v>
      </c>
      <c r="PX86">
        <v>426900</v>
      </c>
      <c r="QG86">
        <v>38507000</v>
      </c>
      <c r="QH86">
        <v>32565000</v>
      </c>
      <c r="QI86">
        <v>14486000</v>
      </c>
      <c r="QJ86">
        <v>857000</v>
      </c>
      <c r="QS86">
        <v>1143000</v>
      </c>
      <c r="RA86">
        <v>12486000</v>
      </c>
      <c r="RB86">
        <v>7087000</v>
      </c>
      <c r="RS86">
        <v>5399000</v>
      </c>
      <c r="SD86">
        <v>18079000</v>
      </c>
      <c r="SE86">
        <v>8091000</v>
      </c>
      <c r="SF86">
        <v>1683800</v>
      </c>
      <c r="SJ86">
        <v>3665200</v>
      </c>
      <c r="TM86">
        <v>1498000</v>
      </c>
      <c r="TT86">
        <v>1449000</v>
      </c>
      <c r="UH86">
        <v>2447000</v>
      </c>
      <c r="VF86">
        <v>1711000</v>
      </c>
      <c r="WB86">
        <v>2215000</v>
      </c>
      <c r="WJ86">
        <v>668000</v>
      </c>
      <c r="WN86">
        <v>5942000</v>
      </c>
      <c r="WO86">
        <v>2786000</v>
      </c>
      <c r="WP86">
        <v>2331800</v>
      </c>
      <c r="WQ86">
        <v>429700</v>
      </c>
    </row>
    <row r="87" spans="1:615" x14ac:dyDescent="0.45">
      <c r="A87" s="1"/>
      <c r="C87" s="1">
        <v>16711</v>
      </c>
      <c r="AH87">
        <v>32833000</v>
      </c>
      <c r="AI87">
        <v>38659000</v>
      </c>
      <c r="AJ87">
        <v>14541000</v>
      </c>
      <c r="AK87">
        <v>794000</v>
      </c>
      <c r="AT87">
        <v>1309000</v>
      </c>
      <c r="BB87">
        <v>12438000</v>
      </c>
      <c r="BC87">
        <v>6919000</v>
      </c>
      <c r="BT87">
        <v>5519000</v>
      </c>
      <c r="CE87">
        <v>18292000</v>
      </c>
      <c r="CF87">
        <v>8194000</v>
      </c>
      <c r="CG87">
        <v>1719400</v>
      </c>
      <c r="CK87">
        <v>3734000</v>
      </c>
      <c r="DN87">
        <v>1502000</v>
      </c>
      <c r="DU87">
        <v>1456000</v>
      </c>
      <c r="EI87">
        <v>2468000</v>
      </c>
      <c r="FG87">
        <v>1733000</v>
      </c>
      <c r="GD87">
        <v>2262000</v>
      </c>
      <c r="GL87">
        <v>677000</v>
      </c>
      <c r="GP87">
        <v>5826000</v>
      </c>
      <c r="GQ87">
        <v>2628000</v>
      </c>
      <c r="GR87">
        <v>2198800</v>
      </c>
      <c r="GS87">
        <v>428900</v>
      </c>
      <c r="JM87">
        <v>38659000</v>
      </c>
      <c r="JN87">
        <v>32833000</v>
      </c>
      <c r="JO87">
        <v>14541000</v>
      </c>
      <c r="JP87">
        <v>794000</v>
      </c>
      <c r="JY87">
        <v>1309000</v>
      </c>
      <c r="KG87">
        <v>12438000</v>
      </c>
      <c r="KH87">
        <v>6919000</v>
      </c>
      <c r="KY87">
        <v>5519000</v>
      </c>
      <c r="LJ87">
        <v>18292000</v>
      </c>
      <c r="LK87">
        <v>8194000</v>
      </c>
      <c r="LL87">
        <v>1719400</v>
      </c>
      <c r="LP87">
        <v>3734000</v>
      </c>
      <c r="MS87">
        <v>1502000</v>
      </c>
      <c r="MZ87">
        <v>1456000</v>
      </c>
      <c r="NN87">
        <v>2468000</v>
      </c>
      <c r="OL87">
        <v>1733000</v>
      </c>
      <c r="PI87">
        <v>2262000</v>
      </c>
      <c r="PQ87">
        <v>677000</v>
      </c>
      <c r="PU87">
        <v>5826000</v>
      </c>
      <c r="PV87">
        <v>2628000</v>
      </c>
      <c r="PW87">
        <v>2198800</v>
      </c>
      <c r="PX87">
        <v>428900</v>
      </c>
      <c r="QG87">
        <v>38600000</v>
      </c>
      <c r="QH87">
        <v>32746000</v>
      </c>
      <c r="QI87">
        <v>14513000</v>
      </c>
      <c r="QJ87">
        <v>795000</v>
      </c>
      <c r="QS87">
        <v>1231000</v>
      </c>
      <c r="RA87">
        <v>12487000</v>
      </c>
      <c r="RB87">
        <v>7010000</v>
      </c>
      <c r="RS87">
        <v>5477000</v>
      </c>
      <c r="SD87">
        <v>18233000</v>
      </c>
      <c r="SE87">
        <v>8153000</v>
      </c>
      <c r="SF87">
        <v>1711500</v>
      </c>
      <c r="SJ87">
        <v>3696200</v>
      </c>
      <c r="TM87">
        <v>1499000</v>
      </c>
      <c r="TT87">
        <v>1463000</v>
      </c>
      <c r="UH87">
        <v>2466000</v>
      </c>
      <c r="VF87">
        <v>1733000</v>
      </c>
      <c r="WB87">
        <v>2242000</v>
      </c>
      <c r="WJ87">
        <v>677000</v>
      </c>
      <c r="WN87">
        <v>5854000</v>
      </c>
      <c r="WO87">
        <v>2691000</v>
      </c>
      <c r="WP87">
        <v>2235200</v>
      </c>
      <c r="WQ87">
        <v>431900</v>
      </c>
    </row>
    <row r="88" spans="1:615" x14ac:dyDescent="0.45">
      <c r="A88" s="1"/>
      <c r="C88" s="1">
        <v>16742</v>
      </c>
      <c r="AH88">
        <v>33354000</v>
      </c>
      <c r="AI88">
        <v>39110000</v>
      </c>
      <c r="AJ88">
        <v>14686000</v>
      </c>
      <c r="AK88">
        <v>871000</v>
      </c>
      <c r="AT88">
        <v>1325000</v>
      </c>
      <c r="BB88">
        <v>12490000</v>
      </c>
      <c r="BC88">
        <v>6950000</v>
      </c>
      <c r="BT88">
        <v>5540000</v>
      </c>
      <c r="CE88">
        <v>18668000</v>
      </c>
      <c r="CF88">
        <v>8427000</v>
      </c>
      <c r="CG88">
        <v>1769300</v>
      </c>
      <c r="CK88">
        <v>3878800</v>
      </c>
      <c r="DN88">
        <v>1516000</v>
      </c>
      <c r="DU88">
        <v>1472000</v>
      </c>
      <c r="EI88">
        <v>2491000</v>
      </c>
      <c r="FG88">
        <v>1744000</v>
      </c>
      <c r="GD88">
        <v>2337000</v>
      </c>
      <c r="GL88">
        <v>681000</v>
      </c>
      <c r="GP88">
        <v>5756000</v>
      </c>
      <c r="GQ88">
        <v>2573000</v>
      </c>
      <c r="GR88">
        <v>2138200</v>
      </c>
      <c r="GS88">
        <v>435000</v>
      </c>
      <c r="JM88">
        <v>39110000</v>
      </c>
      <c r="JN88">
        <v>33354000</v>
      </c>
      <c r="JO88">
        <v>14686000</v>
      </c>
      <c r="JP88">
        <v>871000</v>
      </c>
      <c r="JY88">
        <v>1325000</v>
      </c>
      <c r="KG88">
        <v>12490000</v>
      </c>
      <c r="KH88">
        <v>6950000</v>
      </c>
      <c r="KY88">
        <v>5540000</v>
      </c>
      <c r="LJ88">
        <v>18668000</v>
      </c>
      <c r="LK88">
        <v>8427000</v>
      </c>
      <c r="LL88">
        <v>1769300</v>
      </c>
      <c r="LP88">
        <v>3878800</v>
      </c>
      <c r="MS88">
        <v>1516000</v>
      </c>
      <c r="MZ88">
        <v>1472000</v>
      </c>
      <c r="NN88">
        <v>2491000</v>
      </c>
      <c r="OL88">
        <v>1744000</v>
      </c>
      <c r="PI88">
        <v>2337000</v>
      </c>
      <c r="PQ88">
        <v>681000</v>
      </c>
      <c r="PU88">
        <v>5756000</v>
      </c>
      <c r="PV88">
        <v>2573000</v>
      </c>
      <c r="PW88">
        <v>2138200</v>
      </c>
      <c r="PX88">
        <v>435000</v>
      </c>
      <c r="QG88">
        <v>38996000</v>
      </c>
      <c r="QH88">
        <v>33166000</v>
      </c>
      <c r="QI88">
        <v>14699000</v>
      </c>
      <c r="QJ88">
        <v>871000</v>
      </c>
      <c r="QS88">
        <v>1291000</v>
      </c>
      <c r="RA88">
        <v>12537000</v>
      </c>
      <c r="RB88">
        <v>7008000</v>
      </c>
      <c r="RS88">
        <v>5529000</v>
      </c>
      <c r="SD88">
        <v>18467000</v>
      </c>
      <c r="SE88">
        <v>8258000</v>
      </c>
      <c r="SF88">
        <v>1741500</v>
      </c>
      <c r="SJ88">
        <v>3742500</v>
      </c>
      <c r="TM88">
        <v>1517000</v>
      </c>
      <c r="TT88">
        <v>1483000</v>
      </c>
      <c r="UH88">
        <v>2498000</v>
      </c>
      <c r="VF88">
        <v>1753000</v>
      </c>
      <c r="WB88">
        <v>2274000</v>
      </c>
      <c r="WJ88">
        <v>684000</v>
      </c>
      <c r="WN88">
        <v>5830000</v>
      </c>
      <c r="WO88">
        <v>2652000</v>
      </c>
      <c r="WP88">
        <v>2195500</v>
      </c>
      <c r="WQ88">
        <v>433100</v>
      </c>
    </row>
    <row r="89" spans="1:615" x14ac:dyDescent="0.45">
      <c r="A89" s="1"/>
      <c r="C89" s="1">
        <v>16772</v>
      </c>
      <c r="AH89">
        <v>33755000</v>
      </c>
      <c r="AI89">
        <v>39692000</v>
      </c>
      <c r="AJ89">
        <v>14616000</v>
      </c>
      <c r="AK89">
        <v>882000</v>
      </c>
      <c r="AT89">
        <v>1274000</v>
      </c>
      <c r="BB89">
        <v>12460000</v>
      </c>
      <c r="BC89">
        <v>6832000</v>
      </c>
      <c r="BT89">
        <v>5628000</v>
      </c>
      <c r="CE89">
        <v>19139000</v>
      </c>
      <c r="CF89">
        <v>8721000</v>
      </c>
      <c r="CG89">
        <v>1817500</v>
      </c>
      <c r="CK89">
        <v>4108600.0000000005</v>
      </c>
      <c r="DN89">
        <v>1520000</v>
      </c>
      <c r="DU89">
        <v>1496000</v>
      </c>
      <c r="EI89">
        <v>2508000</v>
      </c>
      <c r="FG89">
        <v>1752000</v>
      </c>
      <c r="GD89">
        <v>2457000</v>
      </c>
      <c r="GL89">
        <v>685000</v>
      </c>
      <c r="GP89">
        <v>5937000</v>
      </c>
      <c r="GQ89">
        <v>2752000</v>
      </c>
      <c r="GR89">
        <v>2097000</v>
      </c>
      <c r="GS89">
        <v>654500</v>
      </c>
      <c r="JM89">
        <v>39692000</v>
      </c>
      <c r="JN89">
        <v>33755000</v>
      </c>
      <c r="JO89">
        <v>14616000</v>
      </c>
      <c r="JP89">
        <v>882000</v>
      </c>
      <c r="JY89">
        <v>1274000</v>
      </c>
      <c r="KG89">
        <v>12460000</v>
      </c>
      <c r="KH89">
        <v>6832000</v>
      </c>
      <c r="KY89">
        <v>5628000</v>
      </c>
      <c r="LJ89">
        <v>19139000</v>
      </c>
      <c r="LK89">
        <v>8721000</v>
      </c>
      <c r="LL89">
        <v>1817500</v>
      </c>
      <c r="LP89">
        <v>4108600.0000000005</v>
      </c>
      <c r="MS89">
        <v>1520000</v>
      </c>
      <c r="MZ89">
        <v>1496000</v>
      </c>
      <c r="NN89">
        <v>2508000</v>
      </c>
      <c r="OL89">
        <v>1752000</v>
      </c>
      <c r="PI89">
        <v>2457000</v>
      </c>
      <c r="PQ89">
        <v>685000</v>
      </c>
      <c r="PU89">
        <v>5937000</v>
      </c>
      <c r="PV89">
        <v>2752000</v>
      </c>
      <c r="PW89">
        <v>2097000</v>
      </c>
      <c r="PX89">
        <v>654500</v>
      </c>
      <c r="QG89">
        <v>39110000</v>
      </c>
      <c r="QH89">
        <v>33299000</v>
      </c>
      <c r="QI89">
        <v>14744000</v>
      </c>
      <c r="QJ89">
        <v>880000</v>
      </c>
      <c r="QS89">
        <v>1336000</v>
      </c>
      <c r="RA89">
        <v>12528000</v>
      </c>
      <c r="RB89">
        <v>6917000</v>
      </c>
      <c r="RS89">
        <v>5611000</v>
      </c>
      <c r="SD89">
        <v>18555000</v>
      </c>
      <c r="SE89">
        <v>8278000</v>
      </c>
      <c r="SF89">
        <v>1777800</v>
      </c>
      <c r="SJ89">
        <v>3722300</v>
      </c>
      <c r="TM89">
        <v>1529000</v>
      </c>
      <c r="TT89">
        <v>1505000</v>
      </c>
      <c r="UH89">
        <v>2514000</v>
      </c>
      <c r="VF89">
        <v>1773000</v>
      </c>
      <c r="WB89">
        <v>2264000</v>
      </c>
      <c r="WJ89">
        <v>692000</v>
      </c>
      <c r="WN89">
        <v>5811000</v>
      </c>
      <c r="WO89">
        <v>2566000</v>
      </c>
      <c r="WP89">
        <v>2147000</v>
      </c>
      <c r="WQ89">
        <v>623300</v>
      </c>
    </row>
    <row r="90" spans="1:615" x14ac:dyDescent="0.45">
      <c r="A90" s="1"/>
      <c r="C90" s="1">
        <v>16803</v>
      </c>
      <c r="AH90">
        <v>33656000</v>
      </c>
      <c r="AI90">
        <v>39413000</v>
      </c>
      <c r="AJ90">
        <v>14803000</v>
      </c>
      <c r="AK90">
        <v>889000</v>
      </c>
      <c r="AT90">
        <v>1280000</v>
      </c>
      <c r="BB90">
        <v>12634000</v>
      </c>
      <c r="BC90">
        <v>6955000</v>
      </c>
      <c r="BT90">
        <v>5679000</v>
      </c>
      <c r="CE90">
        <v>18853000</v>
      </c>
      <c r="CF90">
        <v>8470000</v>
      </c>
      <c r="CG90">
        <v>1837500</v>
      </c>
      <c r="CK90">
        <v>3838900</v>
      </c>
      <c r="DN90">
        <v>1529000</v>
      </c>
      <c r="DU90">
        <v>1529000</v>
      </c>
      <c r="EI90">
        <v>2531000</v>
      </c>
      <c r="FG90">
        <v>1779000</v>
      </c>
      <c r="GD90">
        <v>2320000</v>
      </c>
      <c r="GL90">
        <v>695000</v>
      </c>
      <c r="GP90">
        <v>5757000</v>
      </c>
      <c r="GQ90">
        <v>2517000</v>
      </c>
      <c r="GR90">
        <v>2077500</v>
      </c>
      <c r="GS90">
        <v>439000</v>
      </c>
      <c r="JM90">
        <v>39413000</v>
      </c>
      <c r="JN90">
        <v>33656000</v>
      </c>
      <c r="JO90">
        <v>14803000</v>
      </c>
      <c r="JP90">
        <v>889000</v>
      </c>
      <c r="JY90">
        <v>1280000</v>
      </c>
      <c r="KG90">
        <v>12634000</v>
      </c>
      <c r="KH90">
        <v>6955000</v>
      </c>
      <c r="KY90">
        <v>5679000</v>
      </c>
      <c r="LJ90">
        <v>18853000</v>
      </c>
      <c r="LK90">
        <v>8470000</v>
      </c>
      <c r="LL90">
        <v>1837500</v>
      </c>
      <c r="LP90">
        <v>3838900</v>
      </c>
      <c r="MS90">
        <v>1529000</v>
      </c>
      <c r="MZ90">
        <v>1529000</v>
      </c>
      <c r="NN90">
        <v>2531000</v>
      </c>
      <c r="OL90">
        <v>1779000</v>
      </c>
      <c r="PI90">
        <v>2320000</v>
      </c>
      <c r="PQ90">
        <v>695000</v>
      </c>
      <c r="PU90">
        <v>5757000</v>
      </c>
      <c r="PV90">
        <v>2517000</v>
      </c>
      <c r="PW90">
        <v>2077500</v>
      </c>
      <c r="PX90">
        <v>439000</v>
      </c>
      <c r="QG90">
        <v>39829000</v>
      </c>
      <c r="QH90">
        <v>34044000</v>
      </c>
      <c r="QI90">
        <v>15031000</v>
      </c>
      <c r="QJ90">
        <v>891000</v>
      </c>
      <c r="QS90">
        <v>1421000</v>
      </c>
      <c r="RA90">
        <v>12719000</v>
      </c>
      <c r="RB90">
        <v>7021000</v>
      </c>
      <c r="RS90">
        <v>5698000</v>
      </c>
      <c r="SD90">
        <v>19013000</v>
      </c>
      <c r="SE90">
        <v>8518000</v>
      </c>
      <c r="SF90">
        <v>1815700</v>
      </c>
      <c r="SJ90">
        <v>3880600</v>
      </c>
      <c r="TM90">
        <v>1543000</v>
      </c>
      <c r="TT90">
        <v>1540000</v>
      </c>
      <c r="UH90">
        <v>2560000</v>
      </c>
      <c r="VF90">
        <v>1797000</v>
      </c>
      <c r="WB90">
        <v>2350000</v>
      </c>
      <c r="WJ90">
        <v>705000</v>
      </c>
      <c r="WN90">
        <v>5785000</v>
      </c>
      <c r="WO90">
        <v>2564000</v>
      </c>
      <c r="WP90">
        <v>2105600</v>
      </c>
      <c r="WQ90">
        <v>442200</v>
      </c>
    </row>
    <row r="91" spans="1:615" x14ac:dyDescent="0.45">
      <c r="A91" s="1"/>
      <c r="C91" s="1">
        <v>16834</v>
      </c>
      <c r="AH91">
        <v>33092000</v>
      </c>
      <c r="AI91">
        <v>38865000</v>
      </c>
      <c r="AJ91">
        <v>14164000</v>
      </c>
      <c r="AK91">
        <v>882000</v>
      </c>
      <c r="AT91">
        <v>1312000</v>
      </c>
      <c r="BB91">
        <v>11970000</v>
      </c>
      <c r="BC91">
        <v>6173000</v>
      </c>
      <c r="BT91">
        <v>5797000</v>
      </c>
      <c r="CE91">
        <v>18928000</v>
      </c>
      <c r="CF91">
        <v>8526000</v>
      </c>
      <c r="CG91">
        <v>1860300</v>
      </c>
      <c r="CK91">
        <v>3865600</v>
      </c>
      <c r="DN91">
        <v>1503000</v>
      </c>
      <c r="DU91">
        <v>1551000</v>
      </c>
      <c r="EI91">
        <v>2520000</v>
      </c>
      <c r="FG91">
        <v>1793000</v>
      </c>
      <c r="GD91">
        <v>2335000</v>
      </c>
      <c r="GL91">
        <v>700000</v>
      </c>
      <c r="GP91">
        <v>5773000</v>
      </c>
      <c r="GQ91">
        <v>2508000</v>
      </c>
      <c r="GR91">
        <v>2063100</v>
      </c>
      <c r="GS91">
        <v>445100</v>
      </c>
      <c r="JM91">
        <v>38865000</v>
      </c>
      <c r="JN91">
        <v>33092000</v>
      </c>
      <c r="JO91">
        <v>14164000</v>
      </c>
      <c r="JP91">
        <v>882000</v>
      </c>
      <c r="JY91">
        <v>1312000</v>
      </c>
      <c r="KG91">
        <v>11970000</v>
      </c>
      <c r="KH91">
        <v>6173000</v>
      </c>
      <c r="KY91">
        <v>5797000</v>
      </c>
      <c r="LJ91">
        <v>18928000</v>
      </c>
      <c r="LK91">
        <v>8526000</v>
      </c>
      <c r="LL91">
        <v>1860300</v>
      </c>
      <c r="LP91">
        <v>3865600</v>
      </c>
      <c r="MS91">
        <v>1503000</v>
      </c>
      <c r="MZ91">
        <v>1551000</v>
      </c>
      <c r="NN91">
        <v>2520000</v>
      </c>
      <c r="OL91">
        <v>1793000</v>
      </c>
      <c r="PI91">
        <v>2335000</v>
      </c>
      <c r="PQ91">
        <v>700000</v>
      </c>
      <c r="PU91">
        <v>5773000</v>
      </c>
      <c r="PV91">
        <v>2508000</v>
      </c>
      <c r="PW91">
        <v>2063100</v>
      </c>
      <c r="PX91">
        <v>445100</v>
      </c>
      <c r="QG91">
        <v>39244000</v>
      </c>
      <c r="QH91">
        <v>33466000</v>
      </c>
      <c r="QI91">
        <v>14308000</v>
      </c>
      <c r="QJ91">
        <v>885000</v>
      </c>
      <c r="QS91">
        <v>1501000</v>
      </c>
      <c r="RA91">
        <v>11922000</v>
      </c>
      <c r="RB91">
        <v>6137000</v>
      </c>
      <c r="RS91">
        <v>5785000</v>
      </c>
      <c r="SD91">
        <v>19158000</v>
      </c>
      <c r="SE91">
        <v>8615000</v>
      </c>
      <c r="SF91">
        <v>1844500</v>
      </c>
      <c r="SJ91">
        <v>3946100</v>
      </c>
      <c r="TM91">
        <v>1512000</v>
      </c>
      <c r="TT91">
        <v>1560000</v>
      </c>
      <c r="UH91">
        <v>2550000</v>
      </c>
      <c r="VF91">
        <v>1819000</v>
      </c>
      <c r="WB91">
        <v>2392000</v>
      </c>
      <c r="WJ91">
        <v>710000</v>
      </c>
      <c r="WN91">
        <v>5778000</v>
      </c>
      <c r="WO91">
        <v>2527000</v>
      </c>
      <c r="WP91">
        <v>2058199.9999999998</v>
      </c>
      <c r="WQ91">
        <v>447900</v>
      </c>
    </row>
    <row r="92" spans="1:615" x14ac:dyDescent="0.45">
      <c r="A92" s="1"/>
      <c r="C92" s="1">
        <v>16862</v>
      </c>
      <c r="AH92">
        <v>34240000</v>
      </c>
      <c r="AI92">
        <v>40033000</v>
      </c>
      <c r="AJ92">
        <v>14952000</v>
      </c>
      <c r="AK92">
        <v>887000</v>
      </c>
      <c r="AT92">
        <v>1437000</v>
      </c>
      <c r="BB92">
        <v>12628000</v>
      </c>
      <c r="BC92">
        <v>6767000</v>
      </c>
      <c r="BT92">
        <v>5861000</v>
      </c>
      <c r="CE92">
        <v>19288000</v>
      </c>
      <c r="CF92">
        <v>8668000</v>
      </c>
      <c r="CG92">
        <v>1889800</v>
      </c>
      <c r="CK92">
        <v>3946800</v>
      </c>
      <c r="DN92">
        <v>1543000</v>
      </c>
      <c r="DU92">
        <v>1579000</v>
      </c>
      <c r="EI92">
        <v>2579000</v>
      </c>
      <c r="FG92">
        <v>1823000</v>
      </c>
      <c r="GD92">
        <v>2383000</v>
      </c>
      <c r="GL92">
        <v>713000</v>
      </c>
      <c r="GP92">
        <v>5793000</v>
      </c>
      <c r="GQ92">
        <v>2481000</v>
      </c>
      <c r="GR92">
        <v>2031800</v>
      </c>
      <c r="GS92">
        <v>449100</v>
      </c>
      <c r="JM92">
        <v>40033000</v>
      </c>
      <c r="JN92">
        <v>34240000</v>
      </c>
      <c r="JO92">
        <v>14952000</v>
      </c>
      <c r="JP92">
        <v>887000</v>
      </c>
      <c r="JY92">
        <v>1437000</v>
      </c>
      <c r="KG92">
        <v>12628000</v>
      </c>
      <c r="KH92">
        <v>6767000</v>
      </c>
      <c r="KY92">
        <v>5861000</v>
      </c>
      <c r="LJ92">
        <v>19288000</v>
      </c>
      <c r="LK92">
        <v>8668000</v>
      </c>
      <c r="LL92">
        <v>1889800</v>
      </c>
      <c r="LP92">
        <v>3946800</v>
      </c>
      <c r="MS92">
        <v>1543000</v>
      </c>
      <c r="MZ92">
        <v>1579000</v>
      </c>
      <c r="NN92">
        <v>2579000</v>
      </c>
      <c r="OL92">
        <v>1823000</v>
      </c>
      <c r="PI92">
        <v>2383000</v>
      </c>
      <c r="PQ92">
        <v>713000</v>
      </c>
      <c r="PU92">
        <v>5793000</v>
      </c>
      <c r="PV92">
        <v>2481000</v>
      </c>
      <c r="PW92">
        <v>2031800</v>
      </c>
      <c r="PX92">
        <v>449100</v>
      </c>
      <c r="QG92">
        <v>40195000</v>
      </c>
      <c r="QH92">
        <v>34437000</v>
      </c>
      <c r="QI92">
        <v>15017000</v>
      </c>
      <c r="QJ92">
        <v>891000</v>
      </c>
      <c r="QS92">
        <v>1581000</v>
      </c>
      <c r="RA92">
        <v>12545000</v>
      </c>
      <c r="RB92">
        <v>6673000</v>
      </c>
      <c r="RS92">
        <v>5872000</v>
      </c>
      <c r="SD92">
        <v>19420000</v>
      </c>
      <c r="SE92">
        <v>8719000</v>
      </c>
      <c r="SF92">
        <v>1881800</v>
      </c>
      <c r="SJ92">
        <v>3995100</v>
      </c>
      <c r="TM92">
        <v>1553000</v>
      </c>
      <c r="TT92">
        <v>1582000</v>
      </c>
      <c r="UH92">
        <v>2596000</v>
      </c>
      <c r="VF92">
        <v>1839000</v>
      </c>
      <c r="WB92">
        <v>2413000</v>
      </c>
      <c r="WJ92">
        <v>718000</v>
      </c>
      <c r="WN92">
        <v>5758000</v>
      </c>
      <c r="WO92">
        <v>2488000</v>
      </c>
      <c r="WP92">
        <v>2015800</v>
      </c>
      <c r="WQ92">
        <v>451800</v>
      </c>
    </row>
    <row r="93" spans="1:615" x14ac:dyDescent="0.45">
      <c r="A93" s="1"/>
      <c r="C93" s="1">
        <v>16893</v>
      </c>
      <c r="AH93">
        <v>34997000</v>
      </c>
      <c r="AI93">
        <v>40816000</v>
      </c>
      <c r="AJ93">
        <v>15399000</v>
      </c>
      <c r="AK93">
        <v>595000</v>
      </c>
      <c r="AT93">
        <v>1583000</v>
      </c>
      <c r="BB93">
        <v>13221000</v>
      </c>
      <c r="BC93">
        <v>7328000</v>
      </c>
      <c r="BT93">
        <v>5893000</v>
      </c>
      <c r="CE93">
        <v>19598000</v>
      </c>
      <c r="CF93">
        <v>8780000</v>
      </c>
      <c r="CG93">
        <v>1899000</v>
      </c>
      <c r="CK93">
        <v>4041000</v>
      </c>
      <c r="DN93">
        <v>1572000</v>
      </c>
      <c r="DU93">
        <v>1602000</v>
      </c>
      <c r="EI93">
        <v>2625000</v>
      </c>
      <c r="FG93">
        <v>1854000</v>
      </c>
      <c r="GD93">
        <v>2440000</v>
      </c>
      <c r="GL93">
        <v>725000</v>
      </c>
      <c r="GP93">
        <v>5819000</v>
      </c>
      <c r="GQ93">
        <v>2491000</v>
      </c>
      <c r="GR93">
        <v>2034200</v>
      </c>
      <c r="GS93">
        <v>457100</v>
      </c>
      <c r="JM93">
        <v>40816000</v>
      </c>
      <c r="JN93">
        <v>34997000</v>
      </c>
      <c r="JO93">
        <v>15399000</v>
      </c>
      <c r="JP93">
        <v>595000</v>
      </c>
      <c r="JY93">
        <v>1583000</v>
      </c>
      <c r="KG93">
        <v>13221000</v>
      </c>
      <c r="KH93">
        <v>7328000</v>
      </c>
      <c r="KY93">
        <v>5893000</v>
      </c>
      <c r="LJ93">
        <v>19598000</v>
      </c>
      <c r="LK93">
        <v>8780000</v>
      </c>
      <c r="LL93">
        <v>1899000</v>
      </c>
      <c r="LP93">
        <v>4041000</v>
      </c>
      <c r="MS93">
        <v>1572000</v>
      </c>
      <c r="MZ93">
        <v>1602000</v>
      </c>
      <c r="NN93">
        <v>2625000</v>
      </c>
      <c r="OL93">
        <v>1854000</v>
      </c>
      <c r="PI93">
        <v>2440000</v>
      </c>
      <c r="PQ93">
        <v>725000</v>
      </c>
      <c r="PU93">
        <v>5819000</v>
      </c>
      <c r="PV93">
        <v>2491000</v>
      </c>
      <c r="PW93">
        <v>2034200</v>
      </c>
      <c r="PX93">
        <v>457100</v>
      </c>
      <c r="QG93">
        <v>40913000</v>
      </c>
      <c r="QH93">
        <v>35152000</v>
      </c>
      <c r="QI93">
        <v>15439000</v>
      </c>
      <c r="QJ93">
        <v>600000</v>
      </c>
      <c r="QS93">
        <v>1639000</v>
      </c>
      <c r="RA93">
        <v>13200000</v>
      </c>
      <c r="RB93">
        <v>7250000</v>
      </c>
      <c r="RS93">
        <v>5950000</v>
      </c>
      <c r="SD93">
        <v>19713000</v>
      </c>
      <c r="SE93">
        <v>8856000</v>
      </c>
      <c r="SF93">
        <v>1909800</v>
      </c>
      <c r="SJ93">
        <v>4066200</v>
      </c>
      <c r="TM93">
        <v>1582000</v>
      </c>
      <c r="TT93">
        <v>1599000</v>
      </c>
      <c r="UH93">
        <v>2635000</v>
      </c>
      <c r="VF93">
        <v>1857000</v>
      </c>
      <c r="WB93">
        <v>2458000</v>
      </c>
      <c r="WJ93">
        <v>726000</v>
      </c>
      <c r="WN93">
        <v>5761000</v>
      </c>
      <c r="WO93">
        <v>2477000</v>
      </c>
      <c r="WP93">
        <v>2009300</v>
      </c>
      <c r="WQ93">
        <v>457400</v>
      </c>
    </row>
    <row r="94" spans="1:615" x14ac:dyDescent="0.45">
      <c r="A94" s="1"/>
      <c r="C94" s="1">
        <v>16923</v>
      </c>
      <c r="AH94">
        <v>35409000</v>
      </c>
      <c r="AI94">
        <v>41211000</v>
      </c>
      <c r="AJ94">
        <v>15787000</v>
      </c>
      <c r="AK94">
        <v>801000</v>
      </c>
      <c r="AT94">
        <v>1679000</v>
      </c>
      <c r="BB94">
        <v>13307000</v>
      </c>
      <c r="BC94">
        <v>7417000</v>
      </c>
      <c r="BT94">
        <v>5890000</v>
      </c>
      <c r="CE94">
        <v>19622000</v>
      </c>
      <c r="CF94">
        <v>8733000</v>
      </c>
      <c r="CG94">
        <v>1895800</v>
      </c>
      <c r="CK94">
        <v>4027300</v>
      </c>
      <c r="DN94">
        <v>1568000</v>
      </c>
      <c r="DU94">
        <v>1619000</v>
      </c>
      <c r="EI94">
        <v>2651000</v>
      </c>
      <c r="FG94">
        <v>1878000</v>
      </c>
      <c r="GD94">
        <v>2438000</v>
      </c>
      <c r="GL94">
        <v>735000</v>
      </c>
      <c r="GP94">
        <v>5802000</v>
      </c>
      <c r="GQ94">
        <v>2453000</v>
      </c>
      <c r="GR94">
        <v>1997400</v>
      </c>
      <c r="GS94">
        <v>455100</v>
      </c>
      <c r="JM94">
        <v>41211000</v>
      </c>
      <c r="JN94">
        <v>35409000</v>
      </c>
      <c r="JO94">
        <v>15787000</v>
      </c>
      <c r="JP94">
        <v>801000</v>
      </c>
      <c r="JY94">
        <v>1679000</v>
      </c>
      <c r="KG94">
        <v>13307000</v>
      </c>
      <c r="KH94">
        <v>7417000</v>
      </c>
      <c r="KY94">
        <v>5890000</v>
      </c>
      <c r="LJ94">
        <v>19622000</v>
      </c>
      <c r="LK94">
        <v>8733000</v>
      </c>
      <c r="LL94">
        <v>1895800</v>
      </c>
      <c r="LP94">
        <v>4027300</v>
      </c>
      <c r="MS94">
        <v>1568000</v>
      </c>
      <c r="MZ94">
        <v>1619000</v>
      </c>
      <c r="NN94">
        <v>2651000</v>
      </c>
      <c r="OL94">
        <v>1878000</v>
      </c>
      <c r="PI94">
        <v>2438000</v>
      </c>
      <c r="PQ94">
        <v>735000</v>
      </c>
      <c r="PU94">
        <v>5802000</v>
      </c>
      <c r="PV94">
        <v>2453000</v>
      </c>
      <c r="PW94">
        <v>1997400</v>
      </c>
      <c r="PX94">
        <v>455100</v>
      </c>
      <c r="QG94">
        <v>41349000</v>
      </c>
      <c r="QH94">
        <v>35617000</v>
      </c>
      <c r="QI94">
        <v>15875000</v>
      </c>
      <c r="QJ94">
        <v>807000</v>
      </c>
      <c r="QS94">
        <v>1679000</v>
      </c>
      <c r="RA94">
        <v>13389000</v>
      </c>
      <c r="RB94">
        <v>7389000</v>
      </c>
      <c r="RS94">
        <v>6000000</v>
      </c>
      <c r="SD94">
        <v>19742000</v>
      </c>
      <c r="SE94">
        <v>8841000</v>
      </c>
      <c r="SF94">
        <v>1931300</v>
      </c>
      <c r="SJ94">
        <v>4080300</v>
      </c>
      <c r="TM94">
        <v>1575000</v>
      </c>
      <c r="TT94">
        <v>1615000</v>
      </c>
      <c r="UH94">
        <v>2650000</v>
      </c>
      <c r="VF94">
        <v>1869000</v>
      </c>
      <c r="WB94">
        <v>2461000</v>
      </c>
      <c r="WJ94">
        <v>731000</v>
      </c>
      <c r="WN94">
        <v>5732000</v>
      </c>
      <c r="WO94">
        <v>2432000</v>
      </c>
      <c r="WP94">
        <v>1970600</v>
      </c>
      <c r="WQ94">
        <v>458300</v>
      </c>
    </row>
    <row r="95" spans="1:615" x14ac:dyDescent="0.45">
      <c r="A95" s="1"/>
      <c r="C95" s="1">
        <v>16954</v>
      </c>
      <c r="AH95">
        <v>36074000</v>
      </c>
      <c r="AI95">
        <v>41763000</v>
      </c>
      <c r="AJ95">
        <v>16230000</v>
      </c>
      <c r="AK95">
        <v>915000</v>
      </c>
      <c r="AT95">
        <v>1766000</v>
      </c>
      <c r="BB95">
        <v>13549000</v>
      </c>
      <c r="BC95">
        <v>7598000</v>
      </c>
      <c r="BT95">
        <v>5951000</v>
      </c>
      <c r="CE95">
        <v>19844000</v>
      </c>
      <c r="CF95">
        <v>8811000</v>
      </c>
      <c r="CG95">
        <v>1918800</v>
      </c>
      <c r="CK95">
        <v>4047000</v>
      </c>
      <c r="DN95">
        <v>1591000</v>
      </c>
      <c r="DU95">
        <v>1640000</v>
      </c>
      <c r="EI95">
        <v>2695000</v>
      </c>
      <c r="FG95">
        <v>1907000</v>
      </c>
      <c r="GD95">
        <v>2454000</v>
      </c>
      <c r="GL95">
        <v>746000</v>
      </c>
      <c r="GP95">
        <v>5689000</v>
      </c>
      <c r="GQ95">
        <v>2384000</v>
      </c>
      <c r="GR95">
        <v>1928200</v>
      </c>
      <c r="GS95">
        <v>456100</v>
      </c>
      <c r="JM95">
        <v>41763000</v>
      </c>
      <c r="JN95">
        <v>36074000</v>
      </c>
      <c r="JO95">
        <v>16230000</v>
      </c>
      <c r="JP95">
        <v>915000</v>
      </c>
      <c r="JY95">
        <v>1766000</v>
      </c>
      <c r="KG95">
        <v>13549000</v>
      </c>
      <c r="KH95">
        <v>7598000</v>
      </c>
      <c r="KY95">
        <v>5951000</v>
      </c>
      <c r="LJ95">
        <v>19844000</v>
      </c>
      <c r="LK95">
        <v>8811000</v>
      </c>
      <c r="LL95">
        <v>1918800</v>
      </c>
      <c r="LP95">
        <v>4047000</v>
      </c>
      <c r="MS95">
        <v>1591000</v>
      </c>
      <c r="MZ95">
        <v>1640000</v>
      </c>
      <c r="NN95">
        <v>2695000</v>
      </c>
      <c r="OL95">
        <v>1907000</v>
      </c>
      <c r="PI95">
        <v>2454000</v>
      </c>
      <c r="PQ95">
        <v>746000</v>
      </c>
      <c r="PU95">
        <v>5689000</v>
      </c>
      <c r="PV95">
        <v>2384000</v>
      </c>
      <c r="PW95">
        <v>1928200</v>
      </c>
      <c r="PX95">
        <v>456100</v>
      </c>
      <c r="QG95">
        <v>41735000</v>
      </c>
      <c r="QH95">
        <v>36055000</v>
      </c>
      <c r="QI95">
        <v>16206000</v>
      </c>
      <c r="QJ95">
        <v>911000</v>
      </c>
      <c r="QS95">
        <v>1697000</v>
      </c>
      <c r="RA95">
        <v>13598000</v>
      </c>
      <c r="RB95">
        <v>7565000</v>
      </c>
      <c r="RS95">
        <v>6033000</v>
      </c>
      <c r="SD95">
        <v>19849000</v>
      </c>
      <c r="SE95">
        <v>8879000</v>
      </c>
      <c r="SF95">
        <v>1950700</v>
      </c>
      <c r="SJ95">
        <v>4110700</v>
      </c>
      <c r="TM95">
        <v>1583000</v>
      </c>
      <c r="TT95">
        <v>1625000</v>
      </c>
      <c r="UH95">
        <v>2670000</v>
      </c>
      <c r="VF95">
        <v>1880000</v>
      </c>
      <c r="WB95">
        <v>2477000</v>
      </c>
      <c r="WJ95">
        <v>735000</v>
      </c>
      <c r="WN95">
        <v>5680000</v>
      </c>
      <c r="WO95">
        <v>2370000</v>
      </c>
      <c r="WP95">
        <v>1891400</v>
      </c>
      <c r="WQ95">
        <v>458900</v>
      </c>
    </row>
    <row r="96" spans="1:615" x14ac:dyDescent="0.45">
      <c r="A96" s="1"/>
      <c r="C96" s="1">
        <v>16984</v>
      </c>
      <c r="AH96">
        <v>36474000</v>
      </c>
      <c r="AI96">
        <v>42082000</v>
      </c>
      <c r="AJ96">
        <v>16525000</v>
      </c>
      <c r="AK96">
        <v>933000</v>
      </c>
      <c r="AT96">
        <v>1868000</v>
      </c>
      <c r="BB96">
        <v>13724000</v>
      </c>
      <c r="BC96">
        <v>7742000</v>
      </c>
      <c r="BT96">
        <v>5982000</v>
      </c>
      <c r="CE96">
        <v>19949000</v>
      </c>
      <c r="CF96">
        <v>8870000</v>
      </c>
      <c r="CG96">
        <v>1939200</v>
      </c>
      <c r="CK96">
        <v>4047900</v>
      </c>
      <c r="DN96">
        <v>1611000</v>
      </c>
      <c r="DU96">
        <v>1647000</v>
      </c>
      <c r="EI96">
        <v>2711000</v>
      </c>
      <c r="FG96">
        <v>1909000</v>
      </c>
      <c r="GD96">
        <v>2454000</v>
      </c>
      <c r="GL96">
        <v>747000</v>
      </c>
      <c r="GP96">
        <v>5608000</v>
      </c>
      <c r="GQ96">
        <v>2364000</v>
      </c>
      <c r="GR96">
        <v>1908300</v>
      </c>
      <c r="GS96">
        <v>456100</v>
      </c>
      <c r="JM96">
        <v>42082000</v>
      </c>
      <c r="JN96">
        <v>36474000</v>
      </c>
      <c r="JO96">
        <v>16525000</v>
      </c>
      <c r="JP96">
        <v>933000</v>
      </c>
      <c r="JY96">
        <v>1868000</v>
      </c>
      <c r="KG96">
        <v>13724000</v>
      </c>
      <c r="KH96">
        <v>7742000</v>
      </c>
      <c r="KY96">
        <v>5982000</v>
      </c>
      <c r="LJ96">
        <v>19949000</v>
      </c>
      <c r="LK96">
        <v>8870000</v>
      </c>
      <c r="LL96">
        <v>1939200</v>
      </c>
      <c r="LP96">
        <v>4047900</v>
      </c>
      <c r="MS96">
        <v>1611000</v>
      </c>
      <c r="MZ96">
        <v>1647000</v>
      </c>
      <c r="NN96">
        <v>2711000</v>
      </c>
      <c r="OL96">
        <v>1909000</v>
      </c>
      <c r="PI96">
        <v>2454000</v>
      </c>
      <c r="PQ96">
        <v>747000</v>
      </c>
      <c r="PU96">
        <v>5608000</v>
      </c>
      <c r="PV96">
        <v>2364000</v>
      </c>
      <c r="PW96">
        <v>1908300</v>
      </c>
      <c r="PX96">
        <v>456100</v>
      </c>
      <c r="QG96">
        <v>42153000</v>
      </c>
      <c r="QH96">
        <v>36471000</v>
      </c>
      <c r="QI96">
        <v>16461000</v>
      </c>
      <c r="QJ96">
        <v>929000</v>
      </c>
      <c r="QS96">
        <v>1761000</v>
      </c>
      <c r="RA96">
        <v>13771000</v>
      </c>
      <c r="RB96">
        <v>7739000</v>
      </c>
      <c r="RS96">
        <v>6032000</v>
      </c>
      <c r="SD96">
        <v>20010000</v>
      </c>
      <c r="SE96">
        <v>8969000</v>
      </c>
      <c r="SF96">
        <v>1967700</v>
      </c>
      <c r="SJ96">
        <v>4145300</v>
      </c>
      <c r="TM96">
        <v>1600000</v>
      </c>
      <c r="TT96">
        <v>1630000</v>
      </c>
      <c r="UH96">
        <v>2691000</v>
      </c>
      <c r="VF96">
        <v>1886000</v>
      </c>
      <c r="WB96">
        <v>2496000</v>
      </c>
      <c r="WJ96">
        <v>738000</v>
      </c>
      <c r="WN96">
        <v>5682000</v>
      </c>
      <c r="WO96">
        <v>2353000</v>
      </c>
      <c r="WP96">
        <v>1876600</v>
      </c>
      <c r="WQ96">
        <v>456500</v>
      </c>
    </row>
    <row r="97" spans="1:615" x14ac:dyDescent="0.45">
      <c r="A97" s="1"/>
      <c r="C97" s="1">
        <v>17015</v>
      </c>
      <c r="AH97">
        <v>37139000</v>
      </c>
      <c r="AI97">
        <v>42724000</v>
      </c>
      <c r="AJ97">
        <v>16977000</v>
      </c>
      <c r="AK97">
        <v>947000</v>
      </c>
      <c r="AT97">
        <v>1954000</v>
      </c>
      <c r="BB97">
        <v>14076000</v>
      </c>
      <c r="BC97">
        <v>7947000</v>
      </c>
      <c r="BT97">
        <v>6129000</v>
      </c>
      <c r="CE97">
        <v>20162000</v>
      </c>
      <c r="CF97">
        <v>8983000</v>
      </c>
      <c r="CG97">
        <v>1975000</v>
      </c>
      <c r="CK97">
        <v>4087500</v>
      </c>
      <c r="DN97">
        <v>1638000</v>
      </c>
      <c r="DU97">
        <v>1654000</v>
      </c>
      <c r="EI97">
        <v>2741000</v>
      </c>
      <c r="FG97">
        <v>1920000</v>
      </c>
      <c r="GD97">
        <v>2475000</v>
      </c>
      <c r="GL97">
        <v>751000</v>
      </c>
      <c r="GP97">
        <v>5585000</v>
      </c>
      <c r="GQ97">
        <v>2309000</v>
      </c>
      <c r="GR97">
        <v>1855700</v>
      </c>
      <c r="GS97">
        <v>453100</v>
      </c>
      <c r="JM97">
        <v>42724000</v>
      </c>
      <c r="JN97">
        <v>37139000</v>
      </c>
      <c r="JO97">
        <v>16977000</v>
      </c>
      <c r="JP97">
        <v>947000</v>
      </c>
      <c r="JY97">
        <v>1954000</v>
      </c>
      <c r="KG97">
        <v>14076000</v>
      </c>
      <c r="KH97">
        <v>7947000</v>
      </c>
      <c r="KY97">
        <v>6129000</v>
      </c>
      <c r="LJ97">
        <v>20162000</v>
      </c>
      <c r="LK97">
        <v>8983000</v>
      </c>
      <c r="LL97">
        <v>1975000</v>
      </c>
      <c r="LP97">
        <v>4087500</v>
      </c>
      <c r="MS97">
        <v>1638000</v>
      </c>
      <c r="MZ97">
        <v>1654000</v>
      </c>
      <c r="NN97">
        <v>2741000</v>
      </c>
      <c r="OL97">
        <v>1920000</v>
      </c>
      <c r="PI97">
        <v>2475000</v>
      </c>
      <c r="PQ97">
        <v>751000</v>
      </c>
      <c r="PU97">
        <v>5585000</v>
      </c>
      <c r="PV97">
        <v>2309000</v>
      </c>
      <c r="PW97">
        <v>1855700</v>
      </c>
      <c r="PX97">
        <v>453100</v>
      </c>
      <c r="QG97">
        <v>42642000</v>
      </c>
      <c r="QH97">
        <v>36961000</v>
      </c>
      <c r="QI97">
        <v>16728000</v>
      </c>
      <c r="QJ97">
        <v>939000</v>
      </c>
      <c r="QS97">
        <v>1808000</v>
      </c>
      <c r="RA97">
        <v>13981000</v>
      </c>
      <c r="RB97">
        <v>7938000</v>
      </c>
      <c r="RS97">
        <v>6043000</v>
      </c>
      <c r="SD97">
        <v>20233000</v>
      </c>
      <c r="SE97">
        <v>9076000</v>
      </c>
      <c r="SF97">
        <v>1988900</v>
      </c>
      <c r="SJ97">
        <v>4202800</v>
      </c>
      <c r="TM97">
        <v>1618000</v>
      </c>
      <c r="TT97">
        <v>1638000</v>
      </c>
      <c r="UH97">
        <v>2717000</v>
      </c>
      <c r="VF97">
        <v>1904000</v>
      </c>
      <c r="WB97">
        <v>2535000</v>
      </c>
      <c r="WJ97">
        <v>745000</v>
      </c>
      <c r="WN97">
        <v>5681000</v>
      </c>
      <c r="WO97">
        <v>2319000</v>
      </c>
      <c r="WP97">
        <v>1838700</v>
      </c>
      <c r="WQ97">
        <v>455100</v>
      </c>
    </row>
    <row r="98" spans="1:615" x14ac:dyDescent="0.45">
      <c r="A98" s="1"/>
      <c r="C98" s="1">
        <v>17046</v>
      </c>
      <c r="AH98">
        <v>37532000</v>
      </c>
      <c r="AI98">
        <v>43176000</v>
      </c>
      <c r="AJ98">
        <v>17177000</v>
      </c>
      <c r="AK98">
        <v>945000</v>
      </c>
      <c r="AT98">
        <v>1990000</v>
      </c>
      <c r="BB98">
        <v>14242000</v>
      </c>
      <c r="BC98">
        <v>8066000</v>
      </c>
      <c r="BT98">
        <v>6176000</v>
      </c>
      <c r="CE98">
        <v>20355000</v>
      </c>
      <c r="CF98">
        <v>9055000</v>
      </c>
      <c r="CG98">
        <v>1987000</v>
      </c>
      <c r="CK98">
        <v>4170200</v>
      </c>
      <c r="DN98">
        <v>1639000</v>
      </c>
      <c r="DU98">
        <v>1642000</v>
      </c>
      <c r="EI98">
        <v>2774000</v>
      </c>
      <c r="FG98">
        <v>1955000</v>
      </c>
      <c r="GD98">
        <v>2526000</v>
      </c>
      <c r="GL98">
        <v>764000</v>
      </c>
      <c r="GP98">
        <v>5644000</v>
      </c>
      <c r="GQ98">
        <v>2222000</v>
      </c>
      <c r="GR98">
        <v>1771700</v>
      </c>
      <c r="GS98">
        <v>450100</v>
      </c>
      <c r="JM98">
        <v>43176000</v>
      </c>
      <c r="JN98">
        <v>37532000</v>
      </c>
      <c r="JO98">
        <v>17177000</v>
      </c>
      <c r="JP98">
        <v>945000</v>
      </c>
      <c r="JY98">
        <v>1990000</v>
      </c>
      <c r="KG98">
        <v>14242000</v>
      </c>
      <c r="KH98">
        <v>8066000</v>
      </c>
      <c r="KY98">
        <v>6176000</v>
      </c>
      <c r="LJ98">
        <v>20355000</v>
      </c>
      <c r="LK98">
        <v>9055000</v>
      </c>
      <c r="LL98">
        <v>1987000</v>
      </c>
      <c r="LP98">
        <v>4170200</v>
      </c>
      <c r="MS98">
        <v>1639000</v>
      </c>
      <c r="MZ98">
        <v>1642000</v>
      </c>
      <c r="NN98">
        <v>2774000</v>
      </c>
      <c r="OL98">
        <v>1955000</v>
      </c>
      <c r="PI98">
        <v>2526000</v>
      </c>
      <c r="PQ98">
        <v>764000</v>
      </c>
      <c r="PU98">
        <v>5644000</v>
      </c>
      <c r="PV98">
        <v>2222000</v>
      </c>
      <c r="PW98">
        <v>1771700</v>
      </c>
      <c r="PX98">
        <v>450100</v>
      </c>
      <c r="QG98">
        <v>42915000</v>
      </c>
      <c r="QH98">
        <v>37246000</v>
      </c>
      <c r="QI98">
        <v>16912000</v>
      </c>
      <c r="QJ98">
        <v>941000</v>
      </c>
      <c r="QS98">
        <v>1836000</v>
      </c>
      <c r="RA98">
        <v>14135000</v>
      </c>
      <c r="RB98">
        <v>8095000</v>
      </c>
      <c r="RS98">
        <v>6040000</v>
      </c>
      <c r="SD98">
        <v>20334000</v>
      </c>
      <c r="SE98">
        <v>9092000</v>
      </c>
      <c r="SF98">
        <v>1992500</v>
      </c>
      <c r="SJ98">
        <v>4209700</v>
      </c>
      <c r="TM98">
        <v>1625000</v>
      </c>
      <c r="TT98">
        <v>1646000</v>
      </c>
      <c r="UH98">
        <v>2747000</v>
      </c>
      <c r="VF98">
        <v>1932000</v>
      </c>
      <c r="WB98">
        <v>2536000</v>
      </c>
      <c r="WJ98">
        <v>756000</v>
      </c>
      <c r="WN98">
        <v>5669000</v>
      </c>
      <c r="WO98">
        <v>2267000</v>
      </c>
      <c r="WP98">
        <v>1790700</v>
      </c>
      <c r="WQ98">
        <v>453600</v>
      </c>
    </row>
    <row r="99" spans="1:615" x14ac:dyDescent="0.45">
      <c r="A99" s="1"/>
      <c r="C99" s="1">
        <v>17076</v>
      </c>
      <c r="AH99">
        <v>37637000</v>
      </c>
      <c r="AI99">
        <v>43275000</v>
      </c>
      <c r="AJ99">
        <v>17114000</v>
      </c>
      <c r="AK99">
        <v>945000</v>
      </c>
      <c r="AT99">
        <v>1976000</v>
      </c>
      <c r="BB99">
        <v>14193000</v>
      </c>
      <c r="BC99">
        <v>8089000</v>
      </c>
      <c r="BT99">
        <v>6104000</v>
      </c>
      <c r="CE99">
        <v>20523000</v>
      </c>
      <c r="CF99">
        <v>9202000</v>
      </c>
      <c r="CG99">
        <v>2017500</v>
      </c>
      <c r="CK99">
        <v>4265400</v>
      </c>
      <c r="DN99">
        <v>1642000</v>
      </c>
      <c r="DU99">
        <v>1653000</v>
      </c>
      <c r="EI99">
        <v>2763000</v>
      </c>
      <c r="FG99">
        <v>1936000</v>
      </c>
      <c r="GD99">
        <v>2569000</v>
      </c>
      <c r="GL99">
        <v>758000</v>
      </c>
      <c r="GP99">
        <v>5638000</v>
      </c>
      <c r="GQ99">
        <v>2181000</v>
      </c>
      <c r="GR99">
        <v>1732800</v>
      </c>
      <c r="GS99">
        <v>448100</v>
      </c>
      <c r="JM99">
        <v>43275000</v>
      </c>
      <c r="JN99">
        <v>37637000</v>
      </c>
      <c r="JO99">
        <v>17114000</v>
      </c>
      <c r="JP99">
        <v>945000</v>
      </c>
      <c r="JY99">
        <v>1976000</v>
      </c>
      <c r="KG99">
        <v>14193000</v>
      </c>
      <c r="KH99">
        <v>8089000</v>
      </c>
      <c r="KY99">
        <v>6104000</v>
      </c>
      <c r="LJ99">
        <v>20523000</v>
      </c>
      <c r="LK99">
        <v>9202000</v>
      </c>
      <c r="LL99">
        <v>2017500</v>
      </c>
      <c r="LP99">
        <v>4265400</v>
      </c>
      <c r="MS99">
        <v>1642000</v>
      </c>
      <c r="MZ99">
        <v>1653000</v>
      </c>
      <c r="NN99">
        <v>2763000</v>
      </c>
      <c r="OL99">
        <v>1936000</v>
      </c>
      <c r="PI99">
        <v>2569000</v>
      </c>
      <c r="PQ99">
        <v>758000</v>
      </c>
      <c r="PU99">
        <v>5638000</v>
      </c>
      <c r="PV99">
        <v>2181000</v>
      </c>
      <c r="PW99">
        <v>1732800</v>
      </c>
      <c r="PX99">
        <v>448100</v>
      </c>
      <c r="QG99">
        <v>43093000</v>
      </c>
      <c r="QH99">
        <v>37429000</v>
      </c>
      <c r="QI99">
        <v>17002000</v>
      </c>
      <c r="QJ99">
        <v>945000</v>
      </c>
      <c r="QS99">
        <v>1875000</v>
      </c>
      <c r="RA99">
        <v>14182000</v>
      </c>
      <c r="RB99">
        <v>8153000</v>
      </c>
      <c r="RS99">
        <v>6029000</v>
      </c>
      <c r="SD99">
        <v>20427000</v>
      </c>
      <c r="SE99">
        <v>9143000</v>
      </c>
      <c r="SF99">
        <v>2002100</v>
      </c>
      <c r="SJ99">
        <v>4223400</v>
      </c>
      <c r="TM99">
        <v>1636000</v>
      </c>
      <c r="TT99">
        <v>1658000</v>
      </c>
      <c r="UH99">
        <v>2756000</v>
      </c>
      <c r="VF99">
        <v>1933000</v>
      </c>
      <c r="WB99">
        <v>2545000</v>
      </c>
      <c r="WJ99">
        <v>756000</v>
      </c>
      <c r="WN99">
        <v>5664000</v>
      </c>
      <c r="WO99">
        <v>2234000</v>
      </c>
      <c r="WP99">
        <v>1756100</v>
      </c>
      <c r="WQ99">
        <v>451500</v>
      </c>
    </row>
    <row r="100" spans="1:615" x14ac:dyDescent="0.45">
      <c r="A100" s="1"/>
      <c r="C100" s="1">
        <v>17107</v>
      </c>
      <c r="AH100">
        <v>38045000</v>
      </c>
      <c r="AI100">
        <v>43612000</v>
      </c>
      <c r="AJ100">
        <v>17210000</v>
      </c>
      <c r="AK100">
        <v>945000</v>
      </c>
      <c r="AT100">
        <v>1954000</v>
      </c>
      <c r="BB100">
        <v>14311000</v>
      </c>
      <c r="BC100">
        <v>8168000</v>
      </c>
      <c r="BT100">
        <v>6143000</v>
      </c>
      <c r="CE100">
        <v>20835000</v>
      </c>
      <c r="CF100">
        <v>9411000</v>
      </c>
      <c r="CG100">
        <v>2060000</v>
      </c>
      <c r="CK100">
        <v>4424200</v>
      </c>
      <c r="DN100">
        <v>1649000</v>
      </c>
      <c r="DU100">
        <v>1656000</v>
      </c>
      <c r="EI100">
        <v>2775000</v>
      </c>
      <c r="FG100">
        <v>1936000</v>
      </c>
      <c r="GD100">
        <v>2650000</v>
      </c>
      <c r="GL100">
        <v>758000</v>
      </c>
      <c r="GP100">
        <v>5567000</v>
      </c>
      <c r="GQ100">
        <v>2116000</v>
      </c>
      <c r="GR100">
        <v>1666700</v>
      </c>
      <c r="GS100">
        <v>449100</v>
      </c>
      <c r="JM100">
        <v>43612000</v>
      </c>
      <c r="JN100">
        <v>38045000</v>
      </c>
      <c r="JO100">
        <v>17210000</v>
      </c>
      <c r="JP100">
        <v>945000</v>
      </c>
      <c r="JY100">
        <v>1954000</v>
      </c>
      <c r="KG100">
        <v>14311000</v>
      </c>
      <c r="KH100">
        <v>8168000</v>
      </c>
      <c r="KY100">
        <v>6143000</v>
      </c>
      <c r="LJ100">
        <v>20835000</v>
      </c>
      <c r="LK100">
        <v>9411000</v>
      </c>
      <c r="LL100">
        <v>2060000</v>
      </c>
      <c r="LP100">
        <v>4424200</v>
      </c>
      <c r="MS100">
        <v>1649000</v>
      </c>
      <c r="MZ100">
        <v>1656000</v>
      </c>
      <c r="NN100">
        <v>2775000</v>
      </c>
      <c r="OL100">
        <v>1936000</v>
      </c>
      <c r="PI100">
        <v>2650000</v>
      </c>
      <c r="PQ100">
        <v>758000</v>
      </c>
      <c r="PU100">
        <v>5567000</v>
      </c>
      <c r="PV100">
        <v>2116000</v>
      </c>
      <c r="PW100">
        <v>1666700</v>
      </c>
      <c r="PX100">
        <v>449100</v>
      </c>
      <c r="QG100">
        <v>43395000</v>
      </c>
      <c r="QH100">
        <v>37756000</v>
      </c>
      <c r="QI100">
        <v>17157000</v>
      </c>
      <c r="QJ100">
        <v>946000</v>
      </c>
      <c r="QS100">
        <v>1901000</v>
      </c>
      <c r="RA100">
        <v>14310000</v>
      </c>
      <c r="RB100">
        <v>8202000</v>
      </c>
      <c r="RS100">
        <v>6108000</v>
      </c>
      <c r="SD100">
        <v>20599000</v>
      </c>
      <c r="SE100">
        <v>9224000</v>
      </c>
      <c r="SF100">
        <v>2023800</v>
      </c>
      <c r="SJ100">
        <v>4282000</v>
      </c>
      <c r="TM100">
        <v>1646000</v>
      </c>
      <c r="TT100">
        <v>1666000</v>
      </c>
      <c r="UH100">
        <v>2778000</v>
      </c>
      <c r="VF100">
        <v>1945000</v>
      </c>
      <c r="WB100">
        <v>2579000</v>
      </c>
      <c r="WJ100">
        <v>761000</v>
      </c>
      <c r="WN100">
        <v>5639000</v>
      </c>
      <c r="WO100">
        <v>2177000</v>
      </c>
      <c r="WP100">
        <v>1706100</v>
      </c>
      <c r="WQ100">
        <v>447400</v>
      </c>
    </row>
    <row r="101" spans="1:615" x14ac:dyDescent="0.45">
      <c r="A101" s="1"/>
      <c r="C101" s="1">
        <v>17137</v>
      </c>
      <c r="AH101">
        <v>38351000</v>
      </c>
      <c r="AI101">
        <v>44140000</v>
      </c>
      <c r="AJ101">
        <v>17129000</v>
      </c>
      <c r="AK101">
        <v>935000</v>
      </c>
      <c r="AT101">
        <v>1892000</v>
      </c>
      <c r="BB101">
        <v>14302000</v>
      </c>
      <c r="BC101">
        <v>8166000</v>
      </c>
      <c r="BT101">
        <v>6136000</v>
      </c>
      <c r="CE101">
        <v>21222000</v>
      </c>
      <c r="CF101">
        <v>9675000</v>
      </c>
      <c r="CG101">
        <v>2094100</v>
      </c>
      <c r="CK101">
        <v>4669800</v>
      </c>
      <c r="DN101">
        <v>1642000</v>
      </c>
      <c r="DU101">
        <v>1660000</v>
      </c>
      <c r="EI101">
        <v>2777000</v>
      </c>
      <c r="FG101">
        <v>1934000</v>
      </c>
      <c r="GD101">
        <v>2777000</v>
      </c>
      <c r="GL101">
        <v>757000</v>
      </c>
      <c r="GP101">
        <v>5789000</v>
      </c>
      <c r="GQ101">
        <v>2350000</v>
      </c>
      <c r="GR101">
        <v>1637900</v>
      </c>
      <c r="GS101">
        <v>711900</v>
      </c>
      <c r="JM101">
        <v>44140000</v>
      </c>
      <c r="JN101">
        <v>38351000</v>
      </c>
      <c r="JO101">
        <v>17129000</v>
      </c>
      <c r="JP101">
        <v>935000</v>
      </c>
      <c r="JY101">
        <v>1892000</v>
      </c>
      <c r="KG101">
        <v>14302000</v>
      </c>
      <c r="KH101">
        <v>8166000</v>
      </c>
      <c r="KY101">
        <v>6136000</v>
      </c>
      <c r="LJ101">
        <v>21222000</v>
      </c>
      <c r="LK101">
        <v>9675000</v>
      </c>
      <c r="LL101">
        <v>2094100</v>
      </c>
      <c r="LP101">
        <v>4669800</v>
      </c>
      <c r="MS101">
        <v>1642000</v>
      </c>
      <c r="MZ101">
        <v>1660000</v>
      </c>
      <c r="NN101">
        <v>2777000</v>
      </c>
      <c r="OL101">
        <v>1934000</v>
      </c>
      <c r="PI101">
        <v>2777000</v>
      </c>
      <c r="PQ101">
        <v>757000</v>
      </c>
      <c r="PU101">
        <v>5789000</v>
      </c>
      <c r="PV101">
        <v>2350000</v>
      </c>
      <c r="PW101">
        <v>1637900</v>
      </c>
      <c r="PX101">
        <v>711900</v>
      </c>
      <c r="QG101">
        <v>43379000</v>
      </c>
      <c r="QH101">
        <v>37751000</v>
      </c>
      <c r="QI101">
        <v>17164000</v>
      </c>
      <c r="QJ101">
        <v>932000</v>
      </c>
      <c r="QS101">
        <v>1931000</v>
      </c>
      <c r="RA101">
        <v>14301000</v>
      </c>
      <c r="RB101">
        <v>8198000</v>
      </c>
      <c r="RS101">
        <v>6103000</v>
      </c>
      <c r="SD101">
        <v>20587000</v>
      </c>
      <c r="SE101">
        <v>9209000</v>
      </c>
      <c r="SF101">
        <v>2052800.0000000002</v>
      </c>
      <c r="SJ101">
        <v>4265600</v>
      </c>
      <c r="TM101">
        <v>1646000</v>
      </c>
      <c r="TT101">
        <v>1668000</v>
      </c>
      <c r="UH101">
        <v>2779000</v>
      </c>
      <c r="VF101">
        <v>1956000</v>
      </c>
      <c r="WB101">
        <v>2564000</v>
      </c>
      <c r="WJ101">
        <v>765000</v>
      </c>
      <c r="WN101">
        <v>5628000</v>
      </c>
      <c r="WO101">
        <v>2163000</v>
      </c>
      <c r="WP101">
        <v>1668700</v>
      </c>
      <c r="WQ101">
        <v>679200</v>
      </c>
    </row>
    <row r="102" spans="1:615" x14ac:dyDescent="0.45">
      <c r="A102" s="1"/>
      <c r="C102" s="1">
        <v>17168</v>
      </c>
      <c r="AH102">
        <v>37510000</v>
      </c>
      <c r="AI102">
        <v>43108000</v>
      </c>
      <c r="AJ102">
        <v>16991000</v>
      </c>
      <c r="AK102">
        <v>957000</v>
      </c>
      <c r="AL102">
        <v>89800</v>
      </c>
      <c r="AT102">
        <v>1769000</v>
      </c>
      <c r="BB102">
        <v>14265000</v>
      </c>
      <c r="BC102">
        <v>8105000</v>
      </c>
      <c r="BT102">
        <v>6160000</v>
      </c>
      <c r="CE102">
        <v>20519000</v>
      </c>
      <c r="CF102">
        <v>9204000</v>
      </c>
      <c r="CG102">
        <v>2070600</v>
      </c>
      <c r="CK102">
        <v>4233500</v>
      </c>
      <c r="DD102">
        <v>1499800</v>
      </c>
      <c r="DN102">
        <v>1640000</v>
      </c>
      <c r="DU102">
        <v>1634000</v>
      </c>
      <c r="EI102">
        <v>2774000</v>
      </c>
      <c r="FG102">
        <v>1952000</v>
      </c>
      <c r="GD102">
        <v>2552000</v>
      </c>
      <c r="GL102">
        <v>763000</v>
      </c>
      <c r="GP102">
        <v>5598000</v>
      </c>
      <c r="GQ102">
        <v>2106000</v>
      </c>
      <c r="GR102">
        <v>1662300</v>
      </c>
      <c r="GS102">
        <v>444000</v>
      </c>
      <c r="JM102">
        <v>43108000</v>
      </c>
      <c r="JN102">
        <v>37510000</v>
      </c>
      <c r="JO102">
        <v>16991000</v>
      </c>
      <c r="JP102">
        <v>957000</v>
      </c>
      <c r="JQ102">
        <v>89800</v>
      </c>
      <c r="JY102">
        <v>1769000</v>
      </c>
      <c r="KG102">
        <v>14265000</v>
      </c>
      <c r="KH102">
        <v>8105000</v>
      </c>
      <c r="KY102">
        <v>6160000</v>
      </c>
      <c r="LJ102">
        <v>20519000</v>
      </c>
      <c r="LK102">
        <v>9204000</v>
      </c>
      <c r="LL102">
        <v>2070600</v>
      </c>
      <c r="LP102">
        <v>4233500</v>
      </c>
      <c r="MI102">
        <v>1499800</v>
      </c>
      <c r="MS102">
        <v>1640000</v>
      </c>
      <c r="MZ102">
        <v>1634000</v>
      </c>
      <c r="NN102">
        <v>2774000</v>
      </c>
      <c r="OL102">
        <v>1952000</v>
      </c>
      <c r="PI102">
        <v>2552000</v>
      </c>
      <c r="PQ102">
        <v>763000</v>
      </c>
      <c r="PU102">
        <v>5598000</v>
      </c>
      <c r="PV102">
        <v>2106000</v>
      </c>
      <c r="PW102">
        <v>1662300</v>
      </c>
      <c r="PX102">
        <v>444000</v>
      </c>
      <c r="QG102">
        <v>43535000</v>
      </c>
      <c r="QH102">
        <v>37916000</v>
      </c>
      <c r="QI102">
        <v>17213000</v>
      </c>
      <c r="QJ102">
        <v>958000</v>
      </c>
      <c r="QK102">
        <v>100400</v>
      </c>
      <c r="QS102">
        <v>1927000</v>
      </c>
      <c r="RA102">
        <v>14328000</v>
      </c>
      <c r="RB102">
        <v>8150000</v>
      </c>
      <c r="RS102">
        <v>6178000</v>
      </c>
      <c r="SD102">
        <v>20703000</v>
      </c>
      <c r="SE102">
        <v>9259000</v>
      </c>
      <c r="SF102">
        <v>2047800</v>
      </c>
      <c r="SJ102">
        <v>4282100</v>
      </c>
      <c r="TC102">
        <v>1532000</v>
      </c>
      <c r="TM102">
        <v>1653000</v>
      </c>
      <c r="TT102">
        <v>1648000</v>
      </c>
      <c r="UH102">
        <v>2805000</v>
      </c>
      <c r="VF102">
        <v>1976000</v>
      </c>
      <c r="WB102">
        <v>2587000</v>
      </c>
      <c r="WJ102">
        <v>775000</v>
      </c>
      <c r="WN102">
        <v>5619000</v>
      </c>
      <c r="WO102">
        <v>2143000</v>
      </c>
      <c r="WP102">
        <v>1681600</v>
      </c>
      <c r="WQ102">
        <v>447800</v>
      </c>
    </row>
    <row r="103" spans="1:615" x14ac:dyDescent="0.45">
      <c r="A103" s="1"/>
      <c r="C103" s="1">
        <v>17199</v>
      </c>
      <c r="AH103">
        <v>37495000</v>
      </c>
      <c r="AI103">
        <v>43100000</v>
      </c>
      <c r="AJ103">
        <v>17018000</v>
      </c>
      <c r="AK103">
        <v>958000</v>
      </c>
      <c r="AL103">
        <v>89700</v>
      </c>
      <c r="AT103">
        <v>1747000</v>
      </c>
      <c r="BB103">
        <v>14313000</v>
      </c>
      <c r="BC103">
        <v>8162000</v>
      </c>
      <c r="BT103">
        <v>6151000</v>
      </c>
      <c r="CE103">
        <v>20477000</v>
      </c>
      <c r="CF103">
        <v>9166000</v>
      </c>
      <c r="CG103">
        <v>2064699.9999999998</v>
      </c>
      <c r="CK103">
        <v>4202300</v>
      </c>
      <c r="DD103">
        <v>1490100</v>
      </c>
      <c r="DN103">
        <v>1642000</v>
      </c>
      <c r="DU103">
        <v>1635000</v>
      </c>
      <c r="EI103">
        <v>2777000</v>
      </c>
      <c r="FG103">
        <v>1955000</v>
      </c>
      <c r="GD103">
        <v>2537000</v>
      </c>
      <c r="GL103">
        <v>765000</v>
      </c>
      <c r="GP103">
        <v>5605000</v>
      </c>
      <c r="GQ103">
        <v>2094000</v>
      </c>
      <c r="GR103">
        <v>1648700</v>
      </c>
      <c r="GS103">
        <v>445100</v>
      </c>
      <c r="JM103">
        <v>43100000</v>
      </c>
      <c r="JN103">
        <v>37495000</v>
      </c>
      <c r="JO103">
        <v>17018000</v>
      </c>
      <c r="JP103">
        <v>958000</v>
      </c>
      <c r="JQ103">
        <v>89700</v>
      </c>
      <c r="JY103">
        <v>1747000</v>
      </c>
      <c r="KG103">
        <v>14313000</v>
      </c>
      <c r="KH103">
        <v>8162000</v>
      </c>
      <c r="KY103">
        <v>6151000</v>
      </c>
      <c r="LJ103">
        <v>20477000</v>
      </c>
      <c r="LK103">
        <v>9166000</v>
      </c>
      <c r="LL103">
        <v>2064699.9999999998</v>
      </c>
      <c r="LP103">
        <v>4202300</v>
      </c>
      <c r="MI103">
        <v>1490100</v>
      </c>
      <c r="MS103">
        <v>1642000</v>
      </c>
      <c r="MZ103">
        <v>1635000</v>
      </c>
      <c r="NN103">
        <v>2777000</v>
      </c>
      <c r="OL103">
        <v>1955000</v>
      </c>
      <c r="PI103">
        <v>2537000</v>
      </c>
      <c r="PQ103">
        <v>765000</v>
      </c>
      <c r="PU103">
        <v>5605000</v>
      </c>
      <c r="PV103">
        <v>2094000</v>
      </c>
      <c r="PW103">
        <v>1648700</v>
      </c>
      <c r="PX103">
        <v>445100</v>
      </c>
      <c r="QG103">
        <v>43557000</v>
      </c>
      <c r="QH103">
        <v>37951000</v>
      </c>
      <c r="QI103">
        <v>17200000</v>
      </c>
      <c r="QJ103">
        <v>962000</v>
      </c>
      <c r="QK103">
        <v>100500</v>
      </c>
      <c r="QS103">
        <v>1960000</v>
      </c>
      <c r="RA103">
        <v>14278000</v>
      </c>
      <c r="RB103">
        <v>8136000</v>
      </c>
      <c r="RS103">
        <v>6142000</v>
      </c>
      <c r="SD103">
        <v>20751000</v>
      </c>
      <c r="SE103">
        <v>9276000</v>
      </c>
      <c r="SF103">
        <v>2051699.9999999998</v>
      </c>
      <c r="SJ103">
        <v>4296000</v>
      </c>
      <c r="TC103">
        <v>1530700</v>
      </c>
      <c r="TM103">
        <v>1652000</v>
      </c>
      <c r="TT103">
        <v>1647000</v>
      </c>
      <c r="UH103">
        <v>2813000</v>
      </c>
      <c r="VF103">
        <v>1986000</v>
      </c>
      <c r="WB103">
        <v>2600000</v>
      </c>
      <c r="WJ103">
        <v>777000</v>
      </c>
      <c r="WN103">
        <v>5606000</v>
      </c>
      <c r="WO103">
        <v>2110000</v>
      </c>
      <c r="WP103">
        <v>1642800</v>
      </c>
      <c r="WQ103">
        <v>448000</v>
      </c>
    </row>
    <row r="104" spans="1:615" x14ac:dyDescent="0.45">
      <c r="A104" s="1"/>
      <c r="C104" s="1">
        <v>17227</v>
      </c>
      <c r="AH104">
        <v>37720000</v>
      </c>
      <c r="AI104">
        <v>43349000</v>
      </c>
      <c r="AJ104">
        <v>17068000</v>
      </c>
      <c r="AK104">
        <v>960000</v>
      </c>
      <c r="AL104">
        <v>91200</v>
      </c>
      <c r="AT104">
        <v>1794000</v>
      </c>
      <c r="BB104">
        <v>14314000</v>
      </c>
      <c r="BC104">
        <v>8182000</v>
      </c>
      <c r="BT104">
        <v>6132000</v>
      </c>
      <c r="CE104">
        <v>20652000</v>
      </c>
      <c r="CF104">
        <v>9248000</v>
      </c>
      <c r="CG104">
        <v>2061500</v>
      </c>
      <c r="CK104">
        <v>4269000</v>
      </c>
      <c r="DD104">
        <v>1492000</v>
      </c>
      <c r="DN104">
        <v>1649000</v>
      </c>
      <c r="DU104">
        <v>1643000</v>
      </c>
      <c r="EI104">
        <v>2794000</v>
      </c>
      <c r="FG104">
        <v>1971000</v>
      </c>
      <c r="GD104">
        <v>2576000</v>
      </c>
      <c r="GL104">
        <v>771000</v>
      </c>
      <c r="GP104">
        <v>5629000</v>
      </c>
      <c r="GQ104">
        <v>2072000</v>
      </c>
      <c r="GR104">
        <v>1624700</v>
      </c>
      <c r="GS104">
        <v>447100</v>
      </c>
      <c r="JM104">
        <v>43349000</v>
      </c>
      <c r="JN104">
        <v>37720000</v>
      </c>
      <c r="JO104">
        <v>17068000</v>
      </c>
      <c r="JP104">
        <v>960000</v>
      </c>
      <c r="JQ104">
        <v>91200</v>
      </c>
      <c r="JY104">
        <v>1794000</v>
      </c>
      <c r="KG104">
        <v>14314000</v>
      </c>
      <c r="KH104">
        <v>8182000</v>
      </c>
      <c r="KY104">
        <v>6132000</v>
      </c>
      <c r="LJ104">
        <v>20652000</v>
      </c>
      <c r="LK104">
        <v>9248000</v>
      </c>
      <c r="LL104">
        <v>2061500</v>
      </c>
      <c r="LP104">
        <v>4269000</v>
      </c>
      <c r="MI104">
        <v>1492000</v>
      </c>
      <c r="MS104">
        <v>1649000</v>
      </c>
      <c r="MZ104">
        <v>1643000</v>
      </c>
      <c r="NN104">
        <v>2794000</v>
      </c>
      <c r="OL104">
        <v>1971000</v>
      </c>
      <c r="PI104">
        <v>2576000</v>
      </c>
      <c r="PQ104">
        <v>771000</v>
      </c>
      <c r="PU104">
        <v>5629000</v>
      </c>
      <c r="PV104">
        <v>2072000</v>
      </c>
      <c r="PW104">
        <v>1624700</v>
      </c>
      <c r="PX104">
        <v>447100</v>
      </c>
      <c r="QG104">
        <v>43607000</v>
      </c>
      <c r="QH104">
        <v>38019000</v>
      </c>
      <c r="QI104">
        <v>17196000</v>
      </c>
      <c r="QJ104">
        <v>965000</v>
      </c>
      <c r="QK104">
        <v>99500</v>
      </c>
      <c r="QS104">
        <v>1972000</v>
      </c>
      <c r="RA104">
        <v>14259000</v>
      </c>
      <c r="RB104">
        <v>8100000</v>
      </c>
      <c r="RS104">
        <v>6159000</v>
      </c>
      <c r="SD104">
        <v>20823000</v>
      </c>
      <c r="SE104">
        <v>9313000</v>
      </c>
      <c r="SF104">
        <v>2059199.9999999998</v>
      </c>
      <c r="SJ104">
        <v>4326200</v>
      </c>
      <c r="TC104">
        <v>1527800</v>
      </c>
      <c r="TM104">
        <v>1662000</v>
      </c>
      <c r="TT104">
        <v>1649000</v>
      </c>
      <c r="UH104">
        <v>2817000</v>
      </c>
      <c r="VF104">
        <v>1992000</v>
      </c>
      <c r="WB104">
        <v>2612000</v>
      </c>
      <c r="WJ104">
        <v>778000</v>
      </c>
      <c r="WN104">
        <v>5588000</v>
      </c>
      <c r="WO104">
        <v>2077000</v>
      </c>
      <c r="WP104">
        <v>1611700</v>
      </c>
      <c r="WQ104">
        <v>449400</v>
      </c>
    </row>
    <row r="105" spans="1:615" x14ac:dyDescent="0.45">
      <c r="A105" s="1"/>
      <c r="C105" s="1">
        <v>17258</v>
      </c>
      <c r="AH105">
        <v>37686000</v>
      </c>
      <c r="AI105">
        <v>43309000</v>
      </c>
      <c r="AJ105">
        <v>17060000</v>
      </c>
      <c r="AK105">
        <v>940000</v>
      </c>
      <c r="AL105">
        <v>90800</v>
      </c>
      <c r="AT105">
        <v>1908000</v>
      </c>
      <c r="BB105">
        <v>14212000</v>
      </c>
      <c r="BC105">
        <v>8150000</v>
      </c>
      <c r="BT105">
        <v>6062000</v>
      </c>
      <c r="CE105">
        <v>20626000</v>
      </c>
      <c r="CF105">
        <v>9177000</v>
      </c>
      <c r="CG105">
        <v>2042900</v>
      </c>
      <c r="CK105">
        <v>4302600</v>
      </c>
      <c r="DD105">
        <v>1510500</v>
      </c>
      <c r="DN105">
        <v>1617000</v>
      </c>
      <c r="DU105">
        <v>1659000</v>
      </c>
      <c r="EI105">
        <v>2799000</v>
      </c>
      <c r="FG105">
        <v>1993000</v>
      </c>
      <c r="GD105">
        <v>2601000</v>
      </c>
      <c r="GL105">
        <v>780000</v>
      </c>
      <c r="GP105">
        <v>5623000</v>
      </c>
      <c r="GQ105">
        <v>2043000</v>
      </c>
      <c r="GR105">
        <v>1593300</v>
      </c>
      <c r="GS105">
        <v>450100</v>
      </c>
      <c r="JM105">
        <v>43309000</v>
      </c>
      <c r="JN105">
        <v>37686000</v>
      </c>
      <c r="JO105">
        <v>17060000</v>
      </c>
      <c r="JP105">
        <v>940000</v>
      </c>
      <c r="JQ105">
        <v>90800</v>
      </c>
      <c r="JY105">
        <v>1908000</v>
      </c>
      <c r="KG105">
        <v>14212000</v>
      </c>
      <c r="KH105">
        <v>8150000</v>
      </c>
      <c r="KY105">
        <v>6062000</v>
      </c>
      <c r="LJ105">
        <v>20626000</v>
      </c>
      <c r="LK105">
        <v>9177000</v>
      </c>
      <c r="LL105">
        <v>2042900</v>
      </c>
      <c r="LP105">
        <v>4302600</v>
      </c>
      <c r="MI105">
        <v>1510500</v>
      </c>
      <c r="MS105">
        <v>1617000</v>
      </c>
      <c r="MZ105">
        <v>1659000</v>
      </c>
      <c r="NN105">
        <v>2799000</v>
      </c>
      <c r="OL105">
        <v>1993000</v>
      </c>
      <c r="PI105">
        <v>2601000</v>
      </c>
      <c r="PQ105">
        <v>780000</v>
      </c>
      <c r="PU105">
        <v>5623000</v>
      </c>
      <c r="PV105">
        <v>2043000</v>
      </c>
      <c r="PW105">
        <v>1593300</v>
      </c>
      <c r="PX105">
        <v>450100</v>
      </c>
      <c r="QG105">
        <v>43499000</v>
      </c>
      <c r="QH105">
        <v>37941000</v>
      </c>
      <c r="QI105">
        <v>17178000</v>
      </c>
      <c r="QJ105">
        <v>946000</v>
      </c>
      <c r="QK105">
        <v>102100</v>
      </c>
      <c r="QS105">
        <v>1992000</v>
      </c>
      <c r="RA105">
        <v>14240000</v>
      </c>
      <c r="RB105">
        <v>8093000</v>
      </c>
      <c r="RS105">
        <v>6147000</v>
      </c>
      <c r="SD105">
        <v>20763000</v>
      </c>
      <c r="SE105">
        <v>9263000</v>
      </c>
      <c r="SF105">
        <v>2062199.9999999998</v>
      </c>
      <c r="SJ105">
        <v>4334800</v>
      </c>
      <c r="TC105">
        <v>1527000</v>
      </c>
      <c r="TM105">
        <v>1631000</v>
      </c>
      <c r="TT105">
        <v>1657000</v>
      </c>
      <c r="UH105">
        <v>2814000</v>
      </c>
      <c r="VF105">
        <v>1997000</v>
      </c>
      <c r="WB105">
        <v>2620000</v>
      </c>
      <c r="WJ105">
        <v>781000</v>
      </c>
      <c r="WN105">
        <v>5558000</v>
      </c>
      <c r="WO105">
        <v>2035000</v>
      </c>
      <c r="WP105">
        <v>1574400</v>
      </c>
      <c r="WQ105">
        <v>449800</v>
      </c>
    </row>
    <row r="106" spans="1:615" x14ac:dyDescent="0.45">
      <c r="A106" s="1"/>
      <c r="C106" s="1">
        <v>17288</v>
      </c>
      <c r="AH106">
        <v>37772000</v>
      </c>
      <c r="AI106">
        <v>43392000</v>
      </c>
      <c r="AJ106">
        <v>17005000</v>
      </c>
      <c r="AK106">
        <v>967000</v>
      </c>
      <c r="AL106">
        <v>96000</v>
      </c>
      <c r="AT106">
        <v>2004000</v>
      </c>
      <c r="BB106">
        <v>14034000</v>
      </c>
      <c r="BC106">
        <v>8035000</v>
      </c>
      <c r="BT106">
        <v>5999000</v>
      </c>
      <c r="CE106">
        <v>20767000</v>
      </c>
      <c r="CF106">
        <v>9234000</v>
      </c>
      <c r="CG106">
        <v>2026000</v>
      </c>
      <c r="CK106">
        <v>4314300</v>
      </c>
      <c r="DD106">
        <v>1528000</v>
      </c>
      <c r="DN106">
        <v>1632000</v>
      </c>
      <c r="DU106">
        <v>1664000</v>
      </c>
      <c r="EI106">
        <v>2820000</v>
      </c>
      <c r="FG106">
        <v>2016000</v>
      </c>
      <c r="GD106">
        <v>2613000</v>
      </c>
      <c r="GL106">
        <v>788000</v>
      </c>
      <c r="GP106">
        <v>5620000</v>
      </c>
      <c r="GQ106">
        <v>2015000</v>
      </c>
      <c r="GR106">
        <v>1566000</v>
      </c>
      <c r="GS106">
        <v>449100</v>
      </c>
      <c r="JM106">
        <v>43392000</v>
      </c>
      <c r="JN106">
        <v>37772000</v>
      </c>
      <c r="JO106">
        <v>17005000</v>
      </c>
      <c r="JP106">
        <v>967000</v>
      </c>
      <c r="JQ106">
        <v>96000</v>
      </c>
      <c r="JY106">
        <v>2004000</v>
      </c>
      <c r="KG106">
        <v>14034000</v>
      </c>
      <c r="KH106">
        <v>8035000</v>
      </c>
      <c r="KY106">
        <v>5999000</v>
      </c>
      <c r="LJ106">
        <v>20767000</v>
      </c>
      <c r="LK106">
        <v>9234000</v>
      </c>
      <c r="LL106">
        <v>2026000</v>
      </c>
      <c r="LP106">
        <v>4314300</v>
      </c>
      <c r="MI106">
        <v>1528000</v>
      </c>
      <c r="MS106">
        <v>1632000</v>
      </c>
      <c r="MZ106">
        <v>1664000</v>
      </c>
      <c r="NN106">
        <v>2820000</v>
      </c>
      <c r="OL106">
        <v>2016000</v>
      </c>
      <c r="PI106">
        <v>2613000</v>
      </c>
      <c r="PQ106">
        <v>788000</v>
      </c>
      <c r="PU106">
        <v>5620000</v>
      </c>
      <c r="PV106">
        <v>2015000</v>
      </c>
      <c r="PW106">
        <v>1566000</v>
      </c>
      <c r="PX106">
        <v>449100</v>
      </c>
      <c r="QG106">
        <v>43638000</v>
      </c>
      <c r="QH106">
        <v>38087000</v>
      </c>
      <c r="QI106">
        <v>17176000</v>
      </c>
      <c r="QJ106">
        <v>972000</v>
      </c>
      <c r="QK106">
        <v>96000</v>
      </c>
      <c r="QS106">
        <v>2015000</v>
      </c>
      <c r="RA106">
        <v>14189000</v>
      </c>
      <c r="RB106">
        <v>8041000</v>
      </c>
      <c r="RS106">
        <v>6148000</v>
      </c>
      <c r="SD106">
        <v>20911000</v>
      </c>
      <c r="SE106">
        <v>9359000</v>
      </c>
      <c r="SF106">
        <v>2068300.0000000002</v>
      </c>
      <c r="SJ106">
        <v>4368600</v>
      </c>
      <c r="TC106">
        <v>1518700</v>
      </c>
      <c r="TM106">
        <v>1643000</v>
      </c>
      <c r="TT106">
        <v>1661000</v>
      </c>
      <c r="UH106">
        <v>2823000</v>
      </c>
      <c r="VF106">
        <v>2005000</v>
      </c>
      <c r="WB106">
        <v>2637000</v>
      </c>
      <c r="WJ106">
        <v>783000</v>
      </c>
      <c r="WN106">
        <v>5551000</v>
      </c>
      <c r="WO106">
        <v>2002000</v>
      </c>
      <c r="WP106">
        <v>1547700</v>
      </c>
      <c r="WQ106">
        <v>451400</v>
      </c>
    </row>
    <row r="107" spans="1:615" x14ac:dyDescent="0.45">
      <c r="A107" s="1"/>
      <c r="C107" s="1">
        <v>17319</v>
      </c>
      <c r="AH107">
        <v>38249000</v>
      </c>
      <c r="AI107">
        <v>43764000</v>
      </c>
      <c r="AJ107">
        <v>17223000</v>
      </c>
      <c r="AK107">
        <v>981000</v>
      </c>
      <c r="AL107">
        <v>96000</v>
      </c>
      <c r="AT107">
        <v>2154000</v>
      </c>
      <c r="BB107">
        <v>14088000</v>
      </c>
      <c r="BC107">
        <v>8071000</v>
      </c>
      <c r="BT107">
        <v>6017000</v>
      </c>
      <c r="CE107">
        <v>21026000</v>
      </c>
      <c r="CF107">
        <v>9360000</v>
      </c>
      <c r="CG107">
        <v>2049600</v>
      </c>
      <c r="CK107">
        <v>4331600</v>
      </c>
      <c r="DD107">
        <v>1537800</v>
      </c>
      <c r="DN107">
        <v>1663000</v>
      </c>
      <c r="DU107">
        <v>1678000</v>
      </c>
      <c r="EI107">
        <v>2858000</v>
      </c>
      <c r="FG107">
        <v>2042000</v>
      </c>
      <c r="GD107">
        <v>2627000</v>
      </c>
      <c r="GL107">
        <v>798000</v>
      </c>
      <c r="GP107">
        <v>5515000</v>
      </c>
      <c r="GQ107">
        <v>1947000</v>
      </c>
      <c r="GR107">
        <v>1499900</v>
      </c>
      <c r="GS107">
        <v>447100</v>
      </c>
      <c r="JM107">
        <v>43764000</v>
      </c>
      <c r="JN107">
        <v>38249000</v>
      </c>
      <c r="JO107">
        <v>17223000</v>
      </c>
      <c r="JP107">
        <v>981000</v>
      </c>
      <c r="JQ107">
        <v>96000</v>
      </c>
      <c r="JY107">
        <v>2154000</v>
      </c>
      <c r="KG107">
        <v>14088000</v>
      </c>
      <c r="KH107">
        <v>8071000</v>
      </c>
      <c r="KY107">
        <v>6017000</v>
      </c>
      <c r="LJ107">
        <v>21026000</v>
      </c>
      <c r="LK107">
        <v>9360000</v>
      </c>
      <c r="LL107">
        <v>2049600</v>
      </c>
      <c r="LP107">
        <v>4331600</v>
      </c>
      <c r="MI107">
        <v>1537800</v>
      </c>
      <c r="MS107">
        <v>1663000</v>
      </c>
      <c r="MZ107">
        <v>1678000</v>
      </c>
      <c r="NN107">
        <v>2858000</v>
      </c>
      <c r="OL107">
        <v>2042000</v>
      </c>
      <c r="PI107">
        <v>2627000</v>
      </c>
      <c r="PQ107">
        <v>798000</v>
      </c>
      <c r="PU107">
        <v>5515000</v>
      </c>
      <c r="PV107">
        <v>1947000</v>
      </c>
      <c r="PW107">
        <v>1499900</v>
      </c>
      <c r="PX107">
        <v>447100</v>
      </c>
      <c r="QG107">
        <v>43810000</v>
      </c>
      <c r="QH107">
        <v>38286000</v>
      </c>
      <c r="QI107">
        <v>17253000</v>
      </c>
      <c r="QJ107">
        <v>977000</v>
      </c>
      <c r="QK107">
        <v>92500</v>
      </c>
      <c r="QS107">
        <v>2076000</v>
      </c>
      <c r="RA107">
        <v>14200000</v>
      </c>
      <c r="RB107">
        <v>8073000</v>
      </c>
      <c r="RS107">
        <v>6127000</v>
      </c>
      <c r="SD107">
        <v>21033000</v>
      </c>
      <c r="SE107">
        <v>9431000</v>
      </c>
      <c r="SF107">
        <v>2085600</v>
      </c>
      <c r="SJ107">
        <v>4391000</v>
      </c>
      <c r="TC107">
        <v>1516900</v>
      </c>
      <c r="TM107">
        <v>1657000</v>
      </c>
      <c r="TT107">
        <v>1663000</v>
      </c>
      <c r="UH107">
        <v>2834000</v>
      </c>
      <c r="VF107">
        <v>2013000</v>
      </c>
      <c r="WB107">
        <v>2649000</v>
      </c>
      <c r="WJ107">
        <v>786000</v>
      </c>
      <c r="WN107">
        <v>5524000</v>
      </c>
      <c r="WO107">
        <v>1946000</v>
      </c>
      <c r="WP107">
        <v>1480300</v>
      </c>
      <c r="WQ107">
        <v>448800</v>
      </c>
    </row>
    <row r="108" spans="1:615" x14ac:dyDescent="0.45">
      <c r="A108" s="1"/>
      <c r="C108" s="1">
        <v>17349</v>
      </c>
      <c r="AH108">
        <v>38186000</v>
      </c>
      <c r="AI108">
        <v>43604000</v>
      </c>
      <c r="AJ108">
        <v>17129000</v>
      </c>
      <c r="AK108">
        <v>957000</v>
      </c>
      <c r="AL108">
        <v>96000</v>
      </c>
      <c r="AT108">
        <v>2199000</v>
      </c>
      <c r="BB108">
        <v>13973000</v>
      </c>
      <c r="BC108">
        <v>7869000</v>
      </c>
      <c r="BT108">
        <v>6104000</v>
      </c>
      <c r="CE108">
        <v>21057000</v>
      </c>
      <c r="CF108">
        <v>9371000</v>
      </c>
      <c r="CG108">
        <v>2072199.9999999998</v>
      </c>
      <c r="CK108">
        <v>4313800</v>
      </c>
      <c r="DD108">
        <v>1543600</v>
      </c>
      <c r="DN108">
        <v>1661000</v>
      </c>
      <c r="DU108">
        <v>1701000</v>
      </c>
      <c r="EI108">
        <v>2860000</v>
      </c>
      <c r="FG108">
        <v>2047000</v>
      </c>
      <c r="GD108">
        <v>2617000</v>
      </c>
      <c r="GL108">
        <v>800000</v>
      </c>
      <c r="GP108">
        <v>5418000</v>
      </c>
      <c r="GQ108">
        <v>1905000</v>
      </c>
      <c r="GR108">
        <v>1458900</v>
      </c>
      <c r="GS108">
        <v>446100</v>
      </c>
      <c r="JM108">
        <v>43604000</v>
      </c>
      <c r="JN108">
        <v>38186000</v>
      </c>
      <c r="JO108">
        <v>17129000</v>
      </c>
      <c r="JP108">
        <v>957000</v>
      </c>
      <c r="JQ108">
        <v>96000</v>
      </c>
      <c r="JY108">
        <v>2199000</v>
      </c>
      <c r="KG108">
        <v>13973000</v>
      </c>
      <c r="KH108">
        <v>7869000</v>
      </c>
      <c r="KY108">
        <v>6104000</v>
      </c>
      <c r="LJ108">
        <v>21057000</v>
      </c>
      <c r="LK108">
        <v>9371000</v>
      </c>
      <c r="LL108">
        <v>2072199.9999999998</v>
      </c>
      <c r="LP108">
        <v>4313800</v>
      </c>
      <c r="MI108">
        <v>1543600</v>
      </c>
      <c r="MS108">
        <v>1661000</v>
      </c>
      <c r="MZ108">
        <v>1701000</v>
      </c>
      <c r="NN108">
        <v>2860000</v>
      </c>
      <c r="OL108">
        <v>2047000</v>
      </c>
      <c r="PI108">
        <v>2617000</v>
      </c>
      <c r="PQ108">
        <v>800000</v>
      </c>
      <c r="PU108">
        <v>5418000</v>
      </c>
      <c r="PV108">
        <v>1905000</v>
      </c>
      <c r="PW108">
        <v>1458900</v>
      </c>
      <c r="PX108">
        <v>446100</v>
      </c>
      <c r="QG108">
        <v>43743000</v>
      </c>
      <c r="QH108">
        <v>38219000</v>
      </c>
      <c r="QI108">
        <v>17106000</v>
      </c>
      <c r="QJ108">
        <v>953000</v>
      </c>
      <c r="QK108">
        <v>89700</v>
      </c>
      <c r="QS108">
        <v>2077000</v>
      </c>
      <c r="RA108">
        <v>14076000</v>
      </c>
      <c r="RB108">
        <v>7908000</v>
      </c>
      <c r="RS108">
        <v>6168000</v>
      </c>
      <c r="SD108">
        <v>21113000</v>
      </c>
      <c r="SE108">
        <v>9472000</v>
      </c>
      <c r="SF108">
        <v>2101400</v>
      </c>
      <c r="SJ108">
        <v>4410600</v>
      </c>
      <c r="TC108">
        <v>1524200</v>
      </c>
      <c r="TM108">
        <v>1654000</v>
      </c>
      <c r="TT108">
        <v>1680000</v>
      </c>
      <c r="UH108">
        <v>2839000</v>
      </c>
      <c r="VF108">
        <v>2020000</v>
      </c>
      <c r="WB108">
        <v>2659000</v>
      </c>
      <c r="WJ108">
        <v>789000</v>
      </c>
      <c r="WN108">
        <v>5524000</v>
      </c>
      <c r="WO108">
        <v>1909000</v>
      </c>
      <c r="WP108">
        <v>1444500</v>
      </c>
      <c r="WQ108">
        <v>446500</v>
      </c>
    </row>
    <row r="109" spans="1:615" x14ac:dyDescent="0.45">
      <c r="A109" s="1"/>
      <c r="C109" s="1">
        <v>17380</v>
      </c>
      <c r="AH109">
        <v>38660000</v>
      </c>
      <c r="AI109">
        <v>44066000</v>
      </c>
      <c r="AJ109">
        <v>17556000</v>
      </c>
      <c r="AK109">
        <v>994000</v>
      </c>
      <c r="AL109">
        <v>93400</v>
      </c>
      <c r="AT109">
        <v>2264000</v>
      </c>
      <c r="BB109">
        <v>14298000</v>
      </c>
      <c r="BC109">
        <v>7957000</v>
      </c>
      <c r="BT109">
        <v>6341000</v>
      </c>
      <c r="CE109">
        <v>21104000</v>
      </c>
      <c r="CF109">
        <v>9403000</v>
      </c>
      <c r="CG109">
        <v>2101700</v>
      </c>
      <c r="CK109">
        <v>4300800</v>
      </c>
      <c r="DD109">
        <v>1542700</v>
      </c>
      <c r="DN109">
        <v>1679000</v>
      </c>
      <c r="DU109">
        <v>1701000</v>
      </c>
      <c r="EI109">
        <v>2873000</v>
      </c>
      <c r="FG109">
        <v>2043000</v>
      </c>
      <c r="GD109">
        <v>2607000</v>
      </c>
      <c r="GL109">
        <v>798000</v>
      </c>
      <c r="GP109">
        <v>5406000</v>
      </c>
      <c r="GQ109">
        <v>1883000</v>
      </c>
      <c r="GR109">
        <v>1439900</v>
      </c>
      <c r="GS109">
        <v>443000</v>
      </c>
      <c r="JM109">
        <v>44066000</v>
      </c>
      <c r="JN109">
        <v>38660000</v>
      </c>
      <c r="JO109">
        <v>17556000</v>
      </c>
      <c r="JP109">
        <v>994000</v>
      </c>
      <c r="JQ109">
        <v>93400</v>
      </c>
      <c r="JY109">
        <v>2264000</v>
      </c>
      <c r="KG109">
        <v>14298000</v>
      </c>
      <c r="KH109">
        <v>7957000</v>
      </c>
      <c r="KY109">
        <v>6341000</v>
      </c>
      <c r="LJ109">
        <v>21104000</v>
      </c>
      <c r="LK109">
        <v>9403000</v>
      </c>
      <c r="LL109">
        <v>2101700</v>
      </c>
      <c r="LP109">
        <v>4300800</v>
      </c>
      <c r="MI109">
        <v>1542700</v>
      </c>
      <c r="MS109">
        <v>1679000</v>
      </c>
      <c r="MZ109">
        <v>1701000</v>
      </c>
      <c r="NN109">
        <v>2873000</v>
      </c>
      <c r="OL109">
        <v>2043000</v>
      </c>
      <c r="PI109">
        <v>2607000</v>
      </c>
      <c r="PQ109">
        <v>798000</v>
      </c>
      <c r="PU109">
        <v>5406000</v>
      </c>
      <c r="PV109">
        <v>1883000</v>
      </c>
      <c r="PW109">
        <v>1439900</v>
      </c>
      <c r="PX109">
        <v>443000</v>
      </c>
      <c r="QG109">
        <v>43960000</v>
      </c>
      <c r="QH109">
        <v>38441000</v>
      </c>
      <c r="QI109">
        <v>17280000</v>
      </c>
      <c r="QJ109">
        <v>985000</v>
      </c>
      <c r="QK109">
        <v>86500</v>
      </c>
      <c r="QS109">
        <v>2095000</v>
      </c>
      <c r="RA109">
        <v>14200000</v>
      </c>
      <c r="RB109">
        <v>7973000</v>
      </c>
      <c r="RS109">
        <v>6227000</v>
      </c>
      <c r="SD109">
        <v>21161000</v>
      </c>
      <c r="SE109">
        <v>9492000</v>
      </c>
      <c r="SF109">
        <v>2111600</v>
      </c>
      <c r="SJ109">
        <v>4416400</v>
      </c>
      <c r="TC109">
        <v>1517400</v>
      </c>
      <c r="TM109">
        <v>1659000</v>
      </c>
      <c r="TT109">
        <v>1682000</v>
      </c>
      <c r="UH109">
        <v>2847000</v>
      </c>
      <c r="VF109">
        <v>2024000</v>
      </c>
      <c r="WB109">
        <v>2666000</v>
      </c>
      <c r="WJ109">
        <v>791000</v>
      </c>
      <c r="WN109">
        <v>5519000</v>
      </c>
      <c r="WO109">
        <v>1896000</v>
      </c>
      <c r="WP109">
        <v>1429800</v>
      </c>
      <c r="WQ109">
        <v>445400</v>
      </c>
    </row>
    <row r="110" spans="1:615" x14ac:dyDescent="0.45">
      <c r="A110" s="1"/>
      <c r="C110" s="1">
        <v>17411</v>
      </c>
      <c r="AH110">
        <v>39077000</v>
      </c>
      <c r="AI110">
        <v>44591000</v>
      </c>
      <c r="AJ110">
        <v>17746000</v>
      </c>
      <c r="AK110">
        <v>994000</v>
      </c>
      <c r="AL110">
        <v>94100</v>
      </c>
      <c r="AT110">
        <v>2263000</v>
      </c>
      <c r="BB110">
        <v>14489000</v>
      </c>
      <c r="BC110">
        <v>8042000</v>
      </c>
      <c r="BT110">
        <v>6447000</v>
      </c>
      <c r="CE110">
        <v>21331000</v>
      </c>
      <c r="CF110">
        <v>9543000</v>
      </c>
      <c r="CG110">
        <v>2145900</v>
      </c>
      <c r="CK110">
        <v>4408000</v>
      </c>
      <c r="DD110">
        <v>1526100</v>
      </c>
      <c r="DN110">
        <v>1683000</v>
      </c>
      <c r="DU110">
        <v>1687000</v>
      </c>
      <c r="EI110">
        <v>2893000</v>
      </c>
      <c r="FG110">
        <v>2057000</v>
      </c>
      <c r="GD110">
        <v>2664000</v>
      </c>
      <c r="GL110">
        <v>804000</v>
      </c>
      <c r="GP110">
        <v>5514000</v>
      </c>
      <c r="GQ110">
        <v>1864000</v>
      </c>
      <c r="GR110">
        <v>1421000</v>
      </c>
      <c r="GS110">
        <v>443000</v>
      </c>
      <c r="JM110">
        <v>44591000</v>
      </c>
      <c r="JN110">
        <v>39077000</v>
      </c>
      <c r="JO110">
        <v>17746000</v>
      </c>
      <c r="JP110">
        <v>994000</v>
      </c>
      <c r="JQ110">
        <v>94100</v>
      </c>
      <c r="JY110">
        <v>2263000</v>
      </c>
      <c r="KG110">
        <v>14489000</v>
      </c>
      <c r="KH110">
        <v>8042000</v>
      </c>
      <c r="KY110">
        <v>6447000</v>
      </c>
      <c r="LJ110">
        <v>21331000</v>
      </c>
      <c r="LK110">
        <v>9543000</v>
      </c>
      <c r="LL110">
        <v>2145900</v>
      </c>
      <c r="LP110">
        <v>4408000</v>
      </c>
      <c r="MI110">
        <v>1526100</v>
      </c>
      <c r="MS110">
        <v>1683000</v>
      </c>
      <c r="MZ110">
        <v>1687000</v>
      </c>
      <c r="NN110">
        <v>2893000</v>
      </c>
      <c r="OL110">
        <v>2057000</v>
      </c>
      <c r="PI110">
        <v>2664000</v>
      </c>
      <c r="PQ110">
        <v>804000</v>
      </c>
      <c r="PU110">
        <v>5514000</v>
      </c>
      <c r="PV110">
        <v>1864000</v>
      </c>
      <c r="PW110">
        <v>1421000</v>
      </c>
      <c r="PX110">
        <v>443000</v>
      </c>
      <c r="QG110">
        <v>44203000</v>
      </c>
      <c r="QH110">
        <v>38664000</v>
      </c>
      <c r="QI110">
        <v>17398000</v>
      </c>
      <c r="QJ110">
        <v>989000</v>
      </c>
      <c r="QK110">
        <v>87000</v>
      </c>
      <c r="QS110">
        <v>2094000</v>
      </c>
      <c r="RA110">
        <v>14315000</v>
      </c>
      <c r="RB110">
        <v>8043000</v>
      </c>
      <c r="RS110">
        <v>6272000</v>
      </c>
      <c r="SD110">
        <v>21266000</v>
      </c>
      <c r="SE110">
        <v>9557000</v>
      </c>
      <c r="SF110">
        <v>2141400</v>
      </c>
      <c r="SJ110">
        <v>4440200</v>
      </c>
      <c r="TC110">
        <v>1508100</v>
      </c>
      <c r="TM110">
        <v>1665000</v>
      </c>
      <c r="TT110">
        <v>1689000</v>
      </c>
      <c r="UH110">
        <v>2859000</v>
      </c>
      <c r="VF110">
        <v>2030000</v>
      </c>
      <c r="WB110">
        <v>2673000</v>
      </c>
      <c r="WJ110">
        <v>793000</v>
      </c>
      <c r="WN110">
        <v>5539000</v>
      </c>
      <c r="WO110">
        <v>1901000</v>
      </c>
      <c r="WP110">
        <v>1431900</v>
      </c>
      <c r="WQ110">
        <v>447000</v>
      </c>
    </row>
    <row r="111" spans="1:615" x14ac:dyDescent="0.45">
      <c r="A111" s="1"/>
      <c r="C111" s="1">
        <v>17441</v>
      </c>
      <c r="AH111">
        <v>39197000</v>
      </c>
      <c r="AI111">
        <v>44741000</v>
      </c>
      <c r="AJ111">
        <v>17714000</v>
      </c>
      <c r="AK111">
        <v>997000</v>
      </c>
      <c r="AL111">
        <v>93800</v>
      </c>
      <c r="AT111">
        <v>2236000</v>
      </c>
      <c r="BB111">
        <v>14481000</v>
      </c>
      <c r="BC111">
        <v>8088000</v>
      </c>
      <c r="BT111">
        <v>6393000</v>
      </c>
      <c r="CE111">
        <v>21483000</v>
      </c>
      <c r="CF111">
        <v>9671000</v>
      </c>
      <c r="CG111">
        <v>2175600</v>
      </c>
      <c r="CK111">
        <v>4519400</v>
      </c>
      <c r="DD111">
        <v>1517300</v>
      </c>
      <c r="DN111">
        <v>1677000</v>
      </c>
      <c r="DU111">
        <v>1690000</v>
      </c>
      <c r="EI111">
        <v>2884000</v>
      </c>
      <c r="FG111">
        <v>2044000</v>
      </c>
      <c r="GD111">
        <v>2718000</v>
      </c>
      <c r="GL111">
        <v>799000</v>
      </c>
      <c r="GP111">
        <v>5544000</v>
      </c>
      <c r="GQ111">
        <v>1868000</v>
      </c>
      <c r="GR111">
        <v>1421200</v>
      </c>
      <c r="GS111">
        <v>447100</v>
      </c>
      <c r="JM111">
        <v>44741000</v>
      </c>
      <c r="JN111">
        <v>39197000</v>
      </c>
      <c r="JO111">
        <v>17714000</v>
      </c>
      <c r="JP111">
        <v>997000</v>
      </c>
      <c r="JQ111">
        <v>93800</v>
      </c>
      <c r="JY111">
        <v>2236000</v>
      </c>
      <c r="KG111">
        <v>14481000</v>
      </c>
      <c r="KH111">
        <v>8088000</v>
      </c>
      <c r="KY111">
        <v>6393000</v>
      </c>
      <c r="LJ111">
        <v>21483000</v>
      </c>
      <c r="LK111">
        <v>9671000</v>
      </c>
      <c r="LL111">
        <v>2175600</v>
      </c>
      <c r="LP111">
        <v>4519400</v>
      </c>
      <c r="MI111">
        <v>1517300</v>
      </c>
      <c r="MS111">
        <v>1677000</v>
      </c>
      <c r="MZ111">
        <v>1690000</v>
      </c>
      <c r="NN111">
        <v>2884000</v>
      </c>
      <c r="OL111">
        <v>2044000</v>
      </c>
      <c r="PI111">
        <v>2718000</v>
      </c>
      <c r="PQ111">
        <v>799000</v>
      </c>
      <c r="PU111">
        <v>5544000</v>
      </c>
      <c r="PV111">
        <v>1868000</v>
      </c>
      <c r="PW111">
        <v>1421200</v>
      </c>
      <c r="PX111">
        <v>447100</v>
      </c>
      <c r="QG111">
        <v>44411000</v>
      </c>
      <c r="QH111">
        <v>38845000</v>
      </c>
      <c r="QI111">
        <v>17499000</v>
      </c>
      <c r="QJ111">
        <v>997000</v>
      </c>
      <c r="QK111">
        <v>86000</v>
      </c>
      <c r="QS111">
        <v>2109000</v>
      </c>
      <c r="RA111">
        <v>14393000</v>
      </c>
      <c r="RB111">
        <v>8114000</v>
      </c>
      <c r="RS111">
        <v>6279000</v>
      </c>
      <c r="SD111">
        <v>21346000</v>
      </c>
      <c r="SE111">
        <v>9589000</v>
      </c>
      <c r="SF111">
        <v>2150100</v>
      </c>
      <c r="SJ111">
        <v>4469700</v>
      </c>
      <c r="TC111">
        <v>1502700</v>
      </c>
      <c r="TM111">
        <v>1667000</v>
      </c>
      <c r="TT111">
        <v>1694000</v>
      </c>
      <c r="UH111">
        <v>2870000</v>
      </c>
      <c r="VF111">
        <v>2039000</v>
      </c>
      <c r="WB111">
        <v>2690000</v>
      </c>
      <c r="WJ111">
        <v>797000</v>
      </c>
      <c r="WN111">
        <v>5566000</v>
      </c>
      <c r="WO111">
        <v>1912000</v>
      </c>
      <c r="WP111">
        <v>1436200</v>
      </c>
      <c r="WQ111">
        <v>451100</v>
      </c>
    </row>
    <row r="112" spans="1:615" x14ac:dyDescent="0.45">
      <c r="A112" s="1"/>
      <c r="C112" s="1">
        <v>17472</v>
      </c>
      <c r="AH112">
        <v>39283000</v>
      </c>
      <c r="AI112">
        <v>44807000</v>
      </c>
      <c r="AJ112">
        <v>17645000</v>
      </c>
      <c r="AK112">
        <v>1001000</v>
      </c>
      <c r="AL112">
        <v>90200</v>
      </c>
      <c r="AT112">
        <v>2172000</v>
      </c>
      <c r="BB112">
        <v>14472000</v>
      </c>
      <c r="BC112">
        <v>8122000</v>
      </c>
      <c r="BT112">
        <v>6350000</v>
      </c>
      <c r="CE112">
        <v>21638000</v>
      </c>
      <c r="CF112">
        <v>9790000</v>
      </c>
      <c r="CG112">
        <v>2194300</v>
      </c>
      <c r="CK112">
        <v>4624400</v>
      </c>
      <c r="DD112">
        <v>1500800</v>
      </c>
      <c r="DN112">
        <v>1675000</v>
      </c>
      <c r="DU112">
        <v>1692000</v>
      </c>
      <c r="EI112">
        <v>2879000</v>
      </c>
      <c r="FG112">
        <v>2036000</v>
      </c>
      <c r="GD112">
        <v>2770000</v>
      </c>
      <c r="GL112">
        <v>796000</v>
      </c>
      <c r="GP112">
        <v>5524000</v>
      </c>
      <c r="GQ112">
        <v>1871000</v>
      </c>
      <c r="GR112">
        <v>1416300</v>
      </c>
      <c r="GS112">
        <v>455100</v>
      </c>
      <c r="JM112">
        <v>44807000</v>
      </c>
      <c r="JN112">
        <v>39283000</v>
      </c>
      <c r="JO112">
        <v>17645000</v>
      </c>
      <c r="JP112">
        <v>1001000</v>
      </c>
      <c r="JQ112">
        <v>90200</v>
      </c>
      <c r="JY112">
        <v>2172000</v>
      </c>
      <c r="KG112">
        <v>14472000</v>
      </c>
      <c r="KH112">
        <v>8122000</v>
      </c>
      <c r="KY112">
        <v>6350000</v>
      </c>
      <c r="LJ112">
        <v>21638000</v>
      </c>
      <c r="LK112">
        <v>9790000</v>
      </c>
      <c r="LL112">
        <v>2194300</v>
      </c>
      <c r="LP112">
        <v>4624400</v>
      </c>
      <c r="MI112">
        <v>1500800</v>
      </c>
      <c r="MS112">
        <v>1675000</v>
      </c>
      <c r="MZ112">
        <v>1692000</v>
      </c>
      <c r="NN112">
        <v>2879000</v>
      </c>
      <c r="OL112">
        <v>2036000</v>
      </c>
      <c r="PI112">
        <v>2770000</v>
      </c>
      <c r="PQ112">
        <v>796000</v>
      </c>
      <c r="PU112">
        <v>5524000</v>
      </c>
      <c r="PV112">
        <v>1871000</v>
      </c>
      <c r="PW112">
        <v>1416300</v>
      </c>
      <c r="PX112">
        <v>455100</v>
      </c>
      <c r="QG112">
        <v>44484000</v>
      </c>
      <c r="QH112">
        <v>38899000</v>
      </c>
      <c r="QI112">
        <v>17517000</v>
      </c>
      <c r="QJ112">
        <v>1002000</v>
      </c>
      <c r="QK112">
        <v>85300</v>
      </c>
      <c r="QS112">
        <v>2101000</v>
      </c>
      <c r="RA112">
        <v>14414000</v>
      </c>
      <c r="RB112">
        <v>8123000</v>
      </c>
      <c r="RS112">
        <v>6291000</v>
      </c>
      <c r="SD112">
        <v>21382000</v>
      </c>
      <c r="SE112">
        <v>9596000</v>
      </c>
      <c r="SF112">
        <v>2152800</v>
      </c>
      <c r="SJ112">
        <v>4478700</v>
      </c>
      <c r="TC112">
        <v>1493600</v>
      </c>
      <c r="TM112">
        <v>1668000</v>
      </c>
      <c r="TT112">
        <v>1701000</v>
      </c>
      <c r="UH112">
        <v>2877000</v>
      </c>
      <c r="VF112">
        <v>2044000</v>
      </c>
      <c r="WB112">
        <v>2697000</v>
      </c>
      <c r="WJ112">
        <v>799000</v>
      </c>
      <c r="WN112">
        <v>5585000</v>
      </c>
      <c r="WO112">
        <v>1916000</v>
      </c>
      <c r="WP112">
        <v>1440200</v>
      </c>
      <c r="WQ112">
        <v>453400</v>
      </c>
    </row>
    <row r="113" spans="1:615" x14ac:dyDescent="0.45">
      <c r="A113" s="1"/>
      <c r="C113" s="1">
        <v>17502</v>
      </c>
      <c r="AH113">
        <v>39708000</v>
      </c>
      <c r="AI113">
        <v>45514000</v>
      </c>
      <c r="AJ113">
        <v>17616000</v>
      </c>
      <c r="AK113">
        <v>1008000</v>
      </c>
      <c r="AL113">
        <v>89000</v>
      </c>
      <c r="AT113">
        <v>2101000</v>
      </c>
      <c r="BB113">
        <v>14507000</v>
      </c>
      <c r="BC113">
        <v>8165000</v>
      </c>
      <c r="BT113">
        <v>6342000</v>
      </c>
      <c r="CE113">
        <v>22092000</v>
      </c>
      <c r="CF113">
        <v>10093000</v>
      </c>
      <c r="CG113">
        <v>2194800</v>
      </c>
      <c r="CK113">
        <v>4905800</v>
      </c>
      <c r="DD113">
        <v>1503700</v>
      </c>
      <c r="DN113">
        <v>1681000</v>
      </c>
      <c r="DU113">
        <v>1698000</v>
      </c>
      <c r="EI113">
        <v>2884000</v>
      </c>
      <c r="FG113">
        <v>2027000</v>
      </c>
      <c r="GD113">
        <v>2916000</v>
      </c>
      <c r="GL113">
        <v>793000</v>
      </c>
      <c r="GP113">
        <v>5806000</v>
      </c>
      <c r="GQ113">
        <v>2146000</v>
      </c>
      <c r="GR113">
        <v>1416200</v>
      </c>
      <c r="GS113">
        <v>730000</v>
      </c>
      <c r="JM113">
        <v>45514000</v>
      </c>
      <c r="JN113">
        <v>39708000</v>
      </c>
      <c r="JO113">
        <v>17616000</v>
      </c>
      <c r="JP113">
        <v>1008000</v>
      </c>
      <c r="JQ113">
        <v>89000</v>
      </c>
      <c r="JY113">
        <v>2101000</v>
      </c>
      <c r="KG113">
        <v>14507000</v>
      </c>
      <c r="KH113">
        <v>8165000</v>
      </c>
      <c r="KY113">
        <v>6342000</v>
      </c>
      <c r="LJ113">
        <v>22092000</v>
      </c>
      <c r="LK113">
        <v>10093000</v>
      </c>
      <c r="LL113">
        <v>2194800</v>
      </c>
      <c r="LP113">
        <v>4905800</v>
      </c>
      <c r="MI113">
        <v>1503700</v>
      </c>
      <c r="MS113">
        <v>1681000</v>
      </c>
      <c r="MZ113">
        <v>1698000</v>
      </c>
      <c r="NN113">
        <v>2884000</v>
      </c>
      <c r="OL113">
        <v>2027000</v>
      </c>
      <c r="PI113">
        <v>2916000</v>
      </c>
      <c r="PQ113">
        <v>793000</v>
      </c>
      <c r="PU113">
        <v>5806000</v>
      </c>
      <c r="PV113">
        <v>2146000</v>
      </c>
      <c r="PW113">
        <v>1416200</v>
      </c>
      <c r="PX113">
        <v>730000</v>
      </c>
      <c r="QG113">
        <v>44581000</v>
      </c>
      <c r="QH113">
        <v>38976000</v>
      </c>
      <c r="QI113">
        <v>17563000</v>
      </c>
      <c r="QJ113">
        <v>1005000</v>
      </c>
      <c r="QK113">
        <v>89800</v>
      </c>
      <c r="QS113">
        <v>2130000</v>
      </c>
      <c r="RA113">
        <v>14428000</v>
      </c>
      <c r="RB113">
        <v>8130000</v>
      </c>
      <c r="RS113">
        <v>6298000</v>
      </c>
      <c r="SD113">
        <v>21413000</v>
      </c>
      <c r="SE113">
        <v>9600000</v>
      </c>
      <c r="SF113">
        <v>2153800</v>
      </c>
      <c r="SJ113">
        <v>4481800</v>
      </c>
      <c r="TC113">
        <v>1494900</v>
      </c>
      <c r="TM113">
        <v>1679000</v>
      </c>
      <c r="TT113">
        <v>1707000</v>
      </c>
      <c r="UH113">
        <v>2882000</v>
      </c>
      <c r="VF113">
        <v>2049000</v>
      </c>
      <c r="WB113">
        <v>2695000</v>
      </c>
      <c r="WJ113">
        <v>801000</v>
      </c>
      <c r="WN113">
        <v>5605000</v>
      </c>
      <c r="WO113">
        <v>1948000</v>
      </c>
      <c r="WP113">
        <v>1432100</v>
      </c>
      <c r="WQ113">
        <v>696900</v>
      </c>
    </row>
    <row r="114" spans="1:615" x14ac:dyDescent="0.45">
      <c r="A114" s="1"/>
      <c r="C114" s="1">
        <v>17533</v>
      </c>
      <c r="V114">
        <v>1188000</v>
      </c>
      <c r="W114">
        <v>507000</v>
      </c>
      <c r="X114">
        <v>311000</v>
      </c>
      <c r="Y114">
        <v>183000</v>
      </c>
      <c r="Z114">
        <v>128000</v>
      </c>
      <c r="AA114">
        <v>8.9</v>
      </c>
      <c r="AC114">
        <v>59.2</v>
      </c>
      <c r="AD114">
        <v>25.3</v>
      </c>
      <c r="AE114">
        <v>15.5</v>
      </c>
      <c r="AF114">
        <v>9.1</v>
      </c>
      <c r="AG114">
        <v>6.4</v>
      </c>
      <c r="AH114">
        <v>38617000</v>
      </c>
      <c r="AI114">
        <v>44224000</v>
      </c>
      <c r="AJ114">
        <v>17408000</v>
      </c>
      <c r="AK114">
        <v>1006000</v>
      </c>
      <c r="AL114">
        <v>79500</v>
      </c>
      <c r="AT114">
        <v>2000000</v>
      </c>
      <c r="BB114">
        <v>14402000</v>
      </c>
      <c r="BC114">
        <v>8121000</v>
      </c>
      <c r="BT114">
        <v>6281000</v>
      </c>
      <c r="CE114">
        <v>21209000</v>
      </c>
      <c r="CF114">
        <v>9537000</v>
      </c>
      <c r="CG114">
        <v>2183900</v>
      </c>
      <c r="CK114">
        <v>4431300</v>
      </c>
      <c r="DD114">
        <v>1472500</v>
      </c>
      <c r="DN114">
        <v>1655000</v>
      </c>
      <c r="DU114">
        <v>1697000</v>
      </c>
      <c r="EI114">
        <v>2850000</v>
      </c>
      <c r="FG114">
        <v>2017000</v>
      </c>
      <c r="GD114">
        <v>2664000</v>
      </c>
      <c r="GL114">
        <v>789000</v>
      </c>
      <c r="GP114">
        <v>5607000</v>
      </c>
      <c r="GQ114">
        <v>1857000</v>
      </c>
      <c r="GR114">
        <v>1405600</v>
      </c>
      <c r="GS114">
        <v>451100</v>
      </c>
      <c r="IO114">
        <v>60095000</v>
      </c>
      <c r="IP114">
        <v>58.6</v>
      </c>
      <c r="IQ114">
        <v>58061000</v>
      </c>
      <c r="IR114">
        <v>56.6</v>
      </c>
      <c r="IS114">
        <v>2034000</v>
      </c>
      <c r="IT114">
        <v>3.4</v>
      </c>
      <c r="IW114">
        <v>43214000</v>
      </c>
      <c r="IX114">
        <v>86.7</v>
      </c>
      <c r="IY114">
        <v>41736000</v>
      </c>
      <c r="IZ114">
        <v>83.8</v>
      </c>
      <c r="JA114">
        <v>1478000</v>
      </c>
      <c r="JB114">
        <v>3.4</v>
      </c>
      <c r="JD114">
        <v>40619000</v>
      </c>
      <c r="JE114">
        <v>88.7</v>
      </c>
      <c r="JF114">
        <v>39386000</v>
      </c>
      <c r="JG114">
        <v>86</v>
      </c>
      <c r="JH114">
        <v>1233000</v>
      </c>
      <c r="JI114">
        <v>3</v>
      </c>
      <c r="JM114">
        <v>44224000</v>
      </c>
      <c r="JN114">
        <v>38617000</v>
      </c>
      <c r="JO114">
        <v>17408000</v>
      </c>
      <c r="JP114">
        <v>1006000</v>
      </c>
      <c r="JQ114">
        <v>79500</v>
      </c>
      <c r="JY114">
        <v>2000000</v>
      </c>
      <c r="KG114">
        <v>14402000</v>
      </c>
      <c r="KH114">
        <v>8121000</v>
      </c>
      <c r="KY114">
        <v>6281000</v>
      </c>
      <c r="LJ114">
        <v>21209000</v>
      </c>
      <c r="LK114">
        <v>9537000</v>
      </c>
      <c r="LL114">
        <v>2183900</v>
      </c>
      <c r="LP114">
        <v>4431300</v>
      </c>
      <c r="MI114">
        <v>1472500</v>
      </c>
      <c r="MS114">
        <v>1655000</v>
      </c>
      <c r="MZ114">
        <v>1697000</v>
      </c>
      <c r="NN114">
        <v>2850000</v>
      </c>
      <c r="OL114">
        <v>2017000</v>
      </c>
      <c r="PI114">
        <v>2664000</v>
      </c>
      <c r="PQ114">
        <v>789000</v>
      </c>
      <c r="PU114">
        <v>5607000</v>
      </c>
      <c r="PV114">
        <v>1857000</v>
      </c>
      <c r="PW114">
        <v>1405600</v>
      </c>
      <c r="PX114">
        <v>451100</v>
      </c>
      <c r="QG114">
        <v>44679000</v>
      </c>
      <c r="QH114">
        <v>39055000</v>
      </c>
      <c r="QI114">
        <v>17625000</v>
      </c>
      <c r="QJ114">
        <v>1008000</v>
      </c>
      <c r="QK114">
        <v>88900</v>
      </c>
      <c r="QS114">
        <v>2179000</v>
      </c>
      <c r="RA114">
        <v>14438000</v>
      </c>
      <c r="RB114">
        <v>8132000</v>
      </c>
      <c r="RS114">
        <v>6306000</v>
      </c>
      <c r="SD114">
        <v>21430000</v>
      </c>
      <c r="SE114">
        <v>9609000</v>
      </c>
      <c r="SF114">
        <v>2164100</v>
      </c>
      <c r="SJ114">
        <v>4490500</v>
      </c>
      <c r="TC114">
        <v>1504300</v>
      </c>
      <c r="TM114">
        <v>1669000</v>
      </c>
      <c r="TT114">
        <v>1714000</v>
      </c>
      <c r="UH114">
        <v>2885000</v>
      </c>
      <c r="VF114">
        <v>2047000</v>
      </c>
      <c r="WB114">
        <v>2704000</v>
      </c>
      <c r="WJ114">
        <v>802000</v>
      </c>
      <c r="WN114">
        <v>5624000</v>
      </c>
      <c r="WO114">
        <v>1889000</v>
      </c>
      <c r="WP114">
        <v>1419900</v>
      </c>
      <c r="WQ114">
        <v>454900</v>
      </c>
    </row>
    <row r="115" spans="1:615" x14ac:dyDescent="0.45">
      <c r="A115" s="1"/>
      <c r="C115" s="1">
        <v>17564</v>
      </c>
      <c r="V115">
        <v>1377000</v>
      </c>
      <c r="W115">
        <v>677000</v>
      </c>
      <c r="X115">
        <v>283000</v>
      </c>
      <c r="Y115">
        <v>162000</v>
      </c>
      <c r="Z115">
        <v>121000</v>
      </c>
      <c r="AA115">
        <v>8.4</v>
      </c>
      <c r="AC115">
        <v>58.9</v>
      </c>
      <c r="AD115">
        <v>29</v>
      </c>
      <c r="AE115">
        <v>12.1</v>
      </c>
      <c r="AF115">
        <v>6.9</v>
      </c>
      <c r="AG115">
        <v>5.2</v>
      </c>
      <c r="AH115">
        <v>38344000</v>
      </c>
      <c r="AI115">
        <v>43956000</v>
      </c>
      <c r="AJ115">
        <v>17203000</v>
      </c>
      <c r="AK115">
        <v>997000</v>
      </c>
      <c r="AL115">
        <v>81400</v>
      </c>
      <c r="AT115">
        <v>1862000</v>
      </c>
      <c r="BB115">
        <v>14344000</v>
      </c>
      <c r="BC115">
        <v>8063000</v>
      </c>
      <c r="BT115">
        <v>6281000</v>
      </c>
      <c r="CE115">
        <v>21141000</v>
      </c>
      <c r="CF115">
        <v>9497000</v>
      </c>
      <c r="CG115">
        <v>2185500</v>
      </c>
      <c r="CK115">
        <v>4380300</v>
      </c>
      <c r="DD115">
        <v>1464700</v>
      </c>
      <c r="DN115">
        <v>1656000</v>
      </c>
      <c r="DU115">
        <v>1708000</v>
      </c>
      <c r="EI115">
        <v>2843000</v>
      </c>
      <c r="FG115">
        <v>2013000</v>
      </c>
      <c r="GD115">
        <v>2636000</v>
      </c>
      <c r="GL115">
        <v>788000</v>
      </c>
      <c r="GP115">
        <v>5612000</v>
      </c>
      <c r="GQ115">
        <v>1868000</v>
      </c>
      <c r="GR115">
        <v>1411100</v>
      </c>
      <c r="GS115">
        <v>457100</v>
      </c>
      <c r="IO115">
        <v>60524000</v>
      </c>
      <c r="IP115">
        <v>58.9</v>
      </c>
      <c r="IQ115">
        <v>58196000</v>
      </c>
      <c r="IR115">
        <v>56.7</v>
      </c>
      <c r="IS115">
        <v>2328000</v>
      </c>
      <c r="IT115">
        <v>3.8</v>
      </c>
      <c r="IW115">
        <v>43400000</v>
      </c>
      <c r="IX115">
        <v>87</v>
      </c>
      <c r="IY115">
        <v>41835000</v>
      </c>
      <c r="IZ115">
        <v>83.9</v>
      </c>
      <c r="JA115">
        <v>1565000</v>
      </c>
      <c r="JB115">
        <v>3.6</v>
      </c>
      <c r="JD115">
        <v>40761000</v>
      </c>
      <c r="JE115">
        <v>89</v>
      </c>
      <c r="JF115">
        <v>39480000</v>
      </c>
      <c r="JG115">
        <v>86.2</v>
      </c>
      <c r="JH115">
        <v>1281000</v>
      </c>
      <c r="JI115">
        <v>3.1</v>
      </c>
      <c r="JM115">
        <v>43956000</v>
      </c>
      <c r="JN115">
        <v>38344000</v>
      </c>
      <c r="JO115">
        <v>17203000</v>
      </c>
      <c r="JP115">
        <v>997000</v>
      </c>
      <c r="JQ115">
        <v>81400</v>
      </c>
      <c r="JY115">
        <v>1862000</v>
      </c>
      <c r="KG115">
        <v>14344000</v>
      </c>
      <c r="KH115">
        <v>8063000</v>
      </c>
      <c r="KY115">
        <v>6281000</v>
      </c>
      <c r="LJ115">
        <v>21141000</v>
      </c>
      <c r="LK115">
        <v>9497000</v>
      </c>
      <c r="LL115">
        <v>2185500</v>
      </c>
      <c r="LP115">
        <v>4380300</v>
      </c>
      <c r="MI115">
        <v>1464700</v>
      </c>
      <c r="MS115">
        <v>1656000</v>
      </c>
      <c r="MZ115">
        <v>1708000</v>
      </c>
      <c r="NN115">
        <v>2843000</v>
      </c>
      <c r="OL115">
        <v>2013000</v>
      </c>
      <c r="PI115">
        <v>2636000</v>
      </c>
      <c r="PQ115">
        <v>788000</v>
      </c>
      <c r="PU115">
        <v>5612000</v>
      </c>
      <c r="PV115">
        <v>1868000</v>
      </c>
      <c r="PW115">
        <v>1411100</v>
      </c>
      <c r="PX115">
        <v>457100</v>
      </c>
      <c r="QG115">
        <v>44533000</v>
      </c>
      <c r="QH115">
        <v>38918000</v>
      </c>
      <c r="QI115">
        <v>17447000</v>
      </c>
      <c r="QJ115">
        <v>1003000</v>
      </c>
      <c r="QK115">
        <v>91400</v>
      </c>
      <c r="QS115">
        <v>2105000</v>
      </c>
      <c r="RA115">
        <v>14339000</v>
      </c>
      <c r="RB115">
        <v>8052000</v>
      </c>
      <c r="RS115">
        <v>6287000</v>
      </c>
      <c r="SD115">
        <v>21471000</v>
      </c>
      <c r="SE115">
        <v>9635000</v>
      </c>
      <c r="SF115">
        <v>2177300</v>
      </c>
      <c r="SJ115">
        <v>4489400</v>
      </c>
      <c r="TC115">
        <v>1504700</v>
      </c>
      <c r="TM115">
        <v>1670000</v>
      </c>
      <c r="TT115">
        <v>1722000</v>
      </c>
      <c r="UH115">
        <v>2885000</v>
      </c>
      <c r="VF115">
        <v>2051000</v>
      </c>
      <c r="WB115">
        <v>2706000</v>
      </c>
      <c r="WJ115">
        <v>802000</v>
      </c>
      <c r="WN115">
        <v>5615000</v>
      </c>
      <c r="WO115">
        <v>1884000</v>
      </c>
      <c r="WP115">
        <v>1409200</v>
      </c>
      <c r="WQ115">
        <v>460100</v>
      </c>
    </row>
    <row r="116" spans="1:615" x14ac:dyDescent="0.45">
      <c r="A116" s="1"/>
      <c r="C116" s="1">
        <v>17593</v>
      </c>
      <c r="V116">
        <v>1279000</v>
      </c>
      <c r="W116">
        <v>830000</v>
      </c>
      <c r="X116">
        <v>292000</v>
      </c>
      <c r="Y116">
        <v>182000</v>
      </c>
      <c r="Z116">
        <v>110000</v>
      </c>
      <c r="AA116">
        <v>8.6999999999999993</v>
      </c>
      <c r="AC116">
        <v>53.3</v>
      </c>
      <c r="AD116">
        <v>34.6</v>
      </c>
      <c r="AE116">
        <v>12.2</v>
      </c>
      <c r="AF116">
        <v>7.6</v>
      </c>
      <c r="AG116">
        <v>4.5999999999999996</v>
      </c>
      <c r="AH116">
        <v>38624000</v>
      </c>
      <c r="AI116">
        <v>44291000</v>
      </c>
      <c r="AJ116">
        <v>17333000</v>
      </c>
      <c r="AK116">
        <v>1011000</v>
      </c>
      <c r="AL116">
        <v>78300</v>
      </c>
      <c r="AT116">
        <v>1949000</v>
      </c>
      <c r="BB116">
        <v>14373000</v>
      </c>
      <c r="BC116">
        <v>8108000</v>
      </c>
      <c r="BT116">
        <v>6265000</v>
      </c>
      <c r="CE116">
        <v>21291000</v>
      </c>
      <c r="CF116">
        <v>9553000</v>
      </c>
      <c r="CG116">
        <v>2176300</v>
      </c>
      <c r="CK116">
        <v>4431600</v>
      </c>
      <c r="DD116">
        <v>1469600</v>
      </c>
      <c r="DN116">
        <v>1663000</v>
      </c>
      <c r="DU116">
        <v>1719000</v>
      </c>
      <c r="EI116">
        <v>2863000</v>
      </c>
      <c r="FG116">
        <v>2031000</v>
      </c>
      <c r="GD116">
        <v>2668000</v>
      </c>
      <c r="GL116">
        <v>794000</v>
      </c>
      <c r="GP116">
        <v>5667000</v>
      </c>
      <c r="GQ116">
        <v>1878000</v>
      </c>
      <c r="GR116">
        <v>1413500</v>
      </c>
      <c r="GS116">
        <v>464200</v>
      </c>
      <c r="IO116">
        <v>60070000</v>
      </c>
      <c r="IP116">
        <v>58.5</v>
      </c>
      <c r="IQ116">
        <v>57671000</v>
      </c>
      <c r="IR116">
        <v>56.1</v>
      </c>
      <c r="IS116">
        <v>2399000</v>
      </c>
      <c r="IT116">
        <v>4</v>
      </c>
      <c r="IW116">
        <v>43080000</v>
      </c>
      <c r="IX116">
        <v>86.3</v>
      </c>
      <c r="IY116">
        <v>41431000</v>
      </c>
      <c r="IZ116">
        <v>83</v>
      </c>
      <c r="JA116">
        <v>1649000</v>
      </c>
      <c r="JB116">
        <v>3.8</v>
      </c>
      <c r="JD116">
        <v>40432000</v>
      </c>
      <c r="JE116">
        <v>88.2</v>
      </c>
      <c r="JF116">
        <v>39098000</v>
      </c>
      <c r="JG116">
        <v>85.3</v>
      </c>
      <c r="JH116">
        <v>1334000</v>
      </c>
      <c r="JI116">
        <v>3.3</v>
      </c>
      <c r="JM116">
        <v>44291000</v>
      </c>
      <c r="JN116">
        <v>38624000</v>
      </c>
      <c r="JO116">
        <v>17333000</v>
      </c>
      <c r="JP116">
        <v>1011000</v>
      </c>
      <c r="JQ116">
        <v>78300</v>
      </c>
      <c r="JY116">
        <v>1949000</v>
      </c>
      <c r="KG116">
        <v>14373000</v>
      </c>
      <c r="KH116">
        <v>8108000</v>
      </c>
      <c r="KY116">
        <v>6265000</v>
      </c>
      <c r="LJ116">
        <v>21291000</v>
      </c>
      <c r="LK116">
        <v>9553000</v>
      </c>
      <c r="LL116">
        <v>2176300</v>
      </c>
      <c r="LP116">
        <v>4431600</v>
      </c>
      <c r="MI116">
        <v>1469600</v>
      </c>
      <c r="MS116">
        <v>1663000</v>
      </c>
      <c r="MZ116">
        <v>1719000</v>
      </c>
      <c r="NN116">
        <v>2863000</v>
      </c>
      <c r="OL116">
        <v>2031000</v>
      </c>
      <c r="PI116">
        <v>2668000</v>
      </c>
      <c r="PQ116">
        <v>794000</v>
      </c>
      <c r="PU116">
        <v>5667000</v>
      </c>
      <c r="PV116">
        <v>1878000</v>
      </c>
      <c r="PW116">
        <v>1413500</v>
      </c>
      <c r="PX116">
        <v>464200</v>
      </c>
      <c r="QG116">
        <v>44683000</v>
      </c>
      <c r="QH116">
        <v>39060000</v>
      </c>
      <c r="QI116">
        <v>17544000</v>
      </c>
      <c r="QJ116">
        <v>1017000</v>
      </c>
      <c r="QK116">
        <v>85700</v>
      </c>
      <c r="QS116">
        <v>2163000</v>
      </c>
      <c r="RA116">
        <v>14364000</v>
      </c>
      <c r="RB116">
        <v>8049000</v>
      </c>
      <c r="RS116">
        <v>6315000</v>
      </c>
      <c r="SD116">
        <v>21516000</v>
      </c>
      <c r="SE116">
        <v>9642000</v>
      </c>
      <c r="SF116">
        <v>2181600</v>
      </c>
      <c r="SJ116">
        <v>4503400</v>
      </c>
      <c r="TC116">
        <v>1504600</v>
      </c>
      <c r="TM116">
        <v>1678000</v>
      </c>
      <c r="TT116">
        <v>1727000</v>
      </c>
      <c r="UH116">
        <v>2894000</v>
      </c>
      <c r="VF116">
        <v>2058000</v>
      </c>
      <c r="WB116">
        <v>2713000</v>
      </c>
      <c r="WJ116">
        <v>804000</v>
      </c>
      <c r="WN116">
        <v>5623000</v>
      </c>
      <c r="WO116">
        <v>1884000</v>
      </c>
      <c r="WP116">
        <v>1406700</v>
      </c>
      <c r="WQ116">
        <v>466300</v>
      </c>
    </row>
    <row r="117" spans="1:615" x14ac:dyDescent="0.45">
      <c r="A117" s="1"/>
      <c r="C117" s="1">
        <v>17624</v>
      </c>
      <c r="V117">
        <v>1461000</v>
      </c>
      <c r="W117">
        <v>694000</v>
      </c>
      <c r="X117">
        <v>324000</v>
      </c>
      <c r="Y117">
        <v>215000</v>
      </c>
      <c r="Z117">
        <v>109000</v>
      </c>
      <c r="AA117">
        <v>8.5</v>
      </c>
      <c r="AC117">
        <v>58.9</v>
      </c>
      <c r="AD117">
        <v>28</v>
      </c>
      <c r="AE117">
        <v>13.1</v>
      </c>
      <c r="AF117">
        <v>8.6999999999999993</v>
      </c>
      <c r="AG117">
        <v>4.4000000000000004</v>
      </c>
      <c r="AH117">
        <v>38368000</v>
      </c>
      <c r="AI117">
        <v>44082000</v>
      </c>
      <c r="AJ117">
        <v>17083000</v>
      </c>
      <c r="AK117">
        <v>911000</v>
      </c>
      <c r="AL117">
        <v>73600</v>
      </c>
      <c r="AT117">
        <v>2090000</v>
      </c>
      <c r="BB117">
        <v>14082000</v>
      </c>
      <c r="BC117">
        <v>7995000</v>
      </c>
      <c r="BT117">
        <v>6087000</v>
      </c>
      <c r="CE117">
        <v>21285000</v>
      </c>
      <c r="CF117">
        <v>9492000</v>
      </c>
      <c r="CG117">
        <v>2161100</v>
      </c>
      <c r="CK117">
        <v>4432800</v>
      </c>
      <c r="DD117">
        <v>1410200</v>
      </c>
      <c r="DN117">
        <v>1637000</v>
      </c>
      <c r="DU117">
        <v>1733000</v>
      </c>
      <c r="EI117">
        <v>2872000</v>
      </c>
      <c r="FG117">
        <v>2065000</v>
      </c>
      <c r="GD117">
        <v>2678000</v>
      </c>
      <c r="GL117">
        <v>808000</v>
      </c>
      <c r="GP117">
        <v>5714000</v>
      </c>
      <c r="GQ117">
        <v>1892000</v>
      </c>
      <c r="GR117">
        <v>1425200</v>
      </c>
      <c r="GS117">
        <v>467200</v>
      </c>
      <c r="IO117">
        <v>60677000</v>
      </c>
      <c r="IP117">
        <v>59</v>
      </c>
      <c r="IQ117">
        <v>58291000</v>
      </c>
      <c r="IR117">
        <v>56.7</v>
      </c>
      <c r="IS117">
        <v>2386000</v>
      </c>
      <c r="IT117">
        <v>3.9</v>
      </c>
      <c r="IW117">
        <v>43215000</v>
      </c>
      <c r="IX117">
        <v>86.6</v>
      </c>
      <c r="IY117">
        <v>41585000</v>
      </c>
      <c r="IZ117">
        <v>83.3</v>
      </c>
      <c r="JA117">
        <v>1630000</v>
      </c>
      <c r="JB117">
        <v>3.8</v>
      </c>
      <c r="JD117">
        <v>40524000</v>
      </c>
      <c r="JE117">
        <v>88.3</v>
      </c>
      <c r="JF117">
        <v>39157000</v>
      </c>
      <c r="JG117">
        <v>85.4</v>
      </c>
      <c r="JH117">
        <v>1367000</v>
      </c>
      <c r="JI117">
        <v>3.4</v>
      </c>
      <c r="JM117">
        <v>44082000</v>
      </c>
      <c r="JN117">
        <v>38368000</v>
      </c>
      <c r="JO117">
        <v>17083000</v>
      </c>
      <c r="JP117">
        <v>911000</v>
      </c>
      <c r="JQ117">
        <v>73600</v>
      </c>
      <c r="JY117">
        <v>2090000</v>
      </c>
      <c r="KG117">
        <v>14082000</v>
      </c>
      <c r="KH117">
        <v>7995000</v>
      </c>
      <c r="KY117">
        <v>6087000</v>
      </c>
      <c r="LJ117">
        <v>21285000</v>
      </c>
      <c r="LK117">
        <v>9492000</v>
      </c>
      <c r="LL117">
        <v>2161100</v>
      </c>
      <c r="LP117">
        <v>4432800</v>
      </c>
      <c r="MI117">
        <v>1410200</v>
      </c>
      <c r="MS117">
        <v>1637000</v>
      </c>
      <c r="MZ117">
        <v>1733000</v>
      </c>
      <c r="NN117">
        <v>2872000</v>
      </c>
      <c r="OL117">
        <v>2065000</v>
      </c>
      <c r="PI117">
        <v>2678000</v>
      </c>
      <c r="PQ117">
        <v>808000</v>
      </c>
      <c r="PU117">
        <v>5714000</v>
      </c>
      <c r="PV117">
        <v>1892000</v>
      </c>
      <c r="PW117">
        <v>1425200</v>
      </c>
      <c r="PX117">
        <v>467200</v>
      </c>
      <c r="QG117">
        <v>44379000</v>
      </c>
      <c r="QH117">
        <v>38736000</v>
      </c>
      <c r="QI117">
        <v>17302000</v>
      </c>
      <c r="QJ117">
        <v>917000</v>
      </c>
      <c r="QK117">
        <v>82900</v>
      </c>
      <c r="QS117">
        <v>2202000</v>
      </c>
      <c r="RA117">
        <v>14183000</v>
      </c>
      <c r="RB117">
        <v>7980000</v>
      </c>
      <c r="RS117">
        <v>6203000</v>
      </c>
      <c r="SD117">
        <v>21434000</v>
      </c>
      <c r="SE117">
        <v>9583000</v>
      </c>
      <c r="SF117">
        <v>2187100</v>
      </c>
      <c r="SJ117">
        <v>4469800</v>
      </c>
      <c r="TC117">
        <v>1424400</v>
      </c>
      <c r="TM117">
        <v>1653000</v>
      </c>
      <c r="TT117">
        <v>1732000</v>
      </c>
      <c r="UH117">
        <v>2891000</v>
      </c>
      <c r="VF117">
        <v>2069000</v>
      </c>
      <c r="WB117">
        <v>2697000</v>
      </c>
      <c r="WJ117">
        <v>809000</v>
      </c>
      <c r="WN117">
        <v>5643000</v>
      </c>
      <c r="WO117">
        <v>1889000</v>
      </c>
      <c r="WP117">
        <v>1411900</v>
      </c>
      <c r="WQ117">
        <v>466800</v>
      </c>
    </row>
    <row r="118" spans="1:615" x14ac:dyDescent="0.45">
      <c r="A118" s="1"/>
      <c r="C118" s="1">
        <v>17654</v>
      </c>
      <c r="V118">
        <v>1146000</v>
      </c>
      <c r="W118">
        <v>671000</v>
      </c>
      <c r="X118">
        <v>329000</v>
      </c>
      <c r="Y118">
        <v>220000</v>
      </c>
      <c r="Z118">
        <v>109000</v>
      </c>
      <c r="AA118">
        <v>9.1</v>
      </c>
      <c r="AC118">
        <v>53.4</v>
      </c>
      <c r="AD118">
        <v>31.3</v>
      </c>
      <c r="AE118">
        <v>15.3</v>
      </c>
      <c r="AF118">
        <v>10.3</v>
      </c>
      <c r="AG118">
        <v>5.0999999999999996</v>
      </c>
      <c r="AH118">
        <v>38728000</v>
      </c>
      <c r="AI118">
        <v>44471000</v>
      </c>
      <c r="AJ118">
        <v>17272000</v>
      </c>
      <c r="AK118">
        <v>1023000</v>
      </c>
      <c r="AL118">
        <v>77000</v>
      </c>
      <c r="AT118">
        <v>2230000</v>
      </c>
      <c r="BB118">
        <v>14019000</v>
      </c>
      <c r="BC118">
        <v>7934000</v>
      </c>
      <c r="BT118">
        <v>6085000</v>
      </c>
      <c r="CE118">
        <v>21456000</v>
      </c>
      <c r="CF118">
        <v>9564000</v>
      </c>
      <c r="CG118">
        <v>2157600</v>
      </c>
      <c r="CK118">
        <v>4456500</v>
      </c>
      <c r="DD118">
        <v>1469600</v>
      </c>
      <c r="DN118">
        <v>1653000</v>
      </c>
      <c r="DU118">
        <v>1739000</v>
      </c>
      <c r="EI118">
        <v>2900000</v>
      </c>
      <c r="FG118">
        <v>2088000</v>
      </c>
      <c r="GD118">
        <v>2696000</v>
      </c>
      <c r="GL118">
        <v>816000</v>
      </c>
      <c r="GP118">
        <v>5743000</v>
      </c>
      <c r="GQ118">
        <v>1903000</v>
      </c>
      <c r="GR118">
        <v>1436700</v>
      </c>
      <c r="GS118">
        <v>466200</v>
      </c>
      <c r="IO118">
        <v>59972000</v>
      </c>
      <c r="IP118">
        <v>58.3</v>
      </c>
      <c r="IQ118">
        <v>57854000</v>
      </c>
      <c r="IR118">
        <v>56.2</v>
      </c>
      <c r="IS118">
        <v>2118000</v>
      </c>
      <c r="IT118">
        <v>3.5</v>
      </c>
      <c r="IW118">
        <v>43002000</v>
      </c>
      <c r="IX118">
        <v>86.1</v>
      </c>
      <c r="IY118">
        <v>41510000</v>
      </c>
      <c r="IZ118">
        <v>83.1</v>
      </c>
      <c r="JA118">
        <v>1492000</v>
      </c>
      <c r="JB118">
        <v>3.5</v>
      </c>
      <c r="JD118">
        <v>40435000</v>
      </c>
      <c r="JE118">
        <v>88.1</v>
      </c>
      <c r="JF118">
        <v>39139000</v>
      </c>
      <c r="JG118">
        <v>85.3</v>
      </c>
      <c r="JH118">
        <v>1296000</v>
      </c>
      <c r="JI118">
        <v>3.2</v>
      </c>
      <c r="JM118">
        <v>44471000</v>
      </c>
      <c r="JN118">
        <v>38728000</v>
      </c>
      <c r="JO118">
        <v>17272000</v>
      </c>
      <c r="JP118">
        <v>1023000</v>
      </c>
      <c r="JQ118">
        <v>77000</v>
      </c>
      <c r="JY118">
        <v>2230000</v>
      </c>
      <c r="KG118">
        <v>14019000</v>
      </c>
      <c r="KH118">
        <v>7934000</v>
      </c>
      <c r="KY118">
        <v>6085000</v>
      </c>
      <c r="LJ118">
        <v>21456000</v>
      </c>
      <c r="LK118">
        <v>9564000</v>
      </c>
      <c r="LL118">
        <v>2157600</v>
      </c>
      <c r="LP118">
        <v>4456500</v>
      </c>
      <c r="MI118">
        <v>1469600</v>
      </c>
      <c r="MS118">
        <v>1653000</v>
      </c>
      <c r="MZ118">
        <v>1739000</v>
      </c>
      <c r="NN118">
        <v>2900000</v>
      </c>
      <c r="OL118">
        <v>2088000</v>
      </c>
      <c r="PI118">
        <v>2696000</v>
      </c>
      <c r="PQ118">
        <v>816000</v>
      </c>
      <c r="PU118">
        <v>5743000</v>
      </c>
      <c r="PV118">
        <v>1903000</v>
      </c>
      <c r="PW118">
        <v>1436700</v>
      </c>
      <c r="PX118">
        <v>466200</v>
      </c>
      <c r="QG118">
        <v>44796000</v>
      </c>
      <c r="QH118">
        <v>39115000</v>
      </c>
      <c r="QI118">
        <v>17508000</v>
      </c>
      <c r="QJ118">
        <v>1028000</v>
      </c>
      <c r="QK118">
        <v>76900</v>
      </c>
      <c r="QS118">
        <v>2245000</v>
      </c>
      <c r="RA118">
        <v>14235000</v>
      </c>
      <c r="RB118">
        <v>7969000</v>
      </c>
      <c r="RS118">
        <v>6266000</v>
      </c>
      <c r="SD118">
        <v>21607000</v>
      </c>
      <c r="SE118">
        <v>9697000</v>
      </c>
      <c r="SF118">
        <v>2202600</v>
      </c>
      <c r="SJ118">
        <v>4512000</v>
      </c>
      <c r="TC118">
        <v>1460700</v>
      </c>
      <c r="TM118">
        <v>1664000</v>
      </c>
      <c r="TT118">
        <v>1737000</v>
      </c>
      <c r="UH118">
        <v>2904000</v>
      </c>
      <c r="VF118">
        <v>2074000</v>
      </c>
      <c r="WB118">
        <v>2720000</v>
      </c>
      <c r="WJ118">
        <v>811000</v>
      </c>
      <c r="WN118">
        <v>5681000</v>
      </c>
      <c r="WO118">
        <v>1901000</v>
      </c>
      <c r="WP118">
        <v>1423800</v>
      </c>
      <c r="WQ118">
        <v>468200</v>
      </c>
    </row>
    <row r="119" spans="1:615" x14ac:dyDescent="0.45">
      <c r="A119" s="1"/>
      <c r="C119" s="1">
        <v>17685</v>
      </c>
      <c r="V119">
        <v>1287000</v>
      </c>
      <c r="W119">
        <v>611000</v>
      </c>
      <c r="X119">
        <v>322000</v>
      </c>
      <c r="Y119">
        <v>204000</v>
      </c>
      <c r="Z119">
        <v>118000</v>
      </c>
      <c r="AA119">
        <v>8.8000000000000007</v>
      </c>
      <c r="AC119">
        <v>58</v>
      </c>
      <c r="AD119">
        <v>27.5</v>
      </c>
      <c r="AE119">
        <v>14.5</v>
      </c>
      <c r="AF119">
        <v>9.1999999999999993</v>
      </c>
      <c r="AG119">
        <v>5.3</v>
      </c>
      <c r="AH119">
        <v>39240000</v>
      </c>
      <c r="AI119">
        <v>44951000</v>
      </c>
      <c r="AJ119">
        <v>17578000</v>
      </c>
      <c r="AK119">
        <v>1039000</v>
      </c>
      <c r="AL119">
        <v>88300</v>
      </c>
      <c r="AT119">
        <v>2366000</v>
      </c>
      <c r="BB119">
        <v>14173000</v>
      </c>
      <c r="BC119">
        <v>7923000</v>
      </c>
      <c r="BT119">
        <v>6250000</v>
      </c>
      <c r="CE119">
        <v>21662000</v>
      </c>
      <c r="CF119">
        <v>9642000</v>
      </c>
      <c r="CG119">
        <v>2174500</v>
      </c>
      <c r="CK119">
        <v>4477200</v>
      </c>
      <c r="DD119">
        <v>1499800</v>
      </c>
      <c r="DN119">
        <v>1673000</v>
      </c>
      <c r="DU119">
        <v>1761000</v>
      </c>
      <c r="EI119">
        <v>2935000</v>
      </c>
      <c r="FG119">
        <v>2113000</v>
      </c>
      <c r="GD119">
        <v>2712000</v>
      </c>
      <c r="GL119">
        <v>826000</v>
      </c>
      <c r="GP119">
        <v>5711000</v>
      </c>
      <c r="GQ119">
        <v>1935000</v>
      </c>
      <c r="GR119">
        <v>1459100</v>
      </c>
      <c r="GS119">
        <v>476300</v>
      </c>
      <c r="IO119">
        <v>60957000</v>
      </c>
      <c r="IP119">
        <v>59.2</v>
      </c>
      <c r="IQ119">
        <v>58743000</v>
      </c>
      <c r="IR119">
        <v>57</v>
      </c>
      <c r="IS119">
        <v>2214000</v>
      </c>
      <c r="IT119">
        <v>3.6</v>
      </c>
      <c r="IW119">
        <v>43257000</v>
      </c>
      <c r="IX119">
        <v>86.6</v>
      </c>
      <c r="IY119">
        <v>41809000</v>
      </c>
      <c r="IZ119">
        <v>83.7</v>
      </c>
      <c r="JA119">
        <v>1448000</v>
      </c>
      <c r="JB119">
        <v>3.3</v>
      </c>
      <c r="JD119">
        <v>40591000</v>
      </c>
      <c r="JE119">
        <v>88.5</v>
      </c>
      <c r="JF119">
        <v>39392000</v>
      </c>
      <c r="JG119">
        <v>85.9</v>
      </c>
      <c r="JH119">
        <v>1199000</v>
      </c>
      <c r="JI119">
        <v>3</v>
      </c>
      <c r="JM119">
        <v>44951000</v>
      </c>
      <c r="JN119">
        <v>39240000</v>
      </c>
      <c r="JO119">
        <v>17578000</v>
      </c>
      <c r="JP119">
        <v>1039000</v>
      </c>
      <c r="JQ119">
        <v>88300</v>
      </c>
      <c r="JY119">
        <v>2366000</v>
      </c>
      <c r="KG119">
        <v>14173000</v>
      </c>
      <c r="KH119">
        <v>7923000</v>
      </c>
      <c r="KY119">
        <v>6250000</v>
      </c>
      <c r="LJ119">
        <v>21662000</v>
      </c>
      <c r="LK119">
        <v>9642000</v>
      </c>
      <c r="LL119">
        <v>2174500</v>
      </c>
      <c r="LP119">
        <v>4477200</v>
      </c>
      <c r="MI119">
        <v>1499800</v>
      </c>
      <c r="MS119">
        <v>1673000</v>
      </c>
      <c r="MZ119">
        <v>1761000</v>
      </c>
      <c r="NN119">
        <v>2935000</v>
      </c>
      <c r="OL119">
        <v>2113000</v>
      </c>
      <c r="PI119">
        <v>2712000</v>
      </c>
      <c r="PQ119">
        <v>826000</v>
      </c>
      <c r="PU119">
        <v>5711000</v>
      </c>
      <c r="PV119">
        <v>1935000</v>
      </c>
      <c r="PW119">
        <v>1459100</v>
      </c>
      <c r="PX119">
        <v>476300</v>
      </c>
      <c r="QG119">
        <v>45034000</v>
      </c>
      <c r="QH119">
        <v>39298000</v>
      </c>
      <c r="QI119">
        <v>17633000</v>
      </c>
      <c r="QJ119">
        <v>1035000</v>
      </c>
      <c r="QK119">
        <v>84700</v>
      </c>
      <c r="QS119">
        <v>2280000</v>
      </c>
      <c r="RA119">
        <v>14318000</v>
      </c>
      <c r="RB119">
        <v>7943000</v>
      </c>
      <c r="RS119">
        <v>6375000</v>
      </c>
      <c r="SD119">
        <v>21665000</v>
      </c>
      <c r="SE119">
        <v>9711000</v>
      </c>
      <c r="SF119">
        <v>2211400</v>
      </c>
      <c r="SJ119">
        <v>4530000</v>
      </c>
      <c r="TC119">
        <v>1480000</v>
      </c>
      <c r="TM119">
        <v>1670000</v>
      </c>
      <c r="TT119">
        <v>1747000</v>
      </c>
      <c r="UH119">
        <v>2912000</v>
      </c>
      <c r="VF119">
        <v>2082000</v>
      </c>
      <c r="WB119">
        <v>2729000</v>
      </c>
      <c r="WJ119">
        <v>814000</v>
      </c>
      <c r="WN119">
        <v>5736000</v>
      </c>
      <c r="WO119">
        <v>1942000</v>
      </c>
      <c r="WP119">
        <v>1446300</v>
      </c>
      <c r="WQ119">
        <v>477700</v>
      </c>
    </row>
    <row r="120" spans="1:615" x14ac:dyDescent="0.45">
      <c r="A120" s="1"/>
      <c r="C120" s="1">
        <v>17715</v>
      </c>
      <c r="V120">
        <v>1259000</v>
      </c>
      <c r="W120">
        <v>643000</v>
      </c>
      <c r="X120">
        <v>295000</v>
      </c>
      <c r="Y120">
        <v>188000</v>
      </c>
      <c r="Z120">
        <v>107000</v>
      </c>
      <c r="AA120">
        <v>8.6</v>
      </c>
      <c r="AC120">
        <v>57.3</v>
      </c>
      <c r="AD120">
        <v>29.3</v>
      </c>
      <c r="AE120">
        <v>13.4</v>
      </c>
      <c r="AF120">
        <v>8.6</v>
      </c>
      <c r="AG120">
        <v>4.9000000000000004</v>
      </c>
      <c r="AH120">
        <v>39355000</v>
      </c>
      <c r="AI120">
        <v>44989000</v>
      </c>
      <c r="AJ120">
        <v>17665000</v>
      </c>
      <c r="AK120">
        <v>1009000</v>
      </c>
      <c r="AL120">
        <v>95400</v>
      </c>
      <c r="AT120">
        <v>2426000</v>
      </c>
      <c r="BB120">
        <v>14230000</v>
      </c>
      <c r="BC120">
        <v>7957000</v>
      </c>
      <c r="BT120">
        <v>6273000</v>
      </c>
      <c r="CE120">
        <v>21690000</v>
      </c>
      <c r="CF120">
        <v>9652000</v>
      </c>
      <c r="CG120">
        <v>2195600</v>
      </c>
      <c r="CK120">
        <v>4450400</v>
      </c>
      <c r="DD120">
        <v>1508600</v>
      </c>
      <c r="DN120">
        <v>1681000</v>
      </c>
      <c r="DU120">
        <v>1775000</v>
      </c>
      <c r="EI120">
        <v>2942000</v>
      </c>
      <c r="FG120">
        <v>2116000</v>
      </c>
      <c r="GD120">
        <v>2697000</v>
      </c>
      <c r="GL120">
        <v>827000</v>
      </c>
      <c r="GP120">
        <v>5634000</v>
      </c>
      <c r="GQ120">
        <v>1949000</v>
      </c>
      <c r="GR120">
        <v>1470700</v>
      </c>
      <c r="GS120">
        <v>478300</v>
      </c>
      <c r="IO120">
        <v>61181000</v>
      </c>
      <c r="IP120">
        <v>59.3</v>
      </c>
      <c r="IQ120">
        <v>58968000</v>
      </c>
      <c r="IR120">
        <v>57.1</v>
      </c>
      <c r="IS120">
        <v>2213000</v>
      </c>
      <c r="IT120">
        <v>3.6</v>
      </c>
      <c r="IW120">
        <v>43429000</v>
      </c>
      <c r="IX120">
        <v>86.7</v>
      </c>
      <c r="IY120">
        <v>41969000</v>
      </c>
      <c r="IZ120">
        <v>83.8</v>
      </c>
      <c r="JA120">
        <v>1460000</v>
      </c>
      <c r="JB120">
        <v>3.4</v>
      </c>
      <c r="JD120">
        <v>40798000</v>
      </c>
      <c r="JE120">
        <v>88.7</v>
      </c>
      <c r="JF120">
        <v>39607000</v>
      </c>
      <c r="JG120">
        <v>86.1</v>
      </c>
      <c r="JH120">
        <v>1191000</v>
      </c>
      <c r="JI120">
        <v>2.9</v>
      </c>
      <c r="JM120">
        <v>44989000</v>
      </c>
      <c r="JN120">
        <v>39355000</v>
      </c>
      <c r="JO120">
        <v>17665000</v>
      </c>
      <c r="JP120">
        <v>1009000</v>
      </c>
      <c r="JQ120">
        <v>95400</v>
      </c>
      <c r="JY120">
        <v>2426000</v>
      </c>
      <c r="KG120">
        <v>14230000</v>
      </c>
      <c r="KH120">
        <v>7957000</v>
      </c>
      <c r="KY120">
        <v>6273000</v>
      </c>
      <c r="LJ120">
        <v>21690000</v>
      </c>
      <c r="LK120">
        <v>9652000</v>
      </c>
      <c r="LL120">
        <v>2195600</v>
      </c>
      <c r="LP120">
        <v>4450400</v>
      </c>
      <c r="MI120">
        <v>1508600</v>
      </c>
      <c r="MS120">
        <v>1681000</v>
      </c>
      <c r="MZ120">
        <v>1775000</v>
      </c>
      <c r="NN120">
        <v>2942000</v>
      </c>
      <c r="OL120">
        <v>2116000</v>
      </c>
      <c r="PI120">
        <v>2697000</v>
      </c>
      <c r="PQ120">
        <v>827000</v>
      </c>
      <c r="PU120">
        <v>5634000</v>
      </c>
      <c r="PV120">
        <v>1949000</v>
      </c>
      <c r="PW120">
        <v>1470700</v>
      </c>
      <c r="PX120">
        <v>478300</v>
      </c>
      <c r="QG120">
        <v>45160000</v>
      </c>
      <c r="QH120">
        <v>39386000</v>
      </c>
      <c r="QI120">
        <v>17649000</v>
      </c>
      <c r="QJ120">
        <v>1006000</v>
      </c>
      <c r="QK120">
        <v>89000</v>
      </c>
      <c r="QS120">
        <v>2284000</v>
      </c>
      <c r="RA120">
        <v>14359000</v>
      </c>
      <c r="RB120">
        <v>8023000</v>
      </c>
      <c r="RS120">
        <v>6336000</v>
      </c>
      <c r="SD120">
        <v>21737000</v>
      </c>
      <c r="SE120">
        <v>9752000</v>
      </c>
      <c r="SF120">
        <v>2223800</v>
      </c>
      <c r="SJ120">
        <v>4543900</v>
      </c>
      <c r="TC120">
        <v>1490200</v>
      </c>
      <c r="TM120">
        <v>1677000</v>
      </c>
      <c r="TT120">
        <v>1753000</v>
      </c>
      <c r="UH120">
        <v>2920000</v>
      </c>
      <c r="VF120">
        <v>2084000</v>
      </c>
      <c r="WB120">
        <v>2736000</v>
      </c>
      <c r="WJ120">
        <v>815000</v>
      </c>
      <c r="WN120">
        <v>5774000</v>
      </c>
      <c r="WO120">
        <v>1964000</v>
      </c>
      <c r="WP120">
        <v>1461300</v>
      </c>
      <c r="WQ120">
        <v>479000</v>
      </c>
    </row>
    <row r="121" spans="1:615" x14ac:dyDescent="0.45">
      <c r="A121" s="1"/>
      <c r="C121" s="1">
        <v>17746</v>
      </c>
      <c r="V121">
        <v>1511000</v>
      </c>
      <c r="W121">
        <v>591000</v>
      </c>
      <c r="X121">
        <v>332000</v>
      </c>
      <c r="Y121">
        <v>204000</v>
      </c>
      <c r="Z121">
        <v>128000</v>
      </c>
      <c r="AA121">
        <v>8.8000000000000007</v>
      </c>
      <c r="AC121">
        <v>62.1</v>
      </c>
      <c r="AD121">
        <v>24.3</v>
      </c>
      <c r="AE121">
        <v>13.6</v>
      </c>
      <c r="AF121">
        <v>8.4</v>
      </c>
      <c r="AG121">
        <v>5.3</v>
      </c>
      <c r="AH121">
        <v>39674000</v>
      </c>
      <c r="AI121">
        <v>45338000</v>
      </c>
      <c r="AJ121">
        <v>17968000</v>
      </c>
      <c r="AK121">
        <v>1042000</v>
      </c>
      <c r="AL121">
        <v>97500</v>
      </c>
      <c r="AT121">
        <v>2463000</v>
      </c>
      <c r="BB121">
        <v>14463000</v>
      </c>
      <c r="BC121">
        <v>8005000</v>
      </c>
      <c r="BT121">
        <v>6458000</v>
      </c>
      <c r="CE121">
        <v>21706000</v>
      </c>
      <c r="CF121">
        <v>9670000</v>
      </c>
      <c r="CG121">
        <v>2231100</v>
      </c>
      <c r="CK121">
        <v>4433100</v>
      </c>
      <c r="DD121">
        <v>1502700</v>
      </c>
      <c r="DN121">
        <v>1691000</v>
      </c>
      <c r="DU121">
        <v>1775000</v>
      </c>
      <c r="EI121">
        <v>2949000</v>
      </c>
      <c r="FG121">
        <v>2111000</v>
      </c>
      <c r="GD121">
        <v>2684000</v>
      </c>
      <c r="GL121">
        <v>826000</v>
      </c>
      <c r="GP121">
        <v>5664000</v>
      </c>
      <c r="GQ121">
        <v>1965000</v>
      </c>
      <c r="GR121">
        <v>1484500</v>
      </c>
      <c r="GS121">
        <v>480300</v>
      </c>
      <c r="IO121">
        <v>60806000</v>
      </c>
      <c r="IP121">
        <v>58.9</v>
      </c>
      <c r="IQ121">
        <v>58456000</v>
      </c>
      <c r="IR121">
        <v>56.6</v>
      </c>
      <c r="IS121">
        <v>2350000</v>
      </c>
      <c r="IT121">
        <v>3.9</v>
      </c>
      <c r="IW121">
        <v>43403000</v>
      </c>
      <c r="IX121">
        <v>86.7</v>
      </c>
      <c r="IY121">
        <v>41825000</v>
      </c>
      <c r="IZ121">
        <v>83.5</v>
      </c>
      <c r="JA121">
        <v>1578000</v>
      </c>
      <c r="JB121">
        <v>3.6</v>
      </c>
      <c r="JD121">
        <v>40819000</v>
      </c>
      <c r="JE121">
        <v>88.8</v>
      </c>
      <c r="JF121">
        <v>39510000</v>
      </c>
      <c r="JG121">
        <v>86</v>
      </c>
      <c r="JH121">
        <v>1309000</v>
      </c>
      <c r="JI121">
        <v>3.2</v>
      </c>
      <c r="JM121">
        <v>45338000</v>
      </c>
      <c r="JN121">
        <v>39674000</v>
      </c>
      <c r="JO121">
        <v>17968000</v>
      </c>
      <c r="JP121">
        <v>1042000</v>
      </c>
      <c r="JQ121">
        <v>97500</v>
      </c>
      <c r="JY121">
        <v>2463000</v>
      </c>
      <c r="KG121">
        <v>14463000</v>
      </c>
      <c r="KH121">
        <v>8005000</v>
      </c>
      <c r="KY121">
        <v>6458000</v>
      </c>
      <c r="LJ121">
        <v>21706000</v>
      </c>
      <c r="LK121">
        <v>9670000</v>
      </c>
      <c r="LL121">
        <v>2231100</v>
      </c>
      <c r="LP121">
        <v>4433100</v>
      </c>
      <c r="MI121">
        <v>1502700</v>
      </c>
      <c r="MS121">
        <v>1691000</v>
      </c>
      <c r="MZ121">
        <v>1775000</v>
      </c>
      <c r="NN121">
        <v>2949000</v>
      </c>
      <c r="OL121">
        <v>2111000</v>
      </c>
      <c r="PI121">
        <v>2684000</v>
      </c>
      <c r="PQ121">
        <v>826000</v>
      </c>
      <c r="PU121">
        <v>5664000</v>
      </c>
      <c r="PV121">
        <v>1965000</v>
      </c>
      <c r="PW121">
        <v>1484500</v>
      </c>
      <c r="PX121">
        <v>480300</v>
      </c>
      <c r="QG121">
        <v>45178000</v>
      </c>
      <c r="QH121">
        <v>39387000</v>
      </c>
      <c r="QI121">
        <v>17655000</v>
      </c>
      <c r="QJ121">
        <v>1033000</v>
      </c>
      <c r="QK121">
        <v>90000</v>
      </c>
      <c r="QS121">
        <v>2269000</v>
      </c>
      <c r="RA121">
        <v>14353000</v>
      </c>
      <c r="RB121">
        <v>8037000</v>
      </c>
      <c r="RS121">
        <v>6316000</v>
      </c>
      <c r="SD121">
        <v>21732000</v>
      </c>
      <c r="SE121">
        <v>9746000</v>
      </c>
      <c r="SF121">
        <v>2234400</v>
      </c>
      <c r="SJ121">
        <v>4545200</v>
      </c>
      <c r="TC121">
        <v>1478500</v>
      </c>
      <c r="TM121">
        <v>1670000</v>
      </c>
      <c r="TT121">
        <v>1753000</v>
      </c>
      <c r="UH121">
        <v>2920000</v>
      </c>
      <c r="VF121">
        <v>2088000</v>
      </c>
      <c r="WB121">
        <v>2739000</v>
      </c>
      <c r="WJ121">
        <v>816000</v>
      </c>
      <c r="WN121">
        <v>5791000</v>
      </c>
      <c r="WO121">
        <v>1981000</v>
      </c>
      <c r="WP121">
        <v>1474800</v>
      </c>
      <c r="WQ121">
        <v>483200</v>
      </c>
    </row>
    <row r="122" spans="1:615" x14ac:dyDescent="0.45">
      <c r="A122" s="1"/>
      <c r="C122" s="1">
        <v>17777</v>
      </c>
      <c r="V122">
        <v>1245000</v>
      </c>
      <c r="W122">
        <v>759000</v>
      </c>
      <c r="X122">
        <v>298000</v>
      </c>
      <c r="Y122">
        <v>171000</v>
      </c>
      <c r="Z122">
        <v>127000</v>
      </c>
      <c r="AA122">
        <v>8.5</v>
      </c>
      <c r="AC122">
        <v>54.1</v>
      </c>
      <c r="AD122">
        <v>33</v>
      </c>
      <c r="AE122">
        <v>12.9</v>
      </c>
      <c r="AF122">
        <v>7.4</v>
      </c>
      <c r="AG122">
        <v>5.5</v>
      </c>
      <c r="AH122">
        <v>40012000</v>
      </c>
      <c r="AI122">
        <v>45796000</v>
      </c>
      <c r="AJ122">
        <v>18158000</v>
      </c>
      <c r="AK122">
        <v>1042000</v>
      </c>
      <c r="AL122">
        <v>96200</v>
      </c>
      <c r="AT122">
        <v>2449000</v>
      </c>
      <c r="BB122">
        <v>14667000</v>
      </c>
      <c r="BC122">
        <v>8089000</v>
      </c>
      <c r="BT122">
        <v>6578000</v>
      </c>
      <c r="CE122">
        <v>21854000</v>
      </c>
      <c r="CF122">
        <v>9760000</v>
      </c>
      <c r="CG122">
        <v>2253200</v>
      </c>
      <c r="CK122">
        <v>4520800</v>
      </c>
      <c r="DD122">
        <v>1498800</v>
      </c>
      <c r="DN122">
        <v>1693000</v>
      </c>
      <c r="DU122">
        <v>1758000</v>
      </c>
      <c r="EI122">
        <v>2963000</v>
      </c>
      <c r="FG122">
        <v>2120000</v>
      </c>
      <c r="GD122">
        <v>2731000</v>
      </c>
      <c r="GL122">
        <v>829000</v>
      </c>
      <c r="GP122">
        <v>5784000</v>
      </c>
      <c r="GQ122">
        <v>1964000</v>
      </c>
      <c r="GR122">
        <v>1482400</v>
      </c>
      <c r="GS122">
        <v>481300</v>
      </c>
      <c r="IO122">
        <v>60815000</v>
      </c>
      <c r="IP122">
        <v>58.9</v>
      </c>
      <c r="IQ122">
        <v>58513000</v>
      </c>
      <c r="IR122">
        <v>56.6</v>
      </c>
      <c r="IS122">
        <v>2302000</v>
      </c>
      <c r="IT122">
        <v>3.8</v>
      </c>
      <c r="IW122">
        <v>43240000</v>
      </c>
      <c r="IX122">
        <v>86.3</v>
      </c>
      <c r="IY122">
        <v>41652000</v>
      </c>
      <c r="IZ122">
        <v>83.2</v>
      </c>
      <c r="JA122">
        <v>1588000</v>
      </c>
      <c r="JB122">
        <v>3.7</v>
      </c>
      <c r="JD122">
        <v>40664000</v>
      </c>
      <c r="JE122">
        <v>88.5</v>
      </c>
      <c r="JF122">
        <v>39324000</v>
      </c>
      <c r="JG122">
        <v>85.6</v>
      </c>
      <c r="JH122">
        <v>1340000</v>
      </c>
      <c r="JI122">
        <v>3.3</v>
      </c>
      <c r="JM122">
        <v>45796000</v>
      </c>
      <c r="JN122">
        <v>40012000</v>
      </c>
      <c r="JO122">
        <v>18158000</v>
      </c>
      <c r="JP122">
        <v>1042000</v>
      </c>
      <c r="JQ122">
        <v>96200</v>
      </c>
      <c r="JY122">
        <v>2449000</v>
      </c>
      <c r="KG122">
        <v>14667000</v>
      </c>
      <c r="KH122">
        <v>8089000</v>
      </c>
      <c r="KY122">
        <v>6578000</v>
      </c>
      <c r="LJ122">
        <v>21854000</v>
      </c>
      <c r="LK122">
        <v>9760000</v>
      </c>
      <c r="LL122">
        <v>2253200</v>
      </c>
      <c r="LP122">
        <v>4520800</v>
      </c>
      <c r="MI122">
        <v>1498800</v>
      </c>
      <c r="MS122">
        <v>1693000</v>
      </c>
      <c r="MZ122">
        <v>1758000</v>
      </c>
      <c r="NN122">
        <v>2963000</v>
      </c>
      <c r="OL122">
        <v>2120000</v>
      </c>
      <c r="PI122">
        <v>2731000</v>
      </c>
      <c r="PQ122">
        <v>829000</v>
      </c>
      <c r="PU122">
        <v>5784000</v>
      </c>
      <c r="PV122">
        <v>1964000</v>
      </c>
      <c r="PW122">
        <v>1482400</v>
      </c>
      <c r="PX122">
        <v>481300</v>
      </c>
      <c r="QG122">
        <v>45294000</v>
      </c>
      <c r="QH122">
        <v>39489000</v>
      </c>
      <c r="QI122">
        <v>17741000</v>
      </c>
      <c r="QJ122">
        <v>1036000</v>
      </c>
      <c r="QK122">
        <v>88900</v>
      </c>
      <c r="QS122">
        <v>2264000</v>
      </c>
      <c r="RA122">
        <v>14441000</v>
      </c>
      <c r="RB122">
        <v>8073000</v>
      </c>
      <c r="RS122">
        <v>6368000</v>
      </c>
      <c r="SD122">
        <v>21748000</v>
      </c>
      <c r="SE122">
        <v>9753000</v>
      </c>
      <c r="SF122">
        <v>2241100</v>
      </c>
      <c r="SJ122">
        <v>4544700</v>
      </c>
      <c r="TC122">
        <v>1480700</v>
      </c>
      <c r="TM122">
        <v>1671000</v>
      </c>
      <c r="TT122">
        <v>1758000</v>
      </c>
      <c r="UH122">
        <v>2923000</v>
      </c>
      <c r="VF122">
        <v>2090000</v>
      </c>
      <c r="WB122">
        <v>2736000</v>
      </c>
      <c r="WJ122">
        <v>817000</v>
      </c>
      <c r="WN122">
        <v>5805000</v>
      </c>
      <c r="WO122">
        <v>1998000</v>
      </c>
      <c r="WP122">
        <v>1487300</v>
      </c>
      <c r="WQ122">
        <v>485900</v>
      </c>
    </row>
    <row r="123" spans="1:615" x14ac:dyDescent="0.45">
      <c r="A123" s="1"/>
      <c r="C123" s="1">
        <v>17807</v>
      </c>
      <c r="V123">
        <v>1210000</v>
      </c>
      <c r="W123">
        <v>655000</v>
      </c>
      <c r="X123">
        <v>324000</v>
      </c>
      <c r="Y123">
        <v>188000</v>
      </c>
      <c r="Z123">
        <v>136000</v>
      </c>
      <c r="AA123">
        <v>9.5</v>
      </c>
      <c r="AC123">
        <v>55.3</v>
      </c>
      <c r="AD123">
        <v>29.9</v>
      </c>
      <c r="AE123">
        <v>14.8</v>
      </c>
      <c r="AF123">
        <v>8.6</v>
      </c>
      <c r="AG123">
        <v>6.2</v>
      </c>
      <c r="AH123">
        <v>39881000</v>
      </c>
      <c r="AI123">
        <v>45693000</v>
      </c>
      <c r="AJ123">
        <v>17987000</v>
      </c>
      <c r="AK123">
        <v>1031000</v>
      </c>
      <c r="AL123">
        <v>97500</v>
      </c>
      <c r="AT123">
        <v>2413000</v>
      </c>
      <c r="BB123">
        <v>14543000</v>
      </c>
      <c r="BC123">
        <v>8108000</v>
      </c>
      <c r="BT123">
        <v>6435000</v>
      </c>
      <c r="CE123">
        <v>21894000</v>
      </c>
      <c r="CF123">
        <v>9855000</v>
      </c>
      <c r="CG123">
        <v>2275200</v>
      </c>
      <c r="CK123">
        <v>4597700</v>
      </c>
      <c r="DD123">
        <v>1494000</v>
      </c>
      <c r="DN123">
        <v>1684000</v>
      </c>
      <c r="DU123">
        <v>1745000</v>
      </c>
      <c r="EI123">
        <v>2936000</v>
      </c>
      <c r="FG123">
        <v>2093000</v>
      </c>
      <c r="GD123">
        <v>2763000</v>
      </c>
      <c r="GL123">
        <v>818000</v>
      </c>
      <c r="GP123">
        <v>5812000</v>
      </c>
      <c r="GQ123">
        <v>1967000</v>
      </c>
      <c r="GR123">
        <v>1489600</v>
      </c>
      <c r="GS123">
        <v>477300</v>
      </c>
      <c r="IO123">
        <v>60646000</v>
      </c>
      <c r="IP123">
        <v>58.7</v>
      </c>
      <c r="IQ123">
        <v>58387000</v>
      </c>
      <c r="IR123">
        <v>56.5</v>
      </c>
      <c r="IS123">
        <v>2259000</v>
      </c>
      <c r="IT123">
        <v>3.7</v>
      </c>
      <c r="IW123">
        <v>43396000</v>
      </c>
      <c r="IX123">
        <v>86.6</v>
      </c>
      <c r="IY123">
        <v>41823000</v>
      </c>
      <c r="IZ123">
        <v>83.5</v>
      </c>
      <c r="JA123">
        <v>1573000</v>
      </c>
      <c r="JB123">
        <v>3.6</v>
      </c>
      <c r="JD123">
        <v>40857000</v>
      </c>
      <c r="JE123">
        <v>88.8</v>
      </c>
      <c r="JF123">
        <v>39522000</v>
      </c>
      <c r="JG123">
        <v>85.9</v>
      </c>
      <c r="JH123">
        <v>1335000</v>
      </c>
      <c r="JI123">
        <v>3.3</v>
      </c>
      <c r="JM123">
        <v>45693000</v>
      </c>
      <c r="JN123">
        <v>39881000</v>
      </c>
      <c r="JO123">
        <v>17987000</v>
      </c>
      <c r="JP123">
        <v>1031000</v>
      </c>
      <c r="JQ123">
        <v>97500</v>
      </c>
      <c r="JY123">
        <v>2413000</v>
      </c>
      <c r="KG123">
        <v>14543000</v>
      </c>
      <c r="KH123">
        <v>8108000</v>
      </c>
      <c r="KY123">
        <v>6435000</v>
      </c>
      <c r="LJ123">
        <v>21894000</v>
      </c>
      <c r="LK123">
        <v>9855000</v>
      </c>
      <c r="LL123">
        <v>2275200</v>
      </c>
      <c r="LP123">
        <v>4597700</v>
      </c>
      <c r="MI123">
        <v>1494000</v>
      </c>
      <c r="MS123">
        <v>1684000</v>
      </c>
      <c r="MZ123">
        <v>1745000</v>
      </c>
      <c r="NN123">
        <v>2936000</v>
      </c>
      <c r="OL123">
        <v>2093000</v>
      </c>
      <c r="PI123">
        <v>2763000</v>
      </c>
      <c r="PQ123">
        <v>818000</v>
      </c>
      <c r="PU123">
        <v>5812000</v>
      </c>
      <c r="PV123">
        <v>1967000</v>
      </c>
      <c r="PW123">
        <v>1489600</v>
      </c>
      <c r="PX123">
        <v>477300</v>
      </c>
      <c r="QG123">
        <v>45245000</v>
      </c>
      <c r="QH123">
        <v>39416000</v>
      </c>
      <c r="QI123">
        <v>17683000</v>
      </c>
      <c r="QJ123">
        <v>1030000</v>
      </c>
      <c r="QK123">
        <v>89500</v>
      </c>
      <c r="QS123">
        <v>2263000</v>
      </c>
      <c r="RA123">
        <v>14390000</v>
      </c>
      <c r="RB123">
        <v>8102000</v>
      </c>
      <c r="RS123">
        <v>6288000</v>
      </c>
      <c r="SD123">
        <v>21733000</v>
      </c>
      <c r="SE123">
        <v>9759000</v>
      </c>
      <c r="SF123">
        <v>2242800</v>
      </c>
      <c r="SJ123">
        <v>4544500</v>
      </c>
      <c r="TC123">
        <v>1479600</v>
      </c>
      <c r="TM123">
        <v>1670000</v>
      </c>
      <c r="TT123">
        <v>1749000</v>
      </c>
      <c r="UH123">
        <v>2917000</v>
      </c>
      <c r="VF123">
        <v>2087000</v>
      </c>
      <c r="WB123">
        <v>2735000</v>
      </c>
      <c r="WJ123">
        <v>816000</v>
      </c>
      <c r="WN123">
        <v>5829000</v>
      </c>
      <c r="WO123">
        <v>2011000</v>
      </c>
      <c r="WP123">
        <v>1501400</v>
      </c>
      <c r="WQ123">
        <v>482100</v>
      </c>
    </row>
    <row r="124" spans="1:615" x14ac:dyDescent="0.45">
      <c r="A124" s="1"/>
      <c r="C124" s="1">
        <v>17838</v>
      </c>
      <c r="V124">
        <v>1251000</v>
      </c>
      <c r="W124">
        <v>682000</v>
      </c>
      <c r="X124">
        <v>282000</v>
      </c>
      <c r="Y124">
        <v>187000</v>
      </c>
      <c r="Z124">
        <v>95000</v>
      </c>
      <c r="AA124">
        <v>7.8</v>
      </c>
      <c r="AC124">
        <v>56.5</v>
      </c>
      <c r="AD124">
        <v>30.8</v>
      </c>
      <c r="AE124">
        <v>12.7</v>
      </c>
      <c r="AF124">
        <v>8.4</v>
      </c>
      <c r="AG124">
        <v>4.3</v>
      </c>
      <c r="AH124">
        <v>39763000</v>
      </c>
      <c r="AI124">
        <v>45588000</v>
      </c>
      <c r="AJ124">
        <v>17781000</v>
      </c>
      <c r="AK124">
        <v>1026000</v>
      </c>
      <c r="AL124">
        <v>92700</v>
      </c>
      <c r="AT124">
        <v>2367000</v>
      </c>
      <c r="BB124">
        <v>14388000</v>
      </c>
      <c r="BC124">
        <v>8065000</v>
      </c>
      <c r="BT124">
        <v>6323000</v>
      </c>
      <c r="CE124">
        <v>21982000</v>
      </c>
      <c r="CF124">
        <v>9944000</v>
      </c>
      <c r="CG124">
        <v>2287900</v>
      </c>
      <c r="CK124">
        <v>4691100</v>
      </c>
      <c r="DD124">
        <v>1477400</v>
      </c>
      <c r="DN124">
        <v>1671000</v>
      </c>
      <c r="DU124">
        <v>1744000</v>
      </c>
      <c r="EI124">
        <v>2920000</v>
      </c>
      <c r="FG124">
        <v>2080000</v>
      </c>
      <c r="GD124">
        <v>2809000</v>
      </c>
      <c r="GL124">
        <v>814000</v>
      </c>
      <c r="GP124">
        <v>5825000</v>
      </c>
      <c r="GQ124">
        <v>1989000</v>
      </c>
      <c r="GR124">
        <v>1495500</v>
      </c>
      <c r="GS124">
        <v>493400</v>
      </c>
      <c r="IO124">
        <v>60702000</v>
      </c>
      <c r="IP124">
        <v>58.7</v>
      </c>
      <c r="IQ124">
        <v>58417000</v>
      </c>
      <c r="IR124">
        <v>56.5</v>
      </c>
      <c r="IS124">
        <v>2285000</v>
      </c>
      <c r="IT124">
        <v>3.8</v>
      </c>
      <c r="IW124">
        <v>43337000</v>
      </c>
      <c r="IX124">
        <v>86.5</v>
      </c>
      <c r="IY124">
        <v>41735000</v>
      </c>
      <c r="IZ124">
        <v>83.3</v>
      </c>
      <c r="JA124">
        <v>1602000</v>
      </c>
      <c r="JB124">
        <v>3.7</v>
      </c>
      <c r="JD124">
        <v>40816000</v>
      </c>
      <c r="JE124">
        <v>88.7</v>
      </c>
      <c r="JF124">
        <v>39459000</v>
      </c>
      <c r="JG124">
        <v>85.7</v>
      </c>
      <c r="JH124">
        <v>1357000</v>
      </c>
      <c r="JI124">
        <v>3.3</v>
      </c>
      <c r="JM124">
        <v>45588000</v>
      </c>
      <c r="JN124">
        <v>39763000</v>
      </c>
      <c r="JO124">
        <v>17781000</v>
      </c>
      <c r="JP124">
        <v>1026000</v>
      </c>
      <c r="JQ124">
        <v>92700</v>
      </c>
      <c r="JY124">
        <v>2367000</v>
      </c>
      <c r="KG124">
        <v>14388000</v>
      </c>
      <c r="KH124">
        <v>8065000</v>
      </c>
      <c r="KY124">
        <v>6323000</v>
      </c>
      <c r="LJ124">
        <v>21982000</v>
      </c>
      <c r="LK124">
        <v>9944000</v>
      </c>
      <c r="LL124">
        <v>2287900</v>
      </c>
      <c r="LP124">
        <v>4691100</v>
      </c>
      <c r="MI124">
        <v>1477400</v>
      </c>
      <c r="MS124">
        <v>1671000</v>
      </c>
      <c r="MZ124">
        <v>1744000</v>
      </c>
      <c r="NN124">
        <v>2920000</v>
      </c>
      <c r="OL124">
        <v>2080000</v>
      </c>
      <c r="PI124">
        <v>2809000</v>
      </c>
      <c r="PQ124">
        <v>814000</v>
      </c>
      <c r="PU124">
        <v>5825000</v>
      </c>
      <c r="PV124">
        <v>1989000</v>
      </c>
      <c r="PW124">
        <v>1495500</v>
      </c>
      <c r="PX124">
        <v>493400</v>
      </c>
      <c r="QG124">
        <v>45192000</v>
      </c>
      <c r="QH124">
        <v>39323000</v>
      </c>
      <c r="QI124">
        <v>17599000</v>
      </c>
      <c r="QJ124">
        <v>1027000</v>
      </c>
      <c r="QK124">
        <v>87700</v>
      </c>
      <c r="QS124">
        <v>2280000</v>
      </c>
      <c r="RA124">
        <v>14292000</v>
      </c>
      <c r="RB124">
        <v>8041000</v>
      </c>
      <c r="RS124">
        <v>6251000</v>
      </c>
      <c r="SD124">
        <v>21724000</v>
      </c>
      <c r="SE124">
        <v>9753000</v>
      </c>
      <c r="SF124">
        <v>2245000</v>
      </c>
      <c r="SJ124">
        <v>4547200</v>
      </c>
      <c r="TC124">
        <v>1470400</v>
      </c>
      <c r="TM124">
        <v>1663000</v>
      </c>
      <c r="TT124">
        <v>1752000</v>
      </c>
      <c r="UH124">
        <v>2915000</v>
      </c>
      <c r="VF124">
        <v>2088000</v>
      </c>
      <c r="WB124">
        <v>2737000</v>
      </c>
      <c r="WJ124">
        <v>816000</v>
      </c>
      <c r="WN124">
        <v>5869000</v>
      </c>
      <c r="WO124">
        <v>2029000</v>
      </c>
      <c r="WP124">
        <v>1512800</v>
      </c>
      <c r="WQ124">
        <v>491300</v>
      </c>
    </row>
    <row r="125" spans="1:615" x14ac:dyDescent="0.45">
      <c r="A125" s="1"/>
      <c r="C125" s="1">
        <v>17868</v>
      </c>
      <c r="V125">
        <v>1432000</v>
      </c>
      <c r="W125">
        <v>696000</v>
      </c>
      <c r="X125">
        <v>305000</v>
      </c>
      <c r="Y125">
        <v>206000</v>
      </c>
      <c r="Z125">
        <v>99000</v>
      </c>
      <c r="AA125">
        <v>8.1</v>
      </c>
      <c r="AC125">
        <v>58.9</v>
      </c>
      <c r="AD125">
        <v>28.6</v>
      </c>
      <c r="AE125">
        <v>12.5</v>
      </c>
      <c r="AF125">
        <v>8.5</v>
      </c>
      <c r="AG125">
        <v>4.0999999999999996</v>
      </c>
      <c r="AH125">
        <v>39946000</v>
      </c>
      <c r="AI125">
        <v>46074000</v>
      </c>
      <c r="AJ125">
        <v>17508000</v>
      </c>
      <c r="AK125">
        <v>1027000</v>
      </c>
      <c r="AL125">
        <v>82600</v>
      </c>
      <c r="AT125">
        <v>2278000</v>
      </c>
      <c r="BB125">
        <v>14203000</v>
      </c>
      <c r="BC125">
        <v>7971000</v>
      </c>
      <c r="BT125">
        <v>6232000</v>
      </c>
      <c r="CE125">
        <v>22438000</v>
      </c>
      <c r="CF125">
        <v>10255000</v>
      </c>
      <c r="CG125">
        <v>2276500</v>
      </c>
      <c r="CK125">
        <v>4994300</v>
      </c>
      <c r="DD125">
        <v>1464700</v>
      </c>
      <c r="DN125">
        <v>1668000</v>
      </c>
      <c r="DU125">
        <v>1746000</v>
      </c>
      <c r="EI125">
        <v>2917000</v>
      </c>
      <c r="FG125">
        <v>2073000</v>
      </c>
      <c r="GD125">
        <v>2968000</v>
      </c>
      <c r="GL125">
        <v>811000</v>
      </c>
      <c r="GP125">
        <v>6128000</v>
      </c>
      <c r="GQ125">
        <v>2285000</v>
      </c>
      <c r="GR125">
        <v>1504300</v>
      </c>
      <c r="GS125">
        <v>780400</v>
      </c>
      <c r="IO125">
        <v>61169000</v>
      </c>
      <c r="IP125">
        <v>59.1</v>
      </c>
      <c r="IQ125">
        <v>58740000</v>
      </c>
      <c r="IR125">
        <v>56.8</v>
      </c>
      <c r="IS125">
        <v>2429000</v>
      </c>
      <c r="IT125">
        <v>4</v>
      </c>
      <c r="IW125">
        <v>43544000</v>
      </c>
      <c r="IX125">
        <v>86.9</v>
      </c>
      <c r="IY125">
        <v>41861000</v>
      </c>
      <c r="IZ125">
        <v>83.5</v>
      </c>
      <c r="JA125">
        <v>1683000</v>
      </c>
      <c r="JB125">
        <v>3.9</v>
      </c>
      <c r="JD125">
        <v>40989000</v>
      </c>
      <c r="JE125">
        <v>89</v>
      </c>
      <c r="JF125">
        <v>39539000</v>
      </c>
      <c r="JG125">
        <v>85.8</v>
      </c>
      <c r="JH125">
        <v>1450000</v>
      </c>
      <c r="JI125">
        <v>3.5</v>
      </c>
      <c r="JM125">
        <v>46074000</v>
      </c>
      <c r="JN125">
        <v>39946000</v>
      </c>
      <c r="JO125">
        <v>17508000</v>
      </c>
      <c r="JP125">
        <v>1027000</v>
      </c>
      <c r="JQ125">
        <v>82600</v>
      </c>
      <c r="JY125">
        <v>2278000</v>
      </c>
      <c r="KG125">
        <v>14203000</v>
      </c>
      <c r="KH125">
        <v>7971000</v>
      </c>
      <c r="KY125">
        <v>6232000</v>
      </c>
      <c r="LJ125">
        <v>22438000</v>
      </c>
      <c r="LK125">
        <v>10255000</v>
      </c>
      <c r="LL125">
        <v>2276500</v>
      </c>
      <c r="LP125">
        <v>4994300</v>
      </c>
      <c r="MI125">
        <v>1464700</v>
      </c>
      <c r="MS125">
        <v>1668000</v>
      </c>
      <c r="MZ125">
        <v>1746000</v>
      </c>
      <c r="NN125">
        <v>2917000</v>
      </c>
      <c r="OL125">
        <v>2073000</v>
      </c>
      <c r="PI125">
        <v>2968000</v>
      </c>
      <c r="PQ125">
        <v>811000</v>
      </c>
      <c r="PU125">
        <v>6128000</v>
      </c>
      <c r="PV125">
        <v>2285000</v>
      </c>
      <c r="PW125">
        <v>1504300</v>
      </c>
      <c r="PX125">
        <v>780400</v>
      </c>
      <c r="QG125">
        <v>45032000</v>
      </c>
      <c r="QH125">
        <v>39144000</v>
      </c>
      <c r="QI125">
        <v>17417000</v>
      </c>
      <c r="QJ125">
        <v>1025000</v>
      </c>
      <c r="QK125">
        <v>83500</v>
      </c>
      <c r="QS125">
        <v>2306000</v>
      </c>
      <c r="RA125">
        <v>14086000</v>
      </c>
      <c r="RB125">
        <v>7898000</v>
      </c>
      <c r="RS125">
        <v>6188000</v>
      </c>
      <c r="SD125">
        <v>21727000</v>
      </c>
      <c r="SE125">
        <v>9739000</v>
      </c>
      <c r="SF125">
        <v>2236800</v>
      </c>
      <c r="SJ125">
        <v>4552600</v>
      </c>
      <c r="TC125">
        <v>1456700</v>
      </c>
      <c r="TM125">
        <v>1662000</v>
      </c>
      <c r="TT125">
        <v>1754000</v>
      </c>
      <c r="UH125">
        <v>2914000</v>
      </c>
      <c r="VF125">
        <v>2096000</v>
      </c>
      <c r="WB125">
        <v>2743000</v>
      </c>
      <c r="WJ125">
        <v>819000</v>
      </c>
      <c r="WN125">
        <v>5888000</v>
      </c>
      <c r="WO125">
        <v>2049000</v>
      </c>
      <c r="WP125">
        <v>1512600</v>
      </c>
      <c r="WQ125">
        <v>744600</v>
      </c>
    </row>
    <row r="126" spans="1:615" x14ac:dyDescent="0.45">
      <c r="A126" s="1"/>
      <c r="C126" s="1">
        <v>17899</v>
      </c>
      <c r="V126">
        <v>1510000</v>
      </c>
      <c r="W126">
        <v>715000</v>
      </c>
      <c r="X126">
        <v>315000</v>
      </c>
      <c r="Y126">
        <v>211000</v>
      </c>
      <c r="Z126">
        <v>104000</v>
      </c>
      <c r="AA126">
        <v>8.1999999999999993</v>
      </c>
      <c r="AC126">
        <v>59.4</v>
      </c>
      <c r="AD126">
        <v>28.1</v>
      </c>
      <c r="AE126">
        <v>12.4</v>
      </c>
      <c r="AF126">
        <v>8.3000000000000007</v>
      </c>
      <c r="AG126">
        <v>4.0999999999999996</v>
      </c>
      <c r="AH126">
        <v>38282000</v>
      </c>
      <c r="AI126">
        <v>44159000</v>
      </c>
      <c r="AJ126">
        <v>16933000</v>
      </c>
      <c r="AK126">
        <v>1007000</v>
      </c>
      <c r="AL126">
        <v>72800</v>
      </c>
      <c r="AT126">
        <v>2093000</v>
      </c>
      <c r="BB126">
        <v>13833000</v>
      </c>
      <c r="BC126">
        <v>7760000</v>
      </c>
      <c r="BT126">
        <v>6073000</v>
      </c>
      <c r="CE126">
        <v>21349000</v>
      </c>
      <c r="CF126">
        <v>9603000</v>
      </c>
      <c r="CG126">
        <v>2244300</v>
      </c>
      <c r="CK126">
        <v>4465000</v>
      </c>
      <c r="DD126">
        <v>1402400</v>
      </c>
      <c r="DN126">
        <v>1623000</v>
      </c>
      <c r="DU126">
        <v>1738000</v>
      </c>
      <c r="EI126">
        <v>2853000</v>
      </c>
      <c r="FG126">
        <v>2046000</v>
      </c>
      <c r="GD126">
        <v>2685000</v>
      </c>
      <c r="GL126">
        <v>801000</v>
      </c>
      <c r="GP126">
        <v>5877000</v>
      </c>
      <c r="GQ126">
        <v>1988000</v>
      </c>
      <c r="GR126">
        <v>1494500</v>
      </c>
      <c r="GS126">
        <v>493400</v>
      </c>
      <c r="IO126">
        <v>60771000</v>
      </c>
      <c r="IP126">
        <v>58.7</v>
      </c>
      <c r="IQ126">
        <v>58175000</v>
      </c>
      <c r="IR126">
        <v>56.2</v>
      </c>
      <c r="IS126">
        <v>2596000</v>
      </c>
      <c r="IT126">
        <v>4.3</v>
      </c>
      <c r="IW126">
        <v>43343000</v>
      </c>
      <c r="IX126">
        <v>86.5</v>
      </c>
      <c r="IY126">
        <v>41513000</v>
      </c>
      <c r="IZ126">
        <v>82.8</v>
      </c>
      <c r="JA126">
        <v>1830000</v>
      </c>
      <c r="JB126">
        <v>4.2</v>
      </c>
      <c r="JD126">
        <v>40803000</v>
      </c>
      <c r="JE126">
        <v>88.5</v>
      </c>
      <c r="JF126">
        <v>39233000</v>
      </c>
      <c r="JG126">
        <v>85.1</v>
      </c>
      <c r="JH126">
        <v>1570000</v>
      </c>
      <c r="JI126">
        <v>3.8</v>
      </c>
      <c r="JM126">
        <v>44159000</v>
      </c>
      <c r="JN126">
        <v>38282000</v>
      </c>
      <c r="JO126">
        <v>16933000</v>
      </c>
      <c r="JP126">
        <v>1007000</v>
      </c>
      <c r="JQ126">
        <v>72800</v>
      </c>
      <c r="JY126">
        <v>2093000</v>
      </c>
      <c r="KG126">
        <v>13833000</v>
      </c>
      <c r="KH126">
        <v>7760000</v>
      </c>
      <c r="KY126">
        <v>6073000</v>
      </c>
      <c r="LJ126">
        <v>21349000</v>
      </c>
      <c r="LK126">
        <v>9603000</v>
      </c>
      <c r="LL126">
        <v>2244300</v>
      </c>
      <c r="LP126">
        <v>4465000</v>
      </c>
      <c r="MI126">
        <v>1402400</v>
      </c>
      <c r="MS126">
        <v>1623000</v>
      </c>
      <c r="MZ126">
        <v>1738000</v>
      </c>
      <c r="NN126">
        <v>2853000</v>
      </c>
      <c r="OL126">
        <v>2046000</v>
      </c>
      <c r="PI126">
        <v>2685000</v>
      </c>
      <c r="PQ126">
        <v>801000</v>
      </c>
      <c r="PU126">
        <v>5877000</v>
      </c>
      <c r="PV126">
        <v>1988000</v>
      </c>
      <c r="PW126">
        <v>1494500</v>
      </c>
      <c r="PX126">
        <v>493400</v>
      </c>
      <c r="QG126">
        <v>44668000</v>
      </c>
      <c r="QH126">
        <v>38774000</v>
      </c>
      <c r="QI126">
        <v>17170000</v>
      </c>
      <c r="QJ126">
        <v>1011000</v>
      </c>
      <c r="QK126">
        <v>81400</v>
      </c>
      <c r="QS126">
        <v>2292000</v>
      </c>
      <c r="RA126">
        <v>13867000</v>
      </c>
      <c r="RB126">
        <v>7754000</v>
      </c>
      <c r="RS126">
        <v>6113000</v>
      </c>
      <c r="SD126">
        <v>21604000</v>
      </c>
      <c r="SE126">
        <v>9693000</v>
      </c>
      <c r="SF126">
        <v>2230100</v>
      </c>
      <c r="SJ126">
        <v>4535000</v>
      </c>
      <c r="TC126">
        <v>1432600</v>
      </c>
      <c r="TM126">
        <v>1638000</v>
      </c>
      <c r="TT126">
        <v>1756000</v>
      </c>
      <c r="UH126">
        <v>2892000</v>
      </c>
      <c r="VF126">
        <v>2080000</v>
      </c>
      <c r="WB126">
        <v>2730000</v>
      </c>
      <c r="WJ126">
        <v>815000</v>
      </c>
      <c r="WN126">
        <v>5894000</v>
      </c>
      <c r="WO126">
        <v>2025000</v>
      </c>
      <c r="WP126">
        <v>1510100</v>
      </c>
      <c r="WQ126">
        <v>497400</v>
      </c>
    </row>
    <row r="127" spans="1:615" x14ac:dyDescent="0.45">
      <c r="A127" s="1"/>
      <c r="C127" s="1">
        <v>17930</v>
      </c>
      <c r="V127">
        <v>1603000</v>
      </c>
      <c r="W127">
        <v>889000</v>
      </c>
      <c r="X127">
        <v>374000</v>
      </c>
      <c r="Y127">
        <v>244000</v>
      </c>
      <c r="Z127">
        <v>130000</v>
      </c>
      <c r="AA127">
        <v>8.3000000000000007</v>
      </c>
      <c r="AC127">
        <v>55.9</v>
      </c>
      <c r="AD127">
        <v>31</v>
      </c>
      <c r="AE127">
        <v>13</v>
      </c>
      <c r="AF127">
        <v>8.5</v>
      </c>
      <c r="AG127">
        <v>4.5</v>
      </c>
      <c r="AH127">
        <v>37932000</v>
      </c>
      <c r="AI127">
        <v>43821000</v>
      </c>
      <c r="AJ127">
        <v>16721000</v>
      </c>
      <c r="AK127">
        <v>1004000</v>
      </c>
      <c r="AL127">
        <v>73200</v>
      </c>
      <c r="AT127">
        <v>2002000</v>
      </c>
      <c r="BB127">
        <v>13715000</v>
      </c>
      <c r="BC127">
        <v>7656000</v>
      </c>
      <c r="BT127">
        <v>6059000</v>
      </c>
      <c r="CE127">
        <v>21211000</v>
      </c>
      <c r="CF127">
        <v>9514000</v>
      </c>
      <c r="CG127">
        <v>2228900</v>
      </c>
      <c r="CK127">
        <v>4416100</v>
      </c>
      <c r="DD127">
        <v>1377100</v>
      </c>
      <c r="DN127">
        <v>1611000</v>
      </c>
      <c r="DU127">
        <v>1740000</v>
      </c>
      <c r="EI127">
        <v>2842000</v>
      </c>
      <c r="FG127">
        <v>2045000</v>
      </c>
      <c r="GD127">
        <v>2659000</v>
      </c>
      <c r="GL127">
        <v>800000</v>
      </c>
      <c r="GP127">
        <v>5889000</v>
      </c>
      <c r="GQ127">
        <v>1988000</v>
      </c>
      <c r="GR127">
        <v>1494500</v>
      </c>
      <c r="GS127">
        <v>493400</v>
      </c>
      <c r="IO127">
        <v>61057000</v>
      </c>
      <c r="IP127">
        <v>59</v>
      </c>
      <c r="IQ127">
        <v>58208000</v>
      </c>
      <c r="IR127">
        <v>56.2</v>
      </c>
      <c r="IS127">
        <v>2849000</v>
      </c>
      <c r="IT127">
        <v>4.7</v>
      </c>
      <c r="IW127">
        <v>43396000</v>
      </c>
      <c r="IX127">
        <v>86.6</v>
      </c>
      <c r="IY127">
        <v>41393000</v>
      </c>
      <c r="IZ127">
        <v>82.6</v>
      </c>
      <c r="JA127">
        <v>2003000</v>
      </c>
      <c r="JB127">
        <v>4.5999999999999996</v>
      </c>
      <c r="JD127">
        <v>40851000</v>
      </c>
      <c r="JE127">
        <v>88.5</v>
      </c>
      <c r="JF127">
        <v>39117000</v>
      </c>
      <c r="JG127">
        <v>84.8</v>
      </c>
      <c r="JH127">
        <v>1734000</v>
      </c>
      <c r="JI127">
        <v>4.2</v>
      </c>
      <c r="JM127">
        <v>43821000</v>
      </c>
      <c r="JN127">
        <v>37932000</v>
      </c>
      <c r="JO127">
        <v>16721000</v>
      </c>
      <c r="JP127">
        <v>1004000</v>
      </c>
      <c r="JQ127">
        <v>73200</v>
      </c>
      <c r="JY127">
        <v>2002000</v>
      </c>
      <c r="KG127">
        <v>13715000</v>
      </c>
      <c r="KH127">
        <v>7656000</v>
      </c>
      <c r="KY127">
        <v>6059000</v>
      </c>
      <c r="LJ127">
        <v>21211000</v>
      </c>
      <c r="LK127">
        <v>9514000</v>
      </c>
      <c r="LL127">
        <v>2228900</v>
      </c>
      <c r="LP127">
        <v>4416100</v>
      </c>
      <c r="MI127">
        <v>1377100</v>
      </c>
      <c r="MS127">
        <v>1611000</v>
      </c>
      <c r="MZ127">
        <v>1740000</v>
      </c>
      <c r="NN127">
        <v>2842000</v>
      </c>
      <c r="OL127">
        <v>2045000</v>
      </c>
      <c r="PI127">
        <v>2659000</v>
      </c>
      <c r="PQ127">
        <v>800000</v>
      </c>
      <c r="PU127">
        <v>5889000</v>
      </c>
      <c r="PV127">
        <v>1988000</v>
      </c>
      <c r="PW127">
        <v>1494500</v>
      </c>
      <c r="PX127">
        <v>493400</v>
      </c>
      <c r="QG127">
        <v>44497000</v>
      </c>
      <c r="QH127">
        <v>38604000</v>
      </c>
      <c r="QI127">
        <v>17019000</v>
      </c>
      <c r="QJ127">
        <v>1010000</v>
      </c>
      <c r="QK127">
        <v>82600</v>
      </c>
      <c r="QS127">
        <v>2275000</v>
      </c>
      <c r="RA127">
        <v>13734000</v>
      </c>
      <c r="RB127">
        <v>7652000</v>
      </c>
      <c r="RS127">
        <v>6082000</v>
      </c>
      <c r="SD127">
        <v>21585000</v>
      </c>
      <c r="SE127">
        <v>9675000</v>
      </c>
      <c r="SF127">
        <v>2226300</v>
      </c>
      <c r="SJ127">
        <v>4536200</v>
      </c>
      <c r="TC127">
        <v>1414300</v>
      </c>
      <c r="TM127">
        <v>1628000</v>
      </c>
      <c r="TT127">
        <v>1755000</v>
      </c>
      <c r="UH127">
        <v>2888000</v>
      </c>
      <c r="VF127">
        <v>2088000</v>
      </c>
      <c r="WB127">
        <v>2734000</v>
      </c>
      <c r="WJ127">
        <v>817000</v>
      </c>
      <c r="WN127">
        <v>5893000</v>
      </c>
      <c r="WO127">
        <v>2008000</v>
      </c>
      <c r="WP127">
        <v>1496800</v>
      </c>
      <c r="WQ127">
        <v>496200</v>
      </c>
    </row>
    <row r="128" spans="1:615" x14ac:dyDescent="0.45">
      <c r="A128" s="1"/>
      <c r="C128" s="1">
        <v>17958</v>
      </c>
      <c r="V128">
        <v>1631000</v>
      </c>
      <c r="W128">
        <v>1025000</v>
      </c>
      <c r="X128">
        <v>414000</v>
      </c>
      <c r="Y128">
        <v>298000</v>
      </c>
      <c r="Z128">
        <v>116000</v>
      </c>
      <c r="AA128">
        <v>8.3000000000000007</v>
      </c>
      <c r="AC128">
        <v>53.1</v>
      </c>
      <c r="AD128">
        <v>33.4</v>
      </c>
      <c r="AE128">
        <v>13.5</v>
      </c>
      <c r="AF128">
        <v>9.6999999999999993</v>
      </c>
      <c r="AG128">
        <v>3.8</v>
      </c>
      <c r="AH128">
        <v>37785000</v>
      </c>
      <c r="AI128">
        <v>43747000</v>
      </c>
      <c r="AJ128">
        <v>16575000</v>
      </c>
      <c r="AK128">
        <v>997000</v>
      </c>
      <c r="AL128">
        <v>75500</v>
      </c>
      <c r="AT128">
        <v>2024000</v>
      </c>
      <c r="BB128">
        <v>13554000</v>
      </c>
      <c r="BC128">
        <v>7552000</v>
      </c>
      <c r="BT128">
        <v>6002000</v>
      </c>
      <c r="CE128">
        <v>21210000</v>
      </c>
      <c r="CF128">
        <v>9495000</v>
      </c>
      <c r="CG128">
        <v>2213600</v>
      </c>
      <c r="CK128">
        <v>4438100</v>
      </c>
      <c r="DD128">
        <v>1334200</v>
      </c>
      <c r="DN128">
        <v>1595000</v>
      </c>
      <c r="DU128">
        <v>1749000</v>
      </c>
      <c r="EI128">
        <v>2840000</v>
      </c>
      <c r="FG128">
        <v>2053000</v>
      </c>
      <c r="GD128">
        <v>2674000</v>
      </c>
      <c r="GL128">
        <v>804000</v>
      </c>
      <c r="GP128">
        <v>5962000</v>
      </c>
      <c r="GQ128">
        <v>1995000</v>
      </c>
      <c r="GR128">
        <v>1500800</v>
      </c>
      <c r="GS128">
        <v>494400</v>
      </c>
      <c r="IO128">
        <v>61073000</v>
      </c>
      <c r="IP128">
        <v>58.9</v>
      </c>
      <c r="IQ128">
        <v>58043000</v>
      </c>
      <c r="IR128">
        <v>56</v>
      </c>
      <c r="IS128">
        <v>3030000</v>
      </c>
      <c r="IT128">
        <v>5</v>
      </c>
      <c r="IW128">
        <v>43393000</v>
      </c>
      <c r="IX128">
        <v>86.5</v>
      </c>
      <c r="IY128">
        <v>41182000</v>
      </c>
      <c r="IZ128">
        <v>82.1</v>
      </c>
      <c r="JA128">
        <v>2211000</v>
      </c>
      <c r="JB128">
        <v>5.0999999999999996</v>
      </c>
      <c r="JD128">
        <v>40889000</v>
      </c>
      <c r="JE128">
        <v>88.5</v>
      </c>
      <c r="JF128">
        <v>39015000</v>
      </c>
      <c r="JG128">
        <v>84.4</v>
      </c>
      <c r="JH128">
        <v>1874000</v>
      </c>
      <c r="JI128">
        <v>4.5999999999999996</v>
      </c>
      <c r="JM128">
        <v>43747000</v>
      </c>
      <c r="JN128">
        <v>37785000</v>
      </c>
      <c r="JO128">
        <v>16575000</v>
      </c>
      <c r="JP128">
        <v>997000</v>
      </c>
      <c r="JQ128">
        <v>75500</v>
      </c>
      <c r="JY128">
        <v>2024000</v>
      </c>
      <c r="KG128">
        <v>13554000</v>
      </c>
      <c r="KH128">
        <v>7552000</v>
      </c>
      <c r="KY128">
        <v>6002000</v>
      </c>
      <c r="LJ128">
        <v>21210000</v>
      </c>
      <c r="LK128">
        <v>9495000</v>
      </c>
      <c r="LL128">
        <v>2213600</v>
      </c>
      <c r="LP128">
        <v>4438100</v>
      </c>
      <c r="MI128">
        <v>1334200</v>
      </c>
      <c r="MS128">
        <v>1595000</v>
      </c>
      <c r="MZ128">
        <v>1749000</v>
      </c>
      <c r="NN128">
        <v>2840000</v>
      </c>
      <c r="OL128">
        <v>2053000</v>
      </c>
      <c r="PI128">
        <v>2674000</v>
      </c>
      <c r="PQ128">
        <v>804000</v>
      </c>
      <c r="PU128">
        <v>5962000</v>
      </c>
      <c r="PV128">
        <v>1995000</v>
      </c>
      <c r="PW128">
        <v>1500800</v>
      </c>
      <c r="PX128">
        <v>494400</v>
      </c>
      <c r="QG128">
        <v>44240000</v>
      </c>
      <c r="QH128">
        <v>38325000</v>
      </c>
      <c r="QI128">
        <v>16848000</v>
      </c>
      <c r="QJ128">
        <v>1003000</v>
      </c>
      <c r="QK128">
        <v>83400</v>
      </c>
      <c r="QS128">
        <v>2264000</v>
      </c>
      <c r="RA128">
        <v>13581000</v>
      </c>
      <c r="RB128">
        <v>7515000</v>
      </c>
      <c r="RS128">
        <v>6066000</v>
      </c>
      <c r="SD128">
        <v>21477000</v>
      </c>
      <c r="SE128">
        <v>9605000</v>
      </c>
      <c r="SF128">
        <v>2224400</v>
      </c>
      <c r="SJ128">
        <v>4525600</v>
      </c>
      <c r="TC128">
        <v>1365100</v>
      </c>
      <c r="TM128">
        <v>1612000</v>
      </c>
      <c r="TT128">
        <v>1759000</v>
      </c>
      <c r="UH128">
        <v>2876000</v>
      </c>
      <c r="VF128">
        <v>2083000</v>
      </c>
      <c r="WB128">
        <v>2727000</v>
      </c>
      <c r="WJ128">
        <v>815000</v>
      </c>
      <c r="WN128">
        <v>5915000</v>
      </c>
      <c r="WO128">
        <v>2004000</v>
      </c>
      <c r="WP128">
        <v>1498500</v>
      </c>
      <c r="WQ128">
        <v>496400</v>
      </c>
    </row>
    <row r="129" spans="1:615" x14ac:dyDescent="0.45">
      <c r="A129" s="1"/>
      <c r="C129" s="1">
        <v>17989</v>
      </c>
      <c r="V129">
        <v>1652000</v>
      </c>
      <c r="W129">
        <v>1171000</v>
      </c>
      <c r="X129">
        <v>483000</v>
      </c>
      <c r="Y129">
        <v>325000</v>
      </c>
      <c r="Z129">
        <v>158000</v>
      </c>
      <c r="AA129">
        <v>8.8000000000000007</v>
      </c>
      <c r="AC129">
        <v>50</v>
      </c>
      <c r="AD129">
        <v>35.4</v>
      </c>
      <c r="AE129">
        <v>14.6</v>
      </c>
      <c r="AF129">
        <v>9.8000000000000007</v>
      </c>
      <c r="AG129">
        <v>4.8</v>
      </c>
      <c r="AH129">
        <v>37857000</v>
      </c>
      <c r="AI129">
        <v>43881000</v>
      </c>
      <c r="AJ129">
        <v>16405000</v>
      </c>
      <c r="AK129">
        <v>998000</v>
      </c>
      <c r="AL129">
        <v>73100</v>
      </c>
      <c r="AT129">
        <v>2114000</v>
      </c>
      <c r="BB129">
        <v>13293000</v>
      </c>
      <c r="BC129">
        <v>7402000</v>
      </c>
      <c r="BT129">
        <v>5891000</v>
      </c>
      <c r="CE129">
        <v>21452000</v>
      </c>
      <c r="CF129">
        <v>9594000</v>
      </c>
      <c r="CG129">
        <v>2195100</v>
      </c>
      <c r="CK129">
        <v>4550200</v>
      </c>
      <c r="DD129">
        <v>1350800</v>
      </c>
      <c r="DN129">
        <v>1588000</v>
      </c>
      <c r="DU129">
        <v>1760000</v>
      </c>
      <c r="EI129">
        <v>2862000</v>
      </c>
      <c r="FG129">
        <v>2088000</v>
      </c>
      <c r="GD129">
        <v>2743000</v>
      </c>
      <c r="GL129">
        <v>817000</v>
      </c>
      <c r="GP129">
        <v>6024000</v>
      </c>
      <c r="GQ129">
        <v>2009000</v>
      </c>
      <c r="GR129">
        <v>1511400</v>
      </c>
      <c r="GS129">
        <v>497400</v>
      </c>
      <c r="IO129">
        <v>61007000</v>
      </c>
      <c r="IP129">
        <v>58.8</v>
      </c>
      <c r="IQ129">
        <v>57747000</v>
      </c>
      <c r="IR129">
        <v>55.7</v>
      </c>
      <c r="IS129">
        <v>3260000</v>
      </c>
      <c r="IT129">
        <v>5.3</v>
      </c>
      <c r="IW129">
        <v>43455000</v>
      </c>
      <c r="IX129">
        <v>86.6</v>
      </c>
      <c r="IY129">
        <v>41162000</v>
      </c>
      <c r="IZ129">
        <v>82</v>
      </c>
      <c r="JA129">
        <v>2293000</v>
      </c>
      <c r="JB129">
        <v>5.3</v>
      </c>
      <c r="JD129">
        <v>40929000</v>
      </c>
      <c r="JE129">
        <v>88.4</v>
      </c>
      <c r="JF129">
        <v>38993000</v>
      </c>
      <c r="JG129">
        <v>84.2</v>
      </c>
      <c r="JH129">
        <v>1936000</v>
      </c>
      <c r="JI129">
        <v>4.7</v>
      </c>
      <c r="JM129">
        <v>43881000</v>
      </c>
      <c r="JN129">
        <v>37857000</v>
      </c>
      <c r="JO129">
        <v>16405000</v>
      </c>
      <c r="JP129">
        <v>998000</v>
      </c>
      <c r="JQ129">
        <v>73100</v>
      </c>
      <c r="JY129">
        <v>2114000</v>
      </c>
      <c r="KG129">
        <v>13293000</v>
      </c>
      <c r="KH129">
        <v>7402000</v>
      </c>
      <c r="KY129">
        <v>5891000</v>
      </c>
      <c r="LJ129">
        <v>21452000</v>
      </c>
      <c r="LK129">
        <v>9594000</v>
      </c>
      <c r="LL129">
        <v>2195100</v>
      </c>
      <c r="LP129">
        <v>4550200</v>
      </c>
      <c r="MI129">
        <v>1350800</v>
      </c>
      <c r="MS129">
        <v>1588000</v>
      </c>
      <c r="MZ129">
        <v>1760000</v>
      </c>
      <c r="NN129">
        <v>2862000</v>
      </c>
      <c r="OL129">
        <v>2088000</v>
      </c>
      <c r="PI129">
        <v>2743000</v>
      </c>
      <c r="PQ129">
        <v>817000</v>
      </c>
      <c r="PU129">
        <v>6024000</v>
      </c>
      <c r="PV129">
        <v>2009000</v>
      </c>
      <c r="PW129">
        <v>1511400</v>
      </c>
      <c r="PX129">
        <v>497400</v>
      </c>
      <c r="QG129">
        <v>44236000</v>
      </c>
      <c r="QH129">
        <v>38288000</v>
      </c>
      <c r="QI129">
        <v>16685000</v>
      </c>
      <c r="QJ129">
        <v>1003000</v>
      </c>
      <c r="QK129">
        <v>82600</v>
      </c>
      <c r="QS129">
        <v>2243000</v>
      </c>
      <c r="RA129">
        <v>13439000</v>
      </c>
      <c r="RB129">
        <v>7408000</v>
      </c>
      <c r="RS129">
        <v>6031000</v>
      </c>
      <c r="SD129">
        <v>21603000</v>
      </c>
      <c r="SE129">
        <v>9687000</v>
      </c>
      <c r="SF129">
        <v>2223200</v>
      </c>
      <c r="SJ129">
        <v>4586800</v>
      </c>
      <c r="TC129">
        <v>1363000</v>
      </c>
      <c r="TM129">
        <v>1604000</v>
      </c>
      <c r="TT129">
        <v>1760000</v>
      </c>
      <c r="UH129">
        <v>2882000</v>
      </c>
      <c r="VF129">
        <v>2092000</v>
      </c>
      <c r="WB129">
        <v>2760000</v>
      </c>
      <c r="WJ129">
        <v>818000</v>
      </c>
      <c r="WN129">
        <v>5948000</v>
      </c>
      <c r="WO129">
        <v>2011000</v>
      </c>
      <c r="WP129">
        <v>1501600</v>
      </c>
      <c r="WQ129">
        <v>497300</v>
      </c>
    </row>
    <row r="130" spans="1:615" x14ac:dyDescent="0.45">
      <c r="A130" s="1"/>
      <c r="C130" s="1">
        <v>18019</v>
      </c>
      <c r="V130">
        <v>1884000</v>
      </c>
      <c r="W130">
        <v>1247000</v>
      </c>
      <c r="X130">
        <v>602000</v>
      </c>
      <c r="Y130">
        <v>410000</v>
      </c>
      <c r="Z130">
        <v>192000</v>
      </c>
      <c r="AA130">
        <v>9.1</v>
      </c>
      <c r="AC130">
        <v>50.5</v>
      </c>
      <c r="AD130">
        <v>33.4</v>
      </c>
      <c r="AE130">
        <v>16.100000000000001</v>
      </c>
      <c r="AF130">
        <v>11</v>
      </c>
      <c r="AG130">
        <v>5.0999999999999996</v>
      </c>
      <c r="AH130">
        <v>37625000</v>
      </c>
      <c r="AI130">
        <v>43636000</v>
      </c>
      <c r="AJ130">
        <v>16237000</v>
      </c>
      <c r="AK130">
        <v>986000</v>
      </c>
      <c r="AL130">
        <v>80200</v>
      </c>
      <c r="AT130">
        <v>2217000</v>
      </c>
      <c r="BB130">
        <v>13034000</v>
      </c>
      <c r="BC130">
        <v>7213000</v>
      </c>
      <c r="BT130">
        <v>5821000</v>
      </c>
      <c r="CE130">
        <v>21388000</v>
      </c>
      <c r="CF130">
        <v>9516000</v>
      </c>
      <c r="CG130">
        <v>2172800</v>
      </c>
      <c r="CK130">
        <v>4476500</v>
      </c>
      <c r="DD130">
        <v>1377100</v>
      </c>
      <c r="DN130">
        <v>1585000</v>
      </c>
      <c r="DU130">
        <v>1763000</v>
      </c>
      <c r="EI130">
        <v>2873000</v>
      </c>
      <c r="FG130">
        <v>2113000</v>
      </c>
      <c r="GD130">
        <v>2712000</v>
      </c>
      <c r="GL130">
        <v>826000</v>
      </c>
      <c r="GP130">
        <v>6011000</v>
      </c>
      <c r="GQ130">
        <v>2019000</v>
      </c>
      <c r="GR130">
        <v>1518900</v>
      </c>
      <c r="GS130">
        <v>500400</v>
      </c>
      <c r="IO130">
        <v>61259000</v>
      </c>
      <c r="IP130">
        <v>59</v>
      </c>
      <c r="IQ130">
        <v>57552000</v>
      </c>
      <c r="IR130">
        <v>55.4</v>
      </c>
      <c r="IS130">
        <v>3707000</v>
      </c>
      <c r="IT130">
        <v>6.1</v>
      </c>
      <c r="IW130">
        <v>43505000</v>
      </c>
      <c r="IX130">
        <v>86.6</v>
      </c>
      <c r="IY130">
        <v>40866000</v>
      </c>
      <c r="IZ130">
        <v>81.3</v>
      </c>
      <c r="JA130">
        <v>2639000</v>
      </c>
      <c r="JB130">
        <v>6.1</v>
      </c>
      <c r="JD130">
        <v>40966000</v>
      </c>
      <c r="JE130">
        <v>88.4</v>
      </c>
      <c r="JF130">
        <v>38701000</v>
      </c>
      <c r="JG130">
        <v>83.5</v>
      </c>
      <c r="JH130">
        <v>2265000</v>
      </c>
      <c r="JI130">
        <v>5.5</v>
      </c>
      <c r="JM130">
        <v>43636000</v>
      </c>
      <c r="JN130">
        <v>37625000</v>
      </c>
      <c r="JO130">
        <v>16237000</v>
      </c>
      <c r="JP130">
        <v>986000</v>
      </c>
      <c r="JQ130">
        <v>80200</v>
      </c>
      <c r="JY130">
        <v>2217000</v>
      </c>
      <c r="KG130">
        <v>13034000</v>
      </c>
      <c r="KH130">
        <v>7213000</v>
      </c>
      <c r="KY130">
        <v>5821000</v>
      </c>
      <c r="LJ130">
        <v>21388000</v>
      </c>
      <c r="LK130">
        <v>9516000</v>
      </c>
      <c r="LL130">
        <v>2172800</v>
      </c>
      <c r="LP130">
        <v>4476500</v>
      </c>
      <c r="MI130">
        <v>1377100</v>
      </c>
      <c r="MS130">
        <v>1585000</v>
      </c>
      <c r="MZ130">
        <v>1763000</v>
      </c>
      <c r="NN130">
        <v>2873000</v>
      </c>
      <c r="OL130">
        <v>2113000</v>
      </c>
      <c r="PI130">
        <v>2712000</v>
      </c>
      <c r="PQ130">
        <v>826000</v>
      </c>
      <c r="PU130">
        <v>6011000</v>
      </c>
      <c r="PV130">
        <v>2019000</v>
      </c>
      <c r="PW130">
        <v>1518900</v>
      </c>
      <c r="PX130">
        <v>500400</v>
      </c>
      <c r="QG130">
        <v>43984000</v>
      </c>
      <c r="QH130">
        <v>38022000</v>
      </c>
      <c r="QI130">
        <v>16492000</v>
      </c>
      <c r="QJ130">
        <v>991000</v>
      </c>
      <c r="QK130">
        <v>80000</v>
      </c>
      <c r="QS130">
        <v>2232000</v>
      </c>
      <c r="RA130">
        <v>13269000</v>
      </c>
      <c r="RB130">
        <v>7254000</v>
      </c>
      <c r="RS130">
        <v>6015000</v>
      </c>
      <c r="SD130">
        <v>21530000</v>
      </c>
      <c r="SE130">
        <v>9644000</v>
      </c>
      <c r="SF130">
        <v>2216700</v>
      </c>
      <c r="SJ130">
        <v>4531800</v>
      </c>
      <c r="TC130">
        <v>1369100</v>
      </c>
      <c r="TM130">
        <v>1596000</v>
      </c>
      <c r="TT130">
        <v>1761000</v>
      </c>
      <c r="UH130">
        <v>2877000</v>
      </c>
      <c r="VF130">
        <v>2097000</v>
      </c>
      <c r="WB130">
        <v>2735000</v>
      </c>
      <c r="WJ130">
        <v>820000</v>
      </c>
      <c r="WN130">
        <v>5962000</v>
      </c>
      <c r="WO130">
        <v>2027000</v>
      </c>
      <c r="WP130">
        <v>1508200</v>
      </c>
      <c r="WQ130">
        <v>502400</v>
      </c>
    </row>
    <row r="131" spans="1:615" x14ac:dyDescent="0.45">
      <c r="A131" s="1"/>
      <c r="C131" s="1">
        <v>18050</v>
      </c>
      <c r="V131">
        <v>1729000</v>
      </c>
      <c r="W131">
        <v>1405000</v>
      </c>
      <c r="X131">
        <v>705000</v>
      </c>
      <c r="Y131">
        <v>455000</v>
      </c>
      <c r="Z131">
        <v>250000</v>
      </c>
      <c r="AA131">
        <v>10</v>
      </c>
      <c r="AC131">
        <v>45</v>
      </c>
      <c r="AD131">
        <v>36.6</v>
      </c>
      <c r="AE131">
        <v>18.399999999999999</v>
      </c>
      <c r="AF131">
        <v>11.9</v>
      </c>
      <c r="AG131">
        <v>6.5</v>
      </c>
      <c r="AH131">
        <v>37747000</v>
      </c>
      <c r="AI131">
        <v>43668000</v>
      </c>
      <c r="AJ131">
        <v>16306000</v>
      </c>
      <c r="AK131">
        <v>981000</v>
      </c>
      <c r="AL131">
        <v>81200</v>
      </c>
      <c r="AT131">
        <v>2287000</v>
      </c>
      <c r="BB131">
        <v>13038000</v>
      </c>
      <c r="BC131">
        <v>7163000</v>
      </c>
      <c r="BT131">
        <v>5875000</v>
      </c>
      <c r="CE131">
        <v>21441000</v>
      </c>
      <c r="CF131">
        <v>9521000</v>
      </c>
      <c r="CG131">
        <v>2179500</v>
      </c>
      <c r="CK131">
        <v>4471100</v>
      </c>
      <c r="DD131">
        <v>1373200</v>
      </c>
      <c r="DN131">
        <v>1587000</v>
      </c>
      <c r="DU131">
        <v>1774000</v>
      </c>
      <c r="EI131">
        <v>2887000</v>
      </c>
      <c r="FG131">
        <v>2128000</v>
      </c>
      <c r="GD131">
        <v>2712000</v>
      </c>
      <c r="GL131">
        <v>832000</v>
      </c>
      <c r="GP131">
        <v>5921000</v>
      </c>
      <c r="GQ131">
        <v>2015000</v>
      </c>
      <c r="GR131">
        <v>1511700</v>
      </c>
      <c r="GS131">
        <v>503500</v>
      </c>
      <c r="IO131">
        <v>60948000</v>
      </c>
      <c r="IP131">
        <v>58.6</v>
      </c>
      <c r="IQ131">
        <v>57172000</v>
      </c>
      <c r="IR131">
        <v>55</v>
      </c>
      <c r="IS131">
        <v>3776000</v>
      </c>
      <c r="IT131">
        <v>6.2</v>
      </c>
      <c r="IW131">
        <v>43371000</v>
      </c>
      <c r="IX131">
        <v>86.2</v>
      </c>
      <c r="IY131">
        <v>40685000</v>
      </c>
      <c r="IZ131">
        <v>80.900000000000006</v>
      </c>
      <c r="JA131">
        <v>2686000</v>
      </c>
      <c r="JB131">
        <v>6.2</v>
      </c>
      <c r="JD131">
        <v>40965000</v>
      </c>
      <c r="JE131">
        <v>88.4</v>
      </c>
      <c r="JF131">
        <v>38632000</v>
      </c>
      <c r="JG131">
        <v>83.4</v>
      </c>
      <c r="JH131">
        <v>2333000</v>
      </c>
      <c r="JI131">
        <v>5.7</v>
      </c>
      <c r="JM131">
        <v>43668000</v>
      </c>
      <c r="JN131">
        <v>37747000</v>
      </c>
      <c r="JO131">
        <v>16306000</v>
      </c>
      <c r="JP131">
        <v>981000</v>
      </c>
      <c r="JQ131">
        <v>81200</v>
      </c>
      <c r="JY131">
        <v>2287000</v>
      </c>
      <c r="KG131">
        <v>13038000</v>
      </c>
      <c r="KH131">
        <v>7163000</v>
      </c>
      <c r="KY131">
        <v>5875000</v>
      </c>
      <c r="LJ131">
        <v>21441000</v>
      </c>
      <c r="LK131">
        <v>9521000</v>
      </c>
      <c r="LL131">
        <v>2179500</v>
      </c>
      <c r="LP131">
        <v>4471100</v>
      </c>
      <c r="MI131">
        <v>1373200</v>
      </c>
      <c r="MS131">
        <v>1587000</v>
      </c>
      <c r="MZ131">
        <v>1774000</v>
      </c>
      <c r="NN131">
        <v>2887000</v>
      </c>
      <c r="OL131">
        <v>2128000</v>
      </c>
      <c r="PI131">
        <v>2712000</v>
      </c>
      <c r="PQ131">
        <v>832000</v>
      </c>
      <c r="PU131">
        <v>5921000</v>
      </c>
      <c r="PV131">
        <v>2015000</v>
      </c>
      <c r="PW131">
        <v>1511700</v>
      </c>
      <c r="PX131">
        <v>503500</v>
      </c>
      <c r="QG131">
        <v>43739000</v>
      </c>
      <c r="QH131">
        <v>37783000</v>
      </c>
      <c r="QI131">
        <v>16351000</v>
      </c>
      <c r="QJ131">
        <v>976000</v>
      </c>
      <c r="QK131">
        <v>77200</v>
      </c>
      <c r="QS131">
        <v>2197000</v>
      </c>
      <c r="RA131">
        <v>13178000</v>
      </c>
      <c r="RB131">
        <v>7177000</v>
      </c>
      <c r="RS131">
        <v>6001000</v>
      </c>
      <c r="SD131">
        <v>21432000</v>
      </c>
      <c r="SE131">
        <v>9583000</v>
      </c>
      <c r="SF131">
        <v>2213700</v>
      </c>
      <c r="SJ131">
        <v>4516800</v>
      </c>
      <c r="TC131">
        <v>1356500</v>
      </c>
      <c r="TM131">
        <v>1585000</v>
      </c>
      <c r="TT131">
        <v>1760000</v>
      </c>
      <c r="UH131">
        <v>2865000</v>
      </c>
      <c r="VF131">
        <v>2095000</v>
      </c>
      <c r="WB131">
        <v>2725000</v>
      </c>
      <c r="WJ131">
        <v>819000</v>
      </c>
      <c r="WN131">
        <v>5956000</v>
      </c>
      <c r="WO131">
        <v>2025000</v>
      </c>
      <c r="WP131">
        <v>1499700</v>
      </c>
      <c r="WQ131">
        <v>505000</v>
      </c>
    </row>
    <row r="132" spans="1:615" x14ac:dyDescent="0.45">
      <c r="A132" s="1"/>
      <c r="C132" s="1">
        <v>18080</v>
      </c>
      <c r="V132">
        <v>1852000</v>
      </c>
      <c r="W132">
        <v>1410000</v>
      </c>
      <c r="X132">
        <v>848000</v>
      </c>
      <c r="Y132">
        <v>539000</v>
      </c>
      <c r="Z132">
        <v>309000</v>
      </c>
      <c r="AA132">
        <v>10.8</v>
      </c>
      <c r="AC132">
        <v>45.1</v>
      </c>
      <c r="AD132">
        <v>34.299999999999997</v>
      </c>
      <c r="AE132">
        <v>20.6</v>
      </c>
      <c r="AF132">
        <v>13.1</v>
      </c>
      <c r="AG132">
        <v>7.5</v>
      </c>
      <c r="AH132">
        <v>37558000</v>
      </c>
      <c r="AI132">
        <v>43352000</v>
      </c>
      <c r="AJ132">
        <v>16247000</v>
      </c>
      <c r="AK132">
        <v>956000</v>
      </c>
      <c r="AL132">
        <v>80300</v>
      </c>
      <c r="AT132">
        <v>2359000</v>
      </c>
      <c r="BB132">
        <v>12932000</v>
      </c>
      <c r="BC132">
        <v>7037000</v>
      </c>
      <c r="BT132">
        <v>5895000</v>
      </c>
      <c r="CE132">
        <v>21311000</v>
      </c>
      <c r="CF132">
        <v>9417000</v>
      </c>
      <c r="CG132">
        <v>2161600</v>
      </c>
      <c r="CK132">
        <v>4409900</v>
      </c>
      <c r="DD132">
        <v>1345900</v>
      </c>
      <c r="DN132">
        <v>1575000</v>
      </c>
      <c r="DU132">
        <v>1786000</v>
      </c>
      <c r="EI132">
        <v>2883000</v>
      </c>
      <c r="FG132">
        <v>2134000</v>
      </c>
      <c r="GD132">
        <v>2682000</v>
      </c>
      <c r="GL132">
        <v>834000</v>
      </c>
      <c r="GP132">
        <v>5794000</v>
      </c>
      <c r="GQ132">
        <v>2007000</v>
      </c>
      <c r="GR132">
        <v>1500200</v>
      </c>
      <c r="GS132">
        <v>506500</v>
      </c>
      <c r="IO132">
        <v>61301000</v>
      </c>
      <c r="IP132">
        <v>58.9</v>
      </c>
      <c r="IQ132">
        <v>57190000</v>
      </c>
      <c r="IR132">
        <v>55</v>
      </c>
      <c r="IS132">
        <v>4111000</v>
      </c>
      <c r="IT132">
        <v>6.7</v>
      </c>
      <c r="IW132">
        <v>43368000</v>
      </c>
      <c r="IX132">
        <v>86.1</v>
      </c>
      <c r="IY132">
        <v>40484000</v>
      </c>
      <c r="IZ132">
        <v>80.400000000000006</v>
      </c>
      <c r="JA132">
        <v>2884000</v>
      </c>
      <c r="JB132">
        <v>6.7</v>
      </c>
      <c r="JD132">
        <v>40927000</v>
      </c>
      <c r="JE132">
        <v>88.2</v>
      </c>
      <c r="JF132">
        <v>38405000</v>
      </c>
      <c r="JG132">
        <v>82.8</v>
      </c>
      <c r="JH132">
        <v>2522000</v>
      </c>
      <c r="JI132">
        <v>6.2</v>
      </c>
      <c r="JM132">
        <v>43352000</v>
      </c>
      <c r="JN132">
        <v>37558000</v>
      </c>
      <c r="JO132">
        <v>16247000</v>
      </c>
      <c r="JP132">
        <v>956000</v>
      </c>
      <c r="JQ132">
        <v>80300</v>
      </c>
      <c r="JY132">
        <v>2359000</v>
      </c>
      <c r="KG132">
        <v>12932000</v>
      </c>
      <c r="KH132">
        <v>7037000</v>
      </c>
      <c r="KY132">
        <v>5895000</v>
      </c>
      <c r="LJ132">
        <v>21311000</v>
      </c>
      <c r="LK132">
        <v>9417000</v>
      </c>
      <c r="LL132">
        <v>2161600</v>
      </c>
      <c r="LP132">
        <v>4409900</v>
      </c>
      <c r="MI132">
        <v>1345900</v>
      </c>
      <c r="MS132">
        <v>1575000</v>
      </c>
      <c r="MZ132">
        <v>1786000</v>
      </c>
      <c r="NN132">
        <v>2883000</v>
      </c>
      <c r="OL132">
        <v>2134000</v>
      </c>
      <c r="PI132">
        <v>2682000</v>
      </c>
      <c r="PQ132">
        <v>834000</v>
      </c>
      <c r="PU132">
        <v>5794000</v>
      </c>
      <c r="PV132">
        <v>2007000</v>
      </c>
      <c r="PW132">
        <v>1500200</v>
      </c>
      <c r="PX132">
        <v>506500</v>
      </c>
      <c r="QG132">
        <v>43531000</v>
      </c>
      <c r="QH132">
        <v>37569000</v>
      </c>
      <c r="QI132">
        <v>16222000</v>
      </c>
      <c r="QJ132">
        <v>953000</v>
      </c>
      <c r="QK132">
        <v>74500</v>
      </c>
      <c r="QS132">
        <v>2202000</v>
      </c>
      <c r="RA132">
        <v>13067000</v>
      </c>
      <c r="RB132">
        <v>7115000</v>
      </c>
      <c r="RS132">
        <v>5952000</v>
      </c>
      <c r="SD132">
        <v>21347000</v>
      </c>
      <c r="SE132">
        <v>9516000</v>
      </c>
      <c r="SF132">
        <v>2186400</v>
      </c>
      <c r="SJ132">
        <v>4500500</v>
      </c>
      <c r="TC132">
        <v>1330700</v>
      </c>
      <c r="TM132">
        <v>1572000</v>
      </c>
      <c r="TT132">
        <v>1762000</v>
      </c>
      <c r="UH132">
        <v>2860000</v>
      </c>
      <c r="VF132">
        <v>2098000</v>
      </c>
      <c r="WB132">
        <v>2718000</v>
      </c>
      <c r="WJ132">
        <v>821000</v>
      </c>
      <c r="WN132">
        <v>5962000</v>
      </c>
      <c r="WO132">
        <v>2027000</v>
      </c>
      <c r="WP132">
        <v>1492100</v>
      </c>
      <c r="WQ132">
        <v>507600</v>
      </c>
    </row>
    <row r="133" spans="1:615" x14ac:dyDescent="0.45">
      <c r="A133" s="1"/>
      <c r="C133" s="1">
        <v>18111</v>
      </c>
      <c r="V133">
        <v>1874000</v>
      </c>
      <c r="W133">
        <v>1472000</v>
      </c>
      <c r="X133">
        <v>917000</v>
      </c>
      <c r="Y133">
        <v>578000</v>
      </c>
      <c r="Z133">
        <v>339000</v>
      </c>
      <c r="AA133">
        <v>11</v>
      </c>
      <c r="AC133">
        <v>44</v>
      </c>
      <c r="AD133">
        <v>34.5</v>
      </c>
      <c r="AE133">
        <v>21.5</v>
      </c>
      <c r="AF133">
        <v>13.6</v>
      </c>
      <c r="AG133">
        <v>8</v>
      </c>
      <c r="AH133">
        <v>37984000</v>
      </c>
      <c r="AI133">
        <v>43823000</v>
      </c>
      <c r="AJ133">
        <v>16675000</v>
      </c>
      <c r="AK133">
        <v>970000</v>
      </c>
      <c r="AL133">
        <v>80700</v>
      </c>
      <c r="AT133">
        <v>2423000</v>
      </c>
      <c r="BB133">
        <v>13282000</v>
      </c>
      <c r="BC133">
        <v>7094000</v>
      </c>
      <c r="BT133">
        <v>6188000</v>
      </c>
      <c r="CE133">
        <v>21309000</v>
      </c>
      <c r="CF133">
        <v>9422000</v>
      </c>
      <c r="CG133">
        <v>2199600</v>
      </c>
      <c r="CK133">
        <v>4386000</v>
      </c>
      <c r="DD133">
        <v>1336200</v>
      </c>
      <c r="DN133">
        <v>1586000</v>
      </c>
      <c r="DU133">
        <v>1790000</v>
      </c>
      <c r="EI133">
        <v>2890000</v>
      </c>
      <c r="FG133">
        <v>2125000</v>
      </c>
      <c r="GD133">
        <v>2665000</v>
      </c>
      <c r="GL133">
        <v>831000</v>
      </c>
      <c r="GP133">
        <v>5839000</v>
      </c>
      <c r="GQ133">
        <v>1995000</v>
      </c>
      <c r="GR133">
        <v>1489700</v>
      </c>
      <c r="GS133">
        <v>505500</v>
      </c>
      <c r="IO133">
        <v>61590000</v>
      </c>
      <c r="IP133">
        <v>59.2</v>
      </c>
      <c r="IQ133">
        <v>57397000</v>
      </c>
      <c r="IR133">
        <v>55.1</v>
      </c>
      <c r="IS133">
        <v>4193000</v>
      </c>
      <c r="IT133">
        <v>6.8</v>
      </c>
      <c r="IW133">
        <v>43602000</v>
      </c>
      <c r="IX133">
        <v>86.6</v>
      </c>
      <c r="IY133">
        <v>40640000</v>
      </c>
      <c r="IZ133">
        <v>80.7</v>
      </c>
      <c r="JA133">
        <v>2962000</v>
      </c>
      <c r="JB133">
        <v>6.8</v>
      </c>
      <c r="JD133">
        <v>41163000</v>
      </c>
      <c r="JE133">
        <v>88.7</v>
      </c>
      <c r="JF133">
        <v>38610000</v>
      </c>
      <c r="JG133">
        <v>83.2</v>
      </c>
      <c r="JH133">
        <v>2553000</v>
      </c>
      <c r="JI133">
        <v>6.2</v>
      </c>
      <c r="JM133">
        <v>43823000</v>
      </c>
      <c r="JN133">
        <v>37984000</v>
      </c>
      <c r="JO133">
        <v>16675000</v>
      </c>
      <c r="JP133">
        <v>970000</v>
      </c>
      <c r="JQ133">
        <v>80700</v>
      </c>
      <c r="JY133">
        <v>2423000</v>
      </c>
      <c r="KG133">
        <v>13282000</v>
      </c>
      <c r="KH133">
        <v>7094000</v>
      </c>
      <c r="KY133">
        <v>6188000</v>
      </c>
      <c r="LJ133">
        <v>21309000</v>
      </c>
      <c r="LK133">
        <v>9422000</v>
      </c>
      <c r="LL133">
        <v>2199600</v>
      </c>
      <c r="LP133">
        <v>4386000</v>
      </c>
      <c r="MI133">
        <v>1336200</v>
      </c>
      <c r="MS133">
        <v>1586000</v>
      </c>
      <c r="MZ133">
        <v>1790000</v>
      </c>
      <c r="NN133">
        <v>2890000</v>
      </c>
      <c r="OL133">
        <v>2125000</v>
      </c>
      <c r="PI133">
        <v>2665000</v>
      </c>
      <c r="PQ133">
        <v>831000</v>
      </c>
      <c r="PU133">
        <v>5839000</v>
      </c>
      <c r="PV133">
        <v>1995000</v>
      </c>
      <c r="PW133">
        <v>1489700</v>
      </c>
      <c r="PX133">
        <v>505500</v>
      </c>
      <c r="QG133">
        <v>43624000</v>
      </c>
      <c r="QH133">
        <v>37639000</v>
      </c>
      <c r="QI133">
        <v>16327000</v>
      </c>
      <c r="QJ133">
        <v>961000</v>
      </c>
      <c r="QK133">
        <v>73900</v>
      </c>
      <c r="QS133">
        <v>2208000</v>
      </c>
      <c r="RA133">
        <v>13158000</v>
      </c>
      <c r="RB133">
        <v>7134000</v>
      </c>
      <c r="RS133">
        <v>6024000</v>
      </c>
      <c r="SD133">
        <v>21312000</v>
      </c>
      <c r="SE133">
        <v>9491000</v>
      </c>
      <c r="SF133">
        <v>2199500</v>
      </c>
      <c r="SJ133">
        <v>4496100</v>
      </c>
      <c r="TC133">
        <v>1315500</v>
      </c>
      <c r="TM133">
        <v>1565000</v>
      </c>
      <c r="TT133">
        <v>1765000</v>
      </c>
      <c r="UH133">
        <v>2858000</v>
      </c>
      <c r="VF133">
        <v>2098000</v>
      </c>
      <c r="WB133">
        <v>2715000</v>
      </c>
      <c r="WJ133">
        <v>820000</v>
      </c>
      <c r="WN133">
        <v>5985000</v>
      </c>
      <c r="WO133">
        <v>2011000</v>
      </c>
      <c r="WP133">
        <v>1478900</v>
      </c>
      <c r="WQ133">
        <v>508800</v>
      </c>
    </row>
    <row r="134" spans="1:615" x14ac:dyDescent="0.45">
      <c r="A134" s="1"/>
      <c r="C134" s="1">
        <v>18142</v>
      </c>
      <c r="V134">
        <v>1651000</v>
      </c>
      <c r="W134">
        <v>1506000</v>
      </c>
      <c r="X134">
        <v>973000</v>
      </c>
      <c r="Y134">
        <v>618000</v>
      </c>
      <c r="Z134">
        <v>355000</v>
      </c>
      <c r="AA134">
        <v>11.7</v>
      </c>
      <c r="AC134">
        <v>40</v>
      </c>
      <c r="AD134">
        <v>36.5</v>
      </c>
      <c r="AE134">
        <v>23.6</v>
      </c>
      <c r="AF134">
        <v>15</v>
      </c>
      <c r="AG134">
        <v>8.6</v>
      </c>
      <c r="AH134">
        <v>38365000</v>
      </c>
      <c r="AI134">
        <v>44335000</v>
      </c>
      <c r="AJ134">
        <v>16851000</v>
      </c>
      <c r="AK134">
        <v>961000</v>
      </c>
      <c r="AL134">
        <v>77100</v>
      </c>
      <c r="AT134">
        <v>2423000</v>
      </c>
      <c r="BB134">
        <v>13467000</v>
      </c>
      <c r="BC134">
        <v>7205000</v>
      </c>
      <c r="BT134">
        <v>6262000</v>
      </c>
      <c r="CE134">
        <v>21514000</v>
      </c>
      <c r="CF134">
        <v>9544000</v>
      </c>
      <c r="CG134">
        <v>2223500</v>
      </c>
      <c r="CK134">
        <v>4502400</v>
      </c>
      <c r="DD134">
        <v>1304100</v>
      </c>
      <c r="DN134">
        <v>1588000</v>
      </c>
      <c r="DU134">
        <v>1780000</v>
      </c>
      <c r="EI134">
        <v>2905000</v>
      </c>
      <c r="FG134">
        <v>2135000</v>
      </c>
      <c r="GD134">
        <v>2727000</v>
      </c>
      <c r="GL134">
        <v>835000</v>
      </c>
      <c r="GP134">
        <v>5970000</v>
      </c>
      <c r="GQ134">
        <v>1961000</v>
      </c>
      <c r="GR134">
        <v>1457100</v>
      </c>
      <c r="GS134">
        <v>503500</v>
      </c>
      <c r="IO134">
        <v>61633000</v>
      </c>
      <c r="IP134">
        <v>59.1</v>
      </c>
      <c r="IQ134">
        <v>57584000</v>
      </c>
      <c r="IR134">
        <v>55.3</v>
      </c>
      <c r="IS134">
        <v>4049000</v>
      </c>
      <c r="IT134">
        <v>6.6</v>
      </c>
      <c r="IW134">
        <v>43681000</v>
      </c>
      <c r="IX134">
        <v>86.6</v>
      </c>
      <c r="IY134">
        <v>40859000</v>
      </c>
      <c r="IZ134">
        <v>81</v>
      </c>
      <c r="JA134">
        <v>2822000</v>
      </c>
      <c r="JB134">
        <v>6.5</v>
      </c>
      <c r="JD134">
        <v>41200000</v>
      </c>
      <c r="JE134">
        <v>88.6</v>
      </c>
      <c r="JF134">
        <v>38744000</v>
      </c>
      <c r="JG134">
        <v>83.3</v>
      </c>
      <c r="JH134">
        <v>2456000</v>
      </c>
      <c r="JI134">
        <v>6</v>
      </c>
      <c r="JM134">
        <v>44335000</v>
      </c>
      <c r="JN134">
        <v>38365000</v>
      </c>
      <c r="JO134">
        <v>16851000</v>
      </c>
      <c r="JP134">
        <v>961000</v>
      </c>
      <c r="JQ134">
        <v>77100</v>
      </c>
      <c r="JY134">
        <v>2423000</v>
      </c>
      <c r="KG134">
        <v>13467000</v>
      </c>
      <c r="KH134">
        <v>7205000</v>
      </c>
      <c r="KY134">
        <v>6262000</v>
      </c>
      <c r="LJ134">
        <v>21514000</v>
      </c>
      <c r="LK134">
        <v>9544000</v>
      </c>
      <c r="LL134">
        <v>2223500</v>
      </c>
      <c r="LP134">
        <v>4502400</v>
      </c>
      <c r="MI134">
        <v>1304100</v>
      </c>
      <c r="MS134">
        <v>1588000</v>
      </c>
      <c r="MZ134">
        <v>1780000</v>
      </c>
      <c r="NN134">
        <v>2905000</v>
      </c>
      <c r="OL134">
        <v>2135000</v>
      </c>
      <c r="PI134">
        <v>2727000</v>
      </c>
      <c r="PQ134">
        <v>835000</v>
      </c>
      <c r="PU134">
        <v>5970000</v>
      </c>
      <c r="PV134">
        <v>1961000</v>
      </c>
      <c r="PW134">
        <v>1457100</v>
      </c>
      <c r="PX134">
        <v>503500</v>
      </c>
      <c r="QG134">
        <v>43780000</v>
      </c>
      <c r="QH134">
        <v>37790000</v>
      </c>
      <c r="QI134">
        <v>16403000</v>
      </c>
      <c r="QJ134">
        <v>955000</v>
      </c>
      <c r="QK134">
        <v>71100</v>
      </c>
      <c r="QS134">
        <v>2223000</v>
      </c>
      <c r="RA134">
        <v>13225000</v>
      </c>
      <c r="RB134">
        <v>7196000</v>
      </c>
      <c r="RS134">
        <v>6029000</v>
      </c>
      <c r="SD134">
        <v>21387000</v>
      </c>
      <c r="SE134">
        <v>9524000</v>
      </c>
      <c r="SF134">
        <v>2209000</v>
      </c>
      <c r="SJ134">
        <v>4519200</v>
      </c>
      <c r="TC134">
        <v>1287600</v>
      </c>
      <c r="TM134">
        <v>1564000</v>
      </c>
      <c r="TT134">
        <v>1779000</v>
      </c>
      <c r="UH134">
        <v>2864000</v>
      </c>
      <c r="VF134">
        <v>2104000</v>
      </c>
      <c r="WB134">
        <v>2729000</v>
      </c>
      <c r="WJ134">
        <v>823000</v>
      </c>
      <c r="WN134">
        <v>5990000</v>
      </c>
      <c r="WO134">
        <v>1991000</v>
      </c>
      <c r="WP134">
        <v>1457300</v>
      </c>
      <c r="WQ134">
        <v>508400</v>
      </c>
    </row>
    <row r="135" spans="1:615" x14ac:dyDescent="0.45">
      <c r="A135" s="1"/>
      <c r="C135" s="1">
        <v>18172</v>
      </c>
      <c r="V135">
        <v>2332000</v>
      </c>
      <c r="W135">
        <v>1385000</v>
      </c>
      <c r="X135">
        <v>1000000</v>
      </c>
      <c r="Y135">
        <v>632000</v>
      </c>
      <c r="Z135">
        <v>368000</v>
      </c>
      <c r="AA135">
        <v>10.9</v>
      </c>
      <c r="AC135">
        <v>49.4</v>
      </c>
      <c r="AD135">
        <v>29.4</v>
      </c>
      <c r="AE135">
        <v>21.2</v>
      </c>
      <c r="AF135">
        <v>13.4</v>
      </c>
      <c r="AG135">
        <v>7.8</v>
      </c>
      <c r="AH135">
        <v>37487000</v>
      </c>
      <c r="AI135">
        <v>43447000</v>
      </c>
      <c r="AJ135">
        <v>16089000</v>
      </c>
      <c r="AK135">
        <v>631000</v>
      </c>
      <c r="AL135">
        <v>83400</v>
      </c>
      <c r="AT135">
        <v>2388000</v>
      </c>
      <c r="BB135">
        <v>13070000</v>
      </c>
      <c r="BC135">
        <v>6818000</v>
      </c>
      <c r="BT135">
        <v>6252000</v>
      </c>
      <c r="CE135">
        <v>21398000</v>
      </c>
      <c r="CF135">
        <v>9540000</v>
      </c>
      <c r="CG135">
        <v>2240000</v>
      </c>
      <c r="CK135">
        <v>4550800</v>
      </c>
      <c r="DD135">
        <v>1225200</v>
      </c>
      <c r="DN135">
        <v>1547000</v>
      </c>
      <c r="DU135">
        <v>1774000</v>
      </c>
      <c r="EI135">
        <v>2853000</v>
      </c>
      <c r="FG135">
        <v>2112000</v>
      </c>
      <c r="GD135">
        <v>2746000</v>
      </c>
      <c r="GL135">
        <v>826000</v>
      </c>
      <c r="GP135">
        <v>5960000</v>
      </c>
      <c r="GQ135">
        <v>1914000</v>
      </c>
      <c r="GR135">
        <v>1413000</v>
      </c>
      <c r="GS135">
        <v>501400</v>
      </c>
      <c r="IO135">
        <v>62185000</v>
      </c>
      <c r="IP135">
        <v>59.6</v>
      </c>
      <c r="IQ135">
        <v>57269000</v>
      </c>
      <c r="IR135">
        <v>54.9</v>
      </c>
      <c r="IS135">
        <v>4916000</v>
      </c>
      <c r="IT135">
        <v>7.9</v>
      </c>
      <c r="IW135">
        <v>44107000</v>
      </c>
      <c r="IX135">
        <v>87.4</v>
      </c>
      <c r="IY135">
        <v>40412000</v>
      </c>
      <c r="IZ135">
        <v>80</v>
      </c>
      <c r="JA135">
        <v>3695000</v>
      </c>
      <c r="JB135">
        <v>8.4</v>
      </c>
      <c r="JD135">
        <v>41667000</v>
      </c>
      <c r="JE135">
        <v>89.5</v>
      </c>
      <c r="JF135">
        <v>38394000</v>
      </c>
      <c r="JG135">
        <v>82.5</v>
      </c>
      <c r="JH135">
        <v>3273000</v>
      </c>
      <c r="JI135">
        <v>7.9</v>
      </c>
      <c r="JM135">
        <v>43447000</v>
      </c>
      <c r="JN135">
        <v>37487000</v>
      </c>
      <c r="JO135">
        <v>16089000</v>
      </c>
      <c r="JP135">
        <v>631000</v>
      </c>
      <c r="JQ135">
        <v>83400</v>
      </c>
      <c r="JY135">
        <v>2388000</v>
      </c>
      <c r="KG135">
        <v>13070000</v>
      </c>
      <c r="KH135">
        <v>6818000</v>
      </c>
      <c r="KY135">
        <v>6252000</v>
      </c>
      <c r="LJ135">
        <v>21398000</v>
      </c>
      <c r="LK135">
        <v>9540000</v>
      </c>
      <c r="LL135">
        <v>2240000</v>
      </c>
      <c r="LP135">
        <v>4550800</v>
      </c>
      <c r="MI135">
        <v>1225200</v>
      </c>
      <c r="MS135">
        <v>1547000</v>
      </c>
      <c r="MZ135">
        <v>1774000</v>
      </c>
      <c r="NN135">
        <v>2853000</v>
      </c>
      <c r="OL135">
        <v>2112000</v>
      </c>
      <c r="PI135">
        <v>2746000</v>
      </c>
      <c r="PQ135">
        <v>826000</v>
      </c>
      <c r="PU135">
        <v>5960000</v>
      </c>
      <c r="PV135">
        <v>1914000</v>
      </c>
      <c r="PW135">
        <v>1413000</v>
      </c>
      <c r="PX135">
        <v>501400</v>
      </c>
      <c r="QG135">
        <v>42942000</v>
      </c>
      <c r="QH135">
        <v>36972000</v>
      </c>
      <c r="QI135">
        <v>15739000</v>
      </c>
      <c r="QJ135">
        <v>630000</v>
      </c>
      <c r="QK135">
        <v>76800</v>
      </c>
      <c r="QS135">
        <v>2218000</v>
      </c>
      <c r="RA135">
        <v>12891000</v>
      </c>
      <c r="RB135">
        <v>6801000</v>
      </c>
      <c r="RS135">
        <v>6090000</v>
      </c>
      <c r="SD135">
        <v>21233000</v>
      </c>
      <c r="SE135">
        <v>9442000</v>
      </c>
      <c r="SF135">
        <v>2206300</v>
      </c>
      <c r="SJ135">
        <v>4498400</v>
      </c>
      <c r="TC135">
        <v>1212800</v>
      </c>
      <c r="TM135">
        <v>1532000</v>
      </c>
      <c r="TT135">
        <v>1778000</v>
      </c>
      <c r="UH135">
        <v>2832000</v>
      </c>
      <c r="VF135">
        <v>2106000</v>
      </c>
      <c r="WB135">
        <v>2719000</v>
      </c>
      <c r="WJ135">
        <v>824000</v>
      </c>
      <c r="WN135">
        <v>5970000</v>
      </c>
      <c r="WO135">
        <v>1957000</v>
      </c>
      <c r="WP135">
        <v>1422900</v>
      </c>
      <c r="WQ135">
        <v>506900</v>
      </c>
    </row>
    <row r="136" spans="1:615" x14ac:dyDescent="0.45">
      <c r="A136" s="1"/>
      <c r="C136" s="1">
        <v>18203</v>
      </c>
      <c r="V136">
        <v>1747000</v>
      </c>
      <c r="W136">
        <v>1242000</v>
      </c>
      <c r="X136">
        <v>1056000</v>
      </c>
      <c r="Y136">
        <v>626000</v>
      </c>
      <c r="Z136">
        <v>430000</v>
      </c>
      <c r="AA136">
        <v>11.6</v>
      </c>
      <c r="AC136">
        <v>43.2</v>
      </c>
      <c r="AD136">
        <v>30.7</v>
      </c>
      <c r="AE136">
        <v>26.1</v>
      </c>
      <c r="AF136">
        <v>15.5</v>
      </c>
      <c r="AG136">
        <v>10.6</v>
      </c>
      <c r="AH136">
        <v>37729000</v>
      </c>
      <c r="AI136">
        <v>43653000</v>
      </c>
      <c r="AJ136">
        <v>16234000</v>
      </c>
      <c r="AK136">
        <v>929000</v>
      </c>
      <c r="AL136">
        <v>83500</v>
      </c>
      <c r="AT136">
        <v>2328000</v>
      </c>
      <c r="BB136">
        <v>12977000</v>
      </c>
      <c r="BC136">
        <v>6876000</v>
      </c>
      <c r="BT136">
        <v>6101000</v>
      </c>
      <c r="CE136">
        <v>21495000</v>
      </c>
      <c r="CF136">
        <v>9617000</v>
      </c>
      <c r="CG136">
        <v>2229200</v>
      </c>
      <c r="CK136">
        <v>4625100</v>
      </c>
      <c r="DD136">
        <v>1247600</v>
      </c>
      <c r="DN136">
        <v>1546000</v>
      </c>
      <c r="DU136">
        <v>1776000</v>
      </c>
      <c r="EI136">
        <v>2852000</v>
      </c>
      <c r="FG136">
        <v>2100000</v>
      </c>
      <c r="GD136">
        <v>2783000</v>
      </c>
      <c r="GL136">
        <v>821000</v>
      </c>
      <c r="GP136">
        <v>5924000</v>
      </c>
      <c r="GQ136">
        <v>1906000</v>
      </c>
      <c r="GR136">
        <v>1398500</v>
      </c>
      <c r="GS136">
        <v>507500</v>
      </c>
      <c r="IO136">
        <v>62005000</v>
      </c>
      <c r="IP136">
        <v>59.4</v>
      </c>
      <c r="IQ136">
        <v>58009000</v>
      </c>
      <c r="IR136">
        <v>55.6</v>
      </c>
      <c r="IS136">
        <v>3996000</v>
      </c>
      <c r="IT136">
        <v>6.4</v>
      </c>
      <c r="IW136">
        <v>43861000</v>
      </c>
      <c r="IX136">
        <v>86.8</v>
      </c>
      <c r="IY136">
        <v>41006000</v>
      </c>
      <c r="IZ136">
        <v>81.2</v>
      </c>
      <c r="JA136">
        <v>2855000</v>
      </c>
      <c r="JB136">
        <v>6.5</v>
      </c>
      <c r="JD136">
        <v>41328000</v>
      </c>
      <c r="JE136">
        <v>88.7</v>
      </c>
      <c r="JF136">
        <v>38860000</v>
      </c>
      <c r="JG136">
        <v>83.4</v>
      </c>
      <c r="JH136">
        <v>2468000</v>
      </c>
      <c r="JI136">
        <v>6</v>
      </c>
      <c r="JM136">
        <v>43653000</v>
      </c>
      <c r="JN136">
        <v>37729000</v>
      </c>
      <c r="JO136">
        <v>16234000</v>
      </c>
      <c r="JP136">
        <v>929000</v>
      </c>
      <c r="JQ136">
        <v>83500</v>
      </c>
      <c r="JY136">
        <v>2328000</v>
      </c>
      <c r="KG136">
        <v>12977000</v>
      </c>
      <c r="KH136">
        <v>6876000</v>
      </c>
      <c r="KY136">
        <v>6101000</v>
      </c>
      <c r="LJ136">
        <v>21495000</v>
      </c>
      <c r="LK136">
        <v>9617000</v>
      </c>
      <c r="LL136">
        <v>2229200</v>
      </c>
      <c r="LP136">
        <v>4625100</v>
      </c>
      <c r="MI136">
        <v>1247600</v>
      </c>
      <c r="MS136">
        <v>1546000</v>
      </c>
      <c r="MZ136">
        <v>1776000</v>
      </c>
      <c r="NN136">
        <v>2852000</v>
      </c>
      <c r="OL136">
        <v>2100000</v>
      </c>
      <c r="PI136">
        <v>2783000</v>
      </c>
      <c r="PQ136">
        <v>821000</v>
      </c>
      <c r="PU136">
        <v>5924000</v>
      </c>
      <c r="PV136">
        <v>1906000</v>
      </c>
      <c r="PW136">
        <v>1398500</v>
      </c>
      <c r="PX136">
        <v>507500</v>
      </c>
      <c r="QG136">
        <v>43242000</v>
      </c>
      <c r="QH136">
        <v>37292000</v>
      </c>
      <c r="QI136">
        <v>16040000</v>
      </c>
      <c r="QJ136">
        <v>929000</v>
      </c>
      <c r="QK136">
        <v>79000</v>
      </c>
      <c r="QS136">
        <v>2229000</v>
      </c>
      <c r="RA136">
        <v>12882000</v>
      </c>
      <c r="RB136">
        <v>6849000</v>
      </c>
      <c r="RS136">
        <v>6033000</v>
      </c>
      <c r="SD136">
        <v>21252000</v>
      </c>
      <c r="SE136">
        <v>9432000</v>
      </c>
      <c r="SF136">
        <v>2188000</v>
      </c>
      <c r="SJ136">
        <v>4485100</v>
      </c>
      <c r="TC136">
        <v>1240900</v>
      </c>
      <c r="TM136">
        <v>1540000</v>
      </c>
      <c r="TT136">
        <v>1784000</v>
      </c>
      <c r="UH136">
        <v>2847000</v>
      </c>
      <c r="VF136">
        <v>2109000</v>
      </c>
      <c r="WB136">
        <v>2715000</v>
      </c>
      <c r="WJ136">
        <v>825000</v>
      </c>
      <c r="WN136">
        <v>5950000</v>
      </c>
      <c r="WO136">
        <v>1943000</v>
      </c>
      <c r="WP136">
        <v>1411900</v>
      </c>
      <c r="WQ136">
        <v>505000</v>
      </c>
    </row>
    <row r="137" spans="1:615" x14ac:dyDescent="0.45">
      <c r="A137" s="1"/>
      <c r="C137" s="1">
        <v>18233</v>
      </c>
      <c r="V137">
        <v>1748000</v>
      </c>
      <c r="W137">
        <v>1400000</v>
      </c>
      <c r="X137">
        <v>961000</v>
      </c>
      <c r="Y137">
        <v>552000</v>
      </c>
      <c r="Z137">
        <v>409000</v>
      </c>
      <c r="AA137">
        <v>11.8</v>
      </c>
      <c r="AC137">
        <v>42.5</v>
      </c>
      <c r="AD137">
        <v>34.1</v>
      </c>
      <c r="AE137">
        <v>23.4</v>
      </c>
      <c r="AF137">
        <v>13.4</v>
      </c>
      <c r="AG137">
        <v>10</v>
      </c>
      <c r="AH137">
        <v>38370000</v>
      </c>
      <c r="AI137">
        <v>44596000</v>
      </c>
      <c r="AJ137">
        <v>16293000</v>
      </c>
      <c r="AK137">
        <v>950000</v>
      </c>
      <c r="AL137">
        <v>80600</v>
      </c>
      <c r="AT137">
        <v>2169000</v>
      </c>
      <c r="BB137">
        <v>13174000</v>
      </c>
      <c r="BC137">
        <v>7106000</v>
      </c>
      <c r="BT137">
        <v>6068000</v>
      </c>
      <c r="CE137">
        <v>22077000</v>
      </c>
      <c r="CF137">
        <v>10002000</v>
      </c>
      <c r="CG137">
        <v>2236700</v>
      </c>
      <c r="CK137">
        <v>4963800</v>
      </c>
      <c r="DD137">
        <v>1298200</v>
      </c>
      <c r="DN137">
        <v>1565000</v>
      </c>
      <c r="DU137">
        <v>1780000</v>
      </c>
      <c r="EI137">
        <v>2864000</v>
      </c>
      <c r="FG137">
        <v>2089000</v>
      </c>
      <c r="GD137">
        <v>2959000</v>
      </c>
      <c r="GL137">
        <v>818000</v>
      </c>
      <c r="GP137">
        <v>6226000</v>
      </c>
      <c r="GQ137">
        <v>2219000</v>
      </c>
      <c r="GR137">
        <v>1402000</v>
      </c>
      <c r="GS137">
        <v>816600</v>
      </c>
      <c r="IO137">
        <v>61908000</v>
      </c>
      <c r="IP137">
        <v>59.2</v>
      </c>
      <c r="IQ137">
        <v>57845000</v>
      </c>
      <c r="IR137">
        <v>55.3</v>
      </c>
      <c r="IS137">
        <v>4063000</v>
      </c>
      <c r="IT137">
        <v>6.6</v>
      </c>
      <c r="IW137">
        <v>43821000</v>
      </c>
      <c r="IX137">
        <v>86.6</v>
      </c>
      <c r="IY137">
        <v>40983000</v>
      </c>
      <c r="IZ137">
        <v>81</v>
      </c>
      <c r="JA137">
        <v>2838000</v>
      </c>
      <c r="JB137">
        <v>6.5</v>
      </c>
      <c r="JD137">
        <v>41354000</v>
      </c>
      <c r="JE137">
        <v>88.7</v>
      </c>
      <c r="JF137">
        <v>38908000</v>
      </c>
      <c r="JG137">
        <v>83.4</v>
      </c>
      <c r="JH137">
        <v>2446000</v>
      </c>
      <c r="JI137">
        <v>5.9</v>
      </c>
      <c r="JM137">
        <v>44596000</v>
      </c>
      <c r="JN137">
        <v>38370000</v>
      </c>
      <c r="JO137">
        <v>16293000</v>
      </c>
      <c r="JP137">
        <v>950000</v>
      </c>
      <c r="JQ137">
        <v>80600</v>
      </c>
      <c r="JY137">
        <v>2169000</v>
      </c>
      <c r="KG137">
        <v>13174000</v>
      </c>
      <c r="KH137">
        <v>7106000</v>
      </c>
      <c r="KY137">
        <v>6068000</v>
      </c>
      <c r="LJ137">
        <v>22077000</v>
      </c>
      <c r="LK137">
        <v>10002000</v>
      </c>
      <c r="LL137">
        <v>2236700</v>
      </c>
      <c r="LP137">
        <v>4963800</v>
      </c>
      <c r="MI137">
        <v>1298200</v>
      </c>
      <c r="MS137">
        <v>1565000</v>
      </c>
      <c r="MZ137">
        <v>1780000</v>
      </c>
      <c r="NN137">
        <v>2864000</v>
      </c>
      <c r="OL137">
        <v>2089000</v>
      </c>
      <c r="PI137">
        <v>2959000</v>
      </c>
      <c r="PQ137">
        <v>818000</v>
      </c>
      <c r="PU137">
        <v>6226000</v>
      </c>
      <c r="PV137">
        <v>2219000</v>
      </c>
      <c r="PW137">
        <v>1402000</v>
      </c>
      <c r="PX137">
        <v>816600</v>
      </c>
      <c r="QG137">
        <v>43522000</v>
      </c>
      <c r="QH137">
        <v>37570000</v>
      </c>
      <c r="QI137">
        <v>16217000</v>
      </c>
      <c r="QJ137">
        <v>948000</v>
      </c>
      <c r="QK137">
        <v>81900</v>
      </c>
      <c r="QS137">
        <v>2207000</v>
      </c>
      <c r="RA137">
        <v>13062000</v>
      </c>
      <c r="RB137">
        <v>7031000</v>
      </c>
      <c r="RS137">
        <v>6031000</v>
      </c>
      <c r="SD137">
        <v>21353000</v>
      </c>
      <c r="SE137">
        <v>9470000</v>
      </c>
      <c r="SF137">
        <v>2197500</v>
      </c>
      <c r="SJ137">
        <v>4509800</v>
      </c>
      <c r="TC137">
        <v>1291200</v>
      </c>
      <c r="TM137">
        <v>1558000</v>
      </c>
      <c r="TT137">
        <v>1788000</v>
      </c>
      <c r="UH137">
        <v>2863000</v>
      </c>
      <c r="VF137">
        <v>2113000</v>
      </c>
      <c r="WB137">
        <v>2735000</v>
      </c>
      <c r="WJ137">
        <v>826000</v>
      </c>
      <c r="WN137">
        <v>5952000</v>
      </c>
      <c r="WO137">
        <v>1974000</v>
      </c>
      <c r="WP137">
        <v>1405900</v>
      </c>
      <c r="WQ137">
        <v>778400</v>
      </c>
    </row>
    <row r="138" spans="1:615" x14ac:dyDescent="0.45">
      <c r="A138" s="1"/>
      <c r="C138" s="1">
        <v>18264</v>
      </c>
      <c r="V138">
        <v>1780000</v>
      </c>
      <c r="W138">
        <v>1256000</v>
      </c>
      <c r="X138">
        <v>947000</v>
      </c>
      <c r="Y138">
        <v>549000</v>
      </c>
      <c r="Z138">
        <v>398000</v>
      </c>
      <c r="AA138">
        <v>11.3</v>
      </c>
      <c r="AC138">
        <v>44.7</v>
      </c>
      <c r="AD138">
        <v>31.5</v>
      </c>
      <c r="AE138">
        <v>23.8</v>
      </c>
      <c r="AF138">
        <v>13.8</v>
      </c>
      <c r="AG138">
        <v>10</v>
      </c>
      <c r="AH138">
        <v>37056000</v>
      </c>
      <c r="AI138">
        <v>42976000</v>
      </c>
      <c r="AJ138">
        <v>15994000</v>
      </c>
      <c r="AK138">
        <v>875000</v>
      </c>
      <c r="AL138">
        <v>59400</v>
      </c>
      <c r="AT138">
        <v>1997000</v>
      </c>
      <c r="BB138">
        <v>13122000</v>
      </c>
      <c r="BC138">
        <v>7135000</v>
      </c>
      <c r="BT138">
        <v>5987000</v>
      </c>
      <c r="CE138">
        <v>21062000</v>
      </c>
      <c r="CF138">
        <v>9377000</v>
      </c>
      <c r="CG138">
        <v>2208900</v>
      </c>
      <c r="CK138">
        <v>4420500</v>
      </c>
      <c r="DD138">
        <v>1285500</v>
      </c>
      <c r="DN138">
        <v>1547000</v>
      </c>
      <c r="DU138">
        <v>1775000</v>
      </c>
      <c r="EI138">
        <v>2819000</v>
      </c>
      <c r="FG138">
        <v>2067000</v>
      </c>
      <c r="GD138">
        <v>2668000</v>
      </c>
      <c r="GL138">
        <v>809000</v>
      </c>
      <c r="GP138">
        <v>5920000</v>
      </c>
      <c r="GQ138">
        <v>1882000</v>
      </c>
      <c r="GR138">
        <v>1383700</v>
      </c>
      <c r="GS138">
        <v>498200</v>
      </c>
      <c r="IO138">
        <v>61661000</v>
      </c>
      <c r="IP138">
        <v>58.9</v>
      </c>
      <c r="IQ138">
        <v>57635000</v>
      </c>
      <c r="IR138">
        <v>55.1</v>
      </c>
      <c r="IS138">
        <v>4026000</v>
      </c>
      <c r="IT138">
        <v>6.5</v>
      </c>
      <c r="IW138">
        <v>43633000</v>
      </c>
      <c r="IX138">
        <v>86.2</v>
      </c>
      <c r="IY138">
        <v>40857000</v>
      </c>
      <c r="IZ138">
        <v>80.7</v>
      </c>
      <c r="JA138">
        <v>2776000</v>
      </c>
      <c r="JB138">
        <v>6.4</v>
      </c>
      <c r="JD138">
        <v>41129000</v>
      </c>
      <c r="JE138">
        <v>88.1</v>
      </c>
      <c r="JF138">
        <v>38780000</v>
      </c>
      <c r="JG138">
        <v>83.1</v>
      </c>
      <c r="JH138">
        <v>2349000</v>
      </c>
      <c r="JI138">
        <v>5.7</v>
      </c>
      <c r="JM138">
        <v>42976000</v>
      </c>
      <c r="JN138">
        <v>37056000</v>
      </c>
      <c r="JO138">
        <v>15994000</v>
      </c>
      <c r="JP138">
        <v>875000</v>
      </c>
      <c r="JQ138">
        <v>59400</v>
      </c>
      <c r="JY138">
        <v>1997000</v>
      </c>
      <c r="KG138">
        <v>13122000</v>
      </c>
      <c r="KH138">
        <v>7135000</v>
      </c>
      <c r="KY138">
        <v>5987000</v>
      </c>
      <c r="LJ138">
        <v>21062000</v>
      </c>
      <c r="LK138">
        <v>9377000</v>
      </c>
      <c r="LL138">
        <v>2208900</v>
      </c>
      <c r="LP138">
        <v>4420500</v>
      </c>
      <c r="MI138">
        <v>1285500</v>
      </c>
      <c r="MS138">
        <v>1547000</v>
      </c>
      <c r="MZ138">
        <v>1775000</v>
      </c>
      <c r="NN138">
        <v>2819000</v>
      </c>
      <c r="OL138">
        <v>2067000</v>
      </c>
      <c r="PI138">
        <v>2668000</v>
      </c>
      <c r="PQ138">
        <v>809000</v>
      </c>
      <c r="PU138">
        <v>5920000</v>
      </c>
      <c r="PV138">
        <v>1882000</v>
      </c>
      <c r="PW138">
        <v>1383700</v>
      </c>
      <c r="PX138">
        <v>498200</v>
      </c>
      <c r="QG138">
        <v>43526000</v>
      </c>
      <c r="QH138">
        <v>37592000</v>
      </c>
      <c r="QI138">
        <v>16255000</v>
      </c>
      <c r="QJ138">
        <v>878000</v>
      </c>
      <c r="QK138">
        <v>66700</v>
      </c>
      <c r="QS138">
        <v>2216000</v>
      </c>
      <c r="RA138">
        <v>13161000</v>
      </c>
      <c r="RB138">
        <v>7123000</v>
      </c>
      <c r="RS138">
        <v>6038000</v>
      </c>
      <c r="SD138">
        <v>21337000</v>
      </c>
      <c r="SE138">
        <v>9475000</v>
      </c>
      <c r="SF138">
        <v>2199500</v>
      </c>
      <c r="SJ138">
        <v>4496500</v>
      </c>
      <c r="TC138">
        <v>1313100</v>
      </c>
      <c r="TM138">
        <v>1562000</v>
      </c>
      <c r="TT138">
        <v>1793000</v>
      </c>
      <c r="UH138">
        <v>2861000</v>
      </c>
      <c r="VF138">
        <v>2105000</v>
      </c>
      <c r="WB138">
        <v>2717000</v>
      </c>
      <c r="WJ138">
        <v>824000</v>
      </c>
      <c r="WN138">
        <v>5934000</v>
      </c>
      <c r="WO138">
        <v>1921000</v>
      </c>
      <c r="WP138">
        <v>1398800</v>
      </c>
      <c r="WQ138">
        <v>502000</v>
      </c>
    </row>
    <row r="139" spans="1:615" x14ac:dyDescent="0.45">
      <c r="A139" s="1"/>
      <c r="C139" s="1">
        <v>18295</v>
      </c>
      <c r="V139">
        <v>1600000</v>
      </c>
      <c r="W139">
        <v>1333000</v>
      </c>
      <c r="X139">
        <v>947000</v>
      </c>
      <c r="Y139">
        <v>541000</v>
      </c>
      <c r="Z139">
        <v>406000</v>
      </c>
      <c r="AA139">
        <v>11.8</v>
      </c>
      <c r="AC139">
        <v>41.2</v>
      </c>
      <c r="AD139">
        <v>34.4</v>
      </c>
      <c r="AE139">
        <v>24.4</v>
      </c>
      <c r="AF139">
        <v>13.9</v>
      </c>
      <c r="AG139">
        <v>10.5</v>
      </c>
      <c r="AH139">
        <v>36649000</v>
      </c>
      <c r="AI139">
        <v>42573000</v>
      </c>
      <c r="AJ139">
        <v>15701000</v>
      </c>
      <c r="AK139">
        <v>631000</v>
      </c>
      <c r="AL139">
        <v>65200</v>
      </c>
      <c r="AT139">
        <v>1932000</v>
      </c>
      <c r="BB139">
        <v>13138000</v>
      </c>
      <c r="BC139">
        <v>7124000</v>
      </c>
      <c r="BT139">
        <v>6014000</v>
      </c>
      <c r="CE139">
        <v>20948000</v>
      </c>
      <c r="CF139">
        <v>9292000</v>
      </c>
      <c r="CG139">
        <v>2194400</v>
      </c>
      <c r="CK139">
        <v>4371200</v>
      </c>
      <c r="DD139">
        <v>1258300</v>
      </c>
      <c r="DN139">
        <v>1541000</v>
      </c>
      <c r="DU139">
        <v>1783000</v>
      </c>
      <c r="EI139">
        <v>2809000</v>
      </c>
      <c r="FG139">
        <v>2069000</v>
      </c>
      <c r="GD139">
        <v>2644000</v>
      </c>
      <c r="GL139">
        <v>810000</v>
      </c>
      <c r="GP139">
        <v>5924000</v>
      </c>
      <c r="GQ139">
        <v>1883000</v>
      </c>
      <c r="GR139">
        <v>1384200</v>
      </c>
      <c r="GS139">
        <v>498700</v>
      </c>
      <c r="IO139">
        <v>61687000</v>
      </c>
      <c r="IP139">
        <v>58.9</v>
      </c>
      <c r="IQ139">
        <v>57751000</v>
      </c>
      <c r="IR139">
        <v>55.1</v>
      </c>
      <c r="IS139">
        <v>3936000</v>
      </c>
      <c r="IT139">
        <v>6.4</v>
      </c>
      <c r="IW139">
        <v>43629000</v>
      </c>
      <c r="IX139">
        <v>86.1</v>
      </c>
      <c r="IY139">
        <v>40922000</v>
      </c>
      <c r="IZ139">
        <v>80.7</v>
      </c>
      <c r="JA139">
        <v>2707000</v>
      </c>
      <c r="JB139">
        <v>6.2</v>
      </c>
      <c r="JD139">
        <v>41113000</v>
      </c>
      <c r="JE139">
        <v>88</v>
      </c>
      <c r="JF139">
        <v>38818000</v>
      </c>
      <c r="JG139">
        <v>83.1</v>
      </c>
      <c r="JH139">
        <v>2295000</v>
      </c>
      <c r="JI139">
        <v>5.6</v>
      </c>
      <c r="JM139">
        <v>42573000</v>
      </c>
      <c r="JN139">
        <v>36649000</v>
      </c>
      <c r="JO139">
        <v>15701000</v>
      </c>
      <c r="JP139">
        <v>631000</v>
      </c>
      <c r="JQ139">
        <v>65200</v>
      </c>
      <c r="JY139">
        <v>1932000</v>
      </c>
      <c r="KG139">
        <v>13138000</v>
      </c>
      <c r="KH139">
        <v>7124000</v>
      </c>
      <c r="KY139">
        <v>6014000</v>
      </c>
      <c r="LJ139">
        <v>20948000</v>
      </c>
      <c r="LK139">
        <v>9292000</v>
      </c>
      <c r="LL139">
        <v>2194400</v>
      </c>
      <c r="LP139">
        <v>4371200</v>
      </c>
      <c r="MI139">
        <v>1258300</v>
      </c>
      <c r="MS139">
        <v>1541000</v>
      </c>
      <c r="MZ139">
        <v>1783000</v>
      </c>
      <c r="NN139">
        <v>2809000</v>
      </c>
      <c r="OL139">
        <v>2069000</v>
      </c>
      <c r="PI139">
        <v>2644000</v>
      </c>
      <c r="PQ139">
        <v>810000</v>
      </c>
      <c r="PU139">
        <v>5924000</v>
      </c>
      <c r="PV139">
        <v>1883000</v>
      </c>
      <c r="PW139">
        <v>1384200</v>
      </c>
      <c r="PX139">
        <v>498700</v>
      </c>
      <c r="QG139">
        <v>43297000</v>
      </c>
      <c r="QH139">
        <v>37371000</v>
      </c>
      <c r="QI139">
        <v>16035000</v>
      </c>
      <c r="QJ139">
        <v>638000</v>
      </c>
      <c r="QK139">
        <v>74200</v>
      </c>
      <c r="QS139">
        <v>2228000</v>
      </c>
      <c r="RA139">
        <v>13169000</v>
      </c>
      <c r="RB139">
        <v>7118000</v>
      </c>
      <c r="RS139">
        <v>6051000</v>
      </c>
      <c r="SD139">
        <v>21336000</v>
      </c>
      <c r="SE139">
        <v>9461000</v>
      </c>
      <c r="SF139">
        <v>2195300</v>
      </c>
      <c r="SJ139">
        <v>4497600</v>
      </c>
      <c r="TC139">
        <v>1291800</v>
      </c>
      <c r="TM139">
        <v>1559000</v>
      </c>
      <c r="TT139">
        <v>1799000</v>
      </c>
      <c r="UH139">
        <v>2856000</v>
      </c>
      <c r="VF139">
        <v>2114000</v>
      </c>
      <c r="WB139">
        <v>2720000</v>
      </c>
      <c r="WJ139">
        <v>827000</v>
      </c>
      <c r="WN139">
        <v>5926000</v>
      </c>
      <c r="WO139">
        <v>1903000</v>
      </c>
      <c r="WP139">
        <v>1388400</v>
      </c>
      <c r="WQ139">
        <v>501200</v>
      </c>
    </row>
    <row r="140" spans="1:615" x14ac:dyDescent="0.45">
      <c r="A140" s="1"/>
      <c r="C140" s="1">
        <v>18323</v>
      </c>
      <c r="V140">
        <v>1503000</v>
      </c>
      <c r="W140">
        <v>1329000</v>
      </c>
      <c r="X140">
        <v>912000</v>
      </c>
      <c r="Y140">
        <v>490000</v>
      </c>
      <c r="Z140">
        <v>422000</v>
      </c>
      <c r="AA140">
        <v>12.4</v>
      </c>
      <c r="AC140">
        <v>40.1</v>
      </c>
      <c r="AD140">
        <v>35.5</v>
      </c>
      <c r="AE140">
        <v>24.4</v>
      </c>
      <c r="AF140">
        <v>13.1</v>
      </c>
      <c r="AG140">
        <v>11.3</v>
      </c>
      <c r="AH140">
        <v>37281000</v>
      </c>
      <c r="AI140">
        <v>43410000</v>
      </c>
      <c r="AJ140">
        <v>16180000</v>
      </c>
      <c r="AK140">
        <v>946000</v>
      </c>
      <c r="AL140">
        <v>78800</v>
      </c>
      <c r="AT140">
        <v>1986000</v>
      </c>
      <c r="BB140">
        <v>13248000</v>
      </c>
      <c r="BC140">
        <v>7221000</v>
      </c>
      <c r="BT140">
        <v>6027000</v>
      </c>
      <c r="CE140">
        <v>21101000</v>
      </c>
      <c r="CF140">
        <v>9351000</v>
      </c>
      <c r="CG140">
        <v>2185400</v>
      </c>
      <c r="CK140">
        <v>4412900</v>
      </c>
      <c r="DD140">
        <v>1280700</v>
      </c>
      <c r="DN140">
        <v>1555000</v>
      </c>
      <c r="DU140">
        <v>1794000</v>
      </c>
      <c r="EI140">
        <v>2837000</v>
      </c>
      <c r="FG140">
        <v>2080000</v>
      </c>
      <c r="GD140">
        <v>2669000</v>
      </c>
      <c r="GL140">
        <v>815000</v>
      </c>
      <c r="GP140">
        <v>6129000</v>
      </c>
      <c r="GQ140">
        <v>2028000</v>
      </c>
      <c r="GR140">
        <v>1529500</v>
      </c>
      <c r="GS140">
        <v>498200</v>
      </c>
      <c r="IO140">
        <v>61604000</v>
      </c>
      <c r="IP140">
        <v>58.8</v>
      </c>
      <c r="IQ140">
        <v>57728000</v>
      </c>
      <c r="IR140">
        <v>55.1</v>
      </c>
      <c r="IS140">
        <v>3876000</v>
      </c>
      <c r="IT140">
        <v>6.3</v>
      </c>
      <c r="IW140">
        <v>43622000</v>
      </c>
      <c r="IX140">
        <v>85.9</v>
      </c>
      <c r="IY140">
        <v>40942000</v>
      </c>
      <c r="IZ140">
        <v>80.7</v>
      </c>
      <c r="JA140">
        <v>2680000</v>
      </c>
      <c r="JB140">
        <v>6.1</v>
      </c>
      <c r="JD140">
        <v>41178000</v>
      </c>
      <c r="JE140">
        <v>88</v>
      </c>
      <c r="JF140">
        <v>38851000</v>
      </c>
      <c r="JG140">
        <v>83</v>
      </c>
      <c r="JH140">
        <v>2327000</v>
      </c>
      <c r="JI140">
        <v>5.7</v>
      </c>
      <c r="JM140">
        <v>43410000</v>
      </c>
      <c r="JN140">
        <v>37281000</v>
      </c>
      <c r="JO140">
        <v>16180000</v>
      </c>
      <c r="JP140">
        <v>946000</v>
      </c>
      <c r="JQ140">
        <v>78800</v>
      </c>
      <c r="JY140">
        <v>1986000</v>
      </c>
      <c r="KG140">
        <v>13248000</v>
      </c>
      <c r="KH140">
        <v>7221000</v>
      </c>
      <c r="KY140">
        <v>6027000</v>
      </c>
      <c r="LJ140">
        <v>21101000</v>
      </c>
      <c r="LK140">
        <v>9351000</v>
      </c>
      <c r="LL140">
        <v>2185400</v>
      </c>
      <c r="LP140">
        <v>4412900</v>
      </c>
      <c r="MI140">
        <v>1280700</v>
      </c>
      <c r="MS140">
        <v>1555000</v>
      </c>
      <c r="MZ140">
        <v>1794000</v>
      </c>
      <c r="NN140">
        <v>2837000</v>
      </c>
      <c r="OL140">
        <v>2080000</v>
      </c>
      <c r="PI140">
        <v>2669000</v>
      </c>
      <c r="PQ140">
        <v>815000</v>
      </c>
      <c r="PU140">
        <v>6129000</v>
      </c>
      <c r="PV140">
        <v>2028000</v>
      </c>
      <c r="PW140">
        <v>1529500</v>
      </c>
      <c r="PX140">
        <v>498200</v>
      </c>
      <c r="QG140">
        <v>43954000</v>
      </c>
      <c r="QH140">
        <v>37876000</v>
      </c>
      <c r="QI140">
        <v>16482000</v>
      </c>
      <c r="QJ140">
        <v>951000</v>
      </c>
      <c r="QK140">
        <v>88100</v>
      </c>
      <c r="QS140">
        <v>2241000</v>
      </c>
      <c r="RA140">
        <v>13290000</v>
      </c>
      <c r="RB140">
        <v>7193000</v>
      </c>
      <c r="RS140">
        <v>6097000</v>
      </c>
      <c r="SD140">
        <v>21394000</v>
      </c>
      <c r="SE140">
        <v>9477000</v>
      </c>
      <c r="SF140">
        <v>2197600</v>
      </c>
      <c r="SJ140">
        <v>4512600</v>
      </c>
      <c r="TC140">
        <v>1310000</v>
      </c>
      <c r="TM140">
        <v>1570000</v>
      </c>
      <c r="TT140">
        <v>1804000</v>
      </c>
      <c r="UH140">
        <v>2876000</v>
      </c>
      <c r="VF140">
        <v>2113000</v>
      </c>
      <c r="WB140">
        <v>2727000</v>
      </c>
      <c r="WJ140">
        <v>827000</v>
      </c>
      <c r="WN140">
        <v>6078000</v>
      </c>
      <c r="WO140">
        <v>2038000</v>
      </c>
      <c r="WP140">
        <v>1529400</v>
      </c>
      <c r="WQ140">
        <v>500200</v>
      </c>
    </row>
    <row r="141" spans="1:615" x14ac:dyDescent="0.45">
      <c r="A141" s="1"/>
      <c r="C141" s="1">
        <v>18354</v>
      </c>
      <c r="V141">
        <v>1472000</v>
      </c>
      <c r="W141">
        <v>1126000</v>
      </c>
      <c r="X141">
        <v>920000</v>
      </c>
      <c r="Y141">
        <v>450000</v>
      </c>
      <c r="Z141">
        <v>470000</v>
      </c>
      <c r="AA141">
        <v>12.6</v>
      </c>
      <c r="AC141">
        <v>41.8</v>
      </c>
      <c r="AD141">
        <v>32</v>
      </c>
      <c r="AE141">
        <v>26.2</v>
      </c>
      <c r="AF141">
        <v>12.8</v>
      </c>
      <c r="AG141">
        <v>13.4</v>
      </c>
      <c r="AH141">
        <v>37842000</v>
      </c>
      <c r="AI141">
        <v>44011000</v>
      </c>
      <c r="AJ141">
        <v>16422000</v>
      </c>
      <c r="AK141">
        <v>949000</v>
      </c>
      <c r="AL141">
        <v>78800</v>
      </c>
      <c r="AT141">
        <v>2158000</v>
      </c>
      <c r="BB141">
        <v>13315000</v>
      </c>
      <c r="BC141">
        <v>7349000</v>
      </c>
      <c r="BT141">
        <v>5966000</v>
      </c>
      <c r="CE141">
        <v>21420000</v>
      </c>
      <c r="CF141">
        <v>9472000</v>
      </c>
      <c r="CG141">
        <v>2178900</v>
      </c>
      <c r="CK141">
        <v>4500700</v>
      </c>
      <c r="DD141">
        <v>1323500</v>
      </c>
      <c r="DN141">
        <v>1573000</v>
      </c>
      <c r="DU141">
        <v>1808000</v>
      </c>
      <c r="EI141">
        <v>2885000</v>
      </c>
      <c r="FG141">
        <v>2124000</v>
      </c>
      <c r="GD141">
        <v>2727000</v>
      </c>
      <c r="GL141">
        <v>831000</v>
      </c>
      <c r="GP141">
        <v>6169000</v>
      </c>
      <c r="GQ141">
        <v>2027000</v>
      </c>
      <c r="GR141">
        <v>1530400</v>
      </c>
      <c r="GS141">
        <v>496200</v>
      </c>
      <c r="IO141">
        <v>62158000</v>
      </c>
      <c r="IP141">
        <v>59.2</v>
      </c>
      <c r="IQ141">
        <v>58583000</v>
      </c>
      <c r="IR141">
        <v>55.8</v>
      </c>
      <c r="IS141">
        <v>3575000</v>
      </c>
      <c r="IT141">
        <v>5.8</v>
      </c>
      <c r="IW141">
        <v>43811000</v>
      </c>
      <c r="IX141">
        <v>86.2</v>
      </c>
      <c r="IY141">
        <v>41228000</v>
      </c>
      <c r="IZ141">
        <v>81.099999999999994</v>
      </c>
      <c r="JA141">
        <v>2583000</v>
      </c>
      <c r="JB141">
        <v>5.9</v>
      </c>
      <c r="JD141">
        <v>41335000</v>
      </c>
      <c r="JE141">
        <v>88.2</v>
      </c>
      <c r="JF141">
        <v>39100000</v>
      </c>
      <c r="JG141">
        <v>83.5</v>
      </c>
      <c r="JH141">
        <v>2235000</v>
      </c>
      <c r="JI141">
        <v>5.4</v>
      </c>
      <c r="JM141">
        <v>44011000</v>
      </c>
      <c r="JN141">
        <v>37842000</v>
      </c>
      <c r="JO141">
        <v>16422000</v>
      </c>
      <c r="JP141">
        <v>949000</v>
      </c>
      <c r="JQ141">
        <v>78800</v>
      </c>
      <c r="JY141">
        <v>2158000</v>
      </c>
      <c r="KG141">
        <v>13315000</v>
      </c>
      <c r="KH141">
        <v>7349000</v>
      </c>
      <c r="KY141">
        <v>5966000</v>
      </c>
      <c r="LJ141">
        <v>21420000</v>
      </c>
      <c r="LK141">
        <v>9472000</v>
      </c>
      <c r="LL141">
        <v>2178900</v>
      </c>
      <c r="LP141">
        <v>4500700</v>
      </c>
      <c r="MI141">
        <v>1323500</v>
      </c>
      <c r="MS141">
        <v>1573000</v>
      </c>
      <c r="MZ141">
        <v>1808000</v>
      </c>
      <c r="NN141">
        <v>2885000</v>
      </c>
      <c r="OL141">
        <v>2124000</v>
      </c>
      <c r="PI141">
        <v>2727000</v>
      </c>
      <c r="PQ141">
        <v>831000</v>
      </c>
      <c r="PU141">
        <v>6169000</v>
      </c>
      <c r="PV141">
        <v>2027000</v>
      </c>
      <c r="PW141">
        <v>1530400</v>
      </c>
      <c r="PX141">
        <v>496200</v>
      </c>
      <c r="QG141">
        <v>44382000</v>
      </c>
      <c r="QH141">
        <v>38288000</v>
      </c>
      <c r="QI141">
        <v>16718000</v>
      </c>
      <c r="QJ141">
        <v>954000</v>
      </c>
      <c r="QK141">
        <v>89100</v>
      </c>
      <c r="QS141">
        <v>2293000</v>
      </c>
      <c r="RA141">
        <v>13471000</v>
      </c>
      <c r="RB141">
        <v>7358000</v>
      </c>
      <c r="RS141">
        <v>6113000</v>
      </c>
      <c r="SD141">
        <v>21570000</v>
      </c>
      <c r="SE141">
        <v>9569000</v>
      </c>
      <c r="SF141">
        <v>2206200</v>
      </c>
      <c r="SJ141">
        <v>4531800</v>
      </c>
      <c r="TC141">
        <v>1334500</v>
      </c>
      <c r="TM141">
        <v>1587000</v>
      </c>
      <c r="TT141">
        <v>1810000</v>
      </c>
      <c r="UH141">
        <v>2904000</v>
      </c>
      <c r="VF141">
        <v>2127000</v>
      </c>
      <c r="WB141">
        <v>2740000</v>
      </c>
      <c r="WJ141">
        <v>833000</v>
      </c>
      <c r="WN141">
        <v>6094000</v>
      </c>
      <c r="WO141">
        <v>2032000</v>
      </c>
      <c r="WP141">
        <v>1523300</v>
      </c>
      <c r="WQ141">
        <v>496500</v>
      </c>
    </row>
    <row r="142" spans="1:615" x14ac:dyDescent="0.45">
      <c r="A142" s="1"/>
      <c r="C142" s="1">
        <v>18384</v>
      </c>
      <c r="V142">
        <v>1464000</v>
      </c>
      <c r="W142">
        <v>1011000</v>
      </c>
      <c r="X142">
        <v>890000</v>
      </c>
      <c r="Y142">
        <v>475000</v>
      </c>
      <c r="Z142">
        <v>415000</v>
      </c>
      <c r="AA142">
        <v>12.7</v>
      </c>
      <c r="AC142">
        <v>43.5</v>
      </c>
      <c r="AD142">
        <v>30</v>
      </c>
      <c r="AE142">
        <v>26.4</v>
      </c>
      <c r="AF142">
        <v>14.1</v>
      </c>
      <c r="AG142">
        <v>12.3</v>
      </c>
      <c r="AH142">
        <v>38299000</v>
      </c>
      <c r="AI142">
        <v>44377000</v>
      </c>
      <c r="AJ142">
        <v>16838000</v>
      </c>
      <c r="AK142">
        <v>950000</v>
      </c>
      <c r="AL142">
        <v>90500</v>
      </c>
      <c r="AT142">
        <v>2330000</v>
      </c>
      <c r="BB142">
        <v>13558000</v>
      </c>
      <c r="BC142">
        <v>7601000</v>
      </c>
      <c r="BT142">
        <v>5957000</v>
      </c>
      <c r="CE142">
        <v>21461000</v>
      </c>
      <c r="CF142">
        <v>9430000</v>
      </c>
      <c r="CG142">
        <v>2177600</v>
      </c>
      <c r="CK142">
        <v>4489200</v>
      </c>
      <c r="DD142">
        <v>1262200</v>
      </c>
      <c r="DN142">
        <v>1575000</v>
      </c>
      <c r="DU142">
        <v>1820000</v>
      </c>
      <c r="EI142">
        <v>2915000</v>
      </c>
      <c r="FG142">
        <v>2152000</v>
      </c>
      <c r="GD142">
        <v>2727000</v>
      </c>
      <c r="GL142">
        <v>842000</v>
      </c>
      <c r="GP142">
        <v>6078000</v>
      </c>
      <c r="GQ142">
        <v>1935000</v>
      </c>
      <c r="GR142">
        <v>1443600</v>
      </c>
      <c r="GS142">
        <v>491800</v>
      </c>
      <c r="IO142">
        <v>62083000</v>
      </c>
      <c r="IP142">
        <v>59.1</v>
      </c>
      <c r="IQ142">
        <v>58649000</v>
      </c>
      <c r="IR142">
        <v>55.8</v>
      </c>
      <c r="IS142">
        <v>3434000</v>
      </c>
      <c r="IT142">
        <v>5.5</v>
      </c>
      <c r="IW142">
        <v>43888000</v>
      </c>
      <c r="IX142">
        <v>86.3</v>
      </c>
      <c r="IY142">
        <v>41511000</v>
      </c>
      <c r="IZ142">
        <v>81.599999999999994</v>
      </c>
      <c r="JA142">
        <v>2377000</v>
      </c>
      <c r="JB142">
        <v>5.4</v>
      </c>
      <c r="JD142">
        <v>41435000</v>
      </c>
      <c r="JE142">
        <v>88.4</v>
      </c>
      <c r="JF142">
        <v>39416000</v>
      </c>
      <c r="JG142">
        <v>84.1</v>
      </c>
      <c r="JH142">
        <v>2019000</v>
      </c>
      <c r="JI142">
        <v>4.9000000000000004</v>
      </c>
      <c r="JM142">
        <v>44377000</v>
      </c>
      <c r="JN142">
        <v>38299000</v>
      </c>
      <c r="JO142">
        <v>16838000</v>
      </c>
      <c r="JP142">
        <v>950000</v>
      </c>
      <c r="JQ142">
        <v>90500</v>
      </c>
      <c r="JY142">
        <v>2330000</v>
      </c>
      <c r="KG142">
        <v>13558000</v>
      </c>
      <c r="KH142">
        <v>7601000</v>
      </c>
      <c r="KY142">
        <v>5957000</v>
      </c>
      <c r="LJ142">
        <v>21461000</v>
      </c>
      <c r="LK142">
        <v>9430000</v>
      </c>
      <c r="LL142">
        <v>2177600</v>
      </c>
      <c r="LP142">
        <v>4489200</v>
      </c>
      <c r="MI142">
        <v>1262200</v>
      </c>
      <c r="MS142">
        <v>1575000</v>
      </c>
      <c r="MZ142">
        <v>1820000</v>
      </c>
      <c r="NN142">
        <v>2915000</v>
      </c>
      <c r="OL142">
        <v>2152000</v>
      </c>
      <c r="PI142">
        <v>2727000</v>
      </c>
      <c r="PQ142">
        <v>842000</v>
      </c>
      <c r="PU142">
        <v>6078000</v>
      </c>
      <c r="PV142">
        <v>1935000</v>
      </c>
      <c r="PW142">
        <v>1443600</v>
      </c>
      <c r="PX142">
        <v>491800</v>
      </c>
      <c r="QG142">
        <v>44718000</v>
      </c>
      <c r="QH142">
        <v>38675000</v>
      </c>
      <c r="QI142">
        <v>17080000</v>
      </c>
      <c r="QJ142">
        <v>955000</v>
      </c>
      <c r="QK142">
        <v>89900</v>
      </c>
      <c r="QS142">
        <v>2345000</v>
      </c>
      <c r="RA142">
        <v>13780000</v>
      </c>
      <c r="RB142">
        <v>7629000</v>
      </c>
      <c r="RS142">
        <v>6151000</v>
      </c>
      <c r="SD142">
        <v>21595000</v>
      </c>
      <c r="SE142">
        <v>9553000</v>
      </c>
      <c r="SF142">
        <v>2218000</v>
      </c>
      <c r="SJ142">
        <v>4546500</v>
      </c>
      <c r="TC142">
        <v>1256200</v>
      </c>
      <c r="TM142">
        <v>1586000</v>
      </c>
      <c r="TT142">
        <v>1818000</v>
      </c>
      <c r="UH142">
        <v>2916000</v>
      </c>
      <c r="VF142">
        <v>2135000</v>
      </c>
      <c r="WB142">
        <v>2751000</v>
      </c>
      <c r="WJ142">
        <v>836000</v>
      </c>
      <c r="WN142">
        <v>6043000</v>
      </c>
      <c r="WO142">
        <v>1951000</v>
      </c>
      <c r="WP142">
        <v>1436700</v>
      </c>
      <c r="WQ142">
        <v>493700</v>
      </c>
    </row>
    <row r="143" spans="1:615" x14ac:dyDescent="0.45">
      <c r="A143" s="1"/>
      <c r="C143" s="1">
        <v>18415</v>
      </c>
      <c r="V143">
        <v>1468000</v>
      </c>
      <c r="W143">
        <v>1090000</v>
      </c>
      <c r="X143">
        <v>868000</v>
      </c>
      <c r="Y143">
        <v>445000</v>
      </c>
      <c r="Z143">
        <v>423000</v>
      </c>
      <c r="AA143">
        <v>13.1</v>
      </c>
      <c r="AC143">
        <v>42.8</v>
      </c>
      <c r="AD143">
        <v>31.8</v>
      </c>
      <c r="AE143">
        <v>25.3</v>
      </c>
      <c r="AF143">
        <v>13</v>
      </c>
      <c r="AG143">
        <v>12.3</v>
      </c>
      <c r="AH143">
        <v>39063000</v>
      </c>
      <c r="AI143">
        <v>45044000</v>
      </c>
      <c r="AJ143">
        <v>17275000</v>
      </c>
      <c r="AK143">
        <v>961000</v>
      </c>
      <c r="AL143">
        <v>99900</v>
      </c>
      <c r="AT143">
        <v>2503000</v>
      </c>
      <c r="BB143">
        <v>13811000</v>
      </c>
      <c r="BC143">
        <v>7761000</v>
      </c>
      <c r="BT143">
        <v>6050000</v>
      </c>
      <c r="CE143">
        <v>21788000</v>
      </c>
      <c r="CF143">
        <v>9590000</v>
      </c>
      <c r="CG143">
        <v>2197200</v>
      </c>
      <c r="CK143">
        <v>4529900</v>
      </c>
      <c r="DD143">
        <v>1373200</v>
      </c>
      <c r="DN143">
        <v>1619000</v>
      </c>
      <c r="DU143">
        <v>1835000</v>
      </c>
      <c r="EI143">
        <v>2962000</v>
      </c>
      <c r="FG143">
        <v>2177000</v>
      </c>
      <c r="GD143">
        <v>2753000</v>
      </c>
      <c r="GL143">
        <v>852000</v>
      </c>
      <c r="GP143">
        <v>5981000</v>
      </c>
      <c r="GQ143">
        <v>1903000</v>
      </c>
      <c r="GR143">
        <v>1416700</v>
      </c>
      <c r="GS143">
        <v>486100</v>
      </c>
      <c r="IO143">
        <v>62419000</v>
      </c>
      <c r="IP143">
        <v>59.4</v>
      </c>
      <c r="IQ143">
        <v>59052000</v>
      </c>
      <c r="IR143">
        <v>56.2</v>
      </c>
      <c r="IS143">
        <v>3367000</v>
      </c>
      <c r="IT143">
        <v>5.4</v>
      </c>
      <c r="IW143">
        <v>43855000</v>
      </c>
      <c r="IX143">
        <v>86.2</v>
      </c>
      <c r="IY143">
        <v>41621000</v>
      </c>
      <c r="IZ143">
        <v>81.8</v>
      </c>
      <c r="JA143">
        <v>2234000</v>
      </c>
      <c r="JB143">
        <v>5.0999999999999996</v>
      </c>
      <c r="JD143">
        <v>41393000</v>
      </c>
      <c r="JE143">
        <v>88.3</v>
      </c>
      <c r="JF143">
        <v>39476000</v>
      </c>
      <c r="JG143">
        <v>84.2</v>
      </c>
      <c r="JH143">
        <v>1917000</v>
      </c>
      <c r="JI143">
        <v>4.5999999999999996</v>
      </c>
      <c r="JM143">
        <v>45044000</v>
      </c>
      <c r="JN143">
        <v>39063000</v>
      </c>
      <c r="JO143">
        <v>17275000</v>
      </c>
      <c r="JP143">
        <v>961000</v>
      </c>
      <c r="JQ143">
        <v>99900</v>
      </c>
      <c r="JY143">
        <v>2503000</v>
      </c>
      <c r="KG143">
        <v>13811000</v>
      </c>
      <c r="KH143">
        <v>7761000</v>
      </c>
      <c r="KY143">
        <v>6050000</v>
      </c>
      <c r="LJ143">
        <v>21788000</v>
      </c>
      <c r="LK143">
        <v>9590000</v>
      </c>
      <c r="LL143">
        <v>2197200</v>
      </c>
      <c r="LP143">
        <v>4529900</v>
      </c>
      <c r="MI143">
        <v>1373200</v>
      </c>
      <c r="MS143">
        <v>1619000</v>
      </c>
      <c r="MZ143">
        <v>1835000</v>
      </c>
      <c r="NN143">
        <v>2962000</v>
      </c>
      <c r="OL143">
        <v>2177000</v>
      </c>
      <c r="PI143">
        <v>2753000</v>
      </c>
      <c r="PQ143">
        <v>852000</v>
      </c>
      <c r="PU143">
        <v>5981000</v>
      </c>
      <c r="PV143">
        <v>1903000</v>
      </c>
      <c r="PW143">
        <v>1416700</v>
      </c>
      <c r="PX143">
        <v>486100</v>
      </c>
      <c r="QG143">
        <v>45083000</v>
      </c>
      <c r="QH143">
        <v>39061000</v>
      </c>
      <c r="QI143">
        <v>17288000</v>
      </c>
      <c r="QJ143">
        <v>957000</v>
      </c>
      <c r="QK143">
        <v>93600</v>
      </c>
      <c r="QS143">
        <v>2408000</v>
      </c>
      <c r="RA143">
        <v>13923000</v>
      </c>
      <c r="RB143">
        <v>7761000</v>
      </c>
      <c r="RS143">
        <v>6162000</v>
      </c>
      <c r="SD143">
        <v>21773000</v>
      </c>
      <c r="SE143">
        <v>9647000</v>
      </c>
      <c r="SF143">
        <v>2227700</v>
      </c>
      <c r="SJ143">
        <v>4571900</v>
      </c>
      <c r="TC143">
        <v>1358500</v>
      </c>
      <c r="TM143">
        <v>1619000</v>
      </c>
      <c r="TT143">
        <v>1822000</v>
      </c>
      <c r="UH143">
        <v>2938000</v>
      </c>
      <c r="VF143">
        <v>2143000</v>
      </c>
      <c r="WB143">
        <v>2765000</v>
      </c>
      <c r="WJ143">
        <v>839000</v>
      </c>
      <c r="WN143">
        <v>6022000</v>
      </c>
      <c r="WO143">
        <v>1914000</v>
      </c>
      <c r="WP143">
        <v>1404900</v>
      </c>
      <c r="WQ143">
        <v>487800</v>
      </c>
    </row>
    <row r="144" spans="1:615" x14ac:dyDescent="0.45">
      <c r="A144" s="1"/>
      <c r="C144" s="1">
        <v>18445</v>
      </c>
      <c r="V144">
        <v>1411000</v>
      </c>
      <c r="W144">
        <v>955000</v>
      </c>
      <c r="X144">
        <v>769000</v>
      </c>
      <c r="Y144">
        <v>431000</v>
      </c>
      <c r="Z144">
        <v>338000</v>
      </c>
      <c r="AA144">
        <v>12.5</v>
      </c>
      <c r="AC144">
        <v>45</v>
      </c>
      <c r="AD144">
        <v>30.5</v>
      </c>
      <c r="AE144">
        <v>24.5</v>
      </c>
      <c r="AF144">
        <v>13.7</v>
      </c>
      <c r="AG144">
        <v>10.8</v>
      </c>
      <c r="AH144">
        <v>39369000</v>
      </c>
      <c r="AI144">
        <v>45272000</v>
      </c>
      <c r="AJ144">
        <v>17495000</v>
      </c>
      <c r="AK144">
        <v>940000</v>
      </c>
      <c r="AL144">
        <v>103000</v>
      </c>
      <c r="AT144">
        <v>2623000</v>
      </c>
      <c r="BB144">
        <v>13932000</v>
      </c>
      <c r="BC144">
        <v>7790000</v>
      </c>
      <c r="BT144">
        <v>6142000</v>
      </c>
      <c r="CE144">
        <v>21874000</v>
      </c>
      <c r="CF144">
        <v>9621000</v>
      </c>
      <c r="CG144">
        <v>2220800</v>
      </c>
      <c r="CK144">
        <v>4506600</v>
      </c>
      <c r="DD144">
        <v>1379000</v>
      </c>
      <c r="DN144">
        <v>1635000</v>
      </c>
      <c r="DU144">
        <v>1852000</v>
      </c>
      <c r="EI144">
        <v>2980000</v>
      </c>
      <c r="FG144">
        <v>2188000</v>
      </c>
      <c r="GD144">
        <v>2742000</v>
      </c>
      <c r="GL144">
        <v>856000</v>
      </c>
      <c r="GP144">
        <v>5903000</v>
      </c>
      <c r="GQ144">
        <v>1926000</v>
      </c>
      <c r="GR144">
        <v>1444600</v>
      </c>
      <c r="GS144">
        <v>481300</v>
      </c>
      <c r="IO144">
        <v>62121000</v>
      </c>
      <c r="IP144">
        <v>59.1</v>
      </c>
      <c r="IQ144">
        <v>59001000</v>
      </c>
      <c r="IR144">
        <v>56.1</v>
      </c>
      <c r="IS144">
        <v>3120000</v>
      </c>
      <c r="IT144">
        <v>5</v>
      </c>
      <c r="IW144">
        <v>43836000</v>
      </c>
      <c r="IX144">
        <v>86.1</v>
      </c>
      <c r="IY144">
        <v>41747000</v>
      </c>
      <c r="IZ144">
        <v>82</v>
      </c>
      <c r="JA144">
        <v>2089000</v>
      </c>
      <c r="JB144">
        <v>4.8</v>
      </c>
      <c r="JD144">
        <v>41334000</v>
      </c>
      <c r="JE144">
        <v>88.1</v>
      </c>
      <c r="JF144">
        <v>39517000</v>
      </c>
      <c r="JG144">
        <v>84.2</v>
      </c>
      <c r="JH144">
        <v>1817000</v>
      </c>
      <c r="JI144">
        <v>4.4000000000000004</v>
      </c>
      <c r="JM144">
        <v>45272000</v>
      </c>
      <c r="JN144">
        <v>39369000</v>
      </c>
      <c r="JO144">
        <v>17495000</v>
      </c>
      <c r="JP144">
        <v>940000</v>
      </c>
      <c r="JQ144">
        <v>103000</v>
      </c>
      <c r="JY144">
        <v>2623000</v>
      </c>
      <c r="KG144">
        <v>13932000</v>
      </c>
      <c r="KH144">
        <v>7790000</v>
      </c>
      <c r="KY144">
        <v>6142000</v>
      </c>
      <c r="LJ144">
        <v>21874000</v>
      </c>
      <c r="LK144">
        <v>9621000</v>
      </c>
      <c r="LL144">
        <v>2220800</v>
      </c>
      <c r="LP144">
        <v>4506600</v>
      </c>
      <c r="MI144">
        <v>1379000</v>
      </c>
      <c r="MS144">
        <v>1635000</v>
      </c>
      <c r="MZ144">
        <v>1852000</v>
      </c>
      <c r="NN144">
        <v>2980000</v>
      </c>
      <c r="OL144">
        <v>2188000</v>
      </c>
      <c r="PI144">
        <v>2742000</v>
      </c>
      <c r="PQ144">
        <v>856000</v>
      </c>
      <c r="PU144">
        <v>5903000</v>
      </c>
      <c r="PV144">
        <v>1926000</v>
      </c>
      <c r="PW144">
        <v>1444600</v>
      </c>
      <c r="PX144">
        <v>481300</v>
      </c>
      <c r="QG144">
        <v>45454000</v>
      </c>
      <c r="QH144">
        <v>39364000</v>
      </c>
      <c r="QI144">
        <v>17464000</v>
      </c>
      <c r="QJ144">
        <v>938000</v>
      </c>
      <c r="QK144">
        <v>95000</v>
      </c>
      <c r="QS144">
        <v>2454000</v>
      </c>
      <c r="RA144">
        <v>14072000</v>
      </c>
      <c r="RB144">
        <v>7880000</v>
      </c>
      <c r="RS144">
        <v>6192000</v>
      </c>
      <c r="SD144">
        <v>21900000</v>
      </c>
      <c r="SE144">
        <v>9719000</v>
      </c>
      <c r="SF144">
        <v>2242200</v>
      </c>
      <c r="SJ144">
        <v>4595100</v>
      </c>
      <c r="TC144">
        <v>1364000</v>
      </c>
      <c r="TM144">
        <v>1634000</v>
      </c>
      <c r="TT144">
        <v>1825000</v>
      </c>
      <c r="UH144">
        <v>2954000</v>
      </c>
      <c r="VF144">
        <v>2150000</v>
      </c>
      <c r="WB144">
        <v>2777000</v>
      </c>
      <c r="WJ144">
        <v>841000</v>
      </c>
      <c r="WN144">
        <v>6090000</v>
      </c>
      <c r="WO144">
        <v>1947000</v>
      </c>
      <c r="WP144">
        <v>1435300</v>
      </c>
      <c r="WQ144">
        <v>482800</v>
      </c>
    </row>
    <row r="145" spans="1:615" x14ac:dyDescent="0.45">
      <c r="A145" s="1"/>
      <c r="C145" s="1">
        <v>18476</v>
      </c>
      <c r="V145">
        <v>1251000</v>
      </c>
      <c r="W145">
        <v>953000</v>
      </c>
      <c r="X145">
        <v>633000</v>
      </c>
      <c r="Y145">
        <v>335000</v>
      </c>
      <c r="Z145">
        <v>298000</v>
      </c>
      <c r="AA145">
        <v>12.2</v>
      </c>
      <c r="AC145">
        <v>44.1</v>
      </c>
      <c r="AD145">
        <v>33.6</v>
      </c>
      <c r="AE145">
        <v>22.3</v>
      </c>
      <c r="AF145">
        <v>11.8</v>
      </c>
      <c r="AG145">
        <v>10.5</v>
      </c>
      <c r="AH145">
        <v>40384000</v>
      </c>
      <c r="AI145">
        <v>46401000</v>
      </c>
      <c r="AJ145">
        <v>18283000</v>
      </c>
      <c r="AK145">
        <v>973000</v>
      </c>
      <c r="AL145">
        <v>106700</v>
      </c>
      <c r="AT145">
        <v>2723000</v>
      </c>
      <c r="BB145">
        <v>14587000</v>
      </c>
      <c r="BC145">
        <v>8112000</v>
      </c>
      <c r="BT145">
        <v>6475000</v>
      </c>
      <c r="CE145">
        <v>22101000</v>
      </c>
      <c r="CF145">
        <v>9743000</v>
      </c>
      <c r="CG145">
        <v>2269300</v>
      </c>
      <c r="CK145">
        <v>4532200</v>
      </c>
      <c r="DD145">
        <v>1402400</v>
      </c>
      <c r="DN145">
        <v>1679000</v>
      </c>
      <c r="DU145">
        <v>1859000</v>
      </c>
      <c r="EI145">
        <v>3018000</v>
      </c>
      <c r="FG145">
        <v>2191000</v>
      </c>
      <c r="GD145">
        <v>2753000</v>
      </c>
      <c r="GL145">
        <v>858000</v>
      </c>
      <c r="GP145">
        <v>6017000</v>
      </c>
      <c r="GQ145">
        <v>2003000</v>
      </c>
      <c r="GR145">
        <v>1523300</v>
      </c>
      <c r="GS145">
        <v>479200</v>
      </c>
      <c r="IO145">
        <v>62596000</v>
      </c>
      <c r="IP145">
        <v>59.5</v>
      </c>
      <c r="IQ145">
        <v>59797000</v>
      </c>
      <c r="IR145">
        <v>56.8</v>
      </c>
      <c r="IS145">
        <v>2799000</v>
      </c>
      <c r="IT145">
        <v>4.5</v>
      </c>
      <c r="IW145">
        <v>44054000</v>
      </c>
      <c r="IX145">
        <v>86.5</v>
      </c>
      <c r="IY145">
        <v>42148000</v>
      </c>
      <c r="IZ145">
        <v>82.8</v>
      </c>
      <c r="JA145">
        <v>1906000</v>
      </c>
      <c r="JB145">
        <v>4.3</v>
      </c>
      <c r="JD145">
        <v>41511000</v>
      </c>
      <c r="JE145">
        <v>88.5</v>
      </c>
      <c r="JF145">
        <v>39879000</v>
      </c>
      <c r="JG145">
        <v>85</v>
      </c>
      <c r="JH145">
        <v>1632000</v>
      </c>
      <c r="JI145">
        <v>3.9</v>
      </c>
      <c r="JM145">
        <v>46401000</v>
      </c>
      <c r="JN145">
        <v>40384000</v>
      </c>
      <c r="JO145">
        <v>18283000</v>
      </c>
      <c r="JP145">
        <v>973000</v>
      </c>
      <c r="JQ145">
        <v>106700</v>
      </c>
      <c r="JY145">
        <v>2723000</v>
      </c>
      <c r="KG145">
        <v>14587000</v>
      </c>
      <c r="KH145">
        <v>8112000</v>
      </c>
      <c r="KY145">
        <v>6475000</v>
      </c>
      <c r="LJ145">
        <v>22101000</v>
      </c>
      <c r="LK145">
        <v>9743000</v>
      </c>
      <c r="LL145">
        <v>2269300</v>
      </c>
      <c r="LP145">
        <v>4532200</v>
      </c>
      <c r="MI145">
        <v>1402400</v>
      </c>
      <c r="MS145">
        <v>1679000</v>
      </c>
      <c r="MZ145">
        <v>1859000</v>
      </c>
      <c r="NN145">
        <v>3018000</v>
      </c>
      <c r="OL145">
        <v>2191000</v>
      </c>
      <c r="PI145">
        <v>2753000</v>
      </c>
      <c r="PQ145">
        <v>858000</v>
      </c>
      <c r="PU145">
        <v>6017000</v>
      </c>
      <c r="PV145">
        <v>2003000</v>
      </c>
      <c r="PW145">
        <v>1523300</v>
      </c>
      <c r="PX145">
        <v>479200</v>
      </c>
      <c r="QG145">
        <v>46192000</v>
      </c>
      <c r="QH145">
        <v>40005000</v>
      </c>
      <c r="QI145">
        <v>17917000</v>
      </c>
      <c r="QJ145">
        <v>965000</v>
      </c>
      <c r="QK145">
        <v>96900</v>
      </c>
      <c r="QS145">
        <v>2491000</v>
      </c>
      <c r="RA145">
        <v>14461000</v>
      </c>
      <c r="RB145">
        <v>8160000</v>
      </c>
      <c r="RS145">
        <v>6301000</v>
      </c>
      <c r="SD145">
        <v>22088000</v>
      </c>
      <c r="SE145">
        <v>9810000</v>
      </c>
      <c r="SF145">
        <v>2268800</v>
      </c>
      <c r="SJ145">
        <v>4639700</v>
      </c>
      <c r="TC145">
        <v>1381000</v>
      </c>
      <c r="TM145">
        <v>1658000</v>
      </c>
      <c r="TT145">
        <v>1833000</v>
      </c>
      <c r="UH145">
        <v>2982000</v>
      </c>
      <c r="VF145">
        <v>2159000</v>
      </c>
      <c r="WB145">
        <v>2801000</v>
      </c>
      <c r="WJ145">
        <v>845000</v>
      </c>
      <c r="WN145">
        <v>6187000</v>
      </c>
      <c r="WO145">
        <v>2019000</v>
      </c>
      <c r="WP145">
        <v>1512500</v>
      </c>
      <c r="WQ145">
        <v>482400</v>
      </c>
    </row>
    <row r="146" spans="1:615" x14ac:dyDescent="0.45">
      <c r="A146" s="1"/>
      <c r="C146" s="1">
        <v>18507</v>
      </c>
      <c r="V146">
        <v>1272000</v>
      </c>
      <c r="W146">
        <v>888000</v>
      </c>
      <c r="X146">
        <v>648000</v>
      </c>
      <c r="Y146">
        <v>350000</v>
      </c>
      <c r="Z146">
        <v>298000</v>
      </c>
      <c r="AA146">
        <v>12.2</v>
      </c>
      <c r="AC146">
        <v>45.3</v>
      </c>
      <c r="AD146">
        <v>31.6</v>
      </c>
      <c r="AE146">
        <v>23.1</v>
      </c>
      <c r="AF146">
        <v>12.5</v>
      </c>
      <c r="AG146">
        <v>10.6</v>
      </c>
      <c r="AH146">
        <v>40805000</v>
      </c>
      <c r="AI146">
        <v>47005000</v>
      </c>
      <c r="AJ146">
        <v>18499000</v>
      </c>
      <c r="AK146">
        <v>974000</v>
      </c>
      <c r="AL146">
        <v>105600</v>
      </c>
      <c r="AT146">
        <v>2721000</v>
      </c>
      <c r="BB146">
        <v>14804000</v>
      </c>
      <c r="BC146">
        <v>8236000</v>
      </c>
      <c r="BT146">
        <v>6568000</v>
      </c>
      <c r="CE146">
        <v>22306000</v>
      </c>
      <c r="CF146">
        <v>9882000</v>
      </c>
      <c r="CG146">
        <v>2293200</v>
      </c>
      <c r="CK146">
        <v>4627100</v>
      </c>
      <c r="DD146">
        <v>1419900</v>
      </c>
      <c r="DN146">
        <v>1694000</v>
      </c>
      <c r="DU146">
        <v>1847000</v>
      </c>
      <c r="EI146">
        <v>3032000</v>
      </c>
      <c r="FG146">
        <v>2192000</v>
      </c>
      <c r="GD146">
        <v>2801000</v>
      </c>
      <c r="GL146">
        <v>858000</v>
      </c>
      <c r="GP146">
        <v>6200000</v>
      </c>
      <c r="GQ146">
        <v>2036000</v>
      </c>
      <c r="GR146">
        <v>1558100</v>
      </c>
      <c r="GS146">
        <v>478000</v>
      </c>
      <c r="IO146">
        <v>62349000</v>
      </c>
      <c r="IP146">
        <v>59.2</v>
      </c>
      <c r="IQ146">
        <v>59575000</v>
      </c>
      <c r="IR146">
        <v>56.6</v>
      </c>
      <c r="IS146">
        <v>2774000</v>
      </c>
      <c r="IT146">
        <v>4.4000000000000004</v>
      </c>
      <c r="IW146">
        <v>43988000</v>
      </c>
      <c r="IX146">
        <v>86.5</v>
      </c>
      <c r="IY146">
        <v>42146000</v>
      </c>
      <c r="IZ146">
        <v>82.9</v>
      </c>
      <c r="JA146">
        <v>1842000</v>
      </c>
      <c r="JB146">
        <v>4.2</v>
      </c>
      <c r="JD146">
        <v>41422000</v>
      </c>
      <c r="JE146">
        <v>88.4</v>
      </c>
      <c r="JF146">
        <v>39865000</v>
      </c>
      <c r="JG146">
        <v>85</v>
      </c>
      <c r="JH146">
        <v>1557000</v>
      </c>
      <c r="JI146">
        <v>3.8</v>
      </c>
      <c r="JM146">
        <v>47005000</v>
      </c>
      <c r="JN146">
        <v>40805000</v>
      </c>
      <c r="JO146">
        <v>18499000</v>
      </c>
      <c r="JP146">
        <v>974000</v>
      </c>
      <c r="JQ146">
        <v>105600</v>
      </c>
      <c r="JY146">
        <v>2721000</v>
      </c>
      <c r="KG146">
        <v>14804000</v>
      </c>
      <c r="KH146">
        <v>8236000</v>
      </c>
      <c r="KY146">
        <v>6568000</v>
      </c>
      <c r="LJ146">
        <v>22306000</v>
      </c>
      <c r="LK146">
        <v>9882000</v>
      </c>
      <c r="LL146">
        <v>2293200</v>
      </c>
      <c r="LP146">
        <v>4627100</v>
      </c>
      <c r="MI146">
        <v>1419900</v>
      </c>
      <c r="MS146">
        <v>1694000</v>
      </c>
      <c r="MZ146">
        <v>1847000</v>
      </c>
      <c r="NN146">
        <v>3032000</v>
      </c>
      <c r="OL146">
        <v>2192000</v>
      </c>
      <c r="PI146">
        <v>2801000</v>
      </c>
      <c r="PQ146">
        <v>858000</v>
      </c>
      <c r="PU146">
        <v>6200000</v>
      </c>
      <c r="PV146">
        <v>2036000</v>
      </c>
      <c r="PW146">
        <v>1558100</v>
      </c>
      <c r="PX146">
        <v>478000</v>
      </c>
      <c r="QG146">
        <v>46438000</v>
      </c>
      <c r="QH146">
        <v>40210000</v>
      </c>
      <c r="QI146">
        <v>18040000</v>
      </c>
      <c r="QJ146">
        <v>967000</v>
      </c>
      <c r="QK146">
        <v>97200</v>
      </c>
      <c r="QS146">
        <v>2512000</v>
      </c>
      <c r="RA146">
        <v>14561000</v>
      </c>
      <c r="RB146">
        <v>8231000</v>
      </c>
      <c r="RS146">
        <v>6330000</v>
      </c>
      <c r="SD146">
        <v>22170000</v>
      </c>
      <c r="SE146">
        <v>9858000</v>
      </c>
      <c r="SF146">
        <v>2281100</v>
      </c>
      <c r="SJ146">
        <v>4639800</v>
      </c>
      <c r="TC146">
        <v>1401100</v>
      </c>
      <c r="TM146">
        <v>1670000</v>
      </c>
      <c r="TT146">
        <v>1844000</v>
      </c>
      <c r="UH146">
        <v>2990000</v>
      </c>
      <c r="VF146">
        <v>2161000</v>
      </c>
      <c r="WB146">
        <v>2801000</v>
      </c>
      <c r="WJ146">
        <v>846000</v>
      </c>
      <c r="WN146">
        <v>6228000</v>
      </c>
      <c r="WO146">
        <v>2067000</v>
      </c>
      <c r="WP146">
        <v>1558000</v>
      </c>
      <c r="WQ146">
        <v>482500</v>
      </c>
    </row>
    <row r="147" spans="1:615" x14ac:dyDescent="0.45">
      <c r="A147" s="1"/>
      <c r="C147" s="1">
        <v>18537</v>
      </c>
      <c r="V147">
        <v>1262000</v>
      </c>
      <c r="W147">
        <v>752000</v>
      </c>
      <c r="X147">
        <v>545000</v>
      </c>
      <c r="Y147">
        <v>266000</v>
      </c>
      <c r="Z147">
        <v>279000</v>
      </c>
      <c r="AA147">
        <v>12.3</v>
      </c>
      <c r="AC147">
        <v>49.3</v>
      </c>
      <c r="AD147">
        <v>29.4</v>
      </c>
      <c r="AE147">
        <v>21.3</v>
      </c>
      <c r="AF147">
        <v>10.4</v>
      </c>
      <c r="AG147">
        <v>10.9</v>
      </c>
      <c r="AH147">
        <v>40989000</v>
      </c>
      <c r="AI147">
        <v>47239000</v>
      </c>
      <c r="AJ147">
        <v>18622000</v>
      </c>
      <c r="AK147">
        <v>967000</v>
      </c>
      <c r="AL147">
        <v>106300</v>
      </c>
      <c r="AT147">
        <v>2727000</v>
      </c>
      <c r="BB147">
        <v>14928000</v>
      </c>
      <c r="BC147">
        <v>8424000</v>
      </c>
      <c r="BT147">
        <v>6504000</v>
      </c>
      <c r="CE147">
        <v>22367000</v>
      </c>
      <c r="CF147">
        <v>9962000</v>
      </c>
      <c r="CG147">
        <v>2314500</v>
      </c>
      <c r="CK147">
        <v>4688100</v>
      </c>
      <c r="DD147">
        <v>1424800</v>
      </c>
      <c r="DN147">
        <v>1697000</v>
      </c>
      <c r="DU147">
        <v>1839000</v>
      </c>
      <c r="EI147">
        <v>3021000</v>
      </c>
      <c r="FG147">
        <v>2171000</v>
      </c>
      <c r="GD147">
        <v>2827000</v>
      </c>
      <c r="GL147">
        <v>850000</v>
      </c>
      <c r="GP147">
        <v>6250000</v>
      </c>
      <c r="GQ147">
        <v>2070000</v>
      </c>
      <c r="GR147">
        <v>1593400</v>
      </c>
      <c r="GS147">
        <v>476300</v>
      </c>
      <c r="IO147">
        <v>62428000</v>
      </c>
      <c r="IP147">
        <v>59.4</v>
      </c>
      <c r="IQ147">
        <v>59803000</v>
      </c>
      <c r="IR147">
        <v>56.9</v>
      </c>
      <c r="IS147">
        <v>2625000</v>
      </c>
      <c r="IT147">
        <v>4.2</v>
      </c>
      <c r="IW147">
        <v>43762000</v>
      </c>
      <c r="IX147">
        <v>86.4</v>
      </c>
      <c r="IY147">
        <v>42034000</v>
      </c>
      <c r="IZ147">
        <v>83</v>
      </c>
      <c r="JA147">
        <v>1728000</v>
      </c>
      <c r="JB147">
        <v>3.9</v>
      </c>
      <c r="JD147">
        <v>41196000</v>
      </c>
      <c r="JE147">
        <v>88.2</v>
      </c>
      <c r="JF147">
        <v>39737000</v>
      </c>
      <c r="JG147">
        <v>85.1</v>
      </c>
      <c r="JH147">
        <v>1459000</v>
      </c>
      <c r="JI147">
        <v>3.5</v>
      </c>
      <c r="JM147">
        <v>47239000</v>
      </c>
      <c r="JN147">
        <v>40989000</v>
      </c>
      <c r="JO147">
        <v>18622000</v>
      </c>
      <c r="JP147">
        <v>967000</v>
      </c>
      <c r="JQ147">
        <v>106300</v>
      </c>
      <c r="JY147">
        <v>2727000</v>
      </c>
      <c r="KG147">
        <v>14928000</v>
      </c>
      <c r="KH147">
        <v>8424000</v>
      </c>
      <c r="KY147">
        <v>6504000</v>
      </c>
      <c r="LJ147">
        <v>22367000</v>
      </c>
      <c r="LK147">
        <v>9962000</v>
      </c>
      <c r="LL147">
        <v>2314500</v>
      </c>
      <c r="LP147">
        <v>4688100</v>
      </c>
      <c r="MI147">
        <v>1424800</v>
      </c>
      <c r="MS147">
        <v>1697000</v>
      </c>
      <c r="MZ147">
        <v>1839000</v>
      </c>
      <c r="NN147">
        <v>3021000</v>
      </c>
      <c r="OL147">
        <v>2171000</v>
      </c>
      <c r="PI147">
        <v>2827000</v>
      </c>
      <c r="PQ147">
        <v>850000</v>
      </c>
      <c r="PU147">
        <v>6250000</v>
      </c>
      <c r="PV147">
        <v>2070000</v>
      </c>
      <c r="PW147">
        <v>1593400</v>
      </c>
      <c r="PX147">
        <v>476300</v>
      </c>
      <c r="QG147">
        <v>46706000</v>
      </c>
      <c r="QH147">
        <v>40457000</v>
      </c>
      <c r="QI147">
        <v>18249000</v>
      </c>
      <c r="QJ147">
        <v>966000</v>
      </c>
      <c r="QK147">
        <v>98500</v>
      </c>
      <c r="QS147">
        <v>2546000</v>
      </c>
      <c r="RA147">
        <v>14737000</v>
      </c>
      <c r="RB147">
        <v>8396000</v>
      </c>
      <c r="RS147">
        <v>6341000</v>
      </c>
      <c r="SD147">
        <v>22208000</v>
      </c>
      <c r="SE147">
        <v>9867000</v>
      </c>
      <c r="SF147">
        <v>2284500</v>
      </c>
      <c r="SJ147">
        <v>4640500</v>
      </c>
      <c r="TC147">
        <v>1409000</v>
      </c>
      <c r="TM147">
        <v>1681000</v>
      </c>
      <c r="TT147">
        <v>1843000</v>
      </c>
      <c r="UH147">
        <v>3000000</v>
      </c>
      <c r="VF147">
        <v>2166000</v>
      </c>
      <c r="WB147">
        <v>2803000</v>
      </c>
      <c r="WJ147">
        <v>848000</v>
      </c>
      <c r="WN147">
        <v>6249000</v>
      </c>
      <c r="WO147">
        <v>2113000</v>
      </c>
      <c r="WP147">
        <v>1602400</v>
      </c>
      <c r="WQ147">
        <v>481600</v>
      </c>
    </row>
    <row r="148" spans="1:615" x14ac:dyDescent="0.45">
      <c r="A148" s="1"/>
      <c r="C148" s="1">
        <v>18568</v>
      </c>
      <c r="V148">
        <v>1354000</v>
      </c>
      <c r="W148">
        <v>755000</v>
      </c>
      <c r="X148">
        <v>507000</v>
      </c>
      <c r="Y148">
        <v>247000</v>
      </c>
      <c r="Z148">
        <v>260000</v>
      </c>
      <c r="AA148">
        <v>10.7</v>
      </c>
      <c r="AC148">
        <v>51.8</v>
      </c>
      <c r="AD148">
        <v>28.9</v>
      </c>
      <c r="AE148">
        <v>19.399999999999999</v>
      </c>
      <c r="AF148">
        <v>9.4</v>
      </c>
      <c r="AG148">
        <v>9.9</v>
      </c>
      <c r="AH148">
        <v>40948000</v>
      </c>
      <c r="AI148">
        <v>47207000</v>
      </c>
      <c r="AJ148">
        <v>18480000</v>
      </c>
      <c r="AK148">
        <v>963000</v>
      </c>
      <c r="AL148">
        <v>105400</v>
      </c>
      <c r="AT148">
        <v>2665000</v>
      </c>
      <c r="BB148">
        <v>14852000</v>
      </c>
      <c r="BC148">
        <v>8458000</v>
      </c>
      <c r="BT148">
        <v>6394000</v>
      </c>
      <c r="CE148">
        <v>22468000</v>
      </c>
      <c r="CF148">
        <v>10047000</v>
      </c>
      <c r="CG148">
        <v>2311400</v>
      </c>
      <c r="CK148">
        <v>4781800</v>
      </c>
      <c r="DD148">
        <v>1423800</v>
      </c>
      <c r="DN148">
        <v>1691000</v>
      </c>
      <c r="DU148">
        <v>1838000</v>
      </c>
      <c r="EI148">
        <v>3011000</v>
      </c>
      <c r="FG148">
        <v>2161000</v>
      </c>
      <c r="GD148">
        <v>2874000</v>
      </c>
      <c r="GL148">
        <v>846000</v>
      </c>
      <c r="GP148">
        <v>6259000</v>
      </c>
      <c r="GQ148">
        <v>2106000</v>
      </c>
      <c r="GR148">
        <v>1619000</v>
      </c>
      <c r="GS148">
        <v>487300</v>
      </c>
      <c r="IO148">
        <v>62286000</v>
      </c>
      <c r="IP148">
        <v>59.3</v>
      </c>
      <c r="IQ148">
        <v>59697000</v>
      </c>
      <c r="IR148">
        <v>56.9</v>
      </c>
      <c r="IS148">
        <v>2589000</v>
      </c>
      <c r="IT148">
        <v>4.2</v>
      </c>
      <c r="IW148">
        <v>43524000</v>
      </c>
      <c r="IX148">
        <v>86.3</v>
      </c>
      <c r="IY148">
        <v>41912000</v>
      </c>
      <c r="IZ148">
        <v>83.1</v>
      </c>
      <c r="JA148">
        <v>1612000</v>
      </c>
      <c r="JB148">
        <v>3.7</v>
      </c>
      <c r="JD148">
        <v>41055000</v>
      </c>
      <c r="JE148">
        <v>88.2</v>
      </c>
      <c r="JF148">
        <v>39668000</v>
      </c>
      <c r="JG148">
        <v>85.2</v>
      </c>
      <c r="JH148">
        <v>1387000</v>
      </c>
      <c r="JI148">
        <v>3.4</v>
      </c>
      <c r="JM148">
        <v>47207000</v>
      </c>
      <c r="JN148">
        <v>40948000</v>
      </c>
      <c r="JO148">
        <v>18480000</v>
      </c>
      <c r="JP148">
        <v>963000</v>
      </c>
      <c r="JQ148">
        <v>105400</v>
      </c>
      <c r="JY148">
        <v>2665000</v>
      </c>
      <c r="KG148">
        <v>14852000</v>
      </c>
      <c r="KH148">
        <v>8458000</v>
      </c>
      <c r="KY148">
        <v>6394000</v>
      </c>
      <c r="LJ148">
        <v>22468000</v>
      </c>
      <c r="LK148">
        <v>10047000</v>
      </c>
      <c r="LL148">
        <v>2311400</v>
      </c>
      <c r="LP148">
        <v>4781800</v>
      </c>
      <c r="MI148">
        <v>1423800</v>
      </c>
      <c r="MS148">
        <v>1691000</v>
      </c>
      <c r="MZ148">
        <v>1838000</v>
      </c>
      <c r="NN148">
        <v>3011000</v>
      </c>
      <c r="OL148">
        <v>2161000</v>
      </c>
      <c r="PI148">
        <v>2874000</v>
      </c>
      <c r="PQ148">
        <v>846000</v>
      </c>
      <c r="PU148">
        <v>6259000</v>
      </c>
      <c r="PV148">
        <v>2106000</v>
      </c>
      <c r="PW148">
        <v>1619000</v>
      </c>
      <c r="PX148">
        <v>487300</v>
      </c>
      <c r="QG148">
        <v>46776000</v>
      </c>
      <c r="QH148">
        <v>40514000</v>
      </c>
      <c r="QI148">
        <v>18288000</v>
      </c>
      <c r="QJ148">
        <v>962000</v>
      </c>
      <c r="QK148">
        <v>100100</v>
      </c>
      <c r="QS148">
        <v>2564000</v>
      </c>
      <c r="RA148">
        <v>14762000</v>
      </c>
      <c r="RB148">
        <v>8427000</v>
      </c>
      <c r="RS148">
        <v>6335000</v>
      </c>
      <c r="SD148">
        <v>22226000</v>
      </c>
      <c r="SE148">
        <v>9860000</v>
      </c>
      <c r="SF148">
        <v>2271800</v>
      </c>
      <c r="SJ148">
        <v>4643700</v>
      </c>
      <c r="TC148">
        <v>1414800</v>
      </c>
      <c r="TM148">
        <v>1684000</v>
      </c>
      <c r="TT148">
        <v>1847000</v>
      </c>
      <c r="UH148">
        <v>3007000</v>
      </c>
      <c r="VF148">
        <v>2171000</v>
      </c>
      <c r="WB148">
        <v>2807000</v>
      </c>
      <c r="WJ148">
        <v>850000</v>
      </c>
      <c r="WN148">
        <v>6262000</v>
      </c>
      <c r="WO148">
        <v>2147000</v>
      </c>
      <c r="WP148">
        <v>1634200</v>
      </c>
      <c r="WQ148">
        <v>484900</v>
      </c>
    </row>
    <row r="149" spans="1:615" x14ac:dyDescent="0.45">
      <c r="A149" s="1"/>
      <c r="C149" s="1">
        <v>18598</v>
      </c>
      <c r="V149">
        <v>1459000</v>
      </c>
      <c r="W149">
        <v>725000</v>
      </c>
      <c r="X149">
        <v>482000</v>
      </c>
      <c r="Y149">
        <v>265000</v>
      </c>
      <c r="Z149">
        <v>217000</v>
      </c>
      <c r="AA149">
        <v>10.7</v>
      </c>
      <c r="AC149">
        <v>54.7</v>
      </c>
      <c r="AD149">
        <v>27.2</v>
      </c>
      <c r="AE149">
        <v>18.100000000000001</v>
      </c>
      <c r="AF149">
        <v>9.9</v>
      </c>
      <c r="AG149">
        <v>8.1</v>
      </c>
      <c r="AH149">
        <v>41316000</v>
      </c>
      <c r="AI149">
        <v>47931000</v>
      </c>
      <c r="AJ149">
        <v>18321000</v>
      </c>
      <c r="AK149">
        <v>962000</v>
      </c>
      <c r="AL149">
        <v>98600</v>
      </c>
      <c r="AT149">
        <v>2495000</v>
      </c>
      <c r="BB149">
        <v>14864000</v>
      </c>
      <c r="BC149">
        <v>8500000</v>
      </c>
      <c r="BT149">
        <v>6364000</v>
      </c>
      <c r="CE149">
        <v>22995000</v>
      </c>
      <c r="CF149">
        <v>10397000</v>
      </c>
      <c r="CG149">
        <v>2312000</v>
      </c>
      <c r="CK149">
        <v>5115100</v>
      </c>
      <c r="DD149">
        <v>1422900</v>
      </c>
      <c r="DN149">
        <v>1695000</v>
      </c>
      <c r="DU149">
        <v>1844000</v>
      </c>
      <c r="EI149">
        <v>3015000</v>
      </c>
      <c r="FG149">
        <v>2153000</v>
      </c>
      <c r="GD149">
        <v>3048000</v>
      </c>
      <c r="GL149">
        <v>843000</v>
      </c>
      <c r="GP149">
        <v>6615000</v>
      </c>
      <c r="GQ149">
        <v>2474000</v>
      </c>
      <c r="GR149">
        <v>1652200</v>
      </c>
      <c r="GS149">
        <v>821300</v>
      </c>
      <c r="IO149">
        <v>62068000</v>
      </c>
      <c r="IP149">
        <v>59.2</v>
      </c>
      <c r="IQ149">
        <v>59429000</v>
      </c>
      <c r="IR149">
        <v>56.7</v>
      </c>
      <c r="IS149">
        <v>2639000</v>
      </c>
      <c r="IT149">
        <v>4.3</v>
      </c>
      <c r="IW149">
        <v>43396000</v>
      </c>
      <c r="IX149">
        <v>86.3</v>
      </c>
      <c r="IY149">
        <v>41735000</v>
      </c>
      <c r="IZ149">
        <v>83</v>
      </c>
      <c r="JA149">
        <v>1661000</v>
      </c>
      <c r="JB149">
        <v>3.8</v>
      </c>
      <c r="JD149">
        <v>40963000</v>
      </c>
      <c r="JE149">
        <v>88.2</v>
      </c>
      <c r="JF149">
        <v>39536000</v>
      </c>
      <c r="JG149">
        <v>85.1</v>
      </c>
      <c r="JH149">
        <v>1427000</v>
      </c>
      <c r="JI149">
        <v>3.5</v>
      </c>
      <c r="JM149">
        <v>47931000</v>
      </c>
      <c r="JN149">
        <v>41316000</v>
      </c>
      <c r="JO149">
        <v>18321000</v>
      </c>
      <c r="JP149">
        <v>962000</v>
      </c>
      <c r="JQ149">
        <v>98600</v>
      </c>
      <c r="JY149">
        <v>2495000</v>
      </c>
      <c r="KG149">
        <v>14864000</v>
      </c>
      <c r="KH149">
        <v>8500000</v>
      </c>
      <c r="KY149">
        <v>6364000</v>
      </c>
      <c r="LJ149">
        <v>22995000</v>
      </c>
      <c r="LK149">
        <v>10397000</v>
      </c>
      <c r="LL149">
        <v>2312000</v>
      </c>
      <c r="LP149">
        <v>5115100</v>
      </c>
      <c r="MI149">
        <v>1422900</v>
      </c>
      <c r="MS149">
        <v>1695000</v>
      </c>
      <c r="MZ149">
        <v>1844000</v>
      </c>
      <c r="NN149">
        <v>3015000</v>
      </c>
      <c r="OL149">
        <v>2153000</v>
      </c>
      <c r="PI149">
        <v>3048000</v>
      </c>
      <c r="PQ149">
        <v>843000</v>
      </c>
      <c r="PU149">
        <v>6615000</v>
      </c>
      <c r="PV149">
        <v>2474000</v>
      </c>
      <c r="PW149">
        <v>1652200</v>
      </c>
      <c r="PX149">
        <v>821300</v>
      </c>
      <c r="QG149">
        <v>46861000</v>
      </c>
      <c r="QH149">
        <v>40547000</v>
      </c>
      <c r="QI149">
        <v>18283000</v>
      </c>
      <c r="QJ149">
        <v>959000</v>
      </c>
      <c r="QK149">
        <v>100800</v>
      </c>
      <c r="QS149">
        <v>2542000</v>
      </c>
      <c r="RA149">
        <v>14782000</v>
      </c>
      <c r="RB149">
        <v>8444000</v>
      </c>
      <c r="RS149">
        <v>6338000</v>
      </c>
      <c r="SD149">
        <v>22264000</v>
      </c>
      <c r="SE149">
        <v>9857000</v>
      </c>
      <c r="SF149">
        <v>2272900</v>
      </c>
      <c r="SJ149">
        <v>4651900</v>
      </c>
      <c r="TC149">
        <v>1414800</v>
      </c>
      <c r="TM149">
        <v>1689000</v>
      </c>
      <c r="TT149">
        <v>1852000</v>
      </c>
      <c r="UH149">
        <v>3017000</v>
      </c>
      <c r="VF149">
        <v>2178000</v>
      </c>
      <c r="WB149">
        <v>2818000</v>
      </c>
      <c r="WJ149">
        <v>853000</v>
      </c>
      <c r="WN149">
        <v>6314000</v>
      </c>
      <c r="WO149">
        <v>2190000</v>
      </c>
      <c r="WP149">
        <v>1655500</v>
      </c>
      <c r="WQ149">
        <v>782300</v>
      </c>
    </row>
    <row r="150" spans="1:615" x14ac:dyDescent="0.45">
      <c r="A150" s="1"/>
      <c r="C150" s="1">
        <v>18629</v>
      </c>
      <c r="V150">
        <v>1115000</v>
      </c>
      <c r="W150">
        <v>687000</v>
      </c>
      <c r="X150">
        <v>438000</v>
      </c>
      <c r="Y150">
        <v>259000</v>
      </c>
      <c r="Z150">
        <v>179000</v>
      </c>
      <c r="AA150">
        <v>10.6</v>
      </c>
      <c r="AC150">
        <v>49.8</v>
      </c>
      <c r="AD150">
        <v>30.7</v>
      </c>
      <c r="AE150">
        <v>19.600000000000001</v>
      </c>
      <c r="AF150">
        <v>11.6</v>
      </c>
      <c r="AG150">
        <v>8</v>
      </c>
      <c r="AH150">
        <v>40337000</v>
      </c>
      <c r="AI150">
        <v>46686000</v>
      </c>
      <c r="AJ150">
        <v>18217000</v>
      </c>
      <c r="AK150">
        <v>956000</v>
      </c>
      <c r="AL150">
        <v>91800</v>
      </c>
      <c r="AT150">
        <v>2372000</v>
      </c>
      <c r="BB150">
        <v>14889000</v>
      </c>
      <c r="BC150">
        <v>8545000</v>
      </c>
      <c r="BE150">
        <v>519299.99999999994</v>
      </c>
      <c r="BT150">
        <v>6344000</v>
      </c>
      <c r="CE150">
        <v>22120000</v>
      </c>
      <c r="CF150">
        <v>9836000</v>
      </c>
      <c r="CG150">
        <v>2288400</v>
      </c>
      <c r="CK150">
        <v>4616700</v>
      </c>
      <c r="DD150">
        <v>1391800</v>
      </c>
      <c r="DN150">
        <v>1685000</v>
      </c>
      <c r="DU150">
        <v>1837000</v>
      </c>
      <c r="EI150">
        <v>2990000</v>
      </c>
      <c r="FG150">
        <v>2146000</v>
      </c>
      <c r="GD150">
        <v>2785000</v>
      </c>
      <c r="GL150">
        <v>841000</v>
      </c>
      <c r="GP150">
        <v>6349000</v>
      </c>
      <c r="GQ150">
        <v>2180000</v>
      </c>
      <c r="GR150">
        <v>1698500</v>
      </c>
      <c r="GS150">
        <v>481300</v>
      </c>
      <c r="IO150">
        <v>61941000</v>
      </c>
      <c r="IP150">
        <v>59.1</v>
      </c>
      <c r="IQ150">
        <v>59636000</v>
      </c>
      <c r="IR150">
        <v>56.9</v>
      </c>
      <c r="IS150">
        <v>2305000</v>
      </c>
      <c r="IT150">
        <v>3.7</v>
      </c>
      <c r="IW150">
        <v>43193000</v>
      </c>
      <c r="IX150">
        <v>86</v>
      </c>
      <c r="IY150">
        <v>41754000</v>
      </c>
      <c r="IZ150">
        <v>83.1</v>
      </c>
      <c r="JA150">
        <v>1439000</v>
      </c>
      <c r="JB150">
        <v>3.3</v>
      </c>
      <c r="JD150">
        <v>40831000</v>
      </c>
      <c r="JE150">
        <v>88</v>
      </c>
      <c r="JF150">
        <v>39595000</v>
      </c>
      <c r="JG150">
        <v>85.4</v>
      </c>
      <c r="JH150">
        <v>1236000</v>
      </c>
      <c r="JI150">
        <v>3</v>
      </c>
      <c r="JM150">
        <v>46686000</v>
      </c>
      <c r="JN150">
        <v>40337000</v>
      </c>
      <c r="JO150">
        <v>18217000</v>
      </c>
      <c r="JP150">
        <v>956000</v>
      </c>
      <c r="JQ150">
        <v>91800</v>
      </c>
      <c r="JY150">
        <v>2372000</v>
      </c>
      <c r="KG150">
        <v>14889000</v>
      </c>
      <c r="KH150">
        <v>8545000</v>
      </c>
      <c r="KJ150">
        <v>519299.99999999994</v>
      </c>
      <c r="KY150">
        <v>6344000</v>
      </c>
      <c r="LJ150">
        <v>22120000</v>
      </c>
      <c r="LK150">
        <v>9836000</v>
      </c>
      <c r="LL150">
        <v>2288400</v>
      </c>
      <c r="LP150">
        <v>4616700</v>
      </c>
      <c r="MI150">
        <v>1391800</v>
      </c>
      <c r="MS150">
        <v>1685000</v>
      </c>
      <c r="MZ150">
        <v>1837000</v>
      </c>
      <c r="NN150">
        <v>2990000</v>
      </c>
      <c r="OL150">
        <v>2146000</v>
      </c>
      <c r="PI150">
        <v>2785000</v>
      </c>
      <c r="PQ150">
        <v>841000</v>
      </c>
      <c r="PU150">
        <v>6349000</v>
      </c>
      <c r="PV150">
        <v>2180000</v>
      </c>
      <c r="PW150">
        <v>1698500</v>
      </c>
      <c r="PX150">
        <v>481300</v>
      </c>
      <c r="QG150">
        <v>47288000</v>
      </c>
      <c r="QH150">
        <v>40936000</v>
      </c>
      <c r="QI150">
        <v>18518000</v>
      </c>
      <c r="QJ150">
        <v>959000</v>
      </c>
      <c r="QK150">
        <v>103400</v>
      </c>
      <c r="QS150">
        <v>2609000</v>
      </c>
      <c r="RA150">
        <v>14950000</v>
      </c>
      <c r="RB150">
        <v>8546000</v>
      </c>
      <c r="RD150">
        <v>529700</v>
      </c>
      <c r="RS150">
        <v>6404000</v>
      </c>
      <c r="SD150">
        <v>22418000</v>
      </c>
      <c r="SE150">
        <v>9941000</v>
      </c>
      <c r="SF150">
        <v>2282100</v>
      </c>
      <c r="SJ150">
        <v>4696600</v>
      </c>
      <c r="TC150">
        <v>1421700</v>
      </c>
      <c r="TM150">
        <v>1701000</v>
      </c>
      <c r="TT150">
        <v>1857000</v>
      </c>
      <c r="UH150">
        <v>3037000</v>
      </c>
      <c r="VF150">
        <v>2187000</v>
      </c>
      <c r="WB150">
        <v>2838000</v>
      </c>
      <c r="WJ150">
        <v>857000</v>
      </c>
      <c r="WN150">
        <v>6352000</v>
      </c>
      <c r="WO150">
        <v>2225000</v>
      </c>
      <c r="WP150">
        <v>1716100</v>
      </c>
      <c r="WQ150">
        <v>484800</v>
      </c>
    </row>
    <row r="151" spans="1:615" x14ac:dyDescent="0.45">
      <c r="A151" s="1"/>
      <c r="C151" s="1">
        <v>18660</v>
      </c>
      <c r="V151">
        <v>1107000</v>
      </c>
      <c r="W151">
        <v>608000</v>
      </c>
      <c r="X151">
        <v>386000</v>
      </c>
      <c r="Y151">
        <v>188000</v>
      </c>
      <c r="Z151">
        <v>198000</v>
      </c>
      <c r="AA151">
        <v>10.8</v>
      </c>
      <c r="AC151">
        <v>52.7</v>
      </c>
      <c r="AD151">
        <v>28.9</v>
      </c>
      <c r="AE151">
        <v>18.399999999999999</v>
      </c>
      <c r="AF151">
        <v>8.9</v>
      </c>
      <c r="AG151">
        <v>9.4</v>
      </c>
      <c r="AH151">
        <v>40449000</v>
      </c>
      <c r="AI151">
        <v>46833000</v>
      </c>
      <c r="AJ151">
        <v>18320000</v>
      </c>
      <c r="AK151">
        <v>956000</v>
      </c>
      <c r="AL151">
        <v>90600</v>
      </c>
      <c r="AT151">
        <v>2317000</v>
      </c>
      <c r="BB151">
        <v>15047000</v>
      </c>
      <c r="BC151">
        <v>8659000</v>
      </c>
      <c r="BE151">
        <v>518799.99999999994</v>
      </c>
      <c r="BT151">
        <v>6388000</v>
      </c>
      <c r="CE151">
        <v>22129000</v>
      </c>
      <c r="CF151">
        <v>9827000</v>
      </c>
      <c r="CG151">
        <v>2293600</v>
      </c>
      <c r="CK151">
        <v>4592700</v>
      </c>
      <c r="DD151">
        <v>1391600</v>
      </c>
      <c r="DN151">
        <v>1695000</v>
      </c>
      <c r="DU151">
        <v>1846000</v>
      </c>
      <c r="EI151">
        <v>2998000</v>
      </c>
      <c r="FG151">
        <v>2148000</v>
      </c>
      <c r="GD151">
        <v>2773000</v>
      </c>
      <c r="GL151">
        <v>842000</v>
      </c>
      <c r="GP151">
        <v>6384000</v>
      </c>
      <c r="GQ151">
        <v>2247000</v>
      </c>
      <c r="GR151">
        <v>1763600</v>
      </c>
      <c r="GS151">
        <v>483300</v>
      </c>
      <c r="IO151">
        <v>61778000</v>
      </c>
      <c r="IP151">
        <v>59.1</v>
      </c>
      <c r="IQ151">
        <v>59661000</v>
      </c>
      <c r="IR151">
        <v>57</v>
      </c>
      <c r="IS151">
        <v>2117000</v>
      </c>
      <c r="IT151">
        <v>3.4</v>
      </c>
      <c r="IW151">
        <v>43108000</v>
      </c>
      <c r="IX151">
        <v>86.3</v>
      </c>
      <c r="IY151">
        <v>41826000</v>
      </c>
      <c r="IZ151">
        <v>83.7</v>
      </c>
      <c r="JA151">
        <v>1282000</v>
      </c>
      <c r="JB151">
        <v>3</v>
      </c>
      <c r="JD151">
        <v>40791000</v>
      </c>
      <c r="JE151">
        <v>88.4</v>
      </c>
      <c r="JF151">
        <v>39695000</v>
      </c>
      <c r="JG151">
        <v>86</v>
      </c>
      <c r="JH151">
        <v>1096000</v>
      </c>
      <c r="JI151">
        <v>2.7</v>
      </c>
      <c r="JM151">
        <v>46833000</v>
      </c>
      <c r="JN151">
        <v>40449000</v>
      </c>
      <c r="JO151">
        <v>18320000</v>
      </c>
      <c r="JP151">
        <v>956000</v>
      </c>
      <c r="JQ151">
        <v>90600</v>
      </c>
      <c r="JY151">
        <v>2317000</v>
      </c>
      <c r="KG151">
        <v>15047000</v>
      </c>
      <c r="KH151">
        <v>8659000</v>
      </c>
      <c r="KJ151">
        <v>518799.99999999994</v>
      </c>
      <c r="KY151">
        <v>6388000</v>
      </c>
      <c r="LJ151">
        <v>22129000</v>
      </c>
      <c r="LK151">
        <v>9827000</v>
      </c>
      <c r="LL151">
        <v>2293600</v>
      </c>
      <c r="LP151">
        <v>4592700</v>
      </c>
      <c r="MI151">
        <v>1391600</v>
      </c>
      <c r="MS151">
        <v>1695000</v>
      </c>
      <c r="MZ151">
        <v>1846000</v>
      </c>
      <c r="NN151">
        <v>2998000</v>
      </c>
      <c r="OL151">
        <v>2148000</v>
      </c>
      <c r="PI151">
        <v>2773000</v>
      </c>
      <c r="PQ151">
        <v>842000</v>
      </c>
      <c r="PU151">
        <v>6384000</v>
      </c>
      <c r="PV151">
        <v>2247000</v>
      </c>
      <c r="PW151">
        <v>1763600</v>
      </c>
      <c r="PX151">
        <v>483300</v>
      </c>
      <c r="QG151">
        <v>47577000</v>
      </c>
      <c r="QH151">
        <v>41195000</v>
      </c>
      <c r="QI151">
        <v>18666000</v>
      </c>
      <c r="QJ151">
        <v>962000</v>
      </c>
      <c r="QK151">
        <v>103900</v>
      </c>
      <c r="QS151">
        <v>2628000</v>
      </c>
      <c r="RA151">
        <v>15076000</v>
      </c>
      <c r="RB151">
        <v>8645000</v>
      </c>
      <c r="RD151">
        <v>530000</v>
      </c>
      <c r="RS151">
        <v>6431000</v>
      </c>
      <c r="SD151">
        <v>22529000</v>
      </c>
      <c r="SE151">
        <v>9996000</v>
      </c>
      <c r="SF151">
        <v>2294600</v>
      </c>
      <c r="SJ151">
        <v>4722400</v>
      </c>
      <c r="TC151">
        <v>1428700</v>
      </c>
      <c r="TM151">
        <v>1713000</v>
      </c>
      <c r="TT151">
        <v>1864000</v>
      </c>
      <c r="UH151">
        <v>3049000</v>
      </c>
      <c r="VF151">
        <v>2195000</v>
      </c>
      <c r="WB151">
        <v>2853000</v>
      </c>
      <c r="WJ151">
        <v>859000</v>
      </c>
      <c r="WN151">
        <v>6382000</v>
      </c>
      <c r="WO151">
        <v>2273000</v>
      </c>
      <c r="WP151">
        <v>1769000</v>
      </c>
      <c r="WQ151">
        <v>485500</v>
      </c>
    </row>
    <row r="152" spans="1:615" x14ac:dyDescent="0.45">
      <c r="A152" s="1"/>
      <c r="C152" s="1">
        <v>18688</v>
      </c>
      <c r="V152">
        <v>1215000</v>
      </c>
      <c r="W152">
        <v>558000</v>
      </c>
      <c r="X152">
        <v>355000</v>
      </c>
      <c r="Y152">
        <v>202000</v>
      </c>
      <c r="Z152">
        <v>153000</v>
      </c>
      <c r="AA152">
        <v>10.1</v>
      </c>
      <c r="AC152">
        <v>57.1</v>
      </c>
      <c r="AD152">
        <v>26.2</v>
      </c>
      <c r="AE152">
        <v>16.7</v>
      </c>
      <c r="AF152">
        <v>9.5</v>
      </c>
      <c r="AG152">
        <v>7.2</v>
      </c>
      <c r="AH152">
        <v>40851000</v>
      </c>
      <c r="AI152">
        <v>47312000</v>
      </c>
      <c r="AJ152">
        <v>18451000</v>
      </c>
      <c r="AK152">
        <v>955000</v>
      </c>
      <c r="AL152">
        <v>88100</v>
      </c>
      <c r="AT152">
        <v>2411000</v>
      </c>
      <c r="BB152">
        <v>15085000</v>
      </c>
      <c r="BC152">
        <v>8747000</v>
      </c>
      <c r="BE152">
        <v>527200</v>
      </c>
      <c r="BT152">
        <v>6338000</v>
      </c>
      <c r="CE152">
        <v>22400000</v>
      </c>
      <c r="CF152">
        <v>9960000</v>
      </c>
      <c r="CG152">
        <v>2293900</v>
      </c>
      <c r="CK152">
        <v>4693500</v>
      </c>
      <c r="DD152">
        <v>1413300</v>
      </c>
      <c r="DN152">
        <v>1708000</v>
      </c>
      <c r="DU152">
        <v>1858000</v>
      </c>
      <c r="EI152">
        <v>3024000</v>
      </c>
      <c r="FG152">
        <v>2169000</v>
      </c>
      <c r="GD152">
        <v>2831000</v>
      </c>
      <c r="GL152">
        <v>850000</v>
      </c>
      <c r="GP152">
        <v>6461000</v>
      </c>
      <c r="GQ152">
        <v>2299000</v>
      </c>
      <c r="GR152">
        <v>1816600</v>
      </c>
      <c r="GS152">
        <v>482800</v>
      </c>
      <c r="IO152">
        <v>62526000</v>
      </c>
      <c r="IP152">
        <v>59.8</v>
      </c>
      <c r="IQ152">
        <v>60401000</v>
      </c>
      <c r="IR152">
        <v>57.7</v>
      </c>
      <c r="IS152">
        <v>2125000</v>
      </c>
      <c r="IT152">
        <v>3.4</v>
      </c>
      <c r="IW152">
        <v>43373000</v>
      </c>
      <c r="IX152">
        <v>86.9</v>
      </c>
      <c r="IY152">
        <v>42188000</v>
      </c>
      <c r="IZ152">
        <v>84.5</v>
      </c>
      <c r="JA152">
        <v>1185000</v>
      </c>
      <c r="JB152">
        <v>2.7</v>
      </c>
      <c r="JD152">
        <v>41020000</v>
      </c>
      <c r="JE152">
        <v>88.8</v>
      </c>
      <c r="JF152">
        <v>40013000</v>
      </c>
      <c r="JG152">
        <v>86.6</v>
      </c>
      <c r="JH152">
        <v>1007000</v>
      </c>
      <c r="JI152">
        <v>2.5</v>
      </c>
      <c r="JM152">
        <v>47312000</v>
      </c>
      <c r="JN152">
        <v>40851000</v>
      </c>
      <c r="JO152">
        <v>18451000</v>
      </c>
      <c r="JP152">
        <v>955000</v>
      </c>
      <c r="JQ152">
        <v>88100</v>
      </c>
      <c r="JY152">
        <v>2411000</v>
      </c>
      <c r="KG152">
        <v>15085000</v>
      </c>
      <c r="KH152">
        <v>8747000</v>
      </c>
      <c r="KJ152">
        <v>527200</v>
      </c>
      <c r="KY152">
        <v>6338000</v>
      </c>
      <c r="LJ152">
        <v>22400000</v>
      </c>
      <c r="LK152">
        <v>9960000</v>
      </c>
      <c r="LL152">
        <v>2293900</v>
      </c>
      <c r="LP152">
        <v>4693500</v>
      </c>
      <c r="MI152">
        <v>1413300</v>
      </c>
      <c r="MS152">
        <v>1708000</v>
      </c>
      <c r="MZ152">
        <v>1858000</v>
      </c>
      <c r="NN152">
        <v>3024000</v>
      </c>
      <c r="OL152">
        <v>2169000</v>
      </c>
      <c r="PI152">
        <v>2831000</v>
      </c>
      <c r="PQ152">
        <v>850000</v>
      </c>
      <c r="PU152">
        <v>6461000</v>
      </c>
      <c r="PV152">
        <v>2299000</v>
      </c>
      <c r="PW152">
        <v>1816600</v>
      </c>
      <c r="PX152">
        <v>482800</v>
      </c>
      <c r="QG152">
        <v>47873000</v>
      </c>
      <c r="QH152">
        <v>41463000</v>
      </c>
      <c r="QI152">
        <v>18754000</v>
      </c>
      <c r="QJ152">
        <v>959000</v>
      </c>
      <c r="QK152">
        <v>99900</v>
      </c>
      <c r="QS152">
        <v>2670000</v>
      </c>
      <c r="RA152">
        <v>15125000</v>
      </c>
      <c r="RB152">
        <v>8718000</v>
      </c>
      <c r="RD152">
        <v>532500</v>
      </c>
      <c r="RS152">
        <v>6407000</v>
      </c>
      <c r="SD152">
        <v>22709000</v>
      </c>
      <c r="SE152">
        <v>10092000</v>
      </c>
      <c r="SF152">
        <v>2303700</v>
      </c>
      <c r="SJ152">
        <v>4799200</v>
      </c>
      <c r="TC152">
        <v>1446000</v>
      </c>
      <c r="TM152">
        <v>1722000</v>
      </c>
      <c r="TT152">
        <v>1869000</v>
      </c>
      <c r="UH152">
        <v>3065000</v>
      </c>
      <c r="VF152">
        <v>2204000</v>
      </c>
      <c r="WB152">
        <v>2894000</v>
      </c>
      <c r="WJ152">
        <v>863000</v>
      </c>
      <c r="WN152">
        <v>6410000</v>
      </c>
      <c r="WO152">
        <v>2315000</v>
      </c>
      <c r="WP152">
        <v>1816200</v>
      </c>
      <c r="WQ152">
        <v>484800</v>
      </c>
    </row>
    <row r="153" spans="1:615" x14ac:dyDescent="0.45">
      <c r="A153" s="1"/>
      <c r="C153" s="1">
        <v>18719</v>
      </c>
      <c r="V153">
        <v>1160000</v>
      </c>
      <c r="W153">
        <v>503000</v>
      </c>
      <c r="X153">
        <v>294000</v>
      </c>
      <c r="Y153">
        <v>154000</v>
      </c>
      <c r="Z153">
        <v>140000</v>
      </c>
      <c r="AA153">
        <v>10.6</v>
      </c>
      <c r="AC153">
        <v>59.3</v>
      </c>
      <c r="AD153">
        <v>25.7</v>
      </c>
      <c r="AE153">
        <v>15</v>
      </c>
      <c r="AF153">
        <v>7.9</v>
      </c>
      <c r="AG153">
        <v>7.2</v>
      </c>
      <c r="AH153">
        <v>40988000</v>
      </c>
      <c r="AI153">
        <v>47505000</v>
      </c>
      <c r="AJ153">
        <v>18537000</v>
      </c>
      <c r="AK153">
        <v>942000</v>
      </c>
      <c r="AL153">
        <v>97800</v>
      </c>
      <c r="AT153">
        <v>2563000</v>
      </c>
      <c r="BB153">
        <v>15032000</v>
      </c>
      <c r="BC153">
        <v>8774000</v>
      </c>
      <c r="BE153">
        <v>531800</v>
      </c>
      <c r="BT153">
        <v>6258000</v>
      </c>
      <c r="CE153">
        <v>22451000</v>
      </c>
      <c r="CF153">
        <v>9926000</v>
      </c>
      <c r="CG153">
        <v>2287000</v>
      </c>
      <c r="CK153">
        <v>4651000</v>
      </c>
      <c r="DD153">
        <v>1424400</v>
      </c>
      <c r="DN153">
        <v>1713000</v>
      </c>
      <c r="DU153">
        <v>1871000</v>
      </c>
      <c r="EI153">
        <v>3054000</v>
      </c>
      <c r="FG153">
        <v>2206000</v>
      </c>
      <c r="GD153">
        <v>2818000</v>
      </c>
      <c r="GL153">
        <v>863000</v>
      </c>
      <c r="GP153">
        <v>6517000</v>
      </c>
      <c r="GQ153">
        <v>2346000</v>
      </c>
      <c r="GR153">
        <v>1859000</v>
      </c>
      <c r="GS153">
        <v>486500</v>
      </c>
      <c r="IO153">
        <v>61808000</v>
      </c>
      <c r="IP153">
        <v>59.1</v>
      </c>
      <c r="IQ153">
        <v>59889000</v>
      </c>
      <c r="IR153">
        <v>57.3</v>
      </c>
      <c r="IS153">
        <v>1919000</v>
      </c>
      <c r="IT153">
        <v>3.1</v>
      </c>
      <c r="IW153">
        <v>42966000</v>
      </c>
      <c r="IX153">
        <v>86.3</v>
      </c>
      <c r="IY153">
        <v>41877000</v>
      </c>
      <c r="IZ153">
        <v>84.1</v>
      </c>
      <c r="JA153">
        <v>1089000</v>
      </c>
      <c r="JB153">
        <v>2.5</v>
      </c>
      <c r="JD153">
        <v>40714000</v>
      </c>
      <c r="JE153">
        <v>88.3</v>
      </c>
      <c r="JF153">
        <v>39804000</v>
      </c>
      <c r="JG153">
        <v>86.3</v>
      </c>
      <c r="JH153">
        <v>910000</v>
      </c>
      <c r="JI153">
        <v>2.2000000000000002</v>
      </c>
      <c r="JM153">
        <v>47505000</v>
      </c>
      <c r="JN153">
        <v>40988000</v>
      </c>
      <c r="JO153">
        <v>18537000</v>
      </c>
      <c r="JP153">
        <v>942000</v>
      </c>
      <c r="JQ153">
        <v>97800</v>
      </c>
      <c r="JY153">
        <v>2563000</v>
      </c>
      <c r="KG153">
        <v>15032000</v>
      </c>
      <c r="KH153">
        <v>8774000</v>
      </c>
      <c r="KJ153">
        <v>531800</v>
      </c>
      <c r="KY153">
        <v>6258000</v>
      </c>
      <c r="LJ153">
        <v>22451000</v>
      </c>
      <c r="LK153">
        <v>9926000</v>
      </c>
      <c r="LL153">
        <v>2287000</v>
      </c>
      <c r="LP153">
        <v>4651000</v>
      </c>
      <c r="MI153">
        <v>1424400</v>
      </c>
      <c r="MS153">
        <v>1713000</v>
      </c>
      <c r="MZ153">
        <v>1871000</v>
      </c>
      <c r="NN153">
        <v>3054000</v>
      </c>
      <c r="OL153">
        <v>2206000</v>
      </c>
      <c r="PI153">
        <v>2818000</v>
      </c>
      <c r="PQ153">
        <v>863000</v>
      </c>
      <c r="PU153">
        <v>6517000</v>
      </c>
      <c r="PV153">
        <v>2346000</v>
      </c>
      <c r="PW153">
        <v>1859000</v>
      </c>
      <c r="PX153">
        <v>486500</v>
      </c>
      <c r="QG153">
        <v>47861000</v>
      </c>
      <c r="QH153">
        <v>41410000</v>
      </c>
      <c r="QI153">
        <v>18810000</v>
      </c>
      <c r="QJ153">
        <v>948000</v>
      </c>
      <c r="QK153">
        <v>111100</v>
      </c>
      <c r="QS153">
        <v>2696000</v>
      </c>
      <c r="RA153">
        <v>15166000</v>
      </c>
      <c r="RB153">
        <v>8763000</v>
      </c>
      <c r="RD153">
        <v>533400</v>
      </c>
      <c r="RS153">
        <v>6403000</v>
      </c>
      <c r="SD153">
        <v>22600000</v>
      </c>
      <c r="SE153">
        <v>10031000</v>
      </c>
      <c r="SF153">
        <v>2312800</v>
      </c>
      <c r="SJ153">
        <v>4676400</v>
      </c>
      <c r="TC153">
        <v>1436400</v>
      </c>
      <c r="TM153">
        <v>1726000</v>
      </c>
      <c r="TT153">
        <v>1873000</v>
      </c>
      <c r="UH153">
        <v>3070000</v>
      </c>
      <c r="VF153">
        <v>2208000</v>
      </c>
      <c r="WB153">
        <v>2828000</v>
      </c>
      <c r="WJ153">
        <v>864000</v>
      </c>
      <c r="WN153">
        <v>6451000</v>
      </c>
      <c r="WO153">
        <v>2357000</v>
      </c>
      <c r="WP153">
        <v>1852700</v>
      </c>
      <c r="WQ153">
        <v>487200</v>
      </c>
    </row>
    <row r="154" spans="1:615" x14ac:dyDescent="0.45">
      <c r="A154" s="1"/>
      <c r="C154" s="1">
        <v>18749</v>
      </c>
      <c r="V154">
        <v>1125000</v>
      </c>
      <c r="W154">
        <v>490000</v>
      </c>
      <c r="X154">
        <v>269000</v>
      </c>
      <c r="Y154">
        <v>139000</v>
      </c>
      <c r="Z154">
        <v>130000</v>
      </c>
      <c r="AA154">
        <v>9.9</v>
      </c>
      <c r="AC154">
        <v>59.7</v>
      </c>
      <c r="AD154">
        <v>26</v>
      </c>
      <c r="AE154">
        <v>14.3</v>
      </c>
      <c r="AF154">
        <v>7.4</v>
      </c>
      <c r="AG154">
        <v>6.9</v>
      </c>
      <c r="AH154">
        <v>41186000</v>
      </c>
      <c r="AI154">
        <v>47624000</v>
      </c>
      <c r="AJ154">
        <v>18605000</v>
      </c>
      <c r="AK154">
        <v>948000</v>
      </c>
      <c r="AL154">
        <v>110100</v>
      </c>
      <c r="AT154">
        <v>2697000</v>
      </c>
      <c r="BB154">
        <v>14960000</v>
      </c>
      <c r="BC154">
        <v>8754000</v>
      </c>
      <c r="BE154">
        <v>532200</v>
      </c>
      <c r="BT154">
        <v>6206000</v>
      </c>
      <c r="CE154">
        <v>22581000</v>
      </c>
      <c r="CF154">
        <v>9965000</v>
      </c>
      <c r="CG154">
        <v>2277800</v>
      </c>
      <c r="CK154">
        <v>4696000</v>
      </c>
      <c r="DD154">
        <v>1425000</v>
      </c>
      <c r="DN154">
        <v>1712000</v>
      </c>
      <c r="DU154">
        <v>1879000</v>
      </c>
      <c r="EI154">
        <v>3074000</v>
      </c>
      <c r="FG154">
        <v>2230000</v>
      </c>
      <c r="GD154">
        <v>2848000</v>
      </c>
      <c r="GL154">
        <v>873000</v>
      </c>
      <c r="GP154">
        <v>6438000</v>
      </c>
      <c r="GQ154">
        <v>2380000</v>
      </c>
      <c r="GR154">
        <v>1894600</v>
      </c>
      <c r="GS154">
        <v>485500</v>
      </c>
      <c r="IO154">
        <v>62044000</v>
      </c>
      <c r="IP154">
        <v>59.4</v>
      </c>
      <c r="IQ154">
        <v>60188000</v>
      </c>
      <c r="IR154">
        <v>57.6</v>
      </c>
      <c r="IS154">
        <v>1856000</v>
      </c>
      <c r="IT154">
        <v>3</v>
      </c>
      <c r="IW154">
        <v>43031000</v>
      </c>
      <c r="IX154">
        <v>86.6</v>
      </c>
      <c r="IY154">
        <v>41972000</v>
      </c>
      <c r="IZ154">
        <v>84.5</v>
      </c>
      <c r="JA154">
        <v>1059000</v>
      </c>
      <c r="JB154">
        <v>2.5</v>
      </c>
      <c r="JD154">
        <v>40650000</v>
      </c>
      <c r="JE154">
        <v>88.4</v>
      </c>
      <c r="JF154">
        <v>39752000</v>
      </c>
      <c r="JG154">
        <v>86.5</v>
      </c>
      <c r="JH154">
        <v>898000</v>
      </c>
      <c r="JI154">
        <v>2.2000000000000002</v>
      </c>
      <c r="JM154">
        <v>47624000</v>
      </c>
      <c r="JN154">
        <v>41186000</v>
      </c>
      <c r="JO154">
        <v>18605000</v>
      </c>
      <c r="JP154">
        <v>948000</v>
      </c>
      <c r="JQ154">
        <v>110100</v>
      </c>
      <c r="JY154">
        <v>2697000</v>
      </c>
      <c r="KG154">
        <v>14960000</v>
      </c>
      <c r="KH154">
        <v>8754000</v>
      </c>
      <c r="KJ154">
        <v>532200</v>
      </c>
      <c r="KY154">
        <v>6206000</v>
      </c>
      <c r="LJ154">
        <v>22581000</v>
      </c>
      <c r="LK154">
        <v>9965000</v>
      </c>
      <c r="LL154">
        <v>2277800</v>
      </c>
      <c r="LP154">
        <v>4696000</v>
      </c>
      <c r="MI154">
        <v>1425000</v>
      </c>
      <c r="MS154">
        <v>1712000</v>
      </c>
      <c r="MZ154">
        <v>1879000</v>
      </c>
      <c r="NN154">
        <v>3074000</v>
      </c>
      <c r="OL154">
        <v>2230000</v>
      </c>
      <c r="PI154">
        <v>2848000</v>
      </c>
      <c r="PQ154">
        <v>873000</v>
      </c>
      <c r="PU154">
        <v>6438000</v>
      </c>
      <c r="PV154">
        <v>2380000</v>
      </c>
      <c r="PW154">
        <v>1894600</v>
      </c>
      <c r="PX154">
        <v>485500</v>
      </c>
      <c r="QG154">
        <v>47952000</v>
      </c>
      <c r="QH154">
        <v>41535000</v>
      </c>
      <c r="QI154">
        <v>18829000</v>
      </c>
      <c r="QJ154">
        <v>954000</v>
      </c>
      <c r="QK154">
        <v>109100</v>
      </c>
      <c r="QS154">
        <v>2711000</v>
      </c>
      <c r="RA154">
        <v>15164000</v>
      </c>
      <c r="RB154">
        <v>8771000</v>
      </c>
      <c r="RD154">
        <v>533800</v>
      </c>
      <c r="RS154">
        <v>6393000</v>
      </c>
      <c r="SD154">
        <v>22706000</v>
      </c>
      <c r="SE154">
        <v>10080000</v>
      </c>
      <c r="SF154">
        <v>2314800</v>
      </c>
      <c r="SJ154">
        <v>4756000</v>
      </c>
      <c r="TC154">
        <v>1421000</v>
      </c>
      <c r="TM154">
        <v>1723000</v>
      </c>
      <c r="TT154">
        <v>1879000</v>
      </c>
      <c r="UH154">
        <v>3073000</v>
      </c>
      <c r="VF154">
        <v>2212000</v>
      </c>
      <c r="WB154">
        <v>2873000</v>
      </c>
      <c r="WJ154">
        <v>866000</v>
      </c>
      <c r="WN154">
        <v>6417000</v>
      </c>
      <c r="WO154">
        <v>2403000</v>
      </c>
      <c r="WP154">
        <v>1889200</v>
      </c>
      <c r="WQ154">
        <v>487500</v>
      </c>
    </row>
    <row r="155" spans="1:615" x14ac:dyDescent="0.45">
      <c r="A155" s="1"/>
      <c r="C155" s="1">
        <v>18780</v>
      </c>
      <c r="V155">
        <v>1125000</v>
      </c>
      <c r="W155">
        <v>656000</v>
      </c>
      <c r="X155">
        <v>258000</v>
      </c>
      <c r="Y155">
        <v>143000</v>
      </c>
      <c r="Z155">
        <v>115000</v>
      </c>
      <c r="AA155">
        <v>8.6999999999999993</v>
      </c>
      <c r="AC155">
        <v>55.2</v>
      </c>
      <c r="AD155">
        <v>32.200000000000003</v>
      </c>
      <c r="AE155">
        <v>12.7</v>
      </c>
      <c r="AF155">
        <v>7</v>
      </c>
      <c r="AG155">
        <v>5.6</v>
      </c>
      <c r="AH155">
        <v>41606000</v>
      </c>
      <c r="AI155">
        <v>48059000</v>
      </c>
      <c r="AJ155">
        <v>18844000</v>
      </c>
      <c r="AK155">
        <v>963000</v>
      </c>
      <c r="AL155">
        <v>115300</v>
      </c>
      <c r="AT155">
        <v>2793000</v>
      </c>
      <c r="BB155">
        <v>15088000</v>
      </c>
      <c r="BC155">
        <v>8796000</v>
      </c>
      <c r="BE155">
        <v>534000</v>
      </c>
      <c r="BT155">
        <v>6292000</v>
      </c>
      <c r="CE155">
        <v>22762000</v>
      </c>
      <c r="CF155">
        <v>10029000</v>
      </c>
      <c r="CG155">
        <v>2291500</v>
      </c>
      <c r="CK155">
        <v>4726300</v>
      </c>
      <c r="DD155">
        <v>1430100</v>
      </c>
      <c r="DN155">
        <v>1725000</v>
      </c>
      <c r="DU155">
        <v>1899000</v>
      </c>
      <c r="EI155">
        <v>3104000</v>
      </c>
      <c r="FG155">
        <v>2254000</v>
      </c>
      <c r="GD155">
        <v>2869000</v>
      </c>
      <c r="GL155">
        <v>882000</v>
      </c>
      <c r="GP155">
        <v>6453000</v>
      </c>
      <c r="GQ155">
        <v>2422000</v>
      </c>
      <c r="GR155">
        <v>1938400</v>
      </c>
      <c r="GS155">
        <v>483700</v>
      </c>
      <c r="IO155">
        <v>61615000</v>
      </c>
      <c r="IP155">
        <v>59</v>
      </c>
      <c r="IQ155">
        <v>59620000</v>
      </c>
      <c r="IR155">
        <v>57.1</v>
      </c>
      <c r="IS155">
        <v>1995000</v>
      </c>
      <c r="IT155">
        <v>3.2</v>
      </c>
      <c r="IW155">
        <v>42858000</v>
      </c>
      <c r="IX155">
        <v>86.4</v>
      </c>
      <c r="IY155">
        <v>41672000</v>
      </c>
      <c r="IZ155">
        <v>84</v>
      </c>
      <c r="JA155">
        <v>1186000</v>
      </c>
      <c r="JB155">
        <v>2.8</v>
      </c>
      <c r="JD155">
        <v>40532000</v>
      </c>
      <c r="JE155">
        <v>88.4</v>
      </c>
      <c r="JF155">
        <v>39538000</v>
      </c>
      <c r="JG155">
        <v>86.2</v>
      </c>
      <c r="JH155">
        <v>994000</v>
      </c>
      <c r="JI155">
        <v>2.5</v>
      </c>
      <c r="JM155">
        <v>48059000</v>
      </c>
      <c r="JN155">
        <v>41606000</v>
      </c>
      <c r="JO155">
        <v>18844000</v>
      </c>
      <c r="JP155">
        <v>963000</v>
      </c>
      <c r="JQ155">
        <v>115300</v>
      </c>
      <c r="JY155">
        <v>2793000</v>
      </c>
      <c r="KG155">
        <v>15088000</v>
      </c>
      <c r="KH155">
        <v>8796000</v>
      </c>
      <c r="KJ155">
        <v>534000</v>
      </c>
      <c r="KY155">
        <v>6292000</v>
      </c>
      <c r="LJ155">
        <v>22762000</v>
      </c>
      <c r="LK155">
        <v>10029000</v>
      </c>
      <c r="LL155">
        <v>2291500</v>
      </c>
      <c r="LP155">
        <v>4726300</v>
      </c>
      <c r="MI155">
        <v>1430100</v>
      </c>
      <c r="MS155">
        <v>1725000</v>
      </c>
      <c r="MZ155">
        <v>1899000</v>
      </c>
      <c r="NN155">
        <v>3104000</v>
      </c>
      <c r="OL155">
        <v>2254000</v>
      </c>
      <c r="PI155">
        <v>2869000</v>
      </c>
      <c r="PQ155">
        <v>882000</v>
      </c>
      <c r="PU155">
        <v>6453000</v>
      </c>
      <c r="PV155">
        <v>2422000</v>
      </c>
      <c r="PW155">
        <v>1938400</v>
      </c>
      <c r="PX155">
        <v>483700</v>
      </c>
      <c r="QG155">
        <v>48064000</v>
      </c>
      <c r="QH155">
        <v>41565000</v>
      </c>
      <c r="QI155">
        <v>18826000</v>
      </c>
      <c r="QJ155">
        <v>958000</v>
      </c>
      <c r="QK155">
        <v>106000</v>
      </c>
      <c r="QS155">
        <v>2692000</v>
      </c>
      <c r="RA155">
        <v>15176000</v>
      </c>
      <c r="RB155">
        <v>8789000</v>
      </c>
      <c r="RD155">
        <v>531400</v>
      </c>
      <c r="RS155">
        <v>6387000</v>
      </c>
      <c r="SD155">
        <v>22739000</v>
      </c>
      <c r="SE155">
        <v>10083000</v>
      </c>
      <c r="SF155">
        <v>2317700</v>
      </c>
      <c r="SJ155">
        <v>4767000</v>
      </c>
      <c r="TC155">
        <v>1416900</v>
      </c>
      <c r="TM155">
        <v>1725000</v>
      </c>
      <c r="TT155">
        <v>1886000</v>
      </c>
      <c r="UH155">
        <v>3077000</v>
      </c>
      <c r="VF155">
        <v>2219000</v>
      </c>
      <c r="WB155">
        <v>2880000</v>
      </c>
      <c r="WJ155">
        <v>869000</v>
      </c>
      <c r="WN155">
        <v>6499000</v>
      </c>
      <c r="WO155">
        <v>2436000</v>
      </c>
      <c r="WP155">
        <v>1920300</v>
      </c>
      <c r="WQ155">
        <v>485400</v>
      </c>
    </row>
    <row r="156" spans="1:615" x14ac:dyDescent="0.45">
      <c r="A156" s="1"/>
      <c r="C156" s="1">
        <v>18810</v>
      </c>
      <c r="V156">
        <v>1183000</v>
      </c>
      <c r="W156">
        <v>480000</v>
      </c>
      <c r="X156">
        <v>260000</v>
      </c>
      <c r="Y156">
        <v>133000</v>
      </c>
      <c r="Z156">
        <v>127000</v>
      </c>
      <c r="AA156">
        <v>9.1999999999999993</v>
      </c>
      <c r="AC156">
        <v>61.5</v>
      </c>
      <c r="AD156">
        <v>25</v>
      </c>
      <c r="AE156">
        <v>13.5</v>
      </c>
      <c r="AF156">
        <v>6.9</v>
      </c>
      <c r="AG156">
        <v>6.6</v>
      </c>
      <c r="AH156">
        <v>41546000</v>
      </c>
      <c r="AI156">
        <v>47888000</v>
      </c>
      <c r="AJ156">
        <v>18786000</v>
      </c>
      <c r="AK156">
        <v>946000</v>
      </c>
      <c r="AL156">
        <v>112000</v>
      </c>
      <c r="AT156">
        <v>2867000</v>
      </c>
      <c r="BB156">
        <v>14973000</v>
      </c>
      <c r="BC156">
        <v>8664000</v>
      </c>
      <c r="BE156">
        <v>526600</v>
      </c>
      <c r="BT156">
        <v>6309000</v>
      </c>
      <c r="CE156">
        <v>22760000</v>
      </c>
      <c r="CF156">
        <v>10005000</v>
      </c>
      <c r="CG156">
        <v>2306400</v>
      </c>
      <c r="CK156">
        <v>4683600</v>
      </c>
      <c r="DD156">
        <v>1429300</v>
      </c>
      <c r="DN156">
        <v>1723000</v>
      </c>
      <c r="DU156">
        <v>1920000</v>
      </c>
      <c r="EI156">
        <v>3111000</v>
      </c>
      <c r="FG156">
        <v>2266000</v>
      </c>
      <c r="GD156">
        <v>2848000</v>
      </c>
      <c r="GL156">
        <v>887000</v>
      </c>
      <c r="GP156">
        <v>6342000</v>
      </c>
      <c r="GQ156">
        <v>2444000</v>
      </c>
      <c r="GR156">
        <v>1954400</v>
      </c>
      <c r="GS156">
        <v>489800</v>
      </c>
      <c r="IO156">
        <v>62106000</v>
      </c>
      <c r="IP156">
        <v>59.4</v>
      </c>
      <c r="IQ156">
        <v>60156000</v>
      </c>
      <c r="IR156">
        <v>57.6</v>
      </c>
      <c r="IS156">
        <v>1950000</v>
      </c>
      <c r="IT156">
        <v>3.1</v>
      </c>
      <c r="IW156">
        <v>42786000</v>
      </c>
      <c r="IX156">
        <v>86.3</v>
      </c>
      <c r="IY156">
        <v>41614000</v>
      </c>
      <c r="IZ156">
        <v>83.9</v>
      </c>
      <c r="JA156">
        <v>1172000</v>
      </c>
      <c r="JB156">
        <v>2.7</v>
      </c>
      <c r="JD156">
        <v>40444000</v>
      </c>
      <c r="JE156">
        <v>88.2</v>
      </c>
      <c r="JF156">
        <v>39483000</v>
      </c>
      <c r="JG156">
        <v>86.1</v>
      </c>
      <c r="JH156">
        <v>961000</v>
      </c>
      <c r="JI156">
        <v>2.4</v>
      </c>
      <c r="JM156">
        <v>47888000</v>
      </c>
      <c r="JN156">
        <v>41546000</v>
      </c>
      <c r="JO156">
        <v>18786000</v>
      </c>
      <c r="JP156">
        <v>946000</v>
      </c>
      <c r="JQ156">
        <v>112000</v>
      </c>
      <c r="JY156">
        <v>2867000</v>
      </c>
      <c r="KG156">
        <v>14973000</v>
      </c>
      <c r="KH156">
        <v>8664000</v>
      </c>
      <c r="KJ156">
        <v>526600</v>
      </c>
      <c r="KY156">
        <v>6309000</v>
      </c>
      <c r="LJ156">
        <v>22760000</v>
      </c>
      <c r="LK156">
        <v>10005000</v>
      </c>
      <c r="LL156">
        <v>2306400</v>
      </c>
      <c r="LP156">
        <v>4683600</v>
      </c>
      <c r="MI156">
        <v>1429300</v>
      </c>
      <c r="MS156">
        <v>1723000</v>
      </c>
      <c r="MZ156">
        <v>1920000</v>
      </c>
      <c r="NN156">
        <v>3111000</v>
      </c>
      <c r="OL156">
        <v>2266000</v>
      </c>
      <c r="PI156">
        <v>2848000</v>
      </c>
      <c r="PQ156">
        <v>887000</v>
      </c>
      <c r="PU156">
        <v>6342000</v>
      </c>
      <c r="PV156">
        <v>2444000</v>
      </c>
      <c r="PW156">
        <v>1954400</v>
      </c>
      <c r="PX156">
        <v>489800</v>
      </c>
      <c r="QG156">
        <v>48061000</v>
      </c>
      <c r="QH156">
        <v>41523000</v>
      </c>
      <c r="QI156">
        <v>18747000</v>
      </c>
      <c r="QJ156">
        <v>945000</v>
      </c>
      <c r="QK156">
        <v>102300</v>
      </c>
      <c r="QS156">
        <v>2692000</v>
      </c>
      <c r="RA156">
        <v>15110000</v>
      </c>
      <c r="RB156">
        <v>8761000</v>
      </c>
      <c r="RD156">
        <v>528200</v>
      </c>
      <c r="RS156">
        <v>6349000</v>
      </c>
      <c r="SD156">
        <v>22776000</v>
      </c>
      <c r="SE156">
        <v>10100000</v>
      </c>
      <c r="SF156">
        <v>2324300</v>
      </c>
      <c r="SJ156">
        <v>4771500</v>
      </c>
      <c r="TC156">
        <v>1413200</v>
      </c>
      <c r="TM156">
        <v>1722000</v>
      </c>
      <c r="TT156">
        <v>1892000</v>
      </c>
      <c r="UH156">
        <v>3082000</v>
      </c>
      <c r="VF156">
        <v>2226000</v>
      </c>
      <c r="WB156">
        <v>2883000</v>
      </c>
      <c r="WJ156">
        <v>871000</v>
      </c>
      <c r="WN156">
        <v>6538000</v>
      </c>
      <c r="WO156">
        <v>2466000</v>
      </c>
      <c r="WP156">
        <v>1939300</v>
      </c>
      <c r="WQ156">
        <v>491700</v>
      </c>
    </row>
    <row r="157" spans="1:615" x14ac:dyDescent="0.45">
      <c r="A157" s="1"/>
      <c r="C157" s="1">
        <v>18841</v>
      </c>
      <c r="V157">
        <v>1184000</v>
      </c>
      <c r="W157">
        <v>522000</v>
      </c>
      <c r="X157">
        <v>249000</v>
      </c>
      <c r="Y157">
        <v>132000</v>
      </c>
      <c r="Z157">
        <v>117000</v>
      </c>
      <c r="AA157">
        <v>9.1</v>
      </c>
      <c r="AC157">
        <v>60.6</v>
      </c>
      <c r="AD157">
        <v>26.7</v>
      </c>
      <c r="AE157">
        <v>12.7</v>
      </c>
      <c r="AF157">
        <v>6.8</v>
      </c>
      <c r="AG157">
        <v>6</v>
      </c>
      <c r="AH157">
        <v>41874000</v>
      </c>
      <c r="AI157">
        <v>48195000</v>
      </c>
      <c r="AJ157">
        <v>19079000</v>
      </c>
      <c r="AK157">
        <v>966000</v>
      </c>
      <c r="AL157">
        <v>112800</v>
      </c>
      <c r="AT157">
        <v>2929000</v>
      </c>
      <c r="BB157">
        <v>15184000</v>
      </c>
      <c r="BC157">
        <v>8716000</v>
      </c>
      <c r="BE157">
        <v>532100</v>
      </c>
      <c r="BT157">
        <v>6468000</v>
      </c>
      <c r="CE157">
        <v>22795000</v>
      </c>
      <c r="CF157">
        <v>10007000</v>
      </c>
      <c r="CG157">
        <v>2312400</v>
      </c>
      <c r="CK157">
        <v>4669200</v>
      </c>
      <c r="DD157">
        <v>1430000</v>
      </c>
      <c r="DN157">
        <v>1735000</v>
      </c>
      <c r="DU157">
        <v>1928000</v>
      </c>
      <c r="EI157">
        <v>3125000</v>
      </c>
      <c r="FG157">
        <v>2270000</v>
      </c>
      <c r="GD157">
        <v>2841000</v>
      </c>
      <c r="GL157">
        <v>889000</v>
      </c>
      <c r="GP157">
        <v>6321000</v>
      </c>
      <c r="GQ157">
        <v>2452000</v>
      </c>
      <c r="GR157">
        <v>1961200</v>
      </c>
      <c r="GS157">
        <v>490300</v>
      </c>
      <c r="IO157">
        <v>61927000</v>
      </c>
      <c r="IP157">
        <v>59.2</v>
      </c>
      <c r="IQ157">
        <v>59994000</v>
      </c>
      <c r="IR157">
        <v>57.4</v>
      </c>
      <c r="IS157">
        <v>1933000</v>
      </c>
      <c r="IT157">
        <v>3.1</v>
      </c>
      <c r="IW157">
        <v>42879000</v>
      </c>
      <c r="IX157">
        <v>86.5</v>
      </c>
      <c r="IY157">
        <v>41689000</v>
      </c>
      <c r="IZ157">
        <v>84.1</v>
      </c>
      <c r="JA157">
        <v>1190000</v>
      </c>
      <c r="JB157">
        <v>2.8</v>
      </c>
      <c r="JD157">
        <v>40510000</v>
      </c>
      <c r="JE157">
        <v>88.4</v>
      </c>
      <c r="JF157">
        <v>39508000</v>
      </c>
      <c r="JG157">
        <v>86.2</v>
      </c>
      <c r="JH157">
        <v>1002000</v>
      </c>
      <c r="JI157">
        <v>2.5</v>
      </c>
      <c r="JM157">
        <v>48195000</v>
      </c>
      <c r="JN157">
        <v>41874000</v>
      </c>
      <c r="JO157">
        <v>19079000</v>
      </c>
      <c r="JP157">
        <v>966000</v>
      </c>
      <c r="JQ157">
        <v>112800</v>
      </c>
      <c r="JY157">
        <v>2929000</v>
      </c>
      <c r="KG157">
        <v>15184000</v>
      </c>
      <c r="KH157">
        <v>8716000</v>
      </c>
      <c r="KJ157">
        <v>532100</v>
      </c>
      <c r="KY157">
        <v>6468000</v>
      </c>
      <c r="LJ157">
        <v>22795000</v>
      </c>
      <c r="LK157">
        <v>10007000</v>
      </c>
      <c r="LL157">
        <v>2312400</v>
      </c>
      <c r="LP157">
        <v>4669200</v>
      </c>
      <c r="MI157">
        <v>1430000</v>
      </c>
      <c r="MS157">
        <v>1735000</v>
      </c>
      <c r="MZ157">
        <v>1928000</v>
      </c>
      <c r="NN157">
        <v>3125000</v>
      </c>
      <c r="OL157">
        <v>2270000</v>
      </c>
      <c r="PI157">
        <v>2841000</v>
      </c>
      <c r="PQ157">
        <v>889000</v>
      </c>
      <c r="PU157">
        <v>6321000</v>
      </c>
      <c r="PV157">
        <v>2452000</v>
      </c>
      <c r="PW157">
        <v>1961200</v>
      </c>
      <c r="PX157">
        <v>490300</v>
      </c>
      <c r="QG157">
        <v>48012000</v>
      </c>
      <c r="QH157">
        <v>41493000</v>
      </c>
      <c r="QI157">
        <v>18709000</v>
      </c>
      <c r="QJ157">
        <v>959000</v>
      </c>
      <c r="QK157">
        <v>101400</v>
      </c>
      <c r="QS157">
        <v>2689000</v>
      </c>
      <c r="RA157">
        <v>15061000</v>
      </c>
      <c r="RB157">
        <v>8768000</v>
      </c>
      <c r="RD157">
        <v>525900</v>
      </c>
      <c r="RS157">
        <v>6293000</v>
      </c>
      <c r="SD157">
        <v>22784000</v>
      </c>
      <c r="SE157">
        <v>10083000</v>
      </c>
      <c r="SF157">
        <v>2315800</v>
      </c>
      <c r="SJ157">
        <v>4775900</v>
      </c>
      <c r="TC157">
        <v>1408000</v>
      </c>
      <c r="TM157">
        <v>1717000</v>
      </c>
      <c r="TT157">
        <v>1899000</v>
      </c>
      <c r="UH157">
        <v>3087000</v>
      </c>
      <c r="VF157">
        <v>2235000</v>
      </c>
      <c r="WB157">
        <v>2888000</v>
      </c>
      <c r="WJ157">
        <v>875000</v>
      </c>
      <c r="WN157">
        <v>6519000</v>
      </c>
      <c r="WO157">
        <v>2473000</v>
      </c>
      <c r="WP157">
        <v>1949200</v>
      </c>
      <c r="WQ157">
        <v>493500</v>
      </c>
    </row>
    <row r="158" spans="1:615" x14ac:dyDescent="0.45">
      <c r="A158" s="1"/>
      <c r="C158" s="1">
        <v>18872</v>
      </c>
      <c r="V158">
        <v>1294000</v>
      </c>
      <c r="W158">
        <v>549000</v>
      </c>
      <c r="X158">
        <v>223000</v>
      </c>
      <c r="Y158">
        <v>105000</v>
      </c>
      <c r="Z158">
        <v>118000</v>
      </c>
      <c r="AA158">
        <v>9.1</v>
      </c>
      <c r="AC158">
        <v>62.6</v>
      </c>
      <c r="AD158">
        <v>26.6</v>
      </c>
      <c r="AE158">
        <v>10.8</v>
      </c>
      <c r="AF158">
        <v>5.0999999999999996</v>
      </c>
      <c r="AG158">
        <v>5.7</v>
      </c>
      <c r="AH158">
        <v>41975000</v>
      </c>
      <c r="AI158">
        <v>48486000</v>
      </c>
      <c r="AJ158">
        <v>19072000</v>
      </c>
      <c r="AK158">
        <v>959000</v>
      </c>
      <c r="AL158">
        <v>118600</v>
      </c>
      <c r="AT158">
        <v>2890000</v>
      </c>
      <c r="BB158">
        <v>15223000</v>
      </c>
      <c r="BC158">
        <v>8749000</v>
      </c>
      <c r="BE158">
        <v>529600</v>
      </c>
      <c r="BT158">
        <v>6474000</v>
      </c>
      <c r="CE158">
        <v>22903000</v>
      </c>
      <c r="CF158">
        <v>10102000</v>
      </c>
      <c r="CG158">
        <v>2315900</v>
      </c>
      <c r="CK158">
        <v>4760100</v>
      </c>
      <c r="DD158">
        <v>1419500</v>
      </c>
      <c r="DN158">
        <v>1736000</v>
      </c>
      <c r="DU158">
        <v>1908000</v>
      </c>
      <c r="EI158">
        <v>3122000</v>
      </c>
      <c r="FG158">
        <v>2262000</v>
      </c>
      <c r="GD158">
        <v>2887000</v>
      </c>
      <c r="GL158">
        <v>886000</v>
      </c>
      <c r="GP158">
        <v>6511000</v>
      </c>
      <c r="GQ158">
        <v>2440000</v>
      </c>
      <c r="GR158">
        <v>1950000</v>
      </c>
      <c r="GS158">
        <v>490000</v>
      </c>
      <c r="IO158">
        <v>61780000</v>
      </c>
      <c r="IP158">
        <v>59.1</v>
      </c>
      <c r="IQ158">
        <v>59713000</v>
      </c>
      <c r="IR158">
        <v>57.1</v>
      </c>
      <c r="IS158">
        <v>2067000</v>
      </c>
      <c r="IT158">
        <v>3.3</v>
      </c>
      <c r="IW158">
        <v>42827000</v>
      </c>
      <c r="IX158">
        <v>86.4</v>
      </c>
      <c r="IY158">
        <v>41625000</v>
      </c>
      <c r="IZ158">
        <v>84</v>
      </c>
      <c r="JA158">
        <v>1202000</v>
      </c>
      <c r="JB158">
        <v>2.8</v>
      </c>
      <c r="JD158">
        <v>40429000</v>
      </c>
      <c r="JE158">
        <v>88.2</v>
      </c>
      <c r="JF158">
        <v>39416000</v>
      </c>
      <c r="JG158">
        <v>86</v>
      </c>
      <c r="JH158">
        <v>1013000</v>
      </c>
      <c r="JI158">
        <v>2.5</v>
      </c>
      <c r="JM158">
        <v>48486000</v>
      </c>
      <c r="JN158">
        <v>41975000</v>
      </c>
      <c r="JO158">
        <v>19072000</v>
      </c>
      <c r="JP158">
        <v>959000</v>
      </c>
      <c r="JQ158">
        <v>118600</v>
      </c>
      <c r="JY158">
        <v>2890000</v>
      </c>
      <c r="KG158">
        <v>15223000</v>
      </c>
      <c r="KH158">
        <v>8749000</v>
      </c>
      <c r="KJ158">
        <v>529600</v>
      </c>
      <c r="KY158">
        <v>6474000</v>
      </c>
      <c r="LJ158">
        <v>22903000</v>
      </c>
      <c r="LK158">
        <v>10102000</v>
      </c>
      <c r="LL158">
        <v>2315900</v>
      </c>
      <c r="LP158">
        <v>4760100</v>
      </c>
      <c r="MI158">
        <v>1419500</v>
      </c>
      <c r="MS158">
        <v>1736000</v>
      </c>
      <c r="MZ158">
        <v>1908000</v>
      </c>
      <c r="NN158">
        <v>3122000</v>
      </c>
      <c r="OL158">
        <v>2262000</v>
      </c>
      <c r="PI158">
        <v>2887000</v>
      </c>
      <c r="PQ158">
        <v>886000</v>
      </c>
      <c r="PU158">
        <v>6511000</v>
      </c>
      <c r="PV158">
        <v>2440000</v>
      </c>
      <c r="PW158">
        <v>1950000</v>
      </c>
      <c r="PX158">
        <v>490000</v>
      </c>
      <c r="QG158">
        <v>47954000</v>
      </c>
      <c r="QH158">
        <v>41402000</v>
      </c>
      <c r="QI158">
        <v>18622000</v>
      </c>
      <c r="QJ158">
        <v>952000</v>
      </c>
      <c r="QK158">
        <v>109100</v>
      </c>
      <c r="QS158">
        <v>2674000</v>
      </c>
      <c r="RA158">
        <v>14996000</v>
      </c>
      <c r="RB158">
        <v>8755000</v>
      </c>
      <c r="RD158">
        <v>521700.00000000006</v>
      </c>
      <c r="RS158">
        <v>6241000</v>
      </c>
      <c r="SD158">
        <v>22780000</v>
      </c>
      <c r="SE158">
        <v>10084000</v>
      </c>
      <c r="SF158">
        <v>2309600</v>
      </c>
      <c r="SJ158">
        <v>4774400</v>
      </c>
      <c r="TC158">
        <v>1398900</v>
      </c>
      <c r="TM158">
        <v>1714000</v>
      </c>
      <c r="TT158">
        <v>1906000</v>
      </c>
      <c r="UH158">
        <v>3082000</v>
      </c>
      <c r="VF158">
        <v>2233000</v>
      </c>
      <c r="WB158">
        <v>2887000</v>
      </c>
      <c r="WJ158">
        <v>874000</v>
      </c>
      <c r="WN158">
        <v>6552000</v>
      </c>
      <c r="WO158">
        <v>2478000</v>
      </c>
      <c r="WP158">
        <v>1953200</v>
      </c>
      <c r="WQ158">
        <v>494400</v>
      </c>
    </row>
    <row r="159" spans="1:615" x14ac:dyDescent="0.45">
      <c r="A159" s="1"/>
      <c r="C159" s="1">
        <v>18902</v>
      </c>
      <c r="V159">
        <v>1279000</v>
      </c>
      <c r="W159">
        <v>627000</v>
      </c>
      <c r="X159">
        <v>269000</v>
      </c>
      <c r="Y159">
        <v>170000</v>
      </c>
      <c r="Z159">
        <v>99000</v>
      </c>
      <c r="AA159">
        <v>8.9</v>
      </c>
      <c r="AC159">
        <v>58.8</v>
      </c>
      <c r="AD159">
        <v>28.8</v>
      </c>
      <c r="AE159">
        <v>12.4</v>
      </c>
      <c r="AF159">
        <v>7.8</v>
      </c>
      <c r="AG159">
        <v>4.5999999999999996</v>
      </c>
      <c r="AH159">
        <v>41958000</v>
      </c>
      <c r="AI159">
        <v>48550000</v>
      </c>
      <c r="AJ159">
        <v>18999000</v>
      </c>
      <c r="AK159">
        <v>958000</v>
      </c>
      <c r="AL159">
        <v>117900</v>
      </c>
      <c r="AT159">
        <v>2888000</v>
      </c>
      <c r="BB159">
        <v>15153000</v>
      </c>
      <c r="BC159">
        <v>8782000</v>
      </c>
      <c r="BE159">
        <v>526600</v>
      </c>
      <c r="BT159">
        <v>6371000</v>
      </c>
      <c r="CE159">
        <v>22959000</v>
      </c>
      <c r="CF159">
        <v>10189000</v>
      </c>
      <c r="CG159">
        <v>2352300</v>
      </c>
      <c r="CK159">
        <v>4818700</v>
      </c>
      <c r="DD159">
        <v>1402500</v>
      </c>
      <c r="DN159">
        <v>1729000</v>
      </c>
      <c r="DU159">
        <v>1903000</v>
      </c>
      <c r="EI159">
        <v>3105000</v>
      </c>
      <c r="FG159">
        <v>2244000</v>
      </c>
      <c r="GD159">
        <v>2911000</v>
      </c>
      <c r="GL159">
        <v>878000</v>
      </c>
      <c r="GP159">
        <v>6592000</v>
      </c>
      <c r="GQ159">
        <v>2445000</v>
      </c>
      <c r="GR159">
        <v>1954700</v>
      </c>
      <c r="GS159">
        <v>490500</v>
      </c>
      <c r="IO159">
        <v>62204000</v>
      </c>
      <c r="IP159">
        <v>59.4</v>
      </c>
      <c r="IQ159">
        <v>60010000</v>
      </c>
      <c r="IR159">
        <v>57.3</v>
      </c>
      <c r="IS159">
        <v>2194000</v>
      </c>
      <c r="IT159">
        <v>3.5</v>
      </c>
      <c r="IW159">
        <v>43038000</v>
      </c>
      <c r="IX159">
        <v>86.8</v>
      </c>
      <c r="IY159">
        <v>41705000</v>
      </c>
      <c r="IZ159">
        <v>84.1</v>
      </c>
      <c r="JA159">
        <v>1333000</v>
      </c>
      <c r="JB159">
        <v>3.1</v>
      </c>
      <c r="JD159">
        <v>40702000</v>
      </c>
      <c r="JE159">
        <v>88.6</v>
      </c>
      <c r="JF159">
        <v>39555000</v>
      </c>
      <c r="JG159">
        <v>86.1</v>
      </c>
      <c r="JH159">
        <v>1147000</v>
      </c>
      <c r="JI159">
        <v>2.8</v>
      </c>
      <c r="JM159">
        <v>48550000</v>
      </c>
      <c r="JN159">
        <v>41958000</v>
      </c>
      <c r="JO159">
        <v>18999000</v>
      </c>
      <c r="JP159">
        <v>958000</v>
      </c>
      <c r="JQ159">
        <v>117900</v>
      </c>
      <c r="JY159">
        <v>2888000</v>
      </c>
      <c r="KG159">
        <v>15153000</v>
      </c>
      <c r="KH159">
        <v>8782000</v>
      </c>
      <c r="KJ159">
        <v>526600</v>
      </c>
      <c r="KY159">
        <v>6371000</v>
      </c>
      <c r="LJ159">
        <v>22959000</v>
      </c>
      <c r="LK159">
        <v>10189000</v>
      </c>
      <c r="LL159">
        <v>2352300</v>
      </c>
      <c r="LP159">
        <v>4818700</v>
      </c>
      <c r="MI159">
        <v>1402500</v>
      </c>
      <c r="MS159">
        <v>1729000</v>
      </c>
      <c r="MZ159">
        <v>1903000</v>
      </c>
      <c r="NN159">
        <v>3105000</v>
      </c>
      <c r="OL159">
        <v>2244000</v>
      </c>
      <c r="PI159">
        <v>2911000</v>
      </c>
      <c r="PQ159">
        <v>878000</v>
      </c>
      <c r="PU159">
        <v>6592000</v>
      </c>
      <c r="PV159">
        <v>2445000</v>
      </c>
      <c r="PW159">
        <v>1954700</v>
      </c>
      <c r="PX159">
        <v>490500</v>
      </c>
      <c r="QG159">
        <v>48006000</v>
      </c>
      <c r="QH159">
        <v>41429000</v>
      </c>
      <c r="QI159">
        <v>18630000</v>
      </c>
      <c r="QJ159">
        <v>958000</v>
      </c>
      <c r="QK159">
        <v>110100</v>
      </c>
      <c r="QS159">
        <v>2699000</v>
      </c>
      <c r="RA159">
        <v>14973000</v>
      </c>
      <c r="RB159">
        <v>8755000</v>
      </c>
      <c r="RD159">
        <v>517900</v>
      </c>
      <c r="RS159">
        <v>6218000</v>
      </c>
      <c r="SD159">
        <v>22799000</v>
      </c>
      <c r="SE159">
        <v>10094000</v>
      </c>
      <c r="SF159">
        <v>2328700</v>
      </c>
      <c r="SJ159">
        <v>4774300</v>
      </c>
      <c r="TC159">
        <v>1384400</v>
      </c>
      <c r="TM159">
        <v>1713000</v>
      </c>
      <c r="TT159">
        <v>1906000</v>
      </c>
      <c r="UH159">
        <v>3085000</v>
      </c>
      <c r="VF159">
        <v>2238000</v>
      </c>
      <c r="WB159">
        <v>2887000</v>
      </c>
      <c r="WJ159">
        <v>876000</v>
      </c>
      <c r="WN159">
        <v>6577000</v>
      </c>
      <c r="WO159">
        <v>2493000</v>
      </c>
      <c r="WP159">
        <v>1966200</v>
      </c>
      <c r="WQ159">
        <v>495900</v>
      </c>
    </row>
    <row r="160" spans="1:615" x14ac:dyDescent="0.45">
      <c r="A160" s="1"/>
      <c r="C160" s="1">
        <v>18933</v>
      </c>
      <c r="V160">
        <v>1233000</v>
      </c>
      <c r="W160">
        <v>630000</v>
      </c>
      <c r="X160">
        <v>316000</v>
      </c>
      <c r="Y160">
        <v>161000</v>
      </c>
      <c r="Z160">
        <v>155000</v>
      </c>
      <c r="AA160">
        <v>9.6999999999999993</v>
      </c>
      <c r="AC160">
        <v>56.6</v>
      </c>
      <c r="AD160">
        <v>28.9</v>
      </c>
      <c r="AE160">
        <v>14.5</v>
      </c>
      <c r="AF160">
        <v>7.4</v>
      </c>
      <c r="AG160">
        <v>7.1</v>
      </c>
      <c r="AH160">
        <v>41970000</v>
      </c>
      <c r="AI160">
        <v>48621000</v>
      </c>
      <c r="AJ160">
        <v>18810000</v>
      </c>
      <c r="AK160">
        <v>961000</v>
      </c>
      <c r="AL160">
        <v>115100</v>
      </c>
      <c r="AT160">
        <v>2760000</v>
      </c>
      <c r="BB160">
        <v>15089000</v>
      </c>
      <c r="BC160">
        <v>8819000</v>
      </c>
      <c r="BE160">
        <v>518700.00000000006</v>
      </c>
      <c r="BT160">
        <v>6270000</v>
      </c>
      <c r="CE160">
        <v>23160000</v>
      </c>
      <c r="CF160">
        <v>10349000</v>
      </c>
      <c r="CG160">
        <v>2392900</v>
      </c>
      <c r="CK160">
        <v>4934800</v>
      </c>
      <c r="DD160">
        <v>1390600</v>
      </c>
      <c r="DN160">
        <v>1726000</v>
      </c>
      <c r="DU160">
        <v>1912000</v>
      </c>
      <c r="EI160">
        <v>3098000</v>
      </c>
      <c r="FG160">
        <v>2233000</v>
      </c>
      <c r="GD160">
        <v>2967000</v>
      </c>
      <c r="GL160">
        <v>875000</v>
      </c>
      <c r="GP160">
        <v>6651000</v>
      </c>
      <c r="GQ160">
        <v>2461000</v>
      </c>
      <c r="GR160">
        <v>1959000</v>
      </c>
      <c r="GS160">
        <v>501900</v>
      </c>
      <c r="IO160">
        <v>62014000</v>
      </c>
      <c r="IP160">
        <v>59.2</v>
      </c>
      <c r="IQ160">
        <v>59836000</v>
      </c>
      <c r="IR160">
        <v>57.1</v>
      </c>
      <c r="IS160">
        <v>2178000</v>
      </c>
      <c r="IT160">
        <v>3.5</v>
      </c>
      <c r="IW160">
        <v>42906000</v>
      </c>
      <c r="IX160">
        <v>86.5</v>
      </c>
      <c r="IY160">
        <v>41591000</v>
      </c>
      <c r="IZ160">
        <v>83.8</v>
      </c>
      <c r="JA160">
        <v>1315000</v>
      </c>
      <c r="JB160">
        <v>3.1</v>
      </c>
      <c r="JD160">
        <v>40591000</v>
      </c>
      <c r="JE160">
        <v>88.4</v>
      </c>
      <c r="JF160">
        <v>39504000</v>
      </c>
      <c r="JG160">
        <v>86</v>
      </c>
      <c r="JH160">
        <v>1087000</v>
      </c>
      <c r="JI160">
        <v>2.7</v>
      </c>
      <c r="JM160">
        <v>48621000</v>
      </c>
      <c r="JN160">
        <v>41970000</v>
      </c>
      <c r="JO160">
        <v>18810000</v>
      </c>
      <c r="JP160">
        <v>961000</v>
      </c>
      <c r="JQ160">
        <v>115100</v>
      </c>
      <c r="JY160">
        <v>2760000</v>
      </c>
      <c r="KG160">
        <v>15089000</v>
      </c>
      <c r="KH160">
        <v>8819000</v>
      </c>
      <c r="KJ160">
        <v>518700.00000000006</v>
      </c>
      <c r="KY160">
        <v>6270000</v>
      </c>
      <c r="LJ160">
        <v>23160000</v>
      </c>
      <c r="LK160">
        <v>10349000</v>
      </c>
      <c r="LL160">
        <v>2392900</v>
      </c>
      <c r="LP160">
        <v>4934800</v>
      </c>
      <c r="MI160">
        <v>1390600</v>
      </c>
      <c r="MS160">
        <v>1726000</v>
      </c>
      <c r="MZ160">
        <v>1912000</v>
      </c>
      <c r="NN160">
        <v>3098000</v>
      </c>
      <c r="OL160">
        <v>2233000</v>
      </c>
      <c r="PI160">
        <v>2967000</v>
      </c>
      <c r="PQ160">
        <v>875000</v>
      </c>
      <c r="PU160">
        <v>6651000</v>
      </c>
      <c r="PV160">
        <v>2461000</v>
      </c>
      <c r="PW160">
        <v>1959000</v>
      </c>
      <c r="PX160">
        <v>501900</v>
      </c>
      <c r="QG160">
        <v>48147000</v>
      </c>
      <c r="QH160">
        <v>41521000</v>
      </c>
      <c r="QI160">
        <v>18617000</v>
      </c>
      <c r="QJ160">
        <v>958000</v>
      </c>
      <c r="QK160">
        <v>110000</v>
      </c>
      <c r="QS160">
        <v>2660000</v>
      </c>
      <c r="RA160">
        <v>14999000</v>
      </c>
      <c r="RB160">
        <v>8782000</v>
      </c>
      <c r="RD160">
        <v>512799.99999999994</v>
      </c>
      <c r="RS160">
        <v>6217000</v>
      </c>
      <c r="SD160">
        <v>22904000</v>
      </c>
      <c r="SE160">
        <v>10149000</v>
      </c>
      <c r="SF160">
        <v>2352900</v>
      </c>
      <c r="SJ160">
        <v>4794300</v>
      </c>
      <c r="TC160">
        <v>1380400</v>
      </c>
      <c r="TM160">
        <v>1718000</v>
      </c>
      <c r="TT160">
        <v>1921000</v>
      </c>
      <c r="UH160">
        <v>3095000</v>
      </c>
      <c r="VF160">
        <v>2244000</v>
      </c>
      <c r="WB160">
        <v>2898000</v>
      </c>
      <c r="WJ160">
        <v>879000</v>
      </c>
      <c r="WN160">
        <v>6626000</v>
      </c>
      <c r="WO160">
        <v>2505000</v>
      </c>
      <c r="WP160">
        <v>1975600</v>
      </c>
      <c r="WQ160">
        <v>499600</v>
      </c>
    </row>
    <row r="161" spans="1:615" x14ac:dyDescent="0.45">
      <c r="A161" s="1"/>
      <c r="C161" s="1">
        <v>18963</v>
      </c>
      <c r="V161">
        <v>1138000</v>
      </c>
      <c r="W161">
        <v>569000</v>
      </c>
      <c r="X161">
        <v>269000</v>
      </c>
      <c r="Y161">
        <v>166000</v>
      </c>
      <c r="Z161">
        <v>103000</v>
      </c>
      <c r="AA161">
        <v>9.3000000000000007</v>
      </c>
      <c r="AC161">
        <v>57.6</v>
      </c>
      <c r="AD161">
        <v>28.8</v>
      </c>
      <c r="AE161">
        <v>13.6</v>
      </c>
      <c r="AF161">
        <v>8.4</v>
      </c>
      <c r="AG161">
        <v>5.2</v>
      </c>
      <c r="AH161">
        <v>42389000</v>
      </c>
      <c r="AI161">
        <v>49397000</v>
      </c>
      <c r="AJ161">
        <v>18715000</v>
      </c>
      <c r="AK161">
        <v>961000</v>
      </c>
      <c r="AL161">
        <v>106500</v>
      </c>
      <c r="AT161">
        <v>2643000</v>
      </c>
      <c r="BB161">
        <v>15111000</v>
      </c>
      <c r="BC161">
        <v>8846000</v>
      </c>
      <c r="BE161">
        <v>511400</v>
      </c>
      <c r="BT161">
        <v>6265000</v>
      </c>
      <c r="CE161">
        <v>23674000</v>
      </c>
      <c r="CF161">
        <v>10698000</v>
      </c>
      <c r="CG161">
        <v>2398500</v>
      </c>
      <c r="CK161">
        <v>5271900</v>
      </c>
      <c r="DD161">
        <v>1389000</v>
      </c>
      <c r="DN161">
        <v>1727000</v>
      </c>
      <c r="DU161">
        <v>1917000</v>
      </c>
      <c r="EI161">
        <v>3098000</v>
      </c>
      <c r="FG161">
        <v>2222000</v>
      </c>
      <c r="GD161">
        <v>3141000</v>
      </c>
      <c r="GL161">
        <v>871000</v>
      </c>
      <c r="GP161">
        <v>7008000</v>
      </c>
      <c r="GQ161">
        <v>2864000</v>
      </c>
      <c r="GR161">
        <v>1974500</v>
      </c>
      <c r="GS161">
        <v>889200</v>
      </c>
      <c r="IO161">
        <v>62457000</v>
      </c>
      <c r="IP161">
        <v>59.6</v>
      </c>
      <c r="IQ161">
        <v>60497000</v>
      </c>
      <c r="IR161">
        <v>57.7</v>
      </c>
      <c r="IS161">
        <v>1960000</v>
      </c>
      <c r="IT161">
        <v>3.1</v>
      </c>
      <c r="IW161">
        <v>43091000</v>
      </c>
      <c r="IX161">
        <v>86.8</v>
      </c>
      <c r="IY161">
        <v>41941000</v>
      </c>
      <c r="IZ161">
        <v>84.5</v>
      </c>
      <c r="JA161">
        <v>1150000</v>
      </c>
      <c r="JB161">
        <v>2.7</v>
      </c>
      <c r="JD161">
        <v>40659000</v>
      </c>
      <c r="JE161">
        <v>88.7</v>
      </c>
      <c r="JF161">
        <v>39691000</v>
      </c>
      <c r="JG161">
        <v>86.6</v>
      </c>
      <c r="JH161">
        <v>968000</v>
      </c>
      <c r="JI161">
        <v>2.4</v>
      </c>
      <c r="JM161">
        <v>49397000</v>
      </c>
      <c r="JN161">
        <v>42389000</v>
      </c>
      <c r="JO161">
        <v>18715000</v>
      </c>
      <c r="JP161">
        <v>961000</v>
      </c>
      <c r="JQ161">
        <v>106500</v>
      </c>
      <c r="JY161">
        <v>2643000</v>
      </c>
      <c r="KG161">
        <v>15111000</v>
      </c>
      <c r="KH161">
        <v>8846000</v>
      </c>
      <c r="KJ161">
        <v>511400</v>
      </c>
      <c r="KY161">
        <v>6265000</v>
      </c>
      <c r="LJ161">
        <v>23674000</v>
      </c>
      <c r="LK161">
        <v>10698000</v>
      </c>
      <c r="LL161">
        <v>2398500</v>
      </c>
      <c r="LP161">
        <v>5271900</v>
      </c>
      <c r="MI161">
        <v>1389000</v>
      </c>
      <c r="MS161">
        <v>1727000</v>
      </c>
      <c r="MZ161">
        <v>1917000</v>
      </c>
      <c r="NN161">
        <v>3098000</v>
      </c>
      <c r="OL161">
        <v>2222000</v>
      </c>
      <c r="PI161">
        <v>3141000</v>
      </c>
      <c r="PQ161">
        <v>871000</v>
      </c>
      <c r="PU161">
        <v>7008000</v>
      </c>
      <c r="PV161">
        <v>2864000</v>
      </c>
      <c r="PW161">
        <v>1974500</v>
      </c>
      <c r="PX161">
        <v>889200</v>
      </c>
      <c r="QG161">
        <v>48314000</v>
      </c>
      <c r="QH161">
        <v>41626000</v>
      </c>
      <c r="QI161">
        <v>18698000</v>
      </c>
      <c r="QJ161">
        <v>957000</v>
      </c>
      <c r="QK161">
        <v>109600</v>
      </c>
      <c r="QS161">
        <v>2696000</v>
      </c>
      <c r="RA161">
        <v>15045000</v>
      </c>
      <c r="RB161">
        <v>8800000</v>
      </c>
      <c r="RD161">
        <v>510800</v>
      </c>
      <c r="RS161">
        <v>6245000</v>
      </c>
      <c r="SD161">
        <v>22928000</v>
      </c>
      <c r="SE161">
        <v>10149000</v>
      </c>
      <c r="SF161">
        <v>2357500</v>
      </c>
      <c r="SJ161">
        <v>4799200</v>
      </c>
      <c r="TC161">
        <v>1380800</v>
      </c>
      <c r="TM161">
        <v>1721000</v>
      </c>
      <c r="TT161">
        <v>1925000</v>
      </c>
      <c r="UH161">
        <v>3101000</v>
      </c>
      <c r="VF161">
        <v>2248000</v>
      </c>
      <c r="WB161">
        <v>2904000</v>
      </c>
      <c r="WJ161">
        <v>880000</v>
      </c>
      <c r="WN161">
        <v>6688000</v>
      </c>
      <c r="WO161">
        <v>2532000</v>
      </c>
      <c r="WP161">
        <v>1976500</v>
      </c>
      <c r="WQ161">
        <v>846700</v>
      </c>
    </row>
    <row r="162" spans="1:615" x14ac:dyDescent="0.45">
      <c r="A162" s="1"/>
      <c r="C162" s="1">
        <v>18994</v>
      </c>
      <c r="V162">
        <v>1066000</v>
      </c>
      <c r="W162">
        <v>549000</v>
      </c>
      <c r="X162">
        <v>282000</v>
      </c>
      <c r="Y162">
        <v>178000</v>
      </c>
      <c r="Z162">
        <v>104000</v>
      </c>
      <c r="AA162">
        <v>9.3000000000000007</v>
      </c>
      <c r="AC162">
        <v>56.2</v>
      </c>
      <c r="AD162">
        <v>28.9</v>
      </c>
      <c r="AE162">
        <v>14.9</v>
      </c>
      <c r="AF162">
        <v>9.4</v>
      </c>
      <c r="AG162">
        <v>5.5</v>
      </c>
      <c r="AH162">
        <v>41064000</v>
      </c>
      <c r="AI162">
        <v>47659000</v>
      </c>
      <c r="AJ162">
        <v>18384000</v>
      </c>
      <c r="AK162">
        <v>956000</v>
      </c>
      <c r="AL162">
        <v>85100</v>
      </c>
      <c r="AT162">
        <v>2439000</v>
      </c>
      <c r="BB162">
        <v>14989000</v>
      </c>
      <c r="BC162">
        <v>8806000</v>
      </c>
      <c r="BE162">
        <v>496900</v>
      </c>
      <c r="BT162">
        <v>6183000</v>
      </c>
      <c r="CE162">
        <v>22680000</v>
      </c>
      <c r="CF162">
        <v>10071000</v>
      </c>
      <c r="CG162">
        <v>2367200</v>
      </c>
      <c r="CK162">
        <v>4723300</v>
      </c>
      <c r="DD162">
        <v>1359000</v>
      </c>
      <c r="DN162">
        <v>1709000</v>
      </c>
      <c r="DU162">
        <v>1904000</v>
      </c>
      <c r="EI162">
        <v>3064000</v>
      </c>
      <c r="FG162">
        <v>2213000</v>
      </c>
      <c r="GD162">
        <v>2852000</v>
      </c>
      <c r="GL162">
        <v>867000</v>
      </c>
      <c r="GP162">
        <v>6595000</v>
      </c>
      <c r="GQ162">
        <v>2470000</v>
      </c>
      <c r="GR162">
        <v>1972300</v>
      </c>
      <c r="GS162">
        <v>498100</v>
      </c>
      <c r="IO162">
        <v>62432000</v>
      </c>
      <c r="IP162">
        <v>59.5</v>
      </c>
      <c r="IQ162">
        <v>60460000</v>
      </c>
      <c r="IR162">
        <v>57.7</v>
      </c>
      <c r="IS162">
        <v>1972000</v>
      </c>
      <c r="IT162">
        <v>3.2</v>
      </c>
      <c r="IW162">
        <v>43084000</v>
      </c>
      <c r="IX162">
        <v>86.8</v>
      </c>
      <c r="IY162">
        <v>41858000</v>
      </c>
      <c r="IZ162">
        <v>84.4</v>
      </c>
      <c r="JA162">
        <v>1226000</v>
      </c>
      <c r="JB162">
        <v>2.8</v>
      </c>
      <c r="JD162">
        <v>40712000</v>
      </c>
      <c r="JE162">
        <v>88.8</v>
      </c>
      <c r="JF162">
        <v>39714000</v>
      </c>
      <c r="JG162">
        <v>86.6</v>
      </c>
      <c r="JH162">
        <v>998000</v>
      </c>
      <c r="JI162">
        <v>2.5</v>
      </c>
      <c r="JM162">
        <v>47659000</v>
      </c>
      <c r="JN162">
        <v>41064000</v>
      </c>
      <c r="JO162">
        <v>18384000</v>
      </c>
      <c r="JP162">
        <v>956000</v>
      </c>
      <c r="JQ162">
        <v>85100</v>
      </c>
      <c r="JY162">
        <v>2439000</v>
      </c>
      <c r="KG162">
        <v>14989000</v>
      </c>
      <c r="KH162">
        <v>8806000</v>
      </c>
      <c r="KJ162">
        <v>496900</v>
      </c>
      <c r="KY162">
        <v>6183000</v>
      </c>
      <c r="LJ162">
        <v>22680000</v>
      </c>
      <c r="LK162">
        <v>10071000</v>
      </c>
      <c r="LL162">
        <v>2367200</v>
      </c>
      <c r="LP162">
        <v>4723300</v>
      </c>
      <c r="MI162">
        <v>1359000</v>
      </c>
      <c r="MS162">
        <v>1709000</v>
      </c>
      <c r="MZ162">
        <v>1904000</v>
      </c>
      <c r="NN162">
        <v>3064000</v>
      </c>
      <c r="OL162">
        <v>2213000</v>
      </c>
      <c r="PI162">
        <v>2852000</v>
      </c>
      <c r="PQ162">
        <v>867000</v>
      </c>
      <c r="PU162">
        <v>6595000</v>
      </c>
      <c r="PV162">
        <v>2470000</v>
      </c>
      <c r="PW162">
        <v>1972300</v>
      </c>
      <c r="PX162">
        <v>498100</v>
      </c>
      <c r="QG162">
        <v>48296000</v>
      </c>
      <c r="QH162">
        <v>41707000</v>
      </c>
      <c r="QI162">
        <v>18719000</v>
      </c>
      <c r="QJ162">
        <v>958000</v>
      </c>
      <c r="QK162">
        <v>96200</v>
      </c>
      <c r="QS162">
        <v>2694000</v>
      </c>
      <c r="RA162">
        <v>15067000</v>
      </c>
      <c r="RB162">
        <v>8817000</v>
      </c>
      <c r="RD162">
        <v>507400</v>
      </c>
      <c r="RS162">
        <v>6250000</v>
      </c>
      <c r="SD162">
        <v>22988000</v>
      </c>
      <c r="SE162">
        <v>10177000</v>
      </c>
      <c r="SF162">
        <v>2361200</v>
      </c>
      <c r="SJ162">
        <v>4805000</v>
      </c>
      <c r="TC162">
        <v>1388700</v>
      </c>
      <c r="TM162">
        <v>1726000</v>
      </c>
      <c r="TT162">
        <v>1925000</v>
      </c>
      <c r="UH162">
        <v>3113000</v>
      </c>
      <c r="VF162">
        <v>2257000</v>
      </c>
      <c r="WB162">
        <v>2906000</v>
      </c>
      <c r="WJ162">
        <v>884000</v>
      </c>
      <c r="WN162">
        <v>6589000</v>
      </c>
      <c r="WO162">
        <v>2518000</v>
      </c>
      <c r="WP162">
        <v>1987900</v>
      </c>
      <c r="WQ162">
        <v>501400</v>
      </c>
    </row>
    <row r="163" spans="1:615" x14ac:dyDescent="0.45">
      <c r="A163" s="1"/>
      <c r="C163" s="1">
        <v>19025</v>
      </c>
      <c r="V163">
        <v>1181000</v>
      </c>
      <c r="W163">
        <v>541000</v>
      </c>
      <c r="X163">
        <v>248000</v>
      </c>
      <c r="Y163">
        <v>160000</v>
      </c>
      <c r="Z163">
        <v>88000</v>
      </c>
      <c r="AA163">
        <v>8.8000000000000007</v>
      </c>
      <c r="AC163">
        <v>59.9</v>
      </c>
      <c r="AD163">
        <v>27.5</v>
      </c>
      <c r="AE163">
        <v>12.6</v>
      </c>
      <c r="AF163">
        <v>8.1</v>
      </c>
      <c r="AG163">
        <v>4.5</v>
      </c>
      <c r="AH163">
        <v>41109000</v>
      </c>
      <c r="AI163">
        <v>47765000</v>
      </c>
      <c r="AJ163">
        <v>18453000</v>
      </c>
      <c r="AK163">
        <v>948000</v>
      </c>
      <c r="AL163">
        <v>90800</v>
      </c>
      <c r="AT163">
        <v>2436000</v>
      </c>
      <c r="BB163">
        <v>15069000</v>
      </c>
      <c r="BC163">
        <v>8869000</v>
      </c>
      <c r="BE163">
        <v>494400</v>
      </c>
      <c r="BT163">
        <v>6200000</v>
      </c>
      <c r="CE163">
        <v>22656000</v>
      </c>
      <c r="CF163">
        <v>10034000</v>
      </c>
      <c r="CG163">
        <v>2371500</v>
      </c>
      <c r="CK163">
        <v>4678300</v>
      </c>
      <c r="DD163">
        <v>1355500</v>
      </c>
      <c r="DN163">
        <v>1714000</v>
      </c>
      <c r="DU163">
        <v>1918000</v>
      </c>
      <c r="EI163">
        <v>3071000</v>
      </c>
      <c r="FG163">
        <v>2220000</v>
      </c>
      <c r="GD163">
        <v>2829000</v>
      </c>
      <c r="GL163">
        <v>870000</v>
      </c>
      <c r="GP163">
        <v>6656000</v>
      </c>
      <c r="GQ163">
        <v>2482000</v>
      </c>
      <c r="GR163">
        <v>1978600</v>
      </c>
      <c r="GS163">
        <v>503400</v>
      </c>
      <c r="IO163">
        <v>62419000</v>
      </c>
      <c r="IP163">
        <v>59.5</v>
      </c>
      <c r="IQ163">
        <v>60462000</v>
      </c>
      <c r="IR163">
        <v>57.7</v>
      </c>
      <c r="IS163">
        <v>1957000</v>
      </c>
      <c r="IT163">
        <v>3.1</v>
      </c>
      <c r="IW163">
        <v>43129000</v>
      </c>
      <c r="IX163">
        <v>87</v>
      </c>
      <c r="IY163">
        <v>41912000</v>
      </c>
      <c r="IZ163">
        <v>84.5</v>
      </c>
      <c r="JA163">
        <v>1217000</v>
      </c>
      <c r="JB163">
        <v>2.8</v>
      </c>
      <c r="JD163">
        <v>40766000</v>
      </c>
      <c r="JE163">
        <v>89</v>
      </c>
      <c r="JF163">
        <v>39772000</v>
      </c>
      <c r="JG163">
        <v>86.8</v>
      </c>
      <c r="JH163">
        <v>994000</v>
      </c>
      <c r="JI163">
        <v>2.4</v>
      </c>
      <c r="JM163">
        <v>47765000</v>
      </c>
      <c r="JN163">
        <v>41109000</v>
      </c>
      <c r="JO163">
        <v>18453000</v>
      </c>
      <c r="JP163">
        <v>948000</v>
      </c>
      <c r="JQ163">
        <v>90800</v>
      </c>
      <c r="JY163">
        <v>2436000</v>
      </c>
      <c r="KG163">
        <v>15069000</v>
      </c>
      <c r="KH163">
        <v>8869000</v>
      </c>
      <c r="KJ163">
        <v>494400</v>
      </c>
      <c r="KY163">
        <v>6200000</v>
      </c>
      <c r="LJ163">
        <v>22656000</v>
      </c>
      <c r="LK163">
        <v>10034000</v>
      </c>
      <c r="LL163">
        <v>2371500</v>
      </c>
      <c r="LP163">
        <v>4678300</v>
      </c>
      <c r="MI163">
        <v>1355500</v>
      </c>
      <c r="MS163">
        <v>1714000</v>
      </c>
      <c r="MZ163">
        <v>1918000</v>
      </c>
      <c r="NN163">
        <v>3071000</v>
      </c>
      <c r="OL163">
        <v>2220000</v>
      </c>
      <c r="PI163">
        <v>2829000</v>
      </c>
      <c r="PQ163">
        <v>870000</v>
      </c>
      <c r="PU163">
        <v>6656000</v>
      </c>
      <c r="PV163">
        <v>2482000</v>
      </c>
      <c r="PW163">
        <v>1978600</v>
      </c>
      <c r="PX163">
        <v>503400</v>
      </c>
      <c r="QG163">
        <v>48522000</v>
      </c>
      <c r="QH163">
        <v>41872000</v>
      </c>
      <c r="QI163">
        <v>18813000</v>
      </c>
      <c r="QJ163">
        <v>954000</v>
      </c>
      <c r="QK163">
        <v>104900</v>
      </c>
      <c r="QS163">
        <v>2754000</v>
      </c>
      <c r="RA163">
        <v>15105000</v>
      </c>
      <c r="RB163">
        <v>8853000</v>
      </c>
      <c r="RD163">
        <v>505500</v>
      </c>
      <c r="RS163">
        <v>6252000</v>
      </c>
      <c r="SD163">
        <v>23059000</v>
      </c>
      <c r="SE163">
        <v>10202000</v>
      </c>
      <c r="SF163">
        <v>2370700</v>
      </c>
      <c r="SJ163">
        <v>4812700</v>
      </c>
      <c r="TC163">
        <v>1391800</v>
      </c>
      <c r="TM163">
        <v>1731000</v>
      </c>
      <c r="TT163">
        <v>1936000</v>
      </c>
      <c r="UH163">
        <v>3123000</v>
      </c>
      <c r="VF163">
        <v>2267000</v>
      </c>
      <c r="WB163">
        <v>2912000</v>
      </c>
      <c r="WJ163">
        <v>888000</v>
      </c>
      <c r="WN163">
        <v>6650000</v>
      </c>
      <c r="WO163">
        <v>2513000</v>
      </c>
      <c r="WP163">
        <v>1983800</v>
      </c>
      <c r="WQ163">
        <v>505500</v>
      </c>
    </row>
    <row r="164" spans="1:615" x14ac:dyDescent="0.45">
      <c r="A164" s="1"/>
      <c r="C164" s="1">
        <v>19054</v>
      </c>
      <c r="V164">
        <v>1150000</v>
      </c>
      <c r="W164">
        <v>477000</v>
      </c>
      <c r="X164">
        <v>234000</v>
      </c>
      <c r="Y164">
        <v>147000</v>
      </c>
      <c r="Z164">
        <v>87000</v>
      </c>
      <c r="AA164">
        <v>8.4</v>
      </c>
      <c r="AC164">
        <v>61.8</v>
      </c>
      <c r="AD164">
        <v>25.6</v>
      </c>
      <c r="AE164">
        <v>12.6</v>
      </c>
      <c r="AF164">
        <v>7.9</v>
      </c>
      <c r="AG164">
        <v>4.7</v>
      </c>
      <c r="AH164">
        <v>41222000</v>
      </c>
      <c r="AI164">
        <v>47931000</v>
      </c>
      <c r="AJ164">
        <v>18472000</v>
      </c>
      <c r="AK164">
        <v>953000</v>
      </c>
      <c r="AL164">
        <v>88800</v>
      </c>
      <c r="AT164">
        <v>2429000</v>
      </c>
      <c r="BB164">
        <v>15090000</v>
      </c>
      <c r="BC164">
        <v>8903000</v>
      </c>
      <c r="BE164">
        <v>497600</v>
      </c>
      <c r="BT164">
        <v>6187000</v>
      </c>
      <c r="CE164">
        <v>22750000</v>
      </c>
      <c r="CF164">
        <v>10067000</v>
      </c>
      <c r="CG164">
        <v>2372400</v>
      </c>
      <c r="CK164">
        <v>4697400</v>
      </c>
      <c r="DD164">
        <v>1359000</v>
      </c>
      <c r="DN164">
        <v>1720000</v>
      </c>
      <c r="DU164">
        <v>1934000</v>
      </c>
      <c r="EI164">
        <v>3084000</v>
      </c>
      <c r="FG164">
        <v>2229000</v>
      </c>
      <c r="GD164">
        <v>2842000</v>
      </c>
      <c r="GL164">
        <v>874000</v>
      </c>
      <c r="GP164">
        <v>6709000</v>
      </c>
      <c r="GQ164">
        <v>2494000</v>
      </c>
      <c r="GR164">
        <v>1988800</v>
      </c>
      <c r="GS164">
        <v>504700</v>
      </c>
      <c r="IO164">
        <v>61721000</v>
      </c>
      <c r="IP164">
        <v>58.9</v>
      </c>
      <c r="IQ164">
        <v>59908000</v>
      </c>
      <c r="IR164">
        <v>57.1</v>
      </c>
      <c r="IS164">
        <v>1813000</v>
      </c>
      <c r="IT164">
        <v>2.9</v>
      </c>
      <c r="IW164">
        <v>42843000</v>
      </c>
      <c r="IX164">
        <v>86.5</v>
      </c>
      <c r="IY164">
        <v>41688000</v>
      </c>
      <c r="IZ164">
        <v>84.2</v>
      </c>
      <c r="JA164">
        <v>1155000</v>
      </c>
      <c r="JB164">
        <v>2.7</v>
      </c>
      <c r="JD164">
        <v>40527000</v>
      </c>
      <c r="JE164">
        <v>88.6</v>
      </c>
      <c r="JF164">
        <v>39580000</v>
      </c>
      <c r="JG164">
        <v>86.5</v>
      </c>
      <c r="JH164">
        <v>947000</v>
      </c>
      <c r="JI164">
        <v>2.2999999999999998</v>
      </c>
      <c r="JM164">
        <v>47931000</v>
      </c>
      <c r="JN164">
        <v>41222000</v>
      </c>
      <c r="JO164">
        <v>18472000</v>
      </c>
      <c r="JP164">
        <v>953000</v>
      </c>
      <c r="JQ164">
        <v>88800</v>
      </c>
      <c r="JY164">
        <v>2429000</v>
      </c>
      <c r="KG164">
        <v>15090000</v>
      </c>
      <c r="KH164">
        <v>8903000</v>
      </c>
      <c r="KJ164">
        <v>497600</v>
      </c>
      <c r="KY164">
        <v>6187000</v>
      </c>
      <c r="LJ164">
        <v>22750000</v>
      </c>
      <c r="LK164">
        <v>10067000</v>
      </c>
      <c r="LL164">
        <v>2372400</v>
      </c>
      <c r="LP164">
        <v>4697400</v>
      </c>
      <c r="MI164">
        <v>1359000</v>
      </c>
      <c r="MS164">
        <v>1720000</v>
      </c>
      <c r="MZ164">
        <v>1934000</v>
      </c>
      <c r="NN164">
        <v>3084000</v>
      </c>
      <c r="OL164">
        <v>2229000</v>
      </c>
      <c r="PI164">
        <v>2842000</v>
      </c>
      <c r="PQ164">
        <v>874000</v>
      </c>
      <c r="PU164">
        <v>6709000</v>
      </c>
      <c r="PV164">
        <v>2494000</v>
      </c>
      <c r="PW164">
        <v>1988800</v>
      </c>
      <c r="PX164">
        <v>504700</v>
      </c>
      <c r="QG164">
        <v>48504000</v>
      </c>
      <c r="QH164">
        <v>41842000</v>
      </c>
      <c r="QI164">
        <v>18775000</v>
      </c>
      <c r="QJ164">
        <v>957000</v>
      </c>
      <c r="QK164">
        <v>102000</v>
      </c>
      <c r="QS164">
        <v>2691000</v>
      </c>
      <c r="RA164">
        <v>15127000</v>
      </c>
      <c r="RB164">
        <v>8872000</v>
      </c>
      <c r="RD164">
        <v>503100</v>
      </c>
      <c r="RS164">
        <v>6255000</v>
      </c>
      <c r="SD164">
        <v>23067000</v>
      </c>
      <c r="SE164">
        <v>10207000</v>
      </c>
      <c r="SF164">
        <v>2379000</v>
      </c>
      <c r="SJ164">
        <v>4804700</v>
      </c>
      <c r="TC164">
        <v>1391900</v>
      </c>
      <c r="TM164">
        <v>1732000</v>
      </c>
      <c r="TT164">
        <v>1944000</v>
      </c>
      <c r="UH164">
        <v>3125000</v>
      </c>
      <c r="VF164">
        <v>2266000</v>
      </c>
      <c r="WB164">
        <v>2905000</v>
      </c>
      <c r="WJ164">
        <v>888000</v>
      </c>
      <c r="WN164">
        <v>6662000</v>
      </c>
      <c r="WO164">
        <v>2515000</v>
      </c>
      <c r="WP164">
        <v>1988000</v>
      </c>
      <c r="WQ164">
        <v>507000</v>
      </c>
    </row>
    <row r="165" spans="1:615" x14ac:dyDescent="0.45">
      <c r="A165" s="1"/>
      <c r="C165" s="1">
        <v>19085</v>
      </c>
      <c r="V165">
        <v>1137000</v>
      </c>
      <c r="W165">
        <v>480000</v>
      </c>
      <c r="X165">
        <v>242000</v>
      </c>
      <c r="Y165">
        <v>124000</v>
      </c>
      <c r="Z165">
        <v>118000</v>
      </c>
      <c r="AA165">
        <v>9</v>
      </c>
      <c r="AC165">
        <v>61.2</v>
      </c>
      <c r="AD165">
        <v>25.8</v>
      </c>
      <c r="AE165">
        <v>13</v>
      </c>
      <c r="AF165">
        <v>6.7</v>
      </c>
      <c r="AG165">
        <v>6.3</v>
      </c>
      <c r="AH165">
        <v>41557000</v>
      </c>
      <c r="AI165">
        <v>48268000</v>
      </c>
      <c r="AJ165">
        <v>18556000</v>
      </c>
      <c r="AK165">
        <v>948000</v>
      </c>
      <c r="AL165">
        <v>91000</v>
      </c>
      <c r="AT165">
        <v>2559000</v>
      </c>
      <c r="BB165">
        <v>15049000</v>
      </c>
      <c r="BC165">
        <v>8930000</v>
      </c>
      <c r="BE165">
        <v>501300</v>
      </c>
      <c r="BT165">
        <v>6119000</v>
      </c>
      <c r="CE165">
        <v>23001000</v>
      </c>
      <c r="CF165">
        <v>10148000</v>
      </c>
      <c r="CG165">
        <v>2356600</v>
      </c>
      <c r="CK165">
        <v>4820600</v>
      </c>
      <c r="DD165">
        <v>1367600</v>
      </c>
      <c r="DN165">
        <v>1711000</v>
      </c>
      <c r="DU165">
        <v>1950000</v>
      </c>
      <c r="EI165">
        <v>3116000</v>
      </c>
      <c r="FG165">
        <v>2270000</v>
      </c>
      <c r="GD165">
        <v>2917000</v>
      </c>
      <c r="GL165">
        <v>889000</v>
      </c>
      <c r="GP165">
        <v>6711000</v>
      </c>
      <c r="GQ165">
        <v>2503000</v>
      </c>
      <c r="GR165">
        <v>1996500</v>
      </c>
      <c r="GS165">
        <v>506400</v>
      </c>
      <c r="IO165">
        <v>61720000</v>
      </c>
      <c r="IP165">
        <v>58.8</v>
      </c>
      <c r="IQ165">
        <v>59909000</v>
      </c>
      <c r="IR165">
        <v>57.1</v>
      </c>
      <c r="IS165">
        <v>1811000</v>
      </c>
      <c r="IT165">
        <v>2.9</v>
      </c>
      <c r="IW165">
        <v>42734000</v>
      </c>
      <c r="IX165">
        <v>86.3</v>
      </c>
      <c r="IY165">
        <v>41595000</v>
      </c>
      <c r="IZ165">
        <v>84</v>
      </c>
      <c r="JA165">
        <v>1139000</v>
      </c>
      <c r="JB165">
        <v>2.7</v>
      </c>
      <c r="JD165">
        <v>40480000</v>
      </c>
      <c r="JE165">
        <v>88.5</v>
      </c>
      <c r="JF165">
        <v>39542000</v>
      </c>
      <c r="JG165">
        <v>86.4</v>
      </c>
      <c r="JH165">
        <v>938000</v>
      </c>
      <c r="JI165">
        <v>2.2999999999999998</v>
      </c>
      <c r="JM165">
        <v>48268000</v>
      </c>
      <c r="JN165">
        <v>41557000</v>
      </c>
      <c r="JO165">
        <v>18556000</v>
      </c>
      <c r="JP165">
        <v>948000</v>
      </c>
      <c r="JQ165">
        <v>91000</v>
      </c>
      <c r="JY165">
        <v>2559000</v>
      </c>
      <c r="KG165">
        <v>15049000</v>
      </c>
      <c r="KH165">
        <v>8930000</v>
      </c>
      <c r="KJ165">
        <v>501300</v>
      </c>
      <c r="KY165">
        <v>6119000</v>
      </c>
      <c r="LJ165">
        <v>23001000</v>
      </c>
      <c r="LK165">
        <v>10148000</v>
      </c>
      <c r="LL165">
        <v>2356600</v>
      </c>
      <c r="LP165">
        <v>4820600</v>
      </c>
      <c r="MI165">
        <v>1367600</v>
      </c>
      <c r="MS165">
        <v>1711000</v>
      </c>
      <c r="MZ165">
        <v>1950000</v>
      </c>
      <c r="NN165">
        <v>3116000</v>
      </c>
      <c r="OL165">
        <v>2270000</v>
      </c>
      <c r="PI165">
        <v>2917000</v>
      </c>
      <c r="PQ165">
        <v>889000</v>
      </c>
      <c r="PU165">
        <v>6711000</v>
      </c>
      <c r="PV165">
        <v>2503000</v>
      </c>
      <c r="PW165">
        <v>1996500</v>
      </c>
      <c r="PX165">
        <v>506400</v>
      </c>
      <c r="QG165">
        <v>48620000</v>
      </c>
      <c r="QH165">
        <v>41958000</v>
      </c>
      <c r="QI165">
        <v>18806000</v>
      </c>
      <c r="QJ165">
        <v>956000</v>
      </c>
      <c r="QK165">
        <v>103700</v>
      </c>
      <c r="QS165">
        <v>2688000</v>
      </c>
      <c r="RA165">
        <v>15162000</v>
      </c>
      <c r="RB165">
        <v>8906000</v>
      </c>
      <c r="RD165">
        <v>503000</v>
      </c>
      <c r="RS165">
        <v>6256000</v>
      </c>
      <c r="SD165">
        <v>23152000</v>
      </c>
      <c r="SE165">
        <v>10261000</v>
      </c>
      <c r="SF165">
        <v>2382300</v>
      </c>
      <c r="SJ165">
        <v>4842800</v>
      </c>
      <c r="TC165">
        <v>1380800</v>
      </c>
      <c r="TM165">
        <v>1724000</v>
      </c>
      <c r="TT165">
        <v>1952000</v>
      </c>
      <c r="UH165">
        <v>3129000</v>
      </c>
      <c r="VF165">
        <v>2270000</v>
      </c>
      <c r="WB165">
        <v>2927000</v>
      </c>
      <c r="WJ165">
        <v>889000</v>
      </c>
      <c r="WN165">
        <v>6662000</v>
      </c>
      <c r="WO165">
        <v>2522000</v>
      </c>
      <c r="WP165">
        <v>1992300</v>
      </c>
      <c r="WQ165">
        <v>507200</v>
      </c>
    </row>
    <row r="166" spans="1:615" x14ac:dyDescent="0.45">
      <c r="A166" s="1"/>
      <c r="C166" s="1">
        <v>19115</v>
      </c>
      <c r="V166">
        <v>1179000</v>
      </c>
      <c r="W166">
        <v>511000</v>
      </c>
      <c r="X166">
        <v>219000</v>
      </c>
      <c r="Y166">
        <v>136000</v>
      </c>
      <c r="Z166">
        <v>83000</v>
      </c>
      <c r="AA166">
        <v>7.8</v>
      </c>
      <c r="AC166">
        <v>61.8</v>
      </c>
      <c r="AD166">
        <v>26.8</v>
      </c>
      <c r="AE166">
        <v>11.5</v>
      </c>
      <c r="AF166">
        <v>7.1</v>
      </c>
      <c r="AG166">
        <v>4.3</v>
      </c>
      <c r="AH166">
        <v>41614000</v>
      </c>
      <c r="AI166">
        <v>48319000</v>
      </c>
      <c r="AJ166">
        <v>18575000</v>
      </c>
      <c r="AK166">
        <v>948000</v>
      </c>
      <c r="AL166">
        <v>77500</v>
      </c>
      <c r="AT166">
        <v>2674000</v>
      </c>
      <c r="BB166">
        <v>14953000</v>
      </c>
      <c r="BC166">
        <v>8891000</v>
      </c>
      <c r="BE166">
        <v>498300</v>
      </c>
      <c r="BT166">
        <v>6062000</v>
      </c>
      <c r="CE166">
        <v>23039000</v>
      </c>
      <c r="CF166">
        <v>10130000</v>
      </c>
      <c r="CG166">
        <v>2351500</v>
      </c>
      <c r="CK166">
        <v>4785300</v>
      </c>
      <c r="DD166">
        <v>1378900</v>
      </c>
      <c r="DN166">
        <v>1716000</v>
      </c>
      <c r="DU166">
        <v>1956000</v>
      </c>
      <c r="EI166">
        <v>3136000</v>
      </c>
      <c r="FG166">
        <v>2296000</v>
      </c>
      <c r="GD166">
        <v>2906000</v>
      </c>
      <c r="GL166">
        <v>899000</v>
      </c>
      <c r="GP166">
        <v>6705000</v>
      </c>
      <c r="GQ166">
        <v>2505000</v>
      </c>
      <c r="GR166">
        <v>1997900</v>
      </c>
      <c r="GS166">
        <v>507100</v>
      </c>
      <c r="IO166">
        <v>62058000</v>
      </c>
      <c r="IP166">
        <v>59.1</v>
      </c>
      <c r="IQ166">
        <v>60195000</v>
      </c>
      <c r="IR166">
        <v>57.3</v>
      </c>
      <c r="IS166">
        <v>1863000</v>
      </c>
      <c r="IT166">
        <v>3</v>
      </c>
      <c r="IW166">
        <v>42823000</v>
      </c>
      <c r="IX166">
        <v>86.4</v>
      </c>
      <c r="IY166">
        <v>41713000</v>
      </c>
      <c r="IZ166">
        <v>84.2</v>
      </c>
      <c r="JA166">
        <v>1110000</v>
      </c>
      <c r="JB166">
        <v>2.6</v>
      </c>
      <c r="JD166">
        <v>40492000</v>
      </c>
      <c r="JE166">
        <v>88.4</v>
      </c>
      <c r="JF166">
        <v>39588000</v>
      </c>
      <c r="JG166">
        <v>86.4</v>
      </c>
      <c r="JH166">
        <v>904000</v>
      </c>
      <c r="JI166">
        <v>2.2000000000000002</v>
      </c>
      <c r="JM166">
        <v>48319000</v>
      </c>
      <c r="JN166">
        <v>41614000</v>
      </c>
      <c r="JO166">
        <v>18575000</v>
      </c>
      <c r="JP166">
        <v>948000</v>
      </c>
      <c r="JQ166">
        <v>77500</v>
      </c>
      <c r="JY166">
        <v>2674000</v>
      </c>
      <c r="KG166">
        <v>14953000</v>
      </c>
      <c r="KH166">
        <v>8891000</v>
      </c>
      <c r="KJ166">
        <v>498300</v>
      </c>
      <c r="KY166">
        <v>6062000</v>
      </c>
      <c r="LJ166">
        <v>23039000</v>
      </c>
      <c r="LK166">
        <v>10130000</v>
      </c>
      <c r="LL166">
        <v>2351500</v>
      </c>
      <c r="LP166">
        <v>4785300</v>
      </c>
      <c r="MI166">
        <v>1378900</v>
      </c>
      <c r="MS166">
        <v>1716000</v>
      </c>
      <c r="MZ166">
        <v>1956000</v>
      </c>
      <c r="NN166">
        <v>3136000</v>
      </c>
      <c r="OL166">
        <v>2296000</v>
      </c>
      <c r="PI166">
        <v>2906000</v>
      </c>
      <c r="PQ166">
        <v>899000</v>
      </c>
      <c r="PU166">
        <v>6705000</v>
      </c>
      <c r="PV166">
        <v>2505000</v>
      </c>
      <c r="PW166">
        <v>1997900</v>
      </c>
      <c r="PX166">
        <v>507100</v>
      </c>
      <c r="QG166">
        <v>48642000</v>
      </c>
      <c r="QH166">
        <v>41948000</v>
      </c>
      <c r="QI166">
        <v>18784000</v>
      </c>
      <c r="QJ166">
        <v>954000</v>
      </c>
      <c r="QK166">
        <v>76600</v>
      </c>
      <c r="QS166">
        <v>2687000</v>
      </c>
      <c r="RA166">
        <v>15143000</v>
      </c>
      <c r="RB166">
        <v>8904000</v>
      </c>
      <c r="RD166">
        <v>500000</v>
      </c>
      <c r="RS166">
        <v>6239000</v>
      </c>
      <c r="SD166">
        <v>23164000</v>
      </c>
      <c r="SE166">
        <v>10243000</v>
      </c>
      <c r="SF166">
        <v>2386800</v>
      </c>
      <c r="SJ166">
        <v>4849500</v>
      </c>
      <c r="TC166">
        <v>1378500</v>
      </c>
      <c r="TM166">
        <v>1728000</v>
      </c>
      <c r="TT166">
        <v>1957000</v>
      </c>
      <c r="UH166">
        <v>3134000</v>
      </c>
      <c r="VF166">
        <v>2277000</v>
      </c>
      <c r="WB166">
        <v>2933000</v>
      </c>
      <c r="WJ166">
        <v>892000</v>
      </c>
      <c r="WN166">
        <v>6694000</v>
      </c>
      <c r="WO166">
        <v>2533000</v>
      </c>
      <c r="WP166">
        <v>1996600</v>
      </c>
      <c r="WQ166">
        <v>509400</v>
      </c>
    </row>
    <row r="167" spans="1:615" x14ac:dyDescent="0.45">
      <c r="A167" s="1"/>
      <c r="C167" s="1">
        <v>19146</v>
      </c>
      <c r="V167">
        <v>1196000</v>
      </c>
      <c r="W167">
        <v>482000</v>
      </c>
      <c r="X167">
        <v>210000</v>
      </c>
      <c r="Y167">
        <v>142000</v>
      </c>
      <c r="Z167">
        <v>68000</v>
      </c>
      <c r="AA167">
        <v>7.3</v>
      </c>
      <c r="AC167">
        <v>63.3</v>
      </c>
      <c r="AD167">
        <v>25.5</v>
      </c>
      <c r="AE167">
        <v>11.1</v>
      </c>
      <c r="AF167">
        <v>7.5</v>
      </c>
      <c r="AG167">
        <v>3.6</v>
      </c>
      <c r="AH167">
        <v>41637000</v>
      </c>
      <c r="AI167">
        <v>48305000</v>
      </c>
      <c r="AJ167">
        <v>18460000</v>
      </c>
      <c r="AK167">
        <v>879000</v>
      </c>
      <c r="AL167">
        <v>99500</v>
      </c>
      <c r="AT167">
        <v>2827000</v>
      </c>
      <c r="BB167">
        <v>14754000</v>
      </c>
      <c r="BC167">
        <v>8569000</v>
      </c>
      <c r="BE167">
        <v>505000</v>
      </c>
      <c r="BT167">
        <v>6185000</v>
      </c>
      <c r="CE167">
        <v>23177000</v>
      </c>
      <c r="CF167">
        <v>10197000</v>
      </c>
      <c r="CG167">
        <v>2368000</v>
      </c>
      <c r="CK167">
        <v>4821800</v>
      </c>
      <c r="DD167">
        <v>1359600</v>
      </c>
      <c r="DN167">
        <v>1713000</v>
      </c>
      <c r="DU167">
        <v>1974000</v>
      </c>
      <c r="EI167">
        <v>3146000</v>
      </c>
      <c r="FG167">
        <v>2313000</v>
      </c>
      <c r="GD167">
        <v>2928000</v>
      </c>
      <c r="GL167">
        <v>906000</v>
      </c>
      <c r="GP167">
        <v>6668000</v>
      </c>
      <c r="GQ167">
        <v>2534000</v>
      </c>
      <c r="GR167">
        <v>2025300</v>
      </c>
      <c r="GS167">
        <v>509100</v>
      </c>
      <c r="IO167">
        <v>62103000</v>
      </c>
      <c r="IP167">
        <v>59.1</v>
      </c>
      <c r="IQ167">
        <v>60219000</v>
      </c>
      <c r="IR167">
        <v>57.3</v>
      </c>
      <c r="IS167">
        <v>1884000</v>
      </c>
      <c r="IT167">
        <v>3</v>
      </c>
      <c r="IW167">
        <v>42877000</v>
      </c>
      <c r="IX167">
        <v>86.4</v>
      </c>
      <c r="IY167">
        <v>41675000</v>
      </c>
      <c r="IZ167">
        <v>84</v>
      </c>
      <c r="JA167">
        <v>1202000</v>
      </c>
      <c r="JB167">
        <v>2.8</v>
      </c>
      <c r="JD167">
        <v>40559000</v>
      </c>
      <c r="JE167">
        <v>88.4</v>
      </c>
      <c r="JF167">
        <v>39558000</v>
      </c>
      <c r="JG167">
        <v>86.2</v>
      </c>
      <c r="JH167">
        <v>1001000</v>
      </c>
      <c r="JI167">
        <v>2.5</v>
      </c>
      <c r="JM167">
        <v>48305000</v>
      </c>
      <c r="JN167">
        <v>41637000</v>
      </c>
      <c r="JO167">
        <v>18460000</v>
      </c>
      <c r="JP167">
        <v>879000</v>
      </c>
      <c r="JQ167">
        <v>99500</v>
      </c>
      <c r="JY167">
        <v>2827000</v>
      </c>
      <c r="KG167">
        <v>14754000</v>
      </c>
      <c r="KH167">
        <v>8569000</v>
      </c>
      <c r="KJ167">
        <v>505000</v>
      </c>
      <c r="KY167">
        <v>6185000</v>
      </c>
      <c r="LJ167">
        <v>23177000</v>
      </c>
      <c r="LK167">
        <v>10197000</v>
      </c>
      <c r="LL167">
        <v>2368000</v>
      </c>
      <c r="LP167">
        <v>4821800</v>
      </c>
      <c r="MI167">
        <v>1359600</v>
      </c>
      <c r="MS167">
        <v>1713000</v>
      </c>
      <c r="MZ167">
        <v>1974000</v>
      </c>
      <c r="NN167">
        <v>3146000</v>
      </c>
      <c r="OL167">
        <v>2313000</v>
      </c>
      <c r="PI167">
        <v>2928000</v>
      </c>
      <c r="PQ167">
        <v>906000</v>
      </c>
      <c r="PU167">
        <v>6668000</v>
      </c>
      <c r="PV167">
        <v>2534000</v>
      </c>
      <c r="PW167">
        <v>2025300</v>
      </c>
      <c r="PX167">
        <v>509100</v>
      </c>
      <c r="QG167">
        <v>48282000</v>
      </c>
      <c r="QH167">
        <v>41570000</v>
      </c>
      <c r="QI167">
        <v>18419000</v>
      </c>
      <c r="QJ167">
        <v>874000</v>
      </c>
      <c r="QK167">
        <v>89700</v>
      </c>
      <c r="QS167">
        <v>2717000</v>
      </c>
      <c r="RA167">
        <v>14828000</v>
      </c>
      <c r="RB167">
        <v>8563000</v>
      </c>
      <c r="RD167">
        <v>502300</v>
      </c>
      <c r="RS167">
        <v>6265000</v>
      </c>
      <c r="SD167">
        <v>23151000</v>
      </c>
      <c r="SE167">
        <v>10251000</v>
      </c>
      <c r="SF167">
        <v>2391800</v>
      </c>
      <c r="SJ167">
        <v>4863600</v>
      </c>
      <c r="TC167">
        <v>1348000</v>
      </c>
      <c r="TM167">
        <v>1713000</v>
      </c>
      <c r="TT167">
        <v>1961000</v>
      </c>
      <c r="UH167">
        <v>3118000</v>
      </c>
      <c r="VF167">
        <v>2277000</v>
      </c>
      <c r="WB167">
        <v>2939000</v>
      </c>
      <c r="WJ167">
        <v>892000</v>
      </c>
      <c r="WN167">
        <v>6712000</v>
      </c>
      <c r="WO167">
        <v>2548000</v>
      </c>
      <c r="WP167">
        <v>2006700</v>
      </c>
      <c r="WQ167">
        <v>510700</v>
      </c>
    </row>
    <row r="168" spans="1:615" x14ac:dyDescent="0.45">
      <c r="A168" s="1"/>
      <c r="C168" s="1">
        <v>19176</v>
      </c>
      <c r="V168">
        <v>1187000</v>
      </c>
      <c r="W168">
        <v>573000</v>
      </c>
      <c r="X168">
        <v>194000</v>
      </c>
      <c r="Y168">
        <v>127000</v>
      </c>
      <c r="Z168">
        <v>67000</v>
      </c>
      <c r="AA168">
        <v>7.5</v>
      </c>
      <c r="AC168">
        <v>60.7</v>
      </c>
      <c r="AD168">
        <v>29.3</v>
      </c>
      <c r="AE168">
        <v>9.9</v>
      </c>
      <c r="AF168">
        <v>6.5</v>
      </c>
      <c r="AG168">
        <v>3.4</v>
      </c>
      <c r="AH168">
        <v>41441000</v>
      </c>
      <c r="AI168">
        <v>47977000</v>
      </c>
      <c r="AJ168">
        <v>18309000</v>
      </c>
      <c r="AK168">
        <v>847000</v>
      </c>
      <c r="AL168">
        <v>118000</v>
      </c>
      <c r="AT168">
        <v>2893000</v>
      </c>
      <c r="BB168">
        <v>14569000</v>
      </c>
      <c r="BC168">
        <v>8303000</v>
      </c>
      <c r="BE168">
        <v>493400</v>
      </c>
      <c r="BT168">
        <v>6266000</v>
      </c>
      <c r="CE168">
        <v>23132000</v>
      </c>
      <c r="CF168">
        <v>10148000</v>
      </c>
      <c r="CG168">
        <v>2375400</v>
      </c>
      <c r="CK168">
        <v>4795000</v>
      </c>
      <c r="DD168">
        <v>1317200</v>
      </c>
      <c r="DN168">
        <v>1696000</v>
      </c>
      <c r="DU168">
        <v>2001000</v>
      </c>
      <c r="EI168">
        <v>3142000</v>
      </c>
      <c r="FG168">
        <v>2321000</v>
      </c>
      <c r="GD168">
        <v>2915000</v>
      </c>
      <c r="GL168">
        <v>909000</v>
      </c>
      <c r="GP168">
        <v>6536000</v>
      </c>
      <c r="GQ168">
        <v>2538000</v>
      </c>
      <c r="GR168">
        <v>2027300</v>
      </c>
      <c r="GS168">
        <v>510200</v>
      </c>
      <c r="IO168">
        <v>61962000</v>
      </c>
      <c r="IP168">
        <v>58.9</v>
      </c>
      <c r="IQ168">
        <v>59971000</v>
      </c>
      <c r="IR168">
        <v>57</v>
      </c>
      <c r="IS168">
        <v>1991000</v>
      </c>
      <c r="IT168">
        <v>3.2</v>
      </c>
      <c r="IW168">
        <v>42871000</v>
      </c>
      <c r="IX168">
        <v>86.3</v>
      </c>
      <c r="IY168">
        <v>41589000</v>
      </c>
      <c r="IZ168">
        <v>83.7</v>
      </c>
      <c r="JA168">
        <v>1282000</v>
      </c>
      <c r="JB168">
        <v>3</v>
      </c>
      <c r="JD168">
        <v>40574000</v>
      </c>
      <c r="JE168">
        <v>88.3</v>
      </c>
      <c r="JF168">
        <v>39496000</v>
      </c>
      <c r="JG168">
        <v>86</v>
      </c>
      <c r="JH168">
        <v>1078000</v>
      </c>
      <c r="JI168">
        <v>2.7</v>
      </c>
      <c r="JM168">
        <v>47977000</v>
      </c>
      <c r="JN168">
        <v>41441000</v>
      </c>
      <c r="JO168">
        <v>18309000</v>
      </c>
      <c r="JP168">
        <v>847000</v>
      </c>
      <c r="JQ168">
        <v>118000</v>
      </c>
      <c r="JY168">
        <v>2893000</v>
      </c>
      <c r="KG168">
        <v>14569000</v>
      </c>
      <c r="KH168">
        <v>8303000</v>
      </c>
      <c r="KJ168">
        <v>493400</v>
      </c>
      <c r="KY168">
        <v>6266000</v>
      </c>
      <c r="LJ168">
        <v>23132000</v>
      </c>
      <c r="LK168">
        <v>10148000</v>
      </c>
      <c r="LL168">
        <v>2375400</v>
      </c>
      <c r="LP168">
        <v>4795000</v>
      </c>
      <c r="MI168">
        <v>1317200</v>
      </c>
      <c r="MS168">
        <v>1696000</v>
      </c>
      <c r="MZ168">
        <v>2001000</v>
      </c>
      <c r="NN168">
        <v>3142000</v>
      </c>
      <c r="OL168">
        <v>2321000</v>
      </c>
      <c r="PI168">
        <v>2915000</v>
      </c>
      <c r="PQ168">
        <v>909000</v>
      </c>
      <c r="PU168">
        <v>6536000</v>
      </c>
      <c r="PV168">
        <v>2538000</v>
      </c>
      <c r="PW168">
        <v>2027300</v>
      </c>
      <c r="PX168">
        <v>510200</v>
      </c>
      <c r="QG168">
        <v>48143000</v>
      </c>
      <c r="QH168">
        <v>41406000</v>
      </c>
      <c r="QI168">
        <v>18268000</v>
      </c>
      <c r="QJ168">
        <v>848000</v>
      </c>
      <c r="QK168">
        <v>106700</v>
      </c>
      <c r="QS168">
        <v>2713000</v>
      </c>
      <c r="RA168">
        <v>14707000</v>
      </c>
      <c r="RB168">
        <v>8407000</v>
      </c>
      <c r="RD168">
        <v>494800</v>
      </c>
      <c r="RS168">
        <v>6300000</v>
      </c>
      <c r="SD168">
        <v>23138000</v>
      </c>
      <c r="SE168">
        <v>10238000</v>
      </c>
      <c r="SF168">
        <v>2391300</v>
      </c>
      <c r="SJ168">
        <v>4881700</v>
      </c>
      <c r="TC168">
        <v>1300200</v>
      </c>
      <c r="TM168">
        <v>1695000</v>
      </c>
      <c r="TT168">
        <v>1971000</v>
      </c>
      <c r="UH168">
        <v>3112000</v>
      </c>
      <c r="VF168">
        <v>2280000</v>
      </c>
      <c r="WB168">
        <v>2949000</v>
      </c>
      <c r="WJ168">
        <v>893000</v>
      </c>
      <c r="WN168">
        <v>6737000</v>
      </c>
      <c r="WO168">
        <v>2556000</v>
      </c>
      <c r="WP168">
        <v>2010800</v>
      </c>
      <c r="WQ168">
        <v>512299.99999999994</v>
      </c>
    </row>
    <row r="169" spans="1:615" x14ac:dyDescent="0.45">
      <c r="A169" s="1"/>
      <c r="C169" s="1">
        <v>19207</v>
      </c>
      <c r="V169">
        <v>1270000</v>
      </c>
      <c r="W169">
        <v>584000</v>
      </c>
      <c r="X169">
        <v>211000</v>
      </c>
      <c r="Y169">
        <v>149000</v>
      </c>
      <c r="Z169">
        <v>62000</v>
      </c>
      <c r="AA169">
        <v>7.6</v>
      </c>
      <c r="AC169">
        <v>61.5</v>
      </c>
      <c r="AD169">
        <v>28.3</v>
      </c>
      <c r="AE169">
        <v>10.199999999999999</v>
      </c>
      <c r="AF169">
        <v>7.2</v>
      </c>
      <c r="AG169">
        <v>3</v>
      </c>
      <c r="AH169">
        <v>42574000</v>
      </c>
      <c r="AI169">
        <v>49077000</v>
      </c>
      <c r="AJ169">
        <v>19293000</v>
      </c>
      <c r="AK169">
        <v>938000</v>
      </c>
      <c r="AL169">
        <v>118700</v>
      </c>
      <c r="AT169">
        <v>2964000</v>
      </c>
      <c r="BB169">
        <v>15391000</v>
      </c>
      <c r="BC169">
        <v>8896000</v>
      </c>
      <c r="BE169">
        <v>509100</v>
      </c>
      <c r="BT169">
        <v>6495000</v>
      </c>
      <c r="CE169">
        <v>23281000</v>
      </c>
      <c r="CF169">
        <v>10203000</v>
      </c>
      <c r="CG169">
        <v>2387800</v>
      </c>
      <c r="CK169">
        <v>4790300</v>
      </c>
      <c r="DD169">
        <v>1357700</v>
      </c>
      <c r="DN169">
        <v>1746000</v>
      </c>
      <c r="DU169">
        <v>2003000</v>
      </c>
      <c r="EI169">
        <v>3185000</v>
      </c>
      <c r="FG169">
        <v>2322000</v>
      </c>
      <c r="GD169">
        <v>2912000</v>
      </c>
      <c r="GL169">
        <v>910000</v>
      </c>
      <c r="GP169">
        <v>6503000</v>
      </c>
      <c r="GQ169">
        <v>2524000</v>
      </c>
      <c r="GR169">
        <v>2013700</v>
      </c>
      <c r="GS169">
        <v>510200</v>
      </c>
      <c r="IO169">
        <v>61877000</v>
      </c>
      <c r="IP169">
        <v>58.7</v>
      </c>
      <c r="IQ169">
        <v>59790000</v>
      </c>
      <c r="IR169">
        <v>56.8</v>
      </c>
      <c r="IS169">
        <v>2087000</v>
      </c>
      <c r="IT169">
        <v>3.4</v>
      </c>
      <c r="IW169">
        <v>42718000</v>
      </c>
      <c r="IX169">
        <v>85.9</v>
      </c>
      <c r="IY169">
        <v>41367000</v>
      </c>
      <c r="IZ169">
        <v>83.2</v>
      </c>
      <c r="JA169">
        <v>1351000</v>
      </c>
      <c r="JB169">
        <v>3.2</v>
      </c>
      <c r="JD169">
        <v>40457000</v>
      </c>
      <c r="JE169">
        <v>88</v>
      </c>
      <c r="JF169">
        <v>39289000</v>
      </c>
      <c r="JG169">
        <v>85.5</v>
      </c>
      <c r="JH169">
        <v>1168000</v>
      </c>
      <c r="JI169">
        <v>2.9</v>
      </c>
      <c r="JM169">
        <v>49077000</v>
      </c>
      <c r="JN169">
        <v>42574000</v>
      </c>
      <c r="JO169">
        <v>19293000</v>
      </c>
      <c r="JP169">
        <v>938000</v>
      </c>
      <c r="JQ169">
        <v>118700</v>
      </c>
      <c r="JY169">
        <v>2964000</v>
      </c>
      <c r="KG169">
        <v>15391000</v>
      </c>
      <c r="KH169">
        <v>8896000</v>
      </c>
      <c r="KJ169">
        <v>509100</v>
      </c>
      <c r="KY169">
        <v>6495000</v>
      </c>
      <c r="LJ169">
        <v>23281000</v>
      </c>
      <c r="LK169">
        <v>10203000</v>
      </c>
      <c r="LL169">
        <v>2387800</v>
      </c>
      <c r="LP169">
        <v>4790300</v>
      </c>
      <c r="MI169">
        <v>1357700</v>
      </c>
      <c r="MS169">
        <v>1746000</v>
      </c>
      <c r="MZ169">
        <v>2003000</v>
      </c>
      <c r="NN169">
        <v>3185000</v>
      </c>
      <c r="OL169">
        <v>2322000</v>
      </c>
      <c r="PI169">
        <v>2912000</v>
      </c>
      <c r="PQ169">
        <v>910000</v>
      </c>
      <c r="PU169">
        <v>6503000</v>
      </c>
      <c r="PV169">
        <v>2524000</v>
      </c>
      <c r="PW169">
        <v>2013700</v>
      </c>
      <c r="PX169">
        <v>510200</v>
      </c>
      <c r="QG169">
        <v>48924000</v>
      </c>
      <c r="QH169">
        <v>42206000</v>
      </c>
      <c r="QI169">
        <v>18928000</v>
      </c>
      <c r="QJ169">
        <v>931000</v>
      </c>
      <c r="QK169">
        <v>105900</v>
      </c>
      <c r="QS169">
        <v>2718000</v>
      </c>
      <c r="RA169">
        <v>15279000</v>
      </c>
      <c r="RB169">
        <v>8956000</v>
      </c>
      <c r="RD169">
        <v>502900</v>
      </c>
      <c r="RS169">
        <v>6323000</v>
      </c>
      <c r="SD169">
        <v>23278000</v>
      </c>
      <c r="SE169">
        <v>10287000</v>
      </c>
      <c r="SF169">
        <v>2394400</v>
      </c>
      <c r="SJ169">
        <v>4896100</v>
      </c>
      <c r="TC169">
        <v>1335400</v>
      </c>
      <c r="TM169">
        <v>1731000</v>
      </c>
      <c r="TT169">
        <v>1973000</v>
      </c>
      <c r="UH169">
        <v>3147000</v>
      </c>
      <c r="VF169">
        <v>2286000</v>
      </c>
      <c r="WB169">
        <v>2958000</v>
      </c>
      <c r="WJ169">
        <v>896000</v>
      </c>
      <c r="WN169">
        <v>6718000</v>
      </c>
      <c r="WO169">
        <v>2547000</v>
      </c>
      <c r="WP169">
        <v>2003300</v>
      </c>
      <c r="WQ169">
        <v>513299.99999999994</v>
      </c>
    </row>
    <row r="170" spans="1:615" x14ac:dyDescent="0.45">
      <c r="A170" s="1"/>
      <c r="C170" s="1">
        <v>19238</v>
      </c>
      <c r="V170">
        <v>1130000</v>
      </c>
      <c r="W170">
        <v>541000</v>
      </c>
      <c r="X170">
        <v>249000</v>
      </c>
      <c r="Y170">
        <v>185000</v>
      </c>
      <c r="Z170">
        <v>64000</v>
      </c>
      <c r="AA170">
        <v>8.1</v>
      </c>
      <c r="AC170">
        <v>58.9</v>
      </c>
      <c r="AD170">
        <v>28.2</v>
      </c>
      <c r="AE170">
        <v>13</v>
      </c>
      <c r="AF170">
        <v>9.6</v>
      </c>
      <c r="AG170">
        <v>3.3</v>
      </c>
      <c r="AH170">
        <v>43146000</v>
      </c>
      <c r="AI170">
        <v>49829000</v>
      </c>
      <c r="AJ170">
        <v>19653000</v>
      </c>
      <c r="AK170">
        <v>937000</v>
      </c>
      <c r="AL170">
        <v>112000</v>
      </c>
      <c r="AT170">
        <v>2947000</v>
      </c>
      <c r="BB170">
        <v>15769000</v>
      </c>
      <c r="BC170">
        <v>9184000</v>
      </c>
      <c r="BE170">
        <v>512799.99999999994</v>
      </c>
      <c r="BT170">
        <v>6585000</v>
      </c>
      <c r="CE170">
        <v>23493000</v>
      </c>
      <c r="CF170">
        <v>10351000</v>
      </c>
      <c r="CG170">
        <v>2397600</v>
      </c>
      <c r="CK170">
        <v>4906000</v>
      </c>
      <c r="DD170">
        <v>1374100</v>
      </c>
      <c r="DN170">
        <v>1769000</v>
      </c>
      <c r="DU170">
        <v>1981000</v>
      </c>
      <c r="EI170">
        <v>3198000</v>
      </c>
      <c r="FG170">
        <v>2316000</v>
      </c>
      <c r="GD170">
        <v>2971000</v>
      </c>
      <c r="GL170">
        <v>907000</v>
      </c>
      <c r="GP170">
        <v>6683000</v>
      </c>
      <c r="GQ170">
        <v>2504000</v>
      </c>
      <c r="GR170">
        <v>1993600</v>
      </c>
      <c r="GS170">
        <v>510300</v>
      </c>
      <c r="IO170">
        <v>62457000</v>
      </c>
      <c r="IP170">
        <v>59.2</v>
      </c>
      <c r="IQ170">
        <v>60521000</v>
      </c>
      <c r="IR170">
        <v>57.4</v>
      </c>
      <c r="IS170">
        <v>1936000</v>
      </c>
      <c r="IT170">
        <v>3.1</v>
      </c>
      <c r="IW170">
        <v>42763000</v>
      </c>
      <c r="IX170">
        <v>85.9</v>
      </c>
      <c r="IY170">
        <v>41480000</v>
      </c>
      <c r="IZ170">
        <v>83.3</v>
      </c>
      <c r="JA170">
        <v>1283000</v>
      </c>
      <c r="JB170">
        <v>3</v>
      </c>
      <c r="JD170">
        <v>40450000</v>
      </c>
      <c r="JE170">
        <v>88</v>
      </c>
      <c r="JF170">
        <v>39386000</v>
      </c>
      <c r="JG170">
        <v>85.7</v>
      </c>
      <c r="JH170">
        <v>1064000</v>
      </c>
      <c r="JI170">
        <v>2.6</v>
      </c>
      <c r="JM170">
        <v>49829000</v>
      </c>
      <c r="JN170">
        <v>43146000</v>
      </c>
      <c r="JO170">
        <v>19653000</v>
      </c>
      <c r="JP170">
        <v>937000</v>
      </c>
      <c r="JQ170">
        <v>112000</v>
      </c>
      <c r="JY170">
        <v>2947000</v>
      </c>
      <c r="KG170">
        <v>15769000</v>
      </c>
      <c r="KH170">
        <v>9184000</v>
      </c>
      <c r="KJ170">
        <v>512799.99999999994</v>
      </c>
      <c r="KY170">
        <v>6585000</v>
      </c>
      <c r="LJ170">
        <v>23493000</v>
      </c>
      <c r="LK170">
        <v>10351000</v>
      </c>
      <c r="LL170">
        <v>2397600</v>
      </c>
      <c r="LP170">
        <v>4906000</v>
      </c>
      <c r="MI170">
        <v>1374100</v>
      </c>
      <c r="MS170">
        <v>1769000</v>
      </c>
      <c r="MZ170">
        <v>1981000</v>
      </c>
      <c r="NN170">
        <v>3198000</v>
      </c>
      <c r="OL170">
        <v>2316000</v>
      </c>
      <c r="PI170">
        <v>2971000</v>
      </c>
      <c r="PQ170">
        <v>907000</v>
      </c>
      <c r="PU170">
        <v>6683000</v>
      </c>
      <c r="PV170">
        <v>2504000</v>
      </c>
      <c r="PW170">
        <v>1993600</v>
      </c>
      <c r="PX170">
        <v>510300</v>
      </c>
      <c r="QG170">
        <v>49320000</v>
      </c>
      <c r="QH170">
        <v>42586000</v>
      </c>
      <c r="QI170">
        <v>19206000</v>
      </c>
      <c r="QJ170">
        <v>930000</v>
      </c>
      <c r="QK170">
        <v>103000</v>
      </c>
      <c r="QS170">
        <v>2723000</v>
      </c>
      <c r="RA170">
        <v>15553000</v>
      </c>
      <c r="RB170">
        <v>9196000</v>
      </c>
      <c r="RD170">
        <v>504600</v>
      </c>
      <c r="RS170">
        <v>6357000</v>
      </c>
      <c r="SD170">
        <v>23380000</v>
      </c>
      <c r="SE170">
        <v>10337000</v>
      </c>
      <c r="SF170">
        <v>2396800</v>
      </c>
      <c r="SJ170">
        <v>4922700</v>
      </c>
      <c r="TC170">
        <v>1352600</v>
      </c>
      <c r="TM170">
        <v>1747000</v>
      </c>
      <c r="TT170">
        <v>1978000</v>
      </c>
      <c r="UH170">
        <v>3160000</v>
      </c>
      <c r="VF170">
        <v>2289000</v>
      </c>
      <c r="WB170">
        <v>2972000</v>
      </c>
      <c r="WJ170">
        <v>897000</v>
      </c>
      <c r="WN170">
        <v>6734000</v>
      </c>
      <c r="WO170">
        <v>2543000</v>
      </c>
      <c r="WP170">
        <v>1999700</v>
      </c>
      <c r="WQ170">
        <v>514799.99999999994</v>
      </c>
    </row>
    <row r="171" spans="1:615" x14ac:dyDescent="0.45">
      <c r="A171" s="1"/>
      <c r="C171" s="1">
        <v>19268</v>
      </c>
      <c r="V171">
        <v>1050000</v>
      </c>
      <c r="W171">
        <v>548000</v>
      </c>
      <c r="X171">
        <v>230000</v>
      </c>
      <c r="Y171">
        <v>142000</v>
      </c>
      <c r="Z171">
        <v>88000</v>
      </c>
      <c r="AA171">
        <v>9.1</v>
      </c>
      <c r="AC171">
        <v>57.4</v>
      </c>
      <c r="AD171">
        <v>30</v>
      </c>
      <c r="AE171">
        <v>12.6</v>
      </c>
      <c r="AF171">
        <v>7.8</v>
      </c>
      <c r="AG171">
        <v>4.8</v>
      </c>
      <c r="AH171">
        <v>43312000</v>
      </c>
      <c r="AI171">
        <v>50156000</v>
      </c>
      <c r="AJ171">
        <v>19678000</v>
      </c>
      <c r="AK171">
        <v>927000</v>
      </c>
      <c r="AL171">
        <v>104900</v>
      </c>
      <c r="AT171">
        <v>2883000</v>
      </c>
      <c r="BB171">
        <v>15868000</v>
      </c>
      <c r="BC171">
        <v>9335000</v>
      </c>
      <c r="BE171">
        <v>517799.99999999994</v>
      </c>
      <c r="BT171">
        <v>6533000</v>
      </c>
      <c r="CE171">
        <v>23634000</v>
      </c>
      <c r="CF171">
        <v>10475000</v>
      </c>
      <c r="CG171">
        <v>2420600</v>
      </c>
      <c r="CK171">
        <v>4989300</v>
      </c>
      <c r="DD171">
        <v>1386100</v>
      </c>
      <c r="DN171">
        <v>1777000</v>
      </c>
      <c r="DU171">
        <v>1981000</v>
      </c>
      <c r="EI171">
        <v>3192000</v>
      </c>
      <c r="FG171">
        <v>2299000</v>
      </c>
      <c r="GD171">
        <v>3009000</v>
      </c>
      <c r="GL171">
        <v>901000</v>
      </c>
      <c r="GP171">
        <v>6844000</v>
      </c>
      <c r="GQ171">
        <v>2499000</v>
      </c>
      <c r="GR171">
        <v>1988000</v>
      </c>
      <c r="GS171">
        <v>510700</v>
      </c>
      <c r="IO171">
        <v>61971000</v>
      </c>
      <c r="IP171">
        <v>58.7</v>
      </c>
      <c r="IQ171">
        <v>60132000</v>
      </c>
      <c r="IR171">
        <v>56.9</v>
      </c>
      <c r="IS171">
        <v>1839000</v>
      </c>
      <c r="IT171">
        <v>3</v>
      </c>
      <c r="IW171">
        <v>42678000</v>
      </c>
      <c r="IX171">
        <v>85.6</v>
      </c>
      <c r="IY171">
        <v>41574000</v>
      </c>
      <c r="IZ171">
        <v>83.4</v>
      </c>
      <c r="JA171">
        <v>1104000</v>
      </c>
      <c r="JB171">
        <v>2.6</v>
      </c>
      <c r="JD171">
        <v>40381000</v>
      </c>
      <c r="JE171">
        <v>87.6</v>
      </c>
      <c r="JF171">
        <v>39451000</v>
      </c>
      <c r="JG171">
        <v>85.6</v>
      </c>
      <c r="JH171">
        <v>930000</v>
      </c>
      <c r="JI171">
        <v>2.2999999999999998</v>
      </c>
      <c r="JM171">
        <v>50156000</v>
      </c>
      <c r="JN171">
        <v>43312000</v>
      </c>
      <c r="JO171">
        <v>19678000</v>
      </c>
      <c r="JP171">
        <v>927000</v>
      </c>
      <c r="JQ171">
        <v>104900</v>
      </c>
      <c r="JY171">
        <v>2883000</v>
      </c>
      <c r="KG171">
        <v>15868000</v>
      </c>
      <c r="KH171">
        <v>9335000</v>
      </c>
      <c r="KJ171">
        <v>517799.99999999994</v>
      </c>
      <c r="KY171">
        <v>6533000</v>
      </c>
      <c r="LJ171">
        <v>23634000</v>
      </c>
      <c r="LK171">
        <v>10475000</v>
      </c>
      <c r="LL171">
        <v>2420600</v>
      </c>
      <c r="LP171">
        <v>4989300</v>
      </c>
      <c r="MI171">
        <v>1386100</v>
      </c>
      <c r="MS171">
        <v>1777000</v>
      </c>
      <c r="MZ171">
        <v>1981000</v>
      </c>
      <c r="NN171">
        <v>3192000</v>
      </c>
      <c r="OL171">
        <v>2299000</v>
      </c>
      <c r="PI171">
        <v>3009000</v>
      </c>
      <c r="PQ171">
        <v>901000</v>
      </c>
      <c r="PU171">
        <v>6844000</v>
      </c>
      <c r="PV171">
        <v>2499000</v>
      </c>
      <c r="PW171">
        <v>1988000</v>
      </c>
      <c r="PX171">
        <v>510700</v>
      </c>
      <c r="QG171">
        <v>49597000</v>
      </c>
      <c r="QH171">
        <v>42781000</v>
      </c>
      <c r="QI171">
        <v>19312000</v>
      </c>
      <c r="QJ171">
        <v>927000</v>
      </c>
      <c r="QK171">
        <v>98600</v>
      </c>
      <c r="QS171">
        <v>2695000</v>
      </c>
      <c r="RA171">
        <v>15690000</v>
      </c>
      <c r="RB171">
        <v>9303000</v>
      </c>
      <c r="RD171">
        <v>509200</v>
      </c>
      <c r="RS171">
        <v>6387000</v>
      </c>
      <c r="SD171">
        <v>23469000</v>
      </c>
      <c r="SE171">
        <v>10378000</v>
      </c>
      <c r="SF171">
        <v>2401200</v>
      </c>
      <c r="SJ171">
        <v>4946700</v>
      </c>
      <c r="TC171">
        <v>1366300</v>
      </c>
      <c r="TM171">
        <v>1759000</v>
      </c>
      <c r="TT171">
        <v>1984000</v>
      </c>
      <c r="UH171">
        <v>3172000</v>
      </c>
      <c r="VF171">
        <v>2292000</v>
      </c>
      <c r="WB171">
        <v>2986000</v>
      </c>
      <c r="WJ171">
        <v>898000</v>
      </c>
      <c r="WN171">
        <v>6816000</v>
      </c>
      <c r="WO171">
        <v>2543000</v>
      </c>
      <c r="WP171">
        <v>1998400</v>
      </c>
      <c r="WQ171">
        <v>516100</v>
      </c>
    </row>
    <row r="172" spans="1:615" x14ac:dyDescent="0.45">
      <c r="A172" s="1"/>
      <c r="C172" s="1">
        <v>19299</v>
      </c>
      <c r="V172">
        <v>1017000</v>
      </c>
      <c r="W172">
        <v>493000</v>
      </c>
      <c r="X172">
        <v>216000</v>
      </c>
      <c r="Y172">
        <v>149000</v>
      </c>
      <c r="Z172">
        <v>67000</v>
      </c>
      <c r="AA172">
        <v>9.5</v>
      </c>
      <c r="AC172">
        <v>58.9</v>
      </c>
      <c r="AD172">
        <v>28.6</v>
      </c>
      <c r="AE172">
        <v>12.5</v>
      </c>
      <c r="AF172">
        <v>8.6</v>
      </c>
      <c r="AG172">
        <v>3.9</v>
      </c>
      <c r="AH172">
        <v>43495000</v>
      </c>
      <c r="AI172">
        <v>50346000</v>
      </c>
      <c r="AJ172">
        <v>19684000</v>
      </c>
      <c r="AK172">
        <v>927000</v>
      </c>
      <c r="AL172">
        <v>101900</v>
      </c>
      <c r="AT172">
        <v>2805000</v>
      </c>
      <c r="BB172">
        <v>15952000</v>
      </c>
      <c r="BC172">
        <v>9472000</v>
      </c>
      <c r="BE172">
        <v>519600</v>
      </c>
      <c r="BT172">
        <v>6480000</v>
      </c>
      <c r="CE172">
        <v>23811000</v>
      </c>
      <c r="CF172">
        <v>10618000</v>
      </c>
      <c r="CG172">
        <v>2447900</v>
      </c>
      <c r="CK172">
        <v>5106900</v>
      </c>
      <c r="DD172">
        <v>1375600</v>
      </c>
      <c r="DN172">
        <v>1779000</v>
      </c>
      <c r="DU172">
        <v>1979000</v>
      </c>
      <c r="EI172">
        <v>3187000</v>
      </c>
      <c r="FG172">
        <v>2286000</v>
      </c>
      <c r="GD172">
        <v>3066000</v>
      </c>
      <c r="GL172">
        <v>896000</v>
      </c>
      <c r="GP172">
        <v>6851000</v>
      </c>
      <c r="GQ172">
        <v>2497000</v>
      </c>
      <c r="GR172">
        <v>1983000</v>
      </c>
      <c r="GS172">
        <v>513600</v>
      </c>
      <c r="IO172">
        <v>62491000</v>
      </c>
      <c r="IP172">
        <v>59.1</v>
      </c>
      <c r="IQ172">
        <v>60748000</v>
      </c>
      <c r="IR172">
        <v>57.5</v>
      </c>
      <c r="IS172">
        <v>1743000</v>
      </c>
      <c r="IT172">
        <v>2.8</v>
      </c>
      <c r="IW172">
        <v>42762000</v>
      </c>
      <c r="IX172">
        <v>85.6</v>
      </c>
      <c r="IY172">
        <v>41682000</v>
      </c>
      <c r="IZ172">
        <v>83.5</v>
      </c>
      <c r="JA172">
        <v>1080000</v>
      </c>
      <c r="JB172">
        <v>2.5</v>
      </c>
      <c r="JD172">
        <v>40425000</v>
      </c>
      <c r="JE172">
        <v>87.6</v>
      </c>
      <c r="JF172">
        <v>39549000</v>
      </c>
      <c r="JG172">
        <v>85.7</v>
      </c>
      <c r="JH172">
        <v>876000</v>
      </c>
      <c r="JI172">
        <v>2.2000000000000002</v>
      </c>
      <c r="JM172">
        <v>50346000</v>
      </c>
      <c r="JN172">
        <v>43495000</v>
      </c>
      <c r="JO172">
        <v>19684000</v>
      </c>
      <c r="JP172">
        <v>927000</v>
      </c>
      <c r="JQ172">
        <v>101900</v>
      </c>
      <c r="JY172">
        <v>2805000</v>
      </c>
      <c r="KG172">
        <v>15952000</v>
      </c>
      <c r="KH172">
        <v>9472000</v>
      </c>
      <c r="KJ172">
        <v>519600</v>
      </c>
      <c r="KY172">
        <v>6480000</v>
      </c>
      <c r="LJ172">
        <v>23811000</v>
      </c>
      <c r="LK172">
        <v>10618000</v>
      </c>
      <c r="LL172">
        <v>2447900</v>
      </c>
      <c r="LP172">
        <v>5106900</v>
      </c>
      <c r="MI172">
        <v>1375600</v>
      </c>
      <c r="MS172">
        <v>1779000</v>
      </c>
      <c r="MZ172">
        <v>1979000</v>
      </c>
      <c r="NN172">
        <v>3187000</v>
      </c>
      <c r="OL172">
        <v>2286000</v>
      </c>
      <c r="PI172">
        <v>3066000</v>
      </c>
      <c r="PQ172">
        <v>896000</v>
      </c>
      <c r="PU172">
        <v>6851000</v>
      </c>
      <c r="PV172">
        <v>2497000</v>
      </c>
      <c r="PW172">
        <v>1983000</v>
      </c>
      <c r="PX172">
        <v>513600</v>
      </c>
      <c r="QG172">
        <v>49816000</v>
      </c>
      <c r="QH172">
        <v>43015000</v>
      </c>
      <c r="QI172">
        <v>19473000</v>
      </c>
      <c r="QJ172">
        <v>923000</v>
      </c>
      <c r="QK172">
        <v>98300</v>
      </c>
      <c r="QS172">
        <v>2707000</v>
      </c>
      <c r="RA172">
        <v>15843000</v>
      </c>
      <c r="RB172">
        <v>9418000</v>
      </c>
      <c r="RD172">
        <v>513500</v>
      </c>
      <c r="RS172">
        <v>6425000</v>
      </c>
      <c r="SD172">
        <v>23542000</v>
      </c>
      <c r="SE172">
        <v>10408000</v>
      </c>
      <c r="SF172">
        <v>2407400</v>
      </c>
      <c r="SJ172">
        <v>4964500</v>
      </c>
      <c r="TC172">
        <v>1364900</v>
      </c>
      <c r="TM172">
        <v>1768000</v>
      </c>
      <c r="TT172">
        <v>1990000</v>
      </c>
      <c r="UH172">
        <v>3184000</v>
      </c>
      <c r="VF172">
        <v>2297000</v>
      </c>
      <c r="WB172">
        <v>2995000</v>
      </c>
      <c r="WJ172">
        <v>900000</v>
      </c>
      <c r="WN172">
        <v>6801000</v>
      </c>
      <c r="WO172">
        <v>2534000</v>
      </c>
      <c r="WP172">
        <v>1996400</v>
      </c>
      <c r="WQ172">
        <v>511800</v>
      </c>
    </row>
    <row r="173" spans="1:615" x14ac:dyDescent="0.45">
      <c r="A173" s="1"/>
      <c r="C173" s="1">
        <v>19329</v>
      </c>
      <c r="V173">
        <v>1044000</v>
      </c>
      <c r="W173">
        <v>406000</v>
      </c>
      <c r="X173">
        <v>238000</v>
      </c>
      <c r="Y173">
        <v>134000</v>
      </c>
      <c r="Z173">
        <v>104000</v>
      </c>
      <c r="AA173">
        <v>8.8000000000000007</v>
      </c>
      <c r="AC173">
        <v>61.8</v>
      </c>
      <c r="AD173">
        <v>24.1</v>
      </c>
      <c r="AE173">
        <v>14.1</v>
      </c>
      <c r="AF173">
        <v>7.9</v>
      </c>
      <c r="AG173">
        <v>6.2</v>
      </c>
      <c r="AH173">
        <v>44008000</v>
      </c>
      <c r="AI173">
        <v>51274000</v>
      </c>
      <c r="AJ173">
        <v>19618000</v>
      </c>
      <c r="AK173">
        <v>929000</v>
      </c>
      <c r="AL173">
        <v>93700</v>
      </c>
      <c r="AT173">
        <v>2655000</v>
      </c>
      <c r="BB173">
        <v>16034000</v>
      </c>
      <c r="BC173">
        <v>9584000</v>
      </c>
      <c r="BE173">
        <v>517000</v>
      </c>
      <c r="BT173">
        <v>6450000</v>
      </c>
      <c r="CE173">
        <v>24390000</v>
      </c>
      <c r="CF173">
        <v>10997000</v>
      </c>
      <c r="CG173">
        <v>2461300</v>
      </c>
      <c r="CK173">
        <v>5463400</v>
      </c>
      <c r="DD173">
        <v>1369300</v>
      </c>
      <c r="DN173">
        <v>1783000</v>
      </c>
      <c r="DU173">
        <v>1987000</v>
      </c>
      <c r="EI173">
        <v>3196000</v>
      </c>
      <c r="FG173">
        <v>2281000</v>
      </c>
      <c r="GD173">
        <v>3252000</v>
      </c>
      <c r="GL173">
        <v>894000</v>
      </c>
      <c r="GP173">
        <v>7266000</v>
      </c>
      <c r="GQ173">
        <v>2917000</v>
      </c>
      <c r="GR173">
        <v>1997200</v>
      </c>
      <c r="GS173">
        <v>920000</v>
      </c>
      <c r="IO173">
        <v>62621000</v>
      </c>
      <c r="IP173">
        <v>59.2</v>
      </c>
      <c r="IQ173">
        <v>60954000</v>
      </c>
      <c r="IR173">
        <v>57.6</v>
      </c>
      <c r="IS173">
        <v>1667000</v>
      </c>
      <c r="IT173">
        <v>2.7</v>
      </c>
      <c r="IW173">
        <v>43177000</v>
      </c>
      <c r="IX173">
        <v>86.4</v>
      </c>
      <c r="IY173">
        <v>42110000</v>
      </c>
      <c r="IZ173">
        <v>84.3</v>
      </c>
      <c r="JA173">
        <v>1067000</v>
      </c>
      <c r="JB173">
        <v>2.5</v>
      </c>
      <c r="JD173">
        <v>40883000</v>
      </c>
      <c r="JE173">
        <v>88.5</v>
      </c>
      <c r="JF173">
        <v>40011000</v>
      </c>
      <c r="JG173">
        <v>86.6</v>
      </c>
      <c r="JH173">
        <v>872000</v>
      </c>
      <c r="JI173">
        <v>2.1</v>
      </c>
      <c r="JM173">
        <v>51274000</v>
      </c>
      <c r="JN173">
        <v>44008000</v>
      </c>
      <c r="JO173">
        <v>19618000</v>
      </c>
      <c r="JP173">
        <v>929000</v>
      </c>
      <c r="JQ173">
        <v>93700</v>
      </c>
      <c r="JY173">
        <v>2655000</v>
      </c>
      <c r="KG173">
        <v>16034000</v>
      </c>
      <c r="KH173">
        <v>9584000</v>
      </c>
      <c r="KJ173">
        <v>517000</v>
      </c>
      <c r="KY173">
        <v>6450000</v>
      </c>
      <c r="LJ173">
        <v>24390000</v>
      </c>
      <c r="LK173">
        <v>10997000</v>
      </c>
      <c r="LL173">
        <v>2461300</v>
      </c>
      <c r="LP173">
        <v>5463400</v>
      </c>
      <c r="MI173">
        <v>1369300</v>
      </c>
      <c r="MS173">
        <v>1783000</v>
      </c>
      <c r="MZ173">
        <v>1987000</v>
      </c>
      <c r="NN173">
        <v>3196000</v>
      </c>
      <c r="OL173">
        <v>2281000</v>
      </c>
      <c r="PI173">
        <v>3252000</v>
      </c>
      <c r="PQ173">
        <v>894000</v>
      </c>
      <c r="PU173">
        <v>7266000</v>
      </c>
      <c r="PV173">
        <v>2917000</v>
      </c>
      <c r="PW173">
        <v>1997200</v>
      </c>
      <c r="PX173">
        <v>920000</v>
      </c>
      <c r="QG173">
        <v>50166000</v>
      </c>
      <c r="QH173">
        <v>43231000</v>
      </c>
      <c r="QI173">
        <v>19610000</v>
      </c>
      <c r="QJ173">
        <v>923000</v>
      </c>
      <c r="QK173">
        <v>96900</v>
      </c>
      <c r="QS173">
        <v>2714000</v>
      </c>
      <c r="RA173">
        <v>15973000</v>
      </c>
      <c r="RB173">
        <v>9538000</v>
      </c>
      <c r="RD173">
        <v>516600</v>
      </c>
      <c r="RS173">
        <v>6435000</v>
      </c>
      <c r="SD173">
        <v>23621000</v>
      </c>
      <c r="SE173">
        <v>10435000</v>
      </c>
      <c r="SF173">
        <v>2417600</v>
      </c>
      <c r="SJ173">
        <v>4979900</v>
      </c>
      <c r="TC173">
        <v>1361000</v>
      </c>
      <c r="TM173">
        <v>1776000</v>
      </c>
      <c r="TT173">
        <v>1996000</v>
      </c>
      <c r="UH173">
        <v>3199000</v>
      </c>
      <c r="VF173">
        <v>2306000</v>
      </c>
      <c r="WB173">
        <v>3005000</v>
      </c>
      <c r="WJ173">
        <v>904000</v>
      </c>
      <c r="WN173">
        <v>6935000</v>
      </c>
      <c r="WO173">
        <v>2582000</v>
      </c>
      <c r="WP173">
        <v>1996000</v>
      </c>
      <c r="WQ173">
        <v>875900</v>
      </c>
    </row>
    <row r="174" spans="1:615" x14ac:dyDescent="0.45">
      <c r="A174" s="1"/>
      <c r="C174" s="1">
        <v>19360</v>
      </c>
      <c r="V174">
        <v>1059000</v>
      </c>
      <c r="W174">
        <v>469000</v>
      </c>
      <c r="X174">
        <v>268000</v>
      </c>
      <c r="Y174">
        <v>181000</v>
      </c>
      <c r="Z174">
        <v>87000</v>
      </c>
      <c r="AA174">
        <v>9.3000000000000007</v>
      </c>
      <c r="AC174">
        <v>59</v>
      </c>
      <c r="AD174">
        <v>26.1</v>
      </c>
      <c r="AE174">
        <v>14.9</v>
      </c>
      <c r="AF174">
        <v>10.1</v>
      </c>
      <c r="AG174">
        <v>4.8</v>
      </c>
      <c r="AH174">
        <v>42667000</v>
      </c>
      <c r="AI174">
        <v>49470000</v>
      </c>
      <c r="AJ174">
        <v>19354000</v>
      </c>
      <c r="AK174">
        <v>924000</v>
      </c>
      <c r="AL174">
        <v>80500</v>
      </c>
      <c r="AT174">
        <v>2457000</v>
      </c>
      <c r="BB174">
        <v>15973000</v>
      </c>
      <c r="BC174">
        <v>9606000</v>
      </c>
      <c r="BE174">
        <v>509600</v>
      </c>
      <c r="BT174">
        <v>6367000</v>
      </c>
      <c r="CE174">
        <v>23313000</v>
      </c>
      <c r="CF174">
        <v>10333000</v>
      </c>
      <c r="CG174">
        <v>2429200</v>
      </c>
      <c r="CK174">
        <v>4899300</v>
      </c>
      <c r="DD174">
        <v>1331800</v>
      </c>
      <c r="DN174">
        <v>1760000</v>
      </c>
      <c r="DU174">
        <v>1982000</v>
      </c>
      <c r="EI174">
        <v>3148000</v>
      </c>
      <c r="FG174">
        <v>2255000</v>
      </c>
      <c r="GD174">
        <v>2950000</v>
      </c>
      <c r="GL174">
        <v>885000</v>
      </c>
      <c r="GP174">
        <v>6803000</v>
      </c>
      <c r="GQ174">
        <v>2482000</v>
      </c>
      <c r="GR174">
        <v>1975900</v>
      </c>
      <c r="GS174">
        <v>506000</v>
      </c>
      <c r="IO174">
        <v>63439000</v>
      </c>
      <c r="IP174">
        <v>59.5</v>
      </c>
      <c r="IQ174">
        <v>61600000</v>
      </c>
      <c r="IR174">
        <v>57.8</v>
      </c>
      <c r="IS174">
        <v>1839000</v>
      </c>
      <c r="IT174">
        <v>2.9</v>
      </c>
      <c r="IW174">
        <v>43754000</v>
      </c>
      <c r="IX174">
        <v>86.5</v>
      </c>
      <c r="IY174">
        <v>42518000</v>
      </c>
      <c r="IZ174">
        <v>84.1</v>
      </c>
      <c r="JA174">
        <v>1236000</v>
      </c>
      <c r="JB174">
        <v>2.8</v>
      </c>
      <c r="JD174">
        <v>41334000</v>
      </c>
      <c r="JE174">
        <v>88.3</v>
      </c>
      <c r="JF174">
        <v>40256000</v>
      </c>
      <c r="JG174">
        <v>86</v>
      </c>
      <c r="JH174">
        <v>1078000</v>
      </c>
      <c r="JI174">
        <v>2.6</v>
      </c>
      <c r="JM174">
        <v>49470000</v>
      </c>
      <c r="JN174">
        <v>42667000</v>
      </c>
      <c r="JO174">
        <v>19354000</v>
      </c>
      <c r="JP174">
        <v>924000</v>
      </c>
      <c r="JQ174">
        <v>80500</v>
      </c>
      <c r="JY174">
        <v>2457000</v>
      </c>
      <c r="KG174">
        <v>15973000</v>
      </c>
      <c r="KH174">
        <v>9606000</v>
      </c>
      <c r="KJ174">
        <v>509600</v>
      </c>
      <c r="KY174">
        <v>6367000</v>
      </c>
      <c r="LJ174">
        <v>23313000</v>
      </c>
      <c r="LK174">
        <v>10333000</v>
      </c>
      <c r="LL174">
        <v>2429200</v>
      </c>
      <c r="LP174">
        <v>4899300</v>
      </c>
      <c r="MI174">
        <v>1331800</v>
      </c>
      <c r="MS174">
        <v>1760000</v>
      </c>
      <c r="MZ174">
        <v>1982000</v>
      </c>
      <c r="NN174">
        <v>3148000</v>
      </c>
      <c r="OL174">
        <v>2255000</v>
      </c>
      <c r="PI174">
        <v>2950000</v>
      </c>
      <c r="PQ174">
        <v>885000</v>
      </c>
      <c r="PU174">
        <v>6803000</v>
      </c>
      <c r="PV174">
        <v>2482000</v>
      </c>
      <c r="PW174">
        <v>1975900</v>
      </c>
      <c r="PX174">
        <v>506000</v>
      </c>
      <c r="QG174">
        <v>50144000</v>
      </c>
      <c r="QH174">
        <v>43350000</v>
      </c>
      <c r="QI174">
        <v>19721000</v>
      </c>
      <c r="QJ174">
        <v>926000</v>
      </c>
      <c r="QK174">
        <v>91100</v>
      </c>
      <c r="QS174">
        <v>2728000</v>
      </c>
      <c r="RA174">
        <v>16067000</v>
      </c>
      <c r="RB174">
        <v>9624000</v>
      </c>
      <c r="RD174">
        <v>520500</v>
      </c>
      <c r="RS174">
        <v>6443000</v>
      </c>
      <c r="SD174">
        <v>23629000</v>
      </c>
      <c r="SE174">
        <v>10440000</v>
      </c>
      <c r="SF174">
        <v>2421800</v>
      </c>
      <c r="SJ174">
        <v>4981600</v>
      </c>
      <c r="TC174">
        <v>1361600</v>
      </c>
      <c r="TM174">
        <v>1778000</v>
      </c>
      <c r="TT174">
        <v>2004000</v>
      </c>
      <c r="UH174">
        <v>3199000</v>
      </c>
      <c r="VF174">
        <v>2300000</v>
      </c>
      <c r="WB174">
        <v>3006000</v>
      </c>
      <c r="WJ174">
        <v>902000</v>
      </c>
      <c r="WN174">
        <v>6794000</v>
      </c>
      <c r="WO174">
        <v>2526000</v>
      </c>
      <c r="WP174">
        <v>1987600</v>
      </c>
      <c r="WQ174">
        <v>508900</v>
      </c>
    </row>
    <row r="175" spans="1:615" x14ac:dyDescent="0.45">
      <c r="A175" s="1"/>
      <c r="C175" s="1">
        <v>19391</v>
      </c>
      <c r="V175">
        <v>1068000</v>
      </c>
      <c r="W175">
        <v>409000</v>
      </c>
      <c r="X175">
        <v>208000</v>
      </c>
      <c r="Y175">
        <v>127000</v>
      </c>
      <c r="Z175">
        <v>81000</v>
      </c>
      <c r="AA175">
        <v>8.4</v>
      </c>
      <c r="AC175">
        <v>63.4</v>
      </c>
      <c r="AD175">
        <v>24.3</v>
      </c>
      <c r="AE175">
        <v>12.3</v>
      </c>
      <c r="AF175">
        <v>7.5</v>
      </c>
      <c r="AG175">
        <v>4.8</v>
      </c>
      <c r="AH175">
        <v>42736000</v>
      </c>
      <c r="AI175">
        <v>49541000</v>
      </c>
      <c r="AJ175">
        <v>19454000</v>
      </c>
      <c r="AK175">
        <v>913000</v>
      </c>
      <c r="AL175">
        <v>83300</v>
      </c>
      <c r="AT175">
        <v>2436000</v>
      </c>
      <c r="BB175">
        <v>16105000</v>
      </c>
      <c r="BC175">
        <v>9720000</v>
      </c>
      <c r="BE175">
        <v>512600</v>
      </c>
      <c r="BT175">
        <v>6385000</v>
      </c>
      <c r="CE175">
        <v>23282000</v>
      </c>
      <c r="CF175">
        <v>10288000</v>
      </c>
      <c r="CG175">
        <v>2426800</v>
      </c>
      <c r="CK175">
        <v>4858400</v>
      </c>
      <c r="DD175">
        <v>1321000</v>
      </c>
      <c r="DN175">
        <v>1765000</v>
      </c>
      <c r="DU175">
        <v>1992000</v>
      </c>
      <c r="EI175">
        <v>3157000</v>
      </c>
      <c r="FG175">
        <v>2262000</v>
      </c>
      <c r="GD175">
        <v>2931000</v>
      </c>
      <c r="GL175">
        <v>887000</v>
      </c>
      <c r="GP175">
        <v>6805000</v>
      </c>
      <c r="GQ175">
        <v>2476000</v>
      </c>
      <c r="GR175">
        <v>1968100</v>
      </c>
      <c r="GS175">
        <v>507500</v>
      </c>
      <c r="IO175">
        <v>63520000</v>
      </c>
      <c r="IP175">
        <v>59.5</v>
      </c>
      <c r="IQ175">
        <v>61884000</v>
      </c>
      <c r="IR175">
        <v>58</v>
      </c>
      <c r="IS175">
        <v>1636000</v>
      </c>
      <c r="IT175">
        <v>2.6</v>
      </c>
      <c r="IW175">
        <v>43933000</v>
      </c>
      <c r="IX175">
        <v>86.8</v>
      </c>
      <c r="IY175">
        <v>42873000</v>
      </c>
      <c r="IZ175">
        <v>84.7</v>
      </c>
      <c r="JA175">
        <v>1060000</v>
      </c>
      <c r="JB175">
        <v>2.4</v>
      </c>
      <c r="JD175">
        <v>41447000</v>
      </c>
      <c r="JE175">
        <v>88.6</v>
      </c>
      <c r="JF175">
        <v>40546000</v>
      </c>
      <c r="JG175">
        <v>86.7</v>
      </c>
      <c r="JH175">
        <v>901000</v>
      </c>
      <c r="JI175">
        <v>2.2000000000000002</v>
      </c>
      <c r="JM175">
        <v>49541000</v>
      </c>
      <c r="JN175">
        <v>42736000</v>
      </c>
      <c r="JO175">
        <v>19454000</v>
      </c>
      <c r="JP175">
        <v>913000</v>
      </c>
      <c r="JQ175">
        <v>83300</v>
      </c>
      <c r="JY175">
        <v>2436000</v>
      </c>
      <c r="KG175">
        <v>16105000</v>
      </c>
      <c r="KH175">
        <v>9720000</v>
      </c>
      <c r="KJ175">
        <v>512600</v>
      </c>
      <c r="KY175">
        <v>6385000</v>
      </c>
      <c r="LJ175">
        <v>23282000</v>
      </c>
      <c r="LK175">
        <v>10288000</v>
      </c>
      <c r="LL175">
        <v>2426800</v>
      </c>
      <c r="LP175">
        <v>4858400</v>
      </c>
      <c r="MI175">
        <v>1321000</v>
      </c>
      <c r="MS175">
        <v>1765000</v>
      </c>
      <c r="MZ175">
        <v>1992000</v>
      </c>
      <c r="NN175">
        <v>3157000</v>
      </c>
      <c r="OL175">
        <v>2262000</v>
      </c>
      <c r="PI175">
        <v>2931000</v>
      </c>
      <c r="PQ175">
        <v>887000</v>
      </c>
      <c r="PU175">
        <v>6805000</v>
      </c>
      <c r="PV175">
        <v>2476000</v>
      </c>
      <c r="PW175">
        <v>1968100</v>
      </c>
      <c r="PX175">
        <v>507500</v>
      </c>
      <c r="QG175">
        <v>50339000</v>
      </c>
      <c r="QH175">
        <v>43542000</v>
      </c>
      <c r="QI175">
        <v>19841000</v>
      </c>
      <c r="QJ175">
        <v>919000</v>
      </c>
      <c r="QK175">
        <v>96600</v>
      </c>
      <c r="QS175">
        <v>2764000</v>
      </c>
      <c r="RA175">
        <v>16158000</v>
      </c>
      <c r="RB175">
        <v>9708000</v>
      </c>
      <c r="RD175">
        <v>523500</v>
      </c>
      <c r="RS175">
        <v>6450000</v>
      </c>
      <c r="SD175">
        <v>23701000</v>
      </c>
      <c r="SE175">
        <v>10463000</v>
      </c>
      <c r="SF175">
        <v>2425100</v>
      </c>
      <c r="SJ175">
        <v>4998800</v>
      </c>
      <c r="TC175">
        <v>1356600</v>
      </c>
      <c r="TM175">
        <v>1784000</v>
      </c>
      <c r="TT175">
        <v>2011000</v>
      </c>
      <c r="UH175">
        <v>3211000</v>
      </c>
      <c r="VF175">
        <v>2309000</v>
      </c>
      <c r="WB175">
        <v>3017000</v>
      </c>
      <c r="WJ175">
        <v>906000</v>
      </c>
      <c r="WN175">
        <v>6797000</v>
      </c>
      <c r="WO175">
        <v>2509000</v>
      </c>
      <c r="WP175">
        <v>1973700</v>
      </c>
      <c r="WQ175">
        <v>509500</v>
      </c>
    </row>
    <row r="176" spans="1:615" x14ac:dyDescent="0.45">
      <c r="A176" s="1"/>
      <c r="C176" s="1">
        <v>19419</v>
      </c>
      <c r="V176">
        <v>1029000</v>
      </c>
      <c r="W176">
        <v>445000</v>
      </c>
      <c r="X176">
        <v>213000</v>
      </c>
      <c r="Y176">
        <v>129000</v>
      </c>
      <c r="Z176">
        <v>84000</v>
      </c>
      <c r="AA176">
        <v>8.5</v>
      </c>
      <c r="AC176">
        <v>61</v>
      </c>
      <c r="AD176">
        <v>26.4</v>
      </c>
      <c r="AE176">
        <v>12.6</v>
      </c>
      <c r="AF176">
        <v>7.6</v>
      </c>
      <c r="AG176">
        <v>5</v>
      </c>
      <c r="AH176">
        <v>43054000</v>
      </c>
      <c r="AI176">
        <v>49878000</v>
      </c>
      <c r="AJ176">
        <v>19600000</v>
      </c>
      <c r="AK176">
        <v>906000</v>
      </c>
      <c r="AL176">
        <v>93600</v>
      </c>
      <c r="AT176">
        <v>2463000</v>
      </c>
      <c r="BB176">
        <v>16231000</v>
      </c>
      <c r="BC176">
        <v>9836000</v>
      </c>
      <c r="BE176">
        <v>519900</v>
      </c>
      <c r="BT176">
        <v>6395000</v>
      </c>
      <c r="CE176">
        <v>23454000</v>
      </c>
      <c r="CF176">
        <v>10356000</v>
      </c>
      <c r="CG176">
        <v>2417800</v>
      </c>
      <c r="CK176">
        <v>4911000</v>
      </c>
      <c r="DD176">
        <v>1325000</v>
      </c>
      <c r="DN176">
        <v>1779000</v>
      </c>
      <c r="DU176">
        <v>2005000</v>
      </c>
      <c r="EI176">
        <v>3179000</v>
      </c>
      <c r="FG176">
        <v>2278000</v>
      </c>
      <c r="GD176">
        <v>2963000</v>
      </c>
      <c r="GL176">
        <v>894000</v>
      </c>
      <c r="GP176">
        <v>6824000</v>
      </c>
      <c r="GQ176">
        <v>2458000</v>
      </c>
      <c r="GR176">
        <v>1948500</v>
      </c>
      <c r="GS176">
        <v>509300</v>
      </c>
      <c r="IO176">
        <v>63657000</v>
      </c>
      <c r="IP176">
        <v>59.6</v>
      </c>
      <c r="IQ176">
        <v>62010000</v>
      </c>
      <c r="IR176">
        <v>58.1</v>
      </c>
      <c r="IS176">
        <v>1647000</v>
      </c>
      <c r="IT176">
        <v>2.6</v>
      </c>
      <c r="IW176">
        <v>43910000</v>
      </c>
      <c r="IX176">
        <v>86.8</v>
      </c>
      <c r="IY176">
        <v>42892000</v>
      </c>
      <c r="IZ176">
        <v>84.7</v>
      </c>
      <c r="JA176">
        <v>1018000</v>
      </c>
      <c r="JB176">
        <v>2.2999999999999998</v>
      </c>
      <c r="JD176">
        <v>41490000</v>
      </c>
      <c r="JE176">
        <v>88.7</v>
      </c>
      <c r="JF176">
        <v>40648000</v>
      </c>
      <c r="JG176">
        <v>86.9</v>
      </c>
      <c r="JH176">
        <v>842000</v>
      </c>
      <c r="JI176">
        <v>2</v>
      </c>
      <c r="JM176">
        <v>49878000</v>
      </c>
      <c r="JN176">
        <v>43054000</v>
      </c>
      <c r="JO176">
        <v>19600000</v>
      </c>
      <c r="JP176">
        <v>906000</v>
      </c>
      <c r="JQ176">
        <v>93600</v>
      </c>
      <c r="JY176">
        <v>2463000</v>
      </c>
      <c r="KG176">
        <v>16231000</v>
      </c>
      <c r="KH176">
        <v>9836000</v>
      </c>
      <c r="KJ176">
        <v>519900</v>
      </c>
      <c r="KY176">
        <v>6395000</v>
      </c>
      <c r="LJ176">
        <v>23454000</v>
      </c>
      <c r="LK176">
        <v>10356000</v>
      </c>
      <c r="LL176">
        <v>2417800</v>
      </c>
      <c r="LP176">
        <v>4911000</v>
      </c>
      <c r="MI176">
        <v>1325000</v>
      </c>
      <c r="MS176">
        <v>1779000</v>
      </c>
      <c r="MZ176">
        <v>2005000</v>
      </c>
      <c r="NN176">
        <v>3179000</v>
      </c>
      <c r="OL176">
        <v>2278000</v>
      </c>
      <c r="PI176">
        <v>2963000</v>
      </c>
      <c r="PQ176">
        <v>894000</v>
      </c>
      <c r="PU176">
        <v>6824000</v>
      </c>
      <c r="PV176">
        <v>2458000</v>
      </c>
      <c r="PW176">
        <v>1948500</v>
      </c>
      <c r="PX176">
        <v>509300</v>
      </c>
      <c r="QG176">
        <v>50473000</v>
      </c>
      <c r="QH176">
        <v>43689000</v>
      </c>
      <c r="QI176">
        <v>19909000</v>
      </c>
      <c r="QJ176">
        <v>911000</v>
      </c>
      <c r="QK176">
        <v>108900</v>
      </c>
      <c r="QS176">
        <v>2728000</v>
      </c>
      <c r="RA176">
        <v>16270000</v>
      </c>
      <c r="RB176">
        <v>9808000</v>
      </c>
      <c r="RD176">
        <v>525700</v>
      </c>
      <c r="RS176">
        <v>6462000</v>
      </c>
      <c r="SD176">
        <v>23780000</v>
      </c>
      <c r="SE176">
        <v>10501000</v>
      </c>
      <c r="SF176">
        <v>2422900</v>
      </c>
      <c r="SJ176">
        <v>5017400</v>
      </c>
      <c r="TC176">
        <v>1358400</v>
      </c>
      <c r="TM176">
        <v>1792000</v>
      </c>
      <c r="TT176">
        <v>2016000</v>
      </c>
      <c r="UH176">
        <v>3220000</v>
      </c>
      <c r="VF176">
        <v>2316000</v>
      </c>
      <c r="WB176">
        <v>3027000</v>
      </c>
      <c r="WJ176">
        <v>908000</v>
      </c>
      <c r="WN176">
        <v>6784000</v>
      </c>
      <c r="WO176">
        <v>2486000</v>
      </c>
      <c r="WP176">
        <v>1948800</v>
      </c>
      <c r="WQ176">
        <v>511800</v>
      </c>
    </row>
    <row r="177" spans="1:615" x14ac:dyDescent="0.45">
      <c r="A177" s="1"/>
      <c r="C177" s="1">
        <v>19450</v>
      </c>
      <c r="V177">
        <v>1131000</v>
      </c>
      <c r="W177">
        <v>486000</v>
      </c>
      <c r="X177">
        <v>180000</v>
      </c>
      <c r="Y177">
        <v>110000</v>
      </c>
      <c r="Z177">
        <v>70000</v>
      </c>
      <c r="AA177">
        <v>7.8</v>
      </c>
      <c r="AC177">
        <v>62.9</v>
      </c>
      <c r="AD177">
        <v>27</v>
      </c>
      <c r="AE177">
        <v>10</v>
      </c>
      <c r="AF177">
        <v>6.1</v>
      </c>
      <c r="AG177">
        <v>3.9</v>
      </c>
      <c r="AH177">
        <v>43266000</v>
      </c>
      <c r="AI177">
        <v>50071000</v>
      </c>
      <c r="AJ177">
        <v>19669000</v>
      </c>
      <c r="AK177">
        <v>898000</v>
      </c>
      <c r="AL177">
        <v>96500</v>
      </c>
      <c r="AT177">
        <v>2581000</v>
      </c>
      <c r="BB177">
        <v>16190000</v>
      </c>
      <c r="BC177">
        <v>9846000</v>
      </c>
      <c r="BE177">
        <v>523700.00000000006</v>
      </c>
      <c r="BT177">
        <v>6344000</v>
      </c>
      <c r="CE177">
        <v>23597000</v>
      </c>
      <c r="CF177">
        <v>10358000</v>
      </c>
      <c r="CG177">
        <v>2394100</v>
      </c>
      <c r="CK177">
        <v>4933900</v>
      </c>
      <c r="DD177">
        <v>1340100</v>
      </c>
      <c r="DN177">
        <v>1781000</v>
      </c>
      <c r="DU177">
        <v>2018000</v>
      </c>
      <c r="EI177">
        <v>3217000</v>
      </c>
      <c r="FG177">
        <v>2324000</v>
      </c>
      <c r="GD177">
        <v>2988000</v>
      </c>
      <c r="GL177">
        <v>911000</v>
      </c>
      <c r="GP177">
        <v>6805000</v>
      </c>
      <c r="GQ177">
        <v>2440000</v>
      </c>
      <c r="GR177">
        <v>1928900</v>
      </c>
      <c r="GS177">
        <v>511000</v>
      </c>
      <c r="IO177">
        <v>63167000</v>
      </c>
      <c r="IP177">
        <v>59.1</v>
      </c>
      <c r="IQ177">
        <v>61444000</v>
      </c>
      <c r="IR177">
        <v>57.5</v>
      </c>
      <c r="IS177">
        <v>1723000</v>
      </c>
      <c r="IT177">
        <v>2.7</v>
      </c>
      <c r="IW177">
        <v>43713000</v>
      </c>
      <c r="IX177">
        <v>86.3</v>
      </c>
      <c r="IY177">
        <v>42575000</v>
      </c>
      <c r="IZ177">
        <v>84</v>
      </c>
      <c r="JA177">
        <v>1138000</v>
      </c>
      <c r="JB177">
        <v>2.6</v>
      </c>
      <c r="JD177">
        <v>41321000</v>
      </c>
      <c r="JE177">
        <v>88.2</v>
      </c>
      <c r="JF177">
        <v>40346000</v>
      </c>
      <c r="JG177">
        <v>86.2</v>
      </c>
      <c r="JH177">
        <v>975000</v>
      </c>
      <c r="JI177">
        <v>2.4</v>
      </c>
      <c r="JM177">
        <v>50071000</v>
      </c>
      <c r="JN177">
        <v>43266000</v>
      </c>
      <c r="JO177">
        <v>19669000</v>
      </c>
      <c r="JP177">
        <v>898000</v>
      </c>
      <c r="JQ177">
        <v>96500</v>
      </c>
      <c r="JY177">
        <v>2581000</v>
      </c>
      <c r="KG177">
        <v>16190000</v>
      </c>
      <c r="KH177">
        <v>9846000</v>
      </c>
      <c r="KJ177">
        <v>523700.00000000006</v>
      </c>
      <c r="KY177">
        <v>6344000</v>
      </c>
      <c r="LJ177">
        <v>23597000</v>
      </c>
      <c r="LK177">
        <v>10358000</v>
      </c>
      <c r="LL177">
        <v>2394100</v>
      </c>
      <c r="LP177">
        <v>4933900</v>
      </c>
      <c r="MI177">
        <v>1340100</v>
      </c>
      <c r="MS177">
        <v>1781000</v>
      </c>
      <c r="MZ177">
        <v>2018000</v>
      </c>
      <c r="NN177">
        <v>3217000</v>
      </c>
      <c r="OL177">
        <v>2324000</v>
      </c>
      <c r="PI177">
        <v>2988000</v>
      </c>
      <c r="PQ177">
        <v>911000</v>
      </c>
      <c r="PU177">
        <v>6805000</v>
      </c>
      <c r="PV177">
        <v>2440000</v>
      </c>
      <c r="PW177">
        <v>1928900</v>
      </c>
      <c r="PX177">
        <v>511000</v>
      </c>
      <c r="QG177">
        <v>50435000</v>
      </c>
      <c r="QH177">
        <v>43665000</v>
      </c>
      <c r="QI177">
        <v>19908000</v>
      </c>
      <c r="QJ177">
        <v>908000</v>
      </c>
      <c r="QK177">
        <v>110500</v>
      </c>
      <c r="QS177">
        <v>2707000</v>
      </c>
      <c r="RA177">
        <v>16293000</v>
      </c>
      <c r="RB177">
        <v>9818000</v>
      </c>
      <c r="RD177">
        <v>525800</v>
      </c>
      <c r="RS177">
        <v>6475000</v>
      </c>
      <c r="SD177">
        <v>23757000</v>
      </c>
      <c r="SE177">
        <v>10482000</v>
      </c>
      <c r="SF177">
        <v>2420000</v>
      </c>
      <c r="SJ177">
        <v>4958100</v>
      </c>
      <c r="TC177">
        <v>1356000</v>
      </c>
      <c r="TM177">
        <v>1794000</v>
      </c>
      <c r="TT177">
        <v>2021000</v>
      </c>
      <c r="UH177">
        <v>3228000</v>
      </c>
      <c r="VF177">
        <v>2322000</v>
      </c>
      <c r="WB177">
        <v>2999000</v>
      </c>
      <c r="WJ177">
        <v>911000</v>
      </c>
      <c r="WN177">
        <v>6770000</v>
      </c>
      <c r="WO177">
        <v>2466000</v>
      </c>
      <c r="WP177">
        <v>1928300</v>
      </c>
      <c r="WQ177">
        <v>512200.00000000006</v>
      </c>
    </row>
    <row r="178" spans="1:615" x14ac:dyDescent="0.45">
      <c r="A178" s="1"/>
      <c r="C178" s="1">
        <v>19480</v>
      </c>
      <c r="V178">
        <v>973000</v>
      </c>
      <c r="W178">
        <v>494000</v>
      </c>
      <c r="X178">
        <v>176000</v>
      </c>
      <c r="Y178">
        <v>128000</v>
      </c>
      <c r="Z178">
        <v>48000</v>
      </c>
      <c r="AA178">
        <v>7.9</v>
      </c>
      <c r="AC178">
        <v>59.2</v>
      </c>
      <c r="AD178">
        <v>30.1</v>
      </c>
      <c r="AE178">
        <v>10.7</v>
      </c>
      <c r="AF178">
        <v>7.8</v>
      </c>
      <c r="AG178">
        <v>2.9</v>
      </c>
      <c r="AH178">
        <v>43457000</v>
      </c>
      <c r="AI178">
        <v>50182000</v>
      </c>
      <c r="AJ178">
        <v>19740000</v>
      </c>
      <c r="AK178">
        <v>898000</v>
      </c>
      <c r="AL178">
        <v>105300</v>
      </c>
      <c r="AT178">
        <v>2677000</v>
      </c>
      <c r="BB178">
        <v>16165000</v>
      </c>
      <c r="BC178">
        <v>9828000</v>
      </c>
      <c r="BE178">
        <v>523000</v>
      </c>
      <c r="BT178">
        <v>6337000</v>
      </c>
      <c r="CE178">
        <v>23717000</v>
      </c>
      <c r="CF178">
        <v>10397000</v>
      </c>
      <c r="CG178">
        <v>2393200</v>
      </c>
      <c r="CK178">
        <v>4952300</v>
      </c>
      <c r="DD178">
        <v>1350800</v>
      </c>
      <c r="DN178">
        <v>1788000</v>
      </c>
      <c r="DU178">
        <v>2024000</v>
      </c>
      <c r="EI178">
        <v>3238000</v>
      </c>
      <c r="FG178">
        <v>2347000</v>
      </c>
      <c r="GD178">
        <v>3003000</v>
      </c>
      <c r="GL178">
        <v>920000</v>
      </c>
      <c r="GP178">
        <v>6725000</v>
      </c>
      <c r="GQ178">
        <v>2416000</v>
      </c>
      <c r="GR178">
        <v>1904800</v>
      </c>
      <c r="GS178">
        <v>511000</v>
      </c>
      <c r="IO178">
        <v>62615000</v>
      </c>
      <c r="IP178">
        <v>58.6</v>
      </c>
      <c r="IQ178">
        <v>61019000</v>
      </c>
      <c r="IR178">
        <v>57.1</v>
      </c>
      <c r="IS178">
        <v>1596000</v>
      </c>
      <c r="IT178">
        <v>2.5</v>
      </c>
      <c r="IW178">
        <v>43518000</v>
      </c>
      <c r="IX178">
        <v>85.8</v>
      </c>
      <c r="IY178">
        <v>42432000</v>
      </c>
      <c r="IZ178">
        <v>83.7</v>
      </c>
      <c r="JA178">
        <v>1086000</v>
      </c>
      <c r="JB178">
        <v>2.5</v>
      </c>
      <c r="JD178">
        <v>41256000</v>
      </c>
      <c r="JE178">
        <v>88</v>
      </c>
      <c r="JF178">
        <v>40323000</v>
      </c>
      <c r="JG178">
        <v>86.1</v>
      </c>
      <c r="JH178">
        <v>933000</v>
      </c>
      <c r="JI178">
        <v>2.2999999999999998</v>
      </c>
      <c r="JM178">
        <v>50182000</v>
      </c>
      <c r="JN178">
        <v>43457000</v>
      </c>
      <c r="JO178">
        <v>19740000</v>
      </c>
      <c r="JP178">
        <v>898000</v>
      </c>
      <c r="JQ178">
        <v>105300</v>
      </c>
      <c r="JY178">
        <v>2677000</v>
      </c>
      <c r="KG178">
        <v>16165000</v>
      </c>
      <c r="KH178">
        <v>9828000</v>
      </c>
      <c r="KJ178">
        <v>523000</v>
      </c>
      <c r="KY178">
        <v>6337000</v>
      </c>
      <c r="LJ178">
        <v>23717000</v>
      </c>
      <c r="LK178">
        <v>10397000</v>
      </c>
      <c r="LL178">
        <v>2393200</v>
      </c>
      <c r="LP178">
        <v>4952300</v>
      </c>
      <c r="MI178">
        <v>1350800</v>
      </c>
      <c r="MS178">
        <v>1788000</v>
      </c>
      <c r="MZ178">
        <v>2024000</v>
      </c>
      <c r="NN178">
        <v>3238000</v>
      </c>
      <c r="OL178">
        <v>2347000</v>
      </c>
      <c r="PI178">
        <v>3003000</v>
      </c>
      <c r="PQ178">
        <v>920000</v>
      </c>
      <c r="PU178">
        <v>6725000</v>
      </c>
      <c r="PV178">
        <v>2416000</v>
      </c>
      <c r="PW178">
        <v>1904800</v>
      </c>
      <c r="PX178">
        <v>511000</v>
      </c>
      <c r="QG178">
        <v>50490000</v>
      </c>
      <c r="QH178">
        <v>43773000</v>
      </c>
      <c r="QI178">
        <v>19930000</v>
      </c>
      <c r="QJ178">
        <v>905000</v>
      </c>
      <c r="QK178">
        <v>104300</v>
      </c>
      <c r="QS178">
        <v>2684000</v>
      </c>
      <c r="RA178">
        <v>16341000</v>
      </c>
      <c r="RB178">
        <v>9841000</v>
      </c>
      <c r="RD178">
        <v>524600</v>
      </c>
      <c r="RS178">
        <v>6500000</v>
      </c>
      <c r="SD178">
        <v>23843000</v>
      </c>
      <c r="SE178">
        <v>10510000</v>
      </c>
      <c r="SF178">
        <v>2428500</v>
      </c>
      <c r="SJ178">
        <v>5019900</v>
      </c>
      <c r="TC178">
        <v>1353300</v>
      </c>
      <c r="TM178">
        <v>1800000</v>
      </c>
      <c r="TT178">
        <v>2026000</v>
      </c>
      <c r="UH178">
        <v>3235000</v>
      </c>
      <c r="VF178">
        <v>2327000</v>
      </c>
      <c r="WB178">
        <v>3032000</v>
      </c>
      <c r="WJ178">
        <v>913000</v>
      </c>
      <c r="WN178">
        <v>6717000</v>
      </c>
      <c r="WO178">
        <v>2446000</v>
      </c>
      <c r="WP178">
        <v>1906300</v>
      </c>
      <c r="WQ178">
        <v>513799.99999999994</v>
      </c>
    </row>
    <row r="179" spans="1:615" x14ac:dyDescent="0.45">
      <c r="A179" s="1"/>
      <c r="C179" s="1">
        <v>19511</v>
      </c>
      <c r="V179">
        <v>985000</v>
      </c>
      <c r="W179">
        <v>406000</v>
      </c>
      <c r="X179">
        <v>213000</v>
      </c>
      <c r="Y179">
        <v>120000</v>
      </c>
      <c r="Z179">
        <v>93000</v>
      </c>
      <c r="AA179">
        <v>8.1999999999999993</v>
      </c>
      <c r="AC179">
        <v>61.4</v>
      </c>
      <c r="AD179">
        <v>25.3</v>
      </c>
      <c r="AE179">
        <v>13.3</v>
      </c>
      <c r="AF179">
        <v>7.5</v>
      </c>
      <c r="AG179">
        <v>5.8</v>
      </c>
      <c r="AH179">
        <v>43877000</v>
      </c>
      <c r="AI179">
        <v>50575000</v>
      </c>
      <c r="AJ179">
        <v>19971000</v>
      </c>
      <c r="AK179">
        <v>908000</v>
      </c>
      <c r="AL179">
        <v>111400</v>
      </c>
      <c r="AT179">
        <v>2779000</v>
      </c>
      <c r="BB179">
        <v>16284000</v>
      </c>
      <c r="BC179">
        <v>9854000</v>
      </c>
      <c r="BE179">
        <v>528000</v>
      </c>
      <c r="BT179">
        <v>6430000</v>
      </c>
      <c r="CE179">
        <v>23906000</v>
      </c>
      <c r="CF179">
        <v>10465000</v>
      </c>
      <c r="CG179">
        <v>2409400</v>
      </c>
      <c r="CK179">
        <v>4983600</v>
      </c>
      <c r="DD179">
        <v>1363400</v>
      </c>
      <c r="DN179">
        <v>1801000</v>
      </c>
      <c r="DU179">
        <v>2046000</v>
      </c>
      <c r="EI179">
        <v>3269000</v>
      </c>
      <c r="FG179">
        <v>2371000</v>
      </c>
      <c r="GD179">
        <v>3024000</v>
      </c>
      <c r="GL179">
        <v>930000</v>
      </c>
      <c r="GP179">
        <v>6698000</v>
      </c>
      <c r="GQ179">
        <v>2416000</v>
      </c>
      <c r="GR179">
        <v>1908000</v>
      </c>
      <c r="GS179">
        <v>507800</v>
      </c>
      <c r="IO179">
        <v>63063000</v>
      </c>
      <c r="IP179">
        <v>58.9</v>
      </c>
      <c r="IQ179">
        <v>61456000</v>
      </c>
      <c r="IR179">
        <v>57.4</v>
      </c>
      <c r="IS179">
        <v>1607000</v>
      </c>
      <c r="IT179">
        <v>2.5</v>
      </c>
      <c r="IW179">
        <v>43532000</v>
      </c>
      <c r="IX179">
        <v>85.8</v>
      </c>
      <c r="IY179">
        <v>42479000</v>
      </c>
      <c r="IZ179">
        <v>83.8</v>
      </c>
      <c r="JA179">
        <v>1053000</v>
      </c>
      <c r="JB179">
        <v>2.4</v>
      </c>
      <c r="JD179">
        <v>41242000</v>
      </c>
      <c r="JE179">
        <v>88</v>
      </c>
      <c r="JF179">
        <v>40358000</v>
      </c>
      <c r="JG179">
        <v>86.1</v>
      </c>
      <c r="JH179">
        <v>884000</v>
      </c>
      <c r="JI179">
        <v>2.1</v>
      </c>
      <c r="JM179">
        <v>50575000</v>
      </c>
      <c r="JN179">
        <v>43877000</v>
      </c>
      <c r="JO179">
        <v>19971000</v>
      </c>
      <c r="JP179">
        <v>908000</v>
      </c>
      <c r="JQ179">
        <v>111400</v>
      </c>
      <c r="JY179">
        <v>2779000</v>
      </c>
      <c r="KG179">
        <v>16284000</v>
      </c>
      <c r="KH179">
        <v>9854000</v>
      </c>
      <c r="KJ179">
        <v>528000</v>
      </c>
      <c r="KY179">
        <v>6430000</v>
      </c>
      <c r="LJ179">
        <v>23906000</v>
      </c>
      <c r="LK179">
        <v>10465000</v>
      </c>
      <c r="LL179">
        <v>2409400</v>
      </c>
      <c r="LP179">
        <v>4983600</v>
      </c>
      <c r="MI179">
        <v>1363400</v>
      </c>
      <c r="MS179">
        <v>1801000</v>
      </c>
      <c r="MZ179">
        <v>2046000</v>
      </c>
      <c r="NN179">
        <v>3269000</v>
      </c>
      <c r="OL179">
        <v>2371000</v>
      </c>
      <c r="PI179">
        <v>3024000</v>
      </c>
      <c r="PQ179">
        <v>930000</v>
      </c>
      <c r="PU179">
        <v>6698000</v>
      </c>
      <c r="PV179">
        <v>2416000</v>
      </c>
      <c r="PW179">
        <v>1908000</v>
      </c>
      <c r="PX179">
        <v>507800</v>
      </c>
      <c r="QG179">
        <v>50519000</v>
      </c>
      <c r="QH179">
        <v>43785000</v>
      </c>
      <c r="QI179">
        <v>19909000</v>
      </c>
      <c r="QJ179">
        <v>903000</v>
      </c>
      <c r="QK179">
        <v>99200</v>
      </c>
      <c r="QS179">
        <v>2663000</v>
      </c>
      <c r="RA179">
        <v>16343000</v>
      </c>
      <c r="RB179">
        <v>9846000</v>
      </c>
      <c r="RD179">
        <v>525000</v>
      </c>
      <c r="RS179">
        <v>6497000</v>
      </c>
      <c r="SD179">
        <v>23876000</v>
      </c>
      <c r="SE179">
        <v>10517000</v>
      </c>
      <c r="SF179">
        <v>2432500</v>
      </c>
      <c r="SJ179">
        <v>5025900</v>
      </c>
      <c r="TC179">
        <v>1351300</v>
      </c>
      <c r="TM179">
        <v>1800000</v>
      </c>
      <c r="TT179">
        <v>2032000</v>
      </c>
      <c r="UH179">
        <v>3240000</v>
      </c>
      <c r="VF179">
        <v>2335000</v>
      </c>
      <c r="WB179">
        <v>3036000</v>
      </c>
      <c r="WJ179">
        <v>916000</v>
      </c>
      <c r="WN179">
        <v>6734000</v>
      </c>
      <c r="WO179">
        <v>2428000</v>
      </c>
      <c r="WP179">
        <v>1892100</v>
      </c>
      <c r="WQ179">
        <v>509200</v>
      </c>
    </row>
    <row r="180" spans="1:615" x14ac:dyDescent="0.45">
      <c r="A180" s="1"/>
      <c r="C180" s="1">
        <v>19541</v>
      </c>
      <c r="V180">
        <v>1002000</v>
      </c>
      <c r="W180">
        <v>453000</v>
      </c>
      <c r="X180">
        <v>168000</v>
      </c>
      <c r="Y180">
        <v>96000</v>
      </c>
      <c r="Z180">
        <v>72000</v>
      </c>
      <c r="AA180">
        <v>7.9</v>
      </c>
      <c r="AC180">
        <v>61.7</v>
      </c>
      <c r="AD180">
        <v>27.9</v>
      </c>
      <c r="AE180">
        <v>10.4</v>
      </c>
      <c r="AF180">
        <v>5.9</v>
      </c>
      <c r="AG180">
        <v>4.4000000000000004</v>
      </c>
      <c r="AH180">
        <v>43873000</v>
      </c>
      <c r="AI180">
        <v>50390000</v>
      </c>
      <c r="AJ180">
        <v>19960000</v>
      </c>
      <c r="AK180">
        <v>899000</v>
      </c>
      <c r="AL180">
        <v>104900</v>
      </c>
      <c r="AT180">
        <v>2847000</v>
      </c>
      <c r="BB180">
        <v>16214000</v>
      </c>
      <c r="BC180">
        <v>9754000</v>
      </c>
      <c r="BE180">
        <v>520900</v>
      </c>
      <c r="BT180">
        <v>6460000</v>
      </c>
      <c r="CE180">
        <v>23913000</v>
      </c>
      <c r="CF180">
        <v>10442000</v>
      </c>
      <c r="CG180">
        <v>2414300</v>
      </c>
      <c r="CK180">
        <v>4939400</v>
      </c>
      <c r="DD180">
        <v>1372700</v>
      </c>
      <c r="DN180">
        <v>1804000</v>
      </c>
      <c r="DU180">
        <v>2075000</v>
      </c>
      <c r="EI180">
        <v>3277000</v>
      </c>
      <c r="FG180">
        <v>2380000</v>
      </c>
      <c r="GD180">
        <v>3002000</v>
      </c>
      <c r="GL180">
        <v>933000</v>
      </c>
      <c r="GP180">
        <v>6517000</v>
      </c>
      <c r="GQ180">
        <v>2393000</v>
      </c>
      <c r="GR180">
        <v>1890700</v>
      </c>
      <c r="GS180">
        <v>502000</v>
      </c>
      <c r="IO180">
        <v>63057000</v>
      </c>
      <c r="IP180">
        <v>58.9</v>
      </c>
      <c r="IQ180">
        <v>61397000</v>
      </c>
      <c r="IR180">
        <v>57.4</v>
      </c>
      <c r="IS180">
        <v>1660000</v>
      </c>
      <c r="IT180">
        <v>2.6</v>
      </c>
      <c r="IW180">
        <v>43569000</v>
      </c>
      <c r="IX180">
        <v>85.9</v>
      </c>
      <c r="IY180">
        <v>42474000</v>
      </c>
      <c r="IZ180">
        <v>83.8</v>
      </c>
      <c r="JA180">
        <v>1095000</v>
      </c>
      <c r="JB180">
        <v>2.5</v>
      </c>
      <c r="JD180">
        <v>41295000</v>
      </c>
      <c r="JE180">
        <v>88.1</v>
      </c>
      <c r="JF180">
        <v>40378000</v>
      </c>
      <c r="JG180">
        <v>86.1</v>
      </c>
      <c r="JH180">
        <v>917000</v>
      </c>
      <c r="JI180">
        <v>2.2000000000000002</v>
      </c>
      <c r="JM180">
        <v>50390000</v>
      </c>
      <c r="JN180">
        <v>43873000</v>
      </c>
      <c r="JO180">
        <v>19960000</v>
      </c>
      <c r="JP180">
        <v>899000</v>
      </c>
      <c r="JQ180">
        <v>104900</v>
      </c>
      <c r="JY180">
        <v>2847000</v>
      </c>
      <c r="KG180">
        <v>16214000</v>
      </c>
      <c r="KH180">
        <v>9754000</v>
      </c>
      <c r="KJ180">
        <v>520900</v>
      </c>
      <c r="KY180">
        <v>6460000</v>
      </c>
      <c r="LJ180">
        <v>23913000</v>
      </c>
      <c r="LK180">
        <v>10442000</v>
      </c>
      <c r="LL180">
        <v>2414300</v>
      </c>
      <c r="LP180">
        <v>4939400</v>
      </c>
      <c r="MI180">
        <v>1372700</v>
      </c>
      <c r="MS180">
        <v>1804000</v>
      </c>
      <c r="MZ180">
        <v>2075000</v>
      </c>
      <c r="NN180">
        <v>3277000</v>
      </c>
      <c r="OL180">
        <v>2380000</v>
      </c>
      <c r="PI180">
        <v>3002000</v>
      </c>
      <c r="PQ180">
        <v>933000</v>
      </c>
      <c r="PU180">
        <v>6517000</v>
      </c>
      <c r="PV180">
        <v>2393000</v>
      </c>
      <c r="PW180">
        <v>1890700</v>
      </c>
      <c r="PX180">
        <v>502000</v>
      </c>
      <c r="QG180">
        <v>50536000</v>
      </c>
      <c r="QH180">
        <v>43813000</v>
      </c>
      <c r="QI180">
        <v>19910000</v>
      </c>
      <c r="QJ180">
        <v>900000</v>
      </c>
      <c r="QK180">
        <v>93800</v>
      </c>
      <c r="QS180">
        <v>2657000</v>
      </c>
      <c r="RA180">
        <v>16353000</v>
      </c>
      <c r="RB180">
        <v>9860000</v>
      </c>
      <c r="RD180">
        <v>522200.00000000006</v>
      </c>
      <c r="RS180">
        <v>6493000</v>
      </c>
      <c r="SD180">
        <v>23903000</v>
      </c>
      <c r="SE180">
        <v>10521000</v>
      </c>
      <c r="SF180">
        <v>2427800</v>
      </c>
      <c r="SJ180">
        <v>5025100</v>
      </c>
      <c r="TC180">
        <v>1352700</v>
      </c>
      <c r="TM180">
        <v>1802000</v>
      </c>
      <c r="TT180">
        <v>2042000</v>
      </c>
      <c r="UH180">
        <v>3245000</v>
      </c>
      <c r="VF180">
        <v>2339000</v>
      </c>
      <c r="WB180">
        <v>3037000</v>
      </c>
      <c r="WJ180">
        <v>917000</v>
      </c>
      <c r="WN180">
        <v>6723000</v>
      </c>
      <c r="WO180">
        <v>2406000</v>
      </c>
      <c r="WP180">
        <v>1875500</v>
      </c>
      <c r="WQ180">
        <v>504100</v>
      </c>
    </row>
    <row r="181" spans="1:615" x14ac:dyDescent="0.45">
      <c r="A181" s="1"/>
      <c r="C181" s="1">
        <v>19572</v>
      </c>
      <c r="V181">
        <v>1076000</v>
      </c>
      <c r="W181">
        <v>394000</v>
      </c>
      <c r="X181">
        <v>177000</v>
      </c>
      <c r="Y181">
        <v>111000</v>
      </c>
      <c r="Z181">
        <v>66000</v>
      </c>
      <c r="AA181">
        <v>8</v>
      </c>
      <c r="AC181">
        <v>65.3</v>
      </c>
      <c r="AD181">
        <v>23.9</v>
      </c>
      <c r="AE181">
        <v>10.7</v>
      </c>
      <c r="AF181">
        <v>6.7</v>
      </c>
      <c r="AG181">
        <v>4</v>
      </c>
      <c r="AH181">
        <v>44098000</v>
      </c>
      <c r="AI181">
        <v>50631000</v>
      </c>
      <c r="AJ181">
        <v>20198000</v>
      </c>
      <c r="AK181">
        <v>906000</v>
      </c>
      <c r="AL181">
        <v>108000</v>
      </c>
      <c r="AT181">
        <v>2909000</v>
      </c>
      <c r="BB181">
        <v>16383000</v>
      </c>
      <c r="BC181">
        <v>9746000</v>
      </c>
      <c r="BE181">
        <v>527900</v>
      </c>
      <c r="BT181">
        <v>6637000</v>
      </c>
      <c r="CE181">
        <v>23900000</v>
      </c>
      <c r="CF181">
        <v>10423000</v>
      </c>
      <c r="CG181">
        <v>2410900</v>
      </c>
      <c r="CK181">
        <v>4925700</v>
      </c>
      <c r="DD181">
        <v>1370500</v>
      </c>
      <c r="DN181">
        <v>1811000</v>
      </c>
      <c r="DU181">
        <v>2076000</v>
      </c>
      <c r="EI181">
        <v>3283000</v>
      </c>
      <c r="FG181">
        <v>2379000</v>
      </c>
      <c r="GD181">
        <v>2995000</v>
      </c>
      <c r="GL181">
        <v>933000</v>
      </c>
      <c r="GP181">
        <v>6533000</v>
      </c>
      <c r="GQ181">
        <v>2369000</v>
      </c>
      <c r="GR181">
        <v>1870200</v>
      </c>
      <c r="GS181">
        <v>498400</v>
      </c>
      <c r="IO181">
        <v>62816000</v>
      </c>
      <c r="IP181">
        <v>58.6</v>
      </c>
      <c r="IQ181">
        <v>61151000</v>
      </c>
      <c r="IR181">
        <v>57.1</v>
      </c>
      <c r="IS181">
        <v>1665000</v>
      </c>
      <c r="IT181">
        <v>2.7</v>
      </c>
      <c r="IW181">
        <v>43515000</v>
      </c>
      <c r="IX181">
        <v>85.7</v>
      </c>
      <c r="IY181">
        <v>42426000</v>
      </c>
      <c r="IZ181">
        <v>83.6</v>
      </c>
      <c r="JA181">
        <v>1089000</v>
      </c>
      <c r="JB181">
        <v>2.5</v>
      </c>
      <c r="JD181">
        <v>41257000</v>
      </c>
      <c r="JE181">
        <v>87.9</v>
      </c>
      <c r="JF181">
        <v>40352000</v>
      </c>
      <c r="JG181">
        <v>86</v>
      </c>
      <c r="JH181">
        <v>905000</v>
      </c>
      <c r="JI181">
        <v>2.2000000000000002</v>
      </c>
      <c r="JM181">
        <v>50631000</v>
      </c>
      <c r="JN181">
        <v>44098000</v>
      </c>
      <c r="JO181">
        <v>20198000</v>
      </c>
      <c r="JP181">
        <v>906000</v>
      </c>
      <c r="JQ181">
        <v>108000</v>
      </c>
      <c r="JY181">
        <v>2909000</v>
      </c>
      <c r="KG181">
        <v>16383000</v>
      </c>
      <c r="KH181">
        <v>9746000</v>
      </c>
      <c r="KJ181">
        <v>527900</v>
      </c>
      <c r="KY181">
        <v>6637000</v>
      </c>
      <c r="LJ181">
        <v>23900000</v>
      </c>
      <c r="LK181">
        <v>10423000</v>
      </c>
      <c r="LL181">
        <v>2410900</v>
      </c>
      <c r="LP181">
        <v>4925700</v>
      </c>
      <c r="MI181">
        <v>1370500</v>
      </c>
      <c r="MS181">
        <v>1811000</v>
      </c>
      <c r="MZ181">
        <v>2076000</v>
      </c>
      <c r="NN181">
        <v>3283000</v>
      </c>
      <c r="OL181">
        <v>2379000</v>
      </c>
      <c r="PI181">
        <v>2995000</v>
      </c>
      <c r="PQ181">
        <v>933000</v>
      </c>
      <c r="PU181">
        <v>6533000</v>
      </c>
      <c r="PV181">
        <v>2369000</v>
      </c>
      <c r="PW181">
        <v>1870200</v>
      </c>
      <c r="PX181">
        <v>498400</v>
      </c>
      <c r="QG181">
        <v>50489000</v>
      </c>
      <c r="QH181">
        <v>43735000</v>
      </c>
      <c r="QI181">
        <v>19834000</v>
      </c>
      <c r="QJ181">
        <v>899000</v>
      </c>
      <c r="QK181">
        <v>95600</v>
      </c>
      <c r="QS181">
        <v>2657000</v>
      </c>
      <c r="RA181">
        <v>16278000</v>
      </c>
      <c r="RB181">
        <v>9809000</v>
      </c>
      <c r="RD181">
        <v>521400</v>
      </c>
      <c r="RS181">
        <v>6469000</v>
      </c>
      <c r="SD181">
        <v>23901000</v>
      </c>
      <c r="SE181">
        <v>10510000</v>
      </c>
      <c r="SF181">
        <v>2418800</v>
      </c>
      <c r="SJ181">
        <v>5029200</v>
      </c>
      <c r="TC181">
        <v>1346600</v>
      </c>
      <c r="TM181">
        <v>1796000</v>
      </c>
      <c r="TT181">
        <v>2045000</v>
      </c>
      <c r="UH181">
        <v>3246000</v>
      </c>
      <c r="VF181">
        <v>2344000</v>
      </c>
      <c r="WB181">
        <v>3041000</v>
      </c>
      <c r="WJ181">
        <v>919000</v>
      </c>
      <c r="WN181">
        <v>6754000</v>
      </c>
      <c r="WO181">
        <v>2388000</v>
      </c>
      <c r="WP181">
        <v>1859600</v>
      </c>
      <c r="WQ181">
        <v>501300</v>
      </c>
    </row>
    <row r="182" spans="1:615" x14ac:dyDescent="0.45">
      <c r="A182" s="1"/>
      <c r="C182" s="1">
        <v>19603</v>
      </c>
      <c r="V182">
        <v>1163000</v>
      </c>
      <c r="W182">
        <v>446000</v>
      </c>
      <c r="X182">
        <v>178000</v>
      </c>
      <c r="Y182">
        <v>110000</v>
      </c>
      <c r="Z182">
        <v>68000</v>
      </c>
      <c r="AA182">
        <v>7.1</v>
      </c>
      <c r="AC182">
        <v>65.099999999999994</v>
      </c>
      <c r="AD182">
        <v>25</v>
      </c>
      <c r="AE182">
        <v>10</v>
      </c>
      <c r="AF182">
        <v>6.2</v>
      </c>
      <c r="AG182">
        <v>3.8</v>
      </c>
      <c r="AH182">
        <v>44168000</v>
      </c>
      <c r="AI182">
        <v>50867000</v>
      </c>
      <c r="AJ182">
        <v>20171000</v>
      </c>
      <c r="AK182">
        <v>903000</v>
      </c>
      <c r="AL182">
        <v>102900</v>
      </c>
      <c r="AT182">
        <v>2914000</v>
      </c>
      <c r="BB182">
        <v>16354000</v>
      </c>
      <c r="BC182">
        <v>9698000</v>
      </c>
      <c r="BE182">
        <v>528900</v>
      </c>
      <c r="BT182">
        <v>6656000</v>
      </c>
      <c r="CE182">
        <v>23997000</v>
      </c>
      <c r="CF182">
        <v>10506000</v>
      </c>
      <c r="CG182">
        <v>2416900</v>
      </c>
      <c r="CK182">
        <v>5006800</v>
      </c>
      <c r="DD182">
        <v>1357100</v>
      </c>
      <c r="DN182">
        <v>1808000</v>
      </c>
      <c r="DU182">
        <v>2052000</v>
      </c>
      <c r="EI182">
        <v>3281000</v>
      </c>
      <c r="FG182">
        <v>2379000</v>
      </c>
      <c r="GD182">
        <v>3038000</v>
      </c>
      <c r="GL182">
        <v>933000</v>
      </c>
      <c r="GP182">
        <v>6699000</v>
      </c>
      <c r="GQ182">
        <v>2339000</v>
      </c>
      <c r="GR182">
        <v>1838400</v>
      </c>
      <c r="GS182">
        <v>500800</v>
      </c>
      <c r="IO182">
        <v>62727000</v>
      </c>
      <c r="IP182">
        <v>58.5</v>
      </c>
      <c r="IQ182">
        <v>60906000</v>
      </c>
      <c r="IR182">
        <v>56.8</v>
      </c>
      <c r="IS182">
        <v>1821000</v>
      </c>
      <c r="IT182">
        <v>2.9</v>
      </c>
      <c r="IW182">
        <v>43386000</v>
      </c>
      <c r="IX182">
        <v>85.4</v>
      </c>
      <c r="IY182">
        <v>42229000</v>
      </c>
      <c r="IZ182">
        <v>83.1</v>
      </c>
      <c r="JA182">
        <v>1157000</v>
      </c>
      <c r="JB182">
        <v>2.7</v>
      </c>
      <c r="JD182">
        <v>41173000</v>
      </c>
      <c r="JE182">
        <v>87.6</v>
      </c>
      <c r="JF182">
        <v>40192000</v>
      </c>
      <c r="JG182">
        <v>85.5</v>
      </c>
      <c r="JH182">
        <v>981000</v>
      </c>
      <c r="JI182">
        <v>2.4</v>
      </c>
      <c r="JM182">
        <v>50867000</v>
      </c>
      <c r="JN182">
        <v>44168000</v>
      </c>
      <c r="JO182">
        <v>20171000</v>
      </c>
      <c r="JP182">
        <v>903000</v>
      </c>
      <c r="JQ182">
        <v>102900</v>
      </c>
      <c r="JY182">
        <v>2914000</v>
      </c>
      <c r="KG182">
        <v>16354000</v>
      </c>
      <c r="KH182">
        <v>9698000</v>
      </c>
      <c r="KJ182">
        <v>528900</v>
      </c>
      <c r="KY182">
        <v>6656000</v>
      </c>
      <c r="LJ182">
        <v>23997000</v>
      </c>
      <c r="LK182">
        <v>10506000</v>
      </c>
      <c r="LL182">
        <v>2416900</v>
      </c>
      <c r="LP182">
        <v>5006800</v>
      </c>
      <c r="MI182">
        <v>1357100</v>
      </c>
      <c r="MS182">
        <v>1808000</v>
      </c>
      <c r="MZ182">
        <v>2052000</v>
      </c>
      <c r="NN182">
        <v>3281000</v>
      </c>
      <c r="OL182">
        <v>2379000</v>
      </c>
      <c r="PI182">
        <v>3038000</v>
      </c>
      <c r="PQ182">
        <v>933000</v>
      </c>
      <c r="PU182">
        <v>6699000</v>
      </c>
      <c r="PV182">
        <v>2339000</v>
      </c>
      <c r="PW182">
        <v>1838400</v>
      </c>
      <c r="PX182">
        <v>500800</v>
      </c>
      <c r="QG182">
        <v>50368000</v>
      </c>
      <c r="QH182">
        <v>43619000</v>
      </c>
      <c r="QI182">
        <v>19726000</v>
      </c>
      <c r="QJ182">
        <v>895000</v>
      </c>
      <c r="QK182">
        <v>94300</v>
      </c>
      <c r="QS182">
        <v>2680000</v>
      </c>
      <c r="RA182">
        <v>16151000</v>
      </c>
      <c r="RB182">
        <v>9719000</v>
      </c>
      <c r="RD182">
        <v>520000</v>
      </c>
      <c r="RS182">
        <v>6432000</v>
      </c>
      <c r="SD182">
        <v>23893000</v>
      </c>
      <c r="SE182">
        <v>10495000</v>
      </c>
      <c r="SF182">
        <v>2419900</v>
      </c>
      <c r="SJ182">
        <v>5024100</v>
      </c>
      <c r="TC182">
        <v>1334700</v>
      </c>
      <c r="TM182">
        <v>1787000</v>
      </c>
      <c r="TT182">
        <v>2048000</v>
      </c>
      <c r="UH182">
        <v>3246000</v>
      </c>
      <c r="VF182">
        <v>2355000</v>
      </c>
      <c r="WB182">
        <v>3039000</v>
      </c>
      <c r="WJ182">
        <v>923000</v>
      </c>
      <c r="WN182">
        <v>6749000</v>
      </c>
      <c r="WO182">
        <v>2374000</v>
      </c>
      <c r="WP182">
        <v>1843300</v>
      </c>
      <c r="WQ182">
        <v>505100</v>
      </c>
    </row>
    <row r="183" spans="1:615" x14ac:dyDescent="0.45">
      <c r="A183" s="1"/>
      <c r="C183" s="1">
        <v>19633</v>
      </c>
      <c r="V183">
        <v>1242000</v>
      </c>
      <c r="W183">
        <v>497000</v>
      </c>
      <c r="X183">
        <v>190000</v>
      </c>
      <c r="Y183">
        <v>124000</v>
      </c>
      <c r="Z183">
        <v>66000</v>
      </c>
      <c r="AA183">
        <v>7.2</v>
      </c>
      <c r="AC183">
        <v>64.400000000000006</v>
      </c>
      <c r="AD183">
        <v>25.8</v>
      </c>
      <c r="AE183">
        <v>9.8000000000000007</v>
      </c>
      <c r="AF183">
        <v>6.4</v>
      </c>
      <c r="AG183">
        <v>3.4</v>
      </c>
      <c r="AH183">
        <v>44008000</v>
      </c>
      <c r="AI183">
        <v>50807000</v>
      </c>
      <c r="AJ183">
        <v>19943000</v>
      </c>
      <c r="AK183">
        <v>891000</v>
      </c>
      <c r="AL183">
        <v>100200</v>
      </c>
      <c r="AT183">
        <v>2898000</v>
      </c>
      <c r="BB183">
        <v>16154000</v>
      </c>
      <c r="BC183">
        <v>9618000</v>
      </c>
      <c r="BE183">
        <v>525300</v>
      </c>
      <c r="BT183">
        <v>6536000</v>
      </c>
      <c r="CE183">
        <v>24065000</v>
      </c>
      <c r="CF183">
        <v>10601000</v>
      </c>
      <c r="CG183">
        <v>2449800</v>
      </c>
      <c r="CK183">
        <v>5080900</v>
      </c>
      <c r="DD183">
        <v>1346500</v>
      </c>
      <c r="DN183">
        <v>1794000</v>
      </c>
      <c r="DU183">
        <v>2052000</v>
      </c>
      <c r="EI183">
        <v>3260000</v>
      </c>
      <c r="FG183">
        <v>2362000</v>
      </c>
      <c r="GD183">
        <v>3070000</v>
      </c>
      <c r="GL183">
        <v>926000</v>
      </c>
      <c r="GP183">
        <v>6799000</v>
      </c>
      <c r="GQ183">
        <v>2313000</v>
      </c>
      <c r="GR183">
        <v>1811700</v>
      </c>
      <c r="GS183">
        <v>501300</v>
      </c>
      <c r="IO183">
        <v>62867000</v>
      </c>
      <c r="IP183">
        <v>58.5</v>
      </c>
      <c r="IQ183">
        <v>60893000</v>
      </c>
      <c r="IR183">
        <v>56.7</v>
      </c>
      <c r="IS183">
        <v>1974000</v>
      </c>
      <c r="IT183">
        <v>3.1</v>
      </c>
      <c r="IW183">
        <v>43454000</v>
      </c>
      <c r="IX183">
        <v>85.4</v>
      </c>
      <c r="IY183">
        <v>42179000</v>
      </c>
      <c r="IZ183">
        <v>82.9</v>
      </c>
      <c r="JA183">
        <v>1275000</v>
      </c>
      <c r="JB183">
        <v>2.9</v>
      </c>
      <c r="JD183">
        <v>41199000</v>
      </c>
      <c r="JE183">
        <v>87.6</v>
      </c>
      <c r="JF183">
        <v>40155000</v>
      </c>
      <c r="JG183">
        <v>85.3</v>
      </c>
      <c r="JH183">
        <v>1044000</v>
      </c>
      <c r="JI183">
        <v>2.5</v>
      </c>
      <c r="JM183">
        <v>50807000</v>
      </c>
      <c r="JN183">
        <v>44008000</v>
      </c>
      <c r="JO183">
        <v>19943000</v>
      </c>
      <c r="JP183">
        <v>891000</v>
      </c>
      <c r="JQ183">
        <v>100200</v>
      </c>
      <c r="JY183">
        <v>2898000</v>
      </c>
      <c r="KG183">
        <v>16154000</v>
      </c>
      <c r="KH183">
        <v>9618000</v>
      </c>
      <c r="KJ183">
        <v>525300</v>
      </c>
      <c r="KY183">
        <v>6536000</v>
      </c>
      <c r="LJ183">
        <v>24065000</v>
      </c>
      <c r="LK183">
        <v>10601000</v>
      </c>
      <c r="LL183">
        <v>2449800</v>
      </c>
      <c r="LP183">
        <v>5080900</v>
      </c>
      <c r="MI183">
        <v>1346500</v>
      </c>
      <c r="MS183">
        <v>1794000</v>
      </c>
      <c r="MZ183">
        <v>2052000</v>
      </c>
      <c r="NN183">
        <v>3260000</v>
      </c>
      <c r="OL183">
        <v>2362000</v>
      </c>
      <c r="PI183">
        <v>3070000</v>
      </c>
      <c r="PQ183">
        <v>926000</v>
      </c>
      <c r="PU183">
        <v>6799000</v>
      </c>
      <c r="PV183">
        <v>2313000</v>
      </c>
      <c r="PW183">
        <v>1811700</v>
      </c>
      <c r="PX183">
        <v>501300</v>
      </c>
      <c r="QG183">
        <v>50240000</v>
      </c>
      <c r="QH183">
        <v>43476000</v>
      </c>
      <c r="QI183">
        <v>19578000</v>
      </c>
      <c r="QJ183">
        <v>890000</v>
      </c>
      <c r="QK183">
        <v>94600</v>
      </c>
      <c r="QS183">
        <v>2707000</v>
      </c>
      <c r="RA183">
        <v>15981000</v>
      </c>
      <c r="RB183">
        <v>9586000</v>
      </c>
      <c r="RD183">
        <v>516799.99999999994</v>
      </c>
      <c r="RS183">
        <v>6395000</v>
      </c>
      <c r="SD183">
        <v>23898000</v>
      </c>
      <c r="SE183">
        <v>10504000</v>
      </c>
      <c r="SF183">
        <v>2432600</v>
      </c>
      <c r="SJ183">
        <v>5040400</v>
      </c>
      <c r="TC183">
        <v>1325500</v>
      </c>
      <c r="TM183">
        <v>1776000</v>
      </c>
      <c r="TT183">
        <v>2054000</v>
      </c>
      <c r="UH183">
        <v>3240000</v>
      </c>
      <c r="VF183">
        <v>2354000</v>
      </c>
      <c r="WB183">
        <v>3047000</v>
      </c>
      <c r="WJ183">
        <v>923000</v>
      </c>
      <c r="WN183">
        <v>6764000</v>
      </c>
      <c r="WO183">
        <v>2350000</v>
      </c>
      <c r="WP183">
        <v>1820400</v>
      </c>
      <c r="WQ183">
        <v>506200</v>
      </c>
    </row>
    <row r="184" spans="1:615" x14ac:dyDescent="0.45">
      <c r="A184" s="1"/>
      <c r="C184" s="1">
        <v>19664</v>
      </c>
      <c r="V184">
        <v>1307000</v>
      </c>
      <c r="W184">
        <v>591000</v>
      </c>
      <c r="X184">
        <v>259000</v>
      </c>
      <c r="Y184">
        <v>163000</v>
      </c>
      <c r="Z184">
        <v>96000</v>
      </c>
      <c r="AA184">
        <v>7.9</v>
      </c>
      <c r="AC184">
        <v>60.6</v>
      </c>
      <c r="AD184">
        <v>27.4</v>
      </c>
      <c r="AE184">
        <v>12</v>
      </c>
      <c r="AF184">
        <v>7.6</v>
      </c>
      <c r="AG184">
        <v>4.5</v>
      </c>
      <c r="AH184">
        <v>43664000</v>
      </c>
      <c r="AI184">
        <v>50472000</v>
      </c>
      <c r="AJ184">
        <v>19549000</v>
      </c>
      <c r="AK184">
        <v>892000</v>
      </c>
      <c r="AL184">
        <v>97300</v>
      </c>
      <c r="AT184">
        <v>2797000</v>
      </c>
      <c r="BB184">
        <v>15860000</v>
      </c>
      <c r="BC184">
        <v>9447000</v>
      </c>
      <c r="BE184">
        <v>519900</v>
      </c>
      <c r="BT184">
        <v>6413000</v>
      </c>
      <c r="CE184">
        <v>24115000</v>
      </c>
      <c r="CF184">
        <v>10686000</v>
      </c>
      <c r="CG184">
        <v>2472500</v>
      </c>
      <c r="CK184">
        <v>5168000</v>
      </c>
      <c r="DD184">
        <v>1318600</v>
      </c>
      <c r="DN184">
        <v>1772000</v>
      </c>
      <c r="DU184">
        <v>2048000</v>
      </c>
      <c r="EI184">
        <v>3234000</v>
      </c>
      <c r="FG184">
        <v>2345000</v>
      </c>
      <c r="GD184">
        <v>3110000</v>
      </c>
      <c r="GL184">
        <v>920000</v>
      </c>
      <c r="GP184">
        <v>6808000</v>
      </c>
      <c r="GQ184">
        <v>2311000</v>
      </c>
      <c r="GR184">
        <v>1802200</v>
      </c>
      <c r="GS184">
        <v>508700</v>
      </c>
      <c r="IO184">
        <v>62949000</v>
      </c>
      <c r="IP184">
        <v>58.6</v>
      </c>
      <c r="IQ184">
        <v>60738000</v>
      </c>
      <c r="IR184">
        <v>56.5</v>
      </c>
      <c r="IS184">
        <v>2211000</v>
      </c>
      <c r="IT184">
        <v>3.5</v>
      </c>
      <c r="IW184">
        <v>43789000</v>
      </c>
      <c r="IX184">
        <v>85.9</v>
      </c>
      <c r="IY184">
        <v>42292000</v>
      </c>
      <c r="IZ184">
        <v>83</v>
      </c>
      <c r="JA184">
        <v>1497000</v>
      </c>
      <c r="JB184">
        <v>3.4</v>
      </c>
      <c r="JD184">
        <v>41441000</v>
      </c>
      <c r="JE184">
        <v>88</v>
      </c>
      <c r="JF184">
        <v>40163000</v>
      </c>
      <c r="JG184">
        <v>85.3</v>
      </c>
      <c r="JH184">
        <v>1278000</v>
      </c>
      <c r="JI184">
        <v>3.1</v>
      </c>
      <c r="JM184">
        <v>50472000</v>
      </c>
      <c r="JN184">
        <v>43664000</v>
      </c>
      <c r="JO184">
        <v>19549000</v>
      </c>
      <c r="JP184">
        <v>892000</v>
      </c>
      <c r="JQ184">
        <v>97300</v>
      </c>
      <c r="JY184">
        <v>2797000</v>
      </c>
      <c r="KG184">
        <v>15860000</v>
      </c>
      <c r="KH184">
        <v>9447000</v>
      </c>
      <c r="KJ184">
        <v>519900</v>
      </c>
      <c r="KY184">
        <v>6413000</v>
      </c>
      <c r="LJ184">
        <v>24115000</v>
      </c>
      <c r="LK184">
        <v>10686000</v>
      </c>
      <c r="LL184">
        <v>2472500</v>
      </c>
      <c r="LP184">
        <v>5168000</v>
      </c>
      <c r="MI184">
        <v>1318600</v>
      </c>
      <c r="MS184">
        <v>1772000</v>
      </c>
      <c r="MZ184">
        <v>2048000</v>
      </c>
      <c r="NN184">
        <v>3234000</v>
      </c>
      <c r="OL184">
        <v>2345000</v>
      </c>
      <c r="PI184">
        <v>3110000</v>
      </c>
      <c r="PQ184">
        <v>920000</v>
      </c>
      <c r="PU184">
        <v>6808000</v>
      </c>
      <c r="PV184">
        <v>2311000</v>
      </c>
      <c r="PW184">
        <v>1802200</v>
      </c>
      <c r="PX184">
        <v>508700</v>
      </c>
      <c r="QG184">
        <v>49908000</v>
      </c>
      <c r="QH184">
        <v>43159000</v>
      </c>
      <c r="QI184">
        <v>19315000</v>
      </c>
      <c r="QJ184">
        <v>886000</v>
      </c>
      <c r="QK184">
        <v>94700</v>
      </c>
      <c r="QS184">
        <v>2701000</v>
      </c>
      <c r="RA184">
        <v>15728000</v>
      </c>
      <c r="RB184">
        <v>9374000</v>
      </c>
      <c r="RD184">
        <v>513799.99999999994</v>
      </c>
      <c r="RS184">
        <v>6354000</v>
      </c>
      <c r="SD184">
        <v>23844000</v>
      </c>
      <c r="SE184">
        <v>10474000</v>
      </c>
      <c r="SF184">
        <v>2431200</v>
      </c>
      <c r="SJ184">
        <v>5025400</v>
      </c>
      <c r="TC184">
        <v>1308200</v>
      </c>
      <c r="TM184">
        <v>1761000</v>
      </c>
      <c r="TT184">
        <v>2059000</v>
      </c>
      <c r="UH184">
        <v>3230000</v>
      </c>
      <c r="VF184">
        <v>2356000</v>
      </c>
      <c r="WB184">
        <v>3040000</v>
      </c>
      <c r="WJ184">
        <v>924000</v>
      </c>
      <c r="WN184">
        <v>6749000</v>
      </c>
      <c r="WO184">
        <v>2339000</v>
      </c>
      <c r="WP184">
        <v>1810700</v>
      </c>
      <c r="WQ184">
        <v>507500</v>
      </c>
    </row>
    <row r="185" spans="1:615" x14ac:dyDescent="0.45">
      <c r="A185" s="1"/>
      <c r="C185" s="1">
        <v>19694</v>
      </c>
      <c r="V185">
        <v>1761000</v>
      </c>
      <c r="W185">
        <v>752000</v>
      </c>
      <c r="X185">
        <v>309000</v>
      </c>
      <c r="Y185">
        <v>197000</v>
      </c>
      <c r="Z185">
        <v>112000</v>
      </c>
      <c r="AA185">
        <v>8</v>
      </c>
      <c r="AC185">
        <v>62.4</v>
      </c>
      <c r="AD185">
        <v>26.6</v>
      </c>
      <c r="AE185">
        <v>10.9</v>
      </c>
      <c r="AF185">
        <v>7</v>
      </c>
      <c r="AG185">
        <v>4</v>
      </c>
      <c r="AH185">
        <v>43757000</v>
      </c>
      <c r="AI185">
        <v>50833000</v>
      </c>
      <c r="AJ185">
        <v>19182000</v>
      </c>
      <c r="AK185">
        <v>885000</v>
      </c>
      <c r="AL185">
        <v>79200</v>
      </c>
      <c r="AT185">
        <v>2643000</v>
      </c>
      <c r="BB185">
        <v>15654000</v>
      </c>
      <c r="BC185">
        <v>9328000</v>
      </c>
      <c r="BE185">
        <v>509300</v>
      </c>
      <c r="BT185">
        <v>6326000</v>
      </c>
      <c r="CE185">
        <v>24575000</v>
      </c>
      <c r="CF185">
        <v>11009000</v>
      </c>
      <c r="CG185">
        <v>2474500</v>
      </c>
      <c r="CK185">
        <v>5504000</v>
      </c>
      <c r="DD185">
        <v>1293900</v>
      </c>
      <c r="DN185">
        <v>1756000</v>
      </c>
      <c r="DU185">
        <v>2057000</v>
      </c>
      <c r="EI185">
        <v>3221000</v>
      </c>
      <c r="FG185">
        <v>2332000</v>
      </c>
      <c r="GD185">
        <v>3285000</v>
      </c>
      <c r="GL185">
        <v>915000</v>
      </c>
      <c r="GP185">
        <v>7076000</v>
      </c>
      <c r="GQ185">
        <v>2602000</v>
      </c>
      <c r="GR185">
        <v>1803300</v>
      </c>
      <c r="GS185">
        <v>798200</v>
      </c>
      <c r="IO185">
        <v>62795000</v>
      </c>
      <c r="IP185">
        <v>58.3</v>
      </c>
      <c r="IQ185">
        <v>59977000</v>
      </c>
      <c r="IR185">
        <v>55.7</v>
      </c>
      <c r="IS185">
        <v>2818000</v>
      </c>
      <c r="IT185">
        <v>4.5</v>
      </c>
      <c r="IW185">
        <v>43791000</v>
      </c>
      <c r="IX185">
        <v>85.8</v>
      </c>
      <c r="IY185">
        <v>41948000</v>
      </c>
      <c r="IZ185">
        <v>82.2</v>
      </c>
      <c r="JA185">
        <v>1843000</v>
      </c>
      <c r="JB185">
        <v>4.2</v>
      </c>
      <c r="JD185">
        <v>41460000</v>
      </c>
      <c r="JE185">
        <v>87.8</v>
      </c>
      <c r="JF185">
        <v>39885000</v>
      </c>
      <c r="JG185">
        <v>84.5</v>
      </c>
      <c r="JH185">
        <v>1575000</v>
      </c>
      <c r="JI185">
        <v>3.8</v>
      </c>
      <c r="JM185">
        <v>50833000</v>
      </c>
      <c r="JN185">
        <v>43757000</v>
      </c>
      <c r="JO185">
        <v>19182000</v>
      </c>
      <c r="JP185">
        <v>885000</v>
      </c>
      <c r="JQ185">
        <v>79200</v>
      </c>
      <c r="JY185">
        <v>2643000</v>
      </c>
      <c r="KG185">
        <v>15654000</v>
      </c>
      <c r="KH185">
        <v>9328000</v>
      </c>
      <c r="KJ185">
        <v>509300</v>
      </c>
      <c r="KY185">
        <v>6326000</v>
      </c>
      <c r="LJ185">
        <v>24575000</v>
      </c>
      <c r="LK185">
        <v>11009000</v>
      </c>
      <c r="LL185">
        <v>2474500</v>
      </c>
      <c r="LP185">
        <v>5504000</v>
      </c>
      <c r="MI185">
        <v>1293900</v>
      </c>
      <c r="MS185">
        <v>1756000</v>
      </c>
      <c r="MZ185">
        <v>2057000</v>
      </c>
      <c r="NN185">
        <v>3221000</v>
      </c>
      <c r="OL185">
        <v>2332000</v>
      </c>
      <c r="PI185">
        <v>3285000</v>
      </c>
      <c r="PQ185">
        <v>915000</v>
      </c>
      <c r="PU185">
        <v>7076000</v>
      </c>
      <c r="PV185">
        <v>2602000</v>
      </c>
      <c r="PW185">
        <v>1803300</v>
      </c>
      <c r="PX185">
        <v>798200</v>
      </c>
      <c r="QG185">
        <v>49703000</v>
      </c>
      <c r="QH185">
        <v>42960000</v>
      </c>
      <c r="QI185">
        <v>19173000</v>
      </c>
      <c r="QJ185">
        <v>879000</v>
      </c>
      <c r="QK185">
        <v>82300</v>
      </c>
      <c r="QS185">
        <v>2713000</v>
      </c>
      <c r="RA185">
        <v>15581000</v>
      </c>
      <c r="RB185">
        <v>9269000</v>
      </c>
      <c r="RD185">
        <v>509300</v>
      </c>
      <c r="RS185">
        <v>6312000</v>
      </c>
      <c r="SD185">
        <v>23787000</v>
      </c>
      <c r="SE185">
        <v>10434000</v>
      </c>
      <c r="SF185">
        <v>2427900</v>
      </c>
      <c r="SJ185">
        <v>5010100</v>
      </c>
      <c r="TC185">
        <v>1285700</v>
      </c>
      <c r="TM185">
        <v>1747000</v>
      </c>
      <c r="TT185">
        <v>2067000</v>
      </c>
      <c r="UH185">
        <v>3223000</v>
      </c>
      <c r="VF185">
        <v>2357000</v>
      </c>
      <c r="WB185">
        <v>3035000</v>
      </c>
      <c r="WJ185">
        <v>924000</v>
      </c>
      <c r="WN185">
        <v>6743000</v>
      </c>
      <c r="WO185">
        <v>2310000</v>
      </c>
      <c r="WP185">
        <v>1800800</v>
      </c>
      <c r="WQ185">
        <v>759900</v>
      </c>
    </row>
    <row r="186" spans="1:615" x14ac:dyDescent="0.45">
      <c r="A186" s="1"/>
      <c r="C186" s="1">
        <v>19725</v>
      </c>
      <c r="V186">
        <v>1631000</v>
      </c>
      <c r="W186">
        <v>962000</v>
      </c>
      <c r="X186">
        <v>372000</v>
      </c>
      <c r="Y186">
        <v>226000</v>
      </c>
      <c r="Z186">
        <v>146000</v>
      </c>
      <c r="AA186">
        <v>8.6999999999999993</v>
      </c>
      <c r="AC186">
        <v>55</v>
      </c>
      <c r="AD186">
        <v>32.4</v>
      </c>
      <c r="AE186">
        <v>12.5</v>
      </c>
      <c r="AF186">
        <v>7.6</v>
      </c>
      <c r="AG186">
        <v>4.9000000000000004</v>
      </c>
      <c r="AH186">
        <v>42002000</v>
      </c>
      <c r="AI186">
        <v>48766000</v>
      </c>
      <c r="AJ186">
        <v>18571000</v>
      </c>
      <c r="AK186">
        <v>868000</v>
      </c>
      <c r="AL186">
        <v>65099.999999999993</v>
      </c>
      <c r="AT186">
        <v>2362000</v>
      </c>
      <c r="BB186">
        <v>15341000</v>
      </c>
      <c r="BC186">
        <v>9151000</v>
      </c>
      <c r="BE186">
        <v>489700</v>
      </c>
      <c r="BT186">
        <v>6190000</v>
      </c>
      <c r="CE186">
        <v>23431000</v>
      </c>
      <c r="CF186">
        <v>10312000</v>
      </c>
      <c r="CG186">
        <v>2443100</v>
      </c>
      <c r="CK186">
        <v>4931100</v>
      </c>
      <c r="DD186">
        <v>1229600</v>
      </c>
      <c r="DN186">
        <v>1714000</v>
      </c>
      <c r="DU186">
        <v>2052000</v>
      </c>
      <c r="EI186">
        <v>3160000</v>
      </c>
      <c r="FG186">
        <v>2308000</v>
      </c>
      <c r="GD186">
        <v>2979000</v>
      </c>
      <c r="GL186">
        <v>906000</v>
      </c>
      <c r="GP186">
        <v>6764000</v>
      </c>
      <c r="GQ186">
        <v>2290000</v>
      </c>
      <c r="GR186">
        <v>1782100</v>
      </c>
      <c r="GS186">
        <v>507900</v>
      </c>
      <c r="IO186">
        <v>63101000</v>
      </c>
      <c r="IP186">
        <v>58.6</v>
      </c>
      <c r="IQ186">
        <v>60024000</v>
      </c>
      <c r="IR186">
        <v>55.7</v>
      </c>
      <c r="IS186">
        <v>3077000</v>
      </c>
      <c r="IT186">
        <v>4.9000000000000004</v>
      </c>
      <c r="IW186">
        <v>43871000</v>
      </c>
      <c r="IX186">
        <v>85.8</v>
      </c>
      <c r="IY186">
        <v>41933000</v>
      </c>
      <c r="IZ186">
        <v>82</v>
      </c>
      <c r="JA186">
        <v>1938000</v>
      </c>
      <c r="JB186">
        <v>4.4000000000000004</v>
      </c>
      <c r="JD186">
        <v>41496000</v>
      </c>
      <c r="JE186">
        <v>87.8</v>
      </c>
      <c r="JF186">
        <v>39834000</v>
      </c>
      <c r="JG186">
        <v>84.3</v>
      </c>
      <c r="JH186">
        <v>1662000</v>
      </c>
      <c r="JI186">
        <v>4</v>
      </c>
      <c r="JM186">
        <v>48766000</v>
      </c>
      <c r="JN186">
        <v>42002000</v>
      </c>
      <c r="JO186">
        <v>18571000</v>
      </c>
      <c r="JP186">
        <v>868000</v>
      </c>
      <c r="JQ186">
        <v>65099.999999999993</v>
      </c>
      <c r="JY186">
        <v>2362000</v>
      </c>
      <c r="KG186">
        <v>15341000</v>
      </c>
      <c r="KH186">
        <v>9151000</v>
      </c>
      <c r="KJ186">
        <v>489700</v>
      </c>
      <c r="KY186">
        <v>6190000</v>
      </c>
      <c r="LJ186">
        <v>23431000</v>
      </c>
      <c r="LK186">
        <v>10312000</v>
      </c>
      <c r="LL186">
        <v>2443100</v>
      </c>
      <c r="LP186">
        <v>4931100</v>
      </c>
      <c r="MI186">
        <v>1229600</v>
      </c>
      <c r="MS186">
        <v>1714000</v>
      </c>
      <c r="MZ186">
        <v>2052000</v>
      </c>
      <c r="NN186">
        <v>3160000</v>
      </c>
      <c r="OL186">
        <v>2308000</v>
      </c>
      <c r="PI186">
        <v>2979000</v>
      </c>
      <c r="PQ186">
        <v>906000</v>
      </c>
      <c r="PU186">
        <v>6764000</v>
      </c>
      <c r="PV186">
        <v>2290000</v>
      </c>
      <c r="PW186">
        <v>1782100</v>
      </c>
      <c r="PX186">
        <v>507900</v>
      </c>
      <c r="QG186">
        <v>49469000</v>
      </c>
      <c r="QH186">
        <v>42709000</v>
      </c>
      <c r="QI186">
        <v>18963000</v>
      </c>
      <c r="QJ186">
        <v>872000</v>
      </c>
      <c r="QK186">
        <v>73800</v>
      </c>
      <c r="QS186">
        <v>2651000</v>
      </c>
      <c r="RA186">
        <v>15440000</v>
      </c>
      <c r="RB186">
        <v>9166000</v>
      </c>
      <c r="RD186">
        <v>500900</v>
      </c>
      <c r="RS186">
        <v>6274000</v>
      </c>
      <c r="SD186">
        <v>23746000</v>
      </c>
      <c r="SE186">
        <v>10417000</v>
      </c>
      <c r="SF186">
        <v>2434600</v>
      </c>
      <c r="SJ186">
        <v>5010500</v>
      </c>
      <c r="TC186">
        <v>1257900</v>
      </c>
      <c r="TM186">
        <v>1733000</v>
      </c>
      <c r="TT186">
        <v>2075000</v>
      </c>
      <c r="UH186">
        <v>3212000</v>
      </c>
      <c r="VF186">
        <v>2354000</v>
      </c>
      <c r="WB186">
        <v>3032000</v>
      </c>
      <c r="WJ186">
        <v>923000</v>
      </c>
      <c r="WN186">
        <v>6760000</v>
      </c>
      <c r="WO186">
        <v>2329000</v>
      </c>
      <c r="WP186">
        <v>1791700</v>
      </c>
      <c r="WQ186">
        <v>510200</v>
      </c>
    </row>
    <row r="187" spans="1:615" x14ac:dyDescent="0.45">
      <c r="A187" s="1"/>
      <c r="C187" s="1">
        <v>19756</v>
      </c>
      <c r="V187">
        <v>1706000</v>
      </c>
      <c r="W187">
        <v>1080000</v>
      </c>
      <c r="X187">
        <v>532000</v>
      </c>
      <c r="Y187">
        <v>380000</v>
      </c>
      <c r="Z187">
        <v>152000</v>
      </c>
      <c r="AA187">
        <v>9.5</v>
      </c>
      <c r="AC187">
        <v>51.4</v>
      </c>
      <c r="AD187">
        <v>32.5</v>
      </c>
      <c r="AE187">
        <v>16</v>
      </c>
      <c r="AF187">
        <v>11.5</v>
      </c>
      <c r="AG187">
        <v>4.5999999999999996</v>
      </c>
      <c r="AH187">
        <v>41752000</v>
      </c>
      <c r="AI187">
        <v>48543000</v>
      </c>
      <c r="AJ187">
        <v>18462000</v>
      </c>
      <c r="AK187">
        <v>857000</v>
      </c>
      <c r="AL187">
        <v>73600</v>
      </c>
      <c r="AT187">
        <v>2370000</v>
      </c>
      <c r="BB187">
        <v>15235000</v>
      </c>
      <c r="BC187">
        <v>9045000</v>
      </c>
      <c r="BE187">
        <v>488600</v>
      </c>
      <c r="BT187">
        <v>6190000</v>
      </c>
      <c r="CE187">
        <v>23290000</v>
      </c>
      <c r="CF187">
        <v>10212000</v>
      </c>
      <c r="CG187">
        <v>2441200</v>
      </c>
      <c r="CK187">
        <v>4861400</v>
      </c>
      <c r="DD187">
        <v>1204800</v>
      </c>
      <c r="DN187">
        <v>1701000</v>
      </c>
      <c r="DU187">
        <v>2063000</v>
      </c>
      <c r="EI187">
        <v>3153000</v>
      </c>
      <c r="FG187">
        <v>2311000</v>
      </c>
      <c r="GD187">
        <v>2943000</v>
      </c>
      <c r="GL187">
        <v>907000</v>
      </c>
      <c r="GP187">
        <v>6791000</v>
      </c>
      <c r="GQ187">
        <v>2281000</v>
      </c>
      <c r="GR187">
        <v>1774800</v>
      </c>
      <c r="GS187">
        <v>505700</v>
      </c>
      <c r="IO187">
        <v>63994000</v>
      </c>
      <c r="IP187">
        <v>59.3</v>
      </c>
      <c r="IQ187">
        <v>60663000</v>
      </c>
      <c r="IR187">
        <v>56.2</v>
      </c>
      <c r="IS187">
        <v>3331000</v>
      </c>
      <c r="IT187">
        <v>5.2</v>
      </c>
      <c r="IW187">
        <v>44135000</v>
      </c>
      <c r="IX187">
        <v>86.2</v>
      </c>
      <c r="IY187">
        <v>41972000</v>
      </c>
      <c r="IZ187">
        <v>82</v>
      </c>
      <c r="JA187">
        <v>2163000</v>
      </c>
      <c r="JB187">
        <v>4.9000000000000004</v>
      </c>
      <c r="JD187">
        <v>41715000</v>
      </c>
      <c r="JE187">
        <v>88.1</v>
      </c>
      <c r="JF187">
        <v>39899000</v>
      </c>
      <c r="JG187">
        <v>84.3</v>
      </c>
      <c r="JH187">
        <v>1816000</v>
      </c>
      <c r="JI187">
        <v>4.4000000000000004</v>
      </c>
      <c r="JM187">
        <v>48543000</v>
      </c>
      <c r="JN187">
        <v>41752000</v>
      </c>
      <c r="JO187">
        <v>18462000</v>
      </c>
      <c r="JP187">
        <v>857000</v>
      </c>
      <c r="JQ187">
        <v>73600</v>
      </c>
      <c r="JY187">
        <v>2370000</v>
      </c>
      <c r="KG187">
        <v>15235000</v>
      </c>
      <c r="KH187">
        <v>9045000</v>
      </c>
      <c r="KJ187">
        <v>488600</v>
      </c>
      <c r="KY187">
        <v>6190000</v>
      </c>
      <c r="LJ187">
        <v>23290000</v>
      </c>
      <c r="LK187">
        <v>10212000</v>
      </c>
      <c r="LL187">
        <v>2441200</v>
      </c>
      <c r="LP187">
        <v>4861400</v>
      </c>
      <c r="MI187">
        <v>1204800</v>
      </c>
      <c r="MS187">
        <v>1701000</v>
      </c>
      <c r="MZ187">
        <v>2063000</v>
      </c>
      <c r="NN187">
        <v>3153000</v>
      </c>
      <c r="OL187">
        <v>2311000</v>
      </c>
      <c r="PI187">
        <v>2943000</v>
      </c>
      <c r="PQ187">
        <v>907000</v>
      </c>
      <c r="PU187">
        <v>6791000</v>
      </c>
      <c r="PV187">
        <v>2281000</v>
      </c>
      <c r="PW187">
        <v>1774800</v>
      </c>
      <c r="PX187">
        <v>505700</v>
      </c>
      <c r="QG187">
        <v>49382000</v>
      </c>
      <c r="QH187">
        <v>42599000</v>
      </c>
      <c r="QI187">
        <v>18880000</v>
      </c>
      <c r="QJ187">
        <v>864000</v>
      </c>
      <c r="QK187">
        <v>85600</v>
      </c>
      <c r="QS187">
        <v>2709000</v>
      </c>
      <c r="RA187">
        <v>15307000</v>
      </c>
      <c r="RB187">
        <v>9042000</v>
      </c>
      <c r="RD187">
        <v>499900</v>
      </c>
      <c r="RS187">
        <v>6265000</v>
      </c>
      <c r="SD187">
        <v>23719000</v>
      </c>
      <c r="SE187">
        <v>10396000</v>
      </c>
      <c r="SF187">
        <v>2440800</v>
      </c>
      <c r="SJ187">
        <v>5006700</v>
      </c>
      <c r="TC187">
        <v>1237700</v>
      </c>
      <c r="TM187">
        <v>1720000</v>
      </c>
      <c r="TT187">
        <v>2082000</v>
      </c>
      <c r="UH187">
        <v>3207000</v>
      </c>
      <c r="VF187">
        <v>2358000</v>
      </c>
      <c r="WB187">
        <v>3031000</v>
      </c>
      <c r="WJ187">
        <v>925000</v>
      </c>
      <c r="WN187">
        <v>6783000</v>
      </c>
      <c r="WO187">
        <v>2313000</v>
      </c>
      <c r="WP187">
        <v>1781800</v>
      </c>
      <c r="WQ187">
        <v>507700</v>
      </c>
    </row>
    <row r="188" spans="1:615" x14ac:dyDescent="0.45">
      <c r="A188" s="1"/>
      <c r="C188" s="1">
        <v>19784</v>
      </c>
      <c r="V188">
        <v>1729000</v>
      </c>
      <c r="W188">
        <v>1083000</v>
      </c>
      <c r="X188">
        <v>765000</v>
      </c>
      <c r="Y188">
        <v>533000</v>
      </c>
      <c r="Z188">
        <v>232000</v>
      </c>
      <c r="AA188">
        <v>10.6</v>
      </c>
      <c r="AC188">
        <v>48.3</v>
      </c>
      <c r="AD188">
        <v>30.3</v>
      </c>
      <c r="AE188">
        <v>21.4</v>
      </c>
      <c r="AF188">
        <v>14.9</v>
      </c>
      <c r="AG188">
        <v>6.5</v>
      </c>
      <c r="AH188">
        <v>41691000</v>
      </c>
      <c r="AI188">
        <v>48519000</v>
      </c>
      <c r="AJ188">
        <v>18418000</v>
      </c>
      <c r="AK188">
        <v>842000</v>
      </c>
      <c r="AL188">
        <v>81700</v>
      </c>
      <c r="AT188">
        <v>2426000</v>
      </c>
      <c r="BB188">
        <v>15150000</v>
      </c>
      <c r="BC188">
        <v>8956000</v>
      </c>
      <c r="BE188">
        <v>490400</v>
      </c>
      <c r="BT188">
        <v>6194000</v>
      </c>
      <c r="CE188">
        <v>23273000</v>
      </c>
      <c r="CF188">
        <v>10170000</v>
      </c>
      <c r="CG188">
        <v>2431000</v>
      </c>
      <c r="CK188">
        <v>4862600</v>
      </c>
      <c r="DD188">
        <v>1179400</v>
      </c>
      <c r="DN188">
        <v>1687000</v>
      </c>
      <c r="DU188">
        <v>2077000</v>
      </c>
      <c r="EI188">
        <v>3157000</v>
      </c>
      <c r="FG188">
        <v>2323000</v>
      </c>
      <c r="GD188">
        <v>2947000</v>
      </c>
      <c r="GL188">
        <v>912000</v>
      </c>
      <c r="GP188">
        <v>6828000</v>
      </c>
      <c r="GQ188">
        <v>2280000</v>
      </c>
      <c r="GR188">
        <v>1775200</v>
      </c>
      <c r="GS188">
        <v>504300</v>
      </c>
      <c r="IO188">
        <v>63793000</v>
      </c>
      <c r="IP188">
        <v>59.1</v>
      </c>
      <c r="IQ188">
        <v>60186000</v>
      </c>
      <c r="IR188">
        <v>55.7</v>
      </c>
      <c r="IS188">
        <v>3607000</v>
      </c>
      <c r="IT188">
        <v>5.7</v>
      </c>
      <c r="IW188">
        <v>43854000</v>
      </c>
      <c r="IX188">
        <v>85.6</v>
      </c>
      <c r="IY188">
        <v>41525000</v>
      </c>
      <c r="IZ188">
        <v>81</v>
      </c>
      <c r="JA188">
        <v>2329000</v>
      </c>
      <c r="JB188">
        <v>5.3</v>
      </c>
      <c r="JD188">
        <v>41486000</v>
      </c>
      <c r="JE188">
        <v>87.7</v>
      </c>
      <c r="JF188">
        <v>39497000</v>
      </c>
      <c r="JG188">
        <v>83.5</v>
      </c>
      <c r="JH188">
        <v>1989000</v>
      </c>
      <c r="JI188">
        <v>4.8</v>
      </c>
      <c r="JM188">
        <v>48519000</v>
      </c>
      <c r="JN188">
        <v>41691000</v>
      </c>
      <c r="JO188">
        <v>18418000</v>
      </c>
      <c r="JP188">
        <v>842000</v>
      </c>
      <c r="JQ188">
        <v>81700</v>
      </c>
      <c r="JY188">
        <v>2426000</v>
      </c>
      <c r="KG188">
        <v>15150000</v>
      </c>
      <c r="KH188">
        <v>8956000</v>
      </c>
      <c r="KJ188">
        <v>490400</v>
      </c>
      <c r="KY188">
        <v>6194000</v>
      </c>
      <c r="LJ188">
        <v>23273000</v>
      </c>
      <c r="LK188">
        <v>10170000</v>
      </c>
      <c r="LL188">
        <v>2431000</v>
      </c>
      <c r="LP188">
        <v>4862600</v>
      </c>
      <c r="MI188">
        <v>1179400</v>
      </c>
      <c r="MS188">
        <v>1687000</v>
      </c>
      <c r="MZ188">
        <v>2077000</v>
      </c>
      <c r="NN188">
        <v>3157000</v>
      </c>
      <c r="OL188">
        <v>2323000</v>
      </c>
      <c r="PI188">
        <v>2947000</v>
      </c>
      <c r="PQ188">
        <v>912000</v>
      </c>
      <c r="PU188">
        <v>6828000</v>
      </c>
      <c r="PV188">
        <v>2280000</v>
      </c>
      <c r="PW188">
        <v>1775200</v>
      </c>
      <c r="PX188">
        <v>504300</v>
      </c>
      <c r="QG188">
        <v>49157000</v>
      </c>
      <c r="QH188">
        <v>42361000</v>
      </c>
      <c r="QI188">
        <v>18748000</v>
      </c>
      <c r="QJ188">
        <v>848000</v>
      </c>
      <c r="QK188">
        <v>95900</v>
      </c>
      <c r="QS188">
        <v>2703000</v>
      </c>
      <c r="RA188">
        <v>15197000</v>
      </c>
      <c r="RB188">
        <v>8936000</v>
      </c>
      <c r="RD188">
        <v>496900</v>
      </c>
      <c r="RS188">
        <v>6261000</v>
      </c>
      <c r="SD188">
        <v>23613000</v>
      </c>
      <c r="SE188">
        <v>10327000</v>
      </c>
      <c r="SF188">
        <v>2436800</v>
      </c>
      <c r="SJ188">
        <v>4973100</v>
      </c>
      <c r="TC188">
        <v>1210400</v>
      </c>
      <c r="TM188">
        <v>1701000</v>
      </c>
      <c r="TT188">
        <v>2089000</v>
      </c>
      <c r="UH188">
        <v>3198000</v>
      </c>
      <c r="VF188">
        <v>2360000</v>
      </c>
      <c r="WB188">
        <v>3012000</v>
      </c>
      <c r="WJ188">
        <v>926000</v>
      </c>
      <c r="WN188">
        <v>6796000</v>
      </c>
      <c r="WO188">
        <v>2309000</v>
      </c>
      <c r="WP188">
        <v>1777600</v>
      </c>
      <c r="WQ188">
        <v>507000</v>
      </c>
    </row>
    <row r="189" spans="1:615" x14ac:dyDescent="0.45">
      <c r="A189" s="1"/>
      <c r="C189" s="1">
        <v>19815</v>
      </c>
      <c r="V189">
        <v>1725000</v>
      </c>
      <c r="W189">
        <v>1183000</v>
      </c>
      <c r="X189">
        <v>774000</v>
      </c>
      <c r="Y189">
        <v>496000</v>
      </c>
      <c r="Z189">
        <v>278000</v>
      </c>
      <c r="AA189">
        <v>10.9</v>
      </c>
      <c r="AC189">
        <v>46.8</v>
      </c>
      <c r="AD189">
        <v>32.1</v>
      </c>
      <c r="AE189">
        <v>21</v>
      </c>
      <c r="AF189">
        <v>13.5</v>
      </c>
      <c r="AG189">
        <v>7.6</v>
      </c>
      <c r="AH189">
        <v>41956000</v>
      </c>
      <c r="AI189">
        <v>48787000</v>
      </c>
      <c r="AJ189">
        <v>18353000</v>
      </c>
      <c r="AK189">
        <v>826000</v>
      </c>
      <c r="AL189">
        <v>81600</v>
      </c>
      <c r="AT189">
        <v>2572000</v>
      </c>
      <c r="BB189">
        <v>14955000</v>
      </c>
      <c r="BC189">
        <v>8846000</v>
      </c>
      <c r="BE189">
        <v>491000</v>
      </c>
      <c r="BT189">
        <v>6109000</v>
      </c>
      <c r="CE189">
        <v>23603000</v>
      </c>
      <c r="CF189">
        <v>10300000</v>
      </c>
      <c r="CG189">
        <v>2412500</v>
      </c>
      <c r="CK189">
        <v>4991100</v>
      </c>
      <c r="DD189">
        <v>1170600</v>
      </c>
      <c r="DN189">
        <v>1687000</v>
      </c>
      <c r="DU189">
        <v>2096000</v>
      </c>
      <c r="EI189">
        <v>3193000</v>
      </c>
      <c r="FG189">
        <v>2370000</v>
      </c>
      <c r="GD189">
        <v>3027000</v>
      </c>
      <c r="GL189">
        <v>930000</v>
      </c>
      <c r="GP189">
        <v>6831000</v>
      </c>
      <c r="GQ189">
        <v>2273000</v>
      </c>
      <c r="GR189">
        <v>1767100</v>
      </c>
      <c r="GS189">
        <v>506100</v>
      </c>
      <c r="IO189">
        <v>63934000</v>
      </c>
      <c r="IP189">
        <v>59.2</v>
      </c>
      <c r="IQ189">
        <v>60185000</v>
      </c>
      <c r="IR189">
        <v>55.7</v>
      </c>
      <c r="IS189">
        <v>3749000</v>
      </c>
      <c r="IT189">
        <v>5.9</v>
      </c>
      <c r="IW189">
        <v>44081000</v>
      </c>
      <c r="IX189">
        <v>86</v>
      </c>
      <c r="IY189">
        <v>41608000</v>
      </c>
      <c r="IZ189">
        <v>81.099999999999994</v>
      </c>
      <c r="JA189">
        <v>2473000</v>
      </c>
      <c r="JB189">
        <v>5.6</v>
      </c>
      <c r="JD189">
        <v>41746000</v>
      </c>
      <c r="JE189">
        <v>88.2</v>
      </c>
      <c r="JF189">
        <v>39613000</v>
      </c>
      <c r="JG189">
        <v>83.7</v>
      </c>
      <c r="JH189">
        <v>2133000</v>
      </c>
      <c r="JI189">
        <v>5.0999999999999996</v>
      </c>
      <c r="JM189">
        <v>48787000</v>
      </c>
      <c r="JN189">
        <v>41956000</v>
      </c>
      <c r="JO189">
        <v>18353000</v>
      </c>
      <c r="JP189">
        <v>826000</v>
      </c>
      <c r="JQ189">
        <v>81600</v>
      </c>
      <c r="JY189">
        <v>2572000</v>
      </c>
      <c r="KG189">
        <v>14955000</v>
      </c>
      <c r="KH189">
        <v>8846000</v>
      </c>
      <c r="KJ189">
        <v>491000</v>
      </c>
      <c r="KY189">
        <v>6109000</v>
      </c>
      <c r="LJ189">
        <v>23603000</v>
      </c>
      <c r="LK189">
        <v>10300000</v>
      </c>
      <c r="LL189">
        <v>2412500</v>
      </c>
      <c r="LP189">
        <v>4991100</v>
      </c>
      <c r="MI189">
        <v>1170600</v>
      </c>
      <c r="MS189">
        <v>1687000</v>
      </c>
      <c r="MZ189">
        <v>2096000</v>
      </c>
      <c r="NN189">
        <v>3193000</v>
      </c>
      <c r="OL189">
        <v>2370000</v>
      </c>
      <c r="PI189">
        <v>3027000</v>
      </c>
      <c r="PQ189">
        <v>930000</v>
      </c>
      <c r="PU189">
        <v>6831000</v>
      </c>
      <c r="PV189">
        <v>2273000</v>
      </c>
      <c r="PW189">
        <v>1767100</v>
      </c>
      <c r="PX189">
        <v>506100</v>
      </c>
      <c r="QG189">
        <v>49179000</v>
      </c>
      <c r="QH189">
        <v>42373000</v>
      </c>
      <c r="QI189">
        <v>18602000</v>
      </c>
      <c r="QJ189">
        <v>836000</v>
      </c>
      <c r="QK189">
        <v>93600</v>
      </c>
      <c r="QS189">
        <v>2701000</v>
      </c>
      <c r="RA189">
        <v>15065000</v>
      </c>
      <c r="RB189">
        <v>8828000</v>
      </c>
      <c r="RD189">
        <v>493600</v>
      </c>
      <c r="RS189">
        <v>6237000</v>
      </c>
      <c r="SD189">
        <v>23771000</v>
      </c>
      <c r="SE189">
        <v>10431000</v>
      </c>
      <c r="SF189">
        <v>2438400</v>
      </c>
      <c r="SJ189">
        <v>5022000</v>
      </c>
      <c r="TC189">
        <v>1187300</v>
      </c>
      <c r="TM189">
        <v>1701000</v>
      </c>
      <c r="TT189">
        <v>2100000</v>
      </c>
      <c r="UH189">
        <v>3202000</v>
      </c>
      <c r="VF189">
        <v>2366000</v>
      </c>
      <c r="WB189">
        <v>3043000</v>
      </c>
      <c r="WJ189">
        <v>928000</v>
      </c>
      <c r="WN189">
        <v>6806000</v>
      </c>
      <c r="WO189">
        <v>2301000</v>
      </c>
      <c r="WP189">
        <v>1769200</v>
      </c>
      <c r="WQ189">
        <v>507600</v>
      </c>
    </row>
    <row r="190" spans="1:615" x14ac:dyDescent="0.45">
      <c r="A190" s="1"/>
      <c r="C190" s="1">
        <v>19845</v>
      </c>
      <c r="V190">
        <v>1643000</v>
      </c>
      <c r="W190">
        <v>1218000</v>
      </c>
      <c r="X190">
        <v>879000</v>
      </c>
      <c r="Y190">
        <v>562000</v>
      </c>
      <c r="Z190">
        <v>317000</v>
      </c>
      <c r="AA190">
        <v>11.6</v>
      </c>
      <c r="AC190">
        <v>43.9</v>
      </c>
      <c r="AD190">
        <v>32.6</v>
      </c>
      <c r="AE190">
        <v>23.5</v>
      </c>
      <c r="AF190">
        <v>15</v>
      </c>
      <c r="AG190">
        <v>8.5</v>
      </c>
      <c r="AH190">
        <v>41837000</v>
      </c>
      <c r="AI190">
        <v>48679000</v>
      </c>
      <c r="AJ190">
        <v>18306000</v>
      </c>
      <c r="AK190">
        <v>816000</v>
      </c>
      <c r="AL190">
        <v>97800</v>
      </c>
      <c r="AT190">
        <v>2682000</v>
      </c>
      <c r="BB190">
        <v>14808000</v>
      </c>
      <c r="BC190">
        <v>8741000</v>
      </c>
      <c r="BE190">
        <v>490300</v>
      </c>
      <c r="BT190">
        <v>6067000</v>
      </c>
      <c r="CE190">
        <v>23531000</v>
      </c>
      <c r="CF190">
        <v>10210000</v>
      </c>
      <c r="CG190">
        <v>2392800</v>
      </c>
      <c r="CK190">
        <v>4924100</v>
      </c>
      <c r="DD190">
        <v>1180000</v>
      </c>
      <c r="DN190">
        <v>1682000</v>
      </c>
      <c r="DU190">
        <v>2105000</v>
      </c>
      <c r="EI190">
        <v>3205000</v>
      </c>
      <c r="FG190">
        <v>2392000</v>
      </c>
      <c r="GD190">
        <v>2999000</v>
      </c>
      <c r="GL190">
        <v>938000</v>
      </c>
      <c r="GP190">
        <v>6842000</v>
      </c>
      <c r="GQ190">
        <v>2266000</v>
      </c>
      <c r="GR190">
        <v>1759900</v>
      </c>
      <c r="GS190">
        <v>505900</v>
      </c>
      <c r="IO190">
        <v>63675000</v>
      </c>
      <c r="IP190">
        <v>58.9</v>
      </c>
      <c r="IQ190">
        <v>59908000</v>
      </c>
      <c r="IR190">
        <v>55.4</v>
      </c>
      <c r="IS190">
        <v>3767000</v>
      </c>
      <c r="IT190">
        <v>5.9</v>
      </c>
      <c r="IW190">
        <v>43993000</v>
      </c>
      <c r="IX190">
        <v>85.7</v>
      </c>
      <c r="IY190">
        <v>41471000</v>
      </c>
      <c r="IZ190">
        <v>80.8</v>
      </c>
      <c r="JA190">
        <v>2522000</v>
      </c>
      <c r="JB190">
        <v>5.7</v>
      </c>
      <c r="JD190">
        <v>41642000</v>
      </c>
      <c r="JE190">
        <v>87.9</v>
      </c>
      <c r="JF190">
        <v>39467000</v>
      </c>
      <c r="JG190">
        <v>83.3</v>
      </c>
      <c r="JH190">
        <v>2175000</v>
      </c>
      <c r="JI190">
        <v>5.2</v>
      </c>
      <c r="JM190">
        <v>48679000</v>
      </c>
      <c r="JN190">
        <v>41837000</v>
      </c>
      <c r="JO190">
        <v>18306000</v>
      </c>
      <c r="JP190">
        <v>816000</v>
      </c>
      <c r="JQ190">
        <v>97800</v>
      </c>
      <c r="JY190">
        <v>2682000</v>
      </c>
      <c r="KG190">
        <v>14808000</v>
      </c>
      <c r="KH190">
        <v>8741000</v>
      </c>
      <c r="KJ190">
        <v>490300</v>
      </c>
      <c r="KY190">
        <v>6067000</v>
      </c>
      <c r="LJ190">
        <v>23531000</v>
      </c>
      <c r="LK190">
        <v>10210000</v>
      </c>
      <c r="LL190">
        <v>2392800</v>
      </c>
      <c r="LP190">
        <v>4924100</v>
      </c>
      <c r="MI190">
        <v>1180000</v>
      </c>
      <c r="MS190">
        <v>1682000</v>
      </c>
      <c r="MZ190">
        <v>2105000</v>
      </c>
      <c r="NN190">
        <v>3205000</v>
      </c>
      <c r="OL190">
        <v>2392000</v>
      </c>
      <c r="PI190">
        <v>2999000</v>
      </c>
      <c r="PQ190">
        <v>938000</v>
      </c>
      <c r="PU190">
        <v>6842000</v>
      </c>
      <c r="PV190">
        <v>2266000</v>
      </c>
      <c r="PW190">
        <v>1759900</v>
      </c>
      <c r="PX190">
        <v>505900</v>
      </c>
      <c r="QG190">
        <v>48965000</v>
      </c>
      <c r="QH190">
        <v>42136000</v>
      </c>
      <c r="QI190">
        <v>18476000</v>
      </c>
      <c r="QJ190">
        <v>822000</v>
      </c>
      <c r="QK190">
        <v>96900</v>
      </c>
      <c r="QS190">
        <v>2680000</v>
      </c>
      <c r="RA190">
        <v>14974000</v>
      </c>
      <c r="RB190">
        <v>8757000</v>
      </c>
      <c r="RD190">
        <v>491500</v>
      </c>
      <c r="RS190">
        <v>6217000</v>
      </c>
      <c r="SD190">
        <v>23660000</v>
      </c>
      <c r="SE190">
        <v>10327000</v>
      </c>
      <c r="SF190">
        <v>2429500</v>
      </c>
      <c r="SJ190">
        <v>4993100</v>
      </c>
      <c r="TC190">
        <v>1183900</v>
      </c>
      <c r="TM190">
        <v>1693000</v>
      </c>
      <c r="TT190">
        <v>2108000</v>
      </c>
      <c r="UH190">
        <v>3201000</v>
      </c>
      <c r="VF190">
        <v>2372000</v>
      </c>
      <c r="WB190">
        <v>3028000</v>
      </c>
      <c r="WJ190">
        <v>931000</v>
      </c>
      <c r="WN190">
        <v>6829000</v>
      </c>
      <c r="WO190">
        <v>2295000</v>
      </c>
      <c r="WP190">
        <v>1762300</v>
      </c>
      <c r="WQ190">
        <v>509100</v>
      </c>
    </row>
    <row r="191" spans="1:615" x14ac:dyDescent="0.45">
      <c r="A191" s="1"/>
      <c r="C191" s="1">
        <v>19876</v>
      </c>
      <c r="V191">
        <v>1573000</v>
      </c>
      <c r="W191">
        <v>1141000</v>
      </c>
      <c r="X191">
        <v>880000</v>
      </c>
      <c r="Y191">
        <v>563000</v>
      </c>
      <c r="Z191">
        <v>317000</v>
      </c>
      <c r="AA191">
        <v>12.3</v>
      </c>
      <c r="AC191">
        <v>43.8</v>
      </c>
      <c r="AD191">
        <v>31.7</v>
      </c>
      <c r="AE191">
        <v>24.5</v>
      </c>
      <c r="AF191">
        <v>15.7</v>
      </c>
      <c r="AG191">
        <v>8.8000000000000007</v>
      </c>
      <c r="AH191">
        <v>42177000</v>
      </c>
      <c r="AI191">
        <v>48999000</v>
      </c>
      <c r="AJ191">
        <v>18490000</v>
      </c>
      <c r="AK191">
        <v>827000</v>
      </c>
      <c r="AL191">
        <v>105600</v>
      </c>
      <c r="AT191">
        <v>2798000</v>
      </c>
      <c r="BB191">
        <v>14865000</v>
      </c>
      <c r="BC191">
        <v>8721000</v>
      </c>
      <c r="BE191">
        <v>491700</v>
      </c>
      <c r="BT191">
        <v>6144000</v>
      </c>
      <c r="CE191">
        <v>23687000</v>
      </c>
      <c r="CF191">
        <v>10257000</v>
      </c>
      <c r="CG191">
        <v>2402200</v>
      </c>
      <c r="CK191">
        <v>4943800</v>
      </c>
      <c r="DD191">
        <v>1192500</v>
      </c>
      <c r="DN191">
        <v>1691000</v>
      </c>
      <c r="DU191">
        <v>2129000</v>
      </c>
      <c r="EI191">
        <v>3232000</v>
      </c>
      <c r="FG191">
        <v>2416000</v>
      </c>
      <c r="GD191">
        <v>3014000</v>
      </c>
      <c r="GL191">
        <v>948000</v>
      </c>
      <c r="GP191">
        <v>6822000</v>
      </c>
      <c r="GQ191">
        <v>2270000</v>
      </c>
      <c r="GR191">
        <v>1761700</v>
      </c>
      <c r="GS191">
        <v>508300</v>
      </c>
      <c r="IO191">
        <v>63343000</v>
      </c>
      <c r="IP191">
        <v>58.5</v>
      </c>
      <c r="IQ191">
        <v>59792000</v>
      </c>
      <c r="IR191">
        <v>55.2</v>
      </c>
      <c r="IS191">
        <v>3551000</v>
      </c>
      <c r="IT191">
        <v>5.6</v>
      </c>
      <c r="IW191">
        <v>43798000</v>
      </c>
      <c r="IX191">
        <v>85.3</v>
      </c>
      <c r="IY191">
        <v>41456000</v>
      </c>
      <c r="IZ191">
        <v>80.7</v>
      </c>
      <c r="JA191">
        <v>2342000</v>
      </c>
      <c r="JB191">
        <v>5.3</v>
      </c>
      <c r="JD191">
        <v>41589000</v>
      </c>
      <c r="JE191">
        <v>87.8</v>
      </c>
      <c r="JF191">
        <v>39476000</v>
      </c>
      <c r="JG191">
        <v>83.3</v>
      </c>
      <c r="JH191">
        <v>2113000</v>
      </c>
      <c r="JI191">
        <v>5.0999999999999996</v>
      </c>
      <c r="JM191">
        <v>48999000</v>
      </c>
      <c r="JN191">
        <v>42177000</v>
      </c>
      <c r="JO191">
        <v>18490000</v>
      </c>
      <c r="JP191">
        <v>827000</v>
      </c>
      <c r="JQ191">
        <v>105600</v>
      </c>
      <c r="JY191">
        <v>2798000</v>
      </c>
      <c r="KG191">
        <v>14865000</v>
      </c>
      <c r="KH191">
        <v>8721000</v>
      </c>
      <c r="KJ191">
        <v>491700</v>
      </c>
      <c r="KY191">
        <v>6144000</v>
      </c>
      <c r="LJ191">
        <v>23687000</v>
      </c>
      <c r="LK191">
        <v>10257000</v>
      </c>
      <c r="LL191">
        <v>2402200</v>
      </c>
      <c r="LP191">
        <v>4943800</v>
      </c>
      <c r="MI191">
        <v>1192500</v>
      </c>
      <c r="MS191">
        <v>1691000</v>
      </c>
      <c r="MZ191">
        <v>2129000</v>
      </c>
      <c r="NN191">
        <v>3232000</v>
      </c>
      <c r="OL191">
        <v>2416000</v>
      </c>
      <c r="PI191">
        <v>3014000</v>
      </c>
      <c r="PQ191">
        <v>948000</v>
      </c>
      <c r="PU191">
        <v>6822000</v>
      </c>
      <c r="PV191">
        <v>2270000</v>
      </c>
      <c r="PW191">
        <v>1761700</v>
      </c>
      <c r="PX191">
        <v>508300</v>
      </c>
      <c r="QG191">
        <v>48895000</v>
      </c>
      <c r="QH191">
        <v>42049000</v>
      </c>
      <c r="QI191">
        <v>18400000</v>
      </c>
      <c r="QJ191">
        <v>821000</v>
      </c>
      <c r="QK191">
        <v>93200</v>
      </c>
      <c r="QS191">
        <v>2669000</v>
      </c>
      <c r="RA191">
        <v>14910000</v>
      </c>
      <c r="RB191">
        <v>8707000</v>
      </c>
      <c r="RD191">
        <v>488300</v>
      </c>
      <c r="RS191">
        <v>6203000</v>
      </c>
      <c r="SD191">
        <v>23649000</v>
      </c>
      <c r="SE191">
        <v>10304000</v>
      </c>
      <c r="SF191">
        <v>2426000</v>
      </c>
      <c r="SJ191">
        <v>4984500</v>
      </c>
      <c r="TC191">
        <v>1180100</v>
      </c>
      <c r="TM191">
        <v>1689000</v>
      </c>
      <c r="TT191">
        <v>2114000</v>
      </c>
      <c r="UH191">
        <v>3203000</v>
      </c>
      <c r="VF191">
        <v>2380000</v>
      </c>
      <c r="WB191">
        <v>3025000</v>
      </c>
      <c r="WJ191">
        <v>934000</v>
      </c>
      <c r="WN191">
        <v>6846000</v>
      </c>
      <c r="WO191">
        <v>2282000</v>
      </c>
      <c r="WP191">
        <v>1748600</v>
      </c>
      <c r="WQ191">
        <v>509600</v>
      </c>
    </row>
    <row r="192" spans="1:615" x14ac:dyDescent="0.45">
      <c r="A192" s="1"/>
      <c r="C192" s="1">
        <v>19906</v>
      </c>
      <c r="V192">
        <v>1623000</v>
      </c>
      <c r="W192">
        <v>1043000</v>
      </c>
      <c r="X192">
        <v>932000</v>
      </c>
      <c r="Y192">
        <v>603000</v>
      </c>
      <c r="Z192">
        <v>329000</v>
      </c>
      <c r="AA192">
        <v>12.5</v>
      </c>
      <c r="AC192">
        <v>45.1</v>
      </c>
      <c r="AD192">
        <v>29</v>
      </c>
      <c r="AE192">
        <v>25.9</v>
      </c>
      <c r="AF192">
        <v>16.8</v>
      </c>
      <c r="AG192">
        <v>9.1</v>
      </c>
      <c r="AH192">
        <v>42047000</v>
      </c>
      <c r="AI192">
        <v>48704000</v>
      </c>
      <c r="AJ192">
        <v>18336000</v>
      </c>
      <c r="AK192">
        <v>818000</v>
      </c>
      <c r="AL192">
        <v>88400</v>
      </c>
      <c r="AT192">
        <v>2871000</v>
      </c>
      <c r="BB192">
        <v>14647000</v>
      </c>
      <c r="BC192">
        <v>8497000</v>
      </c>
      <c r="BE192">
        <v>489300</v>
      </c>
      <c r="BT192">
        <v>6150000</v>
      </c>
      <c r="CE192">
        <v>23711000</v>
      </c>
      <c r="CF192">
        <v>10249000</v>
      </c>
      <c r="CG192">
        <v>2421300</v>
      </c>
      <c r="CK192">
        <v>4909200</v>
      </c>
      <c r="DD192">
        <v>1195800</v>
      </c>
      <c r="DN192">
        <v>1685000</v>
      </c>
      <c r="DU192">
        <v>2153000</v>
      </c>
      <c r="EI192">
        <v>3239000</v>
      </c>
      <c r="FG192">
        <v>2433000</v>
      </c>
      <c r="GD192">
        <v>2998000</v>
      </c>
      <c r="GL192">
        <v>954000</v>
      </c>
      <c r="GP192">
        <v>6657000</v>
      </c>
      <c r="GQ192">
        <v>2267000</v>
      </c>
      <c r="GR192">
        <v>1756000</v>
      </c>
      <c r="GS192">
        <v>510900</v>
      </c>
      <c r="IO192">
        <v>63302000</v>
      </c>
      <c r="IP192">
        <v>58.4</v>
      </c>
      <c r="IQ192">
        <v>59643000</v>
      </c>
      <c r="IR192">
        <v>55</v>
      </c>
      <c r="IS192">
        <v>3659000</v>
      </c>
      <c r="IT192">
        <v>5.8</v>
      </c>
      <c r="IW192">
        <v>43896000</v>
      </c>
      <c r="IX192">
        <v>85.4</v>
      </c>
      <c r="IY192">
        <v>41452000</v>
      </c>
      <c r="IZ192">
        <v>80.599999999999994</v>
      </c>
      <c r="JA192">
        <v>2444000</v>
      </c>
      <c r="JB192">
        <v>5.6</v>
      </c>
      <c r="JD192">
        <v>41588000</v>
      </c>
      <c r="JE192">
        <v>87.7</v>
      </c>
      <c r="JF192">
        <v>39467000</v>
      </c>
      <c r="JG192">
        <v>83.3</v>
      </c>
      <c r="JH192">
        <v>2121000</v>
      </c>
      <c r="JI192">
        <v>5.0999999999999996</v>
      </c>
      <c r="JM192">
        <v>48704000</v>
      </c>
      <c r="JN192">
        <v>42047000</v>
      </c>
      <c r="JO192">
        <v>18336000</v>
      </c>
      <c r="JP192">
        <v>818000</v>
      </c>
      <c r="JQ192">
        <v>88400</v>
      </c>
      <c r="JY192">
        <v>2871000</v>
      </c>
      <c r="KG192">
        <v>14647000</v>
      </c>
      <c r="KH192">
        <v>8497000</v>
      </c>
      <c r="KJ192">
        <v>489300</v>
      </c>
      <c r="KY192">
        <v>6150000</v>
      </c>
      <c r="LJ192">
        <v>23711000</v>
      </c>
      <c r="LK192">
        <v>10249000</v>
      </c>
      <c r="LL192">
        <v>2421300</v>
      </c>
      <c r="LP192">
        <v>4909200</v>
      </c>
      <c r="MI192">
        <v>1195800</v>
      </c>
      <c r="MS192">
        <v>1685000</v>
      </c>
      <c r="MZ192">
        <v>2153000</v>
      </c>
      <c r="NN192">
        <v>3239000</v>
      </c>
      <c r="OL192">
        <v>2433000</v>
      </c>
      <c r="PI192">
        <v>2998000</v>
      </c>
      <c r="PQ192">
        <v>954000</v>
      </c>
      <c r="PU192">
        <v>6657000</v>
      </c>
      <c r="PV192">
        <v>2267000</v>
      </c>
      <c r="PW192">
        <v>1756000</v>
      </c>
      <c r="PX192">
        <v>510900</v>
      </c>
      <c r="QG192">
        <v>48835000</v>
      </c>
      <c r="QH192">
        <v>41967000</v>
      </c>
      <c r="QI192">
        <v>18280000</v>
      </c>
      <c r="QJ192">
        <v>817000</v>
      </c>
      <c r="QK192">
        <v>78500</v>
      </c>
      <c r="QS192">
        <v>2664000</v>
      </c>
      <c r="RA192">
        <v>14799000</v>
      </c>
      <c r="RB192">
        <v>8610000</v>
      </c>
      <c r="RD192">
        <v>489800</v>
      </c>
      <c r="RS192">
        <v>6189000</v>
      </c>
      <c r="SD192">
        <v>23687000</v>
      </c>
      <c r="SE192">
        <v>10316000</v>
      </c>
      <c r="SF192">
        <v>2432000</v>
      </c>
      <c r="SJ192">
        <v>4993400</v>
      </c>
      <c r="TC192">
        <v>1176800</v>
      </c>
      <c r="TM192">
        <v>1682000</v>
      </c>
      <c r="TT192">
        <v>2119000</v>
      </c>
      <c r="UH192">
        <v>3208000</v>
      </c>
      <c r="VF192">
        <v>2393000</v>
      </c>
      <c r="WB192">
        <v>3031000</v>
      </c>
      <c r="WJ192">
        <v>938000</v>
      </c>
      <c r="WN192">
        <v>6868000</v>
      </c>
      <c r="WO192">
        <v>2278000</v>
      </c>
      <c r="WP192">
        <v>1741600</v>
      </c>
      <c r="WQ192">
        <v>513000</v>
      </c>
    </row>
    <row r="193" spans="1:621" x14ac:dyDescent="0.45">
      <c r="A193" s="1"/>
      <c r="C193" s="1">
        <v>19937</v>
      </c>
      <c r="V193">
        <v>1587000</v>
      </c>
      <c r="W193">
        <v>1233000</v>
      </c>
      <c r="X193">
        <v>1002000</v>
      </c>
      <c r="Y193">
        <v>582000</v>
      </c>
      <c r="Z193">
        <v>420000</v>
      </c>
      <c r="AA193">
        <v>12.8</v>
      </c>
      <c r="AC193">
        <v>41.5</v>
      </c>
      <c r="AD193">
        <v>32.299999999999997</v>
      </c>
      <c r="AE193">
        <v>26.2</v>
      </c>
      <c r="AF193">
        <v>15.2</v>
      </c>
      <c r="AG193">
        <v>11</v>
      </c>
      <c r="AH193">
        <v>42305000</v>
      </c>
      <c r="AI193">
        <v>48974000</v>
      </c>
      <c r="AJ193">
        <v>18616000</v>
      </c>
      <c r="AK193">
        <v>821000</v>
      </c>
      <c r="AL193">
        <v>89800</v>
      </c>
      <c r="AT193">
        <v>2929000</v>
      </c>
      <c r="BB193">
        <v>14866000</v>
      </c>
      <c r="BC193">
        <v>8512000</v>
      </c>
      <c r="BE193">
        <v>498700</v>
      </c>
      <c r="BT193">
        <v>6354000</v>
      </c>
      <c r="CE193">
        <v>23689000</v>
      </c>
      <c r="CF193">
        <v>10225000</v>
      </c>
      <c r="CG193">
        <v>2420400</v>
      </c>
      <c r="CK193">
        <v>4894500</v>
      </c>
      <c r="DD193">
        <v>1188400</v>
      </c>
      <c r="DN193">
        <v>1692000</v>
      </c>
      <c r="DU193">
        <v>2154000</v>
      </c>
      <c r="EI193">
        <v>3245000</v>
      </c>
      <c r="FG193">
        <v>2430000</v>
      </c>
      <c r="GD193">
        <v>2990000</v>
      </c>
      <c r="GL193">
        <v>953000</v>
      </c>
      <c r="GP193">
        <v>6669000</v>
      </c>
      <c r="GQ193">
        <v>2263000</v>
      </c>
      <c r="GR193">
        <v>1753500</v>
      </c>
      <c r="GS193">
        <v>509200</v>
      </c>
      <c r="IO193">
        <v>63707000</v>
      </c>
      <c r="IP193">
        <v>58.7</v>
      </c>
      <c r="IQ193">
        <v>59853000</v>
      </c>
      <c r="IR193">
        <v>55.2</v>
      </c>
      <c r="IS193">
        <v>3854000</v>
      </c>
      <c r="IT193">
        <v>6</v>
      </c>
      <c r="IW193">
        <v>44185000</v>
      </c>
      <c r="IX193">
        <v>85.9</v>
      </c>
      <c r="IY193">
        <v>41542000</v>
      </c>
      <c r="IZ193">
        <v>80.8</v>
      </c>
      <c r="JA193">
        <v>2643000</v>
      </c>
      <c r="JB193">
        <v>6</v>
      </c>
      <c r="JD193">
        <v>41862000</v>
      </c>
      <c r="JE193">
        <v>88.2</v>
      </c>
      <c r="JF193">
        <v>39582000</v>
      </c>
      <c r="JG193">
        <v>83.4</v>
      </c>
      <c r="JH193">
        <v>2280000</v>
      </c>
      <c r="JI193">
        <v>5.4</v>
      </c>
      <c r="JM193">
        <v>48974000</v>
      </c>
      <c r="JN193">
        <v>42305000</v>
      </c>
      <c r="JO193">
        <v>18616000</v>
      </c>
      <c r="JP193">
        <v>821000</v>
      </c>
      <c r="JQ193">
        <v>89800</v>
      </c>
      <c r="JY193">
        <v>2929000</v>
      </c>
      <c r="KG193">
        <v>14866000</v>
      </c>
      <c r="KH193">
        <v>8512000</v>
      </c>
      <c r="KJ193">
        <v>498700</v>
      </c>
      <c r="KY193">
        <v>6354000</v>
      </c>
      <c r="LJ193">
        <v>23689000</v>
      </c>
      <c r="LK193">
        <v>10225000</v>
      </c>
      <c r="LL193">
        <v>2420400</v>
      </c>
      <c r="LP193">
        <v>4894500</v>
      </c>
      <c r="MI193">
        <v>1188400</v>
      </c>
      <c r="MS193">
        <v>1692000</v>
      </c>
      <c r="MZ193">
        <v>2154000</v>
      </c>
      <c r="NN193">
        <v>3245000</v>
      </c>
      <c r="OL193">
        <v>2430000</v>
      </c>
      <c r="PI193">
        <v>2990000</v>
      </c>
      <c r="PQ193">
        <v>953000</v>
      </c>
      <c r="PU193">
        <v>6669000</v>
      </c>
      <c r="PV193">
        <v>2263000</v>
      </c>
      <c r="PW193">
        <v>1753500</v>
      </c>
      <c r="PX193">
        <v>509200</v>
      </c>
      <c r="QG193">
        <v>48826000</v>
      </c>
      <c r="QH193">
        <v>41934000</v>
      </c>
      <c r="QI193">
        <v>18251000</v>
      </c>
      <c r="QJ193">
        <v>813000</v>
      </c>
      <c r="QK193">
        <v>79100</v>
      </c>
      <c r="QS193">
        <v>2666000</v>
      </c>
      <c r="RA193">
        <v>14772000</v>
      </c>
      <c r="RB193">
        <v>8583000</v>
      </c>
      <c r="RD193">
        <v>491900</v>
      </c>
      <c r="RS193">
        <v>6189000</v>
      </c>
      <c r="SD193">
        <v>23683000</v>
      </c>
      <c r="SE193">
        <v>10304000</v>
      </c>
      <c r="SF193">
        <v>2426200</v>
      </c>
      <c r="SJ193">
        <v>4993500</v>
      </c>
      <c r="TC193">
        <v>1165900</v>
      </c>
      <c r="TM193">
        <v>1677000</v>
      </c>
      <c r="TT193">
        <v>2121000</v>
      </c>
      <c r="UH193">
        <v>3211000</v>
      </c>
      <c r="VF193">
        <v>2397000</v>
      </c>
      <c r="WB193">
        <v>3033000</v>
      </c>
      <c r="WJ193">
        <v>940000</v>
      </c>
      <c r="WN193">
        <v>6892000</v>
      </c>
      <c r="WO193">
        <v>2277000</v>
      </c>
      <c r="WP193">
        <v>1741300</v>
      </c>
      <c r="WQ193">
        <v>511800</v>
      </c>
    </row>
    <row r="194" spans="1:621" x14ac:dyDescent="0.45">
      <c r="A194" s="1"/>
      <c r="C194" s="1">
        <v>19968</v>
      </c>
      <c r="V194">
        <v>1640000</v>
      </c>
      <c r="W194">
        <v>1412000</v>
      </c>
      <c r="X194">
        <v>1017000</v>
      </c>
      <c r="Y194">
        <v>585000</v>
      </c>
      <c r="Z194">
        <v>432000</v>
      </c>
      <c r="AA194">
        <v>12.9</v>
      </c>
      <c r="AC194">
        <v>40.299999999999997</v>
      </c>
      <c r="AD194">
        <v>34.700000000000003</v>
      </c>
      <c r="AE194">
        <v>25</v>
      </c>
      <c r="AF194">
        <v>14.4</v>
      </c>
      <c r="AG194">
        <v>10.6</v>
      </c>
      <c r="AH194">
        <v>42540000</v>
      </c>
      <c r="AI194">
        <v>49391000</v>
      </c>
      <c r="AJ194">
        <v>18710000</v>
      </c>
      <c r="AK194">
        <v>804000</v>
      </c>
      <c r="AL194">
        <v>94200</v>
      </c>
      <c r="AT194">
        <v>2908000</v>
      </c>
      <c r="BB194">
        <v>14998000</v>
      </c>
      <c r="BC194">
        <v>8569000</v>
      </c>
      <c r="BE194">
        <v>502300</v>
      </c>
      <c r="BT194">
        <v>6429000</v>
      </c>
      <c r="CE194">
        <v>23830000</v>
      </c>
      <c r="CF194">
        <v>10315000</v>
      </c>
      <c r="CG194">
        <v>2426600</v>
      </c>
      <c r="CK194">
        <v>4976300</v>
      </c>
      <c r="DD194">
        <v>1180400</v>
      </c>
      <c r="DN194">
        <v>1698000</v>
      </c>
      <c r="DU194">
        <v>2147000</v>
      </c>
      <c r="EI194">
        <v>3252000</v>
      </c>
      <c r="FG194">
        <v>2431000</v>
      </c>
      <c r="GD194">
        <v>3033000</v>
      </c>
      <c r="GL194">
        <v>954000</v>
      </c>
      <c r="GP194">
        <v>6851000</v>
      </c>
      <c r="GQ194">
        <v>2247000</v>
      </c>
      <c r="GR194">
        <v>1740200</v>
      </c>
      <c r="GS194">
        <v>506800</v>
      </c>
      <c r="IO194">
        <v>64209000</v>
      </c>
      <c r="IP194">
        <v>59.2</v>
      </c>
      <c r="IQ194">
        <v>60282000</v>
      </c>
      <c r="IR194">
        <v>55.5</v>
      </c>
      <c r="IS194">
        <v>3927000</v>
      </c>
      <c r="IT194">
        <v>6.1</v>
      </c>
      <c r="IW194">
        <v>44299000</v>
      </c>
      <c r="IX194">
        <v>86</v>
      </c>
      <c r="IY194">
        <v>41650000</v>
      </c>
      <c r="IZ194">
        <v>80.900000000000006</v>
      </c>
      <c r="JA194">
        <v>2649000</v>
      </c>
      <c r="JB194">
        <v>6</v>
      </c>
      <c r="JD194">
        <v>41995000</v>
      </c>
      <c r="JE194">
        <v>88.4</v>
      </c>
      <c r="JF194">
        <v>39702000</v>
      </c>
      <c r="JG194">
        <v>83.5</v>
      </c>
      <c r="JH194">
        <v>2293000</v>
      </c>
      <c r="JI194">
        <v>5.5</v>
      </c>
      <c r="JM194">
        <v>49391000</v>
      </c>
      <c r="JN194">
        <v>42540000</v>
      </c>
      <c r="JO194">
        <v>18710000</v>
      </c>
      <c r="JP194">
        <v>804000</v>
      </c>
      <c r="JQ194">
        <v>94200</v>
      </c>
      <c r="JY194">
        <v>2908000</v>
      </c>
      <c r="KG194">
        <v>14998000</v>
      </c>
      <c r="KH194">
        <v>8569000</v>
      </c>
      <c r="KJ194">
        <v>502300</v>
      </c>
      <c r="KY194">
        <v>6429000</v>
      </c>
      <c r="LJ194">
        <v>23830000</v>
      </c>
      <c r="LK194">
        <v>10315000</v>
      </c>
      <c r="LL194">
        <v>2426600</v>
      </c>
      <c r="LP194">
        <v>4976300</v>
      </c>
      <c r="MI194">
        <v>1180400</v>
      </c>
      <c r="MS194">
        <v>1698000</v>
      </c>
      <c r="MZ194">
        <v>2147000</v>
      </c>
      <c r="NN194">
        <v>3252000</v>
      </c>
      <c r="OL194">
        <v>2431000</v>
      </c>
      <c r="PI194">
        <v>3033000</v>
      </c>
      <c r="PQ194">
        <v>954000</v>
      </c>
      <c r="PU194">
        <v>6851000</v>
      </c>
      <c r="PV194">
        <v>2247000</v>
      </c>
      <c r="PW194">
        <v>1740200</v>
      </c>
      <c r="PX194">
        <v>506800</v>
      </c>
      <c r="QG194">
        <v>48886000</v>
      </c>
      <c r="QH194">
        <v>41992000</v>
      </c>
      <c r="QI194">
        <v>18261000</v>
      </c>
      <c r="QJ194">
        <v>795000</v>
      </c>
      <c r="QK194">
        <v>86200</v>
      </c>
      <c r="QS194">
        <v>2661000</v>
      </c>
      <c r="RA194">
        <v>14805000</v>
      </c>
      <c r="RB194">
        <v>8597000</v>
      </c>
      <c r="RD194">
        <v>492800</v>
      </c>
      <c r="RS194">
        <v>6208000</v>
      </c>
      <c r="SD194">
        <v>23731000</v>
      </c>
      <c r="SE194">
        <v>10300000</v>
      </c>
      <c r="SF194">
        <v>2430000</v>
      </c>
      <c r="SJ194">
        <v>4990800</v>
      </c>
      <c r="TC194">
        <v>1160300</v>
      </c>
      <c r="TM194">
        <v>1678000</v>
      </c>
      <c r="TT194">
        <v>2142000</v>
      </c>
      <c r="UH194">
        <v>3221000</v>
      </c>
      <c r="VF194">
        <v>2411000</v>
      </c>
      <c r="WB194">
        <v>3034000</v>
      </c>
      <c r="WJ194">
        <v>945000</v>
      </c>
      <c r="WN194">
        <v>6894000</v>
      </c>
      <c r="WO194">
        <v>2277000</v>
      </c>
      <c r="WP194">
        <v>1742500</v>
      </c>
      <c r="WQ194">
        <v>511000</v>
      </c>
    </row>
    <row r="195" spans="1:621" x14ac:dyDescent="0.45">
      <c r="A195" s="1"/>
      <c r="C195" s="1">
        <v>19998</v>
      </c>
      <c r="V195">
        <v>1535000</v>
      </c>
      <c r="W195">
        <v>1136000</v>
      </c>
      <c r="X195">
        <v>1009000</v>
      </c>
      <c r="Y195">
        <v>555000</v>
      </c>
      <c r="Z195">
        <v>454000</v>
      </c>
      <c r="AA195">
        <v>13.3</v>
      </c>
      <c r="AC195">
        <v>41.7</v>
      </c>
      <c r="AD195">
        <v>30.9</v>
      </c>
      <c r="AE195">
        <v>27.4</v>
      </c>
      <c r="AF195">
        <v>15.1</v>
      </c>
      <c r="AG195">
        <v>12.3</v>
      </c>
      <c r="AH195">
        <v>42581000</v>
      </c>
      <c r="AI195">
        <v>49515000</v>
      </c>
      <c r="AJ195">
        <v>18699000</v>
      </c>
      <c r="AK195">
        <v>804000</v>
      </c>
      <c r="AL195">
        <v>109100</v>
      </c>
      <c r="AT195">
        <v>2869000</v>
      </c>
      <c r="BB195">
        <v>15026000</v>
      </c>
      <c r="BC195">
        <v>8669000</v>
      </c>
      <c r="BE195">
        <v>502900</v>
      </c>
      <c r="BT195">
        <v>6357000</v>
      </c>
      <c r="CE195">
        <v>23882000</v>
      </c>
      <c r="CF195">
        <v>10389000</v>
      </c>
      <c r="CG195">
        <v>2454600</v>
      </c>
      <c r="CK195">
        <v>5029300</v>
      </c>
      <c r="DD195">
        <v>1171500</v>
      </c>
      <c r="DN195">
        <v>1695000</v>
      </c>
      <c r="DU195">
        <v>2144000</v>
      </c>
      <c r="EI195">
        <v>3239000</v>
      </c>
      <c r="FG195">
        <v>2413000</v>
      </c>
      <c r="GD195">
        <v>3055000</v>
      </c>
      <c r="GL195">
        <v>947000</v>
      </c>
      <c r="GP195">
        <v>6934000</v>
      </c>
      <c r="GQ195">
        <v>2252000</v>
      </c>
      <c r="GR195">
        <v>1746900</v>
      </c>
      <c r="GS195">
        <v>505300</v>
      </c>
      <c r="IO195">
        <v>63936000</v>
      </c>
      <c r="IP195">
        <v>58.8</v>
      </c>
      <c r="IQ195">
        <v>60270000</v>
      </c>
      <c r="IR195">
        <v>55.5</v>
      </c>
      <c r="IS195">
        <v>3666000</v>
      </c>
      <c r="IT195">
        <v>5.7</v>
      </c>
      <c r="IW195">
        <v>44082000</v>
      </c>
      <c r="IX195">
        <v>85.5</v>
      </c>
      <c r="IY195">
        <v>41562000</v>
      </c>
      <c r="IZ195">
        <v>80.599999999999994</v>
      </c>
      <c r="JA195">
        <v>2520000</v>
      </c>
      <c r="JB195">
        <v>5.7</v>
      </c>
      <c r="JD195">
        <v>41872000</v>
      </c>
      <c r="JE195">
        <v>88</v>
      </c>
      <c r="JF195">
        <v>39618000</v>
      </c>
      <c r="JG195">
        <v>83.3</v>
      </c>
      <c r="JH195">
        <v>2254000</v>
      </c>
      <c r="JI195">
        <v>5.4</v>
      </c>
      <c r="JM195">
        <v>49515000</v>
      </c>
      <c r="JN195">
        <v>42581000</v>
      </c>
      <c r="JO195">
        <v>18699000</v>
      </c>
      <c r="JP195">
        <v>804000</v>
      </c>
      <c r="JQ195">
        <v>109100</v>
      </c>
      <c r="JY195">
        <v>2869000</v>
      </c>
      <c r="KG195">
        <v>15026000</v>
      </c>
      <c r="KH195">
        <v>8669000</v>
      </c>
      <c r="KJ195">
        <v>502900</v>
      </c>
      <c r="KY195">
        <v>6357000</v>
      </c>
      <c r="LJ195">
        <v>23882000</v>
      </c>
      <c r="LK195">
        <v>10389000</v>
      </c>
      <c r="LL195">
        <v>2454600</v>
      </c>
      <c r="LP195">
        <v>5029300</v>
      </c>
      <c r="MI195">
        <v>1171500</v>
      </c>
      <c r="MS195">
        <v>1695000</v>
      </c>
      <c r="MZ195">
        <v>2144000</v>
      </c>
      <c r="NN195">
        <v>3239000</v>
      </c>
      <c r="OL195">
        <v>2413000</v>
      </c>
      <c r="PI195">
        <v>3055000</v>
      </c>
      <c r="PQ195">
        <v>947000</v>
      </c>
      <c r="PU195">
        <v>6934000</v>
      </c>
      <c r="PV195">
        <v>2252000</v>
      </c>
      <c r="PW195">
        <v>1746900</v>
      </c>
      <c r="PX195">
        <v>505300</v>
      </c>
      <c r="QG195">
        <v>48942000</v>
      </c>
      <c r="QH195">
        <v>42042000</v>
      </c>
      <c r="QI195">
        <v>18321000</v>
      </c>
      <c r="QJ195">
        <v>803000</v>
      </c>
      <c r="QK195">
        <v>103000</v>
      </c>
      <c r="QS195">
        <v>2677000</v>
      </c>
      <c r="RA195">
        <v>14841000</v>
      </c>
      <c r="RB195">
        <v>8626000</v>
      </c>
      <c r="RD195">
        <v>494200</v>
      </c>
      <c r="RS195">
        <v>6215000</v>
      </c>
      <c r="SD195">
        <v>23721000</v>
      </c>
      <c r="SE195">
        <v>10298000</v>
      </c>
      <c r="SF195">
        <v>2437400</v>
      </c>
      <c r="SJ195">
        <v>4991700</v>
      </c>
      <c r="TC195">
        <v>1153000</v>
      </c>
      <c r="TM195">
        <v>1677000</v>
      </c>
      <c r="TT195">
        <v>2146000</v>
      </c>
      <c r="UH195">
        <v>3219000</v>
      </c>
      <c r="VF195">
        <v>2404000</v>
      </c>
      <c r="WB195">
        <v>3033000</v>
      </c>
      <c r="WJ195">
        <v>944000</v>
      </c>
      <c r="WN195">
        <v>6900000</v>
      </c>
      <c r="WO195">
        <v>2283000</v>
      </c>
      <c r="WP195">
        <v>1752200</v>
      </c>
      <c r="WQ195">
        <v>509600</v>
      </c>
    </row>
    <row r="196" spans="1:621" x14ac:dyDescent="0.45">
      <c r="A196" s="1"/>
      <c r="C196" s="1">
        <v>20029</v>
      </c>
      <c r="V196">
        <v>1457000</v>
      </c>
      <c r="W196">
        <v>1069000</v>
      </c>
      <c r="X196">
        <v>975000</v>
      </c>
      <c r="Y196">
        <v>546000</v>
      </c>
      <c r="Z196">
        <v>429000</v>
      </c>
      <c r="AA196">
        <v>13.2</v>
      </c>
      <c r="AC196">
        <v>41.6</v>
      </c>
      <c r="AD196">
        <v>30.5</v>
      </c>
      <c r="AE196">
        <v>27.8</v>
      </c>
      <c r="AF196">
        <v>15.6</v>
      </c>
      <c r="AG196">
        <v>12.3</v>
      </c>
      <c r="AH196">
        <v>42742000</v>
      </c>
      <c r="AI196">
        <v>49765000</v>
      </c>
      <c r="AJ196">
        <v>18695000</v>
      </c>
      <c r="AK196">
        <v>811000</v>
      </c>
      <c r="AL196">
        <v>108500</v>
      </c>
      <c r="AT196">
        <v>2815000</v>
      </c>
      <c r="BB196">
        <v>15069000</v>
      </c>
      <c r="BC196">
        <v>8775000</v>
      </c>
      <c r="BE196">
        <v>503900</v>
      </c>
      <c r="BT196">
        <v>6294000</v>
      </c>
      <c r="CE196">
        <v>24047000</v>
      </c>
      <c r="CF196">
        <v>10526000</v>
      </c>
      <c r="CG196">
        <v>2484400</v>
      </c>
      <c r="CK196">
        <v>5143400</v>
      </c>
      <c r="DD196">
        <v>1154800</v>
      </c>
      <c r="DN196">
        <v>1693000</v>
      </c>
      <c r="DU196">
        <v>2143000</v>
      </c>
      <c r="EI196">
        <v>3233000</v>
      </c>
      <c r="FG196">
        <v>2400000</v>
      </c>
      <c r="GD196">
        <v>3110000</v>
      </c>
      <c r="GL196">
        <v>942000</v>
      </c>
      <c r="GP196">
        <v>7023000</v>
      </c>
      <c r="GQ196">
        <v>2271000</v>
      </c>
      <c r="GR196">
        <v>1761400</v>
      </c>
      <c r="GS196">
        <v>509700</v>
      </c>
      <c r="IO196">
        <v>63759000</v>
      </c>
      <c r="IP196">
        <v>58.6</v>
      </c>
      <c r="IQ196">
        <v>60357000</v>
      </c>
      <c r="IR196">
        <v>55.5</v>
      </c>
      <c r="IS196">
        <v>3402000</v>
      </c>
      <c r="IT196">
        <v>5.3</v>
      </c>
      <c r="IW196">
        <v>43983000</v>
      </c>
      <c r="IX196">
        <v>85.2</v>
      </c>
      <c r="IY196">
        <v>41680000</v>
      </c>
      <c r="IZ196">
        <v>80.7</v>
      </c>
      <c r="JA196">
        <v>2303000</v>
      </c>
      <c r="JB196">
        <v>5.2</v>
      </c>
      <c r="JD196">
        <v>41753000</v>
      </c>
      <c r="JE196">
        <v>87.6</v>
      </c>
      <c r="JF196">
        <v>39745000</v>
      </c>
      <c r="JG196">
        <v>83.4</v>
      </c>
      <c r="JH196">
        <v>2008000</v>
      </c>
      <c r="JI196">
        <v>4.8</v>
      </c>
      <c r="JM196">
        <v>49765000</v>
      </c>
      <c r="JN196">
        <v>42742000</v>
      </c>
      <c r="JO196">
        <v>18695000</v>
      </c>
      <c r="JP196">
        <v>811000</v>
      </c>
      <c r="JQ196">
        <v>108500</v>
      </c>
      <c r="JY196">
        <v>2815000</v>
      </c>
      <c r="KG196">
        <v>15069000</v>
      </c>
      <c r="KH196">
        <v>8775000</v>
      </c>
      <c r="KJ196">
        <v>503900</v>
      </c>
      <c r="KY196">
        <v>6294000</v>
      </c>
      <c r="LJ196">
        <v>24047000</v>
      </c>
      <c r="LK196">
        <v>10526000</v>
      </c>
      <c r="LL196">
        <v>2484400</v>
      </c>
      <c r="LP196">
        <v>5143400</v>
      </c>
      <c r="MI196">
        <v>1154800</v>
      </c>
      <c r="MS196">
        <v>1693000</v>
      </c>
      <c r="MZ196">
        <v>2143000</v>
      </c>
      <c r="NN196">
        <v>3233000</v>
      </c>
      <c r="OL196">
        <v>2400000</v>
      </c>
      <c r="PI196">
        <v>3110000</v>
      </c>
      <c r="PQ196">
        <v>942000</v>
      </c>
      <c r="PU196">
        <v>7023000</v>
      </c>
      <c r="PV196">
        <v>2271000</v>
      </c>
      <c r="PW196">
        <v>1761400</v>
      </c>
      <c r="PX196">
        <v>509700</v>
      </c>
      <c r="QG196">
        <v>49180000</v>
      </c>
      <c r="QH196">
        <v>42216000</v>
      </c>
      <c r="QI196">
        <v>18438000</v>
      </c>
      <c r="QJ196">
        <v>805000</v>
      </c>
      <c r="QK196">
        <v>106400</v>
      </c>
      <c r="QS196">
        <v>2720000</v>
      </c>
      <c r="RA196">
        <v>14913000</v>
      </c>
      <c r="RB196">
        <v>8680000</v>
      </c>
      <c r="RD196">
        <v>497900</v>
      </c>
      <c r="RS196">
        <v>6233000</v>
      </c>
      <c r="SD196">
        <v>23778000</v>
      </c>
      <c r="SE196">
        <v>10319000</v>
      </c>
      <c r="SF196">
        <v>2444000</v>
      </c>
      <c r="SJ196">
        <v>5002200</v>
      </c>
      <c r="TC196">
        <v>1146700</v>
      </c>
      <c r="TM196">
        <v>1681000</v>
      </c>
      <c r="TT196">
        <v>2154000</v>
      </c>
      <c r="UH196">
        <v>3228000</v>
      </c>
      <c r="VF196">
        <v>2409000</v>
      </c>
      <c r="WB196">
        <v>3041000</v>
      </c>
      <c r="WJ196">
        <v>946000</v>
      </c>
      <c r="WN196">
        <v>6964000</v>
      </c>
      <c r="WO196">
        <v>2295000</v>
      </c>
      <c r="WP196">
        <v>1767500</v>
      </c>
      <c r="WQ196">
        <v>509000</v>
      </c>
    </row>
    <row r="197" spans="1:621" x14ac:dyDescent="0.45">
      <c r="A197" s="1"/>
      <c r="C197" s="1">
        <v>20059</v>
      </c>
      <c r="V197">
        <v>1414000</v>
      </c>
      <c r="W197">
        <v>1014000</v>
      </c>
      <c r="X197">
        <v>827000</v>
      </c>
      <c r="Y197">
        <v>434000</v>
      </c>
      <c r="Z197">
        <v>393000</v>
      </c>
      <c r="AA197">
        <v>13.4</v>
      </c>
      <c r="AC197">
        <v>43.4</v>
      </c>
      <c r="AD197">
        <v>31.2</v>
      </c>
      <c r="AE197">
        <v>25.4</v>
      </c>
      <c r="AF197">
        <v>13.3</v>
      </c>
      <c r="AG197">
        <v>12.1</v>
      </c>
      <c r="AH197">
        <v>43187000</v>
      </c>
      <c r="AI197">
        <v>50473000</v>
      </c>
      <c r="AJ197">
        <v>18524000</v>
      </c>
      <c r="AK197">
        <v>810000</v>
      </c>
      <c r="AL197">
        <v>95600</v>
      </c>
      <c r="AT197">
        <v>2654000</v>
      </c>
      <c r="BB197">
        <v>15060000</v>
      </c>
      <c r="BC197">
        <v>8793000</v>
      </c>
      <c r="BE197">
        <v>501700</v>
      </c>
      <c r="BT197">
        <v>6267000</v>
      </c>
      <c r="CE197">
        <v>24663000</v>
      </c>
      <c r="CF197">
        <v>10941000</v>
      </c>
      <c r="CG197">
        <v>2497600</v>
      </c>
      <c r="CK197">
        <v>5529600</v>
      </c>
      <c r="DD197">
        <v>1155800</v>
      </c>
      <c r="DN197">
        <v>1696000</v>
      </c>
      <c r="DU197">
        <v>2150000</v>
      </c>
      <c r="EI197">
        <v>3236000</v>
      </c>
      <c r="FG197">
        <v>2391000</v>
      </c>
      <c r="GD197">
        <v>3310000</v>
      </c>
      <c r="GL197">
        <v>939000</v>
      </c>
      <c r="GP197">
        <v>7286000</v>
      </c>
      <c r="GQ197">
        <v>2577000</v>
      </c>
      <c r="GR197">
        <v>1763400</v>
      </c>
      <c r="GS197">
        <v>814000</v>
      </c>
      <c r="IO197">
        <v>63312000</v>
      </c>
      <c r="IP197">
        <v>58.1</v>
      </c>
      <c r="IQ197">
        <v>60116000</v>
      </c>
      <c r="IR197">
        <v>55.2</v>
      </c>
      <c r="IS197">
        <v>3196000</v>
      </c>
      <c r="IT197">
        <v>5</v>
      </c>
      <c r="IW197">
        <v>43813000</v>
      </c>
      <c r="IX197">
        <v>84.8</v>
      </c>
      <c r="IY197">
        <v>41639000</v>
      </c>
      <c r="IZ197">
        <v>80.599999999999994</v>
      </c>
      <c r="JA197">
        <v>2174000</v>
      </c>
      <c r="JB197">
        <v>5</v>
      </c>
      <c r="JD197">
        <v>41639000</v>
      </c>
      <c r="JE197">
        <v>87.3</v>
      </c>
      <c r="JF197">
        <v>39763000</v>
      </c>
      <c r="JG197">
        <v>83.4</v>
      </c>
      <c r="JH197">
        <v>1876000</v>
      </c>
      <c r="JI197">
        <v>4.5</v>
      </c>
      <c r="JM197">
        <v>50473000</v>
      </c>
      <c r="JN197">
        <v>43187000</v>
      </c>
      <c r="JO197">
        <v>18524000</v>
      </c>
      <c r="JP197">
        <v>810000</v>
      </c>
      <c r="JQ197">
        <v>95600</v>
      </c>
      <c r="JY197">
        <v>2654000</v>
      </c>
      <c r="KG197">
        <v>15060000</v>
      </c>
      <c r="KH197">
        <v>8793000</v>
      </c>
      <c r="KJ197">
        <v>501700</v>
      </c>
      <c r="KY197">
        <v>6267000</v>
      </c>
      <c r="LJ197">
        <v>24663000</v>
      </c>
      <c r="LK197">
        <v>10941000</v>
      </c>
      <c r="LL197">
        <v>2497600</v>
      </c>
      <c r="LP197">
        <v>5529600</v>
      </c>
      <c r="MI197">
        <v>1155800</v>
      </c>
      <c r="MS197">
        <v>1696000</v>
      </c>
      <c r="MZ197">
        <v>2150000</v>
      </c>
      <c r="NN197">
        <v>3236000</v>
      </c>
      <c r="OL197">
        <v>2391000</v>
      </c>
      <c r="PI197">
        <v>3310000</v>
      </c>
      <c r="PQ197">
        <v>939000</v>
      </c>
      <c r="PU197">
        <v>7286000</v>
      </c>
      <c r="PV197">
        <v>2577000</v>
      </c>
      <c r="PW197">
        <v>1763400</v>
      </c>
      <c r="PX197">
        <v>814000</v>
      </c>
      <c r="QG197">
        <v>49331000</v>
      </c>
      <c r="QH197">
        <v>42374000</v>
      </c>
      <c r="QI197">
        <v>18508000</v>
      </c>
      <c r="QJ197">
        <v>805000</v>
      </c>
      <c r="QK197">
        <v>99700</v>
      </c>
      <c r="QS197">
        <v>2736000</v>
      </c>
      <c r="RA197">
        <v>14967000</v>
      </c>
      <c r="RB197">
        <v>8716000</v>
      </c>
      <c r="RD197">
        <v>502200</v>
      </c>
      <c r="RS197">
        <v>6251000</v>
      </c>
      <c r="SD197">
        <v>23866000</v>
      </c>
      <c r="SE197">
        <v>10356000</v>
      </c>
      <c r="SF197">
        <v>2448700</v>
      </c>
      <c r="SJ197">
        <v>5027200</v>
      </c>
      <c r="TC197">
        <v>1148200</v>
      </c>
      <c r="TM197">
        <v>1686000</v>
      </c>
      <c r="TT197">
        <v>2160000</v>
      </c>
      <c r="UH197">
        <v>3238000</v>
      </c>
      <c r="VF197">
        <v>2417000</v>
      </c>
      <c r="WB197">
        <v>3060000</v>
      </c>
      <c r="WJ197">
        <v>949000</v>
      </c>
      <c r="WN197">
        <v>6957000</v>
      </c>
      <c r="WO197">
        <v>2296000</v>
      </c>
      <c r="WP197">
        <v>1761700</v>
      </c>
      <c r="WQ197">
        <v>774800</v>
      </c>
    </row>
    <row r="198" spans="1:621" x14ac:dyDescent="0.45">
      <c r="A198" s="1"/>
      <c r="C198" s="1">
        <v>20090</v>
      </c>
      <c r="V198">
        <v>1398000</v>
      </c>
      <c r="W198">
        <v>879000</v>
      </c>
      <c r="X198">
        <v>882000</v>
      </c>
      <c r="Y198">
        <v>461000</v>
      </c>
      <c r="Z198">
        <v>421000</v>
      </c>
      <c r="AA198">
        <v>13.4</v>
      </c>
      <c r="AC198">
        <v>44.3</v>
      </c>
      <c r="AD198">
        <v>27.8</v>
      </c>
      <c r="AE198">
        <v>27.9</v>
      </c>
      <c r="AF198">
        <v>14.6</v>
      </c>
      <c r="AG198">
        <v>13.3</v>
      </c>
      <c r="AH198">
        <v>41824000</v>
      </c>
      <c r="AI198">
        <v>48764000</v>
      </c>
      <c r="AJ198">
        <v>18205000</v>
      </c>
      <c r="AK198">
        <v>801000</v>
      </c>
      <c r="AL198">
        <v>79100</v>
      </c>
      <c r="AT198">
        <v>2465000</v>
      </c>
      <c r="BB198">
        <v>14939000</v>
      </c>
      <c r="BC198">
        <v>8758000</v>
      </c>
      <c r="BE198">
        <v>495900</v>
      </c>
      <c r="BT198">
        <v>6181000</v>
      </c>
      <c r="CE198">
        <v>23619000</v>
      </c>
      <c r="CF198">
        <v>10276000</v>
      </c>
      <c r="CG198">
        <v>2456200</v>
      </c>
      <c r="CK198">
        <v>4963000</v>
      </c>
      <c r="DD198">
        <v>1122700</v>
      </c>
      <c r="DN198">
        <v>1674000</v>
      </c>
      <c r="DU198">
        <v>2141000</v>
      </c>
      <c r="EI198">
        <v>3199000</v>
      </c>
      <c r="FG198">
        <v>2382000</v>
      </c>
      <c r="GD198">
        <v>3012000</v>
      </c>
      <c r="GL198">
        <v>935000</v>
      </c>
      <c r="GP198">
        <v>6940000</v>
      </c>
      <c r="GQ198">
        <v>2244000</v>
      </c>
      <c r="GR198">
        <v>1735500</v>
      </c>
      <c r="GS198">
        <v>508300</v>
      </c>
      <c r="GT198">
        <v>1159000</v>
      </c>
      <c r="GU198">
        <v>315600</v>
      </c>
      <c r="GV198">
        <v>843400</v>
      </c>
      <c r="GW198">
        <v>3537000</v>
      </c>
      <c r="GX198">
        <v>1769400</v>
      </c>
      <c r="GY198">
        <v>1767600</v>
      </c>
      <c r="IO198">
        <v>63910000</v>
      </c>
      <c r="IP198">
        <v>58.6</v>
      </c>
      <c r="IQ198">
        <v>60753000</v>
      </c>
      <c r="IR198">
        <v>55.7</v>
      </c>
      <c r="IS198">
        <v>3157000</v>
      </c>
      <c r="IT198">
        <v>4.9000000000000004</v>
      </c>
      <c r="IW198">
        <v>44040000</v>
      </c>
      <c r="IX198">
        <v>85</v>
      </c>
      <c r="IY198">
        <v>41934000</v>
      </c>
      <c r="IZ198">
        <v>81</v>
      </c>
      <c r="JA198">
        <v>2106000</v>
      </c>
      <c r="JB198">
        <v>4.8</v>
      </c>
      <c r="JD198">
        <v>41749000</v>
      </c>
      <c r="JE198">
        <v>87.4</v>
      </c>
      <c r="JF198">
        <v>39937000</v>
      </c>
      <c r="JG198">
        <v>83.6</v>
      </c>
      <c r="JH198">
        <v>1812000</v>
      </c>
      <c r="JI198">
        <v>4.3</v>
      </c>
      <c r="JM198">
        <v>48764000</v>
      </c>
      <c r="JN198">
        <v>41824000</v>
      </c>
      <c r="JO198">
        <v>18205000</v>
      </c>
      <c r="JP198">
        <v>801000</v>
      </c>
      <c r="JQ198">
        <v>79100</v>
      </c>
      <c r="JY198">
        <v>2465000</v>
      </c>
      <c r="KG198">
        <v>14939000</v>
      </c>
      <c r="KH198">
        <v>8758000</v>
      </c>
      <c r="KJ198">
        <v>495900</v>
      </c>
      <c r="KY198">
        <v>6181000</v>
      </c>
      <c r="LJ198">
        <v>23619000</v>
      </c>
      <c r="LK198">
        <v>10276000</v>
      </c>
      <c r="LL198">
        <v>2456200</v>
      </c>
      <c r="LP198">
        <v>4963000</v>
      </c>
      <c r="MI198">
        <v>1122700</v>
      </c>
      <c r="MS198">
        <v>1674000</v>
      </c>
      <c r="MZ198">
        <v>2141000</v>
      </c>
      <c r="NN198">
        <v>3199000</v>
      </c>
      <c r="OL198">
        <v>2382000</v>
      </c>
      <c r="PI198">
        <v>3012000</v>
      </c>
      <c r="PQ198">
        <v>935000</v>
      </c>
      <c r="PU198">
        <v>6940000</v>
      </c>
      <c r="PV198">
        <v>2244000</v>
      </c>
      <c r="PW198">
        <v>1735500</v>
      </c>
      <c r="PX198">
        <v>508300</v>
      </c>
      <c r="PY198">
        <v>1159000</v>
      </c>
      <c r="PZ198">
        <v>315600</v>
      </c>
      <c r="QA198">
        <v>843400</v>
      </c>
      <c r="QB198">
        <v>3537000</v>
      </c>
      <c r="QC198">
        <v>1769400</v>
      </c>
      <c r="QD198">
        <v>1767600</v>
      </c>
      <c r="QG198">
        <v>49496000</v>
      </c>
      <c r="QH198">
        <v>42543000</v>
      </c>
      <c r="QI198">
        <v>18609000</v>
      </c>
      <c r="QJ198">
        <v>806000</v>
      </c>
      <c r="QK198">
        <v>89800</v>
      </c>
      <c r="QS198">
        <v>2769000</v>
      </c>
      <c r="RA198">
        <v>15034000</v>
      </c>
      <c r="RB198">
        <v>8766000</v>
      </c>
      <c r="RD198">
        <v>507400</v>
      </c>
      <c r="RS198">
        <v>6268000</v>
      </c>
      <c r="SD198">
        <v>23934000</v>
      </c>
      <c r="SE198">
        <v>10382000</v>
      </c>
      <c r="SF198">
        <v>2448800</v>
      </c>
      <c r="SJ198">
        <v>5040200</v>
      </c>
      <c r="TC198">
        <v>1149000</v>
      </c>
      <c r="TM198">
        <v>1693000</v>
      </c>
      <c r="TT198">
        <v>2165000</v>
      </c>
      <c r="UH198">
        <v>3250000</v>
      </c>
      <c r="VF198">
        <v>2428000</v>
      </c>
      <c r="WB198">
        <v>3063000</v>
      </c>
      <c r="WJ198">
        <v>953000</v>
      </c>
      <c r="WN198">
        <v>6953000</v>
      </c>
      <c r="WO198">
        <v>2283000</v>
      </c>
      <c r="WP198">
        <v>1747100</v>
      </c>
      <c r="WQ198">
        <v>510100</v>
      </c>
      <c r="WR198">
        <v>1154000</v>
      </c>
      <c r="WS198">
        <v>303600</v>
      </c>
      <c r="WT198">
        <v>853800</v>
      </c>
      <c r="WU198">
        <v>3516000</v>
      </c>
      <c r="WV198">
        <v>1707200</v>
      </c>
      <c r="WW198">
        <v>1801000</v>
      </c>
    </row>
    <row r="199" spans="1:621" x14ac:dyDescent="0.45">
      <c r="A199" s="1"/>
      <c r="C199" s="1">
        <v>20121</v>
      </c>
      <c r="V199">
        <v>1296000</v>
      </c>
      <c r="W199">
        <v>857000</v>
      </c>
      <c r="X199">
        <v>826000</v>
      </c>
      <c r="Y199">
        <v>387000</v>
      </c>
      <c r="Z199">
        <v>439000</v>
      </c>
      <c r="AA199">
        <v>14.2</v>
      </c>
      <c r="AC199">
        <v>43.5</v>
      </c>
      <c r="AD199">
        <v>28.8</v>
      </c>
      <c r="AE199">
        <v>27.7</v>
      </c>
      <c r="AF199">
        <v>13</v>
      </c>
      <c r="AG199">
        <v>14.7</v>
      </c>
      <c r="AH199">
        <v>41829000</v>
      </c>
      <c r="AI199">
        <v>48764000</v>
      </c>
      <c r="AJ199">
        <v>18274000</v>
      </c>
      <c r="AK199">
        <v>800000</v>
      </c>
      <c r="AL199">
        <v>76000</v>
      </c>
      <c r="AT199">
        <v>2420000</v>
      </c>
      <c r="BB199">
        <v>15054000</v>
      </c>
      <c r="BC199">
        <v>8850000</v>
      </c>
      <c r="BE199">
        <v>500900</v>
      </c>
      <c r="BT199">
        <v>6204000</v>
      </c>
      <c r="CE199">
        <v>23555000</v>
      </c>
      <c r="CF199">
        <v>10206000</v>
      </c>
      <c r="CG199">
        <v>2445200</v>
      </c>
      <c r="CK199">
        <v>4901500</v>
      </c>
      <c r="DD199">
        <v>1121100</v>
      </c>
      <c r="DN199">
        <v>1681000</v>
      </c>
      <c r="DU199">
        <v>2151000</v>
      </c>
      <c r="EI199">
        <v>3208000</v>
      </c>
      <c r="FG199">
        <v>2389000</v>
      </c>
      <c r="GD199">
        <v>2982000</v>
      </c>
      <c r="GL199">
        <v>938000</v>
      </c>
      <c r="GP199">
        <v>6935000</v>
      </c>
      <c r="GQ199">
        <v>2247000</v>
      </c>
      <c r="GR199">
        <v>1739800</v>
      </c>
      <c r="GS199">
        <v>507200</v>
      </c>
      <c r="GT199">
        <v>1156000</v>
      </c>
      <c r="GU199">
        <v>318900</v>
      </c>
      <c r="GV199">
        <v>837100</v>
      </c>
      <c r="GW199">
        <v>3532000</v>
      </c>
      <c r="GX199">
        <v>1786600</v>
      </c>
      <c r="GY199">
        <v>1745400</v>
      </c>
      <c r="IO199">
        <v>63696000</v>
      </c>
      <c r="IP199">
        <v>58.4</v>
      </c>
      <c r="IQ199">
        <v>60727000</v>
      </c>
      <c r="IR199">
        <v>55.7</v>
      </c>
      <c r="IS199">
        <v>2969000</v>
      </c>
      <c r="IT199">
        <v>4.7</v>
      </c>
      <c r="IW199">
        <v>43923000</v>
      </c>
      <c r="IX199">
        <v>84.8</v>
      </c>
      <c r="IY199">
        <v>41938000</v>
      </c>
      <c r="IZ199">
        <v>81</v>
      </c>
      <c r="JA199">
        <v>1985000</v>
      </c>
      <c r="JB199">
        <v>4.5</v>
      </c>
      <c r="JD199">
        <v>41683000</v>
      </c>
      <c r="JE199">
        <v>87.2</v>
      </c>
      <c r="JF199">
        <v>39964000</v>
      </c>
      <c r="JG199">
        <v>83.6</v>
      </c>
      <c r="JH199">
        <v>1719000</v>
      </c>
      <c r="JI199">
        <v>4.0999999999999996</v>
      </c>
      <c r="JM199">
        <v>48764000</v>
      </c>
      <c r="JN199">
        <v>41829000</v>
      </c>
      <c r="JO199">
        <v>18274000</v>
      </c>
      <c r="JP199">
        <v>800000</v>
      </c>
      <c r="JQ199">
        <v>76000</v>
      </c>
      <c r="JY199">
        <v>2420000</v>
      </c>
      <c r="KG199">
        <v>15054000</v>
      </c>
      <c r="KH199">
        <v>8850000</v>
      </c>
      <c r="KJ199">
        <v>500900</v>
      </c>
      <c r="KY199">
        <v>6204000</v>
      </c>
      <c r="LJ199">
        <v>23555000</v>
      </c>
      <c r="LK199">
        <v>10206000</v>
      </c>
      <c r="LL199">
        <v>2445200</v>
      </c>
      <c r="LP199">
        <v>4901500</v>
      </c>
      <c r="MI199">
        <v>1121100</v>
      </c>
      <c r="MS199">
        <v>1681000</v>
      </c>
      <c r="MZ199">
        <v>2151000</v>
      </c>
      <c r="NN199">
        <v>3208000</v>
      </c>
      <c r="OL199">
        <v>2389000</v>
      </c>
      <c r="PI199">
        <v>2982000</v>
      </c>
      <c r="PQ199">
        <v>938000</v>
      </c>
      <c r="PU199">
        <v>6935000</v>
      </c>
      <c r="PV199">
        <v>2247000</v>
      </c>
      <c r="PW199">
        <v>1739800</v>
      </c>
      <c r="PX199">
        <v>507200</v>
      </c>
      <c r="PY199">
        <v>1156000</v>
      </c>
      <c r="PZ199">
        <v>318900</v>
      </c>
      <c r="QA199">
        <v>837100</v>
      </c>
      <c r="QB199">
        <v>3532000</v>
      </c>
      <c r="QC199">
        <v>1786600</v>
      </c>
      <c r="QD199">
        <v>1745400</v>
      </c>
      <c r="QG199">
        <v>49644000</v>
      </c>
      <c r="QH199">
        <v>42721000</v>
      </c>
      <c r="QI199">
        <v>18726000</v>
      </c>
      <c r="QJ199">
        <v>809000</v>
      </c>
      <c r="QK199">
        <v>88300</v>
      </c>
      <c r="QS199">
        <v>2779000</v>
      </c>
      <c r="RA199">
        <v>15138000</v>
      </c>
      <c r="RB199">
        <v>8854000</v>
      </c>
      <c r="RD199">
        <v>512900</v>
      </c>
      <c r="RS199">
        <v>6284000</v>
      </c>
      <c r="SD199">
        <v>23995000</v>
      </c>
      <c r="SE199">
        <v>10400000</v>
      </c>
      <c r="SF199">
        <v>2447600</v>
      </c>
      <c r="SJ199">
        <v>5049700</v>
      </c>
      <c r="TC199">
        <v>1151800</v>
      </c>
      <c r="TM199">
        <v>1701000</v>
      </c>
      <c r="TT199">
        <v>2171000</v>
      </c>
      <c r="UH199">
        <v>3262000</v>
      </c>
      <c r="VF199">
        <v>2435000</v>
      </c>
      <c r="WB199">
        <v>3070000</v>
      </c>
      <c r="WJ199">
        <v>956000</v>
      </c>
      <c r="WN199">
        <v>6923000</v>
      </c>
      <c r="WO199">
        <v>2281000</v>
      </c>
      <c r="WP199">
        <v>1749100</v>
      </c>
      <c r="WQ199">
        <v>509100</v>
      </c>
      <c r="WR199">
        <v>1151000</v>
      </c>
      <c r="WS199">
        <v>303600</v>
      </c>
      <c r="WT199">
        <v>850700</v>
      </c>
      <c r="WU199">
        <v>3491000</v>
      </c>
      <c r="WV199">
        <v>1711600</v>
      </c>
      <c r="WW199">
        <v>1779100</v>
      </c>
    </row>
    <row r="200" spans="1:621" x14ac:dyDescent="0.45">
      <c r="A200" s="1"/>
      <c r="C200" s="1">
        <v>20149</v>
      </c>
      <c r="V200">
        <v>1184000</v>
      </c>
      <c r="W200">
        <v>873000</v>
      </c>
      <c r="X200">
        <v>816000</v>
      </c>
      <c r="Y200">
        <v>432000</v>
      </c>
      <c r="Z200">
        <v>384000</v>
      </c>
      <c r="AA200">
        <v>13.4</v>
      </c>
      <c r="AC200">
        <v>41.2</v>
      </c>
      <c r="AD200">
        <v>30.4</v>
      </c>
      <c r="AE200">
        <v>28.4</v>
      </c>
      <c r="AF200">
        <v>15</v>
      </c>
      <c r="AG200">
        <v>13.4</v>
      </c>
      <c r="AH200">
        <v>42304000</v>
      </c>
      <c r="AI200">
        <v>49269000</v>
      </c>
      <c r="AJ200">
        <v>18543000</v>
      </c>
      <c r="AK200">
        <v>809000</v>
      </c>
      <c r="AL200">
        <v>72200</v>
      </c>
      <c r="AT200">
        <v>2541000</v>
      </c>
      <c r="BB200">
        <v>15193000</v>
      </c>
      <c r="BC200">
        <v>8952000</v>
      </c>
      <c r="BE200">
        <v>508800</v>
      </c>
      <c r="BT200">
        <v>6241000</v>
      </c>
      <c r="CE200">
        <v>23761000</v>
      </c>
      <c r="CF200">
        <v>10289000</v>
      </c>
      <c r="CG200">
        <v>2447100</v>
      </c>
      <c r="CK200">
        <v>4961900</v>
      </c>
      <c r="DD200">
        <v>1126300</v>
      </c>
      <c r="DN200">
        <v>1694000</v>
      </c>
      <c r="DU200">
        <v>2170000</v>
      </c>
      <c r="EI200">
        <v>3235000</v>
      </c>
      <c r="FG200">
        <v>2408000</v>
      </c>
      <c r="GD200">
        <v>3019000</v>
      </c>
      <c r="GL200">
        <v>946000</v>
      </c>
      <c r="GP200">
        <v>6965000</v>
      </c>
      <c r="GQ200">
        <v>2253000</v>
      </c>
      <c r="GR200">
        <v>1747700</v>
      </c>
      <c r="GS200">
        <v>505600</v>
      </c>
      <c r="GT200">
        <v>1156000</v>
      </c>
      <c r="GU200">
        <v>321100</v>
      </c>
      <c r="GV200">
        <v>834900</v>
      </c>
      <c r="GW200">
        <v>3556000</v>
      </c>
      <c r="GX200">
        <v>1799700</v>
      </c>
      <c r="GY200">
        <v>1756300</v>
      </c>
      <c r="IO200">
        <v>63882000</v>
      </c>
      <c r="IP200">
        <v>58.5</v>
      </c>
      <c r="IQ200">
        <v>60964000</v>
      </c>
      <c r="IR200">
        <v>55.8</v>
      </c>
      <c r="IS200">
        <v>2918000</v>
      </c>
      <c r="IT200">
        <v>4.5999999999999996</v>
      </c>
      <c r="IW200">
        <v>44096000</v>
      </c>
      <c r="IX200">
        <v>85</v>
      </c>
      <c r="IY200">
        <v>42130000</v>
      </c>
      <c r="IZ200">
        <v>81.2</v>
      </c>
      <c r="JA200">
        <v>1966000</v>
      </c>
      <c r="JB200">
        <v>4.5</v>
      </c>
      <c r="JD200">
        <v>41823000</v>
      </c>
      <c r="JE200">
        <v>87.4</v>
      </c>
      <c r="JF200">
        <v>40111000</v>
      </c>
      <c r="JG200">
        <v>83.8</v>
      </c>
      <c r="JH200">
        <v>1712000</v>
      </c>
      <c r="JI200">
        <v>4.0999999999999996</v>
      </c>
      <c r="JM200">
        <v>49269000</v>
      </c>
      <c r="JN200">
        <v>42304000</v>
      </c>
      <c r="JO200">
        <v>18543000</v>
      </c>
      <c r="JP200">
        <v>809000</v>
      </c>
      <c r="JQ200">
        <v>72200</v>
      </c>
      <c r="JY200">
        <v>2541000</v>
      </c>
      <c r="KG200">
        <v>15193000</v>
      </c>
      <c r="KH200">
        <v>8952000</v>
      </c>
      <c r="KJ200">
        <v>508800</v>
      </c>
      <c r="KY200">
        <v>6241000</v>
      </c>
      <c r="LJ200">
        <v>23761000</v>
      </c>
      <c r="LK200">
        <v>10289000</v>
      </c>
      <c r="LL200">
        <v>2447100</v>
      </c>
      <c r="LP200">
        <v>4961900</v>
      </c>
      <c r="MI200">
        <v>1126300</v>
      </c>
      <c r="MS200">
        <v>1694000</v>
      </c>
      <c r="MZ200">
        <v>2170000</v>
      </c>
      <c r="NN200">
        <v>3235000</v>
      </c>
      <c r="OL200">
        <v>2408000</v>
      </c>
      <c r="PI200">
        <v>3019000</v>
      </c>
      <c r="PQ200">
        <v>946000</v>
      </c>
      <c r="PU200">
        <v>6965000</v>
      </c>
      <c r="PV200">
        <v>2253000</v>
      </c>
      <c r="PW200">
        <v>1747700</v>
      </c>
      <c r="PX200">
        <v>505600</v>
      </c>
      <c r="PY200">
        <v>1156000</v>
      </c>
      <c r="PZ200">
        <v>321100</v>
      </c>
      <c r="QA200">
        <v>834900</v>
      </c>
      <c r="QB200">
        <v>3556000</v>
      </c>
      <c r="QC200">
        <v>1799700</v>
      </c>
      <c r="QD200">
        <v>1756300</v>
      </c>
      <c r="QG200">
        <v>49962000</v>
      </c>
      <c r="QH200">
        <v>43024000</v>
      </c>
      <c r="QI200">
        <v>18910000</v>
      </c>
      <c r="QJ200">
        <v>817000</v>
      </c>
      <c r="QK200">
        <v>85200</v>
      </c>
      <c r="QS200">
        <v>2835000</v>
      </c>
      <c r="RA200">
        <v>15258000</v>
      </c>
      <c r="RB200">
        <v>8946000</v>
      </c>
      <c r="RD200">
        <v>516500</v>
      </c>
      <c r="RS200">
        <v>6312000</v>
      </c>
      <c r="SD200">
        <v>24114000</v>
      </c>
      <c r="SE200">
        <v>10455000</v>
      </c>
      <c r="SF200">
        <v>2455800</v>
      </c>
      <c r="SJ200">
        <v>5082200</v>
      </c>
      <c r="TC200">
        <v>1156300</v>
      </c>
      <c r="TM200">
        <v>1710000</v>
      </c>
      <c r="TT200">
        <v>2181000</v>
      </c>
      <c r="UH200">
        <v>3277000</v>
      </c>
      <c r="VF200">
        <v>2444000</v>
      </c>
      <c r="WB200">
        <v>3088000</v>
      </c>
      <c r="WJ200">
        <v>959000</v>
      </c>
      <c r="WN200">
        <v>6938000</v>
      </c>
      <c r="WO200">
        <v>2285000</v>
      </c>
      <c r="WP200">
        <v>1753000</v>
      </c>
      <c r="WQ200">
        <v>508600</v>
      </c>
      <c r="WR200">
        <v>1150000</v>
      </c>
      <c r="WS200">
        <v>304000</v>
      </c>
      <c r="WT200">
        <v>848500</v>
      </c>
      <c r="WU200">
        <v>3503000</v>
      </c>
      <c r="WV200">
        <v>1724900</v>
      </c>
      <c r="WW200">
        <v>1778000</v>
      </c>
    </row>
    <row r="201" spans="1:621" x14ac:dyDescent="0.45">
      <c r="A201" s="1"/>
      <c r="C201" s="1">
        <v>20180</v>
      </c>
      <c r="V201">
        <v>1301000</v>
      </c>
      <c r="W201">
        <v>848000</v>
      </c>
      <c r="X201">
        <v>811000</v>
      </c>
      <c r="Y201">
        <v>411000</v>
      </c>
      <c r="Z201">
        <v>400000</v>
      </c>
      <c r="AA201">
        <v>14.3</v>
      </c>
      <c r="AC201">
        <v>44</v>
      </c>
      <c r="AD201">
        <v>28.6</v>
      </c>
      <c r="AE201">
        <v>27.4</v>
      </c>
      <c r="AF201">
        <v>13.9</v>
      </c>
      <c r="AG201">
        <v>13.5</v>
      </c>
      <c r="AH201">
        <v>42835000</v>
      </c>
      <c r="AI201">
        <v>49822000</v>
      </c>
      <c r="AJ201">
        <v>18792000</v>
      </c>
      <c r="AK201">
        <v>810000</v>
      </c>
      <c r="AL201">
        <v>75500</v>
      </c>
      <c r="AT201">
        <v>2734000</v>
      </c>
      <c r="BB201">
        <v>15248000</v>
      </c>
      <c r="BC201">
        <v>9038000</v>
      </c>
      <c r="BE201">
        <v>517600</v>
      </c>
      <c r="BT201">
        <v>6210000</v>
      </c>
      <c r="CE201">
        <v>24043000</v>
      </c>
      <c r="CF201">
        <v>10366000</v>
      </c>
      <c r="CG201">
        <v>2439800</v>
      </c>
      <c r="CK201">
        <v>5059800</v>
      </c>
      <c r="DD201">
        <v>1127600</v>
      </c>
      <c r="DN201">
        <v>1695000</v>
      </c>
      <c r="DU201">
        <v>2182000</v>
      </c>
      <c r="EI201">
        <v>3285000</v>
      </c>
      <c r="FG201">
        <v>2464000</v>
      </c>
      <c r="GD201">
        <v>3084000</v>
      </c>
      <c r="GL201">
        <v>967000</v>
      </c>
      <c r="GP201">
        <v>6987000</v>
      </c>
      <c r="GQ201">
        <v>2259000</v>
      </c>
      <c r="GR201">
        <v>1750400</v>
      </c>
      <c r="GS201">
        <v>508100</v>
      </c>
      <c r="GT201">
        <v>1164000</v>
      </c>
      <c r="GU201">
        <v>320100</v>
      </c>
      <c r="GV201">
        <v>843900</v>
      </c>
      <c r="GW201">
        <v>3564000</v>
      </c>
      <c r="GX201">
        <v>1797100</v>
      </c>
      <c r="GY201">
        <v>1766900</v>
      </c>
      <c r="IO201">
        <v>64564000</v>
      </c>
      <c r="IP201">
        <v>59</v>
      </c>
      <c r="IQ201">
        <v>61515000</v>
      </c>
      <c r="IR201">
        <v>56.2</v>
      </c>
      <c r="IS201">
        <v>3049000</v>
      </c>
      <c r="IT201">
        <v>4.7</v>
      </c>
      <c r="IW201">
        <v>44287000</v>
      </c>
      <c r="IX201">
        <v>85.2</v>
      </c>
      <c r="IY201">
        <v>42196000</v>
      </c>
      <c r="IZ201">
        <v>81.2</v>
      </c>
      <c r="JA201">
        <v>2091000</v>
      </c>
      <c r="JB201">
        <v>4.7</v>
      </c>
      <c r="JD201">
        <v>41953000</v>
      </c>
      <c r="JE201">
        <v>87.5</v>
      </c>
      <c r="JF201">
        <v>40120000</v>
      </c>
      <c r="JG201">
        <v>83.7</v>
      </c>
      <c r="JH201">
        <v>1833000</v>
      </c>
      <c r="JI201">
        <v>4.4000000000000004</v>
      </c>
      <c r="JM201">
        <v>49822000</v>
      </c>
      <c r="JN201">
        <v>42835000</v>
      </c>
      <c r="JO201">
        <v>18792000</v>
      </c>
      <c r="JP201">
        <v>810000</v>
      </c>
      <c r="JQ201">
        <v>75500</v>
      </c>
      <c r="JY201">
        <v>2734000</v>
      </c>
      <c r="KG201">
        <v>15248000</v>
      </c>
      <c r="KH201">
        <v>9038000</v>
      </c>
      <c r="KJ201">
        <v>517600</v>
      </c>
      <c r="KY201">
        <v>6210000</v>
      </c>
      <c r="LJ201">
        <v>24043000</v>
      </c>
      <c r="LK201">
        <v>10366000</v>
      </c>
      <c r="LL201">
        <v>2439800</v>
      </c>
      <c r="LP201">
        <v>5059800</v>
      </c>
      <c r="MI201">
        <v>1127600</v>
      </c>
      <c r="MS201">
        <v>1695000</v>
      </c>
      <c r="MZ201">
        <v>2182000</v>
      </c>
      <c r="NN201">
        <v>3285000</v>
      </c>
      <c r="OL201">
        <v>2464000</v>
      </c>
      <c r="PI201">
        <v>3084000</v>
      </c>
      <c r="PQ201">
        <v>967000</v>
      </c>
      <c r="PU201">
        <v>6987000</v>
      </c>
      <c r="PV201">
        <v>2259000</v>
      </c>
      <c r="PW201">
        <v>1750400</v>
      </c>
      <c r="PX201">
        <v>508100</v>
      </c>
      <c r="PY201">
        <v>1164000</v>
      </c>
      <c r="PZ201">
        <v>320100</v>
      </c>
      <c r="QA201">
        <v>843900</v>
      </c>
      <c r="QB201">
        <v>3564000</v>
      </c>
      <c r="QC201">
        <v>1797100</v>
      </c>
      <c r="QD201">
        <v>1766900</v>
      </c>
      <c r="QG201">
        <v>50248000</v>
      </c>
      <c r="QH201">
        <v>43289000</v>
      </c>
      <c r="QI201">
        <v>19067000</v>
      </c>
      <c r="QJ201">
        <v>821000</v>
      </c>
      <c r="QK201">
        <v>86700</v>
      </c>
      <c r="QS201">
        <v>2871000</v>
      </c>
      <c r="RA201">
        <v>15375000</v>
      </c>
      <c r="RB201">
        <v>9039000</v>
      </c>
      <c r="RD201">
        <v>520900</v>
      </c>
      <c r="RS201">
        <v>6336000</v>
      </c>
      <c r="SD201">
        <v>24222000</v>
      </c>
      <c r="SE201">
        <v>10504000</v>
      </c>
      <c r="SF201">
        <v>2465800</v>
      </c>
      <c r="SJ201">
        <v>5099300</v>
      </c>
      <c r="TC201">
        <v>1145300</v>
      </c>
      <c r="TM201">
        <v>1708000</v>
      </c>
      <c r="TT201">
        <v>2188000</v>
      </c>
      <c r="UH201">
        <v>3293000</v>
      </c>
      <c r="VF201">
        <v>2458000</v>
      </c>
      <c r="WB201">
        <v>3106000</v>
      </c>
      <c r="WJ201">
        <v>965000</v>
      </c>
      <c r="WN201">
        <v>6959000</v>
      </c>
      <c r="WO201">
        <v>2289000</v>
      </c>
      <c r="WP201">
        <v>1754700</v>
      </c>
      <c r="WQ201">
        <v>510200</v>
      </c>
      <c r="WR201">
        <v>1151000</v>
      </c>
      <c r="WS201">
        <v>305200</v>
      </c>
      <c r="WT201">
        <v>850000</v>
      </c>
      <c r="WU201">
        <v>3519000</v>
      </c>
      <c r="WV201">
        <v>1735900</v>
      </c>
      <c r="WW201">
        <v>1784200</v>
      </c>
    </row>
    <row r="202" spans="1:621" x14ac:dyDescent="0.45">
      <c r="A202" s="1"/>
      <c r="C202" s="1">
        <v>20210</v>
      </c>
      <c r="V202">
        <v>1295000</v>
      </c>
      <c r="W202">
        <v>678000</v>
      </c>
      <c r="X202">
        <v>734000</v>
      </c>
      <c r="Y202">
        <v>380000</v>
      </c>
      <c r="Z202">
        <v>354000</v>
      </c>
      <c r="AA202">
        <v>14.4</v>
      </c>
      <c r="AC202">
        <v>47.8</v>
      </c>
      <c r="AD202">
        <v>25</v>
      </c>
      <c r="AE202">
        <v>27.1</v>
      </c>
      <c r="AF202">
        <v>14</v>
      </c>
      <c r="AG202">
        <v>13.1</v>
      </c>
      <c r="AH202">
        <v>43231000</v>
      </c>
      <c r="AI202">
        <v>50254000</v>
      </c>
      <c r="AJ202">
        <v>19062000</v>
      </c>
      <c r="AK202">
        <v>821000</v>
      </c>
      <c r="AL202">
        <v>88400</v>
      </c>
      <c r="AT202">
        <v>2917000</v>
      </c>
      <c r="BB202">
        <v>15324000</v>
      </c>
      <c r="BC202">
        <v>9112000</v>
      </c>
      <c r="BE202">
        <v>525000</v>
      </c>
      <c r="BT202">
        <v>6212000</v>
      </c>
      <c r="CE202">
        <v>24169000</v>
      </c>
      <c r="CF202">
        <v>10397000</v>
      </c>
      <c r="CG202">
        <v>2434000</v>
      </c>
      <c r="CK202">
        <v>5054000</v>
      </c>
      <c r="DD202">
        <v>1168000</v>
      </c>
      <c r="DN202">
        <v>1713000</v>
      </c>
      <c r="DU202">
        <v>2190000</v>
      </c>
      <c r="EI202">
        <v>3316000</v>
      </c>
      <c r="FG202">
        <v>2489000</v>
      </c>
      <c r="GD202">
        <v>3087000</v>
      </c>
      <c r="GL202">
        <v>977000</v>
      </c>
      <c r="GP202">
        <v>7023000</v>
      </c>
      <c r="GQ202">
        <v>2264000</v>
      </c>
      <c r="GR202">
        <v>1756400</v>
      </c>
      <c r="GS202">
        <v>507300</v>
      </c>
      <c r="GT202">
        <v>1174000</v>
      </c>
      <c r="GU202">
        <v>324500</v>
      </c>
      <c r="GV202">
        <v>849500</v>
      </c>
      <c r="GW202">
        <v>3585000</v>
      </c>
      <c r="GX202">
        <v>1794700</v>
      </c>
      <c r="GY202">
        <v>1790300</v>
      </c>
      <c r="IO202">
        <v>64381000</v>
      </c>
      <c r="IP202">
        <v>58.8</v>
      </c>
      <c r="IQ202">
        <v>61634000</v>
      </c>
      <c r="IR202">
        <v>56.3</v>
      </c>
      <c r="IS202">
        <v>2747000</v>
      </c>
      <c r="IT202">
        <v>4.3</v>
      </c>
      <c r="IW202">
        <v>44283000</v>
      </c>
      <c r="IX202">
        <v>85.1</v>
      </c>
      <c r="IY202">
        <v>42490000</v>
      </c>
      <c r="IZ202">
        <v>81.599999999999994</v>
      </c>
      <c r="JA202">
        <v>1793000</v>
      </c>
      <c r="JB202">
        <v>4</v>
      </c>
      <c r="JD202">
        <v>41939000</v>
      </c>
      <c r="JE202">
        <v>87.4</v>
      </c>
      <c r="JF202">
        <v>40410000</v>
      </c>
      <c r="JG202">
        <v>84.2</v>
      </c>
      <c r="JH202">
        <v>1529000</v>
      </c>
      <c r="JI202">
        <v>3.6</v>
      </c>
      <c r="JM202">
        <v>50254000</v>
      </c>
      <c r="JN202">
        <v>43231000</v>
      </c>
      <c r="JO202">
        <v>19062000</v>
      </c>
      <c r="JP202">
        <v>821000</v>
      </c>
      <c r="JQ202">
        <v>88400</v>
      </c>
      <c r="JY202">
        <v>2917000</v>
      </c>
      <c r="KG202">
        <v>15324000</v>
      </c>
      <c r="KH202">
        <v>9112000</v>
      </c>
      <c r="KJ202">
        <v>525000</v>
      </c>
      <c r="KY202">
        <v>6212000</v>
      </c>
      <c r="LJ202">
        <v>24169000</v>
      </c>
      <c r="LK202">
        <v>10397000</v>
      </c>
      <c r="LL202">
        <v>2434000</v>
      </c>
      <c r="LP202">
        <v>5054000</v>
      </c>
      <c r="MI202">
        <v>1168000</v>
      </c>
      <c r="MS202">
        <v>1713000</v>
      </c>
      <c r="MZ202">
        <v>2190000</v>
      </c>
      <c r="NN202">
        <v>3316000</v>
      </c>
      <c r="OL202">
        <v>2489000</v>
      </c>
      <c r="PI202">
        <v>3087000</v>
      </c>
      <c r="PQ202">
        <v>977000</v>
      </c>
      <c r="PU202">
        <v>7023000</v>
      </c>
      <c r="PV202">
        <v>2264000</v>
      </c>
      <c r="PW202">
        <v>1756400</v>
      </c>
      <c r="PX202">
        <v>507300</v>
      </c>
      <c r="PY202">
        <v>1174000</v>
      </c>
      <c r="PZ202">
        <v>324500</v>
      </c>
      <c r="QA202">
        <v>849500</v>
      </c>
      <c r="QB202">
        <v>3585000</v>
      </c>
      <c r="QC202">
        <v>1794700</v>
      </c>
      <c r="QD202">
        <v>1790300</v>
      </c>
      <c r="QG202">
        <v>50512000</v>
      </c>
      <c r="QH202">
        <v>43521000</v>
      </c>
      <c r="QI202">
        <v>19223000</v>
      </c>
      <c r="QJ202">
        <v>827000</v>
      </c>
      <c r="QK202">
        <v>87800</v>
      </c>
      <c r="QS202">
        <v>2903000</v>
      </c>
      <c r="RA202">
        <v>15493000</v>
      </c>
      <c r="RB202">
        <v>9141000</v>
      </c>
      <c r="RD202">
        <v>525900</v>
      </c>
      <c r="RS202">
        <v>6352000</v>
      </c>
      <c r="SD202">
        <v>24298000</v>
      </c>
      <c r="SE202">
        <v>10518000</v>
      </c>
      <c r="SF202">
        <v>2471900</v>
      </c>
      <c r="SJ202">
        <v>5123400</v>
      </c>
      <c r="TC202">
        <v>1172700</v>
      </c>
      <c r="TM202">
        <v>1725000</v>
      </c>
      <c r="TT202">
        <v>2194000</v>
      </c>
      <c r="UH202">
        <v>3310000</v>
      </c>
      <c r="VF202">
        <v>2467000</v>
      </c>
      <c r="WB202">
        <v>3116000</v>
      </c>
      <c r="WJ202">
        <v>968000</v>
      </c>
      <c r="WN202">
        <v>6991000</v>
      </c>
      <c r="WO202">
        <v>2293000</v>
      </c>
      <c r="WP202">
        <v>1758900</v>
      </c>
      <c r="WQ202">
        <v>511100</v>
      </c>
      <c r="WR202">
        <v>1155000</v>
      </c>
      <c r="WS202">
        <v>307600</v>
      </c>
      <c r="WT202">
        <v>852600</v>
      </c>
      <c r="WU202">
        <v>3543000</v>
      </c>
      <c r="WV202">
        <v>1744600</v>
      </c>
      <c r="WW202">
        <v>1793700</v>
      </c>
    </row>
    <row r="203" spans="1:621" x14ac:dyDescent="0.45">
      <c r="A203" s="1"/>
      <c r="C203" s="1">
        <v>20241</v>
      </c>
      <c r="V203">
        <v>1305000</v>
      </c>
      <c r="W203">
        <v>781000</v>
      </c>
      <c r="X203">
        <v>668000</v>
      </c>
      <c r="Y203">
        <v>333000</v>
      </c>
      <c r="Z203">
        <v>335000</v>
      </c>
      <c r="AA203">
        <v>13.4</v>
      </c>
      <c r="AC203">
        <v>47.4</v>
      </c>
      <c r="AD203">
        <v>28.4</v>
      </c>
      <c r="AE203">
        <v>24.3</v>
      </c>
      <c r="AF203">
        <v>12.1</v>
      </c>
      <c r="AG203">
        <v>12.2</v>
      </c>
      <c r="AH203">
        <v>43939000</v>
      </c>
      <c r="AI203">
        <v>50957000</v>
      </c>
      <c r="AJ203">
        <v>19446000</v>
      </c>
      <c r="AK203">
        <v>838000</v>
      </c>
      <c r="AL203">
        <v>104000</v>
      </c>
      <c r="AT203">
        <v>3060000</v>
      </c>
      <c r="BB203">
        <v>15548000</v>
      </c>
      <c r="BC203">
        <v>9228000</v>
      </c>
      <c r="BE203">
        <v>534100</v>
      </c>
      <c r="BT203">
        <v>6320000</v>
      </c>
      <c r="CE203">
        <v>24493000</v>
      </c>
      <c r="CF203">
        <v>10540000</v>
      </c>
      <c r="CG203">
        <v>2455300</v>
      </c>
      <c r="CK203">
        <v>5113900</v>
      </c>
      <c r="DD203">
        <v>1196600</v>
      </c>
      <c r="DN203">
        <v>1744000</v>
      </c>
      <c r="DU203">
        <v>2224000</v>
      </c>
      <c r="EI203">
        <v>3359000</v>
      </c>
      <c r="FG203">
        <v>2515000</v>
      </c>
      <c r="GD203">
        <v>3124000</v>
      </c>
      <c r="GL203">
        <v>987000</v>
      </c>
      <c r="GP203">
        <v>7018000</v>
      </c>
      <c r="GQ203">
        <v>2290000</v>
      </c>
      <c r="GR203">
        <v>1777100</v>
      </c>
      <c r="GS203">
        <v>512799.99999999994</v>
      </c>
      <c r="GT203">
        <v>1169000</v>
      </c>
      <c r="GU203">
        <v>302100</v>
      </c>
      <c r="GV203">
        <v>866900</v>
      </c>
      <c r="GW203">
        <v>3559000</v>
      </c>
      <c r="GX203">
        <v>1737400</v>
      </c>
      <c r="GY203">
        <v>1821600</v>
      </c>
      <c r="IO203">
        <v>64482000</v>
      </c>
      <c r="IP203">
        <v>58.8</v>
      </c>
      <c r="IQ203">
        <v>61781000</v>
      </c>
      <c r="IR203">
        <v>56.3</v>
      </c>
      <c r="IS203">
        <v>2701000</v>
      </c>
      <c r="IT203">
        <v>4.2</v>
      </c>
      <c r="IW203">
        <v>44218000</v>
      </c>
      <c r="IX203">
        <v>84.8</v>
      </c>
      <c r="IY203">
        <v>42474000</v>
      </c>
      <c r="IZ203">
        <v>81.5</v>
      </c>
      <c r="JA203">
        <v>1744000</v>
      </c>
      <c r="JB203">
        <v>3.9</v>
      </c>
      <c r="JD203">
        <v>41926000</v>
      </c>
      <c r="JE203">
        <v>87.2</v>
      </c>
      <c r="JF203">
        <v>40444000</v>
      </c>
      <c r="JG203">
        <v>84.1</v>
      </c>
      <c r="JH203">
        <v>1482000</v>
      </c>
      <c r="JI203">
        <v>3.5</v>
      </c>
      <c r="JM203">
        <v>50957000</v>
      </c>
      <c r="JN203">
        <v>43939000</v>
      </c>
      <c r="JO203">
        <v>19446000</v>
      </c>
      <c r="JP203">
        <v>838000</v>
      </c>
      <c r="JQ203">
        <v>104000</v>
      </c>
      <c r="JY203">
        <v>3060000</v>
      </c>
      <c r="KG203">
        <v>15548000</v>
      </c>
      <c r="KH203">
        <v>9228000</v>
      </c>
      <c r="KJ203">
        <v>534100</v>
      </c>
      <c r="KY203">
        <v>6320000</v>
      </c>
      <c r="LJ203">
        <v>24493000</v>
      </c>
      <c r="LK203">
        <v>10540000</v>
      </c>
      <c r="LL203">
        <v>2455300</v>
      </c>
      <c r="LP203">
        <v>5113900</v>
      </c>
      <c r="MI203">
        <v>1196600</v>
      </c>
      <c r="MS203">
        <v>1744000</v>
      </c>
      <c r="MZ203">
        <v>2224000</v>
      </c>
      <c r="NN203">
        <v>3359000</v>
      </c>
      <c r="OL203">
        <v>2515000</v>
      </c>
      <c r="PI203">
        <v>3124000</v>
      </c>
      <c r="PQ203">
        <v>987000</v>
      </c>
      <c r="PU203">
        <v>7018000</v>
      </c>
      <c r="PV203">
        <v>2290000</v>
      </c>
      <c r="PW203">
        <v>1777100</v>
      </c>
      <c r="PX203">
        <v>512799.99999999994</v>
      </c>
      <c r="PY203">
        <v>1169000</v>
      </c>
      <c r="PZ203">
        <v>302100</v>
      </c>
      <c r="QA203">
        <v>866900</v>
      </c>
      <c r="QB203">
        <v>3559000</v>
      </c>
      <c r="QC203">
        <v>1737400</v>
      </c>
      <c r="QD203">
        <v>1821600</v>
      </c>
      <c r="QG203">
        <v>50790000</v>
      </c>
      <c r="QH203">
        <v>43770000</v>
      </c>
      <c r="QI203">
        <v>19331000</v>
      </c>
      <c r="QJ203">
        <v>830000</v>
      </c>
      <c r="QK203">
        <v>91600</v>
      </c>
      <c r="QS203">
        <v>2916000</v>
      </c>
      <c r="RA203">
        <v>15585000</v>
      </c>
      <c r="RB203">
        <v>9212000</v>
      </c>
      <c r="RD203">
        <v>529900</v>
      </c>
      <c r="RS203">
        <v>6373000</v>
      </c>
      <c r="SD203">
        <v>24439000</v>
      </c>
      <c r="SE203">
        <v>10579000</v>
      </c>
      <c r="SF203">
        <v>2478600</v>
      </c>
      <c r="SJ203">
        <v>5150500</v>
      </c>
      <c r="TC203">
        <v>1181800</v>
      </c>
      <c r="TM203">
        <v>1741000</v>
      </c>
      <c r="TT203">
        <v>2208000</v>
      </c>
      <c r="UH203">
        <v>3328000</v>
      </c>
      <c r="VF203">
        <v>2478000</v>
      </c>
      <c r="WB203">
        <v>3132000</v>
      </c>
      <c r="WJ203">
        <v>973000</v>
      </c>
      <c r="WN203">
        <v>7020000</v>
      </c>
      <c r="WO203">
        <v>2302000</v>
      </c>
      <c r="WP203">
        <v>1763200</v>
      </c>
      <c r="WQ203">
        <v>514299.99999999994</v>
      </c>
      <c r="WR203">
        <v>1159000</v>
      </c>
      <c r="WS203">
        <v>307700</v>
      </c>
      <c r="WT203">
        <v>851400</v>
      </c>
      <c r="WU203">
        <v>3559000</v>
      </c>
      <c r="WV203">
        <v>1786700</v>
      </c>
      <c r="WW203">
        <v>1780700</v>
      </c>
    </row>
    <row r="204" spans="1:621" x14ac:dyDescent="0.45">
      <c r="A204" s="1"/>
      <c r="C204" s="1">
        <v>20271</v>
      </c>
      <c r="V204">
        <v>1282000</v>
      </c>
      <c r="W204">
        <v>679000</v>
      </c>
      <c r="X204">
        <v>640000</v>
      </c>
      <c r="Y204">
        <v>343000</v>
      </c>
      <c r="Z204">
        <v>297000</v>
      </c>
      <c r="AA204">
        <v>13.8</v>
      </c>
      <c r="AC204">
        <v>49.3</v>
      </c>
      <c r="AD204">
        <v>26.1</v>
      </c>
      <c r="AE204">
        <v>24.6</v>
      </c>
      <c r="AF204">
        <v>13.2</v>
      </c>
      <c r="AG204">
        <v>11.4</v>
      </c>
      <c r="AH204">
        <v>44039000</v>
      </c>
      <c r="AI204">
        <v>50868000</v>
      </c>
      <c r="AJ204">
        <v>19444000</v>
      </c>
      <c r="AK204">
        <v>831000</v>
      </c>
      <c r="AL204">
        <v>106700</v>
      </c>
      <c r="AT204">
        <v>3155000</v>
      </c>
      <c r="BB204">
        <v>15458000</v>
      </c>
      <c r="BC204">
        <v>9134000</v>
      </c>
      <c r="BE204">
        <v>529300</v>
      </c>
      <c r="BT204">
        <v>6324000</v>
      </c>
      <c r="CE204">
        <v>24595000</v>
      </c>
      <c r="CF204">
        <v>10568000</v>
      </c>
      <c r="CG204">
        <v>2483100</v>
      </c>
      <c r="CK204">
        <v>5095000</v>
      </c>
      <c r="DD204">
        <v>1208200</v>
      </c>
      <c r="DN204">
        <v>1748000</v>
      </c>
      <c r="DU204">
        <v>2255000</v>
      </c>
      <c r="EI204">
        <v>3377000</v>
      </c>
      <c r="FG204">
        <v>2535000</v>
      </c>
      <c r="GD204">
        <v>3117000</v>
      </c>
      <c r="GL204">
        <v>995000</v>
      </c>
      <c r="GP204">
        <v>6829000</v>
      </c>
      <c r="GQ204">
        <v>2294000</v>
      </c>
      <c r="GR204">
        <v>1780000</v>
      </c>
      <c r="GS204">
        <v>514100</v>
      </c>
      <c r="GT204">
        <v>1135000</v>
      </c>
      <c r="GU204">
        <v>254600</v>
      </c>
      <c r="GV204">
        <v>880400</v>
      </c>
      <c r="GW204">
        <v>3400000</v>
      </c>
      <c r="GX204">
        <v>1530100</v>
      </c>
      <c r="GY204">
        <v>1869900</v>
      </c>
      <c r="IO204">
        <v>65145000</v>
      </c>
      <c r="IP204">
        <v>59.3</v>
      </c>
      <c r="IQ204">
        <v>62513000</v>
      </c>
      <c r="IR204">
        <v>56.9</v>
      </c>
      <c r="IS204">
        <v>2632000</v>
      </c>
      <c r="IT204">
        <v>4</v>
      </c>
      <c r="IW204">
        <v>44523000</v>
      </c>
      <c r="IX204">
        <v>85.3</v>
      </c>
      <c r="IY204">
        <v>42834000</v>
      </c>
      <c r="IZ204">
        <v>82.1</v>
      </c>
      <c r="JA204">
        <v>1689000</v>
      </c>
      <c r="JB204">
        <v>3.8</v>
      </c>
      <c r="JD204">
        <v>42171000</v>
      </c>
      <c r="JE204">
        <v>87.6</v>
      </c>
      <c r="JF204">
        <v>40751000</v>
      </c>
      <c r="JG204">
        <v>84.7</v>
      </c>
      <c r="JH204">
        <v>1420000</v>
      </c>
      <c r="JI204">
        <v>3.4</v>
      </c>
      <c r="JM204">
        <v>50868000</v>
      </c>
      <c r="JN204">
        <v>44039000</v>
      </c>
      <c r="JO204">
        <v>19444000</v>
      </c>
      <c r="JP204">
        <v>831000</v>
      </c>
      <c r="JQ204">
        <v>106700</v>
      </c>
      <c r="JY204">
        <v>3155000</v>
      </c>
      <c r="KG204">
        <v>15458000</v>
      </c>
      <c r="KH204">
        <v>9134000</v>
      </c>
      <c r="KJ204">
        <v>529300</v>
      </c>
      <c r="KY204">
        <v>6324000</v>
      </c>
      <c r="LJ204">
        <v>24595000</v>
      </c>
      <c r="LK204">
        <v>10568000</v>
      </c>
      <c r="LL204">
        <v>2483100</v>
      </c>
      <c r="LP204">
        <v>5095000</v>
      </c>
      <c r="MI204">
        <v>1208200</v>
      </c>
      <c r="MS204">
        <v>1748000</v>
      </c>
      <c r="MZ204">
        <v>2255000</v>
      </c>
      <c r="NN204">
        <v>3377000</v>
      </c>
      <c r="OL204">
        <v>2535000</v>
      </c>
      <c r="PI204">
        <v>3117000</v>
      </c>
      <c r="PQ204">
        <v>995000</v>
      </c>
      <c r="PU204">
        <v>6829000</v>
      </c>
      <c r="PV204">
        <v>2294000</v>
      </c>
      <c r="PW204">
        <v>1780000</v>
      </c>
      <c r="PX204">
        <v>514100</v>
      </c>
      <c r="PY204">
        <v>1135000</v>
      </c>
      <c r="PZ204">
        <v>254600</v>
      </c>
      <c r="QA204">
        <v>880400</v>
      </c>
      <c r="QB204">
        <v>3400000</v>
      </c>
      <c r="QC204">
        <v>1530100</v>
      </c>
      <c r="QD204">
        <v>1869900</v>
      </c>
      <c r="QG204">
        <v>50987000</v>
      </c>
      <c r="QH204">
        <v>43938000</v>
      </c>
      <c r="QI204">
        <v>19376000</v>
      </c>
      <c r="QJ204">
        <v>830000</v>
      </c>
      <c r="QK204">
        <v>94300</v>
      </c>
      <c r="QS204">
        <v>2932000</v>
      </c>
      <c r="RA204">
        <v>15614000</v>
      </c>
      <c r="RB204">
        <v>9249000</v>
      </c>
      <c r="RD204">
        <v>528800</v>
      </c>
      <c r="RS204">
        <v>6365000</v>
      </c>
      <c r="SD204">
        <v>24562000</v>
      </c>
      <c r="SE204">
        <v>10626000</v>
      </c>
      <c r="SF204">
        <v>2490800</v>
      </c>
      <c r="SJ204">
        <v>5176500</v>
      </c>
      <c r="TC204">
        <v>1188600</v>
      </c>
      <c r="TM204">
        <v>1744000</v>
      </c>
      <c r="TT204">
        <v>2220000</v>
      </c>
      <c r="UH204">
        <v>3347000</v>
      </c>
      <c r="VF204">
        <v>2496000</v>
      </c>
      <c r="WB204">
        <v>3149000</v>
      </c>
      <c r="WJ204">
        <v>980000</v>
      </c>
      <c r="WN204">
        <v>7049000</v>
      </c>
      <c r="WO204">
        <v>2302000</v>
      </c>
      <c r="WP204">
        <v>1762500</v>
      </c>
      <c r="WQ204">
        <v>516100</v>
      </c>
      <c r="WR204">
        <v>1165000</v>
      </c>
      <c r="WS204">
        <v>299700</v>
      </c>
      <c r="WT204">
        <v>857500</v>
      </c>
      <c r="WU204">
        <v>3582000</v>
      </c>
      <c r="WV204">
        <v>1752000</v>
      </c>
      <c r="WW204">
        <v>1814300</v>
      </c>
    </row>
    <row r="205" spans="1:621" x14ac:dyDescent="0.45">
      <c r="A205" s="1"/>
      <c r="C205" s="1">
        <v>20302</v>
      </c>
      <c r="V205">
        <v>1445000</v>
      </c>
      <c r="W205">
        <v>784000</v>
      </c>
      <c r="X205">
        <v>535000</v>
      </c>
      <c r="Y205">
        <v>260000</v>
      </c>
      <c r="Z205">
        <v>275000</v>
      </c>
      <c r="AA205">
        <v>12.3</v>
      </c>
      <c r="AC205">
        <v>52.3</v>
      </c>
      <c r="AD205">
        <v>28.4</v>
      </c>
      <c r="AE205">
        <v>19.399999999999999</v>
      </c>
      <c r="AF205">
        <v>9.4</v>
      </c>
      <c r="AG205">
        <v>9.9</v>
      </c>
      <c r="AH205">
        <v>44476000</v>
      </c>
      <c r="AI205">
        <v>51270000</v>
      </c>
      <c r="AJ205">
        <v>19803000</v>
      </c>
      <c r="AK205">
        <v>839000</v>
      </c>
      <c r="AL205">
        <v>109100</v>
      </c>
      <c r="AT205">
        <v>3196000</v>
      </c>
      <c r="BB205">
        <v>15768000</v>
      </c>
      <c r="BC205">
        <v>9217000</v>
      </c>
      <c r="BE205">
        <v>541100</v>
      </c>
      <c r="BT205">
        <v>6551000</v>
      </c>
      <c r="CE205">
        <v>24673000</v>
      </c>
      <c r="CF205">
        <v>10593000</v>
      </c>
      <c r="CG205">
        <v>2486600</v>
      </c>
      <c r="CK205">
        <v>5101200</v>
      </c>
      <c r="DD205">
        <v>1213600</v>
      </c>
      <c r="DN205">
        <v>1766000</v>
      </c>
      <c r="DU205">
        <v>2261000</v>
      </c>
      <c r="EI205">
        <v>3395000</v>
      </c>
      <c r="FG205">
        <v>2540000</v>
      </c>
      <c r="GD205">
        <v>3121000</v>
      </c>
      <c r="GL205">
        <v>997000</v>
      </c>
      <c r="GP205">
        <v>6794000</v>
      </c>
      <c r="GQ205">
        <v>2297000</v>
      </c>
      <c r="GR205">
        <v>1783600</v>
      </c>
      <c r="GS205">
        <v>513700.00000000006</v>
      </c>
      <c r="GT205">
        <v>1135000</v>
      </c>
      <c r="GU205">
        <v>242200</v>
      </c>
      <c r="GV205">
        <v>892800</v>
      </c>
      <c r="GW205">
        <v>3362000</v>
      </c>
      <c r="GX205">
        <v>1504900</v>
      </c>
      <c r="GY205">
        <v>1857100</v>
      </c>
      <c r="IO205">
        <v>65581000</v>
      </c>
      <c r="IP205">
        <v>59.7</v>
      </c>
      <c r="IQ205">
        <v>62797000</v>
      </c>
      <c r="IR205">
        <v>57.1</v>
      </c>
      <c r="IS205">
        <v>2784000</v>
      </c>
      <c r="IT205">
        <v>4.2</v>
      </c>
      <c r="IW205">
        <v>44566000</v>
      </c>
      <c r="IX205">
        <v>85.4</v>
      </c>
      <c r="IY205">
        <v>42816000</v>
      </c>
      <c r="IZ205">
        <v>82</v>
      </c>
      <c r="JA205">
        <v>1750000</v>
      </c>
      <c r="JB205">
        <v>3.9</v>
      </c>
      <c r="JD205">
        <v>42211000</v>
      </c>
      <c r="JE205">
        <v>87.6</v>
      </c>
      <c r="JF205">
        <v>40747000</v>
      </c>
      <c r="JG205">
        <v>84.6</v>
      </c>
      <c r="JH205">
        <v>1464000</v>
      </c>
      <c r="JI205">
        <v>3.5</v>
      </c>
      <c r="JM205">
        <v>51270000</v>
      </c>
      <c r="JN205">
        <v>44476000</v>
      </c>
      <c r="JO205">
        <v>19803000</v>
      </c>
      <c r="JP205">
        <v>839000</v>
      </c>
      <c r="JQ205">
        <v>109100</v>
      </c>
      <c r="JY205">
        <v>3196000</v>
      </c>
      <c r="KG205">
        <v>15768000</v>
      </c>
      <c r="KH205">
        <v>9217000</v>
      </c>
      <c r="KJ205">
        <v>541100</v>
      </c>
      <c r="KY205">
        <v>6551000</v>
      </c>
      <c r="LJ205">
        <v>24673000</v>
      </c>
      <c r="LK205">
        <v>10593000</v>
      </c>
      <c r="LL205">
        <v>2486600</v>
      </c>
      <c r="LP205">
        <v>5101200</v>
      </c>
      <c r="MI205">
        <v>1213600</v>
      </c>
      <c r="MS205">
        <v>1766000</v>
      </c>
      <c r="MZ205">
        <v>2261000</v>
      </c>
      <c r="NN205">
        <v>3395000</v>
      </c>
      <c r="OL205">
        <v>2540000</v>
      </c>
      <c r="PI205">
        <v>3121000</v>
      </c>
      <c r="PQ205">
        <v>997000</v>
      </c>
      <c r="PU205">
        <v>6794000</v>
      </c>
      <c r="PV205">
        <v>2297000</v>
      </c>
      <c r="PW205">
        <v>1783600</v>
      </c>
      <c r="PX205">
        <v>513700.00000000006</v>
      </c>
      <c r="PY205">
        <v>1135000</v>
      </c>
      <c r="PZ205">
        <v>242200</v>
      </c>
      <c r="QA205">
        <v>892800</v>
      </c>
      <c r="QB205">
        <v>3362000</v>
      </c>
      <c r="QC205">
        <v>1504900</v>
      </c>
      <c r="QD205">
        <v>1857100</v>
      </c>
      <c r="QG205">
        <v>51111000</v>
      </c>
      <c r="QH205">
        <v>44088000</v>
      </c>
      <c r="QI205">
        <v>19432000</v>
      </c>
      <c r="QJ205">
        <v>831000</v>
      </c>
      <c r="QK205">
        <v>95800</v>
      </c>
      <c r="QS205">
        <v>2922000</v>
      </c>
      <c r="RA205">
        <v>15679000</v>
      </c>
      <c r="RB205">
        <v>9290000</v>
      </c>
      <c r="RD205">
        <v>533800</v>
      </c>
      <c r="RS205">
        <v>6389000</v>
      </c>
      <c r="SD205">
        <v>24656000</v>
      </c>
      <c r="SE205">
        <v>10660000</v>
      </c>
      <c r="SF205">
        <v>2488400</v>
      </c>
      <c r="SJ205">
        <v>5193200</v>
      </c>
      <c r="TC205">
        <v>1189600</v>
      </c>
      <c r="TM205">
        <v>1751000</v>
      </c>
      <c r="TT205">
        <v>2228000</v>
      </c>
      <c r="UH205">
        <v>3361000</v>
      </c>
      <c r="VF205">
        <v>2509000</v>
      </c>
      <c r="WB205">
        <v>3162000</v>
      </c>
      <c r="WJ205">
        <v>985000</v>
      </c>
      <c r="WN205">
        <v>7023000</v>
      </c>
      <c r="WO205">
        <v>2306000</v>
      </c>
      <c r="WP205">
        <v>1767600</v>
      </c>
      <c r="WQ205">
        <v>516000</v>
      </c>
      <c r="WR205">
        <v>1171000</v>
      </c>
      <c r="WS205">
        <v>291400</v>
      </c>
      <c r="WT205">
        <v>862600</v>
      </c>
      <c r="WU205">
        <v>3546000</v>
      </c>
      <c r="WV205">
        <v>1739400</v>
      </c>
      <c r="WW205">
        <v>1807900</v>
      </c>
    </row>
    <row r="206" spans="1:621" x14ac:dyDescent="0.45">
      <c r="A206" s="1"/>
      <c r="C206" s="1">
        <v>20333</v>
      </c>
      <c r="V206">
        <v>1357000</v>
      </c>
      <c r="W206">
        <v>807000</v>
      </c>
      <c r="X206">
        <v>558000</v>
      </c>
      <c r="Y206">
        <v>308000</v>
      </c>
      <c r="Z206">
        <v>250000</v>
      </c>
      <c r="AA206">
        <v>11.7</v>
      </c>
      <c r="AC206">
        <v>49.9</v>
      </c>
      <c r="AD206">
        <v>29.6</v>
      </c>
      <c r="AE206">
        <v>20.5</v>
      </c>
      <c r="AF206">
        <v>11.3</v>
      </c>
      <c r="AG206">
        <v>9.1999999999999993</v>
      </c>
      <c r="AH206">
        <v>44758000</v>
      </c>
      <c r="AI206">
        <v>51791000</v>
      </c>
      <c r="AJ206">
        <v>19884000</v>
      </c>
      <c r="AK206">
        <v>848000</v>
      </c>
      <c r="AL206">
        <v>106700</v>
      </c>
      <c r="AT206">
        <v>3180000</v>
      </c>
      <c r="BB206">
        <v>15856000</v>
      </c>
      <c r="BC206">
        <v>9271000</v>
      </c>
      <c r="BE206">
        <v>546000</v>
      </c>
      <c r="BT206">
        <v>6585000</v>
      </c>
      <c r="CE206">
        <v>24874000</v>
      </c>
      <c r="CF206">
        <v>10733000</v>
      </c>
      <c r="CG206">
        <v>2503600</v>
      </c>
      <c r="CK206">
        <v>5217300</v>
      </c>
      <c r="DD206">
        <v>1209300</v>
      </c>
      <c r="DN206">
        <v>1772000</v>
      </c>
      <c r="DU206">
        <v>2244000</v>
      </c>
      <c r="EI206">
        <v>3404000</v>
      </c>
      <c r="FG206">
        <v>2542000</v>
      </c>
      <c r="GD206">
        <v>3181000</v>
      </c>
      <c r="GL206">
        <v>998000</v>
      </c>
      <c r="GP206">
        <v>7033000</v>
      </c>
      <c r="GQ206">
        <v>2280000</v>
      </c>
      <c r="GR206">
        <v>1769900</v>
      </c>
      <c r="GS206">
        <v>509600</v>
      </c>
      <c r="GT206">
        <v>1174000</v>
      </c>
      <c r="GU206">
        <v>293000</v>
      </c>
      <c r="GV206">
        <v>881000</v>
      </c>
      <c r="GW206">
        <v>3579000</v>
      </c>
      <c r="GX206">
        <v>1741000</v>
      </c>
      <c r="GY206">
        <v>1838000</v>
      </c>
      <c r="IO206">
        <v>65628000</v>
      </c>
      <c r="IP206">
        <v>59.7</v>
      </c>
      <c r="IQ206">
        <v>62950000</v>
      </c>
      <c r="IR206">
        <v>57.2</v>
      </c>
      <c r="IS206">
        <v>2678000</v>
      </c>
      <c r="IT206">
        <v>4.0999999999999996</v>
      </c>
      <c r="IW206">
        <v>44709000</v>
      </c>
      <c r="IX206">
        <v>85.6</v>
      </c>
      <c r="IY206">
        <v>43072000</v>
      </c>
      <c r="IZ206">
        <v>82.4</v>
      </c>
      <c r="JA206">
        <v>1637000</v>
      </c>
      <c r="JB206">
        <v>3.7</v>
      </c>
      <c r="JD206">
        <v>42274000</v>
      </c>
      <c r="JE206">
        <v>87.6</v>
      </c>
      <c r="JF206">
        <v>40920000</v>
      </c>
      <c r="JG206">
        <v>84.8</v>
      </c>
      <c r="JH206">
        <v>1354000</v>
      </c>
      <c r="JI206">
        <v>3.2</v>
      </c>
      <c r="JM206">
        <v>51791000</v>
      </c>
      <c r="JN206">
        <v>44758000</v>
      </c>
      <c r="JO206">
        <v>19884000</v>
      </c>
      <c r="JP206">
        <v>848000</v>
      </c>
      <c r="JQ206">
        <v>106700</v>
      </c>
      <c r="JY206">
        <v>3180000</v>
      </c>
      <c r="KG206">
        <v>15856000</v>
      </c>
      <c r="KH206">
        <v>9271000</v>
      </c>
      <c r="KJ206">
        <v>546000</v>
      </c>
      <c r="KY206">
        <v>6585000</v>
      </c>
      <c r="LJ206">
        <v>24874000</v>
      </c>
      <c r="LK206">
        <v>10733000</v>
      </c>
      <c r="LL206">
        <v>2503600</v>
      </c>
      <c r="LP206">
        <v>5217300</v>
      </c>
      <c r="MI206">
        <v>1209300</v>
      </c>
      <c r="MS206">
        <v>1772000</v>
      </c>
      <c r="MZ206">
        <v>2244000</v>
      </c>
      <c r="NN206">
        <v>3404000</v>
      </c>
      <c r="OL206">
        <v>2542000</v>
      </c>
      <c r="PI206">
        <v>3181000</v>
      </c>
      <c r="PQ206">
        <v>998000</v>
      </c>
      <c r="PU206">
        <v>7033000</v>
      </c>
      <c r="PV206">
        <v>2280000</v>
      </c>
      <c r="PW206">
        <v>1769900</v>
      </c>
      <c r="PX206">
        <v>509600</v>
      </c>
      <c r="PY206">
        <v>1174000</v>
      </c>
      <c r="PZ206">
        <v>293000</v>
      </c>
      <c r="QA206">
        <v>881000</v>
      </c>
      <c r="QB206">
        <v>3579000</v>
      </c>
      <c r="QC206">
        <v>1741000</v>
      </c>
      <c r="QD206">
        <v>1838000</v>
      </c>
      <c r="QG206">
        <v>51266000</v>
      </c>
      <c r="QH206">
        <v>44199000</v>
      </c>
      <c r="QI206">
        <v>19427000</v>
      </c>
      <c r="QJ206">
        <v>838000</v>
      </c>
      <c r="QK206">
        <v>97400</v>
      </c>
      <c r="QS206">
        <v>2921000</v>
      </c>
      <c r="RA206">
        <v>15668000</v>
      </c>
      <c r="RB206">
        <v>9300000</v>
      </c>
      <c r="RD206">
        <v>535500</v>
      </c>
      <c r="RS206">
        <v>6368000</v>
      </c>
      <c r="SD206">
        <v>24772000</v>
      </c>
      <c r="SE206">
        <v>10711000</v>
      </c>
      <c r="SF206">
        <v>2504800</v>
      </c>
      <c r="SJ206">
        <v>5226200</v>
      </c>
      <c r="TC206">
        <v>1188900</v>
      </c>
      <c r="TM206">
        <v>1753000</v>
      </c>
      <c r="TT206">
        <v>2237000</v>
      </c>
      <c r="UH206">
        <v>3375000</v>
      </c>
      <c r="VF206">
        <v>2525000</v>
      </c>
      <c r="WB206">
        <v>3180000</v>
      </c>
      <c r="WJ206">
        <v>991000</v>
      </c>
      <c r="WN206">
        <v>7067000</v>
      </c>
      <c r="WO206">
        <v>2306000</v>
      </c>
      <c r="WP206">
        <v>1769300</v>
      </c>
      <c r="WQ206">
        <v>513600</v>
      </c>
      <c r="WR206">
        <v>1189000</v>
      </c>
      <c r="WS206">
        <v>315100</v>
      </c>
      <c r="WT206">
        <v>868500</v>
      </c>
      <c r="WU206">
        <v>3572000</v>
      </c>
      <c r="WV206">
        <v>1758600</v>
      </c>
      <c r="WW206">
        <v>1824100</v>
      </c>
    </row>
    <row r="207" spans="1:621" x14ac:dyDescent="0.45">
      <c r="A207" s="1"/>
      <c r="C207" s="1">
        <v>20363</v>
      </c>
      <c r="V207">
        <v>1429000</v>
      </c>
      <c r="W207">
        <v>845000</v>
      </c>
      <c r="X207">
        <v>572000</v>
      </c>
      <c r="Y207">
        <v>328000</v>
      </c>
      <c r="Z207">
        <v>244000</v>
      </c>
      <c r="AA207">
        <v>11.5</v>
      </c>
      <c r="AC207">
        <v>50.2</v>
      </c>
      <c r="AD207">
        <v>29.7</v>
      </c>
      <c r="AE207">
        <v>20.100000000000001</v>
      </c>
      <c r="AF207">
        <v>11.5</v>
      </c>
      <c r="AG207">
        <v>8.6</v>
      </c>
      <c r="AH207">
        <v>44873000</v>
      </c>
      <c r="AI207">
        <v>52021000</v>
      </c>
      <c r="AJ207">
        <v>19886000</v>
      </c>
      <c r="AK207">
        <v>844000</v>
      </c>
      <c r="AL207">
        <v>104200</v>
      </c>
      <c r="AT207">
        <v>3102000</v>
      </c>
      <c r="BB207">
        <v>15940000</v>
      </c>
      <c r="BC207">
        <v>9384000</v>
      </c>
      <c r="BE207">
        <v>545600</v>
      </c>
      <c r="BT207">
        <v>6556000</v>
      </c>
      <c r="CE207">
        <v>24987000</v>
      </c>
      <c r="CF207">
        <v>10800000</v>
      </c>
      <c r="CG207">
        <v>2532500</v>
      </c>
      <c r="CK207">
        <v>5263600</v>
      </c>
      <c r="DD207">
        <v>1202400</v>
      </c>
      <c r="DN207">
        <v>1773000</v>
      </c>
      <c r="DU207">
        <v>2240000</v>
      </c>
      <c r="EI207">
        <v>3415000</v>
      </c>
      <c r="FG207">
        <v>2552000</v>
      </c>
      <c r="GD207">
        <v>3206000</v>
      </c>
      <c r="GL207">
        <v>1001000</v>
      </c>
      <c r="GP207">
        <v>7148000</v>
      </c>
      <c r="GQ207">
        <v>2278000</v>
      </c>
      <c r="GR207">
        <v>1768600</v>
      </c>
      <c r="GS207">
        <v>509800</v>
      </c>
      <c r="GT207">
        <v>1199000</v>
      </c>
      <c r="GU207">
        <v>333400</v>
      </c>
      <c r="GV207">
        <v>865600</v>
      </c>
      <c r="GW207">
        <v>3671000</v>
      </c>
      <c r="GX207">
        <v>1832100</v>
      </c>
      <c r="GY207">
        <v>1838900</v>
      </c>
      <c r="IO207">
        <v>65821000</v>
      </c>
      <c r="IP207">
        <v>59.8</v>
      </c>
      <c r="IQ207">
        <v>62991000</v>
      </c>
      <c r="IR207">
        <v>57.2</v>
      </c>
      <c r="IS207">
        <v>2830000</v>
      </c>
      <c r="IT207">
        <v>4.3</v>
      </c>
      <c r="IW207">
        <v>44818000</v>
      </c>
      <c r="IX207">
        <v>85.7</v>
      </c>
      <c r="IY207">
        <v>43054000</v>
      </c>
      <c r="IZ207">
        <v>82.3</v>
      </c>
      <c r="JA207">
        <v>1764000</v>
      </c>
      <c r="JB207">
        <v>3.9</v>
      </c>
      <c r="JD207">
        <v>42323000</v>
      </c>
      <c r="JE207">
        <v>87.6</v>
      </c>
      <c r="JF207">
        <v>40858000</v>
      </c>
      <c r="JG207">
        <v>84.6</v>
      </c>
      <c r="JH207">
        <v>1465000</v>
      </c>
      <c r="JI207">
        <v>3.5</v>
      </c>
      <c r="JM207">
        <v>52021000</v>
      </c>
      <c r="JN207">
        <v>44873000</v>
      </c>
      <c r="JO207">
        <v>19886000</v>
      </c>
      <c r="JP207">
        <v>844000</v>
      </c>
      <c r="JQ207">
        <v>104200</v>
      </c>
      <c r="JY207">
        <v>3102000</v>
      </c>
      <c r="KG207">
        <v>15940000</v>
      </c>
      <c r="KH207">
        <v>9384000</v>
      </c>
      <c r="KJ207">
        <v>545600</v>
      </c>
      <c r="KY207">
        <v>6556000</v>
      </c>
      <c r="LJ207">
        <v>24987000</v>
      </c>
      <c r="LK207">
        <v>10800000</v>
      </c>
      <c r="LL207">
        <v>2532500</v>
      </c>
      <c r="LP207">
        <v>5263600</v>
      </c>
      <c r="MI207">
        <v>1202400</v>
      </c>
      <c r="MS207">
        <v>1773000</v>
      </c>
      <c r="MZ207">
        <v>2240000</v>
      </c>
      <c r="NN207">
        <v>3415000</v>
      </c>
      <c r="OL207">
        <v>2552000</v>
      </c>
      <c r="PI207">
        <v>3206000</v>
      </c>
      <c r="PQ207">
        <v>1001000</v>
      </c>
      <c r="PU207">
        <v>7148000</v>
      </c>
      <c r="PV207">
        <v>2278000</v>
      </c>
      <c r="PW207">
        <v>1768600</v>
      </c>
      <c r="PX207">
        <v>509800</v>
      </c>
      <c r="PY207">
        <v>1199000</v>
      </c>
      <c r="PZ207">
        <v>333400</v>
      </c>
      <c r="QA207">
        <v>865600</v>
      </c>
      <c r="QB207">
        <v>3671000</v>
      </c>
      <c r="QC207">
        <v>1832100</v>
      </c>
      <c r="QD207">
        <v>1838900</v>
      </c>
      <c r="QG207">
        <v>51429000</v>
      </c>
      <c r="QH207">
        <v>44311000</v>
      </c>
      <c r="QI207">
        <v>19482000</v>
      </c>
      <c r="QJ207">
        <v>841000</v>
      </c>
      <c r="QK207">
        <v>98200</v>
      </c>
      <c r="QS207">
        <v>2901000</v>
      </c>
      <c r="RA207">
        <v>15740000</v>
      </c>
      <c r="RB207">
        <v>9327000</v>
      </c>
      <c r="RD207">
        <v>536400</v>
      </c>
      <c r="RS207">
        <v>6413000</v>
      </c>
      <c r="SD207">
        <v>24829000</v>
      </c>
      <c r="SE207">
        <v>10714000</v>
      </c>
      <c r="SF207">
        <v>2514600</v>
      </c>
      <c r="SJ207">
        <v>5228300</v>
      </c>
      <c r="TC207">
        <v>1183900</v>
      </c>
      <c r="TM207">
        <v>1756000</v>
      </c>
      <c r="TT207">
        <v>2243000</v>
      </c>
      <c r="UH207">
        <v>3393000</v>
      </c>
      <c r="VF207">
        <v>2541000</v>
      </c>
      <c r="WB207">
        <v>3185000</v>
      </c>
      <c r="WJ207">
        <v>997000</v>
      </c>
      <c r="WN207">
        <v>7118000</v>
      </c>
      <c r="WO207">
        <v>2307000</v>
      </c>
      <c r="WP207">
        <v>1773200</v>
      </c>
      <c r="WQ207">
        <v>513600</v>
      </c>
      <c r="WR207">
        <v>1188000</v>
      </c>
      <c r="WS207">
        <v>318100</v>
      </c>
      <c r="WT207">
        <v>871100</v>
      </c>
      <c r="WU207">
        <v>3623000</v>
      </c>
      <c r="WV207">
        <v>1770300</v>
      </c>
      <c r="WW207">
        <v>1850100</v>
      </c>
    </row>
    <row r="208" spans="1:621" x14ac:dyDescent="0.45">
      <c r="A208" s="1"/>
      <c r="C208" s="1">
        <v>20394</v>
      </c>
      <c r="V208">
        <v>1386000</v>
      </c>
      <c r="W208">
        <v>841000</v>
      </c>
      <c r="X208">
        <v>564000</v>
      </c>
      <c r="Y208">
        <v>289000</v>
      </c>
      <c r="Z208">
        <v>275000</v>
      </c>
      <c r="AA208">
        <v>11.3</v>
      </c>
      <c r="AC208">
        <v>49.7</v>
      </c>
      <c r="AD208">
        <v>30.1</v>
      </c>
      <c r="AE208">
        <v>20.2</v>
      </c>
      <c r="AF208">
        <v>10.4</v>
      </c>
      <c r="AG208">
        <v>9.9</v>
      </c>
      <c r="AH208">
        <v>45054000</v>
      </c>
      <c r="AI208">
        <v>52193000</v>
      </c>
      <c r="AJ208">
        <v>19825000</v>
      </c>
      <c r="AK208">
        <v>849000</v>
      </c>
      <c r="AL208">
        <v>98700</v>
      </c>
      <c r="AT208">
        <v>2989000</v>
      </c>
      <c r="BB208">
        <v>15987000</v>
      </c>
      <c r="BC208">
        <v>9480000</v>
      </c>
      <c r="BE208">
        <v>542900</v>
      </c>
      <c r="BT208">
        <v>6507000</v>
      </c>
      <c r="CE208">
        <v>25229000</v>
      </c>
      <c r="CF208">
        <v>10979000</v>
      </c>
      <c r="CG208">
        <v>2565700</v>
      </c>
      <c r="CK208">
        <v>5392000</v>
      </c>
      <c r="DD208">
        <v>1194300</v>
      </c>
      <c r="DN208">
        <v>1780000</v>
      </c>
      <c r="DU208">
        <v>2238000</v>
      </c>
      <c r="EI208">
        <v>3417000</v>
      </c>
      <c r="FG208">
        <v>2546000</v>
      </c>
      <c r="GD208">
        <v>3270000</v>
      </c>
      <c r="GL208">
        <v>999000</v>
      </c>
      <c r="GP208">
        <v>7139000</v>
      </c>
      <c r="GQ208">
        <v>2274000</v>
      </c>
      <c r="GR208">
        <v>1762300</v>
      </c>
      <c r="GS208">
        <v>511900</v>
      </c>
      <c r="GT208">
        <v>1203000</v>
      </c>
      <c r="GU208">
        <v>339200</v>
      </c>
      <c r="GV208">
        <v>863800</v>
      </c>
      <c r="GW208">
        <v>3662000</v>
      </c>
      <c r="GX208">
        <v>1854700</v>
      </c>
      <c r="GY208">
        <v>1807300</v>
      </c>
      <c r="IO208">
        <v>66037000</v>
      </c>
      <c r="IP208">
        <v>59.9</v>
      </c>
      <c r="IQ208">
        <v>63257000</v>
      </c>
      <c r="IR208">
        <v>57.4</v>
      </c>
      <c r="IS208">
        <v>2780000</v>
      </c>
      <c r="IT208">
        <v>4.2</v>
      </c>
      <c r="IW208">
        <v>44925000</v>
      </c>
      <c r="IX208">
        <v>85.8</v>
      </c>
      <c r="IY208">
        <v>43179000</v>
      </c>
      <c r="IZ208">
        <v>82.5</v>
      </c>
      <c r="JA208">
        <v>1746000</v>
      </c>
      <c r="JB208">
        <v>3.9</v>
      </c>
      <c r="JD208">
        <v>42391000</v>
      </c>
      <c r="JE208">
        <v>87.7</v>
      </c>
      <c r="JF208">
        <v>40936000</v>
      </c>
      <c r="JG208">
        <v>84.7</v>
      </c>
      <c r="JH208">
        <v>1455000</v>
      </c>
      <c r="JI208">
        <v>3.4</v>
      </c>
      <c r="JM208">
        <v>52193000</v>
      </c>
      <c r="JN208">
        <v>45054000</v>
      </c>
      <c r="JO208">
        <v>19825000</v>
      </c>
      <c r="JP208">
        <v>849000</v>
      </c>
      <c r="JQ208">
        <v>98700</v>
      </c>
      <c r="JY208">
        <v>2989000</v>
      </c>
      <c r="KG208">
        <v>15987000</v>
      </c>
      <c r="KH208">
        <v>9480000</v>
      </c>
      <c r="KJ208">
        <v>542900</v>
      </c>
      <c r="KY208">
        <v>6507000</v>
      </c>
      <c r="LJ208">
        <v>25229000</v>
      </c>
      <c r="LK208">
        <v>10979000</v>
      </c>
      <c r="LL208">
        <v>2565700</v>
      </c>
      <c r="LP208">
        <v>5392000</v>
      </c>
      <c r="MI208">
        <v>1194300</v>
      </c>
      <c r="MS208">
        <v>1780000</v>
      </c>
      <c r="MZ208">
        <v>2238000</v>
      </c>
      <c r="NN208">
        <v>3417000</v>
      </c>
      <c r="OL208">
        <v>2546000</v>
      </c>
      <c r="PI208">
        <v>3270000</v>
      </c>
      <c r="PQ208">
        <v>999000</v>
      </c>
      <c r="PU208">
        <v>7139000</v>
      </c>
      <c r="PV208">
        <v>2274000</v>
      </c>
      <c r="PW208">
        <v>1762300</v>
      </c>
      <c r="PX208">
        <v>511900</v>
      </c>
      <c r="PY208">
        <v>1203000</v>
      </c>
      <c r="PZ208">
        <v>339200</v>
      </c>
      <c r="QA208">
        <v>863800</v>
      </c>
      <c r="QB208">
        <v>3662000</v>
      </c>
      <c r="QC208">
        <v>1854700</v>
      </c>
      <c r="QD208">
        <v>1807300</v>
      </c>
      <c r="QG208">
        <v>51592000</v>
      </c>
      <c r="QH208">
        <v>44509000</v>
      </c>
      <c r="QI208">
        <v>19554000</v>
      </c>
      <c r="QJ208">
        <v>843000</v>
      </c>
      <c r="QK208">
        <v>97300</v>
      </c>
      <c r="QS208">
        <v>2898000</v>
      </c>
      <c r="RA208">
        <v>15813000</v>
      </c>
      <c r="RB208">
        <v>9368000</v>
      </c>
      <c r="RD208">
        <v>536900</v>
      </c>
      <c r="RS208">
        <v>6445000</v>
      </c>
      <c r="SD208">
        <v>24955000</v>
      </c>
      <c r="SE208">
        <v>10777000</v>
      </c>
      <c r="SF208">
        <v>2526400</v>
      </c>
      <c r="SJ208">
        <v>5250500</v>
      </c>
      <c r="TC208">
        <v>1187900</v>
      </c>
      <c r="TM208">
        <v>1767000</v>
      </c>
      <c r="TT208">
        <v>2248000</v>
      </c>
      <c r="UH208">
        <v>3409000</v>
      </c>
      <c r="VF208">
        <v>2554000</v>
      </c>
      <c r="WB208">
        <v>3198000</v>
      </c>
      <c r="WJ208">
        <v>1002000</v>
      </c>
      <c r="WN208">
        <v>7083000</v>
      </c>
      <c r="WO208">
        <v>2298000</v>
      </c>
      <c r="WP208">
        <v>1768800</v>
      </c>
      <c r="WQ208">
        <v>511300</v>
      </c>
      <c r="WR208">
        <v>1193000</v>
      </c>
      <c r="WS208">
        <v>319500</v>
      </c>
      <c r="WT208">
        <v>876100</v>
      </c>
      <c r="WU208">
        <v>3592000</v>
      </c>
      <c r="WV208">
        <v>1782100</v>
      </c>
      <c r="WW208">
        <v>1821800</v>
      </c>
    </row>
    <row r="209" spans="1:621" x14ac:dyDescent="0.45">
      <c r="A209" s="1"/>
      <c r="C209" s="1">
        <v>20424</v>
      </c>
      <c r="V209">
        <v>1338000</v>
      </c>
      <c r="W209">
        <v>840000</v>
      </c>
      <c r="X209">
        <v>581000</v>
      </c>
      <c r="Y209">
        <v>295000</v>
      </c>
      <c r="Z209">
        <v>286000</v>
      </c>
      <c r="AA209">
        <v>12</v>
      </c>
      <c r="AC209">
        <v>48.5</v>
      </c>
      <c r="AD209">
        <v>30.4</v>
      </c>
      <c r="AE209">
        <v>21.1</v>
      </c>
      <c r="AF209">
        <v>10.7</v>
      </c>
      <c r="AG209">
        <v>10.4</v>
      </c>
      <c r="AH209">
        <v>45507000</v>
      </c>
      <c r="AI209">
        <v>52950000</v>
      </c>
      <c r="AJ209">
        <v>19639000</v>
      </c>
      <c r="AK209">
        <v>851000</v>
      </c>
      <c r="AL209">
        <v>89500</v>
      </c>
      <c r="AT209">
        <v>2811000</v>
      </c>
      <c r="BB209">
        <v>15977000</v>
      </c>
      <c r="BC209">
        <v>9509000</v>
      </c>
      <c r="BE209">
        <v>536900</v>
      </c>
      <c r="BT209">
        <v>6468000</v>
      </c>
      <c r="CE209">
        <v>25868000</v>
      </c>
      <c r="CF209">
        <v>11414000</v>
      </c>
      <c r="CG209">
        <v>2584000</v>
      </c>
      <c r="CK209">
        <v>5792900</v>
      </c>
      <c r="DD209">
        <v>1196800</v>
      </c>
      <c r="DN209">
        <v>1781000</v>
      </c>
      <c r="DU209">
        <v>2247000</v>
      </c>
      <c r="EI209">
        <v>3418000</v>
      </c>
      <c r="FG209">
        <v>2535000</v>
      </c>
      <c r="GD209">
        <v>3478000</v>
      </c>
      <c r="GL209">
        <v>995000</v>
      </c>
      <c r="GP209">
        <v>7443000</v>
      </c>
      <c r="GQ209">
        <v>2555000</v>
      </c>
      <c r="GR209">
        <v>1759400</v>
      </c>
      <c r="GS209">
        <v>796000</v>
      </c>
      <c r="GT209">
        <v>1194000</v>
      </c>
      <c r="GU209">
        <v>335200</v>
      </c>
      <c r="GV209">
        <v>858800</v>
      </c>
      <c r="GW209">
        <v>3694000</v>
      </c>
      <c r="GX209">
        <v>1861600</v>
      </c>
      <c r="GY209">
        <v>1832400</v>
      </c>
      <c r="IO209">
        <v>66445000</v>
      </c>
      <c r="IP209">
        <v>60.2</v>
      </c>
      <c r="IQ209">
        <v>63684000</v>
      </c>
      <c r="IR209">
        <v>57.7</v>
      </c>
      <c r="IS209">
        <v>2761000</v>
      </c>
      <c r="IT209">
        <v>4.2</v>
      </c>
      <c r="IW209">
        <v>45028000</v>
      </c>
      <c r="IX209">
        <v>85.9</v>
      </c>
      <c r="IY209">
        <v>43310000</v>
      </c>
      <c r="IZ209">
        <v>82.7</v>
      </c>
      <c r="JA209">
        <v>1718000</v>
      </c>
      <c r="JB209">
        <v>3.8</v>
      </c>
      <c r="JD209">
        <v>42502000</v>
      </c>
      <c r="JE209">
        <v>87.8</v>
      </c>
      <c r="JF209">
        <v>41063000</v>
      </c>
      <c r="JG209">
        <v>84.9</v>
      </c>
      <c r="JH209">
        <v>1439000</v>
      </c>
      <c r="JI209">
        <v>3.4</v>
      </c>
      <c r="JM209">
        <v>52950000</v>
      </c>
      <c r="JN209">
        <v>45507000</v>
      </c>
      <c r="JO209">
        <v>19639000</v>
      </c>
      <c r="JP209">
        <v>851000</v>
      </c>
      <c r="JQ209">
        <v>89500</v>
      </c>
      <c r="JY209">
        <v>2811000</v>
      </c>
      <c r="KG209">
        <v>15977000</v>
      </c>
      <c r="KH209">
        <v>9509000</v>
      </c>
      <c r="KJ209">
        <v>536900</v>
      </c>
      <c r="KY209">
        <v>6468000</v>
      </c>
      <c r="LJ209">
        <v>25868000</v>
      </c>
      <c r="LK209">
        <v>11414000</v>
      </c>
      <c r="LL209">
        <v>2584000</v>
      </c>
      <c r="LP209">
        <v>5792900</v>
      </c>
      <c r="MI209">
        <v>1196800</v>
      </c>
      <c r="MS209">
        <v>1781000</v>
      </c>
      <c r="MZ209">
        <v>2247000</v>
      </c>
      <c r="NN209">
        <v>3418000</v>
      </c>
      <c r="OL209">
        <v>2535000</v>
      </c>
      <c r="PI209">
        <v>3478000</v>
      </c>
      <c r="PQ209">
        <v>995000</v>
      </c>
      <c r="PU209">
        <v>7443000</v>
      </c>
      <c r="PV209">
        <v>2555000</v>
      </c>
      <c r="PW209">
        <v>1759400</v>
      </c>
      <c r="PX209">
        <v>796000</v>
      </c>
      <c r="PY209">
        <v>1194000</v>
      </c>
      <c r="PZ209">
        <v>335200</v>
      </c>
      <c r="QA209">
        <v>858800</v>
      </c>
      <c r="QB209">
        <v>3694000</v>
      </c>
      <c r="QC209">
        <v>1861600</v>
      </c>
      <c r="QD209">
        <v>1832400</v>
      </c>
      <c r="QG209">
        <v>51805000</v>
      </c>
      <c r="QH209">
        <v>44673000</v>
      </c>
      <c r="QI209">
        <v>19608000</v>
      </c>
      <c r="QJ209">
        <v>846000</v>
      </c>
      <c r="QK209">
        <v>93500</v>
      </c>
      <c r="QS209">
        <v>2903000</v>
      </c>
      <c r="RA209">
        <v>15859000</v>
      </c>
      <c r="RB209">
        <v>9412000</v>
      </c>
      <c r="RD209">
        <v>537400</v>
      </c>
      <c r="RS209">
        <v>6447000</v>
      </c>
      <c r="SD209">
        <v>25065000</v>
      </c>
      <c r="SE209">
        <v>10829000</v>
      </c>
      <c r="SF209">
        <v>2534800</v>
      </c>
      <c r="SJ209">
        <v>5289200</v>
      </c>
      <c r="TC209">
        <v>1189400</v>
      </c>
      <c r="TM209">
        <v>1771000</v>
      </c>
      <c r="TT209">
        <v>2258000</v>
      </c>
      <c r="UH209">
        <v>3420000</v>
      </c>
      <c r="VF209">
        <v>2563000</v>
      </c>
      <c r="WB209">
        <v>3218000</v>
      </c>
      <c r="WJ209">
        <v>1006000</v>
      </c>
      <c r="WN209">
        <v>7132000</v>
      </c>
      <c r="WO209">
        <v>2283000</v>
      </c>
      <c r="WP209">
        <v>1760700</v>
      </c>
      <c r="WQ209">
        <v>757500</v>
      </c>
      <c r="WR209">
        <v>1193000</v>
      </c>
      <c r="WS209">
        <v>319700</v>
      </c>
      <c r="WT209">
        <v>875500</v>
      </c>
      <c r="WU209">
        <v>3656000</v>
      </c>
      <c r="WV209">
        <v>1796200</v>
      </c>
      <c r="WW209">
        <v>1857100</v>
      </c>
    </row>
    <row r="210" spans="1:621" x14ac:dyDescent="0.45">
      <c r="A210" s="1"/>
      <c r="C210" s="1">
        <v>20455</v>
      </c>
      <c r="V210">
        <v>1336000</v>
      </c>
      <c r="W210">
        <v>715000</v>
      </c>
      <c r="X210">
        <v>561000</v>
      </c>
      <c r="Y210">
        <v>310000</v>
      </c>
      <c r="Z210">
        <v>251000</v>
      </c>
      <c r="AA210">
        <v>11.7</v>
      </c>
      <c r="AC210">
        <v>51.1</v>
      </c>
      <c r="AD210">
        <v>27.4</v>
      </c>
      <c r="AE210">
        <v>21.5</v>
      </c>
      <c r="AF210">
        <v>11.9</v>
      </c>
      <c r="AG210">
        <v>9.6</v>
      </c>
      <c r="AH210">
        <v>44092000</v>
      </c>
      <c r="AI210">
        <v>51249000</v>
      </c>
      <c r="AJ210">
        <v>19263000</v>
      </c>
      <c r="AK210">
        <v>843000</v>
      </c>
      <c r="AL210">
        <v>87400</v>
      </c>
      <c r="AT210">
        <v>2619000</v>
      </c>
      <c r="BB210">
        <v>15801000</v>
      </c>
      <c r="BC210">
        <v>9443000</v>
      </c>
      <c r="BE210">
        <v>530600</v>
      </c>
      <c r="BT210">
        <v>6358000</v>
      </c>
      <c r="CE210">
        <v>24829000</v>
      </c>
      <c r="CF210">
        <v>10751000</v>
      </c>
      <c r="CG210">
        <v>2548500</v>
      </c>
      <c r="CK210">
        <v>5227200</v>
      </c>
      <c r="DD210">
        <v>1161500</v>
      </c>
      <c r="DN210">
        <v>1756000</v>
      </c>
      <c r="DU210">
        <v>2244000</v>
      </c>
      <c r="EI210">
        <v>3380000</v>
      </c>
      <c r="FG210">
        <v>2526000</v>
      </c>
      <c r="GD210">
        <v>3180000</v>
      </c>
      <c r="GL210">
        <v>992000</v>
      </c>
      <c r="GP210">
        <v>7157000</v>
      </c>
      <c r="GQ210">
        <v>2262000</v>
      </c>
      <c r="GR210">
        <v>1749400</v>
      </c>
      <c r="GS210">
        <v>512200.00000000006</v>
      </c>
      <c r="GT210">
        <v>1194000</v>
      </c>
      <c r="GU210">
        <v>333800</v>
      </c>
      <c r="GV210">
        <v>860200</v>
      </c>
      <c r="GW210">
        <v>3701000</v>
      </c>
      <c r="GX210">
        <v>1878500</v>
      </c>
      <c r="GY210">
        <v>1822500</v>
      </c>
      <c r="IO210">
        <v>66419000</v>
      </c>
      <c r="IP210">
        <v>60.2</v>
      </c>
      <c r="IQ210">
        <v>63753000</v>
      </c>
      <c r="IR210">
        <v>57.8</v>
      </c>
      <c r="IS210">
        <v>2666000</v>
      </c>
      <c r="IT210">
        <v>4</v>
      </c>
      <c r="IW210">
        <v>45177000</v>
      </c>
      <c r="IX210">
        <v>86.1</v>
      </c>
      <c r="IY210">
        <v>43469000</v>
      </c>
      <c r="IZ210">
        <v>82.9</v>
      </c>
      <c r="JA210">
        <v>1708000</v>
      </c>
      <c r="JB210">
        <v>3.8</v>
      </c>
      <c r="JD210">
        <v>42645000</v>
      </c>
      <c r="JE210">
        <v>88.1</v>
      </c>
      <c r="JF210">
        <v>41203000</v>
      </c>
      <c r="JG210">
        <v>85.1</v>
      </c>
      <c r="JH210">
        <v>1442000</v>
      </c>
      <c r="JI210">
        <v>3.4</v>
      </c>
      <c r="JM210">
        <v>51249000</v>
      </c>
      <c r="JN210">
        <v>44092000</v>
      </c>
      <c r="JO210">
        <v>19263000</v>
      </c>
      <c r="JP210">
        <v>843000</v>
      </c>
      <c r="JQ210">
        <v>87400</v>
      </c>
      <c r="JY210">
        <v>2619000</v>
      </c>
      <c r="KG210">
        <v>15801000</v>
      </c>
      <c r="KH210">
        <v>9443000</v>
      </c>
      <c r="KJ210">
        <v>530600</v>
      </c>
      <c r="KY210">
        <v>6358000</v>
      </c>
      <c r="LJ210">
        <v>24829000</v>
      </c>
      <c r="LK210">
        <v>10751000</v>
      </c>
      <c r="LL210">
        <v>2548500</v>
      </c>
      <c r="LP210">
        <v>5227200</v>
      </c>
      <c r="MI210">
        <v>1161500</v>
      </c>
      <c r="MS210">
        <v>1756000</v>
      </c>
      <c r="MZ210">
        <v>2244000</v>
      </c>
      <c r="NN210">
        <v>3380000</v>
      </c>
      <c r="OL210">
        <v>2526000</v>
      </c>
      <c r="PI210">
        <v>3180000</v>
      </c>
      <c r="PQ210">
        <v>992000</v>
      </c>
      <c r="PU210">
        <v>7157000</v>
      </c>
      <c r="PV210">
        <v>2262000</v>
      </c>
      <c r="PW210">
        <v>1749400</v>
      </c>
      <c r="PX210">
        <v>512200.00000000006</v>
      </c>
      <c r="PY210">
        <v>1194000</v>
      </c>
      <c r="PZ210">
        <v>333800</v>
      </c>
      <c r="QA210">
        <v>860200</v>
      </c>
      <c r="QB210">
        <v>3701000</v>
      </c>
      <c r="QC210">
        <v>1878500</v>
      </c>
      <c r="QD210">
        <v>1822500</v>
      </c>
      <c r="QG210">
        <v>51975000</v>
      </c>
      <c r="QH210">
        <v>44808000</v>
      </c>
      <c r="QI210">
        <v>19665000</v>
      </c>
      <c r="QJ210">
        <v>850000</v>
      </c>
      <c r="QK210">
        <v>99100</v>
      </c>
      <c r="QS210">
        <v>2933000</v>
      </c>
      <c r="RA210">
        <v>15882000</v>
      </c>
      <c r="RB210">
        <v>9436000</v>
      </c>
      <c r="RD210">
        <v>542400</v>
      </c>
      <c r="RS210">
        <v>6446000</v>
      </c>
      <c r="SD210">
        <v>25143000</v>
      </c>
      <c r="SE210">
        <v>10859000</v>
      </c>
      <c r="SF210">
        <v>2543700</v>
      </c>
      <c r="SJ210">
        <v>5302300</v>
      </c>
      <c r="TC210">
        <v>1188700</v>
      </c>
      <c r="TM210">
        <v>1774000</v>
      </c>
      <c r="TT210">
        <v>2267000</v>
      </c>
      <c r="UH210">
        <v>3432000</v>
      </c>
      <c r="VF210">
        <v>2572000</v>
      </c>
      <c r="WB210">
        <v>3230000</v>
      </c>
      <c r="WJ210">
        <v>1009000</v>
      </c>
      <c r="WN210">
        <v>7167000</v>
      </c>
      <c r="WO210">
        <v>2301000</v>
      </c>
      <c r="WP210">
        <v>1763500</v>
      </c>
      <c r="WQ210">
        <v>513700.00000000006</v>
      </c>
      <c r="WR210">
        <v>1189000</v>
      </c>
      <c r="WS210">
        <v>321200</v>
      </c>
      <c r="WT210">
        <v>871000</v>
      </c>
      <c r="WU210">
        <v>3677000</v>
      </c>
      <c r="WV210">
        <v>1813000</v>
      </c>
      <c r="WW210">
        <v>1856400</v>
      </c>
    </row>
    <row r="211" spans="1:621" x14ac:dyDescent="0.45">
      <c r="A211" s="1"/>
      <c r="C211" s="1">
        <v>20486</v>
      </c>
      <c r="V211">
        <v>1289000</v>
      </c>
      <c r="W211">
        <v>774000</v>
      </c>
      <c r="X211">
        <v>545000</v>
      </c>
      <c r="Y211">
        <v>269000</v>
      </c>
      <c r="Z211">
        <v>276000</v>
      </c>
      <c r="AA211">
        <v>12.5</v>
      </c>
      <c r="AC211">
        <v>49.4</v>
      </c>
      <c r="AD211">
        <v>29.7</v>
      </c>
      <c r="AE211">
        <v>20.9</v>
      </c>
      <c r="AF211">
        <v>10.3</v>
      </c>
      <c r="AG211">
        <v>10.6</v>
      </c>
      <c r="AH211">
        <v>44030000</v>
      </c>
      <c r="AI211">
        <v>51255000</v>
      </c>
      <c r="AJ211">
        <v>19252000</v>
      </c>
      <c r="AK211">
        <v>846000</v>
      </c>
      <c r="AL211">
        <v>87900</v>
      </c>
      <c r="AT211">
        <v>2609000</v>
      </c>
      <c r="BB211">
        <v>15797000</v>
      </c>
      <c r="BC211">
        <v>9417000</v>
      </c>
      <c r="BE211">
        <v>529500</v>
      </c>
      <c r="BT211">
        <v>6380000</v>
      </c>
      <c r="CE211">
        <v>24778000</v>
      </c>
      <c r="CF211">
        <v>10691000</v>
      </c>
      <c r="CG211">
        <v>2548400</v>
      </c>
      <c r="CK211">
        <v>5167100</v>
      </c>
      <c r="DD211">
        <v>1158600</v>
      </c>
      <c r="DN211">
        <v>1757000</v>
      </c>
      <c r="DU211">
        <v>2257000</v>
      </c>
      <c r="EI211">
        <v>3388000</v>
      </c>
      <c r="FG211">
        <v>2538000</v>
      </c>
      <c r="GD211">
        <v>3151000</v>
      </c>
      <c r="GL211">
        <v>996000</v>
      </c>
      <c r="GP211">
        <v>7225000</v>
      </c>
      <c r="GQ211">
        <v>2266000</v>
      </c>
      <c r="GR211">
        <v>1751700</v>
      </c>
      <c r="GS211">
        <v>514100</v>
      </c>
      <c r="GT211">
        <v>1213000</v>
      </c>
      <c r="GU211">
        <v>340200</v>
      </c>
      <c r="GV211">
        <v>872800</v>
      </c>
      <c r="GW211">
        <v>3746000</v>
      </c>
      <c r="GX211">
        <v>1908800</v>
      </c>
      <c r="GY211">
        <v>1837200</v>
      </c>
      <c r="IO211">
        <v>66124000</v>
      </c>
      <c r="IP211">
        <v>59.9</v>
      </c>
      <c r="IQ211">
        <v>63518000</v>
      </c>
      <c r="IR211">
        <v>57.5</v>
      </c>
      <c r="IS211">
        <v>2606000</v>
      </c>
      <c r="IT211">
        <v>3.9</v>
      </c>
      <c r="IW211">
        <v>45068000</v>
      </c>
      <c r="IX211">
        <v>85.9</v>
      </c>
      <c r="IY211">
        <v>43365000</v>
      </c>
      <c r="IZ211">
        <v>82.6</v>
      </c>
      <c r="JA211">
        <v>1703000</v>
      </c>
      <c r="JB211">
        <v>3.8</v>
      </c>
      <c r="JD211">
        <v>42600000</v>
      </c>
      <c r="JE211">
        <v>87.9</v>
      </c>
      <c r="JF211">
        <v>41175000</v>
      </c>
      <c r="JG211">
        <v>84.9</v>
      </c>
      <c r="JH211">
        <v>1425000</v>
      </c>
      <c r="JI211">
        <v>3.3</v>
      </c>
      <c r="JM211">
        <v>51255000</v>
      </c>
      <c r="JN211">
        <v>44030000</v>
      </c>
      <c r="JO211">
        <v>19252000</v>
      </c>
      <c r="JP211">
        <v>846000</v>
      </c>
      <c r="JQ211">
        <v>87900</v>
      </c>
      <c r="JY211">
        <v>2609000</v>
      </c>
      <c r="KG211">
        <v>15797000</v>
      </c>
      <c r="KH211">
        <v>9417000</v>
      </c>
      <c r="KJ211">
        <v>529500</v>
      </c>
      <c r="KY211">
        <v>6380000</v>
      </c>
      <c r="LJ211">
        <v>24778000</v>
      </c>
      <c r="LK211">
        <v>10691000</v>
      </c>
      <c r="LL211">
        <v>2548400</v>
      </c>
      <c r="LP211">
        <v>5167100</v>
      </c>
      <c r="MI211">
        <v>1158600</v>
      </c>
      <c r="MS211">
        <v>1757000</v>
      </c>
      <c r="MZ211">
        <v>2257000</v>
      </c>
      <c r="NN211">
        <v>3388000</v>
      </c>
      <c r="OL211">
        <v>2538000</v>
      </c>
      <c r="PI211">
        <v>3151000</v>
      </c>
      <c r="PQ211">
        <v>996000</v>
      </c>
      <c r="PU211">
        <v>7225000</v>
      </c>
      <c r="PV211">
        <v>2266000</v>
      </c>
      <c r="PW211">
        <v>1751700</v>
      </c>
      <c r="PX211">
        <v>514100</v>
      </c>
      <c r="PY211">
        <v>1213000</v>
      </c>
      <c r="PZ211">
        <v>340200</v>
      </c>
      <c r="QA211">
        <v>872800</v>
      </c>
      <c r="QB211">
        <v>3746000</v>
      </c>
      <c r="QC211">
        <v>1908800</v>
      </c>
      <c r="QD211">
        <v>1837200</v>
      </c>
      <c r="QG211">
        <v>52167000</v>
      </c>
      <c r="QH211">
        <v>44955000</v>
      </c>
      <c r="QI211">
        <v>19731000</v>
      </c>
      <c r="QJ211">
        <v>856000</v>
      </c>
      <c r="QK211">
        <v>102000</v>
      </c>
      <c r="QS211">
        <v>2986000</v>
      </c>
      <c r="RA211">
        <v>15889000</v>
      </c>
      <c r="RB211">
        <v>9427000</v>
      </c>
      <c r="RD211">
        <v>542900</v>
      </c>
      <c r="RS211">
        <v>6462000</v>
      </c>
      <c r="SD211">
        <v>25224000</v>
      </c>
      <c r="SE211">
        <v>10891000</v>
      </c>
      <c r="SF211">
        <v>2554100</v>
      </c>
      <c r="SJ211">
        <v>5316700</v>
      </c>
      <c r="TC211">
        <v>1189700</v>
      </c>
      <c r="TM211">
        <v>1777000</v>
      </c>
      <c r="TT211">
        <v>2276000</v>
      </c>
      <c r="UH211">
        <v>3442000</v>
      </c>
      <c r="VF211">
        <v>2583000</v>
      </c>
      <c r="WB211">
        <v>3241000</v>
      </c>
      <c r="WJ211">
        <v>1014000</v>
      </c>
      <c r="WN211">
        <v>7212000</v>
      </c>
      <c r="WO211">
        <v>2302000</v>
      </c>
      <c r="WP211">
        <v>1763400</v>
      </c>
      <c r="WQ211">
        <v>516100</v>
      </c>
      <c r="WR211">
        <v>1208000</v>
      </c>
      <c r="WS211">
        <v>323900</v>
      </c>
      <c r="WT211">
        <v>885900</v>
      </c>
      <c r="WU211">
        <v>3702000</v>
      </c>
      <c r="WV211">
        <v>1828100</v>
      </c>
      <c r="WW211">
        <v>1872800</v>
      </c>
    </row>
    <row r="212" spans="1:621" x14ac:dyDescent="0.45">
      <c r="A212" s="1"/>
      <c r="C212" s="1">
        <v>20515</v>
      </c>
      <c r="V212">
        <v>1502000</v>
      </c>
      <c r="W212">
        <v>789000</v>
      </c>
      <c r="X212">
        <v>521000</v>
      </c>
      <c r="Y212">
        <v>280000</v>
      </c>
      <c r="Z212">
        <v>241000</v>
      </c>
      <c r="AA212">
        <v>11.6</v>
      </c>
      <c r="AC212">
        <v>53.4</v>
      </c>
      <c r="AD212">
        <v>28.1</v>
      </c>
      <c r="AE212">
        <v>18.5</v>
      </c>
      <c r="AF212">
        <v>10</v>
      </c>
      <c r="AG212">
        <v>8.6</v>
      </c>
      <c r="AH212">
        <v>44250000</v>
      </c>
      <c r="AI212">
        <v>51531000</v>
      </c>
      <c r="AJ212">
        <v>19280000</v>
      </c>
      <c r="AK212">
        <v>853000</v>
      </c>
      <c r="AL212">
        <v>74000</v>
      </c>
      <c r="AT212">
        <v>2684000</v>
      </c>
      <c r="BB212">
        <v>15743000</v>
      </c>
      <c r="BC212">
        <v>9373000</v>
      </c>
      <c r="BE212">
        <v>535800</v>
      </c>
      <c r="BT212">
        <v>6370000</v>
      </c>
      <c r="CE212">
        <v>24970000</v>
      </c>
      <c r="CF212">
        <v>10778000</v>
      </c>
      <c r="CG212">
        <v>2549300</v>
      </c>
      <c r="CK212">
        <v>5241300</v>
      </c>
      <c r="DD212">
        <v>1158600</v>
      </c>
      <c r="DN212">
        <v>1760000</v>
      </c>
      <c r="DU212">
        <v>2272000</v>
      </c>
      <c r="EI212">
        <v>3407000</v>
      </c>
      <c r="FG212">
        <v>2556000</v>
      </c>
      <c r="GD212">
        <v>3194000</v>
      </c>
      <c r="GL212">
        <v>1003000</v>
      </c>
      <c r="GP212">
        <v>7281000</v>
      </c>
      <c r="GQ212">
        <v>2268000</v>
      </c>
      <c r="GR212">
        <v>1755000</v>
      </c>
      <c r="GS212">
        <v>512900</v>
      </c>
      <c r="GT212">
        <v>1225000</v>
      </c>
      <c r="GU212">
        <v>345800</v>
      </c>
      <c r="GV212">
        <v>879200</v>
      </c>
      <c r="GW212">
        <v>3788000</v>
      </c>
      <c r="GX212">
        <v>1919400</v>
      </c>
      <c r="GY212">
        <v>1868600</v>
      </c>
      <c r="IO212">
        <v>66175000</v>
      </c>
      <c r="IP212">
        <v>59.8</v>
      </c>
      <c r="IQ212">
        <v>63411000</v>
      </c>
      <c r="IR212">
        <v>57.3</v>
      </c>
      <c r="IS212">
        <v>2764000</v>
      </c>
      <c r="IT212">
        <v>4.2</v>
      </c>
      <c r="IW212">
        <v>45073000</v>
      </c>
      <c r="IX212">
        <v>85.8</v>
      </c>
      <c r="IY212">
        <v>43377000</v>
      </c>
      <c r="IZ212">
        <v>82.5</v>
      </c>
      <c r="JA212">
        <v>1696000</v>
      </c>
      <c r="JB212">
        <v>3.8</v>
      </c>
      <c r="JD212">
        <v>42658000</v>
      </c>
      <c r="JE212">
        <v>87.9</v>
      </c>
      <c r="JF212">
        <v>41199000</v>
      </c>
      <c r="JG212">
        <v>84.9</v>
      </c>
      <c r="JH212">
        <v>1459000</v>
      </c>
      <c r="JI212">
        <v>3.4</v>
      </c>
      <c r="JM212">
        <v>51531000</v>
      </c>
      <c r="JN212">
        <v>44250000</v>
      </c>
      <c r="JO212">
        <v>19280000</v>
      </c>
      <c r="JP212">
        <v>853000</v>
      </c>
      <c r="JQ212">
        <v>74000</v>
      </c>
      <c r="JY212">
        <v>2684000</v>
      </c>
      <c r="KG212">
        <v>15743000</v>
      </c>
      <c r="KH212">
        <v>9373000</v>
      </c>
      <c r="KJ212">
        <v>535800</v>
      </c>
      <c r="KY212">
        <v>6370000</v>
      </c>
      <c r="LJ212">
        <v>24970000</v>
      </c>
      <c r="LK212">
        <v>10778000</v>
      </c>
      <c r="LL212">
        <v>2549300</v>
      </c>
      <c r="LP212">
        <v>5241300</v>
      </c>
      <c r="MI212">
        <v>1158600</v>
      </c>
      <c r="MS212">
        <v>1760000</v>
      </c>
      <c r="MZ212">
        <v>2272000</v>
      </c>
      <c r="NN212">
        <v>3407000</v>
      </c>
      <c r="OL212">
        <v>2556000</v>
      </c>
      <c r="PI212">
        <v>3194000</v>
      </c>
      <c r="PQ212">
        <v>1003000</v>
      </c>
      <c r="PU212">
        <v>7281000</v>
      </c>
      <c r="PV212">
        <v>2268000</v>
      </c>
      <c r="PW212">
        <v>1755000</v>
      </c>
      <c r="PX212">
        <v>512900</v>
      </c>
      <c r="PY212">
        <v>1225000</v>
      </c>
      <c r="PZ212">
        <v>345800</v>
      </c>
      <c r="QA212">
        <v>879200</v>
      </c>
      <c r="QB212">
        <v>3788000</v>
      </c>
      <c r="QC212">
        <v>1919400</v>
      </c>
      <c r="QD212">
        <v>1868600</v>
      </c>
      <c r="QG212">
        <v>52294000</v>
      </c>
      <c r="QH212">
        <v>45042000</v>
      </c>
      <c r="QI212">
        <v>19691000</v>
      </c>
      <c r="QJ212">
        <v>863000</v>
      </c>
      <c r="QK212">
        <v>87700</v>
      </c>
      <c r="QS212">
        <v>2999000</v>
      </c>
      <c r="RA212">
        <v>15829000</v>
      </c>
      <c r="RB212">
        <v>9383000</v>
      </c>
      <c r="RD212">
        <v>545500</v>
      </c>
      <c r="RS212">
        <v>6446000</v>
      </c>
      <c r="SD212">
        <v>25351000</v>
      </c>
      <c r="SE212">
        <v>10958000</v>
      </c>
      <c r="SF212">
        <v>2562300</v>
      </c>
      <c r="SJ212">
        <v>5375700</v>
      </c>
      <c r="TC212">
        <v>1188500</v>
      </c>
      <c r="TM212">
        <v>1777000</v>
      </c>
      <c r="TT212">
        <v>2285000</v>
      </c>
      <c r="UH212">
        <v>3451000</v>
      </c>
      <c r="VF212">
        <v>2591000</v>
      </c>
      <c r="WB212">
        <v>3272000</v>
      </c>
      <c r="WJ212">
        <v>1017000</v>
      </c>
      <c r="WN212">
        <v>7252000</v>
      </c>
      <c r="WO212">
        <v>2302000</v>
      </c>
      <c r="WP212">
        <v>1763000</v>
      </c>
      <c r="WQ212">
        <v>516200.00000000006</v>
      </c>
      <c r="WR212">
        <v>1218000</v>
      </c>
      <c r="WS212">
        <v>327400</v>
      </c>
      <c r="WT212">
        <v>892200</v>
      </c>
      <c r="WU212">
        <v>3732000</v>
      </c>
      <c r="WV212">
        <v>1839800</v>
      </c>
      <c r="WW212">
        <v>1891900</v>
      </c>
    </row>
    <row r="213" spans="1:621" x14ac:dyDescent="0.45">
      <c r="A213" s="1"/>
      <c r="C213" s="1">
        <v>20546</v>
      </c>
      <c r="V213">
        <v>1353000</v>
      </c>
      <c r="W213">
        <v>824000</v>
      </c>
      <c r="X213">
        <v>476000</v>
      </c>
      <c r="Y213">
        <v>271000</v>
      </c>
      <c r="Z213">
        <v>205000</v>
      </c>
      <c r="AA213">
        <v>11</v>
      </c>
      <c r="AC213">
        <v>51</v>
      </c>
      <c r="AD213">
        <v>31.1</v>
      </c>
      <c r="AE213">
        <v>17.899999999999999</v>
      </c>
      <c r="AF213">
        <v>10.199999999999999</v>
      </c>
      <c r="AG213">
        <v>7.7</v>
      </c>
      <c r="AH213">
        <v>44590000</v>
      </c>
      <c r="AI213">
        <v>51897000</v>
      </c>
      <c r="AJ213">
        <v>19498000</v>
      </c>
      <c r="AK213">
        <v>857000</v>
      </c>
      <c r="AL213">
        <v>91400</v>
      </c>
      <c r="AT213">
        <v>2886000</v>
      </c>
      <c r="BB213">
        <v>15755000</v>
      </c>
      <c r="BC213">
        <v>9442000</v>
      </c>
      <c r="BE213">
        <v>543000</v>
      </c>
      <c r="BT213">
        <v>6313000</v>
      </c>
      <c r="CE213">
        <v>25092000</v>
      </c>
      <c r="CF213">
        <v>10774000</v>
      </c>
      <c r="CG213">
        <v>2537600</v>
      </c>
      <c r="CK213">
        <v>5231000</v>
      </c>
      <c r="DD213">
        <v>1166000</v>
      </c>
      <c r="DN213">
        <v>1769000</v>
      </c>
      <c r="DU213">
        <v>2283000</v>
      </c>
      <c r="EI213">
        <v>3446000</v>
      </c>
      <c r="FG213">
        <v>2600000</v>
      </c>
      <c r="GD213">
        <v>3200000</v>
      </c>
      <c r="GL213">
        <v>1020000</v>
      </c>
      <c r="GP213">
        <v>7307000</v>
      </c>
      <c r="GQ213">
        <v>2274000</v>
      </c>
      <c r="GR213">
        <v>1761300</v>
      </c>
      <c r="GS213">
        <v>512900</v>
      </c>
      <c r="GT213">
        <v>1230000</v>
      </c>
      <c r="GU213">
        <v>344800</v>
      </c>
      <c r="GV213">
        <v>885200</v>
      </c>
      <c r="GW213">
        <v>3803000</v>
      </c>
      <c r="GX213">
        <v>1919200</v>
      </c>
      <c r="GY213">
        <v>1883800</v>
      </c>
      <c r="IO213">
        <v>66264000</v>
      </c>
      <c r="IP213">
        <v>59.9</v>
      </c>
      <c r="IQ213">
        <v>63614000</v>
      </c>
      <c r="IR213">
        <v>57.5</v>
      </c>
      <c r="IS213">
        <v>2650000</v>
      </c>
      <c r="IT213">
        <v>4</v>
      </c>
      <c r="IW213">
        <v>45010000</v>
      </c>
      <c r="IX213">
        <v>85.6</v>
      </c>
      <c r="IY213">
        <v>43373000</v>
      </c>
      <c r="IZ213">
        <v>82.5</v>
      </c>
      <c r="JA213">
        <v>1637000</v>
      </c>
      <c r="JB213">
        <v>3.6</v>
      </c>
      <c r="JD213">
        <v>42665000</v>
      </c>
      <c r="JE213">
        <v>87.8</v>
      </c>
      <c r="JF213">
        <v>41289000</v>
      </c>
      <c r="JG213">
        <v>85</v>
      </c>
      <c r="JH213">
        <v>1376000</v>
      </c>
      <c r="JI213">
        <v>3.2</v>
      </c>
      <c r="JM213">
        <v>51897000</v>
      </c>
      <c r="JN213">
        <v>44590000</v>
      </c>
      <c r="JO213">
        <v>19498000</v>
      </c>
      <c r="JP213">
        <v>857000</v>
      </c>
      <c r="JQ213">
        <v>91400</v>
      </c>
      <c r="JY213">
        <v>2886000</v>
      </c>
      <c r="KG213">
        <v>15755000</v>
      </c>
      <c r="KH213">
        <v>9442000</v>
      </c>
      <c r="KJ213">
        <v>543000</v>
      </c>
      <c r="KY213">
        <v>6313000</v>
      </c>
      <c r="LJ213">
        <v>25092000</v>
      </c>
      <c r="LK213">
        <v>10774000</v>
      </c>
      <c r="LL213">
        <v>2537600</v>
      </c>
      <c r="LP213">
        <v>5231000</v>
      </c>
      <c r="MI213">
        <v>1166000</v>
      </c>
      <c r="MS213">
        <v>1769000</v>
      </c>
      <c r="MZ213">
        <v>2283000</v>
      </c>
      <c r="NN213">
        <v>3446000</v>
      </c>
      <c r="OL213">
        <v>2600000</v>
      </c>
      <c r="PI213">
        <v>3200000</v>
      </c>
      <c r="PQ213">
        <v>1020000</v>
      </c>
      <c r="PU213">
        <v>7307000</v>
      </c>
      <c r="PV213">
        <v>2274000</v>
      </c>
      <c r="PW213">
        <v>1761300</v>
      </c>
      <c r="PX213">
        <v>512900</v>
      </c>
      <c r="PY213">
        <v>1230000</v>
      </c>
      <c r="PZ213">
        <v>344800</v>
      </c>
      <c r="QA213">
        <v>885200</v>
      </c>
      <c r="QB213">
        <v>3803000</v>
      </c>
      <c r="QC213">
        <v>1919200</v>
      </c>
      <c r="QD213">
        <v>1883800</v>
      </c>
      <c r="QG213">
        <v>52375000</v>
      </c>
      <c r="QH213">
        <v>45099000</v>
      </c>
      <c r="QI213">
        <v>19811000</v>
      </c>
      <c r="QJ213">
        <v>869000</v>
      </c>
      <c r="QK213">
        <v>105000</v>
      </c>
      <c r="QS213">
        <v>3033000</v>
      </c>
      <c r="RA213">
        <v>15909000</v>
      </c>
      <c r="RB213">
        <v>9467000</v>
      </c>
      <c r="RD213">
        <v>547300</v>
      </c>
      <c r="RS213">
        <v>6442000</v>
      </c>
      <c r="SD213">
        <v>25288000</v>
      </c>
      <c r="SE213">
        <v>10919000</v>
      </c>
      <c r="SF213">
        <v>2565000</v>
      </c>
      <c r="SJ213">
        <v>5279600</v>
      </c>
      <c r="TC213">
        <v>1184700</v>
      </c>
      <c r="TM213">
        <v>1783000</v>
      </c>
      <c r="TT213">
        <v>2290000</v>
      </c>
      <c r="UH213">
        <v>3455000</v>
      </c>
      <c r="VF213">
        <v>2592000</v>
      </c>
      <c r="WB213">
        <v>3232000</v>
      </c>
      <c r="WJ213">
        <v>1017000</v>
      </c>
      <c r="WN213">
        <v>7276000</v>
      </c>
      <c r="WO213">
        <v>2305000</v>
      </c>
      <c r="WP213">
        <v>1765900</v>
      </c>
      <c r="WQ213">
        <v>515700.00000000006</v>
      </c>
      <c r="WR213">
        <v>1217000</v>
      </c>
      <c r="WS213">
        <v>328500</v>
      </c>
      <c r="WT213">
        <v>891400</v>
      </c>
      <c r="WU213">
        <v>3754000</v>
      </c>
      <c r="WV213">
        <v>1854400</v>
      </c>
      <c r="WW213">
        <v>1901400</v>
      </c>
    </row>
    <row r="214" spans="1:621" x14ac:dyDescent="0.45">
      <c r="A214" s="1"/>
      <c r="C214" s="1">
        <v>20576</v>
      </c>
      <c r="V214">
        <v>1483000</v>
      </c>
      <c r="W214">
        <v>918000</v>
      </c>
      <c r="X214">
        <v>506000</v>
      </c>
      <c r="Y214">
        <v>305000</v>
      </c>
      <c r="Z214">
        <v>201000</v>
      </c>
      <c r="AA214">
        <v>10.4</v>
      </c>
      <c r="AC214">
        <v>51</v>
      </c>
      <c r="AD214">
        <v>31.6</v>
      </c>
      <c r="AE214">
        <v>17.399999999999999</v>
      </c>
      <c r="AF214">
        <v>10.5</v>
      </c>
      <c r="AG214">
        <v>6.9</v>
      </c>
      <c r="AH214">
        <v>44845000</v>
      </c>
      <c r="AI214">
        <v>52245000</v>
      </c>
      <c r="AJ214">
        <v>19653000</v>
      </c>
      <c r="AK214">
        <v>852000</v>
      </c>
      <c r="AL214">
        <v>104100</v>
      </c>
      <c r="AT214">
        <v>3095000</v>
      </c>
      <c r="BB214">
        <v>15706000</v>
      </c>
      <c r="BC214">
        <v>9396000</v>
      </c>
      <c r="BE214">
        <v>546000</v>
      </c>
      <c r="BT214">
        <v>6310000</v>
      </c>
      <c r="CE214">
        <v>25192000</v>
      </c>
      <c r="CF214">
        <v>10806000</v>
      </c>
      <c r="CG214">
        <v>2527400</v>
      </c>
      <c r="CK214">
        <v>5256200</v>
      </c>
      <c r="DD214">
        <v>1178900</v>
      </c>
      <c r="DN214">
        <v>1773000</v>
      </c>
      <c r="DU214">
        <v>2291000</v>
      </c>
      <c r="EI214">
        <v>3462000</v>
      </c>
      <c r="FG214">
        <v>2616000</v>
      </c>
      <c r="GD214">
        <v>3218000</v>
      </c>
      <c r="GL214">
        <v>1026000</v>
      </c>
      <c r="GP214">
        <v>7400000</v>
      </c>
      <c r="GQ214">
        <v>2283000</v>
      </c>
      <c r="GR214">
        <v>1769200</v>
      </c>
      <c r="GS214">
        <v>513400</v>
      </c>
      <c r="GT214">
        <v>1258000</v>
      </c>
      <c r="GU214">
        <v>348800</v>
      </c>
      <c r="GV214">
        <v>909200</v>
      </c>
      <c r="GW214">
        <v>3859000</v>
      </c>
      <c r="GX214">
        <v>1925600</v>
      </c>
      <c r="GY214">
        <v>1933400</v>
      </c>
      <c r="IO214">
        <v>66722000</v>
      </c>
      <c r="IP214">
        <v>60.2</v>
      </c>
      <c r="IQ214">
        <v>63861000</v>
      </c>
      <c r="IR214">
        <v>57.6</v>
      </c>
      <c r="IS214">
        <v>2861000</v>
      </c>
      <c r="IT214">
        <v>4.3</v>
      </c>
      <c r="IW214">
        <v>45155000</v>
      </c>
      <c r="IX214">
        <v>85.8</v>
      </c>
      <c r="IY214">
        <v>43379000</v>
      </c>
      <c r="IZ214">
        <v>82.4</v>
      </c>
      <c r="JA214">
        <v>1776000</v>
      </c>
      <c r="JB214">
        <v>3.9</v>
      </c>
      <c r="JD214">
        <v>42643000</v>
      </c>
      <c r="JE214">
        <v>87.6</v>
      </c>
      <c r="JF214">
        <v>41166000</v>
      </c>
      <c r="JG214">
        <v>84.6</v>
      </c>
      <c r="JH214">
        <v>1477000</v>
      </c>
      <c r="JI214">
        <v>3.5</v>
      </c>
      <c r="JM214">
        <v>52245000</v>
      </c>
      <c r="JN214">
        <v>44845000</v>
      </c>
      <c r="JO214">
        <v>19653000</v>
      </c>
      <c r="JP214">
        <v>852000</v>
      </c>
      <c r="JQ214">
        <v>104100</v>
      </c>
      <c r="JY214">
        <v>3095000</v>
      </c>
      <c r="KG214">
        <v>15706000</v>
      </c>
      <c r="KH214">
        <v>9396000</v>
      </c>
      <c r="KJ214">
        <v>546000</v>
      </c>
      <c r="KY214">
        <v>6310000</v>
      </c>
      <c r="LJ214">
        <v>25192000</v>
      </c>
      <c r="LK214">
        <v>10806000</v>
      </c>
      <c r="LL214">
        <v>2527400</v>
      </c>
      <c r="LP214">
        <v>5256200</v>
      </c>
      <c r="MI214">
        <v>1178900</v>
      </c>
      <c r="MS214">
        <v>1773000</v>
      </c>
      <c r="MZ214">
        <v>2291000</v>
      </c>
      <c r="NN214">
        <v>3462000</v>
      </c>
      <c r="OL214">
        <v>2616000</v>
      </c>
      <c r="PI214">
        <v>3218000</v>
      </c>
      <c r="PQ214">
        <v>1026000</v>
      </c>
      <c r="PU214">
        <v>7400000</v>
      </c>
      <c r="PV214">
        <v>2283000</v>
      </c>
      <c r="PW214">
        <v>1769200</v>
      </c>
      <c r="PX214">
        <v>513400</v>
      </c>
      <c r="PY214">
        <v>1258000</v>
      </c>
      <c r="PZ214">
        <v>348800</v>
      </c>
      <c r="QA214">
        <v>909200</v>
      </c>
      <c r="QB214">
        <v>3859000</v>
      </c>
      <c r="QC214">
        <v>1925600</v>
      </c>
      <c r="QD214">
        <v>1933400</v>
      </c>
      <c r="QG214">
        <v>52506000</v>
      </c>
      <c r="QH214">
        <v>45139000</v>
      </c>
      <c r="QI214">
        <v>19825000</v>
      </c>
      <c r="QJ214">
        <v>859000</v>
      </c>
      <c r="QK214">
        <v>103600</v>
      </c>
      <c r="QS214">
        <v>3073000</v>
      </c>
      <c r="RA214">
        <v>15893000</v>
      </c>
      <c r="RB214">
        <v>9445000</v>
      </c>
      <c r="RD214">
        <v>547000</v>
      </c>
      <c r="RS214">
        <v>6448000</v>
      </c>
      <c r="SD214">
        <v>25314000</v>
      </c>
      <c r="SE214">
        <v>10926000</v>
      </c>
      <c r="SF214">
        <v>2566300</v>
      </c>
      <c r="SJ214">
        <v>5324200</v>
      </c>
      <c r="TC214">
        <v>1183200</v>
      </c>
      <c r="TM214">
        <v>1784000</v>
      </c>
      <c r="TT214">
        <v>2296000</v>
      </c>
      <c r="UH214">
        <v>3455000</v>
      </c>
      <c r="VF214">
        <v>2591000</v>
      </c>
      <c r="WB214">
        <v>3245000</v>
      </c>
      <c r="WJ214">
        <v>1017000</v>
      </c>
      <c r="WN214">
        <v>7367000</v>
      </c>
      <c r="WO214">
        <v>2312000</v>
      </c>
      <c r="WP214">
        <v>1771000</v>
      </c>
      <c r="WQ214">
        <v>517900</v>
      </c>
      <c r="WR214">
        <v>1240000</v>
      </c>
      <c r="WS214">
        <v>331000</v>
      </c>
      <c r="WT214">
        <v>912900</v>
      </c>
      <c r="WU214">
        <v>3815000</v>
      </c>
      <c r="WV214">
        <v>1873700</v>
      </c>
      <c r="WW214">
        <v>1937100</v>
      </c>
    </row>
    <row r="215" spans="1:621" x14ac:dyDescent="0.45">
      <c r="A215" s="1"/>
      <c r="C215" s="1">
        <v>20607</v>
      </c>
      <c r="V215">
        <v>1505000</v>
      </c>
      <c r="W215">
        <v>967000</v>
      </c>
      <c r="X215">
        <v>516000</v>
      </c>
      <c r="Y215">
        <v>330000</v>
      </c>
      <c r="Z215">
        <v>186000</v>
      </c>
      <c r="AA215">
        <v>10.1</v>
      </c>
      <c r="AC215">
        <v>50.4</v>
      </c>
      <c r="AD215">
        <v>32.4</v>
      </c>
      <c r="AE215">
        <v>17.3</v>
      </c>
      <c r="AF215">
        <v>11</v>
      </c>
      <c r="AG215">
        <v>6.2</v>
      </c>
      <c r="AH215">
        <v>45414000</v>
      </c>
      <c r="AI215">
        <v>52778000</v>
      </c>
      <c r="AJ215">
        <v>20028000</v>
      </c>
      <c r="AK215">
        <v>877000</v>
      </c>
      <c r="AL215">
        <v>115400</v>
      </c>
      <c r="AT215">
        <v>3359000</v>
      </c>
      <c r="BB215">
        <v>15792000</v>
      </c>
      <c r="BC215">
        <v>9411000</v>
      </c>
      <c r="BE215">
        <v>550400</v>
      </c>
      <c r="BT215">
        <v>6381000</v>
      </c>
      <c r="CE215">
        <v>25386000</v>
      </c>
      <c r="CF215">
        <v>10894000</v>
      </c>
      <c r="CG215">
        <v>2549400</v>
      </c>
      <c r="CK215">
        <v>5294700</v>
      </c>
      <c r="DD215">
        <v>1193200</v>
      </c>
      <c r="DN215">
        <v>1786000</v>
      </c>
      <c r="DU215">
        <v>2317000</v>
      </c>
      <c r="EI215">
        <v>3487000</v>
      </c>
      <c r="FG215">
        <v>2630000</v>
      </c>
      <c r="GD215">
        <v>3240000</v>
      </c>
      <c r="GL215">
        <v>1032000</v>
      </c>
      <c r="GP215">
        <v>7364000</v>
      </c>
      <c r="GQ215">
        <v>2300000</v>
      </c>
      <c r="GR215">
        <v>1790800</v>
      </c>
      <c r="GS215">
        <v>509600</v>
      </c>
      <c r="GT215">
        <v>1259000</v>
      </c>
      <c r="GU215">
        <v>327500</v>
      </c>
      <c r="GV215">
        <v>931500</v>
      </c>
      <c r="GW215">
        <v>3805000</v>
      </c>
      <c r="GX215">
        <v>1835000</v>
      </c>
      <c r="GY215">
        <v>1970000</v>
      </c>
      <c r="IO215">
        <v>66702000</v>
      </c>
      <c r="IP215">
        <v>60.1</v>
      </c>
      <c r="IQ215">
        <v>63820000</v>
      </c>
      <c r="IR215">
        <v>57.5</v>
      </c>
      <c r="IS215">
        <v>2882000</v>
      </c>
      <c r="IT215">
        <v>4.3</v>
      </c>
      <c r="IW215">
        <v>45182000</v>
      </c>
      <c r="IX215">
        <v>85.7</v>
      </c>
      <c r="IY215">
        <v>43397000</v>
      </c>
      <c r="IZ215">
        <v>82.3</v>
      </c>
      <c r="JA215">
        <v>1785000</v>
      </c>
      <c r="JB215">
        <v>4</v>
      </c>
      <c r="JD215">
        <v>42687000</v>
      </c>
      <c r="JE215">
        <v>87.6</v>
      </c>
      <c r="JF215">
        <v>41196000</v>
      </c>
      <c r="JG215">
        <v>84.6</v>
      </c>
      <c r="JH215">
        <v>1491000</v>
      </c>
      <c r="JI215">
        <v>3.5</v>
      </c>
      <c r="JM215">
        <v>52778000</v>
      </c>
      <c r="JN215">
        <v>45414000</v>
      </c>
      <c r="JO215">
        <v>20028000</v>
      </c>
      <c r="JP215">
        <v>877000</v>
      </c>
      <c r="JQ215">
        <v>115400</v>
      </c>
      <c r="JY215">
        <v>3359000</v>
      </c>
      <c r="KG215">
        <v>15792000</v>
      </c>
      <c r="KH215">
        <v>9411000</v>
      </c>
      <c r="KJ215">
        <v>550400</v>
      </c>
      <c r="KY215">
        <v>6381000</v>
      </c>
      <c r="LJ215">
        <v>25386000</v>
      </c>
      <c r="LK215">
        <v>10894000</v>
      </c>
      <c r="LL215">
        <v>2549400</v>
      </c>
      <c r="LP215">
        <v>5294700</v>
      </c>
      <c r="MI215">
        <v>1193200</v>
      </c>
      <c r="MS215">
        <v>1786000</v>
      </c>
      <c r="MZ215">
        <v>2317000</v>
      </c>
      <c r="NN215">
        <v>3487000</v>
      </c>
      <c r="OL215">
        <v>2630000</v>
      </c>
      <c r="PI215">
        <v>3240000</v>
      </c>
      <c r="PQ215">
        <v>1032000</v>
      </c>
      <c r="PU215">
        <v>7364000</v>
      </c>
      <c r="PV215">
        <v>2300000</v>
      </c>
      <c r="PW215">
        <v>1790800</v>
      </c>
      <c r="PX215">
        <v>509600</v>
      </c>
      <c r="PY215">
        <v>1259000</v>
      </c>
      <c r="PZ215">
        <v>327500</v>
      </c>
      <c r="QA215">
        <v>931500</v>
      </c>
      <c r="QB215">
        <v>3805000</v>
      </c>
      <c r="QC215">
        <v>1835000</v>
      </c>
      <c r="QD215">
        <v>1970000</v>
      </c>
      <c r="QG215">
        <v>52586000</v>
      </c>
      <c r="QH215">
        <v>45219000</v>
      </c>
      <c r="QI215">
        <v>19905000</v>
      </c>
      <c r="QJ215">
        <v>868000</v>
      </c>
      <c r="QK215">
        <v>101900</v>
      </c>
      <c r="QS215">
        <v>3202000</v>
      </c>
      <c r="RA215">
        <v>15835000</v>
      </c>
      <c r="RB215">
        <v>9403000</v>
      </c>
      <c r="RD215">
        <v>545300</v>
      </c>
      <c r="RS215">
        <v>6432000</v>
      </c>
      <c r="SD215">
        <v>25314000</v>
      </c>
      <c r="SE215">
        <v>10923000</v>
      </c>
      <c r="SF215">
        <v>2570300</v>
      </c>
      <c r="SJ215">
        <v>5326200</v>
      </c>
      <c r="TC215">
        <v>1175800</v>
      </c>
      <c r="TM215">
        <v>1782000</v>
      </c>
      <c r="TT215">
        <v>2300000</v>
      </c>
      <c r="UH215">
        <v>3455000</v>
      </c>
      <c r="VF215">
        <v>2592000</v>
      </c>
      <c r="WB215">
        <v>3245000</v>
      </c>
      <c r="WJ215">
        <v>1017000</v>
      </c>
      <c r="WN215">
        <v>7367000</v>
      </c>
      <c r="WO215">
        <v>2312000</v>
      </c>
      <c r="WP215">
        <v>1774600</v>
      </c>
      <c r="WQ215">
        <v>511400</v>
      </c>
      <c r="WR215">
        <v>1249000</v>
      </c>
      <c r="WS215">
        <v>333700</v>
      </c>
      <c r="WT215">
        <v>916100</v>
      </c>
      <c r="WU215">
        <v>3806000</v>
      </c>
      <c r="WV215">
        <v>1888200</v>
      </c>
      <c r="WW215">
        <v>1926100</v>
      </c>
    </row>
    <row r="216" spans="1:621" x14ac:dyDescent="0.45">
      <c r="A216" s="1"/>
      <c r="C216" s="1">
        <v>20637</v>
      </c>
      <c r="V216">
        <v>1469000</v>
      </c>
      <c r="W216">
        <v>906000</v>
      </c>
      <c r="X216">
        <v>523000</v>
      </c>
      <c r="Y216">
        <v>317000</v>
      </c>
      <c r="Z216">
        <v>206000</v>
      </c>
      <c r="AA216">
        <v>10.5</v>
      </c>
      <c r="AC216">
        <v>50.7</v>
      </c>
      <c r="AD216">
        <v>31.3</v>
      </c>
      <c r="AE216">
        <v>18</v>
      </c>
      <c r="AF216">
        <v>10.9</v>
      </c>
      <c r="AG216">
        <v>7.1</v>
      </c>
      <c r="AH216">
        <v>44671000</v>
      </c>
      <c r="AI216">
        <v>51847000</v>
      </c>
      <c r="AJ216">
        <v>19476000</v>
      </c>
      <c r="AK216">
        <v>808000</v>
      </c>
      <c r="AL216">
        <v>116600</v>
      </c>
      <c r="AT216">
        <v>3352000</v>
      </c>
      <c r="BB216">
        <v>15316000</v>
      </c>
      <c r="BC216">
        <v>8960000</v>
      </c>
      <c r="BE216">
        <v>541300</v>
      </c>
      <c r="BT216">
        <v>6356000</v>
      </c>
      <c r="CE216">
        <v>25195000</v>
      </c>
      <c r="CF216">
        <v>10809000</v>
      </c>
      <c r="CG216">
        <v>2558100</v>
      </c>
      <c r="CK216">
        <v>5227000</v>
      </c>
      <c r="DD216">
        <v>1141200</v>
      </c>
      <c r="DN216">
        <v>1757000</v>
      </c>
      <c r="DU216">
        <v>2338000</v>
      </c>
      <c r="EI216">
        <v>3451000</v>
      </c>
      <c r="FG216">
        <v>2614000</v>
      </c>
      <c r="GD216">
        <v>3200000</v>
      </c>
      <c r="GL216">
        <v>1026000</v>
      </c>
      <c r="GP216">
        <v>7176000</v>
      </c>
      <c r="GQ216">
        <v>2316000</v>
      </c>
      <c r="GR216">
        <v>1802500</v>
      </c>
      <c r="GS216">
        <v>513600</v>
      </c>
      <c r="GT216">
        <v>1229000</v>
      </c>
      <c r="GU216">
        <v>284000</v>
      </c>
      <c r="GV216">
        <v>945000</v>
      </c>
      <c r="GW216">
        <v>3631000</v>
      </c>
      <c r="GX216">
        <v>1636700</v>
      </c>
      <c r="GY216">
        <v>1994300</v>
      </c>
      <c r="IO216">
        <v>66752000</v>
      </c>
      <c r="IP216">
        <v>60.1</v>
      </c>
      <c r="IQ216">
        <v>63800000</v>
      </c>
      <c r="IR216">
        <v>57.5</v>
      </c>
      <c r="IS216">
        <v>2952000</v>
      </c>
      <c r="IT216">
        <v>4.4000000000000004</v>
      </c>
      <c r="IW216">
        <v>45110000</v>
      </c>
      <c r="IX216">
        <v>85.5</v>
      </c>
      <c r="IY216">
        <v>43382000</v>
      </c>
      <c r="IZ216">
        <v>82.2</v>
      </c>
      <c r="JA216">
        <v>1728000</v>
      </c>
      <c r="JB216">
        <v>3.8</v>
      </c>
      <c r="JD216">
        <v>42671000</v>
      </c>
      <c r="JE216">
        <v>87.5</v>
      </c>
      <c r="JF216">
        <v>41216000</v>
      </c>
      <c r="JG216">
        <v>84.5</v>
      </c>
      <c r="JH216">
        <v>1455000</v>
      </c>
      <c r="JI216">
        <v>3.4</v>
      </c>
      <c r="JM216">
        <v>51847000</v>
      </c>
      <c r="JN216">
        <v>44671000</v>
      </c>
      <c r="JO216">
        <v>19476000</v>
      </c>
      <c r="JP216">
        <v>808000</v>
      </c>
      <c r="JQ216">
        <v>116600</v>
      </c>
      <c r="JY216">
        <v>3352000</v>
      </c>
      <c r="KG216">
        <v>15316000</v>
      </c>
      <c r="KH216">
        <v>8960000</v>
      </c>
      <c r="KJ216">
        <v>541300</v>
      </c>
      <c r="KY216">
        <v>6356000</v>
      </c>
      <c r="LJ216">
        <v>25195000</v>
      </c>
      <c r="LK216">
        <v>10809000</v>
      </c>
      <c r="LL216">
        <v>2558100</v>
      </c>
      <c r="LP216">
        <v>5227000</v>
      </c>
      <c r="MI216">
        <v>1141200</v>
      </c>
      <c r="MS216">
        <v>1757000</v>
      </c>
      <c r="MZ216">
        <v>2338000</v>
      </c>
      <c r="NN216">
        <v>3451000</v>
      </c>
      <c r="OL216">
        <v>2614000</v>
      </c>
      <c r="PI216">
        <v>3200000</v>
      </c>
      <c r="PQ216">
        <v>1026000</v>
      </c>
      <c r="PU216">
        <v>7176000</v>
      </c>
      <c r="PV216">
        <v>2316000</v>
      </c>
      <c r="PW216">
        <v>1802500</v>
      </c>
      <c r="PX216">
        <v>513600</v>
      </c>
      <c r="PY216">
        <v>1229000</v>
      </c>
      <c r="PZ216">
        <v>284000</v>
      </c>
      <c r="QA216">
        <v>945000</v>
      </c>
      <c r="QB216">
        <v>3631000</v>
      </c>
      <c r="QC216">
        <v>1636700</v>
      </c>
      <c r="QD216">
        <v>1994300</v>
      </c>
      <c r="QG216">
        <v>51955000</v>
      </c>
      <c r="QH216">
        <v>44550000</v>
      </c>
      <c r="QI216">
        <v>19390000</v>
      </c>
      <c r="QJ216">
        <v>805000</v>
      </c>
      <c r="QK216">
        <v>102900</v>
      </c>
      <c r="QS216">
        <v>3117000</v>
      </c>
      <c r="RA216">
        <v>15468000</v>
      </c>
      <c r="RB216">
        <v>9073000</v>
      </c>
      <c r="RD216">
        <v>538900</v>
      </c>
      <c r="RS216">
        <v>6395000</v>
      </c>
      <c r="SD216">
        <v>25160000</v>
      </c>
      <c r="SE216">
        <v>10860000</v>
      </c>
      <c r="SF216">
        <v>2562900</v>
      </c>
      <c r="SJ216">
        <v>5304300</v>
      </c>
      <c r="TC216">
        <v>1122500</v>
      </c>
      <c r="TM216">
        <v>1753000</v>
      </c>
      <c r="TT216">
        <v>2303000</v>
      </c>
      <c r="UH216">
        <v>3423000</v>
      </c>
      <c r="VF216">
        <v>2578000</v>
      </c>
      <c r="WB216">
        <v>3231000</v>
      </c>
      <c r="WJ216">
        <v>1012000</v>
      </c>
      <c r="WN216">
        <v>7405000</v>
      </c>
      <c r="WO216">
        <v>2319000</v>
      </c>
      <c r="WP216">
        <v>1780400</v>
      </c>
      <c r="WQ216">
        <v>515500</v>
      </c>
      <c r="WR216">
        <v>1259000</v>
      </c>
      <c r="WS216">
        <v>333800</v>
      </c>
      <c r="WT216">
        <v>921400</v>
      </c>
      <c r="WU216">
        <v>3827000</v>
      </c>
      <c r="WV216">
        <v>1875600</v>
      </c>
      <c r="WW216">
        <v>1935200</v>
      </c>
    </row>
    <row r="217" spans="1:621" x14ac:dyDescent="0.45">
      <c r="A217" s="1"/>
      <c r="C217" s="1">
        <v>20668</v>
      </c>
      <c r="V217">
        <v>1376000</v>
      </c>
      <c r="W217">
        <v>786000</v>
      </c>
      <c r="X217">
        <v>543000</v>
      </c>
      <c r="Y217">
        <v>308000</v>
      </c>
      <c r="Z217">
        <v>235000</v>
      </c>
      <c r="AA217">
        <v>12</v>
      </c>
      <c r="AC217">
        <v>50.9</v>
      </c>
      <c r="AD217">
        <v>29.1</v>
      </c>
      <c r="AE217">
        <v>20.100000000000001</v>
      </c>
      <c r="AF217">
        <v>11.4</v>
      </c>
      <c r="AG217">
        <v>8.6999999999999993</v>
      </c>
      <c r="AH217">
        <v>45596000</v>
      </c>
      <c r="AI217">
        <v>52802000</v>
      </c>
      <c r="AJ217">
        <v>20308000</v>
      </c>
      <c r="AK217">
        <v>879000</v>
      </c>
      <c r="AL217">
        <v>117100</v>
      </c>
      <c r="AT217">
        <v>3447000</v>
      </c>
      <c r="BB217">
        <v>15982000</v>
      </c>
      <c r="BC217">
        <v>9400000</v>
      </c>
      <c r="BE217">
        <v>549200</v>
      </c>
      <c r="BT217">
        <v>6582000</v>
      </c>
      <c r="CE217">
        <v>25288000</v>
      </c>
      <c r="CF217">
        <v>10845000</v>
      </c>
      <c r="CG217">
        <v>2575500</v>
      </c>
      <c r="CK217">
        <v>5223600</v>
      </c>
      <c r="DD217">
        <v>1153500</v>
      </c>
      <c r="DN217">
        <v>1792000</v>
      </c>
      <c r="DU217">
        <v>2348000</v>
      </c>
      <c r="EI217">
        <v>3477000</v>
      </c>
      <c r="FG217">
        <v>2607000</v>
      </c>
      <c r="GD217">
        <v>3195000</v>
      </c>
      <c r="GL217">
        <v>1024000</v>
      </c>
      <c r="GP217">
        <v>7206000</v>
      </c>
      <c r="GQ217">
        <v>2316000</v>
      </c>
      <c r="GR217">
        <v>1802800</v>
      </c>
      <c r="GS217">
        <v>513299.99999999994</v>
      </c>
      <c r="GT217">
        <v>1233000</v>
      </c>
      <c r="GU217">
        <v>273200</v>
      </c>
      <c r="GV217">
        <v>959800</v>
      </c>
      <c r="GW217">
        <v>3657000</v>
      </c>
      <c r="GX217">
        <v>1654000</v>
      </c>
      <c r="GY217">
        <v>2003000</v>
      </c>
      <c r="IO217">
        <v>66673000</v>
      </c>
      <c r="IP217">
        <v>60</v>
      </c>
      <c r="IQ217">
        <v>63972000</v>
      </c>
      <c r="IR217">
        <v>57.6</v>
      </c>
      <c r="IS217">
        <v>2701000</v>
      </c>
      <c r="IT217">
        <v>4.0999999999999996</v>
      </c>
      <c r="IW217">
        <v>45086000</v>
      </c>
      <c r="IX217">
        <v>85.4</v>
      </c>
      <c r="IY217">
        <v>43424000</v>
      </c>
      <c r="IZ217">
        <v>82.3</v>
      </c>
      <c r="JA217">
        <v>1662000</v>
      </c>
      <c r="JB217">
        <v>3.7</v>
      </c>
      <c r="JD217">
        <v>42677000</v>
      </c>
      <c r="JE217">
        <v>87.5</v>
      </c>
      <c r="JF217">
        <v>41265000</v>
      </c>
      <c r="JG217">
        <v>84.6</v>
      </c>
      <c r="JH217">
        <v>1412000</v>
      </c>
      <c r="JI217">
        <v>3.3</v>
      </c>
      <c r="JM217">
        <v>52802000</v>
      </c>
      <c r="JN217">
        <v>45596000</v>
      </c>
      <c r="JO217">
        <v>20308000</v>
      </c>
      <c r="JP217">
        <v>879000</v>
      </c>
      <c r="JQ217">
        <v>117100</v>
      </c>
      <c r="JY217">
        <v>3447000</v>
      </c>
      <c r="KG217">
        <v>15982000</v>
      </c>
      <c r="KH217">
        <v>9400000</v>
      </c>
      <c r="KJ217">
        <v>549200</v>
      </c>
      <c r="KY217">
        <v>6582000</v>
      </c>
      <c r="LJ217">
        <v>25288000</v>
      </c>
      <c r="LK217">
        <v>10845000</v>
      </c>
      <c r="LL217">
        <v>2575500</v>
      </c>
      <c r="LP217">
        <v>5223600</v>
      </c>
      <c r="MI217">
        <v>1153500</v>
      </c>
      <c r="MS217">
        <v>1792000</v>
      </c>
      <c r="MZ217">
        <v>2348000</v>
      </c>
      <c r="NN217">
        <v>3477000</v>
      </c>
      <c r="OL217">
        <v>2607000</v>
      </c>
      <c r="PI217">
        <v>3195000</v>
      </c>
      <c r="PQ217">
        <v>1024000</v>
      </c>
      <c r="PU217">
        <v>7206000</v>
      </c>
      <c r="PV217">
        <v>2316000</v>
      </c>
      <c r="PW217">
        <v>1802800</v>
      </c>
      <c r="PX217">
        <v>513299.99999999994</v>
      </c>
      <c r="PY217">
        <v>1233000</v>
      </c>
      <c r="PZ217">
        <v>273200</v>
      </c>
      <c r="QA217">
        <v>959800</v>
      </c>
      <c r="QB217">
        <v>3657000</v>
      </c>
      <c r="QC217">
        <v>1654000</v>
      </c>
      <c r="QD217">
        <v>2003000</v>
      </c>
      <c r="QG217">
        <v>52631000</v>
      </c>
      <c r="QH217">
        <v>45180000</v>
      </c>
      <c r="QI217">
        <v>19922000</v>
      </c>
      <c r="QJ217">
        <v>869000</v>
      </c>
      <c r="QK217">
        <v>102700</v>
      </c>
      <c r="QS217">
        <v>3160000</v>
      </c>
      <c r="RA217">
        <v>15893000</v>
      </c>
      <c r="RB217">
        <v>9475000</v>
      </c>
      <c r="RD217">
        <v>540400</v>
      </c>
      <c r="RS217">
        <v>6418000</v>
      </c>
      <c r="SD217">
        <v>25258000</v>
      </c>
      <c r="SE217">
        <v>10897000</v>
      </c>
      <c r="SF217">
        <v>2572500</v>
      </c>
      <c r="SJ217">
        <v>5305400</v>
      </c>
      <c r="TC217">
        <v>1130300</v>
      </c>
      <c r="TM217">
        <v>1776000</v>
      </c>
      <c r="TT217">
        <v>2315000</v>
      </c>
      <c r="UH217">
        <v>3445000</v>
      </c>
      <c r="VF217">
        <v>2579000</v>
      </c>
      <c r="WB217">
        <v>3232000</v>
      </c>
      <c r="WJ217">
        <v>1014000</v>
      </c>
      <c r="WN217">
        <v>7451000</v>
      </c>
      <c r="WO217">
        <v>2322000</v>
      </c>
      <c r="WP217">
        <v>1784300</v>
      </c>
      <c r="WQ217">
        <v>515100</v>
      </c>
      <c r="WR217">
        <v>1270000</v>
      </c>
      <c r="WS217">
        <v>328200</v>
      </c>
      <c r="WT217">
        <v>930200</v>
      </c>
      <c r="WU217">
        <v>3859000</v>
      </c>
      <c r="WV217">
        <v>1910700</v>
      </c>
      <c r="WW217">
        <v>1949600</v>
      </c>
    </row>
    <row r="218" spans="1:621" x14ac:dyDescent="0.45">
      <c r="A218" s="1"/>
      <c r="C218" s="1">
        <v>20699</v>
      </c>
      <c r="V218">
        <v>1356000</v>
      </c>
      <c r="W218">
        <v>726000</v>
      </c>
      <c r="X218">
        <v>577000</v>
      </c>
      <c r="Y218">
        <v>335000</v>
      </c>
      <c r="Z218">
        <v>242000</v>
      </c>
      <c r="AA218">
        <v>11.8</v>
      </c>
      <c r="AC218">
        <v>51</v>
      </c>
      <c r="AD218">
        <v>27.3</v>
      </c>
      <c r="AE218">
        <v>21.7</v>
      </c>
      <c r="AF218">
        <v>12.6</v>
      </c>
      <c r="AG218">
        <v>9.1</v>
      </c>
      <c r="AH218">
        <v>45715000</v>
      </c>
      <c r="AI218">
        <v>53165000</v>
      </c>
      <c r="AJ218">
        <v>20344000</v>
      </c>
      <c r="AK218">
        <v>880000</v>
      </c>
      <c r="AL218">
        <v>111600</v>
      </c>
      <c r="AT218">
        <v>3402000</v>
      </c>
      <c r="BB218">
        <v>16062000</v>
      </c>
      <c r="BC218">
        <v>9447000</v>
      </c>
      <c r="BE218">
        <v>546100</v>
      </c>
      <c r="BT218">
        <v>6615000</v>
      </c>
      <c r="CE218">
        <v>25371000</v>
      </c>
      <c r="CF218">
        <v>10914000</v>
      </c>
      <c r="CG218">
        <v>2571400</v>
      </c>
      <c r="CK218">
        <v>5290000</v>
      </c>
      <c r="DD218">
        <v>1157900</v>
      </c>
      <c r="DN218">
        <v>1797000</v>
      </c>
      <c r="DU218">
        <v>2315000</v>
      </c>
      <c r="EI218">
        <v>3481000</v>
      </c>
      <c r="FG218">
        <v>2609000</v>
      </c>
      <c r="GD218">
        <v>3231000</v>
      </c>
      <c r="GL218">
        <v>1024000</v>
      </c>
      <c r="GP218">
        <v>7450000</v>
      </c>
      <c r="GQ218">
        <v>2304000</v>
      </c>
      <c r="GR218">
        <v>1788700</v>
      </c>
      <c r="GS218">
        <v>514900</v>
      </c>
      <c r="GT218">
        <v>1258000</v>
      </c>
      <c r="GU218">
        <v>312500</v>
      </c>
      <c r="GV218">
        <v>945500</v>
      </c>
      <c r="GW218">
        <v>3888000</v>
      </c>
      <c r="GX218">
        <v>1902500</v>
      </c>
      <c r="GY218">
        <v>1985500</v>
      </c>
      <c r="IO218">
        <v>66714000</v>
      </c>
      <c r="IP218">
        <v>60</v>
      </c>
      <c r="IQ218">
        <v>64079000</v>
      </c>
      <c r="IR218">
        <v>57.6</v>
      </c>
      <c r="IS218">
        <v>2635000</v>
      </c>
      <c r="IT218">
        <v>3.9</v>
      </c>
      <c r="IW218">
        <v>45039000</v>
      </c>
      <c r="IX218">
        <v>85.2</v>
      </c>
      <c r="IY218">
        <v>43406000</v>
      </c>
      <c r="IZ218">
        <v>82.1</v>
      </c>
      <c r="JA218">
        <v>1633000</v>
      </c>
      <c r="JB218">
        <v>3.6</v>
      </c>
      <c r="JD218">
        <v>42625000</v>
      </c>
      <c r="JE218">
        <v>87.3</v>
      </c>
      <c r="JF218">
        <v>41221000</v>
      </c>
      <c r="JG218">
        <v>84.4</v>
      </c>
      <c r="JH218">
        <v>1404000</v>
      </c>
      <c r="JI218">
        <v>3.3</v>
      </c>
      <c r="JM218">
        <v>53165000</v>
      </c>
      <c r="JN218">
        <v>45715000</v>
      </c>
      <c r="JO218">
        <v>20344000</v>
      </c>
      <c r="JP218">
        <v>880000</v>
      </c>
      <c r="JQ218">
        <v>111600</v>
      </c>
      <c r="JY218">
        <v>3402000</v>
      </c>
      <c r="KG218">
        <v>16062000</v>
      </c>
      <c r="KH218">
        <v>9447000</v>
      </c>
      <c r="KJ218">
        <v>546100</v>
      </c>
      <c r="KY218">
        <v>6615000</v>
      </c>
      <c r="LJ218">
        <v>25371000</v>
      </c>
      <c r="LK218">
        <v>10914000</v>
      </c>
      <c r="LL218">
        <v>2571400</v>
      </c>
      <c r="LP218">
        <v>5290000</v>
      </c>
      <c r="MI218">
        <v>1157900</v>
      </c>
      <c r="MS218">
        <v>1797000</v>
      </c>
      <c r="MZ218">
        <v>2315000</v>
      </c>
      <c r="NN218">
        <v>3481000</v>
      </c>
      <c r="OL218">
        <v>2609000</v>
      </c>
      <c r="PI218">
        <v>3231000</v>
      </c>
      <c r="PQ218">
        <v>1024000</v>
      </c>
      <c r="PU218">
        <v>7450000</v>
      </c>
      <c r="PV218">
        <v>2304000</v>
      </c>
      <c r="PW218">
        <v>1788700</v>
      </c>
      <c r="PX218">
        <v>514900</v>
      </c>
      <c r="PY218">
        <v>1258000</v>
      </c>
      <c r="PZ218">
        <v>312500</v>
      </c>
      <c r="QA218">
        <v>945500</v>
      </c>
      <c r="QB218">
        <v>3888000</v>
      </c>
      <c r="QC218">
        <v>1902500</v>
      </c>
      <c r="QD218">
        <v>1985500</v>
      </c>
      <c r="QG218">
        <v>52604000</v>
      </c>
      <c r="QH218">
        <v>45123000</v>
      </c>
      <c r="QI218">
        <v>19860000</v>
      </c>
      <c r="QJ218">
        <v>868000</v>
      </c>
      <c r="QK218">
        <v>101600</v>
      </c>
      <c r="QS218">
        <v>3129000</v>
      </c>
      <c r="RA218">
        <v>15863000</v>
      </c>
      <c r="RB218">
        <v>9461000</v>
      </c>
      <c r="RD218">
        <v>534800</v>
      </c>
      <c r="RS218">
        <v>6402000</v>
      </c>
      <c r="SD218">
        <v>25263000</v>
      </c>
      <c r="SE218">
        <v>10883000</v>
      </c>
      <c r="SF218">
        <v>2568200</v>
      </c>
      <c r="SJ218">
        <v>5293500</v>
      </c>
      <c r="TC218">
        <v>1139500</v>
      </c>
      <c r="TM218">
        <v>1778000</v>
      </c>
      <c r="TT218">
        <v>2308000</v>
      </c>
      <c r="UH218">
        <v>3454000</v>
      </c>
      <c r="VF218">
        <v>2595000</v>
      </c>
      <c r="WB218">
        <v>3227000</v>
      </c>
      <c r="WJ218">
        <v>1018000</v>
      </c>
      <c r="WN218">
        <v>7481000</v>
      </c>
      <c r="WO218">
        <v>2329000</v>
      </c>
      <c r="WP218">
        <v>1787100</v>
      </c>
      <c r="WQ218">
        <v>518600</v>
      </c>
      <c r="WR218">
        <v>1273000</v>
      </c>
      <c r="WS218">
        <v>335800</v>
      </c>
      <c r="WT218">
        <v>933500</v>
      </c>
      <c r="WU218">
        <v>3879000</v>
      </c>
      <c r="WV218">
        <v>1919200</v>
      </c>
      <c r="WW218">
        <v>1970200</v>
      </c>
    </row>
    <row r="219" spans="1:621" x14ac:dyDescent="0.45">
      <c r="A219" s="1"/>
      <c r="C219" s="1">
        <v>20729</v>
      </c>
      <c r="V219">
        <v>1319000</v>
      </c>
      <c r="W219">
        <v>742000</v>
      </c>
      <c r="X219">
        <v>530000</v>
      </c>
      <c r="Y219">
        <v>283000</v>
      </c>
      <c r="Z219">
        <v>247000</v>
      </c>
      <c r="AA219">
        <v>11.6</v>
      </c>
      <c r="AC219">
        <v>50.9</v>
      </c>
      <c r="AD219">
        <v>28.6</v>
      </c>
      <c r="AE219">
        <v>20.5</v>
      </c>
      <c r="AF219">
        <v>10.9</v>
      </c>
      <c r="AG219">
        <v>9.5</v>
      </c>
      <c r="AH219">
        <v>45855000</v>
      </c>
      <c r="AI219">
        <v>53409000</v>
      </c>
      <c r="AJ219">
        <v>20359000</v>
      </c>
      <c r="AK219">
        <v>873000</v>
      </c>
      <c r="AL219">
        <v>105000</v>
      </c>
      <c r="AT219">
        <v>3326000</v>
      </c>
      <c r="BB219">
        <v>16160000</v>
      </c>
      <c r="BC219">
        <v>9601000</v>
      </c>
      <c r="BE219">
        <v>549600</v>
      </c>
      <c r="BT219">
        <v>6559000</v>
      </c>
      <c r="CE219">
        <v>25496000</v>
      </c>
      <c r="CF219">
        <v>10986000</v>
      </c>
      <c r="CG219">
        <v>2583400</v>
      </c>
      <c r="CK219">
        <v>5353000</v>
      </c>
      <c r="DD219">
        <v>1157100</v>
      </c>
      <c r="DN219">
        <v>1800000</v>
      </c>
      <c r="DU219">
        <v>2308000</v>
      </c>
      <c r="EI219">
        <v>3492000</v>
      </c>
      <c r="FG219">
        <v>2618000</v>
      </c>
      <c r="GD219">
        <v>3265000</v>
      </c>
      <c r="GL219">
        <v>1027000</v>
      </c>
      <c r="GP219">
        <v>7554000</v>
      </c>
      <c r="GQ219">
        <v>2310000</v>
      </c>
      <c r="GR219">
        <v>1792300</v>
      </c>
      <c r="GS219">
        <v>517500</v>
      </c>
      <c r="GT219">
        <v>1294000</v>
      </c>
      <c r="GU219">
        <v>359400</v>
      </c>
      <c r="GV219">
        <v>934600</v>
      </c>
      <c r="GW219">
        <v>3950000</v>
      </c>
      <c r="GX219">
        <v>1986000</v>
      </c>
      <c r="GY219">
        <v>1964000</v>
      </c>
      <c r="IO219">
        <v>66546000</v>
      </c>
      <c r="IP219">
        <v>59.8</v>
      </c>
      <c r="IQ219">
        <v>63975000</v>
      </c>
      <c r="IR219">
        <v>57.5</v>
      </c>
      <c r="IS219">
        <v>2571000</v>
      </c>
      <c r="IT219">
        <v>3.9</v>
      </c>
      <c r="IW219">
        <v>44963000</v>
      </c>
      <c r="IX219">
        <v>85</v>
      </c>
      <c r="IY219">
        <v>43396000</v>
      </c>
      <c r="IZ219">
        <v>82</v>
      </c>
      <c r="JA219">
        <v>1567000</v>
      </c>
      <c r="JB219">
        <v>3.5</v>
      </c>
      <c r="JD219">
        <v>42591000</v>
      </c>
      <c r="JE219">
        <v>87.2</v>
      </c>
      <c r="JF219">
        <v>41261000</v>
      </c>
      <c r="JG219">
        <v>84.4</v>
      </c>
      <c r="JH219">
        <v>1330000</v>
      </c>
      <c r="JI219">
        <v>3.1</v>
      </c>
      <c r="JM219">
        <v>53409000</v>
      </c>
      <c r="JN219">
        <v>45855000</v>
      </c>
      <c r="JO219">
        <v>20359000</v>
      </c>
      <c r="JP219">
        <v>873000</v>
      </c>
      <c r="JQ219">
        <v>105000</v>
      </c>
      <c r="JY219">
        <v>3326000</v>
      </c>
      <c r="KG219">
        <v>16160000</v>
      </c>
      <c r="KH219">
        <v>9601000</v>
      </c>
      <c r="KJ219">
        <v>549600</v>
      </c>
      <c r="KY219">
        <v>6559000</v>
      </c>
      <c r="LJ219">
        <v>25496000</v>
      </c>
      <c r="LK219">
        <v>10986000</v>
      </c>
      <c r="LL219">
        <v>2583400</v>
      </c>
      <c r="LP219">
        <v>5353000</v>
      </c>
      <c r="MI219">
        <v>1157100</v>
      </c>
      <c r="MS219">
        <v>1800000</v>
      </c>
      <c r="MZ219">
        <v>2308000</v>
      </c>
      <c r="NN219">
        <v>3492000</v>
      </c>
      <c r="OL219">
        <v>2618000</v>
      </c>
      <c r="PI219">
        <v>3265000</v>
      </c>
      <c r="PQ219">
        <v>1027000</v>
      </c>
      <c r="PU219">
        <v>7554000</v>
      </c>
      <c r="PV219">
        <v>2310000</v>
      </c>
      <c r="PW219">
        <v>1792300</v>
      </c>
      <c r="PX219">
        <v>517500</v>
      </c>
      <c r="PY219">
        <v>1294000</v>
      </c>
      <c r="PZ219">
        <v>359400</v>
      </c>
      <c r="QA219">
        <v>934600</v>
      </c>
      <c r="QB219">
        <v>3950000</v>
      </c>
      <c r="QC219">
        <v>1986000</v>
      </c>
      <c r="QD219">
        <v>1964000</v>
      </c>
      <c r="QG219">
        <v>52777000</v>
      </c>
      <c r="QH219">
        <v>45258000</v>
      </c>
      <c r="QI219">
        <v>19918000</v>
      </c>
      <c r="QJ219">
        <v>868000</v>
      </c>
      <c r="QK219">
        <v>98600</v>
      </c>
      <c r="QS219">
        <v>3113000</v>
      </c>
      <c r="RA219">
        <v>15937000</v>
      </c>
      <c r="RB219">
        <v>9524000</v>
      </c>
      <c r="RD219">
        <v>540000</v>
      </c>
      <c r="RS219">
        <v>6413000</v>
      </c>
      <c r="SD219">
        <v>25340000</v>
      </c>
      <c r="SE219">
        <v>10901000</v>
      </c>
      <c r="SF219">
        <v>2563600</v>
      </c>
      <c r="SJ219">
        <v>5316800</v>
      </c>
      <c r="TC219">
        <v>1141500</v>
      </c>
      <c r="TM219">
        <v>1784000</v>
      </c>
      <c r="TT219">
        <v>2312000</v>
      </c>
      <c r="UH219">
        <v>3469000</v>
      </c>
      <c r="VF219">
        <v>2607000</v>
      </c>
      <c r="WB219">
        <v>3244000</v>
      </c>
      <c r="WJ219">
        <v>1023000</v>
      </c>
      <c r="WN219">
        <v>7519000</v>
      </c>
      <c r="WO219">
        <v>2339000</v>
      </c>
      <c r="WP219">
        <v>1797400</v>
      </c>
      <c r="WQ219">
        <v>520900</v>
      </c>
      <c r="WR219">
        <v>1283000</v>
      </c>
      <c r="WS219">
        <v>343200</v>
      </c>
      <c r="WT219">
        <v>940000</v>
      </c>
      <c r="WU219">
        <v>3897000</v>
      </c>
      <c r="WV219">
        <v>1917600</v>
      </c>
      <c r="WW219">
        <v>1976700</v>
      </c>
    </row>
    <row r="220" spans="1:621" x14ac:dyDescent="0.45">
      <c r="A220" s="1"/>
      <c r="C220" s="1">
        <v>20760</v>
      </c>
      <c r="V220">
        <v>1481000</v>
      </c>
      <c r="W220">
        <v>751000</v>
      </c>
      <c r="X220">
        <v>575000</v>
      </c>
      <c r="Y220">
        <v>338000</v>
      </c>
      <c r="Z220">
        <v>237000</v>
      </c>
      <c r="AA220">
        <v>10.9</v>
      </c>
      <c r="AC220">
        <v>52.8</v>
      </c>
      <c r="AD220">
        <v>26.8</v>
      </c>
      <c r="AE220">
        <v>20.5</v>
      </c>
      <c r="AF220">
        <v>12</v>
      </c>
      <c r="AG220">
        <v>8.4</v>
      </c>
      <c r="AH220">
        <v>45820000</v>
      </c>
      <c r="AI220">
        <v>53435000</v>
      </c>
      <c r="AJ220">
        <v>20167000</v>
      </c>
      <c r="AK220">
        <v>870000</v>
      </c>
      <c r="AL220">
        <v>97300</v>
      </c>
      <c r="AT220">
        <v>3195000</v>
      </c>
      <c r="BB220">
        <v>16102000</v>
      </c>
      <c r="BC220">
        <v>9658000</v>
      </c>
      <c r="BE220">
        <v>545000</v>
      </c>
      <c r="BT220">
        <v>6444000</v>
      </c>
      <c r="CE220">
        <v>25653000</v>
      </c>
      <c r="CF220">
        <v>11110000</v>
      </c>
      <c r="CG220">
        <v>2601400</v>
      </c>
      <c r="CK220">
        <v>5463000</v>
      </c>
      <c r="DD220">
        <v>1143500</v>
      </c>
      <c r="DN220">
        <v>1796000</v>
      </c>
      <c r="DU220">
        <v>2309000</v>
      </c>
      <c r="EI220">
        <v>3485000</v>
      </c>
      <c r="FG220">
        <v>2609000</v>
      </c>
      <c r="GD220">
        <v>3320000</v>
      </c>
      <c r="GL220">
        <v>1024000</v>
      </c>
      <c r="GP220">
        <v>7615000</v>
      </c>
      <c r="GQ220">
        <v>2309000</v>
      </c>
      <c r="GR220">
        <v>1786300</v>
      </c>
      <c r="GS220">
        <v>522500</v>
      </c>
      <c r="GT220">
        <v>1299000</v>
      </c>
      <c r="GU220">
        <v>368200</v>
      </c>
      <c r="GV220">
        <v>930800</v>
      </c>
      <c r="GW220">
        <v>4007000</v>
      </c>
      <c r="GX220">
        <v>2018100</v>
      </c>
      <c r="GY220">
        <v>1988900</v>
      </c>
      <c r="IO220">
        <v>66657000</v>
      </c>
      <c r="IP220">
        <v>59.8</v>
      </c>
      <c r="IQ220">
        <v>63796000</v>
      </c>
      <c r="IR220">
        <v>57.3</v>
      </c>
      <c r="IS220">
        <v>2861000</v>
      </c>
      <c r="IT220">
        <v>4.3</v>
      </c>
      <c r="IW220">
        <v>45086000</v>
      </c>
      <c r="IX220">
        <v>85.2</v>
      </c>
      <c r="IY220">
        <v>43273000</v>
      </c>
      <c r="IZ220">
        <v>81.7</v>
      </c>
      <c r="JA220">
        <v>1813000</v>
      </c>
      <c r="JB220">
        <v>4</v>
      </c>
      <c r="JD220">
        <v>42689000</v>
      </c>
      <c r="JE220">
        <v>87.3</v>
      </c>
      <c r="JF220">
        <v>41208000</v>
      </c>
      <c r="JG220">
        <v>84.3</v>
      </c>
      <c r="JH220">
        <v>1481000</v>
      </c>
      <c r="JI220">
        <v>3.5</v>
      </c>
      <c r="JM220">
        <v>53435000</v>
      </c>
      <c r="JN220">
        <v>45820000</v>
      </c>
      <c r="JO220">
        <v>20167000</v>
      </c>
      <c r="JP220">
        <v>870000</v>
      </c>
      <c r="JQ220">
        <v>97300</v>
      </c>
      <c r="JY220">
        <v>3195000</v>
      </c>
      <c r="KG220">
        <v>16102000</v>
      </c>
      <c r="KH220">
        <v>9658000</v>
      </c>
      <c r="KJ220">
        <v>545000</v>
      </c>
      <c r="KY220">
        <v>6444000</v>
      </c>
      <c r="LJ220">
        <v>25653000</v>
      </c>
      <c r="LK220">
        <v>11110000</v>
      </c>
      <c r="LL220">
        <v>2601400</v>
      </c>
      <c r="LP220">
        <v>5463000</v>
      </c>
      <c r="MI220">
        <v>1143500</v>
      </c>
      <c r="MS220">
        <v>1796000</v>
      </c>
      <c r="MZ220">
        <v>2309000</v>
      </c>
      <c r="NN220">
        <v>3485000</v>
      </c>
      <c r="OL220">
        <v>2609000</v>
      </c>
      <c r="PI220">
        <v>3320000</v>
      </c>
      <c r="PQ220">
        <v>1024000</v>
      </c>
      <c r="PU220">
        <v>7615000</v>
      </c>
      <c r="PV220">
        <v>2309000</v>
      </c>
      <c r="PW220">
        <v>1786300</v>
      </c>
      <c r="PX220">
        <v>522500</v>
      </c>
      <c r="PY220">
        <v>1299000</v>
      </c>
      <c r="PZ220">
        <v>368200</v>
      </c>
      <c r="QA220">
        <v>930800</v>
      </c>
      <c r="QB220">
        <v>4007000</v>
      </c>
      <c r="QC220">
        <v>2018100</v>
      </c>
      <c r="QD220">
        <v>1988900</v>
      </c>
      <c r="QG220">
        <v>52821000</v>
      </c>
      <c r="QH220">
        <v>45268000</v>
      </c>
      <c r="QI220">
        <v>19886000</v>
      </c>
      <c r="QJ220">
        <v>865000</v>
      </c>
      <c r="QK220">
        <v>96100</v>
      </c>
      <c r="QS220">
        <v>3105000</v>
      </c>
      <c r="RA220">
        <v>15916000</v>
      </c>
      <c r="RB220">
        <v>9533000</v>
      </c>
      <c r="RD220">
        <v>538700</v>
      </c>
      <c r="RS220">
        <v>6383000</v>
      </c>
      <c r="SD220">
        <v>25382000</v>
      </c>
      <c r="SE220">
        <v>10912000</v>
      </c>
      <c r="SF220">
        <v>2564300</v>
      </c>
      <c r="SJ220">
        <v>5321200</v>
      </c>
      <c r="TC220">
        <v>1140600</v>
      </c>
      <c r="TM220">
        <v>1783000</v>
      </c>
      <c r="TT220">
        <v>2319000</v>
      </c>
      <c r="UH220">
        <v>3476000</v>
      </c>
      <c r="VF220">
        <v>2617000</v>
      </c>
      <c r="WB220">
        <v>3248000</v>
      </c>
      <c r="WJ220">
        <v>1027000</v>
      </c>
      <c r="WN220">
        <v>7553000</v>
      </c>
      <c r="WO220">
        <v>2333000</v>
      </c>
      <c r="WP220">
        <v>1796200</v>
      </c>
      <c r="WQ220">
        <v>521600</v>
      </c>
      <c r="WR220">
        <v>1290000</v>
      </c>
      <c r="WS220">
        <v>347300</v>
      </c>
      <c r="WT220">
        <v>943500</v>
      </c>
      <c r="WU220">
        <v>3930000</v>
      </c>
      <c r="WV220">
        <v>1937200</v>
      </c>
      <c r="WW220">
        <v>2005300</v>
      </c>
    </row>
    <row r="221" spans="1:621" x14ac:dyDescent="0.45">
      <c r="A221" s="1"/>
      <c r="C221" s="1">
        <v>20790</v>
      </c>
      <c r="V221">
        <v>1446000</v>
      </c>
      <c r="W221">
        <v>790000</v>
      </c>
      <c r="X221">
        <v>567000</v>
      </c>
      <c r="Y221">
        <v>308000</v>
      </c>
      <c r="Z221">
        <v>259000</v>
      </c>
      <c r="AA221">
        <v>11.4</v>
      </c>
      <c r="AC221">
        <v>51.6</v>
      </c>
      <c r="AD221">
        <v>28.2</v>
      </c>
      <c r="AE221">
        <v>20.2</v>
      </c>
      <c r="AF221">
        <v>11</v>
      </c>
      <c r="AG221">
        <v>9.1999999999999993</v>
      </c>
      <c r="AH221">
        <v>46169000</v>
      </c>
      <c r="AI221">
        <v>54068000</v>
      </c>
      <c r="AJ221">
        <v>19961000</v>
      </c>
      <c r="AK221">
        <v>867000</v>
      </c>
      <c r="AL221">
        <v>89500</v>
      </c>
      <c r="AT221">
        <v>3009000</v>
      </c>
      <c r="BB221">
        <v>16085000</v>
      </c>
      <c r="BC221">
        <v>9668000</v>
      </c>
      <c r="BE221">
        <v>540100</v>
      </c>
      <c r="BT221">
        <v>6417000</v>
      </c>
      <c r="CE221">
        <v>26208000</v>
      </c>
      <c r="CF221">
        <v>11502000</v>
      </c>
      <c r="CG221">
        <v>2621300</v>
      </c>
      <c r="CK221">
        <v>5820300</v>
      </c>
      <c r="DD221">
        <v>1141900</v>
      </c>
      <c r="DN221">
        <v>1797000</v>
      </c>
      <c r="DU221">
        <v>2307000</v>
      </c>
      <c r="EI221">
        <v>3483000</v>
      </c>
      <c r="FG221">
        <v>2596000</v>
      </c>
      <c r="GD221">
        <v>3504000</v>
      </c>
      <c r="GL221">
        <v>1019000</v>
      </c>
      <c r="GP221">
        <v>7899000</v>
      </c>
      <c r="GQ221">
        <v>2605000</v>
      </c>
      <c r="GR221">
        <v>1793800</v>
      </c>
      <c r="GS221">
        <v>810900</v>
      </c>
      <c r="GT221">
        <v>1301000</v>
      </c>
      <c r="GU221">
        <v>367100</v>
      </c>
      <c r="GV221">
        <v>933900</v>
      </c>
      <c r="GW221">
        <v>3993000</v>
      </c>
      <c r="GX221">
        <v>2023100</v>
      </c>
      <c r="GY221">
        <v>1969900</v>
      </c>
      <c r="IO221">
        <v>66700000</v>
      </c>
      <c r="IP221">
        <v>59.8</v>
      </c>
      <c r="IQ221">
        <v>63910000</v>
      </c>
      <c r="IR221">
        <v>57.3</v>
      </c>
      <c r="IS221">
        <v>2790000</v>
      </c>
      <c r="IT221">
        <v>4.2</v>
      </c>
      <c r="IW221">
        <v>45073000</v>
      </c>
      <c r="IX221">
        <v>85</v>
      </c>
      <c r="IY221">
        <v>43294000</v>
      </c>
      <c r="IZ221">
        <v>81.7</v>
      </c>
      <c r="JA221">
        <v>1779000</v>
      </c>
      <c r="JB221">
        <v>3.9</v>
      </c>
      <c r="JD221">
        <v>42724000</v>
      </c>
      <c r="JE221">
        <v>87.3</v>
      </c>
      <c r="JF221">
        <v>41192000</v>
      </c>
      <c r="JG221">
        <v>84.2</v>
      </c>
      <c r="JH221">
        <v>1532000</v>
      </c>
      <c r="JI221">
        <v>3.6</v>
      </c>
      <c r="JM221">
        <v>54068000</v>
      </c>
      <c r="JN221">
        <v>46169000</v>
      </c>
      <c r="JO221">
        <v>19961000</v>
      </c>
      <c r="JP221">
        <v>867000</v>
      </c>
      <c r="JQ221">
        <v>89500</v>
      </c>
      <c r="JY221">
        <v>3009000</v>
      </c>
      <c r="KG221">
        <v>16085000</v>
      </c>
      <c r="KH221">
        <v>9668000</v>
      </c>
      <c r="KJ221">
        <v>540100</v>
      </c>
      <c r="KY221">
        <v>6417000</v>
      </c>
      <c r="LJ221">
        <v>26208000</v>
      </c>
      <c r="LK221">
        <v>11502000</v>
      </c>
      <c r="LL221">
        <v>2621300</v>
      </c>
      <c r="LP221">
        <v>5820300</v>
      </c>
      <c r="MI221">
        <v>1141900</v>
      </c>
      <c r="MS221">
        <v>1797000</v>
      </c>
      <c r="MZ221">
        <v>2307000</v>
      </c>
      <c r="NN221">
        <v>3483000</v>
      </c>
      <c r="OL221">
        <v>2596000</v>
      </c>
      <c r="PI221">
        <v>3504000</v>
      </c>
      <c r="PQ221">
        <v>1019000</v>
      </c>
      <c r="PU221">
        <v>7899000</v>
      </c>
      <c r="PV221">
        <v>2605000</v>
      </c>
      <c r="PW221">
        <v>1793800</v>
      </c>
      <c r="PX221">
        <v>810900</v>
      </c>
      <c r="PY221">
        <v>1301000</v>
      </c>
      <c r="PZ221">
        <v>367100</v>
      </c>
      <c r="QA221">
        <v>933900</v>
      </c>
      <c r="QB221">
        <v>3993000</v>
      </c>
      <c r="QC221">
        <v>2023100</v>
      </c>
      <c r="QD221">
        <v>1969900</v>
      </c>
      <c r="QG221">
        <v>52929000</v>
      </c>
      <c r="QH221">
        <v>45345000</v>
      </c>
      <c r="QI221">
        <v>19926000</v>
      </c>
      <c r="QJ221">
        <v>863000</v>
      </c>
      <c r="QK221">
        <v>93500</v>
      </c>
      <c r="QS221">
        <v>3106000</v>
      </c>
      <c r="RA221">
        <v>15957000</v>
      </c>
      <c r="RB221">
        <v>9563000</v>
      </c>
      <c r="RD221">
        <v>540900</v>
      </c>
      <c r="RS221">
        <v>6394000</v>
      </c>
      <c r="SD221">
        <v>25419000</v>
      </c>
      <c r="SE221">
        <v>10926000</v>
      </c>
      <c r="SF221">
        <v>2572600</v>
      </c>
      <c r="SJ221">
        <v>5321900</v>
      </c>
      <c r="TC221">
        <v>1135500</v>
      </c>
      <c r="TM221">
        <v>1787000</v>
      </c>
      <c r="TT221">
        <v>2318000</v>
      </c>
      <c r="UH221">
        <v>3484000</v>
      </c>
      <c r="VF221">
        <v>2625000</v>
      </c>
      <c r="WB221">
        <v>3249000</v>
      </c>
      <c r="WJ221">
        <v>1030000</v>
      </c>
      <c r="WN221">
        <v>7584000</v>
      </c>
      <c r="WO221">
        <v>2335000</v>
      </c>
      <c r="WP221">
        <v>1798200</v>
      </c>
      <c r="WQ221">
        <v>771400</v>
      </c>
      <c r="WR221">
        <v>1299000</v>
      </c>
      <c r="WS221">
        <v>350200</v>
      </c>
      <c r="WT221">
        <v>950300</v>
      </c>
      <c r="WU221">
        <v>3950000</v>
      </c>
      <c r="WV221">
        <v>1950300</v>
      </c>
      <c r="WW221">
        <v>1996700</v>
      </c>
    </row>
    <row r="222" spans="1:621" x14ac:dyDescent="0.45">
      <c r="A222" s="1"/>
      <c r="C222" s="1">
        <v>20821</v>
      </c>
      <c r="V222">
        <v>1373000</v>
      </c>
      <c r="W222">
        <v>857000</v>
      </c>
      <c r="X222">
        <v>509000</v>
      </c>
      <c r="Y222">
        <v>331000</v>
      </c>
      <c r="Z222">
        <v>178000</v>
      </c>
      <c r="AA222">
        <v>10.4</v>
      </c>
      <c r="AC222">
        <v>50.1</v>
      </c>
      <c r="AD222">
        <v>31.3</v>
      </c>
      <c r="AE222">
        <v>18.600000000000001</v>
      </c>
      <c r="AF222">
        <v>12.1</v>
      </c>
      <c r="AG222">
        <v>6.5</v>
      </c>
      <c r="AH222">
        <v>44554000</v>
      </c>
      <c r="AI222">
        <v>52168000</v>
      </c>
      <c r="AJ222">
        <v>19433000</v>
      </c>
      <c r="AK222">
        <v>860000</v>
      </c>
      <c r="AL222">
        <v>79400</v>
      </c>
      <c r="AT222">
        <v>2677000</v>
      </c>
      <c r="BB222">
        <v>15896000</v>
      </c>
      <c r="BC222">
        <v>9590000</v>
      </c>
      <c r="BE222">
        <v>528200</v>
      </c>
      <c r="BT222">
        <v>6306000</v>
      </c>
      <c r="CE222">
        <v>25121000</v>
      </c>
      <c r="CF222">
        <v>10800000</v>
      </c>
      <c r="CG222">
        <v>2575700</v>
      </c>
      <c r="CK222">
        <v>5229200</v>
      </c>
      <c r="DD222">
        <v>1107700</v>
      </c>
      <c r="DN222">
        <v>1771000</v>
      </c>
      <c r="DU222">
        <v>2297000</v>
      </c>
      <c r="EI222">
        <v>3446000</v>
      </c>
      <c r="FG222">
        <v>2594000</v>
      </c>
      <c r="GD222">
        <v>3195000</v>
      </c>
      <c r="GL222">
        <v>1018000</v>
      </c>
      <c r="GP222">
        <v>7614000</v>
      </c>
      <c r="GQ222">
        <v>2305000</v>
      </c>
      <c r="GR222">
        <v>1781900</v>
      </c>
      <c r="GS222">
        <v>522700.00000000006</v>
      </c>
      <c r="GT222">
        <v>1307000</v>
      </c>
      <c r="GU222">
        <v>366200</v>
      </c>
      <c r="GV222">
        <v>940800</v>
      </c>
      <c r="GW222">
        <v>4002000</v>
      </c>
      <c r="GX222">
        <v>2030100</v>
      </c>
      <c r="GY222">
        <v>1971900</v>
      </c>
      <c r="IO222">
        <v>66428000</v>
      </c>
      <c r="IP222">
        <v>59.5</v>
      </c>
      <c r="IQ222">
        <v>63632000</v>
      </c>
      <c r="IR222">
        <v>57</v>
      </c>
      <c r="IS222">
        <v>2796000</v>
      </c>
      <c r="IT222">
        <v>4.2</v>
      </c>
      <c r="IW222">
        <v>44974000</v>
      </c>
      <c r="IX222">
        <v>84.8</v>
      </c>
      <c r="IY222">
        <v>43210000</v>
      </c>
      <c r="IZ222">
        <v>81.5</v>
      </c>
      <c r="JA222">
        <v>1764000</v>
      </c>
      <c r="JB222">
        <v>3.9</v>
      </c>
      <c r="JD222">
        <v>42625000</v>
      </c>
      <c r="JE222">
        <v>87</v>
      </c>
      <c r="JF222">
        <v>41168000</v>
      </c>
      <c r="JG222">
        <v>84</v>
      </c>
      <c r="JH222">
        <v>1457000</v>
      </c>
      <c r="JI222">
        <v>3.4</v>
      </c>
      <c r="JM222">
        <v>52168000</v>
      </c>
      <c r="JN222">
        <v>44554000</v>
      </c>
      <c r="JO222">
        <v>19433000</v>
      </c>
      <c r="JP222">
        <v>860000</v>
      </c>
      <c r="JQ222">
        <v>79400</v>
      </c>
      <c r="JY222">
        <v>2677000</v>
      </c>
      <c r="KG222">
        <v>15896000</v>
      </c>
      <c r="KH222">
        <v>9590000</v>
      </c>
      <c r="KJ222">
        <v>528200</v>
      </c>
      <c r="KY222">
        <v>6306000</v>
      </c>
      <c r="LJ222">
        <v>25121000</v>
      </c>
      <c r="LK222">
        <v>10800000</v>
      </c>
      <c r="LL222">
        <v>2575700</v>
      </c>
      <c r="LP222">
        <v>5229200</v>
      </c>
      <c r="MI222">
        <v>1107700</v>
      </c>
      <c r="MS222">
        <v>1771000</v>
      </c>
      <c r="MZ222">
        <v>2297000</v>
      </c>
      <c r="NN222">
        <v>3446000</v>
      </c>
      <c r="OL222">
        <v>2594000</v>
      </c>
      <c r="PI222">
        <v>3195000</v>
      </c>
      <c r="PQ222">
        <v>1018000</v>
      </c>
      <c r="PU222">
        <v>7614000</v>
      </c>
      <c r="PV222">
        <v>2305000</v>
      </c>
      <c r="PW222">
        <v>1781900</v>
      </c>
      <c r="PX222">
        <v>522700.00000000006</v>
      </c>
      <c r="PY222">
        <v>1307000</v>
      </c>
      <c r="PZ222">
        <v>366200</v>
      </c>
      <c r="QA222">
        <v>940800</v>
      </c>
      <c r="QB222">
        <v>4002000</v>
      </c>
      <c r="QC222">
        <v>2030100</v>
      </c>
      <c r="QD222">
        <v>1971900</v>
      </c>
      <c r="QG222">
        <v>52887000</v>
      </c>
      <c r="QH222">
        <v>45267000</v>
      </c>
      <c r="QI222">
        <v>19833000</v>
      </c>
      <c r="QJ222">
        <v>867000</v>
      </c>
      <c r="QK222">
        <v>90000</v>
      </c>
      <c r="QS222">
        <v>2996000</v>
      </c>
      <c r="RA222">
        <v>15970000</v>
      </c>
      <c r="RB222">
        <v>9578000</v>
      </c>
      <c r="RD222">
        <v>541600</v>
      </c>
      <c r="RS222">
        <v>6392000</v>
      </c>
      <c r="SD222">
        <v>25434000</v>
      </c>
      <c r="SE222">
        <v>10911000</v>
      </c>
      <c r="SF222">
        <v>2573400</v>
      </c>
      <c r="SJ222">
        <v>5306200</v>
      </c>
      <c r="TC222">
        <v>1133100</v>
      </c>
      <c r="TM222">
        <v>1788000</v>
      </c>
      <c r="TT222">
        <v>2320000</v>
      </c>
      <c r="UH222">
        <v>3496000</v>
      </c>
      <c r="VF222">
        <v>2639000</v>
      </c>
      <c r="WB222">
        <v>3245000</v>
      </c>
      <c r="WJ222">
        <v>1035000</v>
      </c>
      <c r="WN222">
        <v>7620000</v>
      </c>
      <c r="WO222">
        <v>2345000</v>
      </c>
      <c r="WP222">
        <v>1797600</v>
      </c>
      <c r="WQ222">
        <v>524200.00000000006</v>
      </c>
      <c r="WR222">
        <v>1301000</v>
      </c>
      <c r="WS222">
        <v>352400</v>
      </c>
      <c r="WT222">
        <v>951800</v>
      </c>
      <c r="WU222">
        <v>3974000</v>
      </c>
      <c r="WV222">
        <v>1960500</v>
      </c>
      <c r="WW222">
        <v>2007900</v>
      </c>
    </row>
    <row r="223" spans="1:621" x14ac:dyDescent="0.45">
      <c r="A223" s="1"/>
      <c r="C223" s="1">
        <v>20852</v>
      </c>
      <c r="V223">
        <v>1293000</v>
      </c>
      <c r="W223">
        <v>793000</v>
      </c>
      <c r="X223">
        <v>530000</v>
      </c>
      <c r="Y223">
        <v>305000</v>
      </c>
      <c r="Z223">
        <v>225000</v>
      </c>
      <c r="AA223">
        <v>10.7</v>
      </c>
      <c r="AC223">
        <v>49.4</v>
      </c>
      <c r="AD223">
        <v>30.3</v>
      </c>
      <c r="AE223">
        <v>20.3</v>
      </c>
      <c r="AF223">
        <v>11.7</v>
      </c>
      <c r="AG223">
        <v>8.6</v>
      </c>
      <c r="AH223">
        <v>44483000</v>
      </c>
      <c r="AI223">
        <v>52146000</v>
      </c>
      <c r="AJ223">
        <v>19416000</v>
      </c>
      <c r="AK223">
        <v>859000</v>
      </c>
      <c r="AL223">
        <v>76500</v>
      </c>
      <c r="AT223">
        <v>2664000</v>
      </c>
      <c r="BB223">
        <v>15893000</v>
      </c>
      <c r="BC223">
        <v>9596000</v>
      </c>
      <c r="BE223">
        <v>526500</v>
      </c>
      <c r="BT223">
        <v>6297000</v>
      </c>
      <c r="CE223">
        <v>25067000</v>
      </c>
      <c r="CF223">
        <v>10735000</v>
      </c>
      <c r="CG223">
        <v>2573900</v>
      </c>
      <c r="CK223">
        <v>5169000</v>
      </c>
      <c r="DD223">
        <v>1100000</v>
      </c>
      <c r="DN223">
        <v>1770000</v>
      </c>
      <c r="DU223">
        <v>2307000</v>
      </c>
      <c r="EI223">
        <v>3455000</v>
      </c>
      <c r="FG223">
        <v>2609000</v>
      </c>
      <c r="GD223">
        <v>3167000</v>
      </c>
      <c r="GL223">
        <v>1024000</v>
      </c>
      <c r="GP223">
        <v>7663000</v>
      </c>
      <c r="GQ223">
        <v>2308000</v>
      </c>
      <c r="GR223">
        <v>1783800</v>
      </c>
      <c r="GS223">
        <v>524000</v>
      </c>
      <c r="GT223">
        <v>1314000</v>
      </c>
      <c r="GU223">
        <v>372200</v>
      </c>
      <c r="GV223">
        <v>941800</v>
      </c>
      <c r="GW223">
        <v>4041000</v>
      </c>
      <c r="GX223">
        <v>2063000</v>
      </c>
      <c r="GY223">
        <v>1978000</v>
      </c>
      <c r="IO223">
        <v>66879000</v>
      </c>
      <c r="IP223">
        <v>59.9</v>
      </c>
      <c r="IQ223">
        <v>64257000</v>
      </c>
      <c r="IR223">
        <v>57.5</v>
      </c>
      <c r="IS223">
        <v>2622000</v>
      </c>
      <c r="IT223">
        <v>3.9</v>
      </c>
      <c r="IW223">
        <v>45110000</v>
      </c>
      <c r="IX223">
        <v>85</v>
      </c>
      <c r="IY223">
        <v>43472000</v>
      </c>
      <c r="IZ223">
        <v>81.900000000000006</v>
      </c>
      <c r="JA223">
        <v>1638000</v>
      </c>
      <c r="JB223">
        <v>3.6</v>
      </c>
      <c r="JD223">
        <v>42732000</v>
      </c>
      <c r="JE223">
        <v>87.2</v>
      </c>
      <c r="JF223">
        <v>41341000</v>
      </c>
      <c r="JG223">
        <v>84.3</v>
      </c>
      <c r="JH223">
        <v>1391000</v>
      </c>
      <c r="JI223">
        <v>3.3</v>
      </c>
      <c r="JM223">
        <v>52146000</v>
      </c>
      <c r="JN223">
        <v>44483000</v>
      </c>
      <c r="JO223">
        <v>19416000</v>
      </c>
      <c r="JP223">
        <v>859000</v>
      </c>
      <c r="JQ223">
        <v>76500</v>
      </c>
      <c r="JY223">
        <v>2664000</v>
      </c>
      <c r="KG223">
        <v>15893000</v>
      </c>
      <c r="KH223">
        <v>9596000</v>
      </c>
      <c r="KJ223">
        <v>526500</v>
      </c>
      <c r="KY223">
        <v>6297000</v>
      </c>
      <c r="LJ223">
        <v>25067000</v>
      </c>
      <c r="LK223">
        <v>10735000</v>
      </c>
      <c r="LL223">
        <v>2573900</v>
      </c>
      <c r="LP223">
        <v>5169000</v>
      </c>
      <c r="MI223">
        <v>1100000</v>
      </c>
      <c r="MS223">
        <v>1770000</v>
      </c>
      <c r="MZ223">
        <v>2307000</v>
      </c>
      <c r="NN223">
        <v>3455000</v>
      </c>
      <c r="OL223">
        <v>2609000</v>
      </c>
      <c r="PI223">
        <v>3167000</v>
      </c>
      <c r="PQ223">
        <v>1024000</v>
      </c>
      <c r="PU223">
        <v>7663000</v>
      </c>
      <c r="PV223">
        <v>2308000</v>
      </c>
      <c r="PW223">
        <v>1783800</v>
      </c>
      <c r="PX223">
        <v>524000</v>
      </c>
      <c r="PY223">
        <v>1314000</v>
      </c>
      <c r="PZ223">
        <v>372200</v>
      </c>
      <c r="QA223">
        <v>941800</v>
      </c>
      <c r="QB223">
        <v>4041000</v>
      </c>
      <c r="QC223">
        <v>2063000</v>
      </c>
      <c r="QD223">
        <v>1978000</v>
      </c>
      <c r="QG223">
        <v>53097000</v>
      </c>
      <c r="QH223">
        <v>45451000</v>
      </c>
      <c r="QI223">
        <v>19933000</v>
      </c>
      <c r="QJ223">
        <v>870000</v>
      </c>
      <c r="QK223">
        <v>88600</v>
      </c>
      <c r="QS223">
        <v>3065000</v>
      </c>
      <c r="RA223">
        <v>15998000</v>
      </c>
      <c r="RB223">
        <v>9614000</v>
      </c>
      <c r="RD223">
        <v>541900</v>
      </c>
      <c r="RS223">
        <v>6384000</v>
      </c>
      <c r="SD223">
        <v>25518000</v>
      </c>
      <c r="SE223">
        <v>10942000</v>
      </c>
      <c r="SF223">
        <v>2583600</v>
      </c>
      <c r="SJ223">
        <v>5322900</v>
      </c>
      <c r="TC223">
        <v>1128100</v>
      </c>
      <c r="TM223">
        <v>1791000</v>
      </c>
      <c r="TT223">
        <v>2326000</v>
      </c>
      <c r="UH223">
        <v>3509000</v>
      </c>
      <c r="VF223">
        <v>2652000</v>
      </c>
      <c r="WB223">
        <v>3257000</v>
      </c>
      <c r="WJ223">
        <v>1041000</v>
      </c>
      <c r="WN223">
        <v>7646000</v>
      </c>
      <c r="WO223">
        <v>2346000</v>
      </c>
      <c r="WP223">
        <v>1796200</v>
      </c>
      <c r="WQ223">
        <v>526100</v>
      </c>
      <c r="WR223">
        <v>1307000</v>
      </c>
      <c r="WS223">
        <v>354200</v>
      </c>
      <c r="WT223">
        <v>954100</v>
      </c>
      <c r="WU223">
        <v>3993000</v>
      </c>
      <c r="WV223">
        <v>1975900</v>
      </c>
      <c r="WW223">
        <v>2015700</v>
      </c>
    </row>
    <row r="224" spans="1:621" x14ac:dyDescent="0.45">
      <c r="A224" s="1"/>
      <c r="C224" s="1">
        <v>20880</v>
      </c>
      <c r="V224">
        <v>1241000</v>
      </c>
      <c r="W224">
        <v>785000</v>
      </c>
      <c r="X224">
        <v>514000</v>
      </c>
      <c r="Y224">
        <v>296000</v>
      </c>
      <c r="Z224">
        <v>218000</v>
      </c>
      <c r="AA224">
        <v>10.8</v>
      </c>
      <c r="AC224">
        <v>48.9</v>
      </c>
      <c r="AD224">
        <v>30.9</v>
      </c>
      <c r="AE224">
        <v>20.2</v>
      </c>
      <c r="AF224">
        <v>11.7</v>
      </c>
      <c r="AG224">
        <v>8.6</v>
      </c>
      <c r="AH224">
        <v>44632000</v>
      </c>
      <c r="AI224">
        <v>52336000</v>
      </c>
      <c r="AJ224">
        <v>19482000</v>
      </c>
      <c r="AK224">
        <v>856000</v>
      </c>
      <c r="AL224">
        <v>73700</v>
      </c>
      <c r="AT224">
        <v>2739000</v>
      </c>
      <c r="BB224">
        <v>15887000</v>
      </c>
      <c r="BC224">
        <v>9579000</v>
      </c>
      <c r="BE224">
        <v>529100</v>
      </c>
      <c r="BT224">
        <v>6308000</v>
      </c>
      <c r="CE224">
        <v>25150000</v>
      </c>
      <c r="CF224">
        <v>10760000</v>
      </c>
      <c r="CG224">
        <v>2565500</v>
      </c>
      <c r="CK224">
        <v>5182400</v>
      </c>
      <c r="DD224">
        <v>1100700</v>
      </c>
      <c r="DN224">
        <v>1778000</v>
      </c>
      <c r="DU224">
        <v>2317000</v>
      </c>
      <c r="EI224">
        <v>3468000</v>
      </c>
      <c r="FG224">
        <v>2621000</v>
      </c>
      <c r="GD224">
        <v>3177000</v>
      </c>
      <c r="GL224">
        <v>1029000</v>
      </c>
      <c r="GP224">
        <v>7704000</v>
      </c>
      <c r="GQ224">
        <v>2311000</v>
      </c>
      <c r="GR224">
        <v>1785400</v>
      </c>
      <c r="GS224">
        <v>525500</v>
      </c>
      <c r="GT224">
        <v>1321000</v>
      </c>
      <c r="GU224">
        <v>374200</v>
      </c>
      <c r="GV224">
        <v>946800</v>
      </c>
      <c r="GW224">
        <v>4072000</v>
      </c>
      <c r="GX224">
        <v>2073500</v>
      </c>
      <c r="GY224">
        <v>1998500</v>
      </c>
      <c r="IO224">
        <v>66913000</v>
      </c>
      <c r="IP224">
        <v>59.8</v>
      </c>
      <c r="IQ224">
        <v>64404000</v>
      </c>
      <c r="IR224">
        <v>57.6</v>
      </c>
      <c r="IS224">
        <v>2509000</v>
      </c>
      <c r="IT224">
        <v>3.7</v>
      </c>
      <c r="IW224">
        <v>45225000</v>
      </c>
      <c r="IX224">
        <v>85.2</v>
      </c>
      <c r="IY224">
        <v>43642000</v>
      </c>
      <c r="IZ224">
        <v>82.2</v>
      </c>
      <c r="JA224">
        <v>1583000</v>
      </c>
      <c r="JB224">
        <v>3.5</v>
      </c>
      <c r="JD224">
        <v>42780000</v>
      </c>
      <c r="JE224">
        <v>87.2</v>
      </c>
      <c r="JF224">
        <v>41500000</v>
      </c>
      <c r="JG224">
        <v>84.6</v>
      </c>
      <c r="JH224">
        <v>1280000</v>
      </c>
      <c r="JI224">
        <v>3</v>
      </c>
      <c r="JM224">
        <v>52336000</v>
      </c>
      <c r="JN224">
        <v>44632000</v>
      </c>
      <c r="JO224">
        <v>19482000</v>
      </c>
      <c r="JP224">
        <v>856000</v>
      </c>
      <c r="JQ224">
        <v>73700</v>
      </c>
      <c r="JY224">
        <v>2739000</v>
      </c>
      <c r="KG224">
        <v>15887000</v>
      </c>
      <c r="KH224">
        <v>9579000</v>
      </c>
      <c r="KJ224">
        <v>529100</v>
      </c>
      <c r="KY224">
        <v>6308000</v>
      </c>
      <c r="LJ224">
        <v>25150000</v>
      </c>
      <c r="LK224">
        <v>10760000</v>
      </c>
      <c r="LL224">
        <v>2565500</v>
      </c>
      <c r="LP224">
        <v>5182400</v>
      </c>
      <c r="MI224">
        <v>1100700</v>
      </c>
      <c r="MS224">
        <v>1778000</v>
      </c>
      <c r="MZ224">
        <v>2317000</v>
      </c>
      <c r="NN224">
        <v>3468000</v>
      </c>
      <c r="OL224">
        <v>2621000</v>
      </c>
      <c r="PI224">
        <v>3177000</v>
      </c>
      <c r="PQ224">
        <v>1029000</v>
      </c>
      <c r="PU224">
        <v>7704000</v>
      </c>
      <c r="PV224">
        <v>2311000</v>
      </c>
      <c r="PW224">
        <v>1785400</v>
      </c>
      <c r="PX224">
        <v>525500</v>
      </c>
      <c r="PY224">
        <v>1321000</v>
      </c>
      <c r="PZ224">
        <v>374200</v>
      </c>
      <c r="QA224">
        <v>946800</v>
      </c>
      <c r="QB224">
        <v>4072000</v>
      </c>
      <c r="QC224">
        <v>2073500</v>
      </c>
      <c r="QD224">
        <v>1998500</v>
      </c>
      <c r="QG224">
        <v>53156000</v>
      </c>
      <c r="QH224">
        <v>45484000</v>
      </c>
      <c r="QI224">
        <v>19936000</v>
      </c>
      <c r="QJ224">
        <v>869000</v>
      </c>
      <c r="QK224">
        <v>87500</v>
      </c>
      <c r="QS224">
        <v>3073000</v>
      </c>
      <c r="RA224">
        <v>15994000</v>
      </c>
      <c r="RB224">
        <v>9603000</v>
      </c>
      <c r="RD224">
        <v>540800</v>
      </c>
      <c r="RS224">
        <v>6391000</v>
      </c>
      <c r="SD224">
        <v>25548000</v>
      </c>
      <c r="SE224">
        <v>10952000</v>
      </c>
      <c r="SF224">
        <v>2584500</v>
      </c>
      <c r="SJ224">
        <v>5327900</v>
      </c>
      <c r="TC224">
        <v>1126800</v>
      </c>
      <c r="TM224">
        <v>1796000</v>
      </c>
      <c r="TT224">
        <v>2330000</v>
      </c>
      <c r="UH224">
        <v>3514000</v>
      </c>
      <c r="VF224">
        <v>2656000</v>
      </c>
      <c r="WB224">
        <v>3258000</v>
      </c>
      <c r="WJ224">
        <v>1042000</v>
      </c>
      <c r="WN224">
        <v>7672000</v>
      </c>
      <c r="WO224">
        <v>2347000</v>
      </c>
      <c r="WP224">
        <v>1794500</v>
      </c>
      <c r="WQ224">
        <v>529300</v>
      </c>
      <c r="WR224">
        <v>1312000</v>
      </c>
      <c r="WS224">
        <v>354600</v>
      </c>
      <c r="WT224">
        <v>958600</v>
      </c>
      <c r="WU224">
        <v>4013000</v>
      </c>
      <c r="WV224">
        <v>1988800</v>
      </c>
      <c r="WW224">
        <v>2023800</v>
      </c>
    </row>
    <row r="225" spans="1:621" x14ac:dyDescent="0.45">
      <c r="A225" s="1"/>
      <c r="C225" s="1">
        <v>20911</v>
      </c>
      <c r="V225">
        <v>1335000</v>
      </c>
      <c r="W225">
        <v>738000</v>
      </c>
      <c r="X225">
        <v>516000</v>
      </c>
      <c r="Y225">
        <v>283000</v>
      </c>
      <c r="Z225">
        <v>233000</v>
      </c>
      <c r="AA225">
        <v>10.6</v>
      </c>
      <c r="AC225">
        <v>51.6</v>
      </c>
      <c r="AD225">
        <v>28.5</v>
      </c>
      <c r="AE225">
        <v>19.899999999999999</v>
      </c>
      <c r="AF225">
        <v>10.9</v>
      </c>
      <c r="AG225">
        <v>9</v>
      </c>
      <c r="AH225">
        <v>44976000</v>
      </c>
      <c r="AI225">
        <v>52713000</v>
      </c>
      <c r="AJ225">
        <v>19540000</v>
      </c>
      <c r="AK225">
        <v>857000</v>
      </c>
      <c r="AL225">
        <v>76300</v>
      </c>
      <c r="AT225">
        <v>2894000</v>
      </c>
      <c r="BB225">
        <v>15789000</v>
      </c>
      <c r="BC225">
        <v>9535000</v>
      </c>
      <c r="BE225">
        <v>533200</v>
      </c>
      <c r="BT225">
        <v>6254000</v>
      </c>
      <c r="CE225">
        <v>25436000</v>
      </c>
      <c r="CF225">
        <v>10861000</v>
      </c>
      <c r="CG225">
        <v>2555400</v>
      </c>
      <c r="CK225">
        <v>5281100</v>
      </c>
      <c r="DD225">
        <v>1104000</v>
      </c>
      <c r="DN225">
        <v>1780000</v>
      </c>
      <c r="DU225">
        <v>2326000</v>
      </c>
      <c r="EI225">
        <v>3510000</v>
      </c>
      <c r="FG225">
        <v>2670000</v>
      </c>
      <c r="GD225">
        <v>3242000</v>
      </c>
      <c r="GL225">
        <v>1047000</v>
      </c>
      <c r="GP225">
        <v>7737000</v>
      </c>
      <c r="GQ225">
        <v>2313000</v>
      </c>
      <c r="GR225">
        <v>1787600</v>
      </c>
      <c r="GS225">
        <v>525400</v>
      </c>
      <c r="GT225">
        <v>1332000</v>
      </c>
      <c r="GU225">
        <v>375800</v>
      </c>
      <c r="GV225">
        <v>956200</v>
      </c>
      <c r="GW225">
        <v>4092000</v>
      </c>
      <c r="GX225">
        <v>2078400</v>
      </c>
      <c r="GY225">
        <v>2013600</v>
      </c>
      <c r="IO225">
        <v>66647000</v>
      </c>
      <c r="IP225">
        <v>59.5</v>
      </c>
      <c r="IQ225">
        <v>64047000</v>
      </c>
      <c r="IR225">
        <v>57.2</v>
      </c>
      <c r="IS225">
        <v>2600000</v>
      </c>
      <c r="IT225">
        <v>3.9</v>
      </c>
      <c r="IW225">
        <v>45164000</v>
      </c>
      <c r="IX225">
        <v>85</v>
      </c>
      <c r="IY225">
        <v>43457000</v>
      </c>
      <c r="IZ225">
        <v>81.8</v>
      </c>
      <c r="JA225">
        <v>1707000</v>
      </c>
      <c r="JB225">
        <v>3.8</v>
      </c>
      <c r="JD225">
        <v>42760000</v>
      </c>
      <c r="JE225">
        <v>87.1</v>
      </c>
      <c r="JF225">
        <v>41345000</v>
      </c>
      <c r="JG225">
        <v>84.2</v>
      </c>
      <c r="JH225">
        <v>1415000</v>
      </c>
      <c r="JI225">
        <v>3.3</v>
      </c>
      <c r="JM225">
        <v>52713000</v>
      </c>
      <c r="JN225">
        <v>44976000</v>
      </c>
      <c r="JO225">
        <v>19540000</v>
      </c>
      <c r="JP225">
        <v>857000</v>
      </c>
      <c r="JQ225">
        <v>76300</v>
      </c>
      <c r="JY225">
        <v>2894000</v>
      </c>
      <c r="KG225">
        <v>15789000</v>
      </c>
      <c r="KH225">
        <v>9535000</v>
      </c>
      <c r="KJ225">
        <v>533200</v>
      </c>
      <c r="KY225">
        <v>6254000</v>
      </c>
      <c r="LJ225">
        <v>25436000</v>
      </c>
      <c r="LK225">
        <v>10861000</v>
      </c>
      <c r="LL225">
        <v>2555400</v>
      </c>
      <c r="LP225">
        <v>5281100</v>
      </c>
      <c r="MI225">
        <v>1104000</v>
      </c>
      <c r="MS225">
        <v>1780000</v>
      </c>
      <c r="MZ225">
        <v>2326000</v>
      </c>
      <c r="NN225">
        <v>3510000</v>
      </c>
      <c r="OL225">
        <v>2670000</v>
      </c>
      <c r="PI225">
        <v>3242000</v>
      </c>
      <c r="PQ225">
        <v>1047000</v>
      </c>
      <c r="PU225">
        <v>7737000</v>
      </c>
      <c r="PV225">
        <v>2313000</v>
      </c>
      <c r="PW225">
        <v>1787600</v>
      </c>
      <c r="PX225">
        <v>525400</v>
      </c>
      <c r="PY225">
        <v>1332000</v>
      </c>
      <c r="PZ225">
        <v>375800</v>
      </c>
      <c r="QA225">
        <v>956200</v>
      </c>
      <c r="QB225">
        <v>4092000</v>
      </c>
      <c r="QC225">
        <v>2078400</v>
      </c>
      <c r="QD225">
        <v>2013600</v>
      </c>
      <c r="QG225">
        <v>53238000</v>
      </c>
      <c r="QH225">
        <v>45537000</v>
      </c>
      <c r="QI225">
        <v>19887000</v>
      </c>
      <c r="QJ225">
        <v>869000</v>
      </c>
      <c r="QK225">
        <v>87500</v>
      </c>
      <c r="QS225">
        <v>3048000</v>
      </c>
      <c r="RA225">
        <v>15970000</v>
      </c>
      <c r="RB225">
        <v>9583000</v>
      </c>
      <c r="RD225">
        <v>538700</v>
      </c>
      <c r="RS225">
        <v>6387000</v>
      </c>
      <c r="SD225">
        <v>25650000</v>
      </c>
      <c r="SE225">
        <v>11014000</v>
      </c>
      <c r="SF225">
        <v>2585400</v>
      </c>
      <c r="SJ225">
        <v>5337200</v>
      </c>
      <c r="TC225">
        <v>1120800</v>
      </c>
      <c r="TM225">
        <v>1795000</v>
      </c>
      <c r="TT225">
        <v>2333000</v>
      </c>
      <c r="UH225">
        <v>3520000</v>
      </c>
      <c r="VF225">
        <v>2662000</v>
      </c>
      <c r="WB225">
        <v>3282000</v>
      </c>
      <c r="WJ225">
        <v>1044000</v>
      </c>
      <c r="WN225">
        <v>7701000</v>
      </c>
      <c r="WO225">
        <v>2344000</v>
      </c>
      <c r="WP225">
        <v>1791000</v>
      </c>
      <c r="WQ225">
        <v>529100</v>
      </c>
      <c r="WR225">
        <v>1318000</v>
      </c>
      <c r="WS225">
        <v>357700</v>
      </c>
      <c r="WT225">
        <v>962500</v>
      </c>
      <c r="WU225">
        <v>4039000</v>
      </c>
      <c r="WV225">
        <v>2009400</v>
      </c>
      <c r="WW225">
        <v>2031200</v>
      </c>
    </row>
    <row r="226" spans="1:621" x14ac:dyDescent="0.45">
      <c r="A226" s="1"/>
      <c r="C226" s="1">
        <v>20941</v>
      </c>
      <c r="V226">
        <v>1423000</v>
      </c>
      <c r="W226">
        <v>776000</v>
      </c>
      <c r="X226">
        <v>538000</v>
      </c>
      <c r="Y226">
        <v>299000</v>
      </c>
      <c r="Z226">
        <v>239000</v>
      </c>
      <c r="AA226">
        <v>10.4</v>
      </c>
      <c r="AC226">
        <v>52</v>
      </c>
      <c r="AD226">
        <v>28.4</v>
      </c>
      <c r="AE226">
        <v>19.7</v>
      </c>
      <c r="AF226">
        <v>10.9</v>
      </c>
      <c r="AG226">
        <v>8.6999999999999993</v>
      </c>
      <c r="AH226">
        <v>45152000</v>
      </c>
      <c r="AI226">
        <v>52896000</v>
      </c>
      <c r="AJ226">
        <v>19657000</v>
      </c>
      <c r="AK226">
        <v>862000</v>
      </c>
      <c r="AL226">
        <v>88800</v>
      </c>
      <c r="AT226">
        <v>3059000</v>
      </c>
      <c r="BB226">
        <v>15736000</v>
      </c>
      <c r="BC226">
        <v>9503000</v>
      </c>
      <c r="BE226">
        <v>534900</v>
      </c>
      <c r="BT226">
        <v>6233000</v>
      </c>
      <c r="CE226">
        <v>25495000</v>
      </c>
      <c r="CF226">
        <v>10841000</v>
      </c>
      <c r="CG226">
        <v>2546200</v>
      </c>
      <c r="CK226">
        <v>5266100</v>
      </c>
      <c r="DD226">
        <v>1104600</v>
      </c>
      <c r="DN226">
        <v>1781000</v>
      </c>
      <c r="DU226">
        <v>2334000</v>
      </c>
      <c r="EI226">
        <v>3536000</v>
      </c>
      <c r="FG226">
        <v>2702000</v>
      </c>
      <c r="GD226">
        <v>3242000</v>
      </c>
      <c r="GL226">
        <v>1059000</v>
      </c>
      <c r="GP226">
        <v>7744000</v>
      </c>
      <c r="GQ226">
        <v>2310000</v>
      </c>
      <c r="GR226">
        <v>1784000</v>
      </c>
      <c r="GS226">
        <v>525900</v>
      </c>
      <c r="GT226">
        <v>1337000</v>
      </c>
      <c r="GU226">
        <v>378300</v>
      </c>
      <c r="GV226">
        <v>958700</v>
      </c>
      <c r="GW226">
        <v>4097000</v>
      </c>
      <c r="GX226">
        <v>2063100</v>
      </c>
      <c r="GY226">
        <v>2033900</v>
      </c>
      <c r="IO226">
        <v>66695000</v>
      </c>
      <c r="IP226">
        <v>59.5</v>
      </c>
      <c r="IQ226">
        <v>63985000</v>
      </c>
      <c r="IR226">
        <v>57.1</v>
      </c>
      <c r="IS226">
        <v>2710000</v>
      </c>
      <c r="IT226">
        <v>4.0999999999999996</v>
      </c>
      <c r="IW226">
        <v>45142000</v>
      </c>
      <c r="IX226">
        <v>84.9</v>
      </c>
      <c r="IY226">
        <v>43448000</v>
      </c>
      <c r="IZ226">
        <v>81.7</v>
      </c>
      <c r="JA226">
        <v>1694000</v>
      </c>
      <c r="JB226">
        <v>3.8</v>
      </c>
      <c r="JD226">
        <v>42754000</v>
      </c>
      <c r="JE226">
        <v>87</v>
      </c>
      <c r="JF226">
        <v>41334000</v>
      </c>
      <c r="JG226">
        <v>84.1</v>
      </c>
      <c r="JH226">
        <v>1420000</v>
      </c>
      <c r="JI226">
        <v>3.3</v>
      </c>
      <c r="JM226">
        <v>52896000</v>
      </c>
      <c r="JN226">
        <v>45152000</v>
      </c>
      <c r="JO226">
        <v>19657000</v>
      </c>
      <c r="JP226">
        <v>862000</v>
      </c>
      <c r="JQ226">
        <v>88800</v>
      </c>
      <c r="JY226">
        <v>3059000</v>
      </c>
      <c r="KG226">
        <v>15736000</v>
      </c>
      <c r="KH226">
        <v>9503000</v>
      </c>
      <c r="KJ226">
        <v>534900</v>
      </c>
      <c r="KY226">
        <v>6233000</v>
      </c>
      <c r="LJ226">
        <v>25495000</v>
      </c>
      <c r="LK226">
        <v>10841000</v>
      </c>
      <c r="LL226">
        <v>2546200</v>
      </c>
      <c r="LP226">
        <v>5266100</v>
      </c>
      <c r="MI226">
        <v>1104600</v>
      </c>
      <c r="MS226">
        <v>1781000</v>
      </c>
      <c r="MZ226">
        <v>2334000</v>
      </c>
      <c r="NN226">
        <v>3536000</v>
      </c>
      <c r="OL226">
        <v>2702000</v>
      </c>
      <c r="PI226">
        <v>3242000</v>
      </c>
      <c r="PQ226">
        <v>1059000</v>
      </c>
      <c r="PU226">
        <v>7744000</v>
      </c>
      <c r="PV226">
        <v>2310000</v>
      </c>
      <c r="PW226">
        <v>1784000</v>
      </c>
      <c r="PX226">
        <v>525900</v>
      </c>
      <c r="PY226">
        <v>1337000</v>
      </c>
      <c r="PZ226">
        <v>378300</v>
      </c>
      <c r="QA226">
        <v>958700</v>
      </c>
      <c r="QB226">
        <v>4097000</v>
      </c>
      <c r="QC226">
        <v>2063100</v>
      </c>
      <c r="QD226">
        <v>2033900</v>
      </c>
      <c r="QG226">
        <v>53150000</v>
      </c>
      <c r="QH226">
        <v>45437000</v>
      </c>
      <c r="QI226">
        <v>19834000</v>
      </c>
      <c r="QJ226">
        <v>868000</v>
      </c>
      <c r="QK226">
        <v>88600</v>
      </c>
      <c r="QS226">
        <v>3035000</v>
      </c>
      <c r="RA226">
        <v>15931000</v>
      </c>
      <c r="RB226">
        <v>9561000</v>
      </c>
      <c r="RD226">
        <v>535900</v>
      </c>
      <c r="RS226">
        <v>6370000</v>
      </c>
      <c r="SD226">
        <v>25603000</v>
      </c>
      <c r="SE226">
        <v>10956000</v>
      </c>
      <c r="SF226">
        <v>2585000</v>
      </c>
      <c r="SJ226">
        <v>5331200</v>
      </c>
      <c r="TC226">
        <v>1107000</v>
      </c>
      <c r="TM226">
        <v>1792000</v>
      </c>
      <c r="TT226">
        <v>2338000</v>
      </c>
      <c r="UH226">
        <v>3527000</v>
      </c>
      <c r="VF226">
        <v>2675000</v>
      </c>
      <c r="WB226">
        <v>3266000</v>
      </c>
      <c r="WJ226">
        <v>1049000</v>
      </c>
      <c r="WN226">
        <v>7713000</v>
      </c>
      <c r="WO226">
        <v>2340000</v>
      </c>
      <c r="WP226">
        <v>1785500</v>
      </c>
      <c r="WQ226">
        <v>531000</v>
      </c>
      <c r="WR226">
        <v>1321000</v>
      </c>
      <c r="WS226">
        <v>359500</v>
      </c>
      <c r="WT226">
        <v>963400</v>
      </c>
      <c r="WU226">
        <v>4052000</v>
      </c>
      <c r="WV226">
        <v>2010500</v>
      </c>
      <c r="WW226">
        <v>2038600</v>
      </c>
    </row>
    <row r="227" spans="1:621" x14ac:dyDescent="0.45">
      <c r="A227" s="1"/>
      <c r="C227" s="1">
        <v>20972</v>
      </c>
      <c r="V227">
        <v>1392000</v>
      </c>
      <c r="W227">
        <v>1008000</v>
      </c>
      <c r="X227">
        <v>526000</v>
      </c>
      <c r="Y227">
        <v>266000</v>
      </c>
      <c r="Z227">
        <v>260000</v>
      </c>
      <c r="AA227">
        <v>10.199999999999999</v>
      </c>
      <c r="AC227">
        <v>47.6</v>
      </c>
      <c r="AD227">
        <v>34.4</v>
      </c>
      <c r="AE227">
        <v>18</v>
      </c>
      <c r="AF227">
        <v>9.1</v>
      </c>
      <c r="AG227">
        <v>8.9</v>
      </c>
      <c r="AH227">
        <v>45600000</v>
      </c>
      <c r="AI227">
        <v>53298000</v>
      </c>
      <c r="AJ227">
        <v>19917000</v>
      </c>
      <c r="AK227">
        <v>880000</v>
      </c>
      <c r="AL227">
        <v>98600</v>
      </c>
      <c r="AT227">
        <v>3203000</v>
      </c>
      <c r="BB227">
        <v>15834000</v>
      </c>
      <c r="BC227">
        <v>9532000</v>
      </c>
      <c r="BE227">
        <v>539900</v>
      </c>
      <c r="BT227">
        <v>6302000</v>
      </c>
      <c r="CE227">
        <v>25683000</v>
      </c>
      <c r="CF227">
        <v>10913000</v>
      </c>
      <c r="CG227">
        <v>2561400</v>
      </c>
      <c r="CK227">
        <v>5305600</v>
      </c>
      <c r="DD227">
        <v>1110600</v>
      </c>
      <c r="DN227">
        <v>1792000</v>
      </c>
      <c r="DU227">
        <v>2362000</v>
      </c>
      <c r="EI227">
        <v>3562000</v>
      </c>
      <c r="FG227">
        <v>2721000</v>
      </c>
      <c r="GD227">
        <v>3266000</v>
      </c>
      <c r="GL227">
        <v>1067000</v>
      </c>
      <c r="GP227">
        <v>7698000</v>
      </c>
      <c r="GQ227">
        <v>2319000</v>
      </c>
      <c r="GR227">
        <v>1797000</v>
      </c>
      <c r="GS227">
        <v>522299.99999999994</v>
      </c>
      <c r="GT227">
        <v>1338000</v>
      </c>
      <c r="GU227">
        <v>355900</v>
      </c>
      <c r="GV227">
        <v>982100</v>
      </c>
      <c r="GW227">
        <v>4041000</v>
      </c>
      <c r="GX227">
        <v>1958100</v>
      </c>
      <c r="GY227">
        <v>2082900</v>
      </c>
      <c r="IO227">
        <v>67052000</v>
      </c>
      <c r="IP227">
        <v>59.8</v>
      </c>
      <c r="IQ227">
        <v>64196000</v>
      </c>
      <c r="IR227">
        <v>57.2</v>
      </c>
      <c r="IS227">
        <v>2856000</v>
      </c>
      <c r="IT227">
        <v>4.3</v>
      </c>
      <c r="IW227">
        <v>45385000</v>
      </c>
      <c r="IX227">
        <v>85.2</v>
      </c>
      <c r="IY227">
        <v>43572000</v>
      </c>
      <c r="IZ227">
        <v>81.8</v>
      </c>
      <c r="JA227">
        <v>1813000</v>
      </c>
      <c r="JB227">
        <v>4</v>
      </c>
      <c r="JD227">
        <v>42923000</v>
      </c>
      <c r="JE227">
        <v>87.3</v>
      </c>
      <c r="JF227">
        <v>41411000</v>
      </c>
      <c r="JG227">
        <v>84.2</v>
      </c>
      <c r="JH227">
        <v>1512000</v>
      </c>
      <c r="JI227">
        <v>3.5</v>
      </c>
      <c r="JM227">
        <v>53298000</v>
      </c>
      <c r="JN227">
        <v>45600000</v>
      </c>
      <c r="JO227">
        <v>19917000</v>
      </c>
      <c r="JP227">
        <v>880000</v>
      </c>
      <c r="JQ227">
        <v>98600</v>
      </c>
      <c r="JY227">
        <v>3203000</v>
      </c>
      <c r="KG227">
        <v>15834000</v>
      </c>
      <c r="KH227">
        <v>9532000</v>
      </c>
      <c r="KJ227">
        <v>539900</v>
      </c>
      <c r="KY227">
        <v>6302000</v>
      </c>
      <c r="LJ227">
        <v>25683000</v>
      </c>
      <c r="LK227">
        <v>10913000</v>
      </c>
      <c r="LL227">
        <v>2561400</v>
      </c>
      <c r="LP227">
        <v>5305600</v>
      </c>
      <c r="MI227">
        <v>1110600</v>
      </c>
      <c r="MS227">
        <v>1792000</v>
      </c>
      <c r="MZ227">
        <v>2362000</v>
      </c>
      <c r="NN227">
        <v>3562000</v>
      </c>
      <c r="OL227">
        <v>2721000</v>
      </c>
      <c r="PI227">
        <v>3266000</v>
      </c>
      <c r="PQ227">
        <v>1067000</v>
      </c>
      <c r="PU227">
        <v>7698000</v>
      </c>
      <c r="PV227">
        <v>2319000</v>
      </c>
      <c r="PW227">
        <v>1797000</v>
      </c>
      <c r="PX227">
        <v>522299.99999999994</v>
      </c>
      <c r="PY227">
        <v>1338000</v>
      </c>
      <c r="PZ227">
        <v>355900</v>
      </c>
      <c r="QA227">
        <v>982100</v>
      </c>
      <c r="QB227">
        <v>4041000</v>
      </c>
      <c r="QC227">
        <v>1958100</v>
      </c>
      <c r="QD227">
        <v>2082900</v>
      </c>
      <c r="QG227">
        <v>53067000</v>
      </c>
      <c r="QH227">
        <v>45365000</v>
      </c>
      <c r="QI227">
        <v>19777000</v>
      </c>
      <c r="QJ227">
        <v>869000</v>
      </c>
      <c r="QK227">
        <v>87600</v>
      </c>
      <c r="QS227">
        <v>3035000</v>
      </c>
      <c r="RA227">
        <v>15873000</v>
      </c>
      <c r="RB227">
        <v>9523000</v>
      </c>
      <c r="RD227">
        <v>533100</v>
      </c>
      <c r="RS227">
        <v>6350000</v>
      </c>
      <c r="SD227">
        <v>25588000</v>
      </c>
      <c r="SE227">
        <v>10931000</v>
      </c>
      <c r="SF227">
        <v>2579900</v>
      </c>
      <c r="SJ227">
        <v>5331600</v>
      </c>
      <c r="TC227">
        <v>1092600</v>
      </c>
      <c r="TM227">
        <v>1786000</v>
      </c>
      <c r="TT227">
        <v>2345000</v>
      </c>
      <c r="UH227">
        <v>3527000</v>
      </c>
      <c r="VF227">
        <v>2680000</v>
      </c>
      <c r="WB227">
        <v>3268000</v>
      </c>
      <c r="WJ227">
        <v>1051000</v>
      </c>
      <c r="WN227">
        <v>7702000</v>
      </c>
      <c r="WO227">
        <v>2328000</v>
      </c>
      <c r="WP227">
        <v>1778100</v>
      </c>
      <c r="WQ227">
        <v>524400</v>
      </c>
      <c r="WR227">
        <v>1329000</v>
      </c>
      <c r="WS227">
        <v>363100</v>
      </c>
      <c r="WT227">
        <v>967300</v>
      </c>
      <c r="WU227">
        <v>4045000</v>
      </c>
      <c r="WV227">
        <v>2016100</v>
      </c>
      <c r="WW227">
        <v>2037400</v>
      </c>
    </row>
    <row r="228" spans="1:621" x14ac:dyDescent="0.45">
      <c r="A228" s="1"/>
      <c r="C228" s="1">
        <v>21002</v>
      </c>
      <c r="V228">
        <v>1366000</v>
      </c>
      <c r="W228">
        <v>871000</v>
      </c>
      <c r="X228">
        <v>535000</v>
      </c>
      <c r="Y228">
        <v>281000</v>
      </c>
      <c r="Z228">
        <v>254000</v>
      </c>
      <c r="AA228">
        <v>10.1</v>
      </c>
      <c r="AC228">
        <v>49.3</v>
      </c>
      <c r="AD228">
        <v>31.4</v>
      </c>
      <c r="AE228">
        <v>19.3</v>
      </c>
      <c r="AF228">
        <v>10.1</v>
      </c>
      <c r="AG228">
        <v>9.1999999999999993</v>
      </c>
      <c r="AH228">
        <v>45528000</v>
      </c>
      <c r="AI228">
        <v>53041000</v>
      </c>
      <c r="AJ228">
        <v>19849000</v>
      </c>
      <c r="AK228">
        <v>873000</v>
      </c>
      <c r="AL228">
        <v>97300</v>
      </c>
      <c r="AT228">
        <v>3254000</v>
      </c>
      <c r="BB228">
        <v>15722000</v>
      </c>
      <c r="BC228">
        <v>9404000</v>
      </c>
      <c r="BE228">
        <v>523799.99999999994</v>
      </c>
      <c r="BT228">
        <v>6318000</v>
      </c>
      <c r="CE228">
        <v>25679000</v>
      </c>
      <c r="CF228">
        <v>10904000</v>
      </c>
      <c r="CG228">
        <v>2575600</v>
      </c>
      <c r="CK228">
        <v>5275900</v>
      </c>
      <c r="DD228">
        <v>1106800</v>
      </c>
      <c r="DN228">
        <v>1789000</v>
      </c>
      <c r="DU228">
        <v>2391000</v>
      </c>
      <c r="EI228">
        <v>3559000</v>
      </c>
      <c r="FG228">
        <v>2720000</v>
      </c>
      <c r="GD228">
        <v>3249000</v>
      </c>
      <c r="GL228">
        <v>1067000</v>
      </c>
      <c r="GP228">
        <v>7513000</v>
      </c>
      <c r="GQ228">
        <v>2328000</v>
      </c>
      <c r="GR228">
        <v>1802700</v>
      </c>
      <c r="GS228">
        <v>525000</v>
      </c>
      <c r="GT228">
        <v>1299000</v>
      </c>
      <c r="GU228">
        <v>310500</v>
      </c>
      <c r="GV228">
        <v>988500</v>
      </c>
      <c r="GW228">
        <v>3886000</v>
      </c>
      <c r="GX228">
        <v>1771000</v>
      </c>
      <c r="GY228">
        <v>2115000</v>
      </c>
      <c r="IO228">
        <v>67336000</v>
      </c>
      <c r="IP228">
        <v>60</v>
      </c>
      <c r="IQ228">
        <v>64540000</v>
      </c>
      <c r="IR228">
        <v>57.5</v>
      </c>
      <c r="IS228">
        <v>2796000</v>
      </c>
      <c r="IT228">
        <v>4.2</v>
      </c>
      <c r="IW228">
        <v>45377000</v>
      </c>
      <c r="IX228">
        <v>85.1</v>
      </c>
      <c r="IY228">
        <v>43631000</v>
      </c>
      <c r="IZ228">
        <v>81.8</v>
      </c>
      <c r="JA228">
        <v>1746000</v>
      </c>
      <c r="JB228">
        <v>3.8</v>
      </c>
      <c r="JD228">
        <v>42919000</v>
      </c>
      <c r="JE228">
        <v>87.1</v>
      </c>
      <c r="JF228">
        <v>41472000</v>
      </c>
      <c r="JG228">
        <v>84.2</v>
      </c>
      <c r="JH228">
        <v>1447000</v>
      </c>
      <c r="JI228">
        <v>3.4</v>
      </c>
      <c r="JM228">
        <v>53041000</v>
      </c>
      <c r="JN228">
        <v>45528000</v>
      </c>
      <c r="JO228">
        <v>19849000</v>
      </c>
      <c r="JP228">
        <v>873000</v>
      </c>
      <c r="JQ228">
        <v>97300</v>
      </c>
      <c r="JY228">
        <v>3254000</v>
      </c>
      <c r="KG228">
        <v>15722000</v>
      </c>
      <c r="KH228">
        <v>9404000</v>
      </c>
      <c r="KJ228">
        <v>523799.99999999994</v>
      </c>
      <c r="KY228">
        <v>6318000</v>
      </c>
      <c r="LJ228">
        <v>25679000</v>
      </c>
      <c r="LK228">
        <v>10904000</v>
      </c>
      <c r="LL228">
        <v>2575600</v>
      </c>
      <c r="LP228">
        <v>5275900</v>
      </c>
      <c r="MI228">
        <v>1106800</v>
      </c>
      <c r="MS228">
        <v>1789000</v>
      </c>
      <c r="MZ228">
        <v>2391000</v>
      </c>
      <c r="NN228">
        <v>3559000</v>
      </c>
      <c r="OL228">
        <v>2720000</v>
      </c>
      <c r="PI228">
        <v>3249000</v>
      </c>
      <c r="PQ228">
        <v>1067000</v>
      </c>
      <c r="PU228">
        <v>7513000</v>
      </c>
      <c r="PV228">
        <v>2328000</v>
      </c>
      <c r="PW228">
        <v>1802700</v>
      </c>
      <c r="PX228">
        <v>525000</v>
      </c>
      <c r="PY228">
        <v>1299000</v>
      </c>
      <c r="PZ228">
        <v>310500</v>
      </c>
      <c r="QA228">
        <v>988500</v>
      </c>
      <c r="QB228">
        <v>3886000</v>
      </c>
      <c r="QC228">
        <v>1771000</v>
      </c>
      <c r="QD228">
        <v>2115000</v>
      </c>
      <c r="QG228">
        <v>53123000</v>
      </c>
      <c r="QH228">
        <v>45369000</v>
      </c>
      <c r="QI228">
        <v>19735000</v>
      </c>
      <c r="QJ228">
        <v>870000</v>
      </c>
      <c r="QK228">
        <v>85700</v>
      </c>
      <c r="QS228">
        <v>3011000</v>
      </c>
      <c r="RA228">
        <v>15854000</v>
      </c>
      <c r="RB228">
        <v>9505000</v>
      </c>
      <c r="RD228">
        <v>518799.99999999994</v>
      </c>
      <c r="RS228">
        <v>6349000</v>
      </c>
      <c r="SD228">
        <v>25634000</v>
      </c>
      <c r="SE228">
        <v>10948000</v>
      </c>
      <c r="SF228">
        <v>2577200</v>
      </c>
      <c r="SJ228">
        <v>5345400</v>
      </c>
      <c r="TC228">
        <v>1089100</v>
      </c>
      <c r="TM228">
        <v>1785000</v>
      </c>
      <c r="TT228">
        <v>2355000</v>
      </c>
      <c r="UH228">
        <v>3530000</v>
      </c>
      <c r="VF228">
        <v>2686000</v>
      </c>
      <c r="WB228">
        <v>3277000</v>
      </c>
      <c r="WJ228">
        <v>1053000</v>
      </c>
      <c r="WN228">
        <v>7754000</v>
      </c>
      <c r="WO228">
        <v>2328000</v>
      </c>
      <c r="WP228">
        <v>1777100</v>
      </c>
      <c r="WQ228">
        <v>526600</v>
      </c>
      <c r="WR228">
        <v>1329000</v>
      </c>
      <c r="WS228">
        <v>364100</v>
      </c>
      <c r="WT228">
        <v>963600</v>
      </c>
      <c r="WU228">
        <v>4097000</v>
      </c>
      <c r="WV228">
        <v>2033200</v>
      </c>
      <c r="WW228">
        <v>2052199.9999999998</v>
      </c>
    </row>
    <row r="229" spans="1:621" x14ac:dyDescent="0.45">
      <c r="A229" s="1"/>
      <c r="C229" s="1">
        <v>21033</v>
      </c>
      <c r="V229">
        <v>1395000</v>
      </c>
      <c r="W229">
        <v>810000</v>
      </c>
      <c r="X229">
        <v>542000</v>
      </c>
      <c r="Y229">
        <v>310000</v>
      </c>
      <c r="Z229">
        <v>232000</v>
      </c>
      <c r="AA229">
        <v>10.5</v>
      </c>
      <c r="AC229">
        <v>50.8</v>
      </c>
      <c r="AD229">
        <v>29.5</v>
      </c>
      <c r="AE229">
        <v>19.7</v>
      </c>
      <c r="AF229">
        <v>11.3</v>
      </c>
      <c r="AG229">
        <v>8.4</v>
      </c>
      <c r="AH229">
        <v>45830000</v>
      </c>
      <c r="AI229">
        <v>53326000</v>
      </c>
      <c r="AJ229">
        <v>20135000</v>
      </c>
      <c r="AK229">
        <v>886000</v>
      </c>
      <c r="AL229">
        <v>97000</v>
      </c>
      <c r="AT229">
        <v>3286000</v>
      </c>
      <c r="BB229">
        <v>15963000</v>
      </c>
      <c r="BC229">
        <v>9464000</v>
      </c>
      <c r="BE229">
        <v>540200</v>
      </c>
      <c r="BT229">
        <v>6499000</v>
      </c>
      <c r="CE229">
        <v>25695000</v>
      </c>
      <c r="CF229">
        <v>10919000</v>
      </c>
      <c r="CG229">
        <v>2579100</v>
      </c>
      <c r="CK229">
        <v>5275000</v>
      </c>
      <c r="DD229">
        <v>1114100</v>
      </c>
      <c r="DN229">
        <v>1803000</v>
      </c>
      <c r="DU229">
        <v>2387000</v>
      </c>
      <c r="EI229">
        <v>3564000</v>
      </c>
      <c r="FG229">
        <v>2711000</v>
      </c>
      <c r="GD229">
        <v>3247000</v>
      </c>
      <c r="GL229">
        <v>1064000</v>
      </c>
      <c r="GP229">
        <v>7496000</v>
      </c>
      <c r="GQ229">
        <v>2320000</v>
      </c>
      <c r="GR229">
        <v>1794900</v>
      </c>
      <c r="GS229">
        <v>525500</v>
      </c>
      <c r="GT229">
        <v>1295000</v>
      </c>
      <c r="GU229">
        <v>306000</v>
      </c>
      <c r="GV229">
        <v>989000</v>
      </c>
      <c r="GW229">
        <v>3881000</v>
      </c>
      <c r="GX229">
        <v>1766900</v>
      </c>
      <c r="GY229">
        <v>2114200</v>
      </c>
      <c r="IO229">
        <v>66706000</v>
      </c>
      <c r="IP229">
        <v>59.3</v>
      </c>
      <c r="IQ229">
        <v>63959000</v>
      </c>
      <c r="IR229">
        <v>56.9</v>
      </c>
      <c r="IS229">
        <v>2747000</v>
      </c>
      <c r="IT229">
        <v>4.0999999999999996</v>
      </c>
      <c r="IW229">
        <v>45065000</v>
      </c>
      <c r="IX229">
        <v>84.4</v>
      </c>
      <c r="IY229">
        <v>43325000</v>
      </c>
      <c r="IZ229">
        <v>81.2</v>
      </c>
      <c r="JA229">
        <v>1740000</v>
      </c>
      <c r="JB229">
        <v>3.9</v>
      </c>
      <c r="JD229">
        <v>42706000</v>
      </c>
      <c r="JE229">
        <v>86.7</v>
      </c>
      <c r="JF229">
        <v>41243000</v>
      </c>
      <c r="JG229">
        <v>83.7</v>
      </c>
      <c r="JH229">
        <v>1463000</v>
      </c>
      <c r="JI229">
        <v>3.4</v>
      </c>
      <c r="JM229">
        <v>53326000</v>
      </c>
      <c r="JN229">
        <v>45830000</v>
      </c>
      <c r="JO229">
        <v>20135000</v>
      </c>
      <c r="JP229">
        <v>886000</v>
      </c>
      <c r="JQ229">
        <v>97000</v>
      </c>
      <c r="JY229">
        <v>3286000</v>
      </c>
      <c r="KG229">
        <v>15963000</v>
      </c>
      <c r="KH229">
        <v>9464000</v>
      </c>
      <c r="KJ229">
        <v>540200</v>
      </c>
      <c r="KY229">
        <v>6499000</v>
      </c>
      <c r="LJ229">
        <v>25695000</v>
      </c>
      <c r="LK229">
        <v>10919000</v>
      </c>
      <c r="LL229">
        <v>2579100</v>
      </c>
      <c r="LP229">
        <v>5275000</v>
      </c>
      <c r="MI229">
        <v>1114100</v>
      </c>
      <c r="MS229">
        <v>1803000</v>
      </c>
      <c r="MZ229">
        <v>2387000</v>
      </c>
      <c r="NN229">
        <v>3564000</v>
      </c>
      <c r="OL229">
        <v>2711000</v>
      </c>
      <c r="PI229">
        <v>3247000</v>
      </c>
      <c r="PQ229">
        <v>1064000</v>
      </c>
      <c r="PU229">
        <v>7496000</v>
      </c>
      <c r="PV229">
        <v>2320000</v>
      </c>
      <c r="PW229">
        <v>1794900</v>
      </c>
      <c r="PX229">
        <v>525500</v>
      </c>
      <c r="PY229">
        <v>1295000</v>
      </c>
      <c r="PZ229">
        <v>306000</v>
      </c>
      <c r="QA229">
        <v>989000</v>
      </c>
      <c r="QB229">
        <v>3881000</v>
      </c>
      <c r="QC229">
        <v>1766900</v>
      </c>
      <c r="QD229">
        <v>2114200</v>
      </c>
      <c r="QG229">
        <v>53128000</v>
      </c>
      <c r="QH229">
        <v>45371000</v>
      </c>
      <c r="QI229">
        <v>19728000</v>
      </c>
      <c r="QJ229">
        <v>875000</v>
      </c>
      <c r="QK229">
        <v>85100</v>
      </c>
      <c r="QS229">
        <v>2986000</v>
      </c>
      <c r="RA229">
        <v>15867000</v>
      </c>
      <c r="RB229">
        <v>9537000</v>
      </c>
      <c r="RD229">
        <v>529100</v>
      </c>
      <c r="RS229">
        <v>6330000</v>
      </c>
      <c r="SD229">
        <v>25643000</v>
      </c>
      <c r="SE229">
        <v>10951000</v>
      </c>
      <c r="SF229">
        <v>2571200</v>
      </c>
      <c r="SJ229">
        <v>5344200</v>
      </c>
      <c r="TC229">
        <v>1092200</v>
      </c>
      <c r="TM229">
        <v>1787000</v>
      </c>
      <c r="TT229">
        <v>2355000</v>
      </c>
      <c r="UH229">
        <v>3533000</v>
      </c>
      <c r="VF229">
        <v>2685000</v>
      </c>
      <c r="WB229">
        <v>3278000</v>
      </c>
      <c r="WJ229">
        <v>1054000</v>
      </c>
      <c r="WN229">
        <v>7757000</v>
      </c>
      <c r="WO229">
        <v>2323000</v>
      </c>
      <c r="WP229">
        <v>1775400</v>
      </c>
      <c r="WQ229">
        <v>526700</v>
      </c>
      <c r="WR229">
        <v>1334000</v>
      </c>
      <c r="WS229">
        <v>366800</v>
      </c>
      <c r="WT229">
        <v>960500</v>
      </c>
      <c r="WU229">
        <v>4100000</v>
      </c>
      <c r="WV229">
        <v>2040000</v>
      </c>
      <c r="WW229">
        <v>2057500</v>
      </c>
    </row>
    <row r="230" spans="1:621" x14ac:dyDescent="0.45">
      <c r="A230" s="1"/>
      <c r="C230" s="1">
        <v>21064</v>
      </c>
      <c r="V230">
        <v>1484000</v>
      </c>
      <c r="W230">
        <v>925000</v>
      </c>
      <c r="X230">
        <v>559000</v>
      </c>
      <c r="Y230">
        <v>338000</v>
      </c>
      <c r="Z230">
        <v>221000</v>
      </c>
      <c r="AA230">
        <v>9.8000000000000007</v>
      </c>
      <c r="AC230">
        <v>50</v>
      </c>
      <c r="AD230">
        <v>31.2</v>
      </c>
      <c r="AE230">
        <v>18.8</v>
      </c>
      <c r="AF230">
        <v>11.4</v>
      </c>
      <c r="AG230">
        <v>7.4</v>
      </c>
      <c r="AH230">
        <v>45817000</v>
      </c>
      <c r="AI230">
        <v>53536000</v>
      </c>
      <c r="AJ230">
        <v>20058000</v>
      </c>
      <c r="AK230">
        <v>876000</v>
      </c>
      <c r="AL230">
        <v>91900</v>
      </c>
      <c r="AT230">
        <v>3250000</v>
      </c>
      <c r="BB230">
        <v>15932000</v>
      </c>
      <c r="BC230">
        <v>9392000</v>
      </c>
      <c r="BE230">
        <v>544600</v>
      </c>
      <c r="BT230">
        <v>6540000</v>
      </c>
      <c r="CE230">
        <v>25759000</v>
      </c>
      <c r="CF230">
        <v>10982000</v>
      </c>
      <c r="CG230">
        <v>2575700</v>
      </c>
      <c r="CK230">
        <v>5349200</v>
      </c>
      <c r="DD230">
        <v>1101800</v>
      </c>
      <c r="DN230">
        <v>1799000</v>
      </c>
      <c r="DU230">
        <v>2362000</v>
      </c>
      <c r="EI230">
        <v>3559000</v>
      </c>
      <c r="FG230">
        <v>2709000</v>
      </c>
      <c r="GD230">
        <v>3286000</v>
      </c>
      <c r="GL230">
        <v>1062000</v>
      </c>
      <c r="GP230">
        <v>7719000</v>
      </c>
      <c r="GQ230">
        <v>2286000</v>
      </c>
      <c r="GR230">
        <v>1758400</v>
      </c>
      <c r="GS230">
        <v>527300</v>
      </c>
      <c r="GT230">
        <v>1325000</v>
      </c>
      <c r="GU230">
        <v>342600</v>
      </c>
      <c r="GV230">
        <v>982400</v>
      </c>
      <c r="GW230">
        <v>4108000</v>
      </c>
      <c r="GX230">
        <v>2032000</v>
      </c>
      <c r="GY230">
        <v>2076000</v>
      </c>
      <c r="IO230">
        <v>67064000</v>
      </c>
      <c r="IP230">
        <v>59.6</v>
      </c>
      <c r="IQ230">
        <v>64121000</v>
      </c>
      <c r="IR230">
        <v>57</v>
      </c>
      <c r="IS230">
        <v>2943000</v>
      </c>
      <c r="IT230">
        <v>4.4000000000000004</v>
      </c>
      <c r="IW230">
        <v>45228000</v>
      </c>
      <c r="IX230">
        <v>84.6</v>
      </c>
      <c r="IY230">
        <v>43290000</v>
      </c>
      <c r="IZ230">
        <v>81</v>
      </c>
      <c r="JA230">
        <v>1938000</v>
      </c>
      <c r="JB230">
        <v>4.3</v>
      </c>
      <c r="JD230">
        <v>42857000</v>
      </c>
      <c r="JE230">
        <v>86.9</v>
      </c>
      <c r="JF230">
        <v>41213000</v>
      </c>
      <c r="JG230">
        <v>83.5</v>
      </c>
      <c r="JH230">
        <v>1644000</v>
      </c>
      <c r="JI230">
        <v>3.8</v>
      </c>
      <c r="JM230">
        <v>53536000</v>
      </c>
      <c r="JN230">
        <v>45817000</v>
      </c>
      <c r="JO230">
        <v>20058000</v>
      </c>
      <c r="JP230">
        <v>876000</v>
      </c>
      <c r="JQ230">
        <v>91900</v>
      </c>
      <c r="JY230">
        <v>3250000</v>
      </c>
      <c r="KG230">
        <v>15932000</v>
      </c>
      <c r="KH230">
        <v>9392000</v>
      </c>
      <c r="KJ230">
        <v>544600</v>
      </c>
      <c r="KY230">
        <v>6540000</v>
      </c>
      <c r="LJ230">
        <v>25759000</v>
      </c>
      <c r="LK230">
        <v>10982000</v>
      </c>
      <c r="LL230">
        <v>2575700</v>
      </c>
      <c r="LP230">
        <v>5349200</v>
      </c>
      <c r="MI230">
        <v>1101800</v>
      </c>
      <c r="MS230">
        <v>1799000</v>
      </c>
      <c r="MZ230">
        <v>2362000</v>
      </c>
      <c r="NN230">
        <v>3559000</v>
      </c>
      <c r="OL230">
        <v>2709000</v>
      </c>
      <c r="PI230">
        <v>3286000</v>
      </c>
      <c r="PQ230">
        <v>1062000</v>
      </c>
      <c r="PU230">
        <v>7719000</v>
      </c>
      <c r="PV230">
        <v>2286000</v>
      </c>
      <c r="PW230">
        <v>1758400</v>
      </c>
      <c r="PX230">
        <v>527300</v>
      </c>
      <c r="PY230">
        <v>1325000</v>
      </c>
      <c r="PZ230">
        <v>342600</v>
      </c>
      <c r="QA230">
        <v>982400</v>
      </c>
      <c r="QB230">
        <v>4108000</v>
      </c>
      <c r="QC230">
        <v>2032000</v>
      </c>
      <c r="QD230">
        <v>2076000</v>
      </c>
      <c r="QG230">
        <v>52934000</v>
      </c>
      <c r="QH230">
        <v>45185000</v>
      </c>
      <c r="QI230">
        <v>19545000</v>
      </c>
      <c r="QJ230">
        <v>864000</v>
      </c>
      <c r="QK230">
        <v>83400</v>
      </c>
      <c r="QS230">
        <v>2971000</v>
      </c>
      <c r="RA230">
        <v>15710000</v>
      </c>
      <c r="RB230">
        <v>9385000</v>
      </c>
      <c r="RD230">
        <v>532300</v>
      </c>
      <c r="RS230">
        <v>6325000</v>
      </c>
      <c r="SD230">
        <v>25640000</v>
      </c>
      <c r="SE230">
        <v>10941000</v>
      </c>
      <c r="SF230">
        <v>2566800</v>
      </c>
      <c r="SJ230">
        <v>5346900</v>
      </c>
      <c r="TC230">
        <v>1086500</v>
      </c>
      <c r="TM230">
        <v>1779000</v>
      </c>
      <c r="TT230">
        <v>2354000</v>
      </c>
      <c r="UH230">
        <v>3533000</v>
      </c>
      <c r="VF230">
        <v>2696000</v>
      </c>
      <c r="WB230">
        <v>3280000</v>
      </c>
      <c r="WJ230">
        <v>1057000</v>
      </c>
      <c r="WN230">
        <v>7749000</v>
      </c>
      <c r="WO230">
        <v>2311000</v>
      </c>
      <c r="WP230">
        <v>1757500</v>
      </c>
      <c r="WQ230">
        <v>530400</v>
      </c>
      <c r="WR230">
        <v>1340000</v>
      </c>
      <c r="WS230">
        <v>367600</v>
      </c>
      <c r="WT230">
        <v>970500</v>
      </c>
      <c r="WU230">
        <v>4098000</v>
      </c>
      <c r="WV230">
        <v>2045600</v>
      </c>
      <c r="WW230">
        <v>2060100</v>
      </c>
    </row>
    <row r="231" spans="1:621" x14ac:dyDescent="0.45">
      <c r="A231" s="1"/>
      <c r="C231" s="1">
        <v>21094</v>
      </c>
      <c r="V231">
        <v>1399000</v>
      </c>
      <c r="W231">
        <v>1000000</v>
      </c>
      <c r="X231">
        <v>650000</v>
      </c>
      <c r="Y231">
        <v>357000</v>
      </c>
      <c r="Z231">
        <v>293000</v>
      </c>
      <c r="AA231">
        <v>11.1</v>
      </c>
      <c r="AC231">
        <v>45.9</v>
      </c>
      <c r="AD231">
        <v>32.799999999999997</v>
      </c>
      <c r="AE231">
        <v>21.3</v>
      </c>
      <c r="AF231">
        <v>11.7</v>
      </c>
      <c r="AG231">
        <v>9.6</v>
      </c>
      <c r="AH231">
        <v>45605000</v>
      </c>
      <c r="AI231">
        <v>53412000</v>
      </c>
      <c r="AJ231">
        <v>19878000</v>
      </c>
      <c r="AK231">
        <v>861000</v>
      </c>
      <c r="AL231">
        <v>89500</v>
      </c>
      <c r="AT231">
        <v>3192000</v>
      </c>
      <c r="BB231">
        <v>15825000</v>
      </c>
      <c r="BC231">
        <v>9380000</v>
      </c>
      <c r="BE231">
        <v>540700</v>
      </c>
      <c r="BT231">
        <v>6445000</v>
      </c>
      <c r="CE231">
        <v>25727000</v>
      </c>
      <c r="CF231">
        <v>10978000</v>
      </c>
      <c r="CG231">
        <v>2587400</v>
      </c>
      <c r="CK231">
        <v>5363500</v>
      </c>
      <c r="DD231">
        <v>1079900</v>
      </c>
      <c r="DN231">
        <v>1784000</v>
      </c>
      <c r="DU231">
        <v>2359000</v>
      </c>
      <c r="EI231">
        <v>3548000</v>
      </c>
      <c r="FG231">
        <v>2706000</v>
      </c>
      <c r="GD231">
        <v>3291000</v>
      </c>
      <c r="GL231">
        <v>1061000</v>
      </c>
      <c r="GP231">
        <v>7807000</v>
      </c>
      <c r="GQ231">
        <v>2262000</v>
      </c>
      <c r="GR231">
        <v>1731400</v>
      </c>
      <c r="GS231">
        <v>530200</v>
      </c>
      <c r="GT231">
        <v>1351000</v>
      </c>
      <c r="GU231">
        <v>383100</v>
      </c>
      <c r="GV231">
        <v>967900</v>
      </c>
      <c r="GW231">
        <v>4194000</v>
      </c>
      <c r="GX231">
        <v>2140200</v>
      </c>
      <c r="GY231">
        <v>2053800.0000000002</v>
      </c>
      <c r="IO231">
        <v>67066000</v>
      </c>
      <c r="IP231">
        <v>59.5</v>
      </c>
      <c r="IQ231">
        <v>64046000</v>
      </c>
      <c r="IR231">
        <v>56.8</v>
      </c>
      <c r="IS231">
        <v>3020000</v>
      </c>
      <c r="IT231">
        <v>4.5</v>
      </c>
      <c r="IW231">
        <v>45195000</v>
      </c>
      <c r="IX231">
        <v>84.4</v>
      </c>
      <c r="IY231">
        <v>43188000</v>
      </c>
      <c r="IZ231">
        <v>80.7</v>
      </c>
      <c r="JA231">
        <v>2007000</v>
      </c>
      <c r="JB231">
        <v>4.4000000000000004</v>
      </c>
      <c r="JD231">
        <v>42779000</v>
      </c>
      <c r="JE231">
        <v>86.6</v>
      </c>
      <c r="JF231">
        <v>41069000</v>
      </c>
      <c r="JG231">
        <v>83.1</v>
      </c>
      <c r="JH231">
        <v>1710000</v>
      </c>
      <c r="JI231">
        <v>4</v>
      </c>
      <c r="JM231">
        <v>53412000</v>
      </c>
      <c r="JN231">
        <v>45605000</v>
      </c>
      <c r="JO231">
        <v>19878000</v>
      </c>
      <c r="JP231">
        <v>861000</v>
      </c>
      <c r="JQ231">
        <v>89500</v>
      </c>
      <c r="JY231">
        <v>3192000</v>
      </c>
      <c r="KG231">
        <v>15825000</v>
      </c>
      <c r="KH231">
        <v>9380000</v>
      </c>
      <c r="KJ231">
        <v>540700</v>
      </c>
      <c r="KY231">
        <v>6445000</v>
      </c>
      <c r="LJ231">
        <v>25727000</v>
      </c>
      <c r="LK231">
        <v>10978000</v>
      </c>
      <c r="LL231">
        <v>2587400</v>
      </c>
      <c r="LP231">
        <v>5363500</v>
      </c>
      <c r="MI231">
        <v>1079900</v>
      </c>
      <c r="MS231">
        <v>1784000</v>
      </c>
      <c r="MZ231">
        <v>2359000</v>
      </c>
      <c r="NN231">
        <v>3548000</v>
      </c>
      <c r="OL231">
        <v>2706000</v>
      </c>
      <c r="PI231">
        <v>3291000</v>
      </c>
      <c r="PQ231">
        <v>1061000</v>
      </c>
      <c r="PU231">
        <v>7807000</v>
      </c>
      <c r="PV231">
        <v>2262000</v>
      </c>
      <c r="PW231">
        <v>1731400</v>
      </c>
      <c r="PX231">
        <v>530200</v>
      </c>
      <c r="PY231">
        <v>1351000</v>
      </c>
      <c r="PZ231">
        <v>383100</v>
      </c>
      <c r="QA231">
        <v>967900</v>
      </c>
      <c r="QB231">
        <v>4194000</v>
      </c>
      <c r="QC231">
        <v>2140200</v>
      </c>
      <c r="QD231">
        <v>2053800.0000000002</v>
      </c>
      <c r="QG231">
        <v>52763000</v>
      </c>
      <c r="QH231">
        <v>44995000</v>
      </c>
      <c r="QI231">
        <v>19421000</v>
      </c>
      <c r="QJ231">
        <v>857000</v>
      </c>
      <c r="QK231">
        <v>83800</v>
      </c>
      <c r="QS231">
        <v>2965000</v>
      </c>
      <c r="RA231">
        <v>15599000</v>
      </c>
      <c r="RB231">
        <v>9299000</v>
      </c>
      <c r="RD231">
        <v>531200</v>
      </c>
      <c r="RS231">
        <v>6300000</v>
      </c>
      <c r="SD231">
        <v>25574000</v>
      </c>
      <c r="SE231">
        <v>10894000</v>
      </c>
      <c r="SF231">
        <v>2564500</v>
      </c>
      <c r="SJ231">
        <v>5326700</v>
      </c>
      <c r="TC231">
        <v>1067700</v>
      </c>
      <c r="TM231">
        <v>1768000</v>
      </c>
      <c r="TT231">
        <v>2364000</v>
      </c>
      <c r="UH231">
        <v>3526000</v>
      </c>
      <c r="VF231">
        <v>2695000</v>
      </c>
      <c r="WB231">
        <v>3270000</v>
      </c>
      <c r="WJ231">
        <v>1057000</v>
      </c>
      <c r="WN231">
        <v>7768000</v>
      </c>
      <c r="WO231">
        <v>2293000</v>
      </c>
      <c r="WP231">
        <v>1738300</v>
      </c>
      <c r="WQ231">
        <v>533100</v>
      </c>
      <c r="WR231">
        <v>1340000</v>
      </c>
      <c r="WS231">
        <v>366000</v>
      </c>
      <c r="WT231">
        <v>973500</v>
      </c>
      <c r="WU231">
        <v>4135000</v>
      </c>
      <c r="WV231">
        <v>2063900</v>
      </c>
      <c r="WW231">
        <v>2067800.0000000002</v>
      </c>
    </row>
    <row r="232" spans="1:621" x14ac:dyDescent="0.45">
      <c r="A232" s="1"/>
      <c r="C232" s="1">
        <v>21125</v>
      </c>
      <c r="V232">
        <v>1598000</v>
      </c>
      <c r="W232">
        <v>1113000</v>
      </c>
      <c r="X232">
        <v>674000</v>
      </c>
      <c r="Y232">
        <v>397000</v>
      </c>
      <c r="Z232">
        <v>277000</v>
      </c>
      <c r="AA232">
        <v>10.4</v>
      </c>
      <c r="AC232">
        <v>47.2</v>
      </c>
      <c r="AD232">
        <v>32.9</v>
      </c>
      <c r="AE232">
        <v>19.899999999999999</v>
      </c>
      <c r="AF232">
        <v>11.7</v>
      </c>
      <c r="AG232">
        <v>8.1999999999999993</v>
      </c>
      <c r="AH232">
        <v>45323000</v>
      </c>
      <c r="AI232">
        <v>53161000</v>
      </c>
      <c r="AJ232">
        <v>19537000</v>
      </c>
      <c r="AK232">
        <v>854000</v>
      </c>
      <c r="AL232">
        <v>85300</v>
      </c>
      <c r="AT232">
        <v>3036000</v>
      </c>
      <c r="BB232">
        <v>15647000</v>
      </c>
      <c r="BC232">
        <v>9296000</v>
      </c>
      <c r="BE232">
        <v>535400</v>
      </c>
      <c r="BT232">
        <v>6351000</v>
      </c>
      <c r="CE232">
        <v>25786000</v>
      </c>
      <c r="CF232">
        <v>11053000</v>
      </c>
      <c r="CG232">
        <v>2591800</v>
      </c>
      <c r="CK232">
        <v>5463300</v>
      </c>
      <c r="DD232">
        <v>1044700</v>
      </c>
      <c r="DN232">
        <v>1765000</v>
      </c>
      <c r="DU232">
        <v>2364000</v>
      </c>
      <c r="EI232">
        <v>3524000</v>
      </c>
      <c r="FG232">
        <v>2687000</v>
      </c>
      <c r="GD232">
        <v>3339000</v>
      </c>
      <c r="GL232">
        <v>1054000</v>
      </c>
      <c r="GP232">
        <v>7838000</v>
      </c>
      <c r="GQ232">
        <v>2253000</v>
      </c>
      <c r="GR232">
        <v>1715700</v>
      </c>
      <c r="GS232">
        <v>537500</v>
      </c>
      <c r="GT232">
        <v>1359000</v>
      </c>
      <c r="GU232">
        <v>392700</v>
      </c>
      <c r="GV232">
        <v>966300</v>
      </c>
      <c r="GW232">
        <v>4226000</v>
      </c>
      <c r="GX232">
        <v>2173100</v>
      </c>
      <c r="GY232">
        <v>2052900</v>
      </c>
      <c r="IO232">
        <v>67123000</v>
      </c>
      <c r="IP232">
        <v>59.5</v>
      </c>
      <c r="IQ232">
        <v>63669000</v>
      </c>
      <c r="IR232">
        <v>56.4</v>
      </c>
      <c r="IS232">
        <v>3454000</v>
      </c>
      <c r="IT232">
        <v>5.0999999999999996</v>
      </c>
      <c r="IW232">
        <v>45266000</v>
      </c>
      <c r="IX232">
        <v>84.4</v>
      </c>
      <c r="IY232">
        <v>42928000</v>
      </c>
      <c r="IZ232">
        <v>80.099999999999994</v>
      </c>
      <c r="JA232">
        <v>2338000</v>
      </c>
      <c r="JB232">
        <v>5.2</v>
      </c>
      <c r="JD232">
        <v>42800000</v>
      </c>
      <c r="JE232">
        <v>86.5</v>
      </c>
      <c r="JF232">
        <v>40853000</v>
      </c>
      <c r="JG232">
        <v>82.6</v>
      </c>
      <c r="JH232">
        <v>1947000</v>
      </c>
      <c r="JI232">
        <v>4.5</v>
      </c>
      <c r="JM232">
        <v>53161000</v>
      </c>
      <c r="JN232">
        <v>45323000</v>
      </c>
      <c r="JO232">
        <v>19537000</v>
      </c>
      <c r="JP232">
        <v>854000</v>
      </c>
      <c r="JQ232">
        <v>85300</v>
      </c>
      <c r="JY232">
        <v>3036000</v>
      </c>
      <c r="KG232">
        <v>15647000</v>
      </c>
      <c r="KH232">
        <v>9296000</v>
      </c>
      <c r="KJ232">
        <v>535400</v>
      </c>
      <c r="KY232">
        <v>6351000</v>
      </c>
      <c r="LJ232">
        <v>25786000</v>
      </c>
      <c r="LK232">
        <v>11053000</v>
      </c>
      <c r="LL232">
        <v>2591800</v>
      </c>
      <c r="LP232">
        <v>5463300</v>
      </c>
      <c r="MI232">
        <v>1044700</v>
      </c>
      <c r="MS232">
        <v>1765000</v>
      </c>
      <c r="MZ232">
        <v>2364000</v>
      </c>
      <c r="NN232">
        <v>3524000</v>
      </c>
      <c r="OL232">
        <v>2687000</v>
      </c>
      <c r="PI232">
        <v>3339000</v>
      </c>
      <c r="PQ232">
        <v>1054000</v>
      </c>
      <c r="PU232">
        <v>7838000</v>
      </c>
      <c r="PV232">
        <v>2253000</v>
      </c>
      <c r="PW232">
        <v>1715700</v>
      </c>
      <c r="PX232">
        <v>537500</v>
      </c>
      <c r="PY232">
        <v>1359000</v>
      </c>
      <c r="PZ232">
        <v>392700</v>
      </c>
      <c r="QA232">
        <v>966300</v>
      </c>
      <c r="QB232">
        <v>4226000</v>
      </c>
      <c r="QC232">
        <v>2173100</v>
      </c>
      <c r="QD232">
        <v>2052900</v>
      </c>
      <c r="QG232">
        <v>52558000</v>
      </c>
      <c r="QH232">
        <v>44789000</v>
      </c>
      <c r="QI232">
        <v>19260000</v>
      </c>
      <c r="QJ232">
        <v>849000</v>
      </c>
      <c r="QK232">
        <v>84400</v>
      </c>
      <c r="QS232">
        <v>2945000</v>
      </c>
      <c r="RA232">
        <v>15466000</v>
      </c>
      <c r="RB232">
        <v>9177000</v>
      </c>
      <c r="RD232">
        <v>528800</v>
      </c>
      <c r="RS232">
        <v>6289000</v>
      </c>
      <c r="SD232">
        <v>25529000</v>
      </c>
      <c r="SE232">
        <v>10863000</v>
      </c>
      <c r="SF232">
        <v>2556500</v>
      </c>
      <c r="SJ232">
        <v>5325600</v>
      </c>
      <c r="TC232">
        <v>1045099.9999999999</v>
      </c>
      <c r="TM232">
        <v>1753000</v>
      </c>
      <c r="TT232">
        <v>2374000</v>
      </c>
      <c r="UH232">
        <v>3516000</v>
      </c>
      <c r="VF232">
        <v>2696000</v>
      </c>
      <c r="WB232">
        <v>3270000</v>
      </c>
      <c r="WJ232">
        <v>1057000</v>
      </c>
      <c r="WN232">
        <v>7769000</v>
      </c>
      <c r="WO232">
        <v>2274000</v>
      </c>
      <c r="WP232">
        <v>1728000</v>
      </c>
      <c r="WQ232">
        <v>536200</v>
      </c>
      <c r="WR232">
        <v>1350000</v>
      </c>
      <c r="WS232">
        <v>371200</v>
      </c>
      <c r="WT232">
        <v>978900</v>
      </c>
      <c r="WU232">
        <v>4145000</v>
      </c>
      <c r="WV232">
        <v>2082600</v>
      </c>
      <c r="WW232">
        <v>2070300.0000000002</v>
      </c>
    </row>
    <row r="233" spans="1:621" x14ac:dyDescent="0.45">
      <c r="A233" s="1"/>
      <c r="C233" s="1">
        <v>21155</v>
      </c>
      <c r="V233">
        <v>1585000</v>
      </c>
      <c r="W233">
        <v>1190000</v>
      </c>
      <c r="X233">
        <v>731000</v>
      </c>
      <c r="Y233">
        <v>471000</v>
      </c>
      <c r="Z233">
        <v>260000</v>
      </c>
      <c r="AA233">
        <v>10.4</v>
      </c>
      <c r="AC233">
        <v>45.2</v>
      </c>
      <c r="AD233">
        <v>33.9</v>
      </c>
      <c r="AE233">
        <v>20.8</v>
      </c>
      <c r="AF233">
        <v>13.4</v>
      </c>
      <c r="AG233">
        <v>7.4</v>
      </c>
      <c r="AH233">
        <v>45320000</v>
      </c>
      <c r="AI233">
        <v>53479000</v>
      </c>
      <c r="AJ233">
        <v>19129000</v>
      </c>
      <c r="AK233">
        <v>848000</v>
      </c>
      <c r="AL233">
        <v>80700</v>
      </c>
      <c r="AT233">
        <v>2834000</v>
      </c>
      <c r="BB233">
        <v>15447000</v>
      </c>
      <c r="BC233">
        <v>9152000</v>
      </c>
      <c r="BE233">
        <v>523600</v>
      </c>
      <c r="BT233">
        <v>6295000</v>
      </c>
      <c r="CE233">
        <v>26191000</v>
      </c>
      <c r="CF233">
        <v>11363000</v>
      </c>
      <c r="CG233">
        <v>2592100</v>
      </c>
      <c r="CK233">
        <v>5785700</v>
      </c>
      <c r="DD233">
        <v>1030500</v>
      </c>
      <c r="DN233">
        <v>1749000</v>
      </c>
      <c r="DU233">
        <v>2367000</v>
      </c>
      <c r="EI233">
        <v>3501000</v>
      </c>
      <c r="FG233">
        <v>2662000</v>
      </c>
      <c r="GD233">
        <v>3504000</v>
      </c>
      <c r="GL233">
        <v>1045000</v>
      </c>
      <c r="GP233">
        <v>8159000</v>
      </c>
      <c r="GQ233">
        <v>2591000</v>
      </c>
      <c r="GR233">
        <v>1720400</v>
      </c>
      <c r="GS233">
        <v>870600</v>
      </c>
      <c r="GT233">
        <v>1361000</v>
      </c>
      <c r="GU233">
        <v>391900</v>
      </c>
      <c r="GV233">
        <v>969100</v>
      </c>
      <c r="GW233">
        <v>4207000</v>
      </c>
      <c r="GX233">
        <v>2156200</v>
      </c>
      <c r="GY233">
        <v>2050800.0000000002</v>
      </c>
      <c r="IO233">
        <v>67398000</v>
      </c>
      <c r="IP233">
        <v>59.6</v>
      </c>
      <c r="IQ233">
        <v>63922000</v>
      </c>
      <c r="IR233">
        <v>56.6</v>
      </c>
      <c r="IS233">
        <v>3476000</v>
      </c>
      <c r="IT233">
        <v>5.2</v>
      </c>
      <c r="IW233">
        <v>45374000</v>
      </c>
      <c r="IX233">
        <v>84.5</v>
      </c>
      <c r="IY233">
        <v>43013000</v>
      </c>
      <c r="IZ233">
        <v>80.099999999999994</v>
      </c>
      <c r="JA233">
        <v>2361000</v>
      </c>
      <c r="JB233">
        <v>5.2</v>
      </c>
      <c r="JD233">
        <v>42914000</v>
      </c>
      <c r="JE233">
        <v>86.6</v>
      </c>
      <c r="JF233">
        <v>40884000</v>
      </c>
      <c r="JG233">
        <v>82.5</v>
      </c>
      <c r="JH233">
        <v>2030000</v>
      </c>
      <c r="JI233">
        <v>4.7</v>
      </c>
      <c r="JM233">
        <v>53479000</v>
      </c>
      <c r="JN233">
        <v>45320000</v>
      </c>
      <c r="JO233">
        <v>19129000</v>
      </c>
      <c r="JP233">
        <v>848000</v>
      </c>
      <c r="JQ233">
        <v>80700</v>
      </c>
      <c r="JY233">
        <v>2834000</v>
      </c>
      <c r="KG233">
        <v>15447000</v>
      </c>
      <c r="KH233">
        <v>9152000</v>
      </c>
      <c r="KJ233">
        <v>523600</v>
      </c>
      <c r="KY233">
        <v>6295000</v>
      </c>
      <c r="LJ233">
        <v>26191000</v>
      </c>
      <c r="LK233">
        <v>11363000</v>
      </c>
      <c r="LL233">
        <v>2592100</v>
      </c>
      <c r="LP233">
        <v>5785700</v>
      </c>
      <c r="MI233">
        <v>1030500</v>
      </c>
      <c r="MS233">
        <v>1749000</v>
      </c>
      <c r="MZ233">
        <v>2367000</v>
      </c>
      <c r="NN233">
        <v>3501000</v>
      </c>
      <c r="OL233">
        <v>2662000</v>
      </c>
      <c r="PI233">
        <v>3504000</v>
      </c>
      <c r="PQ233">
        <v>1045000</v>
      </c>
      <c r="PU233">
        <v>8159000</v>
      </c>
      <c r="PV233">
        <v>2591000</v>
      </c>
      <c r="PW233">
        <v>1720400</v>
      </c>
      <c r="PX233">
        <v>870600</v>
      </c>
      <c r="PY233">
        <v>1361000</v>
      </c>
      <c r="PZ233">
        <v>391900</v>
      </c>
      <c r="QA233">
        <v>969100</v>
      </c>
      <c r="QB233">
        <v>4207000</v>
      </c>
      <c r="QC233">
        <v>2156200</v>
      </c>
      <c r="QD233">
        <v>2050800.0000000002</v>
      </c>
      <c r="QG233">
        <v>52384000</v>
      </c>
      <c r="QH233">
        <v>44538000</v>
      </c>
      <c r="QI233">
        <v>19111000</v>
      </c>
      <c r="QJ233">
        <v>844000</v>
      </c>
      <c r="QK233">
        <v>84400</v>
      </c>
      <c r="QS233">
        <v>2935000</v>
      </c>
      <c r="RA233">
        <v>15332000</v>
      </c>
      <c r="RB233">
        <v>9054000</v>
      </c>
      <c r="RD233">
        <v>525200</v>
      </c>
      <c r="RS233">
        <v>6278000</v>
      </c>
      <c r="SD233">
        <v>25427000</v>
      </c>
      <c r="SE233">
        <v>10804000</v>
      </c>
      <c r="SF233">
        <v>2545300</v>
      </c>
      <c r="SJ233">
        <v>5299900</v>
      </c>
      <c r="TC233">
        <v>1025400.0000000001</v>
      </c>
      <c r="TM233">
        <v>1740000</v>
      </c>
      <c r="TT233">
        <v>2378000</v>
      </c>
      <c r="UH233">
        <v>3502000</v>
      </c>
      <c r="VF233">
        <v>2690000</v>
      </c>
      <c r="WB233">
        <v>3257000</v>
      </c>
      <c r="WJ233">
        <v>1056000</v>
      </c>
      <c r="WN233">
        <v>7846000</v>
      </c>
      <c r="WO233">
        <v>2331000</v>
      </c>
      <c r="WP233">
        <v>1726800</v>
      </c>
      <c r="WQ233">
        <v>828300</v>
      </c>
      <c r="WR233">
        <v>1358000</v>
      </c>
      <c r="WS233">
        <v>374200</v>
      </c>
      <c r="WT233">
        <v>985100</v>
      </c>
      <c r="WU233">
        <v>4157000</v>
      </c>
      <c r="WV233">
        <v>2075900</v>
      </c>
      <c r="WW233">
        <v>2079100</v>
      </c>
    </row>
    <row r="234" spans="1:621" x14ac:dyDescent="0.45">
      <c r="A234" s="1"/>
      <c r="C234" s="1">
        <v>21186</v>
      </c>
      <c r="V234">
        <v>1701000</v>
      </c>
      <c r="W234">
        <v>1278000</v>
      </c>
      <c r="X234">
        <v>879000</v>
      </c>
      <c r="Y234">
        <v>581000</v>
      </c>
      <c r="Z234">
        <v>298000</v>
      </c>
      <c r="AA234">
        <v>10.5</v>
      </c>
      <c r="AC234">
        <v>44.1</v>
      </c>
      <c r="AD234">
        <v>33.1</v>
      </c>
      <c r="AE234">
        <v>22.8</v>
      </c>
      <c r="AF234">
        <v>15.1</v>
      </c>
      <c r="AG234">
        <v>7.7</v>
      </c>
      <c r="AH234">
        <v>43532000</v>
      </c>
      <c r="AI234">
        <v>51353000</v>
      </c>
      <c r="AJ234">
        <v>18489000</v>
      </c>
      <c r="AK234">
        <v>833000</v>
      </c>
      <c r="AL234">
        <v>76400</v>
      </c>
      <c r="AM234">
        <v>756600</v>
      </c>
      <c r="AT234">
        <v>2601000</v>
      </c>
      <c r="BB234">
        <v>15055000</v>
      </c>
      <c r="BC234">
        <v>8879000</v>
      </c>
      <c r="BE234">
        <v>504200</v>
      </c>
      <c r="BT234">
        <v>6176000</v>
      </c>
      <c r="CE234">
        <v>25043000</v>
      </c>
      <c r="CF234">
        <v>10663000</v>
      </c>
      <c r="CG234">
        <v>2540300</v>
      </c>
      <c r="CK234">
        <v>5226600</v>
      </c>
      <c r="DD234">
        <v>981100</v>
      </c>
      <c r="DN234">
        <v>1705000</v>
      </c>
      <c r="DU234">
        <v>2361000</v>
      </c>
      <c r="EI234">
        <v>3436000</v>
      </c>
      <c r="FG234">
        <v>2637000</v>
      </c>
      <c r="GD234">
        <v>3206000</v>
      </c>
      <c r="GL234">
        <v>1035000</v>
      </c>
      <c r="GP234">
        <v>7821000</v>
      </c>
      <c r="GQ234">
        <v>2242000</v>
      </c>
      <c r="GR234">
        <v>1705100</v>
      </c>
      <c r="GS234">
        <v>536600</v>
      </c>
      <c r="GT234">
        <v>1378000</v>
      </c>
      <c r="GU234">
        <v>389500</v>
      </c>
      <c r="GV234">
        <v>988500</v>
      </c>
      <c r="GW234">
        <v>4201000</v>
      </c>
      <c r="GX234">
        <v>2152800</v>
      </c>
      <c r="GY234">
        <v>2048199.9999999998</v>
      </c>
      <c r="IO234">
        <v>67095000</v>
      </c>
      <c r="IP234">
        <v>59.3</v>
      </c>
      <c r="IQ234">
        <v>63220000</v>
      </c>
      <c r="IR234">
        <v>55.9</v>
      </c>
      <c r="IS234">
        <v>3875000</v>
      </c>
      <c r="IT234">
        <v>5.8</v>
      </c>
      <c r="IW234">
        <v>45223000</v>
      </c>
      <c r="IX234">
        <v>84.1</v>
      </c>
      <c r="IY234">
        <v>42649000</v>
      </c>
      <c r="IZ234">
        <v>79.3</v>
      </c>
      <c r="JA234">
        <v>2574000</v>
      </c>
      <c r="JB234">
        <v>5.7</v>
      </c>
      <c r="JD234">
        <v>42833000</v>
      </c>
      <c r="JE234">
        <v>86.4</v>
      </c>
      <c r="JF234">
        <v>40617000</v>
      </c>
      <c r="JG234">
        <v>81.900000000000006</v>
      </c>
      <c r="JH234">
        <v>2216000</v>
      </c>
      <c r="JI234">
        <v>5.2</v>
      </c>
      <c r="JM234">
        <v>51353000</v>
      </c>
      <c r="JN234">
        <v>43532000</v>
      </c>
      <c r="JO234">
        <v>18489000</v>
      </c>
      <c r="JP234">
        <v>833000</v>
      </c>
      <c r="JQ234">
        <v>76400</v>
      </c>
      <c r="JR234">
        <v>756600</v>
      </c>
      <c r="JY234">
        <v>2601000</v>
      </c>
      <c r="KG234">
        <v>15055000</v>
      </c>
      <c r="KH234">
        <v>8879000</v>
      </c>
      <c r="KJ234">
        <v>504200</v>
      </c>
      <c r="KY234">
        <v>6176000</v>
      </c>
      <c r="LJ234">
        <v>25043000</v>
      </c>
      <c r="LK234">
        <v>10663000</v>
      </c>
      <c r="LL234">
        <v>2540300</v>
      </c>
      <c r="LP234">
        <v>5226600</v>
      </c>
      <c r="MI234">
        <v>981100</v>
      </c>
      <c r="MS234">
        <v>1705000</v>
      </c>
      <c r="MZ234">
        <v>2361000</v>
      </c>
      <c r="NN234">
        <v>3436000</v>
      </c>
      <c r="OL234">
        <v>2637000</v>
      </c>
      <c r="PI234">
        <v>3206000</v>
      </c>
      <c r="PQ234">
        <v>1035000</v>
      </c>
      <c r="PU234">
        <v>7821000</v>
      </c>
      <c r="PV234">
        <v>2242000</v>
      </c>
      <c r="PW234">
        <v>1705100</v>
      </c>
      <c r="PX234">
        <v>536600</v>
      </c>
      <c r="PY234">
        <v>1378000</v>
      </c>
      <c r="PZ234">
        <v>389500</v>
      </c>
      <c r="QA234">
        <v>988500</v>
      </c>
      <c r="QB234">
        <v>4201000</v>
      </c>
      <c r="QC234">
        <v>2152800</v>
      </c>
      <c r="QD234">
        <v>2048199.9999999998</v>
      </c>
      <c r="QG234">
        <v>52076000</v>
      </c>
      <c r="QH234">
        <v>44255000</v>
      </c>
      <c r="QI234">
        <v>18902000</v>
      </c>
      <c r="QJ234">
        <v>847000</v>
      </c>
      <c r="QK234">
        <v>86600</v>
      </c>
      <c r="QL234">
        <v>760100</v>
      </c>
      <c r="QS234">
        <v>2925000</v>
      </c>
      <c r="RA234">
        <v>15130000</v>
      </c>
      <c r="RB234">
        <v>8866000</v>
      </c>
      <c r="RD234">
        <v>520200.00000000006</v>
      </c>
      <c r="RS234">
        <v>6264000</v>
      </c>
      <c r="SD234">
        <v>25353000</v>
      </c>
      <c r="SE234">
        <v>10775000</v>
      </c>
      <c r="SF234">
        <v>2540300</v>
      </c>
      <c r="SJ234">
        <v>5304200</v>
      </c>
      <c r="TC234">
        <v>1003200</v>
      </c>
      <c r="TM234">
        <v>1722000</v>
      </c>
      <c r="TT234">
        <v>2383000</v>
      </c>
      <c r="UH234">
        <v>3484000</v>
      </c>
      <c r="VF234">
        <v>2681000</v>
      </c>
      <c r="WB234">
        <v>3256000</v>
      </c>
      <c r="WJ234">
        <v>1052000</v>
      </c>
      <c r="WN234">
        <v>7821000</v>
      </c>
      <c r="WO234">
        <v>2281000</v>
      </c>
      <c r="WP234">
        <v>1720500</v>
      </c>
      <c r="WQ234">
        <v>538500</v>
      </c>
      <c r="WR234">
        <v>1372000</v>
      </c>
      <c r="WS234">
        <v>374700</v>
      </c>
      <c r="WT234">
        <v>999800</v>
      </c>
      <c r="WU234">
        <v>4168000</v>
      </c>
      <c r="WV234">
        <v>2080100</v>
      </c>
      <c r="WW234">
        <v>2084699.9999999998</v>
      </c>
    </row>
    <row r="235" spans="1:621" x14ac:dyDescent="0.45">
      <c r="A235" s="1"/>
      <c r="C235" s="1">
        <v>21217</v>
      </c>
      <c r="V235">
        <v>1883000</v>
      </c>
      <c r="W235">
        <v>1429000</v>
      </c>
      <c r="X235">
        <v>1005000</v>
      </c>
      <c r="Y235">
        <v>657000</v>
      </c>
      <c r="Z235">
        <v>348000</v>
      </c>
      <c r="AA235">
        <v>11</v>
      </c>
      <c r="AC235">
        <v>43.6</v>
      </c>
      <c r="AD235">
        <v>33.1</v>
      </c>
      <c r="AE235">
        <v>23.3</v>
      </c>
      <c r="AF235">
        <v>15.2</v>
      </c>
      <c r="AG235">
        <v>8.1</v>
      </c>
      <c r="AH235">
        <v>42732000</v>
      </c>
      <c r="AI235">
        <v>50588000</v>
      </c>
      <c r="AJ235">
        <v>17972000</v>
      </c>
      <c r="AK235">
        <v>811000</v>
      </c>
      <c r="AL235">
        <v>74100</v>
      </c>
      <c r="AM235">
        <v>736700</v>
      </c>
      <c r="AT235">
        <v>2375000</v>
      </c>
      <c r="BB235">
        <v>14786000</v>
      </c>
      <c r="BC235">
        <v>8649000</v>
      </c>
      <c r="BE235">
        <v>491500</v>
      </c>
      <c r="BT235">
        <v>6137000</v>
      </c>
      <c r="CE235">
        <v>24760000</v>
      </c>
      <c r="CF235">
        <v>10488000</v>
      </c>
      <c r="CG235">
        <v>2514500</v>
      </c>
      <c r="CK235">
        <v>5111800</v>
      </c>
      <c r="DD235">
        <v>956000</v>
      </c>
      <c r="DN235">
        <v>1683000</v>
      </c>
      <c r="DU235">
        <v>2362000</v>
      </c>
      <c r="EI235">
        <v>3412000</v>
      </c>
      <c r="FG235">
        <v>2634000</v>
      </c>
      <c r="GD235">
        <v>3147000</v>
      </c>
      <c r="GL235">
        <v>1034000</v>
      </c>
      <c r="GP235">
        <v>7856000</v>
      </c>
      <c r="GQ235">
        <v>2245000</v>
      </c>
      <c r="GR235">
        <v>1708400</v>
      </c>
      <c r="GS235">
        <v>536500</v>
      </c>
      <c r="GT235">
        <v>1385000</v>
      </c>
      <c r="GU235">
        <v>395400</v>
      </c>
      <c r="GV235">
        <v>989600</v>
      </c>
      <c r="GW235">
        <v>4226000</v>
      </c>
      <c r="GX235">
        <v>2172500</v>
      </c>
      <c r="GY235">
        <v>2053500</v>
      </c>
      <c r="IO235">
        <v>67201000</v>
      </c>
      <c r="IP235">
        <v>59.3</v>
      </c>
      <c r="IQ235">
        <v>62898000</v>
      </c>
      <c r="IR235">
        <v>55.5</v>
      </c>
      <c r="IS235">
        <v>4303000</v>
      </c>
      <c r="IT235">
        <v>6.4</v>
      </c>
      <c r="IW235">
        <v>45202000</v>
      </c>
      <c r="IX235">
        <v>84</v>
      </c>
      <c r="IY235">
        <v>42355000</v>
      </c>
      <c r="IZ235">
        <v>78.7</v>
      </c>
      <c r="JA235">
        <v>2847000</v>
      </c>
      <c r="JB235">
        <v>6.3</v>
      </c>
      <c r="JD235">
        <v>42796000</v>
      </c>
      <c r="JE235">
        <v>86.2</v>
      </c>
      <c r="JF235">
        <v>40336000</v>
      </c>
      <c r="JG235">
        <v>81.3</v>
      </c>
      <c r="JH235">
        <v>2460000</v>
      </c>
      <c r="JI235">
        <v>5.7</v>
      </c>
      <c r="JM235">
        <v>50588000</v>
      </c>
      <c r="JN235">
        <v>42732000</v>
      </c>
      <c r="JO235">
        <v>17972000</v>
      </c>
      <c r="JP235">
        <v>811000</v>
      </c>
      <c r="JQ235">
        <v>74100</v>
      </c>
      <c r="JR235">
        <v>736700</v>
      </c>
      <c r="JY235">
        <v>2375000</v>
      </c>
      <c r="KG235">
        <v>14786000</v>
      </c>
      <c r="KH235">
        <v>8649000</v>
      </c>
      <c r="KJ235">
        <v>491500</v>
      </c>
      <c r="KY235">
        <v>6137000</v>
      </c>
      <c r="LJ235">
        <v>24760000</v>
      </c>
      <c r="LK235">
        <v>10488000</v>
      </c>
      <c r="LL235">
        <v>2514500</v>
      </c>
      <c r="LP235">
        <v>5111800</v>
      </c>
      <c r="MI235">
        <v>956000</v>
      </c>
      <c r="MS235">
        <v>1683000</v>
      </c>
      <c r="MZ235">
        <v>2362000</v>
      </c>
      <c r="NN235">
        <v>3412000</v>
      </c>
      <c r="OL235">
        <v>2634000</v>
      </c>
      <c r="PI235">
        <v>3147000</v>
      </c>
      <c r="PQ235">
        <v>1034000</v>
      </c>
      <c r="PU235">
        <v>7856000</v>
      </c>
      <c r="PV235">
        <v>2245000</v>
      </c>
      <c r="PW235">
        <v>1708400</v>
      </c>
      <c r="PX235">
        <v>536500</v>
      </c>
      <c r="PY235">
        <v>1385000</v>
      </c>
      <c r="PZ235">
        <v>395400</v>
      </c>
      <c r="QA235">
        <v>989600</v>
      </c>
      <c r="QB235">
        <v>4226000</v>
      </c>
      <c r="QC235">
        <v>2172500</v>
      </c>
      <c r="QD235">
        <v>2053500</v>
      </c>
      <c r="QG235">
        <v>51576000</v>
      </c>
      <c r="QH235">
        <v>43744000</v>
      </c>
      <c r="QI235">
        <v>18529000</v>
      </c>
      <c r="QJ235">
        <v>829000</v>
      </c>
      <c r="QK235">
        <v>85900</v>
      </c>
      <c r="QL235">
        <v>743400</v>
      </c>
      <c r="QS235">
        <v>2792000</v>
      </c>
      <c r="RA235">
        <v>14908000</v>
      </c>
      <c r="RB235">
        <v>8678000</v>
      </c>
      <c r="RD235">
        <v>509400</v>
      </c>
      <c r="RS235">
        <v>6230000</v>
      </c>
      <c r="SD235">
        <v>25215000</v>
      </c>
      <c r="SE235">
        <v>10702000</v>
      </c>
      <c r="SF235">
        <v>2529200</v>
      </c>
      <c r="SJ235">
        <v>5270400</v>
      </c>
      <c r="TC235">
        <v>979000</v>
      </c>
      <c r="TM235">
        <v>1704000</v>
      </c>
      <c r="TT235">
        <v>2380000</v>
      </c>
      <c r="UH235">
        <v>3465000</v>
      </c>
      <c r="VF235">
        <v>2676000</v>
      </c>
      <c r="WB235">
        <v>3238000</v>
      </c>
      <c r="WJ235">
        <v>1050000</v>
      </c>
      <c r="WN235">
        <v>7832000</v>
      </c>
      <c r="WO235">
        <v>2282000</v>
      </c>
      <c r="WP235">
        <v>1719900</v>
      </c>
      <c r="WQ235">
        <v>539300</v>
      </c>
      <c r="WR235">
        <v>1376000</v>
      </c>
      <c r="WS235">
        <v>376200</v>
      </c>
      <c r="WT235">
        <v>1000900</v>
      </c>
      <c r="WU235">
        <v>4174000</v>
      </c>
      <c r="WV235">
        <v>2081500</v>
      </c>
      <c r="WW235">
        <v>2091000</v>
      </c>
    </row>
    <row r="236" spans="1:621" x14ac:dyDescent="0.45">
      <c r="A236" s="1"/>
      <c r="C236" s="1">
        <v>21245</v>
      </c>
      <c r="V236">
        <v>1933000</v>
      </c>
      <c r="W236">
        <v>1483000</v>
      </c>
      <c r="X236">
        <v>1128000</v>
      </c>
      <c r="Y236">
        <v>776000</v>
      </c>
      <c r="Z236">
        <v>352000</v>
      </c>
      <c r="AA236">
        <v>11.2</v>
      </c>
      <c r="AC236">
        <v>42.5</v>
      </c>
      <c r="AD236">
        <v>32.6</v>
      </c>
      <c r="AE236">
        <v>24.8</v>
      </c>
      <c r="AF236">
        <v>17.100000000000001</v>
      </c>
      <c r="AG236">
        <v>7.7</v>
      </c>
      <c r="AH236">
        <v>42534000</v>
      </c>
      <c r="AI236">
        <v>50418000</v>
      </c>
      <c r="AJ236">
        <v>17838000</v>
      </c>
      <c r="AK236">
        <v>792000</v>
      </c>
      <c r="AL236">
        <v>71400</v>
      </c>
      <c r="AM236">
        <v>721000</v>
      </c>
      <c r="AT236">
        <v>2500000</v>
      </c>
      <c r="BB236">
        <v>14546000</v>
      </c>
      <c r="BC236">
        <v>8482000</v>
      </c>
      <c r="BE236">
        <v>487600</v>
      </c>
      <c r="BT236">
        <v>6064000</v>
      </c>
      <c r="CE236">
        <v>24696000</v>
      </c>
      <c r="CF236">
        <v>10439000</v>
      </c>
      <c r="CG236">
        <v>2500100</v>
      </c>
      <c r="CK236">
        <v>5106100</v>
      </c>
      <c r="DD236">
        <v>933600</v>
      </c>
      <c r="DN236">
        <v>1664000</v>
      </c>
      <c r="DU236">
        <v>2362000</v>
      </c>
      <c r="EI236">
        <v>3406000</v>
      </c>
      <c r="FG236">
        <v>2641000</v>
      </c>
      <c r="GD236">
        <v>3147000</v>
      </c>
      <c r="GL236">
        <v>1037000</v>
      </c>
      <c r="GP236">
        <v>7884000</v>
      </c>
      <c r="GQ236">
        <v>2246000</v>
      </c>
      <c r="GR236">
        <v>1711100</v>
      </c>
      <c r="GS236">
        <v>534800</v>
      </c>
      <c r="GT236">
        <v>1395000</v>
      </c>
      <c r="GU236">
        <v>401500</v>
      </c>
      <c r="GV236">
        <v>993500</v>
      </c>
      <c r="GW236">
        <v>4243000</v>
      </c>
      <c r="GX236">
        <v>2176100</v>
      </c>
      <c r="GY236">
        <v>2066900</v>
      </c>
      <c r="IO236">
        <v>67223000</v>
      </c>
      <c r="IP236">
        <v>59.3</v>
      </c>
      <c r="IQ236">
        <v>62731000</v>
      </c>
      <c r="IR236">
        <v>55.3</v>
      </c>
      <c r="IS236">
        <v>4492000</v>
      </c>
      <c r="IT236">
        <v>6.7</v>
      </c>
      <c r="IW236">
        <v>45222000</v>
      </c>
      <c r="IX236">
        <v>84</v>
      </c>
      <c r="IY236">
        <v>42176000</v>
      </c>
      <c r="IZ236">
        <v>78.3</v>
      </c>
      <c r="JA236">
        <v>3046000</v>
      </c>
      <c r="JB236">
        <v>6.7</v>
      </c>
      <c r="JD236">
        <v>42815000</v>
      </c>
      <c r="JE236">
        <v>86.2</v>
      </c>
      <c r="JF236">
        <v>40180000</v>
      </c>
      <c r="JG236">
        <v>80.900000000000006</v>
      </c>
      <c r="JH236">
        <v>2635000</v>
      </c>
      <c r="JI236">
        <v>6.2</v>
      </c>
      <c r="JM236">
        <v>50418000</v>
      </c>
      <c r="JN236">
        <v>42534000</v>
      </c>
      <c r="JO236">
        <v>17838000</v>
      </c>
      <c r="JP236">
        <v>792000</v>
      </c>
      <c r="JQ236">
        <v>71400</v>
      </c>
      <c r="JR236">
        <v>721000</v>
      </c>
      <c r="JY236">
        <v>2500000</v>
      </c>
      <c r="KG236">
        <v>14546000</v>
      </c>
      <c r="KH236">
        <v>8482000</v>
      </c>
      <c r="KJ236">
        <v>487600</v>
      </c>
      <c r="KY236">
        <v>6064000</v>
      </c>
      <c r="LJ236">
        <v>24696000</v>
      </c>
      <c r="LK236">
        <v>10439000</v>
      </c>
      <c r="LL236">
        <v>2500100</v>
      </c>
      <c r="LP236">
        <v>5106100</v>
      </c>
      <c r="MI236">
        <v>933600</v>
      </c>
      <c r="MS236">
        <v>1664000</v>
      </c>
      <c r="MZ236">
        <v>2362000</v>
      </c>
      <c r="NN236">
        <v>3406000</v>
      </c>
      <c r="OL236">
        <v>2641000</v>
      </c>
      <c r="PI236">
        <v>3147000</v>
      </c>
      <c r="PQ236">
        <v>1037000</v>
      </c>
      <c r="PU236">
        <v>7884000</v>
      </c>
      <c r="PV236">
        <v>2246000</v>
      </c>
      <c r="PW236">
        <v>1711100</v>
      </c>
      <c r="PX236">
        <v>534800</v>
      </c>
      <c r="PY236">
        <v>1395000</v>
      </c>
      <c r="PZ236">
        <v>401500</v>
      </c>
      <c r="QA236">
        <v>993500</v>
      </c>
      <c r="QB236">
        <v>4243000</v>
      </c>
      <c r="QC236">
        <v>2176100</v>
      </c>
      <c r="QD236">
        <v>2066900</v>
      </c>
      <c r="QG236">
        <v>51299000</v>
      </c>
      <c r="QH236">
        <v>43451000</v>
      </c>
      <c r="QI236">
        <v>18335000</v>
      </c>
      <c r="QJ236">
        <v>812000</v>
      </c>
      <c r="QK236">
        <v>84700</v>
      </c>
      <c r="QL236">
        <v>727200</v>
      </c>
      <c r="QS236">
        <v>2853000</v>
      </c>
      <c r="RA236">
        <v>14670000</v>
      </c>
      <c r="RB236">
        <v>8516000</v>
      </c>
      <c r="RD236">
        <v>501400</v>
      </c>
      <c r="RS236">
        <v>6154000</v>
      </c>
      <c r="SD236">
        <v>25116000</v>
      </c>
      <c r="SE236">
        <v>10647000</v>
      </c>
      <c r="SF236">
        <v>2525300</v>
      </c>
      <c r="SJ236">
        <v>5261400</v>
      </c>
      <c r="TC236">
        <v>953300</v>
      </c>
      <c r="TM236">
        <v>1684000</v>
      </c>
      <c r="TT236">
        <v>2378000</v>
      </c>
      <c r="UH236">
        <v>3452000</v>
      </c>
      <c r="VF236">
        <v>2676000</v>
      </c>
      <c r="WB236">
        <v>3229000</v>
      </c>
      <c r="WJ236">
        <v>1050000</v>
      </c>
      <c r="WN236">
        <v>7848000</v>
      </c>
      <c r="WO236">
        <v>2281000</v>
      </c>
      <c r="WP236">
        <v>1719100</v>
      </c>
      <c r="WQ236">
        <v>539100</v>
      </c>
      <c r="WR236">
        <v>1384000</v>
      </c>
      <c r="WS236">
        <v>380600</v>
      </c>
      <c r="WT236">
        <v>1004400</v>
      </c>
      <c r="WU236">
        <v>4183000</v>
      </c>
      <c r="WV236">
        <v>2090000</v>
      </c>
      <c r="WW236">
        <v>2093199.9999999998</v>
      </c>
    </row>
    <row r="237" spans="1:621" x14ac:dyDescent="0.45">
      <c r="A237" s="1"/>
      <c r="C237" s="1">
        <v>21276</v>
      </c>
      <c r="V237">
        <v>1881000</v>
      </c>
      <c r="W237">
        <v>1588000</v>
      </c>
      <c r="X237">
        <v>1387000</v>
      </c>
      <c r="Y237">
        <v>876000</v>
      </c>
      <c r="Z237">
        <v>511000</v>
      </c>
      <c r="AA237">
        <v>12.1</v>
      </c>
      <c r="AC237">
        <v>38.700000000000003</v>
      </c>
      <c r="AD237">
        <v>32.700000000000003</v>
      </c>
      <c r="AE237">
        <v>28.6</v>
      </c>
      <c r="AF237">
        <v>18</v>
      </c>
      <c r="AG237">
        <v>10.5</v>
      </c>
      <c r="AH237">
        <v>42568000</v>
      </c>
      <c r="AI237">
        <v>50477000</v>
      </c>
      <c r="AJ237">
        <v>17757000</v>
      </c>
      <c r="AK237">
        <v>780000</v>
      </c>
      <c r="AL237">
        <v>73300</v>
      </c>
      <c r="AM237">
        <v>706200</v>
      </c>
      <c r="AT237">
        <v>2664000</v>
      </c>
      <c r="BB237">
        <v>14313000</v>
      </c>
      <c r="BC237">
        <v>8311000</v>
      </c>
      <c r="BE237">
        <v>488700</v>
      </c>
      <c r="BT237">
        <v>6002000</v>
      </c>
      <c r="CE237">
        <v>24811000</v>
      </c>
      <c r="CF237">
        <v>10447000</v>
      </c>
      <c r="CG237">
        <v>2491500</v>
      </c>
      <c r="CK237">
        <v>5141200</v>
      </c>
      <c r="DD237">
        <v>918400</v>
      </c>
      <c r="DN237">
        <v>1650000</v>
      </c>
      <c r="DU237">
        <v>2372000</v>
      </c>
      <c r="EI237">
        <v>3430000</v>
      </c>
      <c r="FG237">
        <v>2683000</v>
      </c>
      <c r="GD237">
        <v>3176000</v>
      </c>
      <c r="GL237">
        <v>1053000</v>
      </c>
      <c r="GP237">
        <v>7909000</v>
      </c>
      <c r="GQ237">
        <v>2255000</v>
      </c>
      <c r="GR237">
        <v>1721200</v>
      </c>
      <c r="GS237">
        <v>534200</v>
      </c>
      <c r="GT237">
        <v>1405000</v>
      </c>
      <c r="GU237">
        <v>402300</v>
      </c>
      <c r="GV237">
        <v>1002700</v>
      </c>
      <c r="GW237">
        <v>4249000</v>
      </c>
      <c r="GX237">
        <v>2161000</v>
      </c>
      <c r="GY237">
        <v>2088000</v>
      </c>
      <c r="IO237">
        <v>67647000</v>
      </c>
      <c r="IP237">
        <v>59.6</v>
      </c>
      <c r="IQ237">
        <v>62631000</v>
      </c>
      <c r="IR237">
        <v>55.2</v>
      </c>
      <c r="IS237">
        <v>5016000</v>
      </c>
      <c r="IT237">
        <v>7.4</v>
      </c>
      <c r="IW237">
        <v>45445000</v>
      </c>
      <c r="IX237">
        <v>84.3</v>
      </c>
      <c r="IY237">
        <v>42109000</v>
      </c>
      <c r="IZ237">
        <v>78.099999999999994</v>
      </c>
      <c r="JA237">
        <v>3336000</v>
      </c>
      <c r="JB237">
        <v>7.3</v>
      </c>
      <c r="JD237">
        <v>43028000</v>
      </c>
      <c r="JE237">
        <v>86.6</v>
      </c>
      <c r="JF237">
        <v>40129000</v>
      </c>
      <c r="JG237">
        <v>80.8</v>
      </c>
      <c r="JH237">
        <v>2899000</v>
      </c>
      <c r="JI237">
        <v>6.7</v>
      </c>
      <c r="JM237">
        <v>50477000</v>
      </c>
      <c r="JN237">
        <v>42568000</v>
      </c>
      <c r="JO237">
        <v>17757000</v>
      </c>
      <c r="JP237">
        <v>780000</v>
      </c>
      <c r="JQ237">
        <v>73300</v>
      </c>
      <c r="JR237">
        <v>706200</v>
      </c>
      <c r="JY237">
        <v>2664000</v>
      </c>
      <c r="KG237">
        <v>14313000</v>
      </c>
      <c r="KH237">
        <v>8311000</v>
      </c>
      <c r="KJ237">
        <v>488700</v>
      </c>
      <c r="KY237">
        <v>6002000</v>
      </c>
      <c r="LJ237">
        <v>24811000</v>
      </c>
      <c r="LK237">
        <v>10447000</v>
      </c>
      <c r="LL237">
        <v>2491500</v>
      </c>
      <c r="LP237">
        <v>5141200</v>
      </c>
      <c r="MI237">
        <v>918400</v>
      </c>
      <c r="MS237">
        <v>1650000</v>
      </c>
      <c r="MZ237">
        <v>2372000</v>
      </c>
      <c r="NN237">
        <v>3430000</v>
      </c>
      <c r="OL237">
        <v>2683000</v>
      </c>
      <c r="PI237">
        <v>3176000</v>
      </c>
      <c r="PQ237">
        <v>1053000</v>
      </c>
      <c r="PU237">
        <v>7909000</v>
      </c>
      <c r="PV237">
        <v>2255000</v>
      </c>
      <c r="PW237">
        <v>1721200</v>
      </c>
      <c r="PX237">
        <v>534200</v>
      </c>
      <c r="PY237">
        <v>1405000</v>
      </c>
      <c r="PZ237">
        <v>402300</v>
      </c>
      <c r="QA237">
        <v>1002700</v>
      </c>
      <c r="QB237">
        <v>4249000</v>
      </c>
      <c r="QC237">
        <v>2161000</v>
      </c>
      <c r="QD237">
        <v>2088000</v>
      </c>
      <c r="QG237">
        <v>51027000</v>
      </c>
      <c r="QH237">
        <v>43159000</v>
      </c>
      <c r="QI237">
        <v>18120000</v>
      </c>
      <c r="QJ237">
        <v>791000</v>
      </c>
      <c r="QK237">
        <v>83600</v>
      </c>
      <c r="QL237">
        <v>707400</v>
      </c>
      <c r="QS237">
        <v>2823000</v>
      </c>
      <c r="RA237">
        <v>14506000</v>
      </c>
      <c r="RB237">
        <v>8369000</v>
      </c>
      <c r="RD237">
        <v>495200</v>
      </c>
      <c r="RS237">
        <v>6137000</v>
      </c>
      <c r="SD237">
        <v>25039000</v>
      </c>
      <c r="SE237">
        <v>10607000</v>
      </c>
      <c r="SF237">
        <v>2524600</v>
      </c>
      <c r="SJ237">
        <v>5203600</v>
      </c>
      <c r="TC237">
        <v>930800</v>
      </c>
      <c r="TM237">
        <v>1666000</v>
      </c>
      <c r="TT237">
        <v>2379000</v>
      </c>
      <c r="UH237">
        <v>3441000</v>
      </c>
      <c r="VF237">
        <v>2676000</v>
      </c>
      <c r="WB237">
        <v>3220000</v>
      </c>
      <c r="WJ237">
        <v>1050000</v>
      </c>
      <c r="WN237">
        <v>7868000</v>
      </c>
      <c r="WO237">
        <v>2282000</v>
      </c>
      <c r="WP237">
        <v>1722300</v>
      </c>
      <c r="WQ237">
        <v>538600</v>
      </c>
      <c r="WR237">
        <v>1391000</v>
      </c>
      <c r="WS237">
        <v>382600</v>
      </c>
      <c r="WT237">
        <v>1009500</v>
      </c>
      <c r="WU237">
        <v>4195000</v>
      </c>
      <c r="WV237">
        <v>2092199.9999999998</v>
      </c>
      <c r="WW237">
        <v>2105600</v>
      </c>
    </row>
    <row r="238" spans="1:621" x14ac:dyDescent="0.45">
      <c r="A238" s="1"/>
      <c r="C238" s="1">
        <v>21306</v>
      </c>
      <c r="V238">
        <v>1855000</v>
      </c>
      <c r="W238">
        <v>1590000</v>
      </c>
      <c r="X238">
        <v>1493000</v>
      </c>
      <c r="Y238">
        <v>922000</v>
      </c>
      <c r="Z238">
        <v>571000</v>
      </c>
      <c r="AA238">
        <v>13.1</v>
      </c>
      <c r="AC238">
        <v>37.6</v>
      </c>
      <c r="AD238">
        <v>32.200000000000003</v>
      </c>
      <c r="AE238">
        <v>30.2</v>
      </c>
      <c r="AF238">
        <v>18.7</v>
      </c>
      <c r="AG238">
        <v>11.6</v>
      </c>
      <c r="AH238">
        <v>42779000</v>
      </c>
      <c r="AI238">
        <v>50703000</v>
      </c>
      <c r="AJ238">
        <v>17860000</v>
      </c>
      <c r="AK238">
        <v>786000</v>
      </c>
      <c r="AL238">
        <v>84500</v>
      </c>
      <c r="AM238">
        <v>701900</v>
      </c>
      <c r="AT238">
        <v>2842000</v>
      </c>
      <c r="BB238">
        <v>14232000</v>
      </c>
      <c r="BC238">
        <v>8225000</v>
      </c>
      <c r="BE238">
        <v>492200</v>
      </c>
      <c r="BT238">
        <v>6007000</v>
      </c>
      <c r="CE238">
        <v>24919000</v>
      </c>
      <c r="CF238">
        <v>10478000</v>
      </c>
      <c r="CG238">
        <v>2484700</v>
      </c>
      <c r="CK238">
        <v>5176400</v>
      </c>
      <c r="DD238">
        <v>914600</v>
      </c>
      <c r="DN238">
        <v>1649000</v>
      </c>
      <c r="DU238">
        <v>2380000</v>
      </c>
      <c r="EI238">
        <v>3447000</v>
      </c>
      <c r="FG238">
        <v>2704000</v>
      </c>
      <c r="GD238">
        <v>3200000</v>
      </c>
      <c r="GL238">
        <v>1061000</v>
      </c>
      <c r="GP238">
        <v>7924000</v>
      </c>
      <c r="GQ238">
        <v>2256000</v>
      </c>
      <c r="GR238">
        <v>1724500</v>
      </c>
      <c r="GS238">
        <v>531800</v>
      </c>
      <c r="GT238">
        <v>1415000</v>
      </c>
      <c r="GU238">
        <v>403500</v>
      </c>
      <c r="GV238">
        <v>1011500</v>
      </c>
      <c r="GW238">
        <v>4253000</v>
      </c>
      <c r="GX238">
        <v>2147700</v>
      </c>
      <c r="GY238">
        <v>2105300</v>
      </c>
      <c r="IO238">
        <v>67895000</v>
      </c>
      <c r="IP238">
        <v>59.8</v>
      </c>
      <c r="IQ238">
        <v>62874000</v>
      </c>
      <c r="IR238">
        <v>55.4</v>
      </c>
      <c r="IS238">
        <v>5021000</v>
      </c>
      <c r="IT238">
        <v>7.4</v>
      </c>
      <c r="IW238">
        <v>45638000</v>
      </c>
      <c r="IX238">
        <v>84.6</v>
      </c>
      <c r="IY238">
        <v>42233000</v>
      </c>
      <c r="IZ238">
        <v>78.3</v>
      </c>
      <c r="JA238">
        <v>3405000</v>
      </c>
      <c r="JB238">
        <v>7.5</v>
      </c>
      <c r="JD238">
        <v>43217000</v>
      </c>
      <c r="JE238">
        <v>86.9</v>
      </c>
      <c r="JF238">
        <v>40253000</v>
      </c>
      <c r="JG238">
        <v>81</v>
      </c>
      <c r="JH238">
        <v>2964000</v>
      </c>
      <c r="JI238">
        <v>6.9</v>
      </c>
      <c r="JM238">
        <v>50703000</v>
      </c>
      <c r="JN238">
        <v>42779000</v>
      </c>
      <c r="JO238">
        <v>17860000</v>
      </c>
      <c r="JP238">
        <v>786000</v>
      </c>
      <c r="JQ238">
        <v>84500</v>
      </c>
      <c r="JR238">
        <v>701900</v>
      </c>
      <c r="JY238">
        <v>2842000</v>
      </c>
      <c r="KG238">
        <v>14232000</v>
      </c>
      <c r="KH238">
        <v>8225000</v>
      </c>
      <c r="KJ238">
        <v>492200</v>
      </c>
      <c r="KY238">
        <v>6007000</v>
      </c>
      <c r="LJ238">
        <v>24919000</v>
      </c>
      <c r="LK238">
        <v>10478000</v>
      </c>
      <c r="LL238">
        <v>2484700</v>
      </c>
      <c r="LP238">
        <v>5176400</v>
      </c>
      <c r="MI238">
        <v>914600</v>
      </c>
      <c r="MS238">
        <v>1649000</v>
      </c>
      <c r="MZ238">
        <v>2380000</v>
      </c>
      <c r="NN238">
        <v>3447000</v>
      </c>
      <c r="OL238">
        <v>2704000</v>
      </c>
      <c r="PI238">
        <v>3200000</v>
      </c>
      <c r="PQ238">
        <v>1061000</v>
      </c>
      <c r="PU238">
        <v>7924000</v>
      </c>
      <c r="PV238">
        <v>2256000</v>
      </c>
      <c r="PW238">
        <v>1724500</v>
      </c>
      <c r="PX238">
        <v>531800</v>
      </c>
      <c r="PY238">
        <v>1415000</v>
      </c>
      <c r="PZ238">
        <v>403500</v>
      </c>
      <c r="QA238">
        <v>1011500</v>
      </c>
      <c r="QB238">
        <v>4253000</v>
      </c>
      <c r="QC238">
        <v>2147700</v>
      </c>
      <c r="QD238">
        <v>2105300</v>
      </c>
      <c r="QG238">
        <v>50914000</v>
      </c>
      <c r="QH238">
        <v>43020000</v>
      </c>
      <c r="QI238">
        <v>18008000</v>
      </c>
      <c r="QJ238">
        <v>779000</v>
      </c>
      <c r="QK238">
        <v>84500</v>
      </c>
      <c r="QL238">
        <v>694600</v>
      </c>
      <c r="QS238">
        <v>2815000</v>
      </c>
      <c r="RA238">
        <v>14414000</v>
      </c>
      <c r="RB238">
        <v>8275000</v>
      </c>
      <c r="RD238">
        <v>492500</v>
      </c>
      <c r="RS238">
        <v>6139000</v>
      </c>
      <c r="SD238">
        <v>25012000</v>
      </c>
      <c r="SE238">
        <v>10583000</v>
      </c>
      <c r="SF238">
        <v>2523400</v>
      </c>
      <c r="SJ238">
        <v>5234500</v>
      </c>
      <c r="TC238">
        <v>915200</v>
      </c>
      <c r="TM238">
        <v>1658000</v>
      </c>
      <c r="TT238">
        <v>2385000</v>
      </c>
      <c r="UH238">
        <v>3438000</v>
      </c>
      <c r="VF238">
        <v>2678000</v>
      </c>
      <c r="WB238">
        <v>3219000</v>
      </c>
      <c r="WJ238">
        <v>1051000</v>
      </c>
      <c r="WN238">
        <v>7894000</v>
      </c>
      <c r="WO238">
        <v>2285000</v>
      </c>
      <c r="WP238">
        <v>1725300</v>
      </c>
      <c r="WQ238">
        <v>537400</v>
      </c>
      <c r="WR238">
        <v>1400000</v>
      </c>
      <c r="WS238">
        <v>384000</v>
      </c>
      <c r="WT238">
        <v>1017500</v>
      </c>
      <c r="WU238">
        <v>4209000</v>
      </c>
      <c r="WV238">
        <v>2096199.9999999998</v>
      </c>
      <c r="WW238">
        <v>2111400</v>
      </c>
    </row>
    <row r="239" spans="1:621" x14ac:dyDescent="0.45">
      <c r="A239" s="1"/>
      <c r="C239" s="1">
        <v>21337</v>
      </c>
      <c r="V239">
        <v>1755000</v>
      </c>
      <c r="W239">
        <v>1536000</v>
      </c>
      <c r="X239">
        <v>1677000</v>
      </c>
      <c r="Y239">
        <v>970000</v>
      </c>
      <c r="Z239">
        <v>707000</v>
      </c>
      <c r="AA239">
        <v>14.4</v>
      </c>
      <c r="AC239">
        <v>35.299999999999997</v>
      </c>
      <c r="AD239">
        <v>30.9</v>
      </c>
      <c r="AE239">
        <v>33.799999999999997</v>
      </c>
      <c r="AF239">
        <v>19.5</v>
      </c>
      <c r="AG239">
        <v>14.2</v>
      </c>
      <c r="AH239">
        <v>43277000</v>
      </c>
      <c r="AI239">
        <v>51197000</v>
      </c>
      <c r="AJ239">
        <v>18159000</v>
      </c>
      <c r="AK239">
        <v>803000</v>
      </c>
      <c r="AL239">
        <v>95000</v>
      </c>
      <c r="AM239">
        <v>708300</v>
      </c>
      <c r="AT239">
        <v>2969000</v>
      </c>
      <c r="BB239">
        <v>14387000</v>
      </c>
      <c r="BC239">
        <v>8286000</v>
      </c>
      <c r="BE239">
        <v>503300</v>
      </c>
      <c r="BT239">
        <v>6101000</v>
      </c>
      <c r="CE239">
        <v>25118000</v>
      </c>
      <c r="CF239">
        <v>10567000</v>
      </c>
      <c r="CG239">
        <v>2514300</v>
      </c>
      <c r="CK239">
        <v>5217800</v>
      </c>
      <c r="DD239">
        <v>925900</v>
      </c>
      <c r="DN239">
        <v>1663000</v>
      </c>
      <c r="DU239">
        <v>2398000</v>
      </c>
      <c r="EI239">
        <v>3475000</v>
      </c>
      <c r="FG239">
        <v>2723000</v>
      </c>
      <c r="GD239">
        <v>3224000</v>
      </c>
      <c r="GL239">
        <v>1068000</v>
      </c>
      <c r="GP239">
        <v>7920000</v>
      </c>
      <c r="GQ239">
        <v>2291000</v>
      </c>
      <c r="GR239">
        <v>1751400</v>
      </c>
      <c r="GS239">
        <v>539600</v>
      </c>
      <c r="GT239">
        <v>1412000</v>
      </c>
      <c r="GU239">
        <v>378400</v>
      </c>
      <c r="GV239">
        <v>1033599.9999999999</v>
      </c>
      <c r="GW239">
        <v>4217000</v>
      </c>
      <c r="GX239">
        <v>2049600</v>
      </c>
      <c r="GY239">
        <v>2167400</v>
      </c>
      <c r="IO239">
        <v>67674000</v>
      </c>
      <c r="IP239">
        <v>59.5</v>
      </c>
      <c r="IQ239">
        <v>62730000</v>
      </c>
      <c r="IR239">
        <v>55.2</v>
      </c>
      <c r="IS239">
        <v>4944000</v>
      </c>
      <c r="IT239">
        <v>7.3</v>
      </c>
      <c r="IW239">
        <v>45523000</v>
      </c>
      <c r="IX239">
        <v>84.3</v>
      </c>
      <c r="IY239">
        <v>42162000</v>
      </c>
      <c r="IZ239">
        <v>78.099999999999994</v>
      </c>
      <c r="JA239">
        <v>3361000</v>
      </c>
      <c r="JB239">
        <v>7.4</v>
      </c>
      <c r="JD239">
        <v>43193000</v>
      </c>
      <c r="JE239">
        <v>86.8</v>
      </c>
      <c r="JF239">
        <v>40208000</v>
      </c>
      <c r="JG239">
        <v>80.8</v>
      </c>
      <c r="JH239">
        <v>2985000</v>
      </c>
      <c r="JI239">
        <v>6.9</v>
      </c>
      <c r="JM239">
        <v>51197000</v>
      </c>
      <c r="JN239">
        <v>43277000</v>
      </c>
      <c r="JO239">
        <v>18159000</v>
      </c>
      <c r="JP239">
        <v>803000</v>
      </c>
      <c r="JQ239">
        <v>95000</v>
      </c>
      <c r="JR239">
        <v>708300</v>
      </c>
      <c r="JY239">
        <v>2969000</v>
      </c>
      <c r="KG239">
        <v>14387000</v>
      </c>
      <c r="KH239">
        <v>8286000</v>
      </c>
      <c r="KJ239">
        <v>503300</v>
      </c>
      <c r="KY239">
        <v>6101000</v>
      </c>
      <c r="LJ239">
        <v>25118000</v>
      </c>
      <c r="LK239">
        <v>10567000</v>
      </c>
      <c r="LL239">
        <v>2514300</v>
      </c>
      <c r="LP239">
        <v>5217800</v>
      </c>
      <c r="MI239">
        <v>925900</v>
      </c>
      <c r="MS239">
        <v>1663000</v>
      </c>
      <c r="MZ239">
        <v>2398000</v>
      </c>
      <c r="NN239">
        <v>3475000</v>
      </c>
      <c r="OL239">
        <v>2723000</v>
      </c>
      <c r="PI239">
        <v>3224000</v>
      </c>
      <c r="PQ239">
        <v>1068000</v>
      </c>
      <c r="PU239">
        <v>7920000</v>
      </c>
      <c r="PV239">
        <v>2291000</v>
      </c>
      <c r="PW239">
        <v>1751400</v>
      </c>
      <c r="PX239">
        <v>539600</v>
      </c>
      <c r="PY239">
        <v>1412000</v>
      </c>
      <c r="PZ239">
        <v>378400</v>
      </c>
      <c r="QA239">
        <v>1033599.9999999999</v>
      </c>
      <c r="QB239">
        <v>4217000</v>
      </c>
      <c r="QC239">
        <v>2049600</v>
      </c>
      <c r="QD239">
        <v>2167400</v>
      </c>
      <c r="QG239">
        <v>50914000</v>
      </c>
      <c r="QH239">
        <v>42988000</v>
      </c>
      <c r="QI239">
        <v>17984000</v>
      </c>
      <c r="QJ239">
        <v>780000</v>
      </c>
      <c r="QK239">
        <v>84700</v>
      </c>
      <c r="QL239">
        <v>695700</v>
      </c>
      <c r="QS239">
        <v>2796000</v>
      </c>
      <c r="RA239">
        <v>14408000</v>
      </c>
      <c r="RB239">
        <v>8267000</v>
      </c>
      <c r="RD239">
        <v>494500</v>
      </c>
      <c r="RS239">
        <v>6141000</v>
      </c>
      <c r="SD239">
        <v>25004000</v>
      </c>
      <c r="SE239">
        <v>10575000</v>
      </c>
      <c r="SF239">
        <v>2530700</v>
      </c>
      <c r="SJ239">
        <v>5236000</v>
      </c>
      <c r="TC239">
        <v>909800</v>
      </c>
      <c r="TM239">
        <v>1655000</v>
      </c>
      <c r="TT239">
        <v>2381000</v>
      </c>
      <c r="UH239">
        <v>3439000</v>
      </c>
      <c r="VF239">
        <v>2681000</v>
      </c>
      <c r="WB239">
        <v>3221000</v>
      </c>
      <c r="WJ239">
        <v>1052000</v>
      </c>
      <c r="WN239">
        <v>7926000</v>
      </c>
      <c r="WO239">
        <v>2297000</v>
      </c>
      <c r="WP239">
        <v>1730700</v>
      </c>
      <c r="WQ239">
        <v>541700</v>
      </c>
      <c r="WR239">
        <v>1406000</v>
      </c>
      <c r="WS239">
        <v>387000</v>
      </c>
      <c r="WT239">
        <v>1019800</v>
      </c>
      <c r="WU239">
        <v>4223000</v>
      </c>
      <c r="WV239">
        <v>2109000</v>
      </c>
      <c r="WW239">
        <v>2120700</v>
      </c>
    </row>
    <row r="240" spans="1:621" x14ac:dyDescent="0.45">
      <c r="A240" s="1"/>
      <c r="C240" s="1">
        <v>21367</v>
      </c>
      <c r="V240">
        <v>1818000</v>
      </c>
      <c r="W240">
        <v>1433000</v>
      </c>
      <c r="X240">
        <v>1796000</v>
      </c>
      <c r="Y240">
        <v>958000</v>
      </c>
      <c r="Z240">
        <v>838000</v>
      </c>
      <c r="AA240">
        <v>14.6</v>
      </c>
      <c r="AC240">
        <v>36</v>
      </c>
      <c r="AD240">
        <v>28.4</v>
      </c>
      <c r="AE240">
        <v>35.6</v>
      </c>
      <c r="AF240">
        <v>19</v>
      </c>
      <c r="AG240">
        <v>16.600000000000001</v>
      </c>
      <c r="AH240">
        <v>43291000</v>
      </c>
      <c r="AI240">
        <v>51013000</v>
      </c>
      <c r="AJ240">
        <v>18195000</v>
      </c>
      <c r="AK240">
        <v>793000</v>
      </c>
      <c r="AL240">
        <v>97300</v>
      </c>
      <c r="AM240">
        <v>695300</v>
      </c>
      <c r="AT240">
        <v>3059000</v>
      </c>
      <c r="BB240">
        <v>14343000</v>
      </c>
      <c r="BC240">
        <v>8223000</v>
      </c>
      <c r="BE240">
        <v>508800</v>
      </c>
      <c r="BT240">
        <v>6120000</v>
      </c>
      <c r="CE240">
        <v>25096000</v>
      </c>
      <c r="CF240">
        <v>10547000</v>
      </c>
      <c r="CG240">
        <v>2529400</v>
      </c>
      <c r="CK240">
        <v>5183200</v>
      </c>
      <c r="DD240">
        <v>926900</v>
      </c>
      <c r="DN240">
        <v>1661000</v>
      </c>
      <c r="DU240">
        <v>2416000</v>
      </c>
      <c r="EI240">
        <v>3475000</v>
      </c>
      <c r="FG240">
        <v>2723000</v>
      </c>
      <c r="GD240">
        <v>3205000</v>
      </c>
      <c r="GL240">
        <v>1069000</v>
      </c>
      <c r="GP240">
        <v>7722000</v>
      </c>
      <c r="GQ240">
        <v>2299000</v>
      </c>
      <c r="GR240">
        <v>1756800</v>
      </c>
      <c r="GS240">
        <v>542600</v>
      </c>
      <c r="GT240">
        <v>1396000</v>
      </c>
      <c r="GU240">
        <v>336600</v>
      </c>
      <c r="GV240">
        <v>1059400</v>
      </c>
      <c r="GW240">
        <v>4027000</v>
      </c>
      <c r="GX240">
        <v>1840200</v>
      </c>
      <c r="GY240">
        <v>2186800</v>
      </c>
      <c r="IO240">
        <v>67824000</v>
      </c>
      <c r="IP240">
        <v>59.6</v>
      </c>
      <c r="IQ240">
        <v>62745000</v>
      </c>
      <c r="IR240">
        <v>55.2</v>
      </c>
      <c r="IS240">
        <v>5079000</v>
      </c>
      <c r="IT240">
        <v>7.5</v>
      </c>
      <c r="IW240">
        <v>45726000</v>
      </c>
      <c r="IX240">
        <v>84.6</v>
      </c>
      <c r="IY240">
        <v>42256000</v>
      </c>
      <c r="IZ240">
        <v>78.2</v>
      </c>
      <c r="JA240">
        <v>3470000</v>
      </c>
      <c r="JB240">
        <v>7.6</v>
      </c>
      <c r="JD240">
        <v>43297000</v>
      </c>
      <c r="JE240">
        <v>87</v>
      </c>
      <c r="JF240">
        <v>40270000</v>
      </c>
      <c r="JG240">
        <v>80.900000000000006</v>
      </c>
      <c r="JH240">
        <v>3027000</v>
      </c>
      <c r="JI240">
        <v>7</v>
      </c>
      <c r="JM240">
        <v>51013000</v>
      </c>
      <c r="JN240">
        <v>43291000</v>
      </c>
      <c r="JO240">
        <v>18195000</v>
      </c>
      <c r="JP240">
        <v>793000</v>
      </c>
      <c r="JQ240">
        <v>97300</v>
      </c>
      <c r="JR240">
        <v>695300</v>
      </c>
      <c r="JY240">
        <v>3059000</v>
      </c>
      <c r="KG240">
        <v>14343000</v>
      </c>
      <c r="KH240">
        <v>8223000</v>
      </c>
      <c r="KJ240">
        <v>508800</v>
      </c>
      <c r="KY240">
        <v>6120000</v>
      </c>
      <c r="LJ240">
        <v>25096000</v>
      </c>
      <c r="LK240">
        <v>10547000</v>
      </c>
      <c r="LL240">
        <v>2529400</v>
      </c>
      <c r="LP240">
        <v>5183200</v>
      </c>
      <c r="MI240">
        <v>926900</v>
      </c>
      <c r="MS240">
        <v>1661000</v>
      </c>
      <c r="MZ240">
        <v>2416000</v>
      </c>
      <c r="NN240">
        <v>3475000</v>
      </c>
      <c r="OL240">
        <v>2723000</v>
      </c>
      <c r="PI240">
        <v>3205000</v>
      </c>
      <c r="PQ240">
        <v>1069000</v>
      </c>
      <c r="PU240">
        <v>7722000</v>
      </c>
      <c r="PV240">
        <v>2299000</v>
      </c>
      <c r="PW240">
        <v>1756800</v>
      </c>
      <c r="PX240">
        <v>542600</v>
      </c>
      <c r="PY240">
        <v>1396000</v>
      </c>
      <c r="PZ240">
        <v>336600</v>
      </c>
      <c r="QA240">
        <v>1059400</v>
      </c>
      <c r="QB240">
        <v>4027000</v>
      </c>
      <c r="QC240">
        <v>1840200</v>
      </c>
      <c r="QD240">
        <v>2186800</v>
      </c>
      <c r="QG240">
        <v>51039000</v>
      </c>
      <c r="QH240">
        <v>43067000</v>
      </c>
      <c r="QI240">
        <v>18038000</v>
      </c>
      <c r="QJ240">
        <v>781000</v>
      </c>
      <c r="QK240">
        <v>85700</v>
      </c>
      <c r="QL240">
        <v>695200</v>
      </c>
      <c r="QS240">
        <v>2807000</v>
      </c>
      <c r="RA240">
        <v>14450000</v>
      </c>
      <c r="RB240">
        <v>8308000</v>
      </c>
      <c r="RD240">
        <v>500200</v>
      </c>
      <c r="RS240">
        <v>6142000</v>
      </c>
      <c r="SD240">
        <v>25029000</v>
      </c>
      <c r="SE240">
        <v>10579000</v>
      </c>
      <c r="SF240">
        <v>2527800</v>
      </c>
      <c r="SJ240">
        <v>5243200</v>
      </c>
      <c r="TC240">
        <v>911800</v>
      </c>
      <c r="TM240">
        <v>1655000</v>
      </c>
      <c r="TT240">
        <v>2380000</v>
      </c>
      <c r="UH240">
        <v>3445000</v>
      </c>
      <c r="VF240">
        <v>2689000</v>
      </c>
      <c r="WB240">
        <v>3226000</v>
      </c>
      <c r="WJ240">
        <v>1055000</v>
      </c>
      <c r="WN240">
        <v>7972000</v>
      </c>
      <c r="WO240">
        <v>2298000</v>
      </c>
      <c r="WP240">
        <v>1731000</v>
      </c>
      <c r="WQ240">
        <v>543700</v>
      </c>
      <c r="WR240">
        <v>1427000</v>
      </c>
      <c r="WS240">
        <v>393600</v>
      </c>
      <c r="WT240">
        <v>1032700</v>
      </c>
      <c r="WU240">
        <v>4247000</v>
      </c>
      <c r="WV240">
        <v>2117900</v>
      </c>
      <c r="WW240">
        <v>2122100</v>
      </c>
    </row>
    <row r="241" spans="1:621" x14ac:dyDescent="0.45">
      <c r="A241" s="1"/>
      <c r="C241" s="1">
        <v>21398</v>
      </c>
      <c r="V241">
        <v>1760000</v>
      </c>
      <c r="W241">
        <v>1407000</v>
      </c>
      <c r="X241">
        <v>1888000</v>
      </c>
      <c r="Y241">
        <v>926000</v>
      </c>
      <c r="Z241">
        <v>962000</v>
      </c>
      <c r="AA241">
        <v>15.7</v>
      </c>
      <c r="AC241">
        <v>34.799999999999997</v>
      </c>
      <c r="AD241">
        <v>27.8</v>
      </c>
      <c r="AE241">
        <v>37.299999999999997</v>
      </c>
      <c r="AF241">
        <v>18.3</v>
      </c>
      <c r="AG241">
        <v>19</v>
      </c>
      <c r="AH241">
        <v>43736000</v>
      </c>
      <c r="AI241">
        <v>51470000</v>
      </c>
      <c r="AJ241">
        <v>18583000</v>
      </c>
      <c r="AK241">
        <v>800000</v>
      </c>
      <c r="AL241">
        <v>98900</v>
      </c>
      <c r="AM241">
        <v>701400</v>
      </c>
      <c r="AT241">
        <v>3146000</v>
      </c>
      <c r="BB241">
        <v>14637000</v>
      </c>
      <c r="BC241">
        <v>8308000</v>
      </c>
      <c r="BE241">
        <v>516299.99999999994</v>
      </c>
      <c r="BT241">
        <v>6329000</v>
      </c>
      <c r="CE241">
        <v>25153000</v>
      </c>
      <c r="CF241">
        <v>10569000</v>
      </c>
      <c r="CG241">
        <v>2537200</v>
      </c>
      <c r="CK241">
        <v>5199400</v>
      </c>
      <c r="DD241">
        <v>933600</v>
      </c>
      <c r="DN241">
        <v>1672000</v>
      </c>
      <c r="DU241">
        <v>2419000</v>
      </c>
      <c r="EI241">
        <v>3488000</v>
      </c>
      <c r="FG241">
        <v>2723000</v>
      </c>
      <c r="GD241">
        <v>3213000</v>
      </c>
      <c r="GL241">
        <v>1069000</v>
      </c>
      <c r="GP241">
        <v>7734000</v>
      </c>
      <c r="GQ241">
        <v>2299000</v>
      </c>
      <c r="GR241">
        <v>1754000</v>
      </c>
      <c r="GS241">
        <v>545300</v>
      </c>
      <c r="GT241">
        <v>1397000</v>
      </c>
      <c r="GU241">
        <v>331400</v>
      </c>
      <c r="GV241">
        <v>1065600</v>
      </c>
      <c r="GW241">
        <v>4038000</v>
      </c>
      <c r="GX241">
        <v>1849700</v>
      </c>
      <c r="GY241">
        <v>2188300</v>
      </c>
      <c r="IO241">
        <v>68037000</v>
      </c>
      <c r="IP241">
        <v>59.8</v>
      </c>
      <c r="IQ241">
        <v>63012000</v>
      </c>
      <c r="IR241">
        <v>55.4</v>
      </c>
      <c r="IS241">
        <v>5025000</v>
      </c>
      <c r="IT241">
        <v>7.4</v>
      </c>
      <c r="IW241">
        <v>45771000</v>
      </c>
      <c r="IX241">
        <v>84.6</v>
      </c>
      <c r="IY241">
        <v>42349000</v>
      </c>
      <c r="IZ241">
        <v>78.3</v>
      </c>
      <c r="JA241">
        <v>3422000</v>
      </c>
      <c r="JB241">
        <v>7.5</v>
      </c>
      <c r="JD241">
        <v>43340000</v>
      </c>
      <c r="JE241">
        <v>87.1</v>
      </c>
      <c r="JF241">
        <v>40343000</v>
      </c>
      <c r="JG241">
        <v>81.099999999999994</v>
      </c>
      <c r="JH241">
        <v>2997000</v>
      </c>
      <c r="JI241">
        <v>6.9</v>
      </c>
      <c r="JM241">
        <v>51470000</v>
      </c>
      <c r="JN241">
        <v>43736000</v>
      </c>
      <c r="JO241">
        <v>18583000</v>
      </c>
      <c r="JP241">
        <v>800000</v>
      </c>
      <c r="JQ241">
        <v>98900</v>
      </c>
      <c r="JR241">
        <v>701400</v>
      </c>
      <c r="JY241">
        <v>3146000</v>
      </c>
      <c r="KG241">
        <v>14637000</v>
      </c>
      <c r="KH241">
        <v>8308000</v>
      </c>
      <c r="KJ241">
        <v>516299.99999999994</v>
      </c>
      <c r="KY241">
        <v>6329000</v>
      </c>
      <c r="LJ241">
        <v>25153000</v>
      </c>
      <c r="LK241">
        <v>10569000</v>
      </c>
      <c r="LL241">
        <v>2537200</v>
      </c>
      <c r="LP241">
        <v>5199400</v>
      </c>
      <c r="MI241">
        <v>933600</v>
      </c>
      <c r="MS241">
        <v>1672000</v>
      </c>
      <c r="MZ241">
        <v>2419000</v>
      </c>
      <c r="NN241">
        <v>3488000</v>
      </c>
      <c r="OL241">
        <v>2723000</v>
      </c>
      <c r="PI241">
        <v>3213000</v>
      </c>
      <c r="PQ241">
        <v>1069000</v>
      </c>
      <c r="PU241">
        <v>7734000</v>
      </c>
      <c r="PV241">
        <v>2299000</v>
      </c>
      <c r="PW241">
        <v>1754000</v>
      </c>
      <c r="PX241">
        <v>545300</v>
      </c>
      <c r="PY241">
        <v>1397000</v>
      </c>
      <c r="PZ241">
        <v>331400</v>
      </c>
      <c r="QA241">
        <v>1065600</v>
      </c>
      <c r="QB241">
        <v>4038000</v>
      </c>
      <c r="QC241">
        <v>1849700</v>
      </c>
      <c r="QD241">
        <v>2188300</v>
      </c>
      <c r="QG241">
        <v>51233000</v>
      </c>
      <c r="QH241">
        <v>43221000</v>
      </c>
      <c r="QI241">
        <v>18147000</v>
      </c>
      <c r="QJ241">
        <v>790000</v>
      </c>
      <c r="QK241">
        <v>86900</v>
      </c>
      <c r="QL241">
        <v>702800</v>
      </c>
      <c r="QS241">
        <v>2833000</v>
      </c>
      <c r="RA241">
        <v>14524000</v>
      </c>
      <c r="RB241">
        <v>8373000</v>
      </c>
      <c r="RD241">
        <v>502300</v>
      </c>
      <c r="RS241">
        <v>6151000</v>
      </c>
      <c r="SD241">
        <v>25074000</v>
      </c>
      <c r="SE241">
        <v>10581000</v>
      </c>
      <c r="SF241">
        <v>2523900</v>
      </c>
      <c r="SJ241">
        <v>5255800</v>
      </c>
      <c r="TC241">
        <v>915500</v>
      </c>
      <c r="TM241">
        <v>1656000</v>
      </c>
      <c r="TT241">
        <v>2385000</v>
      </c>
      <c r="UH241">
        <v>3457000</v>
      </c>
      <c r="VF241">
        <v>2698000</v>
      </c>
      <c r="WB241">
        <v>3237000</v>
      </c>
      <c r="WJ241">
        <v>1060000</v>
      </c>
      <c r="WN241">
        <v>8012000</v>
      </c>
      <c r="WO241">
        <v>2301000</v>
      </c>
      <c r="WP241">
        <v>1736200</v>
      </c>
      <c r="WQ241">
        <v>545700</v>
      </c>
      <c r="WR241">
        <v>1439000</v>
      </c>
      <c r="WS241">
        <v>396600</v>
      </c>
      <c r="WT241">
        <v>1037700</v>
      </c>
      <c r="WU241">
        <v>4272000</v>
      </c>
      <c r="WV241">
        <v>2135100</v>
      </c>
      <c r="WW241">
        <v>2129800</v>
      </c>
    </row>
    <row r="242" spans="1:621" x14ac:dyDescent="0.45">
      <c r="A242" s="1"/>
      <c r="C242" s="1">
        <v>21429</v>
      </c>
      <c r="V242">
        <v>1626000</v>
      </c>
      <c r="W242">
        <v>1488000</v>
      </c>
      <c r="X242">
        <v>1795000</v>
      </c>
      <c r="Y242">
        <v>778000</v>
      </c>
      <c r="Z242">
        <v>1017000</v>
      </c>
      <c r="AA242">
        <v>16.5</v>
      </c>
      <c r="AC242">
        <v>33.1</v>
      </c>
      <c r="AD242">
        <v>30.3</v>
      </c>
      <c r="AE242">
        <v>36.6</v>
      </c>
      <c r="AF242">
        <v>15.8</v>
      </c>
      <c r="AG242">
        <v>20.7</v>
      </c>
      <c r="AH242">
        <v>44152000</v>
      </c>
      <c r="AI242">
        <v>52141000</v>
      </c>
      <c r="AJ242">
        <v>18869000</v>
      </c>
      <c r="AK242">
        <v>806000</v>
      </c>
      <c r="AL242">
        <v>98200</v>
      </c>
      <c r="AM242">
        <v>707400</v>
      </c>
      <c r="AT242">
        <v>3157000</v>
      </c>
      <c r="BB242">
        <v>14906000</v>
      </c>
      <c r="BC242">
        <v>8532000</v>
      </c>
      <c r="BE242">
        <v>525600</v>
      </c>
      <c r="BT242">
        <v>6374000</v>
      </c>
      <c r="CE242">
        <v>25283000</v>
      </c>
      <c r="CF242">
        <v>10659000</v>
      </c>
      <c r="CG242">
        <v>2543400</v>
      </c>
      <c r="CK242">
        <v>5284300</v>
      </c>
      <c r="DD242">
        <v>928000</v>
      </c>
      <c r="DN242">
        <v>1683000</v>
      </c>
      <c r="DU242">
        <v>2400000</v>
      </c>
      <c r="EI242">
        <v>3497000</v>
      </c>
      <c r="FG242">
        <v>2720000</v>
      </c>
      <c r="GD242">
        <v>3256000</v>
      </c>
      <c r="GL242">
        <v>1068000</v>
      </c>
      <c r="GP242">
        <v>7989000</v>
      </c>
      <c r="GQ242">
        <v>2281000</v>
      </c>
      <c r="GR242">
        <v>1737800</v>
      </c>
      <c r="GS242">
        <v>542700</v>
      </c>
      <c r="GT242">
        <v>1424000</v>
      </c>
      <c r="GU242">
        <v>370600</v>
      </c>
      <c r="GV242">
        <v>1053400</v>
      </c>
      <c r="GW242">
        <v>4284000</v>
      </c>
      <c r="GX242">
        <v>2136300</v>
      </c>
      <c r="GY242">
        <v>2147700</v>
      </c>
      <c r="IO242">
        <v>68002000</v>
      </c>
      <c r="IP242">
        <v>59.7</v>
      </c>
      <c r="IQ242">
        <v>63181000</v>
      </c>
      <c r="IR242">
        <v>55.4</v>
      </c>
      <c r="IS242">
        <v>4821000</v>
      </c>
      <c r="IT242">
        <v>7.1</v>
      </c>
      <c r="IW242">
        <v>45841000</v>
      </c>
      <c r="IX242">
        <v>84.7</v>
      </c>
      <c r="IY242">
        <v>42578000</v>
      </c>
      <c r="IZ242">
        <v>78.599999999999994</v>
      </c>
      <c r="JA242">
        <v>3263000</v>
      </c>
      <c r="JB242">
        <v>7.1</v>
      </c>
      <c r="JD242">
        <v>43336000</v>
      </c>
      <c r="JE242">
        <v>87.1</v>
      </c>
      <c r="JF242">
        <v>40564000</v>
      </c>
      <c r="JG242">
        <v>81.5</v>
      </c>
      <c r="JH242">
        <v>2772000</v>
      </c>
      <c r="JI242">
        <v>6.4</v>
      </c>
      <c r="JM242">
        <v>52141000</v>
      </c>
      <c r="JN242">
        <v>44152000</v>
      </c>
      <c r="JO242">
        <v>18869000</v>
      </c>
      <c r="JP242">
        <v>806000</v>
      </c>
      <c r="JQ242">
        <v>98200</v>
      </c>
      <c r="JR242">
        <v>707400</v>
      </c>
      <c r="JY242">
        <v>3157000</v>
      </c>
      <c r="KG242">
        <v>14906000</v>
      </c>
      <c r="KH242">
        <v>8532000</v>
      </c>
      <c r="KJ242">
        <v>525600</v>
      </c>
      <c r="KY242">
        <v>6374000</v>
      </c>
      <c r="LJ242">
        <v>25283000</v>
      </c>
      <c r="LK242">
        <v>10659000</v>
      </c>
      <c r="LL242">
        <v>2543400</v>
      </c>
      <c r="LP242">
        <v>5284300</v>
      </c>
      <c r="MI242">
        <v>928000</v>
      </c>
      <c r="MS242">
        <v>1683000</v>
      </c>
      <c r="MZ242">
        <v>2400000</v>
      </c>
      <c r="NN242">
        <v>3497000</v>
      </c>
      <c r="OL242">
        <v>2720000</v>
      </c>
      <c r="PI242">
        <v>3256000</v>
      </c>
      <c r="PQ242">
        <v>1068000</v>
      </c>
      <c r="PU242">
        <v>7989000</v>
      </c>
      <c r="PV242">
        <v>2281000</v>
      </c>
      <c r="PW242">
        <v>1737800</v>
      </c>
      <c r="PX242">
        <v>542700</v>
      </c>
      <c r="PY242">
        <v>1424000</v>
      </c>
      <c r="PZ242">
        <v>370600</v>
      </c>
      <c r="QA242">
        <v>1053400</v>
      </c>
      <c r="QB242">
        <v>4284000</v>
      </c>
      <c r="QC242">
        <v>2136300</v>
      </c>
      <c r="QD242">
        <v>2147700</v>
      </c>
      <c r="QG242">
        <v>51506000</v>
      </c>
      <c r="QH242">
        <v>43490000</v>
      </c>
      <c r="QI242">
        <v>18331000</v>
      </c>
      <c r="QJ242">
        <v>799000</v>
      </c>
      <c r="QK242">
        <v>89000</v>
      </c>
      <c r="QL242">
        <v>709500</v>
      </c>
      <c r="QS242">
        <v>2874000</v>
      </c>
      <c r="RA242">
        <v>14658000</v>
      </c>
      <c r="RB242">
        <v>8500000</v>
      </c>
      <c r="RD242">
        <v>512400</v>
      </c>
      <c r="RS242">
        <v>6158000</v>
      </c>
      <c r="SD242">
        <v>25159000</v>
      </c>
      <c r="SE242">
        <v>10613000</v>
      </c>
      <c r="SF242">
        <v>2527800</v>
      </c>
      <c r="SJ242">
        <v>5280200</v>
      </c>
      <c r="TC242">
        <v>917100</v>
      </c>
      <c r="TM242">
        <v>1663000</v>
      </c>
      <c r="TT242">
        <v>2390000</v>
      </c>
      <c r="UH242">
        <v>3471000</v>
      </c>
      <c r="VF242">
        <v>2708000</v>
      </c>
      <c r="WB242">
        <v>3251000</v>
      </c>
      <c r="WJ242">
        <v>1063000</v>
      </c>
      <c r="WN242">
        <v>8016000</v>
      </c>
      <c r="WO242">
        <v>2306000</v>
      </c>
      <c r="WP242">
        <v>1739500</v>
      </c>
      <c r="WQ242">
        <v>545300</v>
      </c>
      <c r="WR242">
        <v>1438000</v>
      </c>
      <c r="WS242">
        <v>396600</v>
      </c>
      <c r="WT242">
        <v>1041200</v>
      </c>
      <c r="WU242">
        <v>4272000</v>
      </c>
      <c r="WV242">
        <v>2145200</v>
      </c>
      <c r="WW242">
        <v>2130500</v>
      </c>
    </row>
    <row r="243" spans="1:621" x14ac:dyDescent="0.45">
      <c r="A243" s="1"/>
      <c r="C243" s="1">
        <v>21459</v>
      </c>
      <c r="V243">
        <v>1643000</v>
      </c>
      <c r="W243">
        <v>1239000</v>
      </c>
      <c r="X243">
        <v>1708000</v>
      </c>
      <c r="Y243">
        <v>778000</v>
      </c>
      <c r="Z243">
        <v>930000</v>
      </c>
      <c r="AA243">
        <v>16.5</v>
      </c>
      <c r="AC243">
        <v>35.799999999999997</v>
      </c>
      <c r="AD243">
        <v>27</v>
      </c>
      <c r="AE243">
        <v>37.200000000000003</v>
      </c>
      <c r="AF243">
        <v>16.899999999999999</v>
      </c>
      <c r="AG243">
        <v>20.3</v>
      </c>
      <c r="AH243">
        <v>44060000</v>
      </c>
      <c r="AI243">
        <v>52134000</v>
      </c>
      <c r="AJ243">
        <v>18676000</v>
      </c>
      <c r="AK243">
        <v>801000</v>
      </c>
      <c r="AL243">
        <v>96800</v>
      </c>
      <c r="AM243">
        <v>704200</v>
      </c>
      <c r="AT243">
        <v>3153000</v>
      </c>
      <c r="BB243">
        <v>14722000</v>
      </c>
      <c r="BC243">
        <v>8401000</v>
      </c>
      <c r="BE243">
        <v>510100</v>
      </c>
      <c r="BT243">
        <v>6321000</v>
      </c>
      <c r="CE243">
        <v>25384000</v>
      </c>
      <c r="CF243">
        <v>10735000</v>
      </c>
      <c r="CG243">
        <v>2559400</v>
      </c>
      <c r="CK243">
        <v>5329500</v>
      </c>
      <c r="DD243">
        <v>929900</v>
      </c>
      <c r="DN243">
        <v>1680000</v>
      </c>
      <c r="DU243">
        <v>2390000</v>
      </c>
      <c r="EI243">
        <v>3499000</v>
      </c>
      <c r="FG243">
        <v>2729000</v>
      </c>
      <c r="GD243">
        <v>3281000</v>
      </c>
      <c r="GL243">
        <v>1070000</v>
      </c>
      <c r="GP243">
        <v>8074000</v>
      </c>
      <c r="GQ243">
        <v>2279000</v>
      </c>
      <c r="GR243">
        <v>1736900</v>
      </c>
      <c r="GS243">
        <v>542500</v>
      </c>
      <c r="GT243">
        <v>1459000</v>
      </c>
      <c r="GU243">
        <v>415300</v>
      </c>
      <c r="GV243">
        <v>1043700</v>
      </c>
      <c r="GW243">
        <v>4336000</v>
      </c>
      <c r="GX243">
        <v>2220900</v>
      </c>
      <c r="GY243">
        <v>2115100</v>
      </c>
      <c r="IO243">
        <v>68045000</v>
      </c>
      <c r="IP243">
        <v>59.6</v>
      </c>
      <c r="IQ243">
        <v>63475000</v>
      </c>
      <c r="IR243">
        <v>55.6</v>
      </c>
      <c r="IS243">
        <v>4570000</v>
      </c>
      <c r="IT243">
        <v>6.7</v>
      </c>
      <c r="IW243">
        <v>45858000</v>
      </c>
      <c r="IX243">
        <v>84.6</v>
      </c>
      <c r="IY243">
        <v>42781000</v>
      </c>
      <c r="IZ243">
        <v>78.900000000000006</v>
      </c>
      <c r="JA243">
        <v>3077000</v>
      </c>
      <c r="JB243">
        <v>6.7</v>
      </c>
      <c r="JD243">
        <v>43345000</v>
      </c>
      <c r="JE243">
        <v>87</v>
      </c>
      <c r="JF243">
        <v>40699000</v>
      </c>
      <c r="JG243">
        <v>81.7</v>
      </c>
      <c r="JH243">
        <v>2646000</v>
      </c>
      <c r="JI243">
        <v>6.1</v>
      </c>
      <c r="JM243">
        <v>52134000</v>
      </c>
      <c r="JN243">
        <v>44060000</v>
      </c>
      <c r="JO243">
        <v>18676000</v>
      </c>
      <c r="JP243">
        <v>801000</v>
      </c>
      <c r="JQ243">
        <v>96800</v>
      </c>
      <c r="JR243">
        <v>704200</v>
      </c>
      <c r="JY243">
        <v>3153000</v>
      </c>
      <c r="KG243">
        <v>14722000</v>
      </c>
      <c r="KH243">
        <v>8401000</v>
      </c>
      <c r="KJ243">
        <v>510100</v>
      </c>
      <c r="KY243">
        <v>6321000</v>
      </c>
      <c r="LJ243">
        <v>25384000</v>
      </c>
      <c r="LK243">
        <v>10735000</v>
      </c>
      <c r="LL243">
        <v>2559400</v>
      </c>
      <c r="LP243">
        <v>5329500</v>
      </c>
      <c r="MI243">
        <v>929900</v>
      </c>
      <c r="MS243">
        <v>1680000</v>
      </c>
      <c r="MZ243">
        <v>2390000</v>
      </c>
      <c r="NN243">
        <v>3499000</v>
      </c>
      <c r="OL243">
        <v>2729000</v>
      </c>
      <c r="PI243">
        <v>3281000</v>
      </c>
      <c r="PQ243">
        <v>1070000</v>
      </c>
      <c r="PU243">
        <v>8074000</v>
      </c>
      <c r="PV243">
        <v>2279000</v>
      </c>
      <c r="PW243">
        <v>1736900</v>
      </c>
      <c r="PX243">
        <v>542500</v>
      </c>
      <c r="PY243">
        <v>1459000</v>
      </c>
      <c r="PZ243">
        <v>415300</v>
      </c>
      <c r="QA243">
        <v>1043700</v>
      </c>
      <c r="QB243">
        <v>4336000</v>
      </c>
      <c r="QC243">
        <v>2220900</v>
      </c>
      <c r="QD243">
        <v>2115100</v>
      </c>
      <c r="QG243">
        <v>51485000</v>
      </c>
      <c r="QH243">
        <v>43454000</v>
      </c>
      <c r="QI243">
        <v>18218000</v>
      </c>
      <c r="QJ243">
        <v>798000</v>
      </c>
      <c r="QK243">
        <v>90600</v>
      </c>
      <c r="QL243">
        <v>707300</v>
      </c>
      <c r="QS243">
        <v>2917000</v>
      </c>
      <c r="RA243">
        <v>14503000</v>
      </c>
      <c r="RB243">
        <v>8327000</v>
      </c>
      <c r="RD243">
        <v>500700</v>
      </c>
      <c r="RS243">
        <v>6176000</v>
      </c>
      <c r="SD243">
        <v>25236000</v>
      </c>
      <c r="SE243">
        <v>10650000</v>
      </c>
      <c r="SF243">
        <v>2533400</v>
      </c>
      <c r="SJ243">
        <v>5291200</v>
      </c>
      <c r="TC243">
        <v>922000</v>
      </c>
      <c r="TM243">
        <v>1665000</v>
      </c>
      <c r="TT243">
        <v>2395000</v>
      </c>
      <c r="UH243">
        <v>3479000</v>
      </c>
      <c r="VF243">
        <v>2720000</v>
      </c>
      <c r="WB243">
        <v>3260000</v>
      </c>
      <c r="WJ243">
        <v>1067000</v>
      </c>
      <c r="WN243">
        <v>8031000</v>
      </c>
      <c r="WO243">
        <v>2311000</v>
      </c>
      <c r="WP243">
        <v>1744400</v>
      </c>
      <c r="WQ243">
        <v>545100</v>
      </c>
      <c r="WR243">
        <v>1447000</v>
      </c>
      <c r="WS243">
        <v>396800</v>
      </c>
      <c r="WT243">
        <v>1049200</v>
      </c>
      <c r="WU243">
        <v>4273000</v>
      </c>
      <c r="WV243">
        <v>2139200</v>
      </c>
      <c r="WW243">
        <v>2130600</v>
      </c>
    </row>
    <row r="244" spans="1:621" x14ac:dyDescent="0.45">
      <c r="A244" s="1"/>
      <c r="C244" s="1">
        <v>21490</v>
      </c>
      <c r="V244">
        <v>1531000</v>
      </c>
      <c r="W244">
        <v>1130000</v>
      </c>
      <c r="X244">
        <v>1570000</v>
      </c>
      <c r="Y244">
        <v>745000</v>
      </c>
      <c r="Z244">
        <v>825000</v>
      </c>
      <c r="AA244">
        <v>16.399999999999999</v>
      </c>
      <c r="AC244">
        <v>36.200000000000003</v>
      </c>
      <c r="AD244">
        <v>26.7</v>
      </c>
      <c r="AE244">
        <v>37.1</v>
      </c>
      <c r="AF244">
        <v>17.600000000000001</v>
      </c>
      <c r="AG244">
        <v>19.5</v>
      </c>
      <c r="AH244">
        <v>44408000</v>
      </c>
      <c r="AI244">
        <v>52511000</v>
      </c>
      <c r="AJ244">
        <v>18870000</v>
      </c>
      <c r="AK244">
        <v>804000</v>
      </c>
      <c r="AL244">
        <v>91500</v>
      </c>
      <c r="AM244">
        <v>712200</v>
      </c>
      <c r="AT244">
        <v>3076000</v>
      </c>
      <c r="BB244">
        <v>14990000</v>
      </c>
      <c r="BC244">
        <v>8727000</v>
      </c>
      <c r="BE244">
        <v>512000</v>
      </c>
      <c r="BT244">
        <v>6263000</v>
      </c>
      <c r="CE244">
        <v>25538000</v>
      </c>
      <c r="CF244">
        <v>10853000</v>
      </c>
      <c r="CG244">
        <v>2575900</v>
      </c>
      <c r="CK244">
        <v>5434700</v>
      </c>
      <c r="DD244">
        <v>919600</v>
      </c>
      <c r="DN244">
        <v>1688000</v>
      </c>
      <c r="DU244">
        <v>2386000</v>
      </c>
      <c r="EI244">
        <v>3500000</v>
      </c>
      <c r="FG244">
        <v>2714000</v>
      </c>
      <c r="GD244">
        <v>3332000</v>
      </c>
      <c r="GL244">
        <v>1065000</v>
      </c>
      <c r="GP244">
        <v>8103000</v>
      </c>
      <c r="GQ244">
        <v>2278000</v>
      </c>
      <c r="GR244">
        <v>1732000</v>
      </c>
      <c r="GS244">
        <v>546400</v>
      </c>
      <c r="GT244">
        <v>1459000</v>
      </c>
      <c r="GU244">
        <v>420600</v>
      </c>
      <c r="GV244">
        <v>1038400.0000000001</v>
      </c>
      <c r="GW244">
        <v>4366000</v>
      </c>
      <c r="GX244">
        <v>2236500</v>
      </c>
      <c r="GY244">
        <v>2129500</v>
      </c>
      <c r="IO244">
        <v>67658000</v>
      </c>
      <c r="IP244">
        <v>59.2</v>
      </c>
      <c r="IQ244">
        <v>63470000</v>
      </c>
      <c r="IR244">
        <v>55.5</v>
      </c>
      <c r="IS244">
        <v>4188000</v>
      </c>
      <c r="IT244">
        <v>6.2</v>
      </c>
      <c r="IW244">
        <v>45599000</v>
      </c>
      <c r="IX244">
        <v>84</v>
      </c>
      <c r="IY244">
        <v>42731000</v>
      </c>
      <c r="IZ244">
        <v>78.7</v>
      </c>
      <c r="JA244">
        <v>2868000</v>
      </c>
      <c r="JB244">
        <v>6.3</v>
      </c>
      <c r="JD244">
        <v>43123000</v>
      </c>
      <c r="JE244">
        <v>86.5</v>
      </c>
      <c r="JF244">
        <v>40684000</v>
      </c>
      <c r="JG244">
        <v>81.599999999999994</v>
      </c>
      <c r="JH244">
        <v>2439000</v>
      </c>
      <c r="JI244">
        <v>5.7</v>
      </c>
      <c r="JM244">
        <v>52511000</v>
      </c>
      <c r="JN244">
        <v>44408000</v>
      </c>
      <c r="JO244">
        <v>18870000</v>
      </c>
      <c r="JP244">
        <v>804000</v>
      </c>
      <c r="JQ244">
        <v>91500</v>
      </c>
      <c r="JR244">
        <v>712200</v>
      </c>
      <c r="JY244">
        <v>3076000</v>
      </c>
      <c r="KG244">
        <v>14990000</v>
      </c>
      <c r="KH244">
        <v>8727000</v>
      </c>
      <c r="KJ244">
        <v>512000</v>
      </c>
      <c r="KY244">
        <v>6263000</v>
      </c>
      <c r="LJ244">
        <v>25538000</v>
      </c>
      <c r="LK244">
        <v>10853000</v>
      </c>
      <c r="LL244">
        <v>2575900</v>
      </c>
      <c r="LP244">
        <v>5434700</v>
      </c>
      <c r="MI244">
        <v>919600</v>
      </c>
      <c r="MS244">
        <v>1688000</v>
      </c>
      <c r="MZ244">
        <v>2386000</v>
      </c>
      <c r="NN244">
        <v>3500000</v>
      </c>
      <c r="OL244">
        <v>2714000</v>
      </c>
      <c r="PI244">
        <v>3332000</v>
      </c>
      <c r="PQ244">
        <v>1065000</v>
      </c>
      <c r="PU244">
        <v>8103000</v>
      </c>
      <c r="PV244">
        <v>2278000</v>
      </c>
      <c r="PW244">
        <v>1732000</v>
      </c>
      <c r="PX244">
        <v>546400</v>
      </c>
      <c r="PY244">
        <v>1459000</v>
      </c>
      <c r="PZ244">
        <v>420600</v>
      </c>
      <c r="QA244">
        <v>1038400.0000000001</v>
      </c>
      <c r="QB244">
        <v>4366000</v>
      </c>
      <c r="QC244">
        <v>2236500</v>
      </c>
      <c r="QD244">
        <v>2129500</v>
      </c>
      <c r="QG244">
        <v>51944000</v>
      </c>
      <c r="QH244">
        <v>43916000</v>
      </c>
      <c r="QI244">
        <v>18610000</v>
      </c>
      <c r="QJ244">
        <v>801000</v>
      </c>
      <c r="QK244">
        <v>90500</v>
      </c>
      <c r="QL244">
        <v>710400</v>
      </c>
      <c r="QS244">
        <v>2982000</v>
      </c>
      <c r="RA244">
        <v>14827000</v>
      </c>
      <c r="RB244">
        <v>8624000</v>
      </c>
      <c r="RD244">
        <v>505700</v>
      </c>
      <c r="RS244">
        <v>6203000</v>
      </c>
      <c r="SD244">
        <v>25306000</v>
      </c>
      <c r="SE244">
        <v>10676000</v>
      </c>
      <c r="SF244">
        <v>2542600</v>
      </c>
      <c r="SJ244">
        <v>5306000</v>
      </c>
      <c r="TC244">
        <v>922600</v>
      </c>
      <c r="TM244">
        <v>1678000</v>
      </c>
      <c r="TT244">
        <v>2396000</v>
      </c>
      <c r="UH244">
        <v>3495000</v>
      </c>
      <c r="VF244">
        <v>2724000</v>
      </c>
      <c r="WB244">
        <v>3269000</v>
      </c>
      <c r="WJ244">
        <v>1068000</v>
      </c>
      <c r="WN244">
        <v>8028000</v>
      </c>
      <c r="WO244">
        <v>2297000</v>
      </c>
      <c r="WP244">
        <v>1745100</v>
      </c>
      <c r="WQ244">
        <v>544700</v>
      </c>
      <c r="WR244">
        <v>1449000</v>
      </c>
      <c r="WS244">
        <v>398000</v>
      </c>
      <c r="WT244">
        <v>1050900</v>
      </c>
      <c r="WU244">
        <v>4282000</v>
      </c>
      <c r="WV244">
        <v>2141000</v>
      </c>
      <c r="WW244">
        <v>2147200</v>
      </c>
    </row>
    <row r="245" spans="1:621" x14ac:dyDescent="0.45">
      <c r="A245" s="1"/>
      <c r="C245" s="1">
        <v>21520</v>
      </c>
      <c r="V245">
        <v>1692000</v>
      </c>
      <c r="W245">
        <v>1135000</v>
      </c>
      <c r="X245">
        <v>1490000</v>
      </c>
      <c r="Y245">
        <v>663000</v>
      </c>
      <c r="Z245">
        <v>827000</v>
      </c>
      <c r="AA245">
        <v>15.7</v>
      </c>
      <c r="AC245">
        <v>39.200000000000003</v>
      </c>
      <c r="AD245">
        <v>26.3</v>
      </c>
      <c r="AE245">
        <v>34.5</v>
      </c>
      <c r="AF245">
        <v>15.4</v>
      </c>
      <c r="AG245">
        <v>19.2</v>
      </c>
      <c r="AH245">
        <v>44689000</v>
      </c>
      <c r="AI245">
        <v>53103000</v>
      </c>
      <c r="AJ245">
        <v>18561000</v>
      </c>
      <c r="AK245">
        <v>804000</v>
      </c>
      <c r="AL245">
        <v>88500</v>
      </c>
      <c r="AM245">
        <v>715600</v>
      </c>
      <c r="AT245">
        <v>2802000</v>
      </c>
      <c r="BB245">
        <v>14955000</v>
      </c>
      <c r="BC245">
        <v>8735000</v>
      </c>
      <c r="BE245">
        <v>505600</v>
      </c>
      <c r="BT245">
        <v>6220000</v>
      </c>
      <c r="CE245">
        <v>26128000</v>
      </c>
      <c r="CF245">
        <v>11240000</v>
      </c>
      <c r="CG245">
        <v>2589100</v>
      </c>
      <c r="CK245">
        <v>5802700</v>
      </c>
      <c r="DD245">
        <v>921000</v>
      </c>
      <c r="DN245">
        <v>1687000</v>
      </c>
      <c r="DU245">
        <v>2391000</v>
      </c>
      <c r="EI245">
        <v>3506000</v>
      </c>
      <c r="FG245">
        <v>2714000</v>
      </c>
      <c r="GD245">
        <v>3525000</v>
      </c>
      <c r="GL245">
        <v>1065000</v>
      </c>
      <c r="GP245">
        <v>8414000</v>
      </c>
      <c r="GQ245">
        <v>2609000</v>
      </c>
      <c r="GR245">
        <v>1741900</v>
      </c>
      <c r="GS245">
        <v>866900</v>
      </c>
      <c r="GT245">
        <v>1459000</v>
      </c>
      <c r="GU245">
        <v>419900</v>
      </c>
      <c r="GV245">
        <v>1039099.9999999999</v>
      </c>
      <c r="GW245">
        <v>4346000</v>
      </c>
      <c r="GX245">
        <v>2233000</v>
      </c>
      <c r="GY245">
        <v>2113000</v>
      </c>
      <c r="IO245">
        <v>67740000</v>
      </c>
      <c r="IP245">
        <v>59.2</v>
      </c>
      <c r="IQ245">
        <v>63549000</v>
      </c>
      <c r="IR245">
        <v>55.5</v>
      </c>
      <c r="IS245">
        <v>4191000</v>
      </c>
      <c r="IT245">
        <v>6.2</v>
      </c>
      <c r="IW245">
        <v>45580000</v>
      </c>
      <c r="IX245">
        <v>83.8</v>
      </c>
      <c r="IY245">
        <v>42752000</v>
      </c>
      <c r="IZ245">
        <v>78.599999999999994</v>
      </c>
      <c r="JA245">
        <v>2828000</v>
      </c>
      <c r="JB245">
        <v>6.2</v>
      </c>
      <c r="JD245">
        <v>43079000</v>
      </c>
      <c r="JE245">
        <v>86.3</v>
      </c>
      <c r="JF245">
        <v>40666000</v>
      </c>
      <c r="JG245">
        <v>81.5</v>
      </c>
      <c r="JH245">
        <v>2413000</v>
      </c>
      <c r="JI245">
        <v>5.6</v>
      </c>
      <c r="JM245">
        <v>53103000</v>
      </c>
      <c r="JN245">
        <v>44689000</v>
      </c>
      <c r="JO245">
        <v>18561000</v>
      </c>
      <c r="JP245">
        <v>804000</v>
      </c>
      <c r="JQ245">
        <v>88500</v>
      </c>
      <c r="JR245">
        <v>715600</v>
      </c>
      <c r="JY245">
        <v>2802000</v>
      </c>
      <c r="KG245">
        <v>14955000</v>
      </c>
      <c r="KH245">
        <v>8735000</v>
      </c>
      <c r="KJ245">
        <v>505600</v>
      </c>
      <c r="KY245">
        <v>6220000</v>
      </c>
      <c r="LJ245">
        <v>26128000</v>
      </c>
      <c r="LK245">
        <v>11240000</v>
      </c>
      <c r="LL245">
        <v>2589100</v>
      </c>
      <c r="LP245">
        <v>5802700</v>
      </c>
      <c r="MI245">
        <v>921000</v>
      </c>
      <c r="MS245">
        <v>1687000</v>
      </c>
      <c r="MZ245">
        <v>2391000</v>
      </c>
      <c r="NN245">
        <v>3506000</v>
      </c>
      <c r="OL245">
        <v>2714000</v>
      </c>
      <c r="PI245">
        <v>3525000</v>
      </c>
      <c r="PQ245">
        <v>1065000</v>
      </c>
      <c r="PU245">
        <v>8414000</v>
      </c>
      <c r="PV245">
        <v>2609000</v>
      </c>
      <c r="PW245">
        <v>1741900</v>
      </c>
      <c r="PX245">
        <v>866900</v>
      </c>
      <c r="PY245">
        <v>1459000</v>
      </c>
      <c r="PZ245">
        <v>419900</v>
      </c>
      <c r="QA245">
        <v>1039099.9999999999</v>
      </c>
      <c r="QB245">
        <v>4346000</v>
      </c>
      <c r="QC245">
        <v>2233000</v>
      </c>
      <c r="QD245">
        <v>2113000</v>
      </c>
      <c r="QG245">
        <v>52085000</v>
      </c>
      <c r="QH245">
        <v>43985000</v>
      </c>
      <c r="QI245">
        <v>18592000</v>
      </c>
      <c r="QJ245">
        <v>805000</v>
      </c>
      <c r="QK245">
        <v>92700</v>
      </c>
      <c r="QL245">
        <v>711800</v>
      </c>
      <c r="QS245">
        <v>2910000</v>
      </c>
      <c r="RA245">
        <v>14877000</v>
      </c>
      <c r="RB245">
        <v>8660000</v>
      </c>
      <c r="RD245">
        <v>509400</v>
      </c>
      <c r="RS245">
        <v>6217000</v>
      </c>
      <c r="SD245">
        <v>25393000</v>
      </c>
      <c r="SE245">
        <v>10700000</v>
      </c>
      <c r="SF245">
        <v>2543900</v>
      </c>
      <c r="SJ245">
        <v>5329700</v>
      </c>
      <c r="TC245">
        <v>916700</v>
      </c>
      <c r="TM245">
        <v>1680000</v>
      </c>
      <c r="TT245">
        <v>2402000</v>
      </c>
      <c r="UH245">
        <v>3508000</v>
      </c>
      <c r="VF245">
        <v>2741000</v>
      </c>
      <c r="WB245">
        <v>3287000</v>
      </c>
      <c r="WJ245">
        <v>1075000</v>
      </c>
      <c r="WN245">
        <v>8100000</v>
      </c>
      <c r="WO245">
        <v>2356000</v>
      </c>
      <c r="WP245">
        <v>1748800</v>
      </c>
      <c r="WQ245">
        <v>825100</v>
      </c>
      <c r="WR245">
        <v>1455000</v>
      </c>
      <c r="WS245">
        <v>401600</v>
      </c>
      <c r="WT245">
        <v>1054400</v>
      </c>
      <c r="WU245">
        <v>4289000</v>
      </c>
      <c r="WV245">
        <v>2146700</v>
      </c>
      <c r="WW245">
        <v>2142500</v>
      </c>
    </row>
    <row r="246" spans="1:621" x14ac:dyDescent="0.45">
      <c r="A246" s="1"/>
      <c r="C246" s="1">
        <v>21551</v>
      </c>
      <c r="V246">
        <v>1574000</v>
      </c>
      <c r="W246">
        <v>1169000</v>
      </c>
      <c r="X246">
        <v>1396000</v>
      </c>
      <c r="Y246">
        <v>594000</v>
      </c>
      <c r="Z246">
        <v>802000</v>
      </c>
      <c r="AA246">
        <v>16.3</v>
      </c>
      <c r="AC246">
        <v>38</v>
      </c>
      <c r="AD246">
        <v>28.2</v>
      </c>
      <c r="AE246">
        <v>33.700000000000003</v>
      </c>
      <c r="AF246">
        <v>14.4</v>
      </c>
      <c r="AG246">
        <v>19.399999999999999</v>
      </c>
      <c r="AH246">
        <v>43613000</v>
      </c>
      <c r="AI246">
        <v>51721000</v>
      </c>
      <c r="AJ246">
        <v>18351000</v>
      </c>
      <c r="AK246">
        <v>791000</v>
      </c>
      <c r="AL246">
        <v>81600</v>
      </c>
      <c r="AM246">
        <v>709000</v>
      </c>
      <c r="AT246">
        <v>2659000</v>
      </c>
      <c r="BB246">
        <v>14901000</v>
      </c>
      <c r="BC246">
        <v>8738000</v>
      </c>
      <c r="BE246">
        <v>493800</v>
      </c>
      <c r="BT246">
        <v>6163000</v>
      </c>
      <c r="CE246">
        <v>25262000</v>
      </c>
      <c r="CF246">
        <v>10658000</v>
      </c>
      <c r="CG246">
        <v>2565600</v>
      </c>
      <c r="CK246">
        <v>5270200</v>
      </c>
      <c r="DD246">
        <v>899400</v>
      </c>
      <c r="DN246">
        <v>1679000</v>
      </c>
      <c r="DU246">
        <v>2396000</v>
      </c>
      <c r="EI246">
        <v>3491000</v>
      </c>
      <c r="FG246">
        <v>2722000</v>
      </c>
      <c r="GD246">
        <v>3248000</v>
      </c>
      <c r="GL246">
        <v>1068000</v>
      </c>
      <c r="GP246">
        <v>8108000</v>
      </c>
      <c r="GQ246">
        <v>2299000</v>
      </c>
      <c r="GR246">
        <v>1754100</v>
      </c>
      <c r="GS246">
        <v>545200</v>
      </c>
      <c r="GT246">
        <v>1474000</v>
      </c>
      <c r="GU246">
        <v>425600</v>
      </c>
      <c r="GV246">
        <v>1048400.0000000001</v>
      </c>
      <c r="GW246">
        <v>4335000</v>
      </c>
      <c r="GX246">
        <v>2225900</v>
      </c>
      <c r="GY246">
        <v>2109100</v>
      </c>
      <c r="IO246">
        <v>67936000</v>
      </c>
      <c r="IP246">
        <v>59.3</v>
      </c>
      <c r="IQ246">
        <v>63868000</v>
      </c>
      <c r="IR246">
        <v>55.7</v>
      </c>
      <c r="IS246">
        <v>4068000</v>
      </c>
      <c r="IT246">
        <v>6</v>
      </c>
      <c r="IW246">
        <v>45606000</v>
      </c>
      <c r="IX246">
        <v>83.8</v>
      </c>
      <c r="IY246">
        <v>42916000</v>
      </c>
      <c r="IZ246">
        <v>78.8</v>
      </c>
      <c r="JA246">
        <v>2690000</v>
      </c>
      <c r="JB246">
        <v>5.9</v>
      </c>
      <c r="JD246">
        <v>43053000</v>
      </c>
      <c r="JE246">
        <v>86.2</v>
      </c>
      <c r="JF246">
        <v>40769000</v>
      </c>
      <c r="JG246">
        <v>81.599999999999994</v>
      </c>
      <c r="JH246">
        <v>2284000</v>
      </c>
      <c r="JI246">
        <v>5.3</v>
      </c>
      <c r="JM246">
        <v>51721000</v>
      </c>
      <c r="JN246">
        <v>43613000</v>
      </c>
      <c r="JO246">
        <v>18351000</v>
      </c>
      <c r="JP246">
        <v>791000</v>
      </c>
      <c r="JQ246">
        <v>81600</v>
      </c>
      <c r="JR246">
        <v>709000</v>
      </c>
      <c r="JY246">
        <v>2659000</v>
      </c>
      <c r="KG246">
        <v>14901000</v>
      </c>
      <c r="KH246">
        <v>8738000</v>
      </c>
      <c r="KJ246">
        <v>493800</v>
      </c>
      <c r="KY246">
        <v>6163000</v>
      </c>
      <c r="LJ246">
        <v>25262000</v>
      </c>
      <c r="LK246">
        <v>10658000</v>
      </c>
      <c r="LL246">
        <v>2565600</v>
      </c>
      <c r="LP246">
        <v>5270200</v>
      </c>
      <c r="MI246">
        <v>899400</v>
      </c>
      <c r="MS246">
        <v>1679000</v>
      </c>
      <c r="MZ246">
        <v>2396000</v>
      </c>
      <c r="NN246">
        <v>3491000</v>
      </c>
      <c r="OL246">
        <v>2722000</v>
      </c>
      <c r="PI246">
        <v>3248000</v>
      </c>
      <c r="PQ246">
        <v>1068000</v>
      </c>
      <c r="PU246">
        <v>8108000</v>
      </c>
      <c r="PV246">
        <v>2299000</v>
      </c>
      <c r="PW246">
        <v>1754100</v>
      </c>
      <c r="PX246">
        <v>545200</v>
      </c>
      <c r="PY246">
        <v>1474000</v>
      </c>
      <c r="PZ246">
        <v>425600</v>
      </c>
      <c r="QA246">
        <v>1048400.0000000001</v>
      </c>
      <c r="QB246">
        <v>4335000</v>
      </c>
      <c r="QC246">
        <v>2225900</v>
      </c>
      <c r="QD246">
        <v>2109100</v>
      </c>
      <c r="QG246">
        <v>52478000</v>
      </c>
      <c r="QH246">
        <v>44373000</v>
      </c>
      <c r="QI246">
        <v>18796000</v>
      </c>
      <c r="QJ246">
        <v>805000</v>
      </c>
      <c r="QK246">
        <v>92400</v>
      </c>
      <c r="QL246">
        <v>713000</v>
      </c>
      <c r="QS246">
        <v>2993000</v>
      </c>
      <c r="RA246">
        <v>14998000</v>
      </c>
      <c r="RB246">
        <v>8740000</v>
      </c>
      <c r="RD246">
        <v>513500</v>
      </c>
      <c r="RS246">
        <v>6258000</v>
      </c>
      <c r="SD246">
        <v>25577000</v>
      </c>
      <c r="SE246">
        <v>10774000</v>
      </c>
      <c r="SF246">
        <v>2568700</v>
      </c>
      <c r="SJ246">
        <v>5350300</v>
      </c>
      <c r="TC246">
        <v>919400</v>
      </c>
      <c r="TM246">
        <v>1697000</v>
      </c>
      <c r="TT246">
        <v>2418000</v>
      </c>
      <c r="UH246">
        <v>3540000</v>
      </c>
      <c r="VF246">
        <v>2765000</v>
      </c>
      <c r="WB246">
        <v>3298000</v>
      </c>
      <c r="WJ246">
        <v>1085000</v>
      </c>
      <c r="WN246">
        <v>8105000</v>
      </c>
      <c r="WO246">
        <v>2339000</v>
      </c>
      <c r="WP246">
        <v>1769800</v>
      </c>
      <c r="WQ246">
        <v>547900</v>
      </c>
      <c r="WR246">
        <v>1468000</v>
      </c>
      <c r="WS246">
        <v>409200</v>
      </c>
      <c r="WT246">
        <v>1060400</v>
      </c>
      <c r="WU246">
        <v>4298000</v>
      </c>
      <c r="WV246">
        <v>2151700</v>
      </c>
      <c r="WW246">
        <v>2146000</v>
      </c>
    </row>
    <row r="247" spans="1:621" x14ac:dyDescent="0.45">
      <c r="A247" s="1"/>
      <c r="C247" s="1">
        <v>21582</v>
      </c>
      <c r="V247">
        <v>1554000</v>
      </c>
      <c r="W247">
        <v>1164000</v>
      </c>
      <c r="X247">
        <v>1277000</v>
      </c>
      <c r="Y247">
        <v>545000</v>
      </c>
      <c r="Z247">
        <v>732000</v>
      </c>
      <c r="AA247">
        <v>15.5</v>
      </c>
      <c r="AC247">
        <v>38.9</v>
      </c>
      <c r="AD247">
        <v>29.1</v>
      </c>
      <c r="AE247">
        <v>32</v>
      </c>
      <c r="AF247">
        <v>13.6</v>
      </c>
      <c r="AG247">
        <v>18.3</v>
      </c>
      <c r="AH247">
        <v>43497000</v>
      </c>
      <c r="AI247">
        <v>51642000</v>
      </c>
      <c r="AJ247">
        <v>18288000</v>
      </c>
      <c r="AK247">
        <v>775000</v>
      </c>
      <c r="AL247">
        <v>78500</v>
      </c>
      <c r="AM247">
        <v>696800</v>
      </c>
      <c r="AT247">
        <v>2544000</v>
      </c>
      <c r="BB247">
        <v>14969000</v>
      </c>
      <c r="BC247">
        <v>8795000</v>
      </c>
      <c r="BE247">
        <v>496400</v>
      </c>
      <c r="BT247">
        <v>6174000</v>
      </c>
      <c r="CE247">
        <v>25209000</v>
      </c>
      <c r="CF247">
        <v>10592000</v>
      </c>
      <c r="CG247">
        <v>2555400</v>
      </c>
      <c r="CK247">
        <v>5217700</v>
      </c>
      <c r="DD247">
        <v>901500</v>
      </c>
      <c r="DN247">
        <v>1682000</v>
      </c>
      <c r="DU247">
        <v>2401000</v>
      </c>
      <c r="EI247">
        <v>3501000</v>
      </c>
      <c r="FG247">
        <v>2736000</v>
      </c>
      <c r="GD247">
        <v>3224000</v>
      </c>
      <c r="GL247">
        <v>1073000</v>
      </c>
      <c r="GP247">
        <v>8145000</v>
      </c>
      <c r="GQ247">
        <v>2297000</v>
      </c>
      <c r="GR247">
        <v>1752800</v>
      </c>
      <c r="GS247">
        <v>544500</v>
      </c>
      <c r="GT247">
        <v>1483000</v>
      </c>
      <c r="GU247">
        <v>431400</v>
      </c>
      <c r="GV247">
        <v>1051600</v>
      </c>
      <c r="GW247">
        <v>4365000</v>
      </c>
      <c r="GX247">
        <v>2250200</v>
      </c>
      <c r="GY247">
        <v>2114800</v>
      </c>
      <c r="IO247">
        <v>67649000</v>
      </c>
      <c r="IP247">
        <v>59</v>
      </c>
      <c r="IQ247">
        <v>63684000</v>
      </c>
      <c r="IR247">
        <v>55.5</v>
      </c>
      <c r="IS247">
        <v>3965000</v>
      </c>
      <c r="IT247">
        <v>5.9</v>
      </c>
      <c r="IW247">
        <v>45519000</v>
      </c>
      <c r="IX247">
        <v>83.5</v>
      </c>
      <c r="IY247">
        <v>42879000</v>
      </c>
      <c r="IZ247">
        <v>78.7</v>
      </c>
      <c r="JA247">
        <v>2640000</v>
      </c>
      <c r="JB247">
        <v>5.8</v>
      </c>
      <c r="JD247">
        <v>42957000</v>
      </c>
      <c r="JE247">
        <v>86</v>
      </c>
      <c r="JF247">
        <v>40699000</v>
      </c>
      <c r="JG247">
        <v>81.400000000000006</v>
      </c>
      <c r="JH247">
        <v>2258000</v>
      </c>
      <c r="JI247">
        <v>5.3</v>
      </c>
      <c r="JM247">
        <v>51642000</v>
      </c>
      <c r="JN247">
        <v>43497000</v>
      </c>
      <c r="JO247">
        <v>18288000</v>
      </c>
      <c r="JP247">
        <v>775000</v>
      </c>
      <c r="JQ247">
        <v>78500</v>
      </c>
      <c r="JR247">
        <v>696800</v>
      </c>
      <c r="JY247">
        <v>2544000</v>
      </c>
      <c r="KG247">
        <v>14969000</v>
      </c>
      <c r="KH247">
        <v>8795000</v>
      </c>
      <c r="KJ247">
        <v>496400</v>
      </c>
      <c r="KY247">
        <v>6174000</v>
      </c>
      <c r="LJ247">
        <v>25209000</v>
      </c>
      <c r="LK247">
        <v>10592000</v>
      </c>
      <c r="LL247">
        <v>2555400</v>
      </c>
      <c r="LP247">
        <v>5217700</v>
      </c>
      <c r="MI247">
        <v>901500</v>
      </c>
      <c r="MS247">
        <v>1682000</v>
      </c>
      <c r="MZ247">
        <v>2401000</v>
      </c>
      <c r="NN247">
        <v>3501000</v>
      </c>
      <c r="OL247">
        <v>2736000</v>
      </c>
      <c r="PI247">
        <v>3224000</v>
      </c>
      <c r="PQ247">
        <v>1073000</v>
      </c>
      <c r="PU247">
        <v>8145000</v>
      </c>
      <c r="PV247">
        <v>2297000</v>
      </c>
      <c r="PW247">
        <v>1752800</v>
      </c>
      <c r="PX247">
        <v>544500</v>
      </c>
      <c r="PY247">
        <v>1483000</v>
      </c>
      <c r="PZ247">
        <v>431400</v>
      </c>
      <c r="QA247">
        <v>1051600</v>
      </c>
      <c r="QB247">
        <v>4365000</v>
      </c>
      <c r="QC247">
        <v>2250200</v>
      </c>
      <c r="QD247">
        <v>2114800</v>
      </c>
      <c r="QG247">
        <v>52688000</v>
      </c>
      <c r="QH247">
        <v>44572000</v>
      </c>
      <c r="QI247">
        <v>18890000</v>
      </c>
      <c r="QJ247">
        <v>795000</v>
      </c>
      <c r="QK247">
        <v>90700</v>
      </c>
      <c r="QL247">
        <v>704200</v>
      </c>
      <c r="QS247">
        <v>2980000</v>
      </c>
      <c r="RA247">
        <v>15115000</v>
      </c>
      <c r="RB247">
        <v>8839000</v>
      </c>
      <c r="RD247">
        <v>516400</v>
      </c>
      <c r="RS247">
        <v>6276000</v>
      </c>
      <c r="SD247">
        <v>25682000</v>
      </c>
      <c r="SE247">
        <v>10816000</v>
      </c>
      <c r="SF247">
        <v>2575400</v>
      </c>
      <c r="SJ247">
        <v>5381300</v>
      </c>
      <c r="TC247">
        <v>922000</v>
      </c>
      <c r="TM247">
        <v>1703000</v>
      </c>
      <c r="TT247">
        <v>2420000</v>
      </c>
      <c r="UH247">
        <v>3556000</v>
      </c>
      <c r="VF247">
        <v>2778000</v>
      </c>
      <c r="WB247">
        <v>3319000</v>
      </c>
      <c r="WJ247">
        <v>1090000</v>
      </c>
      <c r="WN247">
        <v>8116000</v>
      </c>
      <c r="WO247">
        <v>2336000</v>
      </c>
      <c r="WP247">
        <v>1764000</v>
      </c>
      <c r="WQ247">
        <v>548300</v>
      </c>
      <c r="WR247">
        <v>1473000</v>
      </c>
      <c r="WS247">
        <v>410000</v>
      </c>
      <c r="WT247">
        <v>1063000</v>
      </c>
      <c r="WU247">
        <v>4307000</v>
      </c>
      <c r="WV247">
        <v>2157300</v>
      </c>
      <c r="WW247">
        <v>2150600</v>
      </c>
    </row>
    <row r="248" spans="1:621" x14ac:dyDescent="0.45">
      <c r="A248" s="1"/>
      <c r="C248" s="1">
        <v>21610</v>
      </c>
      <c r="V248">
        <v>1459000</v>
      </c>
      <c r="W248">
        <v>1093000</v>
      </c>
      <c r="X248">
        <v>1210000</v>
      </c>
      <c r="Y248">
        <v>530000</v>
      </c>
      <c r="Z248">
        <v>680000</v>
      </c>
      <c r="AA248">
        <v>15.3</v>
      </c>
      <c r="AC248">
        <v>38.799999999999997</v>
      </c>
      <c r="AD248">
        <v>29.1</v>
      </c>
      <c r="AE248">
        <v>32.200000000000003</v>
      </c>
      <c r="AF248">
        <v>14.1</v>
      </c>
      <c r="AG248">
        <v>18.100000000000001</v>
      </c>
      <c r="AH248">
        <v>43919000</v>
      </c>
      <c r="AI248">
        <v>52087000</v>
      </c>
      <c r="AJ248">
        <v>18547000</v>
      </c>
      <c r="AK248">
        <v>776000</v>
      </c>
      <c r="AL248">
        <v>78800</v>
      </c>
      <c r="AM248">
        <v>696900</v>
      </c>
      <c r="AT248">
        <v>2651000</v>
      </c>
      <c r="BB248">
        <v>15120000</v>
      </c>
      <c r="BC248">
        <v>8922000</v>
      </c>
      <c r="BE248">
        <v>518200.00000000006</v>
      </c>
      <c r="BT248">
        <v>6198000</v>
      </c>
      <c r="CE248">
        <v>25372000</v>
      </c>
      <c r="CF248">
        <v>10654000</v>
      </c>
      <c r="CG248">
        <v>2553900</v>
      </c>
      <c r="CK248">
        <v>5268100</v>
      </c>
      <c r="DD248">
        <v>906600</v>
      </c>
      <c r="DN248">
        <v>1693000</v>
      </c>
      <c r="DU248">
        <v>2413000</v>
      </c>
      <c r="EI248">
        <v>3525000</v>
      </c>
      <c r="FG248">
        <v>2752000</v>
      </c>
      <c r="GD248">
        <v>3255000</v>
      </c>
      <c r="GL248">
        <v>1080000</v>
      </c>
      <c r="GP248">
        <v>8168000</v>
      </c>
      <c r="GQ248">
        <v>2299000</v>
      </c>
      <c r="GR248">
        <v>1753500</v>
      </c>
      <c r="GS248">
        <v>545800</v>
      </c>
      <c r="GT248">
        <v>1489000</v>
      </c>
      <c r="GU248">
        <v>433500</v>
      </c>
      <c r="GV248">
        <v>1055500</v>
      </c>
      <c r="GW248">
        <v>4380000</v>
      </c>
      <c r="GX248">
        <v>2247300</v>
      </c>
      <c r="GY248">
        <v>2132700</v>
      </c>
      <c r="IO248">
        <v>68068000</v>
      </c>
      <c r="IP248">
        <v>59.3</v>
      </c>
      <c r="IQ248">
        <v>64267000</v>
      </c>
      <c r="IR248">
        <v>56</v>
      </c>
      <c r="IS248">
        <v>3801000</v>
      </c>
      <c r="IT248">
        <v>5.6</v>
      </c>
      <c r="IW248">
        <v>45705000</v>
      </c>
      <c r="IX248">
        <v>83.8</v>
      </c>
      <c r="IY248">
        <v>43281000</v>
      </c>
      <c r="IZ248">
        <v>79.3</v>
      </c>
      <c r="JA248">
        <v>2424000</v>
      </c>
      <c r="JB248">
        <v>5.3</v>
      </c>
      <c r="JD248">
        <v>43141000</v>
      </c>
      <c r="JE248">
        <v>86.3</v>
      </c>
      <c r="JF248">
        <v>41079000</v>
      </c>
      <c r="JG248">
        <v>82.1</v>
      </c>
      <c r="JH248">
        <v>2062000</v>
      </c>
      <c r="JI248">
        <v>4.8</v>
      </c>
      <c r="JM248">
        <v>52087000</v>
      </c>
      <c r="JN248">
        <v>43919000</v>
      </c>
      <c r="JO248">
        <v>18547000</v>
      </c>
      <c r="JP248">
        <v>776000</v>
      </c>
      <c r="JQ248">
        <v>78800</v>
      </c>
      <c r="JR248">
        <v>696900</v>
      </c>
      <c r="JY248">
        <v>2651000</v>
      </c>
      <c r="KG248">
        <v>15120000</v>
      </c>
      <c r="KH248">
        <v>8922000</v>
      </c>
      <c r="KJ248">
        <v>518200.00000000006</v>
      </c>
      <c r="KY248">
        <v>6198000</v>
      </c>
      <c r="LJ248">
        <v>25372000</v>
      </c>
      <c r="LK248">
        <v>10654000</v>
      </c>
      <c r="LL248">
        <v>2553900</v>
      </c>
      <c r="LP248">
        <v>5268100</v>
      </c>
      <c r="MI248">
        <v>906600</v>
      </c>
      <c r="MS248">
        <v>1693000</v>
      </c>
      <c r="MZ248">
        <v>2413000</v>
      </c>
      <c r="NN248">
        <v>3525000</v>
      </c>
      <c r="OL248">
        <v>2752000</v>
      </c>
      <c r="PI248">
        <v>3255000</v>
      </c>
      <c r="PQ248">
        <v>1080000</v>
      </c>
      <c r="PU248">
        <v>8168000</v>
      </c>
      <c r="PV248">
        <v>2299000</v>
      </c>
      <c r="PW248">
        <v>1753500</v>
      </c>
      <c r="PX248">
        <v>545800</v>
      </c>
      <c r="PY248">
        <v>1489000</v>
      </c>
      <c r="PZ248">
        <v>433500</v>
      </c>
      <c r="QA248">
        <v>1055500</v>
      </c>
      <c r="QB248">
        <v>4380000</v>
      </c>
      <c r="QC248">
        <v>2247300</v>
      </c>
      <c r="QD248">
        <v>2132700</v>
      </c>
      <c r="QG248">
        <v>53014000</v>
      </c>
      <c r="QH248">
        <v>44882000</v>
      </c>
      <c r="QI248">
        <v>19069000</v>
      </c>
      <c r="QJ248">
        <v>797000</v>
      </c>
      <c r="QK248">
        <v>93200</v>
      </c>
      <c r="QL248">
        <v>704100</v>
      </c>
      <c r="QS248">
        <v>3013000</v>
      </c>
      <c r="RA248">
        <v>15259000</v>
      </c>
      <c r="RB248">
        <v>8965000</v>
      </c>
      <c r="RD248">
        <v>533700</v>
      </c>
      <c r="RS248">
        <v>6294000</v>
      </c>
      <c r="SD248">
        <v>25813000</v>
      </c>
      <c r="SE248">
        <v>10873000</v>
      </c>
      <c r="SF248">
        <v>2584400</v>
      </c>
      <c r="SJ248">
        <v>5431600</v>
      </c>
      <c r="TC248">
        <v>923800</v>
      </c>
      <c r="TM248">
        <v>1713000</v>
      </c>
      <c r="TT248">
        <v>2430000</v>
      </c>
      <c r="UH248">
        <v>3573000</v>
      </c>
      <c r="VF248">
        <v>2789000</v>
      </c>
      <c r="WB248">
        <v>3341000</v>
      </c>
      <c r="WJ248">
        <v>1094000</v>
      </c>
      <c r="WN248">
        <v>8132000</v>
      </c>
      <c r="WO248">
        <v>2336000</v>
      </c>
      <c r="WP248">
        <v>1760600</v>
      </c>
      <c r="WQ248">
        <v>551000</v>
      </c>
      <c r="WR248">
        <v>1477000</v>
      </c>
      <c r="WS248">
        <v>411400</v>
      </c>
      <c r="WT248">
        <v>1066300</v>
      </c>
      <c r="WU248">
        <v>4319000</v>
      </c>
      <c r="WV248">
        <v>2161900</v>
      </c>
      <c r="WW248">
        <v>2159300</v>
      </c>
    </row>
    <row r="249" spans="1:621" x14ac:dyDescent="0.45">
      <c r="A249" s="1"/>
      <c r="C249" s="1">
        <v>21641</v>
      </c>
      <c r="V249">
        <v>1494000</v>
      </c>
      <c r="W249">
        <v>934000</v>
      </c>
      <c r="X249">
        <v>1039000</v>
      </c>
      <c r="Y249">
        <v>408000</v>
      </c>
      <c r="Z249">
        <v>631000</v>
      </c>
      <c r="AA249">
        <v>14.9</v>
      </c>
      <c r="AC249">
        <v>43.1</v>
      </c>
      <c r="AD249">
        <v>26.9</v>
      </c>
      <c r="AE249">
        <v>30</v>
      </c>
      <c r="AF249">
        <v>11.8</v>
      </c>
      <c r="AG249">
        <v>18.2</v>
      </c>
      <c r="AH249">
        <v>44591000</v>
      </c>
      <c r="AI249">
        <v>52774000</v>
      </c>
      <c r="AJ249">
        <v>18913000</v>
      </c>
      <c r="AK249">
        <v>786000</v>
      </c>
      <c r="AL249">
        <v>82900</v>
      </c>
      <c r="AM249">
        <v>703500</v>
      </c>
      <c r="AT249">
        <v>2926000</v>
      </c>
      <c r="BB249">
        <v>15201000</v>
      </c>
      <c r="BC249">
        <v>9024000</v>
      </c>
      <c r="BE249">
        <v>539300</v>
      </c>
      <c r="BT249">
        <v>6177000</v>
      </c>
      <c r="CE249">
        <v>25678000</v>
      </c>
      <c r="CF249">
        <v>10743000</v>
      </c>
      <c r="CG249">
        <v>2560900</v>
      </c>
      <c r="CK249">
        <v>5329300</v>
      </c>
      <c r="DD249">
        <v>913300</v>
      </c>
      <c r="DN249">
        <v>1706000</v>
      </c>
      <c r="DU249">
        <v>2432000</v>
      </c>
      <c r="EI249">
        <v>3583000</v>
      </c>
      <c r="FG249">
        <v>2811000</v>
      </c>
      <c r="GD249">
        <v>3300000</v>
      </c>
      <c r="GL249">
        <v>1103000</v>
      </c>
      <c r="GP249">
        <v>8183000</v>
      </c>
      <c r="GQ249">
        <v>2305000</v>
      </c>
      <c r="GR249">
        <v>1757900</v>
      </c>
      <c r="GS249">
        <v>546700</v>
      </c>
      <c r="GT249">
        <v>1493000</v>
      </c>
      <c r="GU249">
        <v>435400</v>
      </c>
      <c r="GV249">
        <v>1057600</v>
      </c>
      <c r="GW249">
        <v>4385000</v>
      </c>
      <c r="GX249">
        <v>2241900</v>
      </c>
      <c r="GY249">
        <v>2143100</v>
      </c>
      <c r="IO249">
        <v>68339000</v>
      </c>
      <c r="IP249">
        <v>59.4</v>
      </c>
      <c r="IQ249">
        <v>64768000</v>
      </c>
      <c r="IR249">
        <v>56.3</v>
      </c>
      <c r="IS249">
        <v>3571000</v>
      </c>
      <c r="IT249">
        <v>5.2</v>
      </c>
      <c r="IW249">
        <v>45828000</v>
      </c>
      <c r="IX249">
        <v>83.9</v>
      </c>
      <c r="IY249">
        <v>43622000</v>
      </c>
      <c r="IZ249">
        <v>79.8</v>
      </c>
      <c r="JA249">
        <v>2206000</v>
      </c>
      <c r="JB249">
        <v>4.8</v>
      </c>
      <c r="JD249">
        <v>43246000</v>
      </c>
      <c r="JE249">
        <v>86.4</v>
      </c>
      <c r="JF249">
        <v>41419000</v>
      </c>
      <c r="JG249">
        <v>82.8</v>
      </c>
      <c r="JH249">
        <v>1827000</v>
      </c>
      <c r="JI249">
        <v>4.2</v>
      </c>
      <c r="JM249">
        <v>52774000</v>
      </c>
      <c r="JN249">
        <v>44591000</v>
      </c>
      <c r="JO249">
        <v>18913000</v>
      </c>
      <c r="JP249">
        <v>786000</v>
      </c>
      <c r="JQ249">
        <v>82900</v>
      </c>
      <c r="JR249">
        <v>703500</v>
      </c>
      <c r="JY249">
        <v>2926000</v>
      </c>
      <c r="KG249">
        <v>15201000</v>
      </c>
      <c r="KH249">
        <v>9024000</v>
      </c>
      <c r="KJ249">
        <v>539300</v>
      </c>
      <c r="KY249">
        <v>6177000</v>
      </c>
      <c r="LJ249">
        <v>25678000</v>
      </c>
      <c r="LK249">
        <v>10743000</v>
      </c>
      <c r="LL249">
        <v>2560900</v>
      </c>
      <c r="LP249">
        <v>5329300</v>
      </c>
      <c r="MI249">
        <v>913300</v>
      </c>
      <c r="MS249">
        <v>1706000</v>
      </c>
      <c r="MZ249">
        <v>2432000</v>
      </c>
      <c r="NN249">
        <v>3583000</v>
      </c>
      <c r="OL249">
        <v>2811000</v>
      </c>
      <c r="PI249">
        <v>3300000</v>
      </c>
      <c r="PQ249">
        <v>1103000</v>
      </c>
      <c r="PU249">
        <v>8183000</v>
      </c>
      <c r="PV249">
        <v>2305000</v>
      </c>
      <c r="PW249">
        <v>1757900</v>
      </c>
      <c r="PX249">
        <v>546700</v>
      </c>
      <c r="PY249">
        <v>1493000</v>
      </c>
      <c r="PZ249">
        <v>435400</v>
      </c>
      <c r="QA249">
        <v>1057600</v>
      </c>
      <c r="QB249">
        <v>4385000</v>
      </c>
      <c r="QC249">
        <v>2241900</v>
      </c>
      <c r="QD249">
        <v>2143100</v>
      </c>
      <c r="QG249">
        <v>53321000</v>
      </c>
      <c r="QH249">
        <v>45179000</v>
      </c>
      <c r="QI249">
        <v>19269000</v>
      </c>
      <c r="QJ249">
        <v>799000</v>
      </c>
      <c r="QK249">
        <v>94200</v>
      </c>
      <c r="QL249">
        <v>705200</v>
      </c>
      <c r="QS249">
        <v>3085000</v>
      </c>
      <c r="RA249">
        <v>15385000</v>
      </c>
      <c r="RB249">
        <v>9077000</v>
      </c>
      <c r="RD249">
        <v>546100</v>
      </c>
      <c r="RS249">
        <v>6308000</v>
      </c>
      <c r="SD249">
        <v>25910000</v>
      </c>
      <c r="SE249">
        <v>10905000</v>
      </c>
      <c r="SF249">
        <v>2596900</v>
      </c>
      <c r="SJ249">
        <v>5395400</v>
      </c>
      <c r="TC249">
        <v>924000</v>
      </c>
      <c r="TM249">
        <v>1722000</v>
      </c>
      <c r="TT249">
        <v>2439000</v>
      </c>
      <c r="UH249">
        <v>3594000</v>
      </c>
      <c r="VF249">
        <v>2804000</v>
      </c>
      <c r="WB249">
        <v>3346000</v>
      </c>
      <c r="WJ249">
        <v>1100000</v>
      </c>
      <c r="WN249">
        <v>8142000</v>
      </c>
      <c r="WO249">
        <v>2330000</v>
      </c>
      <c r="WP249">
        <v>1758100</v>
      </c>
      <c r="WQ249">
        <v>551800</v>
      </c>
      <c r="WR249">
        <v>1479000</v>
      </c>
      <c r="WS249">
        <v>414400</v>
      </c>
      <c r="WT249">
        <v>1065000</v>
      </c>
      <c r="WU249">
        <v>4333000</v>
      </c>
      <c r="WV249">
        <v>2172700</v>
      </c>
      <c r="WW249">
        <v>2162200</v>
      </c>
    </row>
    <row r="250" spans="1:621" x14ac:dyDescent="0.45">
      <c r="A250" s="1"/>
      <c r="C250" s="1">
        <v>21671</v>
      </c>
      <c r="V250">
        <v>1479000</v>
      </c>
      <c r="W250">
        <v>1005000</v>
      </c>
      <c r="X250">
        <v>965000</v>
      </c>
      <c r="Y250">
        <v>390000</v>
      </c>
      <c r="Z250">
        <v>575000</v>
      </c>
      <c r="AA250">
        <v>14.7</v>
      </c>
      <c r="AC250">
        <v>42.9</v>
      </c>
      <c r="AD250">
        <v>29.1</v>
      </c>
      <c r="AE250">
        <v>28</v>
      </c>
      <c r="AF250">
        <v>11.3</v>
      </c>
      <c r="AG250">
        <v>16.7</v>
      </c>
      <c r="AH250">
        <v>45202000</v>
      </c>
      <c r="AI250">
        <v>53384000</v>
      </c>
      <c r="AJ250">
        <v>19260000</v>
      </c>
      <c r="AK250">
        <v>810000</v>
      </c>
      <c r="AL250">
        <v>93600</v>
      </c>
      <c r="AM250">
        <v>716700</v>
      </c>
      <c r="AT250">
        <v>3115000</v>
      </c>
      <c r="BB250">
        <v>15335000</v>
      </c>
      <c r="BC250">
        <v>9133000</v>
      </c>
      <c r="BE250">
        <v>548700</v>
      </c>
      <c r="BT250">
        <v>6202000</v>
      </c>
      <c r="CE250">
        <v>25942000</v>
      </c>
      <c r="CF250">
        <v>10855000</v>
      </c>
      <c r="CG250">
        <v>2569600</v>
      </c>
      <c r="CK250">
        <v>5407800</v>
      </c>
      <c r="DD250">
        <v>927100</v>
      </c>
      <c r="DN250">
        <v>1722000</v>
      </c>
      <c r="DU250">
        <v>2442000</v>
      </c>
      <c r="EI250">
        <v>3621000</v>
      </c>
      <c r="FG250">
        <v>2840000</v>
      </c>
      <c r="GD250">
        <v>3348000</v>
      </c>
      <c r="GL250">
        <v>1114000</v>
      </c>
      <c r="GP250">
        <v>8182000</v>
      </c>
      <c r="GQ250">
        <v>2302000</v>
      </c>
      <c r="GR250">
        <v>1753500</v>
      </c>
      <c r="GS250">
        <v>548000</v>
      </c>
      <c r="GT250">
        <v>1494000</v>
      </c>
      <c r="GU250">
        <v>438500</v>
      </c>
      <c r="GV250">
        <v>1055500</v>
      </c>
      <c r="GW250">
        <v>4386000</v>
      </c>
      <c r="GX250">
        <v>2232700</v>
      </c>
      <c r="GY250">
        <v>2153300</v>
      </c>
      <c r="IO250">
        <v>68178000</v>
      </c>
      <c r="IP250">
        <v>59.2</v>
      </c>
      <c r="IQ250">
        <v>64699000</v>
      </c>
      <c r="IR250">
        <v>56.2</v>
      </c>
      <c r="IS250">
        <v>3479000</v>
      </c>
      <c r="IT250">
        <v>5.0999999999999996</v>
      </c>
      <c r="IW250">
        <v>45732000</v>
      </c>
      <c r="IX250">
        <v>83.6</v>
      </c>
      <c r="IY250">
        <v>43550000</v>
      </c>
      <c r="IZ250">
        <v>79.599999999999994</v>
      </c>
      <c r="JA250">
        <v>2182000</v>
      </c>
      <c r="JB250">
        <v>4.8</v>
      </c>
      <c r="JD250">
        <v>43165000</v>
      </c>
      <c r="JE250">
        <v>86.2</v>
      </c>
      <c r="JF250">
        <v>41355000</v>
      </c>
      <c r="JG250">
        <v>82.5</v>
      </c>
      <c r="JH250">
        <v>1810000</v>
      </c>
      <c r="JI250">
        <v>4.2</v>
      </c>
      <c r="JM250">
        <v>53384000</v>
      </c>
      <c r="JN250">
        <v>45202000</v>
      </c>
      <c r="JO250">
        <v>19260000</v>
      </c>
      <c r="JP250">
        <v>810000</v>
      </c>
      <c r="JQ250">
        <v>93600</v>
      </c>
      <c r="JR250">
        <v>716700</v>
      </c>
      <c r="JY250">
        <v>3115000</v>
      </c>
      <c r="KG250">
        <v>15335000</v>
      </c>
      <c r="KH250">
        <v>9133000</v>
      </c>
      <c r="KJ250">
        <v>548700</v>
      </c>
      <c r="KY250">
        <v>6202000</v>
      </c>
      <c r="LJ250">
        <v>25942000</v>
      </c>
      <c r="LK250">
        <v>10855000</v>
      </c>
      <c r="LL250">
        <v>2569600</v>
      </c>
      <c r="LP250">
        <v>5407800</v>
      </c>
      <c r="MI250">
        <v>927100</v>
      </c>
      <c r="MS250">
        <v>1722000</v>
      </c>
      <c r="MZ250">
        <v>2442000</v>
      </c>
      <c r="NN250">
        <v>3621000</v>
      </c>
      <c r="OL250">
        <v>2840000</v>
      </c>
      <c r="PI250">
        <v>3348000</v>
      </c>
      <c r="PQ250">
        <v>1114000</v>
      </c>
      <c r="PU250">
        <v>8182000</v>
      </c>
      <c r="PV250">
        <v>2302000</v>
      </c>
      <c r="PW250">
        <v>1753500</v>
      </c>
      <c r="PX250">
        <v>548000</v>
      </c>
      <c r="PY250">
        <v>1494000</v>
      </c>
      <c r="PZ250">
        <v>438500</v>
      </c>
      <c r="QA250">
        <v>1055500</v>
      </c>
      <c r="QB250">
        <v>4386000</v>
      </c>
      <c r="QC250">
        <v>2232700</v>
      </c>
      <c r="QD250">
        <v>2153300</v>
      </c>
      <c r="QG250">
        <v>53550000</v>
      </c>
      <c r="QH250">
        <v>45397000</v>
      </c>
      <c r="QI250">
        <v>19378000</v>
      </c>
      <c r="QJ250">
        <v>804000</v>
      </c>
      <c r="QK250">
        <v>93900</v>
      </c>
      <c r="QL250">
        <v>710000</v>
      </c>
      <c r="QS250">
        <v>3087000</v>
      </c>
      <c r="RA250">
        <v>15487000</v>
      </c>
      <c r="RB250">
        <v>9160000</v>
      </c>
      <c r="RD250">
        <v>547300</v>
      </c>
      <c r="RS250">
        <v>6327000</v>
      </c>
      <c r="SD250">
        <v>26019000</v>
      </c>
      <c r="SE250">
        <v>10949000</v>
      </c>
      <c r="SF250">
        <v>2607400</v>
      </c>
      <c r="SJ250">
        <v>5456300</v>
      </c>
      <c r="TC250">
        <v>926200</v>
      </c>
      <c r="TM250">
        <v>1730000</v>
      </c>
      <c r="TT250">
        <v>2447000</v>
      </c>
      <c r="UH250">
        <v>3611000</v>
      </c>
      <c r="VF250">
        <v>2814000</v>
      </c>
      <c r="WB250">
        <v>3364000</v>
      </c>
      <c r="WJ250">
        <v>1104000</v>
      </c>
      <c r="WN250">
        <v>8153000</v>
      </c>
      <c r="WO250">
        <v>2331000</v>
      </c>
      <c r="WP250">
        <v>1754400</v>
      </c>
      <c r="WQ250">
        <v>553800</v>
      </c>
      <c r="WR250">
        <v>1479000</v>
      </c>
      <c r="WS250">
        <v>417500</v>
      </c>
      <c r="WT250">
        <v>1062400</v>
      </c>
      <c r="WU250">
        <v>4343000</v>
      </c>
      <c r="WV250">
        <v>2180900</v>
      </c>
      <c r="WW250">
        <v>2161400</v>
      </c>
    </row>
    <row r="251" spans="1:621" x14ac:dyDescent="0.45">
      <c r="A251" s="1"/>
      <c r="C251" s="1">
        <v>21702</v>
      </c>
      <c r="V251">
        <v>1522000</v>
      </c>
      <c r="W251">
        <v>963000</v>
      </c>
      <c r="X251">
        <v>963000</v>
      </c>
      <c r="Y251">
        <v>415000</v>
      </c>
      <c r="Z251">
        <v>548000</v>
      </c>
      <c r="AA251">
        <v>14.9</v>
      </c>
      <c r="AC251">
        <v>44.1</v>
      </c>
      <c r="AD251">
        <v>27.9</v>
      </c>
      <c r="AE251">
        <v>27.9</v>
      </c>
      <c r="AF251">
        <v>12</v>
      </c>
      <c r="AG251">
        <v>15.9</v>
      </c>
      <c r="AH251">
        <v>45903000</v>
      </c>
      <c r="AI251">
        <v>54038000</v>
      </c>
      <c r="AJ251">
        <v>19684000</v>
      </c>
      <c r="AK251">
        <v>831000</v>
      </c>
      <c r="AL251">
        <v>104200</v>
      </c>
      <c r="AM251">
        <v>726800</v>
      </c>
      <c r="AT251">
        <v>3283000</v>
      </c>
      <c r="BB251">
        <v>15570000</v>
      </c>
      <c r="BC251">
        <v>9253000</v>
      </c>
      <c r="BE251">
        <v>561800</v>
      </c>
      <c r="BT251">
        <v>6317000</v>
      </c>
      <c r="CE251">
        <v>26219000</v>
      </c>
      <c r="CF251">
        <v>10971000</v>
      </c>
      <c r="CG251">
        <v>2599300</v>
      </c>
      <c r="CK251">
        <v>5459400</v>
      </c>
      <c r="DD251">
        <v>937800</v>
      </c>
      <c r="DN251">
        <v>1745000</v>
      </c>
      <c r="DU251">
        <v>2470000</v>
      </c>
      <c r="EI251">
        <v>3662000</v>
      </c>
      <c r="FG251">
        <v>2867000</v>
      </c>
      <c r="GD251">
        <v>3380000</v>
      </c>
      <c r="GL251">
        <v>1124000</v>
      </c>
      <c r="GP251">
        <v>8135000</v>
      </c>
      <c r="GQ251">
        <v>2330000</v>
      </c>
      <c r="GR251">
        <v>1777200</v>
      </c>
      <c r="GS251">
        <v>552600</v>
      </c>
      <c r="GT251">
        <v>1480000</v>
      </c>
      <c r="GU251">
        <v>408100</v>
      </c>
      <c r="GV251">
        <v>1071900</v>
      </c>
      <c r="GW251">
        <v>4325000</v>
      </c>
      <c r="GX251">
        <v>2113900</v>
      </c>
      <c r="GY251">
        <v>2211100</v>
      </c>
      <c r="IO251">
        <v>68278000</v>
      </c>
      <c r="IP251">
        <v>59.2</v>
      </c>
      <c r="IQ251">
        <v>64849000</v>
      </c>
      <c r="IR251">
        <v>56.3</v>
      </c>
      <c r="IS251">
        <v>3429000</v>
      </c>
      <c r="IT251">
        <v>5</v>
      </c>
      <c r="IW251">
        <v>45740000</v>
      </c>
      <c r="IX251">
        <v>83.5</v>
      </c>
      <c r="IY251">
        <v>43574000</v>
      </c>
      <c r="IZ251">
        <v>79.5</v>
      </c>
      <c r="JA251">
        <v>2166000</v>
      </c>
      <c r="JB251">
        <v>4.7</v>
      </c>
      <c r="JD251">
        <v>43198000</v>
      </c>
      <c r="JE251">
        <v>86.1</v>
      </c>
      <c r="JF251">
        <v>41387000</v>
      </c>
      <c r="JG251">
        <v>82.5</v>
      </c>
      <c r="JH251">
        <v>1811000</v>
      </c>
      <c r="JI251">
        <v>4.2</v>
      </c>
      <c r="JM251">
        <v>54038000</v>
      </c>
      <c r="JN251">
        <v>45903000</v>
      </c>
      <c r="JO251">
        <v>19684000</v>
      </c>
      <c r="JP251">
        <v>831000</v>
      </c>
      <c r="JQ251">
        <v>104200</v>
      </c>
      <c r="JR251">
        <v>726800</v>
      </c>
      <c r="JY251">
        <v>3283000</v>
      </c>
      <c r="KG251">
        <v>15570000</v>
      </c>
      <c r="KH251">
        <v>9253000</v>
      </c>
      <c r="KJ251">
        <v>561800</v>
      </c>
      <c r="KY251">
        <v>6317000</v>
      </c>
      <c r="LJ251">
        <v>26219000</v>
      </c>
      <c r="LK251">
        <v>10971000</v>
      </c>
      <c r="LL251">
        <v>2599300</v>
      </c>
      <c r="LP251">
        <v>5459400</v>
      </c>
      <c r="MI251">
        <v>937800</v>
      </c>
      <c r="MS251">
        <v>1745000</v>
      </c>
      <c r="MZ251">
        <v>2470000</v>
      </c>
      <c r="NN251">
        <v>3662000</v>
      </c>
      <c r="OL251">
        <v>2867000</v>
      </c>
      <c r="PI251">
        <v>3380000</v>
      </c>
      <c r="PQ251">
        <v>1124000</v>
      </c>
      <c r="PU251">
        <v>8135000</v>
      </c>
      <c r="PV251">
        <v>2330000</v>
      </c>
      <c r="PW251">
        <v>1777200</v>
      </c>
      <c r="PX251">
        <v>552600</v>
      </c>
      <c r="PY251">
        <v>1480000</v>
      </c>
      <c r="PZ251">
        <v>408100</v>
      </c>
      <c r="QA251">
        <v>1071900</v>
      </c>
      <c r="QB251">
        <v>4325000</v>
      </c>
      <c r="QC251">
        <v>2113900</v>
      </c>
      <c r="QD251">
        <v>2211100</v>
      </c>
      <c r="QG251">
        <v>53681000</v>
      </c>
      <c r="QH251">
        <v>45538000</v>
      </c>
      <c r="QI251">
        <v>19462000</v>
      </c>
      <c r="QJ251">
        <v>808000</v>
      </c>
      <c r="QK251">
        <v>93200</v>
      </c>
      <c r="QL251">
        <v>715000</v>
      </c>
      <c r="QS251">
        <v>3100000</v>
      </c>
      <c r="RA251">
        <v>15554000</v>
      </c>
      <c r="RB251">
        <v>9209000</v>
      </c>
      <c r="RD251">
        <v>550300</v>
      </c>
      <c r="RS251">
        <v>6345000</v>
      </c>
      <c r="SD251">
        <v>26076000</v>
      </c>
      <c r="SE251">
        <v>10968000</v>
      </c>
      <c r="SF251">
        <v>2614800</v>
      </c>
      <c r="SJ251">
        <v>5467800</v>
      </c>
      <c r="TC251">
        <v>921100</v>
      </c>
      <c r="TM251">
        <v>1734000</v>
      </c>
      <c r="TT251">
        <v>2454000</v>
      </c>
      <c r="UH251">
        <v>3620000</v>
      </c>
      <c r="VF251">
        <v>2822000</v>
      </c>
      <c r="WB251">
        <v>3371000</v>
      </c>
      <c r="WJ251">
        <v>1107000</v>
      </c>
      <c r="WN251">
        <v>8143000</v>
      </c>
      <c r="WO251">
        <v>2334000</v>
      </c>
      <c r="WP251">
        <v>1755400</v>
      </c>
      <c r="WQ251">
        <v>554400</v>
      </c>
      <c r="WR251">
        <v>1476000</v>
      </c>
      <c r="WS251">
        <v>418400</v>
      </c>
      <c r="WT251">
        <v>1058700</v>
      </c>
      <c r="WU251">
        <v>4333000</v>
      </c>
      <c r="WV251">
        <v>2172000</v>
      </c>
      <c r="WW251">
        <v>2164800</v>
      </c>
    </row>
    <row r="252" spans="1:621" x14ac:dyDescent="0.45">
      <c r="A252" s="1"/>
      <c r="C252" s="1">
        <v>21732</v>
      </c>
      <c r="V252">
        <v>1591000</v>
      </c>
      <c r="W252">
        <v>1047000</v>
      </c>
      <c r="X252">
        <v>889000</v>
      </c>
      <c r="Y252">
        <v>394000</v>
      </c>
      <c r="Z252">
        <v>495000</v>
      </c>
      <c r="AA252">
        <v>14.3</v>
      </c>
      <c r="AC252">
        <v>45.1</v>
      </c>
      <c r="AD252">
        <v>29.7</v>
      </c>
      <c r="AE252">
        <v>25.2</v>
      </c>
      <c r="AF252">
        <v>11.2</v>
      </c>
      <c r="AG252">
        <v>14</v>
      </c>
      <c r="AH252">
        <v>45927000</v>
      </c>
      <c r="AI252">
        <v>53843000</v>
      </c>
      <c r="AJ252">
        <v>19728000</v>
      </c>
      <c r="AK252">
        <v>833000</v>
      </c>
      <c r="AL252">
        <v>106300</v>
      </c>
      <c r="AM252">
        <v>726500</v>
      </c>
      <c r="AT252">
        <v>3351000</v>
      </c>
      <c r="BB252">
        <v>15544000</v>
      </c>
      <c r="BC252">
        <v>9201000</v>
      </c>
      <c r="BE252">
        <v>561600</v>
      </c>
      <c r="BT252">
        <v>6343000</v>
      </c>
      <c r="CE252">
        <v>26199000</v>
      </c>
      <c r="CF252">
        <v>10960000</v>
      </c>
      <c r="CG252">
        <v>2621900</v>
      </c>
      <c r="CK252">
        <v>5423200</v>
      </c>
      <c r="DD252">
        <v>928800</v>
      </c>
      <c r="DN252">
        <v>1744000</v>
      </c>
      <c r="DU252">
        <v>2497000</v>
      </c>
      <c r="EI252">
        <v>3658000</v>
      </c>
      <c r="FG252">
        <v>2861000</v>
      </c>
      <c r="GD252">
        <v>3357000</v>
      </c>
      <c r="GL252">
        <v>1122000</v>
      </c>
      <c r="GP252">
        <v>7916000</v>
      </c>
      <c r="GQ252">
        <v>2336000</v>
      </c>
      <c r="GR252">
        <v>1781400</v>
      </c>
      <c r="GS252">
        <v>554700</v>
      </c>
      <c r="GT252">
        <v>1448000</v>
      </c>
      <c r="GU252">
        <v>356000</v>
      </c>
      <c r="GV252">
        <v>1092000</v>
      </c>
      <c r="GW252">
        <v>4132000</v>
      </c>
      <c r="GX252">
        <v>1897000</v>
      </c>
      <c r="GY252">
        <v>2235000</v>
      </c>
      <c r="IO252">
        <v>68539000</v>
      </c>
      <c r="IP252">
        <v>59.4</v>
      </c>
      <c r="IQ252">
        <v>65011000</v>
      </c>
      <c r="IR252">
        <v>56.3</v>
      </c>
      <c r="IS252">
        <v>3528000</v>
      </c>
      <c r="IT252">
        <v>5.0999999999999996</v>
      </c>
      <c r="IW252">
        <v>46044000</v>
      </c>
      <c r="IX252">
        <v>83.9</v>
      </c>
      <c r="IY252">
        <v>43790000</v>
      </c>
      <c r="IZ252">
        <v>79.8</v>
      </c>
      <c r="JA252">
        <v>2254000</v>
      </c>
      <c r="JB252">
        <v>4.9000000000000004</v>
      </c>
      <c r="JD252">
        <v>43446000</v>
      </c>
      <c r="JE252">
        <v>86.6</v>
      </c>
      <c r="JF252">
        <v>41596000</v>
      </c>
      <c r="JG252">
        <v>82.9</v>
      </c>
      <c r="JH252">
        <v>1850000</v>
      </c>
      <c r="JI252">
        <v>4.3</v>
      </c>
      <c r="JM252">
        <v>53843000</v>
      </c>
      <c r="JN252">
        <v>45927000</v>
      </c>
      <c r="JO252">
        <v>19728000</v>
      </c>
      <c r="JP252">
        <v>833000</v>
      </c>
      <c r="JQ252">
        <v>106300</v>
      </c>
      <c r="JR252">
        <v>726500</v>
      </c>
      <c r="JY252">
        <v>3351000</v>
      </c>
      <c r="KG252">
        <v>15544000</v>
      </c>
      <c r="KH252">
        <v>9201000</v>
      </c>
      <c r="KJ252">
        <v>561600</v>
      </c>
      <c r="KY252">
        <v>6343000</v>
      </c>
      <c r="LJ252">
        <v>26199000</v>
      </c>
      <c r="LK252">
        <v>10960000</v>
      </c>
      <c r="LL252">
        <v>2621900</v>
      </c>
      <c r="LP252">
        <v>5423200</v>
      </c>
      <c r="MI252">
        <v>928800</v>
      </c>
      <c r="MS252">
        <v>1744000</v>
      </c>
      <c r="MZ252">
        <v>2497000</v>
      </c>
      <c r="NN252">
        <v>3658000</v>
      </c>
      <c r="OL252">
        <v>2861000</v>
      </c>
      <c r="PI252">
        <v>3357000</v>
      </c>
      <c r="PQ252">
        <v>1122000</v>
      </c>
      <c r="PU252">
        <v>7916000</v>
      </c>
      <c r="PV252">
        <v>2336000</v>
      </c>
      <c r="PW252">
        <v>1781400</v>
      </c>
      <c r="PX252">
        <v>554700</v>
      </c>
      <c r="PY252">
        <v>1448000</v>
      </c>
      <c r="PZ252">
        <v>356000</v>
      </c>
      <c r="QA252">
        <v>1092000</v>
      </c>
      <c r="QB252">
        <v>4132000</v>
      </c>
      <c r="QC252">
        <v>1897000</v>
      </c>
      <c r="QD252">
        <v>2235000</v>
      </c>
      <c r="QG252">
        <v>53804000</v>
      </c>
      <c r="QH252">
        <v>45631000</v>
      </c>
      <c r="QI252">
        <v>19529000</v>
      </c>
      <c r="QJ252">
        <v>819000</v>
      </c>
      <c r="QK252">
        <v>93700</v>
      </c>
      <c r="QL252">
        <v>725300</v>
      </c>
      <c r="QS252">
        <v>3087000</v>
      </c>
      <c r="RA252">
        <v>15623000</v>
      </c>
      <c r="RB252">
        <v>9266000</v>
      </c>
      <c r="RD252">
        <v>550100</v>
      </c>
      <c r="RS252">
        <v>6357000</v>
      </c>
      <c r="SD252">
        <v>26102000</v>
      </c>
      <c r="SE252">
        <v>10977000</v>
      </c>
      <c r="SF252">
        <v>2617000</v>
      </c>
      <c r="SJ252">
        <v>5471400</v>
      </c>
      <c r="TC252">
        <v>913100</v>
      </c>
      <c r="TM252">
        <v>1737000</v>
      </c>
      <c r="TT252">
        <v>2460000</v>
      </c>
      <c r="UH252">
        <v>3623000</v>
      </c>
      <c r="VF252">
        <v>2824000</v>
      </c>
      <c r="WB252">
        <v>3373000</v>
      </c>
      <c r="WJ252">
        <v>1108000</v>
      </c>
      <c r="WN252">
        <v>8173000</v>
      </c>
      <c r="WO252">
        <v>2333000</v>
      </c>
      <c r="WP252">
        <v>1755900</v>
      </c>
      <c r="WQ252">
        <v>555000</v>
      </c>
      <c r="WR252">
        <v>1480000</v>
      </c>
      <c r="WS252">
        <v>415700</v>
      </c>
      <c r="WT252">
        <v>1064100</v>
      </c>
      <c r="WU252">
        <v>4360000</v>
      </c>
      <c r="WV252">
        <v>2187100</v>
      </c>
      <c r="WW252">
        <v>2168500</v>
      </c>
    </row>
    <row r="253" spans="1:621" x14ac:dyDescent="0.45">
      <c r="A253" s="1"/>
      <c r="C253" s="1">
        <v>21763</v>
      </c>
      <c r="V253">
        <v>1607000</v>
      </c>
      <c r="W253">
        <v>1113000</v>
      </c>
      <c r="X253">
        <v>889000</v>
      </c>
      <c r="Y253">
        <v>407000</v>
      </c>
      <c r="Z253">
        <v>482000</v>
      </c>
      <c r="AA253">
        <v>13.7</v>
      </c>
      <c r="AC253">
        <v>44.5</v>
      </c>
      <c r="AD253">
        <v>30.8</v>
      </c>
      <c r="AE253">
        <v>24.6</v>
      </c>
      <c r="AF253">
        <v>11.3</v>
      </c>
      <c r="AG253">
        <v>13.4</v>
      </c>
      <c r="AH253">
        <v>45746000</v>
      </c>
      <c r="AI253">
        <v>53636000</v>
      </c>
      <c r="AJ253">
        <v>19526000</v>
      </c>
      <c r="AK253">
        <v>775000</v>
      </c>
      <c r="AL253">
        <v>107300</v>
      </c>
      <c r="AM253">
        <v>667400</v>
      </c>
      <c r="AT253">
        <v>3414000</v>
      </c>
      <c r="BB253">
        <v>15337000</v>
      </c>
      <c r="BC253">
        <v>8776000</v>
      </c>
      <c r="BE253">
        <v>561200</v>
      </c>
      <c r="BT253">
        <v>6561000</v>
      </c>
      <c r="CE253">
        <v>26220000</v>
      </c>
      <c r="CF253">
        <v>11014000</v>
      </c>
      <c r="CG253">
        <v>2677200</v>
      </c>
      <c r="CK253">
        <v>5444100</v>
      </c>
      <c r="DD253">
        <v>898900</v>
      </c>
      <c r="DN253">
        <v>1728000</v>
      </c>
      <c r="DU253">
        <v>2498000</v>
      </c>
      <c r="EI253">
        <v>3643000</v>
      </c>
      <c r="FG253">
        <v>2854000</v>
      </c>
      <c r="GD253">
        <v>3363000</v>
      </c>
      <c r="GL253">
        <v>1120000</v>
      </c>
      <c r="GP253">
        <v>7890000</v>
      </c>
      <c r="GQ253">
        <v>2329000</v>
      </c>
      <c r="GR253">
        <v>1772000</v>
      </c>
      <c r="GS253">
        <v>556700</v>
      </c>
      <c r="GT253">
        <v>1437000</v>
      </c>
      <c r="GU253">
        <v>348000</v>
      </c>
      <c r="GV253">
        <v>1089000</v>
      </c>
      <c r="GW253">
        <v>4124000</v>
      </c>
      <c r="GX253">
        <v>1896600</v>
      </c>
      <c r="GY253">
        <v>2227400</v>
      </c>
      <c r="IO253">
        <v>68432000</v>
      </c>
      <c r="IP253">
        <v>59.2</v>
      </c>
      <c r="IQ253">
        <v>64844000</v>
      </c>
      <c r="IR253">
        <v>56.1</v>
      </c>
      <c r="IS253">
        <v>3588000</v>
      </c>
      <c r="IT253">
        <v>5.2</v>
      </c>
      <c r="IW253">
        <v>45945000</v>
      </c>
      <c r="IX253">
        <v>83.7</v>
      </c>
      <c r="IY253">
        <v>43622000</v>
      </c>
      <c r="IZ253">
        <v>79.400000000000006</v>
      </c>
      <c r="JA253">
        <v>2323000</v>
      </c>
      <c r="JB253">
        <v>5.0999999999999996</v>
      </c>
      <c r="JD253">
        <v>43362000</v>
      </c>
      <c r="JE253">
        <v>86.3</v>
      </c>
      <c r="JF253">
        <v>41485000</v>
      </c>
      <c r="JG253">
        <v>82.6</v>
      </c>
      <c r="JH253">
        <v>1877000</v>
      </c>
      <c r="JI253">
        <v>4.3</v>
      </c>
      <c r="JM253">
        <v>53636000</v>
      </c>
      <c r="JN253">
        <v>45746000</v>
      </c>
      <c r="JO253">
        <v>19526000</v>
      </c>
      <c r="JP253">
        <v>775000</v>
      </c>
      <c r="JQ253">
        <v>107300</v>
      </c>
      <c r="JR253">
        <v>667400</v>
      </c>
      <c r="JY253">
        <v>3414000</v>
      </c>
      <c r="KG253">
        <v>15337000</v>
      </c>
      <c r="KH253">
        <v>8776000</v>
      </c>
      <c r="KJ253">
        <v>561200</v>
      </c>
      <c r="KY253">
        <v>6561000</v>
      </c>
      <c r="LJ253">
        <v>26220000</v>
      </c>
      <c r="LK253">
        <v>11014000</v>
      </c>
      <c r="LL253">
        <v>2677200</v>
      </c>
      <c r="LP253">
        <v>5444100</v>
      </c>
      <c r="MI253">
        <v>898900</v>
      </c>
      <c r="MS253">
        <v>1728000</v>
      </c>
      <c r="MZ253">
        <v>2498000</v>
      </c>
      <c r="NN253">
        <v>3643000</v>
      </c>
      <c r="OL253">
        <v>2854000</v>
      </c>
      <c r="PI253">
        <v>3363000</v>
      </c>
      <c r="PQ253">
        <v>1120000</v>
      </c>
      <c r="PU253">
        <v>7890000</v>
      </c>
      <c r="PV253">
        <v>2329000</v>
      </c>
      <c r="PW253">
        <v>1772000</v>
      </c>
      <c r="PX253">
        <v>556700</v>
      </c>
      <c r="PY253">
        <v>1437000</v>
      </c>
      <c r="PZ253">
        <v>348000</v>
      </c>
      <c r="QA253">
        <v>1089000</v>
      </c>
      <c r="QB253">
        <v>4124000</v>
      </c>
      <c r="QC253">
        <v>1896600</v>
      </c>
      <c r="QD253">
        <v>2227400</v>
      </c>
      <c r="QG253">
        <v>53336000</v>
      </c>
      <c r="QH253">
        <v>45155000</v>
      </c>
      <c r="QI253">
        <v>19049000</v>
      </c>
      <c r="QJ253">
        <v>762000</v>
      </c>
      <c r="QK253">
        <v>94500</v>
      </c>
      <c r="QL253">
        <v>667000</v>
      </c>
      <c r="QS253">
        <v>3085000</v>
      </c>
      <c r="RA253">
        <v>15202000</v>
      </c>
      <c r="RB253">
        <v>8826000</v>
      </c>
      <c r="RD253">
        <v>545000</v>
      </c>
      <c r="RS253">
        <v>6376000</v>
      </c>
      <c r="SD253">
        <v>26106000</v>
      </c>
      <c r="SE253">
        <v>11004000</v>
      </c>
      <c r="SF253">
        <v>2657700</v>
      </c>
      <c r="SJ253">
        <v>5489000</v>
      </c>
      <c r="TC253">
        <v>881800</v>
      </c>
      <c r="TM253">
        <v>1710000</v>
      </c>
      <c r="TT253">
        <v>2464000</v>
      </c>
      <c r="UH253">
        <v>3609000</v>
      </c>
      <c r="VF253">
        <v>2827000</v>
      </c>
      <c r="WB253">
        <v>3382000</v>
      </c>
      <c r="WJ253">
        <v>1110000</v>
      </c>
      <c r="WN253">
        <v>8181000</v>
      </c>
      <c r="WO253">
        <v>2329000</v>
      </c>
      <c r="WP253">
        <v>1755100</v>
      </c>
      <c r="WQ253">
        <v>556100</v>
      </c>
      <c r="WR253">
        <v>1482000</v>
      </c>
      <c r="WS253">
        <v>416400</v>
      </c>
      <c r="WT253">
        <v>1060700</v>
      </c>
      <c r="WU253">
        <v>4370000</v>
      </c>
      <c r="WV253">
        <v>2191100</v>
      </c>
      <c r="WW253">
        <v>2168300</v>
      </c>
    </row>
    <row r="254" spans="1:621" x14ac:dyDescent="0.45">
      <c r="A254" s="1"/>
      <c r="C254" s="1">
        <v>21794</v>
      </c>
      <c r="V254">
        <v>1602000</v>
      </c>
      <c r="W254">
        <v>1275000</v>
      </c>
      <c r="X254">
        <v>895000</v>
      </c>
      <c r="Y254">
        <v>449000</v>
      </c>
      <c r="Z254">
        <v>446000</v>
      </c>
      <c r="AA254">
        <v>13.7</v>
      </c>
      <c r="AC254">
        <v>42.5</v>
      </c>
      <c r="AD254">
        <v>33.799999999999997</v>
      </c>
      <c r="AE254">
        <v>23.7</v>
      </c>
      <c r="AF254">
        <v>11.9</v>
      </c>
      <c r="AG254">
        <v>11.8</v>
      </c>
      <c r="AH254">
        <v>45868000</v>
      </c>
      <c r="AI254">
        <v>54082000</v>
      </c>
      <c r="AJ254">
        <v>19604000</v>
      </c>
      <c r="AK254">
        <v>756000</v>
      </c>
      <c r="AL254">
        <v>104300</v>
      </c>
      <c r="AM254">
        <v>651800</v>
      </c>
      <c r="AT254">
        <v>3336000</v>
      </c>
      <c r="BB254">
        <v>15512000</v>
      </c>
      <c r="BC254">
        <v>8916000</v>
      </c>
      <c r="BE254">
        <v>563900</v>
      </c>
      <c r="BT254">
        <v>6596000</v>
      </c>
      <c r="CE254">
        <v>26264000</v>
      </c>
      <c r="CF254">
        <v>11040000</v>
      </c>
      <c r="CG254">
        <v>2662200</v>
      </c>
      <c r="CK254">
        <v>5486300</v>
      </c>
      <c r="DD254">
        <v>873700</v>
      </c>
      <c r="DN254">
        <v>1734000</v>
      </c>
      <c r="DU254">
        <v>2480000</v>
      </c>
      <c r="EI254">
        <v>3649000</v>
      </c>
      <c r="FG254">
        <v>2855000</v>
      </c>
      <c r="GD254">
        <v>3386000</v>
      </c>
      <c r="GL254">
        <v>1120000</v>
      </c>
      <c r="GP254">
        <v>8214000</v>
      </c>
      <c r="GQ254">
        <v>2308000</v>
      </c>
      <c r="GR254">
        <v>1751800</v>
      </c>
      <c r="GS254">
        <v>556000</v>
      </c>
      <c r="GT254">
        <v>1481000</v>
      </c>
      <c r="GU254">
        <v>403000</v>
      </c>
      <c r="GV254">
        <v>1078000</v>
      </c>
      <c r="GW254">
        <v>4425000</v>
      </c>
      <c r="GX254">
        <v>2229900</v>
      </c>
      <c r="GY254">
        <v>2195100</v>
      </c>
      <c r="IO254">
        <v>68545000</v>
      </c>
      <c r="IP254">
        <v>59.3</v>
      </c>
      <c r="IQ254">
        <v>64770000</v>
      </c>
      <c r="IR254">
        <v>56</v>
      </c>
      <c r="IS254">
        <v>3775000</v>
      </c>
      <c r="IT254">
        <v>5.5</v>
      </c>
      <c r="IW254">
        <v>46097000</v>
      </c>
      <c r="IX254">
        <v>83.9</v>
      </c>
      <c r="IY254">
        <v>43579000</v>
      </c>
      <c r="IZ254">
        <v>79.3</v>
      </c>
      <c r="JA254">
        <v>2518000</v>
      </c>
      <c r="JB254">
        <v>5.5</v>
      </c>
      <c r="JD254">
        <v>43444000</v>
      </c>
      <c r="JE254">
        <v>86.5</v>
      </c>
      <c r="JF254">
        <v>41351000</v>
      </c>
      <c r="JG254">
        <v>82.3</v>
      </c>
      <c r="JH254">
        <v>2093000</v>
      </c>
      <c r="JI254">
        <v>4.8</v>
      </c>
      <c r="JM254">
        <v>54082000</v>
      </c>
      <c r="JN254">
        <v>45868000</v>
      </c>
      <c r="JO254">
        <v>19604000</v>
      </c>
      <c r="JP254">
        <v>756000</v>
      </c>
      <c r="JQ254">
        <v>104300</v>
      </c>
      <c r="JR254">
        <v>651800</v>
      </c>
      <c r="JY254">
        <v>3336000</v>
      </c>
      <c r="KG254">
        <v>15512000</v>
      </c>
      <c r="KH254">
        <v>8916000</v>
      </c>
      <c r="KJ254">
        <v>563900</v>
      </c>
      <c r="KY254">
        <v>6596000</v>
      </c>
      <c r="LJ254">
        <v>26264000</v>
      </c>
      <c r="LK254">
        <v>11040000</v>
      </c>
      <c r="LL254">
        <v>2662200</v>
      </c>
      <c r="LP254">
        <v>5486300</v>
      </c>
      <c r="MI254">
        <v>873700</v>
      </c>
      <c r="MS254">
        <v>1734000</v>
      </c>
      <c r="MZ254">
        <v>2480000</v>
      </c>
      <c r="NN254">
        <v>3649000</v>
      </c>
      <c r="OL254">
        <v>2855000</v>
      </c>
      <c r="PI254">
        <v>3386000</v>
      </c>
      <c r="PQ254">
        <v>1120000</v>
      </c>
      <c r="PU254">
        <v>8214000</v>
      </c>
      <c r="PV254">
        <v>2308000</v>
      </c>
      <c r="PW254">
        <v>1751800</v>
      </c>
      <c r="PX254">
        <v>556000</v>
      </c>
      <c r="PY254">
        <v>1481000</v>
      </c>
      <c r="PZ254">
        <v>403000</v>
      </c>
      <c r="QA254">
        <v>1078000</v>
      </c>
      <c r="QB254">
        <v>4425000</v>
      </c>
      <c r="QC254">
        <v>2229900</v>
      </c>
      <c r="QD254">
        <v>2195100</v>
      </c>
      <c r="QG254">
        <v>53428000</v>
      </c>
      <c r="QH254">
        <v>45189000</v>
      </c>
      <c r="QI254">
        <v>19052000</v>
      </c>
      <c r="QJ254">
        <v>747000</v>
      </c>
      <c r="QK254">
        <v>94500</v>
      </c>
      <c r="QL254">
        <v>652500</v>
      </c>
      <c r="QS254">
        <v>3051000</v>
      </c>
      <c r="RA254">
        <v>15254000</v>
      </c>
      <c r="RB254">
        <v>8873000</v>
      </c>
      <c r="RD254">
        <v>549500</v>
      </c>
      <c r="RS254">
        <v>6381000</v>
      </c>
      <c r="SD254">
        <v>26137000</v>
      </c>
      <c r="SE254">
        <v>10991000</v>
      </c>
      <c r="SF254">
        <v>2640400</v>
      </c>
      <c r="SJ254">
        <v>5484400</v>
      </c>
      <c r="TC254">
        <v>864900</v>
      </c>
      <c r="TM254">
        <v>1715000</v>
      </c>
      <c r="TT254">
        <v>2470000</v>
      </c>
      <c r="UH254">
        <v>3622000</v>
      </c>
      <c r="VF254">
        <v>2842000</v>
      </c>
      <c r="WB254">
        <v>3382000</v>
      </c>
      <c r="WJ254">
        <v>1115000</v>
      </c>
      <c r="WN254">
        <v>8239000</v>
      </c>
      <c r="WO254">
        <v>2333000</v>
      </c>
      <c r="WP254">
        <v>1755700</v>
      </c>
      <c r="WQ254">
        <v>557900</v>
      </c>
      <c r="WR254">
        <v>1494000</v>
      </c>
      <c r="WS254">
        <v>430100</v>
      </c>
      <c r="WT254">
        <v>1064400</v>
      </c>
      <c r="WU254">
        <v>4412000</v>
      </c>
      <c r="WV254">
        <v>2236500</v>
      </c>
      <c r="WW254">
        <v>2176900</v>
      </c>
    </row>
    <row r="255" spans="1:621" x14ac:dyDescent="0.45">
      <c r="A255" s="1"/>
      <c r="C255" s="1">
        <v>21824</v>
      </c>
      <c r="V255">
        <v>1750000</v>
      </c>
      <c r="W255">
        <v>1292000</v>
      </c>
      <c r="X255">
        <v>883000</v>
      </c>
      <c r="Y255">
        <v>436000</v>
      </c>
      <c r="Z255">
        <v>447000</v>
      </c>
      <c r="AA255">
        <v>12.9</v>
      </c>
      <c r="AC255">
        <v>44.6</v>
      </c>
      <c r="AD255">
        <v>32.9</v>
      </c>
      <c r="AE255">
        <v>22.5</v>
      </c>
      <c r="AF255">
        <v>11.1</v>
      </c>
      <c r="AG255">
        <v>11.4</v>
      </c>
      <c r="AH255">
        <v>45674000</v>
      </c>
      <c r="AI255">
        <v>53991000</v>
      </c>
      <c r="AJ255">
        <v>19363000</v>
      </c>
      <c r="AK255">
        <v>756000</v>
      </c>
      <c r="AL255">
        <v>101500</v>
      </c>
      <c r="AM255">
        <v>654200</v>
      </c>
      <c r="AT255">
        <v>3256000</v>
      </c>
      <c r="BB255">
        <v>15351000</v>
      </c>
      <c r="BC255">
        <v>8854000</v>
      </c>
      <c r="BE255">
        <v>552100</v>
      </c>
      <c r="BT255">
        <v>6497000</v>
      </c>
      <c r="CE255">
        <v>26311000</v>
      </c>
      <c r="CF255">
        <v>11076000</v>
      </c>
      <c r="CG255">
        <v>2673200</v>
      </c>
      <c r="CK255">
        <v>5530200</v>
      </c>
      <c r="DD255">
        <v>863200</v>
      </c>
      <c r="DN255">
        <v>1722000</v>
      </c>
      <c r="DU255">
        <v>2473000</v>
      </c>
      <c r="EI255">
        <v>3645000</v>
      </c>
      <c r="FG255">
        <v>2862000</v>
      </c>
      <c r="GD255">
        <v>3410000</v>
      </c>
      <c r="GL255">
        <v>1123000</v>
      </c>
      <c r="GP255">
        <v>8317000</v>
      </c>
      <c r="GQ255">
        <v>2312000</v>
      </c>
      <c r="GR255">
        <v>1755400</v>
      </c>
      <c r="GS255">
        <v>556600</v>
      </c>
      <c r="GT255">
        <v>1508000</v>
      </c>
      <c r="GU255">
        <v>449900</v>
      </c>
      <c r="GV255">
        <v>1058100</v>
      </c>
      <c r="GW255">
        <v>4497000</v>
      </c>
      <c r="GX255">
        <v>2328100</v>
      </c>
      <c r="GY255">
        <v>2168900</v>
      </c>
      <c r="IO255">
        <v>68821000</v>
      </c>
      <c r="IP255">
        <v>59.4</v>
      </c>
      <c r="IQ255">
        <v>64911000</v>
      </c>
      <c r="IR255">
        <v>56.1</v>
      </c>
      <c r="IS255">
        <v>3910000</v>
      </c>
      <c r="IT255">
        <v>5.7</v>
      </c>
      <c r="IW255">
        <v>46092000</v>
      </c>
      <c r="IX255">
        <v>83.8</v>
      </c>
      <c r="IY255">
        <v>43569000</v>
      </c>
      <c r="IZ255">
        <v>79.2</v>
      </c>
      <c r="JA255">
        <v>2523000</v>
      </c>
      <c r="JB255">
        <v>5.5</v>
      </c>
      <c r="JD255">
        <v>43438000</v>
      </c>
      <c r="JE255">
        <v>86.4</v>
      </c>
      <c r="JF255">
        <v>41362000</v>
      </c>
      <c r="JG255">
        <v>82.3</v>
      </c>
      <c r="JH255">
        <v>2076000</v>
      </c>
      <c r="JI255">
        <v>4.8</v>
      </c>
      <c r="JM255">
        <v>53991000</v>
      </c>
      <c r="JN255">
        <v>45674000</v>
      </c>
      <c r="JO255">
        <v>19363000</v>
      </c>
      <c r="JP255">
        <v>756000</v>
      </c>
      <c r="JQ255">
        <v>101500</v>
      </c>
      <c r="JR255">
        <v>654200</v>
      </c>
      <c r="JY255">
        <v>3256000</v>
      </c>
      <c r="KG255">
        <v>15351000</v>
      </c>
      <c r="KH255">
        <v>8854000</v>
      </c>
      <c r="KJ255">
        <v>552100</v>
      </c>
      <c r="KY255">
        <v>6497000</v>
      </c>
      <c r="LJ255">
        <v>26311000</v>
      </c>
      <c r="LK255">
        <v>11076000</v>
      </c>
      <c r="LL255">
        <v>2673200</v>
      </c>
      <c r="LP255">
        <v>5530200</v>
      </c>
      <c r="MI255">
        <v>863200</v>
      </c>
      <c r="MS255">
        <v>1722000</v>
      </c>
      <c r="MZ255">
        <v>2473000</v>
      </c>
      <c r="NN255">
        <v>3645000</v>
      </c>
      <c r="OL255">
        <v>2862000</v>
      </c>
      <c r="PI255">
        <v>3410000</v>
      </c>
      <c r="PQ255">
        <v>1123000</v>
      </c>
      <c r="PU255">
        <v>8317000</v>
      </c>
      <c r="PV255">
        <v>2312000</v>
      </c>
      <c r="PW255">
        <v>1755400</v>
      </c>
      <c r="PX255">
        <v>556600</v>
      </c>
      <c r="PY255">
        <v>1508000</v>
      </c>
      <c r="PZ255">
        <v>449900</v>
      </c>
      <c r="QA255">
        <v>1058100</v>
      </c>
      <c r="QB255">
        <v>4497000</v>
      </c>
      <c r="QC255">
        <v>2328100</v>
      </c>
      <c r="QD255">
        <v>2168900</v>
      </c>
      <c r="QG255">
        <v>53358000</v>
      </c>
      <c r="QH255">
        <v>45093000</v>
      </c>
      <c r="QI255">
        <v>18925000</v>
      </c>
      <c r="QJ255">
        <v>751000</v>
      </c>
      <c r="QK255">
        <v>95000</v>
      </c>
      <c r="QL255">
        <v>655600</v>
      </c>
      <c r="QS255">
        <v>3016000</v>
      </c>
      <c r="RA255">
        <v>15158000</v>
      </c>
      <c r="RB255">
        <v>8803000</v>
      </c>
      <c r="RD255">
        <v>542400</v>
      </c>
      <c r="RS255">
        <v>6355000</v>
      </c>
      <c r="SD255">
        <v>26168000</v>
      </c>
      <c r="SE255">
        <v>10994000</v>
      </c>
      <c r="SF255">
        <v>2644500</v>
      </c>
      <c r="SJ255">
        <v>5494300</v>
      </c>
      <c r="TC255">
        <v>857900</v>
      </c>
      <c r="TM255">
        <v>1708000</v>
      </c>
      <c r="TT255">
        <v>2477000</v>
      </c>
      <c r="UH255">
        <v>3626000</v>
      </c>
      <c r="VF255">
        <v>2854000</v>
      </c>
      <c r="WB255">
        <v>3390000</v>
      </c>
      <c r="WJ255">
        <v>1119000</v>
      </c>
      <c r="WN255">
        <v>8265000</v>
      </c>
      <c r="WO255">
        <v>2342000</v>
      </c>
      <c r="WP255">
        <v>1762400</v>
      </c>
      <c r="WQ255">
        <v>559200</v>
      </c>
      <c r="WR255">
        <v>1494000</v>
      </c>
      <c r="WS255">
        <v>429600</v>
      </c>
      <c r="WT255">
        <v>1063500</v>
      </c>
      <c r="WU255">
        <v>4429000</v>
      </c>
      <c r="WV255">
        <v>2240600</v>
      </c>
      <c r="WW255">
        <v>2184900</v>
      </c>
    </row>
    <row r="256" spans="1:621" x14ac:dyDescent="0.45">
      <c r="A256" s="1"/>
      <c r="C256" s="1">
        <v>21855</v>
      </c>
      <c r="V256">
        <v>1745000</v>
      </c>
      <c r="W256">
        <v>1205000</v>
      </c>
      <c r="X256">
        <v>982000</v>
      </c>
      <c r="Y256">
        <v>505000</v>
      </c>
      <c r="Z256">
        <v>477000</v>
      </c>
      <c r="AA256">
        <v>13.1</v>
      </c>
      <c r="AC256">
        <v>44.4</v>
      </c>
      <c r="AD256">
        <v>30.6</v>
      </c>
      <c r="AE256">
        <v>25</v>
      </c>
      <c r="AF256">
        <v>12.8</v>
      </c>
      <c r="AG256">
        <v>12.1</v>
      </c>
      <c r="AH256">
        <v>45800000</v>
      </c>
      <c r="AI256">
        <v>54168000</v>
      </c>
      <c r="AJ256">
        <v>19349000</v>
      </c>
      <c r="AK256">
        <v>787000</v>
      </c>
      <c r="AL256">
        <v>98300</v>
      </c>
      <c r="AM256">
        <v>688400</v>
      </c>
      <c r="AT256">
        <v>3121000</v>
      </c>
      <c r="BB256">
        <v>15441000</v>
      </c>
      <c r="BC256">
        <v>9005000</v>
      </c>
      <c r="BE256">
        <v>551600</v>
      </c>
      <c r="BT256">
        <v>6436000</v>
      </c>
      <c r="CE256">
        <v>26451000</v>
      </c>
      <c r="CF256">
        <v>11178000</v>
      </c>
      <c r="CG256">
        <v>2681100</v>
      </c>
      <c r="CK256">
        <v>5622900</v>
      </c>
      <c r="DD256">
        <v>868300</v>
      </c>
      <c r="DN256">
        <v>1725000</v>
      </c>
      <c r="DU256">
        <v>2472000</v>
      </c>
      <c r="EI256">
        <v>3645000</v>
      </c>
      <c r="FG256">
        <v>2854000</v>
      </c>
      <c r="GD256">
        <v>3457000</v>
      </c>
      <c r="GL256">
        <v>1120000</v>
      </c>
      <c r="GP256">
        <v>8368000</v>
      </c>
      <c r="GQ256">
        <v>2337000</v>
      </c>
      <c r="GR256">
        <v>1774200</v>
      </c>
      <c r="GS256">
        <v>563000</v>
      </c>
      <c r="GT256">
        <v>1513000</v>
      </c>
      <c r="GU256">
        <v>455600</v>
      </c>
      <c r="GV256">
        <v>1057400</v>
      </c>
      <c r="GW256">
        <v>4518000</v>
      </c>
      <c r="GX256">
        <v>2354400</v>
      </c>
      <c r="GY256">
        <v>2163600</v>
      </c>
      <c r="IO256">
        <v>68533000</v>
      </c>
      <c r="IP256">
        <v>59.1</v>
      </c>
      <c r="IQ256">
        <v>64530000</v>
      </c>
      <c r="IR256">
        <v>55.7</v>
      </c>
      <c r="IS256">
        <v>4003000</v>
      </c>
      <c r="IT256">
        <v>5.8</v>
      </c>
      <c r="IW256">
        <v>45994000</v>
      </c>
      <c r="IX256">
        <v>83.5</v>
      </c>
      <c r="IY256">
        <v>43291000</v>
      </c>
      <c r="IZ256">
        <v>78.599999999999994</v>
      </c>
      <c r="JA256">
        <v>2703000</v>
      </c>
      <c r="JB256">
        <v>5.9</v>
      </c>
      <c r="JD256">
        <v>43359000</v>
      </c>
      <c r="JE256">
        <v>86.3</v>
      </c>
      <c r="JF256">
        <v>41062000</v>
      </c>
      <c r="JG256">
        <v>81.7</v>
      </c>
      <c r="JH256">
        <v>2297000</v>
      </c>
      <c r="JI256">
        <v>5.3</v>
      </c>
      <c r="JM256">
        <v>54168000</v>
      </c>
      <c r="JN256">
        <v>45800000</v>
      </c>
      <c r="JO256">
        <v>19349000</v>
      </c>
      <c r="JP256">
        <v>787000</v>
      </c>
      <c r="JQ256">
        <v>98300</v>
      </c>
      <c r="JR256">
        <v>688400</v>
      </c>
      <c r="JY256">
        <v>3121000</v>
      </c>
      <c r="KG256">
        <v>15441000</v>
      </c>
      <c r="KH256">
        <v>9005000</v>
      </c>
      <c r="KJ256">
        <v>551600</v>
      </c>
      <c r="KY256">
        <v>6436000</v>
      </c>
      <c r="LJ256">
        <v>26451000</v>
      </c>
      <c r="LK256">
        <v>11178000</v>
      </c>
      <c r="LL256">
        <v>2681100</v>
      </c>
      <c r="LP256">
        <v>5622900</v>
      </c>
      <c r="MI256">
        <v>868300</v>
      </c>
      <c r="MS256">
        <v>1725000</v>
      </c>
      <c r="MZ256">
        <v>2472000</v>
      </c>
      <c r="NN256">
        <v>3645000</v>
      </c>
      <c r="OL256">
        <v>2854000</v>
      </c>
      <c r="PI256">
        <v>3457000</v>
      </c>
      <c r="PQ256">
        <v>1120000</v>
      </c>
      <c r="PU256">
        <v>8368000</v>
      </c>
      <c r="PV256">
        <v>2337000</v>
      </c>
      <c r="PW256">
        <v>1774200</v>
      </c>
      <c r="PX256">
        <v>563000</v>
      </c>
      <c r="PY256">
        <v>1513000</v>
      </c>
      <c r="PZ256">
        <v>455600</v>
      </c>
      <c r="QA256">
        <v>1057400</v>
      </c>
      <c r="QB256">
        <v>4518000</v>
      </c>
      <c r="QC256">
        <v>2354400</v>
      </c>
      <c r="QD256">
        <v>2163600</v>
      </c>
      <c r="QG256">
        <v>53634000</v>
      </c>
      <c r="QH256">
        <v>45350000</v>
      </c>
      <c r="QI256">
        <v>19108000</v>
      </c>
      <c r="QJ256">
        <v>783000</v>
      </c>
      <c r="QK256">
        <v>97200</v>
      </c>
      <c r="QL256">
        <v>686000</v>
      </c>
      <c r="QS256">
        <v>3025000</v>
      </c>
      <c r="RA256">
        <v>15300000</v>
      </c>
      <c r="RB256">
        <v>8922000</v>
      </c>
      <c r="RD256">
        <v>546100</v>
      </c>
      <c r="RS256">
        <v>6378000</v>
      </c>
      <c r="SD256">
        <v>26242000</v>
      </c>
      <c r="SE256">
        <v>11014000</v>
      </c>
      <c r="SF256">
        <v>2650000</v>
      </c>
      <c r="SJ256">
        <v>5503700</v>
      </c>
      <c r="TC256">
        <v>872900</v>
      </c>
      <c r="TM256">
        <v>1716000</v>
      </c>
      <c r="TT256">
        <v>2483000</v>
      </c>
      <c r="UH256">
        <v>3642000</v>
      </c>
      <c r="VF256">
        <v>2865000</v>
      </c>
      <c r="WB256">
        <v>3398000</v>
      </c>
      <c r="WJ256">
        <v>1124000</v>
      </c>
      <c r="WN256">
        <v>8284000</v>
      </c>
      <c r="WO256">
        <v>2353000</v>
      </c>
      <c r="WP256">
        <v>1785500</v>
      </c>
      <c r="WQ256">
        <v>561000</v>
      </c>
      <c r="WR256">
        <v>1501000</v>
      </c>
      <c r="WS256">
        <v>430800</v>
      </c>
      <c r="WT256">
        <v>1069700</v>
      </c>
      <c r="WU256">
        <v>4430000</v>
      </c>
      <c r="WV256">
        <v>2252200</v>
      </c>
      <c r="WW256">
        <v>2181200</v>
      </c>
    </row>
    <row r="257" spans="1:621" x14ac:dyDescent="0.45">
      <c r="A257" s="1"/>
      <c r="C257" s="1">
        <v>21885</v>
      </c>
      <c r="V257">
        <v>1657000</v>
      </c>
      <c r="W257">
        <v>1122000</v>
      </c>
      <c r="X257">
        <v>920000</v>
      </c>
      <c r="Y257">
        <v>453000</v>
      </c>
      <c r="Z257">
        <v>467000</v>
      </c>
      <c r="AA257">
        <v>13.1</v>
      </c>
      <c r="AC257">
        <v>44.8</v>
      </c>
      <c r="AD257">
        <v>30.3</v>
      </c>
      <c r="AE257">
        <v>24.9</v>
      </c>
      <c r="AF257">
        <v>12.2</v>
      </c>
      <c r="AG257">
        <v>12.6</v>
      </c>
      <c r="AH257">
        <v>46441000</v>
      </c>
      <c r="AI257">
        <v>55124000</v>
      </c>
      <c r="AJ257">
        <v>19348000</v>
      </c>
      <c r="AK257">
        <v>792000</v>
      </c>
      <c r="AL257">
        <v>95100</v>
      </c>
      <c r="AM257">
        <v>697100</v>
      </c>
      <c r="AT257">
        <v>2939000</v>
      </c>
      <c r="BB257">
        <v>15617000</v>
      </c>
      <c r="BC257">
        <v>9241000</v>
      </c>
      <c r="BE257">
        <v>544300</v>
      </c>
      <c r="BT257">
        <v>6376000</v>
      </c>
      <c r="CE257">
        <v>27093000</v>
      </c>
      <c r="CF257">
        <v>11591000</v>
      </c>
      <c r="CG257">
        <v>2704700</v>
      </c>
      <c r="CK257">
        <v>5989700</v>
      </c>
      <c r="DD257">
        <v>889100</v>
      </c>
      <c r="DN257">
        <v>1738000</v>
      </c>
      <c r="DU257">
        <v>2479000</v>
      </c>
      <c r="EI257">
        <v>3663000</v>
      </c>
      <c r="FG257">
        <v>2853000</v>
      </c>
      <c r="GD257">
        <v>3649000</v>
      </c>
      <c r="GL257">
        <v>1120000</v>
      </c>
      <c r="GP257">
        <v>8683000</v>
      </c>
      <c r="GQ257">
        <v>2652000</v>
      </c>
      <c r="GR257">
        <v>1780800</v>
      </c>
      <c r="GS257">
        <v>871100</v>
      </c>
      <c r="GT257">
        <v>1513000</v>
      </c>
      <c r="GU257">
        <v>452100</v>
      </c>
      <c r="GV257">
        <v>1060900</v>
      </c>
      <c r="GW257">
        <v>4518000</v>
      </c>
      <c r="GX257">
        <v>2357100</v>
      </c>
      <c r="GY257">
        <v>2160900</v>
      </c>
      <c r="IO257">
        <v>68994000</v>
      </c>
      <c r="IP257">
        <v>59.5</v>
      </c>
      <c r="IQ257">
        <v>65341000</v>
      </c>
      <c r="IR257">
        <v>56.3</v>
      </c>
      <c r="IS257">
        <v>3653000</v>
      </c>
      <c r="IT257">
        <v>5.3</v>
      </c>
      <c r="IW257">
        <v>46259000</v>
      </c>
      <c r="IX257">
        <v>83.9</v>
      </c>
      <c r="IY257">
        <v>43931000</v>
      </c>
      <c r="IZ257">
        <v>79.7</v>
      </c>
      <c r="JA257">
        <v>2328000</v>
      </c>
      <c r="JB257">
        <v>5</v>
      </c>
      <c r="JD257">
        <v>43534000</v>
      </c>
      <c r="JE257">
        <v>86.5</v>
      </c>
      <c r="JF257">
        <v>41651000</v>
      </c>
      <c r="JG257">
        <v>82.8</v>
      </c>
      <c r="JH257">
        <v>1883000</v>
      </c>
      <c r="JI257">
        <v>4.3</v>
      </c>
      <c r="JM257">
        <v>55124000</v>
      </c>
      <c r="JN257">
        <v>46441000</v>
      </c>
      <c r="JO257">
        <v>19348000</v>
      </c>
      <c r="JP257">
        <v>792000</v>
      </c>
      <c r="JQ257">
        <v>95100</v>
      </c>
      <c r="JR257">
        <v>697100</v>
      </c>
      <c r="JY257">
        <v>2939000</v>
      </c>
      <c r="KG257">
        <v>15617000</v>
      </c>
      <c r="KH257">
        <v>9241000</v>
      </c>
      <c r="KJ257">
        <v>544300</v>
      </c>
      <c r="KY257">
        <v>6376000</v>
      </c>
      <c r="LJ257">
        <v>27093000</v>
      </c>
      <c r="LK257">
        <v>11591000</v>
      </c>
      <c r="LL257">
        <v>2704700</v>
      </c>
      <c r="LP257">
        <v>5989700</v>
      </c>
      <c r="MI257">
        <v>889100</v>
      </c>
      <c r="MS257">
        <v>1738000</v>
      </c>
      <c r="MZ257">
        <v>2479000</v>
      </c>
      <c r="NN257">
        <v>3663000</v>
      </c>
      <c r="OL257">
        <v>2853000</v>
      </c>
      <c r="PI257">
        <v>3649000</v>
      </c>
      <c r="PQ257">
        <v>1120000</v>
      </c>
      <c r="PU257">
        <v>8683000</v>
      </c>
      <c r="PV257">
        <v>2652000</v>
      </c>
      <c r="PW257">
        <v>1780800</v>
      </c>
      <c r="PX257">
        <v>871100</v>
      </c>
      <c r="PY257">
        <v>1513000</v>
      </c>
      <c r="PZ257">
        <v>452100</v>
      </c>
      <c r="QA257">
        <v>1060900</v>
      </c>
      <c r="QB257">
        <v>4518000</v>
      </c>
      <c r="QC257">
        <v>2357100</v>
      </c>
      <c r="QD257">
        <v>2160900</v>
      </c>
      <c r="QG257">
        <v>54174000</v>
      </c>
      <c r="QH257">
        <v>45806000</v>
      </c>
      <c r="QI257">
        <v>19425000</v>
      </c>
      <c r="QJ257">
        <v>794000</v>
      </c>
      <c r="QK257">
        <v>99800</v>
      </c>
      <c r="QL257">
        <v>694500</v>
      </c>
      <c r="QS257">
        <v>3058000</v>
      </c>
      <c r="RA257">
        <v>15573000</v>
      </c>
      <c r="RB257">
        <v>9189000</v>
      </c>
      <c r="RD257">
        <v>550600</v>
      </c>
      <c r="RS257">
        <v>6384000</v>
      </c>
      <c r="SD257">
        <v>26381000</v>
      </c>
      <c r="SE257">
        <v>11068000</v>
      </c>
      <c r="SF257">
        <v>2661700</v>
      </c>
      <c r="SJ257">
        <v>5527900</v>
      </c>
      <c r="TC257">
        <v>885200</v>
      </c>
      <c r="TM257">
        <v>1733000</v>
      </c>
      <c r="TT257">
        <v>2491000</v>
      </c>
      <c r="UH257">
        <v>3668000</v>
      </c>
      <c r="VF257">
        <v>2880000</v>
      </c>
      <c r="WB257">
        <v>3411000</v>
      </c>
      <c r="WJ257">
        <v>1130000</v>
      </c>
      <c r="WN257">
        <v>8368000</v>
      </c>
      <c r="WO257">
        <v>2407000</v>
      </c>
      <c r="WP257">
        <v>1786700</v>
      </c>
      <c r="WQ257">
        <v>829600</v>
      </c>
      <c r="WR257">
        <v>1507000</v>
      </c>
      <c r="WS257">
        <v>432600</v>
      </c>
      <c r="WT257">
        <v>1075800</v>
      </c>
      <c r="WU257">
        <v>4454000</v>
      </c>
      <c r="WV257">
        <v>2263700</v>
      </c>
      <c r="WW257">
        <v>2190700</v>
      </c>
    </row>
    <row r="258" spans="1:621" x14ac:dyDescent="0.45">
      <c r="A258" s="1"/>
      <c r="C258" s="1">
        <v>21916</v>
      </c>
      <c r="V258">
        <v>1638000</v>
      </c>
      <c r="W258">
        <v>1045000</v>
      </c>
      <c r="X258">
        <v>915000</v>
      </c>
      <c r="Y258">
        <v>450000</v>
      </c>
      <c r="Z258">
        <v>465000</v>
      </c>
      <c r="AA258">
        <v>13.5</v>
      </c>
      <c r="AC258">
        <v>45.5</v>
      </c>
      <c r="AD258">
        <v>29</v>
      </c>
      <c r="AE258">
        <v>25.4</v>
      </c>
      <c r="AF258">
        <v>12.5</v>
      </c>
      <c r="AG258">
        <v>12.9</v>
      </c>
      <c r="AH258">
        <v>45135000</v>
      </c>
      <c r="AI258">
        <v>53448000</v>
      </c>
      <c r="AJ258">
        <v>18996000</v>
      </c>
      <c r="AK258">
        <v>766000</v>
      </c>
      <c r="AL258">
        <v>85400</v>
      </c>
      <c r="AM258">
        <v>680800</v>
      </c>
      <c r="AT258">
        <v>2671000</v>
      </c>
      <c r="BB258">
        <v>15559000</v>
      </c>
      <c r="BC258">
        <v>9269000</v>
      </c>
      <c r="BE258">
        <v>530500</v>
      </c>
      <c r="BT258">
        <v>6290000</v>
      </c>
      <c r="CE258">
        <v>26139000</v>
      </c>
      <c r="CF258">
        <v>10968000</v>
      </c>
      <c r="CG258">
        <v>2649900</v>
      </c>
      <c r="CK258">
        <v>5470700</v>
      </c>
      <c r="DD258">
        <v>870200</v>
      </c>
      <c r="DN258">
        <v>1721000</v>
      </c>
      <c r="DU258">
        <v>2474000</v>
      </c>
      <c r="EI258">
        <v>3632000</v>
      </c>
      <c r="FG258">
        <v>2849000</v>
      </c>
      <c r="GD258">
        <v>3377000</v>
      </c>
      <c r="GL258">
        <v>1118000</v>
      </c>
      <c r="GP258">
        <v>8313000</v>
      </c>
      <c r="GQ258">
        <v>2293000</v>
      </c>
      <c r="GR258">
        <v>1734100</v>
      </c>
      <c r="GS258">
        <v>559000</v>
      </c>
      <c r="GT258">
        <v>1508000</v>
      </c>
      <c r="GU258">
        <v>453200</v>
      </c>
      <c r="GV258">
        <v>1054800</v>
      </c>
      <c r="GW258">
        <v>4512000</v>
      </c>
      <c r="GX258">
        <v>2350300</v>
      </c>
      <c r="GY258">
        <v>2161700</v>
      </c>
      <c r="IO258">
        <v>68962000</v>
      </c>
      <c r="IP258">
        <v>59.1</v>
      </c>
      <c r="IQ258">
        <v>65347000</v>
      </c>
      <c r="IR258">
        <v>56</v>
      </c>
      <c r="IS258">
        <v>3615000</v>
      </c>
      <c r="IT258">
        <v>5.2</v>
      </c>
      <c r="IW258">
        <v>46296000</v>
      </c>
      <c r="IX258">
        <v>83.6</v>
      </c>
      <c r="IY258">
        <v>43971000</v>
      </c>
      <c r="IZ258">
        <v>79.400000000000006</v>
      </c>
      <c r="JA258">
        <v>2325000</v>
      </c>
      <c r="JB258">
        <v>5</v>
      </c>
      <c r="JD258">
        <v>43563000</v>
      </c>
      <c r="JE258">
        <v>86.2</v>
      </c>
      <c r="JF258">
        <v>41637000</v>
      </c>
      <c r="JG258">
        <v>82.4</v>
      </c>
      <c r="JH258">
        <v>1926000</v>
      </c>
      <c r="JI258">
        <v>4.4000000000000004</v>
      </c>
      <c r="JM258">
        <v>53448000</v>
      </c>
      <c r="JN258">
        <v>45135000</v>
      </c>
      <c r="JO258">
        <v>18996000</v>
      </c>
      <c r="JP258">
        <v>766000</v>
      </c>
      <c r="JQ258">
        <v>85400</v>
      </c>
      <c r="JR258">
        <v>680800</v>
      </c>
      <c r="JY258">
        <v>2671000</v>
      </c>
      <c r="KG258">
        <v>15559000</v>
      </c>
      <c r="KH258">
        <v>9269000</v>
      </c>
      <c r="KJ258">
        <v>530500</v>
      </c>
      <c r="KY258">
        <v>6290000</v>
      </c>
      <c r="LJ258">
        <v>26139000</v>
      </c>
      <c r="LK258">
        <v>10968000</v>
      </c>
      <c r="LL258">
        <v>2649900</v>
      </c>
      <c r="LP258">
        <v>5470700</v>
      </c>
      <c r="MI258">
        <v>870200</v>
      </c>
      <c r="MS258">
        <v>1721000</v>
      </c>
      <c r="MZ258">
        <v>2474000</v>
      </c>
      <c r="NN258">
        <v>3632000</v>
      </c>
      <c r="OL258">
        <v>2849000</v>
      </c>
      <c r="PI258">
        <v>3377000</v>
      </c>
      <c r="PQ258">
        <v>1118000</v>
      </c>
      <c r="PU258">
        <v>8313000</v>
      </c>
      <c r="PV258">
        <v>2293000</v>
      </c>
      <c r="PW258">
        <v>1734100</v>
      </c>
      <c r="PX258">
        <v>559000</v>
      </c>
      <c r="PY258">
        <v>1508000</v>
      </c>
      <c r="PZ258">
        <v>453200</v>
      </c>
      <c r="QA258">
        <v>1054800</v>
      </c>
      <c r="QB258">
        <v>4512000</v>
      </c>
      <c r="QC258">
        <v>2350300</v>
      </c>
      <c r="QD258">
        <v>2161700</v>
      </c>
      <c r="QG258">
        <v>54274000</v>
      </c>
      <c r="QH258">
        <v>45967000</v>
      </c>
      <c r="QI258">
        <v>19491000</v>
      </c>
      <c r="QJ258">
        <v>783000</v>
      </c>
      <c r="QK258">
        <v>96500</v>
      </c>
      <c r="QL258">
        <v>686000</v>
      </c>
      <c r="QS258">
        <v>3021000</v>
      </c>
      <c r="RA258">
        <v>15687000</v>
      </c>
      <c r="RB258">
        <v>9289000</v>
      </c>
      <c r="RD258">
        <v>553300</v>
      </c>
      <c r="RS258">
        <v>6398000</v>
      </c>
      <c r="SD258">
        <v>26476000</v>
      </c>
      <c r="SE258">
        <v>11095000</v>
      </c>
      <c r="SF258">
        <v>2657900</v>
      </c>
      <c r="SJ258">
        <v>5554100</v>
      </c>
      <c r="TC258">
        <v>890000</v>
      </c>
      <c r="TM258">
        <v>1741000</v>
      </c>
      <c r="TT258">
        <v>2496000</v>
      </c>
      <c r="UH258">
        <v>3685000</v>
      </c>
      <c r="VF258">
        <v>2893000</v>
      </c>
      <c r="WB258">
        <v>3431000</v>
      </c>
      <c r="WJ258">
        <v>1135000</v>
      </c>
      <c r="WN258">
        <v>8307000</v>
      </c>
      <c r="WO258">
        <v>2333000</v>
      </c>
      <c r="WP258">
        <v>1750000</v>
      </c>
      <c r="WQ258">
        <v>562400</v>
      </c>
      <c r="WR258">
        <v>1503000</v>
      </c>
      <c r="WS258">
        <v>435700</v>
      </c>
      <c r="WT258">
        <v>1068400</v>
      </c>
      <c r="WU258">
        <v>4471000</v>
      </c>
      <c r="WV258">
        <v>2272500</v>
      </c>
      <c r="WW258">
        <v>2198700</v>
      </c>
    </row>
    <row r="259" spans="1:621" x14ac:dyDescent="0.45">
      <c r="A259" s="1"/>
      <c r="C259" s="1">
        <v>21947</v>
      </c>
      <c r="V259">
        <v>1431000</v>
      </c>
      <c r="W259">
        <v>1034000</v>
      </c>
      <c r="X259">
        <v>841000</v>
      </c>
      <c r="Y259">
        <v>412000</v>
      </c>
      <c r="Z259">
        <v>429000</v>
      </c>
      <c r="AA259">
        <v>13.1</v>
      </c>
      <c r="AC259">
        <v>43.3</v>
      </c>
      <c r="AD259">
        <v>31.3</v>
      </c>
      <c r="AE259">
        <v>25.4</v>
      </c>
      <c r="AF259">
        <v>12.5</v>
      </c>
      <c r="AG259">
        <v>13</v>
      </c>
      <c r="AH259">
        <v>45060000</v>
      </c>
      <c r="AI259">
        <v>53422000</v>
      </c>
      <c r="AJ259">
        <v>18971000</v>
      </c>
      <c r="AK259">
        <v>766000</v>
      </c>
      <c r="AL259">
        <v>83700</v>
      </c>
      <c r="AM259">
        <v>682300</v>
      </c>
      <c r="AT259">
        <v>2606000</v>
      </c>
      <c r="BB259">
        <v>15599000</v>
      </c>
      <c r="BC259">
        <v>9302000</v>
      </c>
      <c r="BE259">
        <v>532000</v>
      </c>
      <c r="BT259">
        <v>6297000</v>
      </c>
      <c r="CE259">
        <v>26089000</v>
      </c>
      <c r="CF259">
        <v>10898000</v>
      </c>
      <c r="CG259">
        <v>2638100</v>
      </c>
      <c r="CK259">
        <v>5411500</v>
      </c>
      <c r="DD259">
        <v>869400</v>
      </c>
      <c r="DN259">
        <v>1724000</v>
      </c>
      <c r="DU259">
        <v>2487000</v>
      </c>
      <c r="EI259">
        <v>3643000</v>
      </c>
      <c r="FG259">
        <v>2863000</v>
      </c>
      <c r="GD259">
        <v>3351000</v>
      </c>
      <c r="GL259">
        <v>1123000</v>
      </c>
      <c r="GP259">
        <v>8362000</v>
      </c>
      <c r="GQ259">
        <v>2295000</v>
      </c>
      <c r="GR259">
        <v>1736800</v>
      </c>
      <c r="GS259">
        <v>558400</v>
      </c>
      <c r="GT259">
        <v>1517000</v>
      </c>
      <c r="GU259">
        <v>460300</v>
      </c>
      <c r="GV259">
        <v>1056700</v>
      </c>
      <c r="GW259">
        <v>4550000</v>
      </c>
      <c r="GX259">
        <v>2380000</v>
      </c>
      <c r="GY259">
        <v>2170000</v>
      </c>
      <c r="IO259">
        <v>68949000</v>
      </c>
      <c r="IP259">
        <v>59.1</v>
      </c>
      <c r="IQ259">
        <v>65620000</v>
      </c>
      <c r="IR259">
        <v>56.2</v>
      </c>
      <c r="IS259">
        <v>3329000</v>
      </c>
      <c r="IT259">
        <v>4.8</v>
      </c>
      <c r="IW259">
        <v>46213000</v>
      </c>
      <c r="IX259">
        <v>83.4</v>
      </c>
      <c r="IY259">
        <v>44105000</v>
      </c>
      <c r="IZ259">
        <v>79.599999999999994</v>
      </c>
      <c r="JA259">
        <v>2108000</v>
      </c>
      <c r="JB259">
        <v>4.5999999999999996</v>
      </c>
      <c r="JD259">
        <v>43501000</v>
      </c>
      <c r="JE259">
        <v>86</v>
      </c>
      <c r="JF259">
        <v>41729000</v>
      </c>
      <c r="JG259">
        <v>82.5</v>
      </c>
      <c r="JH259">
        <v>1772000</v>
      </c>
      <c r="JI259">
        <v>4.0999999999999996</v>
      </c>
      <c r="JM259">
        <v>53422000</v>
      </c>
      <c r="JN259">
        <v>45060000</v>
      </c>
      <c r="JO259">
        <v>18971000</v>
      </c>
      <c r="JP259">
        <v>766000</v>
      </c>
      <c r="JQ259">
        <v>83700</v>
      </c>
      <c r="JR259">
        <v>682300</v>
      </c>
      <c r="JY259">
        <v>2606000</v>
      </c>
      <c r="KG259">
        <v>15599000</v>
      </c>
      <c r="KH259">
        <v>9302000</v>
      </c>
      <c r="KJ259">
        <v>532000</v>
      </c>
      <c r="KY259">
        <v>6297000</v>
      </c>
      <c r="LJ259">
        <v>26089000</v>
      </c>
      <c r="LK259">
        <v>10898000</v>
      </c>
      <c r="LL259">
        <v>2638100</v>
      </c>
      <c r="LP259">
        <v>5411500</v>
      </c>
      <c r="MI259">
        <v>869400</v>
      </c>
      <c r="MS259">
        <v>1724000</v>
      </c>
      <c r="MZ259">
        <v>2487000</v>
      </c>
      <c r="NN259">
        <v>3643000</v>
      </c>
      <c r="OL259">
        <v>2863000</v>
      </c>
      <c r="PI259">
        <v>3351000</v>
      </c>
      <c r="PQ259">
        <v>1123000</v>
      </c>
      <c r="PU259">
        <v>8362000</v>
      </c>
      <c r="PV259">
        <v>2295000</v>
      </c>
      <c r="PW259">
        <v>1736800</v>
      </c>
      <c r="PX259">
        <v>558400</v>
      </c>
      <c r="PY259">
        <v>1517000</v>
      </c>
      <c r="PZ259">
        <v>460300</v>
      </c>
      <c r="QA259">
        <v>1056700</v>
      </c>
      <c r="QB259">
        <v>4550000</v>
      </c>
      <c r="QC259">
        <v>2380000</v>
      </c>
      <c r="QD259">
        <v>2170000</v>
      </c>
      <c r="QG259">
        <v>54513000</v>
      </c>
      <c r="QH259">
        <v>46187000</v>
      </c>
      <c r="QI259">
        <v>19605000</v>
      </c>
      <c r="QJ259">
        <v>787000</v>
      </c>
      <c r="QK259">
        <v>96500</v>
      </c>
      <c r="QL259">
        <v>690900</v>
      </c>
      <c r="QS259">
        <v>3053000</v>
      </c>
      <c r="RA259">
        <v>15765000</v>
      </c>
      <c r="RB259">
        <v>9358000</v>
      </c>
      <c r="RD259">
        <v>554100</v>
      </c>
      <c r="RS259">
        <v>6407000</v>
      </c>
      <c r="SD259">
        <v>26582000</v>
      </c>
      <c r="SE259">
        <v>11130000</v>
      </c>
      <c r="SF259">
        <v>2662600</v>
      </c>
      <c r="SJ259">
        <v>5578000</v>
      </c>
      <c r="TC259">
        <v>888500</v>
      </c>
      <c r="TM259">
        <v>1747000</v>
      </c>
      <c r="TT259">
        <v>2506000</v>
      </c>
      <c r="UH259">
        <v>3701000</v>
      </c>
      <c r="VF259">
        <v>2907000</v>
      </c>
      <c r="WB259">
        <v>3451000</v>
      </c>
      <c r="WJ259">
        <v>1140000</v>
      </c>
      <c r="WN259">
        <v>8326000</v>
      </c>
      <c r="WO259">
        <v>2334000</v>
      </c>
      <c r="WP259">
        <v>1748400</v>
      </c>
      <c r="WQ259">
        <v>563300</v>
      </c>
      <c r="WR259">
        <v>1506000</v>
      </c>
      <c r="WS259">
        <v>437400</v>
      </c>
      <c r="WT259">
        <v>1068700</v>
      </c>
      <c r="WU259">
        <v>4486000</v>
      </c>
      <c r="WV259">
        <v>2282300</v>
      </c>
      <c r="WW259">
        <v>2204500</v>
      </c>
    </row>
    <row r="260" spans="1:621" x14ac:dyDescent="0.45">
      <c r="A260" s="1"/>
      <c r="C260" s="1">
        <v>21976</v>
      </c>
      <c r="V260">
        <v>1666000</v>
      </c>
      <c r="W260">
        <v>1120000</v>
      </c>
      <c r="X260">
        <v>959000</v>
      </c>
      <c r="Y260">
        <v>519000</v>
      </c>
      <c r="Z260">
        <v>440000</v>
      </c>
      <c r="AA260">
        <v>13</v>
      </c>
      <c r="AC260">
        <v>44.5</v>
      </c>
      <c r="AD260">
        <v>29.9</v>
      </c>
      <c r="AE260">
        <v>25.6</v>
      </c>
      <c r="AF260">
        <v>13.9</v>
      </c>
      <c r="AG260">
        <v>11.7</v>
      </c>
      <c r="AH260">
        <v>44932000</v>
      </c>
      <c r="AI260">
        <v>53494000</v>
      </c>
      <c r="AJ260">
        <v>18836000</v>
      </c>
      <c r="AK260">
        <v>761000</v>
      </c>
      <c r="AL260">
        <v>80900</v>
      </c>
      <c r="AM260">
        <v>680200</v>
      </c>
      <c r="AT260">
        <v>2516000</v>
      </c>
      <c r="BB260">
        <v>15559000</v>
      </c>
      <c r="BC260">
        <v>9253000</v>
      </c>
      <c r="BE260">
        <v>529600</v>
      </c>
      <c r="BT260">
        <v>6306000</v>
      </c>
      <c r="CE260">
        <v>26096000</v>
      </c>
      <c r="CF260">
        <v>10890000</v>
      </c>
      <c r="CG260">
        <v>2633000</v>
      </c>
      <c r="CK260">
        <v>5402600</v>
      </c>
      <c r="DD260">
        <v>873400</v>
      </c>
      <c r="DN260">
        <v>1725000</v>
      </c>
      <c r="DU260">
        <v>2495000</v>
      </c>
      <c r="EI260">
        <v>3646000</v>
      </c>
      <c r="FG260">
        <v>2868000</v>
      </c>
      <c r="GD260">
        <v>3347000</v>
      </c>
      <c r="GL260">
        <v>1125000</v>
      </c>
      <c r="GP260">
        <v>8562000</v>
      </c>
      <c r="GQ260">
        <v>2483000</v>
      </c>
      <c r="GR260">
        <v>1925700</v>
      </c>
      <c r="GS260">
        <v>557200</v>
      </c>
      <c r="GT260">
        <v>1522000</v>
      </c>
      <c r="GU260">
        <v>462300</v>
      </c>
      <c r="GV260">
        <v>1059700</v>
      </c>
      <c r="GW260">
        <v>4557000</v>
      </c>
      <c r="GX260">
        <v>2374700</v>
      </c>
      <c r="GY260">
        <v>2182300</v>
      </c>
      <c r="IO260">
        <v>68399000</v>
      </c>
      <c r="IP260">
        <v>58.5</v>
      </c>
      <c r="IQ260">
        <v>64673000</v>
      </c>
      <c r="IR260">
        <v>55.4</v>
      </c>
      <c r="IS260">
        <v>3726000</v>
      </c>
      <c r="IT260">
        <v>5.4</v>
      </c>
      <c r="IW260">
        <v>45957000</v>
      </c>
      <c r="IX260">
        <v>82.8</v>
      </c>
      <c r="IY260">
        <v>43538000</v>
      </c>
      <c r="IZ260">
        <v>78.5</v>
      </c>
      <c r="JA260">
        <v>2419000</v>
      </c>
      <c r="JB260">
        <v>5.3</v>
      </c>
      <c r="JD260">
        <v>43297000</v>
      </c>
      <c r="JE260">
        <v>85.6</v>
      </c>
      <c r="JF260">
        <v>41320000</v>
      </c>
      <c r="JG260">
        <v>81.7</v>
      </c>
      <c r="JH260">
        <v>1977000</v>
      </c>
      <c r="JI260">
        <v>4.5999999999999996</v>
      </c>
      <c r="JM260">
        <v>53494000</v>
      </c>
      <c r="JN260">
        <v>44932000</v>
      </c>
      <c r="JO260">
        <v>18836000</v>
      </c>
      <c r="JP260">
        <v>761000</v>
      </c>
      <c r="JQ260">
        <v>80900</v>
      </c>
      <c r="JR260">
        <v>680200</v>
      </c>
      <c r="JY260">
        <v>2516000</v>
      </c>
      <c r="KG260">
        <v>15559000</v>
      </c>
      <c r="KH260">
        <v>9253000</v>
      </c>
      <c r="KJ260">
        <v>529600</v>
      </c>
      <c r="KY260">
        <v>6306000</v>
      </c>
      <c r="LJ260">
        <v>26096000</v>
      </c>
      <c r="LK260">
        <v>10890000</v>
      </c>
      <c r="LL260">
        <v>2633000</v>
      </c>
      <c r="LP260">
        <v>5402600</v>
      </c>
      <c r="MI260">
        <v>873400</v>
      </c>
      <c r="MS260">
        <v>1725000</v>
      </c>
      <c r="MZ260">
        <v>2495000</v>
      </c>
      <c r="NN260">
        <v>3646000</v>
      </c>
      <c r="OL260">
        <v>2868000</v>
      </c>
      <c r="PI260">
        <v>3347000</v>
      </c>
      <c r="PQ260">
        <v>1125000</v>
      </c>
      <c r="PU260">
        <v>8562000</v>
      </c>
      <c r="PV260">
        <v>2483000</v>
      </c>
      <c r="PW260">
        <v>1925700</v>
      </c>
      <c r="PX260">
        <v>557200</v>
      </c>
      <c r="PY260">
        <v>1522000</v>
      </c>
      <c r="PZ260">
        <v>462300</v>
      </c>
      <c r="QA260">
        <v>1059700</v>
      </c>
      <c r="QB260">
        <v>4557000</v>
      </c>
      <c r="QC260">
        <v>2374700</v>
      </c>
      <c r="QD260">
        <v>2182300</v>
      </c>
      <c r="QG260">
        <v>54454000</v>
      </c>
      <c r="QH260">
        <v>45929000</v>
      </c>
      <c r="QI260">
        <v>19373000</v>
      </c>
      <c r="QJ260">
        <v>785000</v>
      </c>
      <c r="QK260">
        <v>95300</v>
      </c>
      <c r="QL260">
        <v>689200</v>
      </c>
      <c r="QS260">
        <v>2881000</v>
      </c>
      <c r="RA260">
        <v>15707000</v>
      </c>
      <c r="RB260">
        <v>9301000</v>
      </c>
      <c r="RD260">
        <v>546500</v>
      </c>
      <c r="RS260">
        <v>6406000</v>
      </c>
      <c r="SD260">
        <v>26556000</v>
      </c>
      <c r="SE260">
        <v>11117000</v>
      </c>
      <c r="SF260">
        <v>2666800</v>
      </c>
      <c r="SJ260">
        <v>5573000</v>
      </c>
      <c r="TC260">
        <v>888700</v>
      </c>
      <c r="TM260">
        <v>1746000</v>
      </c>
      <c r="TT260">
        <v>2513000</v>
      </c>
      <c r="UH260">
        <v>3695000</v>
      </c>
      <c r="VF260">
        <v>2907000</v>
      </c>
      <c r="WB260">
        <v>3438000</v>
      </c>
      <c r="WJ260">
        <v>1140000</v>
      </c>
      <c r="WN260">
        <v>8525000</v>
      </c>
      <c r="WO260">
        <v>2523000</v>
      </c>
      <c r="WP260">
        <v>1933500</v>
      </c>
      <c r="WQ260">
        <v>563100</v>
      </c>
      <c r="WR260">
        <v>1509000</v>
      </c>
      <c r="WS260">
        <v>438900</v>
      </c>
      <c r="WT260">
        <v>1071200</v>
      </c>
      <c r="WU260">
        <v>4493000</v>
      </c>
      <c r="WV260">
        <v>2286700</v>
      </c>
      <c r="WW260">
        <v>2209400</v>
      </c>
    </row>
    <row r="261" spans="1:621" x14ac:dyDescent="0.45">
      <c r="A261" s="1"/>
      <c r="C261" s="1">
        <v>22007</v>
      </c>
      <c r="V261">
        <v>1735000</v>
      </c>
      <c r="W261">
        <v>1002000</v>
      </c>
      <c r="X261">
        <v>896000</v>
      </c>
      <c r="Y261">
        <v>465000</v>
      </c>
      <c r="Z261">
        <v>431000</v>
      </c>
      <c r="AA261">
        <v>12.6</v>
      </c>
      <c r="AC261">
        <v>47.8</v>
      </c>
      <c r="AD261">
        <v>27.6</v>
      </c>
      <c r="AE261">
        <v>24.7</v>
      </c>
      <c r="AF261">
        <v>12.8</v>
      </c>
      <c r="AG261">
        <v>11.9</v>
      </c>
      <c r="AH261">
        <v>45711000</v>
      </c>
      <c r="AI261">
        <v>54285000</v>
      </c>
      <c r="AJ261">
        <v>19107000</v>
      </c>
      <c r="AK261">
        <v>774000</v>
      </c>
      <c r="AL261">
        <v>83600</v>
      </c>
      <c r="AM261">
        <v>690100</v>
      </c>
      <c r="AT261">
        <v>2844000</v>
      </c>
      <c r="BB261">
        <v>15489000</v>
      </c>
      <c r="BC261">
        <v>9200000</v>
      </c>
      <c r="BE261">
        <v>543100</v>
      </c>
      <c r="BT261">
        <v>6289000</v>
      </c>
      <c r="CE261">
        <v>26604000</v>
      </c>
      <c r="CF261">
        <v>11122000</v>
      </c>
      <c r="CG261">
        <v>2639200</v>
      </c>
      <c r="CK261">
        <v>5605400</v>
      </c>
      <c r="DD261">
        <v>879600</v>
      </c>
      <c r="DN261">
        <v>1732000</v>
      </c>
      <c r="DU261">
        <v>2512000</v>
      </c>
      <c r="EI261">
        <v>3700000</v>
      </c>
      <c r="FG261">
        <v>2924000</v>
      </c>
      <c r="GD261">
        <v>3467000</v>
      </c>
      <c r="GL261">
        <v>1147000</v>
      </c>
      <c r="GP261">
        <v>8574000</v>
      </c>
      <c r="GQ261">
        <v>2486000</v>
      </c>
      <c r="GR261">
        <v>1927700</v>
      </c>
      <c r="GS261">
        <v>558400</v>
      </c>
      <c r="GT261">
        <v>1531000</v>
      </c>
      <c r="GU261">
        <v>463900</v>
      </c>
      <c r="GV261">
        <v>1067100</v>
      </c>
      <c r="GW261">
        <v>4557000</v>
      </c>
      <c r="GX261">
        <v>2364600</v>
      </c>
      <c r="GY261">
        <v>2192400</v>
      </c>
      <c r="IO261">
        <v>69579000</v>
      </c>
      <c r="IP261">
        <v>59.5</v>
      </c>
      <c r="IQ261">
        <v>65959000</v>
      </c>
      <c r="IR261">
        <v>56.4</v>
      </c>
      <c r="IS261">
        <v>3620000</v>
      </c>
      <c r="IT261">
        <v>5.2</v>
      </c>
      <c r="IW261">
        <v>46400000</v>
      </c>
      <c r="IX261">
        <v>83.6</v>
      </c>
      <c r="IY261">
        <v>44065000</v>
      </c>
      <c r="IZ261">
        <v>79.400000000000006</v>
      </c>
      <c r="JA261">
        <v>2335000</v>
      </c>
      <c r="JB261">
        <v>5</v>
      </c>
      <c r="JD261">
        <v>43564000</v>
      </c>
      <c r="JE261">
        <v>86.1</v>
      </c>
      <c r="JF261">
        <v>41641000</v>
      </c>
      <c r="JG261">
        <v>82.3</v>
      </c>
      <c r="JH261">
        <v>1923000</v>
      </c>
      <c r="JI261">
        <v>4.4000000000000004</v>
      </c>
      <c r="JM261">
        <v>54285000</v>
      </c>
      <c r="JN261">
        <v>45711000</v>
      </c>
      <c r="JO261">
        <v>19107000</v>
      </c>
      <c r="JP261">
        <v>774000</v>
      </c>
      <c r="JQ261">
        <v>83600</v>
      </c>
      <c r="JR261">
        <v>690100</v>
      </c>
      <c r="JY261">
        <v>2844000</v>
      </c>
      <c r="KG261">
        <v>15489000</v>
      </c>
      <c r="KH261">
        <v>9200000</v>
      </c>
      <c r="KJ261">
        <v>543100</v>
      </c>
      <c r="KY261">
        <v>6289000</v>
      </c>
      <c r="LJ261">
        <v>26604000</v>
      </c>
      <c r="LK261">
        <v>11122000</v>
      </c>
      <c r="LL261">
        <v>2639200</v>
      </c>
      <c r="LP261">
        <v>5605400</v>
      </c>
      <c r="MI261">
        <v>879600</v>
      </c>
      <c r="MS261">
        <v>1732000</v>
      </c>
      <c r="MZ261">
        <v>2512000</v>
      </c>
      <c r="NN261">
        <v>3700000</v>
      </c>
      <c r="OL261">
        <v>2924000</v>
      </c>
      <c r="PI261">
        <v>3467000</v>
      </c>
      <c r="PQ261">
        <v>1147000</v>
      </c>
      <c r="PU261">
        <v>8574000</v>
      </c>
      <c r="PV261">
        <v>2486000</v>
      </c>
      <c r="PW261">
        <v>1927700</v>
      </c>
      <c r="PX261">
        <v>558400</v>
      </c>
      <c r="PY261">
        <v>1531000</v>
      </c>
      <c r="PZ261">
        <v>463900</v>
      </c>
      <c r="QA261">
        <v>1067100</v>
      </c>
      <c r="QB261">
        <v>4557000</v>
      </c>
      <c r="QC261">
        <v>2364600</v>
      </c>
      <c r="QD261">
        <v>2192400</v>
      </c>
      <c r="QG261">
        <v>54813000</v>
      </c>
      <c r="QH261">
        <v>46279000</v>
      </c>
      <c r="QI261">
        <v>19446000</v>
      </c>
      <c r="QJ261">
        <v>788000</v>
      </c>
      <c r="QK261">
        <v>94600</v>
      </c>
      <c r="QL261">
        <v>692900</v>
      </c>
      <c r="QS261">
        <v>3004000</v>
      </c>
      <c r="RA261">
        <v>15654000</v>
      </c>
      <c r="RB261">
        <v>9242000</v>
      </c>
      <c r="RD261">
        <v>549900</v>
      </c>
      <c r="RS261">
        <v>6412000</v>
      </c>
      <c r="SD261">
        <v>26833000</v>
      </c>
      <c r="SE261">
        <v>11279000</v>
      </c>
      <c r="SF261">
        <v>2677300</v>
      </c>
      <c r="SJ261">
        <v>5671200</v>
      </c>
      <c r="TC261">
        <v>888500</v>
      </c>
      <c r="TM261">
        <v>1747000</v>
      </c>
      <c r="TT261">
        <v>2520000</v>
      </c>
      <c r="UH261">
        <v>3712000</v>
      </c>
      <c r="VF261">
        <v>2919000</v>
      </c>
      <c r="WB261">
        <v>3511000</v>
      </c>
      <c r="WJ261">
        <v>1145000</v>
      </c>
      <c r="WN261">
        <v>8534000</v>
      </c>
      <c r="WO261">
        <v>2511000</v>
      </c>
      <c r="WP261">
        <v>1928500</v>
      </c>
      <c r="WQ261">
        <v>563900</v>
      </c>
      <c r="WR261">
        <v>1517000</v>
      </c>
      <c r="WS261">
        <v>442200</v>
      </c>
      <c r="WT261">
        <v>1075200</v>
      </c>
      <c r="WU261">
        <v>4506000</v>
      </c>
      <c r="WV261">
        <v>2293600</v>
      </c>
      <c r="WW261">
        <v>2214200</v>
      </c>
    </row>
    <row r="262" spans="1:621" x14ac:dyDescent="0.45">
      <c r="A262" s="1"/>
      <c r="C262" s="1">
        <v>22037</v>
      </c>
      <c r="V262">
        <v>1718000</v>
      </c>
      <c r="W262">
        <v>1074000</v>
      </c>
      <c r="X262">
        <v>797000</v>
      </c>
      <c r="Y262">
        <v>408000</v>
      </c>
      <c r="Z262">
        <v>389000</v>
      </c>
      <c r="AA262">
        <v>11.9</v>
      </c>
      <c r="AC262">
        <v>47.9</v>
      </c>
      <c r="AD262">
        <v>29.9</v>
      </c>
      <c r="AE262">
        <v>22.2</v>
      </c>
      <c r="AF262">
        <v>11.4</v>
      </c>
      <c r="AG262">
        <v>10.8</v>
      </c>
      <c r="AH262">
        <v>45889000</v>
      </c>
      <c r="AI262">
        <v>54349000</v>
      </c>
      <c r="AJ262">
        <v>19287000</v>
      </c>
      <c r="AK262">
        <v>783000</v>
      </c>
      <c r="AL262">
        <v>92100</v>
      </c>
      <c r="AM262">
        <v>691300</v>
      </c>
      <c r="AT262">
        <v>3050000</v>
      </c>
      <c r="BB262">
        <v>15454000</v>
      </c>
      <c r="BC262">
        <v>9161000</v>
      </c>
      <c r="BE262">
        <v>551300</v>
      </c>
      <c r="BT262">
        <v>6293000</v>
      </c>
      <c r="CE262">
        <v>26602000</v>
      </c>
      <c r="CF262">
        <v>11072000</v>
      </c>
      <c r="CG262">
        <v>2634800</v>
      </c>
      <c r="CK262">
        <v>5557500</v>
      </c>
      <c r="DD262">
        <v>883700</v>
      </c>
      <c r="DN262">
        <v>1733000</v>
      </c>
      <c r="DU262">
        <v>2518000</v>
      </c>
      <c r="EI262">
        <v>3722000</v>
      </c>
      <c r="FG262">
        <v>2951000</v>
      </c>
      <c r="GD262">
        <v>3449000</v>
      </c>
      <c r="GL262">
        <v>1157000</v>
      </c>
      <c r="GP262">
        <v>8460000</v>
      </c>
      <c r="GQ262">
        <v>2358000</v>
      </c>
      <c r="GR262">
        <v>1799400</v>
      </c>
      <c r="GS262">
        <v>558700</v>
      </c>
      <c r="GT262">
        <v>1537000</v>
      </c>
      <c r="GU262">
        <v>465200</v>
      </c>
      <c r="GV262">
        <v>1071800</v>
      </c>
      <c r="GW262">
        <v>4565000</v>
      </c>
      <c r="GX262">
        <v>2351200</v>
      </c>
      <c r="GY262">
        <v>2213800</v>
      </c>
      <c r="IO262">
        <v>69626000</v>
      </c>
      <c r="IP262">
        <v>59.5</v>
      </c>
      <c r="IQ262">
        <v>66057000</v>
      </c>
      <c r="IR262">
        <v>56.4</v>
      </c>
      <c r="IS262">
        <v>3569000</v>
      </c>
      <c r="IT262">
        <v>5.0999999999999996</v>
      </c>
      <c r="IW262">
        <v>46322000</v>
      </c>
      <c r="IX262">
        <v>83.4</v>
      </c>
      <c r="IY262">
        <v>44026000</v>
      </c>
      <c r="IZ262">
        <v>79.2</v>
      </c>
      <c r="JA262">
        <v>2296000</v>
      </c>
      <c r="JB262">
        <v>5</v>
      </c>
      <c r="JD262">
        <v>43561000</v>
      </c>
      <c r="JE262">
        <v>86</v>
      </c>
      <c r="JF262">
        <v>41668000</v>
      </c>
      <c r="JG262">
        <v>82.3</v>
      </c>
      <c r="JH262">
        <v>1893000</v>
      </c>
      <c r="JI262">
        <v>4.3</v>
      </c>
      <c r="JM262">
        <v>54349000</v>
      </c>
      <c r="JN262">
        <v>45889000</v>
      </c>
      <c r="JO262">
        <v>19287000</v>
      </c>
      <c r="JP262">
        <v>783000</v>
      </c>
      <c r="JQ262">
        <v>92100</v>
      </c>
      <c r="JR262">
        <v>691300</v>
      </c>
      <c r="JY262">
        <v>3050000</v>
      </c>
      <c r="KG262">
        <v>15454000</v>
      </c>
      <c r="KH262">
        <v>9161000</v>
      </c>
      <c r="KJ262">
        <v>551300</v>
      </c>
      <c r="KY262">
        <v>6293000</v>
      </c>
      <c r="LJ262">
        <v>26602000</v>
      </c>
      <c r="LK262">
        <v>11072000</v>
      </c>
      <c r="LL262">
        <v>2634800</v>
      </c>
      <c r="LP262">
        <v>5557500</v>
      </c>
      <c r="MI262">
        <v>883700</v>
      </c>
      <c r="MS262">
        <v>1733000</v>
      </c>
      <c r="MZ262">
        <v>2518000</v>
      </c>
      <c r="NN262">
        <v>3722000</v>
      </c>
      <c r="OL262">
        <v>2951000</v>
      </c>
      <c r="PI262">
        <v>3449000</v>
      </c>
      <c r="PQ262">
        <v>1157000</v>
      </c>
      <c r="PU262">
        <v>8460000</v>
      </c>
      <c r="PV262">
        <v>2358000</v>
      </c>
      <c r="PW262">
        <v>1799400</v>
      </c>
      <c r="PX262">
        <v>558700</v>
      </c>
      <c r="PY262">
        <v>1537000</v>
      </c>
      <c r="PZ262">
        <v>465200</v>
      </c>
      <c r="QA262">
        <v>1071800</v>
      </c>
      <c r="QB262">
        <v>4565000</v>
      </c>
      <c r="QC262">
        <v>2351200</v>
      </c>
      <c r="QD262">
        <v>2213800</v>
      </c>
      <c r="QG262">
        <v>54475000</v>
      </c>
      <c r="QH262">
        <v>46043000</v>
      </c>
      <c r="QI262">
        <v>19374000</v>
      </c>
      <c r="QJ262">
        <v>778000</v>
      </c>
      <c r="QK262">
        <v>92600</v>
      </c>
      <c r="QL262">
        <v>685800</v>
      </c>
      <c r="QS262">
        <v>3021000</v>
      </c>
      <c r="RA262">
        <v>15575000</v>
      </c>
      <c r="RB262">
        <v>9169000</v>
      </c>
      <c r="RD262">
        <v>548100</v>
      </c>
      <c r="RS262">
        <v>6406000</v>
      </c>
      <c r="SD262">
        <v>26669000</v>
      </c>
      <c r="SE262">
        <v>11157000</v>
      </c>
      <c r="SF262">
        <v>2671700</v>
      </c>
      <c r="SJ262">
        <v>5596800</v>
      </c>
      <c r="TC262">
        <v>881500</v>
      </c>
      <c r="TM262">
        <v>1739000</v>
      </c>
      <c r="TT262">
        <v>2523000</v>
      </c>
      <c r="UH262">
        <v>3713000</v>
      </c>
      <c r="VF262">
        <v>2928000</v>
      </c>
      <c r="WB262">
        <v>3461000</v>
      </c>
      <c r="WJ262">
        <v>1148000</v>
      </c>
      <c r="WN262">
        <v>8432000</v>
      </c>
      <c r="WO262">
        <v>2387000</v>
      </c>
      <c r="WP262">
        <v>1801000</v>
      </c>
      <c r="WQ262">
        <v>564500</v>
      </c>
      <c r="WR262">
        <v>1522000</v>
      </c>
      <c r="WS262">
        <v>443300</v>
      </c>
      <c r="WT262">
        <v>1079000</v>
      </c>
      <c r="WU262">
        <v>4523000</v>
      </c>
      <c r="WV262">
        <v>2296700</v>
      </c>
      <c r="WW262">
        <v>2223900</v>
      </c>
    </row>
    <row r="263" spans="1:621" x14ac:dyDescent="0.45">
      <c r="A263" s="1"/>
      <c r="C263" s="1">
        <v>22068</v>
      </c>
      <c r="V263">
        <v>1738000</v>
      </c>
      <c r="W263">
        <v>1182000</v>
      </c>
      <c r="X263">
        <v>854000</v>
      </c>
      <c r="Y263">
        <v>458000</v>
      </c>
      <c r="Z263">
        <v>396000</v>
      </c>
      <c r="AA263">
        <v>11.9</v>
      </c>
      <c r="AC263">
        <v>46.1</v>
      </c>
      <c r="AD263">
        <v>31.3</v>
      </c>
      <c r="AE263">
        <v>22.6</v>
      </c>
      <c r="AF263">
        <v>12.1</v>
      </c>
      <c r="AG263">
        <v>10.5</v>
      </c>
      <c r="AH263">
        <v>46344000</v>
      </c>
      <c r="AI263">
        <v>54768000</v>
      </c>
      <c r="AJ263">
        <v>19496000</v>
      </c>
      <c r="AK263">
        <v>796000</v>
      </c>
      <c r="AL263">
        <v>103900</v>
      </c>
      <c r="AM263">
        <v>692500</v>
      </c>
      <c r="AT263">
        <v>3191000</v>
      </c>
      <c r="BB263">
        <v>15509000</v>
      </c>
      <c r="BC263">
        <v>9137000</v>
      </c>
      <c r="BE263">
        <v>557000</v>
      </c>
      <c r="BT263">
        <v>6372000</v>
      </c>
      <c r="CE263">
        <v>26848000</v>
      </c>
      <c r="CF263">
        <v>11162000</v>
      </c>
      <c r="CG263">
        <v>2655100</v>
      </c>
      <c r="CK263">
        <v>5595900</v>
      </c>
      <c r="DD263">
        <v>890000</v>
      </c>
      <c r="DN263">
        <v>1748000</v>
      </c>
      <c r="DU263">
        <v>2545000</v>
      </c>
      <c r="EI263">
        <v>3761000</v>
      </c>
      <c r="FG263">
        <v>2986000</v>
      </c>
      <c r="GD263">
        <v>3476000</v>
      </c>
      <c r="GL263">
        <v>1170000</v>
      </c>
      <c r="GP263">
        <v>8424000</v>
      </c>
      <c r="GQ263">
        <v>2351000</v>
      </c>
      <c r="GR263">
        <v>1785200</v>
      </c>
      <c r="GS263">
        <v>565600</v>
      </c>
      <c r="GT263">
        <v>1537000</v>
      </c>
      <c r="GU263">
        <v>433600</v>
      </c>
      <c r="GV263">
        <v>1103400</v>
      </c>
      <c r="GW263">
        <v>4536000</v>
      </c>
      <c r="GX263">
        <v>2261800</v>
      </c>
      <c r="GY263">
        <v>2274200</v>
      </c>
      <c r="IO263">
        <v>69934000</v>
      </c>
      <c r="IP263">
        <v>59.7</v>
      </c>
      <c r="IQ263">
        <v>66168000</v>
      </c>
      <c r="IR263">
        <v>56.5</v>
      </c>
      <c r="IS263">
        <v>3766000</v>
      </c>
      <c r="IT263">
        <v>5.4</v>
      </c>
      <c r="IW263">
        <v>46337000</v>
      </c>
      <c r="IX263">
        <v>83.3</v>
      </c>
      <c r="IY263">
        <v>43924000</v>
      </c>
      <c r="IZ263">
        <v>78.900000000000006</v>
      </c>
      <c r="JA263">
        <v>2413000</v>
      </c>
      <c r="JB263">
        <v>5.2</v>
      </c>
      <c r="JD263">
        <v>43521000</v>
      </c>
      <c r="JE263">
        <v>85.9</v>
      </c>
      <c r="JF263">
        <v>41553000</v>
      </c>
      <c r="JG263">
        <v>82</v>
      </c>
      <c r="JH263">
        <v>1968000</v>
      </c>
      <c r="JI263">
        <v>4.5</v>
      </c>
      <c r="JM263">
        <v>54768000</v>
      </c>
      <c r="JN263">
        <v>46344000</v>
      </c>
      <c r="JO263">
        <v>19496000</v>
      </c>
      <c r="JP263">
        <v>796000</v>
      </c>
      <c r="JQ263">
        <v>103900</v>
      </c>
      <c r="JR263">
        <v>692500</v>
      </c>
      <c r="JY263">
        <v>3191000</v>
      </c>
      <c r="KG263">
        <v>15509000</v>
      </c>
      <c r="KH263">
        <v>9137000</v>
      </c>
      <c r="KJ263">
        <v>557000</v>
      </c>
      <c r="KY263">
        <v>6372000</v>
      </c>
      <c r="LJ263">
        <v>26848000</v>
      </c>
      <c r="LK263">
        <v>11162000</v>
      </c>
      <c r="LL263">
        <v>2655100</v>
      </c>
      <c r="LP263">
        <v>5595900</v>
      </c>
      <c r="MI263">
        <v>890000</v>
      </c>
      <c r="MS263">
        <v>1748000</v>
      </c>
      <c r="MZ263">
        <v>2545000</v>
      </c>
      <c r="NN263">
        <v>3761000</v>
      </c>
      <c r="OL263">
        <v>2986000</v>
      </c>
      <c r="PI263">
        <v>3476000</v>
      </c>
      <c r="PQ263">
        <v>1170000</v>
      </c>
      <c r="PU263">
        <v>8424000</v>
      </c>
      <c r="PV263">
        <v>2351000</v>
      </c>
      <c r="PW263">
        <v>1785200</v>
      </c>
      <c r="PX263">
        <v>565600</v>
      </c>
      <c r="PY263">
        <v>1537000</v>
      </c>
      <c r="PZ263">
        <v>433600</v>
      </c>
      <c r="QA263">
        <v>1103400</v>
      </c>
      <c r="QB263">
        <v>4536000</v>
      </c>
      <c r="QC263">
        <v>2261800</v>
      </c>
      <c r="QD263">
        <v>2274200</v>
      </c>
      <c r="QG263">
        <v>54348000</v>
      </c>
      <c r="QH263">
        <v>45916000</v>
      </c>
      <c r="QI263">
        <v>19240000</v>
      </c>
      <c r="QJ263">
        <v>775000</v>
      </c>
      <c r="QK263">
        <v>93200</v>
      </c>
      <c r="QL263">
        <v>682000</v>
      </c>
      <c r="QS263">
        <v>2999000</v>
      </c>
      <c r="RA263">
        <v>15466000</v>
      </c>
      <c r="RB263">
        <v>9078000</v>
      </c>
      <c r="RD263">
        <v>543800</v>
      </c>
      <c r="RS263">
        <v>6388000</v>
      </c>
      <c r="SD263">
        <v>26676000</v>
      </c>
      <c r="SE263">
        <v>11147000</v>
      </c>
      <c r="SF263">
        <v>2668000</v>
      </c>
      <c r="SJ263">
        <v>5594800</v>
      </c>
      <c r="TC263">
        <v>873900</v>
      </c>
      <c r="TM263">
        <v>1734000</v>
      </c>
      <c r="TT263">
        <v>2528000</v>
      </c>
      <c r="UH263">
        <v>3715000</v>
      </c>
      <c r="VF263">
        <v>2938000</v>
      </c>
      <c r="WB263">
        <v>3462000</v>
      </c>
      <c r="WJ263">
        <v>1152000</v>
      </c>
      <c r="WN263">
        <v>8432000</v>
      </c>
      <c r="WO263">
        <v>2353000</v>
      </c>
      <c r="WP263">
        <v>1763100</v>
      </c>
      <c r="WQ263">
        <v>567100</v>
      </c>
      <c r="WR263">
        <v>1534000</v>
      </c>
      <c r="WS263">
        <v>445600</v>
      </c>
      <c r="WT263">
        <v>1089800</v>
      </c>
      <c r="WU263">
        <v>4545000</v>
      </c>
      <c r="WV263">
        <v>2318600</v>
      </c>
      <c r="WW263">
        <v>2228500</v>
      </c>
    </row>
    <row r="264" spans="1:621" x14ac:dyDescent="0.45">
      <c r="A264" s="1"/>
      <c r="C264" s="1">
        <v>22098</v>
      </c>
      <c r="V264">
        <v>1709000</v>
      </c>
      <c r="W264">
        <v>1184000</v>
      </c>
      <c r="X264">
        <v>921000</v>
      </c>
      <c r="Y264">
        <v>521000</v>
      </c>
      <c r="Z264">
        <v>400000</v>
      </c>
      <c r="AA264">
        <v>12.6</v>
      </c>
      <c r="AC264">
        <v>44.8</v>
      </c>
      <c r="AD264">
        <v>31</v>
      </c>
      <c r="AE264">
        <v>24.1</v>
      </c>
      <c r="AF264">
        <v>13.7</v>
      </c>
      <c r="AG264">
        <v>10.5</v>
      </c>
      <c r="AH264">
        <v>46241000</v>
      </c>
      <c r="AI264">
        <v>54412000</v>
      </c>
      <c r="AJ264">
        <v>19413000</v>
      </c>
      <c r="AK264">
        <v>771000</v>
      </c>
      <c r="AL264">
        <v>104700</v>
      </c>
      <c r="AM264">
        <v>665900</v>
      </c>
      <c r="AT264">
        <v>3281000</v>
      </c>
      <c r="BB264">
        <v>15361000</v>
      </c>
      <c r="BC264">
        <v>8989000</v>
      </c>
      <c r="BE264">
        <v>554500</v>
      </c>
      <c r="BT264">
        <v>6372000</v>
      </c>
      <c r="CE264">
        <v>26828000</v>
      </c>
      <c r="CF264">
        <v>11139000</v>
      </c>
      <c r="CG264">
        <v>2675100</v>
      </c>
      <c r="CK264">
        <v>5559400</v>
      </c>
      <c r="DD264">
        <v>881200</v>
      </c>
      <c r="DN264">
        <v>1740000</v>
      </c>
      <c r="DU264">
        <v>2575000</v>
      </c>
      <c r="EI264">
        <v>3758000</v>
      </c>
      <c r="FG264">
        <v>2988000</v>
      </c>
      <c r="GD264">
        <v>3456000</v>
      </c>
      <c r="GL264">
        <v>1172000</v>
      </c>
      <c r="GP264">
        <v>8171000</v>
      </c>
      <c r="GQ264">
        <v>2351000</v>
      </c>
      <c r="GR264">
        <v>1780400</v>
      </c>
      <c r="GS264">
        <v>570400</v>
      </c>
      <c r="GT264">
        <v>1506000</v>
      </c>
      <c r="GU264">
        <v>389800</v>
      </c>
      <c r="GV264">
        <v>1116200</v>
      </c>
      <c r="GW264">
        <v>4314000</v>
      </c>
      <c r="GX264">
        <v>2011900</v>
      </c>
      <c r="GY264">
        <v>2302100</v>
      </c>
      <c r="IO264">
        <v>69745000</v>
      </c>
      <c r="IP264">
        <v>59.5</v>
      </c>
      <c r="IQ264">
        <v>65909000</v>
      </c>
      <c r="IR264">
        <v>56.2</v>
      </c>
      <c r="IS264">
        <v>3836000</v>
      </c>
      <c r="IT264">
        <v>5.5</v>
      </c>
      <c r="IW264">
        <v>46305000</v>
      </c>
      <c r="IX264">
        <v>83.2</v>
      </c>
      <c r="IY264">
        <v>43834000</v>
      </c>
      <c r="IZ264">
        <v>78.7</v>
      </c>
      <c r="JA264">
        <v>2471000</v>
      </c>
      <c r="JB264">
        <v>5.3</v>
      </c>
      <c r="JD264">
        <v>43535000</v>
      </c>
      <c r="JE264">
        <v>85.9</v>
      </c>
      <c r="JF264">
        <v>41490000</v>
      </c>
      <c r="JG264">
        <v>81.8</v>
      </c>
      <c r="JH264">
        <v>2045000</v>
      </c>
      <c r="JI264">
        <v>4.7</v>
      </c>
      <c r="JM264">
        <v>54412000</v>
      </c>
      <c r="JN264">
        <v>46241000</v>
      </c>
      <c r="JO264">
        <v>19413000</v>
      </c>
      <c r="JP264">
        <v>771000</v>
      </c>
      <c r="JQ264">
        <v>104700</v>
      </c>
      <c r="JR264">
        <v>665900</v>
      </c>
      <c r="JY264">
        <v>3281000</v>
      </c>
      <c r="KG264">
        <v>15361000</v>
      </c>
      <c r="KH264">
        <v>8989000</v>
      </c>
      <c r="KJ264">
        <v>554500</v>
      </c>
      <c r="KY264">
        <v>6372000</v>
      </c>
      <c r="LJ264">
        <v>26828000</v>
      </c>
      <c r="LK264">
        <v>11139000</v>
      </c>
      <c r="LL264">
        <v>2675100</v>
      </c>
      <c r="LP264">
        <v>5559400</v>
      </c>
      <c r="MI264">
        <v>881200</v>
      </c>
      <c r="MS264">
        <v>1740000</v>
      </c>
      <c r="MZ264">
        <v>2575000</v>
      </c>
      <c r="NN264">
        <v>3758000</v>
      </c>
      <c r="OL264">
        <v>2988000</v>
      </c>
      <c r="PI264">
        <v>3456000</v>
      </c>
      <c r="PQ264">
        <v>1172000</v>
      </c>
      <c r="PU264">
        <v>8171000</v>
      </c>
      <c r="PV264">
        <v>2351000</v>
      </c>
      <c r="PW264">
        <v>1780400</v>
      </c>
      <c r="PX264">
        <v>570400</v>
      </c>
      <c r="PY264">
        <v>1506000</v>
      </c>
      <c r="PZ264">
        <v>389800</v>
      </c>
      <c r="QA264">
        <v>1116200</v>
      </c>
      <c r="QB264">
        <v>4314000</v>
      </c>
      <c r="QC264">
        <v>2011900</v>
      </c>
      <c r="QD264">
        <v>2302100</v>
      </c>
      <c r="QG264">
        <v>54306000</v>
      </c>
      <c r="QH264">
        <v>45864000</v>
      </c>
      <c r="QI264">
        <v>19170000</v>
      </c>
      <c r="QJ264">
        <v>755000</v>
      </c>
      <c r="QK264">
        <v>92300</v>
      </c>
      <c r="QL264">
        <v>663100</v>
      </c>
      <c r="QS264">
        <v>3002000</v>
      </c>
      <c r="RA264">
        <v>15413000</v>
      </c>
      <c r="RB264">
        <v>9035000</v>
      </c>
      <c r="RD264">
        <v>540900</v>
      </c>
      <c r="RS264">
        <v>6378000</v>
      </c>
      <c r="SD264">
        <v>26694000</v>
      </c>
      <c r="SE264">
        <v>11142000</v>
      </c>
      <c r="SF264">
        <v>2667000</v>
      </c>
      <c r="SJ264">
        <v>5597300</v>
      </c>
      <c r="TC264">
        <v>865400</v>
      </c>
      <c r="TM264">
        <v>1730000</v>
      </c>
      <c r="TT264">
        <v>2536000</v>
      </c>
      <c r="UH264">
        <v>3718000</v>
      </c>
      <c r="VF264">
        <v>2947000</v>
      </c>
      <c r="WB264">
        <v>3465000</v>
      </c>
      <c r="WJ264">
        <v>1156000</v>
      </c>
      <c r="WN264">
        <v>8442000</v>
      </c>
      <c r="WO264">
        <v>2346000</v>
      </c>
      <c r="WP264">
        <v>1755500</v>
      </c>
      <c r="WQ264">
        <v>569900</v>
      </c>
      <c r="WR264">
        <v>1541000</v>
      </c>
      <c r="WS264">
        <v>454400</v>
      </c>
      <c r="WT264">
        <v>1087500</v>
      </c>
      <c r="WU264">
        <v>4555000</v>
      </c>
      <c r="WV264">
        <v>2321300</v>
      </c>
      <c r="WW264">
        <v>2233100</v>
      </c>
    </row>
    <row r="265" spans="1:621" x14ac:dyDescent="0.45">
      <c r="A265" s="1"/>
      <c r="C265" s="1">
        <v>22129</v>
      </c>
      <c r="V265">
        <v>1746000</v>
      </c>
      <c r="W265">
        <v>1287000</v>
      </c>
      <c r="X265">
        <v>927000</v>
      </c>
      <c r="Y265">
        <v>517000</v>
      </c>
      <c r="Z265">
        <v>410000</v>
      </c>
      <c r="AA265">
        <v>12.2</v>
      </c>
      <c r="AC265">
        <v>44.1</v>
      </c>
      <c r="AD265">
        <v>32.5</v>
      </c>
      <c r="AE265">
        <v>23.4</v>
      </c>
      <c r="AF265">
        <v>13.1</v>
      </c>
      <c r="AG265">
        <v>10.4</v>
      </c>
      <c r="AH265">
        <v>46446000</v>
      </c>
      <c r="AI265">
        <v>54610000</v>
      </c>
      <c r="AJ265">
        <v>19609000</v>
      </c>
      <c r="AK265">
        <v>788000</v>
      </c>
      <c r="AL265">
        <v>101400</v>
      </c>
      <c r="AM265">
        <v>686500</v>
      </c>
      <c r="AT265">
        <v>3312000</v>
      </c>
      <c r="BB265">
        <v>15509000</v>
      </c>
      <c r="BC265">
        <v>8967000</v>
      </c>
      <c r="BE265">
        <v>554800</v>
      </c>
      <c r="BT265">
        <v>6542000</v>
      </c>
      <c r="CE265">
        <v>26837000</v>
      </c>
      <c r="CF265">
        <v>11166000</v>
      </c>
      <c r="CG265">
        <v>2716400</v>
      </c>
      <c r="CK265">
        <v>5554200</v>
      </c>
      <c r="DD265">
        <v>874100</v>
      </c>
      <c r="DN265">
        <v>1742000</v>
      </c>
      <c r="DU265">
        <v>2579000</v>
      </c>
      <c r="EI265">
        <v>3756000</v>
      </c>
      <c r="FG265">
        <v>2978000</v>
      </c>
      <c r="GD265">
        <v>3448000</v>
      </c>
      <c r="GL265">
        <v>1168000</v>
      </c>
      <c r="GP265">
        <v>8164000</v>
      </c>
      <c r="GQ265">
        <v>2352000</v>
      </c>
      <c r="GR265">
        <v>1779700</v>
      </c>
      <c r="GS265">
        <v>572100</v>
      </c>
      <c r="GT265">
        <v>1499000</v>
      </c>
      <c r="GU265">
        <v>377300</v>
      </c>
      <c r="GV265">
        <v>1121700</v>
      </c>
      <c r="GW265">
        <v>4313000</v>
      </c>
      <c r="GX265">
        <v>2009000</v>
      </c>
      <c r="GY265">
        <v>2304000</v>
      </c>
      <c r="IO265">
        <v>69841000</v>
      </c>
      <c r="IP265">
        <v>59.5</v>
      </c>
      <c r="IQ265">
        <v>65895000</v>
      </c>
      <c r="IR265">
        <v>56.1</v>
      </c>
      <c r="IS265">
        <v>3946000</v>
      </c>
      <c r="IT265">
        <v>5.6</v>
      </c>
      <c r="IW265">
        <v>46455000</v>
      </c>
      <c r="IX265">
        <v>83.3</v>
      </c>
      <c r="IY265">
        <v>43866000</v>
      </c>
      <c r="IZ265">
        <v>78.7</v>
      </c>
      <c r="JA265">
        <v>2589000</v>
      </c>
      <c r="JB265">
        <v>5.6</v>
      </c>
      <c r="JD265">
        <v>43627000</v>
      </c>
      <c r="JE265">
        <v>86</v>
      </c>
      <c r="JF265">
        <v>41503000</v>
      </c>
      <c r="JG265">
        <v>81.8</v>
      </c>
      <c r="JH265">
        <v>2124000</v>
      </c>
      <c r="JI265">
        <v>4.9000000000000004</v>
      </c>
      <c r="JM265">
        <v>54610000</v>
      </c>
      <c r="JN265">
        <v>46446000</v>
      </c>
      <c r="JO265">
        <v>19609000</v>
      </c>
      <c r="JP265">
        <v>788000</v>
      </c>
      <c r="JQ265">
        <v>101400</v>
      </c>
      <c r="JR265">
        <v>686500</v>
      </c>
      <c r="JY265">
        <v>3312000</v>
      </c>
      <c r="KG265">
        <v>15509000</v>
      </c>
      <c r="KH265">
        <v>8967000</v>
      </c>
      <c r="KJ265">
        <v>554800</v>
      </c>
      <c r="KY265">
        <v>6542000</v>
      </c>
      <c r="LJ265">
        <v>26837000</v>
      </c>
      <c r="LK265">
        <v>11166000</v>
      </c>
      <c r="LL265">
        <v>2716400</v>
      </c>
      <c r="LP265">
        <v>5554200</v>
      </c>
      <c r="MI265">
        <v>874100</v>
      </c>
      <c r="MS265">
        <v>1742000</v>
      </c>
      <c r="MZ265">
        <v>2579000</v>
      </c>
      <c r="NN265">
        <v>3756000</v>
      </c>
      <c r="OL265">
        <v>2978000</v>
      </c>
      <c r="PI265">
        <v>3448000</v>
      </c>
      <c r="PQ265">
        <v>1168000</v>
      </c>
      <c r="PU265">
        <v>8164000</v>
      </c>
      <c r="PV265">
        <v>2352000</v>
      </c>
      <c r="PW265">
        <v>1779700</v>
      </c>
      <c r="PX265">
        <v>572100</v>
      </c>
      <c r="PY265">
        <v>1499000</v>
      </c>
      <c r="PZ265">
        <v>377300</v>
      </c>
      <c r="QA265">
        <v>1121700</v>
      </c>
      <c r="QB265">
        <v>4313000</v>
      </c>
      <c r="QC265">
        <v>2009000</v>
      </c>
      <c r="QD265">
        <v>2304000</v>
      </c>
      <c r="QG265">
        <v>54272000</v>
      </c>
      <c r="QH265">
        <v>45800000</v>
      </c>
      <c r="QI265">
        <v>19105000</v>
      </c>
      <c r="QJ265">
        <v>772000</v>
      </c>
      <c r="QK265">
        <v>89400</v>
      </c>
      <c r="QL265">
        <v>682800</v>
      </c>
      <c r="QS265">
        <v>2973000</v>
      </c>
      <c r="RA265">
        <v>15360000</v>
      </c>
      <c r="RB265">
        <v>9007000</v>
      </c>
      <c r="RD265">
        <v>536900</v>
      </c>
      <c r="RS265">
        <v>6353000</v>
      </c>
      <c r="SD265">
        <v>26695000</v>
      </c>
      <c r="SE265">
        <v>11141000</v>
      </c>
      <c r="SF265">
        <v>2691300</v>
      </c>
      <c r="SJ265">
        <v>5592300</v>
      </c>
      <c r="TC265">
        <v>857500</v>
      </c>
      <c r="TM265">
        <v>1724000</v>
      </c>
      <c r="TT265">
        <v>2543000</v>
      </c>
      <c r="UH265">
        <v>3718000</v>
      </c>
      <c r="VF265">
        <v>2949000</v>
      </c>
      <c r="WB265">
        <v>3463000</v>
      </c>
      <c r="WJ265">
        <v>1157000</v>
      </c>
      <c r="WN265">
        <v>8472000</v>
      </c>
      <c r="WO265">
        <v>2349000</v>
      </c>
      <c r="WP265">
        <v>1762500</v>
      </c>
      <c r="WQ265">
        <v>570700</v>
      </c>
      <c r="WR265">
        <v>1548000</v>
      </c>
      <c r="WS265">
        <v>451900</v>
      </c>
      <c r="WT265">
        <v>1091700</v>
      </c>
      <c r="WU265">
        <v>4575000</v>
      </c>
      <c r="WV265">
        <v>2324900</v>
      </c>
      <c r="WW265">
        <v>2242500</v>
      </c>
    </row>
    <row r="266" spans="1:621" x14ac:dyDescent="0.45">
      <c r="A266" s="1"/>
      <c r="C266" s="1">
        <v>22160</v>
      </c>
      <c r="V266">
        <v>1677000</v>
      </c>
      <c r="W266">
        <v>1213000</v>
      </c>
      <c r="X266">
        <v>982000</v>
      </c>
      <c r="Y266">
        <v>516000</v>
      </c>
      <c r="Z266">
        <v>466000</v>
      </c>
      <c r="AA266">
        <v>12.9</v>
      </c>
      <c r="AC266">
        <v>43.3</v>
      </c>
      <c r="AD266">
        <v>31.3</v>
      </c>
      <c r="AE266">
        <v>25.4</v>
      </c>
      <c r="AF266">
        <v>13.3</v>
      </c>
      <c r="AG266">
        <v>12</v>
      </c>
      <c r="AH266">
        <v>46435000</v>
      </c>
      <c r="AI266">
        <v>54906000</v>
      </c>
      <c r="AJ266">
        <v>19627000</v>
      </c>
      <c r="AK266">
        <v>780000</v>
      </c>
      <c r="AL266">
        <v>99100</v>
      </c>
      <c r="AM266">
        <v>680600</v>
      </c>
      <c r="AT266">
        <v>3246000</v>
      </c>
      <c r="BB266">
        <v>15601000</v>
      </c>
      <c r="BC266">
        <v>9046000</v>
      </c>
      <c r="BE266">
        <v>552600</v>
      </c>
      <c r="BT266">
        <v>6555000</v>
      </c>
      <c r="CE266">
        <v>26808000</v>
      </c>
      <c r="CF266">
        <v>11173000</v>
      </c>
      <c r="CG266">
        <v>2703000</v>
      </c>
      <c r="CK266">
        <v>5589000</v>
      </c>
      <c r="DD266">
        <v>844700</v>
      </c>
      <c r="DN266">
        <v>1740000</v>
      </c>
      <c r="DU266">
        <v>2559000</v>
      </c>
      <c r="EI266">
        <v>3745000</v>
      </c>
      <c r="FG266">
        <v>2964000</v>
      </c>
      <c r="GD266">
        <v>3464000</v>
      </c>
      <c r="GL266">
        <v>1163000</v>
      </c>
      <c r="GP266">
        <v>8471000</v>
      </c>
      <c r="GQ266">
        <v>2329000</v>
      </c>
      <c r="GR266">
        <v>1757200</v>
      </c>
      <c r="GS266">
        <v>571500</v>
      </c>
      <c r="GT266">
        <v>1544000</v>
      </c>
      <c r="GU266">
        <v>425900</v>
      </c>
      <c r="GV266">
        <v>1118100</v>
      </c>
      <c r="GW266">
        <v>4598000</v>
      </c>
      <c r="GX266">
        <v>2327100</v>
      </c>
      <c r="GY266">
        <v>2270900</v>
      </c>
      <c r="IO266">
        <v>70151000</v>
      </c>
      <c r="IP266">
        <v>59.7</v>
      </c>
      <c r="IQ266">
        <v>66267000</v>
      </c>
      <c r="IR266">
        <v>56.4</v>
      </c>
      <c r="IS266">
        <v>3884000</v>
      </c>
      <c r="IT266">
        <v>5.5</v>
      </c>
      <c r="IW266">
        <v>46555000</v>
      </c>
      <c r="IX266">
        <v>83.5</v>
      </c>
      <c r="IY266">
        <v>44008000</v>
      </c>
      <c r="IZ266">
        <v>78.900000000000006</v>
      </c>
      <c r="JA266">
        <v>2547000</v>
      </c>
      <c r="JB266">
        <v>5.5</v>
      </c>
      <c r="JD266">
        <v>43743000</v>
      </c>
      <c r="JE266">
        <v>86.2</v>
      </c>
      <c r="JF266">
        <v>41604000</v>
      </c>
      <c r="JG266">
        <v>81.900000000000006</v>
      </c>
      <c r="JH266">
        <v>2139000</v>
      </c>
      <c r="JI266">
        <v>4.9000000000000004</v>
      </c>
      <c r="JM266">
        <v>54906000</v>
      </c>
      <c r="JN266">
        <v>46435000</v>
      </c>
      <c r="JO266">
        <v>19627000</v>
      </c>
      <c r="JP266">
        <v>780000</v>
      </c>
      <c r="JQ266">
        <v>99100</v>
      </c>
      <c r="JR266">
        <v>680600</v>
      </c>
      <c r="JY266">
        <v>3246000</v>
      </c>
      <c r="KG266">
        <v>15601000</v>
      </c>
      <c r="KH266">
        <v>9046000</v>
      </c>
      <c r="KJ266">
        <v>552600</v>
      </c>
      <c r="KY266">
        <v>6555000</v>
      </c>
      <c r="LJ266">
        <v>26808000</v>
      </c>
      <c r="LK266">
        <v>11173000</v>
      </c>
      <c r="LL266">
        <v>2703000</v>
      </c>
      <c r="LP266">
        <v>5589000</v>
      </c>
      <c r="MI266">
        <v>844700</v>
      </c>
      <c r="MS266">
        <v>1740000</v>
      </c>
      <c r="MZ266">
        <v>2559000</v>
      </c>
      <c r="NN266">
        <v>3745000</v>
      </c>
      <c r="OL266">
        <v>2964000</v>
      </c>
      <c r="PI266">
        <v>3464000</v>
      </c>
      <c r="PQ266">
        <v>1163000</v>
      </c>
      <c r="PU266">
        <v>8471000</v>
      </c>
      <c r="PV266">
        <v>2329000</v>
      </c>
      <c r="PW266">
        <v>1757200</v>
      </c>
      <c r="PX266">
        <v>571500</v>
      </c>
      <c r="PY266">
        <v>1544000</v>
      </c>
      <c r="PZ266">
        <v>425900</v>
      </c>
      <c r="QA266">
        <v>1118100</v>
      </c>
      <c r="QB266">
        <v>4598000</v>
      </c>
      <c r="QC266">
        <v>2327100</v>
      </c>
      <c r="QD266">
        <v>2270900</v>
      </c>
      <c r="QG266">
        <v>54227000</v>
      </c>
      <c r="QH266">
        <v>45733000</v>
      </c>
      <c r="QI266">
        <v>19057000</v>
      </c>
      <c r="QJ266">
        <v>768000</v>
      </c>
      <c r="QK266">
        <v>89900</v>
      </c>
      <c r="QL266">
        <v>678300</v>
      </c>
      <c r="QS266">
        <v>2959000</v>
      </c>
      <c r="RA266">
        <v>15330000</v>
      </c>
      <c r="RB266">
        <v>8985000</v>
      </c>
      <c r="RD266">
        <v>536600</v>
      </c>
      <c r="RS266">
        <v>6345000</v>
      </c>
      <c r="SD266">
        <v>26676000</v>
      </c>
      <c r="SE266">
        <v>11124000</v>
      </c>
      <c r="SF266">
        <v>2676700</v>
      </c>
      <c r="SJ266">
        <v>5591100</v>
      </c>
      <c r="TC266">
        <v>837200</v>
      </c>
      <c r="TM266">
        <v>1720000</v>
      </c>
      <c r="TT266">
        <v>2549000</v>
      </c>
      <c r="UH266">
        <v>3717000</v>
      </c>
      <c r="VF266">
        <v>2948000</v>
      </c>
      <c r="WB266">
        <v>3462000</v>
      </c>
      <c r="WJ266">
        <v>1156000</v>
      </c>
      <c r="WN266">
        <v>8494000</v>
      </c>
      <c r="WO266">
        <v>2351000</v>
      </c>
      <c r="WP266">
        <v>1762300</v>
      </c>
      <c r="WQ266">
        <v>573200</v>
      </c>
      <c r="WR266">
        <v>1557000</v>
      </c>
      <c r="WS266">
        <v>453200</v>
      </c>
      <c r="WT266">
        <v>1103400</v>
      </c>
      <c r="WU266">
        <v>4586000</v>
      </c>
      <c r="WV266">
        <v>2333400</v>
      </c>
      <c r="WW266">
        <v>2251000</v>
      </c>
    </row>
    <row r="267" spans="1:621" x14ac:dyDescent="0.45">
      <c r="A267" s="1"/>
      <c r="C267" s="1">
        <v>22190</v>
      </c>
      <c r="V267">
        <v>1766000</v>
      </c>
      <c r="W267">
        <v>1282000</v>
      </c>
      <c r="X267">
        <v>1189000</v>
      </c>
      <c r="Y267">
        <v>623000</v>
      </c>
      <c r="Z267">
        <v>566000</v>
      </c>
      <c r="AA267">
        <v>13.5</v>
      </c>
      <c r="AC267">
        <v>41.7</v>
      </c>
      <c r="AD267">
        <v>30.3</v>
      </c>
      <c r="AE267">
        <v>28.1</v>
      </c>
      <c r="AF267">
        <v>14.7</v>
      </c>
      <c r="AG267">
        <v>13.4</v>
      </c>
      <c r="AH267">
        <v>46214000</v>
      </c>
      <c r="AI267">
        <v>54779000</v>
      </c>
      <c r="AJ267">
        <v>19390000</v>
      </c>
      <c r="AK267">
        <v>773000</v>
      </c>
      <c r="AL267">
        <v>94000</v>
      </c>
      <c r="AM267">
        <v>678700</v>
      </c>
      <c r="AT267">
        <v>3200000</v>
      </c>
      <c r="BB267">
        <v>15417000</v>
      </c>
      <c r="BC267">
        <v>8947000</v>
      </c>
      <c r="BE267">
        <v>544800</v>
      </c>
      <c r="BT267">
        <v>6470000</v>
      </c>
      <c r="CE267">
        <v>26824000</v>
      </c>
      <c r="CF267">
        <v>11198000</v>
      </c>
      <c r="CG267">
        <v>2702100</v>
      </c>
      <c r="CK267">
        <v>5628800</v>
      </c>
      <c r="DD267">
        <v>839300</v>
      </c>
      <c r="DN267">
        <v>1728000</v>
      </c>
      <c r="DU267">
        <v>2544000</v>
      </c>
      <c r="EI267">
        <v>3738000</v>
      </c>
      <c r="FG267">
        <v>2967000</v>
      </c>
      <c r="GD267">
        <v>3485000</v>
      </c>
      <c r="GL267">
        <v>1164000</v>
      </c>
      <c r="GP267">
        <v>8565000</v>
      </c>
      <c r="GQ267">
        <v>2325000</v>
      </c>
      <c r="GR267">
        <v>1753900</v>
      </c>
      <c r="GS267">
        <v>570600</v>
      </c>
      <c r="GT267">
        <v>1573000</v>
      </c>
      <c r="GU267">
        <v>475900</v>
      </c>
      <c r="GV267">
        <v>1097100</v>
      </c>
      <c r="GW267">
        <v>4667000</v>
      </c>
      <c r="GX267">
        <v>2430300</v>
      </c>
      <c r="GY267">
        <v>2236700</v>
      </c>
      <c r="IO267">
        <v>69884000</v>
      </c>
      <c r="IP267">
        <v>59.4</v>
      </c>
      <c r="IQ267">
        <v>65632000</v>
      </c>
      <c r="IR267">
        <v>55.8</v>
      </c>
      <c r="IS267">
        <v>4252000</v>
      </c>
      <c r="IT267">
        <v>6.1</v>
      </c>
      <c r="IW267">
        <v>46569000</v>
      </c>
      <c r="IX267">
        <v>83.4</v>
      </c>
      <c r="IY267">
        <v>43802000</v>
      </c>
      <c r="IZ267">
        <v>78.5</v>
      </c>
      <c r="JA267">
        <v>2767000</v>
      </c>
      <c r="JB267">
        <v>5.9</v>
      </c>
      <c r="JD267">
        <v>43759000</v>
      </c>
      <c r="JE267">
        <v>86.1</v>
      </c>
      <c r="JF267">
        <v>41464000</v>
      </c>
      <c r="JG267">
        <v>81.599999999999994</v>
      </c>
      <c r="JH267">
        <v>2295000</v>
      </c>
      <c r="JI267">
        <v>5.2</v>
      </c>
      <c r="JM267">
        <v>54779000</v>
      </c>
      <c r="JN267">
        <v>46214000</v>
      </c>
      <c r="JO267">
        <v>19390000</v>
      </c>
      <c r="JP267">
        <v>773000</v>
      </c>
      <c r="JQ267">
        <v>94000</v>
      </c>
      <c r="JR267">
        <v>678700</v>
      </c>
      <c r="JY267">
        <v>3200000</v>
      </c>
      <c r="KG267">
        <v>15417000</v>
      </c>
      <c r="KH267">
        <v>8947000</v>
      </c>
      <c r="KJ267">
        <v>544800</v>
      </c>
      <c r="KY267">
        <v>6470000</v>
      </c>
      <c r="LJ267">
        <v>26824000</v>
      </c>
      <c r="LK267">
        <v>11198000</v>
      </c>
      <c r="LL267">
        <v>2702100</v>
      </c>
      <c r="LP267">
        <v>5628800</v>
      </c>
      <c r="MI267">
        <v>839300</v>
      </c>
      <c r="MS267">
        <v>1728000</v>
      </c>
      <c r="MZ267">
        <v>2544000</v>
      </c>
      <c r="NN267">
        <v>3738000</v>
      </c>
      <c r="OL267">
        <v>2967000</v>
      </c>
      <c r="PI267">
        <v>3485000</v>
      </c>
      <c r="PQ267">
        <v>1164000</v>
      </c>
      <c r="PU267">
        <v>8565000</v>
      </c>
      <c r="PV267">
        <v>2325000</v>
      </c>
      <c r="PW267">
        <v>1753900</v>
      </c>
      <c r="PX267">
        <v>570600</v>
      </c>
      <c r="PY267">
        <v>1573000</v>
      </c>
      <c r="PZ267">
        <v>475900</v>
      </c>
      <c r="QA267">
        <v>1097100</v>
      </c>
      <c r="QB267">
        <v>4667000</v>
      </c>
      <c r="QC267">
        <v>2430300</v>
      </c>
      <c r="QD267">
        <v>2236700</v>
      </c>
      <c r="QG267">
        <v>54142000</v>
      </c>
      <c r="QH267">
        <v>45640000</v>
      </c>
      <c r="QI267">
        <v>18952000</v>
      </c>
      <c r="QJ267">
        <v>765000</v>
      </c>
      <c r="QK267">
        <v>88200</v>
      </c>
      <c r="QL267">
        <v>677200</v>
      </c>
      <c r="QS267">
        <v>2956000</v>
      </c>
      <c r="RA267">
        <v>15231000</v>
      </c>
      <c r="RB267">
        <v>8902000</v>
      </c>
      <c r="RD267">
        <v>534100</v>
      </c>
      <c r="RS267">
        <v>6329000</v>
      </c>
      <c r="SD267">
        <v>26688000</v>
      </c>
      <c r="SE267">
        <v>11117000</v>
      </c>
      <c r="SF267">
        <v>2672000</v>
      </c>
      <c r="SJ267">
        <v>5596800</v>
      </c>
      <c r="TC267">
        <v>835900</v>
      </c>
      <c r="TM267">
        <v>1714000</v>
      </c>
      <c r="TT267">
        <v>2548000</v>
      </c>
      <c r="UH267">
        <v>3720000</v>
      </c>
      <c r="VF267">
        <v>2960000</v>
      </c>
      <c r="WB267">
        <v>3468000</v>
      </c>
      <c r="WJ267">
        <v>1161000</v>
      </c>
      <c r="WN267">
        <v>8502000</v>
      </c>
      <c r="WO267">
        <v>2351000</v>
      </c>
      <c r="WP267">
        <v>1759900</v>
      </c>
      <c r="WQ267">
        <v>573200</v>
      </c>
      <c r="WR267">
        <v>1557000</v>
      </c>
      <c r="WS267">
        <v>454300</v>
      </c>
      <c r="WT267">
        <v>1102300</v>
      </c>
      <c r="WU267">
        <v>4594000</v>
      </c>
      <c r="WV267">
        <v>2339200</v>
      </c>
      <c r="WW267">
        <v>2253600</v>
      </c>
    </row>
    <row r="268" spans="1:621" x14ac:dyDescent="0.45">
      <c r="A268" s="1"/>
      <c r="C268" s="1">
        <v>22221</v>
      </c>
      <c r="V268">
        <v>1718000</v>
      </c>
      <c r="W268">
        <v>1367000</v>
      </c>
      <c r="X268">
        <v>1223000</v>
      </c>
      <c r="Y268">
        <v>673000</v>
      </c>
      <c r="Z268">
        <v>550000</v>
      </c>
      <c r="AA268">
        <v>13.9</v>
      </c>
      <c r="AC268">
        <v>39.9</v>
      </c>
      <c r="AD268">
        <v>31.7</v>
      </c>
      <c r="AE268">
        <v>28.4</v>
      </c>
      <c r="AF268">
        <v>15.6</v>
      </c>
      <c r="AG268">
        <v>12.8</v>
      </c>
      <c r="AH268">
        <v>45870000</v>
      </c>
      <c r="AI268">
        <v>54478000</v>
      </c>
      <c r="AJ268">
        <v>19029000</v>
      </c>
      <c r="AK268">
        <v>755000</v>
      </c>
      <c r="AL268">
        <v>86000</v>
      </c>
      <c r="AM268">
        <v>669400</v>
      </c>
      <c r="AT268">
        <v>3033000</v>
      </c>
      <c r="BB268">
        <v>15241000</v>
      </c>
      <c r="BC268">
        <v>8877000</v>
      </c>
      <c r="BE268">
        <v>531800</v>
      </c>
      <c r="BT268">
        <v>6364000</v>
      </c>
      <c r="CE268">
        <v>26841000</v>
      </c>
      <c r="CF268">
        <v>11231000</v>
      </c>
      <c r="CG268">
        <v>2695400</v>
      </c>
      <c r="CK268">
        <v>5687900</v>
      </c>
      <c r="DD268">
        <v>821100</v>
      </c>
      <c r="DN268">
        <v>1713000</v>
      </c>
      <c r="DU268">
        <v>2547000</v>
      </c>
      <c r="EI268">
        <v>3719000</v>
      </c>
      <c r="FG268">
        <v>2956000</v>
      </c>
      <c r="GD268">
        <v>3515000</v>
      </c>
      <c r="GL268">
        <v>1160000</v>
      </c>
      <c r="GP268">
        <v>8608000</v>
      </c>
      <c r="GQ268">
        <v>2325000</v>
      </c>
      <c r="GR268">
        <v>1748800</v>
      </c>
      <c r="GS268">
        <v>575700</v>
      </c>
      <c r="GT268">
        <v>1577000</v>
      </c>
      <c r="GU268">
        <v>483800</v>
      </c>
      <c r="GV268">
        <v>1093200</v>
      </c>
      <c r="GW268">
        <v>4706000</v>
      </c>
      <c r="GX268">
        <v>2454000</v>
      </c>
      <c r="GY268">
        <v>2252000</v>
      </c>
      <c r="IO268">
        <v>70439000</v>
      </c>
      <c r="IP268">
        <v>59.8</v>
      </c>
      <c r="IQ268">
        <v>66109000</v>
      </c>
      <c r="IR268">
        <v>56.1</v>
      </c>
      <c r="IS268">
        <v>4330000</v>
      </c>
      <c r="IT268">
        <v>6.1</v>
      </c>
      <c r="IW268">
        <v>46785000</v>
      </c>
      <c r="IX268">
        <v>83.7</v>
      </c>
      <c r="IY268">
        <v>43986000</v>
      </c>
      <c r="IZ268">
        <v>78.7</v>
      </c>
      <c r="JA268">
        <v>2799000</v>
      </c>
      <c r="JB268">
        <v>6</v>
      </c>
      <c r="JD268">
        <v>43896000</v>
      </c>
      <c r="JE268">
        <v>86.3</v>
      </c>
      <c r="JF268">
        <v>41543000</v>
      </c>
      <c r="JG268">
        <v>81.7</v>
      </c>
      <c r="JH268">
        <v>2353000</v>
      </c>
      <c r="JI268">
        <v>5.4</v>
      </c>
      <c r="JM268">
        <v>54478000</v>
      </c>
      <c r="JN268">
        <v>45870000</v>
      </c>
      <c r="JO268">
        <v>19029000</v>
      </c>
      <c r="JP268">
        <v>755000</v>
      </c>
      <c r="JQ268">
        <v>86000</v>
      </c>
      <c r="JR268">
        <v>669400</v>
      </c>
      <c r="JY268">
        <v>3033000</v>
      </c>
      <c r="KG268">
        <v>15241000</v>
      </c>
      <c r="KH268">
        <v>8877000</v>
      </c>
      <c r="KJ268">
        <v>531800</v>
      </c>
      <c r="KY268">
        <v>6364000</v>
      </c>
      <c r="LJ268">
        <v>26841000</v>
      </c>
      <c r="LK268">
        <v>11231000</v>
      </c>
      <c r="LL268">
        <v>2695400</v>
      </c>
      <c r="LP268">
        <v>5687900</v>
      </c>
      <c r="MI268">
        <v>821100</v>
      </c>
      <c r="MS268">
        <v>1713000</v>
      </c>
      <c r="MZ268">
        <v>2547000</v>
      </c>
      <c r="NN268">
        <v>3719000</v>
      </c>
      <c r="OL268">
        <v>2956000</v>
      </c>
      <c r="PI268">
        <v>3515000</v>
      </c>
      <c r="PQ268">
        <v>1160000</v>
      </c>
      <c r="PU268">
        <v>8608000</v>
      </c>
      <c r="PV268">
        <v>2325000</v>
      </c>
      <c r="PW268">
        <v>1748800</v>
      </c>
      <c r="PX268">
        <v>575700</v>
      </c>
      <c r="PY268">
        <v>1577000</v>
      </c>
      <c r="PZ268">
        <v>483800</v>
      </c>
      <c r="QA268">
        <v>1093200</v>
      </c>
      <c r="QB268">
        <v>4706000</v>
      </c>
      <c r="QC268">
        <v>2454000</v>
      </c>
      <c r="QD268">
        <v>2252000</v>
      </c>
      <c r="QG268">
        <v>53961000</v>
      </c>
      <c r="QH268">
        <v>45445000</v>
      </c>
      <c r="QI268">
        <v>18799000</v>
      </c>
      <c r="QJ268">
        <v>751000</v>
      </c>
      <c r="QK268">
        <v>85000</v>
      </c>
      <c r="QL268">
        <v>666300</v>
      </c>
      <c r="QS268">
        <v>2936000</v>
      </c>
      <c r="RA268">
        <v>15112000</v>
      </c>
      <c r="RB268">
        <v>8802000</v>
      </c>
      <c r="RD268">
        <v>527000</v>
      </c>
      <c r="RS268">
        <v>6310000</v>
      </c>
      <c r="SD268">
        <v>26646000</v>
      </c>
      <c r="SE268">
        <v>11076000</v>
      </c>
      <c r="SF268">
        <v>2667400</v>
      </c>
      <c r="SJ268">
        <v>5575000</v>
      </c>
      <c r="TC268">
        <v>826500</v>
      </c>
      <c r="TM268">
        <v>1705000</v>
      </c>
      <c r="TT268">
        <v>2557000</v>
      </c>
      <c r="UH268">
        <v>3717000</v>
      </c>
      <c r="VF268">
        <v>2968000</v>
      </c>
      <c r="WB268">
        <v>3459000</v>
      </c>
      <c r="WJ268">
        <v>1164000</v>
      </c>
      <c r="WN268">
        <v>8516000</v>
      </c>
      <c r="WO268">
        <v>2340000</v>
      </c>
      <c r="WP268">
        <v>1756900</v>
      </c>
      <c r="WQ268">
        <v>573800</v>
      </c>
      <c r="WR268">
        <v>1563000</v>
      </c>
      <c r="WS268">
        <v>456400</v>
      </c>
      <c r="WT268">
        <v>1106400</v>
      </c>
      <c r="WU268">
        <v>4613000</v>
      </c>
      <c r="WV268">
        <v>2347400</v>
      </c>
      <c r="WW268">
        <v>2269200</v>
      </c>
    </row>
    <row r="269" spans="1:621" x14ac:dyDescent="0.45">
      <c r="A269" s="1"/>
      <c r="C269" s="1">
        <v>22251</v>
      </c>
      <c r="V269">
        <v>2102000</v>
      </c>
      <c r="W269">
        <v>1468000</v>
      </c>
      <c r="X269">
        <v>1142000</v>
      </c>
      <c r="Y269">
        <v>588000</v>
      </c>
      <c r="Z269">
        <v>554000</v>
      </c>
      <c r="AA269">
        <v>12.4</v>
      </c>
      <c r="AC269">
        <v>44.6</v>
      </c>
      <c r="AD269">
        <v>31.2</v>
      </c>
      <c r="AE269">
        <v>24.2</v>
      </c>
      <c r="AF269">
        <v>12.5</v>
      </c>
      <c r="AG269">
        <v>11.8</v>
      </c>
      <c r="AH269">
        <v>45702000</v>
      </c>
      <c r="AI269">
        <v>54601000</v>
      </c>
      <c r="AJ269">
        <v>18418000</v>
      </c>
      <c r="AK269">
        <v>736000</v>
      </c>
      <c r="AL269">
        <v>77400</v>
      </c>
      <c r="AM269">
        <v>658700</v>
      </c>
      <c r="AT269">
        <v>2724000</v>
      </c>
      <c r="BB269">
        <v>14958000</v>
      </c>
      <c r="BC269">
        <v>8709000</v>
      </c>
      <c r="BE269">
        <v>512200.00000000006</v>
      </c>
      <c r="BT269">
        <v>6249000</v>
      </c>
      <c r="CE269">
        <v>27284000</v>
      </c>
      <c r="CF269">
        <v>11554000</v>
      </c>
      <c r="CG269">
        <v>2703300</v>
      </c>
      <c r="CK269">
        <v>6018400</v>
      </c>
      <c r="DD269">
        <v>819600</v>
      </c>
      <c r="DN269">
        <v>1693000</v>
      </c>
      <c r="DU269">
        <v>2548000</v>
      </c>
      <c r="EI269">
        <v>3703000</v>
      </c>
      <c r="FG269">
        <v>2945000</v>
      </c>
      <c r="GD269">
        <v>3686000</v>
      </c>
      <c r="GL269">
        <v>1155000</v>
      </c>
      <c r="GP269">
        <v>8899000</v>
      </c>
      <c r="GQ269">
        <v>2629000</v>
      </c>
      <c r="GR269">
        <v>1758000</v>
      </c>
      <c r="GS269">
        <v>870800</v>
      </c>
      <c r="GT269">
        <v>1578000</v>
      </c>
      <c r="GU269">
        <v>478700</v>
      </c>
      <c r="GV269">
        <v>1099300</v>
      </c>
      <c r="GW269">
        <v>4692000</v>
      </c>
      <c r="GX269">
        <v>2456200</v>
      </c>
      <c r="GY269">
        <v>2235800</v>
      </c>
      <c r="IO269">
        <v>70395000</v>
      </c>
      <c r="IP269">
        <v>59.7</v>
      </c>
      <c r="IQ269">
        <v>65778000</v>
      </c>
      <c r="IR269">
        <v>55.7</v>
      </c>
      <c r="IS269">
        <v>4617000</v>
      </c>
      <c r="IT269">
        <v>6.6</v>
      </c>
      <c r="IW269">
        <v>46683000</v>
      </c>
      <c r="IX269">
        <v>83.4</v>
      </c>
      <c r="IY269">
        <v>43727000</v>
      </c>
      <c r="IZ269">
        <v>78.099999999999994</v>
      </c>
      <c r="JA269">
        <v>2956000</v>
      </c>
      <c r="JB269">
        <v>6.3</v>
      </c>
      <c r="JD269">
        <v>43924000</v>
      </c>
      <c r="JE269">
        <v>86.3</v>
      </c>
      <c r="JF269">
        <v>41416000</v>
      </c>
      <c r="JG269">
        <v>81.3</v>
      </c>
      <c r="JH269">
        <v>2508000</v>
      </c>
      <c r="JI269">
        <v>5.7</v>
      </c>
      <c r="JM269">
        <v>54601000</v>
      </c>
      <c r="JN269">
        <v>45702000</v>
      </c>
      <c r="JO269">
        <v>18418000</v>
      </c>
      <c r="JP269">
        <v>736000</v>
      </c>
      <c r="JQ269">
        <v>77400</v>
      </c>
      <c r="JR269">
        <v>658700</v>
      </c>
      <c r="JY269">
        <v>2724000</v>
      </c>
      <c r="KG269">
        <v>14958000</v>
      </c>
      <c r="KH269">
        <v>8709000</v>
      </c>
      <c r="KJ269">
        <v>512200.00000000006</v>
      </c>
      <c r="KY269">
        <v>6249000</v>
      </c>
      <c r="LJ269">
        <v>27284000</v>
      </c>
      <c r="LK269">
        <v>11554000</v>
      </c>
      <c r="LL269">
        <v>2703300</v>
      </c>
      <c r="LP269">
        <v>6018400</v>
      </c>
      <c r="MI269">
        <v>819600</v>
      </c>
      <c r="MS269">
        <v>1693000</v>
      </c>
      <c r="MZ269">
        <v>2548000</v>
      </c>
      <c r="NN269">
        <v>3703000</v>
      </c>
      <c r="OL269">
        <v>2945000</v>
      </c>
      <c r="PI269">
        <v>3686000</v>
      </c>
      <c r="PQ269">
        <v>1155000</v>
      </c>
      <c r="PU269">
        <v>8899000</v>
      </c>
      <c r="PV269">
        <v>2629000</v>
      </c>
      <c r="PW269">
        <v>1758000</v>
      </c>
      <c r="PX269">
        <v>870800</v>
      </c>
      <c r="PY269">
        <v>1578000</v>
      </c>
      <c r="PZ269">
        <v>478700</v>
      </c>
      <c r="QA269">
        <v>1099300</v>
      </c>
      <c r="QB269">
        <v>4692000</v>
      </c>
      <c r="QC269">
        <v>2456200</v>
      </c>
      <c r="QD269">
        <v>2235800</v>
      </c>
      <c r="QG269">
        <v>53742000</v>
      </c>
      <c r="QH269">
        <v>45145000</v>
      </c>
      <c r="QI269">
        <v>18548000</v>
      </c>
      <c r="QJ269">
        <v>739000</v>
      </c>
      <c r="QK269">
        <v>81400</v>
      </c>
      <c r="QL269">
        <v>658000</v>
      </c>
      <c r="QS269">
        <v>2862000</v>
      </c>
      <c r="RA269">
        <v>14947000</v>
      </c>
      <c r="RB269">
        <v>8681000</v>
      </c>
      <c r="RD269">
        <v>521200.00000000006</v>
      </c>
      <c r="RS269">
        <v>6266000</v>
      </c>
      <c r="SD269">
        <v>26597000</v>
      </c>
      <c r="SE269">
        <v>11045000</v>
      </c>
      <c r="SF269">
        <v>2663600</v>
      </c>
      <c r="SJ269">
        <v>5564100</v>
      </c>
      <c r="TC269">
        <v>816100</v>
      </c>
      <c r="TM269">
        <v>1691000</v>
      </c>
      <c r="TT269">
        <v>2560000</v>
      </c>
      <c r="UH269">
        <v>3710000</v>
      </c>
      <c r="VF269">
        <v>2972000</v>
      </c>
      <c r="WB269">
        <v>3454000</v>
      </c>
      <c r="WJ269">
        <v>1165000</v>
      </c>
      <c r="WN269">
        <v>8597000</v>
      </c>
      <c r="WO269">
        <v>2403000</v>
      </c>
      <c r="WP269">
        <v>1762800</v>
      </c>
      <c r="WQ269">
        <v>829900</v>
      </c>
      <c r="WR269">
        <v>1571000</v>
      </c>
      <c r="WS269">
        <v>457900</v>
      </c>
      <c r="WT269">
        <v>1113900</v>
      </c>
      <c r="WU269">
        <v>4623000</v>
      </c>
      <c r="WV269">
        <v>2357800</v>
      </c>
      <c r="WW269">
        <v>2265800</v>
      </c>
    </row>
    <row r="270" spans="1:621" x14ac:dyDescent="0.45">
      <c r="A270" s="1"/>
      <c r="C270" s="1">
        <v>22282</v>
      </c>
      <c r="V270">
        <v>1884000</v>
      </c>
      <c r="W270">
        <v>1477000</v>
      </c>
      <c r="X270">
        <v>1328000</v>
      </c>
      <c r="Y270">
        <v>688000</v>
      </c>
      <c r="Z270">
        <v>640000</v>
      </c>
      <c r="AA270">
        <v>13.7</v>
      </c>
      <c r="AC270">
        <v>40.200000000000003</v>
      </c>
      <c r="AD270">
        <v>31.5</v>
      </c>
      <c r="AE270">
        <v>28.3</v>
      </c>
      <c r="AF270">
        <v>14.7</v>
      </c>
      <c r="AG270">
        <v>13.6</v>
      </c>
      <c r="AH270">
        <v>44208000</v>
      </c>
      <c r="AI270">
        <v>52780000</v>
      </c>
      <c r="AJ270">
        <v>17963000</v>
      </c>
      <c r="AK270">
        <v>719000</v>
      </c>
      <c r="AL270">
        <v>74100</v>
      </c>
      <c r="AM270">
        <v>644900</v>
      </c>
      <c r="AT270">
        <v>2547000</v>
      </c>
      <c r="BB270">
        <v>14697000</v>
      </c>
      <c r="BC270">
        <v>8546000</v>
      </c>
      <c r="BE270">
        <v>492800</v>
      </c>
      <c r="BT270">
        <v>6151000</v>
      </c>
      <c r="CE270">
        <v>26245000</v>
      </c>
      <c r="CF270">
        <v>10896000</v>
      </c>
      <c r="CG270">
        <v>2646600</v>
      </c>
      <c r="CK270">
        <v>5475700</v>
      </c>
      <c r="DD270">
        <v>788600</v>
      </c>
      <c r="DN270">
        <v>1665000</v>
      </c>
      <c r="DU270">
        <v>2542000</v>
      </c>
      <c r="EI270">
        <v>3658000</v>
      </c>
      <c r="FG270">
        <v>2933000</v>
      </c>
      <c r="GD270">
        <v>3401000</v>
      </c>
      <c r="GL270">
        <v>1150000</v>
      </c>
      <c r="GP270">
        <v>8572000</v>
      </c>
      <c r="GQ270">
        <v>2316000</v>
      </c>
      <c r="GR270">
        <v>1745400</v>
      </c>
      <c r="GS270">
        <v>570800</v>
      </c>
      <c r="GT270">
        <v>1580000</v>
      </c>
      <c r="GU270">
        <v>478000</v>
      </c>
      <c r="GV270">
        <v>1102000</v>
      </c>
      <c r="GW270">
        <v>4676000</v>
      </c>
      <c r="GX270">
        <v>2442000</v>
      </c>
      <c r="GY270">
        <v>2234000</v>
      </c>
      <c r="IO270">
        <v>70447000</v>
      </c>
      <c r="IP270">
        <v>59.6</v>
      </c>
      <c r="IQ270">
        <v>65776000</v>
      </c>
      <c r="IR270">
        <v>55.7</v>
      </c>
      <c r="IS270">
        <v>4671000</v>
      </c>
      <c r="IT270">
        <v>6.6</v>
      </c>
      <c r="IW270">
        <v>46740000</v>
      </c>
      <c r="IX270">
        <v>83.4</v>
      </c>
      <c r="IY270">
        <v>43699000</v>
      </c>
      <c r="IZ270">
        <v>78</v>
      </c>
      <c r="JA270">
        <v>3041000</v>
      </c>
      <c r="JB270">
        <v>6.5</v>
      </c>
      <c r="JD270">
        <v>43907000</v>
      </c>
      <c r="JE270">
        <v>86.1</v>
      </c>
      <c r="JF270">
        <v>41363000</v>
      </c>
      <c r="JG270">
        <v>81.099999999999994</v>
      </c>
      <c r="JH270">
        <v>2544000</v>
      </c>
      <c r="JI270">
        <v>5.8</v>
      </c>
      <c r="JM270">
        <v>52780000</v>
      </c>
      <c r="JN270">
        <v>44208000</v>
      </c>
      <c r="JO270">
        <v>17963000</v>
      </c>
      <c r="JP270">
        <v>719000</v>
      </c>
      <c r="JQ270">
        <v>74100</v>
      </c>
      <c r="JR270">
        <v>644900</v>
      </c>
      <c r="JY270">
        <v>2547000</v>
      </c>
      <c r="KG270">
        <v>14697000</v>
      </c>
      <c r="KH270">
        <v>8546000</v>
      </c>
      <c r="KJ270">
        <v>492800</v>
      </c>
      <c r="KY270">
        <v>6151000</v>
      </c>
      <c r="LJ270">
        <v>26245000</v>
      </c>
      <c r="LK270">
        <v>10896000</v>
      </c>
      <c r="LL270">
        <v>2646600</v>
      </c>
      <c r="LP270">
        <v>5475700</v>
      </c>
      <c r="MI270">
        <v>788600</v>
      </c>
      <c r="MS270">
        <v>1665000</v>
      </c>
      <c r="MZ270">
        <v>2542000</v>
      </c>
      <c r="NN270">
        <v>3658000</v>
      </c>
      <c r="OL270">
        <v>2933000</v>
      </c>
      <c r="PI270">
        <v>3401000</v>
      </c>
      <c r="PQ270">
        <v>1150000</v>
      </c>
      <c r="PU270">
        <v>8572000</v>
      </c>
      <c r="PV270">
        <v>2316000</v>
      </c>
      <c r="PW270">
        <v>1745400</v>
      </c>
      <c r="PX270">
        <v>570800</v>
      </c>
      <c r="PY270">
        <v>1580000</v>
      </c>
      <c r="PZ270">
        <v>478000</v>
      </c>
      <c r="QA270">
        <v>1102000</v>
      </c>
      <c r="QB270">
        <v>4676000</v>
      </c>
      <c r="QC270">
        <v>2442000</v>
      </c>
      <c r="QD270">
        <v>2234000</v>
      </c>
      <c r="QG270">
        <v>53683000</v>
      </c>
      <c r="QH270">
        <v>45119000</v>
      </c>
      <c r="QI270">
        <v>18508000</v>
      </c>
      <c r="QJ270">
        <v>736000</v>
      </c>
      <c r="QK270">
        <v>83600</v>
      </c>
      <c r="QL270">
        <v>652400</v>
      </c>
      <c r="QS270">
        <v>2909000</v>
      </c>
      <c r="RA270">
        <v>14863000</v>
      </c>
      <c r="RB270">
        <v>8592000</v>
      </c>
      <c r="RD270">
        <v>518200.00000000006</v>
      </c>
      <c r="RS270">
        <v>6271000</v>
      </c>
      <c r="SD270">
        <v>26611000</v>
      </c>
      <c r="SE270">
        <v>11038000</v>
      </c>
      <c r="SF270">
        <v>2659400</v>
      </c>
      <c r="SJ270">
        <v>5565500</v>
      </c>
      <c r="TC270">
        <v>806800</v>
      </c>
      <c r="TM270">
        <v>1688000</v>
      </c>
      <c r="TT270">
        <v>2565000</v>
      </c>
      <c r="UH270">
        <v>3714000</v>
      </c>
      <c r="VF270">
        <v>2980000</v>
      </c>
      <c r="WB270">
        <v>3458000</v>
      </c>
      <c r="WJ270">
        <v>1168000</v>
      </c>
      <c r="WN270">
        <v>8564000</v>
      </c>
      <c r="WO270">
        <v>2356000</v>
      </c>
      <c r="WP270">
        <v>1761800</v>
      </c>
      <c r="WQ270">
        <v>574900</v>
      </c>
      <c r="WR270">
        <v>1576000</v>
      </c>
      <c r="WS270">
        <v>459700</v>
      </c>
      <c r="WT270">
        <v>1116900</v>
      </c>
      <c r="WU270">
        <v>4632000</v>
      </c>
      <c r="WV270">
        <v>2361900</v>
      </c>
      <c r="WW270">
        <v>2271400</v>
      </c>
    </row>
    <row r="271" spans="1:621" x14ac:dyDescent="0.45">
      <c r="A271" s="1"/>
      <c r="C271" s="1">
        <v>22313</v>
      </c>
      <c r="V271">
        <v>2037000</v>
      </c>
      <c r="W271">
        <v>1407000</v>
      </c>
      <c r="X271">
        <v>1416000</v>
      </c>
      <c r="Y271">
        <v>751000</v>
      </c>
      <c r="Z271">
        <v>665000</v>
      </c>
      <c r="AA271">
        <v>13.6</v>
      </c>
      <c r="AC271">
        <v>41.9</v>
      </c>
      <c r="AD271">
        <v>29</v>
      </c>
      <c r="AE271">
        <v>29.1</v>
      </c>
      <c r="AF271">
        <v>15.5</v>
      </c>
      <c r="AG271">
        <v>13.7</v>
      </c>
      <c r="AH271">
        <v>43785000</v>
      </c>
      <c r="AI271">
        <v>52414000</v>
      </c>
      <c r="AJ271">
        <v>17743000</v>
      </c>
      <c r="AK271">
        <v>707000</v>
      </c>
      <c r="AL271">
        <v>72100</v>
      </c>
      <c r="AM271">
        <v>635300</v>
      </c>
      <c r="AT271">
        <v>2426000</v>
      </c>
      <c r="BB271">
        <v>14610000</v>
      </c>
      <c r="BC271">
        <v>8457000</v>
      </c>
      <c r="BE271">
        <v>486000</v>
      </c>
      <c r="BT271">
        <v>6153000</v>
      </c>
      <c r="CE271">
        <v>26042000</v>
      </c>
      <c r="CF271">
        <v>10750000</v>
      </c>
      <c r="CG271">
        <v>2626100</v>
      </c>
      <c r="CK271">
        <v>5364800</v>
      </c>
      <c r="DD271">
        <v>787300</v>
      </c>
      <c r="DN271">
        <v>1657000</v>
      </c>
      <c r="DU271">
        <v>2546000</v>
      </c>
      <c r="EI271">
        <v>3652000</v>
      </c>
      <c r="FG271">
        <v>2939000</v>
      </c>
      <c r="GD271">
        <v>3345000</v>
      </c>
      <c r="GL271">
        <v>1153000</v>
      </c>
      <c r="GP271">
        <v>8629000</v>
      </c>
      <c r="GQ271">
        <v>2321000</v>
      </c>
      <c r="GR271">
        <v>1751600</v>
      </c>
      <c r="GS271">
        <v>569800</v>
      </c>
      <c r="GT271">
        <v>1595000</v>
      </c>
      <c r="GU271">
        <v>486100</v>
      </c>
      <c r="GV271">
        <v>1108900</v>
      </c>
      <c r="GW271">
        <v>4713000</v>
      </c>
      <c r="GX271">
        <v>2467700</v>
      </c>
      <c r="GY271">
        <v>2245300</v>
      </c>
      <c r="IO271">
        <v>70420000</v>
      </c>
      <c r="IP271">
        <v>59.6</v>
      </c>
      <c r="IQ271">
        <v>65588000</v>
      </c>
      <c r="IR271">
        <v>55.5</v>
      </c>
      <c r="IS271">
        <v>4832000</v>
      </c>
      <c r="IT271">
        <v>6.9</v>
      </c>
      <c r="IW271">
        <v>46506000</v>
      </c>
      <c r="IX271">
        <v>82.9</v>
      </c>
      <c r="IY271">
        <v>43430000</v>
      </c>
      <c r="IZ271">
        <v>77.400000000000006</v>
      </c>
      <c r="JA271">
        <v>3076000</v>
      </c>
      <c r="JB271">
        <v>6.6</v>
      </c>
      <c r="JD271">
        <v>43756000</v>
      </c>
      <c r="JE271">
        <v>85.8</v>
      </c>
      <c r="JF271">
        <v>41177000</v>
      </c>
      <c r="JG271">
        <v>80.7</v>
      </c>
      <c r="JH271">
        <v>2579000</v>
      </c>
      <c r="JI271">
        <v>5.9</v>
      </c>
      <c r="JM271">
        <v>52414000</v>
      </c>
      <c r="JN271">
        <v>43785000</v>
      </c>
      <c r="JO271">
        <v>17743000</v>
      </c>
      <c r="JP271">
        <v>707000</v>
      </c>
      <c r="JQ271">
        <v>72100</v>
      </c>
      <c r="JR271">
        <v>635300</v>
      </c>
      <c r="JY271">
        <v>2426000</v>
      </c>
      <c r="KG271">
        <v>14610000</v>
      </c>
      <c r="KH271">
        <v>8457000</v>
      </c>
      <c r="KJ271">
        <v>486000</v>
      </c>
      <c r="KY271">
        <v>6153000</v>
      </c>
      <c r="LJ271">
        <v>26042000</v>
      </c>
      <c r="LK271">
        <v>10750000</v>
      </c>
      <c r="LL271">
        <v>2626100</v>
      </c>
      <c r="LP271">
        <v>5364800</v>
      </c>
      <c r="MI271">
        <v>787300</v>
      </c>
      <c r="MS271">
        <v>1657000</v>
      </c>
      <c r="MZ271">
        <v>2546000</v>
      </c>
      <c r="NN271">
        <v>3652000</v>
      </c>
      <c r="OL271">
        <v>2939000</v>
      </c>
      <c r="PI271">
        <v>3345000</v>
      </c>
      <c r="PQ271">
        <v>1153000</v>
      </c>
      <c r="PU271">
        <v>8629000</v>
      </c>
      <c r="PV271">
        <v>2321000</v>
      </c>
      <c r="PW271">
        <v>1751600</v>
      </c>
      <c r="PX271">
        <v>569800</v>
      </c>
      <c r="PY271">
        <v>1595000</v>
      </c>
      <c r="PZ271">
        <v>486100</v>
      </c>
      <c r="QA271">
        <v>1108900</v>
      </c>
      <c r="QB271">
        <v>4713000</v>
      </c>
      <c r="QC271">
        <v>2467700</v>
      </c>
      <c r="QD271">
        <v>2245300</v>
      </c>
      <c r="QG271">
        <v>53557000</v>
      </c>
      <c r="QH271">
        <v>44970000</v>
      </c>
      <c r="QI271">
        <v>18418000</v>
      </c>
      <c r="QJ271">
        <v>729000</v>
      </c>
      <c r="QK271">
        <v>82600</v>
      </c>
      <c r="QL271">
        <v>646300</v>
      </c>
      <c r="QS271">
        <v>2888000</v>
      </c>
      <c r="RA271">
        <v>14801000</v>
      </c>
      <c r="RB271">
        <v>8532000</v>
      </c>
      <c r="RD271">
        <v>510000</v>
      </c>
      <c r="RS271">
        <v>6269000</v>
      </c>
      <c r="SD271">
        <v>26552000</v>
      </c>
      <c r="SE271">
        <v>10991000</v>
      </c>
      <c r="SF271">
        <v>2653800</v>
      </c>
      <c r="SJ271">
        <v>5535400</v>
      </c>
      <c r="TC271">
        <v>804600</v>
      </c>
      <c r="TM271">
        <v>1682000</v>
      </c>
      <c r="TT271">
        <v>2567000</v>
      </c>
      <c r="UH271">
        <v>3712000</v>
      </c>
      <c r="VF271">
        <v>2985000</v>
      </c>
      <c r="WB271">
        <v>3445000</v>
      </c>
      <c r="WJ271">
        <v>1170000</v>
      </c>
      <c r="WN271">
        <v>8587000</v>
      </c>
      <c r="WO271">
        <v>2360000</v>
      </c>
      <c r="WP271">
        <v>1763700</v>
      </c>
      <c r="WQ271">
        <v>575600</v>
      </c>
      <c r="WR271">
        <v>1583000</v>
      </c>
      <c r="WS271">
        <v>462100</v>
      </c>
      <c r="WT271">
        <v>1121700</v>
      </c>
      <c r="WU271">
        <v>4644000</v>
      </c>
      <c r="WV271">
        <v>2366700</v>
      </c>
      <c r="WW271">
        <v>2279400</v>
      </c>
    </row>
    <row r="272" spans="1:621" x14ac:dyDescent="0.45">
      <c r="A272" s="1"/>
      <c r="C272" s="1">
        <v>22341</v>
      </c>
      <c r="V272">
        <v>1863000</v>
      </c>
      <c r="W272">
        <v>1476000</v>
      </c>
      <c r="X272">
        <v>1463000</v>
      </c>
      <c r="Y272">
        <v>769000</v>
      </c>
      <c r="Z272">
        <v>694000</v>
      </c>
      <c r="AA272">
        <v>14.1</v>
      </c>
      <c r="AC272">
        <v>38.799999999999997</v>
      </c>
      <c r="AD272">
        <v>30.7</v>
      </c>
      <c r="AE272">
        <v>30.5</v>
      </c>
      <c r="AF272">
        <v>16</v>
      </c>
      <c r="AG272">
        <v>14.5</v>
      </c>
      <c r="AH272">
        <v>44037000</v>
      </c>
      <c r="AI272">
        <v>52694000</v>
      </c>
      <c r="AJ272">
        <v>17891000</v>
      </c>
      <c r="AK272">
        <v>703000</v>
      </c>
      <c r="AL272">
        <v>69400</v>
      </c>
      <c r="AM272">
        <v>633300</v>
      </c>
      <c r="AT272">
        <v>2546000</v>
      </c>
      <c r="BB272">
        <v>14642000</v>
      </c>
      <c r="BC272">
        <v>8468000</v>
      </c>
      <c r="BE272">
        <v>496600</v>
      </c>
      <c r="BT272">
        <v>6174000</v>
      </c>
      <c r="CE272">
        <v>26146000</v>
      </c>
      <c r="CF272">
        <v>10782000</v>
      </c>
      <c r="CG272">
        <v>2616900</v>
      </c>
      <c r="CK272">
        <v>5407200</v>
      </c>
      <c r="DD272">
        <v>784000</v>
      </c>
      <c r="DN272">
        <v>1659000</v>
      </c>
      <c r="DU272">
        <v>2548000</v>
      </c>
      <c r="EI272">
        <v>3670000</v>
      </c>
      <c r="FG272">
        <v>2956000</v>
      </c>
      <c r="GD272">
        <v>3372000</v>
      </c>
      <c r="GL272">
        <v>1159000</v>
      </c>
      <c r="GP272">
        <v>8657000</v>
      </c>
      <c r="GQ272">
        <v>2330000</v>
      </c>
      <c r="GR272">
        <v>1758000</v>
      </c>
      <c r="GS272">
        <v>571800</v>
      </c>
      <c r="GT272">
        <v>1602000</v>
      </c>
      <c r="GU272">
        <v>488800</v>
      </c>
      <c r="GV272">
        <v>1113200</v>
      </c>
      <c r="GW272">
        <v>4725000</v>
      </c>
      <c r="GX272">
        <v>2466400</v>
      </c>
      <c r="GY272">
        <v>2258600</v>
      </c>
      <c r="IO272">
        <v>70703000</v>
      </c>
      <c r="IP272">
        <v>59.7</v>
      </c>
      <c r="IQ272">
        <v>65850000</v>
      </c>
      <c r="IR272">
        <v>55.6</v>
      </c>
      <c r="IS272">
        <v>4853000</v>
      </c>
      <c r="IT272">
        <v>6.9</v>
      </c>
      <c r="IW272">
        <v>46616000</v>
      </c>
      <c r="IX272">
        <v>83.1</v>
      </c>
      <c r="IY272">
        <v>43549000</v>
      </c>
      <c r="IZ272">
        <v>77.599999999999994</v>
      </c>
      <c r="JA272">
        <v>3067000</v>
      </c>
      <c r="JB272">
        <v>6.6</v>
      </c>
      <c r="JD272">
        <v>43854000</v>
      </c>
      <c r="JE272">
        <v>85.9</v>
      </c>
      <c r="JF272">
        <v>41273000</v>
      </c>
      <c r="JG272">
        <v>80.900000000000006</v>
      </c>
      <c r="JH272">
        <v>2581000</v>
      </c>
      <c r="JI272">
        <v>5.9</v>
      </c>
      <c r="JM272">
        <v>52694000</v>
      </c>
      <c r="JN272">
        <v>44037000</v>
      </c>
      <c r="JO272">
        <v>17891000</v>
      </c>
      <c r="JP272">
        <v>703000</v>
      </c>
      <c r="JQ272">
        <v>69400</v>
      </c>
      <c r="JR272">
        <v>633300</v>
      </c>
      <c r="JY272">
        <v>2546000</v>
      </c>
      <c r="KG272">
        <v>14642000</v>
      </c>
      <c r="KH272">
        <v>8468000</v>
      </c>
      <c r="KJ272">
        <v>496600</v>
      </c>
      <c r="KY272">
        <v>6174000</v>
      </c>
      <c r="LJ272">
        <v>26146000</v>
      </c>
      <c r="LK272">
        <v>10782000</v>
      </c>
      <c r="LL272">
        <v>2616900</v>
      </c>
      <c r="LP272">
        <v>5407200</v>
      </c>
      <c r="MI272">
        <v>784000</v>
      </c>
      <c r="MS272">
        <v>1659000</v>
      </c>
      <c r="MZ272">
        <v>2548000</v>
      </c>
      <c r="NN272">
        <v>3670000</v>
      </c>
      <c r="OL272">
        <v>2956000</v>
      </c>
      <c r="PI272">
        <v>3372000</v>
      </c>
      <c r="PQ272">
        <v>1159000</v>
      </c>
      <c r="PU272">
        <v>8657000</v>
      </c>
      <c r="PV272">
        <v>2330000</v>
      </c>
      <c r="PW272">
        <v>1758000</v>
      </c>
      <c r="PX272">
        <v>571800</v>
      </c>
      <c r="PY272">
        <v>1602000</v>
      </c>
      <c r="PZ272">
        <v>488800</v>
      </c>
      <c r="QA272">
        <v>1113200</v>
      </c>
      <c r="QB272">
        <v>4725000</v>
      </c>
      <c r="QC272">
        <v>2466400</v>
      </c>
      <c r="QD272">
        <v>2258600</v>
      </c>
      <c r="QG272">
        <v>53659000</v>
      </c>
      <c r="QH272">
        <v>45048000</v>
      </c>
      <c r="QI272">
        <v>18438000</v>
      </c>
      <c r="QJ272">
        <v>726000</v>
      </c>
      <c r="QK272">
        <v>81300</v>
      </c>
      <c r="QL272">
        <v>644600</v>
      </c>
      <c r="QS272">
        <v>2910000</v>
      </c>
      <c r="RA272">
        <v>14802000</v>
      </c>
      <c r="RB272">
        <v>8527000</v>
      </c>
      <c r="RD272">
        <v>514600</v>
      </c>
      <c r="RS272">
        <v>6275000</v>
      </c>
      <c r="SD272">
        <v>26610000</v>
      </c>
      <c r="SE272">
        <v>11011000</v>
      </c>
      <c r="SF272">
        <v>2652400</v>
      </c>
      <c r="SJ272">
        <v>5577600</v>
      </c>
      <c r="TC272">
        <v>797200</v>
      </c>
      <c r="TM272">
        <v>1680000</v>
      </c>
      <c r="TT272">
        <v>2567000</v>
      </c>
      <c r="UH272">
        <v>3720000</v>
      </c>
      <c r="VF272">
        <v>2995000</v>
      </c>
      <c r="WB272">
        <v>3463000</v>
      </c>
      <c r="WJ272">
        <v>1174000</v>
      </c>
      <c r="WN272">
        <v>8611000</v>
      </c>
      <c r="WO272">
        <v>2366000</v>
      </c>
      <c r="WP272">
        <v>1766700</v>
      </c>
      <c r="WQ272">
        <v>578100</v>
      </c>
      <c r="WR272">
        <v>1588000</v>
      </c>
      <c r="WS272">
        <v>464100</v>
      </c>
      <c r="WT272">
        <v>1125800</v>
      </c>
      <c r="WU272">
        <v>4657000</v>
      </c>
      <c r="WV272">
        <v>2374000</v>
      </c>
      <c r="WW272">
        <v>2287200</v>
      </c>
    </row>
    <row r="273" spans="1:621" x14ac:dyDescent="0.45">
      <c r="A273" s="1"/>
      <c r="C273" s="1">
        <v>22372</v>
      </c>
      <c r="V273">
        <v>1729000</v>
      </c>
      <c r="W273">
        <v>1427000</v>
      </c>
      <c r="X273">
        <v>1598000</v>
      </c>
      <c r="Y273">
        <v>796000</v>
      </c>
      <c r="Z273">
        <v>802000</v>
      </c>
      <c r="AA273">
        <v>15.5</v>
      </c>
      <c r="AC273">
        <v>36.4</v>
      </c>
      <c r="AD273">
        <v>30</v>
      </c>
      <c r="AE273">
        <v>33.6</v>
      </c>
      <c r="AF273">
        <v>16.7</v>
      </c>
      <c r="AG273">
        <v>16.899999999999999</v>
      </c>
      <c r="AH273">
        <v>44464000</v>
      </c>
      <c r="AI273">
        <v>53135000</v>
      </c>
      <c r="AJ273">
        <v>18116000</v>
      </c>
      <c r="AK273">
        <v>710000</v>
      </c>
      <c r="AL273">
        <v>74900</v>
      </c>
      <c r="AM273">
        <v>635200</v>
      </c>
      <c r="AT273">
        <v>2726000</v>
      </c>
      <c r="BB273">
        <v>14680000</v>
      </c>
      <c r="BC273">
        <v>8521000</v>
      </c>
      <c r="BE273">
        <v>509600</v>
      </c>
      <c r="BT273">
        <v>6159000</v>
      </c>
      <c r="CE273">
        <v>26348000</v>
      </c>
      <c r="CF273">
        <v>10823000</v>
      </c>
      <c r="CG273">
        <v>2610300</v>
      </c>
      <c r="CK273">
        <v>5454000</v>
      </c>
      <c r="DD273">
        <v>785300</v>
      </c>
      <c r="DN273">
        <v>1664000</v>
      </c>
      <c r="DU273">
        <v>2564000</v>
      </c>
      <c r="EI273">
        <v>3711000</v>
      </c>
      <c r="FG273">
        <v>3001000</v>
      </c>
      <c r="GD273">
        <v>3408000</v>
      </c>
      <c r="GL273">
        <v>1177000</v>
      </c>
      <c r="GP273">
        <v>8671000</v>
      </c>
      <c r="GQ273">
        <v>2342000</v>
      </c>
      <c r="GR273">
        <v>1766200</v>
      </c>
      <c r="GS273">
        <v>576200</v>
      </c>
      <c r="GT273">
        <v>1610000</v>
      </c>
      <c r="GU273">
        <v>488500</v>
      </c>
      <c r="GV273">
        <v>1121500</v>
      </c>
      <c r="GW273">
        <v>4719000</v>
      </c>
      <c r="GX273">
        <v>2459900</v>
      </c>
      <c r="GY273">
        <v>2259100</v>
      </c>
      <c r="IO273">
        <v>70267000</v>
      </c>
      <c r="IP273">
        <v>59.3</v>
      </c>
      <c r="IQ273">
        <v>65374000</v>
      </c>
      <c r="IR273">
        <v>55.2</v>
      </c>
      <c r="IS273">
        <v>4893000</v>
      </c>
      <c r="IT273">
        <v>7</v>
      </c>
      <c r="IW273">
        <v>46549000</v>
      </c>
      <c r="IX273">
        <v>82.8</v>
      </c>
      <c r="IY273">
        <v>43403000</v>
      </c>
      <c r="IZ273">
        <v>77.2</v>
      </c>
      <c r="JA273">
        <v>3146000</v>
      </c>
      <c r="JB273">
        <v>6.8</v>
      </c>
      <c r="JD273">
        <v>43862000</v>
      </c>
      <c r="JE273">
        <v>85.8</v>
      </c>
      <c r="JF273">
        <v>41206000</v>
      </c>
      <c r="JG273">
        <v>80.599999999999994</v>
      </c>
      <c r="JH273">
        <v>2656000</v>
      </c>
      <c r="JI273">
        <v>6.1</v>
      </c>
      <c r="JM273">
        <v>53135000</v>
      </c>
      <c r="JN273">
        <v>44464000</v>
      </c>
      <c r="JO273">
        <v>18116000</v>
      </c>
      <c r="JP273">
        <v>710000</v>
      </c>
      <c r="JQ273">
        <v>74900</v>
      </c>
      <c r="JR273">
        <v>635200</v>
      </c>
      <c r="JY273">
        <v>2726000</v>
      </c>
      <c r="KG273">
        <v>14680000</v>
      </c>
      <c r="KH273">
        <v>8521000</v>
      </c>
      <c r="KJ273">
        <v>509600</v>
      </c>
      <c r="KY273">
        <v>6159000</v>
      </c>
      <c r="LJ273">
        <v>26348000</v>
      </c>
      <c r="LK273">
        <v>10823000</v>
      </c>
      <c r="LL273">
        <v>2610300</v>
      </c>
      <c r="LP273">
        <v>5454000</v>
      </c>
      <c r="MI273">
        <v>785300</v>
      </c>
      <c r="MS273">
        <v>1664000</v>
      </c>
      <c r="MZ273">
        <v>2564000</v>
      </c>
      <c r="NN273">
        <v>3711000</v>
      </c>
      <c r="OL273">
        <v>3001000</v>
      </c>
      <c r="PI273">
        <v>3408000</v>
      </c>
      <c r="PQ273">
        <v>1177000</v>
      </c>
      <c r="PU273">
        <v>8671000</v>
      </c>
      <c r="PV273">
        <v>2342000</v>
      </c>
      <c r="PW273">
        <v>1766200</v>
      </c>
      <c r="PX273">
        <v>576200</v>
      </c>
      <c r="PY273">
        <v>1610000</v>
      </c>
      <c r="PZ273">
        <v>488500</v>
      </c>
      <c r="QA273">
        <v>1121500</v>
      </c>
      <c r="QB273">
        <v>4719000</v>
      </c>
      <c r="QC273">
        <v>2459900</v>
      </c>
      <c r="QD273">
        <v>2259100</v>
      </c>
      <c r="QG273">
        <v>53627000</v>
      </c>
      <c r="QH273">
        <v>44998000</v>
      </c>
      <c r="QI273">
        <v>18432000</v>
      </c>
      <c r="QJ273">
        <v>724000</v>
      </c>
      <c r="QK273">
        <v>84300</v>
      </c>
      <c r="QL273">
        <v>639600</v>
      </c>
      <c r="QS273">
        <v>2883000</v>
      </c>
      <c r="RA273">
        <v>14825000</v>
      </c>
      <c r="RB273">
        <v>8552000</v>
      </c>
      <c r="RD273">
        <v>516100</v>
      </c>
      <c r="RS273">
        <v>6273000</v>
      </c>
      <c r="SD273">
        <v>26566000</v>
      </c>
      <c r="SE273">
        <v>10973000</v>
      </c>
      <c r="SF273">
        <v>2649000</v>
      </c>
      <c r="SJ273">
        <v>5515000</v>
      </c>
      <c r="TC273">
        <v>792200</v>
      </c>
      <c r="TM273">
        <v>1678000</v>
      </c>
      <c r="TT273">
        <v>2573000</v>
      </c>
      <c r="UH273">
        <v>3723000</v>
      </c>
      <c r="VF273">
        <v>2999000</v>
      </c>
      <c r="WB273">
        <v>3444000</v>
      </c>
      <c r="WJ273">
        <v>1176000</v>
      </c>
      <c r="WN273">
        <v>8629000</v>
      </c>
      <c r="WO273">
        <v>2367000</v>
      </c>
      <c r="WP273">
        <v>1768900</v>
      </c>
      <c r="WQ273">
        <v>581700</v>
      </c>
      <c r="WR273">
        <v>1595000</v>
      </c>
      <c r="WS273">
        <v>466800</v>
      </c>
      <c r="WT273">
        <v>1130100</v>
      </c>
      <c r="WU273">
        <v>4667000</v>
      </c>
      <c r="WV273">
        <v>2385300</v>
      </c>
      <c r="WW273">
        <v>2283500</v>
      </c>
    </row>
    <row r="274" spans="1:621" x14ac:dyDescent="0.45">
      <c r="A274" s="1"/>
      <c r="C274" s="1">
        <v>22402</v>
      </c>
      <c r="V274">
        <v>1748000</v>
      </c>
      <c r="W274">
        <v>1432000</v>
      </c>
      <c r="X274">
        <v>1686000</v>
      </c>
      <c r="Y274">
        <v>827000</v>
      </c>
      <c r="Z274">
        <v>859000</v>
      </c>
      <c r="AA274">
        <v>15.6</v>
      </c>
      <c r="AC274">
        <v>35.9</v>
      </c>
      <c r="AD274">
        <v>29.4</v>
      </c>
      <c r="AE274">
        <v>34.6</v>
      </c>
      <c r="AF274">
        <v>17</v>
      </c>
      <c r="AG274">
        <v>17.7</v>
      </c>
      <c r="AH274">
        <v>44994000</v>
      </c>
      <c r="AI274">
        <v>53690000</v>
      </c>
      <c r="AJ274">
        <v>18459000</v>
      </c>
      <c r="AK274">
        <v>728000</v>
      </c>
      <c r="AL274">
        <v>84300</v>
      </c>
      <c r="AM274">
        <v>644000</v>
      </c>
      <c r="AT274">
        <v>2895000</v>
      </c>
      <c r="BB274">
        <v>14836000</v>
      </c>
      <c r="BC274">
        <v>8664000</v>
      </c>
      <c r="BE274">
        <v>522500</v>
      </c>
      <c r="BT274">
        <v>6172000</v>
      </c>
      <c r="CE274">
        <v>26535000</v>
      </c>
      <c r="CF274">
        <v>10895000</v>
      </c>
      <c r="CG274">
        <v>2615700</v>
      </c>
      <c r="CK274">
        <v>5501600</v>
      </c>
      <c r="DD274">
        <v>789600</v>
      </c>
      <c r="DN274">
        <v>1678000</v>
      </c>
      <c r="DU274">
        <v>2575000</v>
      </c>
      <c r="EI274">
        <v>3741000</v>
      </c>
      <c r="FG274">
        <v>3023000</v>
      </c>
      <c r="GD274">
        <v>3438000</v>
      </c>
      <c r="GL274">
        <v>1185000</v>
      </c>
      <c r="GP274">
        <v>8696000</v>
      </c>
      <c r="GQ274">
        <v>2350000</v>
      </c>
      <c r="GR274">
        <v>1772100</v>
      </c>
      <c r="GS274">
        <v>577700</v>
      </c>
      <c r="GT274">
        <v>1621000</v>
      </c>
      <c r="GU274">
        <v>493900</v>
      </c>
      <c r="GV274">
        <v>1127100</v>
      </c>
      <c r="GW274">
        <v>4725000</v>
      </c>
      <c r="GX274">
        <v>2450500</v>
      </c>
      <c r="GY274">
        <v>2274500</v>
      </c>
      <c r="IO274">
        <v>70452000</v>
      </c>
      <c r="IP274">
        <v>59.4</v>
      </c>
      <c r="IQ274">
        <v>65449000</v>
      </c>
      <c r="IR274">
        <v>55.2</v>
      </c>
      <c r="IS274">
        <v>5003000</v>
      </c>
      <c r="IT274">
        <v>7.1</v>
      </c>
      <c r="IW274">
        <v>46704000</v>
      </c>
      <c r="IX274">
        <v>83</v>
      </c>
      <c r="IY274">
        <v>43468000</v>
      </c>
      <c r="IZ274">
        <v>77.3</v>
      </c>
      <c r="JA274">
        <v>3236000</v>
      </c>
      <c r="JB274">
        <v>6.9</v>
      </c>
      <c r="JD274">
        <v>43926000</v>
      </c>
      <c r="JE274">
        <v>85.9</v>
      </c>
      <c r="JF274">
        <v>41139000</v>
      </c>
      <c r="JG274">
        <v>80.400000000000006</v>
      </c>
      <c r="JH274">
        <v>2787000</v>
      </c>
      <c r="JI274">
        <v>6.3</v>
      </c>
      <c r="JM274">
        <v>53690000</v>
      </c>
      <c r="JN274">
        <v>44994000</v>
      </c>
      <c r="JO274">
        <v>18459000</v>
      </c>
      <c r="JP274">
        <v>728000</v>
      </c>
      <c r="JQ274">
        <v>84300</v>
      </c>
      <c r="JR274">
        <v>644000</v>
      </c>
      <c r="JY274">
        <v>2895000</v>
      </c>
      <c r="KG274">
        <v>14836000</v>
      </c>
      <c r="KH274">
        <v>8664000</v>
      </c>
      <c r="KJ274">
        <v>522500</v>
      </c>
      <c r="KY274">
        <v>6172000</v>
      </c>
      <c r="LJ274">
        <v>26535000</v>
      </c>
      <c r="LK274">
        <v>10895000</v>
      </c>
      <c r="LL274">
        <v>2615700</v>
      </c>
      <c r="LP274">
        <v>5501600</v>
      </c>
      <c r="MI274">
        <v>789600</v>
      </c>
      <c r="MS274">
        <v>1678000</v>
      </c>
      <c r="MZ274">
        <v>2575000</v>
      </c>
      <c r="NN274">
        <v>3741000</v>
      </c>
      <c r="OL274">
        <v>3023000</v>
      </c>
      <c r="PI274">
        <v>3438000</v>
      </c>
      <c r="PQ274">
        <v>1185000</v>
      </c>
      <c r="PU274">
        <v>8696000</v>
      </c>
      <c r="PV274">
        <v>2350000</v>
      </c>
      <c r="PW274">
        <v>1772100</v>
      </c>
      <c r="PX274">
        <v>577700</v>
      </c>
      <c r="PY274">
        <v>1621000</v>
      </c>
      <c r="PZ274">
        <v>493900</v>
      </c>
      <c r="QA274">
        <v>1127100</v>
      </c>
      <c r="QB274">
        <v>4725000</v>
      </c>
      <c r="QC274">
        <v>2450500</v>
      </c>
      <c r="QD274">
        <v>2274500</v>
      </c>
      <c r="QG274">
        <v>53786000</v>
      </c>
      <c r="QH274">
        <v>45122000</v>
      </c>
      <c r="QI274">
        <v>18523000</v>
      </c>
      <c r="QJ274">
        <v>725000</v>
      </c>
      <c r="QK274">
        <v>85100</v>
      </c>
      <c r="QL274">
        <v>639700</v>
      </c>
      <c r="QS274">
        <v>2866000</v>
      </c>
      <c r="RA274">
        <v>14932000</v>
      </c>
      <c r="RB274">
        <v>8657000</v>
      </c>
      <c r="RD274">
        <v>518000</v>
      </c>
      <c r="RS274">
        <v>6275000</v>
      </c>
      <c r="SD274">
        <v>26599000</v>
      </c>
      <c r="SE274">
        <v>10976000</v>
      </c>
      <c r="SF274">
        <v>2651400</v>
      </c>
      <c r="SJ274">
        <v>5535200</v>
      </c>
      <c r="TC274">
        <v>786900</v>
      </c>
      <c r="TM274">
        <v>1683000</v>
      </c>
      <c r="TT274">
        <v>2580000</v>
      </c>
      <c r="UH274">
        <v>3732000</v>
      </c>
      <c r="VF274">
        <v>3003000</v>
      </c>
      <c r="WB274">
        <v>3448000</v>
      </c>
      <c r="WJ274">
        <v>1177000</v>
      </c>
      <c r="WN274">
        <v>8664000</v>
      </c>
      <c r="WO274">
        <v>2378000</v>
      </c>
      <c r="WP274">
        <v>1775500</v>
      </c>
      <c r="WQ274">
        <v>583300</v>
      </c>
      <c r="WR274">
        <v>1605000</v>
      </c>
      <c r="WS274">
        <v>471300</v>
      </c>
      <c r="WT274">
        <v>1134400</v>
      </c>
      <c r="WU274">
        <v>4681000</v>
      </c>
      <c r="WV274">
        <v>2392600</v>
      </c>
      <c r="WW274">
        <v>2287000</v>
      </c>
    </row>
    <row r="275" spans="1:621" x14ac:dyDescent="0.45">
      <c r="A275" s="1"/>
      <c r="C275" s="1">
        <v>22433</v>
      </c>
      <c r="V275">
        <v>1841000</v>
      </c>
      <c r="W275">
        <v>1419000</v>
      </c>
      <c r="X275">
        <v>1651000</v>
      </c>
      <c r="Y275">
        <v>723000</v>
      </c>
      <c r="Z275">
        <v>928000</v>
      </c>
      <c r="AA275">
        <v>16.2</v>
      </c>
      <c r="AC275">
        <v>37.5</v>
      </c>
      <c r="AD275">
        <v>28.9</v>
      </c>
      <c r="AE275">
        <v>33.6</v>
      </c>
      <c r="AF275">
        <v>14.7</v>
      </c>
      <c r="AG275">
        <v>18.899999999999999</v>
      </c>
      <c r="AH275">
        <v>45771000</v>
      </c>
      <c r="AI275">
        <v>54455000</v>
      </c>
      <c r="AJ275">
        <v>18906000</v>
      </c>
      <c r="AK275">
        <v>750000</v>
      </c>
      <c r="AL275">
        <v>97000</v>
      </c>
      <c r="AM275">
        <v>652800</v>
      </c>
      <c r="AT275">
        <v>3107000</v>
      </c>
      <c r="BB275">
        <v>15049000</v>
      </c>
      <c r="BC275">
        <v>8762000</v>
      </c>
      <c r="BE275">
        <v>534700</v>
      </c>
      <c r="BT275">
        <v>6287000</v>
      </c>
      <c r="CE275">
        <v>26865000</v>
      </c>
      <c r="CF275">
        <v>11019000</v>
      </c>
      <c r="CG275">
        <v>2642000</v>
      </c>
      <c r="CK275">
        <v>5559700</v>
      </c>
      <c r="DD275">
        <v>802300</v>
      </c>
      <c r="DN275">
        <v>1702000</v>
      </c>
      <c r="DU275">
        <v>2604000</v>
      </c>
      <c r="EI275">
        <v>3795000</v>
      </c>
      <c r="FG275">
        <v>3066000</v>
      </c>
      <c r="GD275">
        <v>3477000</v>
      </c>
      <c r="GL275">
        <v>1202000</v>
      </c>
      <c r="GP275">
        <v>8684000</v>
      </c>
      <c r="GQ275">
        <v>2389000</v>
      </c>
      <c r="GR275">
        <v>1803400</v>
      </c>
      <c r="GS275">
        <v>585100</v>
      </c>
      <c r="GT275">
        <v>1609000</v>
      </c>
      <c r="GU275">
        <v>462000</v>
      </c>
      <c r="GV275">
        <v>1147000</v>
      </c>
      <c r="GW275">
        <v>4686000</v>
      </c>
      <c r="GX275">
        <v>2347000</v>
      </c>
      <c r="GY275">
        <v>2339000</v>
      </c>
      <c r="IO275">
        <v>70878000</v>
      </c>
      <c r="IP275">
        <v>59.7</v>
      </c>
      <c r="IQ275">
        <v>65993000</v>
      </c>
      <c r="IR275">
        <v>55.6</v>
      </c>
      <c r="IS275">
        <v>4885000</v>
      </c>
      <c r="IT275">
        <v>6.9</v>
      </c>
      <c r="IW275">
        <v>46783000</v>
      </c>
      <c r="IX275">
        <v>83.1</v>
      </c>
      <c r="IY275">
        <v>43733000</v>
      </c>
      <c r="IZ275">
        <v>77.7</v>
      </c>
      <c r="JA275">
        <v>3050000</v>
      </c>
      <c r="JB275">
        <v>6.5</v>
      </c>
      <c r="JD275">
        <v>43918000</v>
      </c>
      <c r="JE275">
        <v>85.8</v>
      </c>
      <c r="JF275">
        <v>41349000</v>
      </c>
      <c r="JG275">
        <v>80.8</v>
      </c>
      <c r="JH275">
        <v>2569000</v>
      </c>
      <c r="JI275">
        <v>5.8</v>
      </c>
      <c r="JM275">
        <v>54455000</v>
      </c>
      <c r="JN275">
        <v>45771000</v>
      </c>
      <c r="JO275">
        <v>18906000</v>
      </c>
      <c r="JP275">
        <v>750000</v>
      </c>
      <c r="JQ275">
        <v>97000</v>
      </c>
      <c r="JR275">
        <v>652800</v>
      </c>
      <c r="JY275">
        <v>3107000</v>
      </c>
      <c r="KG275">
        <v>15049000</v>
      </c>
      <c r="KH275">
        <v>8762000</v>
      </c>
      <c r="KJ275">
        <v>534700</v>
      </c>
      <c r="KY275">
        <v>6287000</v>
      </c>
      <c r="LJ275">
        <v>26865000</v>
      </c>
      <c r="LK275">
        <v>11019000</v>
      </c>
      <c r="LL275">
        <v>2642000</v>
      </c>
      <c r="LP275">
        <v>5559700</v>
      </c>
      <c r="MI275">
        <v>802300</v>
      </c>
      <c r="MS275">
        <v>1702000</v>
      </c>
      <c r="MZ275">
        <v>2604000</v>
      </c>
      <c r="NN275">
        <v>3795000</v>
      </c>
      <c r="OL275">
        <v>3066000</v>
      </c>
      <c r="PI275">
        <v>3477000</v>
      </c>
      <c r="PQ275">
        <v>1202000</v>
      </c>
      <c r="PU275">
        <v>8684000</v>
      </c>
      <c r="PV275">
        <v>2389000</v>
      </c>
      <c r="PW275">
        <v>1803400</v>
      </c>
      <c r="PX275">
        <v>585100</v>
      </c>
      <c r="PY275">
        <v>1609000</v>
      </c>
      <c r="PZ275">
        <v>462000</v>
      </c>
      <c r="QA275">
        <v>1147000</v>
      </c>
      <c r="QB275">
        <v>4686000</v>
      </c>
      <c r="QC275">
        <v>2347000</v>
      </c>
      <c r="QD275">
        <v>2339000</v>
      </c>
      <c r="QG275">
        <v>53977000</v>
      </c>
      <c r="QH275">
        <v>45289000</v>
      </c>
      <c r="QI275">
        <v>18618000</v>
      </c>
      <c r="QJ275">
        <v>730000</v>
      </c>
      <c r="QK275">
        <v>87300</v>
      </c>
      <c r="QL275">
        <v>642400</v>
      </c>
      <c r="QS275">
        <v>2907000</v>
      </c>
      <c r="RA275">
        <v>14981000</v>
      </c>
      <c r="RB275">
        <v>8688000</v>
      </c>
      <c r="RD275">
        <v>520200.00000000006</v>
      </c>
      <c r="RS275">
        <v>6293000</v>
      </c>
      <c r="SD275">
        <v>26671000</v>
      </c>
      <c r="SE275">
        <v>10993000</v>
      </c>
      <c r="SF275">
        <v>2651100</v>
      </c>
      <c r="SJ275">
        <v>5551400</v>
      </c>
      <c r="TC275">
        <v>787800</v>
      </c>
      <c r="TM275">
        <v>1687000</v>
      </c>
      <c r="TT275">
        <v>2587000</v>
      </c>
      <c r="UH275">
        <v>3746000</v>
      </c>
      <c r="VF275">
        <v>3016000</v>
      </c>
      <c r="WB275">
        <v>3459000</v>
      </c>
      <c r="WJ275">
        <v>1183000</v>
      </c>
      <c r="WN275">
        <v>8688000</v>
      </c>
      <c r="WO275">
        <v>2388000</v>
      </c>
      <c r="WP275">
        <v>1781600</v>
      </c>
      <c r="WQ275">
        <v>586300</v>
      </c>
      <c r="WR275">
        <v>1606000</v>
      </c>
      <c r="WS275">
        <v>475200</v>
      </c>
      <c r="WT275">
        <v>1132800</v>
      </c>
      <c r="WU275">
        <v>4694000</v>
      </c>
      <c r="WV275">
        <v>2400700</v>
      </c>
      <c r="WW275">
        <v>2294300</v>
      </c>
    </row>
    <row r="276" spans="1:621" x14ac:dyDescent="0.45">
      <c r="A276" s="1"/>
      <c r="C276" s="1">
        <v>22463</v>
      </c>
      <c r="V276">
        <v>1789000</v>
      </c>
      <c r="W276">
        <v>1356000</v>
      </c>
      <c r="X276">
        <v>1830000</v>
      </c>
      <c r="Y276">
        <v>839000</v>
      </c>
      <c r="Z276">
        <v>991000</v>
      </c>
      <c r="AA276">
        <v>17.3</v>
      </c>
      <c r="AC276">
        <v>36</v>
      </c>
      <c r="AD276">
        <v>27.3</v>
      </c>
      <c r="AE276">
        <v>36.799999999999997</v>
      </c>
      <c r="AF276">
        <v>16.899999999999999</v>
      </c>
      <c r="AG276">
        <v>19.899999999999999</v>
      </c>
      <c r="AH276">
        <v>45846000</v>
      </c>
      <c r="AI276">
        <v>54288000</v>
      </c>
      <c r="AJ276">
        <v>18922000</v>
      </c>
      <c r="AK276">
        <v>744000</v>
      </c>
      <c r="AL276">
        <v>96900</v>
      </c>
      <c r="AM276">
        <v>647200</v>
      </c>
      <c r="AT276">
        <v>3174000</v>
      </c>
      <c r="BB276">
        <v>15004000</v>
      </c>
      <c r="BC276">
        <v>8710000</v>
      </c>
      <c r="BE276">
        <v>537100</v>
      </c>
      <c r="BT276">
        <v>6294000</v>
      </c>
      <c r="CE276">
        <v>26924000</v>
      </c>
      <c r="CF276">
        <v>11037000</v>
      </c>
      <c r="CG276">
        <v>2669700</v>
      </c>
      <c r="CK276">
        <v>5533800</v>
      </c>
      <c r="DD276">
        <v>808000</v>
      </c>
      <c r="DN276">
        <v>1706000</v>
      </c>
      <c r="DU276">
        <v>2632000</v>
      </c>
      <c r="EI276">
        <v>3805000</v>
      </c>
      <c r="FG276">
        <v>3075000</v>
      </c>
      <c r="GD276">
        <v>3463000</v>
      </c>
      <c r="GL276">
        <v>1206000</v>
      </c>
      <c r="GP276">
        <v>8442000</v>
      </c>
      <c r="GQ276">
        <v>2406000</v>
      </c>
      <c r="GR276">
        <v>1815600</v>
      </c>
      <c r="GS276">
        <v>590800</v>
      </c>
      <c r="GT276">
        <v>1566000</v>
      </c>
      <c r="GU276">
        <v>400200</v>
      </c>
      <c r="GV276">
        <v>1165800</v>
      </c>
      <c r="GW276">
        <v>4470000</v>
      </c>
      <c r="GX276">
        <v>2097400</v>
      </c>
      <c r="GY276">
        <v>2372600</v>
      </c>
      <c r="IO276">
        <v>70536000</v>
      </c>
      <c r="IP276">
        <v>59.3</v>
      </c>
      <c r="IQ276">
        <v>65608000</v>
      </c>
      <c r="IR276">
        <v>55.2</v>
      </c>
      <c r="IS276">
        <v>4928000</v>
      </c>
      <c r="IT276">
        <v>7</v>
      </c>
      <c r="IW276">
        <v>46695000</v>
      </c>
      <c r="IX276">
        <v>82.8</v>
      </c>
      <c r="IY276">
        <v>43594000</v>
      </c>
      <c r="IZ276">
        <v>77.3</v>
      </c>
      <c r="JA276">
        <v>3101000</v>
      </c>
      <c r="JB276">
        <v>6.6</v>
      </c>
      <c r="JD276">
        <v>43867000</v>
      </c>
      <c r="JE276">
        <v>85.6</v>
      </c>
      <c r="JF276">
        <v>41245000</v>
      </c>
      <c r="JG276">
        <v>80.5</v>
      </c>
      <c r="JH276">
        <v>2622000</v>
      </c>
      <c r="JI276">
        <v>6</v>
      </c>
      <c r="JM276">
        <v>54288000</v>
      </c>
      <c r="JN276">
        <v>45846000</v>
      </c>
      <c r="JO276">
        <v>18922000</v>
      </c>
      <c r="JP276">
        <v>744000</v>
      </c>
      <c r="JQ276">
        <v>96900</v>
      </c>
      <c r="JR276">
        <v>647200</v>
      </c>
      <c r="JY276">
        <v>3174000</v>
      </c>
      <c r="KG276">
        <v>15004000</v>
      </c>
      <c r="KH276">
        <v>8710000</v>
      </c>
      <c r="KJ276">
        <v>537100</v>
      </c>
      <c r="KY276">
        <v>6294000</v>
      </c>
      <c r="LJ276">
        <v>26924000</v>
      </c>
      <c r="LK276">
        <v>11037000</v>
      </c>
      <c r="LL276">
        <v>2669700</v>
      </c>
      <c r="LP276">
        <v>5533800</v>
      </c>
      <c r="MI276">
        <v>808000</v>
      </c>
      <c r="MS276">
        <v>1706000</v>
      </c>
      <c r="MZ276">
        <v>2632000</v>
      </c>
      <c r="NN276">
        <v>3805000</v>
      </c>
      <c r="OL276">
        <v>3075000</v>
      </c>
      <c r="PI276">
        <v>3463000</v>
      </c>
      <c r="PQ276">
        <v>1206000</v>
      </c>
      <c r="PU276">
        <v>8442000</v>
      </c>
      <c r="PV276">
        <v>2406000</v>
      </c>
      <c r="PW276">
        <v>1815600</v>
      </c>
      <c r="PX276">
        <v>590800</v>
      </c>
      <c r="PY276">
        <v>1566000</v>
      </c>
      <c r="PZ276">
        <v>400200</v>
      </c>
      <c r="QA276">
        <v>1165800</v>
      </c>
      <c r="QB276">
        <v>4470000</v>
      </c>
      <c r="QC276">
        <v>2097400</v>
      </c>
      <c r="QD276">
        <v>2372600</v>
      </c>
      <c r="QG276">
        <v>54123000</v>
      </c>
      <c r="QH276">
        <v>45399000</v>
      </c>
      <c r="QI276">
        <v>18640000</v>
      </c>
      <c r="QJ276">
        <v>728000</v>
      </c>
      <c r="QK276">
        <v>85600</v>
      </c>
      <c r="QL276">
        <v>642500</v>
      </c>
      <c r="QS276">
        <v>2883000</v>
      </c>
      <c r="RA276">
        <v>15029000</v>
      </c>
      <c r="RB276">
        <v>8735000</v>
      </c>
      <c r="RD276">
        <v>522299.99999999994</v>
      </c>
      <c r="RS276">
        <v>6294000</v>
      </c>
      <c r="SD276">
        <v>26759000</v>
      </c>
      <c r="SE276">
        <v>11028000</v>
      </c>
      <c r="SF276">
        <v>2657700</v>
      </c>
      <c r="SJ276">
        <v>5564100</v>
      </c>
      <c r="TC276">
        <v>793100</v>
      </c>
      <c r="TM276">
        <v>1694000</v>
      </c>
      <c r="TT276">
        <v>2592000</v>
      </c>
      <c r="UH276">
        <v>3760000</v>
      </c>
      <c r="VF276">
        <v>3029000</v>
      </c>
      <c r="WB276">
        <v>3468000</v>
      </c>
      <c r="WJ276">
        <v>1188000</v>
      </c>
      <c r="WN276">
        <v>8724000</v>
      </c>
      <c r="WO276">
        <v>2397000</v>
      </c>
      <c r="WP276">
        <v>1789700</v>
      </c>
      <c r="WQ276">
        <v>589500</v>
      </c>
      <c r="WR276">
        <v>1605000</v>
      </c>
      <c r="WS276">
        <v>466200</v>
      </c>
      <c r="WT276">
        <v>1136200</v>
      </c>
      <c r="WU276">
        <v>4722000</v>
      </c>
      <c r="WV276">
        <v>2421500</v>
      </c>
      <c r="WW276">
        <v>2299200</v>
      </c>
    </row>
    <row r="277" spans="1:621" x14ac:dyDescent="0.45">
      <c r="A277" s="1"/>
      <c r="C277" s="1">
        <v>22494</v>
      </c>
      <c r="V277">
        <v>1701000</v>
      </c>
      <c r="W277">
        <v>1387000</v>
      </c>
      <c r="X277">
        <v>1649000</v>
      </c>
      <c r="Y277">
        <v>749000</v>
      </c>
      <c r="Z277">
        <v>900000</v>
      </c>
      <c r="AA277">
        <v>17</v>
      </c>
      <c r="AC277">
        <v>35.9</v>
      </c>
      <c r="AD277">
        <v>29.3</v>
      </c>
      <c r="AE277">
        <v>34.799999999999997</v>
      </c>
      <c r="AF277">
        <v>15.8</v>
      </c>
      <c r="AG277">
        <v>19</v>
      </c>
      <c r="AH277">
        <v>46221000</v>
      </c>
      <c r="AI277">
        <v>54662000</v>
      </c>
      <c r="AJ277">
        <v>19246000</v>
      </c>
      <c r="AK277">
        <v>749000</v>
      </c>
      <c r="AL277">
        <v>97300</v>
      </c>
      <c r="AM277">
        <v>651600</v>
      </c>
      <c r="AT277">
        <v>3251000</v>
      </c>
      <c r="BB277">
        <v>15246000</v>
      </c>
      <c r="BC277">
        <v>8751000</v>
      </c>
      <c r="BE277">
        <v>544800</v>
      </c>
      <c r="BT277">
        <v>6495000</v>
      </c>
      <c r="CE277">
        <v>26975000</v>
      </c>
      <c r="CF277">
        <v>11063000</v>
      </c>
      <c r="CG277">
        <v>2701000</v>
      </c>
      <c r="CK277">
        <v>5531100</v>
      </c>
      <c r="DD277">
        <v>810500</v>
      </c>
      <c r="DN277">
        <v>1716000</v>
      </c>
      <c r="DU277">
        <v>2637000</v>
      </c>
      <c r="EI277">
        <v>3817000</v>
      </c>
      <c r="FG277">
        <v>3076000</v>
      </c>
      <c r="GD277">
        <v>3460000</v>
      </c>
      <c r="GL277">
        <v>1206000</v>
      </c>
      <c r="GP277">
        <v>8441000</v>
      </c>
      <c r="GQ277">
        <v>2413000</v>
      </c>
      <c r="GR277">
        <v>1821600</v>
      </c>
      <c r="GS277">
        <v>591100</v>
      </c>
      <c r="GT277">
        <v>1576000</v>
      </c>
      <c r="GU277">
        <v>400400</v>
      </c>
      <c r="GV277">
        <v>1175600</v>
      </c>
      <c r="GW277">
        <v>4452000</v>
      </c>
      <c r="GX277">
        <v>2081800.0000000002</v>
      </c>
      <c r="GY277">
        <v>2370200</v>
      </c>
      <c r="IO277">
        <v>70534000</v>
      </c>
      <c r="IP277">
        <v>59.3</v>
      </c>
      <c r="IQ277">
        <v>65852000</v>
      </c>
      <c r="IR277">
        <v>55.3</v>
      </c>
      <c r="IS277">
        <v>4682000</v>
      </c>
      <c r="IT277">
        <v>6.6</v>
      </c>
      <c r="IW277">
        <v>46776000</v>
      </c>
      <c r="IX277">
        <v>82.9</v>
      </c>
      <c r="IY277">
        <v>43766000</v>
      </c>
      <c r="IZ277">
        <v>77.599999999999994</v>
      </c>
      <c r="JA277">
        <v>3010000</v>
      </c>
      <c r="JB277">
        <v>6.4</v>
      </c>
      <c r="JD277">
        <v>43893000</v>
      </c>
      <c r="JE277">
        <v>85.6</v>
      </c>
      <c r="JF277">
        <v>41362000</v>
      </c>
      <c r="JG277">
        <v>80.7</v>
      </c>
      <c r="JH277">
        <v>2531000</v>
      </c>
      <c r="JI277">
        <v>5.8</v>
      </c>
      <c r="JM277">
        <v>54662000</v>
      </c>
      <c r="JN277">
        <v>46221000</v>
      </c>
      <c r="JO277">
        <v>19246000</v>
      </c>
      <c r="JP277">
        <v>749000</v>
      </c>
      <c r="JQ277">
        <v>97300</v>
      </c>
      <c r="JR277">
        <v>651600</v>
      </c>
      <c r="JY277">
        <v>3251000</v>
      </c>
      <c r="KG277">
        <v>15246000</v>
      </c>
      <c r="KH277">
        <v>8751000</v>
      </c>
      <c r="KJ277">
        <v>544800</v>
      </c>
      <c r="KY277">
        <v>6495000</v>
      </c>
      <c r="LJ277">
        <v>26975000</v>
      </c>
      <c r="LK277">
        <v>11063000</v>
      </c>
      <c r="LL277">
        <v>2701000</v>
      </c>
      <c r="LP277">
        <v>5531100</v>
      </c>
      <c r="MI277">
        <v>810500</v>
      </c>
      <c r="MS277">
        <v>1716000</v>
      </c>
      <c r="MZ277">
        <v>2637000</v>
      </c>
      <c r="NN277">
        <v>3817000</v>
      </c>
      <c r="OL277">
        <v>3076000</v>
      </c>
      <c r="PI277">
        <v>3460000</v>
      </c>
      <c r="PQ277">
        <v>1206000</v>
      </c>
      <c r="PU277">
        <v>8441000</v>
      </c>
      <c r="PV277">
        <v>2413000</v>
      </c>
      <c r="PW277">
        <v>1821600</v>
      </c>
      <c r="PX277">
        <v>591100</v>
      </c>
      <c r="PY277">
        <v>1576000</v>
      </c>
      <c r="PZ277">
        <v>400400</v>
      </c>
      <c r="QA277">
        <v>1175600</v>
      </c>
      <c r="QB277">
        <v>4452000</v>
      </c>
      <c r="QC277">
        <v>2081800.0000000002</v>
      </c>
      <c r="QD277">
        <v>2370200</v>
      </c>
      <c r="QG277">
        <v>54298000</v>
      </c>
      <c r="QH277">
        <v>45534000</v>
      </c>
      <c r="QI277">
        <v>18725000</v>
      </c>
      <c r="QJ277">
        <v>730000</v>
      </c>
      <c r="QK277">
        <v>85900</v>
      </c>
      <c r="QL277">
        <v>644500</v>
      </c>
      <c r="QS277">
        <v>2902000</v>
      </c>
      <c r="RA277">
        <v>15093000</v>
      </c>
      <c r="RB277">
        <v>8787000</v>
      </c>
      <c r="RD277">
        <v>525600</v>
      </c>
      <c r="RS277">
        <v>6306000</v>
      </c>
      <c r="SD277">
        <v>26809000</v>
      </c>
      <c r="SE277">
        <v>11030000</v>
      </c>
      <c r="SF277">
        <v>2671900</v>
      </c>
      <c r="SJ277">
        <v>5565100</v>
      </c>
      <c r="TC277">
        <v>795000</v>
      </c>
      <c r="TM277">
        <v>1697000</v>
      </c>
      <c r="TT277">
        <v>2599000</v>
      </c>
      <c r="UH277">
        <v>3775000</v>
      </c>
      <c r="VF277">
        <v>3043000</v>
      </c>
      <c r="WB277">
        <v>3472000</v>
      </c>
      <c r="WJ277">
        <v>1193000</v>
      </c>
      <c r="WN277">
        <v>8764000</v>
      </c>
      <c r="WO277">
        <v>2406000</v>
      </c>
      <c r="WP277">
        <v>1802100</v>
      </c>
      <c r="WQ277">
        <v>589200</v>
      </c>
      <c r="WR277">
        <v>1629000</v>
      </c>
      <c r="WS277">
        <v>480200</v>
      </c>
      <c r="WT277">
        <v>1143200</v>
      </c>
      <c r="WU277">
        <v>4729000</v>
      </c>
      <c r="WV277">
        <v>2415200</v>
      </c>
      <c r="WW277">
        <v>2305800</v>
      </c>
    </row>
    <row r="278" spans="1:621" x14ac:dyDescent="0.45">
      <c r="A278" s="1"/>
      <c r="C278" s="1">
        <v>22525</v>
      </c>
      <c r="V278">
        <v>1859000</v>
      </c>
      <c r="W278">
        <v>1297000</v>
      </c>
      <c r="X278">
        <v>1531000</v>
      </c>
      <c r="Y278">
        <v>686000</v>
      </c>
      <c r="Z278">
        <v>845000</v>
      </c>
      <c r="AA278">
        <v>16.100000000000001</v>
      </c>
      <c r="AC278">
        <v>39.700000000000003</v>
      </c>
      <c r="AD278">
        <v>27.7</v>
      </c>
      <c r="AE278">
        <v>32.700000000000003</v>
      </c>
      <c r="AF278">
        <v>14.6</v>
      </c>
      <c r="AG278">
        <v>18</v>
      </c>
      <c r="AH278">
        <v>46304000</v>
      </c>
      <c r="AI278">
        <v>55074000</v>
      </c>
      <c r="AJ278">
        <v>19307000</v>
      </c>
      <c r="AK278">
        <v>746000</v>
      </c>
      <c r="AL278">
        <v>93900</v>
      </c>
      <c r="AM278">
        <v>652400</v>
      </c>
      <c r="AT278">
        <v>3208000</v>
      </c>
      <c r="BB278">
        <v>15353000</v>
      </c>
      <c r="BC278">
        <v>8851000</v>
      </c>
      <c r="BE278">
        <v>543800</v>
      </c>
      <c r="BT278">
        <v>6502000</v>
      </c>
      <c r="CE278">
        <v>26997000</v>
      </c>
      <c r="CF278">
        <v>11085000</v>
      </c>
      <c r="CG278">
        <v>2693600</v>
      </c>
      <c r="CK278">
        <v>5557200</v>
      </c>
      <c r="DD278">
        <v>801300</v>
      </c>
      <c r="DN278">
        <v>1721000</v>
      </c>
      <c r="DU278">
        <v>2614000</v>
      </c>
      <c r="EI278">
        <v>3820000</v>
      </c>
      <c r="FG278">
        <v>3077000</v>
      </c>
      <c r="GD278">
        <v>3474000</v>
      </c>
      <c r="GL278">
        <v>1206000</v>
      </c>
      <c r="GP278">
        <v>8770000</v>
      </c>
      <c r="GQ278">
        <v>2393000</v>
      </c>
      <c r="GR278">
        <v>1804500</v>
      </c>
      <c r="GS278">
        <v>588200</v>
      </c>
      <c r="GT278">
        <v>1612000</v>
      </c>
      <c r="GU278">
        <v>455400</v>
      </c>
      <c r="GV278">
        <v>1156600</v>
      </c>
      <c r="GW278">
        <v>4765000</v>
      </c>
      <c r="GX278">
        <v>2435900</v>
      </c>
      <c r="GY278">
        <v>2329100</v>
      </c>
      <c r="IO278">
        <v>70217000</v>
      </c>
      <c r="IP278">
        <v>59</v>
      </c>
      <c r="IQ278">
        <v>65541000</v>
      </c>
      <c r="IR278">
        <v>55</v>
      </c>
      <c r="IS278">
        <v>4676000</v>
      </c>
      <c r="IT278">
        <v>6.7</v>
      </c>
      <c r="IW278">
        <v>46608000</v>
      </c>
      <c r="IX278">
        <v>82.6</v>
      </c>
      <c r="IY278">
        <v>43665000</v>
      </c>
      <c r="IZ278">
        <v>77.400000000000006</v>
      </c>
      <c r="JA278">
        <v>2943000</v>
      </c>
      <c r="JB278">
        <v>6.3</v>
      </c>
      <c r="JD278">
        <v>43866000</v>
      </c>
      <c r="JE278">
        <v>85.5</v>
      </c>
      <c r="JF278">
        <v>41400000</v>
      </c>
      <c r="JG278">
        <v>80.7</v>
      </c>
      <c r="JH278">
        <v>2466000</v>
      </c>
      <c r="JI278">
        <v>5.6</v>
      </c>
      <c r="JM278">
        <v>55074000</v>
      </c>
      <c r="JN278">
        <v>46304000</v>
      </c>
      <c r="JO278">
        <v>19307000</v>
      </c>
      <c r="JP278">
        <v>746000</v>
      </c>
      <c r="JQ278">
        <v>93900</v>
      </c>
      <c r="JR278">
        <v>652400</v>
      </c>
      <c r="JY278">
        <v>3208000</v>
      </c>
      <c r="KG278">
        <v>15353000</v>
      </c>
      <c r="KH278">
        <v>8851000</v>
      </c>
      <c r="KJ278">
        <v>543800</v>
      </c>
      <c r="KY278">
        <v>6502000</v>
      </c>
      <c r="LJ278">
        <v>26997000</v>
      </c>
      <c r="LK278">
        <v>11085000</v>
      </c>
      <c r="LL278">
        <v>2693600</v>
      </c>
      <c r="LP278">
        <v>5557200</v>
      </c>
      <c r="MI278">
        <v>801300</v>
      </c>
      <c r="MS278">
        <v>1721000</v>
      </c>
      <c r="MZ278">
        <v>2614000</v>
      </c>
      <c r="NN278">
        <v>3820000</v>
      </c>
      <c r="OL278">
        <v>3077000</v>
      </c>
      <c r="PI278">
        <v>3474000</v>
      </c>
      <c r="PQ278">
        <v>1206000</v>
      </c>
      <c r="PU278">
        <v>8770000</v>
      </c>
      <c r="PV278">
        <v>2393000</v>
      </c>
      <c r="PW278">
        <v>1804500</v>
      </c>
      <c r="PX278">
        <v>588200</v>
      </c>
      <c r="PY278">
        <v>1612000</v>
      </c>
      <c r="PZ278">
        <v>455400</v>
      </c>
      <c r="QA278">
        <v>1156600</v>
      </c>
      <c r="QB278">
        <v>4765000</v>
      </c>
      <c r="QC278">
        <v>2435900</v>
      </c>
      <c r="QD278">
        <v>2329100</v>
      </c>
      <c r="QG278">
        <v>54388000</v>
      </c>
      <c r="QH278">
        <v>45592000</v>
      </c>
      <c r="QI278">
        <v>18730000</v>
      </c>
      <c r="QJ278">
        <v>732000</v>
      </c>
      <c r="QK278">
        <v>85200</v>
      </c>
      <c r="QL278">
        <v>646800</v>
      </c>
      <c r="QS278">
        <v>2918000</v>
      </c>
      <c r="RA278">
        <v>15080000</v>
      </c>
      <c r="RB278">
        <v>8779000</v>
      </c>
      <c r="RD278">
        <v>526900</v>
      </c>
      <c r="RS278">
        <v>6301000</v>
      </c>
      <c r="SD278">
        <v>26862000</v>
      </c>
      <c r="SE278">
        <v>11036000</v>
      </c>
      <c r="SF278">
        <v>2666200</v>
      </c>
      <c r="SJ278">
        <v>5563200</v>
      </c>
      <c r="TC278">
        <v>794700</v>
      </c>
      <c r="TM278">
        <v>1699000</v>
      </c>
      <c r="TT278">
        <v>2604000</v>
      </c>
      <c r="UH278">
        <v>3790000</v>
      </c>
      <c r="VF278">
        <v>3059000</v>
      </c>
      <c r="WB278">
        <v>3475000</v>
      </c>
      <c r="WJ278">
        <v>1199000</v>
      </c>
      <c r="WN278">
        <v>8796000</v>
      </c>
      <c r="WO278">
        <v>2413000</v>
      </c>
      <c r="WP278">
        <v>1809300</v>
      </c>
      <c r="WQ278">
        <v>590000</v>
      </c>
      <c r="WR278">
        <v>1626000</v>
      </c>
      <c r="WS278">
        <v>483500</v>
      </c>
      <c r="WT278">
        <v>1141300</v>
      </c>
      <c r="WU278">
        <v>4757000</v>
      </c>
      <c r="WV278">
        <v>2445200</v>
      </c>
      <c r="WW278">
        <v>2308700</v>
      </c>
    </row>
    <row r="279" spans="1:621" x14ac:dyDescent="0.45">
      <c r="A279" s="1"/>
      <c r="C279" s="1">
        <v>22555</v>
      </c>
      <c r="V279">
        <v>1811000</v>
      </c>
      <c r="W279">
        <v>1288000</v>
      </c>
      <c r="X279">
        <v>1481000</v>
      </c>
      <c r="Y279">
        <v>659000</v>
      </c>
      <c r="Z279">
        <v>822000</v>
      </c>
      <c r="AA279">
        <v>15.9</v>
      </c>
      <c r="AC279">
        <v>39.5</v>
      </c>
      <c r="AD279">
        <v>28.1</v>
      </c>
      <c r="AE279">
        <v>32.299999999999997</v>
      </c>
      <c r="AF279">
        <v>14.4</v>
      </c>
      <c r="AG279">
        <v>17.899999999999999</v>
      </c>
      <c r="AH279">
        <v>46283000</v>
      </c>
      <c r="AI279">
        <v>55160000</v>
      </c>
      <c r="AJ279">
        <v>19243000</v>
      </c>
      <c r="AK279">
        <v>736000</v>
      </c>
      <c r="AL279">
        <v>90700</v>
      </c>
      <c r="AM279">
        <v>645600</v>
      </c>
      <c r="AT279">
        <v>3180000</v>
      </c>
      <c r="BB279">
        <v>15327000</v>
      </c>
      <c r="BC279">
        <v>8865000</v>
      </c>
      <c r="BE279">
        <v>538200</v>
      </c>
      <c r="BT279">
        <v>6462000</v>
      </c>
      <c r="CE279">
        <v>27040000</v>
      </c>
      <c r="CF279">
        <v>11125000</v>
      </c>
      <c r="CG279">
        <v>2701100</v>
      </c>
      <c r="CK279">
        <v>5596200</v>
      </c>
      <c r="DD279">
        <v>797300</v>
      </c>
      <c r="DN279">
        <v>1717000</v>
      </c>
      <c r="DU279">
        <v>2605000</v>
      </c>
      <c r="EI279">
        <v>3817000</v>
      </c>
      <c r="FG279">
        <v>3076000</v>
      </c>
      <c r="GD279">
        <v>3494000</v>
      </c>
      <c r="GL279">
        <v>1206000</v>
      </c>
      <c r="GP279">
        <v>8877000</v>
      </c>
      <c r="GQ279">
        <v>2395000</v>
      </c>
      <c r="GR279">
        <v>1811700</v>
      </c>
      <c r="GS279">
        <v>583100</v>
      </c>
      <c r="GT279">
        <v>1643000</v>
      </c>
      <c r="GU279">
        <v>507200</v>
      </c>
      <c r="GV279">
        <v>1135800</v>
      </c>
      <c r="GW279">
        <v>4839000</v>
      </c>
      <c r="GX279">
        <v>2544600</v>
      </c>
      <c r="GY279">
        <v>2294400</v>
      </c>
      <c r="IO279">
        <v>70492000</v>
      </c>
      <c r="IP279">
        <v>59.1</v>
      </c>
      <c r="IQ279">
        <v>65919000</v>
      </c>
      <c r="IR279">
        <v>55.3</v>
      </c>
      <c r="IS279">
        <v>4573000</v>
      </c>
      <c r="IT279">
        <v>6.5</v>
      </c>
      <c r="IW279">
        <v>46636000</v>
      </c>
      <c r="IX279">
        <v>82.6</v>
      </c>
      <c r="IY279">
        <v>43788000</v>
      </c>
      <c r="IZ279">
        <v>77.5</v>
      </c>
      <c r="JA279">
        <v>2848000</v>
      </c>
      <c r="JB279">
        <v>6.1</v>
      </c>
      <c r="JD279">
        <v>43880000</v>
      </c>
      <c r="JE279">
        <v>85.5</v>
      </c>
      <c r="JF279">
        <v>41509000</v>
      </c>
      <c r="JG279">
        <v>80.900000000000006</v>
      </c>
      <c r="JH279">
        <v>2371000</v>
      </c>
      <c r="JI279">
        <v>5.4</v>
      </c>
      <c r="JM279">
        <v>55160000</v>
      </c>
      <c r="JN279">
        <v>46283000</v>
      </c>
      <c r="JO279">
        <v>19243000</v>
      </c>
      <c r="JP279">
        <v>736000</v>
      </c>
      <c r="JQ279">
        <v>90700</v>
      </c>
      <c r="JR279">
        <v>645600</v>
      </c>
      <c r="JY279">
        <v>3180000</v>
      </c>
      <c r="KG279">
        <v>15327000</v>
      </c>
      <c r="KH279">
        <v>8865000</v>
      </c>
      <c r="KJ279">
        <v>538200</v>
      </c>
      <c r="KY279">
        <v>6462000</v>
      </c>
      <c r="LJ279">
        <v>27040000</v>
      </c>
      <c r="LK279">
        <v>11125000</v>
      </c>
      <c r="LL279">
        <v>2701100</v>
      </c>
      <c r="LP279">
        <v>5596200</v>
      </c>
      <c r="MI279">
        <v>797300</v>
      </c>
      <c r="MS279">
        <v>1717000</v>
      </c>
      <c r="MZ279">
        <v>2605000</v>
      </c>
      <c r="NN279">
        <v>3817000</v>
      </c>
      <c r="OL279">
        <v>3076000</v>
      </c>
      <c r="PI279">
        <v>3494000</v>
      </c>
      <c r="PQ279">
        <v>1206000</v>
      </c>
      <c r="PU279">
        <v>8877000</v>
      </c>
      <c r="PV279">
        <v>2395000</v>
      </c>
      <c r="PW279">
        <v>1811700</v>
      </c>
      <c r="PX279">
        <v>583100</v>
      </c>
      <c r="PY279">
        <v>1643000</v>
      </c>
      <c r="PZ279">
        <v>507200</v>
      </c>
      <c r="QA279">
        <v>1135800</v>
      </c>
      <c r="QB279">
        <v>4839000</v>
      </c>
      <c r="QC279">
        <v>2544600</v>
      </c>
      <c r="QD279">
        <v>2294400</v>
      </c>
      <c r="QG279">
        <v>54522000</v>
      </c>
      <c r="QH279">
        <v>45717000</v>
      </c>
      <c r="QI279">
        <v>18805000</v>
      </c>
      <c r="QJ279">
        <v>727000</v>
      </c>
      <c r="QK279">
        <v>85300</v>
      </c>
      <c r="QL279">
        <v>642100</v>
      </c>
      <c r="QS279">
        <v>2935000</v>
      </c>
      <c r="RA279">
        <v>15143000</v>
      </c>
      <c r="RB279">
        <v>8818000</v>
      </c>
      <c r="RD279">
        <v>527400</v>
      </c>
      <c r="RS279">
        <v>6325000</v>
      </c>
      <c r="SD279">
        <v>26912000</v>
      </c>
      <c r="SE279">
        <v>11049000</v>
      </c>
      <c r="SF279">
        <v>2670700</v>
      </c>
      <c r="SJ279">
        <v>5572400</v>
      </c>
      <c r="TC279">
        <v>795000</v>
      </c>
      <c r="TM279">
        <v>1703000</v>
      </c>
      <c r="TT279">
        <v>2608000</v>
      </c>
      <c r="UH279">
        <v>3799000</v>
      </c>
      <c r="VF279">
        <v>3069000</v>
      </c>
      <c r="WB279">
        <v>3481000</v>
      </c>
      <c r="WJ279">
        <v>1203000</v>
      </c>
      <c r="WN279">
        <v>8805000</v>
      </c>
      <c r="WO279">
        <v>2419000</v>
      </c>
      <c r="WP279">
        <v>1816900</v>
      </c>
      <c r="WQ279">
        <v>585900</v>
      </c>
      <c r="WR279">
        <v>1624000</v>
      </c>
      <c r="WS279">
        <v>483900</v>
      </c>
      <c r="WT279">
        <v>1141200</v>
      </c>
      <c r="WU279">
        <v>4762000</v>
      </c>
      <c r="WV279">
        <v>2450700</v>
      </c>
      <c r="WW279">
        <v>2311500</v>
      </c>
    </row>
    <row r="280" spans="1:621" x14ac:dyDescent="0.45">
      <c r="A280" s="1"/>
      <c r="C280" s="1">
        <v>22586</v>
      </c>
      <c r="V280">
        <v>1638000</v>
      </c>
      <c r="W280">
        <v>1269000</v>
      </c>
      <c r="X280">
        <v>1388000</v>
      </c>
      <c r="Y280">
        <v>622000</v>
      </c>
      <c r="Z280">
        <v>766000</v>
      </c>
      <c r="AA280">
        <v>17</v>
      </c>
      <c r="AC280">
        <v>38.1</v>
      </c>
      <c r="AD280">
        <v>29.5</v>
      </c>
      <c r="AE280">
        <v>32.299999999999997</v>
      </c>
      <c r="AF280">
        <v>14.5</v>
      </c>
      <c r="AG280">
        <v>17.8</v>
      </c>
      <c r="AH280">
        <v>46333000</v>
      </c>
      <c r="AI280">
        <v>55243000</v>
      </c>
      <c r="AJ280">
        <v>19149000</v>
      </c>
      <c r="AK280">
        <v>732000</v>
      </c>
      <c r="AL280">
        <v>85600</v>
      </c>
      <c r="AM280">
        <v>646300</v>
      </c>
      <c r="AT280">
        <v>3036000</v>
      </c>
      <c r="BB280">
        <v>15381000</v>
      </c>
      <c r="BC280">
        <v>8980000</v>
      </c>
      <c r="BE280">
        <v>532600</v>
      </c>
      <c r="BT280">
        <v>6401000</v>
      </c>
      <c r="CE280">
        <v>27184000</v>
      </c>
      <c r="CF280">
        <v>11227000</v>
      </c>
      <c r="CG280">
        <v>2699800</v>
      </c>
      <c r="CK280">
        <v>5705400</v>
      </c>
      <c r="DD280">
        <v>791100</v>
      </c>
      <c r="DN280">
        <v>1717000</v>
      </c>
      <c r="DU280">
        <v>2604000</v>
      </c>
      <c r="EI280">
        <v>3814000</v>
      </c>
      <c r="FG280">
        <v>3069000</v>
      </c>
      <c r="GD280">
        <v>3550000</v>
      </c>
      <c r="GL280">
        <v>1203000</v>
      </c>
      <c r="GP280">
        <v>8910000</v>
      </c>
      <c r="GQ280">
        <v>2403000</v>
      </c>
      <c r="GR280">
        <v>1813500</v>
      </c>
      <c r="GS280">
        <v>589700</v>
      </c>
      <c r="GT280">
        <v>1640000</v>
      </c>
      <c r="GU280">
        <v>517400</v>
      </c>
      <c r="GV280">
        <v>1122600</v>
      </c>
      <c r="GW280">
        <v>4867000</v>
      </c>
      <c r="GX280">
        <v>2569100</v>
      </c>
      <c r="GY280">
        <v>2297900</v>
      </c>
      <c r="IO280">
        <v>70376000</v>
      </c>
      <c r="IP280">
        <v>59.1</v>
      </c>
      <c r="IQ280">
        <v>66081000</v>
      </c>
      <c r="IR280">
        <v>55.5</v>
      </c>
      <c r="IS280">
        <v>4295000</v>
      </c>
      <c r="IT280">
        <v>6.1</v>
      </c>
      <c r="IW280">
        <v>46615000</v>
      </c>
      <c r="IX280">
        <v>82.7</v>
      </c>
      <c r="IY280">
        <v>43891000</v>
      </c>
      <c r="IZ280">
        <v>77.900000000000006</v>
      </c>
      <c r="JA280">
        <v>2724000</v>
      </c>
      <c r="JB280">
        <v>5.8</v>
      </c>
      <c r="JD280">
        <v>43825000</v>
      </c>
      <c r="JE280">
        <v>85.5</v>
      </c>
      <c r="JF280">
        <v>41556000</v>
      </c>
      <c r="JG280">
        <v>81.099999999999994</v>
      </c>
      <c r="JH280">
        <v>2269000</v>
      </c>
      <c r="JI280">
        <v>5.2</v>
      </c>
      <c r="JM280">
        <v>55243000</v>
      </c>
      <c r="JN280">
        <v>46333000</v>
      </c>
      <c r="JO280">
        <v>19149000</v>
      </c>
      <c r="JP280">
        <v>732000</v>
      </c>
      <c r="JQ280">
        <v>85600</v>
      </c>
      <c r="JR280">
        <v>646300</v>
      </c>
      <c r="JY280">
        <v>3036000</v>
      </c>
      <c r="KG280">
        <v>15381000</v>
      </c>
      <c r="KH280">
        <v>8980000</v>
      </c>
      <c r="KJ280">
        <v>532600</v>
      </c>
      <c r="KY280">
        <v>6401000</v>
      </c>
      <c r="LJ280">
        <v>27184000</v>
      </c>
      <c r="LK280">
        <v>11227000</v>
      </c>
      <c r="LL280">
        <v>2699800</v>
      </c>
      <c r="LP280">
        <v>5705400</v>
      </c>
      <c r="MI280">
        <v>791100</v>
      </c>
      <c r="MS280">
        <v>1717000</v>
      </c>
      <c r="MZ280">
        <v>2604000</v>
      </c>
      <c r="NN280">
        <v>3814000</v>
      </c>
      <c r="OL280">
        <v>3069000</v>
      </c>
      <c r="PI280">
        <v>3550000</v>
      </c>
      <c r="PQ280">
        <v>1203000</v>
      </c>
      <c r="PU280">
        <v>8910000</v>
      </c>
      <c r="PV280">
        <v>2403000</v>
      </c>
      <c r="PW280">
        <v>1813500</v>
      </c>
      <c r="PX280">
        <v>589700</v>
      </c>
      <c r="PY280">
        <v>1640000</v>
      </c>
      <c r="PZ280">
        <v>517400</v>
      </c>
      <c r="QA280">
        <v>1122600</v>
      </c>
      <c r="QB280">
        <v>4867000</v>
      </c>
      <c r="QC280">
        <v>2569100</v>
      </c>
      <c r="QD280">
        <v>2297900</v>
      </c>
      <c r="QG280">
        <v>54742000</v>
      </c>
      <c r="QH280">
        <v>45930000</v>
      </c>
      <c r="QI280">
        <v>18927000</v>
      </c>
      <c r="QJ280">
        <v>727000</v>
      </c>
      <c r="QK280">
        <v>84600</v>
      </c>
      <c r="QL280">
        <v>642600</v>
      </c>
      <c r="QS280">
        <v>2941000</v>
      </c>
      <c r="RA280">
        <v>15259000</v>
      </c>
      <c r="RB280">
        <v>8910000</v>
      </c>
      <c r="RD280">
        <v>528300</v>
      </c>
      <c r="RS280">
        <v>6349000</v>
      </c>
      <c r="SD280">
        <v>27003000</v>
      </c>
      <c r="SE280">
        <v>11079000</v>
      </c>
      <c r="SF280">
        <v>2674700</v>
      </c>
      <c r="SJ280">
        <v>5596300</v>
      </c>
      <c r="TC280">
        <v>796200</v>
      </c>
      <c r="TM280">
        <v>1709000</v>
      </c>
      <c r="TT280">
        <v>2614000</v>
      </c>
      <c r="UH280">
        <v>3814000</v>
      </c>
      <c r="VF280">
        <v>3082000</v>
      </c>
      <c r="WB280">
        <v>3497000</v>
      </c>
      <c r="WJ280">
        <v>1208000</v>
      </c>
      <c r="WN280">
        <v>8812000</v>
      </c>
      <c r="WO280">
        <v>2418000</v>
      </c>
      <c r="WP280">
        <v>1818900</v>
      </c>
      <c r="WQ280">
        <v>587900</v>
      </c>
      <c r="WR280">
        <v>1624000</v>
      </c>
      <c r="WS280">
        <v>486900</v>
      </c>
      <c r="WT280">
        <v>1136600</v>
      </c>
      <c r="WU280">
        <v>4770000</v>
      </c>
      <c r="WV280">
        <v>2457100</v>
      </c>
      <c r="WW280">
        <v>2315300</v>
      </c>
    </row>
    <row r="281" spans="1:621" x14ac:dyDescent="0.45">
      <c r="A281" s="1"/>
      <c r="C281" s="1">
        <v>22616</v>
      </c>
      <c r="V281">
        <v>1734000</v>
      </c>
      <c r="W281">
        <v>1175000</v>
      </c>
      <c r="X281">
        <v>1361000</v>
      </c>
      <c r="Y281">
        <v>623000</v>
      </c>
      <c r="Z281">
        <v>738000</v>
      </c>
      <c r="AA281">
        <v>15.8</v>
      </c>
      <c r="AC281">
        <v>40.6</v>
      </c>
      <c r="AD281">
        <v>27.5</v>
      </c>
      <c r="AE281">
        <v>31.9</v>
      </c>
      <c r="AF281">
        <v>14.6</v>
      </c>
      <c r="AG281">
        <v>17.3</v>
      </c>
      <c r="AH281">
        <v>46542000</v>
      </c>
      <c r="AI281">
        <v>55665000</v>
      </c>
      <c r="AJ281">
        <v>18816000</v>
      </c>
      <c r="AK281">
        <v>717000</v>
      </c>
      <c r="AL281">
        <v>78400</v>
      </c>
      <c r="AM281">
        <v>638100</v>
      </c>
      <c r="AT281">
        <v>2797000</v>
      </c>
      <c r="BB281">
        <v>15302000</v>
      </c>
      <c r="BC281">
        <v>8955000</v>
      </c>
      <c r="BE281">
        <v>518500</v>
      </c>
      <c r="BT281">
        <v>6347000</v>
      </c>
      <c r="CE281">
        <v>27726000</v>
      </c>
      <c r="CF281">
        <v>11581000</v>
      </c>
      <c r="CG281">
        <v>2708800</v>
      </c>
      <c r="CK281">
        <v>6053700</v>
      </c>
      <c r="DD281">
        <v>800400</v>
      </c>
      <c r="DN281">
        <v>1710000</v>
      </c>
      <c r="DU281">
        <v>2608000</v>
      </c>
      <c r="EI281">
        <v>3819000</v>
      </c>
      <c r="FG281">
        <v>3070000</v>
      </c>
      <c r="GD281">
        <v>3734000</v>
      </c>
      <c r="GL281">
        <v>1204000</v>
      </c>
      <c r="GP281">
        <v>9123000</v>
      </c>
      <c r="GQ281">
        <v>2633000</v>
      </c>
      <c r="GR281">
        <v>1817700</v>
      </c>
      <c r="GS281">
        <v>815300</v>
      </c>
      <c r="GT281">
        <v>1633000</v>
      </c>
      <c r="GU281">
        <v>512100</v>
      </c>
      <c r="GV281">
        <v>1120900</v>
      </c>
      <c r="GW281">
        <v>4857000</v>
      </c>
      <c r="GX281">
        <v>2565100</v>
      </c>
      <c r="GY281">
        <v>2291900</v>
      </c>
      <c r="IO281">
        <v>70077000</v>
      </c>
      <c r="IP281">
        <v>58.8</v>
      </c>
      <c r="IQ281">
        <v>65900000</v>
      </c>
      <c r="IR281">
        <v>55.3</v>
      </c>
      <c r="IS281">
        <v>4177000</v>
      </c>
      <c r="IT281">
        <v>6</v>
      </c>
      <c r="IW281">
        <v>46480000</v>
      </c>
      <c r="IX281">
        <v>82.5</v>
      </c>
      <c r="IY281">
        <v>43823000</v>
      </c>
      <c r="IZ281">
        <v>77.8</v>
      </c>
      <c r="JA281">
        <v>2657000</v>
      </c>
      <c r="JB281">
        <v>5.7</v>
      </c>
      <c r="JD281">
        <v>43716000</v>
      </c>
      <c r="JE281">
        <v>85.3</v>
      </c>
      <c r="JF281">
        <v>41534000</v>
      </c>
      <c r="JG281">
        <v>81</v>
      </c>
      <c r="JH281">
        <v>2182000</v>
      </c>
      <c r="JI281">
        <v>5</v>
      </c>
      <c r="JM281">
        <v>55665000</v>
      </c>
      <c r="JN281">
        <v>46542000</v>
      </c>
      <c r="JO281">
        <v>18816000</v>
      </c>
      <c r="JP281">
        <v>717000</v>
      </c>
      <c r="JQ281">
        <v>78400</v>
      </c>
      <c r="JR281">
        <v>638100</v>
      </c>
      <c r="JY281">
        <v>2797000</v>
      </c>
      <c r="KG281">
        <v>15302000</v>
      </c>
      <c r="KH281">
        <v>8955000</v>
      </c>
      <c r="KJ281">
        <v>518500</v>
      </c>
      <c r="KY281">
        <v>6347000</v>
      </c>
      <c r="LJ281">
        <v>27726000</v>
      </c>
      <c r="LK281">
        <v>11581000</v>
      </c>
      <c r="LL281">
        <v>2708800</v>
      </c>
      <c r="LP281">
        <v>6053700</v>
      </c>
      <c r="MI281">
        <v>800400</v>
      </c>
      <c r="MS281">
        <v>1710000</v>
      </c>
      <c r="MZ281">
        <v>2608000</v>
      </c>
      <c r="NN281">
        <v>3819000</v>
      </c>
      <c r="OL281">
        <v>3070000</v>
      </c>
      <c r="PI281">
        <v>3734000</v>
      </c>
      <c r="PQ281">
        <v>1204000</v>
      </c>
      <c r="PU281">
        <v>9123000</v>
      </c>
      <c r="PV281">
        <v>2633000</v>
      </c>
      <c r="PW281">
        <v>1817700</v>
      </c>
      <c r="PX281">
        <v>815300</v>
      </c>
      <c r="PY281">
        <v>1633000</v>
      </c>
      <c r="PZ281">
        <v>512100</v>
      </c>
      <c r="QA281">
        <v>1120900</v>
      </c>
      <c r="QB281">
        <v>4857000</v>
      </c>
      <c r="QC281">
        <v>2565100</v>
      </c>
      <c r="QD281">
        <v>2291900</v>
      </c>
      <c r="QG281">
        <v>54872000</v>
      </c>
      <c r="QH281">
        <v>46036000</v>
      </c>
      <c r="QI281">
        <v>18981000</v>
      </c>
      <c r="QJ281">
        <v>721000</v>
      </c>
      <c r="QK281">
        <v>82500</v>
      </c>
      <c r="QL281">
        <v>638800</v>
      </c>
      <c r="QS281">
        <v>2951000</v>
      </c>
      <c r="RA281">
        <v>15309000</v>
      </c>
      <c r="RB281">
        <v>8941000</v>
      </c>
      <c r="RD281">
        <v>529100</v>
      </c>
      <c r="RS281">
        <v>6368000</v>
      </c>
      <c r="SD281">
        <v>27055000</v>
      </c>
      <c r="SE281">
        <v>11079000</v>
      </c>
      <c r="SF281">
        <v>2672400</v>
      </c>
      <c r="SJ281">
        <v>5603700</v>
      </c>
      <c r="TC281">
        <v>797300</v>
      </c>
      <c r="TM281">
        <v>1710000</v>
      </c>
      <c r="TT281">
        <v>2621000</v>
      </c>
      <c r="UH281">
        <v>3828000</v>
      </c>
      <c r="VF281">
        <v>3097000</v>
      </c>
      <c r="WB281">
        <v>3506000</v>
      </c>
      <c r="WJ281">
        <v>1214000</v>
      </c>
      <c r="WN281">
        <v>8836000</v>
      </c>
      <c r="WO281">
        <v>2428000</v>
      </c>
      <c r="WP281">
        <v>1822100</v>
      </c>
      <c r="WQ281">
        <v>777400</v>
      </c>
      <c r="WR281">
        <v>1625000</v>
      </c>
      <c r="WS281">
        <v>489300</v>
      </c>
      <c r="WT281">
        <v>1135400</v>
      </c>
      <c r="WU281">
        <v>4783000</v>
      </c>
      <c r="WV281">
        <v>2462800</v>
      </c>
      <c r="WW281">
        <v>2321200</v>
      </c>
    </row>
    <row r="282" spans="1:621" x14ac:dyDescent="0.45">
      <c r="A282" s="1"/>
      <c r="C282" s="1">
        <v>22647</v>
      </c>
      <c r="V282">
        <v>1701000</v>
      </c>
      <c r="W282">
        <v>1161000</v>
      </c>
      <c r="X282">
        <v>1235000</v>
      </c>
      <c r="Y282">
        <v>561000</v>
      </c>
      <c r="Z282">
        <v>674000</v>
      </c>
      <c r="AA282">
        <v>15.3</v>
      </c>
      <c r="AC282">
        <v>41.5</v>
      </c>
      <c r="AD282">
        <v>28.3</v>
      </c>
      <c r="AE282">
        <v>30.1</v>
      </c>
      <c r="AF282">
        <v>13.7</v>
      </c>
      <c r="AG282">
        <v>16.5</v>
      </c>
      <c r="AH282">
        <v>45060000</v>
      </c>
      <c r="AI282">
        <v>53922000</v>
      </c>
      <c r="AJ282">
        <v>18356000</v>
      </c>
      <c r="AK282">
        <v>703000</v>
      </c>
      <c r="AL282">
        <v>74000</v>
      </c>
      <c r="AM282">
        <v>628800</v>
      </c>
      <c r="AT282">
        <v>2522000</v>
      </c>
      <c r="BB282">
        <v>15131000</v>
      </c>
      <c r="BC282">
        <v>8884000</v>
      </c>
      <c r="BE282">
        <v>501400</v>
      </c>
      <c r="BT282">
        <v>6247000</v>
      </c>
      <c r="CE282">
        <v>26704000</v>
      </c>
      <c r="CF282">
        <v>10940000</v>
      </c>
      <c r="CG282">
        <v>2669000</v>
      </c>
      <c r="CK282">
        <v>5506400</v>
      </c>
      <c r="DD282">
        <v>775500</v>
      </c>
      <c r="DN282">
        <v>1687000</v>
      </c>
      <c r="DU282">
        <v>2601000</v>
      </c>
      <c r="EI282">
        <v>3776000</v>
      </c>
      <c r="FG282">
        <v>3057000</v>
      </c>
      <c r="GD282">
        <v>3445000</v>
      </c>
      <c r="GL282">
        <v>1198000</v>
      </c>
      <c r="GP282">
        <v>8862000</v>
      </c>
      <c r="GQ282">
        <v>2393000</v>
      </c>
      <c r="GR282">
        <v>1809700</v>
      </c>
      <c r="GS282">
        <v>583000</v>
      </c>
      <c r="GT282">
        <v>1628000</v>
      </c>
      <c r="GU282">
        <v>507000</v>
      </c>
      <c r="GV282">
        <v>1121000</v>
      </c>
      <c r="GW282">
        <v>4841000</v>
      </c>
      <c r="GX282">
        <v>2553800</v>
      </c>
      <c r="GY282">
        <v>2287200</v>
      </c>
      <c r="IO282">
        <v>70189000</v>
      </c>
      <c r="IP282">
        <v>58.8</v>
      </c>
      <c r="IQ282">
        <v>66108000</v>
      </c>
      <c r="IR282">
        <v>55.4</v>
      </c>
      <c r="IS282">
        <v>4081000</v>
      </c>
      <c r="IT282">
        <v>5.8</v>
      </c>
      <c r="IW282">
        <v>46342000</v>
      </c>
      <c r="IX282">
        <v>82.2</v>
      </c>
      <c r="IY282">
        <v>43860000</v>
      </c>
      <c r="IZ282">
        <v>77.8</v>
      </c>
      <c r="JA282">
        <v>2482000</v>
      </c>
      <c r="JB282">
        <v>5.4</v>
      </c>
      <c r="JD282">
        <v>43589000</v>
      </c>
      <c r="JE282">
        <v>85.1</v>
      </c>
      <c r="JF282">
        <v>41547000</v>
      </c>
      <c r="JG282">
        <v>81.099999999999994</v>
      </c>
      <c r="JH282">
        <v>2042000</v>
      </c>
      <c r="JI282">
        <v>4.7</v>
      </c>
      <c r="JM282">
        <v>53922000</v>
      </c>
      <c r="JN282">
        <v>45060000</v>
      </c>
      <c r="JO282">
        <v>18356000</v>
      </c>
      <c r="JP282">
        <v>703000</v>
      </c>
      <c r="JQ282">
        <v>74000</v>
      </c>
      <c r="JR282">
        <v>628800</v>
      </c>
      <c r="JY282">
        <v>2522000</v>
      </c>
      <c r="KG282">
        <v>15131000</v>
      </c>
      <c r="KH282">
        <v>8884000</v>
      </c>
      <c r="KJ282">
        <v>501400</v>
      </c>
      <c r="KY282">
        <v>6247000</v>
      </c>
      <c r="LJ282">
        <v>26704000</v>
      </c>
      <c r="LK282">
        <v>10940000</v>
      </c>
      <c r="LL282">
        <v>2669000</v>
      </c>
      <c r="LP282">
        <v>5506400</v>
      </c>
      <c r="MI282">
        <v>775500</v>
      </c>
      <c r="MS282">
        <v>1687000</v>
      </c>
      <c r="MZ282">
        <v>2601000</v>
      </c>
      <c r="NN282">
        <v>3776000</v>
      </c>
      <c r="OL282">
        <v>3057000</v>
      </c>
      <c r="PI282">
        <v>3445000</v>
      </c>
      <c r="PQ282">
        <v>1198000</v>
      </c>
      <c r="PU282">
        <v>8862000</v>
      </c>
      <c r="PV282">
        <v>2393000</v>
      </c>
      <c r="PW282">
        <v>1809700</v>
      </c>
      <c r="PX282">
        <v>583000</v>
      </c>
      <c r="PY282">
        <v>1628000</v>
      </c>
      <c r="PZ282">
        <v>507000</v>
      </c>
      <c r="QA282">
        <v>1121000</v>
      </c>
      <c r="QB282">
        <v>4841000</v>
      </c>
      <c r="QC282">
        <v>2553800</v>
      </c>
      <c r="QD282">
        <v>2287200</v>
      </c>
      <c r="QG282">
        <v>54891000</v>
      </c>
      <c r="QH282">
        <v>46040000</v>
      </c>
      <c r="QI282">
        <v>18936000</v>
      </c>
      <c r="QJ282">
        <v>722000</v>
      </c>
      <c r="QK282">
        <v>83400</v>
      </c>
      <c r="QL282">
        <v>638700</v>
      </c>
      <c r="QS282">
        <v>2892000</v>
      </c>
      <c r="RA282">
        <v>15322000</v>
      </c>
      <c r="RB282">
        <v>8948000</v>
      </c>
      <c r="RD282">
        <v>527800</v>
      </c>
      <c r="RS282">
        <v>6374000</v>
      </c>
      <c r="SD282">
        <v>27104000</v>
      </c>
      <c r="SE282">
        <v>11096000</v>
      </c>
      <c r="SF282">
        <v>2685700</v>
      </c>
      <c r="SJ282">
        <v>5604100</v>
      </c>
      <c r="TC282">
        <v>793700</v>
      </c>
      <c r="TM282">
        <v>1712000</v>
      </c>
      <c r="TT282">
        <v>2625000</v>
      </c>
      <c r="UH282">
        <v>3838000</v>
      </c>
      <c r="VF282">
        <v>3108000</v>
      </c>
      <c r="WB282">
        <v>3507000</v>
      </c>
      <c r="WJ282">
        <v>1218000</v>
      </c>
      <c r="WN282">
        <v>8851000</v>
      </c>
      <c r="WO282">
        <v>2433000</v>
      </c>
      <c r="WP282">
        <v>1827800</v>
      </c>
      <c r="WQ282">
        <v>587500</v>
      </c>
      <c r="WR282">
        <v>1624000</v>
      </c>
      <c r="WS282">
        <v>487800</v>
      </c>
      <c r="WT282">
        <v>1137000</v>
      </c>
      <c r="WU282">
        <v>4794000</v>
      </c>
      <c r="WV282">
        <v>2470600</v>
      </c>
      <c r="WW282">
        <v>2324800</v>
      </c>
    </row>
    <row r="283" spans="1:621" x14ac:dyDescent="0.45">
      <c r="A283" s="1"/>
      <c r="C283" s="1">
        <v>22678</v>
      </c>
      <c r="V283">
        <v>1504000</v>
      </c>
      <c r="W283">
        <v>1118000</v>
      </c>
      <c r="X283">
        <v>1244000</v>
      </c>
      <c r="Y283">
        <v>561000</v>
      </c>
      <c r="Z283">
        <v>683000</v>
      </c>
      <c r="AA283">
        <v>16</v>
      </c>
      <c r="AC283">
        <v>38.9</v>
      </c>
      <c r="AD283">
        <v>28.9</v>
      </c>
      <c r="AE283">
        <v>32.200000000000003</v>
      </c>
      <c r="AF283">
        <v>14.5</v>
      </c>
      <c r="AG283">
        <v>17.7</v>
      </c>
      <c r="AH283">
        <v>45096000</v>
      </c>
      <c r="AI283">
        <v>54022000</v>
      </c>
      <c r="AJ283">
        <v>18419000</v>
      </c>
      <c r="AK283">
        <v>699000</v>
      </c>
      <c r="AL283">
        <v>74500</v>
      </c>
      <c r="AM283">
        <v>624500</v>
      </c>
      <c r="AT283">
        <v>2510000</v>
      </c>
      <c r="BB283">
        <v>15210000</v>
      </c>
      <c r="BC283">
        <v>8945000</v>
      </c>
      <c r="BE283">
        <v>502800</v>
      </c>
      <c r="BT283">
        <v>6265000</v>
      </c>
      <c r="CE283">
        <v>26677000</v>
      </c>
      <c r="CF283">
        <v>10889000</v>
      </c>
      <c r="CG283">
        <v>2669000</v>
      </c>
      <c r="CK283">
        <v>5455300</v>
      </c>
      <c r="DD283">
        <v>774300</v>
      </c>
      <c r="DN283">
        <v>1692000</v>
      </c>
      <c r="DU283">
        <v>2609000</v>
      </c>
      <c r="EI283">
        <v>3790000</v>
      </c>
      <c r="FG283">
        <v>3072000</v>
      </c>
      <c r="GD283">
        <v>3421000</v>
      </c>
      <c r="GL283">
        <v>1204000</v>
      </c>
      <c r="GP283">
        <v>8926000</v>
      </c>
      <c r="GQ283">
        <v>2401000</v>
      </c>
      <c r="GR283">
        <v>1818900</v>
      </c>
      <c r="GS283">
        <v>582200</v>
      </c>
      <c r="GT283">
        <v>1648000</v>
      </c>
      <c r="GU283">
        <v>518299.99999999994</v>
      </c>
      <c r="GV283">
        <v>1129700</v>
      </c>
      <c r="GW283">
        <v>4877000</v>
      </c>
      <c r="GX283">
        <v>2581200</v>
      </c>
      <c r="GY283">
        <v>2295800</v>
      </c>
      <c r="IO283">
        <v>70409000</v>
      </c>
      <c r="IP283">
        <v>59</v>
      </c>
      <c r="IQ283">
        <v>66538000</v>
      </c>
      <c r="IR283">
        <v>55.7</v>
      </c>
      <c r="IS283">
        <v>3871000</v>
      </c>
      <c r="IT283">
        <v>5.5</v>
      </c>
      <c r="IW283">
        <v>46485000</v>
      </c>
      <c r="IX283">
        <v>82.5</v>
      </c>
      <c r="IY283">
        <v>44089000</v>
      </c>
      <c r="IZ283">
        <v>78.2</v>
      </c>
      <c r="JA283">
        <v>2396000</v>
      </c>
      <c r="JB283">
        <v>5.2</v>
      </c>
      <c r="JD283">
        <v>43693000</v>
      </c>
      <c r="JE283">
        <v>85.3</v>
      </c>
      <c r="JF283">
        <v>41745000</v>
      </c>
      <c r="JG283">
        <v>81.5</v>
      </c>
      <c r="JH283">
        <v>1948000</v>
      </c>
      <c r="JI283">
        <v>4.5</v>
      </c>
      <c r="JM283">
        <v>54022000</v>
      </c>
      <c r="JN283">
        <v>45096000</v>
      </c>
      <c r="JO283">
        <v>18419000</v>
      </c>
      <c r="JP283">
        <v>699000</v>
      </c>
      <c r="JQ283">
        <v>74500</v>
      </c>
      <c r="JR283">
        <v>624500</v>
      </c>
      <c r="JY283">
        <v>2510000</v>
      </c>
      <c r="KG283">
        <v>15210000</v>
      </c>
      <c r="KH283">
        <v>8945000</v>
      </c>
      <c r="KJ283">
        <v>502800</v>
      </c>
      <c r="KY283">
        <v>6265000</v>
      </c>
      <c r="LJ283">
        <v>26677000</v>
      </c>
      <c r="LK283">
        <v>10889000</v>
      </c>
      <c r="LL283">
        <v>2669000</v>
      </c>
      <c r="LP283">
        <v>5455300</v>
      </c>
      <c r="MI283">
        <v>774300</v>
      </c>
      <c r="MS283">
        <v>1692000</v>
      </c>
      <c r="MZ283">
        <v>2609000</v>
      </c>
      <c r="NN283">
        <v>3790000</v>
      </c>
      <c r="OL283">
        <v>3072000</v>
      </c>
      <c r="PI283">
        <v>3421000</v>
      </c>
      <c r="PQ283">
        <v>1204000</v>
      </c>
      <c r="PU283">
        <v>8926000</v>
      </c>
      <c r="PV283">
        <v>2401000</v>
      </c>
      <c r="PW283">
        <v>1818900</v>
      </c>
      <c r="PX283">
        <v>582200</v>
      </c>
      <c r="PY283">
        <v>1648000</v>
      </c>
      <c r="PZ283">
        <v>518299.99999999994</v>
      </c>
      <c r="QA283">
        <v>1129700</v>
      </c>
      <c r="QB283">
        <v>4877000</v>
      </c>
      <c r="QC283">
        <v>2581200</v>
      </c>
      <c r="QD283">
        <v>2295800</v>
      </c>
      <c r="QG283">
        <v>55188000</v>
      </c>
      <c r="QH283">
        <v>46310000</v>
      </c>
      <c r="QI283">
        <v>19109000</v>
      </c>
      <c r="QJ283">
        <v>723000</v>
      </c>
      <c r="QK283">
        <v>85000</v>
      </c>
      <c r="QL283">
        <v>637800</v>
      </c>
      <c r="QS283">
        <v>2975000</v>
      </c>
      <c r="RA283">
        <v>15411000</v>
      </c>
      <c r="RB283">
        <v>9029000</v>
      </c>
      <c r="RD283">
        <v>528100</v>
      </c>
      <c r="RS283">
        <v>6382000</v>
      </c>
      <c r="SD283">
        <v>27201000</v>
      </c>
      <c r="SE283">
        <v>11134000</v>
      </c>
      <c r="SF283">
        <v>2698900</v>
      </c>
      <c r="SJ283">
        <v>5627900</v>
      </c>
      <c r="TC283">
        <v>791500</v>
      </c>
      <c r="TM283">
        <v>1717000</v>
      </c>
      <c r="TT283">
        <v>2630000</v>
      </c>
      <c r="UH283">
        <v>3854000</v>
      </c>
      <c r="VF283">
        <v>3121000</v>
      </c>
      <c r="WB283">
        <v>3522000</v>
      </c>
      <c r="WJ283">
        <v>1223000</v>
      </c>
      <c r="WN283">
        <v>8878000</v>
      </c>
      <c r="WO283">
        <v>2439000</v>
      </c>
      <c r="WP283">
        <v>1832700</v>
      </c>
      <c r="WQ283">
        <v>588600</v>
      </c>
      <c r="WR283">
        <v>1635000</v>
      </c>
      <c r="WS283">
        <v>493300</v>
      </c>
      <c r="WT283">
        <v>1143300</v>
      </c>
      <c r="WU283">
        <v>4804000</v>
      </c>
      <c r="WV283">
        <v>2475400</v>
      </c>
      <c r="WW283">
        <v>2330200</v>
      </c>
    </row>
    <row r="284" spans="1:621" x14ac:dyDescent="0.45">
      <c r="A284" s="1"/>
      <c r="C284" s="1">
        <v>22706</v>
      </c>
      <c r="V284">
        <v>1721000</v>
      </c>
      <c r="W284">
        <v>1049000</v>
      </c>
      <c r="X284">
        <v>1162000</v>
      </c>
      <c r="Y284">
        <v>523000</v>
      </c>
      <c r="Z284">
        <v>639000</v>
      </c>
      <c r="AA284">
        <v>15</v>
      </c>
      <c r="AC284">
        <v>43.8</v>
      </c>
      <c r="AD284">
        <v>26.7</v>
      </c>
      <c r="AE284">
        <v>29.6</v>
      </c>
      <c r="AF284">
        <v>13.3</v>
      </c>
      <c r="AG284">
        <v>16.3</v>
      </c>
      <c r="AH284">
        <v>45345000</v>
      </c>
      <c r="AI284">
        <v>54297000</v>
      </c>
      <c r="AJ284">
        <v>18553000</v>
      </c>
      <c r="AK284">
        <v>692000</v>
      </c>
      <c r="AL284">
        <v>69800</v>
      </c>
      <c r="AM284">
        <v>622200</v>
      </c>
      <c r="AT284">
        <v>2575000</v>
      </c>
      <c r="BB284">
        <v>15286000</v>
      </c>
      <c r="BC284">
        <v>9001000</v>
      </c>
      <c r="BE284">
        <v>506200</v>
      </c>
      <c r="BT284">
        <v>6285000</v>
      </c>
      <c r="CE284">
        <v>26792000</v>
      </c>
      <c r="CF284">
        <v>10924000</v>
      </c>
      <c r="CG284">
        <v>2669100</v>
      </c>
      <c r="CK284">
        <v>5478800</v>
      </c>
      <c r="DD284">
        <v>778300</v>
      </c>
      <c r="DN284">
        <v>1700000</v>
      </c>
      <c r="DU284">
        <v>2616000</v>
      </c>
      <c r="EI284">
        <v>3811000</v>
      </c>
      <c r="FG284">
        <v>3091000</v>
      </c>
      <c r="GD284">
        <v>3438000</v>
      </c>
      <c r="GL284">
        <v>1212000</v>
      </c>
      <c r="GP284">
        <v>8952000</v>
      </c>
      <c r="GQ284">
        <v>2406000</v>
      </c>
      <c r="GR284">
        <v>1823700</v>
      </c>
      <c r="GS284">
        <v>582700</v>
      </c>
      <c r="GT284">
        <v>1657000</v>
      </c>
      <c r="GU284">
        <v>522500</v>
      </c>
      <c r="GV284">
        <v>1134500</v>
      </c>
      <c r="GW284">
        <v>4889000</v>
      </c>
      <c r="GX284">
        <v>2579400</v>
      </c>
      <c r="GY284">
        <v>2309600</v>
      </c>
      <c r="IO284">
        <v>70414000</v>
      </c>
      <c r="IP284">
        <v>58.9</v>
      </c>
      <c r="IQ284">
        <v>66493000</v>
      </c>
      <c r="IR284">
        <v>55.7</v>
      </c>
      <c r="IS284">
        <v>3921000</v>
      </c>
      <c r="IT284">
        <v>5.6</v>
      </c>
      <c r="IW284">
        <v>46549000</v>
      </c>
      <c r="IX284">
        <v>82.5</v>
      </c>
      <c r="IY284">
        <v>44121000</v>
      </c>
      <c r="IZ284">
        <v>78.2</v>
      </c>
      <c r="JA284">
        <v>2428000</v>
      </c>
      <c r="JB284">
        <v>5.2</v>
      </c>
      <c r="JD284">
        <v>43704000</v>
      </c>
      <c r="JE284">
        <v>85.3</v>
      </c>
      <c r="JF284">
        <v>41696000</v>
      </c>
      <c r="JG284">
        <v>81.400000000000006</v>
      </c>
      <c r="JH284">
        <v>2008000</v>
      </c>
      <c r="JI284">
        <v>4.5999999999999996</v>
      </c>
      <c r="JM284">
        <v>54297000</v>
      </c>
      <c r="JN284">
        <v>45345000</v>
      </c>
      <c r="JO284">
        <v>18553000</v>
      </c>
      <c r="JP284">
        <v>692000</v>
      </c>
      <c r="JQ284">
        <v>69800</v>
      </c>
      <c r="JR284">
        <v>622200</v>
      </c>
      <c r="JY284">
        <v>2575000</v>
      </c>
      <c r="KG284">
        <v>15286000</v>
      </c>
      <c r="KH284">
        <v>9001000</v>
      </c>
      <c r="KJ284">
        <v>506200</v>
      </c>
      <c r="KY284">
        <v>6285000</v>
      </c>
      <c r="LJ284">
        <v>26792000</v>
      </c>
      <c r="LK284">
        <v>10924000</v>
      </c>
      <c r="LL284">
        <v>2669100</v>
      </c>
      <c r="LP284">
        <v>5478800</v>
      </c>
      <c r="MI284">
        <v>778300</v>
      </c>
      <c r="MS284">
        <v>1700000</v>
      </c>
      <c r="MZ284">
        <v>2616000</v>
      </c>
      <c r="NN284">
        <v>3811000</v>
      </c>
      <c r="OL284">
        <v>3091000</v>
      </c>
      <c r="PI284">
        <v>3438000</v>
      </c>
      <c r="PQ284">
        <v>1212000</v>
      </c>
      <c r="PU284">
        <v>8952000</v>
      </c>
      <c r="PV284">
        <v>2406000</v>
      </c>
      <c r="PW284">
        <v>1823700</v>
      </c>
      <c r="PX284">
        <v>582700</v>
      </c>
      <c r="PY284">
        <v>1657000</v>
      </c>
      <c r="PZ284">
        <v>522500</v>
      </c>
      <c r="QA284">
        <v>1134500</v>
      </c>
      <c r="QB284">
        <v>4889000</v>
      </c>
      <c r="QC284">
        <v>2579400</v>
      </c>
      <c r="QD284">
        <v>2309600</v>
      </c>
      <c r="QG284">
        <v>55275000</v>
      </c>
      <c r="QH284">
        <v>46374000</v>
      </c>
      <c r="QI284">
        <v>19109000</v>
      </c>
      <c r="QJ284">
        <v>717000</v>
      </c>
      <c r="QK284">
        <v>81100</v>
      </c>
      <c r="QL284">
        <v>635500</v>
      </c>
      <c r="QS284">
        <v>2941000</v>
      </c>
      <c r="RA284">
        <v>15451000</v>
      </c>
      <c r="RB284">
        <v>9065000</v>
      </c>
      <c r="RD284">
        <v>524400</v>
      </c>
      <c r="RS284">
        <v>6386000</v>
      </c>
      <c r="SD284">
        <v>27265000</v>
      </c>
      <c r="SE284">
        <v>11155000</v>
      </c>
      <c r="SF284">
        <v>2705500</v>
      </c>
      <c r="SJ284">
        <v>5643600</v>
      </c>
      <c r="TC284">
        <v>791400</v>
      </c>
      <c r="TM284">
        <v>1721000</v>
      </c>
      <c r="TT284">
        <v>2636000</v>
      </c>
      <c r="UH284">
        <v>3864000</v>
      </c>
      <c r="VF284">
        <v>3132000</v>
      </c>
      <c r="WB284">
        <v>3529000</v>
      </c>
      <c r="WJ284">
        <v>1228000</v>
      </c>
      <c r="WN284">
        <v>8901000</v>
      </c>
      <c r="WO284">
        <v>2443000</v>
      </c>
      <c r="WP284">
        <v>1835300</v>
      </c>
      <c r="WQ284">
        <v>589100</v>
      </c>
      <c r="WR284">
        <v>1642000</v>
      </c>
      <c r="WS284">
        <v>495800</v>
      </c>
      <c r="WT284">
        <v>1148000</v>
      </c>
      <c r="WU284">
        <v>4816000</v>
      </c>
      <c r="WV284">
        <v>2478600</v>
      </c>
      <c r="WW284">
        <v>2340300</v>
      </c>
    </row>
    <row r="285" spans="1:621" x14ac:dyDescent="0.45">
      <c r="A285" s="1"/>
      <c r="C285" s="1">
        <v>22737</v>
      </c>
      <c r="V285">
        <v>1629000</v>
      </c>
      <c r="W285">
        <v>1105000</v>
      </c>
      <c r="X285">
        <v>1122000</v>
      </c>
      <c r="Y285">
        <v>499000</v>
      </c>
      <c r="Z285">
        <v>623000</v>
      </c>
      <c r="AA285">
        <v>14.9</v>
      </c>
      <c r="AC285">
        <v>42.2</v>
      </c>
      <c r="AD285">
        <v>28.7</v>
      </c>
      <c r="AE285">
        <v>29.1</v>
      </c>
      <c r="AF285">
        <v>12.9</v>
      </c>
      <c r="AG285">
        <v>16.2</v>
      </c>
      <c r="AH285">
        <v>46172000</v>
      </c>
      <c r="AI285">
        <v>55139000</v>
      </c>
      <c r="AJ285">
        <v>18960000</v>
      </c>
      <c r="AK285">
        <v>702000</v>
      </c>
      <c r="AL285">
        <v>74800</v>
      </c>
      <c r="AM285">
        <v>627300</v>
      </c>
      <c r="AT285">
        <v>2866000</v>
      </c>
      <c r="BB285">
        <v>15392000</v>
      </c>
      <c r="BC285">
        <v>9078000</v>
      </c>
      <c r="BE285">
        <v>525000</v>
      </c>
      <c r="BT285">
        <v>6314000</v>
      </c>
      <c r="CE285">
        <v>27212000</v>
      </c>
      <c r="CF285">
        <v>11095000</v>
      </c>
      <c r="CG285">
        <v>2673700</v>
      </c>
      <c r="CK285">
        <v>5631900</v>
      </c>
      <c r="DD285">
        <v>782000</v>
      </c>
      <c r="DN285">
        <v>1711000</v>
      </c>
      <c r="DU285">
        <v>2631000</v>
      </c>
      <c r="EI285">
        <v>3867000</v>
      </c>
      <c r="FG285">
        <v>3145000</v>
      </c>
      <c r="GD285">
        <v>3531000</v>
      </c>
      <c r="GL285">
        <v>1232000</v>
      </c>
      <c r="GP285">
        <v>8967000</v>
      </c>
      <c r="GQ285">
        <v>2419000</v>
      </c>
      <c r="GR285">
        <v>1834800</v>
      </c>
      <c r="GS285">
        <v>584200</v>
      </c>
      <c r="GT285">
        <v>1663000</v>
      </c>
      <c r="GU285">
        <v>520700.00000000006</v>
      </c>
      <c r="GV285">
        <v>1142300</v>
      </c>
      <c r="GW285">
        <v>4885000</v>
      </c>
      <c r="GX285">
        <v>2565800</v>
      </c>
      <c r="GY285">
        <v>2319200</v>
      </c>
      <c r="IO285">
        <v>70278000</v>
      </c>
      <c r="IP285">
        <v>58.7</v>
      </c>
      <c r="IQ285">
        <v>66372000</v>
      </c>
      <c r="IR285">
        <v>55.4</v>
      </c>
      <c r="IS285">
        <v>3906000</v>
      </c>
      <c r="IT285">
        <v>5.6</v>
      </c>
      <c r="IW285">
        <v>46439000</v>
      </c>
      <c r="IX285">
        <v>82</v>
      </c>
      <c r="IY285">
        <v>44009000</v>
      </c>
      <c r="IZ285">
        <v>77.7</v>
      </c>
      <c r="JA285">
        <v>2430000</v>
      </c>
      <c r="JB285">
        <v>5.2</v>
      </c>
      <c r="JD285">
        <v>43690000</v>
      </c>
      <c r="JE285">
        <v>84.7</v>
      </c>
      <c r="JF285">
        <v>41647000</v>
      </c>
      <c r="JG285">
        <v>80.8</v>
      </c>
      <c r="JH285">
        <v>2043000</v>
      </c>
      <c r="JI285">
        <v>4.7</v>
      </c>
      <c r="JM285">
        <v>55139000</v>
      </c>
      <c r="JN285">
        <v>46172000</v>
      </c>
      <c r="JO285">
        <v>18960000</v>
      </c>
      <c r="JP285">
        <v>702000</v>
      </c>
      <c r="JQ285">
        <v>74800</v>
      </c>
      <c r="JR285">
        <v>627300</v>
      </c>
      <c r="JY285">
        <v>2866000</v>
      </c>
      <c r="KG285">
        <v>15392000</v>
      </c>
      <c r="KH285">
        <v>9078000</v>
      </c>
      <c r="KJ285">
        <v>525000</v>
      </c>
      <c r="KY285">
        <v>6314000</v>
      </c>
      <c r="LJ285">
        <v>27212000</v>
      </c>
      <c r="LK285">
        <v>11095000</v>
      </c>
      <c r="LL285">
        <v>2673700</v>
      </c>
      <c r="LP285">
        <v>5631900</v>
      </c>
      <c r="MI285">
        <v>782000</v>
      </c>
      <c r="MS285">
        <v>1711000</v>
      </c>
      <c r="MZ285">
        <v>2631000</v>
      </c>
      <c r="NN285">
        <v>3867000</v>
      </c>
      <c r="OL285">
        <v>3145000</v>
      </c>
      <c r="PI285">
        <v>3531000</v>
      </c>
      <c r="PQ285">
        <v>1232000</v>
      </c>
      <c r="PU285">
        <v>8967000</v>
      </c>
      <c r="PV285">
        <v>2419000</v>
      </c>
      <c r="PW285">
        <v>1834800</v>
      </c>
      <c r="PX285">
        <v>584200</v>
      </c>
      <c r="PY285">
        <v>1663000</v>
      </c>
      <c r="PZ285">
        <v>520700.00000000006</v>
      </c>
      <c r="QA285">
        <v>1142300</v>
      </c>
      <c r="QB285">
        <v>4885000</v>
      </c>
      <c r="QC285">
        <v>2565800</v>
      </c>
      <c r="QD285">
        <v>2319200</v>
      </c>
      <c r="QG285">
        <v>55602000</v>
      </c>
      <c r="QH285">
        <v>46680000</v>
      </c>
      <c r="QI285">
        <v>19258000</v>
      </c>
      <c r="QJ285">
        <v>716000</v>
      </c>
      <c r="QK285">
        <v>83800</v>
      </c>
      <c r="QL285">
        <v>632500</v>
      </c>
      <c r="QS285">
        <v>3018000</v>
      </c>
      <c r="RA285">
        <v>15524000</v>
      </c>
      <c r="RB285">
        <v>9102000</v>
      </c>
      <c r="RD285">
        <v>531100</v>
      </c>
      <c r="RS285">
        <v>6422000</v>
      </c>
      <c r="SD285">
        <v>27422000</v>
      </c>
      <c r="SE285">
        <v>11236000</v>
      </c>
      <c r="SF285">
        <v>2711900</v>
      </c>
      <c r="SJ285">
        <v>5683300</v>
      </c>
      <c r="TC285">
        <v>788200</v>
      </c>
      <c r="TM285">
        <v>1725000</v>
      </c>
      <c r="TT285">
        <v>2641000</v>
      </c>
      <c r="UH285">
        <v>3880000</v>
      </c>
      <c r="VF285">
        <v>3146000</v>
      </c>
      <c r="WB285">
        <v>3561000</v>
      </c>
      <c r="WJ285">
        <v>1233000</v>
      </c>
      <c r="WN285">
        <v>8922000</v>
      </c>
      <c r="WO285">
        <v>2445000</v>
      </c>
      <c r="WP285">
        <v>1839100</v>
      </c>
      <c r="WQ285">
        <v>589300</v>
      </c>
      <c r="WR285">
        <v>1648000</v>
      </c>
      <c r="WS285">
        <v>498300</v>
      </c>
      <c r="WT285">
        <v>1151500</v>
      </c>
      <c r="WU285">
        <v>4829000</v>
      </c>
      <c r="WV285">
        <v>2485800</v>
      </c>
      <c r="WW285">
        <v>2345300</v>
      </c>
    </row>
    <row r="286" spans="1:621" x14ac:dyDescent="0.45">
      <c r="A286" s="1"/>
      <c r="C286" s="1">
        <v>22767</v>
      </c>
      <c r="V286">
        <v>1543000</v>
      </c>
      <c r="W286">
        <v>1131000</v>
      </c>
      <c r="X286">
        <v>1134000</v>
      </c>
      <c r="Y286">
        <v>507000</v>
      </c>
      <c r="Z286">
        <v>627000</v>
      </c>
      <c r="AA286">
        <v>15.5</v>
      </c>
      <c r="AC286">
        <v>40.5</v>
      </c>
      <c r="AD286">
        <v>29.7</v>
      </c>
      <c r="AE286">
        <v>29.8</v>
      </c>
      <c r="AF286">
        <v>13.3</v>
      </c>
      <c r="AG286">
        <v>16.5</v>
      </c>
      <c r="AH286">
        <v>46566000</v>
      </c>
      <c r="AI286">
        <v>55559000</v>
      </c>
      <c r="AJ286">
        <v>19207000</v>
      </c>
      <c r="AK286">
        <v>717000</v>
      </c>
      <c r="AL286">
        <v>82300</v>
      </c>
      <c r="AM286">
        <v>634200</v>
      </c>
      <c r="AT286">
        <v>3058000</v>
      </c>
      <c r="BB286">
        <v>15432000</v>
      </c>
      <c r="BC286">
        <v>9122000</v>
      </c>
      <c r="BE286">
        <v>536800</v>
      </c>
      <c r="BT286">
        <v>6310000</v>
      </c>
      <c r="CE286">
        <v>27359000</v>
      </c>
      <c r="CF286">
        <v>11123000</v>
      </c>
      <c r="CG286">
        <v>2681300</v>
      </c>
      <c r="CK286">
        <v>5636300</v>
      </c>
      <c r="DD286">
        <v>789400</v>
      </c>
      <c r="DN286">
        <v>1720000</v>
      </c>
      <c r="DU286">
        <v>2644000</v>
      </c>
      <c r="EI286">
        <v>3903000</v>
      </c>
      <c r="FG286">
        <v>3181000</v>
      </c>
      <c r="GD286">
        <v>3542000</v>
      </c>
      <c r="GL286">
        <v>1246000</v>
      </c>
      <c r="GP286">
        <v>8993000</v>
      </c>
      <c r="GQ286">
        <v>2426000</v>
      </c>
      <c r="GR286">
        <v>1840100</v>
      </c>
      <c r="GS286">
        <v>586200</v>
      </c>
      <c r="GT286">
        <v>1673000</v>
      </c>
      <c r="GU286">
        <v>525400</v>
      </c>
      <c r="GV286">
        <v>1147600</v>
      </c>
      <c r="GW286">
        <v>4894000</v>
      </c>
      <c r="GX286">
        <v>2547400</v>
      </c>
      <c r="GY286">
        <v>2346600</v>
      </c>
      <c r="IO286">
        <v>70551000</v>
      </c>
      <c r="IP286">
        <v>58.9</v>
      </c>
      <c r="IQ286">
        <v>66688000</v>
      </c>
      <c r="IR286">
        <v>55.7</v>
      </c>
      <c r="IS286">
        <v>3863000</v>
      </c>
      <c r="IT286">
        <v>5.5</v>
      </c>
      <c r="IW286">
        <v>46709000</v>
      </c>
      <c r="IX286">
        <v>82.4</v>
      </c>
      <c r="IY286">
        <v>44278000</v>
      </c>
      <c r="IZ286">
        <v>78.099999999999994</v>
      </c>
      <c r="JA286">
        <v>2431000</v>
      </c>
      <c r="JB286">
        <v>5.2</v>
      </c>
      <c r="JD286">
        <v>43868000</v>
      </c>
      <c r="JE286">
        <v>85</v>
      </c>
      <c r="JF286">
        <v>41847000</v>
      </c>
      <c r="JG286">
        <v>81.099999999999994</v>
      </c>
      <c r="JH286">
        <v>2021000</v>
      </c>
      <c r="JI286">
        <v>4.5999999999999996</v>
      </c>
      <c r="JM286">
        <v>55559000</v>
      </c>
      <c r="JN286">
        <v>46566000</v>
      </c>
      <c r="JO286">
        <v>19207000</v>
      </c>
      <c r="JP286">
        <v>717000</v>
      </c>
      <c r="JQ286">
        <v>82300</v>
      </c>
      <c r="JR286">
        <v>634200</v>
      </c>
      <c r="JY286">
        <v>3058000</v>
      </c>
      <c r="KG286">
        <v>15432000</v>
      </c>
      <c r="KH286">
        <v>9122000</v>
      </c>
      <c r="KJ286">
        <v>536800</v>
      </c>
      <c r="KY286">
        <v>6310000</v>
      </c>
      <c r="LJ286">
        <v>27359000</v>
      </c>
      <c r="LK286">
        <v>11123000</v>
      </c>
      <c r="LL286">
        <v>2681300</v>
      </c>
      <c r="LP286">
        <v>5636300</v>
      </c>
      <c r="MI286">
        <v>789400</v>
      </c>
      <c r="MS286">
        <v>1720000</v>
      </c>
      <c r="MZ286">
        <v>2644000</v>
      </c>
      <c r="NN286">
        <v>3903000</v>
      </c>
      <c r="OL286">
        <v>3181000</v>
      </c>
      <c r="PI286">
        <v>3542000</v>
      </c>
      <c r="PQ286">
        <v>1246000</v>
      </c>
      <c r="PU286">
        <v>8993000</v>
      </c>
      <c r="PV286">
        <v>2426000</v>
      </c>
      <c r="PW286">
        <v>1840100</v>
      </c>
      <c r="PX286">
        <v>586200</v>
      </c>
      <c r="PY286">
        <v>1673000</v>
      </c>
      <c r="PZ286">
        <v>525400</v>
      </c>
      <c r="QA286">
        <v>1147600</v>
      </c>
      <c r="QB286">
        <v>4894000</v>
      </c>
      <c r="QC286">
        <v>2547400</v>
      </c>
      <c r="QD286">
        <v>2346600</v>
      </c>
      <c r="QG286">
        <v>55628000</v>
      </c>
      <c r="QH286">
        <v>46670000</v>
      </c>
      <c r="QI286">
        <v>19253000</v>
      </c>
      <c r="QJ286">
        <v>715000</v>
      </c>
      <c r="QK286">
        <v>83100</v>
      </c>
      <c r="QL286">
        <v>631400</v>
      </c>
      <c r="QS286">
        <v>3025000</v>
      </c>
      <c r="RA286">
        <v>15513000</v>
      </c>
      <c r="RB286">
        <v>9110000</v>
      </c>
      <c r="RD286">
        <v>531800</v>
      </c>
      <c r="RS286">
        <v>6403000</v>
      </c>
      <c r="SD286">
        <v>27417000</v>
      </c>
      <c r="SE286">
        <v>11200000</v>
      </c>
      <c r="SF286">
        <v>2716200</v>
      </c>
      <c r="SJ286">
        <v>5667100</v>
      </c>
      <c r="TC286">
        <v>786900</v>
      </c>
      <c r="TM286">
        <v>1725000</v>
      </c>
      <c r="TT286">
        <v>2649000</v>
      </c>
      <c r="UH286">
        <v>3893000</v>
      </c>
      <c r="VF286">
        <v>3161000</v>
      </c>
      <c r="WB286">
        <v>3551000</v>
      </c>
      <c r="WJ286">
        <v>1238000</v>
      </c>
      <c r="WN286">
        <v>8958000</v>
      </c>
      <c r="WO286">
        <v>2454000</v>
      </c>
      <c r="WP286">
        <v>1845700</v>
      </c>
      <c r="WQ286">
        <v>591600</v>
      </c>
      <c r="WR286">
        <v>1657000</v>
      </c>
      <c r="WS286">
        <v>502200</v>
      </c>
      <c r="WT286">
        <v>1155700</v>
      </c>
      <c r="WU286">
        <v>4847000</v>
      </c>
      <c r="WV286">
        <v>2484900</v>
      </c>
      <c r="WW286">
        <v>2361200</v>
      </c>
    </row>
    <row r="287" spans="1:621" x14ac:dyDescent="0.45">
      <c r="A287" s="1"/>
      <c r="C287" s="1">
        <v>22798</v>
      </c>
      <c r="V287">
        <v>1598000</v>
      </c>
      <c r="W287">
        <v>1101000</v>
      </c>
      <c r="X287">
        <v>1079000</v>
      </c>
      <c r="Y287">
        <v>506000</v>
      </c>
      <c r="Z287">
        <v>573000</v>
      </c>
      <c r="AA287">
        <v>15.1</v>
      </c>
      <c r="AC287">
        <v>42.3</v>
      </c>
      <c r="AD287">
        <v>29.1</v>
      </c>
      <c r="AE287">
        <v>28.6</v>
      </c>
      <c r="AF287">
        <v>13.4</v>
      </c>
      <c r="AG287">
        <v>15.2</v>
      </c>
      <c r="AH287">
        <v>47155000</v>
      </c>
      <c r="AI287">
        <v>56157000</v>
      </c>
      <c r="AJ287">
        <v>19483000</v>
      </c>
      <c r="AK287">
        <v>728000</v>
      </c>
      <c r="AL287">
        <v>92500</v>
      </c>
      <c r="AM287">
        <v>635500</v>
      </c>
      <c r="AT287">
        <v>3163000</v>
      </c>
      <c r="BB287">
        <v>15592000</v>
      </c>
      <c r="BC287">
        <v>9184000</v>
      </c>
      <c r="BE287">
        <v>546700</v>
      </c>
      <c r="BT287">
        <v>6408000</v>
      </c>
      <c r="CE287">
        <v>27672000</v>
      </c>
      <c r="CF287">
        <v>11241000</v>
      </c>
      <c r="CG287">
        <v>2721200</v>
      </c>
      <c r="CK287">
        <v>5683000</v>
      </c>
      <c r="DD287">
        <v>793300</v>
      </c>
      <c r="DN287">
        <v>1740000</v>
      </c>
      <c r="DU287">
        <v>2673000</v>
      </c>
      <c r="EI287">
        <v>3954000</v>
      </c>
      <c r="FG287">
        <v>3226000</v>
      </c>
      <c r="GD287">
        <v>3574000</v>
      </c>
      <c r="GL287">
        <v>1264000</v>
      </c>
      <c r="GP287">
        <v>9002000</v>
      </c>
      <c r="GQ287">
        <v>2469000</v>
      </c>
      <c r="GR287">
        <v>1878300</v>
      </c>
      <c r="GS287">
        <v>591100</v>
      </c>
      <c r="GT287">
        <v>1674000</v>
      </c>
      <c r="GU287">
        <v>500400</v>
      </c>
      <c r="GV287">
        <v>1173600</v>
      </c>
      <c r="GW287">
        <v>4859000</v>
      </c>
      <c r="GX287">
        <v>2459800</v>
      </c>
      <c r="GY287">
        <v>2399200</v>
      </c>
      <c r="IO287">
        <v>70514000</v>
      </c>
      <c r="IP287">
        <v>58.8</v>
      </c>
      <c r="IQ287">
        <v>66670000</v>
      </c>
      <c r="IR287">
        <v>55.6</v>
      </c>
      <c r="IS287">
        <v>3844000</v>
      </c>
      <c r="IT287">
        <v>5.5</v>
      </c>
      <c r="IW287">
        <v>46599000</v>
      </c>
      <c r="IX287">
        <v>82.1</v>
      </c>
      <c r="IY287">
        <v>44151000</v>
      </c>
      <c r="IZ287">
        <v>77.8</v>
      </c>
      <c r="JA287">
        <v>2448000</v>
      </c>
      <c r="JB287">
        <v>5.3</v>
      </c>
      <c r="JD287">
        <v>43800000</v>
      </c>
      <c r="JE287">
        <v>84.8</v>
      </c>
      <c r="JF287">
        <v>41761000</v>
      </c>
      <c r="JG287">
        <v>80.8</v>
      </c>
      <c r="JH287">
        <v>2039000</v>
      </c>
      <c r="JI287">
        <v>4.7</v>
      </c>
      <c r="JM287">
        <v>56157000</v>
      </c>
      <c r="JN287">
        <v>47155000</v>
      </c>
      <c r="JO287">
        <v>19483000</v>
      </c>
      <c r="JP287">
        <v>728000</v>
      </c>
      <c r="JQ287">
        <v>92500</v>
      </c>
      <c r="JR287">
        <v>635500</v>
      </c>
      <c r="JY287">
        <v>3163000</v>
      </c>
      <c r="KG287">
        <v>15592000</v>
      </c>
      <c r="KH287">
        <v>9184000</v>
      </c>
      <c r="KJ287">
        <v>546700</v>
      </c>
      <c r="KY287">
        <v>6408000</v>
      </c>
      <c r="LJ287">
        <v>27672000</v>
      </c>
      <c r="LK287">
        <v>11241000</v>
      </c>
      <c r="LL287">
        <v>2721200</v>
      </c>
      <c r="LP287">
        <v>5683000</v>
      </c>
      <c r="MI287">
        <v>793300</v>
      </c>
      <c r="MS287">
        <v>1740000</v>
      </c>
      <c r="MZ287">
        <v>2673000</v>
      </c>
      <c r="NN287">
        <v>3954000</v>
      </c>
      <c r="OL287">
        <v>3226000</v>
      </c>
      <c r="PI287">
        <v>3574000</v>
      </c>
      <c r="PQ287">
        <v>1264000</v>
      </c>
      <c r="PU287">
        <v>9002000</v>
      </c>
      <c r="PV287">
        <v>2469000</v>
      </c>
      <c r="PW287">
        <v>1878300</v>
      </c>
      <c r="PX287">
        <v>591100</v>
      </c>
      <c r="PY287">
        <v>1674000</v>
      </c>
      <c r="PZ287">
        <v>500400</v>
      </c>
      <c r="QA287">
        <v>1173600</v>
      </c>
      <c r="QB287">
        <v>4859000</v>
      </c>
      <c r="QC287">
        <v>2459800</v>
      </c>
      <c r="QD287">
        <v>2399200</v>
      </c>
      <c r="QG287">
        <v>55644000</v>
      </c>
      <c r="QH287">
        <v>46644000</v>
      </c>
      <c r="QI287">
        <v>19186000</v>
      </c>
      <c r="QJ287">
        <v>708000</v>
      </c>
      <c r="QK287">
        <v>83500</v>
      </c>
      <c r="QL287">
        <v>624700</v>
      </c>
      <c r="QS287">
        <v>2960000</v>
      </c>
      <c r="RA287">
        <v>15518000</v>
      </c>
      <c r="RB287">
        <v>9109000</v>
      </c>
      <c r="RD287">
        <v>531800</v>
      </c>
      <c r="RS287">
        <v>6409000</v>
      </c>
      <c r="SD287">
        <v>27458000</v>
      </c>
      <c r="SE287">
        <v>11206000</v>
      </c>
      <c r="SF287">
        <v>2724900</v>
      </c>
      <c r="SJ287">
        <v>5671400</v>
      </c>
      <c r="TC287">
        <v>779200</v>
      </c>
      <c r="TM287">
        <v>1724000</v>
      </c>
      <c r="TT287">
        <v>2655000</v>
      </c>
      <c r="UH287">
        <v>3902000</v>
      </c>
      <c r="VF287">
        <v>3173000</v>
      </c>
      <c r="WB287">
        <v>3555000</v>
      </c>
      <c r="WJ287">
        <v>1243000</v>
      </c>
      <c r="WN287">
        <v>9000000</v>
      </c>
      <c r="WO287">
        <v>2465000</v>
      </c>
      <c r="WP287">
        <v>1855100</v>
      </c>
      <c r="WQ287">
        <v>592000</v>
      </c>
      <c r="WR287">
        <v>1671000</v>
      </c>
      <c r="WS287">
        <v>515100</v>
      </c>
      <c r="WT287">
        <v>1158700</v>
      </c>
      <c r="WU287">
        <v>4864000</v>
      </c>
      <c r="WV287">
        <v>2509200</v>
      </c>
      <c r="WW287">
        <v>2355500</v>
      </c>
    </row>
    <row r="288" spans="1:621" x14ac:dyDescent="0.45">
      <c r="A288" s="1"/>
      <c r="C288" s="1">
        <v>22828</v>
      </c>
      <c r="V288">
        <v>1592000</v>
      </c>
      <c r="W288">
        <v>1142000</v>
      </c>
      <c r="X288">
        <v>1049000</v>
      </c>
      <c r="Y288">
        <v>484000</v>
      </c>
      <c r="Z288">
        <v>565000</v>
      </c>
      <c r="AA288">
        <v>14.6</v>
      </c>
      <c r="AC288">
        <v>42.1</v>
      </c>
      <c r="AD288">
        <v>30.2</v>
      </c>
      <c r="AE288">
        <v>27.7</v>
      </c>
      <c r="AF288">
        <v>12.8</v>
      </c>
      <c r="AG288">
        <v>14.9</v>
      </c>
      <c r="AH288">
        <v>47211000</v>
      </c>
      <c r="AI288">
        <v>55946000</v>
      </c>
      <c r="AJ288">
        <v>19551000</v>
      </c>
      <c r="AK288">
        <v>718000</v>
      </c>
      <c r="AL288">
        <v>94300</v>
      </c>
      <c r="AM288">
        <v>624100</v>
      </c>
      <c r="AT288">
        <v>3324000</v>
      </c>
      <c r="BB288">
        <v>15509000</v>
      </c>
      <c r="BC288">
        <v>9103000</v>
      </c>
      <c r="BE288">
        <v>547400</v>
      </c>
      <c r="BT288">
        <v>6406000</v>
      </c>
      <c r="CE288">
        <v>27660000</v>
      </c>
      <c r="CF288">
        <v>11213000</v>
      </c>
      <c r="CG288">
        <v>2741300</v>
      </c>
      <c r="CK288">
        <v>5648500</v>
      </c>
      <c r="DD288">
        <v>785300</v>
      </c>
      <c r="DN288">
        <v>1732000</v>
      </c>
      <c r="DU288">
        <v>2700000</v>
      </c>
      <c r="EI288">
        <v>3958000</v>
      </c>
      <c r="FG288">
        <v>3234000</v>
      </c>
      <c r="GD288">
        <v>3556000</v>
      </c>
      <c r="GL288">
        <v>1267000</v>
      </c>
      <c r="GP288">
        <v>8735000</v>
      </c>
      <c r="GQ288">
        <v>2484000</v>
      </c>
      <c r="GR288">
        <v>1890000</v>
      </c>
      <c r="GS288">
        <v>594000</v>
      </c>
      <c r="GT288">
        <v>1629000</v>
      </c>
      <c r="GU288">
        <v>438200</v>
      </c>
      <c r="GV288">
        <v>1190800</v>
      </c>
      <c r="GW288">
        <v>4622000</v>
      </c>
      <c r="GX288">
        <v>2190000</v>
      </c>
      <c r="GY288">
        <v>2432000</v>
      </c>
      <c r="IO288">
        <v>70302000</v>
      </c>
      <c r="IP288">
        <v>58.5</v>
      </c>
      <c r="IQ288">
        <v>66483000</v>
      </c>
      <c r="IR288">
        <v>55.3</v>
      </c>
      <c r="IS288">
        <v>3819000</v>
      </c>
      <c r="IT288">
        <v>5.4</v>
      </c>
      <c r="IW288">
        <v>46408000</v>
      </c>
      <c r="IX288">
        <v>81.7</v>
      </c>
      <c r="IY288">
        <v>44045000</v>
      </c>
      <c r="IZ288">
        <v>77.5</v>
      </c>
      <c r="JA288">
        <v>2363000</v>
      </c>
      <c r="JB288">
        <v>5.0999999999999996</v>
      </c>
      <c r="JD288">
        <v>43665000</v>
      </c>
      <c r="JE288">
        <v>84.4</v>
      </c>
      <c r="JF288">
        <v>41671000</v>
      </c>
      <c r="JG288">
        <v>80.599999999999994</v>
      </c>
      <c r="JH288">
        <v>1994000</v>
      </c>
      <c r="JI288">
        <v>4.5999999999999996</v>
      </c>
      <c r="JM288">
        <v>55946000</v>
      </c>
      <c r="JN288">
        <v>47211000</v>
      </c>
      <c r="JO288">
        <v>19551000</v>
      </c>
      <c r="JP288">
        <v>718000</v>
      </c>
      <c r="JQ288">
        <v>94300</v>
      </c>
      <c r="JR288">
        <v>624100</v>
      </c>
      <c r="JY288">
        <v>3324000</v>
      </c>
      <c r="KG288">
        <v>15509000</v>
      </c>
      <c r="KH288">
        <v>9103000</v>
      </c>
      <c r="KJ288">
        <v>547400</v>
      </c>
      <c r="KY288">
        <v>6406000</v>
      </c>
      <c r="LJ288">
        <v>27660000</v>
      </c>
      <c r="LK288">
        <v>11213000</v>
      </c>
      <c r="LL288">
        <v>2741300</v>
      </c>
      <c r="LP288">
        <v>5648500</v>
      </c>
      <c r="MI288">
        <v>785300</v>
      </c>
      <c r="MS288">
        <v>1732000</v>
      </c>
      <c r="MZ288">
        <v>2700000</v>
      </c>
      <c r="NN288">
        <v>3958000</v>
      </c>
      <c r="OL288">
        <v>3234000</v>
      </c>
      <c r="PI288">
        <v>3556000</v>
      </c>
      <c r="PQ288">
        <v>1267000</v>
      </c>
      <c r="PU288">
        <v>8735000</v>
      </c>
      <c r="PV288">
        <v>2484000</v>
      </c>
      <c r="PW288">
        <v>1890000</v>
      </c>
      <c r="PX288">
        <v>594000</v>
      </c>
      <c r="PY288">
        <v>1629000</v>
      </c>
      <c r="PZ288">
        <v>438200</v>
      </c>
      <c r="QA288">
        <v>1190800</v>
      </c>
      <c r="QB288">
        <v>4622000</v>
      </c>
      <c r="QC288">
        <v>2190000</v>
      </c>
      <c r="QD288">
        <v>2432000</v>
      </c>
      <c r="QG288">
        <v>55746000</v>
      </c>
      <c r="QH288">
        <v>46720000</v>
      </c>
      <c r="QI288">
        <v>19248000</v>
      </c>
      <c r="QJ288">
        <v>701000</v>
      </c>
      <c r="QK288">
        <v>83700</v>
      </c>
      <c r="QL288">
        <v>617600</v>
      </c>
      <c r="QS288">
        <v>3025000</v>
      </c>
      <c r="RA288">
        <v>15522000</v>
      </c>
      <c r="RB288">
        <v>9117000</v>
      </c>
      <c r="RD288">
        <v>531800</v>
      </c>
      <c r="RS288">
        <v>6405000</v>
      </c>
      <c r="SD288">
        <v>27472000</v>
      </c>
      <c r="SE288">
        <v>11196000</v>
      </c>
      <c r="SF288">
        <v>2725000</v>
      </c>
      <c r="SJ288">
        <v>5676100</v>
      </c>
      <c r="TC288">
        <v>770500</v>
      </c>
      <c r="TM288">
        <v>1720000</v>
      </c>
      <c r="TT288">
        <v>2659000</v>
      </c>
      <c r="UH288">
        <v>3908000</v>
      </c>
      <c r="VF288">
        <v>3183000</v>
      </c>
      <c r="WB288">
        <v>3559000</v>
      </c>
      <c r="WJ288">
        <v>1247000</v>
      </c>
      <c r="WN288">
        <v>9026000</v>
      </c>
      <c r="WO288">
        <v>2468000</v>
      </c>
      <c r="WP288">
        <v>1860800</v>
      </c>
      <c r="WQ288">
        <v>592500</v>
      </c>
      <c r="WR288">
        <v>1671000</v>
      </c>
      <c r="WS288">
        <v>510000</v>
      </c>
      <c r="WT288">
        <v>1159400</v>
      </c>
      <c r="WU288">
        <v>4887000</v>
      </c>
      <c r="WV288">
        <v>2531100</v>
      </c>
      <c r="WW288">
        <v>2353900</v>
      </c>
    </row>
    <row r="289" spans="1:621" x14ac:dyDescent="0.45">
      <c r="A289" s="1"/>
      <c r="C289" s="1">
        <v>22859</v>
      </c>
      <c r="V289">
        <v>1731000</v>
      </c>
      <c r="W289">
        <v>1238000</v>
      </c>
      <c r="X289">
        <v>1081000</v>
      </c>
      <c r="Y289">
        <v>485000</v>
      </c>
      <c r="Z289">
        <v>596000</v>
      </c>
      <c r="AA289">
        <v>14.5</v>
      </c>
      <c r="AC289">
        <v>42.7</v>
      </c>
      <c r="AD289">
        <v>30.6</v>
      </c>
      <c r="AE289">
        <v>26.7</v>
      </c>
      <c r="AF289">
        <v>12</v>
      </c>
      <c r="AG289">
        <v>14.7</v>
      </c>
      <c r="AH289">
        <v>47470000</v>
      </c>
      <c r="AI289">
        <v>56193000</v>
      </c>
      <c r="AJ289">
        <v>19765000</v>
      </c>
      <c r="AK289">
        <v>728000</v>
      </c>
      <c r="AL289">
        <v>95200</v>
      </c>
      <c r="AM289">
        <v>632500</v>
      </c>
      <c r="AT289">
        <v>3380000</v>
      </c>
      <c r="BB289">
        <v>15657000</v>
      </c>
      <c r="BC289">
        <v>9064000</v>
      </c>
      <c r="BE289">
        <v>552000</v>
      </c>
      <c r="BT289">
        <v>6593000</v>
      </c>
      <c r="CE289">
        <v>27705000</v>
      </c>
      <c r="CF289">
        <v>11243000</v>
      </c>
      <c r="CG289">
        <v>2758900</v>
      </c>
      <c r="CK289">
        <v>5650900</v>
      </c>
      <c r="DD289">
        <v>785100</v>
      </c>
      <c r="DN289">
        <v>1741000</v>
      </c>
      <c r="DU289">
        <v>2703000</v>
      </c>
      <c r="EI289">
        <v>3965000</v>
      </c>
      <c r="FG289">
        <v>3231000</v>
      </c>
      <c r="GD289">
        <v>3556000</v>
      </c>
      <c r="GL289">
        <v>1266000</v>
      </c>
      <c r="GP289">
        <v>8723000</v>
      </c>
      <c r="GQ289">
        <v>2481000</v>
      </c>
      <c r="GR289">
        <v>1887600</v>
      </c>
      <c r="GS289">
        <v>593300</v>
      </c>
      <c r="GT289">
        <v>1623000</v>
      </c>
      <c r="GU289">
        <v>428100</v>
      </c>
      <c r="GV289">
        <v>1194900</v>
      </c>
      <c r="GW289">
        <v>4619000</v>
      </c>
      <c r="GX289">
        <v>2185500</v>
      </c>
      <c r="GY289">
        <v>2433500</v>
      </c>
      <c r="IO289">
        <v>70981000</v>
      </c>
      <c r="IP289">
        <v>59</v>
      </c>
      <c r="IQ289">
        <v>66968000</v>
      </c>
      <c r="IR289">
        <v>55.7</v>
      </c>
      <c r="IS289">
        <v>4013000</v>
      </c>
      <c r="IT289">
        <v>5.7</v>
      </c>
      <c r="IW289">
        <v>46707000</v>
      </c>
      <c r="IX289">
        <v>82.1</v>
      </c>
      <c r="IY289">
        <v>44237000</v>
      </c>
      <c r="IZ289">
        <v>77.7</v>
      </c>
      <c r="JA289">
        <v>2470000</v>
      </c>
      <c r="JB289">
        <v>5.3</v>
      </c>
      <c r="JD289">
        <v>43982000</v>
      </c>
      <c r="JE289">
        <v>84.9</v>
      </c>
      <c r="JF289">
        <v>41900000</v>
      </c>
      <c r="JG289">
        <v>80.900000000000006</v>
      </c>
      <c r="JH289">
        <v>2082000</v>
      </c>
      <c r="JI289">
        <v>4.7</v>
      </c>
      <c r="JM289">
        <v>56193000</v>
      </c>
      <c r="JN289">
        <v>47470000</v>
      </c>
      <c r="JO289">
        <v>19765000</v>
      </c>
      <c r="JP289">
        <v>728000</v>
      </c>
      <c r="JQ289">
        <v>95200</v>
      </c>
      <c r="JR289">
        <v>632500</v>
      </c>
      <c r="JY289">
        <v>3380000</v>
      </c>
      <c r="KG289">
        <v>15657000</v>
      </c>
      <c r="KH289">
        <v>9064000</v>
      </c>
      <c r="KJ289">
        <v>552000</v>
      </c>
      <c r="KY289">
        <v>6593000</v>
      </c>
      <c r="LJ289">
        <v>27705000</v>
      </c>
      <c r="LK289">
        <v>11243000</v>
      </c>
      <c r="LL289">
        <v>2758900</v>
      </c>
      <c r="LP289">
        <v>5650900</v>
      </c>
      <c r="MI289">
        <v>785100</v>
      </c>
      <c r="MS289">
        <v>1741000</v>
      </c>
      <c r="MZ289">
        <v>2703000</v>
      </c>
      <c r="NN289">
        <v>3965000</v>
      </c>
      <c r="OL289">
        <v>3231000</v>
      </c>
      <c r="PI289">
        <v>3556000</v>
      </c>
      <c r="PQ289">
        <v>1266000</v>
      </c>
      <c r="PU289">
        <v>8723000</v>
      </c>
      <c r="PV289">
        <v>2481000</v>
      </c>
      <c r="PW289">
        <v>1887600</v>
      </c>
      <c r="PX289">
        <v>593300</v>
      </c>
      <c r="PY289">
        <v>1623000</v>
      </c>
      <c r="PZ289">
        <v>428100</v>
      </c>
      <c r="QA289">
        <v>1194900</v>
      </c>
      <c r="QB289">
        <v>4619000</v>
      </c>
      <c r="QC289">
        <v>2185500</v>
      </c>
      <c r="QD289">
        <v>2433500</v>
      </c>
      <c r="QG289">
        <v>55838000</v>
      </c>
      <c r="QH289">
        <v>46775000</v>
      </c>
      <c r="QI289">
        <v>19251000</v>
      </c>
      <c r="QJ289">
        <v>707000</v>
      </c>
      <c r="QK289">
        <v>84400</v>
      </c>
      <c r="QL289">
        <v>623000</v>
      </c>
      <c r="QS289">
        <v>3027000</v>
      </c>
      <c r="RA289">
        <v>15517000</v>
      </c>
      <c r="RB289">
        <v>9110000</v>
      </c>
      <c r="RD289">
        <v>532000</v>
      </c>
      <c r="RS289">
        <v>6407000</v>
      </c>
      <c r="SD289">
        <v>27524000</v>
      </c>
      <c r="SE289">
        <v>11209000</v>
      </c>
      <c r="SF289">
        <v>2728000</v>
      </c>
      <c r="SJ289">
        <v>5684400</v>
      </c>
      <c r="TC289">
        <v>769800</v>
      </c>
      <c r="TM289">
        <v>1722000</v>
      </c>
      <c r="TT289">
        <v>2664000</v>
      </c>
      <c r="UH289">
        <v>3918000</v>
      </c>
      <c r="VF289">
        <v>3194000</v>
      </c>
      <c r="WB289">
        <v>3566000</v>
      </c>
      <c r="WJ289">
        <v>1251000</v>
      </c>
      <c r="WN289">
        <v>9063000</v>
      </c>
      <c r="WO289">
        <v>2470000</v>
      </c>
      <c r="WP289">
        <v>1865300</v>
      </c>
      <c r="WQ289">
        <v>591300</v>
      </c>
      <c r="WR289">
        <v>1680000</v>
      </c>
      <c r="WS289">
        <v>513700.00000000006</v>
      </c>
      <c r="WT289">
        <v>1160400</v>
      </c>
      <c r="WU289">
        <v>4913000</v>
      </c>
      <c r="WV289">
        <v>2543500</v>
      </c>
      <c r="WW289">
        <v>2366000</v>
      </c>
    </row>
    <row r="290" spans="1:621" x14ac:dyDescent="0.45">
      <c r="A290" s="1"/>
      <c r="C290" s="1">
        <v>22890</v>
      </c>
      <c r="V290">
        <v>1749000</v>
      </c>
      <c r="W290">
        <v>1192000</v>
      </c>
      <c r="X290">
        <v>1096000</v>
      </c>
      <c r="Y290">
        <v>567000</v>
      </c>
      <c r="Z290">
        <v>529000</v>
      </c>
      <c r="AA290">
        <v>14.1</v>
      </c>
      <c r="AC290">
        <v>43.3</v>
      </c>
      <c r="AD290">
        <v>29.5</v>
      </c>
      <c r="AE290">
        <v>27.1</v>
      </c>
      <c r="AF290">
        <v>14</v>
      </c>
      <c r="AG290">
        <v>13.1</v>
      </c>
      <c r="AH290">
        <v>47613000</v>
      </c>
      <c r="AI290">
        <v>56667000</v>
      </c>
      <c r="AJ290">
        <v>19888000</v>
      </c>
      <c r="AK290">
        <v>720000</v>
      </c>
      <c r="AL290">
        <v>91900</v>
      </c>
      <c r="AM290">
        <v>627700</v>
      </c>
      <c r="AT290">
        <v>3319000</v>
      </c>
      <c r="BB290">
        <v>15849000</v>
      </c>
      <c r="BC290">
        <v>9236000</v>
      </c>
      <c r="BE290">
        <v>549700</v>
      </c>
      <c r="BT290">
        <v>6613000</v>
      </c>
      <c r="CE290">
        <v>27725000</v>
      </c>
      <c r="CF290">
        <v>11276000</v>
      </c>
      <c r="CG290">
        <v>2754200</v>
      </c>
      <c r="CK290">
        <v>5691200</v>
      </c>
      <c r="DD290">
        <v>759300</v>
      </c>
      <c r="DN290">
        <v>1748000</v>
      </c>
      <c r="DU290">
        <v>2679000</v>
      </c>
      <c r="EI290">
        <v>3963000</v>
      </c>
      <c r="FG290">
        <v>3222000</v>
      </c>
      <c r="GD290">
        <v>3575000</v>
      </c>
      <c r="GL290">
        <v>1262000</v>
      </c>
      <c r="GP290">
        <v>9054000</v>
      </c>
      <c r="GQ290">
        <v>2451000</v>
      </c>
      <c r="GR290">
        <v>1859300</v>
      </c>
      <c r="GS290">
        <v>591200</v>
      </c>
      <c r="GT290">
        <v>1670000</v>
      </c>
      <c r="GU290">
        <v>489600</v>
      </c>
      <c r="GV290">
        <v>1180400</v>
      </c>
      <c r="GW290">
        <v>4933000</v>
      </c>
      <c r="GX290">
        <v>2539000</v>
      </c>
      <c r="GY290">
        <v>2394000</v>
      </c>
      <c r="IO290">
        <v>71153000</v>
      </c>
      <c r="IP290">
        <v>59</v>
      </c>
      <c r="IQ290">
        <v>67192000</v>
      </c>
      <c r="IR290">
        <v>55.7</v>
      </c>
      <c r="IS290">
        <v>3961000</v>
      </c>
      <c r="IT290">
        <v>5.6</v>
      </c>
      <c r="IW290">
        <v>46824000</v>
      </c>
      <c r="IX290">
        <v>82</v>
      </c>
      <c r="IY290">
        <v>44397000</v>
      </c>
      <c r="IZ290">
        <v>77.7</v>
      </c>
      <c r="JA290">
        <v>2427000</v>
      </c>
      <c r="JB290">
        <v>5.2</v>
      </c>
      <c r="JD290">
        <v>44029000</v>
      </c>
      <c r="JE290">
        <v>84.8</v>
      </c>
      <c r="JF290">
        <v>42020000</v>
      </c>
      <c r="JG290">
        <v>80.900000000000006</v>
      </c>
      <c r="JH290">
        <v>2009000</v>
      </c>
      <c r="JI290">
        <v>4.5999999999999996</v>
      </c>
      <c r="JM290">
        <v>56667000</v>
      </c>
      <c r="JN290">
        <v>47613000</v>
      </c>
      <c r="JO290">
        <v>19888000</v>
      </c>
      <c r="JP290">
        <v>720000</v>
      </c>
      <c r="JQ290">
        <v>91900</v>
      </c>
      <c r="JR290">
        <v>627700</v>
      </c>
      <c r="JY290">
        <v>3319000</v>
      </c>
      <c r="KG290">
        <v>15849000</v>
      </c>
      <c r="KH290">
        <v>9236000</v>
      </c>
      <c r="KJ290">
        <v>549700</v>
      </c>
      <c r="KY290">
        <v>6613000</v>
      </c>
      <c r="LJ290">
        <v>27725000</v>
      </c>
      <c r="LK290">
        <v>11276000</v>
      </c>
      <c r="LL290">
        <v>2754200</v>
      </c>
      <c r="LP290">
        <v>5691200</v>
      </c>
      <c r="MI290">
        <v>759300</v>
      </c>
      <c r="MS290">
        <v>1748000</v>
      </c>
      <c r="MZ290">
        <v>2679000</v>
      </c>
      <c r="NN290">
        <v>3963000</v>
      </c>
      <c r="OL290">
        <v>3222000</v>
      </c>
      <c r="PI290">
        <v>3575000</v>
      </c>
      <c r="PQ290">
        <v>1262000</v>
      </c>
      <c r="PU290">
        <v>9054000</v>
      </c>
      <c r="PV290">
        <v>2451000</v>
      </c>
      <c r="PW290">
        <v>1859300</v>
      </c>
      <c r="PX290">
        <v>591200</v>
      </c>
      <c r="PY290">
        <v>1670000</v>
      </c>
      <c r="PZ290">
        <v>489600</v>
      </c>
      <c r="QA290">
        <v>1180400</v>
      </c>
      <c r="QB290">
        <v>4933000</v>
      </c>
      <c r="QC290">
        <v>2539000</v>
      </c>
      <c r="QD290">
        <v>2394000</v>
      </c>
      <c r="QG290">
        <v>55978000</v>
      </c>
      <c r="QH290">
        <v>46889000</v>
      </c>
      <c r="QI290">
        <v>19305000</v>
      </c>
      <c r="QJ290">
        <v>704000</v>
      </c>
      <c r="QK290">
        <v>83800</v>
      </c>
      <c r="QL290">
        <v>620000</v>
      </c>
      <c r="QS290">
        <v>3033000</v>
      </c>
      <c r="RA290">
        <v>15568000</v>
      </c>
      <c r="RB290">
        <v>9149000</v>
      </c>
      <c r="RD290">
        <v>532600</v>
      </c>
      <c r="RS290">
        <v>6419000</v>
      </c>
      <c r="SD290">
        <v>27584000</v>
      </c>
      <c r="SE290">
        <v>11227000</v>
      </c>
      <c r="SF290">
        <v>2728200</v>
      </c>
      <c r="SJ290">
        <v>5699900</v>
      </c>
      <c r="TC290">
        <v>752900</v>
      </c>
      <c r="TM290">
        <v>1724000</v>
      </c>
      <c r="TT290">
        <v>2669000</v>
      </c>
      <c r="UH290">
        <v>3931000</v>
      </c>
      <c r="VF290">
        <v>3202000</v>
      </c>
      <c r="WB290">
        <v>3576000</v>
      </c>
      <c r="WJ290">
        <v>1255000</v>
      </c>
      <c r="WN290">
        <v>9089000</v>
      </c>
      <c r="WO290">
        <v>2470000</v>
      </c>
      <c r="WP290">
        <v>1863600</v>
      </c>
      <c r="WQ290">
        <v>593600</v>
      </c>
      <c r="WR290">
        <v>1688000</v>
      </c>
      <c r="WS290">
        <v>519600</v>
      </c>
      <c r="WT290">
        <v>1164800</v>
      </c>
      <c r="WU290">
        <v>4931000</v>
      </c>
      <c r="WV290">
        <v>2553500</v>
      </c>
      <c r="WW290">
        <v>2373700</v>
      </c>
    </row>
    <row r="291" spans="1:621" x14ac:dyDescent="0.45">
      <c r="A291" s="1"/>
      <c r="C291" s="1">
        <v>22920</v>
      </c>
      <c r="V291">
        <v>1636000</v>
      </c>
      <c r="W291">
        <v>1144000</v>
      </c>
      <c r="X291">
        <v>1022000</v>
      </c>
      <c r="Y291">
        <v>516000</v>
      </c>
      <c r="Z291">
        <v>506000</v>
      </c>
      <c r="AA291">
        <v>14.1</v>
      </c>
      <c r="AC291">
        <v>43</v>
      </c>
      <c r="AD291">
        <v>30.1</v>
      </c>
      <c r="AE291">
        <v>26.9</v>
      </c>
      <c r="AF291">
        <v>13.6</v>
      </c>
      <c r="AG291">
        <v>13.3</v>
      </c>
      <c r="AH291">
        <v>47498000</v>
      </c>
      <c r="AI291">
        <v>56688000</v>
      </c>
      <c r="AJ291">
        <v>19752000</v>
      </c>
      <c r="AK291">
        <v>711000</v>
      </c>
      <c r="AL291">
        <v>88500</v>
      </c>
      <c r="AM291">
        <v>622600</v>
      </c>
      <c r="AT291">
        <v>3274000</v>
      </c>
      <c r="BB291">
        <v>15767000</v>
      </c>
      <c r="BC291">
        <v>9228000</v>
      </c>
      <c r="BE291">
        <v>545200</v>
      </c>
      <c r="BT291">
        <v>6539000</v>
      </c>
      <c r="CE291">
        <v>27746000</v>
      </c>
      <c r="CF291">
        <v>11307000</v>
      </c>
      <c r="CG291">
        <v>2755700</v>
      </c>
      <c r="CK291">
        <v>5718000</v>
      </c>
      <c r="DD291">
        <v>767100</v>
      </c>
      <c r="DN291">
        <v>1745000</v>
      </c>
      <c r="DU291">
        <v>2673000</v>
      </c>
      <c r="EI291">
        <v>3956000</v>
      </c>
      <c r="FG291">
        <v>3217000</v>
      </c>
      <c r="GD291">
        <v>3588000</v>
      </c>
      <c r="GL291">
        <v>1260000</v>
      </c>
      <c r="GP291">
        <v>9190000</v>
      </c>
      <c r="GQ291">
        <v>2447000</v>
      </c>
      <c r="GR291">
        <v>1859400</v>
      </c>
      <c r="GS291">
        <v>587900</v>
      </c>
      <c r="GT291">
        <v>1716000</v>
      </c>
      <c r="GU291">
        <v>554400</v>
      </c>
      <c r="GV291">
        <v>1161600</v>
      </c>
      <c r="GW291">
        <v>5027000</v>
      </c>
      <c r="GX291">
        <v>2662700</v>
      </c>
      <c r="GY291">
        <v>2364300</v>
      </c>
      <c r="IO291">
        <v>70917000</v>
      </c>
      <c r="IP291">
        <v>58.7</v>
      </c>
      <c r="IQ291">
        <v>67114000</v>
      </c>
      <c r="IR291">
        <v>55.5</v>
      </c>
      <c r="IS291">
        <v>3803000</v>
      </c>
      <c r="IT291">
        <v>5.4</v>
      </c>
      <c r="IW291">
        <v>46769000</v>
      </c>
      <c r="IX291">
        <v>81.7</v>
      </c>
      <c r="IY291">
        <v>44443000</v>
      </c>
      <c r="IZ291">
        <v>77.7</v>
      </c>
      <c r="JA291">
        <v>2326000</v>
      </c>
      <c r="JB291">
        <v>5</v>
      </c>
      <c r="JD291">
        <v>44018000</v>
      </c>
      <c r="JE291">
        <v>84.6</v>
      </c>
      <c r="JF291">
        <v>42086000</v>
      </c>
      <c r="JG291">
        <v>80.900000000000006</v>
      </c>
      <c r="JH291">
        <v>1932000</v>
      </c>
      <c r="JI291">
        <v>4.4000000000000004</v>
      </c>
      <c r="JM291">
        <v>56688000</v>
      </c>
      <c r="JN291">
        <v>47498000</v>
      </c>
      <c r="JO291">
        <v>19752000</v>
      </c>
      <c r="JP291">
        <v>711000</v>
      </c>
      <c r="JQ291">
        <v>88500</v>
      </c>
      <c r="JR291">
        <v>622600</v>
      </c>
      <c r="JY291">
        <v>3274000</v>
      </c>
      <c r="KG291">
        <v>15767000</v>
      </c>
      <c r="KH291">
        <v>9228000</v>
      </c>
      <c r="KJ291">
        <v>545200</v>
      </c>
      <c r="KY291">
        <v>6539000</v>
      </c>
      <c r="LJ291">
        <v>27746000</v>
      </c>
      <c r="LK291">
        <v>11307000</v>
      </c>
      <c r="LL291">
        <v>2755700</v>
      </c>
      <c r="LP291">
        <v>5718000</v>
      </c>
      <c r="MI291">
        <v>767100</v>
      </c>
      <c r="MS291">
        <v>1745000</v>
      </c>
      <c r="MZ291">
        <v>2673000</v>
      </c>
      <c r="NN291">
        <v>3956000</v>
      </c>
      <c r="OL291">
        <v>3217000</v>
      </c>
      <c r="PI291">
        <v>3588000</v>
      </c>
      <c r="PQ291">
        <v>1260000</v>
      </c>
      <c r="PU291">
        <v>9190000</v>
      </c>
      <c r="PV291">
        <v>2447000</v>
      </c>
      <c r="PW291">
        <v>1859400</v>
      </c>
      <c r="PX291">
        <v>587900</v>
      </c>
      <c r="PY291">
        <v>1716000</v>
      </c>
      <c r="PZ291">
        <v>554400</v>
      </c>
      <c r="QA291">
        <v>1161600</v>
      </c>
      <c r="QB291">
        <v>5027000</v>
      </c>
      <c r="QC291">
        <v>2662700</v>
      </c>
      <c r="QD291">
        <v>2364300</v>
      </c>
      <c r="QG291">
        <v>56041000</v>
      </c>
      <c r="QH291">
        <v>46927000</v>
      </c>
      <c r="QI291">
        <v>19301000</v>
      </c>
      <c r="QJ291">
        <v>701000</v>
      </c>
      <c r="QK291">
        <v>83600</v>
      </c>
      <c r="QL291">
        <v>617600</v>
      </c>
      <c r="QS291">
        <v>3031000</v>
      </c>
      <c r="RA291">
        <v>15569000</v>
      </c>
      <c r="RB291">
        <v>9162000</v>
      </c>
      <c r="RD291">
        <v>534900</v>
      </c>
      <c r="RS291">
        <v>6407000</v>
      </c>
      <c r="SD291">
        <v>27626000</v>
      </c>
      <c r="SE291">
        <v>11235000</v>
      </c>
      <c r="SF291">
        <v>2726300</v>
      </c>
      <c r="SJ291">
        <v>5701500</v>
      </c>
      <c r="TC291">
        <v>765200</v>
      </c>
      <c r="TM291">
        <v>1731000</v>
      </c>
      <c r="TT291">
        <v>2676000</v>
      </c>
      <c r="UH291">
        <v>3939000</v>
      </c>
      <c r="VF291">
        <v>3209000</v>
      </c>
      <c r="WB291">
        <v>3579000</v>
      </c>
      <c r="WJ291">
        <v>1257000</v>
      </c>
      <c r="WN291">
        <v>9114000</v>
      </c>
      <c r="WO291">
        <v>2469000</v>
      </c>
      <c r="WP291">
        <v>1864400</v>
      </c>
      <c r="WQ291">
        <v>591000</v>
      </c>
      <c r="WR291">
        <v>1696000</v>
      </c>
      <c r="WS291">
        <v>528700</v>
      </c>
      <c r="WT291">
        <v>1167800</v>
      </c>
      <c r="WU291">
        <v>4949000</v>
      </c>
      <c r="WV291">
        <v>2567400</v>
      </c>
      <c r="WW291">
        <v>2382000</v>
      </c>
    </row>
    <row r="292" spans="1:621" x14ac:dyDescent="0.45">
      <c r="A292" s="1"/>
      <c r="C292" s="1">
        <v>22951</v>
      </c>
      <c r="V292">
        <v>1838000</v>
      </c>
      <c r="W292">
        <v>1076000</v>
      </c>
      <c r="X292">
        <v>1051000</v>
      </c>
      <c r="Y292">
        <v>611000</v>
      </c>
      <c r="Z292">
        <v>440000</v>
      </c>
      <c r="AA292">
        <v>13.3</v>
      </c>
      <c r="AC292">
        <v>46.4</v>
      </c>
      <c r="AD292">
        <v>27.1</v>
      </c>
      <c r="AE292">
        <v>26.5</v>
      </c>
      <c r="AF292">
        <v>15.4</v>
      </c>
      <c r="AG292">
        <v>11.1</v>
      </c>
      <c r="AH292">
        <v>47288000</v>
      </c>
      <c r="AI292">
        <v>56540000</v>
      </c>
      <c r="AJ292">
        <v>19474000</v>
      </c>
      <c r="AK292">
        <v>700000</v>
      </c>
      <c r="AL292">
        <v>85500</v>
      </c>
      <c r="AM292">
        <v>614700</v>
      </c>
      <c r="AT292">
        <v>3130000</v>
      </c>
      <c r="BB292">
        <v>15644000</v>
      </c>
      <c r="BC292">
        <v>9198000</v>
      </c>
      <c r="BE292">
        <v>536300</v>
      </c>
      <c r="BT292">
        <v>6446000</v>
      </c>
      <c r="CE292">
        <v>27814000</v>
      </c>
      <c r="CF292">
        <v>11382000</v>
      </c>
      <c r="CG292">
        <v>2745800</v>
      </c>
      <c r="CK292">
        <v>5817700</v>
      </c>
      <c r="DD292">
        <v>756600</v>
      </c>
      <c r="DN292">
        <v>1733000</v>
      </c>
      <c r="DU292">
        <v>2674000</v>
      </c>
      <c r="EI292">
        <v>3935000</v>
      </c>
      <c r="FG292">
        <v>3199000</v>
      </c>
      <c r="GD292">
        <v>3637000</v>
      </c>
      <c r="GL292">
        <v>1254000</v>
      </c>
      <c r="GP292">
        <v>9252000</v>
      </c>
      <c r="GQ292">
        <v>2463000</v>
      </c>
      <c r="GR292">
        <v>1871200</v>
      </c>
      <c r="GS292">
        <v>591900</v>
      </c>
      <c r="GT292">
        <v>1722000</v>
      </c>
      <c r="GU292">
        <v>563400</v>
      </c>
      <c r="GV292">
        <v>1158600</v>
      </c>
      <c r="GW292">
        <v>5067000</v>
      </c>
      <c r="GX292">
        <v>2696100</v>
      </c>
      <c r="GY292">
        <v>2370900</v>
      </c>
      <c r="IO292">
        <v>70871000</v>
      </c>
      <c r="IP292">
        <v>58.5</v>
      </c>
      <c r="IQ292">
        <v>66847000</v>
      </c>
      <c r="IR292">
        <v>55.2</v>
      </c>
      <c r="IS292">
        <v>4024000</v>
      </c>
      <c r="IT292">
        <v>5.7</v>
      </c>
      <c r="IW292">
        <v>46743000</v>
      </c>
      <c r="IX292">
        <v>81.599999999999994</v>
      </c>
      <c r="IY292">
        <v>44244000</v>
      </c>
      <c r="IZ292">
        <v>77.2</v>
      </c>
      <c r="JA292">
        <v>2499000</v>
      </c>
      <c r="JB292">
        <v>5.3</v>
      </c>
      <c r="JD292">
        <v>44028000</v>
      </c>
      <c r="JE292">
        <v>84.6</v>
      </c>
      <c r="JF292">
        <v>41985000</v>
      </c>
      <c r="JG292">
        <v>80.599999999999994</v>
      </c>
      <c r="JH292">
        <v>2043000</v>
      </c>
      <c r="JI292">
        <v>4.5999999999999996</v>
      </c>
      <c r="JM292">
        <v>56540000</v>
      </c>
      <c r="JN292">
        <v>47288000</v>
      </c>
      <c r="JO292">
        <v>19474000</v>
      </c>
      <c r="JP292">
        <v>700000</v>
      </c>
      <c r="JQ292">
        <v>85500</v>
      </c>
      <c r="JR292">
        <v>614700</v>
      </c>
      <c r="JY292">
        <v>3130000</v>
      </c>
      <c r="KG292">
        <v>15644000</v>
      </c>
      <c r="KH292">
        <v>9198000</v>
      </c>
      <c r="KJ292">
        <v>536300</v>
      </c>
      <c r="KY292">
        <v>6446000</v>
      </c>
      <c r="LJ292">
        <v>27814000</v>
      </c>
      <c r="LK292">
        <v>11382000</v>
      </c>
      <c r="LL292">
        <v>2745800</v>
      </c>
      <c r="LP292">
        <v>5817700</v>
      </c>
      <c r="MI292">
        <v>756600</v>
      </c>
      <c r="MS292">
        <v>1733000</v>
      </c>
      <c r="MZ292">
        <v>2674000</v>
      </c>
      <c r="NN292">
        <v>3935000</v>
      </c>
      <c r="OL292">
        <v>3199000</v>
      </c>
      <c r="PI292">
        <v>3637000</v>
      </c>
      <c r="PQ292">
        <v>1254000</v>
      </c>
      <c r="PU292">
        <v>9252000</v>
      </c>
      <c r="PV292">
        <v>2463000</v>
      </c>
      <c r="PW292">
        <v>1871200</v>
      </c>
      <c r="PX292">
        <v>591900</v>
      </c>
      <c r="PY292">
        <v>1722000</v>
      </c>
      <c r="PZ292">
        <v>563400</v>
      </c>
      <c r="QA292">
        <v>1158600</v>
      </c>
      <c r="QB292">
        <v>5067000</v>
      </c>
      <c r="QC292">
        <v>2696100</v>
      </c>
      <c r="QD292">
        <v>2370900</v>
      </c>
      <c r="QG292">
        <v>56056000</v>
      </c>
      <c r="QH292">
        <v>46911000</v>
      </c>
      <c r="QI292">
        <v>19260000</v>
      </c>
      <c r="QJ292">
        <v>695000</v>
      </c>
      <c r="QK292">
        <v>84300</v>
      </c>
      <c r="QL292">
        <v>610900</v>
      </c>
      <c r="QS292">
        <v>3035000</v>
      </c>
      <c r="RA292">
        <v>15530000</v>
      </c>
      <c r="RB292">
        <v>9135000</v>
      </c>
      <c r="RD292">
        <v>532500</v>
      </c>
      <c r="RS292">
        <v>6395000</v>
      </c>
      <c r="SD292">
        <v>27651000</v>
      </c>
      <c r="SE292">
        <v>11242000</v>
      </c>
      <c r="SF292">
        <v>2722900</v>
      </c>
      <c r="SJ292">
        <v>5713600</v>
      </c>
      <c r="TC292">
        <v>761000</v>
      </c>
      <c r="TM292">
        <v>1726000</v>
      </c>
      <c r="TT292">
        <v>2683000</v>
      </c>
      <c r="UH292">
        <v>3937000</v>
      </c>
      <c r="VF292">
        <v>3215000</v>
      </c>
      <c r="WB292">
        <v>3588000</v>
      </c>
      <c r="WJ292">
        <v>1260000</v>
      </c>
      <c r="WN292">
        <v>9145000</v>
      </c>
      <c r="WO292">
        <v>2477000</v>
      </c>
      <c r="WP292">
        <v>1874400</v>
      </c>
      <c r="WQ292">
        <v>590200</v>
      </c>
      <c r="WR292">
        <v>1702000</v>
      </c>
      <c r="WS292">
        <v>529500</v>
      </c>
      <c r="WT292">
        <v>1172900</v>
      </c>
      <c r="WU292">
        <v>4966000</v>
      </c>
      <c r="WV292">
        <v>2578800</v>
      </c>
      <c r="WW292">
        <v>2388700</v>
      </c>
    </row>
    <row r="293" spans="1:621" x14ac:dyDescent="0.45">
      <c r="A293" s="1"/>
      <c r="C293" s="1">
        <v>22981</v>
      </c>
      <c r="V293">
        <v>1732000</v>
      </c>
      <c r="W293">
        <v>1171000</v>
      </c>
      <c r="X293">
        <v>1068000</v>
      </c>
      <c r="Y293">
        <v>558000</v>
      </c>
      <c r="Z293">
        <v>510000</v>
      </c>
      <c r="AA293">
        <v>13.6</v>
      </c>
      <c r="AC293">
        <v>43.6</v>
      </c>
      <c r="AD293">
        <v>29.5</v>
      </c>
      <c r="AE293">
        <v>26.9</v>
      </c>
      <c r="AF293">
        <v>14.1</v>
      </c>
      <c r="AG293">
        <v>12.8</v>
      </c>
      <c r="AH293">
        <v>47380000</v>
      </c>
      <c r="AI293">
        <v>56775000</v>
      </c>
      <c r="AJ293">
        <v>19032000</v>
      </c>
      <c r="AK293">
        <v>686000</v>
      </c>
      <c r="AL293">
        <v>79700</v>
      </c>
      <c r="AM293">
        <v>606300</v>
      </c>
      <c r="AT293">
        <v>2844000</v>
      </c>
      <c r="BB293">
        <v>15502000</v>
      </c>
      <c r="BC293">
        <v>9142000</v>
      </c>
      <c r="BE293">
        <v>519400</v>
      </c>
      <c r="BT293">
        <v>6360000</v>
      </c>
      <c r="CE293">
        <v>28348000</v>
      </c>
      <c r="CF293">
        <v>11750000</v>
      </c>
      <c r="CG293">
        <v>2759800</v>
      </c>
      <c r="CK293">
        <v>6164800</v>
      </c>
      <c r="DD293">
        <v>761200</v>
      </c>
      <c r="DN293">
        <v>1727000</v>
      </c>
      <c r="DU293">
        <v>2674000</v>
      </c>
      <c r="EI293">
        <v>3933000</v>
      </c>
      <c r="FG293">
        <v>3194000</v>
      </c>
      <c r="GD293">
        <v>3818000</v>
      </c>
      <c r="GL293">
        <v>1252000</v>
      </c>
      <c r="GP293">
        <v>9395000</v>
      </c>
      <c r="GQ293">
        <v>2614000</v>
      </c>
      <c r="GR293">
        <v>1866300</v>
      </c>
      <c r="GS293">
        <v>747800</v>
      </c>
      <c r="GT293">
        <v>1720000</v>
      </c>
      <c r="GU293">
        <v>558500</v>
      </c>
      <c r="GV293">
        <v>1161500</v>
      </c>
      <c r="GW293">
        <v>5061000</v>
      </c>
      <c r="GX293">
        <v>2698800</v>
      </c>
      <c r="GY293">
        <v>2362200</v>
      </c>
      <c r="IO293">
        <v>70854000</v>
      </c>
      <c r="IP293">
        <v>58.4</v>
      </c>
      <c r="IQ293">
        <v>66947000</v>
      </c>
      <c r="IR293">
        <v>55.2</v>
      </c>
      <c r="IS293">
        <v>3907000</v>
      </c>
      <c r="IT293">
        <v>5.5</v>
      </c>
      <c r="IW293">
        <v>46722000</v>
      </c>
      <c r="IX293">
        <v>81.400000000000006</v>
      </c>
      <c r="IY293">
        <v>44317000</v>
      </c>
      <c r="IZ293">
        <v>77.2</v>
      </c>
      <c r="JA293">
        <v>2405000</v>
      </c>
      <c r="JB293">
        <v>5.0999999999999996</v>
      </c>
      <c r="JD293">
        <v>43969000</v>
      </c>
      <c r="JE293">
        <v>84.4</v>
      </c>
      <c r="JF293">
        <v>41934000</v>
      </c>
      <c r="JG293">
        <v>80.5</v>
      </c>
      <c r="JH293">
        <v>2035000</v>
      </c>
      <c r="JI293">
        <v>4.5999999999999996</v>
      </c>
      <c r="JM293">
        <v>56775000</v>
      </c>
      <c r="JN293">
        <v>47380000</v>
      </c>
      <c r="JO293">
        <v>19032000</v>
      </c>
      <c r="JP293">
        <v>686000</v>
      </c>
      <c r="JQ293">
        <v>79700</v>
      </c>
      <c r="JR293">
        <v>606300</v>
      </c>
      <c r="JY293">
        <v>2844000</v>
      </c>
      <c r="KG293">
        <v>15502000</v>
      </c>
      <c r="KH293">
        <v>9142000</v>
      </c>
      <c r="KJ293">
        <v>519400</v>
      </c>
      <c r="KY293">
        <v>6360000</v>
      </c>
      <c r="LJ293">
        <v>28348000</v>
      </c>
      <c r="LK293">
        <v>11750000</v>
      </c>
      <c r="LL293">
        <v>2759800</v>
      </c>
      <c r="LP293">
        <v>6164800</v>
      </c>
      <c r="MI293">
        <v>761200</v>
      </c>
      <c r="MS293">
        <v>1727000</v>
      </c>
      <c r="MZ293">
        <v>2674000</v>
      </c>
      <c r="NN293">
        <v>3933000</v>
      </c>
      <c r="OL293">
        <v>3194000</v>
      </c>
      <c r="PI293">
        <v>3818000</v>
      </c>
      <c r="PQ293">
        <v>1252000</v>
      </c>
      <c r="PU293">
        <v>9395000</v>
      </c>
      <c r="PV293">
        <v>2614000</v>
      </c>
      <c r="PW293">
        <v>1866300</v>
      </c>
      <c r="PX293">
        <v>747800</v>
      </c>
      <c r="PY293">
        <v>1720000</v>
      </c>
      <c r="PZ293">
        <v>558500</v>
      </c>
      <c r="QA293">
        <v>1161500</v>
      </c>
      <c r="QB293">
        <v>5061000</v>
      </c>
      <c r="QC293">
        <v>2698800</v>
      </c>
      <c r="QD293">
        <v>2362200</v>
      </c>
      <c r="QG293">
        <v>56028000</v>
      </c>
      <c r="QH293">
        <v>46902000</v>
      </c>
      <c r="QI293">
        <v>19219000</v>
      </c>
      <c r="QJ293">
        <v>691000</v>
      </c>
      <c r="QK293">
        <v>83700</v>
      </c>
      <c r="QL293">
        <v>607400</v>
      </c>
      <c r="QS293">
        <v>3008000</v>
      </c>
      <c r="RA293">
        <v>15520000</v>
      </c>
      <c r="RB293">
        <v>9136000</v>
      </c>
      <c r="RD293">
        <v>530900</v>
      </c>
      <c r="RS293">
        <v>6384000</v>
      </c>
      <c r="SD293">
        <v>27683000</v>
      </c>
      <c r="SE293">
        <v>11246000</v>
      </c>
      <c r="SF293">
        <v>2725900</v>
      </c>
      <c r="SJ293">
        <v>5715700</v>
      </c>
      <c r="TC293">
        <v>758500</v>
      </c>
      <c r="TM293">
        <v>1728000</v>
      </c>
      <c r="TT293">
        <v>2688000</v>
      </c>
      <c r="UH293">
        <v>3944000</v>
      </c>
      <c r="VF293">
        <v>3223000</v>
      </c>
      <c r="WB293">
        <v>3591000</v>
      </c>
      <c r="WJ293">
        <v>1263000</v>
      </c>
      <c r="WN293">
        <v>9126000</v>
      </c>
      <c r="WO293">
        <v>2433000</v>
      </c>
      <c r="WP293">
        <v>1871500</v>
      </c>
      <c r="WQ293">
        <v>713100</v>
      </c>
      <c r="WR293">
        <v>1710000</v>
      </c>
      <c r="WS293">
        <v>533200</v>
      </c>
      <c r="WT293">
        <v>1175800</v>
      </c>
      <c r="WU293">
        <v>4983000</v>
      </c>
      <c r="WV293">
        <v>2592000</v>
      </c>
      <c r="WW293">
        <v>2391200</v>
      </c>
    </row>
    <row r="294" spans="1:621" x14ac:dyDescent="0.45">
      <c r="A294" s="1"/>
      <c r="C294" s="1">
        <v>23012</v>
      </c>
      <c r="V294">
        <v>1730000</v>
      </c>
      <c r="W294">
        <v>1253000</v>
      </c>
      <c r="X294">
        <v>1122000</v>
      </c>
      <c r="Y294">
        <v>578000</v>
      </c>
      <c r="Z294">
        <v>544000</v>
      </c>
      <c r="AA294">
        <v>13.8</v>
      </c>
      <c r="AC294">
        <v>42.1</v>
      </c>
      <c r="AD294">
        <v>30.5</v>
      </c>
      <c r="AE294">
        <v>27.3</v>
      </c>
      <c r="AF294">
        <v>14.1</v>
      </c>
      <c r="AG294">
        <v>13.3</v>
      </c>
      <c r="AH294">
        <v>45889000</v>
      </c>
      <c r="AI294">
        <v>55108000</v>
      </c>
      <c r="AJ294">
        <v>18662000</v>
      </c>
      <c r="AK294">
        <v>670000</v>
      </c>
      <c r="AL294">
        <v>76100</v>
      </c>
      <c r="AM294">
        <v>594000</v>
      </c>
      <c r="AT294">
        <v>2650000</v>
      </c>
      <c r="BB294">
        <v>15342000</v>
      </c>
      <c r="BC294">
        <v>9080000</v>
      </c>
      <c r="BE294">
        <v>505300</v>
      </c>
      <c r="BT294">
        <v>6262000</v>
      </c>
      <c r="CE294">
        <v>27227000</v>
      </c>
      <c r="CF294">
        <v>11050000</v>
      </c>
      <c r="CG294">
        <v>2717500</v>
      </c>
      <c r="CK294">
        <v>5622800</v>
      </c>
      <c r="DD294">
        <v>733500</v>
      </c>
      <c r="DN294">
        <v>1684000</v>
      </c>
      <c r="DU294">
        <v>2670000</v>
      </c>
      <c r="EI294">
        <v>3877000</v>
      </c>
      <c r="FG294">
        <v>3172000</v>
      </c>
      <c r="GD294">
        <v>3530000</v>
      </c>
      <c r="GL294">
        <v>1244000</v>
      </c>
      <c r="GP294">
        <v>9219000</v>
      </c>
      <c r="GQ294">
        <v>2441000</v>
      </c>
      <c r="GR294">
        <v>1854500</v>
      </c>
      <c r="GS294">
        <v>586500</v>
      </c>
      <c r="GT294">
        <v>1723000</v>
      </c>
      <c r="GU294">
        <v>558100</v>
      </c>
      <c r="GV294">
        <v>1164900</v>
      </c>
      <c r="GW294">
        <v>5055000</v>
      </c>
      <c r="GX294">
        <v>2694500</v>
      </c>
      <c r="GY294">
        <v>2360500</v>
      </c>
      <c r="IO294">
        <v>71146000</v>
      </c>
      <c r="IP294">
        <v>58.6</v>
      </c>
      <c r="IQ294">
        <v>67072000</v>
      </c>
      <c r="IR294">
        <v>55.2</v>
      </c>
      <c r="IS294">
        <v>4074000</v>
      </c>
      <c r="IT294">
        <v>5.7</v>
      </c>
      <c r="IW294">
        <v>46820000</v>
      </c>
      <c r="IX294">
        <v>81.400000000000006</v>
      </c>
      <c r="IY294">
        <v>44301000</v>
      </c>
      <c r="IZ294">
        <v>77</v>
      </c>
      <c r="JA294">
        <v>2519000</v>
      </c>
      <c r="JB294">
        <v>5.4</v>
      </c>
      <c r="JD294">
        <v>44025000</v>
      </c>
      <c r="JE294">
        <v>84.3</v>
      </c>
      <c r="JF294">
        <v>41938000</v>
      </c>
      <c r="JG294">
        <v>80.400000000000006</v>
      </c>
      <c r="JH294">
        <v>2087000</v>
      </c>
      <c r="JI294">
        <v>4.7</v>
      </c>
      <c r="JM294">
        <v>55108000</v>
      </c>
      <c r="JN294">
        <v>45889000</v>
      </c>
      <c r="JO294">
        <v>18662000</v>
      </c>
      <c r="JP294">
        <v>670000</v>
      </c>
      <c r="JQ294">
        <v>76100</v>
      </c>
      <c r="JR294">
        <v>594000</v>
      </c>
      <c r="JY294">
        <v>2650000</v>
      </c>
      <c r="KG294">
        <v>15342000</v>
      </c>
      <c r="KH294">
        <v>9080000</v>
      </c>
      <c r="KJ294">
        <v>505300</v>
      </c>
      <c r="KY294">
        <v>6262000</v>
      </c>
      <c r="LJ294">
        <v>27227000</v>
      </c>
      <c r="LK294">
        <v>11050000</v>
      </c>
      <c r="LL294">
        <v>2717500</v>
      </c>
      <c r="LP294">
        <v>5622800</v>
      </c>
      <c r="MI294">
        <v>733500</v>
      </c>
      <c r="MS294">
        <v>1684000</v>
      </c>
      <c r="MZ294">
        <v>2670000</v>
      </c>
      <c r="NN294">
        <v>3877000</v>
      </c>
      <c r="OL294">
        <v>3172000</v>
      </c>
      <c r="PI294">
        <v>3530000</v>
      </c>
      <c r="PQ294">
        <v>1244000</v>
      </c>
      <c r="PU294">
        <v>9219000</v>
      </c>
      <c r="PV294">
        <v>2441000</v>
      </c>
      <c r="PW294">
        <v>1854500</v>
      </c>
      <c r="PX294">
        <v>586500</v>
      </c>
      <c r="PY294">
        <v>1723000</v>
      </c>
      <c r="PZ294">
        <v>558100</v>
      </c>
      <c r="QA294">
        <v>1164900</v>
      </c>
      <c r="QB294">
        <v>5055000</v>
      </c>
      <c r="QC294">
        <v>2694500</v>
      </c>
      <c r="QD294">
        <v>2360500</v>
      </c>
      <c r="QG294">
        <v>56115000</v>
      </c>
      <c r="QH294">
        <v>46911000</v>
      </c>
      <c r="QI294">
        <v>19257000</v>
      </c>
      <c r="QJ294">
        <v>691000</v>
      </c>
      <c r="QK294">
        <v>85500</v>
      </c>
      <c r="QL294">
        <v>605800</v>
      </c>
      <c r="QS294">
        <v>3021000</v>
      </c>
      <c r="RA294">
        <v>15545000</v>
      </c>
      <c r="RB294">
        <v>9157000</v>
      </c>
      <c r="RD294">
        <v>531600</v>
      </c>
      <c r="RS294">
        <v>6388000</v>
      </c>
      <c r="SD294">
        <v>27654000</v>
      </c>
      <c r="SE294">
        <v>11216000</v>
      </c>
      <c r="SF294">
        <v>2735900</v>
      </c>
      <c r="SJ294">
        <v>5725600</v>
      </c>
      <c r="TC294">
        <v>750600</v>
      </c>
      <c r="TM294">
        <v>1710000</v>
      </c>
      <c r="TT294">
        <v>2696000</v>
      </c>
      <c r="UH294">
        <v>3943000</v>
      </c>
      <c r="VF294">
        <v>3228000</v>
      </c>
      <c r="WB294">
        <v>3596000</v>
      </c>
      <c r="WJ294">
        <v>1265000</v>
      </c>
      <c r="WN294">
        <v>9204000</v>
      </c>
      <c r="WO294">
        <v>2480000</v>
      </c>
      <c r="WP294">
        <v>1873500</v>
      </c>
      <c r="WQ294">
        <v>591100</v>
      </c>
      <c r="WR294">
        <v>1718000</v>
      </c>
      <c r="WS294">
        <v>537300</v>
      </c>
      <c r="WT294">
        <v>1181300</v>
      </c>
      <c r="WU294">
        <v>5006000</v>
      </c>
      <c r="WV294">
        <v>2607400</v>
      </c>
      <c r="WW294">
        <v>2399200</v>
      </c>
    </row>
    <row r="295" spans="1:621" x14ac:dyDescent="0.45">
      <c r="A295" s="1"/>
      <c r="C295" s="1">
        <v>23043</v>
      </c>
      <c r="V295">
        <v>1858000</v>
      </c>
      <c r="W295">
        <v>1283000</v>
      </c>
      <c r="X295">
        <v>1137000</v>
      </c>
      <c r="Y295">
        <v>540000</v>
      </c>
      <c r="Z295">
        <v>597000</v>
      </c>
      <c r="AA295">
        <v>14.1</v>
      </c>
      <c r="AC295">
        <v>43.4</v>
      </c>
      <c r="AD295">
        <v>30</v>
      </c>
      <c r="AE295">
        <v>26.6</v>
      </c>
      <c r="AF295">
        <v>12.6</v>
      </c>
      <c r="AG295">
        <v>14</v>
      </c>
      <c r="AH295">
        <v>45769000</v>
      </c>
      <c r="AI295">
        <v>55054000</v>
      </c>
      <c r="AJ295">
        <v>18534000</v>
      </c>
      <c r="AK295">
        <v>665000</v>
      </c>
      <c r="AL295">
        <v>74000</v>
      </c>
      <c r="AM295">
        <v>590500</v>
      </c>
      <c r="AT295">
        <v>2533000</v>
      </c>
      <c r="BB295">
        <v>15336000</v>
      </c>
      <c r="BC295">
        <v>9072000</v>
      </c>
      <c r="BE295">
        <v>501300</v>
      </c>
      <c r="BT295">
        <v>6264000</v>
      </c>
      <c r="CE295">
        <v>27235000</v>
      </c>
      <c r="CF295">
        <v>11032000</v>
      </c>
      <c r="CG295">
        <v>2709000</v>
      </c>
      <c r="CK295">
        <v>5559100</v>
      </c>
      <c r="DD295">
        <v>735400</v>
      </c>
      <c r="DN295">
        <v>1703000</v>
      </c>
      <c r="DU295">
        <v>2679000</v>
      </c>
      <c r="EI295">
        <v>3890000</v>
      </c>
      <c r="FG295">
        <v>3183000</v>
      </c>
      <c r="GD295">
        <v>3500000</v>
      </c>
      <c r="GL295">
        <v>1248000</v>
      </c>
      <c r="GP295">
        <v>9285000</v>
      </c>
      <c r="GQ295">
        <v>2446000</v>
      </c>
      <c r="GR295">
        <v>1861600</v>
      </c>
      <c r="GS295">
        <v>584600</v>
      </c>
      <c r="GT295">
        <v>1735000</v>
      </c>
      <c r="GU295">
        <v>565700</v>
      </c>
      <c r="GV295">
        <v>1169300</v>
      </c>
      <c r="GW295">
        <v>5104000</v>
      </c>
      <c r="GX295">
        <v>2734900</v>
      </c>
      <c r="GY295">
        <v>2369100</v>
      </c>
      <c r="IO295">
        <v>71262000</v>
      </c>
      <c r="IP295">
        <v>58.6</v>
      </c>
      <c r="IQ295">
        <v>67024000</v>
      </c>
      <c r="IR295">
        <v>55.1</v>
      </c>
      <c r="IS295">
        <v>4238000</v>
      </c>
      <c r="IT295">
        <v>5.9</v>
      </c>
      <c r="IW295">
        <v>46793000</v>
      </c>
      <c r="IX295">
        <v>81.3</v>
      </c>
      <c r="IY295">
        <v>44146000</v>
      </c>
      <c r="IZ295">
        <v>76.7</v>
      </c>
      <c r="JA295">
        <v>2647000</v>
      </c>
      <c r="JB295">
        <v>5.7</v>
      </c>
      <c r="JD295">
        <v>44013000</v>
      </c>
      <c r="JE295">
        <v>84.3</v>
      </c>
      <c r="JF295">
        <v>41876000</v>
      </c>
      <c r="JG295">
        <v>80.2</v>
      </c>
      <c r="JH295">
        <v>2137000</v>
      </c>
      <c r="JI295">
        <v>4.9000000000000004</v>
      </c>
      <c r="JM295">
        <v>55054000</v>
      </c>
      <c r="JN295">
        <v>45769000</v>
      </c>
      <c r="JO295">
        <v>18534000</v>
      </c>
      <c r="JP295">
        <v>665000</v>
      </c>
      <c r="JQ295">
        <v>74000</v>
      </c>
      <c r="JR295">
        <v>590500</v>
      </c>
      <c r="JY295">
        <v>2533000</v>
      </c>
      <c r="KG295">
        <v>15336000</v>
      </c>
      <c r="KH295">
        <v>9072000</v>
      </c>
      <c r="KJ295">
        <v>501300</v>
      </c>
      <c r="KY295">
        <v>6264000</v>
      </c>
      <c r="LJ295">
        <v>27235000</v>
      </c>
      <c r="LK295">
        <v>11032000</v>
      </c>
      <c r="LL295">
        <v>2709000</v>
      </c>
      <c r="LP295">
        <v>5559100</v>
      </c>
      <c r="MI295">
        <v>735400</v>
      </c>
      <c r="MS295">
        <v>1703000</v>
      </c>
      <c r="MZ295">
        <v>2679000</v>
      </c>
      <c r="NN295">
        <v>3890000</v>
      </c>
      <c r="OL295">
        <v>3183000</v>
      </c>
      <c r="PI295">
        <v>3500000</v>
      </c>
      <c r="PQ295">
        <v>1248000</v>
      </c>
      <c r="PU295">
        <v>9285000</v>
      </c>
      <c r="PV295">
        <v>2446000</v>
      </c>
      <c r="PW295">
        <v>1861600</v>
      </c>
      <c r="PX295">
        <v>584600</v>
      </c>
      <c r="PY295">
        <v>1735000</v>
      </c>
      <c r="PZ295">
        <v>565700</v>
      </c>
      <c r="QA295">
        <v>1169300</v>
      </c>
      <c r="QB295">
        <v>5104000</v>
      </c>
      <c r="QC295">
        <v>2734900</v>
      </c>
      <c r="QD295">
        <v>2369100</v>
      </c>
      <c r="QG295">
        <v>56230000</v>
      </c>
      <c r="QH295">
        <v>46999000</v>
      </c>
      <c r="QI295">
        <v>19228000</v>
      </c>
      <c r="QJ295">
        <v>689000</v>
      </c>
      <c r="QK295">
        <v>83800</v>
      </c>
      <c r="QL295">
        <v>605600</v>
      </c>
      <c r="QS295">
        <v>2997000</v>
      </c>
      <c r="RA295">
        <v>15542000</v>
      </c>
      <c r="RB295">
        <v>9163000</v>
      </c>
      <c r="RD295">
        <v>526700</v>
      </c>
      <c r="RS295">
        <v>6379000</v>
      </c>
      <c r="SD295">
        <v>27771000</v>
      </c>
      <c r="SE295">
        <v>11281000</v>
      </c>
      <c r="SF295">
        <v>2741000</v>
      </c>
      <c r="SJ295">
        <v>5733600</v>
      </c>
      <c r="TC295">
        <v>751800</v>
      </c>
      <c r="TM295">
        <v>1729000</v>
      </c>
      <c r="TT295">
        <v>2702000</v>
      </c>
      <c r="UH295">
        <v>3956000</v>
      </c>
      <c r="VF295">
        <v>3234000</v>
      </c>
      <c r="WB295">
        <v>3601000</v>
      </c>
      <c r="WJ295">
        <v>1268000</v>
      </c>
      <c r="WN295">
        <v>9231000</v>
      </c>
      <c r="WO295">
        <v>2484000</v>
      </c>
      <c r="WP295">
        <v>1877300</v>
      </c>
      <c r="WQ295">
        <v>591200</v>
      </c>
      <c r="WR295">
        <v>1721000</v>
      </c>
      <c r="WS295">
        <v>539100</v>
      </c>
      <c r="WT295">
        <v>1183800</v>
      </c>
      <c r="WU295">
        <v>5026000</v>
      </c>
      <c r="WV295">
        <v>2622300</v>
      </c>
      <c r="WW295">
        <v>2404400</v>
      </c>
    </row>
    <row r="296" spans="1:621" x14ac:dyDescent="0.45">
      <c r="A296" s="1"/>
      <c r="C296" s="1">
        <v>23071</v>
      </c>
      <c r="V296">
        <v>1701000</v>
      </c>
      <c r="W296">
        <v>1266000</v>
      </c>
      <c r="X296">
        <v>1087000</v>
      </c>
      <c r="Y296">
        <v>488000</v>
      </c>
      <c r="Z296">
        <v>599000</v>
      </c>
      <c r="AA296">
        <v>14.5</v>
      </c>
      <c r="AC296">
        <v>42</v>
      </c>
      <c r="AD296">
        <v>31.2</v>
      </c>
      <c r="AE296">
        <v>26.8</v>
      </c>
      <c r="AF296">
        <v>12</v>
      </c>
      <c r="AG296">
        <v>14.8</v>
      </c>
      <c r="AH296">
        <v>46048000</v>
      </c>
      <c r="AI296">
        <v>55356000</v>
      </c>
      <c r="AJ296">
        <v>18678000</v>
      </c>
      <c r="AK296">
        <v>665000</v>
      </c>
      <c r="AL296">
        <v>72700</v>
      </c>
      <c r="AM296">
        <v>592100</v>
      </c>
      <c r="AT296">
        <v>2615000</v>
      </c>
      <c r="BB296">
        <v>15398000</v>
      </c>
      <c r="BC296">
        <v>9101000</v>
      </c>
      <c r="BE296">
        <v>510500</v>
      </c>
      <c r="BT296">
        <v>6297000</v>
      </c>
      <c r="CE296">
        <v>27370000</v>
      </c>
      <c r="CF296">
        <v>11071000</v>
      </c>
      <c r="CG296">
        <v>2709900</v>
      </c>
      <c r="CK296">
        <v>5594100</v>
      </c>
      <c r="DD296">
        <v>738800</v>
      </c>
      <c r="DN296">
        <v>1707000</v>
      </c>
      <c r="DU296">
        <v>2688000</v>
      </c>
      <c r="EI296">
        <v>3915000</v>
      </c>
      <c r="FG296">
        <v>3208000</v>
      </c>
      <c r="GD296">
        <v>3524000</v>
      </c>
      <c r="GL296">
        <v>1257000</v>
      </c>
      <c r="GP296">
        <v>9308000</v>
      </c>
      <c r="GQ296">
        <v>2448000</v>
      </c>
      <c r="GR296">
        <v>1862100</v>
      </c>
      <c r="GS296">
        <v>586200</v>
      </c>
      <c r="GT296">
        <v>1738000</v>
      </c>
      <c r="GU296">
        <v>573700</v>
      </c>
      <c r="GV296">
        <v>1164300</v>
      </c>
      <c r="GW296">
        <v>5122000</v>
      </c>
      <c r="GX296">
        <v>2747900</v>
      </c>
      <c r="GY296">
        <v>2374100</v>
      </c>
      <c r="IO296">
        <v>71423000</v>
      </c>
      <c r="IP296">
        <v>58.6</v>
      </c>
      <c r="IQ296">
        <v>67351000</v>
      </c>
      <c r="IR296">
        <v>55.3</v>
      </c>
      <c r="IS296">
        <v>4072000</v>
      </c>
      <c r="IT296">
        <v>5.7</v>
      </c>
      <c r="IW296">
        <v>46927000</v>
      </c>
      <c r="IX296">
        <v>81.400000000000006</v>
      </c>
      <c r="IY296">
        <v>44381000</v>
      </c>
      <c r="IZ296">
        <v>77</v>
      </c>
      <c r="JA296">
        <v>2546000</v>
      </c>
      <c r="JB296">
        <v>5.4</v>
      </c>
      <c r="JD296">
        <v>44100000</v>
      </c>
      <c r="JE296">
        <v>84.4</v>
      </c>
      <c r="JF296">
        <v>42047000</v>
      </c>
      <c r="JG296">
        <v>80.400000000000006</v>
      </c>
      <c r="JH296">
        <v>2053000</v>
      </c>
      <c r="JI296">
        <v>4.7</v>
      </c>
      <c r="JM296">
        <v>55356000</v>
      </c>
      <c r="JN296">
        <v>46048000</v>
      </c>
      <c r="JO296">
        <v>18678000</v>
      </c>
      <c r="JP296">
        <v>665000</v>
      </c>
      <c r="JQ296">
        <v>72700</v>
      </c>
      <c r="JR296">
        <v>592100</v>
      </c>
      <c r="JY296">
        <v>2615000</v>
      </c>
      <c r="KG296">
        <v>15398000</v>
      </c>
      <c r="KH296">
        <v>9101000</v>
      </c>
      <c r="KJ296">
        <v>510500</v>
      </c>
      <c r="KY296">
        <v>6297000</v>
      </c>
      <c r="LJ296">
        <v>27370000</v>
      </c>
      <c r="LK296">
        <v>11071000</v>
      </c>
      <c r="LL296">
        <v>2709900</v>
      </c>
      <c r="LP296">
        <v>5594100</v>
      </c>
      <c r="MI296">
        <v>738800</v>
      </c>
      <c r="MS296">
        <v>1707000</v>
      </c>
      <c r="MZ296">
        <v>2688000</v>
      </c>
      <c r="NN296">
        <v>3915000</v>
      </c>
      <c r="OL296">
        <v>3208000</v>
      </c>
      <c r="PI296">
        <v>3524000</v>
      </c>
      <c r="PQ296">
        <v>1257000</v>
      </c>
      <c r="PU296">
        <v>9308000</v>
      </c>
      <c r="PV296">
        <v>2448000</v>
      </c>
      <c r="PW296">
        <v>1862100</v>
      </c>
      <c r="PX296">
        <v>586200</v>
      </c>
      <c r="PY296">
        <v>1738000</v>
      </c>
      <c r="PZ296">
        <v>573700</v>
      </c>
      <c r="QA296">
        <v>1164300</v>
      </c>
      <c r="QB296">
        <v>5122000</v>
      </c>
      <c r="QC296">
        <v>2747900</v>
      </c>
      <c r="QD296">
        <v>2374100</v>
      </c>
      <c r="QG296">
        <v>56320000</v>
      </c>
      <c r="QH296">
        <v>47075000</v>
      </c>
      <c r="QI296">
        <v>19233000</v>
      </c>
      <c r="QJ296">
        <v>690000</v>
      </c>
      <c r="QK296">
        <v>83600</v>
      </c>
      <c r="QL296">
        <v>606800</v>
      </c>
      <c r="QS296">
        <v>2979000</v>
      </c>
      <c r="RA296">
        <v>15564000</v>
      </c>
      <c r="RB296">
        <v>9169000</v>
      </c>
      <c r="RD296">
        <v>528100</v>
      </c>
      <c r="RS296">
        <v>6395000</v>
      </c>
      <c r="SD296">
        <v>27842000</v>
      </c>
      <c r="SE296">
        <v>11301000</v>
      </c>
      <c r="SF296">
        <v>2747200</v>
      </c>
      <c r="SJ296">
        <v>5752700</v>
      </c>
      <c r="TC296">
        <v>751200</v>
      </c>
      <c r="TM296">
        <v>1729000</v>
      </c>
      <c r="TT296">
        <v>2709000</v>
      </c>
      <c r="UH296">
        <v>3968000</v>
      </c>
      <c r="VF296">
        <v>3249000</v>
      </c>
      <c r="WB296">
        <v>3613000</v>
      </c>
      <c r="WJ296">
        <v>1273000</v>
      </c>
      <c r="WN296">
        <v>9245000</v>
      </c>
      <c r="WO296">
        <v>2484000</v>
      </c>
      <c r="WP296">
        <v>1876300</v>
      </c>
      <c r="WQ296">
        <v>592500</v>
      </c>
      <c r="WR296">
        <v>1720000</v>
      </c>
      <c r="WS296">
        <v>543900</v>
      </c>
      <c r="WT296">
        <v>1178600</v>
      </c>
      <c r="WU296">
        <v>5041000</v>
      </c>
      <c r="WV296">
        <v>2635000</v>
      </c>
      <c r="WW296">
        <v>2407000</v>
      </c>
    </row>
    <row r="297" spans="1:621" x14ac:dyDescent="0.45">
      <c r="A297" s="1"/>
      <c r="C297" s="1">
        <v>23102</v>
      </c>
      <c r="V297">
        <v>1717000</v>
      </c>
      <c r="W297">
        <v>1226000</v>
      </c>
      <c r="X297">
        <v>1071000</v>
      </c>
      <c r="Y297">
        <v>480000</v>
      </c>
      <c r="Z297">
        <v>591000</v>
      </c>
      <c r="AA297">
        <v>14.5</v>
      </c>
      <c r="AC297">
        <v>42.8</v>
      </c>
      <c r="AD297">
        <v>30.5</v>
      </c>
      <c r="AE297">
        <v>26.7</v>
      </c>
      <c r="AF297">
        <v>12</v>
      </c>
      <c r="AG297">
        <v>14.7</v>
      </c>
      <c r="AH297">
        <v>46832000</v>
      </c>
      <c r="AI297">
        <v>56152000</v>
      </c>
      <c r="AJ297">
        <v>19057000</v>
      </c>
      <c r="AK297">
        <v>681000</v>
      </c>
      <c r="AL297">
        <v>75300</v>
      </c>
      <c r="AM297">
        <v>605500</v>
      </c>
      <c r="AT297">
        <v>2898000</v>
      </c>
      <c r="BB297">
        <v>15478000</v>
      </c>
      <c r="BC297">
        <v>9177000</v>
      </c>
      <c r="BE297">
        <v>532200</v>
      </c>
      <c r="BT297">
        <v>6301000</v>
      </c>
      <c r="CE297">
        <v>27775000</v>
      </c>
      <c r="CF297">
        <v>11240000</v>
      </c>
      <c r="CG297">
        <v>2716100</v>
      </c>
      <c r="CK297">
        <v>5744400</v>
      </c>
      <c r="DD297">
        <v>746400</v>
      </c>
      <c r="DN297">
        <v>1717000</v>
      </c>
      <c r="DU297">
        <v>2705000</v>
      </c>
      <c r="EI297">
        <v>3966000</v>
      </c>
      <c r="FG297">
        <v>3257000</v>
      </c>
      <c r="GD297">
        <v>3614000</v>
      </c>
      <c r="GL297">
        <v>1276000</v>
      </c>
      <c r="GP297">
        <v>9320000</v>
      </c>
      <c r="GQ297">
        <v>2459000</v>
      </c>
      <c r="GR297">
        <v>1871500</v>
      </c>
      <c r="GS297">
        <v>587300</v>
      </c>
      <c r="GT297">
        <v>1740000</v>
      </c>
      <c r="GU297">
        <v>570100</v>
      </c>
      <c r="GV297">
        <v>1169900</v>
      </c>
      <c r="GW297">
        <v>5121000</v>
      </c>
      <c r="GX297">
        <v>2729400</v>
      </c>
      <c r="GY297">
        <v>2391600</v>
      </c>
      <c r="IO297">
        <v>71697000</v>
      </c>
      <c r="IP297">
        <v>58.8</v>
      </c>
      <c r="IQ297">
        <v>67642000</v>
      </c>
      <c r="IR297">
        <v>55.5</v>
      </c>
      <c r="IS297">
        <v>4055000</v>
      </c>
      <c r="IT297">
        <v>5.7</v>
      </c>
      <c r="IW297">
        <v>47035000</v>
      </c>
      <c r="IX297">
        <v>81.5</v>
      </c>
      <c r="IY297">
        <v>44510000</v>
      </c>
      <c r="IZ297">
        <v>77.099999999999994</v>
      </c>
      <c r="JA297">
        <v>2525000</v>
      </c>
      <c r="JB297">
        <v>5.4</v>
      </c>
      <c r="JD297">
        <v>44137000</v>
      </c>
      <c r="JE297">
        <v>84.4</v>
      </c>
      <c r="JF297">
        <v>42131000</v>
      </c>
      <c r="JG297">
        <v>80.5</v>
      </c>
      <c r="JH297">
        <v>2006000</v>
      </c>
      <c r="JI297">
        <v>4.5</v>
      </c>
      <c r="JM297">
        <v>56152000</v>
      </c>
      <c r="JN297">
        <v>46832000</v>
      </c>
      <c r="JO297">
        <v>19057000</v>
      </c>
      <c r="JP297">
        <v>681000</v>
      </c>
      <c r="JQ297">
        <v>75300</v>
      </c>
      <c r="JR297">
        <v>605500</v>
      </c>
      <c r="JY297">
        <v>2898000</v>
      </c>
      <c r="KG297">
        <v>15478000</v>
      </c>
      <c r="KH297">
        <v>9177000</v>
      </c>
      <c r="KJ297">
        <v>532200</v>
      </c>
      <c r="KY297">
        <v>6301000</v>
      </c>
      <c r="LJ297">
        <v>27775000</v>
      </c>
      <c r="LK297">
        <v>11240000</v>
      </c>
      <c r="LL297">
        <v>2716100</v>
      </c>
      <c r="LP297">
        <v>5744400</v>
      </c>
      <c r="MI297">
        <v>746400</v>
      </c>
      <c r="MS297">
        <v>1717000</v>
      </c>
      <c r="MZ297">
        <v>2705000</v>
      </c>
      <c r="NN297">
        <v>3966000</v>
      </c>
      <c r="OL297">
        <v>3257000</v>
      </c>
      <c r="PI297">
        <v>3614000</v>
      </c>
      <c r="PQ297">
        <v>1276000</v>
      </c>
      <c r="PU297">
        <v>9320000</v>
      </c>
      <c r="PV297">
        <v>2459000</v>
      </c>
      <c r="PW297">
        <v>1871500</v>
      </c>
      <c r="PX297">
        <v>587300</v>
      </c>
      <c r="PY297">
        <v>1740000</v>
      </c>
      <c r="PZ297">
        <v>570100</v>
      </c>
      <c r="QA297">
        <v>1169900</v>
      </c>
      <c r="QB297">
        <v>5121000</v>
      </c>
      <c r="QC297">
        <v>2729400</v>
      </c>
      <c r="QD297">
        <v>2391600</v>
      </c>
      <c r="QG297">
        <v>56580000</v>
      </c>
      <c r="QH297">
        <v>47316000</v>
      </c>
      <c r="QI297">
        <v>19343000</v>
      </c>
      <c r="QJ297">
        <v>695000</v>
      </c>
      <c r="QK297">
        <v>83800</v>
      </c>
      <c r="QL297">
        <v>610700</v>
      </c>
      <c r="QS297">
        <v>3046000</v>
      </c>
      <c r="RA297">
        <v>15602000</v>
      </c>
      <c r="RB297">
        <v>9196000</v>
      </c>
      <c r="RD297">
        <v>537300</v>
      </c>
      <c r="RS297">
        <v>6406000</v>
      </c>
      <c r="SD297">
        <v>27973000</v>
      </c>
      <c r="SE297">
        <v>11374000</v>
      </c>
      <c r="SF297">
        <v>2753800</v>
      </c>
      <c r="SJ297">
        <v>5785100</v>
      </c>
      <c r="TC297">
        <v>752000</v>
      </c>
      <c r="TM297">
        <v>1730000</v>
      </c>
      <c r="TT297">
        <v>2715000</v>
      </c>
      <c r="UH297">
        <v>3980000</v>
      </c>
      <c r="VF297">
        <v>3259000</v>
      </c>
      <c r="WB297">
        <v>3638000</v>
      </c>
      <c r="WJ297">
        <v>1277000</v>
      </c>
      <c r="WN297">
        <v>9264000</v>
      </c>
      <c r="WO297">
        <v>2485000</v>
      </c>
      <c r="WP297">
        <v>1877000</v>
      </c>
      <c r="WQ297">
        <v>592000</v>
      </c>
      <c r="WR297">
        <v>1723000</v>
      </c>
      <c r="WS297">
        <v>545700</v>
      </c>
      <c r="WT297">
        <v>1180200</v>
      </c>
      <c r="WU297">
        <v>5056000</v>
      </c>
      <c r="WV297">
        <v>2638900</v>
      </c>
      <c r="WW297">
        <v>2419100</v>
      </c>
    </row>
    <row r="298" spans="1:621" x14ac:dyDescent="0.45">
      <c r="A298" s="1"/>
      <c r="C298" s="1">
        <v>23132</v>
      </c>
      <c r="V298">
        <v>1870000</v>
      </c>
      <c r="W298">
        <v>1160000</v>
      </c>
      <c r="X298">
        <v>1157000</v>
      </c>
      <c r="Y298">
        <v>552000</v>
      </c>
      <c r="Z298">
        <v>605000</v>
      </c>
      <c r="AA298">
        <v>14.5</v>
      </c>
      <c r="AC298">
        <v>44.7</v>
      </c>
      <c r="AD298">
        <v>27.7</v>
      </c>
      <c r="AE298">
        <v>27.6</v>
      </c>
      <c r="AF298">
        <v>13.2</v>
      </c>
      <c r="AG298">
        <v>14.4</v>
      </c>
      <c r="AH298">
        <v>47241000</v>
      </c>
      <c r="AI298">
        <v>56572000</v>
      </c>
      <c r="AJ298">
        <v>19362000</v>
      </c>
      <c r="AK298">
        <v>698000</v>
      </c>
      <c r="AL298">
        <v>84400</v>
      </c>
      <c r="AM298">
        <v>613900</v>
      </c>
      <c r="AT298">
        <v>3097000</v>
      </c>
      <c r="BB298">
        <v>15567000</v>
      </c>
      <c r="BC298">
        <v>9241000</v>
      </c>
      <c r="BE298">
        <v>545800</v>
      </c>
      <c r="BT298">
        <v>6326000</v>
      </c>
      <c r="CE298">
        <v>27879000</v>
      </c>
      <c r="CF298">
        <v>11244000</v>
      </c>
      <c r="CG298">
        <v>2719600</v>
      </c>
      <c r="CK298">
        <v>5724100</v>
      </c>
      <c r="DD298">
        <v>756100</v>
      </c>
      <c r="DN298">
        <v>1729000</v>
      </c>
      <c r="DU298">
        <v>2720000</v>
      </c>
      <c r="EI298">
        <v>4000000</v>
      </c>
      <c r="FG298">
        <v>3287000</v>
      </c>
      <c r="GD298">
        <v>3611000</v>
      </c>
      <c r="GL298">
        <v>1288000</v>
      </c>
      <c r="GP298">
        <v>9331000</v>
      </c>
      <c r="GQ298">
        <v>2455000</v>
      </c>
      <c r="GR298">
        <v>1867800</v>
      </c>
      <c r="GS298">
        <v>586800</v>
      </c>
      <c r="GT298">
        <v>1744000</v>
      </c>
      <c r="GU298">
        <v>573400</v>
      </c>
      <c r="GV298">
        <v>1170600</v>
      </c>
      <c r="GW298">
        <v>5132000</v>
      </c>
      <c r="GX298">
        <v>2721100</v>
      </c>
      <c r="GY298">
        <v>2410900</v>
      </c>
      <c r="IO298">
        <v>71832000</v>
      </c>
      <c r="IP298">
        <v>58.8</v>
      </c>
      <c r="IQ298">
        <v>67615000</v>
      </c>
      <c r="IR298">
        <v>55.3</v>
      </c>
      <c r="IS298">
        <v>4217000</v>
      </c>
      <c r="IT298">
        <v>5.9</v>
      </c>
      <c r="IW298">
        <v>47056000</v>
      </c>
      <c r="IX298">
        <v>81.400000000000006</v>
      </c>
      <c r="IY298">
        <v>44499000</v>
      </c>
      <c r="IZ298">
        <v>77</v>
      </c>
      <c r="JA298">
        <v>2557000</v>
      </c>
      <c r="JB298">
        <v>5.4</v>
      </c>
      <c r="JD298">
        <v>44145000</v>
      </c>
      <c r="JE298">
        <v>84.3</v>
      </c>
      <c r="JF298">
        <v>42145000</v>
      </c>
      <c r="JG298">
        <v>80.5</v>
      </c>
      <c r="JH298">
        <v>2000000</v>
      </c>
      <c r="JI298">
        <v>4.5</v>
      </c>
      <c r="JM298">
        <v>56572000</v>
      </c>
      <c r="JN298">
        <v>47241000</v>
      </c>
      <c r="JO298">
        <v>19362000</v>
      </c>
      <c r="JP298">
        <v>698000</v>
      </c>
      <c r="JQ298">
        <v>84400</v>
      </c>
      <c r="JR298">
        <v>613900</v>
      </c>
      <c r="JY298">
        <v>3097000</v>
      </c>
      <c r="KG298">
        <v>15567000</v>
      </c>
      <c r="KH298">
        <v>9241000</v>
      </c>
      <c r="KJ298">
        <v>545800</v>
      </c>
      <c r="KY298">
        <v>6326000</v>
      </c>
      <c r="LJ298">
        <v>27879000</v>
      </c>
      <c r="LK298">
        <v>11244000</v>
      </c>
      <c r="LL298">
        <v>2719600</v>
      </c>
      <c r="LP298">
        <v>5724100</v>
      </c>
      <c r="MI298">
        <v>756100</v>
      </c>
      <c r="MS298">
        <v>1729000</v>
      </c>
      <c r="MZ298">
        <v>2720000</v>
      </c>
      <c r="NN298">
        <v>4000000</v>
      </c>
      <c r="OL298">
        <v>3287000</v>
      </c>
      <c r="PI298">
        <v>3611000</v>
      </c>
      <c r="PQ298">
        <v>1288000</v>
      </c>
      <c r="PU298">
        <v>9331000</v>
      </c>
      <c r="PV298">
        <v>2455000</v>
      </c>
      <c r="PW298">
        <v>1867800</v>
      </c>
      <c r="PX298">
        <v>586800</v>
      </c>
      <c r="PY298">
        <v>1744000</v>
      </c>
      <c r="PZ298">
        <v>573400</v>
      </c>
      <c r="QA298">
        <v>1170600</v>
      </c>
      <c r="QB298">
        <v>5132000</v>
      </c>
      <c r="QC298">
        <v>2721100</v>
      </c>
      <c r="QD298">
        <v>2410900</v>
      </c>
      <c r="QG298">
        <v>56616000</v>
      </c>
      <c r="QH298">
        <v>47328000</v>
      </c>
      <c r="QI298">
        <v>19399000</v>
      </c>
      <c r="QJ298">
        <v>697000</v>
      </c>
      <c r="QK298">
        <v>85300</v>
      </c>
      <c r="QL298">
        <v>612100</v>
      </c>
      <c r="QS298">
        <v>3061000</v>
      </c>
      <c r="RA298">
        <v>15641000</v>
      </c>
      <c r="RB298">
        <v>9228000</v>
      </c>
      <c r="RD298">
        <v>541000</v>
      </c>
      <c r="RS298">
        <v>6413000</v>
      </c>
      <c r="SD298">
        <v>27929000</v>
      </c>
      <c r="SE298">
        <v>11318000</v>
      </c>
      <c r="SF298">
        <v>2754000</v>
      </c>
      <c r="SJ298">
        <v>5753100</v>
      </c>
      <c r="TC298">
        <v>754500</v>
      </c>
      <c r="TM298">
        <v>1734000</v>
      </c>
      <c r="TT298">
        <v>2724000</v>
      </c>
      <c r="UH298">
        <v>3988000</v>
      </c>
      <c r="VF298">
        <v>3266000</v>
      </c>
      <c r="WB298">
        <v>3619000</v>
      </c>
      <c r="WJ298">
        <v>1280000</v>
      </c>
      <c r="WN298">
        <v>9288000</v>
      </c>
      <c r="WO298">
        <v>2482000</v>
      </c>
      <c r="WP298">
        <v>1875300</v>
      </c>
      <c r="WQ298">
        <v>591800</v>
      </c>
      <c r="WR298">
        <v>1727000</v>
      </c>
      <c r="WS298">
        <v>548700</v>
      </c>
      <c r="WT298">
        <v>1180700</v>
      </c>
      <c r="WU298">
        <v>5079000</v>
      </c>
      <c r="WV298">
        <v>2650600</v>
      </c>
      <c r="WW298">
        <v>2427900</v>
      </c>
    </row>
    <row r="299" spans="1:621" x14ac:dyDescent="0.45">
      <c r="A299" s="1"/>
      <c r="C299" s="1">
        <v>23163</v>
      </c>
      <c r="V299">
        <v>1719000</v>
      </c>
      <c r="W299">
        <v>1259000</v>
      </c>
      <c r="X299">
        <v>1067000</v>
      </c>
      <c r="Y299">
        <v>567000</v>
      </c>
      <c r="Z299">
        <v>500000</v>
      </c>
      <c r="AA299">
        <v>14</v>
      </c>
      <c r="AC299">
        <v>42.5</v>
      </c>
      <c r="AD299">
        <v>31.1</v>
      </c>
      <c r="AE299">
        <v>26.4</v>
      </c>
      <c r="AF299">
        <v>14</v>
      </c>
      <c r="AG299">
        <v>12.4</v>
      </c>
      <c r="AH299">
        <v>47892000</v>
      </c>
      <c r="AI299">
        <v>57206000</v>
      </c>
      <c r="AJ299">
        <v>19676000</v>
      </c>
      <c r="AK299">
        <v>706000</v>
      </c>
      <c r="AL299">
        <v>80200</v>
      </c>
      <c r="AM299">
        <v>625900</v>
      </c>
      <c r="AT299">
        <v>3268000</v>
      </c>
      <c r="BB299">
        <v>15702000</v>
      </c>
      <c r="BC299">
        <v>9304000</v>
      </c>
      <c r="BE299">
        <v>555400</v>
      </c>
      <c r="BT299">
        <v>6398000</v>
      </c>
      <c r="CE299">
        <v>28216000</v>
      </c>
      <c r="CF299">
        <v>11376000</v>
      </c>
      <c r="CG299">
        <v>2754400</v>
      </c>
      <c r="CK299">
        <v>5777000</v>
      </c>
      <c r="DD299">
        <v>766800</v>
      </c>
      <c r="DN299">
        <v>1752000</v>
      </c>
      <c r="DU299">
        <v>2746000</v>
      </c>
      <c r="EI299">
        <v>4054000</v>
      </c>
      <c r="FG299">
        <v>3335000</v>
      </c>
      <c r="GD299">
        <v>3647000</v>
      </c>
      <c r="GL299">
        <v>1306000</v>
      </c>
      <c r="GP299">
        <v>9314000</v>
      </c>
      <c r="GQ299">
        <v>2481000</v>
      </c>
      <c r="GR299">
        <v>1891100</v>
      </c>
      <c r="GS299">
        <v>589700</v>
      </c>
      <c r="GT299">
        <v>1731000</v>
      </c>
      <c r="GU299">
        <v>531600</v>
      </c>
      <c r="GV299">
        <v>1199400</v>
      </c>
      <c r="GW299">
        <v>5102000</v>
      </c>
      <c r="GX299">
        <v>2620600</v>
      </c>
      <c r="GY299">
        <v>2481400</v>
      </c>
      <c r="IO299">
        <v>71626000</v>
      </c>
      <c r="IP299">
        <v>58.5</v>
      </c>
      <c r="IQ299">
        <v>67649000</v>
      </c>
      <c r="IR299">
        <v>55.3</v>
      </c>
      <c r="IS299">
        <v>3977000</v>
      </c>
      <c r="IT299">
        <v>5.6</v>
      </c>
      <c r="IW299">
        <v>47044000</v>
      </c>
      <c r="IX299">
        <v>81.2</v>
      </c>
      <c r="IY299">
        <v>44651000</v>
      </c>
      <c r="IZ299">
        <v>77.099999999999994</v>
      </c>
      <c r="JA299">
        <v>2393000</v>
      </c>
      <c r="JB299">
        <v>5.0999999999999996</v>
      </c>
      <c r="JD299">
        <v>44181000</v>
      </c>
      <c r="JE299">
        <v>84.3</v>
      </c>
      <c r="JF299">
        <v>42268000</v>
      </c>
      <c r="JG299">
        <v>80.599999999999994</v>
      </c>
      <c r="JH299">
        <v>1913000</v>
      </c>
      <c r="JI299">
        <v>4.3</v>
      </c>
      <c r="JM299">
        <v>57206000</v>
      </c>
      <c r="JN299">
        <v>47892000</v>
      </c>
      <c r="JO299">
        <v>19676000</v>
      </c>
      <c r="JP299">
        <v>706000</v>
      </c>
      <c r="JQ299">
        <v>80200</v>
      </c>
      <c r="JR299">
        <v>625900</v>
      </c>
      <c r="JY299">
        <v>3268000</v>
      </c>
      <c r="KG299">
        <v>15702000</v>
      </c>
      <c r="KH299">
        <v>9304000</v>
      </c>
      <c r="KJ299">
        <v>555400</v>
      </c>
      <c r="KY299">
        <v>6398000</v>
      </c>
      <c r="LJ299">
        <v>28216000</v>
      </c>
      <c r="LK299">
        <v>11376000</v>
      </c>
      <c r="LL299">
        <v>2754400</v>
      </c>
      <c r="LP299">
        <v>5777000</v>
      </c>
      <c r="MI299">
        <v>766800</v>
      </c>
      <c r="MS299">
        <v>1752000</v>
      </c>
      <c r="MZ299">
        <v>2746000</v>
      </c>
      <c r="NN299">
        <v>4054000</v>
      </c>
      <c r="OL299">
        <v>3335000</v>
      </c>
      <c r="PI299">
        <v>3647000</v>
      </c>
      <c r="PQ299">
        <v>1306000</v>
      </c>
      <c r="PU299">
        <v>9314000</v>
      </c>
      <c r="PV299">
        <v>2481000</v>
      </c>
      <c r="PW299">
        <v>1891100</v>
      </c>
      <c r="PX299">
        <v>589700</v>
      </c>
      <c r="PY299">
        <v>1731000</v>
      </c>
      <c r="PZ299">
        <v>531600</v>
      </c>
      <c r="QA299">
        <v>1199400</v>
      </c>
      <c r="QB299">
        <v>5102000</v>
      </c>
      <c r="QC299">
        <v>2620600</v>
      </c>
      <c r="QD299">
        <v>2481400</v>
      </c>
      <c r="QG299">
        <v>56659000</v>
      </c>
      <c r="QH299">
        <v>47357000</v>
      </c>
      <c r="QI299">
        <v>19371000</v>
      </c>
      <c r="QJ299">
        <v>687000</v>
      </c>
      <c r="QK299">
        <v>72700</v>
      </c>
      <c r="QL299">
        <v>613800</v>
      </c>
      <c r="QS299">
        <v>3060000</v>
      </c>
      <c r="RA299">
        <v>15624000</v>
      </c>
      <c r="RB299">
        <v>9226000</v>
      </c>
      <c r="RD299">
        <v>540600</v>
      </c>
      <c r="RS299">
        <v>6398000</v>
      </c>
      <c r="SD299">
        <v>27986000</v>
      </c>
      <c r="SE299">
        <v>11332000</v>
      </c>
      <c r="SF299">
        <v>2753300</v>
      </c>
      <c r="SJ299">
        <v>5763000</v>
      </c>
      <c r="TC299">
        <v>753700</v>
      </c>
      <c r="TM299">
        <v>1736000</v>
      </c>
      <c r="TT299">
        <v>2726000</v>
      </c>
      <c r="UH299">
        <v>4000000</v>
      </c>
      <c r="VF299">
        <v>3280000</v>
      </c>
      <c r="WB299">
        <v>3627000</v>
      </c>
      <c r="WJ299">
        <v>1285000</v>
      </c>
      <c r="WN299">
        <v>9302000</v>
      </c>
      <c r="WO299">
        <v>2473000</v>
      </c>
      <c r="WP299">
        <v>1866800</v>
      </c>
      <c r="WQ299">
        <v>590400</v>
      </c>
      <c r="WR299">
        <v>1728000</v>
      </c>
      <c r="WS299">
        <v>546700</v>
      </c>
      <c r="WT299">
        <v>1183800</v>
      </c>
      <c r="WU299">
        <v>5101000</v>
      </c>
      <c r="WV299">
        <v>2665000</v>
      </c>
      <c r="WW299">
        <v>2437300</v>
      </c>
    </row>
    <row r="300" spans="1:621" x14ac:dyDescent="0.45">
      <c r="A300" s="1"/>
      <c r="C300" s="1">
        <v>23193</v>
      </c>
      <c r="V300">
        <v>1693000</v>
      </c>
      <c r="W300">
        <v>1289000</v>
      </c>
      <c r="X300">
        <v>1070000</v>
      </c>
      <c r="Y300">
        <v>522000</v>
      </c>
      <c r="Z300">
        <v>548000</v>
      </c>
      <c r="AA300">
        <v>14</v>
      </c>
      <c r="AC300">
        <v>41.8</v>
      </c>
      <c r="AD300">
        <v>31.8</v>
      </c>
      <c r="AE300">
        <v>26.4</v>
      </c>
      <c r="AF300">
        <v>12.9</v>
      </c>
      <c r="AG300">
        <v>13.5</v>
      </c>
      <c r="AH300">
        <v>47986000</v>
      </c>
      <c r="AI300">
        <v>57013000</v>
      </c>
      <c r="AJ300">
        <v>19735000</v>
      </c>
      <c r="AK300">
        <v>706000</v>
      </c>
      <c r="AL300">
        <v>84400</v>
      </c>
      <c r="AM300">
        <v>621500</v>
      </c>
      <c r="AT300">
        <v>3390000</v>
      </c>
      <c r="BB300">
        <v>15639000</v>
      </c>
      <c r="BC300">
        <v>9227000</v>
      </c>
      <c r="BE300">
        <v>557600</v>
      </c>
      <c r="BT300">
        <v>6412000</v>
      </c>
      <c r="CE300">
        <v>28251000</v>
      </c>
      <c r="CF300">
        <v>11374000</v>
      </c>
      <c r="CG300">
        <v>2776100</v>
      </c>
      <c r="CK300">
        <v>5744000</v>
      </c>
      <c r="DD300">
        <v>766700</v>
      </c>
      <c r="DN300">
        <v>1753000</v>
      </c>
      <c r="DU300">
        <v>2774000</v>
      </c>
      <c r="EI300">
        <v>4064000</v>
      </c>
      <c r="FG300">
        <v>3345000</v>
      </c>
      <c r="GD300">
        <v>3631000</v>
      </c>
      <c r="GL300">
        <v>1310000</v>
      </c>
      <c r="GP300">
        <v>9027000</v>
      </c>
      <c r="GQ300">
        <v>2491000</v>
      </c>
      <c r="GR300">
        <v>1898600</v>
      </c>
      <c r="GS300">
        <v>592800</v>
      </c>
      <c r="GT300">
        <v>1699000</v>
      </c>
      <c r="GU300">
        <v>478100</v>
      </c>
      <c r="GV300">
        <v>1220900</v>
      </c>
      <c r="GW300">
        <v>4837000</v>
      </c>
      <c r="GX300">
        <v>2303000</v>
      </c>
      <c r="GY300">
        <v>2534000</v>
      </c>
      <c r="IO300">
        <v>71956000</v>
      </c>
      <c r="IP300">
        <v>58.7</v>
      </c>
      <c r="IQ300">
        <v>67905000</v>
      </c>
      <c r="IR300">
        <v>55.4</v>
      </c>
      <c r="IS300">
        <v>4051000</v>
      </c>
      <c r="IT300">
        <v>5.6</v>
      </c>
      <c r="IW300">
        <v>47232000</v>
      </c>
      <c r="IX300">
        <v>81.5</v>
      </c>
      <c r="IY300">
        <v>44808000</v>
      </c>
      <c r="IZ300">
        <v>77.3</v>
      </c>
      <c r="JA300">
        <v>2424000</v>
      </c>
      <c r="JB300">
        <v>5.0999999999999996</v>
      </c>
      <c r="JD300">
        <v>44327000</v>
      </c>
      <c r="JE300">
        <v>84.5</v>
      </c>
      <c r="JF300">
        <v>42427000</v>
      </c>
      <c r="JG300">
        <v>80.900000000000006</v>
      </c>
      <c r="JH300">
        <v>1900000</v>
      </c>
      <c r="JI300">
        <v>4.3</v>
      </c>
      <c r="JM300">
        <v>57013000</v>
      </c>
      <c r="JN300">
        <v>47986000</v>
      </c>
      <c r="JO300">
        <v>19735000</v>
      </c>
      <c r="JP300">
        <v>706000</v>
      </c>
      <c r="JQ300">
        <v>84400</v>
      </c>
      <c r="JR300">
        <v>621500</v>
      </c>
      <c r="JY300">
        <v>3390000</v>
      </c>
      <c r="KG300">
        <v>15639000</v>
      </c>
      <c r="KH300">
        <v>9227000</v>
      </c>
      <c r="KJ300">
        <v>557600</v>
      </c>
      <c r="KY300">
        <v>6412000</v>
      </c>
      <c r="LJ300">
        <v>28251000</v>
      </c>
      <c r="LK300">
        <v>11374000</v>
      </c>
      <c r="LL300">
        <v>2776100</v>
      </c>
      <c r="LP300">
        <v>5744000</v>
      </c>
      <c r="MI300">
        <v>766700</v>
      </c>
      <c r="MS300">
        <v>1753000</v>
      </c>
      <c r="MZ300">
        <v>2774000</v>
      </c>
      <c r="NN300">
        <v>4064000</v>
      </c>
      <c r="OL300">
        <v>3345000</v>
      </c>
      <c r="PI300">
        <v>3631000</v>
      </c>
      <c r="PQ300">
        <v>1310000</v>
      </c>
      <c r="PU300">
        <v>9027000</v>
      </c>
      <c r="PV300">
        <v>2491000</v>
      </c>
      <c r="PW300">
        <v>1898600</v>
      </c>
      <c r="PX300">
        <v>592800</v>
      </c>
      <c r="PY300">
        <v>1699000</v>
      </c>
      <c r="PZ300">
        <v>478100</v>
      </c>
      <c r="QA300">
        <v>1220900</v>
      </c>
      <c r="QB300">
        <v>4837000</v>
      </c>
      <c r="QC300">
        <v>2303000</v>
      </c>
      <c r="QD300">
        <v>2534000</v>
      </c>
      <c r="QG300">
        <v>56794000</v>
      </c>
      <c r="QH300">
        <v>47460000</v>
      </c>
      <c r="QI300">
        <v>19423000</v>
      </c>
      <c r="QJ300">
        <v>689000</v>
      </c>
      <c r="QK300">
        <v>75400</v>
      </c>
      <c r="QL300">
        <v>613200</v>
      </c>
      <c r="QS300">
        <v>3088000</v>
      </c>
      <c r="RA300">
        <v>15646000</v>
      </c>
      <c r="RB300">
        <v>9234000</v>
      </c>
      <c r="RD300">
        <v>541800</v>
      </c>
      <c r="RS300">
        <v>6412000</v>
      </c>
      <c r="SD300">
        <v>28037000</v>
      </c>
      <c r="SE300">
        <v>11348000</v>
      </c>
      <c r="SF300">
        <v>2755200</v>
      </c>
      <c r="SJ300">
        <v>5770700</v>
      </c>
      <c r="TC300">
        <v>752100</v>
      </c>
      <c r="TM300">
        <v>1739000</v>
      </c>
      <c r="TT300">
        <v>2731000</v>
      </c>
      <c r="UH300">
        <v>4009000</v>
      </c>
      <c r="VF300">
        <v>3289000</v>
      </c>
      <c r="WB300">
        <v>3632000</v>
      </c>
      <c r="WJ300">
        <v>1289000</v>
      </c>
      <c r="WN300">
        <v>9334000</v>
      </c>
      <c r="WO300">
        <v>2470000</v>
      </c>
      <c r="WP300">
        <v>1865900</v>
      </c>
      <c r="WQ300">
        <v>591100</v>
      </c>
      <c r="WR300">
        <v>1745000</v>
      </c>
      <c r="WS300">
        <v>556300</v>
      </c>
      <c r="WT300">
        <v>1186500</v>
      </c>
      <c r="WU300">
        <v>5119000</v>
      </c>
      <c r="WV300">
        <v>2666400</v>
      </c>
      <c r="WW300">
        <v>2448900</v>
      </c>
    </row>
    <row r="301" spans="1:621" x14ac:dyDescent="0.45">
      <c r="A301" s="1"/>
      <c r="C301" s="1">
        <v>23224</v>
      </c>
      <c r="V301">
        <v>1677000</v>
      </c>
      <c r="W301">
        <v>1150000</v>
      </c>
      <c r="X301">
        <v>1114000</v>
      </c>
      <c r="Y301">
        <v>593000</v>
      </c>
      <c r="Z301">
        <v>521000</v>
      </c>
      <c r="AA301">
        <v>13.9</v>
      </c>
      <c r="AC301">
        <v>42.6</v>
      </c>
      <c r="AD301">
        <v>29.2</v>
      </c>
      <c r="AE301">
        <v>28.3</v>
      </c>
      <c r="AF301">
        <v>15</v>
      </c>
      <c r="AG301">
        <v>13.2</v>
      </c>
      <c r="AH301">
        <v>48228000</v>
      </c>
      <c r="AI301">
        <v>57232000</v>
      </c>
      <c r="AJ301">
        <v>19938000</v>
      </c>
      <c r="AK301">
        <v>714000</v>
      </c>
      <c r="AL301">
        <v>91400</v>
      </c>
      <c r="AM301">
        <v>623000</v>
      </c>
      <c r="AT301">
        <v>3454000</v>
      </c>
      <c r="BB301">
        <v>15770000</v>
      </c>
      <c r="BC301">
        <v>9175000</v>
      </c>
      <c r="BE301">
        <v>562600</v>
      </c>
      <c r="BT301">
        <v>6595000</v>
      </c>
      <c r="CE301">
        <v>28290000</v>
      </c>
      <c r="CF301">
        <v>11399000</v>
      </c>
      <c r="CG301">
        <v>2793000</v>
      </c>
      <c r="CK301">
        <v>5755200</v>
      </c>
      <c r="DD301">
        <v>767000</v>
      </c>
      <c r="DN301">
        <v>1757000</v>
      </c>
      <c r="DU301">
        <v>2778000</v>
      </c>
      <c r="EI301">
        <v>4068000</v>
      </c>
      <c r="FG301">
        <v>3343000</v>
      </c>
      <c r="GD301">
        <v>3635000</v>
      </c>
      <c r="GL301">
        <v>1310000</v>
      </c>
      <c r="GP301">
        <v>9004000</v>
      </c>
      <c r="GQ301">
        <v>2483000</v>
      </c>
      <c r="GR301">
        <v>1890200</v>
      </c>
      <c r="GS301">
        <v>592800</v>
      </c>
      <c r="GT301">
        <v>1693000</v>
      </c>
      <c r="GU301">
        <v>472300</v>
      </c>
      <c r="GV301">
        <v>1220700</v>
      </c>
      <c r="GW301">
        <v>4828000</v>
      </c>
      <c r="GX301">
        <v>2295900</v>
      </c>
      <c r="GY301">
        <v>2532200</v>
      </c>
      <c r="IO301">
        <v>71786000</v>
      </c>
      <c r="IP301">
        <v>58.5</v>
      </c>
      <c r="IQ301">
        <v>67908000</v>
      </c>
      <c r="IR301">
        <v>55.4</v>
      </c>
      <c r="IS301">
        <v>3878000</v>
      </c>
      <c r="IT301">
        <v>5.4</v>
      </c>
      <c r="IW301">
        <v>47199000</v>
      </c>
      <c r="IX301">
        <v>81.3</v>
      </c>
      <c r="IY301">
        <v>44866000</v>
      </c>
      <c r="IZ301">
        <v>77.3</v>
      </c>
      <c r="JA301">
        <v>2333000</v>
      </c>
      <c r="JB301">
        <v>4.9000000000000004</v>
      </c>
      <c r="JD301">
        <v>44239000</v>
      </c>
      <c r="JE301">
        <v>84.3</v>
      </c>
      <c r="JF301">
        <v>42400000</v>
      </c>
      <c r="JG301">
        <v>80.8</v>
      </c>
      <c r="JH301">
        <v>1839000</v>
      </c>
      <c r="JI301">
        <v>4.2</v>
      </c>
      <c r="JM301">
        <v>57232000</v>
      </c>
      <c r="JN301">
        <v>48228000</v>
      </c>
      <c r="JO301">
        <v>19938000</v>
      </c>
      <c r="JP301">
        <v>714000</v>
      </c>
      <c r="JQ301">
        <v>91400</v>
      </c>
      <c r="JR301">
        <v>623000</v>
      </c>
      <c r="JY301">
        <v>3454000</v>
      </c>
      <c r="KG301">
        <v>15770000</v>
      </c>
      <c r="KH301">
        <v>9175000</v>
      </c>
      <c r="KJ301">
        <v>562600</v>
      </c>
      <c r="KY301">
        <v>6595000</v>
      </c>
      <c r="LJ301">
        <v>28290000</v>
      </c>
      <c r="LK301">
        <v>11399000</v>
      </c>
      <c r="LL301">
        <v>2793000</v>
      </c>
      <c r="LP301">
        <v>5755200</v>
      </c>
      <c r="MI301">
        <v>767000</v>
      </c>
      <c r="MS301">
        <v>1757000</v>
      </c>
      <c r="MZ301">
        <v>2778000</v>
      </c>
      <c r="NN301">
        <v>4068000</v>
      </c>
      <c r="OL301">
        <v>3343000</v>
      </c>
      <c r="PI301">
        <v>3635000</v>
      </c>
      <c r="PQ301">
        <v>1310000</v>
      </c>
      <c r="PU301">
        <v>9004000</v>
      </c>
      <c r="PV301">
        <v>2483000</v>
      </c>
      <c r="PW301">
        <v>1890200</v>
      </c>
      <c r="PX301">
        <v>592800</v>
      </c>
      <c r="PY301">
        <v>1693000</v>
      </c>
      <c r="PZ301">
        <v>472300</v>
      </c>
      <c r="QA301">
        <v>1220700</v>
      </c>
      <c r="QB301">
        <v>4828000</v>
      </c>
      <c r="QC301">
        <v>2295900</v>
      </c>
      <c r="QD301">
        <v>2532200</v>
      </c>
      <c r="QG301">
        <v>56910000</v>
      </c>
      <c r="QH301">
        <v>47542000</v>
      </c>
      <c r="QI301">
        <v>19437000</v>
      </c>
      <c r="QJ301">
        <v>694000</v>
      </c>
      <c r="QK301">
        <v>81600</v>
      </c>
      <c r="QL301">
        <v>612400</v>
      </c>
      <c r="QS301">
        <v>3099000</v>
      </c>
      <c r="RA301">
        <v>15644000</v>
      </c>
      <c r="RB301">
        <v>9229000</v>
      </c>
      <c r="RD301">
        <v>542700</v>
      </c>
      <c r="RS301">
        <v>6415000</v>
      </c>
      <c r="SD301">
        <v>28105000</v>
      </c>
      <c r="SE301">
        <v>11367000</v>
      </c>
      <c r="SF301">
        <v>2761500</v>
      </c>
      <c r="SJ301">
        <v>5789800</v>
      </c>
      <c r="TC301">
        <v>752000</v>
      </c>
      <c r="TM301">
        <v>1738000</v>
      </c>
      <c r="TT301">
        <v>2738000</v>
      </c>
      <c r="UH301">
        <v>4020000</v>
      </c>
      <c r="VF301">
        <v>3303000</v>
      </c>
      <c r="WB301">
        <v>3645000</v>
      </c>
      <c r="WJ301">
        <v>1294000</v>
      </c>
      <c r="WN301">
        <v>9368000</v>
      </c>
      <c r="WO301">
        <v>2469000</v>
      </c>
      <c r="WP301">
        <v>1865700</v>
      </c>
      <c r="WQ301">
        <v>590600</v>
      </c>
      <c r="WR301">
        <v>1755000</v>
      </c>
      <c r="WS301">
        <v>566600</v>
      </c>
      <c r="WT301">
        <v>1183500</v>
      </c>
      <c r="WU301">
        <v>5144000</v>
      </c>
      <c r="WV301">
        <v>2681600</v>
      </c>
      <c r="WW301">
        <v>2459700</v>
      </c>
    </row>
    <row r="302" spans="1:621" x14ac:dyDescent="0.45">
      <c r="A302" s="1"/>
      <c r="C302" s="1">
        <v>23255</v>
      </c>
      <c r="V302">
        <v>1695000</v>
      </c>
      <c r="W302">
        <v>1225000</v>
      </c>
      <c r="X302">
        <v>1069000</v>
      </c>
      <c r="Y302">
        <v>510000</v>
      </c>
      <c r="Z302">
        <v>559000</v>
      </c>
      <c r="AA302">
        <v>14.2</v>
      </c>
      <c r="AC302">
        <v>42.5</v>
      </c>
      <c r="AD302">
        <v>30.7</v>
      </c>
      <c r="AE302">
        <v>26.8</v>
      </c>
      <c r="AF302">
        <v>12.8</v>
      </c>
      <c r="AG302">
        <v>14</v>
      </c>
      <c r="AH302">
        <v>48364000</v>
      </c>
      <c r="AI302">
        <v>57735000</v>
      </c>
      <c r="AJ302">
        <v>20050000</v>
      </c>
      <c r="AK302">
        <v>715000</v>
      </c>
      <c r="AL302">
        <v>95800</v>
      </c>
      <c r="AM302">
        <v>619200</v>
      </c>
      <c r="AT302">
        <v>3386000</v>
      </c>
      <c r="BB302">
        <v>15949000</v>
      </c>
      <c r="BC302">
        <v>9349000</v>
      </c>
      <c r="BE302">
        <v>557300</v>
      </c>
      <c r="BT302">
        <v>6600000</v>
      </c>
      <c r="CE302">
        <v>28314000</v>
      </c>
      <c r="CF302">
        <v>11434000</v>
      </c>
      <c r="CG302">
        <v>2788200</v>
      </c>
      <c r="CK302">
        <v>5793000</v>
      </c>
      <c r="DD302">
        <v>756700</v>
      </c>
      <c r="DN302">
        <v>1765000</v>
      </c>
      <c r="DU302">
        <v>2752000</v>
      </c>
      <c r="EI302">
        <v>4068000</v>
      </c>
      <c r="FG302">
        <v>3335000</v>
      </c>
      <c r="GD302">
        <v>3654000</v>
      </c>
      <c r="GL302">
        <v>1306000</v>
      </c>
      <c r="GP302">
        <v>9371000</v>
      </c>
      <c r="GQ302">
        <v>2457000</v>
      </c>
      <c r="GR302">
        <v>1866400</v>
      </c>
      <c r="GS302">
        <v>590300</v>
      </c>
      <c r="GT302">
        <v>1745000</v>
      </c>
      <c r="GU302">
        <v>536000</v>
      </c>
      <c r="GV302">
        <v>1209000</v>
      </c>
      <c r="GW302">
        <v>5169000</v>
      </c>
      <c r="GX302">
        <v>2679600</v>
      </c>
      <c r="GY302">
        <v>2489400</v>
      </c>
      <c r="IO302">
        <v>72131000</v>
      </c>
      <c r="IP302">
        <v>58.7</v>
      </c>
      <c r="IQ302">
        <v>68174000</v>
      </c>
      <c r="IR302">
        <v>55.5</v>
      </c>
      <c r="IS302">
        <v>3957000</v>
      </c>
      <c r="IT302">
        <v>5.5</v>
      </c>
      <c r="IW302">
        <v>47302000</v>
      </c>
      <c r="IX302">
        <v>81.400000000000006</v>
      </c>
      <c r="IY302">
        <v>44986000</v>
      </c>
      <c r="IZ302">
        <v>77.400000000000006</v>
      </c>
      <c r="JA302">
        <v>2316000</v>
      </c>
      <c r="JB302">
        <v>4.9000000000000004</v>
      </c>
      <c r="JD302">
        <v>44304000</v>
      </c>
      <c r="JE302">
        <v>84.3</v>
      </c>
      <c r="JF302">
        <v>42500000</v>
      </c>
      <c r="JG302">
        <v>80.900000000000006</v>
      </c>
      <c r="JH302">
        <v>1804000</v>
      </c>
      <c r="JI302">
        <v>4.0999999999999996</v>
      </c>
      <c r="JM302">
        <v>57735000</v>
      </c>
      <c r="JN302">
        <v>48364000</v>
      </c>
      <c r="JO302">
        <v>20050000</v>
      </c>
      <c r="JP302">
        <v>715000</v>
      </c>
      <c r="JQ302">
        <v>95800</v>
      </c>
      <c r="JR302">
        <v>619200</v>
      </c>
      <c r="JY302">
        <v>3386000</v>
      </c>
      <c r="KG302">
        <v>15949000</v>
      </c>
      <c r="KH302">
        <v>9349000</v>
      </c>
      <c r="KJ302">
        <v>557300</v>
      </c>
      <c r="KY302">
        <v>6600000</v>
      </c>
      <c r="LJ302">
        <v>28314000</v>
      </c>
      <c r="LK302">
        <v>11434000</v>
      </c>
      <c r="LL302">
        <v>2788200</v>
      </c>
      <c r="LP302">
        <v>5793000</v>
      </c>
      <c r="MI302">
        <v>756700</v>
      </c>
      <c r="MS302">
        <v>1765000</v>
      </c>
      <c r="MZ302">
        <v>2752000</v>
      </c>
      <c r="NN302">
        <v>4068000</v>
      </c>
      <c r="OL302">
        <v>3335000</v>
      </c>
      <c r="PI302">
        <v>3654000</v>
      </c>
      <c r="PQ302">
        <v>1306000</v>
      </c>
      <c r="PU302">
        <v>9371000</v>
      </c>
      <c r="PV302">
        <v>2457000</v>
      </c>
      <c r="PW302">
        <v>1866400</v>
      </c>
      <c r="PX302">
        <v>590300</v>
      </c>
      <c r="PY302">
        <v>1745000</v>
      </c>
      <c r="PZ302">
        <v>536000</v>
      </c>
      <c r="QA302">
        <v>1209000</v>
      </c>
      <c r="QB302">
        <v>5169000</v>
      </c>
      <c r="QC302">
        <v>2679600</v>
      </c>
      <c r="QD302">
        <v>2489400</v>
      </c>
      <c r="QG302">
        <v>57078000</v>
      </c>
      <c r="QH302">
        <v>47661000</v>
      </c>
      <c r="QI302">
        <v>19483000</v>
      </c>
      <c r="QJ302">
        <v>699000</v>
      </c>
      <c r="QK302">
        <v>87900</v>
      </c>
      <c r="QL302">
        <v>611300</v>
      </c>
      <c r="QS302">
        <v>3110000</v>
      </c>
      <c r="RA302">
        <v>15674000</v>
      </c>
      <c r="RB302">
        <v>9260000</v>
      </c>
      <c r="RD302">
        <v>540800</v>
      </c>
      <c r="RS302">
        <v>6414000</v>
      </c>
      <c r="SD302">
        <v>28178000</v>
      </c>
      <c r="SE302">
        <v>11388000</v>
      </c>
      <c r="SF302">
        <v>2764800</v>
      </c>
      <c r="SJ302">
        <v>5805900</v>
      </c>
      <c r="TC302">
        <v>750200</v>
      </c>
      <c r="TM302">
        <v>1741000</v>
      </c>
      <c r="TT302">
        <v>2742000</v>
      </c>
      <c r="UH302">
        <v>4036000</v>
      </c>
      <c r="VF302">
        <v>3315000</v>
      </c>
      <c r="WB302">
        <v>3657000</v>
      </c>
      <c r="WJ302">
        <v>1299000</v>
      </c>
      <c r="WN302">
        <v>9417000</v>
      </c>
      <c r="WO302">
        <v>2475000</v>
      </c>
      <c r="WP302">
        <v>1870100</v>
      </c>
      <c r="WQ302">
        <v>593700</v>
      </c>
      <c r="WR302">
        <v>1767000</v>
      </c>
      <c r="WS302">
        <v>569400</v>
      </c>
      <c r="WT302">
        <v>1192800</v>
      </c>
      <c r="WU302">
        <v>5175000</v>
      </c>
      <c r="WV302">
        <v>2702500</v>
      </c>
      <c r="WW302">
        <v>2469200</v>
      </c>
    </row>
    <row r="303" spans="1:621" x14ac:dyDescent="0.45">
      <c r="A303" s="1"/>
      <c r="C303" s="1">
        <v>23285</v>
      </c>
      <c r="V303">
        <v>1738000</v>
      </c>
      <c r="W303">
        <v>1163000</v>
      </c>
      <c r="X303">
        <v>1071000</v>
      </c>
      <c r="Y303">
        <v>541000</v>
      </c>
      <c r="Z303">
        <v>530000</v>
      </c>
      <c r="AA303">
        <v>13.9</v>
      </c>
      <c r="AC303">
        <v>43.8</v>
      </c>
      <c r="AD303">
        <v>29.3</v>
      </c>
      <c r="AE303">
        <v>27</v>
      </c>
      <c r="AF303">
        <v>13.6</v>
      </c>
      <c r="AG303">
        <v>13.3</v>
      </c>
      <c r="AH303">
        <v>48348000</v>
      </c>
      <c r="AI303">
        <v>57907000</v>
      </c>
      <c r="AJ303">
        <v>19954000</v>
      </c>
      <c r="AK303">
        <v>708000</v>
      </c>
      <c r="AL303">
        <v>92800</v>
      </c>
      <c r="AM303">
        <v>615100</v>
      </c>
      <c r="AT303">
        <v>3334000</v>
      </c>
      <c r="BB303">
        <v>15912000</v>
      </c>
      <c r="BC303">
        <v>9355000</v>
      </c>
      <c r="BE303">
        <v>551400</v>
      </c>
      <c r="BT303">
        <v>6557000</v>
      </c>
      <c r="CE303">
        <v>28394000</v>
      </c>
      <c r="CF303">
        <v>11477000</v>
      </c>
      <c r="CG303">
        <v>2801700</v>
      </c>
      <c r="CK303">
        <v>5834100</v>
      </c>
      <c r="DD303">
        <v>752600</v>
      </c>
      <c r="DN303">
        <v>1760000</v>
      </c>
      <c r="DU303">
        <v>2751000</v>
      </c>
      <c r="EI303">
        <v>4074000</v>
      </c>
      <c r="FG303">
        <v>3345000</v>
      </c>
      <c r="GD303">
        <v>3677000</v>
      </c>
      <c r="GL303">
        <v>1310000</v>
      </c>
      <c r="GP303">
        <v>9559000</v>
      </c>
      <c r="GQ303">
        <v>2458000</v>
      </c>
      <c r="GR303">
        <v>1865200</v>
      </c>
      <c r="GS303">
        <v>592600</v>
      </c>
      <c r="GT303">
        <v>1797000</v>
      </c>
      <c r="GU303">
        <v>602700</v>
      </c>
      <c r="GV303">
        <v>1194300</v>
      </c>
      <c r="GW303">
        <v>5304000</v>
      </c>
      <c r="GX303">
        <v>2835400</v>
      </c>
      <c r="GY303">
        <v>2468600</v>
      </c>
      <c r="IO303">
        <v>72281000</v>
      </c>
      <c r="IP303">
        <v>58.8</v>
      </c>
      <c r="IQ303">
        <v>68294000</v>
      </c>
      <c r="IR303">
        <v>55.5</v>
      </c>
      <c r="IS303">
        <v>3987000</v>
      </c>
      <c r="IT303">
        <v>5.5</v>
      </c>
      <c r="IW303">
        <v>47285000</v>
      </c>
      <c r="IX303">
        <v>81.3</v>
      </c>
      <c r="IY303">
        <v>44943000</v>
      </c>
      <c r="IZ303">
        <v>77.2</v>
      </c>
      <c r="JA303">
        <v>2342000</v>
      </c>
      <c r="JB303">
        <v>5</v>
      </c>
      <c r="JD303">
        <v>44288000</v>
      </c>
      <c r="JE303">
        <v>84.2</v>
      </c>
      <c r="JF303">
        <v>42437000</v>
      </c>
      <c r="JG303">
        <v>80.7</v>
      </c>
      <c r="JH303">
        <v>1851000</v>
      </c>
      <c r="JI303">
        <v>4.2</v>
      </c>
      <c r="JM303">
        <v>57907000</v>
      </c>
      <c r="JN303">
        <v>48348000</v>
      </c>
      <c r="JO303">
        <v>19954000</v>
      </c>
      <c r="JP303">
        <v>708000</v>
      </c>
      <c r="JQ303">
        <v>92800</v>
      </c>
      <c r="JR303">
        <v>615100</v>
      </c>
      <c r="JY303">
        <v>3334000</v>
      </c>
      <c r="KG303">
        <v>15912000</v>
      </c>
      <c r="KH303">
        <v>9355000</v>
      </c>
      <c r="KJ303">
        <v>551400</v>
      </c>
      <c r="KY303">
        <v>6557000</v>
      </c>
      <c r="LJ303">
        <v>28394000</v>
      </c>
      <c r="LK303">
        <v>11477000</v>
      </c>
      <c r="LL303">
        <v>2801700</v>
      </c>
      <c r="LP303">
        <v>5834100</v>
      </c>
      <c r="MI303">
        <v>752600</v>
      </c>
      <c r="MS303">
        <v>1760000</v>
      </c>
      <c r="MZ303">
        <v>2751000</v>
      </c>
      <c r="NN303">
        <v>4074000</v>
      </c>
      <c r="OL303">
        <v>3345000</v>
      </c>
      <c r="PI303">
        <v>3677000</v>
      </c>
      <c r="PQ303">
        <v>1310000</v>
      </c>
      <c r="PU303">
        <v>9559000</v>
      </c>
      <c r="PV303">
        <v>2458000</v>
      </c>
      <c r="PW303">
        <v>1865200</v>
      </c>
      <c r="PX303">
        <v>592600</v>
      </c>
      <c r="PY303">
        <v>1797000</v>
      </c>
      <c r="PZ303">
        <v>602700</v>
      </c>
      <c r="QA303">
        <v>1194300</v>
      </c>
      <c r="QB303">
        <v>5304000</v>
      </c>
      <c r="QC303">
        <v>2835400</v>
      </c>
      <c r="QD303">
        <v>2468600</v>
      </c>
      <c r="QG303">
        <v>57283000</v>
      </c>
      <c r="QH303">
        <v>47804000</v>
      </c>
      <c r="QI303">
        <v>19517000</v>
      </c>
      <c r="QJ303">
        <v>699000</v>
      </c>
      <c r="QK303">
        <v>88000</v>
      </c>
      <c r="QL303">
        <v>610700</v>
      </c>
      <c r="QS303">
        <v>3104000</v>
      </c>
      <c r="RA303">
        <v>15714000</v>
      </c>
      <c r="RB303">
        <v>9283000</v>
      </c>
      <c r="RD303">
        <v>542500</v>
      </c>
      <c r="RS303">
        <v>6431000</v>
      </c>
      <c r="SD303">
        <v>28287000</v>
      </c>
      <c r="SE303">
        <v>11412000</v>
      </c>
      <c r="SF303">
        <v>2773600</v>
      </c>
      <c r="SJ303">
        <v>5824000</v>
      </c>
      <c r="TC303">
        <v>750600</v>
      </c>
      <c r="TM303">
        <v>1747000</v>
      </c>
      <c r="TT303">
        <v>2755000</v>
      </c>
      <c r="UH303">
        <v>4058000</v>
      </c>
      <c r="VF303">
        <v>3337000</v>
      </c>
      <c r="WB303">
        <v>3671000</v>
      </c>
      <c r="WJ303">
        <v>1307000</v>
      </c>
      <c r="WN303">
        <v>9479000</v>
      </c>
      <c r="WO303">
        <v>2476000</v>
      </c>
      <c r="WP303">
        <v>1869900</v>
      </c>
      <c r="WQ303">
        <v>596000</v>
      </c>
      <c r="WR303">
        <v>1776000</v>
      </c>
      <c r="WS303">
        <v>574600</v>
      </c>
      <c r="WT303">
        <v>1201700</v>
      </c>
      <c r="WU303">
        <v>5227000</v>
      </c>
      <c r="WV303">
        <v>2738300</v>
      </c>
      <c r="WW303">
        <v>2487700</v>
      </c>
    </row>
    <row r="304" spans="1:621" x14ac:dyDescent="0.45">
      <c r="A304" s="1"/>
      <c r="C304" s="1">
        <v>23316</v>
      </c>
      <c r="V304">
        <v>1859000</v>
      </c>
      <c r="W304">
        <v>1227000</v>
      </c>
      <c r="X304">
        <v>1054000</v>
      </c>
      <c r="Y304">
        <v>533000</v>
      </c>
      <c r="Z304">
        <v>521000</v>
      </c>
      <c r="AA304">
        <v>13.3</v>
      </c>
      <c r="AC304">
        <v>44.9</v>
      </c>
      <c r="AD304">
        <v>29.6</v>
      </c>
      <c r="AE304">
        <v>25.5</v>
      </c>
      <c r="AF304">
        <v>12.9</v>
      </c>
      <c r="AG304">
        <v>12.6</v>
      </c>
      <c r="AH304">
        <v>48121000</v>
      </c>
      <c r="AI304">
        <v>57721000</v>
      </c>
      <c r="AJ304">
        <v>19659000</v>
      </c>
      <c r="AK304">
        <v>703000</v>
      </c>
      <c r="AL304">
        <v>90100</v>
      </c>
      <c r="AM304">
        <v>612500</v>
      </c>
      <c r="AT304">
        <v>3173000</v>
      </c>
      <c r="BB304">
        <v>15783000</v>
      </c>
      <c r="BC304">
        <v>9329000</v>
      </c>
      <c r="BE304">
        <v>547400</v>
      </c>
      <c r="BT304">
        <v>6454000</v>
      </c>
      <c r="CE304">
        <v>28462000</v>
      </c>
      <c r="CF304">
        <v>11564000</v>
      </c>
      <c r="CG304">
        <v>2804300</v>
      </c>
      <c r="CK304">
        <v>5933100</v>
      </c>
      <c r="DD304">
        <v>747400</v>
      </c>
      <c r="DN304">
        <v>1748000</v>
      </c>
      <c r="DU304">
        <v>2749000</v>
      </c>
      <c r="EI304">
        <v>4051000</v>
      </c>
      <c r="FG304">
        <v>3324000</v>
      </c>
      <c r="GD304">
        <v>3724000</v>
      </c>
      <c r="GL304">
        <v>1302000</v>
      </c>
      <c r="GP304">
        <v>9600000</v>
      </c>
      <c r="GQ304">
        <v>2458000</v>
      </c>
      <c r="GR304">
        <v>1860400</v>
      </c>
      <c r="GS304">
        <v>597400</v>
      </c>
      <c r="GT304">
        <v>1808000</v>
      </c>
      <c r="GU304">
        <v>616500</v>
      </c>
      <c r="GV304">
        <v>1191500</v>
      </c>
      <c r="GW304">
        <v>5334000</v>
      </c>
      <c r="GX304">
        <v>2862500</v>
      </c>
      <c r="GY304">
        <v>2471500</v>
      </c>
      <c r="IO304">
        <v>72418000</v>
      </c>
      <c r="IP304">
        <v>58.8</v>
      </c>
      <c r="IQ304">
        <v>68267000</v>
      </c>
      <c r="IR304">
        <v>55.4</v>
      </c>
      <c r="IS304">
        <v>4151000</v>
      </c>
      <c r="IT304">
        <v>5.7</v>
      </c>
      <c r="IW304">
        <v>47405000</v>
      </c>
      <c r="IX304">
        <v>81.400000000000006</v>
      </c>
      <c r="IY304">
        <v>44909000</v>
      </c>
      <c r="IZ304">
        <v>77.099999999999994</v>
      </c>
      <c r="JA304">
        <v>2496000</v>
      </c>
      <c r="JB304">
        <v>5.3</v>
      </c>
      <c r="JD304">
        <v>44385000</v>
      </c>
      <c r="JE304">
        <v>84.3</v>
      </c>
      <c r="JF304">
        <v>42415000</v>
      </c>
      <c r="JG304">
        <v>80.599999999999994</v>
      </c>
      <c r="JH304">
        <v>1970000</v>
      </c>
      <c r="JI304">
        <v>4.4000000000000004</v>
      </c>
      <c r="JM304">
        <v>57721000</v>
      </c>
      <c r="JN304">
        <v>48121000</v>
      </c>
      <c r="JO304">
        <v>19659000</v>
      </c>
      <c r="JP304">
        <v>703000</v>
      </c>
      <c r="JQ304">
        <v>90100</v>
      </c>
      <c r="JR304">
        <v>612500</v>
      </c>
      <c r="JY304">
        <v>3173000</v>
      </c>
      <c r="KG304">
        <v>15783000</v>
      </c>
      <c r="KH304">
        <v>9329000</v>
      </c>
      <c r="KJ304">
        <v>547400</v>
      </c>
      <c r="KY304">
        <v>6454000</v>
      </c>
      <c r="LJ304">
        <v>28462000</v>
      </c>
      <c r="LK304">
        <v>11564000</v>
      </c>
      <c r="LL304">
        <v>2804300</v>
      </c>
      <c r="LP304">
        <v>5933100</v>
      </c>
      <c r="MI304">
        <v>747400</v>
      </c>
      <c r="MS304">
        <v>1748000</v>
      </c>
      <c r="MZ304">
        <v>2749000</v>
      </c>
      <c r="NN304">
        <v>4051000</v>
      </c>
      <c r="OL304">
        <v>3324000</v>
      </c>
      <c r="PI304">
        <v>3724000</v>
      </c>
      <c r="PQ304">
        <v>1302000</v>
      </c>
      <c r="PU304">
        <v>9600000</v>
      </c>
      <c r="PV304">
        <v>2458000</v>
      </c>
      <c r="PW304">
        <v>1860400</v>
      </c>
      <c r="PX304">
        <v>597400</v>
      </c>
      <c r="PY304">
        <v>1808000</v>
      </c>
      <c r="PZ304">
        <v>616500</v>
      </c>
      <c r="QA304">
        <v>1191500</v>
      </c>
      <c r="QB304">
        <v>5334000</v>
      </c>
      <c r="QC304">
        <v>2862500</v>
      </c>
      <c r="QD304">
        <v>2471500</v>
      </c>
      <c r="QG304">
        <v>57255000</v>
      </c>
      <c r="QH304">
        <v>47771000</v>
      </c>
      <c r="QI304">
        <v>19456000</v>
      </c>
      <c r="QJ304">
        <v>698000</v>
      </c>
      <c r="QK304">
        <v>88700</v>
      </c>
      <c r="QL304">
        <v>608800</v>
      </c>
      <c r="QS304">
        <v>3083000</v>
      </c>
      <c r="RA304">
        <v>15675000</v>
      </c>
      <c r="RB304">
        <v>9274000</v>
      </c>
      <c r="RD304">
        <v>544400</v>
      </c>
      <c r="RS304">
        <v>6401000</v>
      </c>
      <c r="SD304">
        <v>28315000</v>
      </c>
      <c r="SE304">
        <v>11430000</v>
      </c>
      <c r="SF304">
        <v>2782400</v>
      </c>
      <c r="SJ304">
        <v>5834200</v>
      </c>
      <c r="TC304">
        <v>750900</v>
      </c>
      <c r="TM304">
        <v>1741000</v>
      </c>
      <c r="TT304">
        <v>2759000</v>
      </c>
      <c r="UH304">
        <v>4056000</v>
      </c>
      <c r="VF304">
        <v>3342000</v>
      </c>
      <c r="WB304">
        <v>3678000</v>
      </c>
      <c r="WJ304">
        <v>1309000</v>
      </c>
      <c r="WN304">
        <v>9484000</v>
      </c>
      <c r="WO304">
        <v>2470000</v>
      </c>
      <c r="WP304">
        <v>1863000</v>
      </c>
      <c r="WQ304">
        <v>595800</v>
      </c>
      <c r="WR304">
        <v>1785000</v>
      </c>
      <c r="WS304">
        <v>579300</v>
      </c>
      <c r="WT304">
        <v>1205600</v>
      </c>
      <c r="WU304">
        <v>5229000</v>
      </c>
      <c r="WV304">
        <v>2738400</v>
      </c>
      <c r="WW304">
        <v>2491300</v>
      </c>
    </row>
    <row r="305" spans="1:621" x14ac:dyDescent="0.45">
      <c r="A305" s="1"/>
      <c r="C305" s="1">
        <v>23346</v>
      </c>
      <c r="V305">
        <v>1774000</v>
      </c>
      <c r="W305">
        <v>1213000</v>
      </c>
      <c r="X305">
        <v>1007000</v>
      </c>
      <c r="Y305">
        <v>517000</v>
      </c>
      <c r="Z305">
        <v>490000</v>
      </c>
      <c r="AA305">
        <v>13.3</v>
      </c>
      <c r="AC305">
        <v>44.4</v>
      </c>
      <c r="AD305">
        <v>30.4</v>
      </c>
      <c r="AE305">
        <v>25.2</v>
      </c>
      <c r="AF305">
        <v>12.9</v>
      </c>
      <c r="AG305">
        <v>12.3</v>
      </c>
      <c r="AH305">
        <v>48355000</v>
      </c>
      <c r="AI305">
        <v>58109000</v>
      </c>
      <c r="AJ305">
        <v>19316000</v>
      </c>
      <c r="AK305">
        <v>694000</v>
      </c>
      <c r="AL305">
        <v>84700</v>
      </c>
      <c r="AM305">
        <v>609600</v>
      </c>
      <c r="AT305">
        <v>2922000</v>
      </c>
      <c r="BB305">
        <v>15700000</v>
      </c>
      <c r="BC305">
        <v>9304000</v>
      </c>
      <c r="BE305">
        <v>533000</v>
      </c>
      <c r="BT305">
        <v>6396000</v>
      </c>
      <c r="CE305">
        <v>29039000</v>
      </c>
      <c r="CF305">
        <v>11952000</v>
      </c>
      <c r="CG305">
        <v>2825100</v>
      </c>
      <c r="CK305">
        <v>6304000</v>
      </c>
      <c r="DD305">
        <v>750400</v>
      </c>
      <c r="DN305">
        <v>1741000</v>
      </c>
      <c r="DU305">
        <v>2755000</v>
      </c>
      <c r="EI305">
        <v>4052000</v>
      </c>
      <c r="FG305">
        <v>3321000</v>
      </c>
      <c r="GD305">
        <v>3917000</v>
      </c>
      <c r="GL305">
        <v>1301000</v>
      </c>
      <c r="GP305">
        <v>9754000</v>
      </c>
      <c r="GQ305">
        <v>2604000</v>
      </c>
      <c r="GR305">
        <v>1860500</v>
      </c>
      <c r="GS305">
        <v>743100</v>
      </c>
      <c r="GT305">
        <v>1808000</v>
      </c>
      <c r="GU305">
        <v>607500</v>
      </c>
      <c r="GV305">
        <v>1200500</v>
      </c>
      <c r="GW305">
        <v>5342000</v>
      </c>
      <c r="GX305">
        <v>2866700</v>
      </c>
      <c r="GY305">
        <v>2475300</v>
      </c>
      <c r="IO305">
        <v>72188000</v>
      </c>
      <c r="IP305">
        <v>58.5</v>
      </c>
      <c r="IQ305">
        <v>68213000</v>
      </c>
      <c r="IR305">
        <v>55.3</v>
      </c>
      <c r="IS305">
        <v>3975000</v>
      </c>
      <c r="IT305">
        <v>5.5</v>
      </c>
      <c r="IW305">
        <v>47259000</v>
      </c>
      <c r="IX305">
        <v>81</v>
      </c>
      <c r="IY305">
        <v>44881000</v>
      </c>
      <c r="IZ305">
        <v>76.900000000000006</v>
      </c>
      <c r="JA305">
        <v>2378000</v>
      </c>
      <c r="JB305">
        <v>5</v>
      </c>
      <c r="JD305">
        <v>44335000</v>
      </c>
      <c r="JE305">
        <v>84.2</v>
      </c>
      <c r="JF305">
        <v>42427000</v>
      </c>
      <c r="JG305">
        <v>80.5</v>
      </c>
      <c r="JH305">
        <v>1908000</v>
      </c>
      <c r="JI305">
        <v>4.3</v>
      </c>
      <c r="JM305">
        <v>58109000</v>
      </c>
      <c r="JN305">
        <v>48355000</v>
      </c>
      <c r="JO305">
        <v>19316000</v>
      </c>
      <c r="JP305">
        <v>694000</v>
      </c>
      <c r="JQ305">
        <v>84700</v>
      </c>
      <c r="JR305">
        <v>609600</v>
      </c>
      <c r="JY305">
        <v>2922000</v>
      </c>
      <c r="KG305">
        <v>15700000</v>
      </c>
      <c r="KH305">
        <v>9304000</v>
      </c>
      <c r="KJ305">
        <v>533000</v>
      </c>
      <c r="KY305">
        <v>6396000</v>
      </c>
      <c r="LJ305">
        <v>29039000</v>
      </c>
      <c r="LK305">
        <v>11952000</v>
      </c>
      <c r="LL305">
        <v>2825100</v>
      </c>
      <c r="LP305">
        <v>6304000</v>
      </c>
      <c r="MI305">
        <v>750400</v>
      </c>
      <c r="MS305">
        <v>1741000</v>
      </c>
      <c r="MZ305">
        <v>2755000</v>
      </c>
      <c r="NN305">
        <v>4052000</v>
      </c>
      <c r="OL305">
        <v>3321000</v>
      </c>
      <c r="PI305">
        <v>3917000</v>
      </c>
      <c r="PQ305">
        <v>1301000</v>
      </c>
      <c r="PU305">
        <v>9754000</v>
      </c>
      <c r="PV305">
        <v>2604000</v>
      </c>
      <c r="PW305">
        <v>1860500</v>
      </c>
      <c r="PX305">
        <v>743100</v>
      </c>
      <c r="PY305">
        <v>1808000</v>
      </c>
      <c r="PZ305">
        <v>607500</v>
      </c>
      <c r="QA305">
        <v>1200500</v>
      </c>
      <c r="QB305">
        <v>5342000</v>
      </c>
      <c r="QC305">
        <v>2866700</v>
      </c>
      <c r="QD305">
        <v>2475300</v>
      </c>
      <c r="QG305">
        <v>57361000</v>
      </c>
      <c r="QH305">
        <v>47864000</v>
      </c>
      <c r="QI305">
        <v>19493000</v>
      </c>
      <c r="QJ305">
        <v>699000</v>
      </c>
      <c r="QK305">
        <v>88700</v>
      </c>
      <c r="QL305">
        <v>610400</v>
      </c>
      <c r="QS305">
        <v>3082000</v>
      </c>
      <c r="RA305">
        <v>15712000</v>
      </c>
      <c r="RB305">
        <v>9295000</v>
      </c>
      <c r="RD305">
        <v>544000</v>
      </c>
      <c r="RS305">
        <v>6417000</v>
      </c>
      <c r="SD305">
        <v>28371000</v>
      </c>
      <c r="SE305">
        <v>11440000</v>
      </c>
      <c r="SF305">
        <v>2792000</v>
      </c>
      <c r="SJ305">
        <v>5851100</v>
      </c>
      <c r="TC305">
        <v>748500</v>
      </c>
      <c r="TM305">
        <v>1743000</v>
      </c>
      <c r="TT305">
        <v>2769000</v>
      </c>
      <c r="UH305">
        <v>4064000</v>
      </c>
      <c r="VF305">
        <v>3352000</v>
      </c>
      <c r="WB305">
        <v>3690000</v>
      </c>
      <c r="WJ305">
        <v>1313000</v>
      </c>
      <c r="WN305">
        <v>9497000</v>
      </c>
      <c r="WO305">
        <v>2445000</v>
      </c>
      <c r="WP305">
        <v>1867700</v>
      </c>
      <c r="WQ305">
        <v>708400</v>
      </c>
      <c r="WR305">
        <v>1795000</v>
      </c>
      <c r="WS305">
        <v>579600</v>
      </c>
      <c r="WT305">
        <v>1214500</v>
      </c>
      <c r="WU305">
        <v>5257000</v>
      </c>
      <c r="WV305">
        <v>2753100</v>
      </c>
      <c r="WW305">
        <v>2504800</v>
      </c>
    </row>
    <row r="306" spans="1:621" x14ac:dyDescent="0.45">
      <c r="A306" s="1"/>
      <c r="C306" s="1">
        <v>23377</v>
      </c>
      <c r="V306">
        <v>1805000</v>
      </c>
      <c r="W306">
        <v>1156000</v>
      </c>
      <c r="X306">
        <v>1057000</v>
      </c>
      <c r="Y306">
        <v>553000</v>
      </c>
      <c r="Z306">
        <v>504000</v>
      </c>
      <c r="AA306">
        <v>13.5</v>
      </c>
      <c r="AC306">
        <v>44.9</v>
      </c>
      <c r="AD306">
        <v>28.8</v>
      </c>
      <c r="AE306">
        <v>26.3</v>
      </c>
      <c r="AF306">
        <v>13.8</v>
      </c>
      <c r="AG306">
        <v>12.5</v>
      </c>
      <c r="AH306">
        <v>46879000</v>
      </c>
      <c r="AI306">
        <v>56460000</v>
      </c>
      <c r="AJ306">
        <v>18809000</v>
      </c>
      <c r="AK306">
        <v>673000</v>
      </c>
      <c r="AL306">
        <v>78700</v>
      </c>
      <c r="AM306">
        <v>594700</v>
      </c>
      <c r="AT306">
        <v>2628000</v>
      </c>
      <c r="BB306">
        <v>15508000</v>
      </c>
      <c r="BC306">
        <v>9210000</v>
      </c>
      <c r="BE306">
        <v>515500</v>
      </c>
      <c r="BT306">
        <v>6298000</v>
      </c>
      <c r="CE306">
        <v>28070000</v>
      </c>
      <c r="CF306">
        <v>11339000</v>
      </c>
      <c r="CG306">
        <v>2786200</v>
      </c>
      <c r="CK306">
        <v>5774500</v>
      </c>
      <c r="DD306">
        <v>731300</v>
      </c>
      <c r="DM306">
        <v>471300</v>
      </c>
      <c r="DN306">
        <v>1721000</v>
      </c>
      <c r="DU306">
        <v>2751000</v>
      </c>
      <c r="EI306">
        <v>4013000</v>
      </c>
      <c r="FG306">
        <v>3311000</v>
      </c>
      <c r="GD306">
        <v>3638000</v>
      </c>
      <c r="GL306">
        <v>1297000</v>
      </c>
      <c r="GP306">
        <v>9581000</v>
      </c>
      <c r="GQ306">
        <v>2437000</v>
      </c>
      <c r="GR306">
        <v>1844500</v>
      </c>
      <c r="GS306">
        <v>592300</v>
      </c>
      <c r="GT306">
        <v>1812000</v>
      </c>
      <c r="GU306">
        <v>610200</v>
      </c>
      <c r="GV306">
        <v>1201800</v>
      </c>
      <c r="GW306">
        <v>5332000</v>
      </c>
      <c r="GX306">
        <v>2853700</v>
      </c>
      <c r="GY306">
        <v>2478300</v>
      </c>
      <c r="IO306">
        <v>72356000</v>
      </c>
      <c r="IP306">
        <v>58.6</v>
      </c>
      <c r="IQ306">
        <v>68327000</v>
      </c>
      <c r="IR306">
        <v>55.3</v>
      </c>
      <c r="IS306">
        <v>4029000</v>
      </c>
      <c r="IT306">
        <v>5.6</v>
      </c>
      <c r="IW306">
        <v>47351000</v>
      </c>
      <c r="IX306">
        <v>81</v>
      </c>
      <c r="IY306">
        <v>44968000</v>
      </c>
      <c r="IZ306">
        <v>76.900000000000006</v>
      </c>
      <c r="JA306">
        <v>2383000</v>
      </c>
      <c r="JB306">
        <v>5</v>
      </c>
      <c r="JD306">
        <v>44397000</v>
      </c>
      <c r="JE306">
        <v>84.2</v>
      </c>
      <c r="JF306">
        <v>42510000</v>
      </c>
      <c r="JG306">
        <v>80.599999999999994</v>
      </c>
      <c r="JH306">
        <v>1887000</v>
      </c>
      <c r="JI306">
        <v>4.3</v>
      </c>
      <c r="JM306">
        <v>56460000</v>
      </c>
      <c r="JN306">
        <v>46879000</v>
      </c>
      <c r="JO306">
        <v>18809000</v>
      </c>
      <c r="JP306">
        <v>673000</v>
      </c>
      <c r="JQ306">
        <v>78700</v>
      </c>
      <c r="JR306">
        <v>594700</v>
      </c>
      <c r="JY306">
        <v>2628000</v>
      </c>
      <c r="KG306">
        <v>15508000</v>
      </c>
      <c r="KH306">
        <v>9210000</v>
      </c>
      <c r="KJ306">
        <v>515500</v>
      </c>
      <c r="KY306">
        <v>6298000</v>
      </c>
      <c r="LJ306">
        <v>28070000</v>
      </c>
      <c r="LK306">
        <v>11339000</v>
      </c>
      <c r="LL306">
        <v>2786200</v>
      </c>
      <c r="LP306">
        <v>5774500</v>
      </c>
      <c r="MI306">
        <v>731300</v>
      </c>
      <c r="MR306">
        <v>471300</v>
      </c>
      <c r="MS306">
        <v>1721000</v>
      </c>
      <c r="MZ306">
        <v>2751000</v>
      </c>
      <c r="NN306">
        <v>4013000</v>
      </c>
      <c r="OL306">
        <v>3311000</v>
      </c>
      <c r="PI306">
        <v>3638000</v>
      </c>
      <c r="PQ306">
        <v>1297000</v>
      </c>
      <c r="PU306">
        <v>9581000</v>
      </c>
      <c r="PV306">
        <v>2437000</v>
      </c>
      <c r="PW306">
        <v>1844500</v>
      </c>
      <c r="PX306">
        <v>592300</v>
      </c>
      <c r="PY306">
        <v>1812000</v>
      </c>
      <c r="PZ306">
        <v>610200</v>
      </c>
      <c r="QA306">
        <v>1201800</v>
      </c>
      <c r="QB306">
        <v>5332000</v>
      </c>
      <c r="QC306">
        <v>2853700</v>
      </c>
      <c r="QD306">
        <v>2478300</v>
      </c>
      <c r="QG306">
        <v>57487000</v>
      </c>
      <c r="QH306">
        <v>47925000</v>
      </c>
      <c r="QI306">
        <v>19406000</v>
      </c>
      <c r="QJ306">
        <v>695000</v>
      </c>
      <c r="QK306">
        <v>87900</v>
      </c>
      <c r="QL306">
        <v>607300</v>
      </c>
      <c r="QS306">
        <v>2996000</v>
      </c>
      <c r="RA306">
        <v>15715000</v>
      </c>
      <c r="RB306">
        <v>9291000</v>
      </c>
      <c r="RD306">
        <v>540200</v>
      </c>
      <c r="RS306">
        <v>6424000</v>
      </c>
      <c r="SD306">
        <v>28519000</v>
      </c>
      <c r="SE306">
        <v>11512000</v>
      </c>
      <c r="SF306">
        <v>2805800</v>
      </c>
      <c r="SJ306">
        <v>5880000</v>
      </c>
      <c r="TC306">
        <v>747900</v>
      </c>
      <c r="TL306">
        <v>476300</v>
      </c>
      <c r="TM306">
        <v>1747000</v>
      </c>
      <c r="TT306">
        <v>2778000</v>
      </c>
      <c r="UH306">
        <v>4084000</v>
      </c>
      <c r="VF306">
        <v>3371000</v>
      </c>
      <c r="WB306">
        <v>3707000</v>
      </c>
      <c r="WJ306">
        <v>1320000</v>
      </c>
      <c r="WN306">
        <v>9562000</v>
      </c>
      <c r="WO306">
        <v>2474000</v>
      </c>
      <c r="WP306">
        <v>1864700</v>
      </c>
      <c r="WQ306">
        <v>596800</v>
      </c>
      <c r="WR306">
        <v>1807000</v>
      </c>
      <c r="WS306">
        <v>588100</v>
      </c>
      <c r="WT306">
        <v>1219500</v>
      </c>
      <c r="WU306">
        <v>5281000</v>
      </c>
      <c r="WV306">
        <v>2762500</v>
      </c>
      <c r="WW306">
        <v>2519900</v>
      </c>
    </row>
    <row r="307" spans="1:621" x14ac:dyDescent="0.45">
      <c r="A307" s="1"/>
      <c r="C307" s="1">
        <v>23408</v>
      </c>
      <c r="V307">
        <v>1708000</v>
      </c>
      <c r="W307">
        <v>1216000</v>
      </c>
      <c r="X307">
        <v>1015000</v>
      </c>
      <c r="Y307">
        <v>528000</v>
      </c>
      <c r="Z307">
        <v>487000</v>
      </c>
      <c r="AA307">
        <v>13.2</v>
      </c>
      <c r="AC307">
        <v>43.4</v>
      </c>
      <c r="AD307">
        <v>30.9</v>
      </c>
      <c r="AE307">
        <v>25.8</v>
      </c>
      <c r="AF307">
        <v>13.4</v>
      </c>
      <c r="AG307">
        <v>12.4</v>
      </c>
      <c r="AH307">
        <v>46959000</v>
      </c>
      <c r="AI307">
        <v>56601000</v>
      </c>
      <c r="AJ307">
        <v>18904000</v>
      </c>
      <c r="AK307">
        <v>670000</v>
      </c>
      <c r="AL307">
        <v>78600</v>
      </c>
      <c r="AM307">
        <v>591600</v>
      </c>
      <c r="AT307">
        <v>2682000</v>
      </c>
      <c r="BB307">
        <v>15552000</v>
      </c>
      <c r="BC307">
        <v>9222000</v>
      </c>
      <c r="BE307">
        <v>521200.00000000006</v>
      </c>
      <c r="BT307">
        <v>6330000</v>
      </c>
      <c r="CE307">
        <v>28055000</v>
      </c>
      <c r="CF307">
        <v>11280000</v>
      </c>
      <c r="CG307">
        <v>2768500</v>
      </c>
      <c r="CK307">
        <v>5730400</v>
      </c>
      <c r="DD307">
        <v>729100</v>
      </c>
      <c r="DM307">
        <v>470800</v>
      </c>
      <c r="DN307">
        <v>1725000</v>
      </c>
      <c r="DU307">
        <v>2762000</v>
      </c>
      <c r="EI307">
        <v>4031000</v>
      </c>
      <c r="FG307">
        <v>3331000</v>
      </c>
      <c r="GD307">
        <v>3621000</v>
      </c>
      <c r="GL307">
        <v>1305000</v>
      </c>
      <c r="GP307">
        <v>9642000</v>
      </c>
      <c r="GQ307">
        <v>2435000</v>
      </c>
      <c r="GR307">
        <v>1845100</v>
      </c>
      <c r="GS307">
        <v>589600</v>
      </c>
      <c r="GT307">
        <v>1829000</v>
      </c>
      <c r="GU307">
        <v>621200</v>
      </c>
      <c r="GV307">
        <v>1207800</v>
      </c>
      <c r="GW307">
        <v>5378000</v>
      </c>
      <c r="GX307">
        <v>2889800</v>
      </c>
      <c r="GY307">
        <v>2488200</v>
      </c>
      <c r="IO307">
        <v>72683000</v>
      </c>
      <c r="IP307">
        <v>58.8</v>
      </c>
      <c r="IQ307">
        <v>68751000</v>
      </c>
      <c r="IR307">
        <v>55.6</v>
      </c>
      <c r="IS307">
        <v>3932000</v>
      </c>
      <c r="IT307">
        <v>5.4</v>
      </c>
      <c r="IW307">
        <v>47380000</v>
      </c>
      <c r="IX307">
        <v>81</v>
      </c>
      <c r="IY307">
        <v>45103000</v>
      </c>
      <c r="IZ307">
        <v>77.099999999999994</v>
      </c>
      <c r="JA307">
        <v>2277000</v>
      </c>
      <c r="JB307">
        <v>4.8</v>
      </c>
      <c r="JD307">
        <v>44384000</v>
      </c>
      <c r="JE307">
        <v>84.1</v>
      </c>
      <c r="JF307">
        <v>42579000</v>
      </c>
      <c r="JG307">
        <v>80.7</v>
      </c>
      <c r="JH307">
        <v>1805000</v>
      </c>
      <c r="JI307">
        <v>4.0999999999999996</v>
      </c>
      <c r="JM307">
        <v>56601000</v>
      </c>
      <c r="JN307">
        <v>46959000</v>
      </c>
      <c r="JO307">
        <v>18904000</v>
      </c>
      <c r="JP307">
        <v>670000</v>
      </c>
      <c r="JQ307">
        <v>78600</v>
      </c>
      <c r="JR307">
        <v>591600</v>
      </c>
      <c r="JY307">
        <v>2682000</v>
      </c>
      <c r="KG307">
        <v>15552000</v>
      </c>
      <c r="KH307">
        <v>9222000</v>
      </c>
      <c r="KJ307">
        <v>521200.00000000006</v>
      </c>
      <c r="KY307">
        <v>6330000</v>
      </c>
      <c r="LJ307">
        <v>28055000</v>
      </c>
      <c r="LK307">
        <v>11280000</v>
      </c>
      <c r="LL307">
        <v>2768500</v>
      </c>
      <c r="LP307">
        <v>5730400</v>
      </c>
      <c r="MI307">
        <v>729100</v>
      </c>
      <c r="MR307">
        <v>470800</v>
      </c>
      <c r="MS307">
        <v>1725000</v>
      </c>
      <c r="MZ307">
        <v>2762000</v>
      </c>
      <c r="NN307">
        <v>4031000</v>
      </c>
      <c r="OL307">
        <v>3331000</v>
      </c>
      <c r="PI307">
        <v>3621000</v>
      </c>
      <c r="PQ307">
        <v>1305000</v>
      </c>
      <c r="PU307">
        <v>9642000</v>
      </c>
      <c r="PV307">
        <v>2435000</v>
      </c>
      <c r="PW307">
        <v>1845100</v>
      </c>
      <c r="PX307">
        <v>589600</v>
      </c>
      <c r="PY307">
        <v>1829000</v>
      </c>
      <c r="PZ307">
        <v>621200</v>
      </c>
      <c r="QA307">
        <v>1207800</v>
      </c>
      <c r="QB307">
        <v>5378000</v>
      </c>
      <c r="QC307">
        <v>2889800</v>
      </c>
      <c r="QD307">
        <v>2488200</v>
      </c>
      <c r="QG307">
        <v>57753000</v>
      </c>
      <c r="QH307">
        <v>48172000</v>
      </c>
      <c r="QI307">
        <v>19570000</v>
      </c>
      <c r="QJ307">
        <v>696000</v>
      </c>
      <c r="QK307">
        <v>88200</v>
      </c>
      <c r="QL307">
        <v>607400</v>
      </c>
      <c r="QS307">
        <v>3132000</v>
      </c>
      <c r="RA307">
        <v>15742000</v>
      </c>
      <c r="RB307">
        <v>9305000</v>
      </c>
      <c r="RD307">
        <v>546000</v>
      </c>
      <c r="RS307">
        <v>6437000</v>
      </c>
      <c r="SD307">
        <v>28602000</v>
      </c>
      <c r="SE307">
        <v>11534000</v>
      </c>
      <c r="SF307">
        <v>2802200</v>
      </c>
      <c r="SJ307">
        <v>5906300</v>
      </c>
      <c r="TC307">
        <v>745100</v>
      </c>
      <c r="TL307">
        <v>476600</v>
      </c>
      <c r="TM307">
        <v>1750000</v>
      </c>
      <c r="TT307">
        <v>2786000</v>
      </c>
      <c r="UH307">
        <v>4098000</v>
      </c>
      <c r="VF307">
        <v>3384000</v>
      </c>
      <c r="WB307">
        <v>3724000</v>
      </c>
      <c r="WJ307">
        <v>1326000</v>
      </c>
      <c r="WN307">
        <v>9581000</v>
      </c>
      <c r="WO307">
        <v>2473000</v>
      </c>
      <c r="WP307">
        <v>1863300</v>
      </c>
      <c r="WQ307">
        <v>596500</v>
      </c>
      <c r="WR307">
        <v>1814000</v>
      </c>
      <c r="WS307">
        <v>592300</v>
      </c>
      <c r="WT307">
        <v>1223600</v>
      </c>
      <c r="WU307">
        <v>5294000</v>
      </c>
      <c r="WV307">
        <v>2770800</v>
      </c>
      <c r="WW307">
        <v>2525400</v>
      </c>
    </row>
    <row r="308" spans="1:621" x14ac:dyDescent="0.45">
      <c r="A308" s="1"/>
      <c r="C308" s="1">
        <v>23437</v>
      </c>
      <c r="V308">
        <v>1783000</v>
      </c>
      <c r="W308">
        <v>1124000</v>
      </c>
      <c r="X308">
        <v>1039000</v>
      </c>
      <c r="Y308">
        <v>534000</v>
      </c>
      <c r="Z308">
        <v>505000</v>
      </c>
      <c r="AA308">
        <v>13.5</v>
      </c>
      <c r="AC308">
        <v>45.2</v>
      </c>
      <c r="AD308">
        <v>28.5</v>
      </c>
      <c r="AE308">
        <v>26.3</v>
      </c>
      <c r="AF308">
        <v>13.5</v>
      </c>
      <c r="AG308">
        <v>12.8</v>
      </c>
      <c r="AH308">
        <v>47275000</v>
      </c>
      <c r="AI308">
        <v>56964000</v>
      </c>
      <c r="AJ308">
        <v>19048000</v>
      </c>
      <c r="AK308">
        <v>667000</v>
      </c>
      <c r="AL308">
        <v>74100</v>
      </c>
      <c r="AM308">
        <v>592600</v>
      </c>
      <c r="AT308">
        <v>2766000</v>
      </c>
      <c r="BB308">
        <v>15615000</v>
      </c>
      <c r="BC308">
        <v>9277000</v>
      </c>
      <c r="BE308">
        <v>530000</v>
      </c>
      <c r="BT308">
        <v>6338000</v>
      </c>
      <c r="CE308">
        <v>28227000</v>
      </c>
      <c r="CF308">
        <v>11355000</v>
      </c>
      <c r="CG308">
        <v>2767900</v>
      </c>
      <c r="CK308">
        <v>5799900</v>
      </c>
      <c r="DD308">
        <v>730600</v>
      </c>
      <c r="DM308">
        <v>471200</v>
      </c>
      <c r="DN308">
        <v>1730000</v>
      </c>
      <c r="DU308">
        <v>2773000</v>
      </c>
      <c r="EI308">
        <v>4049000</v>
      </c>
      <c r="FG308">
        <v>3347000</v>
      </c>
      <c r="GD308">
        <v>3662000</v>
      </c>
      <c r="GL308">
        <v>1311000</v>
      </c>
      <c r="GP308">
        <v>9689000</v>
      </c>
      <c r="GQ308">
        <v>2437000</v>
      </c>
      <c r="GR308">
        <v>1846900</v>
      </c>
      <c r="GS308">
        <v>589900</v>
      </c>
      <c r="GT308">
        <v>1845000</v>
      </c>
      <c r="GU308">
        <v>625800</v>
      </c>
      <c r="GV308">
        <v>1219200</v>
      </c>
      <c r="GW308">
        <v>5407000</v>
      </c>
      <c r="GX308">
        <v>2908100</v>
      </c>
      <c r="GY308">
        <v>2498900</v>
      </c>
      <c r="IO308">
        <v>72713000</v>
      </c>
      <c r="IP308">
        <v>58.7</v>
      </c>
      <c r="IQ308">
        <v>68763000</v>
      </c>
      <c r="IR308">
        <v>55.5</v>
      </c>
      <c r="IS308">
        <v>3950000</v>
      </c>
      <c r="IT308">
        <v>5.4</v>
      </c>
      <c r="IW308">
        <v>47414000</v>
      </c>
      <c r="IX308">
        <v>81</v>
      </c>
      <c r="IY308">
        <v>45125000</v>
      </c>
      <c r="IZ308">
        <v>77.099999999999994</v>
      </c>
      <c r="JA308">
        <v>2289000</v>
      </c>
      <c r="JB308">
        <v>4.8</v>
      </c>
      <c r="JD308">
        <v>44380000</v>
      </c>
      <c r="JE308">
        <v>84</v>
      </c>
      <c r="JF308">
        <v>42600000</v>
      </c>
      <c r="JG308">
        <v>80.7</v>
      </c>
      <c r="JH308">
        <v>1780000</v>
      </c>
      <c r="JI308">
        <v>4</v>
      </c>
      <c r="JM308">
        <v>56964000</v>
      </c>
      <c r="JN308">
        <v>47275000</v>
      </c>
      <c r="JO308">
        <v>19048000</v>
      </c>
      <c r="JP308">
        <v>667000</v>
      </c>
      <c r="JQ308">
        <v>74100</v>
      </c>
      <c r="JR308">
        <v>592600</v>
      </c>
      <c r="JY308">
        <v>2766000</v>
      </c>
      <c r="KG308">
        <v>15615000</v>
      </c>
      <c r="KH308">
        <v>9277000</v>
      </c>
      <c r="KJ308">
        <v>530000</v>
      </c>
      <c r="KY308">
        <v>6338000</v>
      </c>
      <c r="LJ308">
        <v>28227000</v>
      </c>
      <c r="LK308">
        <v>11355000</v>
      </c>
      <c r="LL308">
        <v>2767900</v>
      </c>
      <c r="LP308">
        <v>5799900</v>
      </c>
      <c r="MI308">
        <v>730600</v>
      </c>
      <c r="MR308">
        <v>471200</v>
      </c>
      <c r="MS308">
        <v>1730000</v>
      </c>
      <c r="MZ308">
        <v>2773000</v>
      </c>
      <c r="NN308">
        <v>4049000</v>
      </c>
      <c r="OL308">
        <v>3347000</v>
      </c>
      <c r="PI308">
        <v>3662000</v>
      </c>
      <c r="PQ308">
        <v>1311000</v>
      </c>
      <c r="PU308">
        <v>9689000</v>
      </c>
      <c r="PV308">
        <v>2437000</v>
      </c>
      <c r="PW308">
        <v>1846900</v>
      </c>
      <c r="PX308">
        <v>589900</v>
      </c>
      <c r="PY308">
        <v>1845000</v>
      </c>
      <c r="PZ308">
        <v>625800</v>
      </c>
      <c r="QA308">
        <v>1219200</v>
      </c>
      <c r="QB308">
        <v>5407000</v>
      </c>
      <c r="QC308">
        <v>2908100</v>
      </c>
      <c r="QD308">
        <v>2498900</v>
      </c>
      <c r="QG308">
        <v>57897000</v>
      </c>
      <c r="QH308">
        <v>48286000</v>
      </c>
      <c r="QI308">
        <v>19587000</v>
      </c>
      <c r="QJ308">
        <v>692000</v>
      </c>
      <c r="QK308">
        <v>84200</v>
      </c>
      <c r="QL308">
        <v>607400</v>
      </c>
      <c r="QS308">
        <v>3125000</v>
      </c>
      <c r="RA308">
        <v>15770000</v>
      </c>
      <c r="RB308">
        <v>9339000</v>
      </c>
      <c r="RD308">
        <v>546700</v>
      </c>
      <c r="RS308">
        <v>6431000</v>
      </c>
      <c r="SD308">
        <v>28699000</v>
      </c>
      <c r="SE308">
        <v>11588000</v>
      </c>
      <c r="SF308">
        <v>2806400</v>
      </c>
      <c r="SJ308">
        <v>5955800</v>
      </c>
      <c r="TC308">
        <v>743000</v>
      </c>
      <c r="TL308">
        <v>476700</v>
      </c>
      <c r="TM308">
        <v>1751000</v>
      </c>
      <c r="TT308">
        <v>2793000</v>
      </c>
      <c r="UH308">
        <v>4102000</v>
      </c>
      <c r="VF308">
        <v>3388000</v>
      </c>
      <c r="WB308">
        <v>3750000</v>
      </c>
      <c r="WJ308">
        <v>1327000</v>
      </c>
      <c r="WN308">
        <v>9611000</v>
      </c>
      <c r="WO308">
        <v>2472000</v>
      </c>
      <c r="WP308">
        <v>1862400</v>
      </c>
      <c r="WQ308">
        <v>596300</v>
      </c>
      <c r="WR308">
        <v>1824000</v>
      </c>
      <c r="WS308">
        <v>592900</v>
      </c>
      <c r="WT308">
        <v>1234200</v>
      </c>
      <c r="WU308">
        <v>5315000</v>
      </c>
      <c r="WV308">
        <v>2783200</v>
      </c>
      <c r="WW308">
        <v>2534000</v>
      </c>
    </row>
    <row r="309" spans="1:621" x14ac:dyDescent="0.45">
      <c r="A309" s="1"/>
      <c r="C309" s="1">
        <v>23468</v>
      </c>
      <c r="V309">
        <v>1767000</v>
      </c>
      <c r="W309">
        <v>1192000</v>
      </c>
      <c r="X309">
        <v>934000</v>
      </c>
      <c r="Y309">
        <v>464000</v>
      </c>
      <c r="Z309">
        <v>470000</v>
      </c>
      <c r="AA309">
        <v>12.4</v>
      </c>
      <c r="AC309">
        <v>45.4</v>
      </c>
      <c r="AD309">
        <v>30.6</v>
      </c>
      <c r="AE309">
        <v>24</v>
      </c>
      <c r="AF309">
        <v>11.9</v>
      </c>
      <c r="AG309">
        <v>12.1</v>
      </c>
      <c r="AH309">
        <v>47812000</v>
      </c>
      <c r="AI309">
        <v>57528000</v>
      </c>
      <c r="AJ309">
        <v>19314000</v>
      </c>
      <c r="AK309">
        <v>682000</v>
      </c>
      <c r="AL309">
        <v>78700</v>
      </c>
      <c r="AM309">
        <v>602800</v>
      </c>
      <c r="AT309">
        <v>2967000</v>
      </c>
      <c r="BB309">
        <v>15665000</v>
      </c>
      <c r="BC309">
        <v>9332000</v>
      </c>
      <c r="BE309">
        <v>542900</v>
      </c>
      <c r="BT309">
        <v>6333000</v>
      </c>
      <c r="CE309">
        <v>28498000</v>
      </c>
      <c r="CF309">
        <v>11426000</v>
      </c>
      <c r="CG309">
        <v>2774700</v>
      </c>
      <c r="CK309">
        <v>5840300</v>
      </c>
      <c r="DD309">
        <v>737300</v>
      </c>
      <c r="DM309">
        <v>472400</v>
      </c>
      <c r="DN309">
        <v>1743000</v>
      </c>
      <c r="DU309">
        <v>2790000</v>
      </c>
      <c r="EI309">
        <v>4105000</v>
      </c>
      <c r="FG309">
        <v>3405000</v>
      </c>
      <c r="GD309">
        <v>3696000</v>
      </c>
      <c r="GL309">
        <v>1333000</v>
      </c>
      <c r="GP309">
        <v>9716000</v>
      </c>
      <c r="GQ309">
        <v>2448000</v>
      </c>
      <c r="GR309">
        <v>1857500</v>
      </c>
      <c r="GS309">
        <v>590900</v>
      </c>
      <c r="GT309">
        <v>1853000</v>
      </c>
      <c r="GU309">
        <v>625000</v>
      </c>
      <c r="GV309">
        <v>1228000</v>
      </c>
      <c r="GW309">
        <v>5415000</v>
      </c>
      <c r="GX309">
        <v>2898900</v>
      </c>
      <c r="GY309">
        <v>2516100</v>
      </c>
      <c r="IO309">
        <v>73274000</v>
      </c>
      <c r="IP309">
        <v>59.1</v>
      </c>
      <c r="IQ309">
        <v>69356000</v>
      </c>
      <c r="IR309">
        <v>55.9</v>
      </c>
      <c r="IS309">
        <v>3918000</v>
      </c>
      <c r="IT309">
        <v>5.3</v>
      </c>
      <c r="IW309">
        <v>47662000</v>
      </c>
      <c r="IX309">
        <v>81.3</v>
      </c>
      <c r="IY309">
        <v>45387000</v>
      </c>
      <c r="IZ309">
        <v>77.400000000000006</v>
      </c>
      <c r="JA309">
        <v>2275000</v>
      </c>
      <c r="JB309">
        <v>4.8</v>
      </c>
      <c r="JD309">
        <v>44633000</v>
      </c>
      <c r="JE309">
        <v>84.5</v>
      </c>
      <c r="JF309">
        <v>42885000</v>
      </c>
      <c r="JG309">
        <v>81.2</v>
      </c>
      <c r="JH309">
        <v>1748000</v>
      </c>
      <c r="JI309">
        <v>3.9</v>
      </c>
      <c r="JM309">
        <v>57528000</v>
      </c>
      <c r="JN309">
        <v>47812000</v>
      </c>
      <c r="JO309">
        <v>19314000</v>
      </c>
      <c r="JP309">
        <v>682000</v>
      </c>
      <c r="JQ309">
        <v>78700</v>
      </c>
      <c r="JR309">
        <v>602800</v>
      </c>
      <c r="JY309">
        <v>2967000</v>
      </c>
      <c r="KG309">
        <v>15665000</v>
      </c>
      <c r="KH309">
        <v>9332000</v>
      </c>
      <c r="KJ309">
        <v>542900</v>
      </c>
      <c r="KY309">
        <v>6333000</v>
      </c>
      <c r="LJ309">
        <v>28498000</v>
      </c>
      <c r="LK309">
        <v>11426000</v>
      </c>
      <c r="LL309">
        <v>2774700</v>
      </c>
      <c r="LP309">
        <v>5840300</v>
      </c>
      <c r="MI309">
        <v>737300</v>
      </c>
      <c r="MR309">
        <v>472400</v>
      </c>
      <c r="MS309">
        <v>1743000</v>
      </c>
      <c r="MZ309">
        <v>2790000</v>
      </c>
      <c r="NN309">
        <v>4105000</v>
      </c>
      <c r="OL309">
        <v>3405000</v>
      </c>
      <c r="PI309">
        <v>3696000</v>
      </c>
      <c r="PQ309">
        <v>1333000</v>
      </c>
      <c r="PU309">
        <v>9716000</v>
      </c>
      <c r="PV309">
        <v>2448000</v>
      </c>
      <c r="PW309">
        <v>1857500</v>
      </c>
      <c r="PX309">
        <v>590900</v>
      </c>
      <c r="PY309">
        <v>1853000</v>
      </c>
      <c r="PZ309">
        <v>625000</v>
      </c>
      <c r="QA309">
        <v>1228000</v>
      </c>
      <c r="QB309">
        <v>5415000</v>
      </c>
      <c r="QC309">
        <v>2898900</v>
      </c>
      <c r="QD309">
        <v>2516100</v>
      </c>
      <c r="QG309">
        <v>57922000</v>
      </c>
      <c r="QH309">
        <v>48278000</v>
      </c>
      <c r="QI309">
        <v>19593000</v>
      </c>
      <c r="QJ309">
        <v>695000</v>
      </c>
      <c r="QK309">
        <v>87100</v>
      </c>
      <c r="QL309">
        <v>607700</v>
      </c>
      <c r="QS309">
        <v>3113000</v>
      </c>
      <c r="RA309">
        <v>15785000</v>
      </c>
      <c r="RB309">
        <v>9347000</v>
      </c>
      <c r="RD309">
        <v>546900</v>
      </c>
      <c r="RS309">
        <v>6438000</v>
      </c>
      <c r="SD309">
        <v>28685000</v>
      </c>
      <c r="SE309">
        <v>11554000</v>
      </c>
      <c r="SF309">
        <v>2812800</v>
      </c>
      <c r="SJ309">
        <v>5873100</v>
      </c>
      <c r="TC309">
        <v>742800</v>
      </c>
      <c r="TL309">
        <v>477000</v>
      </c>
      <c r="TM309">
        <v>1756000</v>
      </c>
      <c r="TT309">
        <v>2801000</v>
      </c>
      <c r="UH309">
        <v>4118000</v>
      </c>
      <c r="VF309">
        <v>3406000</v>
      </c>
      <c r="WB309">
        <v>3716000</v>
      </c>
      <c r="WJ309">
        <v>1334000</v>
      </c>
      <c r="WN309">
        <v>9644000</v>
      </c>
      <c r="WO309">
        <v>2472000</v>
      </c>
      <c r="WP309">
        <v>1863900</v>
      </c>
      <c r="WQ309">
        <v>595200</v>
      </c>
      <c r="WR309">
        <v>1835000</v>
      </c>
      <c r="WS309">
        <v>597800</v>
      </c>
      <c r="WT309">
        <v>1240300</v>
      </c>
      <c r="WU309">
        <v>5337000</v>
      </c>
      <c r="WV309">
        <v>2795100</v>
      </c>
      <c r="WW309">
        <v>2545700</v>
      </c>
    </row>
    <row r="310" spans="1:621" x14ac:dyDescent="0.45">
      <c r="A310" s="1"/>
      <c r="C310" s="1">
        <v>23498</v>
      </c>
      <c r="V310">
        <v>1681000</v>
      </c>
      <c r="W310">
        <v>1094000</v>
      </c>
      <c r="X310">
        <v>975000</v>
      </c>
      <c r="Y310">
        <v>471000</v>
      </c>
      <c r="Z310">
        <v>504000</v>
      </c>
      <c r="AA310">
        <v>13.6</v>
      </c>
      <c r="AC310">
        <v>44.8</v>
      </c>
      <c r="AD310">
        <v>29.2</v>
      </c>
      <c r="AE310">
        <v>26</v>
      </c>
      <c r="AF310">
        <v>12.6</v>
      </c>
      <c r="AG310">
        <v>13.4</v>
      </c>
      <c r="AH310">
        <v>48326000</v>
      </c>
      <c r="AI310">
        <v>58048000</v>
      </c>
      <c r="AJ310">
        <v>19582000</v>
      </c>
      <c r="AK310">
        <v>693000</v>
      </c>
      <c r="AL310">
        <v>86400</v>
      </c>
      <c r="AM310">
        <v>606300</v>
      </c>
      <c r="AT310">
        <v>3159000</v>
      </c>
      <c r="BB310">
        <v>15730000</v>
      </c>
      <c r="BC310">
        <v>9365000</v>
      </c>
      <c r="BE310">
        <v>553000</v>
      </c>
      <c r="BT310">
        <v>6365000</v>
      </c>
      <c r="CE310">
        <v>28744000</v>
      </c>
      <c r="CF310">
        <v>11515000</v>
      </c>
      <c r="CG310">
        <v>2785800</v>
      </c>
      <c r="CK310">
        <v>5901500</v>
      </c>
      <c r="DD310">
        <v>739800</v>
      </c>
      <c r="DM310">
        <v>474300</v>
      </c>
      <c r="DN310">
        <v>1753000</v>
      </c>
      <c r="DU310">
        <v>2801000</v>
      </c>
      <c r="EI310">
        <v>4146000</v>
      </c>
      <c r="FG310">
        <v>3444000</v>
      </c>
      <c r="GD310">
        <v>3737000</v>
      </c>
      <c r="GL310">
        <v>1348000</v>
      </c>
      <c r="GP310">
        <v>9722000</v>
      </c>
      <c r="GQ310">
        <v>2446000</v>
      </c>
      <c r="GR310">
        <v>1857100</v>
      </c>
      <c r="GS310">
        <v>589100</v>
      </c>
      <c r="GT310">
        <v>1861000</v>
      </c>
      <c r="GU310">
        <v>629800</v>
      </c>
      <c r="GV310">
        <v>1231200</v>
      </c>
      <c r="GW310">
        <v>5415000</v>
      </c>
      <c r="GX310">
        <v>2889700</v>
      </c>
      <c r="GY310">
        <v>2525300</v>
      </c>
      <c r="IO310">
        <v>73395000</v>
      </c>
      <c r="IP310">
        <v>59.1</v>
      </c>
      <c r="IQ310">
        <v>69631000</v>
      </c>
      <c r="IR310">
        <v>56.1</v>
      </c>
      <c r="IS310">
        <v>3764000</v>
      </c>
      <c r="IT310">
        <v>5.0999999999999996</v>
      </c>
      <c r="IW310">
        <v>47787000</v>
      </c>
      <c r="IX310">
        <v>81.400000000000006</v>
      </c>
      <c r="IY310">
        <v>45633000</v>
      </c>
      <c r="IZ310">
        <v>77.7</v>
      </c>
      <c r="JA310">
        <v>2154000</v>
      </c>
      <c r="JB310">
        <v>4.5</v>
      </c>
      <c r="JD310">
        <v>44692000</v>
      </c>
      <c r="JE310">
        <v>84.5</v>
      </c>
      <c r="JF310">
        <v>43025000</v>
      </c>
      <c r="JG310">
        <v>81.3</v>
      </c>
      <c r="JH310">
        <v>1667000</v>
      </c>
      <c r="JI310">
        <v>3.7</v>
      </c>
      <c r="JM310">
        <v>58048000</v>
      </c>
      <c r="JN310">
        <v>48326000</v>
      </c>
      <c r="JO310">
        <v>19582000</v>
      </c>
      <c r="JP310">
        <v>693000</v>
      </c>
      <c r="JQ310">
        <v>86400</v>
      </c>
      <c r="JR310">
        <v>606300</v>
      </c>
      <c r="JY310">
        <v>3159000</v>
      </c>
      <c r="KG310">
        <v>15730000</v>
      </c>
      <c r="KH310">
        <v>9365000</v>
      </c>
      <c r="KJ310">
        <v>553000</v>
      </c>
      <c r="KY310">
        <v>6365000</v>
      </c>
      <c r="LJ310">
        <v>28744000</v>
      </c>
      <c r="LK310">
        <v>11515000</v>
      </c>
      <c r="LL310">
        <v>2785800</v>
      </c>
      <c r="LP310">
        <v>5901500</v>
      </c>
      <c r="MI310">
        <v>739800</v>
      </c>
      <c r="MR310">
        <v>474300</v>
      </c>
      <c r="MS310">
        <v>1753000</v>
      </c>
      <c r="MZ310">
        <v>2801000</v>
      </c>
      <c r="NN310">
        <v>4146000</v>
      </c>
      <c r="OL310">
        <v>3444000</v>
      </c>
      <c r="PI310">
        <v>3737000</v>
      </c>
      <c r="PQ310">
        <v>1348000</v>
      </c>
      <c r="PU310">
        <v>9722000</v>
      </c>
      <c r="PV310">
        <v>2446000</v>
      </c>
      <c r="PW310">
        <v>1857100</v>
      </c>
      <c r="PX310">
        <v>589100</v>
      </c>
      <c r="PY310">
        <v>1861000</v>
      </c>
      <c r="PZ310">
        <v>629800</v>
      </c>
      <c r="QA310">
        <v>1231200</v>
      </c>
      <c r="QB310">
        <v>5415000</v>
      </c>
      <c r="QC310">
        <v>2889700</v>
      </c>
      <c r="QD310">
        <v>2525300</v>
      </c>
      <c r="QG310">
        <v>58089000</v>
      </c>
      <c r="QH310">
        <v>48419000</v>
      </c>
      <c r="QI310">
        <v>19630000</v>
      </c>
      <c r="QJ310">
        <v>693000</v>
      </c>
      <c r="QK310">
        <v>87500</v>
      </c>
      <c r="QL310">
        <v>605700</v>
      </c>
      <c r="QS310">
        <v>3125000</v>
      </c>
      <c r="RA310">
        <v>15812000</v>
      </c>
      <c r="RB310">
        <v>9360000</v>
      </c>
      <c r="RD310">
        <v>548800</v>
      </c>
      <c r="RS310">
        <v>6452000</v>
      </c>
      <c r="SD310">
        <v>28789000</v>
      </c>
      <c r="SE310">
        <v>11588000</v>
      </c>
      <c r="SF310">
        <v>2820800</v>
      </c>
      <c r="SJ310">
        <v>5928900</v>
      </c>
      <c r="TC310">
        <v>739000</v>
      </c>
      <c r="TL310">
        <v>478800</v>
      </c>
      <c r="TM310">
        <v>1758000</v>
      </c>
      <c r="TT310">
        <v>2806000</v>
      </c>
      <c r="UH310">
        <v>4133000</v>
      </c>
      <c r="VF310">
        <v>3421000</v>
      </c>
      <c r="WB310">
        <v>3743000</v>
      </c>
      <c r="WJ310">
        <v>1340000</v>
      </c>
      <c r="WN310">
        <v>9670000</v>
      </c>
      <c r="WO310">
        <v>2473000</v>
      </c>
      <c r="WP310">
        <v>1866100</v>
      </c>
      <c r="WQ310">
        <v>594000</v>
      </c>
      <c r="WR310">
        <v>1844000</v>
      </c>
      <c r="WS310">
        <v>603200</v>
      </c>
      <c r="WT310">
        <v>1243800</v>
      </c>
      <c r="WU310">
        <v>5353000</v>
      </c>
      <c r="WV310">
        <v>2808800</v>
      </c>
      <c r="WW310">
        <v>2545000</v>
      </c>
    </row>
    <row r="311" spans="1:621" x14ac:dyDescent="0.45">
      <c r="A311" s="1"/>
      <c r="C311" s="1">
        <v>23529</v>
      </c>
      <c r="V311">
        <v>1719000</v>
      </c>
      <c r="W311">
        <v>1109000</v>
      </c>
      <c r="X311">
        <v>1047000</v>
      </c>
      <c r="Y311">
        <v>539000</v>
      </c>
      <c r="Z311">
        <v>508000</v>
      </c>
      <c r="AA311">
        <v>13.6</v>
      </c>
      <c r="AC311">
        <v>44.4</v>
      </c>
      <c r="AD311">
        <v>28.6</v>
      </c>
      <c r="AE311">
        <v>27</v>
      </c>
      <c r="AF311">
        <v>13.9</v>
      </c>
      <c r="AG311">
        <v>13.1</v>
      </c>
      <c r="AH311">
        <v>49110000</v>
      </c>
      <c r="AI311">
        <v>58805000</v>
      </c>
      <c r="AJ311">
        <v>19994000</v>
      </c>
      <c r="AK311">
        <v>717000</v>
      </c>
      <c r="AL311">
        <v>94800</v>
      </c>
      <c r="AM311">
        <v>622000</v>
      </c>
      <c r="AT311">
        <v>3357000</v>
      </c>
      <c r="BB311">
        <v>15920000</v>
      </c>
      <c r="BC311">
        <v>9456000</v>
      </c>
      <c r="BE311">
        <v>564600</v>
      </c>
      <c r="BT311">
        <v>6464000</v>
      </c>
      <c r="CE311">
        <v>29116000</v>
      </c>
      <c r="CF311">
        <v>11669000</v>
      </c>
      <c r="CG311">
        <v>2831600</v>
      </c>
      <c r="CK311">
        <v>5976800</v>
      </c>
      <c r="DD311">
        <v>746200</v>
      </c>
      <c r="DM311">
        <v>480200</v>
      </c>
      <c r="DN311">
        <v>1775000</v>
      </c>
      <c r="DU311">
        <v>2831000</v>
      </c>
      <c r="EI311">
        <v>4201000</v>
      </c>
      <c r="FG311">
        <v>3490000</v>
      </c>
      <c r="GD311">
        <v>3784000</v>
      </c>
      <c r="GL311">
        <v>1366000</v>
      </c>
      <c r="GP311">
        <v>9695000</v>
      </c>
      <c r="GQ311">
        <v>2459000</v>
      </c>
      <c r="GR311">
        <v>1871100</v>
      </c>
      <c r="GS311">
        <v>587700</v>
      </c>
      <c r="GT311">
        <v>1852000</v>
      </c>
      <c r="GU311">
        <v>592000</v>
      </c>
      <c r="GV311">
        <v>1260000</v>
      </c>
      <c r="GW311">
        <v>5384000</v>
      </c>
      <c r="GX311">
        <v>2789200</v>
      </c>
      <c r="GY311">
        <v>2594800</v>
      </c>
      <c r="IO311">
        <v>73032000</v>
      </c>
      <c r="IP311">
        <v>58.7</v>
      </c>
      <c r="IQ311">
        <v>69218000</v>
      </c>
      <c r="IR311">
        <v>55.6</v>
      </c>
      <c r="IS311">
        <v>3814000</v>
      </c>
      <c r="IT311">
        <v>5.2</v>
      </c>
      <c r="IW311">
        <v>47555000</v>
      </c>
      <c r="IX311">
        <v>80.900000000000006</v>
      </c>
      <c r="IY311">
        <v>45310000</v>
      </c>
      <c r="IZ311">
        <v>77.099999999999994</v>
      </c>
      <c r="JA311">
        <v>2245000</v>
      </c>
      <c r="JB311">
        <v>4.7</v>
      </c>
      <c r="JD311">
        <v>44503000</v>
      </c>
      <c r="JE311">
        <v>84</v>
      </c>
      <c r="JF311">
        <v>42760000</v>
      </c>
      <c r="JG311">
        <v>80.8</v>
      </c>
      <c r="JH311">
        <v>1743000</v>
      </c>
      <c r="JI311">
        <v>3.9</v>
      </c>
      <c r="JM311">
        <v>58805000</v>
      </c>
      <c r="JN311">
        <v>49110000</v>
      </c>
      <c r="JO311">
        <v>19994000</v>
      </c>
      <c r="JP311">
        <v>717000</v>
      </c>
      <c r="JQ311">
        <v>94800</v>
      </c>
      <c r="JR311">
        <v>622000</v>
      </c>
      <c r="JY311">
        <v>3357000</v>
      </c>
      <c r="KG311">
        <v>15920000</v>
      </c>
      <c r="KH311">
        <v>9456000</v>
      </c>
      <c r="KJ311">
        <v>564600</v>
      </c>
      <c r="KY311">
        <v>6464000</v>
      </c>
      <c r="LJ311">
        <v>29116000</v>
      </c>
      <c r="LK311">
        <v>11669000</v>
      </c>
      <c r="LL311">
        <v>2831600</v>
      </c>
      <c r="LP311">
        <v>5976800</v>
      </c>
      <c r="MI311">
        <v>746200</v>
      </c>
      <c r="MR311">
        <v>480200</v>
      </c>
      <c r="MS311">
        <v>1775000</v>
      </c>
      <c r="MZ311">
        <v>2831000</v>
      </c>
      <c r="NN311">
        <v>4201000</v>
      </c>
      <c r="OL311">
        <v>3490000</v>
      </c>
      <c r="PI311">
        <v>3784000</v>
      </c>
      <c r="PQ311">
        <v>1366000</v>
      </c>
      <c r="PU311">
        <v>9695000</v>
      </c>
      <c r="PV311">
        <v>2459000</v>
      </c>
      <c r="PW311">
        <v>1871100</v>
      </c>
      <c r="PX311">
        <v>587700</v>
      </c>
      <c r="PY311">
        <v>1852000</v>
      </c>
      <c r="PZ311">
        <v>592000</v>
      </c>
      <c r="QA311">
        <v>1260000</v>
      </c>
      <c r="QB311">
        <v>5384000</v>
      </c>
      <c r="QC311">
        <v>2789200</v>
      </c>
      <c r="QD311">
        <v>2594800</v>
      </c>
      <c r="QG311">
        <v>58219000</v>
      </c>
      <c r="QH311">
        <v>48550000</v>
      </c>
      <c r="QI311">
        <v>19682000</v>
      </c>
      <c r="QJ311">
        <v>696000</v>
      </c>
      <c r="QK311">
        <v>86200</v>
      </c>
      <c r="QL311">
        <v>609500</v>
      </c>
      <c r="QS311">
        <v>3147000</v>
      </c>
      <c r="RA311">
        <v>15839000</v>
      </c>
      <c r="RB311">
        <v>9379000</v>
      </c>
      <c r="RD311">
        <v>550600</v>
      </c>
      <c r="RS311">
        <v>6460000</v>
      </c>
      <c r="SD311">
        <v>28868000</v>
      </c>
      <c r="SE311">
        <v>11616000</v>
      </c>
      <c r="SF311">
        <v>2825800</v>
      </c>
      <c r="SJ311">
        <v>5960700</v>
      </c>
      <c r="TC311">
        <v>733400</v>
      </c>
      <c r="TL311">
        <v>474300</v>
      </c>
      <c r="TM311">
        <v>1759000</v>
      </c>
      <c r="TT311">
        <v>2810000</v>
      </c>
      <c r="UH311">
        <v>4144000</v>
      </c>
      <c r="VF311">
        <v>3433000</v>
      </c>
      <c r="WB311">
        <v>3762000</v>
      </c>
      <c r="WJ311">
        <v>1344000</v>
      </c>
      <c r="WN311">
        <v>9669000</v>
      </c>
      <c r="WO311">
        <v>2446000</v>
      </c>
      <c r="WP311">
        <v>1843900</v>
      </c>
      <c r="WQ311">
        <v>588100</v>
      </c>
      <c r="WR311">
        <v>1848000</v>
      </c>
      <c r="WS311">
        <v>607600</v>
      </c>
      <c r="WT311">
        <v>1242700</v>
      </c>
      <c r="WU311">
        <v>5375000</v>
      </c>
      <c r="WV311">
        <v>2827500</v>
      </c>
      <c r="WW311">
        <v>2548700</v>
      </c>
    </row>
    <row r="312" spans="1:621" x14ac:dyDescent="0.45">
      <c r="A312" s="1"/>
      <c r="C312" s="1">
        <v>23559</v>
      </c>
      <c r="V312">
        <v>1486000</v>
      </c>
      <c r="W312">
        <v>1112000</v>
      </c>
      <c r="X312">
        <v>1002000</v>
      </c>
      <c r="Y312">
        <v>479000</v>
      </c>
      <c r="Z312">
        <v>523000</v>
      </c>
      <c r="AA312">
        <v>14.7</v>
      </c>
      <c r="AC312">
        <v>41.3</v>
      </c>
      <c r="AD312">
        <v>30.9</v>
      </c>
      <c r="AE312">
        <v>27.8</v>
      </c>
      <c r="AF312">
        <v>13.3</v>
      </c>
      <c r="AG312">
        <v>14.5</v>
      </c>
      <c r="AH312">
        <v>49275000</v>
      </c>
      <c r="AI312">
        <v>58632000</v>
      </c>
      <c r="AJ312">
        <v>20047000</v>
      </c>
      <c r="AK312">
        <v>715000</v>
      </c>
      <c r="AL312">
        <v>97500</v>
      </c>
      <c r="AM312">
        <v>617800</v>
      </c>
      <c r="AT312">
        <v>3459000</v>
      </c>
      <c r="BB312">
        <v>15873000</v>
      </c>
      <c r="BC312">
        <v>9409000</v>
      </c>
      <c r="BE312">
        <v>566400</v>
      </c>
      <c r="BT312">
        <v>6464000</v>
      </c>
      <c r="CE312">
        <v>29228000</v>
      </c>
      <c r="CF312">
        <v>11703000</v>
      </c>
      <c r="CG312">
        <v>2862000</v>
      </c>
      <c r="CK312">
        <v>5962100</v>
      </c>
      <c r="DD312">
        <v>749300</v>
      </c>
      <c r="DM312">
        <v>488600</v>
      </c>
      <c r="DN312">
        <v>1780000</v>
      </c>
      <c r="DU312">
        <v>2861000</v>
      </c>
      <c r="EI312">
        <v>4221000</v>
      </c>
      <c r="FG312">
        <v>3510000</v>
      </c>
      <c r="GD312">
        <v>3779000</v>
      </c>
      <c r="GL312">
        <v>1374000</v>
      </c>
      <c r="GP312">
        <v>9357000</v>
      </c>
      <c r="GQ312">
        <v>2470000</v>
      </c>
      <c r="GR312">
        <v>1879800</v>
      </c>
      <c r="GS312">
        <v>590600</v>
      </c>
      <c r="GT312">
        <v>1809000</v>
      </c>
      <c r="GU312">
        <v>527900</v>
      </c>
      <c r="GV312">
        <v>1281100</v>
      </c>
      <c r="GW312">
        <v>5078000</v>
      </c>
      <c r="GX312">
        <v>2438200</v>
      </c>
      <c r="GY312">
        <v>2639800</v>
      </c>
      <c r="IO312">
        <v>73007000</v>
      </c>
      <c r="IP312">
        <v>58.6</v>
      </c>
      <c r="IQ312">
        <v>69399000</v>
      </c>
      <c r="IR312">
        <v>55.7</v>
      </c>
      <c r="IS312">
        <v>3608000</v>
      </c>
      <c r="IT312">
        <v>4.9000000000000004</v>
      </c>
      <c r="IW312">
        <v>47734000</v>
      </c>
      <c r="IX312">
        <v>81.099999999999994</v>
      </c>
      <c r="IY312">
        <v>45630000</v>
      </c>
      <c r="IZ312">
        <v>77.5</v>
      </c>
      <c r="JA312">
        <v>2104000</v>
      </c>
      <c r="JB312">
        <v>4.4000000000000004</v>
      </c>
      <c r="JD312">
        <v>44661000</v>
      </c>
      <c r="JE312">
        <v>84.3</v>
      </c>
      <c r="JF312">
        <v>42998000</v>
      </c>
      <c r="JG312">
        <v>81.099999999999994</v>
      </c>
      <c r="JH312">
        <v>1663000</v>
      </c>
      <c r="JI312">
        <v>3.7</v>
      </c>
      <c r="JM312">
        <v>58632000</v>
      </c>
      <c r="JN312">
        <v>49275000</v>
      </c>
      <c r="JO312">
        <v>20047000</v>
      </c>
      <c r="JP312">
        <v>715000</v>
      </c>
      <c r="JQ312">
        <v>97500</v>
      </c>
      <c r="JR312">
        <v>617800</v>
      </c>
      <c r="JY312">
        <v>3459000</v>
      </c>
      <c r="KG312">
        <v>15873000</v>
      </c>
      <c r="KH312">
        <v>9409000</v>
      </c>
      <c r="KJ312">
        <v>566400</v>
      </c>
      <c r="KY312">
        <v>6464000</v>
      </c>
      <c r="LJ312">
        <v>29228000</v>
      </c>
      <c r="LK312">
        <v>11703000</v>
      </c>
      <c r="LL312">
        <v>2862000</v>
      </c>
      <c r="LP312">
        <v>5962100</v>
      </c>
      <c r="MI312">
        <v>749300</v>
      </c>
      <c r="MR312">
        <v>488600</v>
      </c>
      <c r="MS312">
        <v>1780000</v>
      </c>
      <c r="MZ312">
        <v>2861000</v>
      </c>
      <c r="NN312">
        <v>4221000</v>
      </c>
      <c r="OL312">
        <v>3510000</v>
      </c>
      <c r="PI312">
        <v>3779000</v>
      </c>
      <c r="PQ312">
        <v>1374000</v>
      </c>
      <c r="PU312">
        <v>9357000</v>
      </c>
      <c r="PV312">
        <v>2470000</v>
      </c>
      <c r="PW312">
        <v>1879800</v>
      </c>
      <c r="PX312">
        <v>590600</v>
      </c>
      <c r="PY312">
        <v>1809000</v>
      </c>
      <c r="PZ312">
        <v>527900</v>
      </c>
      <c r="QA312">
        <v>1281100</v>
      </c>
      <c r="QB312">
        <v>5078000</v>
      </c>
      <c r="QC312">
        <v>2438200</v>
      </c>
      <c r="QD312">
        <v>2639800</v>
      </c>
      <c r="QG312">
        <v>58412000</v>
      </c>
      <c r="QH312">
        <v>48735000</v>
      </c>
      <c r="QI312">
        <v>19740000</v>
      </c>
      <c r="QJ312">
        <v>696000</v>
      </c>
      <c r="QK312">
        <v>87800</v>
      </c>
      <c r="QL312">
        <v>608000</v>
      </c>
      <c r="QS312">
        <v>3157000</v>
      </c>
      <c r="RA312">
        <v>15887000</v>
      </c>
      <c r="RB312">
        <v>9419000</v>
      </c>
      <c r="RD312">
        <v>550700</v>
      </c>
      <c r="RS312">
        <v>6468000</v>
      </c>
      <c r="SD312">
        <v>28995000</v>
      </c>
      <c r="SE312">
        <v>11670000</v>
      </c>
      <c r="SF312">
        <v>2836500</v>
      </c>
      <c r="SJ312">
        <v>5987700</v>
      </c>
      <c r="TC312">
        <v>734800</v>
      </c>
      <c r="TL312">
        <v>476400</v>
      </c>
      <c r="TM312">
        <v>1767000</v>
      </c>
      <c r="TT312">
        <v>2816000</v>
      </c>
      <c r="UH312">
        <v>4162000</v>
      </c>
      <c r="VF312">
        <v>3450000</v>
      </c>
      <c r="WB312">
        <v>3779000</v>
      </c>
      <c r="WJ312">
        <v>1351000</v>
      </c>
      <c r="WN312">
        <v>9677000</v>
      </c>
      <c r="WO312">
        <v>2441000</v>
      </c>
      <c r="WP312">
        <v>1841800</v>
      </c>
      <c r="WQ312">
        <v>588600</v>
      </c>
      <c r="WR312">
        <v>1859000</v>
      </c>
      <c r="WS312">
        <v>613800</v>
      </c>
      <c r="WT312">
        <v>1243200</v>
      </c>
      <c r="WU312">
        <v>5377000</v>
      </c>
      <c r="WV312">
        <v>2826600</v>
      </c>
      <c r="WW312">
        <v>2547000</v>
      </c>
    </row>
    <row r="313" spans="1:621" x14ac:dyDescent="0.45">
      <c r="A313" s="1"/>
      <c r="C313" s="1">
        <v>23590</v>
      </c>
      <c r="V313">
        <v>1696000</v>
      </c>
      <c r="W313">
        <v>1074000</v>
      </c>
      <c r="X313">
        <v>934000</v>
      </c>
      <c r="Y313">
        <v>426000</v>
      </c>
      <c r="Z313">
        <v>508000</v>
      </c>
      <c r="AA313">
        <v>13</v>
      </c>
      <c r="AC313">
        <v>45.8</v>
      </c>
      <c r="AD313">
        <v>29</v>
      </c>
      <c r="AE313">
        <v>25.2</v>
      </c>
      <c r="AF313">
        <v>11.5</v>
      </c>
      <c r="AG313">
        <v>13.7</v>
      </c>
      <c r="AH313">
        <v>49558000</v>
      </c>
      <c r="AI313">
        <v>58900000</v>
      </c>
      <c r="AJ313">
        <v>20296000</v>
      </c>
      <c r="AK313">
        <v>717000</v>
      </c>
      <c r="AL313">
        <v>98800</v>
      </c>
      <c r="AM313">
        <v>618200</v>
      </c>
      <c r="AT313">
        <v>3516000</v>
      </c>
      <c r="BB313">
        <v>16063000</v>
      </c>
      <c r="BC313">
        <v>9405000</v>
      </c>
      <c r="BE313">
        <v>571300</v>
      </c>
      <c r="BT313">
        <v>6658000</v>
      </c>
      <c r="CE313">
        <v>29262000</v>
      </c>
      <c r="CF313">
        <v>11735000</v>
      </c>
      <c r="CG313">
        <v>2873800</v>
      </c>
      <c r="CK313">
        <v>5975000</v>
      </c>
      <c r="DD313">
        <v>749300</v>
      </c>
      <c r="DM313">
        <v>488700</v>
      </c>
      <c r="DN313">
        <v>1790000</v>
      </c>
      <c r="DU313">
        <v>2860000</v>
      </c>
      <c r="EI313">
        <v>4223000</v>
      </c>
      <c r="FG313">
        <v>3500000</v>
      </c>
      <c r="GD313">
        <v>3783000</v>
      </c>
      <c r="GL313">
        <v>1371000</v>
      </c>
      <c r="GP313">
        <v>9342000</v>
      </c>
      <c r="GQ313">
        <v>2471000</v>
      </c>
      <c r="GR313">
        <v>1875700</v>
      </c>
      <c r="GS313">
        <v>595700</v>
      </c>
      <c r="GT313">
        <v>1806000</v>
      </c>
      <c r="GU313">
        <v>513500</v>
      </c>
      <c r="GV313">
        <v>1292500</v>
      </c>
      <c r="GW313">
        <v>5065000</v>
      </c>
      <c r="GX313">
        <v>2428500</v>
      </c>
      <c r="GY313">
        <v>2636500</v>
      </c>
      <c r="IO313">
        <v>73118000</v>
      </c>
      <c r="IP313">
        <v>58.6</v>
      </c>
      <c r="IQ313">
        <v>69463000</v>
      </c>
      <c r="IR313">
        <v>55.7</v>
      </c>
      <c r="IS313">
        <v>3655000</v>
      </c>
      <c r="IT313">
        <v>5</v>
      </c>
      <c r="IW313">
        <v>47695000</v>
      </c>
      <c r="IX313">
        <v>80.900000000000006</v>
      </c>
      <c r="IY313">
        <v>45548000</v>
      </c>
      <c r="IZ313">
        <v>77.3</v>
      </c>
      <c r="JA313">
        <v>2147000</v>
      </c>
      <c r="JB313">
        <v>4.5</v>
      </c>
      <c r="JD313">
        <v>44596000</v>
      </c>
      <c r="JE313">
        <v>84.1</v>
      </c>
      <c r="JF313">
        <v>42963000</v>
      </c>
      <c r="JG313">
        <v>81</v>
      </c>
      <c r="JH313">
        <v>1633000</v>
      </c>
      <c r="JI313">
        <v>3.7</v>
      </c>
      <c r="JM313">
        <v>58900000</v>
      </c>
      <c r="JN313">
        <v>49558000</v>
      </c>
      <c r="JO313">
        <v>20296000</v>
      </c>
      <c r="JP313">
        <v>717000</v>
      </c>
      <c r="JQ313">
        <v>98800</v>
      </c>
      <c r="JR313">
        <v>618200</v>
      </c>
      <c r="JY313">
        <v>3516000</v>
      </c>
      <c r="KG313">
        <v>16063000</v>
      </c>
      <c r="KH313">
        <v>9405000</v>
      </c>
      <c r="KJ313">
        <v>571300</v>
      </c>
      <c r="KY313">
        <v>6658000</v>
      </c>
      <c r="LJ313">
        <v>29262000</v>
      </c>
      <c r="LK313">
        <v>11735000</v>
      </c>
      <c r="LL313">
        <v>2873800</v>
      </c>
      <c r="LP313">
        <v>5975000</v>
      </c>
      <c r="MI313">
        <v>749300</v>
      </c>
      <c r="MR313">
        <v>488700</v>
      </c>
      <c r="MS313">
        <v>1790000</v>
      </c>
      <c r="MZ313">
        <v>2860000</v>
      </c>
      <c r="NN313">
        <v>4223000</v>
      </c>
      <c r="OL313">
        <v>3500000</v>
      </c>
      <c r="PI313">
        <v>3783000</v>
      </c>
      <c r="PQ313">
        <v>1371000</v>
      </c>
      <c r="PU313">
        <v>9342000</v>
      </c>
      <c r="PV313">
        <v>2471000</v>
      </c>
      <c r="PW313">
        <v>1875700</v>
      </c>
      <c r="PX313">
        <v>595700</v>
      </c>
      <c r="PY313">
        <v>1806000</v>
      </c>
      <c r="PZ313">
        <v>513500</v>
      </c>
      <c r="QA313">
        <v>1292500</v>
      </c>
      <c r="QB313">
        <v>5065000</v>
      </c>
      <c r="QC313">
        <v>2428500</v>
      </c>
      <c r="QD313">
        <v>2636500</v>
      </c>
      <c r="QG313">
        <v>58619000</v>
      </c>
      <c r="QH313">
        <v>48887000</v>
      </c>
      <c r="QI313">
        <v>19810000</v>
      </c>
      <c r="QJ313">
        <v>696000</v>
      </c>
      <c r="QK313">
        <v>89000</v>
      </c>
      <c r="QL313">
        <v>606800</v>
      </c>
      <c r="QS313">
        <v>3166000</v>
      </c>
      <c r="RA313">
        <v>15948000</v>
      </c>
      <c r="RB313">
        <v>9465000</v>
      </c>
      <c r="RD313">
        <v>552400</v>
      </c>
      <c r="RS313">
        <v>6483000</v>
      </c>
      <c r="SD313">
        <v>29077000</v>
      </c>
      <c r="SE313">
        <v>11708000</v>
      </c>
      <c r="SF313">
        <v>2841400</v>
      </c>
      <c r="SJ313">
        <v>6012100</v>
      </c>
      <c r="TC313">
        <v>734500</v>
      </c>
      <c r="TL313">
        <v>476600</v>
      </c>
      <c r="TM313">
        <v>1771000</v>
      </c>
      <c r="TT313">
        <v>2819000</v>
      </c>
      <c r="UH313">
        <v>4174000</v>
      </c>
      <c r="VF313">
        <v>3457000</v>
      </c>
      <c r="WB313">
        <v>3794000</v>
      </c>
      <c r="WJ313">
        <v>1354000</v>
      </c>
      <c r="WN313">
        <v>9732000</v>
      </c>
      <c r="WO313">
        <v>2452000</v>
      </c>
      <c r="WP313">
        <v>1848600</v>
      </c>
      <c r="WQ313">
        <v>593200</v>
      </c>
      <c r="WR313">
        <v>1874000</v>
      </c>
      <c r="WS313">
        <v>615700</v>
      </c>
      <c r="WT313">
        <v>1252100</v>
      </c>
      <c r="WU313">
        <v>5406000</v>
      </c>
      <c r="WV313">
        <v>2846800</v>
      </c>
      <c r="WW313">
        <v>2557700</v>
      </c>
    </row>
    <row r="314" spans="1:621" x14ac:dyDescent="0.45">
      <c r="A314" s="1"/>
      <c r="C314" s="1">
        <v>23621</v>
      </c>
      <c r="V314">
        <v>1703000</v>
      </c>
      <c r="W314">
        <v>1097000</v>
      </c>
      <c r="X314">
        <v>917000</v>
      </c>
      <c r="Y314">
        <v>457000</v>
      </c>
      <c r="Z314">
        <v>460000</v>
      </c>
      <c r="AA314">
        <v>12.7</v>
      </c>
      <c r="AC314">
        <v>45.8</v>
      </c>
      <c r="AD314">
        <v>29.5</v>
      </c>
      <c r="AE314">
        <v>24.7</v>
      </c>
      <c r="AF314">
        <v>12.3</v>
      </c>
      <c r="AG314">
        <v>12.4</v>
      </c>
      <c r="AH314">
        <v>49778000</v>
      </c>
      <c r="AI314">
        <v>59497000</v>
      </c>
      <c r="AJ314">
        <v>20479000</v>
      </c>
      <c r="AK314">
        <v>714000</v>
      </c>
      <c r="AL314">
        <v>96600</v>
      </c>
      <c r="AM314">
        <v>617200</v>
      </c>
      <c r="AT314">
        <v>3431000</v>
      </c>
      <c r="BB314">
        <v>16334000</v>
      </c>
      <c r="BC314">
        <v>9651000</v>
      </c>
      <c r="BE314">
        <v>570400</v>
      </c>
      <c r="BT314">
        <v>6683000</v>
      </c>
      <c r="CE314">
        <v>29299000</v>
      </c>
      <c r="CF314">
        <v>11773000</v>
      </c>
      <c r="CG314">
        <v>2874000</v>
      </c>
      <c r="CK314">
        <v>6006600</v>
      </c>
      <c r="DD314">
        <v>739400</v>
      </c>
      <c r="DM314">
        <v>482600</v>
      </c>
      <c r="DN314">
        <v>1803000</v>
      </c>
      <c r="DU314">
        <v>2836000</v>
      </c>
      <c r="EI314">
        <v>4227000</v>
      </c>
      <c r="FG314">
        <v>3494000</v>
      </c>
      <c r="GD314">
        <v>3798000</v>
      </c>
      <c r="GL314">
        <v>1368000</v>
      </c>
      <c r="GP314">
        <v>9719000</v>
      </c>
      <c r="GQ314">
        <v>2434000</v>
      </c>
      <c r="GR314">
        <v>1846700</v>
      </c>
      <c r="GS314">
        <v>586900</v>
      </c>
      <c r="GT314">
        <v>1847000</v>
      </c>
      <c r="GU314">
        <v>569900</v>
      </c>
      <c r="GV314">
        <v>1277100</v>
      </c>
      <c r="GW314">
        <v>5438000</v>
      </c>
      <c r="GX314">
        <v>2850100</v>
      </c>
      <c r="GY314">
        <v>2587900</v>
      </c>
      <c r="IO314">
        <v>73290000</v>
      </c>
      <c r="IP314">
        <v>58.7</v>
      </c>
      <c r="IQ314">
        <v>69578000</v>
      </c>
      <c r="IR314">
        <v>55.7</v>
      </c>
      <c r="IS314">
        <v>3712000</v>
      </c>
      <c r="IT314">
        <v>5.0999999999999996</v>
      </c>
      <c r="IW314">
        <v>47909000</v>
      </c>
      <c r="IX314">
        <v>81.099999999999994</v>
      </c>
      <c r="IY314">
        <v>45724000</v>
      </c>
      <c r="IZ314">
        <v>77.400000000000006</v>
      </c>
      <c r="JA314">
        <v>2185000</v>
      </c>
      <c r="JB314">
        <v>4.5999999999999996</v>
      </c>
      <c r="JD314">
        <v>44712000</v>
      </c>
      <c r="JE314">
        <v>84.2</v>
      </c>
      <c r="JF314">
        <v>43009000</v>
      </c>
      <c r="JG314">
        <v>81</v>
      </c>
      <c r="JH314">
        <v>1703000</v>
      </c>
      <c r="JI314">
        <v>3.8</v>
      </c>
      <c r="JM314">
        <v>59497000</v>
      </c>
      <c r="JN314">
        <v>49778000</v>
      </c>
      <c r="JO314">
        <v>20479000</v>
      </c>
      <c r="JP314">
        <v>714000</v>
      </c>
      <c r="JQ314">
        <v>96600</v>
      </c>
      <c r="JR314">
        <v>617200</v>
      </c>
      <c r="JY314">
        <v>3431000</v>
      </c>
      <c r="KG314">
        <v>16334000</v>
      </c>
      <c r="KH314">
        <v>9651000</v>
      </c>
      <c r="KJ314">
        <v>570400</v>
      </c>
      <c r="KY314">
        <v>6683000</v>
      </c>
      <c r="LJ314">
        <v>29299000</v>
      </c>
      <c r="LK314">
        <v>11773000</v>
      </c>
      <c r="LL314">
        <v>2874000</v>
      </c>
      <c r="LP314">
        <v>6006600</v>
      </c>
      <c r="MI314">
        <v>739400</v>
      </c>
      <c r="MR314">
        <v>482600</v>
      </c>
      <c r="MS314">
        <v>1803000</v>
      </c>
      <c r="MZ314">
        <v>2836000</v>
      </c>
      <c r="NN314">
        <v>4227000</v>
      </c>
      <c r="OL314">
        <v>3494000</v>
      </c>
      <c r="PI314">
        <v>3798000</v>
      </c>
      <c r="PQ314">
        <v>1368000</v>
      </c>
      <c r="PU314">
        <v>9719000</v>
      </c>
      <c r="PV314">
        <v>2434000</v>
      </c>
      <c r="PW314">
        <v>1846700</v>
      </c>
      <c r="PX314">
        <v>586900</v>
      </c>
      <c r="PY314">
        <v>1847000</v>
      </c>
      <c r="PZ314">
        <v>569900</v>
      </c>
      <c r="QA314">
        <v>1277100</v>
      </c>
      <c r="QB314">
        <v>5438000</v>
      </c>
      <c r="QC314">
        <v>2850100</v>
      </c>
      <c r="QD314">
        <v>2587900</v>
      </c>
      <c r="QG314">
        <v>58903000</v>
      </c>
      <c r="QH314">
        <v>49117000</v>
      </c>
      <c r="QI314">
        <v>19943000</v>
      </c>
      <c r="QJ314">
        <v>699000</v>
      </c>
      <c r="QK314">
        <v>89400</v>
      </c>
      <c r="QL314">
        <v>610000</v>
      </c>
      <c r="QS314">
        <v>3171000</v>
      </c>
      <c r="RA314">
        <v>16073000</v>
      </c>
      <c r="RB314">
        <v>9567000</v>
      </c>
      <c r="RD314">
        <v>554800</v>
      </c>
      <c r="RS314">
        <v>6506000</v>
      </c>
      <c r="SD314">
        <v>29174000</v>
      </c>
      <c r="SE314">
        <v>11731000</v>
      </c>
      <c r="SF314">
        <v>2853000</v>
      </c>
      <c r="SJ314">
        <v>6023600</v>
      </c>
      <c r="TC314">
        <v>733100</v>
      </c>
      <c r="TL314">
        <v>477900</v>
      </c>
      <c r="TM314">
        <v>1779000</v>
      </c>
      <c r="TT314">
        <v>2826000</v>
      </c>
      <c r="UH314">
        <v>4197000</v>
      </c>
      <c r="VF314">
        <v>3477000</v>
      </c>
      <c r="WB314">
        <v>3803000</v>
      </c>
      <c r="WJ314">
        <v>1361000</v>
      </c>
      <c r="WN314">
        <v>9786000</v>
      </c>
      <c r="WO314">
        <v>2454000</v>
      </c>
      <c r="WP314">
        <v>1851500</v>
      </c>
      <c r="WQ314">
        <v>591400</v>
      </c>
      <c r="WR314">
        <v>1875000</v>
      </c>
      <c r="WS314">
        <v>607300</v>
      </c>
      <c r="WT314">
        <v>1259600</v>
      </c>
      <c r="WU314">
        <v>5457000</v>
      </c>
      <c r="WV314">
        <v>2884600</v>
      </c>
      <c r="WW314">
        <v>2568100</v>
      </c>
    </row>
    <row r="315" spans="1:621" x14ac:dyDescent="0.45">
      <c r="A315" s="1"/>
      <c r="C315" s="1">
        <v>23651</v>
      </c>
      <c r="V315">
        <v>1754000</v>
      </c>
      <c r="W315">
        <v>1055000</v>
      </c>
      <c r="X315">
        <v>903000</v>
      </c>
      <c r="Y315">
        <v>470000</v>
      </c>
      <c r="Z315">
        <v>433000</v>
      </c>
      <c r="AA315">
        <v>12.6</v>
      </c>
      <c r="AC315">
        <v>47.3</v>
      </c>
      <c r="AD315">
        <v>28.4</v>
      </c>
      <c r="AE315">
        <v>24.3</v>
      </c>
      <c r="AF315">
        <v>12.7</v>
      </c>
      <c r="AG315">
        <v>11.7</v>
      </c>
      <c r="AH315">
        <v>49459000</v>
      </c>
      <c r="AI315">
        <v>59380000</v>
      </c>
      <c r="AJ315">
        <v>20136000</v>
      </c>
      <c r="AK315">
        <v>710000</v>
      </c>
      <c r="AL315">
        <v>93800</v>
      </c>
      <c r="AM315">
        <v>615800</v>
      </c>
      <c r="AT315">
        <v>3414000</v>
      </c>
      <c r="BB315">
        <v>16012000</v>
      </c>
      <c r="BC315">
        <v>9378000</v>
      </c>
      <c r="BE315">
        <v>561700</v>
      </c>
      <c r="BT315">
        <v>6634000</v>
      </c>
      <c r="CE315">
        <v>29323000</v>
      </c>
      <c r="CF315">
        <v>11823000</v>
      </c>
      <c r="CG315">
        <v>2888200</v>
      </c>
      <c r="CK315">
        <v>6051600</v>
      </c>
      <c r="DD315">
        <v>732500</v>
      </c>
      <c r="DM315">
        <v>477400</v>
      </c>
      <c r="DN315">
        <v>1785000</v>
      </c>
      <c r="DU315">
        <v>2825000</v>
      </c>
      <c r="EI315">
        <v>4212000</v>
      </c>
      <c r="FG315">
        <v>3491000</v>
      </c>
      <c r="GD315">
        <v>3820000</v>
      </c>
      <c r="GL315">
        <v>1367000</v>
      </c>
      <c r="GP315">
        <v>9921000</v>
      </c>
      <c r="GQ315">
        <v>2443000</v>
      </c>
      <c r="GR315">
        <v>1847200</v>
      </c>
      <c r="GS315">
        <v>595900</v>
      </c>
      <c r="GT315">
        <v>1909000</v>
      </c>
      <c r="GU315">
        <v>656100</v>
      </c>
      <c r="GV315">
        <v>1252900</v>
      </c>
      <c r="GW315">
        <v>5569000</v>
      </c>
      <c r="GX315">
        <v>3014200</v>
      </c>
      <c r="GY315">
        <v>2554800</v>
      </c>
      <c r="IO315">
        <v>73308000</v>
      </c>
      <c r="IP315">
        <v>58.6</v>
      </c>
      <c r="IQ315">
        <v>69582000</v>
      </c>
      <c r="IR315">
        <v>55.6</v>
      </c>
      <c r="IS315">
        <v>3726000</v>
      </c>
      <c r="IT315">
        <v>5.0999999999999996</v>
      </c>
      <c r="IW315">
        <v>47855000</v>
      </c>
      <c r="IX315">
        <v>80.900000000000006</v>
      </c>
      <c r="IY315">
        <v>45681000</v>
      </c>
      <c r="IZ315">
        <v>77.3</v>
      </c>
      <c r="JA315">
        <v>2174000</v>
      </c>
      <c r="JB315">
        <v>4.5</v>
      </c>
      <c r="JD315">
        <v>44763000</v>
      </c>
      <c r="JE315">
        <v>84.2</v>
      </c>
      <c r="JF315">
        <v>43023000</v>
      </c>
      <c r="JG315">
        <v>80.900000000000006</v>
      </c>
      <c r="JH315">
        <v>1740000</v>
      </c>
      <c r="JI315">
        <v>3.9</v>
      </c>
      <c r="JM315">
        <v>59380000</v>
      </c>
      <c r="JN315">
        <v>49459000</v>
      </c>
      <c r="JO315">
        <v>20136000</v>
      </c>
      <c r="JP315">
        <v>710000</v>
      </c>
      <c r="JQ315">
        <v>93800</v>
      </c>
      <c r="JR315">
        <v>615800</v>
      </c>
      <c r="JY315">
        <v>3414000</v>
      </c>
      <c r="KG315">
        <v>16012000</v>
      </c>
      <c r="KH315">
        <v>9378000</v>
      </c>
      <c r="KJ315">
        <v>561700</v>
      </c>
      <c r="KY315">
        <v>6634000</v>
      </c>
      <c r="LJ315">
        <v>29323000</v>
      </c>
      <c r="LK315">
        <v>11823000</v>
      </c>
      <c r="LL315">
        <v>2888200</v>
      </c>
      <c r="LP315">
        <v>6051600</v>
      </c>
      <c r="MI315">
        <v>732500</v>
      </c>
      <c r="MR315">
        <v>477400</v>
      </c>
      <c r="MS315">
        <v>1785000</v>
      </c>
      <c r="MZ315">
        <v>2825000</v>
      </c>
      <c r="NN315">
        <v>4212000</v>
      </c>
      <c r="OL315">
        <v>3491000</v>
      </c>
      <c r="PI315">
        <v>3820000</v>
      </c>
      <c r="PQ315">
        <v>1367000</v>
      </c>
      <c r="PU315">
        <v>9921000</v>
      </c>
      <c r="PV315">
        <v>2443000</v>
      </c>
      <c r="PW315">
        <v>1847200</v>
      </c>
      <c r="PX315">
        <v>595900</v>
      </c>
      <c r="PY315">
        <v>1909000</v>
      </c>
      <c r="PZ315">
        <v>656100</v>
      </c>
      <c r="QA315">
        <v>1252900</v>
      </c>
      <c r="QB315">
        <v>5569000</v>
      </c>
      <c r="QC315">
        <v>3014200</v>
      </c>
      <c r="QD315">
        <v>2554800</v>
      </c>
      <c r="QG315">
        <v>58793000</v>
      </c>
      <c r="QH315">
        <v>48948000</v>
      </c>
      <c r="QI315">
        <v>19723000</v>
      </c>
      <c r="QJ315">
        <v>702000</v>
      </c>
      <c r="QK315">
        <v>89400</v>
      </c>
      <c r="QL315">
        <v>612300</v>
      </c>
      <c r="QS315">
        <v>3200000</v>
      </c>
      <c r="RA315">
        <v>15821000</v>
      </c>
      <c r="RB315">
        <v>9305000</v>
      </c>
      <c r="RD315">
        <v>554200</v>
      </c>
      <c r="RS315">
        <v>6516000</v>
      </c>
      <c r="SD315">
        <v>29225000</v>
      </c>
      <c r="SE315">
        <v>11764000</v>
      </c>
      <c r="SF315">
        <v>2861500</v>
      </c>
      <c r="SJ315">
        <v>6045600</v>
      </c>
      <c r="TC315">
        <v>730700</v>
      </c>
      <c r="TL315">
        <v>479300</v>
      </c>
      <c r="TM315">
        <v>1772000</v>
      </c>
      <c r="TT315">
        <v>2828000</v>
      </c>
      <c r="UH315">
        <v>4197000</v>
      </c>
      <c r="VF315">
        <v>3484000</v>
      </c>
      <c r="WB315">
        <v>3816000</v>
      </c>
      <c r="WJ315">
        <v>1364000</v>
      </c>
      <c r="WN315">
        <v>9845000</v>
      </c>
      <c r="WO315">
        <v>2461000</v>
      </c>
      <c r="WP315">
        <v>1852800</v>
      </c>
      <c r="WQ315">
        <v>599700</v>
      </c>
      <c r="WR315">
        <v>1888000</v>
      </c>
      <c r="WS315">
        <v>625900</v>
      </c>
      <c r="WT315">
        <v>1262200</v>
      </c>
      <c r="WU315">
        <v>5496000</v>
      </c>
      <c r="WV315">
        <v>2917100</v>
      </c>
      <c r="WW315">
        <v>2576300</v>
      </c>
    </row>
    <row r="316" spans="1:621" x14ac:dyDescent="0.45">
      <c r="A316" s="1"/>
      <c r="C316" s="1">
        <v>23682</v>
      </c>
      <c r="V316">
        <v>1596000</v>
      </c>
      <c r="W316">
        <v>1047000</v>
      </c>
      <c r="X316">
        <v>922000</v>
      </c>
      <c r="Y316">
        <v>484000</v>
      </c>
      <c r="Z316">
        <v>438000</v>
      </c>
      <c r="AA316">
        <v>14</v>
      </c>
      <c r="AC316">
        <v>44.8</v>
      </c>
      <c r="AD316">
        <v>29.4</v>
      </c>
      <c r="AE316">
        <v>25.9</v>
      </c>
      <c r="AF316">
        <v>13.6</v>
      </c>
      <c r="AG316">
        <v>12.3</v>
      </c>
      <c r="AH316">
        <v>49673000</v>
      </c>
      <c r="AI316">
        <v>59677000</v>
      </c>
      <c r="AJ316">
        <v>20221000</v>
      </c>
      <c r="AK316">
        <v>708000</v>
      </c>
      <c r="AL316">
        <v>90400</v>
      </c>
      <c r="AM316">
        <v>617700</v>
      </c>
      <c r="AT316">
        <v>3309000</v>
      </c>
      <c r="BB316">
        <v>16204000</v>
      </c>
      <c r="BC316">
        <v>9617000</v>
      </c>
      <c r="BE316">
        <v>556500</v>
      </c>
      <c r="BT316">
        <v>6587000</v>
      </c>
      <c r="CE316">
        <v>29452000</v>
      </c>
      <c r="CF316">
        <v>11933000</v>
      </c>
      <c r="CG316">
        <v>2892700</v>
      </c>
      <c r="CK316">
        <v>6162100</v>
      </c>
      <c r="DD316">
        <v>725500</v>
      </c>
      <c r="DM316">
        <v>476400</v>
      </c>
      <c r="DN316">
        <v>1790000</v>
      </c>
      <c r="DU316">
        <v>2823000</v>
      </c>
      <c r="EI316">
        <v>4204000</v>
      </c>
      <c r="FG316">
        <v>3470000</v>
      </c>
      <c r="GD316">
        <v>3873000</v>
      </c>
      <c r="GL316">
        <v>1359000</v>
      </c>
      <c r="GP316">
        <v>10004000</v>
      </c>
      <c r="GQ316">
        <v>2467000</v>
      </c>
      <c r="GR316">
        <v>1867100</v>
      </c>
      <c r="GS316">
        <v>600100</v>
      </c>
      <c r="GT316">
        <v>1927000</v>
      </c>
      <c r="GU316">
        <v>669100</v>
      </c>
      <c r="GV316">
        <v>1257900</v>
      </c>
      <c r="GW316">
        <v>5610000</v>
      </c>
      <c r="GX316">
        <v>3049700</v>
      </c>
      <c r="GY316">
        <v>2560300</v>
      </c>
      <c r="IO316">
        <v>73286000</v>
      </c>
      <c r="IP316">
        <v>58.5</v>
      </c>
      <c r="IQ316">
        <v>69735000</v>
      </c>
      <c r="IR316">
        <v>55.7</v>
      </c>
      <c r="IS316">
        <v>3551000</v>
      </c>
      <c r="IT316">
        <v>4.8</v>
      </c>
      <c r="IW316">
        <v>47828000</v>
      </c>
      <c r="IX316">
        <v>80.8</v>
      </c>
      <c r="IY316">
        <v>45783000</v>
      </c>
      <c r="IZ316">
        <v>77.3</v>
      </c>
      <c r="JA316">
        <v>2045000</v>
      </c>
      <c r="JB316">
        <v>4.3</v>
      </c>
      <c r="JD316">
        <v>44714000</v>
      </c>
      <c r="JE316">
        <v>84</v>
      </c>
      <c r="JF316">
        <v>43171000</v>
      </c>
      <c r="JG316">
        <v>81.099999999999994</v>
      </c>
      <c r="JH316">
        <v>1543000</v>
      </c>
      <c r="JI316">
        <v>3.5</v>
      </c>
      <c r="JM316">
        <v>59677000</v>
      </c>
      <c r="JN316">
        <v>49673000</v>
      </c>
      <c r="JO316">
        <v>20221000</v>
      </c>
      <c r="JP316">
        <v>708000</v>
      </c>
      <c r="JQ316">
        <v>90400</v>
      </c>
      <c r="JR316">
        <v>617700</v>
      </c>
      <c r="JY316">
        <v>3309000</v>
      </c>
      <c r="KG316">
        <v>16204000</v>
      </c>
      <c r="KH316">
        <v>9617000</v>
      </c>
      <c r="KJ316">
        <v>556500</v>
      </c>
      <c r="KY316">
        <v>6587000</v>
      </c>
      <c r="LJ316">
        <v>29452000</v>
      </c>
      <c r="LK316">
        <v>11933000</v>
      </c>
      <c r="LL316">
        <v>2892700</v>
      </c>
      <c r="LP316">
        <v>6162100</v>
      </c>
      <c r="MI316">
        <v>725500</v>
      </c>
      <c r="MR316">
        <v>476400</v>
      </c>
      <c r="MS316">
        <v>1790000</v>
      </c>
      <c r="MZ316">
        <v>2823000</v>
      </c>
      <c r="NN316">
        <v>4204000</v>
      </c>
      <c r="OL316">
        <v>3470000</v>
      </c>
      <c r="PI316">
        <v>3873000</v>
      </c>
      <c r="PQ316">
        <v>1359000</v>
      </c>
      <c r="PU316">
        <v>10004000</v>
      </c>
      <c r="PV316">
        <v>2467000</v>
      </c>
      <c r="PW316">
        <v>1867100</v>
      </c>
      <c r="PX316">
        <v>600100</v>
      </c>
      <c r="PY316">
        <v>1927000</v>
      </c>
      <c r="PZ316">
        <v>669100</v>
      </c>
      <c r="QA316">
        <v>1257900</v>
      </c>
      <c r="QB316">
        <v>5610000</v>
      </c>
      <c r="QC316">
        <v>3049700</v>
      </c>
      <c r="QD316">
        <v>2560300</v>
      </c>
      <c r="QG316">
        <v>59218000</v>
      </c>
      <c r="QH316">
        <v>49339000</v>
      </c>
      <c r="QI316">
        <v>20026000</v>
      </c>
      <c r="QJ316">
        <v>704000</v>
      </c>
      <c r="QK316">
        <v>88800</v>
      </c>
      <c r="QL316">
        <v>614700</v>
      </c>
      <c r="QS316">
        <v>3226000</v>
      </c>
      <c r="RA316">
        <v>16096000</v>
      </c>
      <c r="RB316">
        <v>9565000</v>
      </c>
      <c r="RD316">
        <v>554300</v>
      </c>
      <c r="RS316">
        <v>6531000</v>
      </c>
      <c r="SD316">
        <v>29313000</v>
      </c>
      <c r="SE316">
        <v>11801000</v>
      </c>
      <c r="SF316">
        <v>2870700</v>
      </c>
      <c r="SJ316">
        <v>6065600</v>
      </c>
      <c r="TC316">
        <v>728700</v>
      </c>
      <c r="TL316">
        <v>480400</v>
      </c>
      <c r="TM316">
        <v>1783000</v>
      </c>
      <c r="TT316">
        <v>2833000</v>
      </c>
      <c r="UH316">
        <v>4211000</v>
      </c>
      <c r="VF316">
        <v>3490000</v>
      </c>
      <c r="WB316">
        <v>3829000</v>
      </c>
      <c r="WJ316">
        <v>1366000</v>
      </c>
      <c r="WN316">
        <v>9879000</v>
      </c>
      <c r="WO316">
        <v>2478000</v>
      </c>
      <c r="WP316">
        <v>1870200</v>
      </c>
      <c r="WQ316">
        <v>598800</v>
      </c>
      <c r="WR316">
        <v>1899000</v>
      </c>
      <c r="WS316">
        <v>628900</v>
      </c>
      <c r="WT316">
        <v>1271800</v>
      </c>
      <c r="WU316">
        <v>5502000</v>
      </c>
      <c r="WV316">
        <v>2919500</v>
      </c>
      <c r="WW316">
        <v>2582300</v>
      </c>
    </row>
    <row r="317" spans="1:621" x14ac:dyDescent="0.45">
      <c r="A317" s="1"/>
      <c r="C317" s="1">
        <v>23712</v>
      </c>
      <c r="V317">
        <v>1672000</v>
      </c>
      <c r="W317">
        <v>1057000</v>
      </c>
      <c r="X317">
        <v>873000</v>
      </c>
      <c r="Y317">
        <v>444000</v>
      </c>
      <c r="Z317">
        <v>429000</v>
      </c>
      <c r="AA317">
        <v>12.7</v>
      </c>
      <c r="AC317">
        <v>46.4</v>
      </c>
      <c r="AD317">
        <v>29.3</v>
      </c>
      <c r="AE317">
        <v>24.2</v>
      </c>
      <c r="AF317">
        <v>12.3</v>
      </c>
      <c r="AG317">
        <v>11.9</v>
      </c>
      <c r="AH317">
        <v>50056000</v>
      </c>
      <c r="AI317">
        <v>60198000</v>
      </c>
      <c r="AJ317">
        <v>19961000</v>
      </c>
      <c r="AK317">
        <v>698000</v>
      </c>
      <c r="AL317">
        <v>84400</v>
      </c>
      <c r="AM317">
        <v>613200</v>
      </c>
      <c r="AT317">
        <v>3086000</v>
      </c>
      <c r="BB317">
        <v>16177000</v>
      </c>
      <c r="BC317">
        <v>9642000</v>
      </c>
      <c r="BE317">
        <v>545600</v>
      </c>
      <c r="BT317">
        <v>6535000</v>
      </c>
      <c r="CE317">
        <v>30095000</v>
      </c>
      <c r="CF317">
        <v>12367000</v>
      </c>
      <c r="CG317">
        <v>2913600</v>
      </c>
      <c r="CK317">
        <v>6555700</v>
      </c>
      <c r="DD317">
        <v>726200</v>
      </c>
      <c r="DM317">
        <v>477400</v>
      </c>
      <c r="DN317">
        <v>1793000</v>
      </c>
      <c r="DU317">
        <v>2822000</v>
      </c>
      <c r="EI317">
        <v>4210000</v>
      </c>
      <c r="FG317">
        <v>3467000</v>
      </c>
      <c r="GD317">
        <v>4078000</v>
      </c>
      <c r="GL317">
        <v>1358000</v>
      </c>
      <c r="GP317">
        <v>10142000</v>
      </c>
      <c r="GQ317">
        <v>2605000</v>
      </c>
      <c r="GR317">
        <v>1864900</v>
      </c>
      <c r="GS317">
        <v>739800</v>
      </c>
      <c r="GT317">
        <v>1923000</v>
      </c>
      <c r="GU317">
        <v>665100</v>
      </c>
      <c r="GV317">
        <v>1257900</v>
      </c>
      <c r="GW317">
        <v>5614000</v>
      </c>
      <c r="GX317">
        <v>3053900</v>
      </c>
      <c r="GY317">
        <v>2560100</v>
      </c>
      <c r="IO317">
        <v>73465000</v>
      </c>
      <c r="IP317">
        <v>58.6</v>
      </c>
      <c r="IQ317">
        <v>69814000</v>
      </c>
      <c r="IR317">
        <v>55.6</v>
      </c>
      <c r="IS317">
        <v>3651000</v>
      </c>
      <c r="IT317">
        <v>5</v>
      </c>
      <c r="IW317">
        <v>47814000</v>
      </c>
      <c r="IX317">
        <v>80.599999999999994</v>
      </c>
      <c r="IY317">
        <v>45746000</v>
      </c>
      <c r="IZ317">
        <v>77.099999999999994</v>
      </c>
      <c r="JA317">
        <v>2068000</v>
      </c>
      <c r="JB317">
        <v>4.3</v>
      </c>
      <c r="JD317">
        <v>44705000</v>
      </c>
      <c r="JE317">
        <v>83.9</v>
      </c>
      <c r="JF317">
        <v>43109000</v>
      </c>
      <c r="JG317">
        <v>80.900000000000006</v>
      </c>
      <c r="JH317">
        <v>1596000</v>
      </c>
      <c r="JI317">
        <v>3.6</v>
      </c>
      <c r="JM317">
        <v>60198000</v>
      </c>
      <c r="JN317">
        <v>50056000</v>
      </c>
      <c r="JO317">
        <v>19961000</v>
      </c>
      <c r="JP317">
        <v>698000</v>
      </c>
      <c r="JQ317">
        <v>84400</v>
      </c>
      <c r="JR317">
        <v>613200</v>
      </c>
      <c r="JY317">
        <v>3086000</v>
      </c>
      <c r="KG317">
        <v>16177000</v>
      </c>
      <c r="KH317">
        <v>9642000</v>
      </c>
      <c r="KJ317">
        <v>545600</v>
      </c>
      <c r="KY317">
        <v>6535000</v>
      </c>
      <c r="LJ317">
        <v>30095000</v>
      </c>
      <c r="LK317">
        <v>12367000</v>
      </c>
      <c r="LL317">
        <v>2913600</v>
      </c>
      <c r="LP317">
        <v>6555700</v>
      </c>
      <c r="MI317">
        <v>726200</v>
      </c>
      <c r="MR317">
        <v>477400</v>
      </c>
      <c r="MS317">
        <v>1793000</v>
      </c>
      <c r="MZ317">
        <v>2822000</v>
      </c>
      <c r="NN317">
        <v>4210000</v>
      </c>
      <c r="OL317">
        <v>3467000</v>
      </c>
      <c r="PI317">
        <v>4078000</v>
      </c>
      <c r="PQ317">
        <v>1358000</v>
      </c>
      <c r="PU317">
        <v>10142000</v>
      </c>
      <c r="PV317">
        <v>2605000</v>
      </c>
      <c r="PW317">
        <v>1864900</v>
      </c>
      <c r="PX317">
        <v>739800</v>
      </c>
      <c r="PY317">
        <v>1923000</v>
      </c>
      <c r="PZ317">
        <v>665100</v>
      </c>
      <c r="QA317">
        <v>1257900</v>
      </c>
      <c r="QB317">
        <v>5614000</v>
      </c>
      <c r="QC317">
        <v>3053900</v>
      </c>
      <c r="QD317">
        <v>2560100</v>
      </c>
      <c r="QG317">
        <v>59421000</v>
      </c>
      <c r="QH317">
        <v>49524000</v>
      </c>
      <c r="QI317">
        <v>20111000</v>
      </c>
      <c r="QJ317">
        <v>702000</v>
      </c>
      <c r="QK317">
        <v>87900</v>
      </c>
      <c r="QL317">
        <v>614100</v>
      </c>
      <c r="QS317">
        <v>3233000</v>
      </c>
      <c r="RA317">
        <v>16176000</v>
      </c>
      <c r="RB317">
        <v>9627000</v>
      </c>
      <c r="RD317">
        <v>555600</v>
      </c>
      <c r="RS317">
        <v>6549000</v>
      </c>
      <c r="SD317">
        <v>29413000</v>
      </c>
      <c r="SE317">
        <v>11847000</v>
      </c>
      <c r="SF317">
        <v>2881200</v>
      </c>
      <c r="SJ317">
        <v>6095200</v>
      </c>
      <c r="TC317">
        <v>725400</v>
      </c>
      <c r="TL317">
        <v>480700</v>
      </c>
      <c r="TM317">
        <v>1794000</v>
      </c>
      <c r="TT317">
        <v>2837000</v>
      </c>
      <c r="UH317">
        <v>4222000</v>
      </c>
      <c r="VF317">
        <v>3499000</v>
      </c>
      <c r="WB317">
        <v>3845000</v>
      </c>
      <c r="WJ317">
        <v>1369000</v>
      </c>
      <c r="WN317">
        <v>9897000</v>
      </c>
      <c r="WO317">
        <v>2467000</v>
      </c>
      <c r="WP317">
        <v>1875700</v>
      </c>
      <c r="WQ317">
        <v>704900</v>
      </c>
      <c r="WR317">
        <v>1907000</v>
      </c>
      <c r="WS317">
        <v>634100</v>
      </c>
      <c r="WT317">
        <v>1272400</v>
      </c>
      <c r="WU317">
        <v>5523000</v>
      </c>
      <c r="WV317">
        <v>2932900</v>
      </c>
      <c r="WW317">
        <v>2590300</v>
      </c>
    </row>
    <row r="318" spans="1:621" x14ac:dyDescent="0.45">
      <c r="A318" s="1"/>
      <c r="C318" s="1">
        <v>23743</v>
      </c>
      <c r="V318">
        <v>1626000</v>
      </c>
      <c r="W318">
        <v>1092000</v>
      </c>
      <c r="X318">
        <v>793000</v>
      </c>
      <c r="Y318">
        <v>404000</v>
      </c>
      <c r="Z318">
        <v>389000</v>
      </c>
      <c r="AA318">
        <v>12.2</v>
      </c>
      <c r="AC318">
        <v>46.3</v>
      </c>
      <c r="AD318">
        <v>31.1</v>
      </c>
      <c r="AE318">
        <v>22.6</v>
      </c>
      <c r="AF318">
        <v>11.5</v>
      </c>
      <c r="AG318">
        <v>11.1</v>
      </c>
      <c r="AH318">
        <v>48603000</v>
      </c>
      <c r="AI318">
        <v>58561000</v>
      </c>
      <c r="AJ318">
        <v>19595000</v>
      </c>
      <c r="AK318">
        <v>676000</v>
      </c>
      <c r="AL318">
        <v>74300</v>
      </c>
      <c r="AM318">
        <v>601900</v>
      </c>
      <c r="AT318">
        <v>2875000</v>
      </c>
      <c r="BB318">
        <v>16044000</v>
      </c>
      <c r="BC318">
        <v>9594000</v>
      </c>
      <c r="BE318">
        <v>533200</v>
      </c>
      <c r="BT318">
        <v>6450000</v>
      </c>
      <c r="CE318">
        <v>29008000</v>
      </c>
      <c r="CF318">
        <v>11686000</v>
      </c>
      <c r="CG318">
        <v>2868900</v>
      </c>
      <c r="CK318">
        <v>6017100</v>
      </c>
      <c r="DD318">
        <v>706700</v>
      </c>
      <c r="DM318">
        <v>476300</v>
      </c>
      <c r="DN318">
        <v>1757000</v>
      </c>
      <c r="DU318">
        <v>2814000</v>
      </c>
      <c r="EI318">
        <v>4160000</v>
      </c>
      <c r="FG318">
        <v>3448000</v>
      </c>
      <c r="GD318">
        <v>3793000</v>
      </c>
      <c r="GL318">
        <v>1350000</v>
      </c>
      <c r="GP318">
        <v>9958000</v>
      </c>
      <c r="GQ318">
        <v>2437000</v>
      </c>
      <c r="GR318">
        <v>1840000</v>
      </c>
      <c r="GS318">
        <v>596800</v>
      </c>
      <c r="GT318">
        <v>1921000</v>
      </c>
      <c r="GU318">
        <v>661100</v>
      </c>
      <c r="GV318">
        <v>1259900</v>
      </c>
      <c r="GW318">
        <v>5600000</v>
      </c>
      <c r="GX318">
        <v>3048900</v>
      </c>
      <c r="GY318">
        <v>2551100</v>
      </c>
      <c r="IO318">
        <v>73569000</v>
      </c>
      <c r="IP318">
        <v>58.6</v>
      </c>
      <c r="IQ318">
        <v>69997000</v>
      </c>
      <c r="IR318">
        <v>55.7</v>
      </c>
      <c r="IS318">
        <v>3572000</v>
      </c>
      <c r="IT318">
        <v>4.9000000000000004</v>
      </c>
      <c r="IW318">
        <v>47927000</v>
      </c>
      <c r="IX318">
        <v>80.7</v>
      </c>
      <c r="IY318">
        <v>45856000</v>
      </c>
      <c r="IZ318">
        <v>77.2</v>
      </c>
      <c r="JA318">
        <v>2071000</v>
      </c>
      <c r="JB318">
        <v>4.3</v>
      </c>
      <c r="JD318">
        <v>44837000</v>
      </c>
      <c r="JE318">
        <v>84.1</v>
      </c>
      <c r="JF318">
        <v>43237000</v>
      </c>
      <c r="JG318">
        <v>81.099999999999994</v>
      </c>
      <c r="JH318">
        <v>1600000</v>
      </c>
      <c r="JI318">
        <v>3.6</v>
      </c>
      <c r="JM318">
        <v>58561000</v>
      </c>
      <c r="JN318">
        <v>48603000</v>
      </c>
      <c r="JO318">
        <v>19595000</v>
      </c>
      <c r="JP318">
        <v>676000</v>
      </c>
      <c r="JQ318">
        <v>74300</v>
      </c>
      <c r="JR318">
        <v>601900</v>
      </c>
      <c r="JY318">
        <v>2875000</v>
      </c>
      <c r="KG318">
        <v>16044000</v>
      </c>
      <c r="KH318">
        <v>9594000</v>
      </c>
      <c r="KJ318">
        <v>533200</v>
      </c>
      <c r="KY318">
        <v>6450000</v>
      </c>
      <c r="LJ318">
        <v>29008000</v>
      </c>
      <c r="LK318">
        <v>11686000</v>
      </c>
      <c r="LL318">
        <v>2868900</v>
      </c>
      <c r="LP318">
        <v>6017100</v>
      </c>
      <c r="MI318">
        <v>706700</v>
      </c>
      <c r="MR318">
        <v>476300</v>
      </c>
      <c r="MS318">
        <v>1757000</v>
      </c>
      <c r="MZ318">
        <v>2814000</v>
      </c>
      <c r="NN318">
        <v>4160000</v>
      </c>
      <c r="OL318">
        <v>3448000</v>
      </c>
      <c r="PI318">
        <v>3793000</v>
      </c>
      <c r="PQ318">
        <v>1350000</v>
      </c>
      <c r="PU318">
        <v>9958000</v>
      </c>
      <c r="PV318">
        <v>2437000</v>
      </c>
      <c r="PW318">
        <v>1840000</v>
      </c>
      <c r="PX318">
        <v>596800</v>
      </c>
      <c r="PY318">
        <v>1921000</v>
      </c>
      <c r="PZ318">
        <v>661100</v>
      </c>
      <c r="QA318">
        <v>1259900</v>
      </c>
      <c r="QB318">
        <v>5600000</v>
      </c>
      <c r="QC318">
        <v>3048900</v>
      </c>
      <c r="QD318">
        <v>2551100</v>
      </c>
      <c r="QG318">
        <v>59582000</v>
      </c>
      <c r="QH318">
        <v>49645000</v>
      </c>
      <c r="QI318">
        <v>20173000</v>
      </c>
      <c r="QJ318">
        <v>697000</v>
      </c>
      <c r="QK318">
        <v>82400</v>
      </c>
      <c r="QL318">
        <v>614200</v>
      </c>
      <c r="QS318">
        <v>3231000</v>
      </c>
      <c r="RA318">
        <v>16245000</v>
      </c>
      <c r="RB318">
        <v>9672000</v>
      </c>
      <c r="RD318">
        <v>555900</v>
      </c>
      <c r="RS318">
        <v>6573000</v>
      </c>
      <c r="SD318">
        <v>29472000</v>
      </c>
      <c r="SE318">
        <v>11864000</v>
      </c>
      <c r="SF318">
        <v>2889700</v>
      </c>
      <c r="SJ318">
        <v>6124000</v>
      </c>
      <c r="TC318">
        <v>721900</v>
      </c>
      <c r="TL318">
        <v>481300</v>
      </c>
      <c r="TM318">
        <v>1783000</v>
      </c>
      <c r="TT318">
        <v>2844000</v>
      </c>
      <c r="UH318">
        <v>4233000</v>
      </c>
      <c r="VF318">
        <v>3511000</v>
      </c>
      <c r="WB318">
        <v>3863000</v>
      </c>
      <c r="WJ318">
        <v>1374000</v>
      </c>
      <c r="WN318">
        <v>9937000</v>
      </c>
      <c r="WO318">
        <v>2473000</v>
      </c>
      <c r="WP318">
        <v>1861500</v>
      </c>
      <c r="WQ318">
        <v>601100</v>
      </c>
      <c r="WR318">
        <v>1916000</v>
      </c>
      <c r="WS318">
        <v>637500</v>
      </c>
      <c r="WT318">
        <v>1279000</v>
      </c>
      <c r="WU318">
        <v>5548000</v>
      </c>
      <c r="WV318">
        <v>2952000</v>
      </c>
      <c r="WW318">
        <v>2595600</v>
      </c>
    </row>
    <row r="319" spans="1:621" x14ac:dyDescent="0.45">
      <c r="A319" s="1"/>
      <c r="C319" s="1">
        <v>23774</v>
      </c>
      <c r="V319">
        <v>1743000</v>
      </c>
      <c r="W319">
        <v>1090000</v>
      </c>
      <c r="X319">
        <v>919000</v>
      </c>
      <c r="Y319">
        <v>507000</v>
      </c>
      <c r="Z319">
        <v>412000</v>
      </c>
      <c r="AA319">
        <v>12.6</v>
      </c>
      <c r="AC319">
        <v>46.5</v>
      </c>
      <c r="AD319">
        <v>29.1</v>
      </c>
      <c r="AE319">
        <v>24.5</v>
      </c>
      <c r="AF319">
        <v>13.5</v>
      </c>
      <c r="AG319">
        <v>11</v>
      </c>
      <c r="AH319">
        <v>48632000</v>
      </c>
      <c r="AI319">
        <v>58676000</v>
      </c>
      <c r="AJ319">
        <v>19584000</v>
      </c>
      <c r="AK319">
        <v>676000</v>
      </c>
      <c r="AL319">
        <v>77600</v>
      </c>
      <c r="AM319">
        <v>598600</v>
      </c>
      <c r="AT319">
        <v>2789000</v>
      </c>
      <c r="BB319">
        <v>16119000</v>
      </c>
      <c r="BC319">
        <v>9645000</v>
      </c>
      <c r="BE319">
        <v>533700</v>
      </c>
      <c r="BT319">
        <v>6474000</v>
      </c>
      <c r="CE319">
        <v>29048000</v>
      </c>
      <c r="CF319">
        <v>11665000</v>
      </c>
      <c r="CG319">
        <v>2863800</v>
      </c>
      <c r="CK319">
        <v>5974200</v>
      </c>
      <c r="DD319">
        <v>705500</v>
      </c>
      <c r="DM319">
        <v>476600</v>
      </c>
      <c r="DN319">
        <v>1770000</v>
      </c>
      <c r="DU319">
        <v>2824000</v>
      </c>
      <c r="EI319">
        <v>4183000</v>
      </c>
      <c r="FG319">
        <v>3471000</v>
      </c>
      <c r="GD319">
        <v>3776000</v>
      </c>
      <c r="GL319">
        <v>1359000</v>
      </c>
      <c r="GP319">
        <v>10044000</v>
      </c>
      <c r="GQ319">
        <v>2433000</v>
      </c>
      <c r="GR319">
        <v>1838700</v>
      </c>
      <c r="GS319">
        <v>593900</v>
      </c>
      <c r="GT319">
        <v>1946000</v>
      </c>
      <c r="GU319">
        <v>672900</v>
      </c>
      <c r="GV319">
        <v>1273100</v>
      </c>
      <c r="GW319">
        <v>5665000</v>
      </c>
      <c r="GX319">
        <v>3090400</v>
      </c>
      <c r="GY319">
        <v>2574600</v>
      </c>
      <c r="IO319">
        <v>73857000</v>
      </c>
      <c r="IP319">
        <v>58.7</v>
      </c>
      <c r="IQ319">
        <v>70127000</v>
      </c>
      <c r="IR319">
        <v>55.7</v>
      </c>
      <c r="IS319">
        <v>3730000</v>
      </c>
      <c r="IT319">
        <v>5.0999999999999996</v>
      </c>
      <c r="IW319">
        <v>48082000</v>
      </c>
      <c r="IX319">
        <v>80.900000000000006</v>
      </c>
      <c r="IY319">
        <v>45992000</v>
      </c>
      <c r="IZ319">
        <v>77.3</v>
      </c>
      <c r="JA319">
        <v>2090000</v>
      </c>
      <c r="JB319">
        <v>4.3</v>
      </c>
      <c r="JD319">
        <v>44894000</v>
      </c>
      <c r="JE319">
        <v>84.1</v>
      </c>
      <c r="JF319">
        <v>43279000</v>
      </c>
      <c r="JG319">
        <v>81.099999999999994</v>
      </c>
      <c r="JH319">
        <v>1615000</v>
      </c>
      <c r="JI319">
        <v>3.6</v>
      </c>
      <c r="JM319">
        <v>58676000</v>
      </c>
      <c r="JN319">
        <v>48632000</v>
      </c>
      <c r="JO319">
        <v>19584000</v>
      </c>
      <c r="JP319">
        <v>676000</v>
      </c>
      <c r="JQ319">
        <v>77600</v>
      </c>
      <c r="JR319">
        <v>598600</v>
      </c>
      <c r="JY319">
        <v>2789000</v>
      </c>
      <c r="KG319">
        <v>16119000</v>
      </c>
      <c r="KH319">
        <v>9645000</v>
      </c>
      <c r="KJ319">
        <v>533700</v>
      </c>
      <c r="KY319">
        <v>6474000</v>
      </c>
      <c r="LJ319">
        <v>29048000</v>
      </c>
      <c r="LK319">
        <v>11665000</v>
      </c>
      <c r="LL319">
        <v>2863800</v>
      </c>
      <c r="LP319">
        <v>5974200</v>
      </c>
      <c r="MI319">
        <v>705500</v>
      </c>
      <c r="MR319">
        <v>476600</v>
      </c>
      <c r="MS319">
        <v>1770000</v>
      </c>
      <c r="MZ319">
        <v>2824000</v>
      </c>
      <c r="NN319">
        <v>4183000</v>
      </c>
      <c r="OL319">
        <v>3471000</v>
      </c>
      <c r="PI319">
        <v>3776000</v>
      </c>
      <c r="PQ319">
        <v>1359000</v>
      </c>
      <c r="PU319">
        <v>10044000</v>
      </c>
      <c r="PV319">
        <v>2433000</v>
      </c>
      <c r="PW319">
        <v>1838700</v>
      </c>
      <c r="PX319">
        <v>593900</v>
      </c>
      <c r="PY319">
        <v>1946000</v>
      </c>
      <c r="PZ319">
        <v>672900</v>
      </c>
      <c r="QA319">
        <v>1273100</v>
      </c>
      <c r="QB319">
        <v>5665000</v>
      </c>
      <c r="QC319">
        <v>3090400</v>
      </c>
      <c r="QD319">
        <v>2574600</v>
      </c>
      <c r="QG319">
        <v>59800000</v>
      </c>
      <c r="QH319">
        <v>49826000</v>
      </c>
      <c r="QI319">
        <v>20216000</v>
      </c>
      <c r="QJ319">
        <v>700000</v>
      </c>
      <c r="QK319">
        <v>86100</v>
      </c>
      <c r="QL319">
        <v>614300</v>
      </c>
      <c r="QS319">
        <v>3225000</v>
      </c>
      <c r="RA319">
        <v>16291000</v>
      </c>
      <c r="RB319">
        <v>9715000</v>
      </c>
      <c r="RD319">
        <v>557100</v>
      </c>
      <c r="RS319">
        <v>6576000</v>
      </c>
      <c r="SD319">
        <v>29610000</v>
      </c>
      <c r="SE319">
        <v>11929000</v>
      </c>
      <c r="SF319">
        <v>2899100</v>
      </c>
      <c r="SJ319">
        <v>6154200</v>
      </c>
      <c r="TC319">
        <v>720500</v>
      </c>
      <c r="TL319">
        <v>482400</v>
      </c>
      <c r="TM319">
        <v>1796000</v>
      </c>
      <c r="TT319">
        <v>2849000</v>
      </c>
      <c r="UH319">
        <v>4250000</v>
      </c>
      <c r="VF319">
        <v>3524000</v>
      </c>
      <c r="WB319">
        <v>3882000</v>
      </c>
      <c r="WJ319">
        <v>1380000</v>
      </c>
      <c r="WN319">
        <v>9974000</v>
      </c>
      <c r="WO319">
        <v>2471000</v>
      </c>
      <c r="WP319">
        <v>1858900</v>
      </c>
      <c r="WQ319">
        <v>600900</v>
      </c>
      <c r="WR319">
        <v>1929000</v>
      </c>
      <c r="WS319">
        <v>642000</v>
      </c>
      <c r="WT319">
        <v>1289800</v>
      </c>
      <c r="WU319">
        <v>5574000</v>
      </c>
      <c r="WV319">
        <v>2962200</v>
      </c>
      <c r="WW319">
        <v>2613000</v>
      </c>
    </row>
    <row r="320" spans="1:621" x14ac:dyDescent="0.45">
      <c r="A320" s="1"/>
      <c r="C320" s="1">
        <v>23802</v>
      </c>
      <c r="V320">
        <v>1702000</v>
      </c>
      <c r="W320">
        <v>1029000</v>
      </c>
      <c r="X320">
        <v>796000</v>
      </c>
      <c r="Y320">
        <v>437000</v>
      </c>
      <c r="Z320">
        <v>359000</v>
      </c>
      <c r="AA320">
        <v>12</v>
      </c>
      <c r="AC320">
        <v>48.3</v>
      </c>
      <c r="AD320">
        <v>29.2</v>
      </c>
      <c r="AE320">
        <v>22.6</v>
      </c>
      <c r="AF320">
        <v>12.4</v>
      </c>
      <c r="AG320">
        <v>10.199999999999999</v>
      </c>
      <c r="AH320">
        <v>49014000</v>
      </c>
      <c r="AI320">
        <v>59119000</v>
      </c>
      <c r="AJ320">
        <v>19780000</v>
      </c>
      <c r="AK320">
        <v>675000</v>
      </c>
      <c r="AL320">
        <v>77800</v>
      </c>
      <c r="AM320">
        <v>596900</v>
      </c>
      <c r="AT320">
        <v>2893000</v>
      </c>
      <c r="BB320">
        <v>16212000</v>
      </c>
      <c r="BC320">
        <v>9703000</v>
      </c>
      <c r="BE320">
        <v>542800</v>
      </c>
      <c r="BT320">
        <v>6509000</v>
      </c>
      <c r="CE320">
        <v>29234000</v>
      </c>
      <c r="CF320">
        <v>11737000</v>
      </c>
      <c r="CG320">
        <v>2871500</v>
      </c>
      <c r="CK320">
        <v>6008200</v>
      </c>
      <c r="DD320">
        <v>707800</v>
      </c>
      <c r="DM320">
        <v>477500</v>
      </c>
      <c r="DN320">
        <v>1785000</v>
      </c>
      <c r="DU320">
        <v>2835000</v>
      </c>
      <c r="EI320">
        <v>4213000</v>
      </c>
      <c r="FG320">
        <v>3496000</v>
      </c>
      <c r="GD320">
        <v>3799000</v>
      </c>
      <c r="GL320">
        <v>1369000</v>
      </c>
      <c r="GP320">
        <v>10105000</v>
      </c>
      <c r="GQ320">
        <v>2440000</v>
      </c>
      <c r="GR320">
        <v>1843800</v>
      </c>
      <c r="GS320">
        <v>596200</v>
      </c>
      <c r="GT320">
        <v>1970000</v>
      </c>
      <c r="GU320">
        <v>690400</v>
      </c>
      <c r="GV320">
        <v>1279600</v>
      </c>
      <c r="GW320">
        <v>5695000</v>
      </c>
      <c r="GX320">
        <v>3106700</v>
      </c>
      <c r="GY320">
        <v>2588300</v>
      </c>
      <c r="IO320">
        <v>73949000</v>
      </c>
      <c r="IP320">
        <v>58.7</v>
      </c>
      <c r="IQ320">
        <v>70439000</v>
      </c>
      <c r="IR320">
        <v>55.9</v>
      </c>
      <c r="IS320">
        <v>3510000</v>
      </c>
      <c r="IT320">
        <v>4.7</v>
      </c>
      <c r="IW320">
        <v>48065000</v>
      </c>
      <c r="IX320">
        <v>80.7</v>
      </c>
      <c r="IY320">
        <v>46094000</v>
      </c>
      <c r="IZ320">
        <v>77.400000000000006</v>
      </c>
      <c r="JA320">
        <v>1971000</v>
      </c>
      <c r="JB320">
        <v>4.0999999999999996</v>
      </c>
      <c r="JD320">
        <v>44895000</v>
      </c>
      <c r="JE320">
        <v>84.1</v>
      </c>
      <c r="JF320">
        <v>43370000</v>
      </c>
      <c r="JG320">
        <v>81.2</v>
      </c>
      <c r="JH320">
        <v>1525000</v>
      </c>
      <c r="JI320">
        <v>3.4</v>
      </c>
      <c r="JM320">
        <v>59119000</v>
      </c>
      <c r="JN320">
        <v>49014000</v>
      </c>
      <c r="JO320">
        <v>19780000</v>
      </c>
      <c r="JP320">
        <v>675000</v>
      </c>
      <c r="JQ320">
        <v>77800</v>
      </c>
      <c r="JR320">
        <v>596900</v>
      </c>
      <c r="JY320">
        <v>2893000</v>
      </c>
      <c r="KG320">
        <v>16212000</v>
      </c>
      <c r="KH320">
        <v>9703000</v>
      </c>
      <c r="KJ320">
        <v>542800</v>
      </c>
      <c r="KY320">
        <v>6509000</v>
      </c>
      <c r="LJ320">
        <v>29234000</v>
      </c>
      <c r="LK320">
        <v>11737000</v>
      </c>
      <c r="LL320">
        <v>2871500</v>
      </c>
      <c r="LP320">
        <v>6008200</v>
      </c>
      <c r="MI320">
        <v>707800</v>
      </c>
      <c r="MR320">
        <v>477500</v>
      </c>
      <c r="MS320">
        <v>1785000</v>
      </c>
      <c r="MZ320">
        <v>2835000</v>
      </c>
      <c r="NN320">
        <v>4213000</v>
      </c>
      <c r="OL320">
        <v>3496000</v>
      </c>
      <c r="PI320">
        <v>3799000</v>
      </c>
      <c r="PQ320">
        <v>1369000</v>
      </c>
      <c r="PU320">
        <v>10105000</v>
      </c>
      <c r="PV320">
        <v>2440000</v>
      </c>
      <c r="PW320">
        <v>1843800</v>
      </c>
      <c r="PX320">
        <v>596200</v>
      </c>
      <c r="PY320">
        <v>1970000</v>
      </c>
      <c r="PZ320">
        <v>690400</v>
      </c>
      <c r="QA320">
        <v>1279600</v>
      </c>
      <c r="QB320">
        <v>5695000</v>
      </c>
      <c r="QC320">
        <v>3106700</v>
      </c>
      <c r="QD320">
        <v>2588300</v>
      </c>
      <c r="QG320">
        <v>60003000</v>
      </c>
      <c r="QH320">
        <v>49993000</v>
      </c>
      <c r="QI320">
        <v>20292000</v>
      </c>
      <c r="QJ320">
        <v>698000</v>
      </c>
      <c r="QK320">
        <v>87200</v>
      </c>
      <c r="QL320">
        <v>611100</v>
      </c>
      <c r="QS320">
        <v>3241000</v>
      </c>
      <c r="RA320">
        <v>16353000</v>
      </c>
      <c r="RB320">
        <v>9757000</v>
      </c>
      <c r="RD320">
        <v>558300</v>
      </c>
      <c r="RS320">
        <v>6596000</v>
      </c>
      <c r="SD320">
        <v>29701000</v>
      </c>
      <c r="SE320">
        <v>11970000</v>
      </c>
      <c r="SF320">
        <v>2911200</v>
      </c>
      <c r="SJ320">
        <v>6163900</v>
      </c>
      <c r="TC320">
        <v>719500</v>
      </c>
      <c r="TL320">
        <v>482900</v>
      </c>
      <c r="TM320">
        <v>1805000</v>
      </c>
      <c r="TT320">
        <v>2855000</v>
      </c>
      <c r="UH320">
        <v>4264000</v>
      </c>
      <c r="VF320">
        <v>3536000</v>
      </c>
      <c r="WB320">
        <v>3887000</v>
      </c>
      <c r="WJ320">
        <v>1384000</v>
      </c>
      <c r="WN320">
        <v>10010000</v>
      </c>
      <c r="WO320">
        <v>2474000</v>
      </c>
      <c r="WP320">
        <v>1859900</v>
      </c>
      <c r="WQ320">
        <v>603000</v>
      </c>
      <c r="WR320">
        <v>1945000</v>
      </c>
      <c r="WS320">
        <v>653500</v>
      </c>
      <c r="WT320">
        <v>1295700</v>
      </c>
      <c r="WU320">
        <v>5591000</v>
      </c>
      <c r="WV320">
        <v>2968200</v>
      </c>
      <c r="WW320">
        <v>2624700</v>
      </c>
    </row>
    <row r="321" spans="1:621" x14ac:dyDescent="0.45">
      <c r="A321" s="1"/>
      <c r="C321" s="1">
        <v>23833</v>
      </c>
      <c r="V321">
        <v>1747000</v>
      </c>
      <c r="W321">
        <v>1018000</v>
      </c>
      <c r="X321">
        <v>796000</v>
      </c>
      <c r="Y321">
        <v>428000</v>
      </c>
      <c r="Z321">
        <v>368000</v>
      </c>
      <c r="AA321">
        <v>11.4</v>
      </c>
      <c r="AC321">
        <v>49.1</v>
      </c>
      <c r="AD321">
        <v>28.6</v>
      </c>
      <c r="AE321">
        <v>22.4</v>
      </c>
      <c r="AF321">
        <v>12</v>
      </c>
      <c r="AG321">
        <v>10.3</v>
      </c>
      <c r="AH321">
        <v>49753000</v>
      </c>
      <c r="AI321">
        <v>59891000</v>
      </c>
      <c r="AJ321">
        <v>20040000</v>
      </c>
      <c r="AK321">
        <v>686000</v>
      </c>
      <c r="AL321">
        <v>79900</v>
      </c>
      <c r="AM321">
        <v>605900</v>
      </c>
      <c r="AT321">
        <v>3057000</v>
      </c>
      <c r="BB321">
        <v>16297000</v>
      </c>
      <c r="BC321">
        <v>9804000</v>
      </c>
      <c r="BE321">
        <v>555600</v>
      </c>
      <c r="BT321">
        <v>6493000</v>
      </c>
      <c r="CE321">
        <v>29713000</v>
      </c>
      <c r="CF321">
        <v>11944000</v>
      </c>
      <c r="CG321">
        <v>2882100</v>
      </c>
      <c r="CK321">
        <v>6187500</v>
      </c>
      <c r="DD321">
        <v>713200</v>
      </c>
      <c r="DM321">
        <v>479500</v>
      </c>
      <c r="DN321">
        <v>1797000</v>
      </c>
      <c r="DU321">
        <v>2849000</v>
      </c>
      <c r="EI321">
        <v>4271000</v>
      </c>
      <c r="FG321">
        <v>3554000</v>
      </c>
      <c r="GD321">
        <v>3907000</v>
      </c>
      <c r="GL321">
        <v>1391000</v>
      </c>
      <c r="GP321">
        <v>10138000</v>
      </c>
      <c r="GQ321">
        <v>2452000</v>
      </c>
      <c r="GR321">
        <v>1852500</v>
      </c>
      <c r="GS321">
        <v>599000</v>
      </c>
      <c r="GT321">
        <v>1979000</v>
      </c>
      <c r="GU321">
        <v>691600</v>
      </c>
      <c r="GV321">
        <v>1287400</v>
      </c>
      <c r="GW321">
        <v>5707000</v>
      </c>
      <c r="GX321">
        <v>3102000</v>
      </c>
      <c r="GY321">
        <v>2605000</v>
      </c>
      <c r="IO321">
        <v>74228000</v>
      </c>
      <c r="IP321">
        <v>58.8</v>
      </c>
      <c r="IQ321">
        <v>70633000</v>
      </c>
      <c r="IR321">
        <v>56</v>
      </c>
      <c r="IS321">
        <v>3595000</v>
      </c>
      <c r="IT321">
        <v>4.8</v>
      </c>
      <c r="IW321">
        <v>48279000</v>
      </c>
      <c r="IX321">
        <v>81</v>
      </c>
      <c r="IY321">
        <v>46213000</v>
      </c>
      <c r="IZ321">
        <v>77.5</v>
      </c>
      <c r="JA321">
        <v>2066000</v>
      </c>
      <c r="JB321">
        <v>4.3</v>
      </c>
      <c r="JD321">
        <v>44967000</v>
      </c>
      <c r="JE321">
        <v>84.1</v>
      </c>
      <c r="JF321">
        <v>43397000</v>
      </c>
      <c r="JG321">
        <v>81.2</v>
      </c>
      <c r="JH321">
        <v>1570000</v>
      </c>
      <c r="JI321">
        <v>3.5</v>
      </c>
      <c r="JM321">
        <v>59891000</v>
      </c>
      <c r="JN321">
        <v>49753000</v>
      </c>
      <c r="JO321">
        <v>20040000</v>
      </c>
      <c r="JP321">
        <v>686000</v>
      </c>
      <c r="JQ321">
        <v>79900</v>
      </c>
      <c r="JR321">
        <v>605900</v>
      </c>
      <c r="JY321">
        <v>3057000</v>
      </c>
      <c r="KG321">
        <v>16297000</v>
      </c>
      <c r="KH321">
        <v>9804000</v>
      </c>
      <c r="KJ321">
        <v>555600</v>
      </c>
      <c r="KY321">
        <v>6493000</v>
      </c>
      <c r="LJ321">
        <v>29713000</v>
      </c>
      <c r="LK321">
        <v>11944000</v>
      </c>
      <c r="LL321">
        <v>2882100</v>
      </c>
      <c r="LP321">
        <v>6187500</v>
      </c>
      <c r="MI321">
        <v>713200</v>
      </c>
      <c r="MR321">
        <v>479500</v>
      </c>
      <c r="MS321">
        <v>1797000</v>
      </c>
      <c r="MZ321">
        <v>2849000</v>
      </c>
      <c r="NN321">
        <v>4271000</v>
      </c>
      <c r="OL321">
        <v>3554000</v>
      </c>
      <c r="PI321">
        <v>3907000</v>
      </c>
      <c r="PQ321">
        <v>1391000</v>
      </c>
      <c r="PU321">
        <v>10138000</v>
      </c>
      <c r="PV321">
        <v>2452000</v>
      </c>
      <c r="PW321">
        <v>1852500</v>
      </c>
      <c r="PX321">
        <v>599000</v>
      </c>
      <c r="PY321">
        <v>1979000</v>
      </c>
      <c r="PZ321">
        <v>691600</v>
      </c>
      <c r="QA321">
        <v>1287400</v>
      </c>
      <c r="QB321">
        <v>5707000</v>
      </c>
      <c r="QC321">
        <v>3102000</v>
      </c>
      <c r="QD321">
        <v>2605000</v>
      </c>
      <c r="QG321">
        <v>60259000</v>
      </c>
      <c r="QH321">
        <v>50208000</v>
      </c>
      <c r="QI321">
        <v>20317000</v>
      </c>
      <c r="QJ321">
        <v>699000</v>
      </c>
      <c r="QK321">
        <v>88000</v>
      </c>
      <c r="QL321">
        <v>610600</v>
      </c>
      <c r="QS321">
        <v>3200000</v>
      </c>
      <c r="RA321">
        <v>16418000</v>
      </c>
      <c r="RB321">
        <v>9821000</v>
      </c>
      <c r="RD321">
        <v>558800</v>
      </c>
      <c r="RS321">
        <v>6597000</v>
      </c>
      <c r="SD321">
        <v>29891000</v>
      </c>
      <c r="SE321">
        <v>12067000</v>
      </c>
      <c r="SF321">
        <v>2920800</v>
      </c>
      <c r="SJ321">
        <v>6217700</v>
      </c>
      <c r="TC321">
        <v>718400</v>
      </c>
      <c r="TL321">
        <v>484400</v>
      </c>
      <c r="TM321">
        <v>1810000</v>
      </c>
      <c r="TT321">
        <v>2860000</v>
      </c>
      <c r="UH321">
        <v>4284000</v>
      </c>
      <c r="VF321">
        <v>3554000</v>
      </c>
      <c r="WB321">
        <v>3925000</v>
      </c>
      <c r="WJ321">
        <v>1391000</v>
      </c>
      <c r="WN321">
        <v>10051000</v>
      </c>
      <c r="WO321">
        <v>2476000</v>
      </c>
      <c r="WP321">
        <v>1860700</v>
      </c>
      <c r="WQ321">
        <v>603500</v>
      </c>
      <c r="WR321">
        <v>1959000</v>
      </c>
      <c r="WS321">
        <v>660300</v>
      </c>
      <c r="WT321">
        <v>1302300</v>
      </c>
      <c r="WU321">
        <v>5616000</v>
      </c>
      <c r="WV321">
        <v>2982000</v>
      </c>
      <c r="WW321">
        <v>2636800</v>
      </c>
    </row>
    <row r="322" spans="1:621" x14ac:dyDescent="0.45">
      <c r="A322" s="1"/>
      <c r="C322" s="1">
        <v>23863</v>
      </c>
      <c r="V322">
        <v>1670000</v>
      </c>
      <c r="W322">
        <v>1043000</v>
      </c>
      <c r="X322">
        <v>736000</v>
      </c>
      <c r="Y322">
        <v>385000</v>
      </c>
      <c r="Z322">
        <v>351000</v>
      </c>
      <c r="AA322">
        <v>11.1</v>
      </c>
      <c r="AC322">
        <v>48.4</v>
      </c>
      <c r="AD322">
        <v>30.2</v>
      </c>
      <c r="AE322">
        <v>21.3</v>
      </c>
      <c r="AF322">
        <v>11.2</v>
      </c>
      <c r="AG322">
        <v>10.199999999999999</v>
      </c>
      <c r="AH322">
        <v>50284000</v>
      </c>
      <c r="AI322">
        <v>60442000</v>
      </c>
      <c r="AJ322">
        <v>20373000</v>
      </c>
      <c r="AK322">
        <v>696000</v>
      </c>
      <c r="AL322">
        <v>85800</v>
      </c>
      <c r="AM322">
        <v>610500</v>
      </c>
      <c r="AT322">
        <v>3296000</v>
      </c>
      <c r="BB322">
        <v>16381000</v>
      </c>
      <c r="BC322">
        <v>9863000</v>
      </c>
      <c r="BE322">
        <v>560300</v>
      </c>
      <c r="BT322">
        <v>6518000</v>
      </c>
      <c r="CE322">
        <v>29911000</v>
      </c>
      <c r="CF322">
        <v>12000000</v>
      </c>
      <c r="CG322">
        <v>2895700</v>
      </c>
      <c r="CK322">
        <v>6211600</v>
      </c>
      <c r="DD322">
        <v>715700</v>
      </c>
      <c r="DM322">
        <v>480500</v>
      </c>
      <c r="DN322">
        <v>1809000</v>
      </c>
      <c r="DU322">
        <v>2863000</v>
      </c>
      <c r="EI322">
        <v>4312000</v>
      </c>
      <c r="FG322">
        <v>3593000</v>
      </c>
      <c r="GD322">
        <v>3928000</v>
      </c>
      <c r="GL322">
        <v>1406000</v>
      </c>
      <c r="GP322">
        <v>10158000</v>
      </c>
      <c r="GQ322">
        <v>2453000</v>
      </c>
      <c r="GR322">
        <v>1853900</v>
      </c>
      <c r="GS322">
        <v>598600</v>
      </c>
      <c r="GT322">
        <v>1989000</v>
      </c>
      <c r="GU322">
        <v>696200</v>
      </c>
      <c r="GV322">
        <v>1292800</v>
      </c>
      <c r="GW322">
        <v>5716000</v>
      </c>
      <c r="GX322">
        <v>3088000</v>
      </c>
      <c r="GY322">
        <v>2628000</v>
      </c>
      <c r="IO322">
        <v>74466000</v>
      </c>
      <c r="IP322">
        <v>59</v>
      </c>
      <c r="IQ322">
        <v>71034000</v>
      </c>
      <c r="IR322">
        <v>56.2</v>
      </c>
      <c r="IS322">
        <v>3432000</v>
      </c>
      <c r="IT322">
        <v>4.5999999999999996</v>
      </c>
      <c r="IW322">
        <v>48479000</v>
      </c>
      <c r="IX322">
        <v>81.2</v>
      </c>
      <c r="IY322">
        <v>46477000</v>
      </c>
      <c r="IZ322">
        <v>77.8</v>
      </c>
      <c r="JA322">
        <v>2002000</v>
      </c>
      <c r="JB322">
        <v>4.0999999999999996</v>
      </c>
      <c r="JD322">
        <v>45096000</v>
      </c>
      <c r="JE322">
        <v>84.3</v>
      </c>
      <c r="JF322">
        <v>43579000</v>
      </c>
      <c r="JG322">
        <v>81.5</v>
      </c>
      <c r="JH322">
        <v>1517000</v>
      </c>
      <c r="JI322">
        <v>3.4</v>
      </c>
      <c r="JM322">
        <v>60442000</v>
      </c>
      <c r="JN322">
        <v>50284000</v>
      </c>
      <c r="JO322">
        <v>20373000</v>
      </c>
      <c r="JP322">
        <v>696000</v>
      </c>
      <c r="JQ322">
        <v>85800</v>
      </c>
      <c r="JR322">
        <v>610500</v>
      </c>
      <c r="JY322">
        <v>3296000</v>
      </c>
      <c r="KG322">
        <v>16381000</v>
      </c>
      <c r="KH322">
        <v>9863000</v>
      </c>
      <c r="KJ322">
        <v>560300</v>
      </c>
      <c r="KY322">
        <v>6518000</v>
      </c>
      <c r="LJ322">
        <v>29911000</v>
      </c>
      <c r="LK322">
        <v>12000000</v>
      </c>
      <c r="LL322">
        <v>2895700</v>
      </c>
      <c r="LP322">
        <v>6211600</v>
      </c>
      <c r="MI322">
        <v>715700</v>
      </c>
      <c r="MR322">
        <v>480500</v>
      </c>
      <c r="MS322">
        <v>1809000</v>
      </c>
      <c r="MZ322">
        <v>2863000</v>
      </c>
      <c r="NN322">
        <v>4312000</v>
      </c>
      <c r="OL322">
        <v>3593000</v>
      </c>
      <c r="PI322">
        <v>3928000</v>
      </c>
      <c r="PQ322">
        <v>1406000</v>
      </c>
      <c r="PU322">
        <v>10158000</v>
      </c>
      <c r="PV322">
        <v>2453000</v>
      </c>
      <c r="PW322">
        <v>1853900</v>
      </c>
      <c r="PX322">
        <v>598600</v>
      </c>
      <c r="PY322">
        <v>1989000</v>
      </c>
      <c r="PZ322">
        <v>696200</v>
      </c>
      <c r="QA322">
        <v>1292800</v>
      </c>
      <c r="QB322">
        <v>5716000</v>
      </c>
      <c r="QC322">
        <v>3088000</v>
      </c>
      <c r="QD322">
        <v>2628000</v>
      </c>
      <c r="QG322">
        <v>60491000</v>
      </c>
      <c r="QH322">
        <v>50397000</v>
      </c>
      <c r="QI322">
        <v>20444000</v>
      </c>
      <c r="QJ322">
        <v>698000</v>
      </c>
      <c r="QK322">
        <v>87400</v>
      </c>
      <c r="QL322">
        <v>610400</v>
      </c>
      <c r="QS322">
        <v>3269000</v>
      </c>
      <c r="RA322">
        <v>16477000</v>
      </c>
      <c r="RB322">
        <v>9868000</v>
      </c>
      <c r="RD322">
        <v>557300</v>
      </c>
      <c r="RS322">
        <v>6609000</v>
      </c>
      <c r="SD322">
        <v>29953000</v>
      </c>
      <c r="SE322">
        <v>12072000</v>
      </c>
      <c r="SF322">
        <v>2931800</v>
      </c>
      <c r="SJ322">
        <v>6238900</v>
      </c>
      <c r="TC322">
        <v>715400</v>
      </c>
      <c r="TL322">
        <v>485000</v>
      </c>
      <c r="TM322">
        <v>1814000</v>
      </c>
      <c r="TT322">
        <v>2868000</v>
      </c>
      <c r="UH322">
        <v>4299000</v>
      </c>
      <c r="VF322">
        <v>3569000</v>
      </c>
      <c r="WB322">
        <v>3934000</v>
      </c>
      <c r="WJ322">
        <v>1397000</v>
      </c>
      <c r="WN322">
        <v>10094000</v>
      </c>
      <c r="WO322">
        <v>2479000</v>
      </c>
      <c r="WP322">
        <v>1864000</v>
      </c>
      <c r="WQ322">
        <v>603500</v>
      </c>
      <c r="WR322">
        <v>1972000</v>
      </c>
      <c r="WS322">
        <v>667300</v>
      </c>
      <c r="WT322">
        <v>1308000</v>
      </c>
      <c r="WU322">
        <v>5643000</v>
      </c>
      <c r="WV322">
        <v>2993800</v>
      </c>
      <c r="WW322">
        <v>2650600</v>
      </c>
    </row>
    <row r="323" spans="1:621" x14ac:dyDescent="0.45">
      <c r="A323" s="1"/>
      <c r="C323" s="1">
        <v>23894</v>
      </c>
      <c r="V323">
        <v>1656000</v>
      </c>
      <c r="W323">
        <v>1009000</v>
      </c>
      <c r="X323">
        <v>786000</v>
      </c>
      <c r="Y323">
        <v>417000</v>
      </c>
      <c r="Z323">
        <v>369000</v>
      </c>
      <c r="AA323">
        <v>11.6</v>
      </c>
      <c r="AC323">
        <v>48</v>
      </c>
      <c r="AD323">
        <v>29.2</v>
      </c>
      <c r="AE323">
        <v>22.8</v>
      </c>
      <c r="AF323">
        <v>12.1</v>
      </c>
      <c r="AG323">
        <v>10.7</v>
      </c>
      <c r="AH323">
        <v>51146000</v>
      </c>
      <c r="AI323">
        <v>61319000</v>
      </c>
      <c r="AJ323">
        <v>20841000</v>
      </c>
      <c r="AK323">
        <v>710000</v>
      </c>
      <c r="AL323">
        <v>90200</v>
      </c>
      <c r="AM323">
        <v>620000</v>
      </c>
      <c r="AT323">
        <v>3487000</v>
      </c>
      <c r="BB323">
        <v>16644000</v>
      </c>
      <c r="BC323">
        <v>10015000</v>
      </c>
      <c r="BE323">
        <v>570600</v>
      </c>
      <c r="BT323">
        <v>6629000</v>
      </c>
      <c r="CE323">
        <v>30305000</v>
      </c>
      <c r="CF323">
        <v>12172000</v>
      </c>
      <c r="CG323">
        <v>2955000</v>
      </c>
      <c r="CK323">
        <v>6278800</v>
      </c>
      <c r="DD323">
        <v>725400</v>
      </c>
      <c r="DM323">
        <v>489500</v>
      </c>
      <c r="DN323">
        <v>1837000</v>
      </c>
      <c r="DU323">
        <v>2894000</v>
      </c>
      <c r="EI323">
        <v>4372000</v>
      </c>
      <c r="FG323">
        <v>3637000</v>
      </c>
      <c r="GD323">
        <v>3970000</v>
      </c>
      <c r="GL323">
        <v>1423000</v>
      </c>
      <c r="GP323">
        <v>10173000</v>
      </c>
      <c r="GQ323">
        <v>2490000</v>
      </c>
      <c r="GR323">
        <v>1892300</v>
      </c>
      <c r="GS323">
        <v>598000</v>
      </c>
      <c r="GT323">
        <v>1994000</v>
      </c>
      <c r="GU323">
        <v>658200</v>
      </c>
      <c r="GV323">
        <v>1335800</v>
      </c>
      <c r="GW323">
        <v>5689000</v>
      </c>
      <c r="GX323">
        <v>2977200</v>
      </c>
      <c r="GY323">
        <v>2711800</v>
      </c>
      <c r="IO323">
        <v>74412000</v>
      </c>
      <c r="IP323">
        <v>58.8</v>
      </c>
      <c r="IQ323">
        <v>71025000</v>
      </c>
      <c r="IR323">
        <v>56.1</v>
      </c>
      <c r="IS323">
        <v>3387000</v>
      </c>
      <c r="IT323">
        <v>4.5999999999999996</v>
      </c>
      <c r="IW323">
        <v>48127000</v>
      </c>
      <c r="IX323">
        <v>80.5</v>
      </c>
      <c r="IY323">
        <v>46240000</v>
      </c>
      <c r="IZ323">
        <v>77.3</v>
      </c>
      <c r="JA323">
        <v>1887000</v>
      </c>
      <c r="JB323">
        <v>3.9</v>
      </c>
      <c r="JD323">
        <v>44891000</v>
      </c>
      <c r="JE323">
        <v>83.8</v>
      </c>
      <c r="JF323">
        <v>43487000</v>
      </c>
      <c r="JG323">
        <v>81.2</v>
      </c>
      <c r="JH323">
        <v>1404000</v>
      </c>
      <c r="JI323">
        <v>3.1</v>
      </c>
      <c r="JM323">
        <v>61319000</v>
      </c>
      <c r="JN323">
        <v>51146000</v>
      </c>
      <c r="JO323">
        <v>20841000</v>
      </c>
      <c r="JP323">
        <v>710000</v>
      </c>
      <c r="JQ323">
        <v>90200</v>
      </c>
      <c r="JR323">
        <v>620000</v>
      </c>
      <c r="JY323">
        <v>3487000</v>
      </c>
      <c r="KG323">
        <v>16644000</v>
      </c>
      <c r="KH323">
        <v>10015000</v>
      </c>
      <c r="KJ323">
        <v>570600</v>
      </c>
      <c r="KY323">
        <v>6629000</v>
      </c>
      <c r="LJ323">
        <v>30305000</v>
      </c>
      <c r="LK323">
        <v>12172000</v>
      </c>
      <c r="LL323">
        <v>2955000</v>
      </c>
      <c r="LP323">
        <v>6278800</v>
      </c>
      <c r="MI323">
        <v>725400</v>
      </c>
      <c r="MR323">
        <v>489500</v>
      </c>
      <c r="MS323">
        <v>1837000</v>
      </c>
      <c r="MZ323">
        <v>2894000</v>
      </c>
      <c r="NN323">
        <v>4372000</v>
      </c>
      <c r="OL323">
        <v>3637000</v>
      </c>
      <c r="PI323">
        <v>3970000</v>
      </c>
      <c r="PQ323">
        <v>1423000</v>
      </c>
      <c r="PU323">
        <v>10173000</v>
      </c>
      <c r="PV323">
        <v>2490000</v>
      </c>
      <c r="PW323">
        <v>1892300</v>
      </c>
      <c r="PX323">
        <v>598000</v>
      </c>
      <c r="PY323">
        <v>1994000</v>
      </c>
      <c r="PZ323">
        <v>658200</v>
      </c>
      <c r="QA323">
        <v>1335800</v>
      </c>
      <c r="QB323">
        <v>5689000</v>
      </c>
      <c r="QC323">
        <v>2977200</v>
      </c>
      <c r="QD323">
        <v>2711800</v>
      </c>
      <c r="QG323">
        <v>60690000</v>
      </c>
      <c r="QH323">
        <v>50562000</v>
      </c>
      <c r="QI323">
        <v>20522000</v>
      </c>
      <c r="QJ323">
        <v>689000</v>
      </c>
      <c r="QK323">
        <v>82200</v>
      </c>
      <c r="QL323">
        <v>607200</v>
      </c>
      <c r="QS323">
        <v>3279000</v>
      </c>
      <c r="RA323">
        <v>16554000</v>
      </c>
      <c r="RB323">
        <v>9934000</v>
      </c>
      <c r="RD323">
        <v>557600</v>
      </c>
      <c r="RS323">
        <v>6620000</v>
      </c>
      <c r="SD323">
        <v>30040000</v>
      </c>
      <c r="SE323">
        <v>12110000</v>
      </c>
      <c r="SF323">
        <v>2945000</v>
      </c>
      <c r="SJ323">
        <v>6259300</v>
      </c>
      <c r="TC323">
        <v>712800</v>
      </c>
      <c r="TL323">
        <v>483600</v>
      </c>
      <c r="TM323">
        <v>1820000</v>
      </c>
      <c r="TT323">
        <v>2871000</v>
      </c>
      <c r="UH323">
        <v>4313000</v>
      </c>
      <c r="VF323">
        <v>3579000</v>
      </c>
      <c r="WB323">
        <v>3946000</v>
      </c>
      <c r="WJ323">
        <v>1401000</v>
      </c>
      <c r="WN323">
        <v>10128000</v>
      </c>
      <c r="WO323">
        <v>2470000</v>
      </c>
      <c r="WP323">
        <v>1860700</v>
      </c>
      <c r="WQ323">
        <v>597700</v>
      </c>
      <c r="WR323">
        <v>1988000</v>
      </c>
      <c r="WS323">
        <v>674100</v>
      </c>
      <c r="WT323">
        <v>1315800</v>
      </c>
      <c r="WU323">
        <v>5670000</v>
      </c>
      <c r="WV323">
        <v>3008700</v>
      </c>
      <c r="WW323">
        <v>2662300</v>
      </c>
    </row>
    <row r="324" spans="1:621" x14ac:dyDescent="0.45">
      <c r="A324" s="1"/>
      <c r="C324" s="1">
        <v>23924</v>
      </c>
      <c r="V324">
        <v>1654000</v>
      </c>
      <c r="W324">
        <v>959000</v>
      </c>
      <c r="X324">
        <v>683000</v>
      </c>
      <c r="Y324">
        <v>359000</v>
      </c>
      <c r="Z324">
        <v>324000</v>
      </c>
      <c r="AA324">
        <v>11.6</v>
      </c>
      <c r="AC324">
        <v>50.2</v>
      </c>
      <c r="AD324">
        <v>29.1</v>
      </c>
      <c r="AE324">
        <v>20.7</v>
      </c>
      <c r="AF324">
        <v>10.9</v>
      </c>
      <c r="AG324">
        <v>9.8000000000000007</v>
      </c>
      <c r="AH324">
        <v>51301000</v>
      </c>
      <c r="AI324">
        <v>61167000</v>
      </c>
      <c r="AJ324">
        <v>20902000</v>
      </c>
      <c r="AK324">
        <v>712000</v>
      </c>
      <c r="AL324">
        <v>92300</v>
      </c>
      <c r="AM324">
        <v>620000</v>
      </c>
      <c r="AT324">
        <v>3546000</v>
      </c>
      <c r="BB324">
        <v>16644000</v>
      </c>
      <c r="BC324">
        <v>10001000</v>
      </c>
      <c r="BE324">
        <v>576400</v>
      </c>
      <c r="BT324">
        <v>6643000</v>
      </c>
      <c r="CE324">
        <v>30399000</v>
      </c>
      <c r="CF324">
        <v>12182000</v>
      </c>
      <c r="CG324">
        <v>2983600</v>
      </c>
      <c r="CK324">
        <v>6254900</v>
      </c>
      <c r="DD324">
        <v>730000</v>
      </c>
      <c r="DM324">
        <v>493800</v>
      </c>
      <c r="DN324">
        <v>1840000</v>
      </c>
      <c r="DU324">
        <v>2926000</v>
      </c>
      <c r="EI324">
        <v>4395000</v>
      </c>
      <c r="FG324">
        <v>3662000</v>
      </c>
      <c r="GD324">
        <v>3961000</v>
      </c>
      <c r="GL324">
        <v>1433000</v>
      </c>
      <c r="GP324">
        <v>9866000</v>
      </c>
      <c r="GQ324">
        <v>2525000</v>
      </c>
      <c r="GR324">
        <v>1916600</v>
      </c>
      <c r="GS324">
        <v>608300</v>
      </c>
      <c r="GT324">
        <v>1952000</v>
      </c>
      <c r="GU324">
        <v>586800</v>
      </c>
      <c r="GV324">
        <v>1365200</v>
      </c>
      <c r="GW324">
        <v>5389000</v>
      </c>
      <c r="GX324">
        <v>2612000</v>
      </c>
      <c r="GY324">
        <v>2777000</v>
      </c>
      <c r="IO324">
        <v>74761000</v>
      </c>
      <c r="IP324">
        <v>59.1</v>
      </c>
      <c r="IQ324">
        <v>71460000</v>
      </c>
      <c r="IR324">
        <v>56.5</v>
      </c>
      <c r="IS324">
        <v>3301000</v>
      </c>
      <c r="IT324">
        <v>4.4000000000000004</v>
      </c>
      <c r="IW324">
        <v>48385000</v>
      </c>
      <c r="IX324">
        <v>80.900000000000006</v>
      </c>
      <c r="IY324">
        <v>46482000</v>
      </c>
      <c r="IZ324">
        <v>77.7</v>
      </c>
      <c r="JA324">
        <v>1903000</v>
      </c>
      <c r="JB324">
        <v>3.9</v>
      </c>
      <c r="JD324">
        <v>44883000</v>
      </c>
      <c r="JE324">
        <v>83.9</v>
      </c>
      <c r="JF324">
        <v>43489000</v>
      </c>
      <c r="JG324">
        <v>81.3</v>
      </c>
      <c r="JH324">
        <v>1394000</v>
      </c>
      <c r="JI324">
        <v>3.1</v>
      </c>
      <c r="JM324">
        <v>61167000</v>
      </c>
      <c r="JN324">
        <v>51301000</v>
      </c>
      <c r="JO324">
        <v>20902000</v>
      </c>
      <c r="JP324">
        <v>712000</v>
      </c>
      <c r="JQ324">
        <v>92300</v>
      </c>
      <c r="JR324">
        <v>620000</v>
      </c>
      <c r="JY324">
        <v>3546000</v>
      </c>
      <c r="KG324">
        <v>16644000</v>
      </c>
      <c r="KH324">
        <v>10001000</v>
      </c>
      <c r="KJ324">
        <v>576400</v>
      </c>
      <c r="KY324">
        <v>6643000</v>
      </c>
      <c r="LJ324">
        <v>30399000</v>
      </c>
      <c r="LK324">
        <v>12182000</v>
      </c>
      <c r="LL324">
        <v>2983600</v>
      </c>
      <c r="LP324">
        <v>6254900</v>
      </c>
      <c r="MI324">
        <v>730000</v>
      </c>
      <c r="MR324">
        <v>493800</v>
      </c>
      <c r="MS324">
        <v>1840000</v>
      </c>
      <c r="MZ324">
        <v>2926000</v>
      </c>
      <c r="NN324">
        <v>4395000</v>
      </c>
      <c r="OL324">
        <v>3662000</v>
      </c>
      <c r="PI324">
        <v>3961000</v>
      </c>
      <c r="PQ324">
        <v>1433000</v>
      </c>
      <c r="PU324">
        <v>9866000</v>
      </c>
      <c r="PV324">
        <v>2525000</v>
      </c>
      <c r="PW324">
        <v>1916600</v>
      </c>
      <c r="PX324">
        <v>608300</v>
      </c>
      <c r="PY324">
        <v>1952000</v>
      </c>
      <c r="PZ324">
        <v>586800</v>
      </c>
      <c r="QA324">
        <v>1365200</v>
      </c>
      <c r="QB324">
        <v>5389000</v>
      </c>
      <c r="QC324">
        <v>2612000</v>
      </c>
      <c r="QD324">
        <v>2777000</v>
      </c>
      <c r="QG324">
        <v>60965000</v>
      </c>
      <c r="QH324">
        <v>50764000</v>
      </c>
      <c r="QI324">
        <v>20611000</v>
      </c>
      <c r="QJ324">
        <v>693000</v>
      </c>
      <c r="QK324">
        <v>83600</v>
      </c>
      <c r="QL324">
        <v>608900</v>
      </c>
      <c r="QS324">
        <v>3249000</v>
      </c>
      <c r="RA324">
        <v>16669000</v>
      </c>
      <c r="RB324">
        <v>10018000</v>
      </c>
      <c r="RD324">
        <v>561200</v>
      </c>
      <c r="RS324">
        <v>6651000</v>
      </c>
      <c r="SD324">
        <v>30153000</v>
      </c>
      <c r="SE324">
        <v>12143000</v>
      </c>
      <c r="SF324">
        <v>2954000</v>
      </c>
      <c r="SJ324">
        <v>6278900</v>
      </c>
      <c r="TC324">
        <v>715500</v>
      </c>
      <c r="TL324">
        <v>481300</v>
      </c>
      <c r="TM324">
        <v>1828000</v>
      </c>
      <c r="TT324">
        <v>2880000</v>
      </c>
      <c r="UH324">
        <v>4334000</v>
      </c>
      <c r="VF324">
        <v>3599000</v>
      </c>
      <c r="WB324">
        <v>3960000</v>
      </c>
      <c r="WJ324">
        <v>1409000</v>
      </c>
      <c r="WN324">
        <v>10201000</v>
      </c>
      <c r="WO324">
        <v>2486000</v>
      </c>
      <c r="WP324">
        <v>1870600</v>
      </c>
      <c r="WQ324">
        <v>605600</v>
      </c>
      <c r="WR324">
        <v>2008000</v>
      </c>
      <c r="WS324">
        <v>682000</v>
      </c>
      <c r="WT324">
        <v>1323500</v>
      </c>
      <c r="WU324">
        <v>5707000</v>
      </c>
      <c r="WV324">
        <v>3031400</v>
      </c>
      <c r="WW324">
        <v>2675000</v>
      </c>
    </row>
    <row r="325" spans="1:621" x14ac:dyDescent="0.45">
      <c r="A325" s="1"/>
      <c r="C325" s="1">
        <v>23955</v>
      </c>
      <c r="V325">
        <v>1613000</v>
      </c>
      <c r="W325">
        <v>940000</v>
      </c>
      <c r="X325">
        <v>733000</v>
      </c>
      <c r="Y325">
        <v>406000</v>
      </c>
      <c r="Z325">
        <v>327000</v>
      </c>
      <c r="AA325">
        <v>11.9</v>
      </c>
      <c r="AC325">
        <v>49.1</v>
      </c>
      <c r="AD325">
        <v>28.6</v>
      </c>
      <c r="AE325">
        <v>22.3</v>
      </c>
      <c r="AF325">
        <v>12.4</v>
      </c>
      <c r="AG325">
        <v>10</v>
      </c>
      <c r="AH325">
        <v>51604000</v>
      </c>
      <c r="AI325">
        <v>61455000</v>
      </c>
      <c r="AJ325">
        <v>21191000</v>
      </c>
      <c r="AK325">
        <v>712000</v>
      </c>
      <c r="AL325">
        <v>90700</v>
      </c>
      <c r="AM325">
        <v>621300</v>
      </c>
      <c r="AT325">
        <v>3645000</v>
      </c>
      <c r="BB325">
        <v>16834000</v>
      </c>
      <c r="BC325">
        <v>10012000</v>
      </c>
      <c r="BE325">
        <v>582200</v>
      </c>
      <c r="BT325">
        <v>6822000</v>
      </c>
      <c r="CE325">
        <v>30413000</v>
      </c>
      <c r="CF325">
        <v>12198000</v>
      </c>
      <c r="CG325">
        <v>2993000</v>
      </c>
      <c r="CK325">
        <v>6250400</v>
      </c>
      <c r="DD325">
        <v>729800</v>
      </c>
      <c r="DM325">
        <v>497800</v>
      </c>
      <c r="DN325">
        <v>1851000</v>
      </c>
      <c r="DU325">
        <v>2930000</v>
      </c>
      <c r="EI325">
        <v>4397000</v>
      </c>
      <c r="FG325">
        <v>3652000</v>
      </c>
      <c r="GD325">
        <v>3956000</v>
      </c>
      <c r="GL325">
        <v>1429000</v>
      </c>
      <c r="GP325">
        <v>9851000</v>
      </c>
      <c r="GQ325">
        <v>2526000</v>
      </c>
      <c r="GR325">
        <v>1913300</v>
      </c>
      <c r="GS325">
        <v>612700</v>
      </c>
      <c r="GT325">
        <v>1952000</v>
      </c>
      <c r="GU325">
        <v>578800</v>
      </c>
      <c r="GV325">
        <v>1373200</v>
      </c>
      <c r="GW325">
        <v>5373000</v>
      </c>
      <c r="GX325">
        <v>2596200</v>
      </c>
      <c r="GY325">
        <v>2776800</v>
      </c>
      <c r="IO325">
        <v>74616000</v>
      </c>
      <c r="IP325">
        <v>58.9</v>
      </c>
      <c r="IQ325">
        <v>71362000</v>
      </c>
      <c r="IR325">
        <v>56.3</v>
      </c>
      <c r="IS325">
        <v>3254000</v>
      </c>
      <c r="IT325">
        <v>4.4000000000000004</v>
      </c>
      <c r="IW325">
        <v>48318000</v>
      </c>
      <c r="IX325">
        <v>80.599999999999994</v>
      </c>
      <c r="IY325">
        <v>46442000</v>
      </c>
      <c r="IZ325">
        <v>77.5</v>
      </c>
      <c r="JA325">
        <v>1876000</v>
      </c>
      <c r="JB325">
        <v>3.9</v>
      </c>
      <c r="JD325">
        <v>44833000</v>
      </c>
      <c r="JE325">
        <v>83.8</v>
      </c>
      <c r="JF325">
        <v>43447000</v>
      </c>
      <c r="JG325">
        <v>81.2</v>
      </c>
      <c r="JH325">
        <v>1386000</v>
      </c>
      <c r="JI325">
        <v>3.1</v>
      </c>
      <c r="JM325">
        <v>61455000</v>
      </c>
      <c r="JN325">
        <v>51604000</v>
      </c>
      <c r="JO325">
        <v>21191000</v>
      </c>
      <c r="JP325">
        <v>712000</v>
      </c>
      <c r="JQ325">
        <v>90700</v>
      </c>
      <c r="JR325">
        <v>621300</v>
      </c>
      <c r="JY325">
        <v>3645000</v>
      </c>
      <c r="KG325">
        <v>16834000</v>
      </c>
      <c r="KH325">
        <v>10012000</v>
      </c>
      <c r="KJ325">
        <v>582200</v>
      </c>
      <c r="KY325">
        <v>6822000</v>
      </c>
      <c r="LJ325">
        <v>30413000</v>
      </c>
      <c r="LK325">
        <v>12198000</v>
      </c>
      <c r="LL325">
        <v>2993000</v>
      </c>
      <c r="LP325">
        <v>6250400</v>
      </c>
      <c r="MI325">
        <v>729800</v>
      </c>
      <c r="MR325">
        <v>497800</v>
      </c>
      <c r="MS325">
        <v>1851000</v>
      </c>
      <c r="MZ325">
        <v>2930000</v>
      </c>
      <c r="NN325">
        <v>4397000</v>
      </c>
      <c r="OL325">
        <v>3652000</v>
      </c>
      <c r="PI325">
        <v>3956000</v>
      </c>
      <c r="PQ325">
        <v>1429000</v>
      </c>
      <c r="PU325">
        <v>9851000</v>
      </c>
      <c r="PV325">
        <v>2526000</v>
      </c>
      <c r="PW325">
        <v>1913300</v>
      </c>
      <c r="PX325">
        <v>612700</v>
      </c>
      <c r="PY325">
        <v>1952000</v>
      </c>
      <c r="PZ325">
        <v>578800</v>
      </c>
      <c r="QA325">
        <v>1373200</v>
      </c>
      <c r="QB325">
        <v>5373000</v>
      </c>
      <c r="QC325">
        <v>2596200</v>
      </c>
      <c r="QD325">
        <v>2776800</v>
      </c>
      <c r="QG325">
        <v>61228000</v>
      </c>
      <c r="QH325">
        <v>50957000</v>
      </c>
      <c r="QI325">
        <v>20726000</v>
      </c>
      <c r="QJ325">
        <v>691000</v>
      </c>
      <c r="QK325">
        <v>82500</v>
      </c>
      <c r="QL325">
        <v>608900</v>
      </c>
      <c r="QS325">
        <v>3303000</v>
      </c>
      <c r="RA325">
        <v>16732000</v>
      </c>
      <c r="RB325">
        <v>10079000</v>
      </c>
      <c r="RD325">
        <v>564400</v>
      </c>
      <c r="RS325">
        <v>6653000</v>
      </c>
      <c r="SD325">
        <v>30231000</v>
      </c>
      <c r="SE325">
        <v>12176000</v>
      </c>
      <c r="SF325">
        <v>2959300</v>
      </c>
      <c r="SJ325">
        <v>6292000</v>
      </c>
      <c r="TC325">
        <v>715400</v>
      </c>
      <c r="TL325">
        <v>485600</v>
      </c>
      <c r="TM325">
        <v>1833000</v>
      </c>
      <c r="TT325">
        <v>2886000</v>
      </c>
      <c r="UH325">
        <v>4347000</v>
      </c>
      <c r="VF325">
        <v>3608000</v>
      </c>
      <c r="WB325">
        <v>3969000</v>
      </c>
      <c r="WJ325">
        <v>1412000</v>
      </c>
      <c r="WN325">
        <v>10271000</v>
      </c>
      <c r="WO325">
        <v>2499000</v>
      </c>
      <c r="WP325">
        <v>1880600</v>
      </c>
      <c r="WQ325">
        <v>609300</v>
      </c>
      <c r="WR325">
        <v>2027000</v>
      </c>
      <c r="WS325">
        <v>693900</v>
      </c>
      <c r="WT325">
        <v>1329000</v>
      </c>
      <c r="WU325">
        <v>5745000</v>
      </c>
      <c r="WV325">
        <v>3053100</v>
      </c>
      <c r="WW325">
        <v>2688700</v>
      </c>
    </row>
    <row r="326" spans="1:621" x14ac:dyDescent="0.45">
      <c r="A326" s="1"/>
      <c r="C326" s="1">
        <v>23986</v>
      </c>
      <c r="V326">
        <v>1627000</v>
      </c>
      <c r="W326">
        <v>860000</v>
      </c>
      <c r="X326">
        <v>732000</v>
      </c>
      <c r="Y326">
        <v>376000</v>
      </c>
      <c r="Z326">
        <v>356000</v>
      </c>
      <c r="AA326">
        <v>11.9</v>
      </c>
      <c r="AC326">
        <v>50.5</v>
      </c>
      <c r="AD326">
        <v>26.7</v>
      </c>
      <c r="AE326">
        <v>22.7</v>
      </c>
      <c r="AF326">
        <v>11.7</v>
      </c>
      <c r="AG326">
        <v>11.1</v>
      </c>
      <c r="AH326">
        <v>51761000</v>
      </c>
      <c r="AI326">
        <v>62006000</v>
      </c>
      <c r="AJ326">
        <v>21307000</v>
      </c>
      <c r="AK326">
        <v>699000</v>
      </c>
      <c r="AL326">
        <v>88800</v>
      </c>
      <c r="AM326">
        <v>609800</v>
      </c>
      <c r="AT326">
        <v>3566000</v>
      </c>
      <c r="BB326">
        <v>17042000</v>
      </c>
      <c r="BC326">
        <v>10203000</v>
      </c>
      <c r="BE326">
        <v>583700</v>
      </c>
      <c r="BT326">
        <v>6839000</v>
      </c>
      <c r="CE326">
        <v>30454000</v>
      </c>
      <c r="CF326">
        <v>12258000</v>
      </c>
      <c r="CG326">
        <v>2989800</v>
      </c>
      <c r="CK326">
        <v>6298000</v>
      </c>
      <c r="DD326">
        <v>721400</v>
      </c>
      <c r="DM326">
        <v>491100</v>
      </c>
      <c r="DN326">
        <v>1864000</v>
      </c>
      <c r="DU326">
        <v>2904000</v>
      </c>
      <c r="EI326">
        <v>4392000</v>
      </c>
      <c r="FG326">
        <v>3636000</v>
      </c>
      <c r="GD326">
        <v>3977000</v>
      </c>
      <c r="GL326">
        <v>1423000</v>
      </c>
      <c r="GP326">
        <v>10245000</v>
      </c>
      <c r="GQ326">
        <v>2489000</v>
      </c>
      <c r="GR326">
        <v>1882300</v>
      </c>
      <c r="GS326">
        <v>607000</v>
      </c>
      <c r="GT326">
        <v>2010000</v>
      </c>
      <c r="GU326">
        <v>657400</v>
      </c>
      <c r="GV326">
        <v>1352600</v>
      </c>
      <c r="GW326">
        <v>5746000</v>
      </c>
      <c r="GX326">
        <v>3022100</v>
      </c>
      <c r="GY326">
        <v>2723900</v>
      </c>
      <c r="IO326">
        <v>74502000</v>
      </c>
      <c r="IP326">
        <v>58.7</v>
      </c>
      <c r="IQ326">
        <v>71286000</v>
      </c>
      <c r="IR326">
        <v>56.2</v>
      </c>
      <c r="IS326">
        <v>3216000</v>
      </c>
      <c r="IT326">
        <v>4.3</v>
      </c>
      <c r="IW326">
        <v>48185000</v>
      </c>
      <c r="IX326">
        <v>80.3</v>
      </c>
      <c r="IY326">
        <v>46379000</v>
      </c>
      <c r="IZ326">
        <v>77.3</v>
      </c>
      <c r="JA326">
        <v>1806000</v>
      </c>
      <c r="JB326">
        <v>3.7</v>
      </c>
      <c r="JD326">
        <v>44715000</v>
      </c>
      <c r="JE326">
        <v>83.6</v>
      </c>
      <c r="JF326">
        <v>43371000</v>
      </c>
      <c r="JG326">
        <v>81.099999999999994</v>
      </c>
      <c r="JH326">
        <v>1344000</v>
      </c>
      <c r="JI326">
        <v>3</v>
      </c>
      <c r="JM326">
        <v>62006000</v>
      </c>
      <c r="JN326">
        <v>51761000</v>
      </c>
      <c r="JO326">
        <v>21307000</v>
      </c>
      <c r="JP326">
        <v>699000</v>
      </c>
      <c r="JQ326">
        <v>88800</v>
      </c>
      <c r="JR326">
        <v>609800</v>
      </c>
      <c r="JY326">
        <v>3566000</v>
      </c>
      <c r="KG326">
        <v>17042000</v>
      </c>
      <c r="KH326">
        <v>10203000</v>
      </c>
      <c r="KJ326">
        <v>583700</v>
      </c>
      <c r="KY326">
        <v>6839000</v>
      </c>
      <c r="LJ326">
        <v>30454000</v>
      </c>
      <c r="LK326">
        <v>12258000</v>
      </c>
      <c r="LL326">
        <v>2989800</v>
      </c>
      <c r="LP326">
        <v>6298000</v>
      </c>
      <c r="MI326">
        <v>721400</v>
      </c>
      <c r="MR326">
        <v>491100</v>
      </c>
      <c r="MS326">
        <v>1864000</v>
      </c>
      <c r="MZ326">
        <v>2904000</v>
      </c>
      <c r="NN326">
        <v>4392000</v>
      </c>
      <c r="OL326">
        <v>3636000</v>
      </c>
      <c r="PI326">
        <v>3977000</v>
      </c>
      <c r="PQ326">
        <v>1423000</v>
      </c>
      <c r="PU326">
        <v>10245000</v>
      </c>
      <c r="PV326">
        <v>2489000</v>
      </c>
      <c r="PW326">
        <v>1882300</v>
      </c>
      <c r="PX326">
        <v>607000</v>
      </c>
      <c r="PY326">
        <v>2010000</v>
      </c>
      <c r="PZ326">
        <v>657400</v>
      </c>
      <c r="QA326">
        <v>1352600</v>
      </c>
      <c r="QB326">
        <v>5746000</v>
      </c>
      <c r="QC326">
        <v>3022100</v>
      </c>
      <c r="QD326">
        <v>2723900</v>
      </c>
      <c r="QG326">
        <v>61490000</v>
      </c>
      <c r="QH326">
        <v>51152000</v>
      </c>
      <c r="QI326">
        <v>20808000</v>
      </c>
      <c r="QJ326">
        <v>686000</v>
      </c>
      <c r="QK326">
        <v>82800</v>
      </c>
      <c r="QL326">
        <v>603400</v>
      </c>
      <c r="QS326">
        <v>3320000</v>
      </c>
      <c r="RA326">
        <v>16802000</v>
      </c>
      <c r="RB326">
        <v>10130000</v>
      </c>
      <c r="RD326">
        <v>569500</v>
      </c>
      <c r="RS326">
        <v>6672000</v>
      </c>
      <c r="SD326">
        <v>30344000</v>
      </c>
      <c r="SE326">
        <v>12219000</v>
      </c>
      <c r="SF326">
        <v>2970700</v>
      </c>
      <c r="SJ326">
        <v>6317000</v>
      </c>
      <c r="TC326">
        <v>715500</v>
      </c>
      <c r="TL326">
        <v>486500</v>
      </c>
      <c r="TM326">
        <v>1842000</v>
      </c>
      <c r="TT326">
        <v>2894000</v>
      </c>
      <c r="UH326">
        <v>4365000</v>
      </c>
      <c r="VF326">
        <v>3622000</v>
      </c>
      <c r="WB326">
        <v>3985000</v>
      </c>
      <c r="WJ326">
        <v>1417000</v>
      </c>
      <c r="WN326">
        <v>10338000</v>
      </c>
      <c r="WO326">
        <v>2511000</v>
      </c>
      <c r="WP326">
        <v>1889100</v>
      </c>
      <c r="WQ326">
        <v>612500</v>
      </c>
      <c r="WR326">
        <v>2046000</v>
      </c>
      <c r="WS326">
        <v>703400</v>
      </c>
      <c r="WT326">
        <v>1334000</v>
      </c>
      <c r="WU326">
        <v>5781000</v>
      </c>
      <c r="WV326">
        <v>3071100</v>
      </c>
      <c r="WW326">
        <v>2704500</v>
      </c>
    </row>
    <row r="327" spans="1:621" x14ac:dyDescent="0.45">
      <c r="A327" s="1"/>
      <c r="C327" s="1">
        <v>24016</v>
      </c>
      <c r="V327">
        <v>1533000</v>
      </c>
      <c r="W327">
        <v>920000</v>
      </c>
      <c r="X327">
        <v>672000</v>
      </c>
      <c r="Y327">
        <v>336000</v>
      </c>
      <c r="Z327">
        <v>336000</v>
      </c>
      <c r="AA327">
        <v>12.1</v>
      </c>
      <c r="AC327">
        <v>49.1</v>
      </c>
      <c r="AD327">
        <v>29.4</v>
      </c>
      <c r="AE327">
        <v>21.5</v>
      </c>
      <c r="AF327">
        <v>10.8</v>
      </c>
      <c r="AG327">
        <v>10.8</v>
      </c>
      <c r="AH327">
        <v>51796000</v>
      </c>
      <c r="AI327">
        <v>62245000</v>
      </c>
      <c r="AJ327">
        <v>21269000</v>
      </c>
      <c r="AK327">
        <v>697000</v>
      </c>
      <c r="AL327">
        <v>86700</v>
      </c>
      <c r="AM327">
        <v>610400</v>
      </c>
      <c r="AT327">
        <v>3535000</v>
      </c>
      <c r="BB327">
        <v>17037000</v>
      </c>
      <c r="BC327">
        <v>10222000</v>
      </c>
      <c r="BE327">
        <v>577200</v>
      </c>
      <c r="BT327">
        <v>6815000</v>
      </c>
      <c r="CE327">
        <v>30527000</v>
      </c>
      <c r="CF327">
        <v>12312000</v>
      </c>
      <c r="CG327">
        <v>3005100</v>
      </c>
      <c r="CK327">
        <v>6341800</v>
      </c>
      <c r="DD327">
        <v>716700</v>
      </c>
      <c r="DM327">
        <v>484500</v>
      </c>
      <c r="DN327">
        <v>1862000</v>
      </c>
      <c r="DU327">
        <v>2900000</v>
      </c>
      <c r="EI327">
        <v>4393000</v>
      </c>
      <c r="FG327">
        <v>3637000</v>
      </c>
      <c r="GD327">
        <v>4000000</v>
      </c>
      <c r="GL327">
        <v>1423000</v>
      </c>
      <c r="GP327">
        <v>10449000</v>
      </c>
      <c r="GQ327">
        <v>2501000</v>
      </c>
      <c r="GR327">
        <v>1888600</v>
      </c>
      <c r="GS327">
        <v>612200</v>
      </c>
      <c r="GT327">
        <v>2066000</v>
      </c>
      <c r="GU327">
        <v>739100</v>
      </c>
      <c r="GV327">
        <v>1326900</v>
      </c>
      <c r="GW327">
        <v>5882000</v>
      </c>
      <c r="GX327">
        <v>3190900</v>
      </c>
      <c r="GY327">
        <v>2691100</v>
      </c>
      <c r="IO327">
        <v>74838000</v>
      </c>
      <c r="IP327">
        <v>58.9</v>
      </c>
      <c r="IQ327">
        <v>71695000</v>
      </c>
      <c r="IR327">
        <v>56.4</v>
      </c>
      <c r="IS327">
        <v>3143000</v>
      </c>
      <c r="IT327">
        <v>4.2</v>
      </c>
      <c r="IW327">
        <v>48357000</v>
      </c>
      <c r="IX327">
        <v>80.599999999999994</v>
      </c>
      <c r="IY327">
        <v>46561000</v>
      </c>
      <c r="IZ327">
        <v>77.599999999999994</v>
      </c>
      <c r="JA327">
        <v>1796000</v>
      </c>
      <c r="JB327">
        <v>3.7</v>
      </c>
      <c r="JD327">
        <v>44721000</v>
      </c>
      <c r="JE327">
        <v>83.6</v>
      </c>
      <c r="JF327">
        <v>43461000</v>
      </c>
      <c r="JG327">
        <v>81.3</v>
      </c>
      <c r="JH327">
        <v>1260000</v>
      </c>
      <c r="JI327">
        <v>2.8</v>
      </c>
      <c r="JM327">
        <v>62245000</v>
      </c>
      <c r="JN327">
        <v>51796000</v>
      </c>
      <c r="JO327">
        <v>21269000</v>
      </c>
      <c r="JP327">
        <v>697000</v>
      </c>
      <c r="JQ327">
        <v>86700</v>
      </c>
      <c r="JR327">
        <v>610400</v>
      </c>
      <c r="JY327">
        <v>3535000</v>
      </c>
      <c r="KG327">
        <v>17037000</v>
      </c>
      <c r="KH327">
        <v>10222000</v>
      </c>
      <c r="KJ327">
        <v>577200</v>
      </c>
      <c r="KY327">
        <v>6815000</v>
      </c>
      <c r="LJ327">
        <v>30527000</v>
      </c>
      <c r="LK327">
        <v>12312000</v>
      </c>
      <c r="LL327">
        <v>3005100</v>
      </c>
      <c r="LP327">
        <v>6341800</v>
      </c>
      <c r="MI327">
        <v>716700</v>
      </c>
      <c r="MR327">
        <v>484500</v>
      </c>
      <c r="MS327">
        <v>1862000</v>
      </c>
      <c r="MZ327">
        <v>2900000</v>
      </c>
      <c r="NN327">
        <v>4393000</v>
      </c>
      <c r="OL327">
        <v>3637000</v>
      </c>
      <c r="PI327">
        <v>4000000</v>
      </c>
      <c r="PQ327">
        <v>1423000</v>
      </c>
      <c r="PU327">
        <v>10449000</v>
      </c>
      <c r="PV327">
        <v>2501000</v>
      </c>
      <c r="PW327">
        <v>1888600</v>
      </c>
      <c r="PX327">
        <v>612200</v>
      </c>
      <c r="PY327">
        <v>2066000</v>
      </c>
      <c r="PZ327">
        <v>739100</v>
      </c>
      <c r="QA327">
        <v>1326900</v>
      </c>
      <c r="QB327">
        <v>5882000</v>
      </c>
      <c r="QC327">
        <v>3190900</v>
      </c>
      <c r="QD327">
        <v>2691100</v>
      </c>
      <c r="QG327">
        <v>61719000</v>
      </c>
      <c r="QH327">
        <v>51341000</v>
      </c>
      <c r="QI327">
        <v>20895000</v>
      </c>
      <c r="QJ327">
        <v>691000</v>
      </c>
      <c r="QK327">
        <v>82900</v>
      </c>
      <c r="QL327">
        <v>608500</v>
      </c>
      <c r="QS327">
        <v>3340000</v>
      </c>
      <c r="RA327">
        <v>16864000</v>
      </c>
      <c r="RB327">
        <v>10161000</v>
      </c>
      <c r="RD327">
        <v>571000</v>
      </c>
      <c r="RS327">
        <v>6703000</v>
      </c>
      <c r="SD327">
        <v>30446000</v>
      </c>
      <c r="SE327">
        <v>12260000</v>
      </c>
      <c r="SF327">
        <v>2980100</v>
      </c>
      <c r="SJ327">
        <v>6338800</v>
      </c>
      <c r="TC327">
        <v>715600</v>
      </c>
      <c r="TL327">
        <v>486600</v>
      </c>
      <c r="TM327">
        <v>1849000</v>
      </c>
      <c r="TT327">
        <v>2904000</v>
      </c>
      <c r="UH327">
        <v>4380000</v>
      </c>
      <c r="VF327">
        <v>3633000</v>
      </c>
      <c r="WB327">
        <v>3998000</v>
      </c>
      <c r="WJ327">
        <v>1422000</v>
      </c>
      <c r="WN327">
        <v>10378000</v>
      </c>
      <c r="WO327">
        <v>2521000</v>
      </c>
      <c r="WP327">
        <v>1896000</v>
      </c>
      <c r="WQ327">
        <v>616800</v>
      </c>
      <c r="WR327">
        <v>2044000</v>
      </c>
      <c r="WS327">
        <v>706100</v>
      </c>
      <c r="WT327">
        <v>1337700</v>
      </c>
      <c r="WU327">
        <v>5813000</v>
      </c>
      <c r="WV327">
        <v>3094700</v>
      </c>
      <c r="WW327">
        <v>2716700</v>
      </c>
    </row>
    <row r="328" spans="1:621" x14ac:dyDescent="0.45">
      <c r="A328" s="1"/>
      <c r="C328" s="1">
        <v>24047</v>
      </c>
      <c r="V328">
        <v>1531000</v>
      </c>
      <c r="W328">
        <v>895000</v>
      </c>
      <c r="X328">
        <v>645000</v>
      </c>
      <c r="Y328">
        <v>334000</v>
      </c>
      <c r="Z328">
        <v>311000</v>
      </c>
      <c r="AA328">
        <v>11.7</v>
      </c>
      <c r="AC328">
        <v>49.9</v>
      </c>
      <c r="AD328">
        <v>29.1</v>
      </c>
      <c r="AE328">
        <v>21</v>
      </c>
      <c r="AF328">
        <v>10.9</v>
      </c>
      <c r="AG328">
        <v>10.1</v>
      </c>
      <c r="AH328">
        <v>51901000</v>
      </c>
      <c r="AI328">
        <v>62465000</v>
      </c>
      <c r="AJ328">
        <v>21217000</v>
      </c>
      <c r="AK328">
        <v>697000</v>
      </c>
      <c r="AL328">
        <v>84500</v>
      </c>
      <c r="AM328">
        <v>612800</v>
      </c>
      <c r="AT328">
        <v>3441000</v>
      </c>
      <c r="BB328">
        <v>17079000</v>
      </c>
      <c r="BC328">
        <v>10289000</v>
      </c>
      <c r="BE328">
        <v>573800</v>
      </c>
      <c r="BT328">
        <v>6790000</v>
      </c>
      <c r="CE328">
        <v>30684000</v>
      </c>
      <c r="CF328">
        <v>12431000</v>
      </c>
      <c r="CG328">
        <v>3007000</v>
      </c>
      <c r="CK328">
        <v>6464700</v>
      </c>
      <c r="DD328">
        <v>709200</v>
      </c>
      <c r="DM328">
        <v>481400</v>
      </c>
      <c r="DN328">
        <v>1860000</v>
      </c>
      <c r="DU328">
        <v>2899000</v>
      </c>
      <c r="EI328">
        <v>4387000</v>
      </c>
      <c r="FG328">
        <v>3626000</v>
      </c>
      <c r="GD328">
        <v>4062000</v>
      </c>
      <c r="GL328">
        <v>1419000</v>
      </c>
      <c r="GP328">
        <v>10564000</v>
      </c>
      <c r="GQ328">
        <v>2520000</v>
      </c>
      <c r="GR328">
        <v>1897600</v>
      </c>
      <c r="GS328">
        <v>622100</v>
      </c>
      <c r="GT328">
        <v>2086000</v>
      </c>
      <c r="GU328">
        <v>759500</v>
      </c>
      <c r="GV328">
        <v>1326500</v>
      </c>
      <c r="GW328">
        <v>5958000</v>
      </c>
      <c r="GX328">
        <v>3256700</v>
      </c>
      <c r="GY328">
        <v>2701300</v>
      </c>
      <c r="IO328">
        <v>74797000</v>
      </c>
      <c r="IP328">
        <v>58.8</v>
      </c>
      <c r="IQ328">
        <v>71724000</v>
      </c>
      <c r="IR328">
        <v>56.4</v>
      </c>
      <c r="IS328">
        <v>3073000</v>
      </c>
      <c r="IT328">
        <v>4.0999999999999996</v>
      </c>
      <c r="IW328">
        <v>48224000</v>
      </c>
      <c r="IX328">
        <v>80.3</v>
      </c>
      <c r="IY328">
        <v>46577000</v>
      </c>
      <c r="IZ328">
        <v>77.599999999999994</v>
      </c>
      <c r="JA328">
        <v>1647000</v>
      </c>
      <c r="JB328">
        <v>3.4</v>
      </c>
      <c r="JD328">
        <v>44671000</v>
      </c>
      <c r="JE328">
        <v>83.5</v>
      </c>
      <c r="JF328">
        <v>43447000</v>
      </c>
      <c r="JG328">
        <v>81.2</v>
      </c>
      <c r="JH328">
        <v>1224000</v>
      </c>
      <c r="JI328">
        <v>2.7</v>
      </c>
      <c r="JM328">
        <v>62465000</v>
      </c>
      <c r="JN328">
        <v>51901000</v>
      </c>
      <c r="JO328">
        <v>21217000</v>
      </c>
      <c r="JP328">
        <v>697000</v>
      </c>
      <c r="JQ328">
        <v>84500</v>
      </c>
      <c r="JR328">
        <v>612800</v>
      </c>
      <c r="JY328">
        <v>3441000</v>
      </c>
      <c r="KG328">
        <v>17079000</v>
      </c>
      <c r="KH328">
        <v>10289000</v>
      </c>
      <c r="KJ328">
        <v>573800</v>
      </c>
      <c r="KY328">
        <v>6790000</v>
      </c>
      <c r="LJ328">
        <v>30684000</v>
      </c>
      <c r="LK328">
        <v>12431000</v>
      </c>
      <c r="LL328">
        <v>3007000</v>
      </c>
      <c r="LP328">
        <v>6464700</v>
      </c>
      <c r="MI328">
        <v>709200</v>
      </c>
      <c r="MR328">
        <v>481400</v>
      </c>
      <c r="MS328">
        <v>1860000</v>
      </c>
      <c r="MZ328">
        <v>2899000</v>
      </c>
      <c r="NN328">
        <v>4387000</v>
      </c>
      <c r="OL328">
        <v>3626000</v>
      </c>
      <c r="PI328">
        <v>4062000</v>
      </c>
      <c r="PQ328">
        <v>1419000</v>
      </c>
      <c r="PU328">
        <v>10564000</v>
      </c>
      <c r="PV328">
        <v>2520000</v>
      </c>
      <c r="PW328">
        <v>1897600</v>
      </c>
      <c r="PX328">
        <v>622100</v>
      </c>
      <c r="PY328">
        <v>2086000</v>
      </c>
      <c r="PZ328">
        <v>759500</v>
      </c>
      <c r="QA328">
        <v>1326500</v>
      </c>
      <c r="QB328">
        <v>5958000</v>
      </c>
      <c r="QC328">
        <v>3256700</v>
      </c>
      <c r="QD328">
        <v>2701300</v>
      </c>
      <c r="QG328">
        <v>61996000</v>
      </c>
      <c r="QH328">
        <v>51560000</v>
      </c>
      <c r="QI328">
        <v>21021000</v>
      </c>
      <c r="QJ328">
        <v>694000</v>
      </c>
      <c r="QK328">
        <v>83000</v>
      </c>
      <c r="QL328">
        <v>610900</v>
      </c>
      <c r="QS328">
        <v>3365000</v>
      </c>
      <c r="RA328">
        <v>16962000</v>
      </c>
      <c r="RB328">
        <v>10233000</v>
      </c>
      <c r="RD328">
        <v>571900</v>
      </c>
      <c r="RS328">
        <v>6729000</v>
      </c>
      <c r="SD328">
        <v>30539000</v>
      </c>
      <c r="SE328">
        <v>12293000</v>
      </c>
      <c r="SF328">
        <v>2984600</v>
      </c>
      <c r="SJ328">
        <v>6363500</v>
      </c>
      <c r="TC328">
        <v>712500</v>
      </c>
      <c r="TL328">
        <v>485400</v>
      </c>
      <c r="TM328">
        <v>1854000</v>
      </c>
      <c r="TT328">
        <v>2910000</v>
      </c>
      <c r="UH328">
        <v>4394000</v>
      </c>
      <c r="VF328">
        <v>3646000</v>
      </c>
      <c r="WB328">
        <v>4015000</v>
      </c>
      <c r="WJ328">
        <v>1427000</v>
      </c>
      <c r="WN328">
        <v>10436000</v>
      </c>
      <c r="WO328">
        <v>2533000</v>
      </c>
      <c r="WP328">
        <v>1904000</v>
      </c>
      <c r="WQ328">
        <v>621100</v>
      </c>
      <c r="WR328">
        <v>2055000</v>
      </c>
      <c r="WS328">
        <v>713800</v>
      </c>
      <c r="WT328">
        <v>1341000</v>
      </c>
      <c r="WU328">
        <v>5848000</v>
      </c>
      <c r="WV328">
        <v>3121000</v>
      </c>
      <c r="WW328">
        <v>2726700</v>
      </c>
    </row>
    <row r="329" spans="1:621" x14ac:dyDescent="0.45">
      <c r="A329" s="1"/>
      <c r="C329" s="1">
        <v>24077</v>
      </c>
      <c r="V329">
        <v>1436000</v>
      </c>
      <c r="W329">
        <v>857000</v>
      </c>
      <c r="X329">
        <v>659000</v>
      </c>
      <c r="Y329">
        <v>366000</v>
      </c>
      <c r="Z329">
        <v>293000</v>
      </c>
      <c r="AA329">
        <v>11.4</v>
      </c>
      <c r="AC329">
        <v>48.6</v>
      </c>
      <c r="AD329">
        <v>29</v>
      </c>
      <c r="AE329">
        <v>22.3</v>
      </c>
      <c r="AF329">
        <v>12.4</v>
      </c>
      <c r="AG329">
        <v>9.9</v>
      </c>
      <c r="AH329">
        <v>52405000</v>
      </c>
      <c r="AI329">
        <v>63141000</v>
      </c>
      <c r="AJ329">
        <v>21038000</v>
      </c>
      <c r="AK329">
        <v>690000</v>
      </c>
      <c r="AL329">
        <v>81200</v>
      </c>
      <c r="AM329">
        <v>608600</v>
      </c>
      <c r="AT329">
        <v>3275000</v>
      </c>
      <c r="BB329">
        <v>17073000</v>
      </c>
      <c r="BC329">
        <v>10329000</v>
      </c>
      <c r="BE329">
        <v>566400</v>
      </c>
      <c r="BT329">
        <v>6744000</v>
      </c>
      <c r="CE329">
        <v>31367000</v>
      </c>
      <c r="CF329">
        <v>12865000</v>
      </c>
      <c r="CG329">
        <v>3024500</v>
      </c>
      <c r="CK329">
        <v>6876200</v>
      </c>
      <c r="DD329">
        <v>711900</v>
      </c>
      <c r="DM329">
        <v>483400</v>
      </c>
      <c r="DN329">
        <v>1860000</v>
      </c>
      <c r="DU329">
        <v>2901000</v>
      </c>
      <c r="EI329">
        <v>4404000</v>
      </c>
      <c r="FG329">
        <v>3634000</v>
      </c>
      <c r="GD329">
        <v>4280000</v>
      </c>
      <c r="GL329">
        <v>1423000</v>
      </c>
      <c r="GP329">
        <v>10736000</v>
      </c>
      <c r="GQ329">
        <v>2668000</v>
      </c>
      <c r="GR329">
        <v>1890800</v>
      </c>
      <c r="GS329">
        <v>776800</v>
      </c>
      <c r="GT329">
        <v>2086000</v>
      </c>
      <c r="GU329">
        <v>757600</v>
      </c>
      <c r="GV329">
        <v>1328400</v>
      </c>
      <c r="GW329">
        <v>5982000</v>
      </c>
      <c r="GX329">
        <v>3277800</v>
      </c>
      <c r="GY329">
        <v>2704200</v>
      </c>
      <c r="IO329">
        <v>75093000</v>
      </c>
      <c r="IP329">
        <v>59</v>
      </c>
      <c r="IQ329">
        <v>72062000</v>
      </c>
      <c r="IR329">
        <v>56.6</v>
      </c>
      <c r="IS329">
        <v>3031000</v>
      </c>
      <c r="IT329">
        <v>4</v>
      </c>
      <c r="IW329">
        <v>48348000</v>
      </c>
      <c r="IX329">
        <v>80.5</v>
      </c>
      <c r="IY329">
        <v>46683000</v>
      </c>
      <c r="IZ329">
        <v>77.7</v>
      </c>
      <c r="JA329">
        <v>1665000</v>
      </c>
      <c r="JB329">
        <v>3.4</v>
      </c>
      <c r="JD329">
        <v>44717000</v>
      </c>
      <c r="JE329">
        <v>83.6</v>
      </c>
      <c r="JF329">
        <v>43513000</v>
      </c>
      <c r="JG329">
        <v>81.3</v>
      </c>
      <c r="JH329">
        <v>1204000</v>
      </c>
      <c r="JI329">
        <v>2.7</v>
      </c>
      <c r="JM329">
        <v>63141000</v>
      </c>
      <c r="JN329">
        <v>52405000</v>
      </c>
      <c r="JO329">
        <v>21038000</v>
      </c>
      <c r="JP329">
        <v>690000</v>
      </c>
      <c r="JQ329">
        <v>81200</v>
      </c>
      <c r="JR329">
        <v>608600</v>
      </c>
      <c r="JY329">
        <v>3275000</v>
      </c>
      <c r="KG329">
        <v>17073000</v>
      </c>
      <c r="KH329">
        <v>10329000</v>
      </c>
      <c r="KJ329">
        <v>566400</v>
      </c>
      <c r="KY329">
        <v>6744000</v>
      </c>
      <c r="LJ329">
        <v>31367000</v>
      </c>
      <c r="LK329">
        <v>12865000</v>
      </c>
      <c r="LL329">
        <v>3024500</v>
      </c>
      <c r="LP329">
        <v>6876200</v>
      </c>
      <c r="MI329">
        <v>711900</v>
      </c>
      <c r="MR329">
        <v>483400</v>
      </c>
      <c r="MS329">
        <v>1860000</v>
      </c>
      <c r="MZ329">
        <v>2901000</v>
      </c>
      <c r="NN329">
        <v>4404000</v>
      </c>
      <c r="OL329">
        <v>3634000</v>
      </c>
      <c r="PI329">
        <v>4280000</v>
      </c>
      <c r="PQ329">
        <v>1423000</v>
      </c>
      <c r="PU329">
        <v>10736000</v>
      </c>
      <c r="PV329">
        <v>2668000</v>
      </c>
      <c r="PW329">
        <v>1890800</v>
      </c>
      <c r="PX329">
        <v>776800</v>
      </c>
      <c r="PY329">
        <v>2086000</v>
      </c>
      <c r="PZ329">
        <v>757600</v>
      </c>
      <c r="QA329">
        <v>1328400</v>
      </c>
      <c r="QB329">
        <v>5982000</v>
      </c>
      <c r="QC329">
        <v>3277800</v>
      </c>
      <c r="QD329">
        <v>2704200</v>
      </c>
      <c r="QG329">
        <v>62322000</v>
      </c>
      <c r="QH329">
        <v>51823000</v>
      </c>
      <c r="QI329">
        <v>21151000</v>
      </c>
      <c r="QJ329">
        <v>694000</v>
      </c>
      <c r="QK329">
        <v>84100</v>
      </c>
      <c r="QL329">
        <v>609900</v>
      </c>
      <c r="QS329">
        <v>3406000</v>
      </c>
      <c r="RA329">
        <v>17051000</v>
      </c>
      <c r="RB329">
        <v>10304000</v>
      </c>
      <c r="RD329">
        <v>575100</v>
      </c>
      <c r="RS329">
        <v>6747000</v>
      </c>
      <c r="SD329">
        <v>30672000</v>
      </c>
      <c r="SE329">
        <v>12343000</v>
      </c>
      <c r="SF329">
        <v>2993200</v>
      </c>
      <c r="SJ329">
        <v>6407900</v>
      </c>
      <c r="TC329">
        <v>712500</v>
      </c>
      <c r="TL329">
        <v>486900</v>
      </c>
      <c r="TM329">
        <v>1861000</v>
      </c>
      <c r="TT329">
        <v>2915000</v>
      </c>
      <c r="UH329">
        <v>4416000</v>
      </c>
      <c r="VF329">
        <v>3665000</v>
      </c>
      <c r="WB329">
        <v>4038000</v>
      </c>
      <c r="WJ329">
        <v>1434000</v>
      </c>
      <c r="WN329">
        <v>10499000</v>
      </c>
      <c r="WO329">
        <v>2548000</v>
      </c>
      <c r="WP329">
        <v>1907300</v>
      </c>
      <c r="WQ329">
        <v>740200</v>
      </c>
      <c r="WR329">
        <v>2067000</v>
      </c>
      <c r="WS329">
        <v>721900</v>
      </c>
      <c r="WT329">
        <v>1344000</v>
      </c>
      <c r="WU329">
        <v>5884000</v>
      </c>
      <c r="WV329">
        <v>3147300</v>
      </c>
      <c r="WW329">
        <v>2736500</v>
      </c>
    </row>
    <row r="330" spans="1:621" x14ac:dyDescent="0.45">
      <c r="A330" s="1"/>
      <c r="C330" s="1">
        <v>24108</v>
      </c>
      <c r="V330">
        <v>1523000</v>
      </c>
      <c r="W330">
        <v>777000</v>
      </c>
      <c r="X330">
        <v>623000</v>
      </c>
      <c r="Y330">
        <v>333000</v>
      </c>
      <c r="Z330">
        <v>290000</v>
      </c>
      <c r="AA330">
        <v>11.9</v>
      </c>
      <c r="AC330">
        <v>52.1</v>
      </c>
      <c r="AD330">
        <v>26.6</v>
      </c>
      <c r="AE330">
        <v>21.3</v>
      </c>
      <c r="AF330">
        <v>11.4</v>
      </c>
      <c r="AG330">
        <v>9.9</v>
      </c>
      <c r="AH330">
        <v>50964000</v>
      </c>
      <c r="AI330">
        <v>61529000</v>
      </c>
      <c r="AJ330">
        <v>20663000</v>
      </c>
      <c r="AK330">
        <v>673000</v>
      </c>
      <c r="AL330">
        <v>74100</v>
      </c>
      <c r="AM330">
        <v>598900</v>
      </c>
      <c r="AT330">
        <v>3037000</v>
      </c>
      <c r="BB330">
        <v>16953000</v>
      </c>
      <c r="BC330">
        <v>10315000</v>
      </c>
      <c r="BE330">
        <v>556900</v>
      </c>
      <c r="BT330">
        <v>6638000</v>
      </c>
      <c r="CE330">
        <v>30301000</v>
      </c>
      <c r="CF330">
        <v>12206000</v>
      </c>
      <c r="CG330">
        <v>2981600</v>
      </c>
      <c r="CK330">
        <v>6308800</v>
      </c>
      <c r="DD330">
        <v>704400</v>
      </c>
      <c r="DM330">
        <v>481900</v>
      </c>
      <c r="DN330">
        <v>1841000</v>
      </c>
      <c r="DU330">
        <v>2889000</v>
      </c>
      <c r="EI330">
        <v>4358000</v>
      </c>
      <c r="FG330">
        <v>3614000</v>
      </c>
      <c r="GD330">
        <v>3978000</v>
      </c>
      <c r="GL330">
        <v>1415000</v>
      </c>
      <c r="GP330">
        <v>10565000</v>
      </c>
      <c r="GQ330">
        <v>2524000</v>
      </c>
      <c r="GR330">
        <v>1895200</v>
      </c>
      <c r="GS330">
        <v>628700</v>
      </c>
      <c r="GT330">
        <v>2078000</v>
      </c>
      <c r="GU330">
        <v>755500</v>
      </c>
      <c r="GV330">
        <v>1322500</v>
      </c>
      <c r="GW330">
        <v>5963000</v>
      </c>
      <c r="GX330">
        <v>3266000</v>
      </c>
      <c r="GY330">
        <v>2697000</v>
      </c>
      <c r="IO330">
        <v>75186000</v>
      </c>
      <c r="IP330">
        <v>59</v>
      </c>
      <c r="IQ330">
        <v>72198000</v>
      </c>
      <c r="IR330">
        <v>56.7</v>
      </c>
      <c r="IS330">
        <v>2988000</v>
      </c>
      <c r="IT330">
        <v>4</v>
      </c>
      <c r="IW330">
        <v>48380000</v>
      </c>
      <c r="IX330">
        <v>80.5</v>
      </c>
      <c r="IY330">
        <v>46733000</v>
      </c>
      <c r="IZ330">
        <v>77.8</v>
      </c>
      <c r="JA330">
        <v>1647000</v>
      </c>
      <c r="JB330">
        <v>3.4</v>
      </c>
      <c r="JD330">
        <v>44698000</v>
      </c>
      <c r="JE330">
        <v>83.6</v>
      </c>
      <c r="JF330">
        <v>43495000</v>
      </c>
      <c r="JG330">
        <v>81.3</v>
      </c>
      <c r="JH330">
        <v>1203000</v>
      </c>
      <c r="JI330">
        <v>2.7</v>
      </c>
      <c r="JM330">
        <v>61529000</v>
      </c>
      <c r="JN330">
        <v>50964000</v>
      </c>
      <c r="JO330">
        <v>20663000</v>
      </c>
      <c r="JP330">
        <v>673000</v>
      </c>
      <c r="JQ330">
        <v>74100</v>
      </c>
      <c r="JR330">
        <v>598900</v>
      </c>
      <c r="JY330">
        <v>3037000</v>
      </c>
      <c r="KG330">
        <v>16953000</v>
      </c>
      <c r="KH330">
        <v>10315000</v>
      </c>
      <c r="KJ330">
        <v>556900</v>
      </c>
      <c r="KY330">
        <v>6638000</v>
      </c>
      <c r="LJ330">
        <v>30301000</v>
      </c>
      <c r="LK330">
        <v>12206000</v>
      </c>
      <c r="LL330">
        <v>2981600</v>
      </c>
      <c r="LP330">
        <v>6308800</v>
      </c>
      <c r="MI330">
        <v>704400</v>
      </c>
      <c r="MR330">
        <v>481900</v>
      </c>
      <c r="MS330">
        <v>1841000</v>
      </c>
      <c r="MZ330">
        <v>2889000</v>
      </c>
      <c r="NN330">
        <v>4358000</v>
      </c>
      <c r="OL330">
        <v>3614000</v>
      </c>
      <c r="PI330">
        <v>3978000</v>
      </c>
      <c r="PQ330">
        <v>1415000</v>
      </c>
      <c r="PU330">
        <v>10565000</v>
      </c>
      <c r="PV330">
        <v>2524000</v>
      </c>
      <c r="PW330">
        <v>1895200</v>
      </c>
      <c r="PX330">
        <v>628700</v>
      </c>
      <c r="PY330">
        <v>2078000</v>
      </c>
      <c r="PZ330">
        <v>755500</v>
      </c>
      <c r="QA330">
        <v>1322500</v>
      </c>
      <c r="QB330">
        <v>5963000</v>
      </c>
      <c r="QC330">
        <v>3266000</v>
      </c>
      <c r="QD330">
        <v>2697000</v>
      </c>
      <c r="QG330">
        <v>62529000</v>
      </c>
      <c r="QH330">
        <v>51988000</v>
      </c>
      <c r="QI330">
        <v>21214000</v>
      </c>
      <c r="QJ330">
        <v>692000</v>
      </c>
      <c r="QK330">
        <v>81500</v>
      </c>
      <c r="QL330">
        <v>610800</v>
      </c>
      <c r="QS330">
        <v>3379000</v>
      </c>
      <c r="RA330">
        <v>17143000</v>
      </c>
      <c r="RB330">
        <v>10382000</v>
      </c>
      <c r="RD330">
        <v>577500</v>
      </c>
      <c r="RS330">
        <v>6761000</v>
      </c>
      <c r="SD330">
        <v>30774000</v>
      </c>
      <c r="SE330">
        <v>12385000</v>
      </c>
      <c r="SF330">
        <v>3003800</v>
      </c>
      <c r="SJ330">
        <v>6417900</v>
      </c>
      <c r="TC330">
        <v>718800</v>
      </c>
      <c r="TL330">
        <v>486800</v>
      </c>
      <c r="TM330">
        <v>1867000</v>
      </c>
      <c r="TT330">
        <v>2921000</v>
      </c>
      <c r="UH330">
        <v>4433000</v>
      </c>
      <c r="VF330">
        <v>3679000</v>
      </c>
      <c r="WB330">
        <v>4049000</v>
      </c>
      <c r="WJ330">
        <v>1440000</v>
      </c>
      <c r="WN330">
        <v>10541000</v>
      </c>
      <c r="WO330">
        <v>2563000</v>
      </c>
      <c r="WP330">
        <v>1919600</v>
      </c>
      <c r="WQ330">
        <v>633000</v>
      </c>
      <c r="WR330">
        <v>2071000</v>
      </c>
      <c r="WS330">
        <v>728300</v>
      </c>
      <c r="WT330">
        <v>1342800</v>
      </c>
      <c r="WU330">
        <v>5907000</v>
      </c>
      <c r="WV330">
        <v>3162500</v>
      </c>
      <c r="WW330">
        <v>2744900</v>
      </c>
    </row>
    <row r="331" spans="1:621" x14ac:dyDescent="0.45">
      <c r="A331" s="1"/>
      <c r="C331" s="1">
        <v>24139</v>
      </c>
      <c r="V331">
        <v>1505000</v>
      </c>
      <c r="W331">
        <v>758000</v>
      </c>
      <c r="X331">
        <v>594000</v>
      </c>
      <c r="Y331">
        <v>324000</v>
      </c>
      <c r="Z331">
        <v>270000</v>
      </c>
      <c r="AA331">
        <v>11.2</v>
      </c>
      <c r="AC331">
        <v>52.7</v>
      </c>
      <c r="AD331">
        <v>26.5</v>
      </c>
      <c r="AE331">
        <v>20.8</v>
      </c>
      <c r="AF331">
        <v>11.3</v>
      </c>
      <c r="AG331">
        <v>9.5</v>
      </c>
      <c r="AH331">
        <v>51015000</v>
      </c>
      <c r="AI331">
        <v>61707000</v>
      </c>
      <c r="AJ331">
        <v>20723000</v>
      </c>
      <c r="AK331">
        <v>668000</v>
      </c>
      <c r="AL331">
        <v>74400</v>
      </c>
      <c r="AM331">
        <v>593800</v>
      </c>
      <c r="AT331">
        <v>2920000</v>
      </c>
      <c r="BB331">
        <v>17135000</v>
      </c>
      <c r="BC331">
        <v>10435000</v>
      </c>
      <c r="BE331">
        <v>555100</v>
      </c>
      <c r="BT331">
        <v>6700000</v>
      </c>
      <c r="CE331">
        <v>30292000</v>
      </c>
      <c r="CF331">
        <v>12143000</v>
      </c>
      <c r="CG331">
        <v>2978100</v>
      </c>
      <c r="CK331">
        <v>6242000</v>
      </c>
      <c r="DD331">
        <v>696600</v>
      </c>
      <c r="DM331">
        <v>480700</v>
      </c>
      <c r="DN331">
        <v>1852000</v>
      </c>
      <c r="DU331">
        <v>2896000</v>
      </c>
      <c r="EI331">
        <v>4384000</v>
      </c>
      <c r="FG331">
        <v>3642000</v>
      </c>
      <c r="GD331">
        <v>3950000</v>
      </c>
      <c r="GL331">
        <v>1425000</v>
      </c>
      <c r="GP331">
        <v>10692000</v>
      </c>
      <c r="GQ331">
        <v>2550000</v>
      </c>
      <c r="GR331">
        <v>1913300</v>
      </c>
      <c r="GS331">
        <v>636800</v>
      </c>
      <c r="GT331">
        <v>2100000</v>
      </c>
      <c r="GU331">
        <v>773000</v>
      </c>
      <c r="GV331">
        <v>1327000</v>
      </c>
      <c r="GW331">
        <v>6042000</v>
      </c>
      <c r="GX331">
        <v>3329900</v>
      </c>
      <c r="GY331">
        <v>2712100</v>
      </c>
      <c r="IO331">
        <v>74954000</v>
      </c>
      <c r="IP331">
        <v>58.8</v>
      </c>
      <c r="IQ331">
        <v>72134000</v>
      </c>
      <c r="IR331">
        <v>56.6</v>
      </c>
      <c r="IS331">
        <v>2820000</v>
      </c>
      <c r="IT331">
        <v>3.8</v>
      </c>
      <c r="IW331">
        <v>48287000</v>
      </c>
      <c r="IX331">
        <v>80.3</v>
      </c>
      <c r="IY331">
        <v>46710000</v>
      </c>
      <c r="IZ331">
        <v>77.7</v>
      </c>
      <c r="JA331">
        <v>1577000</v>
      </c>
      <c r="JB331">
        <v>3.3</v>
      </c>
      <c r="JD331">
        <v>44689000</v>
      </c>
      <c r="JE331">
        <v>83.5</v>
      </c>
      <c r="JF331">
        <v>43528000</v>
      </c>
      <c r="JG331">
        <v>81.400000000000006</v>
      </c>
      <c r="JH331">
        <v>1161000</v>
      </c>
      <c r="JI331">
        <v>2.6</v>
      </c>
      <c r="JM331">
        <v>61707000</v>
      </c>
      <c r="JN331">
        <v>51015000</v>
      </c>
      <c r="JO331">
        <v>20723000</v>
      </c>
      <c r="JP331">
        <v>668000</v>
      </c>
      <c r="JQ331">
        <v>74400</v>
      </c>
      <c r="JR331">
        <v>593800</v>
      </c>
      <c r="JY331">
        <v>2920000</v>
      </c>
      <c r="KG331">
        <v>17135000</v>
      </c>
      <c r="KH331">
        <v>10435000</v>
      </c>
      <c r="KJ331">
        <v>555100</v>
      </c>
      <c r="KY331">
        <v>6700000</v>
      </c>
      <c r="LJ331">
        <v>30292000</v>
      </c>
      <c r="LK331">
        <v>12143000</v>
      </c>
      <c r="LL331">
        <v>2978100</v>
      </c>
      <c r="LP331">
        <v>6242000</v>
      </c>
      <c r="MI331">
        <v>696600</v>
      </c>
      <c r="MR331">
        <v>480700</v>
      </c>
      <c r="MS331">
        <v>1852000</v>
      </c>
      <c r="MZ331">
        <v>2896000</v>
      </c>
      <c r="NN331">
        <v>4384000</v>
      </c>
      <c r="OL331">
        <v>3642000</v>
      </c>
      <c r="PI331">
        <v>3950000</v>
      </c>
      <c r="PQ331">
        <v>1425000</v>
      </c>
      <c r="PU331">
        <v>10692000</v>
      </c>
      <c r="PV331">
        <v>2550000</v>
      </c>
      <c r="PW331">
        <v>1913300</v>
      </c>
      <c r="PX331">
        <v>636800</v>
      </c>
      <c r="PY331">
        <v>2100000</v>
      </c>
      <c r="PZ331">
        <v>773000</v>
      </c>
      <c r="QA331">
        <v>1327000</v>
      </c>
      <c r="QB331">
        <v>6042000</v>
      </c>
      <c r="QC331">
        <v>3329900</v>
      </c>
      <c r="QD331">
        <v>2712100</v>
      </c>
      <c r="QG331">
        <v>62796000</v>
      </c>
      <c r="QH331">
        <v>52185000</v>
      </c>
      <c r="QI331">
        <v>21315000</v>
      </c>
      <c r="QJ331">
        <v>691000</v>
      </c>
      <c r="QK331">
        <v>81700</v>
      </c>
      <c r="QL331">
        <v>609500</v>
      </c>
      <c r="QS331">
        <v>3336000</v>
      </c>
      <c r="RA331">
        <v>17288000</v>
      </c>
      <c r="RB331">
        <v>10492000</v>
      </c>
      <c r="RD331">
        <v>576900</v>
      </c>
      <c r="RS331">
        <v>6796000</v>
      </c>
      <c r="SD331">
        <v>30870000</v>
      </c>
      <c r="SE331">
        <v>12418000</v>
      </c>
      <c r="SF331">
        <v>3014300</v>
      </c>
      <c r="SJ331">
        <v>6427200</v>
      </c>
      <c r="TC331">
        <v>710600</v>
      </c>
      <c r="TL331">
        <v>486500</v>
      </c>
      <c r="TM331">
        <v>1877000</v>
      </c>
      <c r="TT331">
        <v>2924000</v>
      </c>
      <c r="UH331">
        <v>4450000</v>
      </c>
      <c r="VF331">
        <v>3695000</v>
      </c>
      <c r="WB331">
        <v>4060000</v>
      </c>
      <c r="WJ331">
        <v>1446000</v>
      </c>
      <c r="WN331">
        <v>10611000</v>
      </c>
      <c r="WO331">
        <v>2590000</v>
      </c>
      <c r="WP331">
        <v>1934900</v>
      </c>
      <c r="WQ331">
        <v>644500</v>
      </c>
      <c r="WR331">
        <v>2079000</v>
      </c>
      <c r="WS331">
        <v>736600</v>
      </c>
      <c r="WT331">
        <v>1344600</v>
      </c>
      <c r="WU331">
        <v>5942000</v>
      </c>
      <c r="WV331">
        <v>3189600</v>
      </c>
      <c r="WW331">
        <v>2753300</v>
      </c>
    </row>
    <row r="332" spans="1:621" x14ac:dyDescent="0.45">
      <c r="A332" s="1"/>
      <c r="C332" s="1">
        <v>24167</v>
      </c>
      <c r="V332">
        <v>1523000</v>
      </c>
      <c r="W332">
        <v>814000</v>
      </c>
      <c r="X332">
        <v>583000</v>
      </c>
      <c r="Y332">
        <v>315000</v>
      </c>
      <c r="Z332">
        <v>268000</v>
      </c>
      <c r="AA332">
        <v>11.1</v>
      </c>
      <c r="AC332">
        <v>52.2</v>
      </c>
      <c r="AD332">
        <v>27.9</v>
      </c>
      <c r="AE332">
        <v>20</v>
      </c>
      <c r="AF332">
        <v>10.8</v>
      </c>
      <c r="AG332">
        <v>9.1999999999999993</v>
      </c>
      <c r="AH332">
        <v>51550000</v>
      </c>
      <c r="AI332">
        <v>62354000</v>
      </c>
      <c r="AJ332">
        <v>21029000</v>
      </c>
      <c r="AK332">
        <v>673000</v>
      </c>
      <c r="AL332">
        <v>74300</v>
      </c>
      <c r="AM332">
        <v>598500</v>
      </c>
      <c r="AT332">
        <v>3088000</v>
      </c>
      <c r="BB332">
        <v>17268000</v>
      </c>
      <c r="BC332">
        <v>10535000</v>
      </c>
      <c r="BE332">
        <v>563400</v>
      </c>
      <c r="BT332">
        <v>6733000</v>
      </c>
      <c r="CE332">
        <v>30521000</v>
      </c>
      <c r="CF332">
        <v>12222000</v>
      </c>
      <c r="CG332">
        <v>2982600</v>
      </c>
      <c r="CK332">
        <v>6299700</v>
      </c>
      <c r="DD332">
        <v>698100</v>
      </c>
      <c r="DM332">
        <v>482000</v>
      </c>
      <c r="DN332">
        <v>1865000</v>
      </c>
      <c r="DU332">
        <v>2916000</v>
      </c>
      <c r="EI332">
        <v>4421000</v>
      </c>
      <c r="FG332">
        <v>3673000</v>
      </c>
      <c r="GD332">
        <v>3987000</v>
      </c>
      <c r="GL332">
        <v>1437000</v>
      </c>
      <c r="GP332">
        <v>10804000</v>
      </c>
      <c r="GQ332">
        <v>2581000</v>
      </c>
      <c r="GR332">
        <v>1936600</v>
      </c>
      <c r="GS332">
        <v>643900</v>
      </c>
      <c r="GT332">
        <v>2117000</v>
      </c>
      <c r="GU332">
        <v>786600</v>
      </c>
      <c r="GV332">
        <v>1330400</v>
      </c>
      <c r="GW332">
        <v>6106000</v>
      </c>
      <c r="GX332">
        <v>3380800</v>
      </c>
      <c r="GY332">
        <v>2725200</v>
      </c>
      <c r="IO332">
        <v>75075000</v>
      </c>
      <c r="IP332">
        <v>58.8</v>
      </c>
      <c r="IQ332">
        <v>72188000</v>
      </c>
      <c r="IR332">
        <v>56.6</v>
      </c>
      <c r="IS332">
        <v>2887000</v>
      </c>
      <c r="IT332">
        <v>3.8</v>
      </c>
      <c r="IW332">
        <v>48370000</v>
      </c>
      <c r="IX332">
        <v>80.400000000000006</v>
      </c>
      <c r="IY332">
        <v>46755000</v>
      </c>
      <c r="IZ332">
        <v>77.7</v>
      </c>
      <c r="JA332">
        <v>1615000</v>
      </c>
      <c r="JB332">
        <v>3.3</v>
      </c>
      <c r="JD332">
        <v>44750000</v>
      </c>
      <c r="JE332">
        <v>83.6</v>
      </c>
      <c r="JF332">
        <v>43576000</v>
      </c>
      <c r="JG332">
        <v>81.400000000000006</v>
      </c>
      <c r="JH332">
        <v>1174000</v>
      </c>
      <c r="JI332">
        <v>2.6</v>
      </c>
      <c r="JM332">
        <v>62354000</v>
      </c>
      <c r="JN332">
        <v>51550000</v>
      </c>
      <c r="JO332">
        <v>21029000</v>
      </c>
      <c r="JP332">
        <v>673000</v>
      </c>
      <c r="JQ332">
        <v>74300</v>
      </c>
      <c r="JR332">
        <v>598500</v>
      </c>
      <c r="JY332">
        <v>3088000</v>
      </c>
      <c r="KG332">
        <v>17268000</v>
      </c>
      <c r="KH332">
        <v>10535000</v>
      </c>
      <c r="KJ332">
        <v>563400</v>
      </c>
      <c r="KY332">
        <v>6733000</v>
      </c>
      <c r="LJ332">
        <v>30521000</v>
      </c>
      <c r="LK332">
        <v>12222000</v>
      </c>
      <c r="LL332">
        <v>2982600</v>
      </c>
      <c r="LP332">
        <v>6299700</v>
      </c>
      <c r="MI332">
        <v>698100</v>
      </c>
      <c r="MR332">
        <v>482000</v>
      </c>
      <c r="MS332">
        <v>1865000</v>
      </c>
      <c r="MZ332">
        <v>2916000</v>
      </c>
      <c r="NN332">
        <v>4421000</v>
      </c>
      <c r="OL332">
        <v>3673000</v>
      </c>
      <c r="PI332">
        <v>3987000</v>
      </c>
      <c r="PQ332">
        <v>1437000</v>
      </c>
      <c r="PU332">
        <v>10804000</v>
      </c>
      <c r="PV332">
        <v>2581000</v>
      </c>
      <c r="PW332">
        <v>1936600</v>
      </c>
      <c r="PX332">
        <v>643900</v>
      </c>
      <c r="PY332">
        <v>2117000</v>
      </c>
      <c r="PZ332">
        <v>786600</v>
      </c>
      <c r="QA332">
        <v>1330400</v>
      </c>
      <c r="QB332">
        <v>6106000</v>
      </c>
      <c r="QC332">
        <v>3380800</v>
      </c>
      <c r="QD332">
        <v>2725200</v>
      </c>
      <c r="QG332">
        <v>63192000</v>
      </c>
      <c r="QH332">
        <v>52500000</v>
      </c>
      <c r="QI332">
        <v>21515000</v>
      </c>
      <c r="QJ332">
        <v>694000</v>
      </c>
      <c r="QK332">
        <v>82200</v>
      </c>
      <c r="QL332">
        <v>611400</v>
      </c>
      <c r="QS332">
        <v>3421000</v>
      </c>
      <c r="RA332">
        <v>17400000</v>
      </c>
      <c r="RB332">
        <v>10580000</v>
      </c>
      <c r="RD332">
        <v>577700</v>
      </c>
      <c r="RS332">
        <v>6820000</v>
      </c>
      <c r="SD332">
        <v>30985000</v>
      </c>
      <c r="SE332">
        <v>12456000</v>
      </c>
      <c r="SF332">
        <v>3023300</v>
      </c>
      <c r="SJ332">
        <v>6455300</v>
      </c>
      <c r="TC332">
        <v>709000</v>
      </c>
      <c r="TL332">
        <v>487300</v>
      </c>
      <c r="TM332">
        <v>1884000</v>
      </c>
      <c r="TT332">
        <v>2936000</v>
      </c>
      <c r="UH332">
        <v>4470000</v>
      </c>
      <c r="VF332">
        <v>3711000</v>
      </c>
      <c r="WB332">
        <v>4076000</v>
      </c>
      <c r="WJ332">
        <v>1452000</v>
      </c>
      <c r="WN332">
        <v>10692000</v>
      </c>
      <c r="WO332">
        <v>2616000</v>
      </c>
      <c r="WP332">
        <v>1953000</v>
      </c>
      <c r="WQ332">
        <v>651700</v>
      </c>
      <c r="WR332">
        <v>2088000</v>
      </c>
      <c r="WS332">
        <v>744000</v>
      </c>
      <c r="WT332">
        <v>1347700</v>
      </c>
      <c r="WU332">
        <v>5988000</v>
      </c>
      <c r="WV332">
        <v>3224900</v>
      </c>
      <c r="WW332">
        <v>2763300</v>
      </c>
    </row>
    <row r="333" spans="1:621" x14ac:dyDescent="0.45">
      <c r="A333" s="1"/>
      <c r="C333" s="1">
        <v>24198</v>
      </c>
      <c r="V333">
        <v>1563000</v>
      </c>
      <c r="W333">
        <v>653000</v>
      </c>
      <c r="X333">
        <v>575000</v>
      </c>
      <c r="Y333">
        <v>324000</v>
      </c>
      <c r="Z333">
        <v>251000</v>
      </c>
      <c r="AA333">
        <v>10.8</v>
      </c>
      <c r="AC333">
        <v>56</v>
      </c>
      <c r="AD333">
        <v>23.4</v>
      </c>
      <c r="AE333">
        <v>20.6</v>
      </c>
      <c r="AF333">
        <v>11.6</v>
      </c>
      <c r="AG333">
        <v>9</v>
      </c>
      <c r="AH333">
        <v>52234000</v>
      </c>
      <c r="AI333">
        <v>63096000</v>
      </c>
      <c r="AJ333">
        <v>21297000</v>
      </c>
      <c r="AK333">
        <v>645000</v>
      </c>
      <c r="AL333">
        <v>74600</v>
      </c>
      <c r="AM333">
        <v>570700</v>
      </c>
      <c r="AT333">
        <v>3260000</v>
      </c>
      <c r="BB333">
        <v>17392000</v>
      </c>
      <c r="BC333">
        <v>10653000</v>
      </c>
      <c r="BE333">
        <v>577900</v>
      </c>
      <c r="BT333">
        <v>6739000</v>
      </c>
      <c r="CE333">
        <v>30937000</v>
      </c>
      <c r="CF333">
        <v>12392000</v>
      </c>
      <c r="CG333">
        <v>2991400</v>
      </c>
      <c r="CK333">
        <v>6440800</v>
      </c>
      <c r="DD333">
        <v>701500</v>
      </c>
      <c r="DM333">
        <v>482000</v>
      </c>
      <c r="DN333">
        <v>1879000</v>
      </c>
      <c r="DU333">
        <v>2930000</v>
      </c>
      <c r="EI333">
        <v>4477000</v>
      </c>
      <c r="FG333">
        <v>3727000</v>
      </c>
      <c r="GD333">
        <v>4074000</v>
      </c>
      <c r="GL333">
        <v>1458000</v>
      </c>
      <c r="GP333">
        <v>10862000</v>
      </c>
      <c r="GQ333">
        <v>2615000</v>
      </c>
      <c r="GR333">
        <v>1957800</v>
      </c>
      <c r="GS333">
        <v>657300</v>
      </c>
      <c r="GT333">
        <v>2119000</v>
      </c>
      <c r="GU333">
        <v>787400</v>
      </c>
      <c r="GV333">
        <v>1331600</v>
      </c>
      <c r="GW333">
        <v>6128000</v>
      </c>
      <c r="GX333">
        <v>3392000</v>
      </c>
      <c r="GY333">
        <v>2736100</v>
      </c>
      <c r="IO333">
        <v>75338000</v>
      </c>
      <c r="IP333">
        <v>59</v>
      </c>
      <c r="IQ333">
        <v>72510000</v>
      </c>
      <c r="IR333">
        <v>56.8</v>
      </c>
      <c r="IS333">
        <v>2828000</v>
      </c>
      <c r="IT333">
        <v>3.8</v>
      </c>
      <c r="IW333">
        <v>48454000</v>
      </c>
      <c r="IX333">
        <v>80.5</v>
      </c>
      <c r="IY333">
        <v>46929000</v>
      </c>
      <c r="IZ333">
        <v>78</v>
      </c>
      <c r="JA333">
        <v>1525000</v>
      </c>
      <c r="JB333">
        <v>3.1</v>
      </c>
      <c r="JD333">
        <v>44782000</v>
      </c>
      <c r="JE333">
        <v>83.7</v>
      </c>
      <c r="JF333">
        <v>43679000</v>
      </c>
      <c r="JG333">
        <v>81.599999999999994</v>
      </c>
      <c r="JH333">
        <v>1103000</v>
      </c>
      <c r="JI333">
        <v>2.5</v>
      </c>
      <c r="JM333">
        <v>63096000</v>
      </c>
      <c r="JN333">
        <v>52234000</v>
      </c>
      <c r="JO333">
        <v>21297000</v>
      </c>
      <c r="JP333">
        <v>645000</v>
      </c>
      <c r="JQ333">
        <v>74600</v>
      </c>
      <c r="JR333">
        <v>570700</v>
      </c>
      <c r="JY333">
        <v>3260000</v>
      </c>
      <c r="KG333">
        <v>17392000</v>
      </c>
      <c r="KH333">
        <v>10653000</v>
      </c>
      <c r="KJ333">
        <v>577900</v>
      </c>
      <c r="KY333">
        <v>6739000</v>
      </c>
      <c r="LJ333">
        <v>30937000</v>
      </c>
      <c r="LK333">
        <v>12392000</v>
      </c>
      <c r="LL333">
        <v>2991400</v>
      </c>
      <c r="LP333">
        <v>6440800</v>
      </c>
      <c r="MI333">
        <v>701500</v>
      </c>
      <c r="MR333">
        <v>482000</v>
      </c>
      <c r="MS333">
        <v>1879000</v>
      </c>
      <c r="MZ333">
        <v>2930000</v>
      </c>
      <c r="NN333">
        <v>4477000</v>
      </c>
      <c r="OL333">
        <v>3727000</v>
      </c>
      <c r="PI333">
        <v>4074000</v>
      </c>
      <c r="PQ333">
        <v>1458000</v>
      </c>
      <c r="PU333">
        <v>10862000</v>
      </c>
      <c r="PV333">
        <v>2615000</v>
      </c>
      <c r="PW333">
        <v>1957800</v>
      </c>
      <c r="PX333">
        <v>657300</v>
      </c>
      <c r="PY333">
        <v>2119000</v>
      </c>
      <c r="PZ333">
        <v>787400</v>
      </c>
      <c r="QA333">
        <v>1331600</v>
      </c>
      <c r="QB333">
        <v>6128000</v>
      </c>
      <c r="QC333">
        <v>3392000</v>
      </c>
      <c r="QD333">
        <v>2736100</v>
      </c>
      <c r="QG333">
        <v>63437000</v>
      </c>
      <c r="QH333">
        <v>52678000</v>
      </c>
      <c r="QI333">
        <v>21568000</v>
      </c>
      <c r="QJ333">
        <v>657000</v>
      </c>
      <c r="QK333">
        <v>81900</v>
      </c>
      <c r="QL333">
        <v>574900</v>
      </c>
      <c r="QS333">
        <v>3394000</v>
      </c>
      <c r="RA333">
        <v>17517000</v>
      </c>
      <c r="RB333">
        <v>10674000</v>
      </c>
      <c r="RD333">
        <v>580800</v>
      </c>
      <c r="RS333">
        <v>6843000</v>
      </c>
      <c r="SD333">
        <v>31110000</v>
      </c>
      <c r="SE333">
        <v>12511000</v>
      </c>
      <c r="SF333">
        <v>3030300</v>
      </c>
      <c r="SJ333">
        <v>6472500</v>
      </c>
      <c r="TC333">
        <v>706400</v>
      </c>
      <c r="TL333">
        <v>487200</v>
      </c>
      <c r="TM333">
        <v>1892000</v>
      </c>
      <c r="TT333">
        <v>2942000</v>
      </c>
      <c r="UH333">
        <v>4490000</v>
      </c>
      <c r="VF333">
        <v>3726000</v>
      </c>
      <c r="WB333">
        <v>4091000</v>
      </c>
      <c r="WJ333">
        <v>1458000</v>
      </c>
      <c r="WN333">
        <v>10759000</v>
      </c>
      <c r="WO333">
        <v>2640000</v>
      </c>
      <c r="WP333">
        <v>1967100</v>
      </c>
      <c r="WQ333">
        <v>662600</v>
      </c>
      <c r="WR333">
        <v>2096000</v>
      </c>
      <c r="WS333">
        <v>751000</v>
      </c>
      <c r="WT333">
        <v>1348900</v>
      </c>
      <c r="WU333">
        <v>6023000</v>
      </c>
      <c r="WV333">
        <v>3252900</v>
      </c>
      <c r="WW333">
        <v>2770700</v>
      </c>
    </row>
    <row r="334" spans="1:621" x14ac:dyDescent="0.45">
      <c r="A334" s="1"/>
      <c r="C334" s="1">
        <v>24228</v>
      </c>
      <c r="V334">
        <v>1631000</v>
      </c>
      <c r="W334">
        <v>821000</v>
      </c>
      <c r="X334">
        <v>534000</v>
      </c>
      <c r="Y334">
        <v>249000</v>
      </c>
      <c r="Z334">
        <v>285000</v>
      </c>
      <c r="AA334">
        <v>10.199999999999999</v>
      </c>
      <c r="AC334">
        <v>54.6</v>
      </c>
      <c r="AD334">
        <v>27.5</v>
      </c>
      <c r="AE334">
        <v>17.899999999999999</v>
      </c>
      <c r="AF334">
        <v>8.3000000000000007</v>
      </c>
      <c r="AG334">
        <v>9.5</v>
      </c>
      <c r="AH334">
        <v>52747000</v>
      </c>
      <c r="AI334">
        <v>63645000</v>
      </c>
      <c r="AJ334">
        <v>21577000</v>
      </c>
      <c r="AK334">
        <v>688000</v>
      </c>
      <c r="AL334">
        <v>79400</v>
      </c>
      <c r="AM334">
        <v>608400</v>
      </c>
      <c r="AT334">
        <v>3376000</v>
      </c>
      <c r="BB334">
        <v>17513000</v>
      </c>
      <c r="BC334">
        <v>10739000</v>
      </c>
      <c r="BE334">
        <v>583300</v>
      </c>
      <c r="BT334">
        <v>6774000</v>
      </c>
      <c r="CE334">
        <v>31170000</v>
      </c>
      <c r="CF334">
        <v>12469000</v>
      </c>
      <c r="CG334">
        <v>3004300</v>
      </c>
      <c r="CK334">
        <v>6479300</v>
      </c>
      <c r="DD334">
        <v>704500</v>
      </c>
      <c r="DM334">
        <v>482900</v>
      </c>
      <c r="DN334">
        <v>1895000</v>
      </c>
      <c r="DU334">
        <v>2944000</v>
      </c>
      <c r="EI334">
        <v>4520000</v>
      </c>
      <c r="FG334">
        <v>3766000</v>
      </c>
      <c r="GD334">
        <v>4103000</v>
      </c>
      <c r="GL334">
        <v>1473000</v>
      </c>
      <c r="GP334">
        <v>10898000</v>
      </c>
      <c r="GQ334">
        <v>2636000</v>
      </c>
      <c r="GR334">
        <v>1971400</v>
      </c>
      <c r="GS334">
        <v>664800</v>
      </c>
      <c r="GT334">
        <v>2126000</v>
      </c>
      <c r="GU334">
        <v>786800</v>
      </c>
      <c r="GV334">
        <v>1339200</v>
      </c>
      <c r="GW334">
        <v>6136000</v>
      </c>
      <c r="GX334">
        <v>3387900</v>
      </c>
      <c r="GY334">
        <v>2748100</v>
      </c>
      <c r="IO334">
        <v>75447000</v>
      </c>
      <c r="IP334">
        <v>59</v>
      </c>
      <c r="IQ334">
        <v>72497000</v>
      </c>
      <c r="IR334">
        <v>56.7</v>
      </c>
      <c r="IS334">
        <v>2950000</v>
      </c>
      <c r="IT334">
        <v>3.9</v>
      </c>
      <c r="IW334">
        <v>48360000</v>
      </c>
      <c r="IX334">
        <v>80.3</v>
      </c>
      <c r="IY334">
        <v>46831000</v>
      </c>
      <c r="IZ334">
        <v>77.8</v>
      </c>
      <c r="JA334">
        <v>1529000</v>
      </c>
      <c r="JB334">
        <v>3.2</v>
      </c>
      <c r="JD334">
        <v>44795000</v>
      </c>
      <c r="JE334">
        <v>83.6</v>
      </c>
      <c r="JF334">
        <v>43710000</v>
      </c>
      <c r="JG334">
        <v>81.599999999999994</v>
      </c>
      <c r="JH334">
        <v>1085000</v>
      </c>
      <c r="JI334">
        <v>2.4</v>
      </c>
      <c r="JM334">
        <v>63645000</v>
      </c>
      <c r="JN334">
        <v>52747000</v>
      </c>
      <c r="JO334">
        <v>21577000</v>
      </c>
      <c r="JP334">
        <v>688000</v>
      </c>
      <c r="JQ334">
        <v>79400</v>
      </c>
      <c r="JR334">
        <v>608400</v>
      </c>
      <c r="JY334">
        <v>3376000</v>
      </c>
      <c r="KG334">
        <v>17513000</v>
      </c>
      <c r="KH334">
        <v>10739000</v>
      </c>
      <c r="KJ334">
        <v>583300</v>
      </c>
      <c r="KY334">
        <v>6774000</v>
      </c>
      <c r="LJ334">
        <v>31170000</v>
      </c>
      <c r="LK334">
        <v>12469000</v>
      </c>
      <c r="LL334">
        <v>3004300</v>
      </c>
      <c r="LP334">
        <v>6479300</v>
      </c>
      <c r="MI334">
        <v>704500</v>
      </c>
      <c r="MR334">
        <v>482900</v>
      </c>
      <c r="MS334">
        <v>1895000</v>
      </c>
      <c r="MZ334">
        <v>2944000</v>
      </c>
      <c r="NN334">
        <v>4520000</v>
      </c>
      <c r="OL334">
        <v>3766000</v>
      </c>
      <c r="PI334">
        <v>4103000</v>
      </c>
      <c r="PQ334">
        <v>1473000</v>
      </c>
      <c r="PU334">
        <v>10898000</v>
      </c>
      <c r="PV334">
        <v>2636000</v>
      </c>
      <c r="PW334">
        <v>1971400</v>
      </c>
      <c r="PX334">
        <v>664800</v>
      </c>
      <c r="PY334">
        <v>2126000</v>
      </c>
      <c r="PZ334">
        <v>786800</v>
      </c>
      <c r="QA334">
        <v>1339200</v>
      </c>
      <c r="QB334">
        <v>6136000</v>
      </c>
      <c r="QC334">
        <v>3387900</v>
      </c>
      <c r="QD334">
        <v>2748100</v>
      </c>
      <c r="QG334">
        <v>63712000</v>
      </c>
      <c r="QH334">
        <v>52891000</v>
      </c>
      <c r="QI334">
        <v>21675000</v>
      </c>
      <c r="QJ334">
        <v>690000</v>
      </c>
      <c r="QK334">
        <v>81400</v>
      </c>
      <c r="QL334">
        <v>608500</v>
      </c>
      <c r="QS334">
        <v>3360000</v>
      </c>
      <c r="RA334">
        <v>17625000</v>
      </c>
      <c r="RB334">
        <v>10754000</v>
      </c>
      <c r="RD334">
        <v>581400</v>
      </c>
      <c r="RS334">
        <v>6871000</v>
      </c>
      <c r="SD334">
        <v>31216000</v>
      </c>
      <c r="SE334">
        <v>12542000</v>
      </c>
      <c r="SF334">
        <v>3041500</v>
      </c>
      <c r="SJ334">
        <v>6507900</v>
      </c>
      <c r="TC334">
        <v>704300</v>
      </c>
      <c r="TL334">
        <v>487600</v>
      </c>
      <c r="TM334">
        <v>1901000</v>
      </c>
      <c r="TT334">
        <v>2949000</v>
      </c>
      <c r="UH334">
        <v>4508000</v>
      </c>
      <c r="VF334">
        <v>3742000</v>
      </c>
      <c r="WB334">
        <v>4110000</v>
      </c>
      <c r="WJ334">
        <v>1464000</v>
      </c>
      <c r="WN334">
        <v>10821000</v>
      </c>
      <c r="WO334">
        <v>2663000</v>
      </c>
      <c r="WP334">
        <v>1982100</v>
      </c>
      <c r="WQ334">
        <v>670400</v>
      </c>
      <c r="WR334">
        <v>2108000</v>
      </c>
      <c r="WS334">
        <v>755100</v>
      </c>
      <c r="WT334">
        <v>1356100</v>
      </c>
      <c r="WU334">
        <v>6050000</v>
      </c>
      <c r="WV334">
        <v>3275700</v>
      </c>
      <c r="WW334">
        <v>2774100</v>
      </c>
    </row>
    <row r="335" spans="1:621" x14ac:dyDescent="0.45">
      <c r="A335" s="1"/>
      <c r="C335" s="1">
        <v>24259</v>
      </c>
      <c r="V335">
        <v>1647000</v>
      </c>
      <c r="W335">
        <v>779000</v>
      </c>
      <c r="X335">
        <v>475000</v>
      </c>
      <c r="Y335">
        <v>245000</v>
      </c>
      <c r="Z335">
        <v>230000</v>
      </c>
      <c r="AA335">
        <v>9.6999999999999993</v>
      </c>
      <c r="AC335">
        <v>56.8</v>
      </c>
      <c r="AD335">
        <v>26.9</v>
      </c>
      <c r="AE335">
        <v>16.399999999999999</v>
      </c>
      <c r="AF335">
        <v>8.4</v>
      </c>
      <c r="AG335">
        <v>7.9</v>
      </c>
      <c r="AH335">
        <v>53811000</v>
      </c>
      <c r="AI335">
        <v>64784000</v>
      </c>
      <c r="AJ335">
        <v>22166000</v>
      </c>
      <c r="AK335">
        <v>712000</v>
      </c>
      <c r="AL335">
        <v>89300</v>
      </c>
      <c r="AM335">
        <v>622400</v>
      </c>
      <c r="AT335">
        <v>3617000</v>
      </c>
      <c r="BB335">
        <v>17837000</v>
      </c>
      <c r="BC335">
        <v>10920000</v>
      </c>
      <c r="BE335">
        <v>592800</v>
      </c>
      <c r="BT335">
        <v>6917000</v>
      </c>
      <c r="CE335">
        <v>31645000</v>
      </c>
      <c r="CF335">
        <v>12667000</v>
      </c>
      <c r="CG335">
        <v>3068700</v>
      </c>
      <c r="CK335">
        <v>6561000</v>
      </c>
      <c r="DD335">
        <v>716800</v>
      </c>
      <c r="DM335">
        <v>495100</v>
      </c>
      <c r="DN335">
        <v>1928000</v>
      </c>
      <c r="DU335">
        <v>2984000</v>
      </c>
      <c r="EI335">
        <v>4593000</v>
      </c>
      <c r="FG335">
        <v>3823000</v>
      </c>
      <c r="GD335">
        <v>4155000</v>
      </c>
      <c r="GL335">
        <v>1495000</v>
      </c>
      <c r="GP335">
        <v>10973000</v>
      </c>
      <c r="GQ335">
        <v>2720000</v>
      </c>
      <c r="GR335">
        <v>2041800</v>
      </c>
      <c r="GS335">
        <v>678300</v>
      </c>
      <c r="GT335">
        <v>2144000</v>
      </c>
      <c r="GU335">
        <v>756800</v>
      </c>
      <c r="GV335">
        <v>1387200</v>
      </c>
      <c r="GW335">
        <v>6109000</v>
      </c>
      <c r="GX335">
        <v>3274300</v>
      </c>
      <c r="GY335">
        <v>2834700</v>
      </c>
      <c r="IO335">
        <v>75647000</v>
      </c>
      <c r="IP335">
        <v>59.1</v>
      </c>
      <c r="IQ335">
        <v>72775000</v>
      </c>
      <c r="IR335">
        <v>56.9</v>
      </c>
      <c r="IS335">
        <v>2872000</v>
      </c>
      <c r="IT335">
        <v>3.8</v>
      </c>
      <c r="IW335">
        <v>48512000</v>
      </c>
      <c r="IX335">
        <v>80.5</v>
      </c>
      <c r="IY335">
        <v>46964000</v>
      </c>
      <c r="IZ335">
        <v>78</v>
      </c>
      <c r="JA335">
        <v>1548000</v>
      </c>
      <c r="JB335">
        <v>3.2</v>
      </c>
      <c r="JD335">
        <v>44767000</v>
      </c>
      <c r="JE335">
        <v>83.6</v>
      </c>
      <c r="JF335">
        <v>43662000</v>
      </c>
      <c r="JG335">
        <v>81.5</v>
      </c>
      <c r="JH335">
        <v>1105000</v>
      </c>
      <c r="JI335">
        <v>2.5</v>
      </c>
      <c r="JM335">
        <v>64784000</v>
      </c>
      <c r="JN335">
        <v>53811000</v>
      </c>
      <c r="JO335">
        <v>22166000</v>
      </c>
      <c r="JP335">
        <v>712000</v>
      </c>
      <c r="JQ335">
        <v>89300</v>
      </c>
      <c r="JR335">
        <v>622400</v>
      </c>
      <c r="JY335">
        <v>3617000</v>
      </c>
      <c r="KG335">
        <v>17837000</v>
      </c>
      <c r="KH335">
        <v>10920000</v>
      </c>
      <c r="KJ335">
        <v>592800</v>
      </c>
      <c r="KY335">
        <v>6917000</v>
      </c>
      <c r="LJ335">
        <v>31645000</v>
      </c>
      <c r="LK335">
        <v>12667000</v>
      </c>
      <c r="LL335">
        <v>3068700</v>
      </c>
      <c r="LP335">
        <v>6561000</v>
      </c>
      <c r="MI335">
        <v>716800</v>
      </c>
      <c r="MR335">
        <v>495100</v>
      </c>
      <c r="MS335">
        <v>1928000</v>
      </c>
      <c r="MZ335">
        <v>2984000</v>
      </c>
      <c r="NN335">
        <v>4593000</v>
      </c>
      <c r="OL335">
        <v>3823000</v>
      </c>
      <c r="PI335">
        <v>4155000</v>
      </c>
      <c r="PQ335">
        <v>1495000</v>
      </c>
      <c r="PU335">
        <v>10973000</v>
      </c>
      <c r="PV335">
        <v>2720000</v>
      </c>
      <c r="PW335">
        <v>2041800</v>
      </c>
      <c r="PX335">
        <v>678300</v>
      </c>
      <c r="PY335">
        <v>2144000</v>
      </c>
      <c r="PZ335">
        <v>756800</v>
      </c>
      <c r="QA335">
        <v>1387200</v>
      </c>
      <c r="QB335">
        <v>6109000</v>
      </c>
      <c r="QC335">
        <v>3274300</v>
      </c>
      <c r="QD335">
        <v>2834700</v>
      </c>
      <c r="QG335">
        <v>64111000</v>
      </c>
      <c r="QH335">
        <v>53209000</v>
      </c>
      <c r="QI335">
        <v>21846000</v>
      </c>
      <c r="QJ335">
        <v>691000</v>
      </c>
      <c r="QK335">
        <v>81600</v>
      </c>
      <c r="QL335">
        <v>609500</v>
      </c>
      <c r="QS335">
        <v>3422000</v>
      </c>
      <c r="RA335">
        <v>17733000</v>
      </c>
      <c r="RB335">
        <v>10835000</v>
      </c>
      <c r="RD335">
        <v>580500</v>
      </c>
      <c r="RS335">
        <v>6898000</v>
      </c>
      <c r="SD335">
        <v>31363000</v>
      </c>
      <c r="SE335">
        <v>12598000</v>
      </c>
      <c r="SF335">
        <v>3054900</v>
      </c>
      <c r="SJ335">
        <v>6539200</v>
      </c>
      <c r="TC335">
        <v>704100</v>
      </c>
      <c r="TL335">
        <v>489000</v>
      </c>
      <c r="TM335">
        <v>1910000</v>
      </c>
      <c r="TT335">
        <v>2959000</v>
      </c>
      <c r="UH335">
        <v>4532000</v>
      </c>
      <c r="VF335">
        <v>3763000</v>
      </c>
      <c r="WB335">
        <v>4129000</v>
      </c>
      <c r="WJ335">
        <v>1472000</v>
      </c>
      <c r="WN335">
        <v>10902000</v>
      </c>
      <c r="WO335">
        <v>2688000</v>
      </c>
      <c r="WP335">
        <v>2002200</v>
      </c>
      <c r="WQ335">
        <v>676700</v>
      </c>
      <c r="WR335">
        <v>2135000</v>
      </c>
      <c r="WS335">
        <v>773800</v>
      </c>
      <c r="WT335">
        <v>1364300</v>
      </c>
      <c r="WU335">
        <v>6079000</v>
      </c>
      <c r="WV335">
        <v>3300500</v>
      </c>
      <c r="WW335">
        <v>2780600</v>
      </c>
    </row>
    <row r="336" spans="1:621" x14ac:dyDescent="0.45">
      <c r="A336" s="1"/>
      <c r="C336" s="1">
        <v>24289</v>
      </c>
      <c r="V336">
        <v>1640000</v>
      </c>
      <c r="W336">
        <v>809000</v>
      </c>
      <c r="X336">
        <v>427000</v>
      </c>
      <c r="Y336">
        <v>218000</v>
      </c>
      <c r="Z336">
        <v>209000</v>
      </c>
      <c r="AA336">
        <v>9.6999999999999993</v>
      </c>
      <c r="AC336">
        <v>57</v>
      </c>
      <c r="AD336">
        <v>28.1</v>
      </c>
      <c r="AE336">
        <v>14.8</v>
      </c>
      <c r="AF336">
        <v>7.6</v>
      </c>
      <c r="AG336">
        <v>7.3</v>
      </c>
      <c r="AH336">
        <v>53847000</v>
      </c>
      <c r="AI336">
        <v>64470000</v>
      </c>
      <c r="AJ336">
        <v>22139000</v>
      </c>
      <c r="AK336">
        <v>712000</v>
      </c>
      <c r="AL336">
        <v>88400</v>
      </c>
      <c r="AM336">
        <v>623400</v>
      </c>
      <c r="AT336">
        <v>3710000</v>
      </c>
      <c r="BB336">
        <v>17717000</v>
      </c>
      <c r="BC336">
        <v>10826000</v>
      </c>
      <c r="BE336">
        <v>596200</v>
      </c>
      <c r="BT336">
        <v>6891000</v>
      </c>
      <c r="CE336">
        <v>31708000</v>
      </c>
      <c r="CF336">
        <v>12665000</v>
      </c>
      <c r="CG336">
        <v>3103100</v>
      </c>
      <c r="CK336">
        <v>6534900</v>
      </c>
      <c r="DD336">
        <v>719900</v>
      </c>
      <c r="DM336">
        <v>502000</v>
      </c>
      <c r="DN336">
        <v>1921000</v>
      </c>
      <c r="DU336">
        <v>3021000</v>
      </c>
      <c r="EI336">
        <v>4608000</v>
      </c>
      <c r="FG336">
        <v>3845000</v>
      </c>
      <c r="GD336">
        <v>4144000</v>
      </c>
      <c r="GL336">
        <v>1504000</v>
      </c>
      <c r="GP336">
        <v>10623000</v>
      </c>
      <c r="GQ336">
        <v>2760000</v>
      </c>
      <c r="GR336">
        <v>2072100</v>
      </c>
      <c r="GS336">
        <v>687800</v>
      </c>
      <c r="GT336">
        <v>2099000</v>
      </c>
      <c r="GU336">
        <v>679700</v>
      </c>
      <c r="GV336">
        <v>1419300</v>
      </c>
      <c r="GW336">
        <v>5764000</v>
      </c>
      <c r="GX336">
        <v>2858600</v>
      </c>
      <c r="GY336">
        <v>2905400</v>
      </c>
      <c r="IO336">
        <v>75736000</v>
      </c>
      <c r="IP336">
        <v>59.1</v>
      </c>
      <c r="IQ336">
        <v>72860000</v>
      </c>
      <c r="IR336">
        <v>56.9</v>
      </c>
      <c r="IS336">
        <v>2876000</v>
      </c>
      <c r="IT336">
        <v>3.8</v>
      </c>
      <c r="IW336">
        <v>48493000</v>
      </c>
      <c r="IX336">
        <v>80.5</v>
      </c>
      <c r="IY336">
        <v>46935000</v>
      </c>
      <c r="IZ336">
        <v>77.900000000000006</v>
      </c>
      <c r="JA336">
        <v>1558000</v>
      </c>
      <c r="JB336">
        <v>3.2</v>
      </c>
      <c r="JD336">
        <v>44695000</v>
      </c>
      <c r="JE336">
        <v>83.4</v>
      </c>
      <c r="JF336">
        <v>43574000</v>
      </c>
      <c r="JG336">
        <v>81.3</v>
      </c>
      <c r="JH336">
        <v>1121000</v>
      </c>
      <c r="JI336">
        <v>2.5</v>
      </c>
      <c r="JM336">
        <v>64470000</v>
      </c>
      <c r="JN336">
        <v>53847000</v>
      </c>
      <c r="JO336">
        <v>22139000</v>
      </c>
      <c r="JP336">
        <v>712000</v>
      </c>
      <c r="JQ336">
        <v>88400</v>
      </c>
      <c r="JR336">
        <v>623400</v>
      </c>
      <c r="JY336">
        <v>3710000</v>
      </c>
      <c r="KG336">
        <v>17717000</v>
      </c>
      <c r="KH336">
        <v>10826000</v>
      </c>
      <c r="KJ336">
        <v>596200</v>
      </c>
      <c r="KY336">
        <v>6891000</v>
      </c>
      <c r="LJ336">
        <v>31708000</v>
      </c>
      <c r="LK336">
        <v>12665000</v>
      </c>
      <c r="LL336">
        <v>3103100</v>
      </c>
      <c r="LP336">
        <v>6534900</v>
      </c>
      <c r="MI336">
        <v>719900</v>
      </c>
      <c r="MR336">
        <v>502000</v>
      </c>
      <c r="MS336">
        <v>1921000</v>
      </c>
      <c r="MZ336">
        <v>3021000</v>
      </c>
      <c r="NN336">
        <v>4608000</v>
      </c>
      <c r="OL336">
        <v>3845000</v>
      </c>
      <c r="PI336">
        <v>4144000</v>
      </c>
      <c r="PQ336">
        <v>1504000</v>
      </c>
      <c r="PU336">
        <v>10623000</v>
      </c>
      <c r="PV336">
        <v>2760000</v>
      </c>
      <c r="PW336">
        <v>2072100</v>
      </c>
      <c r="PX336">
        <v>687800</v>
      </c>
      <c r="PY336">
        <v>2099000</v>
      </c>
      <c r="PZ336">
        <v>679700</v>
      </c>
      <c r="QA336">
        <v>1419300</v>
      </c>
      <c r="QB336">
        <v>5764000</v>
      </c>
      <c r="QC336">
        <v>2858600</v>
      </c>
      <c r="QD336">
        <v>2905400</v>
      </c>
      <c r="QG336">
        <v>64301000</v>
      </c>
      <c r="QH336">
        <v>53327000</v>
      </c>
      <c r="QI336">
        <v>21872000</v>
      </c>
      <c r="QJ336">
        <v>692000</v>
      </c>
      <c r="QK336">
        <v>80400</v>
      </c>
      <c r="QL336">
        <v>611200</v>
      </c>
      <c r="QS336">
        <v>3420000</v>
      </c>
      <c r="RA336">
        <v>17760000</v>
      </c>
      <c r="RB336">
        <v>10852000</v>
      </c>
      <c r="RD336">
        <v>581500</v>
      </c>
      <c r="RS336">
        <v>6908000</v>
      </c>
      <c r="SD336">
        <v>31455000</v>
      </c>
      <c r="SE336">
        <v>12622000</v>
      </c>
      <c r="SF336">
        <v>3070500</v>
      </c>
      <c r="SJ336">
        <v>6559300</v>
      </c>
      <c r="TC336">
        <v>705100</v>
      </c>
      <c r="TL336">
        <v>489100</v>
      </c>
      <c r="TM336">
        <v>1910000</v>
      </c>
      <c r="TT336">
        <v>2973000</v>
      </c>
      <c r="UH336">
        <v>4547000</v>
      </c>
      <c r="VF336">
        <v>3781000</v>
      </c>
      <c r="WB336">
        <v>4143000</v>
      </c>
      <c r="WJ336">
        <v>1479000</v>
      </c>
      <c r="WN336">
        <v>10974000</v>
      </c>
      <c r="WO336">
        <v>2705000</v>
      </c>
      <c r="WP336">
        <v>2013800</v>
      </c>
      <c r="WQ336">
        <v>683800</v>
      </c>
      <c r="WR336">
        <v>2163000</v>
      </c>
      <c r="WS336">
        <v>789500</v>
      </c>
      <c r="WT336">
        <v>1374500</v>
      </c>
      <c r="WU336">
        <v>6106000</v>
      </c>
      <c r="WV336">
        <v>3321200</v>
      </c>
      <c r="WW336">
        <v>2793500</v>
      </c>
    </row>
    <row r="337" spans="1:621" x14ac:dyDescent="0.45">
      <c r="A337" s="1"/>
      <c r="C337" s="1">
        <v>24320</v>
      </c>
      <c r="V337">
        <v>1622000</v>
      </c>
      <c r="W337">
        <v>827000</v>
      </c>
      <c r="X337">
        <v>464000</v>
      </c>
      <c r="Y337">
        <v>259000</v>
      </c>
      <c r="Z337">
        <v>205000</v>
      </c>
      <c r="AA337">
        <v>9.8000000000000007</v>
      </c>
      <c r="AC337">
        <v>55.7</v>
      </c>
      <c r="AD337">
        <v>28.4</v>
      </c>
      <c r="AE337">
        <v>15.9</v>
      </c>
      <c r="AF337">
        <v>8.9</v>
      </c>
      <c r="AG337">
        <v>7</v>
      </c>
      <c r="AH337">
        <v>54122000</v>
      </c>
      <c r="AI337">
        <v>64678000</v>
      </c>
      <c r="AJ337">
        <v>22413000</v>
      </c>
      <c r="AK337">
        <v>717000</v>
      </c>
      <c r="AL337">
        <v>88600</v>
      </c>
      <c r="AM337">
        <v>628100</v>
      </c>
      <c r="AT337">
        <v>3723000</v>
      </c>
      <c r="BB337">
        <v>17973000</v>
      </c>
      <c r="BC337">
        <v>10874000</v>
      </c>
      <c r="BE337">
        <v>595800</v>
      </c>
      <c r="BT337">
        <v>7099000</v>
      </c>
      <c r="CE337">
        <v>31709000</v>
      </c>
      <c r="CF337">
        <v>12663000</v>
      </c>
      <c r="CG337">
        <v>3112400</v>
      </c>
      <c r="CK337">
        <v>6531700</v>
      </c>
      <c r="DD337">
        <v>717600</v>
      </c>
      <c r="DM337">
        <v>502900</v>
      </c>
      <c r="DN337">
        <v>1929000</v>
      </c>
      <c r="DU337">
        <v>3019000</v>
      </c>
      <c r="EI337">
        <v>4614000</v>
      </c>
      <c r="FG337">
        <v>3841000</v>
      </c>
      <c r="GD337">
        <v>4140000</v>
      </c>
      <c r="GL337">
        <v>1503000</v>
      </c>
      <c r="GP337">
        <v>10556000</v>
      </c>
      <c r="GQ337">
        <v>2760000</v>
      </c>
      <c r="GR337">
        <v>2065699.9999999998</v>
      </c>
      <c r="GS337">
        <v>694200</v>
      </c>
      <c r="GT337">
        <v>2078000</v>
      </c>
      <c r="GU337">
        <v>656300</v>
      </c>
      <c r="GV337">
        <v>1421700</v>
      </c>
      <c r="GW337">
        <v>5718000</v>
      </c>
      <c r="GX337">
        <v>2825400</v>
      </c>
      <c r="GY337">
        <v>2892600</v>
      </c>
      <c r="IO337">
        <v>76046000</v>
      </c>
      <c r="IP337">
        <v>59.3</v>
      </c>
      <c r="IQ337">
        <v>73146000</v>
      </c>
      <c r="IR337">
        <v>57</v>
      </c>
      <c r="IS337">
        <v>2900000</v>
      </c>
      <c r="IT337">
        <v>3.8</v>
      </c>
      <c r="IW337">
        <v>48521000</v>
      </c>
      <c r="IX337">
        <v>80.5</v>
      </c>
      <c r="IY337">
        <v>46982000</v>
      </c>
      <c r="IZ337">
        <v>77.900000000000006</v>
      </c>
      <c r="JA337">
        <v>1539000</v>
      </c>
      <c r="JB337">
        <v>3.2</v>
      </c>
      <c r="JD337">
        <v>44761000</v>
      </c>
      <c r="JE337">
        <v>83.5</v>
      </c>
      <c r="JF337">
        <v>43636000</v>
      </c>
      <c r="JG337">
        <v>81.400000000000006</v>
      </c>
      <c r="JH337">
        <v>1125000</v>
      </c>
      <c r="JI337">
        <v>2.5</v>
      </c>
      <c r="JM337">
        <v>64678000</v>
      </c>
      <c r="JN337">
        <v>54122000</v>
      </c>
      <c r="JO337">
        <v>22413000</v>
      </c>
      <c r="JP337">
        <v>717000</v>
      </c>
      <c r="JQ337">
        <v>88600</v>
      </c>
      <c r="JR337">
        <v>628100</v>
      </c>
      <c r="JY337">
        <v>3723000</v>
      </c>
      <c r="KG337">
        <v>17973000</v>
      </c>
      <c r="KH337">
        <v>10874000</v>
      </c>
      <c r="KJ337">
        <v>595800</v>
      </c>
      <c r="KY337">
        <v>7099000</v>
      </c>
      <c r="LJ337">
        <v>31709000</v>
      </c>
      <c r="LK337">
        <v>12663000</v>
      </c>
      <c r="LL337">
        <v>3112400</v>
      </c>
      <c r="LP337">
        <v>6531700</v>
      </c>
      <c r="MI337">
        <v>717600</v>
      </c>
      <c r="MR337">
        <v>502900</v>
      </c>
      <c r="MS337">
        <v>1929000</v>
      </c>
      <c r="MZ337">
        <v>3019000</v>
      </c>
      <c r="NN337">
        <v>4614000</v>
      </c>
      <c r="OL337">
        <v>3841000</v>
      </c>
      <c r="PI337">
        <v>4140000</v>
      </c>
      <c r="PQ337">
        <v>1503000</v>
      </c>
      <c r="PU337">
        <v>10556000</v>
      </c>
      <c r="PV337">
        <v>2760000</v>
      </c>
      <c r="PW337">
        <v>2065699.9999999998</v>
      </c>
      <c r="PX337">
        <v>694200</v>
      </c>
      <c r="PY337">
        <v>2078000</v>
      </c>
      <c r="PZ337">
        <v>656300</v>
      </c>
      <c r="QA337">
        <v>1421700</v>
      </c>
      <c r="QB337">
        <v>5718000</v>
      </c>
      <c r="QC337">
        <v>2825400</v>
      </c>
      <c r="QD337">
        <v>2892600</v>
      </c>
      <c r="QG337">
        <v>64507000</v>
      </c>
      <c r="QH337">
        <v>53501000</v>
      </c>
      <c r="QI337">
        <v>21972000</v>
      </c>
      <c r="QJ337">
        <v>696000</v>
      </c>
      <c r="QK337">
        <v>81100</v>
      </c>
      <c r="QL337">
        <v>614900</v>
      </c>
      <c r="QS337">
        <v>3394000</v>
      </c>
      <c r="RA337">
        <v>17882000</v>
      </c>
      <c r="RB337">
        <v>10951000</v>
      </c>
      <c r="RD337">
        <v>579100</v>
      </c>
      <c r="RS337">
        <v>6931000</v>
      </c>
      <c r="SD337">
        <v>31529000</v>
      </c>
      <c r="SE337">
        <v>12643000</v>
      </c>
      <c r="SF337">
        <v>3076700</v>
      </c>
      <c r="SJ337">
        <v>6576700</v>
      </c>
      <c r="TC337">
        <v>703400</v>
      </c>
      <c r="TL337">
        <v>490100</v>
      </c>
      <c r="TM337">
        <v>1911000</v>
      </c>
      <c r="TT337">
        <v>2973000</v>
      </c>
      <c r="UH337">
        <v>4564000</v>
      </c>
      <c r="VF337">
        <v>3797000</v>
      </c>
      <c r="WB337">
        <v>4156000</v>
      </c>
      <c r="WJ337">
        <v>1485000</v>
      </c>
      <c r="WN337">
        <v>11006000</v>
      </c>
      <c r="WO337">
        <v>2721000</v>
      </c>
      <c r="WP337">
        <v>2024700</v>
      </c>
      <c r="WQ337">
        <v>689100</v>
      </c>
      <c r="WR337">
        <v>2163000</v>
      </c>
      <c r="WS337">
        <v>787100</v>
      </c>
      <c r="WT337">
        <v>1374400</v>
      </c>
      <c r="WU337">
        <v>6122000</v>
      </c>
      <c r="WV337">
        <v>3333000</v>
      </c>
      <c r="WW337">
        <v>2795200</v>
      </c>
    </row>
    <row r="338" spans="1:621" x14ac:dyDescent="0.45">
      <c r="A338" s="1"/>
      <c r="C338" s="1">
        <v>24351</v>
      </c>
      <c r="V338">
        <v>1555000</v>
      </c>
      <c r="W338">
        <v>793000</v>
      </c>
      <c r="X338">
        <v>488000</v>
      </c>
      <c r="Y338">
        <v>286000</v>
      </c>
      <c r="Z338">
        <v>202000</v>
      </c>
      <c r="AA338">
        <v>10.1</v>
      </c>
      <c r="AC338">
        <v>54.8</v>
      </c>
      <c r="AD338">
        <v>28</v>
      </c>
      <c r="AE338">
        <v>17.2</v>
      </c>
      <c r="AF338">
        <v>10.1</v>
      </c>
      <c r="AG338">
        <v>7.1</v>
      </c>
      <c r="AH338">
        <v>54142000</v>
      </c>
      <c r="AI338">
        <v>65082000</v>
      </c>
      <c r="AJ338">
        <v>22418000</v>
      </c>
      <c r="AK338">
        <v>706000</v>
      </c>
      <c r="AL338">
        <v>85500</v>
      </c>
      <c r="AM338">
        <v>620200</v>
      </c>
      <c r="AT338">
        <v>3604000</v>
      </c>
      <c r="BB338">
        <v>18108000</v>
      </c>
      <c r="BC338">
        <v>11050000</v>
      </c>
      <c r="BE338">
        <v>588700</v>
      </c>
      <c r="BT338">
        <v>7058000</v>
      </c>
      <c r="CE338">
        <v>31724000</v>
      </c>
      <c r="CF338">
        <v>12719000</v>
      </c>
      <c r="CG338">
        <v>3093300</v>
      </c>
      <c r="CK338">
        <v>6563100</v>
      </c>
      <c r="DD338">
        <v>708600</v>
      </c>
      <c r="DM338">
        <v>494500</v>
      </c>
      <c r="DN338">
        <v>1948000</v>
      </c>
      <c r="DU338">
        <v>2987000</v>
      </c>
      <c r="EI338">
        <v>4604000</v>
      </c>
      <c r="FG338">
        <v>3819000</v>
      </c>
      <c r="GD338">
        <v>4153000</v>
      </c>
      <c r="GL338">
        <v>1494000</v>
      </c>
      <c r="GP338">
        <v>10940000</v>
      </c>
      <c r="GQ338">
        <v>2716000</v>
      </c>
      <c r="GR338">
        <v>2029100</v>
      </c>
      <c r="GS338">
        <v>686700</v>
      </c>
      <c r="GT338">
        <v>2138000</v>
      </c>
      <c r="GU338">
        <v>736500</v>
      </c>
      <c r="GV338">
        <v>1401500</v>
      </c>
      <c r="GW338">
        <v>6086000</v>
      </c>
      <c r="GX338">
        <v>3272800</v>
      </c>
      <c r="GY338">
        <v>2813200</v>
      </c>
      <c r="IO338">
        <v>76056000</v>
      </c>
      <c r="IP338">
        <v>59.3</v>
      </c>
      <c r="IQ338">
        <v>73258000</v>
      </c>
      <c r="IR338">
        <v>57.1</v>
      </c>
      <c r="IS338">
        <v>2798000</v>
      </c>
      <c r="IT338">
        <v>3.7</v>
      </c>
      <c r="IW338">
        <v>48402000</v>
      </c>
      <c r="IX338">
        <v>80.2</v>
      </c>
      <c r="IY338">
        <v>46907000</v>
      </c>
      <c r="IZ338">
        <v>77.7</v>
      </c>
      <c r="JA338">
        <v>1495000</v>
      </c>
      <c r="JB338">
        <v>3.1</v>
      </c>
      <c r="JD338">
        <v>44781000</v>
      </c>
      <c r="JE338">
        <v>83.5</v>
      </c>
      <c r="JF338">
        <v>43718000</v>
      </c>
      <c r="JG338">
        <v>81.5</v>
      </c>
      <c r="JH338">
        <v>1063000</v>
      </c>
      <c r="JI338">
        <v>2.4</v>
      </c>
      <c r="JM338">
        <v>65082000</v>
      </c>
      <c r="JN338">
        <v>54142000</v>
      </c>
      <c r="JO338">
        <v>22418000</v>
      </c>
      <c r="JP338">
        <v>706000</v>
      </c>
      <c r="JQ338">
        <v>85500</v>
      </c>
      <c r="JR338">
        <v>620200</v>
      </c>
      <c r="JY338">
        <v>3604000</v>
      </c>
      <c r="KG338">
        <v>18108000</v>
      </c>
      <c r="KH338">
        <v>11050000</v>
      </c>
      <c r="KJ338">
        <v>588700</v>
      </c>
      <c r="KY338">
        <v>7058000</v>
      </c>
      <c r="LJ338">
        <v>31724000</v>
      </c>
      <c r="LK338">
        <v>12719000</v>
      </c>
      <c r="LL338">
        <v>3093300</v>
      </c>
      <c r="LP338">
        <v>6563100</v>
      </c>
      <c r="MI338">
        <v>708600</v>
      </c>
      <c r="MR338">
        <v>494500</v>
      </c>
      <c r="MS338">
        <v>1948000</v>
      </c>
      <c r="MZ338">
        <v>2987000</v>
      </c>
      <c r="NN338">
        <v>4604000</v>
      </c>
      <c r="OL338">
        <v>3819000</v>
      </c>
      <c r="PI338">
        <v>4153000</v>
      </c>
      <c r="PQ338">
        <v>1494000</v>
      </c>
      <c r="PU338">
        <v>10940000</v>
      </c>
      <c r="PV338">
        <v>2716000</v>
      </c>
      <c r="PW338">
        <v>2029100</v>
      </c>
      <c r="PX338">
        <v>686700</v>
      </c>
      <c r="PY338">
        <v>2138000</v>
      </c>
      <c r="PZ338">
        <v>736500</v>
      </c>
      <c r="QA338">
        <v>1401500</v>
      </c>
      <c r="QB338">
        <v>6086000</v>
      </c>
      <c r="QC338">
        <v>3272800</v>
      </c>
      <c r="QD338">
        <v>2813200</v>
      </c>
      <c r="QG338">
        <v>64643000</v>
      </c>
      <c r="QH338">
        <v>53580000</v>
      </c>
      <c r="QI338">
        <v>21948000</v>
      </c>
      <c r="QJ338">
        <v>695000</v>
      </c>
      <c r="QK338">
        <v>80200</v>
      </c>
      <c r="QL338">
        <v>614300</v>
      </c>
      <c r="QS338">
        <v>3367000</v>
      </c>
      <c r="RA338">
        <v>17886000</v>
      </c>
      <c r="RB338">
        <v>10988000</v>
      </c>
      <c r="RD338">
        <v>576300</v>
      </c>
      <c r="RS338">
        <v>6898000</v>
      </c>
      <c r="SD338">
        <v>31632000</v>
      </c>
      <c r="SE338">
        <v>12684000</v>
      </c>
      <c r="SF338">
        <v>3076000</v>
      </c>
      <c r="SJ338">
        <v>6582600</v>
      </c>
      <c r="TC338">
        <v>703400</v>
      </c>
      <c r="TL338">
        <v>490100</v>
      </c>
      <c r="TM338">
        <v>1928000</v>
      </c>
      <c r="TT338">
        <v>2978000</v>
      </c>
      <c r="UH338">
        <v>4580000</v>
      </c>
      <c r="VF338">
        <v>3809000</v>
      </c>
      <c r="WB338">
        <v>4163000</v>
      </c>
      <c r="WJ338">
        <v>1490000</v>
      </c>
      <c r="WN338">
        <v>11063000</v>
      </c>
      <c r="WO338">
        <v>2742000</v>
      </c>
      <c r="WP338">
        <v>2040500</v>
      </c>
      <c r="WQ338">
        <v>693600</v>
      </c>
      <c r="WR338">
        <v>2182000</v>
      </c>
      <c r="WS338">
        <v>792000</v>
      </c>
      <c r="WT338">
        <v>1382300</v>
      </c>
      <c r="WU338">
        <v>6139000</v>
      </c>
      <c r="WV338">
        <v>3339600</v>
      </c>
      <c r="WW338">
        <v>2795800</v>
      </c>
    </row>
    <row r="339" spans="1:621" x14ac:dyDescent="0.45">
      <c r="A339" s="1"/>
      <c r="C339" s="1">
        <v>24381</v>
      </c>
      <c r="V339">
        <v>1541000</v>
      </c>
      <c r="W339">
        <v>780000</v>
      </c>
      <c r="X339">
        <v>494000</v>
      </c>
      <c r="Y339">
        <v>273000</v>
      </c>
      <c r="Z339">
        <v>221000</v>
      </c>
      <c r="AA339">
        <v>10.3</v>
      </c>
      <c r="AC339">
        <v>54.7</v>
      </c>
      <c r="AD339">
        <v>27.7</v>
      </c>
      <c r="AE339">
        <v>17.5</v>
      </c>
      <c r="AF339">
        <v>9.6999999999999993</v>
      </c>
      <c r="AG339">
        <v>7.9</v>
      </c>
      <c r="AH339">
        <v>54147000</v>
      </c>
      <c r="AI339">
        <v>65337000</v>
      </c>
      <c r="AJ339">
        <v>22343000</v>
      </c>
      <c r="AK339">
        <v>699000</v>
      </c>
      <c r="AL339">
        <v>84400</v>
      </c>
      <c r="AM339">
        <v>614600</v>
      </c>
      <c r="AT339">
        <v>3526000</v>
      </c>
      <c r="BB339">
        <v>18118000</v>
      </c>
      <c r="BC339">
        <v>11090000</v>
      </c>
      <c r="BE339">
        <v>580100</v>
      </c>
      <c r="BT339">
        <v>7028000</v>
      </c>
      <c r="CE339">
        <v>31804000</v>
      </c>
      <c r="CF339">
        <v>12767000</v>
      </c>
      <c r="CG339">
        <v>3108600</v>
      </c>
      <c r="CK339">
        <v>6600600</v>
      </c>
      <c r="DD339">
        <v>703800</v>
      </c>
      <c r="DM339">
        <v>488300</v>
      </c>
      <c r="DN339">
        <v>1947000</v>
      </c>
      <c r="DU339">
        <v>2978000</v>
      </c>
      <c r="EI339">
        <v>4612000</v>
      </c>
      <c r="FG339">
        <v>3829000</v>
      </c>
      <c r="GD339">
        <v>4174000</v>
      </c>
      <c r="GL339">
        <v>1497000</v>
      </c>
      <c r="GP339">
        <v>11190000</v>
      </c>
      <c r="GQ339">
        <v>2740000</v>
      </c>
      <c r="GR339">
        <v>2045600</v>
      </c>
      <c r="GS339">
        <v>694400</v>
      </c>
      <c r="GT339">
        <v>2210000</v>
      </c>
      <c r="GU339">
        <v>843400</v>
      </c>
      <c r="GV339">
        <v>1366600</v>
      </c>
      <c r="GW339">
        <v>6240000</v>
      </c>
      <c r="GX339">
        <v>3473100</v>
      </c>
      <c r="GY339">
        <v>2766900</v>
      </c>
      <c r="IO339">
        <v>76199000</v>
      </c>
      <c r="IP339">
        <v>59.3</v>
      </c>
      <c r="IQ339">
        <v>73401000</v>
      </c>
      <c r="IR339">
        <v>57.1</v>
      </c>
      <c r="IS339">
        <v>2798000</v>
      </c>
      <c r="IT339">
        <v>3.7</v>
      </c>
      <c r="IW339">
        <v>48444000</v>
      </c>
      <c r="IX339">
        <v>80.2</v>
      </c>
      <c r="IY339">
        <v>46998000</v>
      </c>
      <c r="IZ339">
        <v>77.900000000000006</v>
      </c>
      <c r="JA339">
        <v>1446000</v>
      </c>
      <c r="JB339">
        <v>3</v>
      </c>
      <c r="JD339">
        <v>44792000</v>
      </c>
      <c r="JE339">
        <v>83.4</v>
      </c>
      <c r="JF339">
        <v>43776000</v>
      </c>
      <c r="JG339">
        <v>81.5</v>
      </c>
      <c r="JH339">
        <v>1016000</v>
      </c>
      <c r="JI339">
        <v>2.2999999999999998</v>
      </c>
      <c r="JM339">
        <v>65337000</v>
      </c>
      <c r="JN339">
        <v>54147000</v>
      </c>
      <c r="JO339">
        <v>22343000</v>
      </c>
      <c r="JP339">
        <v>699000</v>
      </c>
      <c r="JQ339">
        <v>84400</v>
      </c>
      <c r="JR339">
        <v>614600</v>
      </c>
      <c r="JY339">
        <v>3526000</v>
      </c>
      <c r="KG339">
        <v>18118000</v>
      </c>
      <c r="KH339">
        <v>11090000</v>
      </c>
      <c r="KJ339">
        <v>580100</v>
      </c>
      <c r="KY339">
        <v>7028000</v>
      </c>
      <c r="LJ339">
        <v>31804000</v>
      </c>
      <c r="LK339">
        <v>12767000</v>
      </c>
      <c r="LL339">
        <v>3108600</v>
      </c>
      <c r="LP339">
        <v>6600600</v>
      </c>
      <c r="MI339">
        <v>703800</v>
      </c>
      <c r="MR339">
        <v>488300</v>
      </c>
      <c r="MS339">
        <v>1947000</v>
      </c>
      <c r="MZ339">
        <v>2978000</v>
      </c>
      <c r="NN339">
        <v>4612000</v>
      </c>
      <c r="OL339">
        <v>3829000</v>
      </c>
      <c r="PI339">
        <v>4174000</v>
      </c>
      <c r="PQ339">
        <v>1497000</v>
      </c>
      <c r="PU339">
        <v>11190000</v>
      </c>
      <c r="PV339">
        <v>2740000</v>
      </c>
      <c r="PW339">
        <v>2045600</v>
      </c>
      <c r="PX339">
        <v>694400</v>
      </c>
      <c r="PY339">
        <v>2210000</v>
      </c>
      <c r="PZ339">
        <v>843400</v>
      </c>
      <c r="QA339">
        <v>1366600</v>
      </c>
      <c r="QB339">
        <v>6240000</v>
      </c>
      <c r="QC339">
        <v>3473100</v>
      </c>
      <c r="QD339">
        <v>2766900</v>
      </c>
      <c r="QG339">
        <v>64854000</v>
      </c>
      <c r="QH339">
        <v>53727000</v>
      </c>
      <c r="QI339">
        <v>21991000</v>
      </c>
      <c r="QJ339">
        <v>695000</v>
      </c>
      <c r="QK339">
        <v>80800</v>
      </c>
      <c r="QL339">
        <v>613900</v>
      </c>
      <c r="QS339">
        <v>3340000</v>
      </c>
      <c r="RA339">
        <v>17956000</v>
      </c>
      <c r="RB339">
        <v>11036000</v>
      </c>
      <c r="RD339">
        <v>574800</v>
      </c>
      <c r="RS339">
        <v>6920000</v>
      </c>
      <c r="SD339">
        <v>31736000</v>
      </c>
      <c r="SE339">
        <v>12719000</v>
      </c>
      <c r="SF339">
        <v>3085900</v>
      </c>
      <c r="SJ339">
        <v>6597300</v>
      </c>
      <c r="TC339">
        <v>703600</v>
      </c>
      <c r="TL339">
        <v>490700</v>
      </c>
      <c r="TM339">
        <v>1935000</v>
      </c>
      <c r="TT339">
        <v>2983000</v>
      </c>
      <c r="UH339">
        <v>4601000</v>
      </c>
      <c r="VF339">
        <v>3828000</v>
      </c>
      <c r="WB339">
        <v>4173000</v>
      </c>
      <c r="WJ339">
        <v>1497000</v>
      </c>
      <c r="WN339">
        <v>11127000</v>
      </c>
      <c r="WO339">
        <v>2767000</v>
      </c>
      <c r="WP339">
        <v>2058800.0000000002</v>
      </c>
      <c r="WQ339">
        <v>700400</v>
      </c>
      <c r="WR339">
        <v>2186000</v>
      </c>
      <c r="WS339">
        <v>806000</v>
      </c>
      <c r="WT339">
        <v>1379000</v>
      </c>
      <c r="WU339">
        <v>6174000</v>
      </c>
      <c r="WV339">
        <v>3373600</v>
      </c>
      <c r="WW339">
        <v>2796800</v>
      </c>
    </row>
    <row r="340" spans="1:621" x14ac:dyDescent="0.45">
      <c r="A340" s="1"/>
      <c r="C340" s="1">
        <v>24412</v>
      </c>
      <c r="V340">
        <v>1499000</v>
      </c>
      <c r="W340">
        <v>776000</v>
      </c>
      <c r="X340">
        <v>464000</v>
      </c>
      <c r="Y340">
        <v>264000</v>
      </c>
      <c r="Z340">
        <v>200000</v>
      </c>
      <c r="AA340">
        <v>9.6999999999999993</v>
      </c>
      <c r="AC340">
        <v>54.7</v>
      </c>
      <c r="AD340">
        <v>28.3</v>
      </c>
      <c r="AE340">
        <v>16.899999999999999</v>
      </c>
      <c r="AF340">
        <v>9.6</v>
      </c>
      <c r="AG340">
        <v>7.3</v>
      </c>
      <c r="AH340">
        <v>54177000</v>
      </c>
      <c r="AI340">
        <v>65508000</v>
      </c>
      <c r="AJ340">
        <v>22186000</v>
      </c>
      <c r="AK340">
        <v>695000</v>
      </c>
      <c r="AL340">
        <v>82900</v>
      </c>
      <c r="AM340">
        <v>611700</v>
      </c>
      <c r="AT340">
        <v>3384000</v>
      </c>
      <c r="BB340">
        <v>18107000</v>
      </c>
      <c r="BC340">
        <v>11106000</v>
      </c>
      <c r="BE340">
        <v>575400</v>
      </c>
      <c r="BT340">
        <v>7001000</v>
      </c>
      <c r="CE340">
        <v>31991000</v>
      </c>
      <c r="CF340">
        <v>12898000</v>
      </c>
      <c r="CG340">
        <v>3120600</v>
      </c>
      <c r="CK340">
        <v>6713600</v>
      </c>
      <c r="DD340">
        <v>700700</v>
      </c>
      <c r="DM340">
        <v>487800</v>
      </c>
      <c r="DN340">
        <v>1948000</v>
      </c>
      <c r="DU340">
        <v>2979000</v>
      </c>
      <c r="EI340">
        <v>4612000</v>
      </c>
      <c r="FG340">
        <v>3826000</v>
      </c>
      <c r="GD340">
        <v>4232000</v>
      </c>
      <c r="GL340">
        <v>1496000</v>
      </c>
      <c r="GP340">
        <v>11331000</v>
      </c>
      <c r="GQ340">
        <v>2770000</v>
      </c>
      <c r="GR340">
        <v>2059199.9999999998</v>
      </c>
      <c r="GS340">
        <v>711200</v>
      </c>
      <c r="GT340">
        <v>2239000</v>
      </c>
      <c r="GU340">
        <v>870000</v>
      </c>
      <c r="GV340">
        <v>1369000</v>
      </c>
      <c r="GW340">
        <v>6322000</v>
      </c>
      <c r="GX340">
        <v>3542300</v>
      </c>
      <c r="GY340">
        <v>2779700</v>
      </c>
      <c r="IO340">
        <v>76610000</v>
      </c>
      <c r="IP340">
        <v>59.6</v>
      </c>
      <c r="IQ340">
        <v>73840000</v>
      </c>
      <c r="IR340">
        <v>57.4</v>
      </c>
      <c r="IS340">
        <v>2770000</v>
      </c>
      <c r="IT340">
        <v>3.6</v>
      </c>
      <c r="IW340">
        <v>48591000</v>
      </c>
      <c r="IX340">
        <v>80.400000000000006</v>
      </c>
      <c r="IY340">
        <v>47105000</v>
      </c>
      <c r="IZ340">
        <v>78</v>
      </c>
      <c r="JA340">
        <v>1486000</v>
      </c>
      <c r="JB340">
        <v>3.1</v>
      </c>
      <c r="JD340">
        <v>44882000</v>
      </c>
      <c r="JE340">
        <v>83.5</v>
      </c>
      <c r="JF340">
        <v>43804000</v>
      </c>
      <c r="JG340">
        <v>81.5</v>
      </c>
      <c r="JH340">
        <v>1078000</v>
      </c>
      <c r="JI340">
        <v>2.4</v>
      </c>
      <c r="JM340">
        <v>65508000</v>
      </c>
      <c r="JN340">
        <v>54177000</v>
      </c>
      <c r="JO340">
        <v>22186000</v>
      </c>
      <c r="JP340">
        <v>695000</v>
      </c>
      <c r="JQ340">
        <v>82900</v>
      </c>
      <c r="JR340">
        <v>611700</v>
      </c>
      <c r="JY340">
        <v>3384000</v>
      </c>
      <c r="KG340">
        <v>18107000</v>
      </c>
      <c r="KH340">
        <v>11106000</v>
      </c>
      <c r="KJ340">
        <v>575400</v>
      </c>
      <c r="KY340">
        <v>7001000</v>
      </c>
      <c r="LJ340">
        <v>31991000</v>
      </c>
      <c r="LK340">
        <v>12898000</v>
      </c>
      <c r="LL340">
        <v>3120600</v>
      </c>
      <c r="LP340">
        <v>6713600</v>
      </c>
      <c r="MI340">
        <v>700700</v>
      </c>
      <c r="MR340">
        <v>487800</v>
      </c>
      <c r="MS340">
        <v>1948000</v>
      </c>
      <c r="MZ340">
        <v>2979000</v>
      </c>
      <c r="NN340">
        <v>4612000</v>
      </c>
      <c r="OL340">
        <v>3826000</v>
      </c>
      <c r="PI340">
        <v>4232000</v>
      </c>
      <c r="PQ340">
        <v>1496000</v>
      </c>
      <c r="PU340">
        <v>11331000</v>
      </c>
      <c r="PV340">
        <v>2770000</v>
      </c>
      <c r="PW340">
        <v>2059199.9999999998</v>
      </c>
      <c r="PX340">
        <v>711200</v>
      </c>
      <c r="PY340">
        <v>2239000</v>
      </c>
      <c r="PZ340">
        <v>870000</v>
      </c>
      <c r="QA340">
        <v>1369000</v>
      </c>
      <c r="QB340">
        <v>6322000</v>
      </c>
      <c r="QC340">
        <v>3542300</v>
      </c>
      <c r="QD340">
        <v>2779700</v>
      </c>
      <c r="QG340">
        <v>65019000</v>
      </c>
      <c r="QH340">
        <v>53816000</v>
      </c>
      <c r="QI340">
        <v>21988000</v>
      </c>
      <c r="QJ340">
        <v>693000</v>
      </c>
      <c r="QK340">
        <v>81700</v>
      </c>
      <c r="QL340">
        <v>611400</v>
      </c>
      <c r="QS340">
        <v>3314000</v>
      </c>
      <c r="RA340">
        <v>17981000</v>
      </c>
      <c r="RB340">
        <v>11042000</v>
      </c>
      <c r="RD340">
        <v>573200</v>
      </c>
      <c r="RS340">
        <v>6939000</v>
      </c>
      <c r="SD340">
        <v>31828000</v>
      </c>
      <c r="SE340">
        <v>12749000</v>
      </c>
      <c r="SF340">
        <v>3097500</v>
      </c>
      <c r="SJ340">
        <v>6602800</v>
      </c>
      <c r="TC340">
        <v>704500</v>
      </c>
      <c r="TL340">
        <v>491800</v>
      </c>
      <c r="TM340">
        <v>1941000</v>
      </c>
      <c r="TT340">
        <v>2991000</v>
      </c>
      <c r="UH340">
        <v>4618000</v>
      </c>
      <c r="VF340">
        <v>3845000</v>
      </c>
      <c r="WB340">
        <v>4181000</v>
      </c>
      <c r="WJ340">
        <v>1503000</v>
      </c>
      <c r="WN340">
        <v>11203000</v>
      </c>
      <c r="WO340">
        <v>2791000</v>
      </c>
      <c r="WP340">
        <v>2073300.0000000002</v>
      </c>
      <c r="WQ340">
        <v>711000</v>
      </c>
      <c r="WR340">
        <v>2203000</v>
      </c>
      <c r="WS340">
        <v>816600</v>
      </c>
      <c r="WT340">
        <v>1384100</v>
      </c>
      <c r="WU340">
        <v>6209000</v>
      </c>
      <c r="WV340">
        <v>3398000</v>
      </c>
      <c r="WW340">
        <v>2807600</v>
      </c>
    </row>
    <row r="341" spans="1:621" x14ac:dyDescent="0.45">
      <c r="A341" s="1"/>
      <c r="C341" s="1">
        <v>24442</v>
      </c>
      <c r="V341">
        <v>1582000</v>
      </c>
      <c r="W341">
        <v>745000</v>
      </c>
      <c r="X341">
        <v>488000</v>
      </c>
      <c r="Y341">
        <v>278000</v>
      </c>
      <c r="Z341">
        <v>210000</v>
      </c>
      <c r="AA341">
        <v>9.5</v>
      </c>
      <c r="AC341">
        <v>56.2</v>
      </c>
      <c r="AD341">
        <v>26.5</v>
      </c>
      <c r="AE341">
        <v>17.3</v>
      </c>
      <c r="AF341">
        <v>9.9</v>
      </c>
      <c r="AG341">
        <v>7.5</v>
      </c>
      <c r="AH341">
        <v>54562000</v>
      </c>
      <c r="AI341">
        <v>66051000</v>
      </c>
      <c r="AJ341">
        <v>21929000</v>
      </c>
      <c r="AK341">
        <v>687000</v>
      </c>
      <c r="AL341">
        <v>77200</v>
      </c>
      <c r="AM341">
        <v>610200</v>
      </c>
      <c r="AT341">
        <v>3202000</v>
      </c>
      <c r="BB341">
        <v>18040000</v>
      </c>
      <c r="BC341">
        <v>11088000</v>
      </c>
      <c r="BE341">
        <v>563000</v>
      </c>
      <c r="BT341">
        <v>6952000</v>
      </c>
      <c r="CE341">
        <v>32633000</v>
      </c>
      <c r="CF341">
        <v>13306000</v>
      </c>
      <c r="CG341">
        <v>3135500</v>
      </c>
      <c r="CK341">
        <v>7103300</v>
      </c>
      <c r="DD341">
        <v>702400</v>
      </c>
      <c r="DM341">
        <v>488800</v>
      </c>
      <c r="DN341">
        <v>1945000</v>
      </c>
      <c r="DU341">
        <v>2988000</v>
      </c>
      <c r="EI341">
        <v>4623000</v>
      </c>
      <c r="FG341">
        <v>3833000</v>
      </c>
      <c r="GD341">
        <v>4439000</v>
      </c>
      <c r="GL341">
        <v>1499000</v>
      </c>
      <c r="GP341">
        <v>11489000</v>
      </c>
      <c r="GQ341">
        <v>2905000</v>
      </c>
      <c r="GR341">
        <v>2061100</v>
      </c>
      <c r="GS341">
        <v>843600</v>
      </c>
      <c r="GT341">
        <v>2242000</v>
      </c>
      <c r="GU341">
        <v>868800</v>
      </c>
      <c r="GV341">
        <v>1373200</v>
      </c>
      <c r="GW341">
        <v>6342000</v>
      </c>
      <c r="GX341">
        <v>3556800</v>
      </c>
      <c r="GY341">
        <v>2785200</v>
      </c>
      <c r="IO341">
        <v>76641000</v>
      </c>
      <c r="IP341">
        <v>59.5</v>
      </c>
      <c r="IQ341">
        <v>73729000</v>
      </c>
      <c r="IR341">
        <v>57.3</v>
      </c>
      <c r="IS341">
        <v>2912000</v>
      </c>
      <c r="IT341">
        <v>3.8</v>
      </c>
      <c r="IW341">
        <v>48618000</v>
      </c>
      <c r="IX341">
        <v>80.5</v>
      </c>
      <c r="IY341">
        <v>47058000</v>
      </c>
      <c r="IZ341">
        <v>77.900000000000006</v>
      </c>
      <c r="JA341">
        <v>1560000</v>
      </c>
      <c r="JB341">
        <v>3.2</v>
      </c>
      <c r="JD341">
        <v>44939000</v>
      </c>
      <c r="JE341">
        <v>83.6</v>
      </c>
      <c r="JF341">
        <v>43820000</v>
      </c>
      <c r="JG341">
        <v>81.5</v>
      </c>
      <c r="JH341">
        <v>1119000</v>
      </c>
      <c r="JI341">
        <v>2.5</v>
      </c>
      <c r="JM341">
        <v>66051000</v>
      </c>
      <c r="JN341">
        <v>54562000</v>
      </c>
      <c r="JO341">
        <v>21929000</v>
      </c>
      <c r="JP341">
        <v>687000</v>
      </c>
      <c r="JQ341">
        <v>77200</v>
      </c>
      <c r="JR341">
        <v>610200</v>
      </c>
      <c r="JY341">
        <v>3202000</v>
      </c>
      <c r="KG341">
        <v>18040000</v>
      </c>
      <c r="KH341">
        <v>11088000</v>
      </c>
      <c r="KJ341">
        <v>563000</v>
      </c>
      <c r="KY341">
        <v>6952000</v>
      </c>
      <c r="LJ341">
        <v>32633000</v>
      </c>
      <c r="LK341">
        <v>13306000</v>
      </c>
      <c r="LL341">
        <v>3135500</v>
      </c>
      <c r="LP341">
        <v>7103300</v>
      </c>
      <c r="MI341">
        <v>702400</v>
      </c>
      <c r="MR341">
        <v>488800</v>
      </c>
      <c r="MS341">
        <v>1945000</v>
      </c>
      <c r="MZ341">
        <v>2988000</v>
      </c>
      <c r="NN341">
        <v>4623000</v>
      </c>
      <c r="OL341">
        <v>3833000</v>
      </c>
      <c r="PI341">
        <v>4439000</v>
      </c>
      <c r="PQ341">
        <v>1499000</v>
      </c>
      <c r="PU341">
        <v>11489000</v>
      </c>
      <c r="PV341">
        <v>2905000</v>
      </c>
      <c r="PW341">
        <v>2061100</v>
      </c>
      <c r="PX341">
        <v>843600</v>
      </c>
      <c r="PY341">
        <v>2242000</v>
      </c>
      <c r="PZ341">
        <v>868800</v>
      </c>
      <c r="QA341">
        <v>1373200</v>
      </c>
      <c r="QB341">
        <v>6342000</v>
      </c>
      <c r="QC341">
        <v>3556800</v>
      </c>
      <c r="QD341">
        <v>2785200</v>
      </c>
      <c r="QG341">
        <v>65199000</v>
      </c>
      <c r="QH341">
        <v>53943000</v>
      </c>
      <c r="QI341">
        <v>22008000</v>
      </c>
      <c r="QJ341">
        <v>692000</v>
      </c>
      <c r="QK341">
        <v>79500</v>
      </c>
      <c r="QL341">
        <v>612300</v>
      </c>
      <c r="QS341">
        <v>3318000</v>
      </c>
      <c r="RA341">
        <v>17998000</v>
      </c>
      <c r="RB341">
        <v>11052000</v>
      </c>
      <c r="RD341">
        <v>570500</v>
      </c>
      <c r="RS341">
        <v>6946000</v>
      </c>
      <c r="SD341">
        <v>31935000</v>
      </c>
      <c r="SE341">
        <v>12787000</v>
      </c>
      <c r="SF341">
        <v>3105800</v>
      </c>
      <c r="SJ341">
        <v>6631400</v>
      </c>
      <c r="TC341">
        <v>704800</v>
      </c>
      <c r="TL341">
        <v>492600</v>
      </c>
      <c r="TM341">
        <v>1944000</v>
      </c>
      <c r="TT341">
        <v>3002000</v>
      </c>
      <c r="UH341">
        <v>4634000</v>
      </c>
      <c r="VF341">
        <v>3863000</v>
      </c>
      <c r="WB341">
        <v>4195000</v>
      </c>
      <c r="WJ341">
        <v>1510000</v>
      </c>
      <c r="WN341">
        <v>11256000</v>
      </c>
      <c r="WO341">
        <v>2799000</v>
      </c>
      <c r="WP341">
        <v>2085300.0000000002</v>
      </c>
      <c r="WQ341">
        <v>804300</v>
      </c>
      <c r="WR341">
        <v>2220000</v>
      </c>
      <c r="WS341">
        <v>827800</v>
      </c>
      <c r="WT341">
        <v>1390000</v>
      </c>
      <c r="WU341">
        <v>6237000</v>
      </c>
      <c r="WV341">
        <v>3414900</v>
      </c>
      <c r="WW341">
        <v>2819500</v>
      </c>
    </row>
    <row r="342" spans="1:621" x14ac:dyDescent="0.45">
      <c r="A342" s="1"/>
      <c r="C342" s="1">
        <v>24473</v>
      </c>
      <c r="D342">
        <v>381000</v>
      </c>
      <c r="E342">
        <v>1205000</v>
      </c>
      <c r="F342">
        <v>824000</v>
      </c>
      <c r="I342">
        <v>404000</v>
      </c>
      <c r="J342">
        <v>1098000</v>
      </c>
      <c r="K342">
        <v>409000</v>
      </c>
      <c r="L342">
        <v>38.700000000000003</v>
      </c>
      <c r="M342">
        <v>12.2</v>
      </c>
      <c r="N342">
        <v>26.4</v>
      </c>
      <c r="O342">
        <v>13</v>
      </c>
      <c r="P342">
        <v>35.200000000000003</v>
      </c>
      <c r="Q342">
        <v>13.1</v>
      </c>
      <c r="R342">
        <v>1.6</v>
      </c>
      <c r="S342">
        <v>0.5</v>
      </c>
      <c r="T342">
        <v>1.4</v>
      </c>
      <c r="U342">
        <v>0.5</v>
      </c>
      <c r="V342">
        <v>1608000</v>
      </c>
      <c r="W342">
        <v>854000</v>
      </c>
      <c r="X342">
        <v>489000</v>
      </c>
      <c r="Y342">
        <v>286000</v>
      </c>
      <c r="Z342">
        <v>203000</v>
      </c>
      <c r="AA342">
        <v>9.3000000000000007</v>
      </c>
      <c r="AC342">
        <v>54.5</v>
      </c>
      <c r="AD342">
        <v>28.9</v>
      </c>
      <c r="AE342">
        <v>16.600000000000001</v>
      </c>
      <c r="AF342">
        <v>9.6999999999999993</v>
      </c>
      <c r="AG342">
        <v>6.9</v>
      </c>
      <c r="AH342">
        <v>53092000</v>
      </c>
      <c r="AI342">
        <v>64439000</v>
      </c>
      <c r="AJ342">
        <v>21538000</v>
      </c>
      <c r="AK342">
        <v>676000</v>
      </c>
      <c r="AL342">
        <v>76300</v>
      </c>
      <c r="AM342">
        <v>599900</v>
      </c>
      <c r="AT342">
        <v>3001000</v>
      </c>
      <c r="BB342">
        <v>17861000</v>
      </c>
      <c r="BC342">
        <v>10998000</v>
      </c>
      <c r="BE342">
        <v>550700</v>
      </c>
      <c r="BT342">
        <v>6863000</v>
      </c>
      <c r="CE342">
        <v>31554000</v>
      </c>
      <c r="CF342">
        <v>12634000</v>
      </c>
      <c r="CG342">
        <v>3088100</v>
      </c>
      <c r="CK342">
        <v>6518100</v>
      </c>
      <c r="DD342">
        <v>687300</v>
      </c>
      <c r="DM342">
        <v>488900</v>
      </c>
      <c r="DN342">
        <v>1926000</v>
      </c>
      <c r="DU342">
        <v>2978000</v>
      </c>
      <c r="EI342">
        <v>4579000</v>
      </c>
      <c r="FG342">
        <v>3816000</v>
      </c>
      <c r="GD342">
        <v>4129000</v>
      </c>
      <c r="GL342">
        <v>1492000</v>
      </c>
      <c r="GP342">
        <v>11347000</v>
      </c>
      <c r="GQ342">
        <v>2773000</v>
      </c>
      <c r="GR342">
        <v>2070500</v>
      </c>
      <c r="GS342">
        <v>702000</v>
      </c>
      <c r="GT342">
        <v>2250000</v>
      </c>
      <c r="GU342">
        <v>869200</v>
      </c>
      <c r="GV342">
        <v>1380800</v>
      </c>
      <c r="GW342">
        <v>6324000</v>
      </c>
      <c r="GX342">
        <v>3544400</v>
      </c>
      <c r="GY342">
        <v>2779600</v>
      </c>
      <c r="IO342">
        <v>76639000</v>
      </c>
      <c r="IP342">
        <v>59.5</v>
      </c>
      <c r="IQ342">
        <v>73671000</v>
      </c>
      <c r="IR342">
        <v>57.1</v>
      </c>
      <c r="IS342">
        <v>2968000</v>
      </c>
      <c r="IT342">
        <v>3.9</v>
      </c>
      <c r="IW342">
        <v>48715000</v>
      </c>
      <c r="IX342">
        <v>80.5</v>
      </c>
      <c r="IY342">
        <v>47252000</v>
      </c>
      <c r="IZ342">
        <v>78.099999999999994</v>
      </c>
      <c r="JA342">
        <v>1463000</v>
      </c>
      <c r="JB342">
        <v>3</v>
      </c>
      <c r="JD342">
        <v>45086000</v>
      </c>
      <c r="JE342">
        <v>83.7</v>
      </c>
      <c r="JF342">
        <v>44029000</v>
      </c>
      <c r="JG342">
        <v>81.7</v>
      </c>
      <c r="JH342">
        <v>1057000</v>
      </c>
      <c r="JI342">
        <v>2.2999999999999998</v>
      </c>
      <c r="JM342">
        <v>64439000</v>
      </c>
      <c r="JN342">
        <v>53092000</v>
      </c>
      <c r="JO342">
        <v>21538000</v>
      </c>
      <c r="JP342">
        <v>676000</v>
      </c>
      <c r="JQ342">
        <v>76300</v>
      </c>
      <c r="JR342">
        <v>599900</v>
      </c>
      <c r="JY342">
        <v>3001000</v>
      </c>
      <c r="KG342">
        <v>17861000</v>
      </c>
      <c r="KH342">
        <v>10998000</v>
      </c>
      <c r="KJ342">
        <v>550700</v>
      </c>
      <c r="KY342">
        <v>6863000</v>
      </c>
      <c r="LJ342">
        <v>31554000</v>
      </c>
      <c r="LK342">
        <v>12634000</v>
      </c>
      <c r="LL342">
        <v>3088100</v>
      </c>
      <c r="LP342">
        <v>6518100</v>
      </c>
      <c r="MI342">
        <v>687300</v>
      </c>
      <c r="MR342">
        <v>488900</v>
      </c>
      <c r="MS342">
        <v>1926000</v>
      </c>
      <c r="MZ342">
        <v>2978000</v>
      </c>
      <c r="NN342">
        <v>4579000</v>
      </c>
      <c r="OL342">
        <v>3816000</v>
      </c>
      <c r="PI342">
        <v>4129000</v>
      </c>
      <c r="PQ342">
        <v>1492000</v>
      </c>
      <c r="PU342">
        <v>11347000</v>
      </c>
      <c r="PV342">
        <v>2773000</v>
      </c>
      <c r="PW342">
        <v>2070500</v>
      </c>
      <c r="PX342">
        <v>702000</v>
      </c>
      <c r="PY342">
        <v>2250000</v>
      </c>
      <c r="PZ342">
        <v>869200</v>
      </c>
      <c r="QA342">
        <v>1380800</v>
      </c>
      <c r="QB342">
        <v>6324000</v>
      </c>
      <c r="QC342">
        <v>3544400</v>
      </c>
      <c r="QD342">
        <v>2779600</v>
      </c>
      <c r="QG342">
        <v>65407000</v>
      </c>
      <c r="QH342">
        <v>54092000</v>
      </c>
      <c r="QI342">
        <v>22057000</v>
      </c>
      <c r="QJ342">
        <v>695000</v>
      </c>
      <c r="QK342">
        <v>83400</v>
      </c>
      <c r="QL342">
        <v>611700</v>
      </c>
      <c r="QS342">
        <v>3329000</v>
      </c>
      <c r="RA342">
        <v>18033000</v>
      </c>
      <c r="RB342">
        <v>11049000</v>
      </c>
      <c r="RD342">
        <v>569500</v>
      </c>
      <c r="RS342">
        <v>6984000</v>
      </c>
      <c r="SD342">
        <v>32035000</v>
      </c>
      <c r="SE342">
        <v>12814000</v>
      </c>
      <c r="SF342">
        <v>3111300</v>
      </c>
      <c r="SJ342">
        <v>6630500</v>
      </c>
      <c r="TC342">
        <v>700500</v>
      </c>
      <c r="TL342">
        <v>493800</v>
      </c>
      <c r="TM342">
        <v>1952000</v>
      </c>
      <c r="TT342">
        <v>3012000</v>
      </c>
      <c r="UH342">
        <v>4655000</v>
      </c>
      <c r="VF342">
        <v>3883000</v>
      </c>
      <c r="WB342">
        <v>4201000</v>
      </c>
      <c r="WJ342">
        <v>1518000</v>
      </c>
      <c r="WN342">
        <v>11315000</v>
      </c>
      <c r="WO342">
        <v>2814000</v>
      </c>
      <c r="WP342">
        <v>2097800</v>
      </c>
      <c r="WQ342">
        <v>706800</v>
      </c>
      <c r="WR342">
        <v>2241000</v>
      </c>
      <c r="WS342">
        <v>837100</v>
      </c>
      <c r="WT342">
        <v>1401400</v>
      </c>
      <c r="WU342">
        <v>6260000</v>
      </c>
      <c r="WV342">
        <v>3429400</v>
      </c>
      <c r="WW342">
        <v>2829000</v>
      </c>
    </row>
    <row r="343" spans="1:621" x14ac:dyDescent="0.45">
      <c r="A343" s="1"/>
      <c r="C343" s="1">
        <v>24504</v>
      </c>
      <c r="D343">
        <v>355000</v>
      </c>
      <c r="E343">
        <v>1187000</v>
      </c>
      <c r="F343">
        <v>832000</v>
      </c>
      <c r="I343">
        <v>410000</v>
      </c>
      <c r="J343">
        <v>1008000</v>
      </c>
      <c r="K343">
        <v>378000</v>
      </c>
      <c r="L343">
        <v>39.799999999999997</v>
      </c>
      <c r="M343">
        <v>11.9</v>
      </c>
      <c r="N343">
        <v>27.9</v>
      </c>
      <c r="O343">
        <v>13.7</v>
      </c>
      <c r="P343">
        <v>33.799999999999997</v>
      </c>
      <c r="Q343">
        <v>12.7</v>
      </c>
      <c r="R343">
        <v>1.6</v>
      </c>
      <c r="S343">
        <v>0.5</v>
      </c>
      <c r="T343">
        <v>1.3</v>
      </c>
      <c r="U343">
        <v>0.5</v>
      </c>
      <c r="V343">
        <v>1596000</v>
      </c>
      <c r="W343">
        <v>862000</v>
      </c>
      <c r="X343">
        <v>459000</v>
      </c>
      <c r="Y343">
        <v>258000</v>
      </c>
      <c r="Z343">
        <v>201000</v>
      </c>
      <c r="AA343">
        <v>9.1999999999999993</v>
      </c>
      <c r="AC343">
        <v>54.7</v>
      </c>
      <c r="AD343">
        <v>29.6</v>
      </c>
      <c r="AE343">
        <v>15.7</v>
      </c>
      <c r="AF343">
        <v>8.8000000000000007</v>
      </c>
      <c r="AG343">
        <v>6.9</v>
      </c>
      <c r="AH343">
        <v>52928000</v>
      </c>
      <c r="AI343">
        <v>64377000</v>
      </c>
      <c r="AJ343">
        <v>21425000</v>
      </c>
      <c r="AK343">
        <v>671000</v>
      </c>
      <c r="AL343">
        <v>76100</v>
      </c>
      <c r="AM343">
        <v>594700</v>
      </c>
      <c r="AT343">
        <v>2917000</v>
      </c>
      <c r="BB343">
        <v>17837000</v>
      </c>
      <c r="BC343">
        <v>10984000</v>
      </c>
      <c r="BE343">
        <v>547100</v>
      </c>
      <c r="BT343">
        <v>6853000</v>
      </c>
      <c r="CE343">
        <v>31503000</v>
      </c>
      <c r="CF343">
        <v>12536000</v>
      </c>
      <c r="CG343">
        <v>3073600</v>
      </c>
      <c r="CK343">
        <v>6439800</v>
      </c>
      <c r="DD343">
        <v>683600</v>
      </c>
      <c r="DM343">
        <v>489400</v>
      </c>
      <c r="DN343">
        <v>1925000</v>
      </c>
      <c r="DU343">
        <v>2995000</v>
      </c>
      <c r="EI343">
        <v>4600000</v>
      </c>
      <c r="FG343">
        <v>3847000</v>
      </c>
      <c r="GD343">
        <v>4096000</v>
      </c>
      <c r="GL343">
        <v>1504000</v>
      </c>
      <c r="GP343">
        <v>11449000</v>
      </c>
      <c r="GQ343">
        <v>2782000</v>
      </c>
      <c r="GR343">
        <v>2087800.0000000002</v>
      </c>
      <c r="GS343">
        <v>694200</v>
      </c>
      <c r="GT343">
        <v>2274000</v>
      </c>
      <c r="GU343">
        <v>883900</v>
      </c>
      <c r="GV343">
        <v>1390100</v>
      </c>
      <c r="GW343">
        <v>6393000</v>
      </c>
      <c r="GX343">
        <v>3594400</v>
      </c>
      <c r="GY343">
        <v>2798600</v>
      </c>
      <c r="IO343">
        <v>76521000</v>
      </c>
      <c r="IP343">
        <v>59.3</v>
      </c>
      <c r="IQ343">
        <v>73606000</v>
      </c>
      <c r="IR343">
        <v>57</v>
      </c>
      <c r="IS343">
        <v>2915000</v>
      </c>
      <c r="IT343">
        <v>3.8</v>
      </c>
      <c r="IW343">
        <v>48650000</v>
      </c>
      <c r="IX343">
        <v>80.400000000000006</v>
      </c>
      <c r="IY343">
        <v>47174000</v>
      </c>
      <c r="IZ343">
        <v>77.900000000000006</v>
      </c>
      <c r="JA343">
        <v>1476000</v>
      </c>
      <c r="JB343">
        <v>3</v>
      </c>
      <c r="JD343">
        <v>45037000</v>
      </c>
      <c r="JE343">
        <v>83.5</v>
      </c>
      <c r="JF343">
        <v>43997000</v>
      </c>
      <c r="JG343">
        <v>81.599999999999994</v>
      </c>
      <c r="JH343">
        <v>1040000</v>
      </c>
      <c r="JI343">
        <v>2.2999999999999998</v>
      </c>
      <c r="JM343">
        <v>64377000</v>
      </c>
      <c r="JN343">
        <v>52928000</v>
      </c>
      <c r="JO343">
        <v>21425000</v>
      </c>
      <c r="JP343">
        <v>671000</v>
      </c>
      <c r="JQ343">
        <v>76100</v>
      </c>
      <c r="JR343">
        <v>594700</v>
      </c>
      <c r="JY343">
        <v>2917000</v>
      </c>
      <c r="KG343">
        <v>17837000</v>
      </c>
      <c r="KH343">
        <v>10984000</v>
      </c>
      <c r="KJ343">
        <v>547100</v>
      </c>
      <c r="KY343">
        <v>6853000</v>
      </c>
      <c r="LJ343">
        <v>31503000</v>
      </c>
      <c r="LK343">
        <v>12536000</v>
      </c>
      <c r="LL343">
        <v>3073600</v>
      </c>
      <c r="LP343">
        <v>6439800</v>
      </c>
      <c r="MI343">
        <v>683600</v>
      </c>
      <c r="MR343">
        <v>489400</v>
      </c>
      <c r="MS343">
        <v>1925000</v>
      </c>
      <c r="MZ343">
        <v>2995000</v>
      </c>
      <c r="NN343">
        <v>4600000</v>
      </c>
      <c r="OL343">
        <v>3847000</v>
      </c>
      <c r="PI343">
        <v>4096000</v>
      </c>
      <c r="PQ343">
        <v>1504000</v>
      </c>
      <c r="PU343">
        <v>11449000</v>
      </c>
      <c r="PV343">
        <v>2782000</v>
      </c>
      <c r="PW343">
        <v>2087800.0000000002</v>
      </c>
      <c r="PX343">
        <v>694200</v>
      </c>
      <c r="PY343">
        <v>2274000</v>
      </c>
      <c r="PZ343">
        <v>883900</v>
      </c>
      <c r="QA343">
        <v>1390100</v>
      </c>
      <c r="QB343">
        <v>6393000</v>
      </c>
      <c r="QC343">
        <v>3594400</v>
      </c>
      <c r="QD343">
        <v>2798600</v>
      </c>
      <c r="QG343">
        <v>65429000</v>
      </c>
      <c r="QH343">
        <v>54076000</v>
      </c>
      <c r="QI343">
        <v>21987000</v>
      </c>
      <c r="QJ343">
        <v>692000</v>
      </c>
      <c r="QK343">
        <v>82700</v>
      </c>
      <c r="QL343">
        <v>609700</v>
      </c>
      <c r="QS343">
        <v>3317000</v>
      </c>
      <c r="RA343">
        <v>17978000</v>
      </c>
      <c r="RB343">
        <v>11031000</v>
      </c>
      <c r="RD343">
        <v>567300</v>
      </c>
      <c r="RS343">
        <v>6947000</v>
      </c>
      <c r="SD343">
        <v>32089000</v>
      </c>
      <c r="SE343">
        <v>12819000</v>
      </c>
      <c r="SF343">
        <v>3110500</v>
      </c>
      <c r="SJ343">
        <v>6628500</v>
      </c>
      <c r="TC343">
        <v>696600</v>
      </c>
      <c r="TL343">
        <v>495100</v>
      </c>
      <c r="TM343">
        <v>1949000</v>
      </c>
      <c r="TT343">
        <v>3023000</v>
      </c>
      <c r="UH343">
        <v>4666000</v>
      </c>
      <c r="VF343">
        <v>3899000</v>
      </c>
      <c r="WB343">
        <v>4209000</v>
      </c>
      <c r="WJ343">
        <v>1524000</v>
      </c>
      <c r="WN343">
        <v>11353000</v>
      </c>
      <c r="WO343">
        <v>2823000</v>
      </c>
      <c r="WP343">
        <v>2109400</v>
      </c>
      <c r="WQ343">
        <v>702400</v>
      </c>
      <c r="WR343">
        <v>2249000</v>
      </c>
      <c r="WS343">
        <v>841100</v>
      </c>
      <c r="WT343">
        <v>1408500</v>
      </c>
      <c r="WU343">
        <v>6281000</v>
      </c>
      <c r="WV343">
        <v>3437800</v>
      </c>
      <c r="WW343">
        <v>2841400</v>
      </c>
    </row>
    <row r="344" spans="1:621" x14ac:dyDescent="0.45">
      <c r="A344" s="1"/>
      <c r="C344" s="1">
        <v>24532</v>
      </c>
      <c r="D344">
        <v>375000</v>
      </c>
      <c r="E344">
        <v>1170000</v>
      </c>
      <c r="F344">
        <v>795000</v>
      </c>
      <c r="I344">
        <v>411000</v>
      </c>
      <c r="J344">
        <v>1016000</v>
      </c>
      <c r="K344">
        <v>335000</v>
      </c>
      <c r="L344">
        <v>39.9</v>
      </c>
      <c r="M344">
        <v>12.8</v>
      </c>
      <c r="N344">
        <v>27.1</v>
      </c>
      <c r="O344">
        <v>14</v>
      </c>
      <c r="P344">
        <v>34.700000000000003</v>
      </c>
      <c r="Q344">
        <v>11.4</v>
      </c>
      <c r="R344">
        <v>1.5</v>
      </c>
      <c r="S344">
        <v>0.5</v>
      </c>
      <c r="T344">
        <v>1.3</v>
      </c>
      <c r="U344">
        <v>0.4</v>
      </c>
      <c r="V344">
        <v>1586000</v>
      </c>
      <c r="W344">
        <v>869000</v>
      </c>
      <c r="X344">
        <v>436000</v>
      </c>
      <c r="Y344">
        <v>256000</v>
      </c>
      <c r="Z344">
        <v>180000</v>
      </c>
      <c r="AA344">
        <v>8.9</v>
      </c>
      <c r="AC344">
        <v>54.9</v>
      </c>
      <c r="AD344">
        <v>30.1</v>
      </c>
      <c r="AE344">
        <v>15.1</v>
      </c>
      <c r="AF344">
        <v>8.9</v>
      </c>
      <c r="AG344">
        <v>6.2</v>
      </c>
      <c r="AH344">
        <v>53218000</v>
      </c>
      <c r="AI344">
        <v>64741000</v>
      </c>
      <c r="AJ344">
        <v>21457000</v>
      </c>
      <c r="AK344">
        <v>670000</v>
      </c>
      <c r="AL344">
        <v>73800</v>
      </c>
      <c r="AM344">
        <v>596200</v>
      </c>
      <c r="AT344">
        <v>2971000</v>
      </c>
      <c r="BB344">
        <v>17816000</v>
      </c>
      <c r="BC344">
        <v>10966000</v>
      </c>
      <c r="BE344">
        <v>551600</v>
      </c>
      <c r="BT344">
        <v>6850000</v>
      </c>
      <c r="CE344">
        <v>31761000</v>
      </c>
      <c r="CF344">
        <v>12631000</v>
      </c>
      <c r="CG344">
        <v>3079600</v>
      </c>
      <c r="CK344">
        <v>6512200</v>
      </c>
      <c r="DD344">
        <v>681300</v>
      </c>
      <c r="DM344">
        <v>491100</v>
      </c>
      <c r="DN344">
        <v>1932000</v>
      </c>
      <c r="DU344">
        <v>3016000</v>
      </c>
      <c r="EI344">
        <v>4635000</v>
      </c>
      <c r="FG344">
        <v>3885000</v>
      </c>
      <c r="GD344">
        <v>4143000</v>
      </c>
      <c r="GL344">
        <v>1519000</v>
      </c>
      <c r="GP344">
        <v>11523000</v>
      </c>
      <c r="GQ344">
        <v>2800000</v>
      </c>
      <c r="GR344">
        <v>2101900</v>
      </c>
      <c r="GS344">
        <v>697900</v>
      </c>
      <c r="GT344">
        <v>2294000</v>
      </c>
      <c r="GU344">
        <v>897000</v>
      </c>
      <c r="GV344">
        <v>1397000</v>
      </c>
      <c r="GW344">
        <v>6429000</v>
      </c>
      <c r="GX344">
        <v>3618200</v>
      </c>
      <c r="GY344">
        <v>2810800</v>
      </c>
      <c r="IO344">
        <v>76328000</v>
      </c>
      <c r="IP344">
        <v>59.1</v>
      </c>
      <c r="IQ344">
        <v>73439000</v>
      </c>
      <c r="IR344">
        <v>56.8</v>
      </c>
      <c r="IS344">
        <v>2889000</v>
      </c>
      <c r="IT344">
        <v>3.8</v>
      </c>
      <c r="IW344">
        <v>48582000</v>
      </c>
      <c r="IX344">
        <v>80.2</v>
      </c>
      <c r="IY344">
        <v>47105000</v>
      </c>
      <c r="IZ344">
        <v>77.7</v>
      </c>
      <c r="JA344">
        <v>1477000</v>
      </c>
      <c r="JB344">
        <v>3</v>
      </c>
      <c r="JD344">
        <v>45000000</v>
      </c>
      <c r="JE344">
        <v>83.3</v>
      </c>
      <c r="JF344">
        <v>43922000</v>
      </c>
      <c r="JG344">
        <v>81.3</v>
      </c>
      <c r="JH344">
        <v>1078000</v>
      </c>
      <c r="JI344">
        <v>2.4</v>
      </c>
      <c r="JM344">
        <v>64741000</v>
      </c>
      <c r="JN344">
        <v>53218000</v>
      </c>
      <c r="JO344">
        <v>21457000</v>
      </c>
      <c r="JP344">
        <v>670000</v>
      </c>
      <c r="JQ344">
        <v>73800</v>
      </c>
      <c r="JR344">
        <v>596200</v>
      </c>
      <c r="JY344">
        <v>2971000</v>
      </c>
      <c r="KG344">
        <v>17816000</v>
      </c>
      <c r="KH344">
        <v>10966000</v>
      </c>
      <c r="KJ344">
        <v>551600</v>
      </c>
      <c r="KY344">
        <v>6850000</v>
      </c>
      <c r="LJ344">
        <v>31761000</v>
      </c>
      <c r="LK344">
        <v>12631000</v>
      </c>
      <c r="LL344">
        <v>3079600</v>
      </c>
      <c r="LP344">
        <v>6512200</v>
      </c>
      <c r="MI344">
        <v>681300</v>
      </c>
      <c r="MR344">
        <v>491100</v>
      </c>
      <c r="MS344">
        <v>1932000</v>
      </c>
      <c r="MZ344">
        <v>3016000</v>
      </c>
      <c r="NN344">
        <v>4635000</v>
      </c>
      <c r="OL344">
        <v>3885000</v>
      </c>
      <c r="PI344">
        <v>4143000</v>
      </c>
      <c r="PQ344">
        <v>1519000</v>
      </c>
      <c r="PU344">
        <v>11523000</v>
      </c>
      <c r="PV344">
        <v>2800000</v>
      </c>
      <c r="PW344">
        <v>2101900</v>
      </c>
      <c r="PX344">
        <v>697900</v>
      </c>
      <c r="PY344">
        <v>2294000</v>
      </c>
      <c r="PZ344">
        <v>897000</v>
      </c>
      <c r="QA344">
        <v>1397000</v>
      </c>
      <c r="QB344">
        <v>6429000</v>
      </c>
      <c r="QC344">
        <v>3618200</v>
      </c>
      <c r="QD344">
        <v>2810800</v>
      </c>
      <c r="QG344">
        <v>65530000</v>
      </c>
      <c r="QH344">
        <v>54133000</v>
      </c>
      <c r="QI344">
        <v>21919000</v>
      </c>
      <c r="QJ344">
        <v>689000</v>
      </c>
      <c r="QK344">
        <v>80800</v>
      </c>
      <c r="QL344">
        <v>608400</v>
      </c>
      <c r="QS344">
        <v>3290000</v>
      </c>
      <c r="RA344">
        <v>17940000</v>
      </c>
      <c r="RB344">
        <v>11005000</v>
      </c>
      <c r="RD344">
        <v>564700</v>
      </c>
      <c r="RS344">
        <v>6935000</v>
      </c>
      <c r="SD344">
        <v>32214000</v>
      </c>
      <c r="SE344">
        <v>12864000</v>
      </c>
      <c r="SF344">
        <v>3120700</v>
      </c>
      <c r="SJ344">
        <v>6667200</v>
      </c>
      <c r="TC344">
        <v>691200</v>
      </c>
      <c r="TL344">
        <v>496500</v>
      </c>
      <c r="TM344">
        <v>1950000</v>
      </c>
      <c r="TT344">
        <v>3037000</v>
      </c>
      <c r="UH344">
        <v>4681000</v>
      </c>
      <c r="VF344">
        <v>3919000</v>
      </c>
      <c r="WB344">
        <v>4231000</v>
      </c>
      <c r="WJ344">
        <v>1532000</v>
      </c>
      <c r="WN344">
        <v>11397000</v>
      </c>
      <c r="WO344">
        <v>2835000</v>
      </c>
      <c r="WP344">
        <v>2117700</v>
      </c>
      <c r="WQ344">
        <v>706600</v>
      </c>
      <c r="WR344">
        <v>2261000</v>
      </c>
      <c r="WS344">
        <v>847900</v>
      </c>
      <c r="WT344">
        <v>1415600</v>
      </c>
      <c r="WU344">
        <v>6301000</v>
      </c>
      <c r="WV344">
        <v>3447800</v>
      </c>
      <c r="WW344">
        <v>2850700</v>
      </c>
    </row>
    <row r="345" spans="1:621" x14ac:dyDescent="0.45">
      <c r="A345" s="1"/>
      <c r="C345" s="1">
        <v>24563</v>
      </c>
      <c r="D345">
        <v>420000</v>
      </c>
      <c r="E345">
        <v>1258000</v>
      </c>
      <c r="F345">
        <v>838000</v>
      </c>
      <c r="I345">
        <v>407000</v>
      </c>
      <c r="J345">
        <v>926000</v>
      </c>
      <c r="K345">
        <v>337000</v>
      </c>
      <c r="L345">
        <v>43</v>
      </c>
      <c r="M345">
        <v>14.3</v>
      </c>
      <c r="N345">
        <v>28.6</v>
      </c>
      <c r="O345">
        <v>13.9</v>
      </c>
      <c r="P345">
        <v>31.6</v>
      </c>
      <c r="Q345">
        <v>11.5</v>
      </c>
      <c r="R345">
        <v>1.6</v>
      </c>
      <c r="S345">
        <v>0.5</v>
      </c>
      <c r="T345">
        <v>1.2</v>
      </c>
      <c r="U345">
        <v>0.4</v>
      </c>
      <c r="V345">
        <v>1547000</v>
      </c>
      <c r="W345">
        <v>896000</v>
      </c>
      <c r="X345">
        <v>428000</v>
      </c>
      <c r="Y345">
        <v>254000</v>
      </c>
      <c r="Z345">
        <v>174000</v>
      </c>
      <c r="AA345">
        <v>8.8000000000000007</v>
      </c>
      <c r="AC345">
        <v>53.9</v>
      </c>
      <c r="AD345">
        <v>31.2</v>
      </c>
      <c r="AE345">
        <v>14.9</v>
      </c>
      <c r="AF345">
        <v>8.8000000000000007</v>
      </c>
      <c r="AG345">
        <v>6.1</v>
      </c>
      <c r="AH345">
        <v>53596000</v>
      </c>
      <c r="AI345">
        <v>65144000</v>
      </c>
      <c r="AJ345">
        <v>21572000</v>
      </c>
      <c r="AK345">
        <v>676000</v>
      </c>
      <c r="AL345">
        <v>73700</v>
      </c>
      <c r="AM345">
        <v>602100</v>
      </c>
      <c r="AT345">
        <v>3151000</v>
      </c>
      <c r="BB345">
        <v>17745000</v>
      </c>
      <c r="BC345">
        <v>10914000</v>
      </c>
      <c r="BE345">
        <v>557600</v>
      </c>
      <c r="BT345">
        <v>6831000</v>
      </c>
      <c r="CE345">
        <v>32024000</v>
      </c>
      <c r="CF345">
        <v>12699000</v>
      </c>
      <c r="CG345">
        <v>3089800</v>
      </c>
      <c r="CK345">
        <v>6581500</v>
      </c>
      <c r="DD345">
        <v>683700</v>
      </c>
      <c r="DM345">
        <v>491300</v>
      </c>
      <c r="DN345">
        <v>1928000</v>
      </c>
      <c r="DU345">
        <v>3040000</v>
      </c>
      <c r="EI345">
        <v>4681000</v>
      </c>
      <c r="FG345">
        <v>3942000</v>
      </c>
      <c r="GD345">
        <v>4193000</v>
      </c>
      <c r="GL345">
        <v>1541000</v>
      </c>
      <c r="GP345">
        <v>11548000</v>
      </c>
      <c r="GQ345">
        <v>2814000</v>
      </c>
      <c r="GR345">
        <v>2112700</v>
      </c>
      <c r="GS345">
        <v>701700</v>
      </c>
      <c r="GT345">
        <v>2302000</v>
      </c>
      <c r="GU345">
        <v>901200</v>
      </c>
      <c r="GV345">
        <v>1400800</v>
      </c>
      <c r="GW345">
        <v>6432000</v>
      </c>
      <c r="GX345">
        <v>3612700</v>
      </c>
      <c r="GY345">
        <v>2819300</v>
      </c>
      <c r="IO345">
        <v>76777000</v>
      </c>
      <c r="IP345">
        <v>59.4</v>
      </c>
      <c r="IQ345">
        <v>73882000</v>
      </c>
      <c r="IR345">
        <v>57.1</v>
      </c>
      <c r="IS345">
        <v>2895000</v>
      </c>
      <c r="IT345">
        <v>3.8</v>
      </c>
      <c r="IW345">
        <v>48698000</v>
      </c>
      <c r="IX345">
        <v>80.3</v>
      </c>
      <c r="IY345">
        <v>47182000</v>
      </c>
      <c r="IZ345">
        <v>77.8</v>
      </c>
      <c r="JA345">
        <v>1516000</v>
      </c>
      <c r="JB345">
        <v>3.1</v>
      </c>
      <c r="JD345">
        <v>45140000</v>
      </c>
      <c r="JE345">
        <v>83.5</v>
      </c>
      <c r="JF345">
        <v>44061000</v>
      </c>
      <c r="JG345">
        <v>81.5</v>
      </c>
      <c r="JH345">
        <v>1079000</v>
      </c>
      <c r="JI345">
        <v>2.4</v>
      </c>
      <c r="JM345">
        <v>65144000</v>
      </c>
      <c r="JN345">
        <v>53596000</v>
      </c>
      <c r="JO345">
        <v>21572000</v>
      </c>
      <c r="JP345">
        <v>676000</v>
      </c>
      <c r="JQ345">
        <v>73700</v>
      </c>
      <c r="JR345">
        <v>602100</v>
      </c>
      <c r="JY345">
        <v>3151000</v>
      </c>
      <c r="KG345">
        <v>17745000</v>
      </c>
      <c r="KH345">
        <v>10914000</v>
      </c>
      <c r="KJ345">
        <v>557600</v>
      </c>
      <c r="KY345">
        <v>6831000</v>
      </c>
      <c r="LJ345">
        <v>32024000</v>
      </c>
      <c r="LK345">
        <v>12699000</v>
      </c>
      <c r="LL345">
        <v>3089800</v>
      </c>
      <c r="LP345">
        <v>6581500</v>
      </c>
      <c r="MI345">
        <v>683700</v>
      </c>
      <c r="MR345">
        <v>491300</v>
      </c>
      <c r="MS345">
        <v>1928000</v>
      </c>
      <c r="MZ345">
        <v>3040000</v>
      </c>
      <c r="NN345">
        <v>4681000</v>
      </c>
      <c r="OL345">
        <v>3942000</v>
      </c>
      <c r="PI345">
        <v>4193000</v>
      </c>
      <c r="PQ345">
        <v>1541000</v>
      </c>
      <c r="PU345">
        <v>11548000</v>
      </c>
      <c r="PV345">
        <v>2814000</v>
      </c>
      <c r="PW345">
        <v>2112700</v>
      </c>
      <c r="PX345">
        <v>701700</v>
      </c>
      <c r="PY345">
        <v>2302000</v>
      </c>
      <c r="PZ345">
        <v>901200</v>
      </c>
      <c r="QA345">
        <v>1400800</v>
      </c>
      <c r="QB345">
        <v>6432000</v>
      </c>
      <c r="QC345">
        <v>3612700</v>
      </c>
      <c r="QD345">
        <v>2819300</v>
      </c>
      <c r="QG345">
        <v>65466000</v>
      </c>
      <c r="QH345">
        <v>54031000</v>
      </c>
      <c r="QI345">
        <v>21842000</v>
      </c>
      <c r="QJ345">
        <v>687000</v>
      </c>
      <c r="QK345">
        <v>80900</v>
      </c>
      <c r="QL345">
        <v>605800</v>
      </c>
      <c r="QS345">
        <v>3277000</v>
      </c>
      <c r="RA345">
        <v>17878000</v>
      </c>
      <c r="RB345">
        <v>10944000</v>
      </c>
      <c r="RD345">
        <v>560900</v>
      </c>
      <c r="RS345">
        <v>6934000</v>
      </c>
      <c r="SD345">
        <v>32189000</v>
      </c>
      <c r="SE345">
        <v>12816000</v>
      </c>
      <c r="SF345">
        <v>3128000</v>
      </c>
      <c r="SJ345">
        <v>6616800</v>
      </c>
      <c r="TC345">
        <v>688100</v>
      </c>
      <c r="TL345">
        <v>497000</v>
      </c>
      <c r="TM345">
        <v>1941000</v>
      </c>
      <c r="TT345">
        <v>3051000</v>
      </c>
      <c r="UH345">
        <v>4693000</v>
      </c>
      <c r="VF345">
        <v>3939000</v>
      </c>
      <c r="WB345">
        <v>4209000</v>
      </c>
      <c r="WJ345">
        <v>1540000</v>
      </c>
      <c r="WN345">
        <v>11435000</v>
      </c>
      <c r="WO345">
        <v>2839000</v>
      </c>
      <c r="WP345">
        <v>2120500</v>
      </c>
      <c r="WQ345">
        <v>707700</v>
      </c>
      <c r="WR345">
        <v>2276000</v>
      </c>
      <c r="WS345">
        <v>858800</v>
      </c>
      <c r="WT345">
        <v>1419600</v>
      </c>
      <c r="WU345">
        <v>6320000</v>
      </c>
      <c r="WV345">
        <v>3460800</v>
      </c>
      <c r="WW345">
        <v>2857200</v>
      </c>
    </row>
    <row r="346" spans="1:621" x14ac:dyDescent="0.45">
      <c r="A346" s="1"/>
      <c r="C346" s="1">
        <v>24593</v>
      </c>
      <c r="D346">
        <v>414000</v>
      </c>
      <c r="E346">
        <v>1209000</v>
      </c>
      <c r="F346">
        <v>795000</v>
      </c>
      <c r="I346">
        <v>441000</v>
      </c>
      <c r="J346">
        <v>933000</v>
      </c>
      <c r="K346">
        <v>327000</v>
      </c>
      <c r="L346">
        <v>41.5</v>
      </c>
      <c r="M346">
        <v>14.2</v>
      </c>
      <c r="N346">
        <v>27.3</v>
      </c>
      <c r="O346">
        <v>15.2</v>
      </c>
      <c r="P346">
        <v>32.1</v>
      </c>
      <c r="Q346">
        <v>11.2</v>
      </c>
      <c r="R346">
        <v>1.6</v>
      </c>
      <c r="S346">
        <v>0.6</v>
      </c>
      <c r="T346">
        <v>1.2</v>
      </c>
      <c r="U346">
        <v>0.4</v>
      </c>
      <c r="V346">
        <v>1581000</v>
      </c>
      <c r="W346">
        <v>905000</v>
      </c>
      <c r="X346">
        <v>417000</v>
      </c>
      <c r="Y346">
        <v>264000</v>
      </c>
      <c r="Z346">
        <v>153000</v>
      </c>
      <c r="AA346">
        <v>8.6999999999999993</v>
      </c>
      <c r="AC346">
        <v>54.5</v>
      </c>
      <c r="AD346">
        <v>31.2</v>
      </c>
      <c r="AE346">
        <v>14.4</v>
      </c>
      <c r="AF346">
        <v>9.1</v>
      </c>
      <c r="AG346">
        <v>5.3</v>
      </c>
      <c r="AH346">
        <v>53975000</v>
      </c>
      <c r="AI346">
        <v>65540000</v>
      </c>
      <c r="AJ346">
        <v>21656000</v>
      </c>
      <c r="AK346">
        <v>682000</v>
      </c>
      <c r="AL346">
        <v>77800</v>
      </c>
      <c r="AM346">
        <v>604300</v>
      </c>
      <c r="AT346">
        <v>3268000</v>
      </c>
      <c r="BB346">
        <v>17706000</v>
      </c>
      <c r="BC346">
        <v>10901000</v>
      </c>
      <c r="BE346">
        <v>560800</v>
      </c>
      <c r="BT346">
        <v>6805000</v>
      </c>
      <c r="CE346">
        <v>32319000</v>
      </c>
      <c r="CF346">
        <v>12820000</v>
      </c>
      <c r="CG346">
        <v>3090700</v>
      </c>
      <c r="CK346">
        <v>6648200</v>
      </c>
      <c r="DD346">
        <v>684800</v>
      </c>
      <c r="DM346">
        <v>492400</v>
      </c>
      <c r="DN346">
        <v>1945000</v>
      </c>
      <c r="DU346">
        <v>3061000</v>
      </c>
      <c r="EI346">
        <v>4721000</v>
      </c>
      <c r="FG346">
        <v>3980000</v>
      </c>
      <c r="GD346">
        <v>4237000</v>
      </c>
      <c r="GL346">
        <v>1555000</v>
      </c>
      <c r="GP346">
        <v>11565000</v>
      </c>
      <c r="GQ346">
        <v>2822000</v>
      </c>
      <c r="GR346">
        <v>2119200</v>
      </c>
      <c r="GS346">
        <v>702600</v>
      </c>
      <c r="GT346">
        <v>2304000</v>
      </c>
      <c r="GU346">
        <v>899200</v>
      </c>
      <c r="GV346">
        <v>1404800</v>
      </c>
      <c r="GW346">
        <v>6439000</v>
      </c>
      <c r="GX346">
        <v>3601600</v>
      </c>
      <c r="GY346">
        <v>2837400</v>
      </c>
      <c r="IO346">
        <v>76773000</v>
      </c>
      <c r="IP346">
        <v>59.3</v>
      </c>
      <c r="IQ346">
        <v>73844000</v>
      </c>
      <c r="IR346">
        <v>57</v>
      </c>
      <c r="IS346">
        <v>2929000</v>
      </c>
      <c r="IT346">
        <v>3.8</v>
      </c>
      <c r="IW346">
        <v>48770000</v>
      </c>
      <c r="IX346">
        <v>80.3</v>
      </c>
      <c r="IY346">
        <v>47231000</v>
      </c>
      <c r="IZ346">
        <v>77.8</v>
      </c>
      <c r="JA346">
        <v>1539000</v>
      </c>
      <c r="JB346">
        <v>3.2</v>
      </c>
      <c r="JD346">
        <v>45177000</v>
      </c>
      <c r="JE346">
        <v>83.4</v>
      </c>
      <c r="JF346">
        <v>44100000</v>
      </c>
      <c r="JG346">
        <v>81.5</v>
      </c>
      <c r="JH346">
        <v>1077000</v>
      </c>
      <c r="JI346">
        <v>2.4</v>
      </c>
      <c r="JM346">
        <v>65540000</v>
      </c>
      <c r="JN346">
        <v>53975000</v>
      </c>
      <c r="JO346">
        <v>21656000</v>
      </c>
      <c r="JP346">
        <v>682000</v>
      </c>
      <c r="JQ346">
        <v>77800</v>
      </c>
      <c r="JR346">
        <v>604300</v>
      </c>
      <c r="JY346">
        <v>3268000</v>
      </c>
      <c r="KG346">
        <v>17706000</v>
      </c>
      <c r="KH346">
        <v>10901000</v>
      </c>
      <c r="KJ346">
        <v>560800</v>
      </c>
      <c r="KY346">
        <v>6805000</v>
      </c>
      <c r="LJ346">
        <v>32319000</v>
      </c>
      <c r="LK346">
        <v>12820000</v>
      </c>
      <c r="LL346">
        <v>3090700</v>
      </c>
      <c r="LP346">
        <v>6648200</v>
      </c>
      <c r="MI346">
        <v>684800</v>
      </c>
      <c r="MR346">
        <v>492400</v>
      </c>
      <c r="MS346">
        <v>1945000</v>
      </c>
      <c r="MZ346">
        <v>3061000</v>
      </c>
      <c r="NN346">
        <v>4721000</v>
      </c>
      <c r="OL346">
        <v>3980000</v>
      </c>
      <c r="PI346">
        <v>4237000</v>
      </c>
      <c r="PQ346">
        <v>1555000</v>
      </c>
      <c r="PU346">
        <v>11565000</v>
      </c>
      <c r="PV346">
        <v>2822000</v>
      </c>
      <c r="PW346">
        <v>2119200</v>
      </c>
      <c r="PX346">
        <v>702600</v>
      </c>
      <c r="PY346">
        <v>2304000</v>
      </c>
      <c r="PZ346">
        <v>899200</v>
      </c>
      <c r="QA346">
        <v>1404800</v>
      </c>
      <c r="QB346">
        <v>6439000</v>
      </c>
      <c r="QC346">
        <v>3601600</v>
      </c>
      <c r="QD346">
        <v>2837400</v>
      </c>
      <c r="QG346">
        <v>65620000</v>
      </c>
      <c r="QH346">
        <v>54146000</v>
      </c>
      <c r="QI346">
        <v>21779000</v>
      </c>
      <c r="QJ346">
        <v>685000</v>
      </c>
      <c r="QK346">
        <v>80400</v>
      </c>
      <c r="QL346">
        <v>604100</v>
      </c>
      <c r="QS346">
        <v>3262000</v>
      </c>
      <c r="RA346">
        <v>17832000</v>
      </c>
      <c r="RB346">
        <v>10927000</v>
      </c>
      <c r="RD346">
        <v>560100</v>
      </c>
      <c r="RS346">
        <v>6905000</v>
      </c>
      <c r="SD346">
        <v>32367000</v>
      </c>
      <c r="SE346">
        <v>12892000</v>
      </c>
      <c r="SF346">
        <v>3128000</v>
      </c>
      <c r="SJ346">
        <v>6677700</v>
      </c>
      <c r="TC346">
        <v>684000</v>
      </c>
      <c r="TL346">
        <v>497200</v>
      </c>
      <c r="TM346">
        <v>1952000</v>
      </c>
      <c r="TT346">
        <v>3065000</v>
      </c>
      <c r="UH346">
        <v>4709000</v>
      </c>
      <c r="VF346">
        <v>3957000</v>
      </c>
      <c r="WB346">
        <v>4245000</v>
      </c>
      <c r="WJ346">
        <v>1547000</v>
      </c>
      <c r="WN346">
        <v>11474000</v>
      </c>
      <c r="WO346">
        <v>2848000</v>
      </c>
      <c r="WP346">
        <v>2128900</v>
      </c>
      <c r="WQ346">
        <v>708500</v>
      </c>
      <c r="WR346">
        <v>2284000</v>
      </c>
      <c r="WS346">
        <v>864000</v>
      </c>
      <c r="WT346">
        <v>1422000</v>
      </c>
      <c r="WU346">
        <v>6342000</v>
      </c>
      <c r="WV346">
        <v>3473800</v>
      </c>
      <c r="WW346">
        <v>2865900</v>
      </c>
    </row>
    <row r="347" spans="1:621" x14ac:dyDescent="0.45">
      <c r="A347" s="1"/>
      <c r="C347" s="1">
        <v>24624</v>
      </c>
      <c r="D347">
        <v>418000</v>
      </c>
      <c r="E347">
        <v>1323000</v>
      </c>
      <c r="F347">
        <v>905000</v>
      </c>
      <c r="I347">
        <v>430000</v>
      </c>
      <c r="J347">
        <v>970000</v>
      </c>
      <c r="K347">
        <v>377000</v>
      </c>
      <c r="L347">
        <v>42.7</v>
      </c>
      <c r="M347">
        <v>13.5</v>
      </c>
      <c r="N347">
        <v>29.2</v>
      </c>
      <c r="O347">
        <v>13.9</v>
      </c>
      <c r="P347">
        <v>31.3</v>
      </c>
      <c r="Q347">
        <v>12.2</v>
      </c>
      <c r="R347">
        <v>1.7</v>
      </c>
      <c r="S347">
        <v>0.6</v>
      </c>
      <c r="T347">
        <v>1.3</v>
      </c>
      <c r="U347">
        <v>0.5</v>
      </c>
      <c r="V347">
        <v>1704000</v>
      </c>
      <c r="W347">
        <v>883000</v>
      </c>
      <c r="X347">
        <v>422000</v>
      </c>
      <c r="Y347">
        <v>272000</v>
      </c>
      <c r="Z347">
        <v>150000</v>
      </c>
      <c r="AA347">
        <v>8.3000000000000007</v>
      </c>
      <c r="AC347">
        <v>56.6</v>
      </c>
      <c r="AD347">
        <v>29.3</v>
      </c>
      <c r="AE347">
        <v>14</v>
      </c>
      <c r="AF347">
        <v>9</v>
      </c>
      <c r="AG347">
        <v>5</v>
      </c>
      <c r="AH347">
        <v>54826000</v>
      </c>
      <c r="AI347">
        <v>66451000</v>
      </c>
      <c r="AJ347">
        <v>22078000</v>
      </c>
      <c r="AK347">
        <v>706000</v>
      </c>
      <c r="AL347">
        <v>90000</v>
      </c>
      <c r="AM347">
        <v>615700</v>
      </c>
      <c r="AT347">
        <v>3444000</v>
      </c>
      <c r="BB347">
        <v>17928000</v>
      </c>
      <c r="BC347">
        <v>10993000</v>
      </c>
      <c r="BE347">
        <v>572800</v>
      </c>
      <c r="BT347">
        <v>6935000</v>
      </c>
      <c r="CE347">
        <v>32748000</v>
      </c>
      <c r="CF347">
        <v>12984000</v>
      </c>
      <c r="CG347">
        <v>3144100</v>
      </c>
      <c r="CK347">
        <v>6721400</v>
      </c>
      <c r="DD347">
        <v>694800</v>
      </c>
      <c r="DM347">
        <v>503600</v>
      </c>
      <c r="DN347">
        <v>1970000</v>
      </c>
      <c r="DU347">
        <v>3108000</v>
      </c>
      <c r="EI347">
        <v>4788000</v>
      </c>
      <c r="FG347">
        <v>4036000</v>
      </c>
      <c r="GD347">
        <v>4285000</v>
      </c>
      <c r="GL347">
        <v>1577000</v>
      </c>
      <c r="GP347">
        <v>11625000</v>
      </c>
      <c r="GQ347">
        <v>2902000</v>
      </c>
      <c r="GR347">
        <v>2182200</v>
      </c>
      <c r="GS347">
        <v>719300</v>
      </c>
      <c r="GT347">
        <v>2311000</v>
      </c>
      <c r="GU347">
        <v>857800</v>
      </c>
      <c r="GV347">
        <v>1453200</v>
      </c>
      <c r="GW347">
        <v>6412000</v>
      </c>
      <c r="GX347">
        <v>3471300</v>
      </c>
      <c r="GY347">
        <v>2940700</v>
      </c>
      <c r="IO347">
        <v>77270000</v>
      </c>
      <c r="IP347">
        <v>59.6</v>
      </c>
      <c r="IQ347">
        <v>74278000</v>
      </c>
      <c r="IR347">
        <v>57.3</v>
      </c>
      <c r="IS347">
        <v>2992000</v>
      </c>
      <c r="IT347">
        <v>3.9</v>
      </c>
      <c r="IW347">
        <v>49033000</v>
      </c>
      <c r="IX347">
        <v>80.599999999999994</v>
      </c>
      <c r="IY347">
        <v>47487000</v>
      </c>
      <c r="IZ347">
        <v>78.099999999999994</v>
      </c>
      <c r="JA347">
        <v>1546000</v>
      </c>
      <c r="JB347">
        <v>3.2</v>
      </c>
      <c r="JD347">
        <v>45307000</v>
      </c>
      <c r="JE347">
        <v>83.5</v>
      </c>
      <c r="JF347">
        <v>44230000</v>
      </c>
      <c r="JG347">
        <v>81.5</v>
      </c>
      <c r="JH347">
        <v>1077000</v>
      </c>
      <c r="JI347">
        <v>2.4</v>
      </c>
      <c r="JM347">
        <v>66451000</v>
      </c>
      <c r="JN347">
        <v>54826000</v>
      </c>
      <c r="JO347">
        <v>22078000</v>
      </c>
      <c r="JP347">
        <v>706000</v>
      </c>
      <c r="JQ347">
        <v>90000</v>
      </c>
      <c r="JR347">
        <v>615700</v>
      </c>
      <c r="JY347">
        <v>3444000</v>
      </c>
      <c r="KG347">
        <v>17928000</v>
      </c>
      <c r="KH347">
        <v>10993000</v>
      </c>
      <c r="KJ347">
        <v>572800</v>
      </c>
      <c r="KY347">
        <v>6935000</v>
      </c>
      <c r="LJ347">
        <v>32748000</v>
      </c>
      <c r="LK347">
        <v>12984000</v>
      </c>
      <c r="LL347">
        <v>3144100</v>
      </c>
      <c r="LP347">
        <v>6721400</v>
      </c>
      <c r="MI347">
        <v>694800</v>
      </c>
      <c r="MR347">
        <v>503600</v>
      </c>
      <c r="MS347">
        <v>1970000</v>
      </c>
      <c r="MZ347">
        <v>3108000</v>
      </c>
      <c r="NN347">
        <v>4788000</v>
      </c>
      <c r="OL347">
        <v>4036000</v>
      </c>
      <c r="PI347">
        <v>4285000</v>
      </c>
      <c r="PQ347">
        <v>1577000</v>
      </c>
      <c r="PU347">
        <v>11625000</v>
      </c>
      <c r="PV347">
        <v>2902000</v>
      </c>
      <c r="PW347">
        <v>2182200</v>
      </c>
      <c r="PX347">
        <v>719300</v>
      </c>
      <c r="PY347">
        <v>2311000</v>
      </c>
      <c r="PZ347">
        <v>857800</v>
      </c>
      <c r="QA347">
        <v>1453200</v>
      </c>
      <c r="QB347">
        <v>6412000</v>
      </c>
      <c r="QC347">
        <v>3471300</v>
      </c>
      <c r="QD347">
        <v>2940700</v>
      </c>
      <c r="QG347">
        <v>65750000</v>
      </c>
      <c r="QH347">
        <v>54216000</v>
      </c>
      <c r="QI347">
        <v>21761000</v>
      </c>
      <c r="QJ347">
        <v>685000</v>
      </c>
      <c r="QK347">
        <v>82600</v>
      </c>
      <c r="QL347">
        <v>602700</v>
      </c>
      <c r="QS347">
        <v>3264000</v>
      </c>
      <c r="RA347">
        <v>17812000</v>
      </c>
      <c r="RB347">
        <v>10904000</v>
      </c>
      <c r="RD347">
        <v>560800</v>
      </c>
      <c r="RS347">
        <v>6908000</v>
      </c>
      <c r="SD347">
        <v>32455000</v>
      </c>
      <c r="SE347">
        <v>12909000</v>
      </c>
      <c r="SF347">
        <v>3127300</v>
      </c>
      <c r="SJ347">
        <v>6697900</v>
      </c>
      <c r="TC347">
        <v>682000</v>
      </c>
      <c r="TL347">
        <v>497200</v>
      </c>
      <c r="TM347">
        <v>1951000</v>
      </c>
      <c r="TT347">
        <v>3081000</v>
      </c>
      <c r="UH347">
        <v>4726000</v>
      </c>
      <c r="VF347">
        <v>3975000</v>
      </c>
      <c r="WB347">
        <v>4259000</v>
      </c>
      <c r="WJ347">
        <v>1554000</v>
      </c>
      <c r="WN347">
        <v>11534000</v>
      </c>
      <c r="WO347">
        <v>2860000</v>
      </c>
      <c r="WP347">
        <v>2136700</v>
      </c>
      <c r="WQ347">
        <v>716500</v>
      </c>
      <c r="WR347">
        <v>2302000</v>
      </c>
      <c r="WS347">
        <v>877500</v>
      </c>
      <c r="WT347">
        <v>1427900</v>
      </c>
      <c r="WU347">
        <v>6372000</v>
      </c>
      <c r="WV347">
        <v>3491700</v>
      </c>
      <c r="WW347">
        <v>2882000</v>
      </c>
    </row>
    <row r="348" spans="1:621" x14ac:dyDescent="0.45">
      <c r="A348" s="1"/>
      <c r="C348" s="1">
        <v>24654</v>
      </c>
      <c r="D348">
        <v>441000</v>
      </c>
      <c r="E348">
        <v>1228000</v>
      </c>
      <c r="F348">
        <v>787000</v>
      </c>
      <c r="I348">
        <v>421000</v>
      </c>
      <c r="J348">
        <v>849000</v>
      </c>
      <c r="K348">
        <v>412000</v>
      </c>
      <c r="L348">
        <v>42.2</v>
      </c>
      <c r="M348">
        <v>15.2</v>
      </c>
      <c r="N348">
        <v>27</v>
      </c>
      <c r="O348">
        <v>14.5</v>
      </c>
      <c r="P348">
        <v>29.2</v>
      </c>
      <c r="Q348">
        <v>14.2</v>
      </c>
      <c r="R348">
        <v>1.6</v>
      </c>
      <c r="S348">
        <v>0.5</v>
      </c>
      <c r="T348">
        <v>1.1000000000000001</v>
      </c>
      <c r="U348">
        <v>0.5</v>
      </c>
      <c r="V348">
        <v>1642000</v>
      </c>
      <c r="W348">
        <v>863000</v>
      </c>
      <c r="X348">
        <v>412000</v>
      </c>
      <c r="Y348">
        <v>261000</v>
      </c>
      <c r="Z348">
        <v>151000</v>
      </c>
      <c r="AA348">
        <v>8.3000000000000007</v>
      </c>
      <c r="AB348">
        <v>4.5</v>
      </c>
      <c r="AC348">
        <v>56.3</v>
      </c>
      <c r="AD348">
        <v>29.6</v>
      </c>
      <c r="AE348">
        <v>14.1</v>
      </c>
      <c r="AF348">
        <v>8.9</v>
      </c>
      <c r="AG348">
        <v>5.2</v>
      </c>
      <c r="AH348">
        <v>54835000</v>
      </c>
      <c r="AI348">
        <v>66015000</v>
      </c>
      <c r="AJ348">
        <v>22012000</v>
      </c>
      <c r="AK348">
        <v>706000</v>
      </c>
      <c r="AL348">
        <v>88800</v>
      </c>
      <c r="AM348">
        <v>617200</v>
      </c>
      <c r="AT348">
        <v>3582000</v>
      </c>
      <c r="BB348">
        <v>17724000</v>
      </c>
      <c r="BC348">
        <v>10836000</v>
      </c>
      <c r="BE348">
        <v>574100</v>
      </c>
      <c r="BT348">
        <v>6888000</v>
      </c>
      <c r="CE348">
        <v>32823000</v>
      </c>
      <c r="CF348">
        <v>12989000</v>
      </c>
      <c r="CG348">
        <v>3167500</v>
      </c>
      <c r="CK348">
        <v>6691900</v>
      </c>
      <c r="DD348">
        <v>693000</v>
      </c>
      <c r="DM348">
        <v>513000</v>
      </c>
      <c r="DN348">
        <v>1967000</v>
      </c>
      <c r="DU348">
        <v>3143000</v>
      </c>
      <c r="EI348">
        <v>4804000</v>
      </c>
      <c r="FG348">
        <v>4060000</v>
      </c>
      <c r="GD348">
        <v>4273000</v>
      </c>
      <c r="GL348">
        <v>1587000</v>
      </c>
      <c r="GP348">
        <v>11180000</v>
      </c>
      <c r="GQ348">
        <v>2935000</v>
      </c>
      <c r="GR348">
        <v>2216400</v>
      </c>
      <c r="GS348">
        <v>718600</v>
      </c>
      <c r="GT348">
        <v>2237000</v>
      </c>
      <c r="GU348">
        <v>757000</v>
      </c>
      <c r="GV348">
        <v>1480000</v>
      </c>
      <c r="GW348">
        <v>6008000</v>
      </c>
      <c r="GX348">
        <v>3006400</v>
      </c>
      <c r="GY348">
        <v>3001600</v>
      </c>
      <c r="IO348">
        <v>77464000</v>
      </c>
      <c r="IP348">
        <v>59.6</v>
      </c>
      <c r="IQ348">
        <v>74520000</v>
      </c>
      <c r="IR348">
        <v>57.4</v>
      </c>
      <c r="IS348">
        <v>2944000</v>
      </c>
      <c r="IT348">
        <v>3.8</v>
      </c>
      <c r="IW348">
        <v>49090000</v>
      </c>
      <c r="IX348">
        <v>80.599999999999994</v>
      </c>
      <c r="IY348">
        <v>47606000</v>
      </c>
      <c r="IZ348">
        <v>78.2</v>
      </c>
      <c r="JA348">
        <v>1484000</v>
      </c>
      <c r="JB348">
        <v>3</v>
      </c>
      <c r="JD348">
        <v>45398000</v>
      </c>
      <c r="JE348">
        <v>83.5</v>
      </c>
      <c r="JF348">
        <v>44364000</v>
      </c>
      <c r="JG348">
        <v>81.599999999999994</v>
      </c>
      <c r="JH348">
        <v>1034000</v>
      </c>
      <c r="JI348">
        <v>2.2999999999999998</v>
      </c>
      <c r="JM348">
        <v>66015000</v>
      </c>
      <c r="JN348">
        <v>54835000</v>
      </c>
      <c r="JO348">
        <v>22012000</v>
      </c>
      <c r="JP348">
        <v>706000</v>
      </c>
      <c r="JQ348">
        <v>88800</v>
      </c>
      <c r="JR348">
        <v>617200</v>
      </c>
      <c r="JY348">
        <v>3582000</v>
      </c>
      <c r="KG348">
        <v>17724000</v>
      </c>
      <c r="KH348">
        <v>10836000</v>
      </c>
      <c r="KJ348">
        <v>574100</v>
      </c>
      <c r="KY348">
        <v>6888000</v>
      </c>
      <c r="LJ348">
        <v>32823000</v>
      </c>
      <c r="LK348">
        <v>12989000</v>
      </c>
      <c r="LL348">
        <v>3167500</v>
      </c>
      <c r="LP348">
        <v>6691900</v>
      </c>
      <c r="MI348">
        <v>693000</v>
      </c>
      <c r="MR348">
        <v>513000</v>
      </c>
      <c r="MS348">
        <v>1967000</v>
      </c>
      <c r="MZ348">
        <v>3143000</v>
      </c>
      <c r="NN348">
        <v>4804000</v>
      </c>
      <c r="OL348">
        <v>4060000</v>
      </c>
      <c r="PI348">
        <v>4273000</v>
      </c>
      <c r="PQ348">
        <v>1587000</v>
      </c>
      <c r="PU348">
        <v>11180000</v>
      </c>
      <c r="PV348">
        <v>2935000</v>
      </c>
      <c r="PW348">
        <v>2216400</v>
      </c>
      <c r="PX348">
        <v>718600</v>
      </c>
      <c r="PY348">
        <v>2237000</v>
      </c>
      <c r="PZ348">
        <v>757000</v>
      </c>
      <c r="QA348">
        <v>1480000</v>
      </c>
      <c r="QB348">
        <v>6008000</v>
      </c>
      <c r="QC348">
        <v>3006400</v>
      </c>
      <c r="QD348">
        <v>3001600</v>
      </c>
      <c r="QG348">
        <v>65888000</v>
      </c>
      <c r="QH348">
        <v>54344000</v>
      </c>
      <c r="QI348">
        <v>21772000</v>
      </c>
      <c r="QJ348">
        <v>685000</v>
      </c>
      <c r="QK348">
        <v>81000</v>
      </c>
      <c r="QL348">
        <v>604200</v>
      </c>
      <c r="QS348">
        <v>3303000</v>
      </c>
      <c r="RA348">
        <v>17784000</v>
      </c>
      <c r="RB348">
        <v>10873000</v>
      </c>
      <c r="RD348">
        <v>560400</v>
      </c>
      <c r="RS348">
        <v>6911000</v>
      </c>
      <c r="SD348">
        <v>32572000</v>
      </c>
      <c r="SE348">
        <v>12945000</v>
      </c>
      <c r="SF348">
        <v>3133000</v>
      </c>
      <c r="SJ348">
        <v>6719000</v>
      </c>
      <c r="TC348">
        <v>678500</v>
      </c>
      <c r="TL348">
        <v>499500</v>
      </c>
      <c r="TM348">
        <v>1955000</v>
      </c>
      <c r="TT348">
        <v>3094000</v>
      </c>
      <c r="UH348">
        <v>4745000</v>
      </c>
      <c r="VF348">
        <v>3997000</v>
      </c>
      <c r="WB348">
        <v>4274000</v>
      </c>
      <c r="WJ348">
        <v>1562000</v>
      </c>
      <c r="WN348">
        <v>11544000</v>
      </c>
      <c r="WO348">
        <v>2866000</v>
      </c>
      <c r="WP348">
        <v>2146800</v>
      </c>
      <c r="WQ348">
        <v>713300</v>
      </c>
      <c r="WR348">
        <v>2310000</v>
      </c>
      <c r="WS348">
        <v>879300</v>
      </c>
      <c r="WT348">
        <v>1433100</v>
      </c>
      <c r="WU348">
        <v>6368000</v>
      </c>
      <c r="WV348">
        <v>3499100</v>
      </c>
      <c r="WW348">
        <v>2880700</v>
      </c>
    </row>
    <row r="349" spans="1:621" x14ac:dyDescent="0.45">
      <c r="A349" s="1"/>
      <c r="C349" s="1">
        <v>24685</v>
      </c>
      <c r="D349">
        <v>436000</v>
      </c>
      <c r="E349">
        <v>1204000</v>
      </c>
      <c r="F349">
        <v>768000</v>
      </c>
      <c r="I349">
        <v>427000</v>
      </c>
      <c r="J349">
        <v>890000</v>
      </c>
      <c r="K349">
        <v>453000</v>
      </c>
      <c r="L349">
        <v>40.5</v>
      </c>
      <c r="M349">
        <v>14.7</v>
      </c>
      <c r="N349">
        <v>25.8</v>
      </c>
      <c r="O349">
        <v>14.4</v>
      </c>
      <c r="P349">
        <v>29.9</v>
      </c>
      <c r="Q349">
        <v>15.2</v>
      </c>
      <c r="R349">
        <v>1.5</v>
      </c>
      <c r="S349">
        <v>0.5</v>
      </c>
      <c r="T349">
        <v>1.1000000000000001</v>
      </c>
      <c r="U349">
        <v>0.6</v>
      </c>
      <c r="V349">
        <v>1595000</v>
      </c>
      <c r="W349">
        <v>928000</v>
      </c>
      <c r="X349">
        <v>441000</v>
      </c>
      <c r="Y349">
        <v>241000</v>
      </c>
      <c r="Z349">
        <v>200000</v>
      </c>
      <c r="AA349">
        <v>8.9</v>
      </c>
      <c r="AB349">
        <v>4.7</v>
      </c>
      <c r="AC349">
        <v>53.8</v>
      </c>
      <c r="AD349">
        <v>31.3</v>
      </c>
      <c r="AE349">
        <v>14.9</v>
      </c>
      <c r="AF349">
        <v>8.1</v>
      </c>
      <c r="AG349">
        <v>6.7</v>
      </c>
      <c r="AH349">
        <v>55148000</v>
      </c>
      <c r="AI349">
        <v>66262000</v>
      </c>
      <c r="AJ349">
        <v>22304000</v>
      </c>
      <c r="AK349">
        <v>690000</v>
      </c>
      <c r="AL349">
        <v>86400</v>
      </c>
      <c r="AM349">
        <v>604000</v>
      </c>
      <c r="AT349">
        <v>3626000</v>
      </c>
      <c r="BB349">
        <v>17988000</v>
      </c>
      <c r="BC349">
        <v>10904000</v>
      </c>
      <c r="BE349">
        <v>576900</v>
      </c>
      <c r="BT349">
        <v>7084000</v>
      </c>
      <c r="CE349">
        <v>32844000</v>
      </c>
      <c r="CF349">
        <v>12990000</v>
      </c>
      <c r="CG349">
        <v>3186100</v>
      </c>
      <c r="CK349">
        <v>6679900</v>
      </c>
      <c r="DD349">
        <v>688800</v>
      </c>
      <c r="DM349">
        <v>512100</v>
      </c>
      <c r="DN349">
        <v>1976000</v>
      </c>
      <c r="DU349">
        <v>3158000</v>
      </c>
      <c r="EI349">
        <v>4812000</v>
      </c>
      <c r="FG349">
        <v>4057000</v>
      </c>
      <c r="GD349">
        <v>4265000</v>
      </c>
      <c r="GL349">
        <v>1586000</v>
      </c>
      <c r="GP349">
        <v>11114000</v>
      </c>
      <c r="GQ349">
        <v>2920000</v>
      </c>
      <c r="GR349">
        <v>2200200</v>
      </c>
      <c r="GS349">
        <v>720100</v>
      </c>
      <c r="GT349">
        <v>2223000</v>
      </c>
      <c r="GU349">
        <v>736000</v>
      </c>
      <c r="GV349">
        <v>1487000</v>
      </c>
      <c r="GW349">
        <v>5971000</v>
      </c>
      <c r="GX349">
        <v>2970700</v>
      </c>
      <c r="GY349">
        <v>3000300</v>
      </c>
      <c r="IO349">
        <v>77712000</v>
      </c>
      <c r="IP349">
        <v>59.7</v>
      </c>
      <c r="IQ349">
        <v>74767000</v>
      </c>
      <c r="IR349">
        <v>57.4</v>
      </c>
      <c r="IS349">
        <v>2945000</v>
      </c>
      <c r="IT349">
        <v>3.8</v>
      </c>
      <c r="IW349">
        <v>49236000</v>
      </c>
      <c r="IX349">
        <v>80.599999999999994</v>
      </c>
      <c r="IY349">
        <v>47690000</v>
      </c>
      <c r="IZ349">
        <v>78.099999999999994</v>
      </c>
      <c r="JA349">
        <v>1546000</v>
      </c>
      <c r="JB349">
        <v>3.1</v>
      </c>
      <c r="JD349">
        <v>45477000</v>
      </c>
      <c r="JE349">
        <v>83.4</v>
      </c>
      <c r="JF349">
        <v>44410000</v>
      </c>
      <c r="JG349">
        <v>81.400000000000006</v>
      </c>
      <c r="JH349">
        <v>1067000</v>
      </c>
      <c r="JI349">
        <v>2.2999999999999998</v>
      </c>
      <c r="JM349">
        <v>66262000</v>
      </c>
      <c r="JN349">
        <v>55148000</v>
      </c>
      <c r="JO349">
        <v>22304000</v>
      </c>
      <c r="JP349">
        <v>690000</v>
      </c>
      <c r="JQ349">
        <v>86400</v>
      </c>
      <c r="JR349">
        <v>604000</v>
      </c>
      <c r="JY349">
        <v>3626000</v>
      </c>
      <c r="KG349">
        <v>17988000</v>
      </c>
      <c r="KH349">
        <v>10904000</v>
      </c>
      <c r="KJ349">
        <v>576900</v>
      </c>
      <c r="KY349">
        <v>7084000</v>
      </c>
      <c r="LJ349">
        <v>32844000</v>
      </c>
      <c r="LK349">
        <v>12990000</v>
      </c>
      <c r="LL349">
        <v>3186100</v>
      </c>
      <c r="LP349">
        <v>6679900</v>
      </c>
      <c r="MI349">
        <v>688800</v>
      </c>
      <c r="MR349">
        <v>512100</v>
      </c>
      <c r="MS349">
        <v>1976000</v>
      </c>
      <c r="MZ349">
        <v>3158000</v>
      </c>
      <c r="NN349">
        <v>4812000</v>
      </c>
      <c r="OL349">
        <v>4057000</v>
      </c>
      <c r="PI349">
        <v>4265000</v>
      </c>
      <c r="PQ349">
        <v>1586000</v>
      </c>
      <c r="PU349">
        <v>11114000</v>
      </c>
      <c r="PV349">
        <v>2920000</v>
      </c>
      <c r="PW349">
        <v>2200200</v>
      </c>
      <c r="PX349">
        <v>720100</v>
      </c>
      <c r="PY349">
        <v>2223000</v>
      </c>
      <c r="PZ349">
        <v>736000</v>
      </c>
      <c r="QA349">
        <v>1487000</v>
      </c>
      <c r="QB349">
        <v>5971000</v>
      </c>
      <c r="QC349">
        <v>2970700</v>
      </c>
      <c r="QD349">
        <v>3000300</v>
      </c>
      <c r="QG349">
        <v>66143000</v>
      </c>
      <c r="QH349">
        <v>54553000</v>
      </c>
      <c r="QI349">
        <v>21887000</v>
      </c>
      <c r="QJ349">
        <v>670000</v>
      </c>
      <c r="QK349">
        <v>79400</v>
      </c>
      <c r="QL349">
        <v>590500</v>
      </c>
      <c r="QS349">
        <v>3312000</v>
      </c>
      <c r="RA349">
        <v>17905000</v>
      </c>
      <c r="RB349">
        <v>10987000</v>
      </c>
      <c r="RD349">
        <v>561100</v>
      </c>
      <c r="RS349">
        <v>6918000</v>
      </c>
      <c r="SD349">
        <v>32666000</v>
      </c>
      <c r="SE349">
        <v>12969000</v>
      </c>
      <c r="SF349">
        <v>3149900</v>
      </c>
      <c r="SJ349">
        <v>6729000</v>
      </c>
      <c r="TC349">
        <v>675300</v>
      </c>
      <c r="TL349">
        <v>498900</v>
      </c>
      <c r="TM349">
        <v>1956000</v>
      </c>
      <c r="TT349">
        <v>3110000</v>
      </c>
      <c r="UH349">
        <v>4764000</v>
      </c>
      <c r="VF349">
        <v>4015000</v>
      </c>
      <c r="WB349">
        <v>4283000</v>
      </c>
      <c r="WJ349">
        <v>1569000</v>
      </c>
      <c r="WN349">
        <v>11590000</v>
      </c>
      <c r="WO349">
        <v>2872000</v>
      </c>
      <c r="WP349">
        <v>2152600</v>
      </c>
      <c r="WQ349">
        <v>714000</v>
      </c>
      <c r="WR349">
        <v>2320000</v>
      </c>
      <c r="WS349">
        <v>882700</v>
      </c>
      <c r="WT349">
        <v>1438000</v>
      </c>
      <c r="WU349">
        <v>6398000</v>
      </c>
      <c r="WV349">
        <v>3513000</v>
      </c>
      <c r="WW349">
        <v>2894800</v>
      </c>
    </row>
    <row r="350" spans="1:621" x14ac:dyDescent="0.45">
      <c r="A350" s="1"/>
      <c r="C350" s="1">
        <v>24716</v>
      </c>
      <c r="D350">
        <v>417000</v>
      </c>
      <c r="E350">
        <v>1248000</v>
      </c>
      <c r="F350">
        <v>831000</v>
      </c>
      <c r="I350">
        <v>466000</v>
      </c>
      <c r="J350">
        <v>898000</v>
      </c>
      <c r="K350">
        <v>410000</v>
      </c>
      <c r="L350">
        <v>41.3</v>
      </c>
      <c r="M350">
        <v>13.8</v>
      </c>
      <c r="N350">
        <v>27.5</v>
      </c>
      <c r="O350">
        <v>15.4</v>
      </c>
      <c r="P350">
        <v>29.7</v>
      </c>
      <c r="Q350">
        <v>13.6</v>
      </c>
      <c r="R350">
        <v>1.6</v>
      </c>
      <c r="S350">
        <v>0.6</v>
      </c>
      <c r="T350">
        <v>1.2</v>
      </c>
      <c r="U350">
        <v>0.5</v>
      </c>
      <c r="V350">
        <v>1667000</v>
      </c>
      <c r="W350">
        <v>895000</v>
      </c>
      <c r="X350">
        <v>448000</v>
      </c>
      <c r="Y350">
        <v>286000</v>
      </c>
      <c r="Z350">
        <v>162000</v>
      </c>
      <c r="AA350">
        <v>8.4</v>
      </c>
      <c r="AB350">
        <v>4.5999999999999996</v>
      </c>
      <c r="AC350">
        <v>55.4</v>
      </c>
      <c r="AD350">
        <v>29.7</v>
      </c>
      <c r="AE350">
        <v>14.9</v>
      </c>
      <c r="AF350">
        <v>9.5</v>
      </c>
      <c r="AG350">
        <v>5.4</v>
      </c>
      <c r="AH350">
        <v>55078000</v>
      </c>
      <c r="AI350">
        <v>66549000</v>
      </c>
      <c r="AJ350">
        <v>22236000</v>
      </c>
      <c r="AK350">
        <v>678000</v>
      </c>
      <c r="AL350">
        <v>85000</v>
      </c>
      <c r="AM350">
        <v>592700</v>
      </c>
      <c r="AT350">
        <v>3548000</v>
      </c>
      <c r="BB350">
        <v>18010000</v>
      </c>
      <c r="BC350">
        <v>10901000</v>
      </c>
      <c r="BE350">
        <v>571000</v>
      </c>
      <c r="BT350">
        <v>7109000</v>
      </c>
      <c r="CE350">
        <v>32842000</v>
      </c>
      <c r="CF350">
        <v>13021000</v>
      </c>
      <c r="CG350">
        <v>3160900</v>
      </c>
      <c r="CK350">
        <v>6740900</v>
      </c>
      <c r="DD350">
        <v>676500</v>
      </c>
      <c r="DM350">
        <v>506300</v>
      </c>
      <c r="DN350">
        <v>1974000</v>
      </c>
      <c r="DU350">
        <v>3131000</v>
      </c>
      <c r="EI350">
        <v>4799000</v>
      </c>
      <c r="FG350">
        <v>4042000</v>
      </c>
      <c r="GD350">
        <v>4295000</v>
      </c>
      <c r="GL350">
        <v>1580000</v>
      </c>
      <c r="GP350">
        <v>11471000</v>
      </c>
      <c r="GQ350">
        <v>2840000</v>
      </c>
      <c r="GR350">
        <v>2133400</v>
      </c>
      <c r="GS350">
        <v>706200</v>
      </c>
      <c r="GT350">
        <v>2269000</v>
      </c>
      <c r="GU350">
        <v>812500</v>
      </c>
      <c r="GV350">
        <v>1456500</v>
      </c>
      <c r="GW350">
        <v>6362000</v>
      </c>
      <c r="GX350">
        <v>3439500</v>
      </c>
      <c r="GY350">
        <v>2922500</v>
      </c>
      <c r="IO350">
        <v>77812000</v>
      </c>
      <c r="IP350">
        <v>59.7</v>
      </c>
      <c r="IQ350">
        <v>74854000</v>
      </c>
      <c r="IR350">
        <v>57.4</v>
      </c>
      <c r="IS350">
        <v>2958000</v>
      </c>
      <c r="IT350">
        <v>3.8</v>
      </c>
      <c r="IW350">
        <v>49130000</v>
      </c>
      <c r="IX350">
        <v>80.3</v>
      </c>
      <c r="IY350">
        <v>47700000</v>
      </c>
      <c r="IZ350">
        <v>78</v>
      </c>
      <c r="JA350">
        <v>1430000</v>
      </c>
      <c r="JB350">
        <v>2.9</v>
      </c>
      <c r="JD350">
        <v>45526000</v>
      </c>
      <c r="JE350">
        <v>83.2</v>
      </c>
      <c r="JF350">
        <v>44535000</v>
      </c>
      <c r="JG350">
        <v>81.400000000000006</v>
      </c>
      <c r="JH350">
        <v>991000</v>
      </c>
      <c r="JI350">
        <v>2.2000000000000002</v>
      </c>
      <c r="JM350">
        <v>66549000</v>
      </c>
      <c r="JN350">
        <v>55078000</v>
      </c>
      <c r="JO350">
        <v>22236000</v>
      </c>
      <c r="JP350">
        <v>678000</v>
      </c>
      <c r="JQ350">
        <v>85000</v>
      </c>
      <c r="JR350">
        <v>592700</v>
      </c>
      <c r="JY350">
        <v>3548000</v>
      </c>
      <c r="KG350">
        <v>18010000</v>
      </c>
      <c r="KH350">
        <v>10901000</v>
      </c>
      <c r="KJ350">
        <v>571000</v>
      </c>
      <c r="KY350">
        <v>7109000</v>
      </c>
      <c r="LJ350">
        <v>32842000</v>
      </c>
      <c r="LK350">
        <v>13021000</v>
      </c>
      <c r="LL350">
        <v>3160900</v>
      </c>
      <c r="LP350">
        <v>6740900</v>
      </c>
      <c r="MI350">
        <v>676500</v>
      </c>
      <c r="MR350">
        <v>506300</v>
      </c>
      <c r="MS350">
        <v>1974000</v>
      </c>
      <c r="MZ350">
        <v>3131000</v>
      </c>
      <c r="NN350">
        <v>4799000</v>
      </c>
      <c r="OL350">
        <v>4042000</v>
      </c>
      <c r="PI350">
        <v>4295000</v>
      </c>
      <c r="PQ350">
        <v>1580000</v>
      </c>
      <c r="PU350">
        <v>11471000</v>
      </c>
      <c r="PV350">
        <v>2840000</v>
      </c>
      <c r="PW350">
        <v>2133400</v>
      </c>
      <c r="PX350">
        <v>706200</v>
      </c>
      <c r="PY350">
        <v>2269000</v>
      </c>
      <c r="PZ350">
        <v>812500</v>
      </c>
      <c r="QA350">
        <v>1456500</v>
      </c>
      <c r="QB350">
        <v>6362000</v>
      </c>
      <c r="QC350">
        <v>3439500</v>
      </c>
      <c r="QD350">
        <v>2922500</v>
      </c>
      <c r="QG350">
        <v>66164000</v>
      </c>
      <c r="QH350">
        <v>54541000</v>
      </c>
      <c r="QI350">
        <v>21775000</v>
      </c>
      <c r="QJ350">
        <v>667000</v>
      </c>
      <c r="QK350">
        <v>80000</v>
      </c>
      <c r="QL350">
        <v>587400</v>
      </c>
      <c r="QS350">
        <v>3314000</v>
      </c>
      <c r="RA350">
        <v>17794000</v>
      </c>
      <c r="RB350">
        <v>10839000</v>
      </c>
      <c r="RD350">
        <v>560000</v>
      </c>
      <c r="RS350">
        <v>6955000</v>
      </c>
      <c r="SD350">
        <v>32766000</v>
      </c>
      <c r="SE350">
        <v>12992000</v>
      </c>
      <c r="SF350">
        <v>3145100</v>
      </c>
      <c r="SJ350">
        <v>6761200</v>
      </c>
      <c r="TC350">
        <v>671900</v>
      </c>
      <c r="TL350">
        <v>502100</v>
      </c>
      <c r="TM350">
        <v>1955000</v>
      </c>
      <c r="TT350">
        <v>3123000</v>
      </c>
      <c r="UH350">
        <v>4777000</v>
      </c>
      <c r="VF350">
        <v>4036000</v>
      </c>
      <c r="WB350">
        <v>4306000</v>
      </c>
      <c r="WJ350">
        <v>1577000</v>
      </c>
      <c r="WN350">
        <v>11623000</v>
      </c>
      <c r="WO350">
        <v>2869000</v>
      </c>
      <c r="WP350">
        <v>2149100</v>
      </c>
      <c r="WQ350">
        <v>713700</v>
      </c>
      <c r="WR350">
        <v>2322000</v>
      </c>
      <c r="WS350">
        <v>877300</v>
      </c>
      <c r="WT350">
        <v>1437700</v>
      </c>
      <c r="WU350">
        <v>6432000</v>
      </c>
      <c r="WV350">
        <v>3523200</v>
      </c>
      <c r="WW350">
        <v>2907500</v>
      </c>
    </row>
    <row r="351" spans="1:621" x14ac:dyDescent="0.45">
      <c r="A351" s="1"/>
      <c r="C351" s="1">
        <v>24746</v>
      </c>
      <c r="D351">
        <v>391000</v>
      </c>
      <c r="E351">
        <v>1275000</v>
      </c>
      <c r="F351">
        <v>884000</v>
      </c>
      <c r="I351">
        <v>515000</v>
      </c>
      <c r="J351">
        <v>923000</v>
      </c>
      <c r="K351">
        <v>423000</v>
      </c>
      <c r="L351">
        <v>40.700000000000003</v>
      </c>
      <c r="M351">
        <v>12.5</v>
      </c>
      <c r="N351">
        <v>28.2</v>
      </c>
      <c r="O351">
        <v>16.399999999999999</v>
      </c>
      <c r="P351">
        <v>29.4</v>
      </c>
      <c r="Q351">
        <v>13.5</v>
      </c>
      <c r="R351">
        <v>1.6</v>
      </c>
      <c r="S351">
        <v>0.7</v>
      </c>
      <c r="T351">
        <v>1.2</v>
      </c>
      <c r="U351">
        <v>0.5</v>
      </c>
      <c r="V351">
        <v>1730000</v>
      </c>
      <c r="W351">
        <v>962000</v>
      </c>
      <c r="X351">
        <v>472000</v>
      </c>
      <c r="Y351">
        <v>294000</v>
      </c>
      <c r="Z351">
        <v>178000</v>
      </c>
      <c r="AA351">
        <v>8.6999999999999993</v>
      </c>
      <c r="AB351">
        <v>4.9000000000000004</v>
      </c>
      <c r="AC351">
        <v>54.7</v>
      </c>
      <c r="AD351">
        <v>30.4</v>
      </c>
      <c r="AE351">
        <v>14.9</v>
      </c>
      <c r="AF351">
        <v>9.3000000000000007</v>
      </c>
      <c r="AG351">
        <v>5.6</v>
      </c>
      <c r="AH351">
        <v>54983000</v>
      </c>
      <c r="AI351">
        <v>66684000</v>
      </c>
      <c r="AJ351">
        <v>22122000</v>
      </c>
      <c r="AK351">
        <v>669000</v>
      </c>
      <c r="AL351">
        <v>83500</v>
      </c>
      <c r="AM351">
        <v>585200</v>
      </c>
      <c r="AT351">
        <v>3497000</v>
      </c>
      <c r="BB351">
        <v>17956000</v>
      </c>
      <c r="BC351">
        <v>10879000</v>
      </c>
      <c r="BE351">
        <v>567000</v>
      </c>
      <c r="BT351">
        <v>7077000</v>
      </c>
      <c r="CE351">
        <v>32861000</v>
      </c>
      <c r="CF351">
        <v>13035000</v>
      </c>
      <c r="CG351">
        <v>3166000</v>
      </c>
      <c r="CK351">
        <v>6772500</v>
      </c>
      <c r="DD351">
        <v>664900</v>
      </c>
      <c r="DM351">
        <v>499800</v>
      </c>
      <c r="DN351">
        <v>1964000</v>
      </c>
      <c r="DU351">
        <v>3127000</v>
      </c>
      <c r="EI351">
        <v>4796000</v>
      </c>
      <c r="FG351">
        <v>4045000</v>
      </c>
      <c r="GD351">
        <v>4313000</v>
      </c>
      <c r="GL351">
        <v>1581000</v>
      </c>
      <c r="GP351">
        <v>11701000</v>
      </c>
      <c r="GQ351">
        <v>2840000</v>
      </c>
      <c r="GR351">
        <v>2132100</v>
      </c>
      <c r="GS351">
        <v>707600</v>
      </c>
      <c r="GT351">
        <v>2368000</v>
      </c>
      <c r="GU351">
        <v>940000</v>
      </c>
      <c r="GV351">
        <v>1428000</v>
      </c>
      <c r="GW351">
        <v>6493000</v>
      </c>
      <c r="GX351">
        <v>3614200</v>
      </c>
      <c r="GY351">
        <v>2878800</v>
      </c>
      <c r="IO351">
        <v>78194000</v>
      </c>
      <c r="IP351">
        <v>59.9</v>
      </c>
      <c r="IQ351">
        <v>75051000</v>
      </c>
      <c r="IR351">
        <v>57.5</v>
      </c>
      <c r="IS351">
        <v>3143000</v>
      </c>
      <c r="IT351">
        <v>4</v>
      </c>
      <c r="IW351">
        <v>49294000</v>
      </c>
      <c r="IX351">
        <v>80.5</v>
      </c>
      <c r="IY351">
        <v>47773000</v>
      </c>
      <c r="IZ351">
        <v>78</v>
      </c>
      <c r="JA351">
        <v>1521000</v>
      </c>
      <c r="JB351">
        <v>3.1</v>
      </c>
      <c r="JD351">
        <v>45656000</v>
      </c>
      <c r="JE351">
        <v>83.4</v>
      </c>
      <c r="JF351">
        <v>44610000</v>
      </c>
      <c r="JG351">
        <v>81.5</v>
      </c>
      <c r="JH351">
        <v>1046000</v>
      </c>
      <c r="JI351">
        <v>2.2999999999999998</v>
      </c>
      <c r="JM351">
        <v>66684000</v>
      </c>
      <c r="JN351">
        <v>54983000</v>
      </c>
      <c r="JO351">
        <v>22122000</v>
      </c>
      <c r="JP351">
        <v>669000</v>
      </c>
      <c r="JQ351">
        <v>83500</v>
      </c>
      <c r="JR351">
        <v>585200</v>
      </c>
      <c r="JY351">
        <v>3497000</v>
      </c>
      <c r="KG351">
        <v>17956000</v>
      </c>
      <c r="KH351">
        <v>10879000</v>
      </c>
      <c r="KJ351">
        <v>567000</v>
      </c>
      <c r="KY351">
        <v>7077000</v>
      </c>
      <c r="LJ351">
        <v>32861000</v>
      </c>
      <c r="LK351">
        <v>13035000</v>
      </c>
      <c r="LL351">
        <v>3166000</v>
      </c>
      <c r="LP351">
        <v>6772500</v>
      </c>
      <c r="MI351">
        <v>664900</v>
      </c>
      <c r="MR351">
        <v>499800</v>
      </c>
      <c r="MS351">
        <v>1964000</v>
      </c>
      <c r="MZ351">
        <v>3127000</v>
      </c>
      <c r="NN351">
        <v>4796000</v>
      </c>
      <c r="OL351">
        <v>4045000</v>
      </c>
      <c r="PI351">
        <v>4313000</v>
      </c>
      <c r="PQ351">
        <v>1581000</v>
      </c>
      <c r="PU351">
        <v>11701000</v>
      </c>
      <c r="PV351">
        <v>2840000</v>
      </c>
      <c r="PW351">
        <v>2132100</v>
      </c>
      <c r="PX351">
        <v>707600</v>
      </c>
      <c r="PY351">
        <v>2368000</v>
      </c>
      <c r="PZ351">
        <v>940000</v>
      </c>
      <c r="QA351">
        <v>1428000</v>
      </c>
      <c r="QB351">
        <v>6493000</v>
      </c>
      <c r="QC351">
        <v>3614200</v>
      </c>
      <c r="QD351">
        <v>2878800</v>
      </c>
      <c r="QG351">
        <v>66225000</v>
      </c>
      <c r="QH351">
        <v>54583000</v>
      </c>
      <c r="QI351">
        <v>21779000</v>
      </c>
      <c r="QJ351">
        <v>666000</v>
      </c>
      <c r="QK351">
        <v>80000</v>
      </c>
      <c r="QL351">
        <v>585600</v>
      </c>
      <c r="QS351">
        <v>3313000</v>
      </c>
      <c r="RA351">
        <v>17800000</v>
      </c>
      <c r="RB351">
        <v>10828000</v>
      </c>
      <c r="RD351">
        <v>562100</v>
      </c>
      <c r="RS351">
        <v>6972000</v>
      </c>
      <c r="SD351">
        <v>32804000</v>
      </c>
      <c r="SE351">
        <v>12992000</v>
      </c>
      <c r="SF351">
        <v>3145400</v>
      </c>
      <c r="SJ351">
        <v>6766700</v>
      </c>
      <c r="TC351">
        <v>665500</v>
      </c>
      <c r="TL351">
        <v>502500</v>
      </c>
      <c r="TM351">
        <v>1953000</v>
      </c>
      <c r="TT351">
        <v>3133000</v>
      </c>
      <c r="UH351">
        <v>4788000</v>
      </c>
      <c r="VF351">
        <v>4046000</v>
      </c>
      <c r="WB351">
        <v>4310000</v>
      </c>
      <c r="WJ351">
        <v>1582000</v>
      </c>
      <c r="WN351">
        <v>11642000</v>
      </c>
      <c r="WO351">
        <v>2873000</v>
      </c>
      <c r="WP351">
        <v>2152300</v>
      </c>
      <c r="WQ351">
        <v>714700</v>
      </c>
      <c r="WR351">
        <v>2340000</v>
      </c>
      <c r="WS351">
        <v>897800</v>
      </c>
      <c r="WT351">
        <v>1441200</v>
      </c>
      <c r="WU351">
        <v>6429000</v>
      </c>
      <c r="WV351">
        <v>3513200</v>
      </c>
      <c r="WW351">
        <v>2912800</v>
      </c>
    </row>
    <row r="352" spans="1:621" x14ac:dyDescent="0.45">
      <c r="A352" s="1"/>
      <c r="C352" s="1">
        <v>24777</v>
      </c>
      <c r="D352">
        <v>368000</v>
      </c>
      <c r="E352">
        <v>1265000</v>
      </c>
      <c r="F352">
        <v>897000</v>
      </c>
      <c r="I352">
        <v>461000</v>
      </c>
      <c r="J352">
        <v>921000</v>
      </c>
      <c r="K352">
        <v>433000</v>
      </c>
      <c r="L352">
        <v>41.1</v>
      </c>
      <c r="M352">
        <v>11.9</v>
      </c>
      <c r="N352">
        <v>29.1</v>
      </c>
      <c r="O352">
        <v>15</v>
      </c>
      <c r="P352">
        <v>29.9</v>
      </c>
      <c r="Q352">
        <v>14.1</v>
      </c>
      <c r="R352">
        <v>1.6</v>
      </c>
      <c r="S352">
        <v>0.6</v>
      </c>
      <c r="T352">
        <v>1.2</v>
      </c>
      <c r="U352">
        <v>0.6</v>
      </c>
      <c r="V352">
        <v>1680000</v>
      </c>
      <c r="W352">
        <v>905000</v>
      </c>
      <c r="X352">
        <v>490000</v>
      </c>
      <c r="Y352">
        <v>308000</v>
      </c>
      <c r="Z352">
        <v>182000</v>
      </c>
      <c r="AA352">
        <v>8.9</v>
      </c>
      <c r="AB352">
        <v>4.7</v>
      </c>
      <c r="AC352">
        <v>54.6</v>
      </c>
      <c r="AD352">
        <v>29.4</v>
      </c>
      <c r="AE352">
        <v>15.9</v>
      </c>
      <c r="AF352">
        <v>10</v>
      </c>
      <c r="AG352">
        <v>5.9</v>
      </c>
      <c r="AH352">
        <v>55391000</v>
      </c>
      <c r="AI352">
        <v>67210000</v>
      </c>
      <c r="AJ352">
        <v>22198000</v>
      </c>
      <c r="AK352">
        <v>667000</v>
      </c>
      <c r="AL352">
        <v>82100</v>
      </c>
      <c r="AM352">
        <v>584500</v>
      </c>
      <c r="AT352">
        <v>3415000</v>
      </c>
      <c r="BB352">
        <v>18116000</v>
      </c>
      <c r="BC352">
        <v>11079000</v>
      </c>
      <c r="BE352">
        <v>567900</v>
      </c>
      <c r="BT352">
        <v>7037000</v>
      </c>
      <c r="CE352">
        <v>33193000</v>
      </c>
      <c r="CF352">
        <v>13225000</v>
      </c>
      <c r="CG352">
        <v>3182500</v>
      </c>
      <c r="CK352">
        <v>6929100</v>
      </c>
      <c r="DD352">
        <v>661400</v>
      </c>
      <c r="DM352">
        <v>499500</v>
      </c>
      <c r="DN352">
        <v>1976000</v>
      </c>
      <c r="DU352">
        <v>3134000</v>
      </c>
      <c r="EI352">
        <v>4818000</v>
      </c>
      <c r="FG352">
        <v>4057000</v>
      </c>
      <c r="GD352">
        <v>4397000</v>
      </c>
      <c r="GL352">
        <v>1586000</v>
      </c>
      <c r="GP352">
        <v>11819000</v>
      </c>
      <c r="GQ352">
        <v>2842000</v>
      </c>
      <c r="GR352">
        <v>2128000</v>
      </c>
      <c r="GS352">
        <v>713700</v>
      </c>
      <c r="GT352">
        <v>2397000</v>
      </c>
      <c r="GU352">
        <v>967900</v>
      </c>
      <c r="GV352">
        <v>1429100</v>
      </c>
      <c r="GW352">
        <v>6580000</v>
      </c>
      <c r="GX352">
        <v>3688700</v>
      </c>
      <c r="GY352">
        <v>2891300</v>
      </c>
      <c r="IO352">
        <v>78191000</v>
      </c>
      <c r="IP352">
        <v>59.8</v>
      </c>
      <c r="IQ352">
        <v>75125000</v>
      </c>
      <c r="IR352">
        <v>57.5</v>
      </c>
      <c r="IS352">
        <v>3066000</v>
      </c>
      <c r="IT352">
        <v>3.9</v>
      </c>
      <c r="IW352">
        <v>49282000</v>
      </c>
      <c r="IX352">
        <v>80.400000000000006</v>
      </c>
      <c r="IY352">
        <v>47730000</v>
      </c>
      <c r="IZ352">
        <v>77.900000000000006</v>
      </c>
      <c r="JA352">
        <v>1552000</v>
      </c>
      <c r="JB352">
        <v>3.1</v>
      </c>
      <c r="JD352">
        <v>45696000</v>
      </c>
      <c r="JE352">
        <v>83.3</v>
      </c>
      <c r="JF352">
        <v>44625000</v>
      </c>
      <c r="JG352">
        <v>81.400000000000006</v>
      </c>
      <c r="JH352">
        <v>1071000</v>
      </c>
      <c r="JI352">
        <v>2.2999999999999998</v>
      </c>
      <c r="JM352">
        <v>67210000</v>
      </c>
      <c r="JN352">
        <v>55391000</v>
      </c>
      <c r="JO352">
        <v>22198000</v>
      </c>
      <c r="JP352">
        <v>667000</v>
      </c>
      <c r="JQ352">
        <v>82100</v>
      </c>
      <c r="JR352">
        <v>584500</v>
      </c>
      <c r="JY352">
        <v>3415000</v>
      </c>
      <c r="KG352">
        <v>18116000</v>
      </c>
      <c r="KH352">
        <v>11079000</v>
      </c>
      <c r="KJ352">
        <v>567900</v>
      </c>
      <c r="KY352">
        <v>7037000</v>
      </c>
      <c r="LJ352">
        <v>33193000</v>
      </c>
      <c r="LK352">
        <v>13225000</v>
      </c>
      <c r="LL352">
        <v>3182500</v>
      </c>
      <c r="LP352">
        <v>6929100</v>
      </c>
      <c r="MI352">
        <v>661400</v>
      </c>
      <c r="MR352">
        <v>499500</v>
      </c>
      <c r="MS352">
        <v>1976000</v>
      </c>
      <c r="MZ352">
        <v>3134000</v>
      </c>
      <c r="NN352">
        <v>4818000</v>
      </c>
      <c r="OL352">
        <v>4057000</v>
      </c>
      <c r="PI352">
        <v>4397000</v>
      </c>
      <c r="PQ352">
        <v>1586000</v>
      </c>
      <c r="PU352">
        <v>11819000</v>
      </c>
      <c r="PV352">
        <v>2842000</v>
      </c>
      <c r="PW352">
        <v>2128000</v>
      </c>
      <c r="PX352">
        <v>713700</v>
      </c>
      <c r="PY352">
        <v>2397000</v>
      </c>
      <c r="PZ352">
        <v>967900</v>
      </c>
      <c r="QA352">
        <v>1429100</v>
      </c>
      <c r="QB352">
        <v>6580000</v>
      </c>
      <c r="QC352">
        <v>3688700</v>
      </c>
      <c r="QD352">
        <v>2891300</v>
      </c>
      <c r="QG352">
        <v>66703000</v>
      </c>
      <c r="QH352">
        <v>55008000</v>
      </c>
      <c r="QI352">
        <v>21996000</v>
      </c>
      <c r="QJ352">
        <v>667000</v>
      </c>
      <c r="QK352">
        <v>81200</v>
      </c>
      <c r="QL352">
        <v>585600</v>
      </c>
      <c r="QS352">
        <v>3344000</v>
      </c>
      <c r="RA352">
        <v>17985000</v>
      </c>
      <c r="RB352">
        <v>11007000</v>
      </c>
      <c r="RD352">
        <v>565300</v>
      </c>
      <c r="RS352">
        <v>6978000</v>
      </c>
      <c r="SD352">
        <v>33012000</v>
      </c>
      <c r="SE352">
        <v>13066000</v>
      </c>
      <c r="SF352">
        <v>3159600</v>
      </c>
      <c r="SJ352">
        <v>6805900</v>
      </c>
      <c r="TC352">
        <v>665500</v>
      </c>
      <c r="TL352">
        <v>503600</v>
      </c>
      <c r="TM352">
        <v>1970000</v>
      </c>
      <c r="TT352">
        <v>3146000</v>
      </c>
      <c r="UH352">
        <v>4824000</v>
      </c>
      <c r="VF352">
        <v>4074000</v>
      </c>
      <c r="WB352">
        <v>4339000</v>
      </c>
      <c r="WJ352">
        <v>1593000</v>
      </c>
      <c r="WN352">
        <v>11695000</v>
      </c>
      <c r="WO352">
        <v>2872000</v>
      </c>
      <c r="WP352">
        <v>2151900</v>
      </c>
      <c r="WQ352">
        <v>714500</v>
      </c>
      <c r="WR352">
        <v>2357000</v>
      </c>
      <c r="WS352">
        <v>907300</v>
      </c>
      <c r="WT352">
        <v>1444800</v>
      </c>
      <c r="WU352">
        <v>6466000</v>
      </c>
      <c r="WV352">
        <v>3540800</v>
      </c>
      <c r="WW352">
        <v>2921600</v>
      </c>
    </row>
    <row r="353" spans="1:621" x14ac:dyDescent="0.45">
      <c r="A353" s="1"/>
      <c r="C353" s="1">
        <v>24807</v>
      </c>
      <c r="D353">
        <v>355000</v>
      </c>
      <c r="E353">
        <v>1227000</v>
      </c>
      <c r="F353">
        <v>872000</v>
      </c>
      <c r="I353">
        <v>466000</v>
      </c>
      <c r="J353">
        <v>899000</v>
      </c>
      <c r="K353">
        <v>409000</v>
      </c>
      <c r="L353">
        <v>40.9</v>
      </c>
      <c r="M353">
        <v>11.8</v>
      </c>
      <c r="N353">
        <v>29.1</v>
      </c>
      <c r="O353">
        <v>15.5</v>
      </c>
      <c r="P353">
        <v>30</v>
      </c>
      <c r="Q353">
        <v>13.6</v>
      </c>
      <c r="R353">
        <v>1.6</v>
      </c>
      <c r="S353">
        <v>0.6</v>
      </c>
      <c r="T353">
        <v>1.1000000000000001</v>
      </c>
      <c r="U353">
        <v>0.5</v>
      </c>
      <c r="V353">
        <v>1616000</v>
      </c>
      <c r="W353">
        <v>920000</v>
      </c>
      <c r="X353">
        <v>485000</v>
      </c>
      <c r="Y353">
        <v>290000</v>
      </c>
      <c r="Z353">
        <v>195000</v>
      </c>
      <c r="AA353">
        <v>8.6</v>
      </c>
      <c r="AB353">
        <v>4.8</v>
      </c>
      <c r="AC353">
        <v>53.5</v>
      </c>
      <c r="AD353">
        <v>30.5</v>
      </c>
      <c r="AE353">
        <v>16.100000000000001</v>
      </c>
      <c r="AF353">
        <v>9.6</v>
      </c>
      <c r="AG353">
        <v>6.5</v>
      </c>
      <c r="AH353">
        <v>55804000</v>
      </c>
      <c r="AI353">
        <v>67758000</v>
      </c>
      <c r="AJ353">
        <v>21983000</v>
      </c>
      <c r="AK353">
        <v>662000</v>
      </c>
      <c r="AL353">
        <v>79700</v>
      </c>
      <c r="AM353">
        <v>582300</v>
      </c>
      <c r="AT353">
        <v>3245000</v>
      </c>
      <c r="BB353">
        <v>18076000</v>
      </c>
      <c r="BC353">
        <v>11074000</v>
      </c>
      <c r="BE353">
        <v>562800</v>
      </c>
      <c r="BT353">
        <v>7002000</v>
      </c>
      <c r="CE353">
        <v>33821000</v>
      </c>
      <c r="CF353">
        <v>13617000</v>
      </c>
      <c r="CG353">
        <v>3183900</v>
      </c>
      <c r="CK353">
        <v>7321300</v>
      </c>
      <c r="DD353">
        <v>658800</v>
      </c>
      <c r="DM353">
        <v>499800</v>
      </c>
      <c r="DN353">
        <v>1973000</v>
      </c>
      <c r="DU353">
        <v>3147000</v>
      </c>
      <c r="EI353">
        <v>4829000</v>
      </c>
      <c r="FG353">
        <v>4062000</v>
      </c>
      <c r="GD353">
        <v>4605000</v>
      </c>
      <c r="GL353">
        <v>1588000</v>
      </c>
      <c r="GP353">
        <v>11954000</v>
      </c>
      <c r="GQ353">
        <v>2957000</v>
      </c>
      <c r="GR353">
        <v>2116600</v>
      </c>
      <c r="GS353">
        <v>840500</v>
      </c>
      <c r="GT353">
        <v>2393000</v>
      </c>
      <c r="GU353">
        <v>958900</v>
      </c>
      <c r="GV353">
        <v>1434100</v>
      </c>
      <c r="GW353">
        <v>6604000</v>
      </c>
      <c r="GX353">
        <v>3711900</v>
      </c>
      <c r="GY353">
        <v>2892100</v>
      </c>
      <c r="IO353">
        <v>78491000</v>
      </c>
      <c r="IP353">
        <v>59.9</v>
      </c>
      <c r="IQ353">
        <v>75473000</v>
      </c>
      <c r="IR353">
        <v>57.6</v>
      </c>
      <c r="IS353">
        <v>3018000</v>
      </c>
      <c r="IT353">
        <v>3.8</v>
      </c>
      <c r="IW353">
        <v>49365000</v>
      </c>
      <c r="IX353">
        <v>80.400000000000006</v>
      </c>
      <c r="IY353">
        <v>47845000</v>
      </c>
      <c r="IZ353">
        <v>77.900000000000006</v>
      </c>
      <c r="JA353">
        <v>1520000</v>
      </c>
      <c r="JB353">
        <v>3.1</v>
      </c>
      <c r="JD353">
        <v>45808000</v>
      </c>
      <c r="JE353">
        <v>83.4</v>
      </c>
      <c r="JF353">
        <v>44719000</v>
      </c>
      <c r="JG353">
        <v>81.400000000000006</v>
      </c>
      <c r="JH353">
        <v>1089000</v>
      </c>
      <c r="JI353">
        <v>2.4</v>
      </c>
      <c r="JM353">
        <v>67758000</v>
      </c>
      <c r="JN353">
        <v>55804000</v>
      </c>
      <c r="JO353">
        <v>21983000</v>
      </c>
      <c r="JP353">
        <v>662000</v>
      </c>
      <c r="JQ353">
        <v>79700</v>
      </c>
      <c r="JR353">
        <v>582300</v>
      </c>
      <c r="JY353">
        <v>3245000</v>
      </c>
      <c r="KG353">
        <v>18076000</v>
      </c>
      <c r="KH353">
        <v>11074000</v>
      </c>
      <c r="KJ353">
        <v>562800</v>
      </c>
      <c r="KY353">
        <v>7002000</v>
      </c>
      <c r="LJ353">
        <v>33821000</v>
      </c>
      <c r="LK353">
        <v>13617000</v>
      </c>
      <c r="LL353">
        <v>3183900</v>
      </c>
      <c r="LP353">
        <v>7321300</v>
      </c>
      <c r="MI353">
        <v>658800</v>
      </c>
      <c r="MR353">
        <v>499800</v>
      </c>
      <c r="MS353">
        <v>1973000</v>
      </c>
      <c r="MZ353">
        <v>3147000</v>
      </c>
      <c r="NN353">
        <v>4829000</v>
      </c>
      <c r="OL353">
        <v>4062000</v>
      </c>
      <c r="PI353">
        <v>4605000</v>
      </c>
      <c r="PQ353">
        <v>1588000</v>
      </c>
      <c r="PU353">
        <v>11954000</v>
      </c>
      <c r="PV353">
        <v>2957000</v>
      </c>
      <c r="PW353">
        <v>2116600</v>
      </c>
      <c r="PX353">
        <v>840500</v>
      </c>
      <c r="PY353">
        <v>2393000</v>
      </c>
      <c r="PZ353">
        <v>958900</v>
      </c>
      <c r="QA353">
        <v>1434100</v>
      </c>
      <c r="QB353">
        <v>6604000</v>
      </c>
      <c r="QC353">
        <v>3711900</v>
      </c>
      <c r="QD353">
        <v>2892100</v>
      </c>
      <c r="QG353">
        <v>66900000</v>
      </c>
      <c r="QH353">
        <v>55165000</v>
      </c>
      <c r="QI353">
        <v>22037000</v>
      </c>
      <c r="QJ353">
        <v>667000</v>
      </c>
      <c r="QK353">
        <v>82000</v>
      </c>
      <c r="QL353">
        <v>585000</v>
      </c>
      <c r="QS353">
        <v>3345000</v>
      </c>
      <c r="RA353">
        <v>18025000</v>
      </c>
      <c r="RB353">
        <v>11033000</v>
      </c>
      <c r="RD353">
        <v>569000</v>
      </c>
      <c r="RS353">
        <v>6992000</v>
      </c>
      <c r="SD353">
        <v>33128000</v>
      </c>
      <c r="SE353">
        <v>13107000</v>
      </c>
      <c r="SF353">
        <v>3156000</v>
      </c>
      <c r="SJ353">
        <v>6851300</v>
      </c>
      <c r="TC353">
        <v>662900</v>
      </c>
      <c r="TL353">
        <v>503900</v>
      </c>
      <c r="TM353">
        <v>1971000</v>
      </c>
      <c r="TT353">
        <v>3161000</v>
      </c>
      <c r="UH353">
        <v>4839000</v>
      </c>
      <c r="VF353">
        <v>4090000</v>
      </c>
      <c r="WB353">
        <v>4361000</v>
      </c>
      <c r="WJ353">
        <v>1599000</v>
      </c>
      <c r="WN353">
        <v>11735000</v>
      </c>
      <c r="WO353">
        <v>2876000</v>
      </c>
      <c r="WP353">
        <v>2147700</v>
      </c>
      <c r="WQ353">
        <v>802100</v>
      </c>
      <c r="WR353">
        <v>2366000</v>
      </c>
      <c r="WS353">
        <v>913200</v>
      </c>
      <c r="WT353">
        <v>1451800</v>
      </c>
      <c r="WU353">
        <v>6493000</v>
      </c>
      <c r="WV353">
        <v>3562100</v>
      </c>
      <c r="WW353">
        <v>2928700</v>
      </c>
    </row>
    <row r="354" spans="1:621" x14ac:dyDescent="0.45">
      <c r="A354" s="1"/>
      <c r="C354" s="1">
        <v>24838</v>
      </c>
      <c r="D354">
        <v>359000</v>
      </c>
      <c r="E354">
        <v>1238000</v>
      </c>
      <c r="F354">
        <v>879000</v>
      </c>
      <c r="I354">
        <v>432000</v>
      </c>
      <c r="J354">
        <v>770000</v>
      </c>
      <c r="K354">
        <v>382000</v>
      </c>
      <c r="L354">
        <v>43.9</v>
      </c>
      <c r="M354">
        <v>12.7</v>
      </c>
      <c r="N354">
        <v>31.1</v>
      </c>
      <c r="O354">
        <v>15.3</v>
      </c>
      <c r="P354">
        <v>27.3</v>
      </c>
      <c r="Q354">
        <v>13.5</v>
      </c>
      <c r="R354">
        <v>1.6</v>
      </c>
      <c r="S354">
        <v>0.6</v>
      </c>
      <c r="T354">
        <v>1</v>
      </c>
      <c r="U354">
        <v>0.5</v>
      </c>
      <c r="V354">
        <v>1458000</v>
      </c>
      <c r="W354">
        <v>904000</v>
      </c>
      <c r="X354">
        <v>503000</v>
      </c>
      <c r="Y354">
        <v>313000</v>
      </c>
      <c r="Z354">
        <v>190000</v>
      </c>
      <c r="AA354">
        <v>9.4</v>
      </c>
      <c r="AB354">
        <v>5.0999999999999996</v>
      </c>
      <c r="AC354">
        <v>50.9</v>
      </c>
      <c r="AD354">
        <v>31.6</v>
      </c>
      <c r="AE354">
        <v>17.600000000000001</v>
      </c>
      <c r="AF354">
        <v>10.9</v>
      </c>
      <c r="AG354">
        <v>6.6</v>
      </c>
      <c r="AH354">
        <v>54017000</v>
      </c>
      <c r="AI354">
        <v>65853000</v>
      </c>
      <c r="AJ354">
        <v>21411000</v>
      </c>
      <c r="AK354">
        <v>647000</v>
      </c>
      <c r="AL354">
        <v>76500</v>
      </c>
      <c r="AM354">
        <v>570500</v>
      </c>
      <c r="AT354">
        <v>2886000</v>
      </c>
      <c r="BB354">
        <v>17878000</v>
      </c>
      <c r="BC354">
        <v>11008000</v>
      </c>
      <c r="BE354">
        <v>550300</v>
      </c>
      <c r="BT354">
        <v>6870000</v>
      </c>
      <c r="CE354">
        <v>32606000</v>
      </c>
      <c r="CF354">
        <v>12879000</v>
      </c>
      <c r="CG354">
        <v>3130500</v>
      </c>
      <c r="CK354">
        <v>6695600</v>
      </c>
      <c r="DD354">
        <v>647700</v>
      </c>
      <c r="DM354">
        <v>499700</v>
      </c>
      <c r="DN354">
        <v>1947000</v>
      </c>
      <c r="DU354">
        <v>3134000</v>
      </c>
      <c r="EI354">
        <v>4768000</v>
      </c>
      <c r="FG354">
        <v>4031000</v>
      </c>
      <c r="GD354">
        <v>4271000</v>
      </c>
      <c r="GL354">
        <v>1576000</v>
      </c>
      <c r="GP354">
        <v>11836000</v>
      </c>
      <c r="GQ354">
        <v>2829000</v>
      </c>
      <c r="GR354">
        <v>2110400</v>
      </c>
      <c r="GS354">
        <v>718700</v>
      </c>
      <c r="GT354">
        <v>2395000</v>
      </c>
      <c r="GU354">
        <v>957100</v>
      </c>
      <c r="GV354">
        <v>1437900</v>
      </c>
      <c r="GW354">
        <v>6612000</v>
      </c>
      <c r="GX354">
        <v>3718800</v>
      </c>
      <c r="GY354">
        <v>2893200</v>
      </c>
      <c r="IO354">
        <v>77578000</v>
      </c>
      <c r="IP354">
        <v>59.2</v>
      </c>
      <c r="IQ354">
        <v>74700000</v>
      </c>
      <c r="IR354">
        <v>57</v>
      </c>
      <c r="IS354">
        <v>2878000</v>
      </c>
      <c r="IT354">
        <v>3.7</v>
      </c>
      <c r="IW354">
        <v>49047000</v>
      </c>
      <c r="IX354">
        <v>79.8</v>
      </c>
      <c r="IY354">
        <v>47586000</v>
      </c>
      <c r="IZ354">
        <v>77.400000000000006</v>
      </c>
      <c r="JA354">
        <v>1461000</v>
      </c>
      <c r="JB354">
        <v>3</v>
      </c>
      <c r="JD354">
        <v>45671000</v>
      </c>
      <c r="JE354">
        <v>83.1</v>
      </c>
      <c r="JF354">
        <v>44606000</v>
      </c>
      <c r="JG354">
        <v>81.099999999999994</v>
      </c>
      <c r="JH354">
        <v>1065000</v>
      </c>
      <c r="JI354">
        <v>2.2999999999999998</v>
      </c>
      <c r="JM354">
        <v>65853000</v>
      </c>
      <c r="JN354">
        <v>54017000</v>
      </c>
      <c r="JO354">
        <v>21411000</v>
      </c>
      <c r="JP354">
        <v>647000</v>
      </c>
      <c r="JQ354">
        <v>76500</v>
      </c>
      <c r="JR354">
        <v>570500</v>
      </c>
      <c r="JY354">
        <v>2886000</v>
      </c>
      <c r="KG354">
        <v>17878000</v>
      </c>
      <c r="KH354">
        <v>11008000</v>
      </c>
      <c r="KJ354">
        <v>550300</v>
      </c>
      <c r="KY354">
        <v>6870000</v>
      </c>
      <c r="LJ354">
        <v>32606000</v>
      </c>
      <c r="LK354">
        <v>12879000</v>
      </c>
      <c r="LL354">
        <v>3130500</v>
      </c>
      <c r="LP354">
        <v>6695600</v>
      </c>
      <c r="MI354">
        <v>647700</v>
      </c>
      <c r="MR354">
        <v>499700</v>
      </c>
      <c r="MS354">
        <v>1947000</v>
      </c>
      <c r="MZ354">
        <v>3134000</v>
      </c>
      <c r="NN354">
        <v>4768000</v>
      </c>
      <c r="OL354">
        <v>4031000</v>
      </c>
      <c r="PI354">
        <v>4271000</v>
      </c>
      <c r="PQ354">
        <v>1576000</v>
      </c>
      <c r="PU354">
        <v>11836000</v>
      </c>
      <c r="PV354">
        <v>2829000</v>
      </c>
      <c r="PW354">
        <v>2110400</v>
      </c>
      <c r="PX354">
        <v>718700</v>
      </c>
      <c r="PY354">
        <v>2395000</v>
      </c>
      <c r="PZ354">
        <v>957100</v>
      </c>
      <c r="QA354">
        <v>1437900</v>
      </c>
      <c r="QB354">
        <v>6612000</v>
      </c>
      <c r="QC354">
        <v>3718800</v>
      </c>
      <c r="QD354">
        <v>2893200</v>
      </c>
      <c r="QG354">
        <v>66804000</v>
      </c>
      <c r="QH354">
        <v>55010000</v>
      </c>
      <c r="QI354">
        <v>21917000</v>
      </c>
      <c r="QJ354">
        <v>666000</v>
      </c>
      <c r="QK354">
        <v>83100</v>
      </c>
      <c r="QL354">
        <v>582400</v>
      </c>
      <c r="QS354">
        <v>3211000</v>
      </c>
      <c r="RA354">
        <v>18040000</v>
      </c>
      <c r="RB354">
        <v>11053000</v>
      </c>
      <c r="RD354">
        <v>568300</v>
      </c>
      <c r="RS354">
        <v>6987000</v>
      </c>
      <c r="SD354">
        <v>33093000</v>
      </c>
      <c r="SE354">
        <v>13060000</v>
      </c>
      <c r="SF354">
        <v>3153900</v>
      </c>
      <c r="SJ354">
        <v>6809800</v>
      </c>
      <c r="TC354">
        <v>659500</v>
      </c>
      <c r="TL354">
        <v>504600</v>
      </c>
      <c r="TM354">
        <v>1973000</v>
      </c>
      <c r="TT354">
        <v>3169000</v>
      </c>
      <c r="UH354">
        <v>4845000</v>
      </c>
      <c r="VF354">
        <v>4100000</v>
      </c>
      <c r="WB354">
        <v>4343000</v>
      </c>
      <c r="WJ354">
        <v>1603000</v>
      </c>
      <c r="WN354">
        <v>11794000</v>
      </c>
      <c r="WO354">
        <v>2871000</v>
      </c>
      <c r="WP354">
        <v>2139800</v>
      </c>
      <c r="WQ354">
        <v>723700</v>
      </c>
      <c r="WR354">
        <v>2384000</v>
      </c>
      <c r="WS354">
        <v>921800</v>
      </c>
      <c r="WT354">
        <v>1458600</v>
      </c>
      <c r="WU354">
        <v>6539000</v>
      </c>
      <c r="WV354">
        <v>3594400</v>
      </c>
      <c r="WW354">
        <v>2943600</v>
      </c>
    </row>
    <row r="355" spans="1:621" x14ac:dyDescent="0.45">
      <c r="A355" s="1"/>
      <c r="C355" s="1">
        <v>24869</v>
      </c>
      <c r="D355">
        <v>367000</v>
      </c>
      <c r="E355">
        <v>1184000</v>
      </c>
      <c r="F355">
        <v>817000</v>
      </c>
      <c r="I355">
        <v>465000</v>
      </c>
      <c r="J355">
        <v>930000</v>
      </c>
      <c r="K355">
        <v>400000</v>
      </c>
      <c r="L355">
        <v>39.700000000000003</v>
      </c>
      <c r="M355">
        <v>12.3</v>
      </c>
      <c r="N355">
        <v>27.4</v>
      </c>
      <c r="O355">
        <v>15.6</v>
      </c>
      <c r="P355">
        <v>31.2</v>
      </c>
      <c r="Q355">
        <v>13.4</v>
      </c>
      <c r="R355">
        <v>1.5</v>
      </c>
      <c r="S355">
        <v>0.6</v>
      </c>
      <c r="T355">
        <v>1.2</v>
      </c>
      <c r="U355">
        <v>0.5</v>
      </c>
      <c r="V355">
        <v>1710000</v>
      </c>
      <c r="W355">
        <v>845000</v>
      </c>
      <c r="X355">
        <v>468000</v>
      </c>
      <c r="Y355">
        <v>289000</v>
      </c>
      <c r="Z355">
        <v>179000</v>
      </c>
      <c r="AA355">
        <v>8.6999999999999993</v>
      </c>
      <c r="AB355">
        <v>4.5</v>
      </c>
      <c r="AC355">
        <v>56.6</v>
      </c>
      <c r="AD355">
        <v>28</v>
      </c>
      <c r="AE355">
        <v>15.5</v>
      </c>
      <c r="AF355">
        <v>9.6</v>
      </c>
      <c r="AG355">
        <v>5.9</v>
      </c>
      <c r="AH355">
        <v>54266000</v>
      </c>
      <c r="AI355">
        <v>66203000</v>
      </c>
      <c r="AJ355">
        <v>21569000</v>
      </c>
      <c r="AK355">
        <v>646000</v>
      </c>
      <c r="AL355">
        <v>75700</v>
      </c>
      <c r="AM355">
        <v>569800</v>
      </c>
      <c r="AT355">
        <v>3010000</v>
      </c>
      <c r="BB355">
        <v>17913000</v>
      </c>
      <c r="BC355">
        <v>11002000</v>
      </c>
      <c r="BE355">
        <v>521900</v>
      </c>
      <c r="BT355">
        <v>6911000</v>
      </c>
      <c r="CE355">
        <v>32697000</v>
      </c>
      <c r="CF355">
        <v>12863000</v>
      </c>
      <c r="CG355">
        <v>3133000</v>
      </c>
      <c r="CK355">
        <v>6668900</v>
      </c>
      <c r="DD355">
        <v>651600</v>
      </c>
      <c r="DM355">
        <v>500000</v>
      </c>
      <c r="DN355">
        <v>1953000</v>
      </c>
      <c r="DU355">
        <v>3153000</v>
      </c>
      <c r="EI355">
        <v>4802000</v>
      </c>
      <c r="FG355">
        <v>4069000</v>
      </c>
      <c r="GD355">
        <v>4266000</v>
      </c>
      <c r="GL355">
        <v>1591000</v>
      </c>
      <c r="GP355">
        <v>11937000</v>
      </c>
      <c r="GQ355">
        <v>2829000</v>
      </c>
      <c r="GR355">
        <v>2117100</v>
      </c>
      <c r="GS355">
        <v>712000</v>
      </c>
      <c r="GT355">
        <v>2426000</v>
      </c>
      <c r="GU355">
        <v>978100</v>
      </c>
      <c r="GV355">
        <v>1447900</v>
      </c>
      <c r="GW355">
        <v>6682000</v>
      </c>
      <c r="GX355">
        <v>3772200</v>
      </c>
      <c r="GY355">
        <v>2909800</v>
      </c>
      <c r="IO355">
        <v>78230000</v>
      </c>
      <c r="IP355">
        <v>59.6</v>
      </c>
      <c r="IQ355">
        <v>75229000</v>
      </c>
      <c r="IR355">
        <v>57.3</v>
      </c>
      <c r="IS355">
        <v>3001000</v>
      </c>
      <c r="IT355">
        <v>3.8</v>
      </c>
      <c r="IW355">
        <v>49335000</v>
      </c>
      <c r="IX355">
        <v>80.2</v>
      </c>
      <c r="IY355">
        <v>47803000</v>
      </c>
      <c r="IZ355">
        <v>77.7</v>
      </c>
      <c r="JA355">
        <v>1532000</v>
      </c>
      <c r="JB355">
        <v>3.1</v>
      </c>
      <c r="JD355">
        <v>45764000</v>
      </c>
      <c r="JE355">
        <v>83.1</v>
      </c>
      <c r="JF355">
        <v>44659000</v>
      </c>
      <c r="JG355">
        <v>81.099999999999994</v>
      </c>
      <c r="JH355">
        <v>1105000</v>
      </c>
      <c r="JI355">
        <v>2.4</v>
      </c>
      <c r="JM355">
        <v>66203000</v>
      </c>
      <c r="JN355">
        <v>54266000</v>
      </c>
      <c r="JO355">
        <v>21569000</v>
      </c>
      <c r="JP355">
        <v>646000</v>
      </c>
      <c r="JQ355">
        <v>75700</v>
      </c>
      <c r="JR355">
        <v>569800</v>
      </c>
      <c r="JY355">
        <v>3010000</v>
      </c>
      <c r="KG355">
        <v>17913000</v>
      </c>
      <c r="KH355">
        <v>11002000</v>
      </c>
      <c r="KJ355">
        <v>521900</v>
      </c>
      <c r="KY355">
        <v>6911000</v>
      </c>
      <c r="LJ355">
        <v>32697000</v>
      </c>
      <c r="LK355">
        <v>12863000</v>
      </c>
      <c r="LL355">
        <v>3133000</v>
      </c>
      <c r="LP355">
        <v>6668900</v>
      </c>
      <c r="MI355">
        <v>651600</v>
      </c>
      <c r="MR355">
        <v>500000</v>
      </c>
      <c r="MS355">
        <v>1953000</v>
      </c>
      <c r="MZ355">
        <v>3153000</v>
      </c>
      <c r="NN355">
        <v>4802000</v>
      </c>
      <c r="OL355">
        <v>4069000</v>
      </c>
      <c r="PI355">
        <v>4266000</v>
      </c>
      <c r="PQ355">
        <v>1591000</v>
      </c>
      <c r="PU355">
        <v>11937000</v>
      </c>
      <c r="PV355">
        <v>2829000</v>
      </c>
      <c r="PW355">
        <v>2117100</v>
      </c>
      <c r="PX355">
        <v>712000</v>
      </c>
      <c r="PY355">
        <v>2426000</v>
      </c>
      <c r="PZ355">
        <v>978100</v>
      </c>
      <c r="QA355">
        <v>1447900</v>
      </c>
      <c r="QB355">
        <v>6682000</v>
      </c>
      <c r="QC355">
        <v>3772200</v>
      </c>
      <c r="QD355">
        <v>2909800</v>
      </c>
      <c r="QG355">
        <v>67215000</v>
      </c>
      <c r="QH355">
        <v>55396000</v>
      </c>
      <c r="QI355">
        <v>22117000</v>
      </c>
      <c r="QJ355">
        <v>666000</v>
      </c>
      <c r="QK355">
        <v>81800</v>
      </c>
      <c r="QL355">
        <v>584000</v>
      </c>
      <c r="QS355">
        <v>3397000</v>
      </c>
      <c r="RA355">
        <v>18054000</v>
      </c>
      <c r="RB355">
        <v>11050000</v>
      </c>
      <c r="RD355">
        <v>540700</v>
      </c>
      <c r="RS355">
        <v>7004000</v>
      </c>
      <c r="SD355">
        <v>33279000</v>
      </c>
      <c r="SE355">
        <v>13146000</v>
      </c>
      <c r="SF355">
        <v>3170200</v>
      </c>
      <c r="SJ355">
        <v>6858300</v>
      </c>
      <c r="TC355">
        <v>663700</v>
      </c>
      <c r="TL355">
        <v>505700</v>
      </c>
      <c r="TM355">
        <v>1977000</v>
      </c>
      <c r="TT355">
        <v>3182000</v>
      </c>
      <c r="UH355">
        <v>4866000</v>
      </c>
      <c r="VF355">
        <v>4120000</v>
      </c>
      <c r="WB355">
        <v>4378000</v>
      </c>
      <c r="WJ355">
        <v>1610000</v>
      </c>
      <c r="WN355">
        <v>11819000</v>
      </c>
      <c r="WO355">
        <v>2865000</v>
      </c>
      <c r="WP355">
        <v>2135900</v>
      </c>
      <c r="WQ355">
        <v>720100</v>
      </c>
      <c r="WR355">
        <v>2395000</v>
      </c>
      <c r="WS355">
        <v>928700</v>
      </c>
      <c r="WT355">
        <v>1467100</v>
      </c>
      <c r="WU355">
        <v>6559000</v>
      </c>
      <c r="WV355">
        <v>3601900</v>
      </c>
      <c r="WW355">
        <v>2954800</v>
      </c>
    </row>
    <row r="356" spans="1:621" x14ac:dyDescent="0.45">
      <c r="A356" s="1"/>
      <c r="C356" s="1">
        <v>24898</v>
      </c>
      <c r="D356">
        <v>354000</v>
      </c>
      <c r="E356">
        <v>1143000</v>
      </c>
      <c r="F356">
        <v>789000</v>
      </c>
      <c r="I356">
        <v>470000</v>
      </c>
      <c r="J356">
        <v>863000</v>
      </c>
      <c r="K356">
        <v>409000</v>
      </c>
      <c r="L356">
        <v>39.6</v>
      </c>
      <c r="M356">
        <v>12.3</v>
      </c>
      <c r="N356">
        <v>27.3</v>
      </c>
      <c r="O356">
        <v>16.3</v>
      </c>
      <c r="P356">
        <v>29.9</v>
      </c>
      <c r="Q356">
        <v>14.2</v>
      </c>
      <c r="R356">
        <v>1.5</v>
      </c>
      <c r="S356">
        <v>0.6</v>
      </c>
      <c r="T356">
        <v>1.1000000000000001</v>
      </c>
      <c r="U356">
        <v>0.5</v>
      </c>
      <c r="V356">
        <v>1651000</v>
      </c>
      <c r="W356">
        <v>784000</v>
      </c>
      <c r="X356">
        <v>447000</v>
      </c>
      <c r="Y356">
        <v>268000</v>
      </c>
      <c r="Z356">
        <v>179000</v>
      </c>
      <c r="AA356">
        <v>8.5</v>
      </c>
      <c r="AB356">
        <v>4.0999999999999996</v>
      </c>
      <c r="AC356">
        <v>57.3</v>
      </c>
      <c r="AD356">
        <v>27.2</v>
      </c>
      <c r="AE356">
        <v>15.5</v>
      </c>
      <c r="AF356">
        <v>9.3000000000000007</v>
      </c>
      <c r="AG356">
        <v>6.2</v>
      </c>
      <c r="AH356">
        <v>54565000</v>
      </c>
      <c r="AI356">
        <v>66553000</v>
      </c>
      <c r="AJ356">
        <v>21673000</v>
      </c>
      <c r="AK356">
        <v>646000</v>
      </c>
      <c r="AL356">
        <v>74500</v>
      </c>
      <c r="AM356">
        <v>571300</v>
      </c>
      <c r="AT356">
        <v>3083000</v>
      </c>
      <c r="BB356">
        <v>17944000</v>
      </c>
      <c r="BC356">
        <v>11015000</v>
      </c>
      <c r="BE356">
        <v>514500</v>
      </c>
      <c r="BT356">
        <v>6929000</v>
      </c>
      <c r="CE356">
        <v>32892000</v>
      </c>
      <c r="CF356">
        <v>12935000</v>
      </c>
      <c r="CG356">
        <v>3137400</v>
      </c>
      <c r="CK356">
        <v>6722000</v>
      </c>
      <c r="DD356">
        <v>653300</v>
      </c>
      <c r="DM356">
        <v>500700</v>
      </c>
      <c r="DN356">
        <v>1960000</v>
      </c>
      <c r="DU356">
        <v>3170000</v>
      </c>
      <c r="EI356">
        <v>4830000</v>
      </c>
      <c r="FG356">
        <v>4096000</v>
      </c>
      <c r="GD356">
        <v>4300000</v>
      </c>
      <c r="GL356">
        <v>1601000</v>
      </c>
      <c r="GP356">
        <v>11988000</v>
      </c>
      <c r="GQ356">
        <v>2831000</v>
      </c>
      <c r="GR356">
        <v>2119200</v>
      </c>
      <c r="GS356">
        <v>712000</v>
      </c>
      <c r="GT356">
        <v>2436000</v>
      </c>
      <c r="GU356">
        <v>986100</v>
      </c>
      <c r="GV356">
        <v>1449900</v>
      </c>
      <c r="GW356">
        <v>6721000</v>
      </c>
      <c r="GX356">
        <v>3795200</v>
      </c>
      <c r="GY356">
        <v>2925800</v>
      </c>
      <c r="IO356">
        <v>78256000</v>
      </c>
      <c r="IP356">
        <v>59.6</v>
      </c>
      <c r="IQ356">
        <v>75379000</v>
      </c>
      <c r="IR356">
        <v>57.4</v>
      </c>
      <c r="IS356">
        <v>2877000</v>
      </c>
      <c r="IT356">
        <v>3.7</v>
      </c>
      <c r="IW356">
        <v>49279000</v>
      </c>
      <c r="IX356">
        <v>80</v>
      </c>
      <c r="IY356">
        <v>47807000</v>
      </c>
      <c r="IZ356">
        <v>77.599999999999994</v>
      </c>
      <c r="JA356">
        <v>1472000</v>
      </c>
      <c r="JB356">
        <v>3</v>
      </c>
      <c r="JD356">
        <v>45706000</v>
      </c>
      <c r="JE356">
        <v>83</v>
      </c>
      <c r="JF356">
        <v>44663000</v>
      </c>
      <c r="JG356">
        <v>81.099999999999994</v>
      </c>
      <c r="JH356">
        <v>1043000</v>
      </c>
      <c r="JI356">
        <v>2.2999999999999998</v>
      </c>
      <c r="JM356">
        <v>66553000</v>
      </c>
      <c r="JN356">
        <v>54565000</v>
      </c>
      <c r="JO356">
        <v>21673000</v>
      </c>
      <c r="JP356">
        <v>646000</v>
      </c>
      <c r="JQ356">
        <v>74500</v>
      </c>
      <c r="JR356">
        <v>571300</v>
      </c>
      <c r="JY356">
        <v>3083000</v>
      </c>
      <c r="KG356">
        <v>17944000</v>
      </c>
      <c r="KH356">
        <v>11015000</v>
      </c>
      <c r="KJ356">
        <v>514500</v>
      </c>
      <c r="KY356">
        <v>6929000</v>
      </c>
      <c r="LJ356">
        <v>32892000</v>
      </c>
      <c r="LK356">
        <v>12935000</v>
      </c>
      <c r="LL356">
        <v>3137400</v>
      </c>
      <c r="LP356">
        <v>6722000</v>
      </c>
      <c r="MI356">
        <v>653300</v>
      </c>
      <c r="MR356">
        <v>500700</v>
      </c>
      <c r="MS356">
        <v>1960000</v>
      </c>
      <c r="MZ356">
        <v>3170000</v>
      </c>
      <c r="NN356">
        <v>4830000</v>
      </c>
      <c r="OL356">
        <v>4096000</v>
      </c>
      <c r="PI356">
        <v>4300000</v>
      </c>
      <c r="PQ356">
        <v>1601000</v>
      </c>
      <c r="PU356">
        <v>11988000</v>
      </c>
      <c r="PV356">
        <v>2831000</v>
      </c>
      <c r="PW356">
        <v>2119200</v>
      </c>
      <c r="PX356">
        <v>712000</v>
      </c>
      <c r="PY356">
        <v>2436000</v>
      </c>
      <c r="PZ356">
        <v>986100</v>
      </c>
      <c r="QA356">
        <v>1449900</v>
      </c>
      <c r="QB356">
        <v>6721000</v>
      </c>
      <c r="QC356">
        <v>3795200</v>
      </c>
      <c r="QD356">
        <v>2925800</v>
      </c>
      <c r="QG356">
        <v>67295000</v>
      </c>
      <c r="QH356">
        <v>55453000</v>
      </c>
      <c r="QI356">
        <v>22119000</v>
      </c>
      <c r="QJ356">
        <v>664000</v>
      </c>
      <c r="QK356">
        <v>81100</v>
      </c>
      <c r="QL356">
        <v>582700</v>
      </c>
      <c r="QS356">
        <v>3388000</v>
      </c>
      <c r="RA356">
        <v>18067000</v>
      </c>
      <c r="RB356">
        <v>11054000</v>
      </c>
      <c r="RD356">
        <v>526700</v>
      </c>
      <c r="RS356">
        <v>7013000</v>
      </c>
      <c r="SD356">
        <v>33334000</v>
      </c>
      <c r="SE356">
        <v>13165000</v>
      </c>
      <c r="SF356">
        <v>3177300</v>
      </c>
      <c r="SJ356">
        <v>6875600</v>
      </c>
      <c r="TC356">
        <v>662200</v>
      </c>
      <c r="TL356">
        <v>506400</v>
      </c>
      <c r="TM356">
        <v>1978000</v>
      </c>
      <c r="TT356">
        <v>3191000</v>
      </c>
      <c r="UH356">
        <v>4873000</v>
      </c>
      <c r="VF356">
        <v>4126000</v>
      </c>
      <c r="WB356">
        <v>4388000</v>
      </c>
      <c r="WJ356">
        <v>1613000</v>
      </c>
      <c r="WN356">
        <v>11842000</v>
      </c>
      <c r="WO356">
        <v>2859000</v>
      </c>
      <c r="WP356">
        <v>2129400</v>
      </c>
      <c r="WQ356">
        <v>720400</v>
      </c>
      <c r="WR356">
        <v>2398000</v>
      </c>
      <c r="WS356">
        <v>931300</v>
      </c>
      <c r="WT356">
        <v>1469300</v>
      </c>
      <c r="WU356">
        <v>6585000</v>
      </c>
      <c r="WV356">
        <v>3614000</v>
      </c>
      <c r="WW356">
        <v>2968600</v>
      </c>
    </row>
    <row r="357" spans="1:621" x14ac:dyDescent="0.45">
      <c r="A357" s="1"/>
      <c r="C357" s="1">
        <v>24929</v>
      </c>
      <c r="D357">
        <v>320000</v>
      </c>
      <c r="E357">
        <v>1042000</v>
      </c>
      <c r="F357">
        <v>722000</v>
      </c>
      <c r="I357">
        <v>417000</v>
      </c>
      <c r="J357">
        <v>910000</v>
      </c>
      <c r="K357">
        <v>382000</v>
      </c>
      <c r="L357">
        <v>37.9</v>
      </c>
      <c r="M357">
        <v>11.6</v>
      </c>
      <c r="N357">
        <v>26.2</v>
      </c>
      <c r="O357">
        <v>15.2</v>
      </c>
      <c r="P357">
        <v>33.1</v>
      </c>
      <c r="Q357">
        <v>13.9</v>
      </c>
      <c r="R357">
        <v>1.3</v>
      </c>
      <c r="S357">
        <v>0.5</v>
      </c>
      <c r="T357">
        <v>1.2</v>
      </c>
      <c r="U357">
        <v>0.5</v>
      </c>
      <c r="V357">
        <v>1436000</v>
      </c>
      <c r="W357">
        <v>856000</v>
      </c>
      <c r="X357">
        <v>393000</v>
      </c>
      <c r="Y357">
        <v>244000</v>
      </c>
      <c r="Z357">
        <v>149000</v>
      </c>
      <c r="AA357">
        <v>8.6999999999999993</v>
      </c>
      <c r="AB357">
        <v>4.5999999999999996</v>
      </c>
      <c r="AC357">
        <v>53.5</v>
      </c>
      <c r="AD357">
        <v>31.9</v>
      </c>
      <c r="AE357">
        <v>14.6</v>
      </c>
      <c r="AF357">
        <v>9.1</v>
      </c>
      <c r="AG357">
        <v>5.5</v>
      </c>
      <c r="AH357">
        <v>55252000</v>
      </c>
      <c r="AI357">
        <v>67260000</v>
      </c>
      <c r="AJ357">
        <v>21942000</v>
      </c>
      <c r="AK357">
        <v>666000</v>
      </c>
      <c r="AL357">
        <v>71700</v>
      </c>
      <c r="AM357">
        <v>593900</v>
      </c>
      <c r="AT357">
        <v>3280000</v>
      </c>
      <c r="BB357">
        <v>17996000</v>
      </c>
      <c r="BC357">
        <v>11068000</v>
      </c>
      <c r="BE357">
        <v>569600</v>
      </c>
      <c r="BT357">
        <v>6928000</v>
      </c>
      <c r="CE357">
        <v>33310000</v>
      </c>
      <c r="CF357">
        <v>13121000</v>
      </c>
      <c r="CG357">
        <v>3149500</v>
      </c>
      <c r="CK357">
        <v>6881300</v>
      </c>
      <c r="DD357">
        <v>653300</v>
      </c>
      <c r="DM357">
        <v>500800</v>
      </c>
      <c r="DN357">
        <v>1968000</v>
      </c>
      <c r="DU357">
        <v>3190000</v>
      </c>
      <c r="EI357">
        <v>4877000</v>
      </c>
      <c r="FG357">
        <v>4141000</v>
      </c>
      <c r="GD357">
        <v>4394000</v>
      </c>
      <c r="GL357">
        <v>1619000</v>
      </c>
      <c r="GP357">
        <v>12008000</v>
      </c>
      <c r="GQ357">
        <v>2845000</v>
      </c>
      <c r="GR357">
        <v>2130600</v>
      </c>
      <c r="GS357">
        <v>714300</v>
      </c>
      <c r="GT357">
        <v>2436000</v>
      </c>
      <c r="GU357">
        <v>980200</v>
      </c>
      <c r="GV357">
        <v>1455800</v>
      </c>
      <c r="GW357">
        <v>6727000</v>
      </c>
      <c r="GX357">
        <v>3786100</v>
      </c>
      <c r="GY357">
        <v>2940900</v>
      </c>
      <c r="IO357">
        <v>78270000</v>
      </c>
      <c r="IP357">
        <v>59.5</v>
      </c>
      <c r="IQ357">
        <v>75561000</v>
      </c>
      <c r="IR357">
        <v>57.4</v>
      </c>
      <c r="IS357">
        <v>2709000</v>
      </c>
      <c r="IT357">
        <v>3.5</v>
      </c>
      <c r="IW357">
        <v>49348000</v>
      </c>
      <c r="IX357">
        <v>80.099999999999994</v>
      </c>
      <c r="IY357">
        <v>47988000</v>
      </c>
      <c r="IZ357">
        <v>77.8</v>
      </c>
      <c r="JA357">
        <v>1360000</v>
      </c>
      <c r="JB357">
        <v>2.8</v>
      </c>
      <c r="JD357">
        <v>45729000</v>
      </c>
      <c r="JE357">
        <v>83.1</v>
      </c>
      <c r="JF357">
        <v>44753000</v>
      </c>
      <c r="JG357">
        <v>81.3</v>
      </c>
      <c r="JH357">
        <v>976000</v>
      </c>
      <c r="JI357">
        <v>2.1</v>
      </c>
      <c r="JM357">
        <v>67260000</v>
      </c>
      <c r="JN357">
        <v>55252000</v>
      </c>
      <c r="JO357">
        <v>21942000</v>
      </c>
      <c r="JP357">
        <v>666000</v>
      </c>
      <c r="JQ357">
        <v>71700</v>
      </c>
      <c r="JR357">
        <v>593900</v>
      </c>
      <c r="JY357">
        <v>3280000</v>
      </c>
      <c r="KG357">
        <v>17996000</v>
      </c>
      <c r="KH357">
        <v>11068000</v>
      </c>
      <c r="KJ357">
        <v>569600</v>
      </c>
      <c r="KY357">
        <v>6928000</v>
      </c>
      <c r="LJ357">
        <v>33310000</v>
      </c>
      <c r="LK357">
        <v>13121000</v>
      </c>
      <c r="LL357">
        <v>3149500</v>
      </c>
      <c r="LP357">
        <v>6881300</v>
      </c>
      <c r="MI357">
        <v>653300</v>
      </c>
      <c r="MR357">
        <v>500800</v>
      </c>
      <c r="MS357">
        <v>1968000</v>
      </c>
      <c r="MZ357">
        <v>3190000</v>
      </c>
      <c r="NN357">
        <v>4877000</v>
      </c>
      <c r="OL357">
        <v>4141000</v>
      </c>
      <c r="PI357">
        <v>4394000</v>
      </c>
      <c r="PQ357">
        <v>1619000</v>
      </c>
      <c r="PU357">
        <v>12008000</v>
      </c>
      <c r="PV357">
        <v>2845000</v>
      </c>
      <c r="PW357">
        <v>2130600</v>
      </c>
      <c r="PX357">
        <v>714300</v>
      </c>
      <c r="PY357">
        <v>2436000</v>
      </c>
      <c r="PZ357">
        <v>980200</v>
      </c>
      <c r="QA357">
        <v>1455800</v>
      </c>
      <c r="QB357">
        <v>6727000</v>
      </c>
      <c r="QC357">
        <v>3786100</v>
      </c>
      <c r="QD357">
        <v>2940900</v>
      </c>
      <c r="QG357">
        <v>67556000</v>
      </c>
      <c r="QH357">
        <v>55678000</v>
      </c>
      <c r="QI357">
        <v>22207000</v>
      </c>
      <c r="QJ357">
        <v>675000</v>
      </c>
      <c r="QK357">
        <v>78700</v>
      </c>
      <c r="QL357">
        <v>596600</v>
      </c>
      <c r="QS357">
        <v>3401000</v>
      </c>
      <c r="RA357">
        <v>18131000</v>
      </c>
      <c r="RB357">
        <v>11100000</v>
      </c>
      <c r="RD357">
        <v>573400</v>
      </c>
      <c r="RS357">
        <v>7031000</v>
      </c>
      <c r="SD357">
        <v>33471000</v>
      </c>
      <c r="SE357">
        <v>13238000</v>
      </c>
      <c r="SF357">
        <v>3187000</v>
      </c>
      <c r="SJ357">
        <v>6921400</v>
      </c>
      <c r="TC357">
        <v>656900</v>
      </c>
      <c r="TL357">
        <v>506600</v>
      </c>
      <c r="TM357">
        <v>1981000</v>
      </c>
      <c r="TT357">
        <v>3200000</v>
      </c>
      <c r="UH357">
        <v>4887000</v>
      </c>
      <c r="VF357">
        <v>4136000</v>
      </c>
      <c r="WB357">
        <v>4412000</v>
      </c>
      <c r="WJ357">
        <v>1617000</v>
      </c>
      <c r="WN357">
        <v>11878000</v>
      </c>
      <c r="WO357">
        <v>2861000</v>
      </c>
      <c r="WP357">
        <v>2131800</v>
      </c>
      <c r="WQ357">
        <v>720300</v>
      </c>
      <c r="WR357">
        <v>2405000</v>
      </c>
      <c r="WS357">
        <v>934400</v>
      </c>
      <c r="WT357">
        <v>1474600</v>
      </c>
      <c r="WU357">
        <v>6612000</v>
      </c>
      <c r="WV357">
        <v>3626500</v>
      </c>
      <c r="WW357">
        <v>2982800</v>
      </c>
    </row>
    <row r="358" spans="1:621" x14ac:dyDescent="0.45">
      <c r="A358" s="1"/>
      <c r="C358" s="1">
        <v>24959</v>
      </c>
      <c r="D358">
        <v>338000</v>
      </c>
      <c r="E358">
        <v>1039000</v>
      </c>
      <c r="F358">
        <v>701000</v>
      </c>
      <c r="I358">
        <v>437000</v>
      </c>
      <c r="J358">
        <v>840000</v>
      </c>
      <c r="K358">
        <v>424000</v>
      </c>
      <c r="L358">
        <v>37.9</v>
      </c>
      <c r="M358">
        <v>12.3</v>
      </c>
      <c r="N358">
        <v>25.6</v>
      </c>
      <c r="O358">
        <v>15.9</v>
      </c>
      <c r="P358">
        <v>30.7</v>
      </c>
      <c r="Q358">
        <v>15.5</v>
      </c>
      <c r="R358">
        <v>1.3</v>
      </c>
      <c r="S358">
        <v>0.6</v>
      </c>
      <c r="T358">
        <v>1.1000000000000001</v>
      </c>
      <c r="U358">
        <v>0.5</v>
      </c>
      <c r="V358">
        <v>1567000</v>
      </c>
      <c r="W358">
        <v>745000</v>
      </c>
      <c r="X358">
        <v>395000</v>
      </c>
      <c r="Y358">
        <v>259000</v>
      </c>
      <c r="Z358">
        <v>136000</v>
      </c>
      <c r="AA358">
        <v>8.1999999999999993</v>
      </c>
      <c r="AB358">
        <v>4.4000000000000004</v>
      </c>
      <c r="AC358">
        <v>57.9</v>
      </c>
      <c r="AD358">
        <v>27.5</v>
      </c>
      <c r="AE358">
        <v>14.6</v>
      </c>
      <c r="AF358">
        <v>9.6</v>
      </c>
      <c r="AG358">
        <v>5</v>
      </c>
      <c r="AH358">
        <v>55563000</v>
      </c>
      <c r="AI358">
        <v>67581000</v>
      </c>
      <c r="AJ358">
        <v>22115000</v>
      </c>
      <c r="AK358">
        <v>673000</v>
      </c>
      <c r="AL358">
        <v>75200</v>
      </c>
      <c r="AM358">
        <v>597400</v>
      </c>
      <c r="AT358">
        <v>3387000</v>
      </c>
      <c r="BB358">
        <v>18055000</v>
      </c>
      <c r="BC358">
        <v>11091000</v>
      </c>
      <c r="BE358">
        <v>573500</v>
      </c>
      <c r="BT358">
        <v>6964000</v>
      </c>
      <c r="CE358">
        <v>33448000</v>
      </c>
      <c r="CF358">
        <v>13141000</v>
      </c>
      <c r="CG358">
        <v>3159700</v>
      </c>
      <c r="CK358">
        <v>6909400</v>
      </c>
      <c r="DD358">
        <v>657600</v>
      </c>
      <c r="DM358">
        <v>503200</v>
      </c>
      <c r="DN358">
        <v>1967000</v>
      </c>
      <c r="DU358">
        <v>3206000</v>
      </c>
      <c r="EI358">
        <v>4908000</v>
      </c>
      <c r="FG358">
        <v>4177000</v>
      </c>
      <c r="GD358">
        <v>4417000</v>
      </c>
      <c r="GL358">
        <v>1632000</v>
      </c>
      <c r="GP358">
        <v>12018000</v>
      </c>
      <c r="GQ358">
        <v>2843000</v>
      </c>
      <c r="GR358">
        <v>2129500</v>
      </c>
      <c r="GS358">
        <v>713300</v>
      </c>
      <c r="GT358">
        <v>2440000</v>
      </c>
      <c r="GU358">
        <v>978800</v>
      </c>
      <c r="GV358">
        <v>1461200</v>
      </c>
      <c r="GW358">
        <v>6735000</v>
      </c>
      <c r="GX358">
        <v>3773300</v>
      </c>
      <c r="GY358">
        <v>2961700</v>
      </c>
      <c r="IO358">
        <v>78847000</v>
      </c>
      <c r="IP358">
        <v>59.9</v>
      </c>
      <c r="IQ358">
        <v>76107000</v>
      </c>
      <c r="IR358">
        <v>57.8</v>
      </c>
      <c r="IS358">
        <v>2740000</v>
      </c>
      <c r="IT358">
        <v>3.5</v>
      </c>
      <c r="IW358">
        <v>49429000</v>
      </c>
      <c r="IX358">
        <v>80.099999999999994</v>
      </c>
      <c r="IY358">
        <v>48085000</v>
      </c>
      <c r="IZ358">
        <v>77.900000000000006</v>
      </c>
      <c r="JA358">
        <v>1344000</v>
      </c>
      <c r="JB358">
        <v>2.7</v>
      </c>
      <c r="JD358">
        <v>45788000</v>
      </c>
      <c r="JE358">
        <v>83.2</v>
      </c>
      <c r="JF358">
        <v>44841000</v>
      </c>
      <c r="JG358">
        <v>81.5</v>
      </c>
      <c r="JH358">
        <v>947000</v>
      </c>
      <c r="JI358">
        <v>2.1</v>
      </c>
      <c r="JM358">
        <v>67581000</v>
      </c>
      <c r="JN358">
        <v>55563000</v>
      </c>
      <c r="JO358">
        <v>22115000</v>
      </c>
      <c r="JP358">
        <v>673000</v>
      </c>
      <c r="JQ358">
        <v>75200</v>
      </c>
      <c r="JR358">
        <v>597400</v>
      </c>
      <c r="JY358">
        <v>3387000</v>
      </c>
      <c r="KG358">
        <v>18055000</v>
      </c>
      <c r="KH358">
        <v>11091000</v>
      </c>
      <c r="KJ358">
        <v>573500</v>
      </c>
      <c r="KY358">
        <v>6964000</v>
      </c>
      <c r="LJ358">
        <v>33448000</v>
      </c>
      <c r="LK358">
        <v>13141000</v>
      </c>
      <c r="LL358">
        <v>3159700</v>
      </c>
      <c r="LP358">
        <v>6909400</v>
      </c>
      <c r="MI358">
        <v>657600</v>
      </c>
      <c r="MR358">
        <v>503200</v>
      </c>
      <c r="MS358">
        <v>1967000</v>
      </c>
      <c r="MZ358">
        <v>3206000</v>
      </c>
      <c r="NN358">
        <v>4908000</v>
      </c>
      <c r="OL358">
        <v>4177000</v>
      </c>
      <c r="PI358">
        <v>4417000</v>
      </c>
      <c r="PQ358">
        <v>1632000</v>
      </c>
      <c r="PU358">
        <v>12018000</v>
      </c>
      <c r="PV358">
        <v>2843000</v>
      </c>
      <c r="PW358">
        <v>2129500</v>
      </c>
      <c r="PX358">
        <v>713300</v>
      </c>
      <c r="PY358">
        <v>2440000</v>
      </c>
      <c r="PZ358">
        <v>978800</v>
      </c>
      <c r="QA358">
        <v>1461200</v>
      </c>
      <c r="QB358">
        <v>6735000</v>
      </c>
      <c r="QC358">
        <v>3773300</v>
      </c>
      <c r="QD358">
        <v>2961700</v>
      </c>
      <c r="QG358">
        <v>67652000</v>
      </c>
      <c r="QH358">
        <v>55747000</v>
      </c>
      <c r="QI358">
        <v>22255000</v>
      </c>
      <c r="QJ358">
        <v>675000</v>
      </c>
      <c r="QK358">
        <v>78100</v>
      </c>
      <c r="QL358">
        <v>596700</v>
      </c>
      <c r="QS358">
        <v>3390000</v>
      </c>
      <c r="RA358">
        <v>18190000</v>
      </c>
      <c r="RB358">
        <v>11128000</v>
      </c>
      <c r="RD358">
        <v>573700</v>
      </c>
      <c r="RS358">
        <v>7062000</v>
      </c>
      <c r="SD358">
        <v>33492000</v>
      </c>
      <c r="SE358">
        <v>13211000</v>
      </c>
      <c r="SF358">
        <v>3195900</v>
      </c>
      <c r="SJ358">
        <v>6936700</v>
      </c>
      <c r="TC358">
        <v>655900</v>
      </c>
      <c r="TL358">
        <v>508200</v>
      </c>
      <c r="TM358">
        <v>1974000</v>
      </c>
      <c r="TT358">
        <v>3210000</v>
      </c>
      <c r="UH358">
        <v>4895000</v>
      </c>
      <c r="VF358">
        <v>4154000</v>
      </c>
      <c r="WB358">
        <v>4424000</v>
      </c>
      <c r="WJ358">
        <v>1624000</v>
      </c>
      <c r="WN358">
        <v>11905000</v>
      </c>
      <c r="WO358">
        <v>2861000</v>
      </c>
      <c r="WP358">
        <v>2133100</v>
      </c>
      <c r="WQ358">
        <v>718900</v>
      </c>
      <c r="WR358">
        <v>2416000</v>
      </c>
      <c r="WS358">
        <v>941200</v>
      </c>
      <c r="WT358">
        <v>1477300</v>
      </c>
      <c r="WU358">
        <v>6628000</v>
      </c>
      <c r="WV358">
        <v>3633500</v>
      </c>
      <c r="WW358">
        <v>2992700</v>
      </c>
    </row>
    <row r="359" spans="1:621" x14ac:dyDescent="0.45">
      <c r="A359" s="1"/>
      <c r="C359" s="1">
        <v>24990</v>
      </c>
      <c r="D359">
        <v>318000</v>
      </c>
      <c r="E359">
        <v>967000</v>
      </c>
      <c r="F359">
        <v>649000</v>
      </c>
      <c r="I359">
        <v>412000</v>
      </c>
      <c r="J359">
        <v>1112000</v>
      </c>
      <c r="K359">
        <v>425000</v>
      </c>
      <c r="L359">
        <v>33.200000000000003</v>
      </c>
      <c r="M359">
        <v>10.9</v>
      </c>
      <c r="N359">
        <v>22.3</v>
      </c>
      <c r="O359">
        <v>14.1</v>
      </c>
      <c r="P359">
        <v>38.1</v>
      </c>
      <c r="Q359">
        <v>14.6</v>
      </c>
      <c r="R359">
        <v>1.2</v>
      </c>
      <c r="S359">
        <v>0.5</v>
      </c>
      <c r="T359">
        <v>1.4</v>
      </c>
      <c r="U359">
        <v>0.5</v>
      </c>
      <c r="V359">
        <v>1755000</v>
      </c>
      <c r="W359">
        <v>816000</v>
      </c>
      <c r="X359">
        <v>405000</v>
      </c>
      <c r="Y359">
        <v>243000</v>
      </c>
      <c r="Z359">
        <v>162000</v>
      </c>
      <c r="AA359">
        <v>7.9</v>
      </c>
      <c r="AB359">
        <v>4.4000000000000004</v>
      </c>
      <c r="AC359">
        <v>59</v>
      </c>
      <c r="AD359">
        <v>27.4</v>
      </c>
      <c r="AE359">
        <v>13.6</v>
      </c>
      <c r="AF359">
        <v>8.1999999999999993</v>
      </c>
      <c r="AG359">
        <v>5.4</v>
      </c>
      <c r="AH359">
        <v>56531000</v>
      </c>
      <c r="AI359">
        <v>68617000</v>
      </c>
      <c r="AJ359">
        <v>22575000</v>
      </c>
      <c r="AK359">
        <v>693000</v>
      </c>
      <c r="AL359">
        <v>82400</v>
      </c>
      <c r="AM359">
        <v>610400</v>
      </c>
      <c r="AT359">
        <v>3531000</v>
      </c>
      <c r="BB359">
        <v>18351000</v>
      </c>
      <c r="BC359">
        <v>11230000</v>
      </c>
      <c r="BE359">
        <v>587300</v>
      </c>
      <c r="BT359">
        <v>7121000</v>
      </c>
      <c r="CE359">
        <v>33956000</v>
      </c>
      <c r="CF359">
        <v>13357000</v>
      </c>
      <c r="CG359">
        <v>3228300</v>
      </c>
      <c r="CK359">
        <v>6982200</v>
      </c>
      <c r="DD359">
        <v>663200</v>
      </c>
      <c r="DM359">
        <v>517299.99999999994</v>
      </c>
      <c r="DN359">
        <v>2007000</v>
      </c>
      <c r="DU359">
        <v>3243000</v>
      </c>
      <c r="EI359">
        <v>4987000</v>
      </c>
      <c r="FG359">
        <v>4240000</v>
      </c>
      <c r="GD359">
        <v>4465000</v>
      </c>
      <c r="GL359">
        <v>1657000</v>
      </c>
      <c r="GP359">
        <v>12086000</v>
      </c>
      <c r="GQ359">
        <v>2953000</v>
      </c>
      <c r="GR359">
        <v>2219200</v>
      </c>
      <c r="GS359">
        <v>733700</v>
      </c>
      <c r="GT359">
        <v>2439000</v>
      </c>
      <c r="GU359">
        <v>929500</v>
      </c>
      <c r="GV359">
        <v>1509500</v>
      </c>
      <c r="GW359">
        <v>6694000</v>
      </c>
      <c r="GX359">
        <v>3620200</v>
      </c>
      <c r="GY359">
        <v>3073800</v>
      </c>
      <c r="IO359">
        <v>79120000</v>
      </c>
      <c r="IP359">
        <v>60</v>
      </c>
      <c r="IQ359">
        <v>76182000</v>
      </c>
      <c r="IR359">
        <v>57.8</v>
      </c>
      <c r="IS359">
        <v>2938000</v>
      </c>
      <c r="IT359">
        <v>3.7</v>
      </c>
      <c r="IW359">
        <v>49686000</v>
      </c>
      <c r="IX359">
        <v>80.5</v>
      </c>
      <c r="IY359">
        <v>48184000</v>
      </c>
      <c r="IZ359">
        <v>78</v>
      </c>
      <c r="JA359">
        <v>1502000</v>
      </c>
      <c r="JB359">
        <v>3</v>
      </c>
      <c r="JD359">
        <v>45927000</v>
      </c>
      <c r="JE359">
        <v>83.4</v>
      </c>
      <c r="JF359">
        <v>44914000</v>
      </c>
      <c r="JG359">
        <v>81.5</v>
      </c>
      <c r="JH359">
        <v>1013000</v>
      </c>
      <c r="JI359">
        <v>2.2000000000000002</v>
      </c>
      <c r="JM359">
        <v>68617000</v>
      </c>
      <c r="JN359">
        <v>56531000</v>
      </c>
      <c r="JO359">
        <v>22575000</v>
      </c>
      <c r="JP359">
        <v>693000</v>
      </c>
      <c r="JQ359">
        <v>82400</v>
      </c>
      <c r="JR359">
        <v>610400</v>
      </c>
      <c r="JY359">
        <v>3531000</v>
      </c>
      <c r="KG359">
        <v>18351000</v>
      </c>
      <c r="KH359">
        <v>11230000</v>
      </c>
      <c r="KJ359">
        <v>587300</v>
      </c>
      <c r="KY359">
        <v>7121000</v>
      </c>
      <c r="LJ359">
        <v>33956000</v>
      </c>
      <c r="LK359">
        <v>13357000</v>
      </c>
      <c r="LL359">
        <v>3228300</v>
      </c>
      <c r="LP359">
        <v>6982200</v>
      </c>
      <c r="MI359">
        <v>663200</v>
      </c>
      <c r="MR359">
        <v>517299.99999999994</v>
      </c>
      <c r="MS359">
        <v>2007000</v>
      </c>
      <c r="MZ359">
        <v>3243000</v>
      </c>
      <c r="NN359">
        <v>4987000</v>
      </c>
      <c r="OL359">
        <v>4240000</v>
      </c>
      <c r="PI359">
        <v>4465000</v>
      </c>
      <c r="PQ359">
        <v>1657000</v>
      </c>
      <c r="PU359">
        <v>12086000</v>
      </c>
      <c r="PV359">
        <v>2953000</v>
      </c>
      <c r="PW359">
        <v>2219200</v>
      </c>
      <c r="PX359">
        <v>733700</v>
      </c>
      <c r="PY359">
        <v>2439000</v>
      </c>
      <c r="PZ359">
        <v>929500</v>
      </c>
      <c r="QA359">
        <v>1509500</v>
      </c>
      <c r="QB359">
        <v>6694000</v>
      </c>
      <c r="QC359">
        <v>3620200</v>
      </c>
      <c r="QD359">
        <v>3073800</v>
      </c>
      <c r="QG359">
        <v>67905000</v>
      </c>
      <c r="QH359">
        <v>55918000</v>
      </c>
      <c r="QI359">
        <v>22264000</v>
      </c>
      <c r="QJ359">
        <v>673000</v>
      </c>
      <c r="QK359">
        <v>75900</v>
      </c>
      <c r="QL359">
        <v>597200</v>
      </c>
      <c r="QS359">
        <v>3363000</v>
      </c>
      <c r="RA359">
        <v>18228000</v>
      </c>
      <c r="RB359">
        <v>11141000</v>
      </c>
      <c r="RD359">
        <v>575300</v>
      </c>
      <c r="RS359">
        <v>7087000</v>
      </c>
      <c r="SD359">
        <v>33654000</v>
      </c>
      <c r="SE359">
        <v>13278000</v>
      </c>
      <c r="SF359">
        <v>3209000</v>
      </c>
      <c r="SJ359">
        <v>6957900</v>
      </c>
      <c r="TC359">
        <v>650500</v>
      </c>
      <c r="TL359">
        <v>510500</v>
      </c>
      <c r="TM359">
        <v>1986000</v>
      </c>
      <c r="TT359">
        <v>3215000</v>
      </c>
      <c r="UH359">
        <v>4924000</v>
      </c>
      <c r="VF359">
        <v>4179000</v>
      </c>
      <c r="WB359">
        <v>4439000</v>
      </c>
      <c r="WJ359">
        <v>1633000</v>
      </c>
      <c r="WN359">
        <v>11987000</v>
      </c>
      <c r="WO359">
        <v>2908000</v>
      </c>
      <c r="WP359">
        <v>2172700</v>
      </c>
      <c r="WQ359">
        <v>730000</v>
      </c>
      <c r="WR359">
        <v>2433000</v>
      </c>
      <c r="WS359">
        <v>952900</v>
      </c>
      <c r="WT359">
        <v>1482700</v>
      </c>
      <c r="WU359">
        <v>6646000</v>
      </c>
      <c r="WV359">
        <v>3635900</v>
      </c>
      <c r="WW359">
        <v>3009800</v>
      </c>
    </row>
    <row r="360" spans="1:621" x14ac:dyDescent="0.45">
      <c r="A360" s="1"/>
      <c r="C360" s="1">
        <v>25020</v>
      </c>
      <c r="D360">
        <v>317000</v>
      </c>
      <c r="E360">
        <v>1055000</v>
      </c>
      <c r="F360">
        <v>738000</v>
      </c>
      <c r="I360">
        <v>441000</v>
      </c>
      <c r="J360">
        <v>962000</v>
      </c>
      <c r="K360">
        <v>417000</v>
      </c>
      <c r="L360">
        <v>36.700000000000003</v>
      </c>
      <c r="M360">
        <v>11</v>
      </c>
      <c r="N360">
        <v>25.7</v>
      </c>
      <c r="O360">
        <v>15.3</v>
      </c>
      <c r="P360">
        <v>33.5</v>
      </c>
      <c r="Q360">
        <v>14.5</v>
      </c>
      <c r="R360">
        <v>1.3</v>
      </c>
      <c r="S360">
        <v>0.6</v>
      </c>
      <c r="T360">
        <v>1.2</v>
      </c>
      <c r="U360">
        <v>0.5</v>
      </c>
      <c r="V360">
        <v>1647000</v>
      </c>
      <c r="W360">
        <v>831000</v>
      </c>
      <c r="X360">
        <v>426000</v>
      </c>
      <c r="Y360">
        <v>267000</v>
      </c>
      <c r="Z360">
        <v>159000</v>
      </c>
      <c r="AA360">
        <v>8.4</v>
      </c>
      <c r="AB360">
        <v>4.5</v>
      </c>
      <c r="AC360">
        <v>56.7</v>
      </c>
      <c r="AD360">
        <v>28.6</v>
      </c>
      <c r="AE360">
        <v>14.7</v>
      </c>
      <c r="AF360">
        <v>9.1999999999999993</v>
      </c>
      <c r="AG360">
        <v>5.5</v>
      </c>
      <c r="AH360">
        <v>56569000</v>
      </c>
      <c r="AI360">
        <v>68199000</v>
      </c>
      <c r="AJ360">
        <v>22544000</v>
      </c>
      <c r="AK360">
        <v>699000</v>
      </c>
      <c r="AL360">
        <v>85800</v>
      </c>
      <c r="AM360">
        <v>613200</v>
      </c>
      <c r="AT360">
        <v>3650000</v>
      </c>
      <c r="BB360">
        <v>18195000</v>
      </c>
      <c r="BC360">
        <v>11135000</v>
      </c>
      <c r="BE360">
        <v>589300</v>
      </c>
      <c r="BT360">
        <v>7060000</v>
      </c>
      <c r="CE360">
        <v>34025000</v>
      </c>
      <c r="CF360">
        <v>13365000</v>
      </c>
      <c r="CG360">
        <v>3254300</v>
      </c>
      <c r="CK360">
        <v>6955500</v>
      </c>
      <c r="DD360">
        <v>663900</v>
      </c>
      <c r="DM360">
        <v>522900</v>
      </c>
      <c r="DN360">
        <v>2004000</v>
      </c>
      <c r="DU360">
        <v>3282000</v>
      </c>
      <c r="EI360">
        <v>5000000</v>
      </c>
      <c r="FG360">
        <v>4257000</v>
      </c>
      <c r="GD360">
        <v>4453000</v>
      </c>
      <c r="GL360">
        <v>1664000</v>
      </c>
      <c r="GP360">
        <v>11630000</v>
      </c>
      <c r="GQ360">
        <v>2983000</v>
      </c>
      <c r="GR360">
        <v>2244200</v>
      </c>
      <c r="GS360">
        <v>739200</v>
      </c>
      <c r="GT360">
        <v>2361000</v>
      </c>
      <c r="GU360">
        <v>824300</v>
      </c>
      <c r="GV360">
        <v>1536700</v>
      </c>
      <c r="GW360">
        <v>6286000</v>
      </c>
      <c r="GX360">
        <v>3133200</v>
      </c>
      <c r="GY360">
        <v>3152800</v>
      </c>
      <c r="IO360">
        <v>78970000</v>
      </c>
      <c r="IP360">
        <v>59.8</v>
      </c>
      <c r="IQ360">
        <v>76087000</v>
      </c>
      <c r="IR360">
        <v>57.6</v>
      </c>
      <c r="IS360">
        <v>2883000</v>
      </c>
      <c r="IT360">
        <v>3.7</v>
      </c>
      <c r="IW360">
        <v>49651000</v>
      </c>
      <c r="IX360">
        <v>80.3</v>
      </c>
      <c r="IY360">
        <v>48231000</v>
      </c>
      <c r="IZ360">
        <v>78</v>
      </c>
      <c r="JA360">
        <v>1420000</v>
      </c>
      <c r="JB360">
        <v>2.9</v>
      </c>
      <c r="JD360">
        <v>45897000</v>
      </c>
      <c r="JE360">
        <v>83.3</v>
      </c>
      <c r="JF360">
        <v>44935000</v>
      </c>
      <c r="JG360">
        <v>81.5</v>
      </c>
      <c r="JH360">
        <v>962000</v>
      </c>
      <c r="JI360">
        <v>2.1</v>
      </c>
      <c r="JM360">
        <v>68199000</v>
      </c>
      <c r="JN360">
        <v>56569000</v>
      </c>
      <c r="JO360">
        <v>22544000</v>
      </c>
      <c r="JP360">
        <v>699000</v>
      </c>
      <c r="JQ360">
        <v>85800</v>
      </c>
      <c r="JR360">
        <v>613200</v>
      </c>
      <c r="JY360">
        <v>3650000</v>
      </c>
      <c r="KG360">
        <v>18195000</v>
      </c>
      <c r="KH360">
        <v>11135000</v>
      </c>
      <c r="KJ360">
        <v>589300</v>
      </c>
      <c r="KY360">
        <v>7060000</v>
      </c>
      <c r="LJ360">
        <v>34025000</v>
      </c>
      <c r="LK360">
        <v>13365000</v>
      </c>
      <c r="LL360">
        <v>3254300</v>
      </c>
      <c r="LP360">
        <v>6955500</v>
      </c>
      <c r="MI360">
        <v>663900</v>
      </c>
      <c r="MR360">
        <v>522900</v>
      </c>
      <c r="MS360">
        <v>2004000</v>
      </c>
      <c r="MZ360">
        <v>3282000</v>
      </c>
      <c r="NN360">
        <v>5000000</v>
      </c>
      <c r="OL360">
        <v>4257000</v>
      </c>
      <c r="PI360">
        <v>4453000</v>
      </c>
      <c r="PQ360">
        <v>1664000</v>
      </c>
      <c r="PU360">
        <v>11630000</v>
      </c>
      <c r="PV360">
        <v>2983000</v>
      </c>
      <c r="PW360">
        <v>2244200</v>
      </c>
      <c r="PX360">
        <v>739200</v>
      </c>
      <c r="PY360">
        <v>2361000</v>
      </c>
      <c r="PZ360">
        <v>824300</v>
      </c>
      <c r="QA360">
        <v>1536700</v>
      </c>
      <c r="QB360">
        <v>6286000</v>
      </c>
      <c r="QC360">
        <v>3133200</v>
      </c>
      <c r="QD360">
        <v>3152800</v>
      </c>
      <c r="QG360">
        <v>68126000</v>
      </c>
      <c r="QH360">
        <v>56108000</v>
      </c>
      <c r="QI360">
        <v>22329000</v>
      </c>
      <c r="QJ360">
        <v>678000</v>
      </c>
      <c r="QK360">
        <v>78400</v>
      </c>
      <c r="QL360">
        <v>599900</v>
      </c>
      <c r="QS360">
        <v>3386000</v>
      </c>
      <c r="RA360">
        <v>18265000</v>
      </c>
      <c r="RB360">
        <v>11178000</v>
      </c>
      <c r="RD360">
        <v>576800</v>
      </c>
      <c r="RS360">
        <v>7087000</v>
      </c>
      <c r="SD360">
        <v>33779000</v>
      </c>
      <c r="SE360">
        <v>13320000</v>
      </c>
      <c r="SF360">
        <v>3219000</v>
      </c>
      <c r="SJ360">
        <v>6987000</v>
      </c>
      <c r="TC360">
        <v>649900</v>
      </c>
      <c r="TL360">
        <v>508800</v>
      </c>
      <c r="TM360">
        <v>1991000</v>
      </c>
      <c r="TT360">
        <v>3231000</v>
      </c>
      <c r="UH360">
        <v>4944000</v>
      </c>
      <c r="VF360">
        <v>4196000</v>
      </c>
      <c r="WB360">
        <v>4457000</v>
      </c>
      <c r="WJ360">
        <v>1640000</v>
      </c>
      <c r="WN360">
        <v>12018000</v>
      </c>
      <c r="WO360">
        <v>2909000</v>
      </c>
      <c r="WP360">
        <v>2172400</v>
      </c>
      <c r="WQ360">
        <v>733200</v>
      </c>
      <c r="WR360">
        <v>2445000</v>
      </c>
      <c r="WS360">
        <v>958200</v>
      </c>
      <c r="WT360">
        <v>1488700</v>
      </c>
      <c r="WU360">
        <v>6664000</v>
      </c>
      <c r="WV360">
        <v>3652800</v>
      </c>
      <c r="WW360">
        <v>3019800</v>
      </c>
    </row>
    <row r="361" spans="1:621" x14ac:dyDescent="0.45">
      <c r="A361" s="1"/>
      <c r="C361" s="1">
        <v>25051</v>
      </c>
      <c r="D361">
        <v>327000</v>
      </c>
      <c r="E361">
        <v>1064000</v>
      </c>
      <c r="F361">
        <v>737000</v>
      </c>
      <c r="I361">
        <v>436000</v>
      </c>
      <c r="J361">
        <v>893000</v>
      </c>
      <c r="K361">
        <v>398000</v>
      </c>
      <c r="L361">
        <v>38.1</v>
      </c>
      <c r="M361">
        <v>11.7</v>
      </c>
      <c r="N361">
        <v>26.4</v>
      </c>
      <c r="O361">
        <v>15.6</v>
      </c>
      <c r="P361">
        <v>32</v>
      </c>
      <c r="Q361">
        <v>14.3</v>
      </c>
      <c r="R361">
        <v>1.4</v>
      </c>
      <c r="S361">
        <v>0.6</v>
      </c>
      <c r="T361">
        <v>1.1000000000000001</v>
      </c>
      <c r="U361">
        <v>0.5</v>
      </c>
      <c r="V361">
        <v>1645000</v>
      </c>
      <c r="W361">
        <v>765000</v>
      </c>
      <c r="X361">
        <v>393000</v>
      </c>
      <c r="Y361">
        <v>240000</v>
      </c>
      <c r="Z361">
        <v>153000</v>
      </c>
      <c r="AA361">
        <v>8.3000000000000007</v>
      </c>
      <c r="AB361">
        <v>4.2</v>
      </c>
      <c r="AC361">
        <v>58.7</v>
      </c>
      <c r="AD361">
        <v>27.3</v>
      </c>
      <c r="AE361">
        <v>14</v>
      </c>
      <c r="AF361">
        <v>8.6</v>
      </c>
      <c r="AG361">
        <v>5.5</v>
      </c>
      <c r="AH361">
        <v>56864000</v>
      </c>
      <c r="AI361">
        <v>68397000</v>
      </c>
      <c r="AJ361">
        <v>22760000</v>
      </c>
      <c r="AK361">
        <v>700000</v>
      </c>
      <c r="AL361">
        <v>85100</v>
      </c>
      <c r="AM361">
        <v>614400</v>
      </c>
      <c r="AT361">
        <v>3718000</v>
      </c>
      <c r="BB361">
        <v>18342000</v>
      </c>
      <c r="BC361">
        <v>11065000</v>
      </c>
      <c r="BE361">
        <v>593100</v>
      </c>
      <c r="BT361">
        <v>7277000</v>
      </c>
      <c r="CE361">
        <v>34104000</v>
      </c>
      <c r="CF361">
        <v>13403000</v>
      </c>
      <c r="CG361">
        <v>3262700</v>
      </c>
      <c r="CK361">
        <v>6973100</v>
      </c>
      <c r="DD361">
        <v>660500</v>
      </c>
      <c r="DM361">
        <v>524100</v>
      </c>
      <c r="DN361">
        <v>2014000</v>
      </c>
      <c r="DU361">
        <v>3300000</v>
      </c>
      <c r="EI361">
        <v>5008000</v>
      </c>
      <c r="FG361">
        <v>4255000</v>
      </c>
      <c r="GD361">
        <v>4461000</v>
      </c>
      <c r="GL361">
        <v>1663000</v>
      </c>
      <c r="GP361">
        <v>11533000</v>
      </c>
      <c r="GQ361">
        <v>2932000</v>
      </c>
      <c r="GR361">
        <v>2195400</v>
      </c>
      <c r="GS361">
        <v>736600</v>
      </c>
      <c r="GT361">
        <v>2351000</v>
      </c>
      <c r="GU361">
        <v>808600</v>
      </c>
      <c r="GV361">
        <v>1542400</v>
      </c>
      <c r="GW361">
        <v>6250000</v>
      </c>
      <c r="GX361">
        <v>3094400</v>
      </c>
      <c r="GY361">
        <v>3155600</v>
      </c>
      <c r="IO361">
        <v>78811000</v>
      </c>
      <c r="IP361">
        <v>59.6</v>
      </c>
      <c r="IQ361">
        <v>76043000</v>
      </c>
      <c r="IR361">
        <v>57.5</v>
      </c>
      <c r="IS361">
        <v>2768000</v>
      </c>
      <c r="IT361">
        <v>3.5</v>
      </c>
      <c r="IW361">
        <v>49693000</v>
      </c>
      <c r="IX361">
        <v>80.3</v>
      </c>
      <c r="IY361">
        <v>48289000</v>
      </c>
      <c r="IZ361">
        <v>78</v>
      </c>
      <c r="JA361">
        <v>1404000</v>
      </c>
      <c r="JB361">
        <v>2.8</v>
      </c>
      <c r="JD361">
        <v>45884000</v>
      </c>
      <c r="JE361">
        <v>83.2</v>
      </c>
      <c r="JF361">
        <v>44897000</v>
      </c>
      <c r="JG361">
        <v>81.400000000000006</v>
      </c>
      <c r="JH361">
        <v>987000</v>
      </c>
      <c r="JI361">
        <v>2.2000000000000002</v>
      </c>
      <c r="JM361">
        <v>68397000</v>
      </c>
      <c r="JN361">
        <v>56864000</v>
      </c>
      <c r="JO361">
        <v>22760000</v>
      </c>
      <c r="JP361">
        <v>700000</v>
      </c>
      <c r="JQ361">
        <v>85100</v>
      </c>
      <c r="JR361">
        <v>614400</v>
      </c>
      <c r="JY361">
        <v>3718000</v>
      </c>
      <c r="KG361">
        <v>18342000</v>
      </c>
      <c r="KH361">
        <v>11065000</v>
      </c>
      <c r="KJ361">
        <v>593100</v>
      </c>
      <c r="KY361">
        <v>7277000</v>
      </c>
      <c r="LJ361">
        <v>34104000</v>
      </c>
      <c r="LK361">
        <v>13403000</v>
      </c>
      <c r="LL361">
        <v>3262700</v>
      </c>
      <c r="LP361">
        <v>6973100</v>
      </c>
      <c r="MI361">
        <v>660500</v>
      </c>
      <c r="MR361">
        <v>524100</v>
      </c>
      <c r="MS361">
        <v>2014000</v>
      </c>
      <c r="MZ361">
        <v>3300000</v>
      </c>
      <c r="NN361">
        <v>5008000</v>
      </c>
      <c r="OL361">
        <v>4255000</v>
      </c>
      <c r="PI361">
        <v>4461000</v>
      </c>
      <c r="PQ361">
        <v>1663000</v>
      </c>
      <c r="PU361">
        <v>11533000</v>
      </c>
      <c r="PV361">
        <v>2932000</v>
      </c>
      <c r="PW361">
        <v>2195400</v>
      </c>
      <c r="PX361">
        <v>736600</v>
      </c>
      <c r="PY361">
        <v>2351000</v>
      </c>
      <c r="PZ361">
        <v>808600</v>
      </c>
      <c r="QA361">
        <v>1542400</v>
      </c>
      <c r="QB361">
        <v>6250000</v>
      </c>
      <c r="QC361">
        <v>3094400</v>
      </c>
      <c r="QD361">
        <v>3155600</v>
      </c>
      <c r="QG361">
        <v>68330000</v>
      </c>
      <c r="QH361">
        <v>56288000</v>
      </c>
      <c r="QI361">
        <v>22350000</v>
      </c>
      <c r="QJ361">
        <v>679000</v>
      </c>
      <c r="QK361">
        <v>78300</v>
      </c>
      <c r="QL361">
        <v>600900</v>
      </c>
      <c r="QS361">
        <v>3417000</v>
      </c>
      <c r="RA361">
        <v>18254000</v>
      </c>
      <c r="RB361">
        <v>11144000</v>
      </c>
      <c r="RD361">
        <v>577800</v>
      </c>
      <c r="RS361">
        <v>7110000</v>
      </c>
      <c r="SD361">
        <v>33938000</v>
      </c>
      <c r="SE361">
        <v>13383000</v>
      </c>
      <c r="SF361">
        <v>3227500</v>
      </c>
      <c r="SJ361">
        <v>7025500</v>
      </c>
      <c r="TC361">
        <v>647700</v>
      </c>
      <c r="TL361">
        <v>510300</v>
      </c>
      <c r="TM361">
        <v>1994000</v>
      </c>
      <c r="TT361">
        <v>3253000</v>
      </c>
      <c r="UH361">
        <v>4962000</v>
      </c>
      <c r="VF361">
        <v>4216000</v>
      </c>
      <c r="WB361">
        <v>4482000</v>
      </c>
      <c r="WJ361">
        <v>1648000</v>
      </c>
      <c r="WN361">
        <v>12042000</v>
      </c>
      <c r="WO361">
        <v>2883000</v>
      </c>
      <c r="WP361">
        <v>2150200</v>
      </c>
      <c r="WQ361">
        <v>730200</v>
      </c>
      <c r="WR361">
        <v>2461000</v>
      </c>
      <c r="WS361">
        <v>968900</v>
      </c>
      <c r="WT361">
        <v>1493000</v>
      </c>
      <c r="WU361">
        <v>6698000</v>
      </c>
      <c r="WV361">
        <v>3665500</v>
      </c>
      <c r="WW361">
        <v>3041300</v>
      </c>
    </row>
    <row r="362" spans="1:621" x14ac:dyDescent="0.45">
      <c r="A362" s="1"/>
      <c r="C362" s="1">
        <v>25082</v>
      </c>
      <c r="D362">
        <v>330000</v>
      </c>
      <c r="E362">
        <v>1033000</v>
      </c>
      <c r="F362">
        <v>703000</v>
      </c>
      <c r="I362">
        <v>412000</v>
      </c>
      <c r="J362">
        <v>857000</v>
      </c>
      <c r="K362">
        <v>400000</v>
      </c>
      <c r="L362">
        <v>38.200000000000003</v>
      </c>
      <c r="M362">
        <v>12.2</v>
      </c>
      <c r="N362">
        <v>26</v>
      </c>
      <c r="O362">
        <v>15.2</v>
      </c>
      <c r="P362">
        <v>31.7</v>
      </c>
      <c r="Q362">
        <v>14.8</v>
      </c>
      <c r="R362">
        <v>1.3</v>
      </c>
      <c r="S362">
        <v>0.5</v>
      </c>
      <c r="T362">
        <v>1.1000000000000001</v>
      </c>
      <c r="U362">
        <v>0.5</v>
      </c>
      <c r="V362">
        <v>1534000</v>
      </c>
      <c r="W362">
        <v>781000</v>
      </c>
      <c r="X362">
        <v>375000</v>
      </c>
      <c r="Y362">
        <v>243000</v>
      </c>
      <c r="Z362">
        <v>132000</v>
      </c>
      <c r="AA362">
        <v>8.1999999999999993</v>
      </c>
      <c r="AB362">
        <v>4.5999999999999996</v>
      </c>
      <c r="AC362">
        <v>57</v>
      </c>
      <c r="AD362">
        <v>29</v>
      </c>
      <c r="AE362">
        <v>13.9</v>
      </c>
      <c r="AF362">
        <v>9</v>
      </c>
      <c r="AG362">
        <v>4.9000000000000004</v>
      </c>
      <c r="AH362">
        <v>56939000</v>
      </c>
      <c r="AI362">
        <v>68826000</v>
      </c>
      <c r="AJ362">
        <v>22851000</v>
      </c>
      <c r="AK362">
        <v>691000</v>
      </c>
      <c r="AL362">
        <v>83600</v>
      </c>
      <c r="AM362">
        <v>607400</v>
      </c>
      <c r="AT362">
        <v>3688000</v>
      </c>
      <c r="BB362">
        <v>18472000</v>
      </c>
      <c r="BC362">
        <v>11212000</v>
      </c>
      <c r="BE362">
        <v>588800</v>
      </c>
      <c r="BT362">
        <v>7260000</v>
      </c>
      <c r="CE362">
        <v>34088000</v>
      </c>
      <c r="CF362">
        <v>13452000</v>
      </c>
      <c r="CG362">
        <v>3249500</v>
      </c>
      <c r="CK362">
        <v>7029300</v>
      </c>
      <c r="DD362">
        <v>648200</v>
      </c>
      <c r="DM362">
        <v>514100</v>
      </c>
      <c r="DN362">
        <v>2020000</v>
      </c>
      <c r="DU362">
        <v>3269000</v>
      </c>
      <c r="EI362">
        <v>4987000</v>
      </c>
      <c r="FG362">
        <v>4224000</v>
      </c>
      <c r="GD362">
        <v>4485000</v>
      </c>
      <c r="GL362">
        <v>1651000</v>
      </c>
      <c r="GP362">
        <v>11887000</v>
      </c>
      <c r="GQ362">
        <v>2838000</v>
      </c>
      <c r="GR362">
        <v>2119800</v>
      </c>
      <c r="GS362">
        <v>717700</v>
      </c>
      <c r="GT362">
        <v>2416000</v>
      </c>
      <c r="GU362">
        <v>902100</v>
      </c>
      <c r="GV362">
        <v>1513900</v>
      </c>
      <c r="GW362">
        <v>6633000</v>
      </c>
      <c r="GX362">
        <v>3584000</v>
      </c>
      <c r="GY362">
        <v>3049000</v>
      </c>
      <c r="IO362">
        <v>78858000</v>
      </c>
      <c r="IP362">
        <v>59.5</v>
      </c>
      <c r="IQ362">
        <v>76172000</v>
      </c>
      <c r="IR362">
        <v>57.5</v>
      </c>
      <c r="IS362">
        <v>2686000</v>
      </c>
      <c r="IT362">
        <v>3.4</v>
      </c>
      <c r="IW362">
        <v>49528000</v>
      </c>
      <c r="IX362">
        <v>79.900000000000006</v>
      </c>
      <c r="IY362">
        <v>48170000</v>
      </c>
      <c r="IZ362">
        <v>77.7</v>
      </c>
      <c r="JA362">
        <v>1358000</v>
      </c>
      <c r="JB362">
        <v>2.7</v>
      </c>
      <c r="JD362">
        <v>45855000</v>
      </c>
      <c r="JE362">
        <v>83</v>
      </c>
      <c r="JF362">
        <v>44893000</v>
      </c>
      <c r="JG362">
        <v>81.3</v>
      </c>
      <c r="JH362">
        <v>962000</v>
      </c>
      <c r="JI362">
        <v>2.1</v>
      </c>
      <c r="JM362">
        <v>68826000</v>
      </c>
      <c r="JN362">
        <v>56939000</v>
      </c>
      <c r="JO362">
        <v>22851000</v>
      </c>
      <c r="JP362">
        <v>691000</v>
      </c>
      <c r="JQ362">
        <v>83600</v>
      </c>
      <c r="JR362">
        <v>607400</v>
      </c>
      <c r="JY362">
        <v>3688000</v>
      </c>
      <c r="KG362">
        <v>18472000</v>
      </c>
      <c r="KH362">
        <v>11212000</v>
      </c>
      <c r="KJ362">
        <v>588800</v>
      </c>
      <c r="KY362">
        <v>7260000</v>
      </c>
      <c r="LJ362">
        <v>34088000</v>
      </c>
      <c r="LK362">
        <v>13452000</v>
      </c>
      <c r="LL362">
        <v>3249500</v>
      </c>
      <c r="LP362">
        <v>7029300</v>
      </c>
      <c r="MI362">
        <v>648200</v>
      </c>
      <c r="MR362">
        <v>514100</v>
      </c>
      <c r="MS362">
        <v>2020000</v>
      </c>
      <c r="MZ362">
        <v>3269000</v>
      </c>
      <c r="NN362">
        <v>4987000</v>
      </c>
      <c r="OL362">
        <v>4224000</v>
      </c>
      <c r="PI362">
        <v>4485000</v>
      </c>
      <c r="PQ362">
        <v>1651000</v>
      </c>
      <c r="PU362">
        <v>11887000</v>
      </c>
      <c r="PV362">
        <v>2838000</v>
      </c>
      <c r="PW362">
        <v>2119800</v>
      </c>
      <c r="PX362">
        <v>717700</v>
      </c>
      <c r="PY362">
        <v>2416000</v>
      </c>
      <c r="PZ362">
        <v>902100</v>
      </c>
      <c r="QA362">
        <v>1513900</v>
      </c>
      <c r="QB362">
        <v>6633000</v>
      </c>
      <c r="QC362">
        <v>3584000</v>
      </c>
      <c r="QD362">
        <v>3049000</v>
      </c>
      <c r="QG362">
        <v>68484000</v>
      </c>
      <c r="QH362">
        <v>56417000</v>
      </c>
      <c r="QI362">
        <v>22390000</v>
      </c>
      <c r="QJ362">
        <v>681000</v>
      </c>
      <c r="QK362">
        <v>78600</v>
      </c>
      <c r="QL362">
        <v>602700</v>
      </c>
      <c r="QS362">
        <v>3457000</v>
      </c>
      <c r="RA362">
        <v>18252000</v>
      </c>
      <c r="RB362">
        <v>11141000</v>
      </c>
      <c r="RD362">
        <v>578500</v>
      </c>
      <c r="RS362">
        <v>7111000</v>
      </c>
      <c r="SD362">
        <v>34027000</v>
      </c>
      <c r="SE362">
        <v>13429000</v>
      </c>
      <c r="SF362">
        <v>3235700</v>
      </c>
      <c r="SJ362">
        <v>7052600</v>
      </c>
      <c r="TC362">
        <v>644300</v>
      </c>
      <c r="TL362">
        <v>510200</v>
      </c>
      <c r="TM362">
        <v>2001000</v>
      </c>
      <c r="TT362">
        <v>3264000</v>
      </c>
      <c r="UH362">
        <v>4965000</v>
      </c>
      <c r="VF362">
        <v>4221000</v>
      </c>
      <c r="WB362">
        <v>4497000</v>
      </c>
      <c r="WJ362">
        <v>1650000</v>
      </c>
      <c r="WN362">
        <v>12067000</v>
      </c>
      <c r="WO362">
        <v>2868000</v>
      </c>
      <c r="WP362">
        <v>2138100</v>
      </c>
      <c r="WQ362">
        <v>725500</v>
      </c>
      <c r="WR362">
        <v>2477000</v>
      </c>
      <c r="WS362">
        <v>976600</v>
      </c>
      <c r="WT362">
        <v>1496400</v>
      </c>
      <c r="WU362">
        <v>6722000</v>
      </c>
      <c r="WV362">
        <v>3683500</v>
      </c>
      <c r="WW362">
        <v>3037500</v>
      </c>
    </row>
    <row r="363" spans="1:621" x14ac:dyDescent="0.45">
      <c r="A363" s="1"/>
      <c r="C363" s="1">
        <v>25112</v>
      </c>
      <c r="D363">
        <v>307000</v>
      </c>
      <c r="E363">
        <v>1010000</v>
      </c>
      <c r="F363">
        <v>703000</v>
      </c>
      <c r="I363">
        <v>418000</v>
      </c>
      <c r="J363">
        <v>851000</v>
      </c>
      <c r="K363">
        <v>384000</v>
      </c>
      <c r="L363">
        <v>37.9</v>
      </c>
      <c r="M363">
        <v>11.5</v>
      </c>
      <c r="N363">
        <v>26.4</v>
      </c>
      <c r="O363">
        <v>15.7</v>
      </c>
      <c r="P363">
        <v>32</v>
      </c>
      <c r="Q363">
        <v>14.4</v>
      </c>
      <c r="R363">
        <v>1.3</v>
      </c>
      <c r="S363">
        <v>0.5</v>
      </c>
      <c r="T363">
        <v>1.1000000000000001</v>
      </c>
      <c r="U363">
        <v>0.5</v>
      </c>
      <c r="V363">
        <v>1507000</v>
      </c>
      <c r="W363">
        <v>799000</v>
      </c>
      <c r="X363">
        <v>386000</v>
      </c>
      <c r="Y363">
        <v>252000</v>
      </c>
      <c r="Z363">
        <v>134000</v>
      </c>
      <c r="AA363">
        <v>8.4</v>
      </c>
      <c r="AB363">
        <v>4.8</v>
      </c>
      <c r="AC363">
        <v>56</v>
      </c>
      <c r="AD363">
        <v>29.7</v>
      </c>
      <c r="AE363">
        <v>14.3</v>
      </c>
      <c r="AF363">
        <v>9.4</v>
      </c>
      <c r="AG363">
        <v>5</v>
      </c>
      <c r="AH363">
        <v>57025000</v>
      </c>
      <c r="AI363">
        <v>69187000</v>
      </c>
      <c r="AJ363">
        <v>22769000</v>
      </c>
      <c r="AK363">
        <v>637000</v>
      </c>
      <c r="AL363">
        <v>82300</v>
      </c>
      <c r="AM363">
        <v>555100</v>
      </c>
      <c r="AT363">
        <v>3681000</v>
      </c>
      <c r="BB363">
        <v>18451000</v>
      </c>
      <c r="BC363">
        <v>11220000</v>
      </c>
      <c r="BE363">
        <v>585300</v>
      </c>
      <c r="BT363">
        <v>7231000</v>
      </c>
      <c r="CE363">
        <v>34256000</v>
      </c>
      <c r="CF363">
        <v>13520000</v>
      </c>
      <c r="CG363">
        <v>3265500</v>
      </c>
      <c r="CK363">
        <v>7094900</v>
      </c>
      <c r="DD363">
        <v>640100</v>
      </c>
      <c r="DM363">
        <v>508900</v>
      </c>
      <c r="DN363">
        <v>2015000</v>
      </c>
      <c r="DU363">
        <v>3276000</v>
      </c>
      <c r="EI363">
        <v>5007000</v>
      </c>
      <c r="FG363">
        <v>4251000</v>
      </c>
      <c r="GD363">
        <v>4525000</v>
      </c>
      <c r="GL363">
        <v>1662000</v>
      </c>
      <c r="GP363">
        <v>12162000</v>
      </c>
      <c r="GQ363">
        <v>2826000</v>
      </c>
      <c r="GR363">
        <v>2109600</v>
      </c>
      <c r="GS363">
        <v>716400</v>
      </c>
      <c r="GT363">
        <v>2520000</v>
      </c>
      <c r="GU363">
        <v>1037000</v>
      </c>
      <c r="GV363">
        <v>1483000</v>
      </c>
      <c r="GW363">
        <v>6816000</v>
      </c>
      <c r="GX363">
        <v>3807800</v>
      </c>
      <c r="GY363">
        <v>3008200</v>
      </c>
      <c r="IO363">
        <v>78913000</v>
      </c>
      <c r="IP363">
        <v>59.5</v>
      </c>
      <c r="IQ363">
        <v>76224000</v>
      </c>
      <c r="IR363">
        <v>57.5</v>
      </c>
      <c r="IS363">
        <v>2689000</v>
      </c>
      <c r="IT363">
        <v>3.4</v>
      </c>
      <c r="IW363">
        <v>49579000</v>
      </c>
      <c r="IX363">
        <v>79.900000000000006</v>
      </c>
      <c r="IY363">
        <v>48223000</v>
      </c>
      <c r="IZ363">
        <v>77.7</v>
      </c>
      <c r="JA363">
        <v>1356000</v>
      </c>
      <c r="JB363">
        <v>2.7</v>
      </c>
      <c r="JD363">
        <v>45834000</v>
      </c>
      <c r="JE363">
        <v>82.9</v>
      </c>
      <c r="JF363">
        <v>44884000</v>
      </c>
      <c r="JG363">
        <v>81.2</v>
      </c>
      <c r="JH363">
        <v>950000</v>
      </c>
      <c r="JI363">
        <v>2.1</v>
      </c>
      <c r="JM363">
        <v>69187000</v>
      </c>
      <c r="JN363">
        <v>57025000</v>
      </c>
      <c r="JO363">
        <v>22769000</v>
      </c>
      <c r="JP363">
        <v>637000</v>
      </c>
      <c r="JQ363">
        <v>82300</v>
      </c>
      <c r="JR363">
        <v>555100</v>
      </c>
      <c r="JY363">
        <v>3681000</v>
      </c>
      <c r="KG363">
        <v>18451000</v>
      </c>
      <c r="KH363">
        <v>11220000</v>
      </c>
      <c r="KJ363">
        <v>585300</v>
      </c>
      <c r="KY363">
        <v>7231000</v>
      </c>
      <c r="LJ363">
        <v>34256000</v>
      </c>
      <c r="LK363">
        <v>13520000</v>
      </c>
      <c r="LL363">
        <v>3265500</v>
      </c>
      <c r="LP363">
        <v>7094900</v>
      </c>
      <c r="MI363">
        <v>640100</v>
      </c>
      <c r="MR363">
        <v>508900</v>
      </c>
      <c r="MS363">
        <v>2015000</v>
      </c>
      <c r="MZ363">
        <v>3276000</v>
      </c>
      <c r="NN363">
        <v>5007000</v>
      </c>
      <c r="OL363">
        <v>4251000</v>
      </c>
      <c r="PI363">
        <v>4525000</v>
      </c>
      <c r="PQ363">
        <v>1662000</v>
      </c>
      <c r="PU363">
        <v>12162000</v>
      </c>
      <c r="PV363">
        <v>2826000</v>
      </c>
      <c r="PW363">
        <v>2109600</v>
      </c>
      <c r="PX363">
        <v>716400</v>
      </c>
      <c r="PY363">
        <v>2520000</v>
      </c>
      <c r="PZ363">
        <v>1037000</v>
      </c>
      <c r="QA363">
        <v>1483000</v>
      </c>
      <c r="QB363">
        <v>6816000</v>
      </c>
      <c r="QC363">
        <v>3807800</v>
      </c>
      <c r="QD363">
        <v>3008200</v>
      </c>
      <c r="QG363">
        <v>68721000</v>
      </c>
      <c r="QH363">
        <v>56620000</v>
      </c>
      <c r="QI363">
        <v>22419000</v>
      </c>
      <c r="QJ363">
        <v>636000</v>
      </c>
      <c r="QK363">
        <v>78700</v>
      </c>
      <c r="QL363">
        <v>556800</v>
      </c>
      <c r="QS363">
        <v>3490000</v>
      </c>
      <c r="RA363">
        <v>18293000</v>
      </c>
      <c r="RB363">
        <v>11160000</v>
      </c>
      <c r="RD363">
        <v>580200</v>
      </c>
      <c r="RS363">
        <v>7133000</v>
      </c>
      <c r="SD363">
        <v>34201000</v>
      </c>
      <c r="SE363">
        <v>13476000</v>
      </c>
      <c r="SF363">
        <v>3246400</v>
      </c>
      <c r="SJ363">
        <v>7084200</v>
      </c>
      <c r="TC363">
        <v>641100</v>
      </c>
      <c r="TL363">
        <v>512000</v>
      </c>
      <c r="TM363">
        <v>2006000</v>
      </c>
      <c r="TT363">
        <v>3283000</v>
      </c>
      <c r="UH363">
        <v>5001000</v>
      </c>
      <c r="VF363">
        <v>4253000</v>
      </c>
      <c r="WB363">
        <v>4520000</v>
      </c>
      <c r="WJ363">
        <v>1662000</v>
      </c>
      <c r="WN363">
        <v>12101000</v>
      </c>
      <c r="WO363">
        <v>2864000</v>
      </c>
      <c r="WP363">
        <v>2135400</v>
      </c>
      <c r="WQ363">
        <v>724500</v>
      </c>
      <c r="WR363">
        <v>2486000</v>
      </c>
      <c r="WS363">
        <v>988900</v>
      </c>
      <c r="WT363">
        <v>1496900</v>
      </c>
      <c r="WU363">
        <v>6751000</v>
      </c>
      <c r="WV363">
        <v>3702300</v>
      </c>
      <c r="WW363">
        <v>3045700</v>
      </c>
    </row>
    <row r="364" spans="1:621" x14ac:dyDescent="0.45">
      <c r="A364" s="1"/>
      <c r="C364" s="1">
        <v>25143</v>
      </c>
      <c r="D364">
        <v>326000</v>
      </c>
      <c r="E364">
        <v>995000</v>
      </c>
      <c r="F364">
        <v>669000</v>
      </c>
      <c r="I364">
        <v>427000</v>
      </c>
      <c r="J364">
        <v>899000</v>
      </c>
      <c r="K364">
        <v>404000</v>
      </c>
      <c r="L364">
        <v>36.5</v>
      </c>
      <c r="M364">
        <v>12</v>
      </c>
      <c r="N364">
        <v>24.6</v>
      </c>
      <c r="O364">
        <v>15.7</v>
      </c>
      <c r="P364">
        <v>33</v>
      </c>
      <c r="Q364">
        <v>14.8</v>
      </c>
      <c r="R364">
        <v>1.3</v>
      </c>
      <c r="S364">
        <v>0.5</v>
      </c>
      <c r="T364">
        <v>1.1000000000000001</v>
      </c>
      <c r="U364">
        <v>0.5</v>
      </c>
      <c r="V364">
        <v>1593000</v>
      </c>
      <c r="W364">
        <v>768000</v>
      </c>
      <c r="X364">
        <v>357000</v>
      </c>
      <c r="Y364">
        <v>226000</v>
      </c>
      <c r="Z364">
        <v>131000</v>
      </c>
      <c r="AA364">
        <v>8.1</v>
      </c>
      <c r="AB364">
        <v>4.4000000000000004</v>
      </c>
      <c r="AC364">
        <v>58.6</v>
      </c>
      <c r="AD364">
        <v>28.3</v>
      </c>
      <c r="AE364">
        <v>13.1</v>
      </c>
      <c r="AF364">
        <v>8.3000000000000007</v>
      </c>
      <c r="AG364">
        <v>4.8</v>
      </c>
      <c r="AH364">
        <v>57277000</v>
      </c>
      <c r="AI364">
        <v>69509000</v>
      </c>
      <c r="AJ364">
        <v>22719000</v>
      </c>
      <c r="AK364">
        <v>678000</v>
      </c>
      <c r="AL364">
        <v>78300</v>
      </c>
      <c r="AM364">
        <v>599400</v>
      </c>
      <c r="AT364">
        <v>3566000</v>
      </c>
      <c r="BB364">
        <v>18475000</v>
      </c>
      <c r="BC364">
        <v>11291000</v>
      </c>
      <c r="BE364">
        <v>584200</v>
      </c>
      <c r="BT364">
        <v>7184000</v>
      </c>
      <c r="CE364">
        <v>34558000</v>
      </c>
      <c r="CF364">
        <v>13687000</v>
      </c>
      <c r="CG364">
        <v>3281000</v>
      </c>
      <c r="CK364">
        <v>7237400</v>
      </c>
      <c r="DD364">
        <v>635200</v>
      </c>
      <c r="DM364">
        <v>507900</v>
      </c>
      <c r="DN364">
        <v>2020000</v>
      </c>
      <c r="DU364">
        <v>3286000</v>
      </c>
      <c r="EI364">
        <v>5027000</v>
      </c>
      <c r="FG364">
        <v>4267000</v>
      </c>
      <c r="GD364">
        <v>4603000</v>
      </c>
      <c r="GL364">
        <v>1668000</v>
      </c>
      <c r="GP364">
        <v>12232000</v>
      </c>
      <c r="GQ364">
        <v>2835000</v>
      </c>
      <c r="GR364">
        <v>2108600</v>
      </c>
      <c r="GS364">
        <v>726800</v>
      </c>
      <c r="GT364">
        <v>2549000</v>
      </c>
      <c r="GU364">
        <v>1065400</v>
      </c>
      <c r="GV364">
        <v>1483600</v>
      </c>
      <c r="GW364">
        <v>6848000</v>
      </c>
      <c r="GX364">
        <v>3823100</v>
      </c>
      <c r="GY364">
        <v>3024900</v>
      </c>
      <c r="IO364">
        <v>79209000</v>
      </c>
      <c r="IP364">
        <v>59.6</v>
      </c>
      <c r="IQ364">
        <v>76494000</v>
      </c>
      <c r="IR364">
        <v>57.6</v>
      </c>
      <c r="IS364">
        <v>2715000</v>
      </c>
      <c r="IT364">
        <v>3.4</v>
      </c>
      <c r="IW364">
        <v>49651000</v>
      </c>
      <c r="IX364">
        <v>79.8</v>
      </c>
      <c r="IY364">
        <v>48305000</v>
      </c>
      <c r="IZ364">
        <v>77.599999999999994</v>
      </c>
      <c r="JA364">
        <v>1346000</v>
      </c>
      <c r="JB364">
        <v>2.7</v>
      </c>
      <c r="JD364">
        <v>45929000</v>
      </c>
      <c r="JE364">
        <v>82.9</v>
      </c>
      <c r="JF364">
        <v>44996000</v>
      </c>
      <c r="JG364">
        <v>81.2</v>
      </c>
      <c r="JH364">
        <v>933000</v>
      </c>
      <c r="JI364">
        <v>2</v>
      </c>
      <c r="JM364">
        <v>69509000</v>
      </c>
      <c r="JN364">
        <v>57277000</v>
      </c>
      <c r="JO364">
        <v>22719000</v>
      </c>
      <c r="JP364">
        <v>678000</v>
      </c>
      <c r="JQ364">
        <v>78300</v>
      </c>
      <c r="JR364">
        <v>599400</v>
      </c>
      <c r="JY364">
        <v>3566000</v>
      </c>
      <c r="KG364">
        <v>18475000</v>
      </c>
      <c r="KH364">
        <v>11291000</v>
      </c>
      <c r="KJ364">
        <v>584200</v>
      </c>
      <c r="KY364">
        <v>7184000</v>
      </c>
      <c r="LJ364">
        <v>34558000</v>
      </c>
      <c r="LK364">
        <v>13687000</v>
      </c>
      <c r="LL364">
        <v>3281000</v>
      </c>
      <c r="LP364">
        <v>7237400</v>
      </c>
      <c r="MI364">
        <v>635200</v>
      </c>
      <c r="MR364">
        <v>507900</v>
      </c>
      <c r="MS364">
        <v>2020000</v>
      </c>
      <c r="MZ364">
        <v>3286000</v>
      </c>
      <c r="NN364">
        <v>5027000</v>
      </c>
      <c r="OL364">
        <v>4267000</v>
      </c>
      <c r="PI364">
        <v>4603000</v>
      </c>
      <c r="PQ364">
        <v>1668000</v>
      </c>
      <c r="PU364">
        <v>12232000</v>
      </c>
      <c r="PV364">
        <v>2835000</v>
      </c>
      <c r="PW364">
        <v>2108600</v>
      </c>
      <c r="PX364">
        <v>726800</v>
      </c>
      <c r="PY364">
        <v>2549000</v>
      </c>
      <c r="PZ364">
        <v>1065400</v>
      </c>
      <c r="QA364">
        <v>1483600</v>
      </c>
      <c r="QB364">
        <v>6848000</v>
      </c>
      <c r="QC364">
        <v>3823100</v>
      </c>
      <c r="QD364">
        <v>3024900</v>
      </c>
      <c r="QG364">
        <v>68984000</v>
      </c>
      <c r="QH364">
        <v>56877000</v>
      </c>
      <c r="QI364">
        <v>22512000</v>
      </c>
      <c r="QJ364">
        <v>680000</v>
      </c>
      <c r="QK364">
        <v>77600</v>
      </c>
      <c r="QL364">
        <v>601900</v>
      </c>
      <c r="QS364">
        <v>3486000</v>
      </c>
      <c r="RA364">
        <v>18346000</v>
      </c>
      <c r="RB364">
        <v>11216000</v>
      </c>
      <c r="RD364">
        <v>581300</v>
      </c>
      <c r="RS364">
        <v>7130000</v>
      </c>
      <c r="SD364">
        <v>34365000</v>
      </c>
      <c r="SE364">
        <v>13524000</v>
      </c>
      <c r="SF364">
        <v>3259300</v>
      </c>
      <c r="SJ364">
        <v>7105300</v>
      </c>
      <c r="TC364">
        <v>639600</v>
      </c>
      <c r="TL364">
        <v>511900</v>
      </c>
      <c r="TM364">
        <v>2015000</v>
      </c>
      <c r="TT364">
        <v>3298000</v>
      </c>
      <c r="UH364">
        <v>5032000</v>
      </c>
      <c r="VF364">
        <v>4283000</v>
      </c>
      <c r="WB364">
        <v>4539000</v>
      </c>
      <c r="WJ364">
        <v>1674000</v>
      </c>
      <c r="WN364">
        <v>12107000</v>
      </c>
      <c r="WO364">
        <v>2873000</v>
      </c>
      <c r="WP364">
        <v>2139700</v>
      </c>
      <c r="WQ364">
        <v>729100</v>
      </c>
      <c r="WR364">
        <v>2505000</v>
      </c>
      <c r="WS364">
        <v>998000</v>
      </c>
      <c r="WT364">
        <v>1499800</v>
      </c>
      <c r="WU364">
        <v>6729000</v>
      </c>
      <c r="WV364">
        <v>3669300</v>
      </c>
      <c r="WW364">
        <v>3057700</v>
      </c>
    </row>
    <row r="365" spans="1:621" x14ac:dyDescent="0.45">
      <c r="A365" s="1"/>
      <c r="C365" s="1">
        <v>25173</v>
      </c>
      <c r="D365">
        <v>300000</v>
      </c>
      <c r="E365">
        <v>923000</v>
      </c>
      <c r="F365">
        <v>623000</v>
      </c>
      <c r="I365">
        <v>406000</v>
      </c>
      <c r="J365">
        <v>929000</v>
      </c>
      <c r="K365">
        <v>432000</v>
      </c>
      <c r="L365">
        <v>34.299999999999997</v>
      </c>
      <c r="M365">
        <v>11.2</v>
      </c>
      <c r="N365">
        <v>23.2</v>
      </c>
      <c r="O365">
        <v>15.1</v>
      </c>
      <c r="P365">
        <v>34.5</v>
      </c>
      <c r="Q365">
        <v>16.100000000000001</v>
      </c>
      <c r="R365">
        <v>1.2</v>
      </c>
      <c r="S365">
        <v>0.5</v>
      </c>
      <c r="T365">
        <v>1.2</v>
      </c>
      <c r="U365">
        <v>0.5</v>
      </c>
      <c r="V365">
        <v>1527000</v>
      </c>
      <c r="W365">
        <v>800000</v>
      </c>
      <c r="X365">
        <v>351000</v>
      </c>
      <c r="Y365">
        <v>191000</v>
      </c>
      <c r="Z365">
        <v>160000</v>
      </c>
      <c r="AA365">
        <v>8.1999999999999993</v>
      </c>
      <c r="AB365">
        <v>4.4000000000000004</v>
      </c>
      <c r="AC365">
        <v>57</v>
      </c>
      <c r="AD365">
        <v>29.9</v>
      </c>
      <c r="AE365">
        <v>13.1</v>
      </c>
      <c r="AF365">
        <v>7.1</v>
      </c>
      <c r="AG365">
        <v>6</v>
      </c>
      <c r="AH365">
        <v>57735000</v>
      </c>
      <c r="AI365">
        <v>70085000</v>
      </c>
      <c r="AJ365">
        <v>22573000</v>
      </c>
      <c r="AK365">
        <v>675000</v>
      </c>
      <c r="AL365">
        <v>78000</v>
      </c>
      <c r="AM365">
        <v>597300</v>
      </c>
      <c r="AT365">
        <v>3441000</v>
      </c>
      <c r="BB365">
        <v>18457000</v>
      </c>
      <c r="BC365">
        <v>11307000</v>
      </c>
      <c r="BE365">
        <v>579700</v>
      </c>
      <c r="BT365">
        <v>7150000</v>
      </c>
      <c r="CE365">
        <v>35162000</v>
      </c>
      <c r="CF365">
        <v>14060000</v>
      </c>
      <c r="CG365">
        <v>3288400</v>
      </c>
      <c r="CK365">
        <v>7597600</v>
      </c>
      <c r="DD365">
        <v>630900</v>
      </c>
      <c r="DM365">
        <v>495800</v>
      </c>
      <c r="DN365">
        <v>2019000</v>
      </c>
      <c r="DU365">
        <v>3295000</v>
      </c>
      <c r="EI365">
        <v>5043000</v>
      </c>
      <c r="FG365">
        <v>4278000</v>
      </c>
      <c r="GD365">
        <v>4795000</v>
      </c>
      <c r="GL365">
        <v>1672000</v>
      </c>
      <c r="GP365">
        <v>12350000</v>
      </c>
      <c r="GQ365">
        <v>2905000</v>
      </c>
      <c r="GR365">
        <v>2103900</v>
      </c>
      <c r="GS365">
        <v>800800</v>
      </c>
      <c r="GT365">
        <v>2531000</v>
      </c>
      <c r="GU365">
        <v>1049100</v>
      </c>
      <c r="GV365">
        <v>1481900</v>
      </c>
      <c r="GW365">
        <v>6914000</v>
      </c>
      <c r="GX365">
        <v>3884100</v>
      </c>
      <c r="GY365">
        <v>3029900</v>
      </c>
      <c r="IO365">
        <v>79463000</v>
      </c>
      <c r="IP365">
        <v>59.7</v>
      </c>
      <c r="IQ365">
        <v>76778000</v>
      </c>
      <c r="IR365">
        <v>57.7</v>
      </c>
      <c r="IS365">
        <v>2685000</v>
      </c>
      <c r="IT365">
        <v>3.4</v>
      </c>
      <c r="IW365">
        <v>49903000</v>
      </c>
      <c r="IX365">
        <v>80</v>
      </c>
      <c r="IY365">
        <v>48579000</v>
      </c>
      <c r="IZ365">
        <v>77.900000000000006</v>
      </c>
      <c r="JA365">
        <v>1324000</v>
      </c>
      <c r="JB365">
        <v>2.7</v>
      </c>
      <c r="JD365">
        <v>46149000</v>
      </c>
      <c r="JE365">
        <v>83.1</v>
      </c>
      <c r="JF365">
        <v>45262000</v>
      </c>
      <c r="JG365">
        <v>81.5</v>
      </c>
      <c r="JH365">
        <v>887000</v>
      </c>
      <c r="JI365">
        <v>1.9</v>
      </c>
      <c r="JM365">
        <v>70085000</v>
      </c>
      <c r="JN365">
        <v>57735000</v>
      </c>
      <c r="JO365">
        <v>22573000</v>
      </c>
      <c r="JP365">
        <v>675000</v>
      </c>
      <c r="JQ365">
        <v>78000</v>
      </c>
      <c r="JR365">
        <v>597300</v>
      </c>
      <c r="JY365">
        <v>3441000</v>
      </c>
      <c r="KG365">
        <v>18457000</v>
      </c>
      <c r="KH365">
        <v>11307000</v>
      </c>
      <c r="KJ365">
        <v>579700</v>
      </c>
      <c r="KY365">
        <v>7150000</v>
      </c>
      <c r="LJ365">
        <v>35162000</v>
      </c>
      <c r="LK365">
        <v>14060000</v>
      </c>
      <c r="LL365">
        <v>3288400</v>
      </c>
      <c r="LP365">
        <v>7597600</v>
      </c>
      <c r="MI365">
        <v>630900</v>
      </c>
      <c r="MR365">
        <v>495800</v>
      </c>
      <c r="MS365">
        <v>2019000</v>
      </c>
      <c r="MZ365">
        <v>3295000</v>
      </c>
      <c r="NN365">
        <v>5043000</v>
      </c>
      <c r="OL365">
        <v>4278000</v>
      </c>
      <c r="PI365">
        <v>4795000</v>
      </c>
      <c r="PQ365">
        <v>1672000</v>
      </c>
      <c r="PU365">
        <v>12350000</v>
      </c>
      <c r="PV365">
        <v>2905000</v>
      </c>
      <c r="PW365">
        <v>2103900</v>
      </c>
      <c r="PX365">
        <v>800800</v>
      </c>
      <c r="PY365">
        <v>2531000</v>
      </c>
      <c r="PZ365">
        <v>1049100</v>
      </c>
      <c r="QA365">
        <v>1481900</v>
      </c>
      <c r="QB365">
        <v>6914000</v>
      </c>
      <c r="QC365">
        <v>3884100</v>
      </c>
      <c r="QD365">
        <v>3029900</v>
      </c>
      <c r="QG365">
        <v>69248000</v>
      </c>
      <c r="QH365">
        <v>57103000</v>
      </c>
      <c r="QI365">
        <v>22617000</v>
      </c>
      <c r="QJ365">
        <v>681000</v>
      </c>
      <c r="QK365">
        <v>80200</v>
      </c>
      <c r="QL365">
        <v>600500</v>
      </c>
      <c r="QS365">
        <v>3526000</v>
      </c>
      <c r="RA365">
        <v>18410000</v>
      </c>
      <c r="RB365">
        <v>11269000</v>
      </c>
      <c r="RD365">
        <v>585000</v>
      </c>
      <c r="RS365">
        <v>7141000</v>
      </c>
      <c r="SD365">
        <v>34486000</v>
      </c>
      <c r="SE365">
        <v>13563000</v>
      </c>
      <c r="SF365">
        <v>3262400</v>
      </c>
      <c r="SJ365">
        <v>7133700</v>
      </c>
      <c r="TC365">
        <v>636500</v>
      </c>
      <c r="TL365">
        <v>500200</v>
      </c>
      <c r="TM365">
        <v>2019000</v>
      </c>
      <c r="TT365">
        <v>3310000</v>
      </c>
      <c r="UH365">
        <v>5053000</v>
      </c>
      <c r="VF365">
        <v>4305000</v>
      </c>
      <c r="WB365">
        <v>4554000</v>
      </c>
      <c r="WJ365">
        <v>1682000</v>
      </c>
      <c r="WN365">
        <v>12145000</v>
      </c>
      <c r="WO365">
        <v>2849000</v>
      </c>
      <c r="WP365">
        <v>2138100</v>
      </c>
      <c r="WQ365">
        <v>765500</v>
      </c>
      <c r="WR365">
        <v>2499000</v>
      </c>
      <c r="WS365">
        <v>997500</v>
      </c>
      <c r="WT365">
        <v>1500100</v>
      </c>
      <c r="WU365">
        <v>6797000</v>
      </c>
      <c r="WV365">
        <v>3726000</v>
      </c>
      <c r="WW365">
        <v>3068900</v>
      </c>
    </row>
    <row r="366" spans="1:621" x14ac:dyDescent="0.45">
      <c r="A366" s="1"/>
      <c r="C366" s="1">
        <v>25204</v>
      </c>
      <c r="D366">
        <v>331000</v>
      </c>
      <c r="E366">
        <v>979000</v>
      </c>
      <c r="F366">
        <v>648000</v>
      </c>
      <c r="I366">
        <v>441000</v>
      </c>
      <c r="J366">
        <v>911000</v>
      </c>
      <c r="K366">
        <v>383000</v>
      </c>
      <c r="L366">
        <v>36.1</v>
      </c>
      <c r="M366">
        <v>12.2</v>
      </c>
      <c r="N366">
        <v>23.9</v>
      </c>
      <c r="O366">
        <v>16.2</v>
      </c>
      <c r="P366">
        <v>33.6</v>
      </c>
      <c r="Q366">
        <v>14.1</v>
      </c>
      <c r="R366">
        <v>1.2</v>
      </c>
      <c r="S366">
        <v>0.6</v>
      </c>
      <c r="T366">
        <v>1.1000000000000001</v>
      </c>
      <c r="U366">
        <v>0.5</v>
      </c>
      <c r="V366">
        <v>1554000</v>
      </c>
      <c r="W366">
        <v>785000</v>
      </c>
      <c r="X366">
        <v>339000</v>
      </c>
      <c r="Y366">
        <v>209000</v>
      </c>
      <c r="Z366">
        <v>130000</v>
      </c>
      <c r="AA366">
        <v>8.1</v>
      </c>
      <c r="AB366">
        <v>4.4000000000000004</v>
      </c>
      <c r="AC366">
        <v>58</v>
      </c>
      <c r="AD366">
        <v>29.3</v>
      </c>
      <c r="AE366">
        <v>12.7</v>
      </c>
      <c r="AF366">
        <v>7.8</v>
      </c>
      <c r="AG366">
        <v>4.9000000000000004</v>
      </c>
      <c r="AH366">
        <v>56234000</v>
      </c>
      <c r="AI366">
        <v>68494000</v>
      </c>
      <c r="AJ366">
        <v>22138000</v>
      </c>
      <c r="AK366">
        <v>661000</v>
      </c>
      <c r="AL366">
        <v>71500</v>
      </c>
      <c r="AM366">
        <v>589100</v>
      </c>
      <c r="AT366">
        <v>3206000</v>
      </c>
      <c r="BB366">
        <v>18271000</v>
      </c>
      <c r="BC366">
        <v>11271000</v>
      </c>
      <c r="BE366">
        <v>569300</v>
      </c>
      <c r="BT366">
        <v>7000000</v>
      </c>
      <c r="CE366">
        <v>34096000</v>
      </c>
      <c r="CF366">
        <v>13399000</v>
      </c>
      <c r="CG366">
        <v>3246100</v>
      </c>
      <c r="CK366">
        <v>7039700</v>
      </c>
      <c r="DD366">
        <v>628200</v>
      </c>
      <c r="DM366">
        <v>510800</v>
      </c>
      <c r="DN366">
        <v>1993000</v>
      </c>
      <c r="DU366">
        <v>3291000</v>
      </c>
      <c r="EI366">
        <v>4994000</v>
      </c>
      <c r="FG366">
        <v>4257000</v>
      </c>
      <c r="GD366">
        <v>4498000</v>
      </c>
      <c r="GL366">
        <v>1664000</v>
      </c>
      <c r="GP366">
        <v>12260000</v>
      </c>
      <c r="GQ366">
        <v>2869000</v>
      </c>
      <c r="GR366">
        <v>2145500</v>
      </c>
      <c r="GS366">
        <v>723500</v>
      </c>
      <c r="GT366">
        <v>2494000</v>
      </c>
      <c r="GU366">
        <v>1044599.9999999999</v>
      </c>
      <c r="GV366">
        <v>1449400</v>
      </c>
      <c r="GW366">
        <v>6897000</v>
      </c>
      <c r="GX366">
        <v>3870600</v>
      </c>
      <c r="GY366">
        <v>3026400</v>
      </c>
      <c r="IO366">
        <v>79523000</v>
      </c>
      <c r="IP366">
        <v>59.6</v>
      </c>
      <c r="IQ366">
        <v>76805000</v>
      </c>
      <c r="IR366">
        <v>57.6</v>
      </c>
      <c r="IS366">
        <v>2718000</v>
      </c>
      <c r="IT366">
        <v>3.4</v>
      </c>
      <c r="IW366">
        <v>49871000</v>
      </c>
      <c r="IX366">
        <v>79.8</v>
      </c>
      <c r="IY366">
        <v>48511000</v>
      </c>
      <c r="IZ366">
        <v>77.7</v>
      </c>
      <c r="JA366">
        <v>1360000</v>
      </c>
      <c r="JB366">
        <v>2.7</v>
      </c>
      <c r="JD366">
        <v>46081000</v>
      </c>
      <c r="JE366">
        <v>82.9</v>
      </c>
      <c r="JF366">
        <v>45154000</v>
      </c>
      <c r="JG366">
        <v>81.2</v>
      </c>
      <c r="JH366">
        <v>927000</v>
      </c>
      <c r="JI366">
        <v>2</v>
      </c>
      <c r="JM366">
        <v>68494000</v>
      </c>
      <c r="JN366">
        <v>56234000</v>
      </c>
      <c r="JO366">
        <v>22138000</v>
      </c>
      <c r="JP366">
        <v>661000</v>
      </c>
      <c r="JQ366">
        <v>71500</v>
      </c>
      <c r="JR366">
        <v>589100</v>
      </c>
      <c r="JY366">
        <v>3206000</v>
      </c>
      <c r="KG366">
        <v>18271000</v>
      </c>
      <c r="KH366">
        <v>11271000</v>
      </c>
      <c r="KJ366">
        <v>569300</v>
      </c>
      <c r="KY366">
        <v>7000000</v>
      </c>
      <c r="LJ366">
        <v>34096000</v>
      </c>
      <c r="LK366">
        <v>13399000</v>
      </c>
      <c r="LL366">
        <v>3246100</v>
      </c>
      <c r="LP366">
        <v>7039700</v>
      </c>
      <c r="MI366">
        <v>628200</v>
      </c>
      <c r="MR366">
        <v>510800</v>
      </c>
      <c r="MS366">
        <v>1993000</v>
      </c>
      <c r="MZ366">
        <v>3291000</v>
      </c>
      <c r="NN366">
        <v>4994000</v>
      </c>
      <c r="OL366">
        <v>4257000</v>
      </c>
      <c r="PI366">
        <v>4498000</v>
      </c>
      <c r="PQ366">
        <v>1664000</v>
      </c>
      <c r="PU366">
        <v>12260000</v>
      </c>
      <c r="PV366">
        <v>2869000</v>
      </c>
      <c r="PW366">
        <v>2145500</v>
      </c>
      <c r="PX366">
        <v>723500</v>
      </c>
      <c r="PY366">
        <v>2494000</v>
      </c>
      <c r="PZ366">
        <v>1044599.9999999999</v>
      </c>
      <c r="QA366">
        <v>1449400</v>
      </c>
      <c r="QB366">
        <v>6897000</v>
      </c>
      <c r="QC366">
        <v>3870600</v>
      </c>
      <c r="QD366">
        <v>3026400</v>
      </c>
      <c r="QG366">
        <v>69439000</v>
      </c>
      <c r="QH366">
        <v>57230000</v>
      </c>
      <c r="QI366">
        <v>22644000</v>
      </c>
      <c r="QJ366">
        <v>678000</v>
      </c>
      <c r="QK366">
        <v>77400</v>
      </c>
      <c r="QL366">
        <v>600800</v>
      </c>
      <c r="QS366">
        <v>3534000</v>
      </c>
      <c r="RA366">
        <v>18432000</v>
      </c>
      <c r="RB366">
        <v>11322000</v>
      </c>
      <c r="RD366">
        <v>587000</v>
      </c>
      <c r="RS366">
        <v>7110000</v>
      </c>
      <c r="SD366">
        <v>34586000</v>
      </c>
      <c r="SE366">
        <v>13580000</v>
      </c>
      <c r="SF366">
        <v>3269400</v>
      </c>
      <c r="SJ366">
        <v>7154000</v>
      </c>
      <c r="TC366">
        <v>639200</v>
      </c>
      <c r="TL366">
        <v>515799.99999999994</v>
      </c>
      <c r="TM366">
        <v>2019000</v>
      </c>
      <c r="TT366">
        <v>3326000</v>
      </c>
      <c r="UH366">
        <v>5073000</v>
      </c>
      <c r="VF366">
        <v>4326000</v>
      </c>
      <c r="WB366">
        <v>4571000</v>
      </c>
      <c r="WJ366">
        <v>1691000</v>
      </c>
      <c r="WN366">
        <v>12209000</v>
      </c>
      <c r="WO366">
        <v>2910000</v>
      </c>
      <c r="WP366">
        <v>2174800</v>
      </c>
      <c r="WQ366">
        <v>728400</v>
      </c>
      <c r="WR366">
        <v>2483000</v>
      </c>
      <c r="WS366">
        <v>1007400</v>
      </c>
      <c r="WT366">
        <v>1470400</v>
      </c>
      <c r="WU366">
        <v>6816000</v>
      </c>
      <c r="WV366">
        <v>3737000</v>
      </c>
      <c r="WW366">
        <v>3078300</v>
      </c>
    </row>
    <row r="367" spans="1:621" x14ac:dyDescent="0.45">
      <c r="A367" s="1"/>
      <c r="C367" s="1">
        <v>25235</v>
      </c>
      <c r="D367">
        <v>327000</v>
      </c>
      <c r="E367">
        <v>974000</v>
      </c>
      <c r="F367">
        <v>647000</v>
      </c>
      <c r="I367">
        <v>407000</v>
      </c>
      <c r="J367">
        <v>900000</v>
      </c>
      <c r="K367">
        <v>400000</v>
      </c>
      <c r="L367">
        <v>36.299999999999997</v>
      </c>
      <c r="M367">
        <v>12.2</v>
      </c>
      <c r="N367">
        <v>24.1</v>
      </c>
      <c r="O367">
        <v>15.2</v>
      </c>
      <c r="P367">
        <v>33.6</v>
      </c>
      <c r="Q367">
        <v>14.9</v>
      </c>
      <c r="R367">
        <v>1.2</v>
      </c>
      <c r="S367">
        <v>0.5</v>
      </c>
      <c r="T367">
        <v>1.1000000000000001</v>
      </c>
      <c r="U367">
        <v>0.5</v>
      </c>
      <c r="V367">
        <v>1442000</v>
      </c>
      <c r="W367">
        <v>863000</v>
      </c>
      <c r="X367">
        <v>358000</v>
      </c>
      <c r="Y367">
        <v>243000</v>
      </c>
      <c r="Z367">
        <v>115000</v>
      </c>
      <c r="AA367">
        <v>7.9</v>
      </c>
      <c r="AB367">
        <v>4.9000000000000004</v>
      </c>
      <c r="AC367">
        <v>54.1</v>
      </c>
      <c r="AD367">
        <v>32.4</v>
      </c>
      <c r="AE367">
        <v>13.4</v>
      </c>
      <c r="AF367">
        <v>9.1</v>
      </c>
      <c r="AG367">
        <v>4.3</v>
      </c>
      <c r="AH367">
        <v>56349000</v>
      </c>
      <c r="AI367">
        <v>68712000</v>
      </c>
      <c r="AJ367">
        <v>22203000</v>
      </c>
      <c r="AK367">
        <v>660000</v>
      </c>
      <c r="AL367">
        <v>72100</v>
      </c>
      <c r="AM367">
        <v>587900</v>
      </c>
      <c r="AT367">
        <v>3188000</v>
      </c>
      <c r="BB367">
        <v>18355000</v>
      </c>
      <c r="BC367">
        <v>11298000</v>
      </c>
      <c r="BE367">
        <v>568700</v>
      </c>
      <c r="BT367">
        <v>7057000</v>
      </c>
      <c r="CE367">
        <v>34146000</v>
      </c>
      <c r="CF367">
        <v>13346000</v>
      </c>
      <c r="CG367">
        <v>3239300</v>
      </c>
      <c r="CK367">
        <v>6988400</v>
      </c>
      <c r="DD367">
        <v>626500</v>
      </c>
      <c r="DM367">
        <v>510800</v>
      </c>
      <c r="DN367">
        <v>2001000</v>
      </c>
      <c r="DU367">
        <v>3312000</v>
      </c>
      <c r="EI367">
        <v>5029000</v>
      </c>
      <c r="FG367">
        <v>4297000</v>
      </c>
      <c r="GD367">
        <v>4481000</v>
      </c>
      <c r="GL367">
        <v>1680000</v>
      </c>
      <c r="GP367">
        <v>12363000</v>
      </c>
      <c r="GQ367">
        <v>2873000</v>
      </c>
      <c r="GR367">
        <v>2149800</v>
      </c>
      <c r="GS367">
        <v>723400</v>
      </c>
      <c r="GT367">
        <v>2527000</v>
      </c>
      <c r="GU367">
        <v>1067300</v>
      </c>
      <c r="GV367">
        <v>1459700</v>
      </c>
      <c r="GW367">
        <v>6963000</v>
      </c>
      <c r="GX367">
        <v>3922700</v>
      </c>
      <c r="GY367">
        <v>3040300</v>
      </c>
      <c r="IO367">
        <v>80019000</v>
      </c>
      <c r="IP367">
        <v>60</v>
      </c>
      <c r="IQ367">
        <v>77327000</v>
      </c>
      <c r="IR367">
        <v>57.9</v>
      </c>
      <c r="IS367">
        <v>2692000</v>
      </c>
      <c r="IT367">
        <v>3.4</v>
      </c>
      <c r="IW367">
        <v>50032000</v>
      </c>
      <c r="IX367">
        <v>80</v>
      </c>
      <c r="IY367">
        <v>48715000</v>
      </c>
      <c r="IZ367">
        <v>77.900000000000006</v>
      </c>
      <c r="JA367">
        <v>1317000</v>
      </c>
      <c r="JB367">
        <v>2.6</v>
      </c>
      <c r="JD367">
        <v>46242000</v>
      </c>
      <c r="JE367">
        <v>83.1</v>
      </c>
      <c r="JF367">
        <v>45339000</v>
      </c>
      <c r="JG367">
        <v>81.5</v>
      </c>
      <c r="JH367">
        <v>903000</v>
      </c>
      <c r="JI367">
        <v>2</v>
      </c>
      <c r="JM367">
        <v>68712000</v>
      </c>
      <c r="JN367">
        <v>56349000</v>
      </c>
      <c r="JO367">
        <v>22203000</v>
      </c>
      <c r="JP367">
        <v>660000</v>
      </c>
      <c r="JQ367">
        <v>72100</v>
      </c>
      <c r="JR367">
        <v>587900</v>
      </c>
      <c r="JY367">
        <v>3188000</v>
      </c>
      <c r="KG367">
        <v>18355000</v>
      </c>
      <c r="KH367">
        <v>11298000</v>
      </c>
      <c r="KJ367">
        <v>568700</v>
      </c>
      <c r="KY367">
        <v>7057000</v>
      </c>
      <c r="LJ367">
        <v>34146000</v>
      </c>
      <c r="LK367">
        <v>13346000</v>
      </c>
      <c r="LL367">
        <v>3239300</v>
      </c>
      <c r="LP367">
        <v>6988400</v>
      </c>
      <c r="MI367">
        <v>626500</v>
      </c>
      <c r="MR367">
        <v>510800</v>
      </c>
      <c r="MS367">
        <v>2001000</v>
      </c>
      <c r="MZ367">
        <v>3312000</v>
      </c>
      <c r="NN367">
        <v>5029000</v>
      </c>
      <c r="OL367">
        <v>4297000</v>
      </c>
      <c r="PI367">
        <v>4481000</v>
      </c>
      <c r="PQ367">
        <v>1680000</v>
      </c>
      <c r="PU367">
        <v>12363000</v>
      </c>
      <c r="PV367">
        <v>2873000</v>
      </c>
      <c r="PW367">
        <v>2149800</v>
      </c>
      <c r="PX367">
        <v>723400</v>
      </c>
      <c r="PY367">
        <v>2527000</v>
      </c>
      <c r="PZ367">
        <v>1067300</v>
      </c>
      <c r="QA367">
        <v>1459700</v>
      </c>
      <c r="QB367">
        <v>6963000</v>
      </c>
      <c r="QC367">
        <v>3922700</v>
      </c>
      <c r="QD367">
        <v>3040300</v>
      </c>
      <c r="QG367">
        <v>69699000</v>
      </c>
      <c r="QH367">
        <v>57475000</v>
      </c>
      <c r="QI367">
        <v>22755000</v>
      </c>
      <c r="QJ367">
        <v>678000</v>
      </c>
      <c r="QK367">
        <v>77500</v>
      </c>
      <c r="QL367">
        <v>600900</v>
      </c>
      <c r="QS367">
        <v>3575000</v>
      </c>
      <c r="RA367">
        <v>18502000</v>
      </c>
      <c r="RB367">
        <v>11353000</v>
      </c>
      <c r="RD367">
        <v>586700</v>
      </c>
      <c r="RS367">
        <v>7149000</v>
      </c>
      <c r="SD367">
        <v>34720000</v>
      </c>
      <c r="SE367">
        <v>13624000</v>
      </c>
      <c r="SF367">
        <v>3276400</v>
      </c>
      <c r="SJ367">
        <v>7175200</v>
      </c>
      <c r="TC367">
        <v>638000</v>
      </c>
      <c r="TL367">
        <v>516500</v>
      </c>
      <c r="TM367">
        <v>2025000</v>
      </c>
      <c r="TT367">
        <v>3342000</v>
      </c>
      <c r="UH367">
        <v>5092000</v>
      </c>
      <c r="VF367">
        <v>4348000</v>
      </c>
      <c r="WB367">
        <v>4591000</v>
      </c>
      <c r="WJ367">
        <v>1698000</v>
      </c>
      <c r="WN367">
        <v>12224000</v>
      </c>
      <c r="WO367">
        <v>2903000</v>
      </c>
      <c r="WP367">
        <v>2165000</v>
      </c>
      <c r="WQ367">
        <v>730800</v>
      </c>
      <c r="WR367">
        <v>2491000</v>
      </c>
      <c r="WS367">
        <v>1012500</v>
      </c>
      <c r="WT367">
        <v>1479700</v>
      </c>
      <c r="WU367">
        <v>6830000</v>
      </c>
      <c r="WV367">
        <v>3741000</v>
      </c>
      <c r="WW367">
        <v>3087500</v>
      </c>
    </row>
    <row r="368" spans="1:621" x14ac:dyDescent="0.45">
      <c r="A368" s="1"/>
      <c r="C368" s="1">
        <v>25263</v>
      </c>
      <c r="D368">
        <v>250000</v>
      </c>
      <c r="E368">
        <v>999000</v>
      </c>
      <c r="F368">
        <v>749000</v>
      </c>
      <c r="I368">
        <v>420000</v>
      </c>
      <c r="J368">
        <v>892000</v>
      </c>
      <c r="K368">
        <v>402000</v>
      </c>
      <c r="L368">
        <v>36.799999999999997</v>
      </c>
      <c r="M368">
        <v>9.1999999999999993</v>
      </c>
      <c r="N368">
        <v>27.6</v>
      </c>
      <c r="O368">
        <v>15.5</v>
      </c>
      <c r="P368">
        <v>32.9</v>
      </c>
      <c r="Q368">
        <v>14.8</v>
      </c>
      <c r="R368">
        <v>1.2</v>
      </c>
      <c r="S368">
        <v>0.5</v>
      </c>
      <c r="T368">
        <v>1.1000000000000001</v>
      </c>
      <c r="U368">
        <v>0.5</v>
      </c>
      <c r="V368">
        <v>1603000</v>
      </c>
      <c r="W368">
        <v>770000</v>
      </c>
      <c r="X368">
        <v>353000</v>
      </c>
      <c r="Y368">
        <v>234000</v>
      </c>
      <c r="Z368">
        <v>119000</v>
      </c>
      <c r="AA368">
        <v>7.9</v>
      </c>
      <c r="AB368">
        <v>4</v>
      </c>
      <c r="AC368">
        <v>58.8</v>
      </c>
      <c r="AD368">
        <v>28.2</v>
      </c>
      <c r="AE368">
        <v>12.9</v>
      </c>
      <c r="AF368">
        <v>8.6</v>
      </c>
      <c r="AG368">
        <v>4.4000000000000004</v>
      </c>
      <c r="AH368">
        <v>56813000</v>
      </c>
      <c r="AI368">
        <v>69208000</v>
      </c>
      <c r="AJ368">
        <v>22377000</v>
      </c>
      <c r="AK368">
        <v>659000</v>
      </c>
      <c r="AL368">
        <v>72500</v>
      </c>
      <c r="AM368">
        <v>586800</v>
      </c>
      <c r="AT368">
        <v>3281000</v>
      </c>
      <c r="BB368">
        <v>18437000</v>
      </c>
      <c r="BC368">
        <v>11351000</v>
      </c>
      <c r="BE368">
        <v>575600</v>
      </c>
      <c r="BT368">
        <v>7086000</v>
      </c>
      <c r="CE368">
        <v>34436000</v>
      </c>
      <c r="CF368">
        <v>13440000</v>
      </c>
      <c r="CG368">
        <v>3246300</v>
      </c>
      <c r="CK368">
        <v>7051500</v>
      </c>
      <c r="DD368">
        <v>628100</v>
      </c>
      <c r="DM368">
        <v>510400</v>
      </c>
      <c r="DN368">
        <v>2014000</v>
      </c>
      <c r="DU368">
        <v>3335000</v>
      </c>
      <c r="EI368">
        <v>5078000</v>
      </c>
      <c r="FG368">
        <v>4345000</v>
      </c>
      <c r="GD368">
        <v>4526000</v>
      </c>
      <c r="GL368">
        <v>1698000</v>
      </c>
      <c r="GP368">
        <v>12395000</v>
      </c>
      <c r="GQ368">
        <v>2871000</v>
      </c>
      <c r="GR368">
        <v>2147600</v>
      </c>
      <c r="GS368">
        <v>723500</v>
      </c>
      <c r="GT368">
        <v>2542000</v>
      </c>
      <c r="GU368">
        <v>1082000</v>
      </c>
      <c r="GV368">
        <v>1460000</v>
      </c>
      <c r="GW368">
        <v>6982000</v>
      </c>
      <c r="GX368">
        <v>3934300</v>
      </c>
      <c r="GY368">
        <v>3047700</v>
      </c>
      <c r="IO368">
        <v>80079000</v>
      </c>
      <c r="IP368">
        <v>59.9</v>
      </c>
      <c r="IQ368">
        <v>77367000</v>
      </c>
      <c r="IR368">
        <v>57.9</v>
      </c>
      <c r="IS368">
        <v>2712000</v>
      </c>
      <c r="IT368">
        <v>3.4</v>
      </c>
      <c r="IW368">
        <v>50020000</v>
      </c>
      <c r="IX368">
        <v>79.900000000000006</v>
      </c>
      <c r="IY368">
        <v>48680000</v>
      </c>
      <c r="IZ368">
        <v>77.8</v>
      </c>
      <c r="JA368">
        <v>1340000</v>
      </c>
      <c r="JB368">
        <v>2.7</v>
      </c>
      <c r="JD368">
        <v>46205000</v>
      </c>
      <c r="JE368">
        <v>83</v>
      </c>
      <c r="JF368">
        <v>45305000</v>
      </c>
      <c r="JG368">
        <v>81.400000000000006</v>
      </c>
      <c r="JH368">
        <v>900000</v>
      </c>
      <c r="JI368">
        <v>1.9</v>
      </c>
      <c r="JM368">
        <v>69208000</v>
      </c>
      <c r="JN368">
        <v>56813000</v>
      </c>
      <c r="JO368">
        <v>22377000</v>
      </c>
      <c r="JP368">
        <v>659000</v>
      </c>
      <c r="JQ368">
        <v>72500</v>
      </c>
      <c r="JR368">
        <v>586800</v>
      </c>
      <c r="JY368">
        <v>3281000</v>
      </c>
      <c r="KG368">
        <v>18437000</v>
      </c>
      <c r="KH368">
        <v>11351000</v>
      </c>
      <c r="KJ368">
        <v>575600</v>
      </c>
      <c r="KY368">
        <v>7086000</v>
      </c>
      <c r="LJ368">
        <v>34436000</v>
      </c>
      <c r="LK368">
        <v>13440000</v>
      </c>
      <c r="LL368">
        <v>3246300</v>
      </c>
      <c r="LP368">
        <v>7051500</v>
      </c>
      <c r="MI368">
        <v>628100</v>
      </c>
      <c r="MR368">
        <v>510400</v>
      </c>
      <c r="MS368">
        <v>2014000</v>
      </c>
      <c r="MZ368">
        <v>3335000</v>
      </c>
      <c r="NN368">
        <v>5078000</v>
      </c>
      <c r="OL368">
        <v>4345000</v>
      </c>
      <c r="PI368">
        <v>4526000</v>
      </c>
      <c r="PQ368">
        <v>1698000</v>
      </c>
      <c r="PU368">
        <v>12395000</v>
      </c>
      <c r="PV368">
        <v>2871000</v>
      </c>
      <c r="PW368">
        <v>2147600</v>
      </c>
      <c r="PX368">
        <v>723500</v>
      </c>
      <c r="PY368">
        <v>2542000</v>
      </c>
      <c r="PZ368">
        <v>1082000</v>
      </c>
      <c r="QA368">
        <v>1460000</v>
      </c>
      <c r="QB368">
        <v>6982000</v>
      </c>
      <c r="QC368">
        <v>3934300</v>
      </c>
      <c r="QD368">
        <v>3047700</v>
      </c>
      <c r="QG368">
        <v>69905000</v>
      </c>
      <c r="QH368">
        <v>57676000</v>
      </c>
      <c r="QI368">
        <v>22813000</v>
      </c>
      <c r="QJ368">
        <v>676000</v>
      </c>
      <c r="QK368">
        <v>78500</v>
      </c>
      <c r="QL368">
        <v>597200</v>
      </c>
      <c r="QS368">
        <v>3579000</v>
      </c>
      <c r="RA368">
        <v>18558000</v>
      </c>
      <c r="RB368">
        <v>11391000</v>
      </c>
      <c r="RD368">
        <v>587700</v>
      </c>
      <c r="RS368">
        <v>7167000</v>
      </c>
      <c r="SD368">
        <v>34863000</v>
      </c>
      <c r="SE368">
        <v>13664000</v>
      </c>
      <c r="SF368">
        <v>3283300</v>
      </c>
      <c r="SJ368">
        <v>7202400</v>
      </c>
      <c r="TC368">
        <v>636300</v>
      </c>
      <c r="TL368">
        <v>516400</v>
      </c>
      <c r="TM368">
        <v>2031000</v>
      </c>
      <c r="TT368">
        <v>3355000</v>
      </c>
      <c r="UH368">
        <v>5118000</v>
      </c>
      <c r="VF368">
        <v>4373000</v>
      </c>
      <c r="WB368">
        <v>4613000</v>
      </c>
      <c r="WJ368">
        <v>1709000</v>
      </c>
      <c r="WN368">
        <v>12229000</v>
      </c>
      <c r="WO368">
        <v>2889000</v>
      </c>
      <c r="WP368">
        <v>2151400</v>
      </c>
      <c r="WQ368">
        <v>730900</v>
      </c>
      <c r="WR368">
        <v>2498000</v>
      </c>
      <c r="WS368">
        <v>1020400</v>
      </c>
      <c r="WT368">
        <v>1479300</v>
      </c>
      <c r="WU368">
        <v>6842000</v>
      </c>
      <c r="WV368">
        <v>3745800</v>
      </c>
      <c r="WW368">
        <v>3093700</v>
      </c>
    </row>
    <row r="369" spans="1:621" x14ac:dyDescent="0.45">
      <c r="A369" s="1"/>
      <c r="C369" s="1">
        <v>25294</v>
      </c>
      <c r="D369">
        <v>314000</v>
      </c>
      <c r="E369">
        <v>1044000</v>
      </c>
      <c r="F369">
        <v>730000</v>
      </c>
      <c r="I369">
        <v>430000</v>
      </c>
      <c r="J369">
        <v>921000</v>
      </c>
      <c r="K369">
        <v>397000</v>
      </c>
      <c r="L369">
        <v>37.4</v>
      </c>
      <c r="M369">
        <v>11.2</v>
      </c>
      <c r="N369">
        <v>26.1</v>
      </c>
      <c r="O369">
        <v>15.4</v>
      </c>
      <c r="P369">
        <v>33</v>
      </c>
      <c r="Q369">
        <v>14.2</v>
      </c>
      <c r="R369">
        <v>1.3</v>
      </c>
      <c r="S369">
        <v>0.5</v>
      </c>
      <c r="T369">
        <v>1.1000000000000001</v>
      </c>
      <c r="U369">
        <v>0.5</v>
      </c>
      <c r="V369">
        <v>1600000</v>
      </c>
      <c r="W369">
        <v>764000</v>
      </c>
      <c r="X369">
        <v>386000</v>
      </c>
      <c r="Y369">
        <v>253000</v>
      </c>
      <c r="Z369">
        <v>133000</v>
      </c>
      <c r="AA369">
        <v>7.9</v>
      </c>
      <c r="AB369">
        <v>4</v>
      </c>
      <c r="AC369">
        <v>58.2</v>
      </c>
      <c r="AD369">
        <v>27.8</v>
      </c>
      <c r="AE369">
        <v>14</v>
      </c>
      <c r="AF369">
        <v>9.1999999999999993</v>
      </c>
      <c r="AG369">
        <v>4.8</v>
      </c>
      <c r="AH369">
        <v>57409000</v>
      </c>
      <c r="AI369">
        <v>69799000</v>
      </c>
      <c r="AJ369">
        <v>22556000</v>
      </c>
      <c r="AK369">
        <v>663000</v>
      </c>
      <c r="AL369">
        <v>68200</v>
      </c>
      <c r="AM369">
        <v>594500</v>
      </c>
      <c r="AT369">
        <v>3470000</v>
      </c>
      <c r="BB369">
        <v>18423000</v>
      </c>
      <c r="BC369">
        <v>11352000</v>
      </c>
      <c r="BE369">
        <v>582700</v>
      </c>
      <c r="BT369">
        <v>7071000</v>
      </c>
      <c r="CE369">
        <v>34853000</v>
      </c>
      <c r="CF369">
        <v>13611000</v>
      </c>
      <c r="CG369">
        <v>3254900</v>
      </c>
      <c r="CK369">
        <v>7178700</v>
      </c>
      <c r="DD369">
        <v>631500</v>
      </c>
      <c r="DM369">
        <v>511800</v>
      </c>
      <c r="DN369">
        <v>2028000</v>
      </c>
      <c r="DU369">
        <v>3362000</v>
      </c>
      <c r="EI369">
        <v>5131000</v>
      </c>
      <c r="FG369">
        <v>4398000</v>
      </c>
      <c r="GD369">
        <v>4605000</v>
      </c>
      <c r="GL369">
        <v>1718000</v>
      </c>
      <c r="GP369">
        <v>12390000</v>
      </c>
      <c r="GQ369">
        <v>2882000</v>
      </c>
      <c r="GR369">
        <v>2155700</v>
      </c>
      <c r="GS369">
        <v>725900</v>
      </c>
      <c r="GT369">
        <v>2540000</v>
      </c>
      <c r="GU369">
        <v>1079400</v>
      </c>
      <c r="GV369">
        <v>1460600</v>
      </c>
      <c r="GW369">
        <v>6968000</v>
      </c>
      <c r="GX369">
        <v>3916200</v>
      </c>
      <c r="GY369">
        <v>3051800</v>
      </c>
      <c r="IO369">
        <v>80281000</v>
      </c>
      <c r="IP369">
        <v>60</v>
      </c>
      <c r="IQ369">
        <v>77523000</v>
      </c>
      <c r="IR369">
        <v>57.9</v>
      </c>
      <c r="IS369">
        <v>2758000</v>
      </c>
      <c r="IT369">
        <v>3.4</v>
      </c>
      <c r="IW369">
        <v>50015000</v>
      </c>
      <c r="IX369">
        <v>79.8</v>
      </c>
      <c r="IY369">
        <v>48692000</v>
      </c>
      <c r="IZ369">
        <v>77.7</v>
      </c>
      <c r="JA369">
        <v>1323000</v>
      </c>
      <c r="JB369">
        <v>2.6</v>
      </c>
      <c r="JD369">
        <v>46166000</v>
      </c>
      <c r="JE369">
        <v>82.8</v>
      </c>
      <c r="JF369">
        <v>45262000</v>
      </c>
      <c r="JG369">
        <v>81.2</v>
      </c>
      <c r="JH369">
        <v>904000</v>
      </c>
      <c r="JI369">
        <v>2</v>
      </c>
      <c r="JM369">
        <v>69799000</v>
      </c>
      <c r="JN369">
        <v>57409000</v>
      </c>
      <c r="JO369">
        <v>22556000</v>
      </c>
      <c r="JP369">
        <v>663000</v>
      </c>
      <c r="JQ369">
        <v>68200</v>
      </c>
      <c r="JR369">
        <v>594500</v>
      </c>
      <c r="JY369">
        <v>3470000</v>
      </c>
      <c r="KG369">
        <v>18423000</v>
      </c>
      <c r="KH369">
        <v>11352000</v>
      </c>
      <c r="KJ369">
        <v>582700</v>
      </c>
      <c r="KY369">
        <v>7071000</v>
      </c>
      <c r="LJ369">
        <v>34853000</v>
      </c>
      <c r="LK369">
        <v>13611000</v>
      </c>
      <c r="LL369">
        <v>3254900</v>
      </c>
      <c r="LP369">
        <v>7178700</v>
      </c>
      <c r="MI369">
        <v>631500</v>
      </c>
      <c r="MR369">
        <v>511800</v>
      </c>
      <c r="MS369">
        <v>2028000</v>
      </c>
      <c r="MZ369">
        <v>3362000</v>
      </c>
      <c r="NN369">
        <v>5131000</v>
      </c>
      <c r="OL369">
        <v>4398000</v>
      </c>
      <c r="PI369">
        <v>4605000</v>
      </c>
      <c r="PQ369">
        <v>1718000</v>
      </c>
      <c r="PU369">
        <v>12390000</v>
      </c>
      <c r="PV369">
        <v>2882000</v>
      </c>
      <c r="PW369">
        <v>2155700</v>
      </c>
      <c r="PX369">
        <v>725900</v>
      </c>
      <c r="PY369">
        <v>2540000</v>
      </c>
      <c r="PZ369">
        <v>1079400</v>
      </c>
      <c r="QA369">
        <v>1460600</v>
      </c>
      <c r="QB369">
        <v>6968000</v>
      </c>
      <c r="QC369">
        <v>3916200</v>
      </c>
      <c r="QD369">
        <v>3051800</v>
      </c>
      <c r="QG369">
        <v>70072000</v>
      </c>
      <c r="QH369">
        <v>57827000</v>
      </c>
      <c r="QI369">
        <v>22815000</v>
      </c>
      <c r="QJ369">
        <v>671000</v>
      </c>
      <c r="QK369">
        <v>75000</v>
      </c>
      <c r="QL369">
        <v>596300</v>
      </c>
      <c r="QS369">
        <v>3590000</v>
      </c>
      <c r="RA369">
        <v>18554000</v>
      </c>
      <c r="RB369">
        <v>11385000</v>
      </c>
      <c r="RD369">
        <v>586800</v>
      </c>
      <c r="RS369">
        <v>7169000</v>
      </c>
      <c r="SD369">
        <v>35012000</v>
      </c>
      <c r="SE369">
        <v>13728000</v>
      </c>
      <c r="SF369">
        <v>3290600</v>
      </c>
      <c r="SJ369">
        <v>7224100</v>
      </c>
      <c r="TC369">
        <v>634400</v>
      </c>
      <c r="TL369">
        <v>517500</v>
      </c>
      <c r="TM369">
        <v>2041000</v>
      </c>
      <c r="TT369">
        <v>3371000</v>
      </c>
      <c r="UH369">
        <v>5139000</v>
      </c>
      <c r="VF369">
        <v>4391000</v>
      </c>
      <c r="WB369">
        <v>4626000</v>
      </c>
      <c r="WJ369">
        <v>1716000</v>
      </c>
      <c r="WN369">
        <v>12245000</v>
      </c>
      <c r="WO369">
        <v>2889000</v>
      </c>
      <c r="WP369">
        <v>2150100</v>
      </c>
      <c r="WQ369">
        <v>731100</v>
      </c>
      <c r="WR369">
        <v>2503000</v>
      </c>
      <c r="WS369">
        <v>1028300</v>
      </c>
      <c r="WT369">
        <v>1478600</v>
      </c>
      <c r="WU369">
        <v>6853000</v>
      </c>
      <c r="WV369">
        <v>3752700</v>
      </c>
      <c r="WW369">
        <v>3098200</v>
      </c>
    </row>
    <row r="370" spans="1:621" x14ac:dyDescent="0.45">
      <c r="A370" s="1"/>
      <c r="C370" s="1">
        <v>25324</v>
      </c>
      <c r="D370">
        <v>315000</v>
      </c>
      <c r="E370">
        <v>995000</v>
      </c>
      <c r="F370">
        <v>680000</v>
      </c>
      <c r="I370">
        <v>376000</v>
      </c>
      <c r="J370">
        <v>962000</v>
      </c>
      <c r="K370">
        <v>388000</v>
      </c>
      <c r="L370">
        <v>36.6</v>
      </c>
      <c r="M370">
        <v>11.6</v>
      </c>
      <c r="N370">
        <v>25</v>
      </c>
      <c r="O370">
        <v>13.8</v>
      </c>
      <c r="P370">
        <v>35.4</v>
      </c>
      <c r="Q370">
        <v>14.3</v>
      </c>
      <c r="R370">
        <v>1.2</v>
      </c>
      <c r="S370">
        <v>0.5</v>
      </c>
      <c r="T370">
        <v>1.2</v>
      </c>
      <c r="U370">
        <v>0.5</v>
      </c>
      <c r="V370">
        <v>1649000</v>
      </c>
      <c r="W370">
        <v>657000</v>
      </c>
      <c r="X370">
        <v>387000</v>
      </c>
      <c r="Y370">
        <v>261000</v>
      </c>
      <c r="Z370">
        <v>126000</v>
      </c>
      <c r="AA370">
        <v>7.9</v>
      </c>
      <c r="AB370">
        <v>4.2</v>
      </c>
      <c r="AC370">
        <v>61.2</v>
      </c>
      <c r="AD370">
        <v>24.4</v>
      </c>
      <c r="AE370">
        <v>14.4</v>
      </c>
      <c r="AF370">
        <v>9.6999999999999993</v>
      </c>
      <c r="AG370">
        <v>4.7</v>
      </c>
      <c r="AH370">
        <v>57866000</v>
      </c>
      <c r="AI370">
        <v>70285000</v>
      </c>
      <c r="AJ370">
        <v>22748000</v>
      </c>
      <c r="AK370">
        <v>675000</v>
      </c>
      <c r="AL370">
        <v>75800</v>
      </c>
      <c r="AM370">
        <v>598800</v>
      </c>
      <c r="AT370">
        <v>3625000</v>
      </c>
      <c r="BB370">
        <v>18448000</v>
      </c>
      <c r="BC370">
        <v>11362000</v>
      </c>
      <c r="BE370">
        <v>584300</v>
      </c>
      <c r="BT370">
        <v>7086000</v>
      </c>
      <c r="CE370">
        <v>35118000</v>
      </c>
      <c r="CF370">
        <v>13717000</v>
      </c>
      <c r="CG370">
        <v>3270200</v>
      </c>
      <c r="CK370">
        <v>7245400</v>
      </c>
      <c r="DD370">
        <v>635100</v>
      </c>
      <c r="DM370">
        <v>508900</v>
      </c>
      <c r="DN370">
        <v>2039000</v>
      </c>
      <c r="DU370">
        <v>3381000</v>
      </c>
      <c r="EI370">
        <v>5169000</v>
      </c>
      <c r="FG370">
        <v>4433000</v>
      </c>
      <c r="GD370">
        <v>4647000</v>
      </c>
      <c r="GL370">
        <v>1732000</v>
      </c>
      <c r="GP370">
        <v>12419000</v>
      </c>
      <c r="GQ370">
        <v>2874000</v>
      </c>
      <c r="GR370">
        <v>2146100</v>
      </c>
      <c r="GS370">
        <v>728100</v>
      </c>
      <c r="GT370">
        <v>2551000</v>
      </c>
      <c r="GU370">
        <v>1078600</v>
      </c>
      <c r="GV370">
        <v>1472400</v>
      </c>
      <c r="GW370">
        <v>6994000</v>
      </c>
      <c r="GX370">
        <v>3920700</v>
      </c>
      <c r="GY370">
        <v>3073300</v>
      </c>
      <c r="IO370">
        <v>80125000</v>
      </c>
      <c r="IP370">
        <v>59.8</v>
      </c>
      <c r="IQ370">
        <v>77412000</v>
      </c>
      <c r="IR370">
        <v>57.8</v>
      </c>
      <c r="IS370">
        <v>2713000</v>
      </c>
      <c r="IT370">
        <v>3.4</v>
      </c>
      <c r="IW370">
        <v>49919000</v>
      </c>
      <c r="IX370">
        <v>79.5</v>
      </c>
      <c r="IY370">
        <v>48607000</v>
      </c>
      <c r="IZ370">
        <v>77.5</v>
      </c>
      <c r="JA370">
        <v>1312000</v>
      </c>
      <c r="JB370">
        <v>2.6</v>
      </c>
      <c r="JD370">
        <v>46182000</v>
      </c>
      <c r="JE370">
        <v>82.7</v>
      </c>
      <c r="JF370">
        <v>45278000</v>
      </c>
      <c r="JG370">
        <v>81.099999999999994</v>
      </c>
      <c r="JH370">
        <v>904000</v>
      </c>
      <c r="JI370">
        <v>2</v>
      </c>
      <c r="JM370">
        <v>70285000</v>
      </c>
      <c r="JN370">
        <v>57866000</v>
      </c>
      <c r="JO370">
        <v>22748000</v>
      </c>
      <c r="JP370">
        <v>675000</v>
      </c>
      <c r="JQ370">
        <v>75800</v>
      </c>
      <c r="JR370">
        <v>598800</v>
      </c>
      <c r="JY370">
        <v>3625000</v>
      </c>
      <c r="KG370">
        <v>18448000</v>
      </c>
      <c r="KH370">
        <v>11362000</v>
      </c>
      <c r="KJ370">
        <v>584300</v>
      </c>
      <c r="KY370">
        <v>7086000</v>
      </c>
      <c r="LJ370">
        <v>35118000</v>
      </c>
      <c r="LK370">
        <v>13717000</v>
      </c>
      <c r="LL370">
        <v>3270200</v>
      </c>
      <c r="LP370">
        <v>7245400</v>
      </c>
      <c r="MI370">
        <v>635100</v>
      </c>
      <c r="MR370">
        <v>508900</v>
      </c>
      <c r="MS370">
        <v>2039000</v>
      </c>
      <c r="MZ370">
        <v>3381000</v>
      </c>
      <c r="NN370">
        <v>5169000</v>
      </c>
      <c r="OL370">
        <v>4433000</v>
      </c>
      <c r="PI370">
        <v>4647000</v>
      </c>
      <c r="PQ370">
        <v>1732000</v>
      </c>
      <c r="PU370">
        <v>12419000</v>
      </c>
      <c r="PV370">
        <v>2874000</v>
      </c>
      <c r="PW370">
        <v>2146100</v>
      </c>
      <c r="PX370">
        <v>728100</v>
      </c>
      <c r="PY370">
        <v>2551000</v>
      </c>
      <c r="PZ370">
        <v>1078600</v>
      </c>
      <c r="QA370">
        <v>1472400</v>
      </c>
      <c r="QB370">
        <v>6994000</v>
      </c>
      <c r="QC370">
        <v>3920700</v>
      </c>
      <c r="QD370">
        <v>3073300</v>
      </c>
      <c r="QG370">
        <v>70328000</v>
      </c>
      <c r="QH370">
        <v>58044000</v>
      </c>
      <c r="QI370">
        <v>22899000</v>
      </c>
      <c r="QJ370">
        <v>676000</v>
      </c>
      <c r="QK370">
        <v>79100</v>
      </c>
      <c r="QL370">
        <v>596900</v>
      </c>
      <c r="QS370">
        <v>3635000</v>
      </c>
      <c r="RA370">
        <v>18588000</v>
      </c>
      <c r="RB370">
        <v>11407000</v>
      </c>
      <c r="RD370">
        <v>584700</v>
      </c>
      <c r="RS370">
        <v>7181000</v>
      </c>
      <c r="SD370">
        <v>35145000</v>
      </c>
      <c r="SE370">
        <v>13781000</v>
      </c>
      <c r="SF370">
        <v>3303800</v>
      </c>
      <c r="SJ370">
        <v>7267800</v>
      </c>
      <c r="TC370">
        <v>632600</v>
      </c>
      <c r="TL370">
        <v>513900</v>
      </c>
      <c r="TM370">
        <v>2045000</v>
      </c>
      <c r="TT370">
        <v>3383000</v>
      </c>
      <c r="UH370">
        <v>5154000</v>
      </c>
      <c r="VF370">
        <v>4408000</v>
      </c>
      <c r="WB370">
        <v>4652000</v>
      </c>
      <c r="WJ370">
        <v>1722000</v>
      </c>
      <c r="WN370">
        <v>12284000</v>
      </c>
      <c r="WO370">
        <v>2883000</v>
      </c>
      <c r="WP370">
        <v>2143800</v>
      </c>
      <c r="WQ370">
        <v>732800</v>
      </c>
      <c r="WR370">
        <v>2522000</v>
      </c>
      <c r="WS370">
        <v>1036599.9999999999</v>
      </c>
      <c r="WT370">
        <v>1486500</v>
      </c>
      <c r="WU370">
        <v>6879000</v>
      </c>
      <c r="WV370">
        <v>3771300</v>
      </c>
      <c r="WW370">
        <v>3105500</v>
      </c>
    </row>
    <row r="371" spans="1:621" x14ac:dyDescent="0.45">
      <c r="A371" s="1"/>
      <c r="C371" s="1">
        <v>25355</v>
      </c>
      <c r="D371">
        <v>345000</v>
      </c>
      <c r="E371">
        <v>993000</v>
      </c>
      <c r="F371">
        <v>648000</v>
      </c>
      <c r="I371">
        <v>449000</v>
      </c>
      <c r="J371">
        <v>953000</v>
      </c>
      <c r="K371">
        <v>413000</v>
      </c>
      <c r="L371">
        <v>35.4</v>
      </c>
      <c r="M371">
        <v>12.3</v>
      </c>
      <c r="N371">
        <v>23.1</v>
      </c>
      <c r="O371">
        <v>16</v>
      </c>
      <c r="P371">
        <v>33.9</v>
      </c>
      <c r="Q371">
        <v>14.7</v>
      </c>
      <c r="R371">
        <v>1.2</v>
      </c>
      <c r="S371">
        <v>0.6</v>
      </c>
      <c r="T371">
        <v>1.2</v>
      </c>
      <c r="U371">
        <v>0.5</v>
      </c>
      <c r="V371">
        <v>1664000</v>
      </c>
      <c r="W371">
        <v>799000</v>
      </c>
      <c r="X371">
        <v>368000</v>
      </c>
      <c r="Y371">
        <v>244000</v>
      </c>
      <c r="Z371">
        <v>124000</v>
      </c>
      <c r="AA371">
        <v>7.7</v>
      </c>
      <c r="AB371">
        <v>4.4000000000000004</v>
      </c>
      <c r="AC371">
        <v>58.8</v>
      </c>
      <c r="AD371">
        <v>28.2</v>
      </c>
      <c r="AE371">
        <v>13</v>
      </c>
      <c r="AF371">
        <v>8.6</v>
      </c>
      <c r="AG371">
        <v>4.4000000000000004</v>
      </c>
      <c r="AH371">
        <v>58903000</v>
      </c>
      <c r="AI371">
        <v>71363000</v>
      </c>
      <c r="AJ371">
        <v>23295000</v>
      </c>
      <c r="AK371">
        <v>697000</v>
      </c>
      <c r="AL371">
        <v>85400</v>
      </c>
      <c r="AM371">
        <v>611300</v>
      </c>
      <c r="AT371">
        <v>3829000</v>
      </c>
      <c r="BB371">
        <v>18769000</v>
      </c>
      <c r="BC371">
        <v>11541000</v>
      </c>
      <c r="BE371">
        <v>601400</v>
      </c>
      <c r="BT371">
        <v>7228000</v>
      </c>
      <c r="CE371">
        <v>35608000</v>
      </c>
      <c r="CF371">
        <v>13932000</v>
      </c>
      <c r="CG371">
        <v>3340600</v>
      </c>
      <c r="CK371">
        <v>7329200</v>
      </c>
      <c r="DD371">
        <v>646300</v>
      </c>
      <c r="DM371">
        <v>524200.00000000006</v>
      </c>
      <c r="DN371">
        <v>2075000</v>
      </c>
      <c r="DU371">
        <v>3430000</v>
      </c>
      <c r="EI371">
        <v>5238000</v>
      </c>
      <c r="FG371">
        <v>4483000</v>
      </c>
      <c r="GD371">
        <v>4698000</v>
      </c>
      <c r="GL371">
        <v>1752000</v>
      </c>
      <c r="GP371">
        <v>12460000</v>
      </c>
      <c r="GQ371">
        <v>2971000</v>
      </c>
      <c r="GR371">
        <v>2229100</v>
      </c>
      <c r="GS371">
        <v>741700</v>
      </c>
      <c r="GT371">
        <v>2543000</v>
      </c>
      <c r="GU371">
        <v>1026599.9999999999</v>
      </c>
      <c r="GV371">
        <v>1516400</v>
      </c>
      <c r="GW371">
        <v>6946000</v>
      </c>
      <c r="GX371">
        <v>3767400</v>
      </c>
      <c r="GY371">
        <v>3178600</v>
      </c>
      <c r="IO371">
        <v>80696000</v>
      </c>
      <c r="IP371">
        <v>60.1</v>
      </c>
      <c r="IQ371">
        <v>77880000</v>
      </c>
      <c r="IR371">
        <v>58</v>
      </c>
      <c r="IS371">
        <v>2816000</v>
      </c>
      <c r="IT371">
        <v>3.5</v>
      </c>
      <c r="IW371">
        <v>50096000</v>
      </c>
      <c r="IX371">
        <v>79.7</v>
      </c>
      <c r="IY371">
        <v>48740000</v>
      </c>
      <c r="IZ371">
        <v>77.599999999999994</v>
      </c>
      <c r="JA371">
        <v>1356000</v>
      </c>
      <c r="JB371">
        <v>2.7</v>
      </c>
      <c r="JD371">
        <v>46236000</v>
      </c>
      <c r="JE371">
        <v>82.7</v>
      </c>
      <c r="JF371">
        <v>45313000</v>
      </c>
      <c r="JG371">
        <v>81.099999999999994</v>
      </c>
      <c r="JH371">
        <v>923000</v>
      </c>
      <c r="JI371">
        <v>2</v>
      </c>
      <c r="JM371">
        <v>71363000</v>
      </c>
      <c r="JN371">
        <v>58903000</v>
      </c>
      <c r="JO371">
        <v>23295000</v>
      </c>
      <c r="JP371">
        <v>697000</v>
      </c>
      <c r="JQ371">
        <v>85400</v>
      </c>
      <c r="JR371">
        <v>611300</v>
      </c>
      <c r="JY371">
        <v>3829000</v>
      </c>
      <c r="KG371">
        <v>18769000</v>
      </c>
      <c r="KH371">
        <v>11541000</v>
      </c>
      <c r="KJ371">
        <v>601400</v>
      </c>
      <c r="KY371">
        <v>7228000</v>
      </c>
      <c r="LJ371">
        <v>35608000</v>
      </c>
      <c r="LK371">
        <v>13932000</v>
      </c>
      <c r="LL371">
        <v>3340600</v>
      </c>
      <c r="LP371">
        <v>7329200</v>
      </c>
      <c r="MI371">
        <v>646300</v>
      </c>
      <c r="MR371">
        <v>524200.00000000006</v>
      </c>
      <c r="MS371">
        <v>2075000</v>
      </c>
      <c r="MZ371">
        <v>3430000</v>
      </c>
      <c r="NN371">
        <v>5238000</v>
      </c>
      <c r="OL371">
        <v>4483000</v>
      </c>
      <c r="PI371">
        <v>4698000</v>
      </c>
      <c r="PQ371">
        <v>1752000</v>
      </c>
      <c r="PU371">
        <v>12460000</v>
      </c>
      <c r="PV371">
        <v>2971000</v>
      </c>
      <c r="PW371">
        <v>2229100</v>
      </c>
      <c r="PX371">
        <v>741700</v>
      </c>
      <c r="PY371">
        <v>2543000</v>
      </c>
      <c r="PZ371">
        <v>1026599.9999999999</v>
      </c>
      <c r="QA371">
        <v>1516400</v>
      </c>
      <c r="QB371">
        <v>6946000</v>
      </c>
      <c r="QC371">
        <v>3767400</v>
      </c>
      <c r="QD371">
        <v>3178600</v>
      </c>
      <c r="QG371">
        <v>70636000</v>
      </c>
      <c r="QH371">
        <v>58277000</v>
      </c>
      <c r="QI371">
        <v>22981000</v>
      </c>
      <c r="QJ371">
        <v>677000</v>
      </c>
      <c r="QK371">
        <v>79200</v>
      </c>
      <c r="QL371">
        <v>597600</v>
      </c>
      <c r="QS371">
        <v>3664000</v>
      </c>
      <c r="RA371">
        <v>18640000</v>
      </c>
      <c r="RB371">
        <v>11448000</v>
      </c>
      <c r="RD371">
        <v>589300</v>
      </c>
      <c r="RS371">
        <v>7192000</v>
      </c>
      <c r="SD371">
        <v>35296000</v>
      </c>
      <c r="SE371">
        <v>13848000</v>
      </c>
      <c r="SF371">
        <v>3319800</v>
      </c>
      <c r="SJ371">
        <v>7303300</v>
      </c>
      <c r="TC371">
        <v>633500</v>
      </c>
      <c r="TL371">
        <v>517000</v>
      </c>
      <c r="TM371">
        <v>2052000</v>
      </c>
      <c r="TT371">
        <v>3401000</v>
      </c>
      <c r="UH371">
        <v>5174000</v>
      </c>
      <c r="VF371">
        <v>4422000</v>
      </c>
      <c r="WB371">
        <v>4671000</v>
      </c>
      <c r="WJ371">
        <v>1728000</v>
      </c>
      <c r="WN371">
        <v>12359000</v>
      </c>
      <c r="WO371">
        <v>2928000</v>
      </c>
      <c r="WP371">
        <v>2185600</v>
      </c>
      <c r="WQ371">
        <v>737600</v>
      </c>
      <c r="WR371">
        <v>2542000</v>
      </c>
      <c r="WS371">
        <v>1057400</v>
      </c>
      <c r="WT371">
        <v>1488300</v>
      </c>
      <c r="WU371">
        <v>6889000</v>
      </c>
      <c r="WV371">
        <v>3777100</v>
      </c>
      <c r="WW371">
        <v>3110200</v>
      </c>
    </row>
    <row r="372" spans="1:621" x14ac:dyDescent="0.45">
      <c r="A372" s="1"/>
      <c r="C372" s="1">
        <v>25385</v>
      </c>
      <c r="D372">
        <v>399000</v>
      </c>
      <c r="E372">
        <v>1015000</v>
      </c>
      <c r="F372">
        <v>616000</v>
      </c>
      <c r="I372">
        <v>433000</v>
      </c>
      <c r="J372">
        <v>951000</v>
      </c>
      <c r="K372">
        <v>443000</v>
      </c>
      <c r="L372">
        <v>35.700000000000003</v>
      </c>
      <c r="M372">
        <v>14</v>
      </c>
      <c r="N372">
        <v>21.7</v>
      </c>
      <c r="O372">
        <v>15.2</v>
      </c>
      <c r="P372">
        <v>33.5</v>
      </c>
      <c r="Q372">
        <v>15.6</v>
      </c>
      <c r="R372">
        <v>1.3</v>
      </c>
      <c r="S372">
        <v>0.5</v>
      </c>
      <c r="T372">
        <v>1.2</v>
      </c>
      <c r="U372">
        <v>0.5</v>
      </c>
      <c r="V372">
        <v>1686000</v>
      </c>
      <c r="W372">
        <v>816000</v>
      </c>
      <c r="X372">
        <v>377000</v>
      </c>
      <c r="Y372">
        <v>217000</v>
      </c>
      <c r="Z372">
        <v>160000</v>
      </c>
      <c r="AA372">
        <v>7.8</v>
      </c>
      <c r="AB372">
        <v>4.4000000000000004</v>
      </c>
      <c r="AC372">
        <v>58.6</v>
      </c>
      <c r="AD372">
        <v>28.3</v>
      </c>
      <c r="AE372">
        <v>13.1</v>
      </c>
      <c r="AF372">
        <v>7.5</v>
      </c>
      <c r="AG372">
        <v>5.6</v>
      </c>
      <c r="AH372">
        <v>58821000</v>
      </c>
      <c r="AI372">
        <v>70746000</v>
      </c>
      <c r="AJ372">
        <v>23185000</v>
      </c>
      <c r="AK372">
        <v>705000</v>
      </c>
      <c r="AL372">
        <v>87600</v>
      </c>
      <c r="AM372">
        <v>617000</v>
      </c>
      <c r="AT372">
        <v>3917000</v>
      </c>
      <c r="BB372">
        <v>18563000</v>
      </c>
      <c r="BC372">
        <v>11386000</v>
      </c>
      <c r="BE372">
        <v>601700</v>
      </c>
      <c r="BT372">
        <v>7177000</v>
      </c>
      <c r="CE372">
        <v>35636000</v>
      </c>
      <c r="CF372">
        <v>13917000</v>
      </c>
      <c r="CG372">
        <v>3363100</v>
      </c>
      <c r="CK372">
        <v>7285500</v>
      </c>
      <c r="DD372">
        <v>644100</v>
      </c>
      <c r="DM372">
        <v>536900</v>
      </c>
      <c r="DN372">
        <v>2069000</v>
      </c>
      <c r="DU372">
        <v>3470000</v>
      </c>
      <c r="EI372">
        <v>5246000</v>
      </c>
      <c r="FG372">
        <v>4499000</v>
      </c>
      <c r="GD372">
        <v>4677000</v>
      </c>
      <c r="GL372">
        <v>1758000</v>
      </c>
      <c r="GP372">
        <v>11925000</v>
      </c>
      <c r="GQ372">
        <v>2981000</v>
      </c>
      <c r="GR372">
        <v>2236300</v>
      </c>
      <c r="GS372">
        <v>744900</v>
      </c>
      <c r="GT372">
        <v>2439000</v>
      </c>
      <c r="GU372">
        <v>902400</v>
      </c>
      <c r="GV372">
        <v>1536600</v>
      </c>
      <c r="GW372">
        <v>6505000</v>
      </c>
      <c r="GX372">
        <v>3240100</v>
      </c>
      <c r="GY372">
        <v>3264900</v>
      </c>
      <c r="IO372">
        <v>80827000</v>
      </c>
      <c r="IP372">
        <v>60.1</v>
      </c>
      <c r="IQ372">
        <v>77959000</v>
      </c>
      <c r="IR372">
        <v>58</v>
      </c>
      <c r="IS372">
        <v>2868000</v>
      </c>
      <c r="IT372">
        <v>3.5</v>
      </c>
      <c r="IW372">
        <v>50186000</v>
      </c>
      <c r="IX372">
        <v>79.8</v>
      </c>
      <c r="IY372">
        <v>48714000</v>
      </c>
      <c r="IZ372">
        <v>77.400000000000006</v>
      </c>
      <c r="JA372">
        <v>1472000</v>
      </c>
      <c r="JB372">
        <v>2.9</v>
      </c>
      <c r="JD372">
        <v>46290000</v>
      </c>
      <c r="JE372">
        <v>82.7</v>
      </c>
      <c r="JF372">
        <v>45305000</v>
      </c>
      <c r="JG372">
        <v>80.900000000000006</v>
      </c>
      <c r="JH372">
        <v>985000</v>
      </c>
      <c r="JI372">
        <v>2.1</v>
      </c>
      <c r="JM372">
        <v>70746000</v>
      </c>
      <c r="JN372">
        <v>58821000</v>
      </c>
      <c r="JO372">
        <v>23185000</v>
      </c>
      <c r="JP372">
        <v>705000</v>
      </c>
      <c r="JQ372">
        <v>87600</v>
      </c>
      <c r="JR372">
        <v>617000</v>
      </c>
      <c r="JY372">
        <v>3917000</v>
      </c>
      <c r="KG372">
        <v>18563000</v>
      </c>
      <c r="KH372">
        <v>11386000</v>
      </c>
      <c r="KJ372">
        <v>601700</v>
      </c>
      <c r="KY372">
        <v>7177000</v>
      </c>
      <c r="LJ372">
        <v>35636000</v>
      </c>
      <c r="LK372">
        <v>13917000</v>
      </c>
      <c r="LL372">
        <v>3363100</v>
      </c>
      <c r="LP372">
        <v>7285500</v>
      </c>
      <c r="MI372">
        <v>644100</v>
      </c>
      <c r="MR372">
        <v>536900</v>
      </c>
      <c r="MS372">
        <v>2069000</v>
      </c>
      <c r="MZ372">
        <v>3470000</v>
      </c>
      <c r="NN372">
        <v>5246000</v>
      </c>
      <c r="OL372">
        <v>4499000</v>
      </c>
      <c r="PI372">
        <v>4677000</v>
      </c>
      <c r="PQ372">
        <v>1758000</v>
      </c>
      <c r="PU372">
        <v>11925000</v>
      </c>
      <c r="PV372">
        <v>2981000</v>
      </c>
      <c r="PW372">
        <v>2236300</v>
      </c>
      <c r="PX372">
        <v>744900</v>
      </c>
      <c r="PY372">
        <v>2439000</v>
      </c>
      <c r="PZ372">
        <v>902400</v>
      </c>
      <c r="QA372">
        <v>1536600</v>
      </c>
      <c r="QB372">
        <v>6505000</v>
      </c>
      <c r="QC372">
        <v>3240100</v>
      </c>
      <c r="QD372">
        <v>3264900</v>
      </c>
      <c r="QG372">
        <v>70729000</v>
      </c>
      <c r="QH372">
        <v>58389000</v>
      </c>
      <c r="QI372">
        <v>22990000</v>
      </c>
      <c r="QJ372">
        <v>684000</v>
      </c>
      <c r="QK372">
        <v>80200</v>
      </c>
      <c r="QL372">
        <v>603300</v>
      </c>
      <c r="QS372">
        <v>3664000</v>
      </c>
      <c r="RA372">
        <v>18642000</v>
      </c>
      <c r="RB372">
        <v>11437000</v>
      </c>
      <c r="RD372">
        <v>590500</v>
      </c>
      <c r="RS372">
        <v>7205000</v>
      </c>
      <c r="SD372">
        <v>35399000</v>
      </c>
      <c r="SE372">
        <v>13873000</v>
      </c>
      <c r="SF372">
        <v>3328700</v>
      </c>
      <c r="SJ372">
        <v>7321400</v>
      </c>
      <c r="TC372">
        <v>630700</v>
      </c>
      <c r="TL372">
        <v>522200.00000000006</v>
      </c>
      <c r="TM372">
        <v>2055000</v>
      </c>
      <c r="TT372">
        <v>3417000</v>
      </c>
      <c r="UH372">
        <v>5192000</v>
      </c>
      <c r="VF372">
        <v>4441000</v>
      </c>
      <c r="WB372">
        <v>4685000</v>
      </c>
      <c r="WJ372">
        <v>1736000</v>
      </c>
      <c r="WN372">
        <v>12340000</v>
      </c>
      <c r="WO372">
        <v>2909000</v>
      </c>
      <c r="WP372">
        <v>2168100</v>
      </c>
      <c r="WQ372">
        <v>739300</v>
      </c>
      <c r="WR372">
        <v>2535000</v>
      </c>
      <c r="WS372">
        <v>1051300</v>
      </c>
      <c r="WT372">
        <v>1487600</v>
      </c>
      <c r="WU372">
        <v>6896000</v>
      </c>
      <c r="WV372">
        <v>3783300</v>
      </c>
      <c r="WW372">
        <v>3121000</v>
      </c>
    </row>
    <row r="373" spans="1:621" x14ac:dyDescent="0.45">
      <c r="A373" s="1"/>
      <c r="C373" s="1">
        <v>25416</v>
      </c>
      <c r="D373">
        <v>326000</v>
      </c>
      <c r="E373">
        <v>977000</v>
      </c>
      <c r="F373">
        <v>651000</v>
      </c>
      <c r="I373">
        <v>449000</v>
      </c>
      <c r="J373">
        <v>1021000</v>
      </c>
      <c r="K373">
        <v>423000</v>
      </c>
      <c r="L373">
        <v>34</v>
      </c>
      <c r="M373">
        <v>11.4</v>
      </c>
      <c r="N373">
        <v>22.7</v>
      </c>
      <c r="O373">
        <v>15.6</v>
      </c>
      <c r="P373">
        <v>35.6</v>
      </c>
      <c r="Q373">
        <v>14.7</v>
      </c>
      <c r="R373">
        <v>1.2</v>
      </c>
      <c r="S373">
        <v>0.6</v>
      </c>
      <c r="T373">
        <v>1.3</v>
      </c>
      <c r="U373">
        <v>0.5</v>
      </c>
      <c r="V373">
        <v>1637000</v>
      </c>
      <c r="W373">
        <v>865000</v>
      </c>
      <c r="X373">
        <v>373000</v>
      </c>
      <c r="Y373">
        <v>241000</v>
      </c>
      <c r="Z373">
        <v>132000</v>
      </c>
      <c r="AA373">
        <v>7.9</v>
      </c>
      <c r="AB373">
        <v>4.4000000000000004</v>
      </c>
      <c r="AC373">
        <v>56.9</v>
      </c>
      <c r="AD373">
        <v>30.1</v>
      </c>
      <c r="AE373">
        <v>13</v>
      </c>
      <c r="AF373">
        <v>8.4</v>
      </c>
      <c r="AG373">
        <v>4.5999999999999996</v>
      </c>
      <c r="AH373">
        <v>59195000</v>
      </c>
      <c r="AI373">
        <v>71024000</v>
      </c>
      <c r="AJ373">
        <v>23520000</v>
      </c>
      <c r="AK373">
        <v>709000</v>
      </c>
      <c r="AL373">
        <v>87800</v>
      </c>
      <c r="AM373">
        <v>621100</v>
      </c>
      <c r="AT373">
        <v>3945000</v>
      </c>
      <c r="BB373">
        <v>18866000</v>
      </c>
      <c r="BC373">
        <v>11491000</v>
      </c>
      <c r="BE373">
        <v>604600</v>
      </c>
      <c r="BT373">
        <v>7375000</v>
      </c>
      <c r="CE373">
        <v>35675000</v>
      </c>
      <c r="CF373">
        <v>13927000</v>
      </c>
      <c r="CG373">
        <v>3369200</v>
      </c>
      <c r="CK373">
        <v>7287600</v>
      </c>
      <c r="DD373">
        <v>641900</v>
      </c>
      <c r="DM373">
        <v>537200</v>
      </c>
      <c r="DN373">
        <v>2082000</v>
      </c>
      <c r="DU373">
        <v>3482000</v>
      </c>
      <c r="EI373">
        <v>5256000</v>
      </c>
      <c r="FG373">
        <v>4494000</v>
      </c>
      <c r="GD373">
        <v>4677000</v>
      </c>
      <c r="GL373">
        <v>1757000</v>
      </c>
      <c r="GP373">
        <v>11829000</v>
      </c>
      <c r="GQ373">
        <v>2941000</v>
      </c>
      <c r="GR373">
        <v>2195300</v>
      </c>
      <c r="GS373">
        <v>746100</v>
      </c>
      <c r="GT373">
        <v>2417000</v>
      </c>
      <c r="GU373">
        <v>879800</v>
      </c>
      <c r="GV373">
        <v>1537200</v>
      </c>
      <c r="GW373">
        <v>6471000</v>
      </c>
      <c r="GX373">
        <v>3224800</v>
      </c>
      <c r="GY373">
        <v>3246200</v>
      </c>
      <c r="IO373">
        <v>81106000</v>
      </c>
      <c r="IP373">
        <v>60.3</v>
      </c>
      <c r="IQ373">
        <v>78250000</v>
      </c>
      <c r="IR373">
        <v>58.1</v>
      </c>
      <c r="IS373">
        <v>2856000</v>
      </c>
      <c r="IT373">
        <v>3.5</v>
      </c>
      <c r="IW373">
        <v>50347000</v>
      </c>
      <c r="IX373">
        <v>79.900000000000006</v>
      </c>
      <c r="IY373">
        <v>48961000</v>
      </c>
      <c r="IZ373">
        <v>77.7</v>
      </c>
      <c r="JA373">
        <v>1386000</v>
      </c>
      <c r="JB373">
        <v>2.8</v>
      </c>
      <c r="JD373">
        <v>46470000</v>
      </c>
      <c r="JE373">
        <v>82.9</v>
      </c>
      <c r="JF373">
        <v>45513000</v>
      </c>
      <c r="JG373">
        <v>81.099999999999994</v>
      </c>
      <c r="JH373">
        <v>957000</v>
      </c>
      <c r="JI373">
        <v>2.1</v>
      </c>
      <c r="JM373">
        <v>71024000</v>
      </c>
      <c r="JN373">
        <v>59195000</v>
      </c>
      <c r="JO373">
        <v>23520000</v>
      </c>
      <c r="JP373">
        <v>709000</v>
      </c>
      <c r="JQ373">
        <v>87800</v>
      </c>
      <c r="JR373">
        <v>621100</v>
      </c>
      <c r="JY373">
        <v>3945000</v>
      </c>
      <c r="KG373">
        <v>18866000</v>
      </c>
      <c r="KH373">
        <v>11491000</v>
      </c>
      <c r="KJ373">
        <v>604600</v>
      </c>
      <c r="KY373">
        <v>7375000</v>
      </c>
      <c r="LJ373">
        <v>35675000</v>
      </c>
      <c r="LK373">
        <v>13927000</v>
      </c>
      <c r="LL373">
        <v>3369200</v>
      </c>
      <c r="LP373">
        <v>7287600</v>
      </c>
      <c r="MI373">
        <v>641900</v>
      </c>
      <c r="MR373">
        <v>537200</v>
      </c>
      <c r="MS373">
        <v>2082000</v>
      </c>
      <c r="MZ373">
        <v>3482000</v>
      </c>
      <c r="NN373">
        <v>5256000</v>
      </c>
      <c r="OL373">
        <v>4494000</v>
      </c>
      <c r="PI373">
        <v>4677000</v>
      </c>
      <c r="PQ373">
        <v>1757000</v>
      </c>
      <c r="PU373">
        <v>11829000</v>
      </c>
      <c r="PV373">
        <v>2941000</v>
      </c>
      <c r="PW373">
        <v>2195300</v>
      </c>
      <c r="PX373">
        <v>746100</v>
      </c>
      <c r="PY373">
        <v>2417000</v>
      </c>
      <c r="PZ373">
        <v>879800</v>
      </c>
      <c r="QA373">
        <v>1537200</v>
      </c>
      <c r="QB373">
        <v>6471000</v>
      </c>
      <c r="QC373">
        <v>3224800</v>
      </c>
      <c r="QD373">
        <v>3246200</v>
      </c>
      <c r="QG373">
        <v>71008000</v>
      </c>
      <c r="QH373">
        <v>58635000</v>
      </c>
      <c r="QI373">
        <v>23111000</v>
      </c>
      <c r="QJ373">
        <v>690000</v>
      </c>
      <c r="QK373">
        <v>80600</v>
      </c>
      <c r="QL373">
        <v>608900</v>
      </c>
      <c r="QS373">
        <v>3654000</v>
      </c>
      <c r="RA373">
        <v>18767000</v>
      </c>
      <c r="RB373">
        <v>11555000</v>
      </c>
      <c r="RD373">
        <v>589700</v>
      </c>
      <c r="RS373">
        <v>7212000</v>
      </c>
      <c r="SD373">
        <v>35524000</v>
      </c>
      <c r="SE373">
        <v>13915000</v>
      </c>
      <c r="SF373">
        <v>3336400</v>
      </c>
      <c r="SJ373">
        <v>7344700</v>
      </c>
      <c r="TC373">
        <v>629700</v>
      </c>
      <c r="TL373">
        <v>523400</v>
      </c>
      <c r="TM373">
        <v>2062000</v>
      </c>
      <c r="TT373">
        <v>3435000</v>
      </c>
      <c r="UH373">
        <v>5211000</v>
      </c>
      <c r="VF373">
        <v>4458000</v>
      </c>
      <c r="WB373">
        <v>4701000</v>
      </c>
      <c r="WJ373">
        <v>1742000</v>
      </c>
      <c r="WN373">
        <v>12373000</v>
      </c>
      <c r="WO373">
        <v>2899000</v>
      </c>
      <c r="WP373">
        <v>2157000</v>
      </c>
      <c r="WQ373">
        <v>740600</v>
      </c>
      <c r="WR373">
        <v>2539000</v>
      </c>
      <c r="WS373">
        <v>1053100</v>
      </c>
      <c r="WT373">
        <v>1487800</v>
      </c>
      <c r="WU373">
        <v>6935000</v>
      </c>
      <c r="WV373">
        <v>3823400</v>
      </c>
      <c r="WW373">
        <v>3126200</v>
      </c>
    </row>
    <row r="374" spans="1:621" x14ac:dyDescent="0.45">
      <c r="A374" s="1"/>
      <c r="C374" s="1">
        <v>25447</v>
      </c>
      <c r="D374">
        <v>345000</v>
      </c>
      <c r="E374">
        <v>1005000</v>
      </c>
      <c r="F374">
        <v>660000</v>
      </c>
      <c r="I374">
        <v>489000</v>
      </c>
      <c r="J374">
        <v>1042000</v>
      </c>
      <c r="K374">
        <v>483000</v>
      </c>
      <c r="L374">
        <v>33.299999999999997</v>
      </c>
      <c r="M374">
        <v>11.4</v>
      </c>
      <c r="N374">
        <v>21.9</v>
      </c>
      <c r="O374">
        <v>16.2</v>
      </c>
      <c r="P374">
        <v>34.5</v>
      </c>
      <c r="Q374">
        <v>16</v>
      </c>
      <c r="R374">
        <v>1.2</v>
      </c>
      <c r="S374">
        <v>0.6</v>
      </c>
      <c r="T374">
        <v>1.3</v>
      </c>
      <c r="U374">
        <v>0.6</v>
      </c>
      <c r="V374">
        <v>1693000</v>
      </c>
      <c r="W374">
        <v>963000</v>
      </c>
      <c r="X374">
        <v>391000</v>
      </c>
      <c r="Y374">
        <v>243000</v>
      </c>
      <c r="Z374">
        <v>148000</v>
      </c>
      <c r="AA374">
        <v>8</v>
      </c>
      <c r="AB374">
        <v>4.7</v>
      </c>
      <c r="AC374">
        <v>55.6</v>
      </c>
      <c r="AD374">
        <v>31.6</v>
      </c>
      <c r="AE374">
        <v>12.8</v>
      </c>
      <c r="AF374">
        <v>8</v>
      </c>
      <c r="AG374">
        <v>4.9000000000000004</v>
      </c>
      <c r="AH374">
        <v>59059000</v>
      </c>
      <c r="AI374">
        <v>71235000</v>
      </c>
      <c r="AJ374">
        <v>23459000</v>
      </c>
      <c r="AK374">
        <v>700000</v>
      </c>
      <c r="AL374">
        <v>84300</v>
      </c>
      <c r="AM374">
        <v>615800</v>
      </c>
      <c r="AT374">
        <v>3905000</v>
      </c>
      <c r="BB374">
        <v>18854000</v>
      </c>
      <c r="BC374">
        <v>11527000</v>
      </c>
      <c r="BE374">
        <v>600300</v>
      </c>
      <c r="BT374">
        <v>7327000</v>
      </c>
      <c r="CE374">
        <v>35600000</v>
      </c>
      <c r="CF374">
        <v>13950000</v>
      </c>
      <c r="CG374">
        <v>3354100</v>
      </c>
      <c r="CK374">
        <v>7325300</v>
      </c>
      <c r="DD374">
        <v>632100</v>
      </c>
      <c r="DM374">
        <v>527300</v>
      </c>
      <c r="DN374">
        <v>2080000</v>
      </c>
      <c r="DU374">
        <v>3441000</v>
      </c>
      <c r="EI374">
        <v>5229000</v>
      </c>
      <c r="FG374">
        <v>4464000</v>
      </c>
      <c r="GD374">
        <v>4691000</v>
      </c>
      <c r="GL374">
        <v>1745000</v>
      </c>
      <c r="GP374">
        <v>12176000</v>
      </c>
      <c r="GQ374">
        <v>2867000</v>
      </c>
      <c r="GR374">
        <v>2135400</v>
      </c>
      <c r="GS374">
        <v>731500</v>
      </c>
      <c r="GT374">
        <v>2483000</v>
      </c>
      <c r="GU374">
        <v>967200</v>
      </c>
      <c r="GV374">
        <v>1515800</v>
      </c>
      <c r="GW374">
        <v>6826000</v>
      </c>
      <c r="GX374">
        <v>3692700</v>
      </c>
      <c r="GY374">
        <v>3133300</v>
      </c>
      <c r="IO374">
        <v>81290000</v>
      </c>
      <c r="IP374">
        <v>60.3</v>
      </c>
      <c r="IQ374">
        <v>78250000</v>
      </c>
      <c r="IR374">
        <v>58.1</v>
      </c>
      <c r="IS374">
        <v>3040000</v>
      </c>
      <c r="IT374">
        <v>3.7</v>
      </c>
      <c r="IW374">
        <v>50500000</v>
      </c>
      <c r="IX374">
        <v>80.099999999999994</v>
      </c>
      <c r="IY374">
        <v>48957000</v>
      </c>
      <c r="IZ374">
        <v>77.599999999999994</v>
      </c>
      <c r="JA374">
        <v>1543000</v>
      </c>
      <c r="JB374">
        <v>3.1</v>
      </c>
      <c r="JD374">
        <v>46519000</v>
      </c>
      <c r="JE374">
        <v>82.9</v>
      </c>
      <c r="JF374">
        <v>45447000</v>
      </c>
      <c r="JG374">
        <v>80.900000000000006</v>
      </c>
      <c r="JH374">
        <v>1072000</v>
      </c>
      <c r="JI374">
        <v>2.2999999999999998</v>
      </c>
      <c r="JM374">
        <v>71235000</v>
      </c>
      <c r="JN374">
        <v>59059000</v>
      </c>
      <c r="JO374">
        <v>23459000</v>
      </c>
      <c r="JP374">
        <v>700000</v>
      </c>
      <c r="JQ374">
        <v>84300</v>
      </c>
      <c r="JR374">
        <v>615800</v>
      </c>
      <c r="JY374">
        <v>3905000</v>
      </c>
      <c r="KG374">
        <v>18854000</v>
      </c>
      <c r="KH374">
        <v>11527000</v>
      </c>
      <c r="KJ374">
        <v>600300</v>
      </c>
      <c r="KY374">
        <v>7327000</v>
      </c>
      <c r="LJ374">
        <v>35600000</v>
      </c>
      <c r="LK374">
        <v>13950000</v>
      </c>
      <c r="LL374">
        <v>3354100</v>
      </c>
      <c r="LP374">
        <v>7325300</v>
      </c>
      <c r="MI374">
        <v>632100</v>
      </c>
      <c r="MR374">
        <v>527300</v>
      </c>
      <c r="MS374">
        <v>2080000</v>
      </c>
      <c r="MZ374">
        <v>3441000</v>
      </c>
      <c r="NN374">
        <v>5229000</v>
      </c>
      <c r="OL374">
        <v>4464000</v>
      </c>
      <c r="PI374">
        <v>4691000</v>
      </c>
      <c r="PQ374">
        <v>1745000</v>
      </c>
      <c r="PU374">
        <v>12176000</v>
      </c>
      <c r="PV374">
        <v>2867000</v>
      </c>
      <c r="PW374">
        <v>2135400</v>
      </c>
      <c r="PX374">
        <v>731500</v>
      </c>
      <c r="PY374">
        <v>2483000</v>
      </c>
      <c r="PZ374">
        <v>967200</v>
      </c>
      <c r="QA374">
        <v>1515800</v>
      </c>
      <c r="QB374">
        <v>6826000</v>
      </c>
      <c r="QC374">
        <v>3692700</v>
      </c>
      <c r="QD374">
        <v>3133300</v>
      </c>
      <c r="QG374">
        <v>70914000</v>
      </c>
      <c r="QH374">
        <v>58535000</v>
      </c>
      <c r="QI374">
        <v>22988000</v>
      </c>
      <c r="QJ374">
        <v>692000</v>
      </c>
      <c r="QK374">
        <v>79000</v>
      </c>
      <c r="QL374">
        <v>612700</v>
      </c>
      <c r="QS374">
        <v>3676000</v>
      </c>
      <c r="RA374">
        <v>18620000</v>
      </c>
      <c r="RB374">
        <v>11438000</v>
      </c>
      <c r="RD374">
        <v>589700</v>
      </c>
      <c r="RS374">
        <v>7182000</v>
      </c>
      <c r="SD374">
        <v>35547000</v>
      </c>
      <c r="SE374">
        <v>13931000</v>
      </c>
      <c r="SF374">
        <v>3341700</v>
      </c>
      <c r="SJ374">
        <v>7350700</v>
      </c>
      <c r="TC374">
        <v>628400</v>
      </c>
      <c r="TL374">
        <v>523799.99999999994</v>
      </c>
      <c r="TM374">
        <v>2061000</v>
      </c>
      <c r="TT374">
        <v>3438000</v>
      </c>
      <c r="UH374">
        <v>5207000</v>
      </c>
      <c r="VF374">
        <v>4463000</v>
      </c>
      <c r="WB374">
        <v>4703000</v>
      </c>
      <c r="WJ374">
        <v>1744000</v>
      </c>
      <c r="WN374">
        <v>12379000</v>
      </c>
      <c r="WO374">
        <v>2896000</v>
      </c>
      <c r="WP374">
        <v>2153900</v>
      </c>
      <c r="WQ374">
        <v>739900</v>
      </c>
      <c r="WR374">
        <v>2553000</v>
      </c>
      <c r="WS374">
        <v>1047400.0000000001</v>
      </c>
      <c r="WT374">
        <v>1500600</v>
      </c>
      <c r="WU374">
        <v>6930000</v>
      </c>
      <c r="WV374">
        <v>3805800</v>
      </c>
      <c r="WW374">
        <v>3125600</v>
      </c>
    </row>
    <row r="375" spans="1:621" x14ac:dyDescent="0.45">
      <c r="A375" s="1"/>
      <c r="C375" s="1">
        <v>25477</v>
      </c>
      <c r="D375">
        <v>384000</v>
      </c>
      <c r="E375">
        <v>1042000</v>
      </c>
      <c r="F375">
        <v>658000</v>
      </c>
      <c r="I375">
        <v>439000</v>
      </c>
      <c r="J375">
        <v>1066000</v>
      </c>
      <c r="K375">
        <v>451000</v>
      </c>
      <c r="L375">
        <v>34.799999999999997</v>
      </c>
      <c r="M375">
        <v>12.8</v>
      </c>
      <c r="N375">
        <v>21.9</v>
      </c>
      <c r="O375">
        <v>14.6</v>
      </c>
      <c r="P375">
        <v>35.6</v>
      </c>
      <c r="Q375">
        <v>15</v>
      </c>
      <c r="R375">
        <v>1.3</v>
      </c>
      <c r="S375">
        <v>0.5</v>
      </c>
      <c r="T375">
        <v>1.3</v>
      </c>
      <c r="U375">
        <v>0.6</v>
      </c>
      <c r="V375">
        <v>1814000</v>
      </c>
      <c r="W375">
        <v>853000</v>
      </c>
      <c r="X375">
        <v>374000</v>
      </c>
      <c r="Y375">
        <v>238000</v>
      </c>
      <c r="Z375">
        <v>136000</v>
      </c>
      <c r="AA375">
        <v>7.6</v>
      </c>
      <c r="AB375">
        <v>4.5</v>
      </c>
      <c r="AC375">
        <v>59.7</v>
      </c>
      <c r="AD375">
        <v>28</v>
      </c>
      <c r="AE375">
        <v>12.3</v>
      </c>
      <c r="AF375">
        <v>7.8</v>
      </c>
      <c r="AG375">
        <v>4.5</v>
      </c>
      <c r="AH375">
        <v>59106000</v>
      </c>
      <c r="AI375">
        <v>71601000</v>
      </c>
      <c r="AJ375">
        <v>23340000</v>
      </c>
      <c r="AK375">
        <v>691000</v>
      </c>
      <c r="AL375">
        <v>80500</v>
      </c>
      <c r="AM375">
        <v>610100</v>
      </c>
      <c r="AT375">
        <v>3872000</v>
      </c>
      <c r="BB375">
        <v>18777000</v>
      </c>
      <c r="BC375">
        <v>11507000</v>
      </c>
      <c r="BE375">
        <v>596400</v>
      </c>
      <c r="BT375">
        <v>7270000</v>
      </c>
      <c r="CE375">
        <v>35766000</v>
      </c>
      <c r="CF375">
        <v>14025000</v>
      </c>
      <c r="CG375">
        <v>3370200</v>
      </c>
      <c r="CK375">
        <v>7400900</v>
      </c>
      <c r="DD375">
        <v>628300</v>
      </c>
      <c r="DM375">
        <v>521100</v>
      </c>
      <c r="DN375">
        <v>2072000</v>
      </c>
      <c r="DU375">
        <v>3439000</v>
      </c>
      <c r="EI375">
        <v>5247000</v>
      </c>
      <c r="FG375">
        <v>4492000</v>
      </c>
      <c r="GD375">
        <v>4736000</v>
      </c>
      <c r="GL375">
        <v>1755000</v>
      </c>
      <c r="GP375">
        <v>12495000</v>
      </c>
      <c r="GQ375">
        <v>2850000</v>
      </c>
      <c r="GR375">
        <v>2119600</v>
      </c>
      <c r="GS375">
        <v>730500</v>
      </c>
      <c r="GT375">
        <v>2607000</v>
      </c>
      <c r="GU375">
        <v>1112400</v>
      </c>
      <c r="GV375">
        <v>1494600</v>
      </c>
      <c r="GW375">
        <v>7038000</v>
      </c>
      <c r="GX375">
        <v>3927700</v>
      </c>
      <c r="GY375">
        <v>3110300</v>
      </c>
      <c r="IO375">
        <v>81494000</v>
      </c>
      <c r="IP375">
        <v>60.4</v>
      </c>
      <c r="IQ375">
        <v>78445000</v>
      </c>
      <c r="IR375">
        <v>58.1</v>
      </c>
      <c r="IS375">
        <v>3049000</v>
      </c>
      <c r="IT375">
        <v>3.7</v>
      </c>
      <c r="IW375">
        <v>50469000</v>
      </c>
      <c r="IX375">
        <v>79.900000000000006</v>
      </c>
      <c r="IY375">
        <v>48957000</v>
      </c>
      <c r="IZ375">
        <v>77.5</v>
      </c>
      <c r="JA375">
        <v>1512000</v>
      </c>
      <c r="JB375">
        <v>3</v>
      </c>
      <c r="JD375">
        <v>46552000</v>
      </c>
      <c r="JE375">
        <v>82.8</v>
      </c>
      <c r="JF375">
        <v>45488000</v>
      </c>
      <c r="JG375">
        <v>80.900000000000006</v>
      </c>
      <c r="JH375">
        <v>1064000</v>
      </c>
      <c r="JI375">
        <v>2.2999999999999998</v>
      </c>
      <c r="JM375">
        <v>71601000</v>
      </c>
      <c r="JN375">
        <v>59106000</v>
      </c>
      <c r="JO375">
        <v>23340000</v>
      </c>
      <c r="JP375">
        <v>691000</v>
      </c>
      <c r="JQ375">
        <v>80500</v>
      </c>
      <c r="JR375">
        <v>610100</v>
      </c>
      <c r="JY375">
        <v>3872000</v>
      </c>
      <c r="KG375">
        <v>18777000</v>
      </c>
      <c r="KH375">
        <v>11507000</v>
      </c>
      <c r="KJ375">
        <v>596400</v>
      </c>
      <c r="KY375">
        <v>7270000</v>
      </c>
      <c r="LJ375">
        <v>35766000</v>
      </c>
      <c r="LK375">
        <v>14025000</v>
      </c>
      <c r="LL375">
        <v>3370200</v>
      </c>
      <c r="LP375">
        <v>7400900</v>
      </c>
      <c r="MI375">
        <v>628300</v>
      </c>
      <c r="MR375">
        <v>521100</v>
      </c>
      <c r="MS375">
        <v>2072000</v>
      </c>
      <c r="MZ375">
        <v>3439000</v>
      </c>
      <c r="NN375">
        <v>5247000</v>
      </c>
      <c r="OL375">
        <v>4492000</v>
      </c>
      <c r="PI375">
        <v>4736000</v>
      </c>
      <c r="PQ375">
        <v>1755000</v>
      </c>
      <c r="PU375">
        <v>12495000</v>
      </c>
      <c r="PV375">
        <v>2850000</v>
      </c>
      <c r="PW375">
        <v>2119600</v>
      </c>
      <c r="PX375">
        <v>730500</v>
      </c>
      <c r="PY375">
        <v>2607000</v>
      </c>
      <c r="PZ375">
        <v>1112400</v>
      </c>
      <c r="QA375">
        <v>1494600</v>
      </c>
      <c r="QB375">
        <v>7038000</v>
      </c>
      <c r="QC375">
        <v>3927700</v>
      </c>
      <c r="QD375">
        <v>3110300</v>
      </c>
      <c r="QG375">
        <v>71121000</v>
      </c>
      <c r="QH375">
        <v>58691000</v>
      </c>
      <c r="QI375">
        <v>22976000</v>
      </c>
      <c r="QJ375">
        <v>691000</v>
      </c>
      <c r="QK375">
        <v>76700</v>
      </c>
      <c r="QL375">
        <v>614000</v>
      </c>
      <c r="QS375">
        <v>3672000</v>
      </c>
      <c r="RA375">
        <v>18613000</v>
      </c>
      <c r="RB375">
        <v>11433000</v>
      </c>
      <c r="RD375">
        <v>590600</v>
      </c>
      <c r="RS375">
        <v>7180000</v>
      </c>
      <c r="SD375">
        <v>35715000</v>
      </c>
      <c r="SE375">
        <v>13982000</v>
      </c>
      <c r="SF375">
        <v>3352200</v>
      </c>
      <c r="SJ375">
        <v>7387900</v>
      </c>
      <c r="TC375">
        <v>629100</v>
      </c>
      <c r="TL375">
        <v>524400</v>
      </c>
      <c r="TM375">
        <v>2065000</v>
      </c>
      <c r="TT375">
        <v>3448000</v>
      </c>
      <c r="UH375">
        <v>5242000</v>
      </c>
      <c r="VF375">
        <v>4493000</v>
      </c>
      <c r="WB375">
        <v>4729000</v>
      </c>
      <c r="WJ375">
        <v>1756000</v>
      </c>
      <c r="WN375">
        <v>12430000</v>
      </c>
      <c r="WO375">
        <v>2889000</v>
      </c>
      <c r="WP375">
        <v>2147000</v>
      </c>
      <c r="WQ375">
        <v>739700</v>
      </c>
      <c r="WR375">
        <v>2568000</v>
      </c>
      <c r="WS375">
        <v>1059700</v>
      </c>
      <c r="WT375">
        <v>1509500</v>
      </c>
      <c r="WU375">
        <v>6973000</v>
      </c>
      <c r="WV375">
        <v>3819600</v>
      </c>
      <c r="WW375">
        <v>3150800</v>
      </c>
    </row>
    <row r="376" spans="1:621" x14ac:dyDescent="0.45">
      <c r="A376" s="1"/>
      <c r="C376" s="1">
        <v>25508</v>
      </c>
      <c r="D376">
        <v>334000</v>
      </c>
      <c r="E376">
        <v>1048000</v>
      </c>
      <c r="F376">
        <v>714000</v>
      </c>
      <c r="I376">
        <v>432000</v>
      </c>
      <c r="J376">
        <v>1010000</v>
      </c>
      <c r="K376">
        <v>368000</v>
      </c>
      <c r="L376">
        <v>36.700000000000003</v>
      </c>
      <c r="M376">
        <v>11.7</v>
      </c>
      <c r="N376">
        <v>25</v>
      </c>
      <c r="O376">
        <v>15.1</v>
      </c>
      <c r="P376">
        <v>35.299999999999997</v>
      </c>
      <c r="Q376">
        <v>12.9</v>
      </c>
      <c r="R376">
        <v>1.3</v>
      </c>
      <c r="S376">
        <v>0.5</v>
      </c>
      <c r="T376">
        <v>1.2</v>
      </c>
      <c r="U376">
        <v>0.5</v>
      </c>
      <c r="V376">
        <v>1580000</v>
      </c>
      <c r="W376">
        <v>888000</v>
      </c>
      <c r="X376">
        <v>392000</v>
      </c>
      <c r="Y376">
        <v>246000</v>
      </c>
      <c r="Z376">
        <v>146000</v>
      </c>
      <c r="AA376">
        <v>8</v>
      </c>
      <c r="AB376">
        <v>4.8</v>
      </c>
      <c r="AC376">
        <v>55.2</v>
      </c>
      <c r="AD376">
        <v>31</v>
      </c>
      <c r="AE376">
        <v>13.7</v>
      </c>
      <c r="AF376">
        <v>8.6</v>
      </c>
      <c r="AG376">
        <v>5.0999999999999996</v>
      </c>
      <c r="AH376">
        <v>59049000</v>
      </c>
      <c r="AI376">
        <v>71630000</v>
      </c>
      <c r="AJ376">
        <v>23060000</v>
      </c>
      <c r="AK376">
        <v>686000</v>
      </c>
      <c r="AL376">
        <v>78200</v>
      </c>
      <c r="AM376">
        <v>607800</v>
      </c>
      <c r="AT376">
        <v>3781000</v>
      </c>
      <c r="BB376">
        <v>18593000</v>
      </c>
      <c r="BC376">
        <v>11345000</v>
      </c>
      <c r="BE376">
        <v>593500</v>
      </c>
      <c r="BT376">
        <v>7248000</v>
      </c>
      <c r="CE376">
        <v>35989000</v>
      </c>
      <c r="CF376">
        <v>14189000</v>
      </c>
      <c r="CG376">
        <v>3382900</v>
      </c>
      <c r="CK376">
        <v>7547500</v>
      </c>
      <c r="DD376">
        <v>624300</v>
      </c>
      <c r="DM376">
        <v>520600</v>
      </c>
      <c r="DN376">
        <v>2065000</v>
      </c>
      <c r="DU376">
        <v>3446000</v>
      </c>
      <c r="EI376">
        <v>5239000</v>
      </c>
      <c r="FG376">
        <v>4486000</v>
      </c>
      <c r="GD376">
        <v>4811000</v>
      </c>
      <c r="GL376">
        <v>1753000</v>
      </c>
      <c r="GP376">
        <v>12581000</v>
      </c>
      <c r="GQ376">
        <v>2838000</v>
      </c>
      <c r="GR376">
        <v>2106400</v>
      </c>
      <c r="GS376">
        <v>731100</v>
      </c>
      <c r="GT376">
        <v>2628000</v>
      </c>
      <c r="GU376">
        <v>1134200</v>
      </c>
      <c r="GV376">
        <v>1493800</v>
      </c>
      <c r="GW376">
        <v>7115000</v>
      </c>
      <c r="GX376">
        <v>3990400</v>
      </c>
      <c r="GY376">
        <v>3124600</v>
      </c>
      <c r="IO376">
        <v>81397000</v>
      </c>
      <c r="IP376">
        <v>60.2</v>
      </c>
      <c r="IQ376">
        <v>78541000</v>
      </c>
      <c r="IR376">
        <v>58.1</v>
      </c>
      <c r="IS376">
        <v>2856000</v>
      </c>
      <c r="IT376">
        <v>3.5</v>
      </c>
      <c r="IW376">
        <v>50487000</v>
      </c>
      <c r="IX376">
        <v>79.8</v>
      </c>
      <c r="IY376">
        <v>49033000</v>
      </c>
      <c r="IZ376">
        <v>77.5</v>
      </c>
      <c r="JA376">
        <v>1454000</v>
      </c>
      <c r="JB376">
        <v>2.9</v>
      </c>
      <c r="JD376">
        <v>46508000</v>
      </c>
      <c r="JE376">
        <v>82.5</v>
      </c>
      <c r="JF376">
        <v>45505000</v>
      </c>
      <c r="JG376">
        <v>80.8</v>
      </c>
      <c r="JH376">
        <v>1003000</v>
      </c>
      <c r="JI376">
        <v>2.2000000000000002</v>
      </c>
      <c r="JM376">
        <v>71630000</v>
      </c>
      <c r="JN376">
        <v>59049000</v>
      </c>
      <c r="JO376">
        <v>23060000</v>
      </c>
      <c r="JP376">
        <v>686000</v>
      </c>
      <c r="JQ376">
        <v>78200</v>
      </c>
      <c r="JR376">
        <v>607800</v>
      </c>
      <c r="JY376">
        <v>3781000</v>
      </c>
      <c r="KG376">
        <v>18593000</v>
      </c>
      <c r="KH376">
        <v>11345000</v>
      </c>
      <c r="KJ376">
        <v>593500</v>
      </c>
      <c r="KY376">
        <v>7248000</v>
      </c>
      <c r="LJ376">
        <v>35989000</v>
      </c>
      <c r="LK376">
        <v>14189000</v>
      </c>
      <c r="LL376">
        <v>3382900</v>
      </c>
      <c r="LP376">
        <v>7547500</v>
      </c>
      <c r="MI376">
        <v>624300</v>
      </c>
      <c r="MR376">
        <v>520600</v>
      </c>
      <c r="MS376">
        <v>2065000</v>
      </c>
      <c r="MZ376">
        <v>3446000</v>
      </c>
      <c r="NN376">
        <v>5239000</v>
      </c>
      <c r="OL376">
        <v>4486000</v>
      </c>
      <c r="PI376">
        <v>4811000</v>
      </c>
      <c r="PQ376">
        <v>1753000</v>
      </c>
      <c r="PU376">
        <v>12581000</v>
      </c>
      <c r="PV376">
        <v>2838000</v>
      </c>
      <c r="PW376">
        <v>2106400</v>
      </c>
      <c r="PX376">
        <v>731100</v>
      </c>
      <c r="PY376">
        <v>2628000</v>
      </c>
      <c r="PZ376">
        <v>1134200</v>
      </c>
      <c r="QA376">
        <v>1493800</v>
      </c>
      <c r="QB376">
        <v>7115000</v>
      </c>
      <c r="QC376">
        <v>3990400</v>
      </c>
      <c r="QD376">
        <v>3124600</v>
      </c>
      <c r="QG376">
        <v>71086000</v>
      </c>
      <c r="QH376">
        <v>58638000</v>
      </c>
      <c r="QI376">
        <v>22840000</v>
      </c>
      <c r="QJ376">
        <v>690000</v>
      </c>
      <c r="QK376">
        <v>77600</v>
      </c>
      <c r="QL376">
        <v>612100</v>
      </c>
      <c r="QS376">
        <v>3683000</v>
      </c>
      <c r="RA376">
        <v>18467000</v>
      </c>
      <c r="RB376">
        <v>11271000</v>
      </c>
      <c r="RD376">
        <v>590500</v>
      </c>
      <c r="RS376">
        <v>7196000</v>
      </c>
      <c r="SD376">
        <v>35798000</v>
      </c>
      <c r="SE376">
        <v>14029000</v>
      </c>
      <c r="SF376">
        <v>3364000</v>
      </c>
      <c r="SJ376">
        <v>7408900</v>
      </c>
      <c r="TC376">
        <v>628600</v>
      </c>
      <c r="TL376">
        <v>524400</v>
      </c>
      <c r="TM376">
        <v>2062000</v>
      </c>
      <c r="TT376">
        <v>3459000</v>
      </c>
      <c r="UH376">
        <v>5245000</v>
      </c>
      <c r="VF376">
        <v>4500000</v>
      </c>
      <c r="WB376">
        <v>4744000</v>
      </c>
      <c r="WJ376">
        <v>1759000</v>
      </c>
      <c r="WN376">
        <v>12448000</v>
      </c>
      <c r="WO376">
        <v>2876000</v>
      </c>
      <c r="WP376">
        <v>2138800</v>
      </c>
      <c r="WQ376">
        <v>734500</v>
      </c>
      <c r="WR376">
        <v>2580000</v>
      </c>
      <c r="WS376">
        <v>1062700</v>
      </c>
      <c r="WT376">
        <v>1511700</v>
      </c>
      <c r="WU376">
        <v>6992000</v>
      </c>
      <c r="WV376">
        <v>3829800</v>
      </c>
      <c r="WW376">
        <v>3159700</v>
      </c>
    </row>
    <row r="377" spans="1:621" x14ac:dyDescent="0.45">
      <c r="A377" s="1"/>
      <c r="C377" s="1">
        <v>25538</v>
      </c>
      <c r="D377">
        <v>438000</v>
      </c>
      <c r="E377">
        <v>1131000</v>
      </c>
      <c r="F377">
        <v>693000</v>
      </c>
      <c r="I377">
        <v>448000</v>
      </c>
      <c r="J377">
        <v>941000</v>
      </c>
      <c r="K377">
        <v>367000</v>
      </c>
      <c r="L377">
        <v>39.200000000000003</v>
      </c>
      <c r="M377">
        <v>15.2</v>
      </c>
      <c r="N377">
        <v>24</v>
      </c>
      <c r="O377">
        <v>15.5</v>
      </c>
      <c r="P377">
        <v>32.6</v>
      </c>
      <c r="Q377">
        <v>12.7</v>
      </c>
      <c r="R377">
        <v>1.4</v>
      </c>
      <c r="S377">
        <v>0.5</v>
      </c>
      <c r="T377">
        <v>1.2</v>
      </c>
      <c r="U377">
        <v>0.4</v>
      </c>
      <c r="V377">
        <v>1585000</v>
      </c>
      <c r="W377">
        <v>883000</v>
      </c>
      <c r="X377">
        <v>413000</v>
      </c>
      <c r="Y377">
        <v>281000</v>
      </c>
      <c r="Z377">
        <v>132000</v>
      </c>
      <c r="AA377">
        <v>8</v>
      </c>
      <c r="AB377">
        <v>4.5999999999999996</v>
      </c>
      <c r="AC377">
        <v>55</v>
      </c>
      <c r="AD377">
        <v>30.6</v>
      </c>
      <c r="AE377">
        <v>14.3</v>
      </c>
      <c r="AF377">
        <v>9.8000000000000007</v>
      </c>
      <c r="AG377">
        <v>4.5999999999999996</v>
      </c>
      <c r="AH377">
        <v>59372000</v>
      </c>
      <c r="AI377">
        <v>72041000</v>
      </c>
      <c r="AJ377">
        <v>22834000</v>
      </c>
      <c r="AK377">
        <v>686000</v>
      </c>
      <c r="AL377">
        <v>77200</v>
      </c>
      <c r="AM377">
        <v>608800</v>
      </c>
      <c r="AT377">
        <v>3630000</v>
      </c>
      <c r="BB377">
        <v>18518000</v>
      </c>
      <c r="BC377">
        <v>11318000</v>
      </c>
      <c r="BE377">
        <v>584100</v>
      </c>
      <c r="BT377">
        <v>7200000</v>
      </c>
      <c r="CE377">
        <v>36538000</v>
      </c>
      <c r="CF377">
        <v>14540000</v>
      </c>
      <c r="CG377">
        <v>3399300</v>
      </c>
      <c r="CK377">
        <v>7881100</v>
      </c>
      <c r="DD377">
        <v>621200</v>
      </c>
      <c r="DM377">
        <v>524100</v>
      </c>
      <c r="DN377">
        <v>2061000</v>
      </c>
      <c r="DU377">
        <v>3456000</v>
      </c>
      <c r="EI377">
        <v>5248000</v>
      </c>
      <c r="FG377">
        <v>4491000</v>
      </c>
      <c r="GD377">
        <v>4987000</v>
      </c>
      <c r="GL377">
        <v>1755000</v>
      </c>
      <c r="GP377">
        <v>12669000</v>
      </c>
      <c r="GQ377">
        <v>2895000</v>
      </c>
      <c r="GR377">
        <v>2096100</v>
      </c>
      <c r="GS377">
        <v>799100</v>
      </c>
      <c r="GT377">
        <v>2627000</v>
      </c>
      <c r="GU377">
        <v>1130500</v>
      </c>
      <c r="GV377">
        <v>1496500</v>
      </c>
      <c r="GW377">
        <v>7147000</v>
      </c>
      <c r="GX377">
        <v>4011700</v>
      </c>
      <c r="GY377">
        <v>3135300</v>
      </c>
      <c r="IO377">
        <v>81624000</v>
      </c>
      <c r="IP377">
        <v>60.2</v>
      </c>
      <c r="IQ377">
        <v>78740000</v>
      </c>
      <c r="IR377">
        <v>58.1</v>
      </c>
      <c r="IS377">
        <v>2884000</v>
      </c>
      <c r="IT377">
        <v>3.5</v>
      </c>
      <c r="IW377">
        <v>50549000</v>
      </c>
      <c r="IX377">
        <v>79.7</v>
      </c>
      <c r="IY377">
        <v>49055000</v>
      </c>
      <c r="IZ377">
        <v>77.3</v>
      </c>
      <c r="JA377">
        <v>1494000</v>
      </c>
      <c r="JB377">
        <v>3</v>
      </c>
      <c r="JD377">
        <v>46639000</v>
      </c>
      <c r="JE377">
        <v>82.6</v>
      </c>
      <c r="JF377">
        <v>45577000</v>
      </c>
      <c r="JG377">
        <v>80.7</v>
      </c>
      <c r="JH377">
        <v>1062000</v>
      </c>
      <c r="JI377">
        <v>2.2999999999999998</v>
      </c>
      <c r="JM377">
        <v>72041000</v>
      </c>
      <c r="JN377">
        <v>59372000</v>
      </c>
      <c r="JO377">
        <v>22834000</v>
      </c>
      <c r="JP377">
        <v>686000</v>
      </c>
      <c r="JQ377">
        <v>77200</v>
      </c>
      <c r="JR377">
        <v>608800</v>
      </c>
      <c r="JY377">
        <v>3630000</v>
      </c>
      <c r="KG377">
        <v>18518000</v>
      </c>
      <c r="KH377">
        <v>11318000</v>
      </c>
      <c r="KJ377">
        <v>584100</v>
      </c>
      <c r="KY377">
        <v>7200000</v>
      </c>
      <c r="LJ377">
        <v>36538000</v>
      </c>
      <c r="LK377">
        <v>14540000</v>
      </c>
      <c r="LL377">
        <v>3399300</v>
      </c>
      <c r="LP377">
        <v>7881100</v>
      </c>
      <c r="MI377">
        <v>621200</v>
      </c>
      <c r="MR377">
        <v>524100</v>
      </c>
      <c r="MS377">
        <v>2061000</v>
      </c>
      <c r="MZ377">
        <v>3456000</v>
      </c>
      <c r="NN377">
        <v>5248000</v>
      </c>
      <c r="OL377">
        <v>4491000</v>
      </c>
      <c r="PI377">
        <v>4987000</v>
      </c>
      <c r="PQ377">
        <v>1755000</v>
      </c>
      <c r="PU377">
        <v>12669000</v>
      </c>
      <c r="PV377">
        <v>2895000</v>
      </c>
      <c r="PW377">
        <v>2096100</v>
      </c>
      <c r="PX377">
        <v>799100</v>
      </c>
      <c r="PY377">
        <v>2627000</v>
      </c>
      <c r="PZ377">
        <v>1130500</v>
      </c>
      <c r="QA377">
        <v>1496500</v>
      </c>
      <c r="QB377">
        <v>7147000</v>
      </c>
      <c r="QC377">
        <v>4011700</v>
      </c>
      <c r="QD377">
        <v>3135300</v>
      </c>
      <c r="QG377">
        <v>71241000</v>
      </c>
      <c r="QH377">
        <v>58764000</v>
      </c>
      <c r="QI377">
        <v>22884000</v>
      </c>
      <c r="QJ377">
        <v>692000</v>
      </c>
      <c r="QK377">
        <v>79700</v>
      </c>
      <c r="QL377">
        <v>612700</v>
      </c>
      <c r="QS377">
        <v>3707000</v>
      </c>
      <c r="RA377">
        <v>18485000</v>
      </c>
      <c r="RB377">
        <v>11291000</v>
      </c>
      <c r="RD377">
        <v>588900</v>
      </c>
      <c r="RS377">
        <v>7194000</v>
      </c>
      <c r="SD377">
        <v>35880000</v>
      </c>
      <c r="SE377">
        <v>14057000</v>
      </c>
      <c r="SF377">
        <v>3376400</v>
      </c>
      <c r="SJ377">
        <v>7426600</v>
      </c>
      <c r="TC377">
        <v>627900</v>
      </c>
      <c r="TL377">
        <v>528800</v>
      </c>
      <c r="TM377">
        <v>2062000</v>
      </c>
      <c r="TT377">
        <v>3472000</v>
      </c>
      <c r="UH377">
        <v>5258000</v>
      </c>
      <c r="VF377">
        <v>4517000</v>
      </c>
      <c r="WB377">
        <v>4749000</v>
      </c>
      <c r="WJ377">
        <v>1765000</v>
      </c>
      <c r="WN377">
        <v>12477000</v>
      </c>
      <c r="WO377">
        <v>2861000</v>
      </c>
      <c r="WP377">
        <v>2130700</v>
      </c>
      <c r="WQ377">
        <v>764800</v>
      </c>
      <c r="WR377">
        <v>2590000</v>
      </c>
      <c r="WS377">
        <v>1071800</v>
      </c>
      <c r="WT377">
        <v>1515900</v>
      </c>
      <c r="WU377">
        <v>7026000</v>
      </c>
      <c r="WV377">
        <v>3846700</v>
      </c>
      <c r="WW377">
        <v>3176700</v>
      </c>
    </row>
    <row r="378" spans="1:621" x14ac:dyDescent="0.45">
      <c r="A378" s="1"/>
      <c r="C378" s="1">
        <v>25569</v>
      </c>
      <c r="D378">
        <v>448000</v>
      </c>
      <c r="E378">
        <v>1245000</v>
      </c>
      <c r="F378">
        <v>797000</v>
      </c>
      <c r="I378">
        <v>462000</v>
      </c>
      <c r="J378">
        <v>1031000</v>
      </c>
      <c r="K378">
        <v>474000</v>
      </c>
      <c r="L378">
        <v>38.799999999999997</v>
      </c>
      <c r="M378">
        <v>13.9</v>
      </c>
      <c r="N378">
        <v>24.8</v>
      </c>
      <c r="O378">
        <v>14.4</v>
      </c>
      <c r="P378">
        <v>32.1</v>
      </c>
      <c r="Q378">
        <v>14.8</v>
      </c>
      <c r="R378">
        <v>1.5</v>
      </c>
      <c r="S378">
        <v>0.6</v>
      </c>
      <c r="T378">
        <v>1.3</v>
      </c>
      <c r="U378">
        <v>0.6</v>
      </c>
      <c r="V378">
        <v>1800000</v>
      </c>
      <c r="W378">
        <v>933000</v>
      </c>
      <c r="X378">
        <v>431000</v>
      </c>
      <c r="Y378">
        <v>288000</v>
      </c>
      <c r="Z378">
        <v>143000</v>
      </c>
      <c r="AA378">
        <v>7.9</v>
      </c>
      <c r="AB378">
        <v>4.5999999999999996</v>
      </c>
      <c r="AC378">
        <v>56.9</v>
      </c>
      <c r="AD378">
        <v>29.5</v>
      </c>
      <c r="AE378">
        <v>13.6</v>
      </c>
      <c r="AF378">
        <v>9.1</v>
      </c>
      <c r="AG378">
        <v>4.5</v>
      </c>
      <c r="AH378">
        <v>57675000</v>
      </c>
      <c r="AI378">
        <v>70229000</v>
      </c>
      <c r="AJ378">
        <v>22203000</v>
      </c>
      <c r="AK378">
        <v>670000</v>
      </c>
      <c r="AL378">
        <v>72600</v>
      </c>
      <c r="AM378">
        <v>597700</v>
      </c>
      <c r="AT378">
        <v>3279000</v>
      </c>
      <c r="BB378">
        <v>18254000</v>
      </c>
      <c r="BC378">
        <v>11151000</v>
      </c>
      <c r="BE378">
        <v>567700</v>
      </c>
      <c r="BT378">
        <v>7103000</v>
      </c>
      <c r="CE378">
        <v>35472000</v>
      </c>
      <c r="CF378">
        <v>13901000</v>
      </c>
      <c r="CG378">
        <v>3361100</v>
      </c>
      <c r="CK378">
        <v>7315500</v>
      </c>
      <c r="DD378">
        <v>616100</v>
      </c>
      <c r="DM378">
        <v>524900</v>
      </c>
      <c r="DN378">
        <v>2039000</v>
      </c>
      <c r="DU378">
        <v>3452000</v>
      </c>
      <c r="EI378">
        <v>5191000</v>
      </c>
      <c r="FG378">
        <v>4461000</v>
      </c>
      <c r="GD378">
        <v>4684000</v>
      </c>
      <c r="GL378">
        <v>1744000</v>
      </c>
      <c r="GP378">
        <v>12554000</v>
      </c>
      <c r="GQ378">
        <v>2822000</v>
      </c>
      <c r="GR378">
        <v>2091600</v>
      </c>
      <c r="GS378">
        <v>730200</v>
      </c>
      <c r="GT378">
        <v>2616000</v>
      </c>
      <c r="GU378">
        <v>1109600</v>
      </c>
      <c r="GV378">
        <v>1506400</v>
      </c>
      <c r="GW378">
        <v>7116000</v>
      </c>
      <c r="GX378">
        <v>3986600</v>
      </c>
      <c r="GY378">
        <v>3129400</v>
      </c>
      <c r="IO378">
        <v>81981000</v>
      </c>
      <c r="IP378">
        <v>60.4</v>
      </c>
      <c r="IQ378">
        <v>78780000</v>
      </c>
      <c r="IR378">
        <v>58</v>
      </c>
      <c r="IS378">
        <v>3201000</v>
      </c>
      <c r="IT378">
        <v>3.9</v>
      </c>
      <c r="IW378">
        <v>50778000</v>
      </c>
      <c r="IX378">
        <v>79.900000000000006</v>
      </c>
      <c r="IY378">
        <v>49112000</v>
      </c>
      <c r="IZ378">
        <v>77.3</v>
      </c>
      <c r="JA378">
        <v>1666000</v>
      </c>
      <c r="JB378">
        <v>3.3</v>
      </c>
      <c r="JD378">
        <v>46842000</v>
      </c>
      <c r="JE378">
        <v>82.8</v>
      </c>
      <c r="JF378">
        <v>45654000</v>
      </c>
      <c r="JG378">
        <v>80.7</v>
      </c>
      <c r="JH378">
        <v>1188000</v>
      </c>
      <c r="JI378">
        <v>2.5</v>
      </c>
      <c r="JM378">
        <v>70229000</v>
      </c>
      <c r="JN378">
        <v>57675000</v>
      </c>
      <c r="JO378">
        <v>22203000</v>
      </c>
      <c r="JP378">
        <v>670000</v>
      </c>
      <c r="JQ378">
        <v>72600</v>
      </c>
      <c r="JR378">
        <v>597700</v>
      </c>
      <c r="JY378">
        <v>3279000</v>
      </c>
      <c r="KG378">
        <v>18254000</v>
      </c>
      <c r="KH378">
        <v>11151000</v>
      </c>
      <c r="KJ378">
        <v>567700</v>
      </c>
      <c r="KY378">
        <v>7103000</v>
      </c>
      <c r="LJ378">
        <v>35472000</v>
      </c>
      <c r="LK378">
        <v>13901000</v>
      </c>
      <c r="LL378">
        <v>3361100</v>
      </c>
      <c r="LP378">
        <v>7315500</v>
      </c>
      <c r="MI378">
        <v>616100</v>
      </c>
      <c r="MR378">
        <v>524900</v>
      </c>
      <c r="MS378">
        <v>2039000</v>
      </c>
      <c r="MZ378">
        <v>3452000</v>
      </c>
      <c r="NN378">
        <v>5191000</v>
      </c>
      <c r="OL378">
        <v>4461000</v>
      </c>
      <c r="PI378">
        <v>4684000</v>
      </c>
      <c r="PQ378">
        <v>1744000</v>
      </c>
      <c r="PU378">
        <v>12554000</v>
      </c>
      <c r="PV378">
        <v>2822000</v>
      </c>
      <c r="PW378">
        <v>2091600</v>
      </c>
      <c r="PX378">
        <v>730200</v>
      </c>
      <c r="PY378">
        <v>2616000</v>
      </c>
      <c r="PZ378">
        <v>1109600</v>
      </c>
      <c r="QA378">
        <v>1506400</v>
      </c>
      <c r="QB378">
        <v>7116000</v>
      </c>
      <c r="QC378">
        <v>3986600</v>
      </c>
      <c r="QD378">
        <v>3129400</v>
      </c>
      <c r="QG378">
        <v>71176000</v>
      </c>
      <c r="QH378">
        <v>58680000</v>
      </c>
      <c r="QI378">
        <v>22726000</v>
      </c>
      <c r="QJ378">
        <v>687000</v>
      </c>
      <c r="QK378">
        <v>78600</v>
      </c>
      <c r="QL378">
        <v>608000</v>
      </c>
      <c r="QS378">
        <v>3615000</v>
      </c>
      <c r="RA378">
        <v>18424000</v>
      </c>
      <c r="RB378">
        <v>11218000</v>
      </c>
      <c r="RD378">
        <v>586000</v>
      </c>
      <c r="RS378">
        <v>7206000</v>
      </c>
      <c r="SD378">
        <v>35954000</v>
      </c>
      <c r="SE378">
        <v>14076000</v>
      </c>
      <c r="SF378">
        <v>3383300</v>
      </c>
      <c r="SJ378">
        <v>7427200</v>
      </c>
      <c r="TC378">
        <v>626800</v>
      </c>
      <c r="TL378">
        <v>530300</v>
      </c>
      <c r="TM378">
        <v>2064000</v>
      </c>
      <c r="TT378">
        <v>3485000</v>
      </c>
      <c r="UH378">
        <v>5271000</v>
      </c>
      <c r="VF378">
        <v>4531000</v>
      </c>
      <c r="WB378">
        <v>4756000</v>
      </c>
      <c r="WJ378">
        <v>1771000</v>
      </c>
      <c r="WN378">
        <v>12496000</v>
      </c>
      <c r="WO378">
        <v>2861000</v>
      </c>
      <c r="WP378">
        <v>2120900</v>
      </c>
      <c r="WQ378">
        <v>735100</v>
      </c>
      <c r="WR378">
        <v>2605000</v>
      </c>
      <c r="WS378">
        <v>1072600</v>
      </c>
      <c r="WT378">
        <v>1527900</v>
      </c>
      <c r="WU378">
        <v>7030000</v>
      </c>
      <c r="WV378">
        <v>3846900</v>
      </c>
      <c r="WW378">
        <v>3182500</v>
      </c>
    </row>
    <row r="379" spans="1:621" x14ac:dyDescent="0.45">
      <c r="A379" s="1"/>
      <c r="C379" s="1">
        <v>25600</v>
      </c>
      <c r="D379">
        <v>521000</v>
      </c>
      <c r="E379">
        <v>1403000</v>
      </c>
      <c r="F379">
        <v>882000</v>
      </c>
      <c r="I379">
        <v>468000</v>
      </c>
      <c r="J379">
        <v>1109000</v>
      </c>
      <c r="K379">
        <v>476000</v>
      </c>
      <c r="L379">
        <v>40.6</v>
      </c>
      <c r="M379">
        <v>15.1</v>
      </c>
      <c r="N379">
        <v>25.5</v>
      </c>
      <c r="O379">
        <v>13.5</v>
      </c>
      <c r="P379">
        <v>32.1</v>
      </c>
      <c r="Q379">
        <v>13.8</v>
      </c>
      <c r="R379">
        <v>1.7</v>
      </c>
      <c r="S379">
        <v>0.6</v>
      </c>
      <c r="T379">
        <v>1.3</v>
      </c>
      <c r="U379">
        <v>0.6</v>
      </c>
      <c r="V379">
        <v>1950000</v>
      </c>
      <c r="W379">
        <v>1048000</v>
      </c>
      <c r="X379">
        <v>470000</v>
      </c>
      <c r="Y379">
        <v>309000</v>
      </c>
      <c r="Z379">
        <v>161000</v>
      </c>
      <c r="AA379">
        <v>8</v>
      </c>
      <c r="AB379">
        <v>4.5</v>
      </c>
      <c r="AC379">
        <v>56.2</v>
      </c>
      <c r="AD379">
        <v>30.2</v>
      </c>
      <c r="AE379">
        <v>13.6</v>
      </c>
      <c r="AF379">
        <v>8.9</v>
      </c>
      <c r="AG379">
        <v>4.5999999999999996</v>
      </c>
      <c r="AH379">
        <v>57653000</v>
      </c>
      <c r="AI379">
        <v>70332000</v>
      </c>
      <c r="AJ379">
        <v>22178000</v>
      </c>
      <c r="AK379">
        <v>667000</v>
      </c>
      <c r="AL379">
        <v>71300</v>
      </c>
      <c r="AM379">
        <v>595200</v>
      </c>
      <c r="AT379">
        <v>3306000</v>
      </c>
      <c r="BB379">
        <v>18205000</v>
      </c>
      <c r="BC379">
        <v>11104000</v>
      </c>
      <c r="BE379">
        <v>568700</v>
      </c>
      <c r="BT379">
        <v>7101000</v>
      </c>
      <c r="CE379">
        <v>35475000</v>
      </c>
      <c r="CF379">
        <v>13826000</v>
      </c>
      <c r="CG379">
        <v>3350100</v>
      </c>
      <c r="CK379">
        <v>7260400</v>
      </c>
      <c r="DD379">
        <v>611500</v>
      </c>
      <c r="DM379">
        <v>525300</v>
      </c>
      <c r="DN379">
        <v>2036000</v>
      </c>
      <c r="DU379">
        <v>3466000</v>
      </c>
      <c r="EI379">
        <v>5220000</v>
      </c>
      <c r="FG379">
        <v>4502000</v>
      </c>
      <c r="GD379">
        <v>4666000</v>
      </c>
      <c r="GL379">
        <v>1759000</v>
      </c>
      <c r="GP379">
        <v>12679000</v>
      </c>
      <c r="GQ379">
        <v>2826000</v>
      </c>
      <c r="GR379">
        <v>2096199.9999999998</v>
      </c>
      <c r="GS379">
        <v>729800</v>
      </c>
      <c r="GT379">
        <v>2655000</v>
      </c>
      <c r="GU379">
        <v>1137700</v>
      </c>
      <c r="GV379">
        <v>1517300</v>
      </c>
      <c r="GW379">
        <v>7198000</v>
      </c>
      <c r="GX379">
        <v>4041700</v>
      </c>
      <c r="GY379">
        <v>3156300</v>
      </c>
      <c r="IO379">
        <v>82151000</v>
      </c>
      <c r="IP379">
        <v>60.4</v>
      </c>
      <c r="IQ379">
        <v>78698000</v>
      </c>
      <c r="IR379">
        <v>57.9</v>
      </c>
      <c r="IS379">
        <v>3453000</v>
      </c>
      <c r="IT379">
        <v>4.2</v>
      </c>
      <c r="IW379">
        <v>50935000</v>
      </c>
      <c r="IX379">
        <v>80</v>
      </c>
      <c r="IY379">
        <v>49089000</v>
      </c>
      <c r="IZ379">
        <v>77.099999999999994</v>
      </c>
      <c r="JA379">
        <v>1846000</v>
      </c>
      <c r="JB379">
        <v>3.6</v>
      </c>
      <c r="JD379">
        <v>46961000</v>
      </c>
      <c r="JE379">
        <v>82.8</v>
      </c>
      <c r="JF379">
        <v>45627000</v>
      </c>
      <c r="JG379">
        <v>80.5</v>
      </c>
      <c r="JH379">
        <v>1334000</v>
      </c>
      <c r="JI379">
        <v>2.8</v>
      </c>
      <c r="JM379">
        <v>70332000</v>
      </c>
      <c r="JN379">
        <v>57653000</v>
      </c>
      <c r="JO379">
        <v>22178000</v>
      </c>
      <c r="JP379">
        <v>667000</v>
      </c>
      <c r="JQ379">
        <v>71300</v>
      </c>
      <c r="JR379">
        <v>595200</v>
      </c>
      <c r="JY379">
        <v>3306000</v>
      </c>
      <c r="KG379">
        <v>18205000</v>
      </c>
      <c r="KH379">
        <v>11104000</v>
      </c>
      <c r="KJ379">
        <v>568700</v>
      </c>
      <c r="KY379">
        <v>7101000</v>
      </c>
      <c r="LJ379">
        <v>35475000</v>
      </c>
      <c r="LK379">
        <v>13826000</v>
      </c>
      <c r="LL379">
        <v>3350100</v>
      </c>
      <c r="LP379">
        <v>7260400</v>
      </c>
      <c r="MI379">
        <v>611500</v>
      </c>
      <c r="MR379">
        <v>525300</v>
      </c>
      <c r="MS379">
        <v>2036000</v>
      </c>
      <c r="MZ379">
        <v>3466000</v>
      </c>
      <c r="NN379">
        <v>5220000</v>
      </c>
      <c r="OL379">
        <v>4502000</v>
      </c>
      <c r="PI379">
        <v>4666000</v>
      </c>
      <c r="PQ379">
        <v>1759000</v>
      </c>
      <c r="PU379">
        <v>12679000</v>
      </c>
      <c r="PV379">
        <v>2826000</v>
      </c>
      <c r="PW379">
        <v>2096199.9999999998</v>
      </c>
      <c r="PX379">
        <v>729800</v>
      </c>
      <c r="PY379">
        <v>2655000</v>
      </c>
      <c r="PZ379">
        <v>1137700</v>
      </c>
      <c r="QA379">
        <v>1517300</v>
      </c>
      <c r="QB379">
        <v>7198000</v>
      </c>
      <c r="QC379">
        <v>4041700</v>
      </c>
      <c r="QD379">
        <v>3156300</v>
      </c>
      <c r="QG379">
        <v>71305000</v>
      </c>
      <c r="QH379">
        <v>58787000</v>
      </c>
      <c r="QI379">
        <v>22747000</v>
      </c>
      <c r="QJ379">
        <v>683000</v>
      </c>
      <c r="QK379">
        <v>76500</v>
      </c>
      <c r="QL379">
        <v>606600</v>
      </c>
      <c r="QS379">
        <v>3703000</v>
      </c>
      <c r="RA379">
        <v>18361000</v>
      </c>
      <c r="RB379">
        <v>11170000</v>
      </c>
      <c r="RD379">
        <v>586500</v>
      </c>
      <c r="RS379">
        <v>7191000</v>
      </c>
      <c r="SD379">
        <v>36040000</v>
      </c>
      <c r="SE379">
        <v>14097000</v>
      </c>
      <c r="SF379">
        <v>3386800</v>
      </c>
      <c r="SJ379">
        <v>7443300</v>
      </c>
      <c r="TC379">
        <v>622700</v>
      </c>
      <c r="TL379">
        <v>531100</v>
      </c>
      <c r="TM379">
        <v>2060000</v>
      </c>
      <c r="TT379">
        <v>3497000</v>
      </c>
      <c r="UH379">
        <v>5283000</v>
      </c>
      <c r="VF379">
        <v>4552000</v>
      </c>
      <c r="WB379">
        <v>4773000</v>
      </c>
      <c r="WJ379">
        <v>1778000</v>
      </c>
      <c r="WN379">
        <v>12518000</v>
      </c>
      <c r="WO379">
        <v>2849000</v>
      </c>
      <c r="WP379">
        <v>2108700</v>
      </c>
      <c r="WQ379">
        <v>735900</v>
      </c>
      <c r="WR379">
        <v>2612000</v>
      </c>
      <c r="WS379">
        <v>1078200</v>
      </c>
      <c r="WT379">
        <v>1536700</v>
      </c>
      <c r="WU379">
        <v>7057000</v>
      </c>
      <c r="WV379">
        <v>3851100</v>
      </c>
      <c r="WW379">
        <v>3206100</v>
      </c>
    </row>
    <row r="380" spans="1:621" x14ac:dyDescent="0.45">
      <c r="A380" s="1"/>
      <c r="C380" s="1">
        <v>25628</v>
      </c>
      <c r="D380">
        <v>581000</v>
      </c>
      <c r="E380">
        <v>1511000</v>
      </c>
      <c r="F380">
        <v>930000</v>
      </c>
      <c r="I380">
        <v>469000</v>
      </c>
      <c r="J380">
        <v>1165000</v>
      </c>
      <c r="K380">
        <v>464000</v>
      </c>
      <c r="L380">
        <v>41.9</v>
      </c>
      <c r="M380">
        <v>16.100000000000001</v>
      </c>
      <c r="N380">
        <v>25.8</v>
      </c>
      <c r="O380">
        <v>13</v>
      </c>
      <c r="P380">
        <v>32.299999999999997</v>
      </c>
      <c r="Q380">
        <v>12.9</v>
      </c>
      <c r="R380">
        <v>1.8</v>
      </c>
      <c r="S380">
        <v>0.6</v>
      </c>
      <c r="T380">
        <v>1.4</v>
      </c>
      <c r="U380">
        <v>0.6</v>
      </c>
      <c r="V380">
        <v>1978000</v>
      </c>
      <c r="W380">
        <v>1133000</v>
      </c>
      <c r="X380">
        <v>534000</v>
      </c>
      <c r="Y380">
        <v>353000</v>
      </c>
      <c r="Z380">
        <v>181000</v>
      </c>
      <c r="AA380">
        <v>8.3000000000000007</v>
      </c>
      <c r="AB380">
        <v>4.5999999999999996</v>
      </c>
      <c r="AC380">
        <v>54.3</v>
      </c>
      <c r="AD380">
        <v>31.1</v>
      </c>
      <c r="AE380">
        <v>14.7</v>
      </c>
      <c r="AF380">
        <v>9.6999999999999993</v>
      </c>
      <c r="AG380">
        <v>5</v>
      </c>
      <c r="AH380">
        <v>57995000</v>
      </c>
      <c r="AI380">
        <v>70786000</v>
      </c>
      <c r="AJ380">
        <v>22302000</v>
      </c>
      <c r="AK380">
        <v>667000</v>
      </c>
      <c r="AL380">
        <v>69500</v>
      </c>
      <c r="AM380">
        <v>597200</v>
      </c>
      <c r="AT380">
        <v>3402000</v>
      </c>
      <c r="BB380">
        <v>18233000</v>
      </c>
      <c r="BC380">
        <v>11141000</v>
      </c>
      <c r="BE380">
        <v>571400</v>
      </c>
      <c r="BT380">
        <v>7092000</v>
      </c>
      <c r="CE380">
        <v>35693000</v>
      </c>
      <c r="CF380">
        <v>13910000</v>
      </c>
      <c r="CG380">
        <v>3357800</v>
      </c>
      <c r="CK380">
        <v>7319800</v>
      </c>
      <c r="DD380">
        <v>613900</v>
      </c>
      <c r="DM380">
        <v>527300</v>
      </c>
      <c r="DN380">
        <v>2044000</v>
      </c>
      <c r="DU380">
        <v>3490000</v>
      </c>
      <c r="EI380">
        <v>5248000</v>
      </c>
      <c r="FG380">
        <v>4528000</v>
      </c>
      <c r="GD380">
        <v>4703000</v>
      </c>
      <c r="GL380">
        <v>1770000</v>
      </c>
      <c r="GP380">
        <v>12791000</v>
      </c>
      <c r="GQ380">
        <v>2912000</v>
      </c>
      <c r="GR380">
        <v>2181900</v>
      </c>
      <c r="GS380">
        <v>730100</v>
      </c>
      <c r="GT380">
        <v>2675000</v>
      </c>
      <c r="GU380">
        <v>1148300</v>
      </c>
      <c r="GV380">
        <v>1526700</v>
      </c>
      <c r="GW380">
        <v>7204000</v>
      </c>
      <c r="GX380">
        <v>4048900</v>
      </c>
      <c r="GY380">
        <v>3155100</v>
      </c>
      <c r="IO380">
        <v>82498000</v>
      </c>
      <c r="IP380">
        <v>60.6</v>
      </c>
      <c r="IQ380">
        <v>78863000</v>
      </c>
      <c r="IR380">
        <v>57.9</v>
      </c>
      <c r="IS380">
        <v>3635000</v>
      </c>
      <c r="IT380">
        <v>4.4000000000000004</v>
      </c>
      <c r="IW380">
        <v>51087000</v>
      </c>
      <c r="IX380">
        <v>80</v>
      </c>
      <c r="IY380">
        <v>49197000</v>
      </c>
      <c r="IZ380">
        <v>77.099999999999994</v>
      </c>
      <c r="JA380">
        <v>1890000</v>
      </c>
      <c r="JB380">
        <v>3.7</v>
      </c>
      <c r="JD380">
        <v>47050000</v>
      </c>
      <c r="JE380">
        <v>82.9</v>
      </c>
      <c r="JF380">
        <v>45668000</v>
      </c>
      <c r="JG380">
        <v>80.400000000000006</v>
      </c>
      <c r="JH380">
        <v>1382000</v>
      </c>
      <c r="JI380">
        <v>2.9</v>
      </c>
      <c r="JM380">
        <v>70786000</v>
      </c>
      <c r="JN380">
        <v>57995000</v>
      </c>
      <c r="JO380">
        <v>22302000</v>
      </c>
      <c r="JP380">
        <v>667000</v>
      </c>
      <c r="JQ380">
        <v>69500</v>
      </c>
      <c r="JR380">
        <v>597200</v>
      </c>
      <c r="JY380">
        <v>3402000</v>
      </c>
      <c r="KG380">
        <v>18233000</v>
      </c>
      <c r="KH380">
        <v>11141000</v>
      </c>
      <c r="KJ380">
        <v>571400</v>
      </c>
      <c r="KY380">
        <v>7092000</v>
      </c>
      <c r="LJ380">
        <v>35693000</v>
      </c>
      <c r="LK380">
        <v>13910000</v>
      </c>
      <c r="LL380">
        <v>3357800</v>
      </c>
      <c r="LP380">
        <v>7319800</v>
      </c>
      <c r="MI380">
        <v>613900</v>
      </c>
      <c r="MR380">
        <v>527300</v>
      </c>
      <c r="MS380">
        <v>2044000</v>
      </c>
      <c r="MZ380">
        <v>3490000</v>
      </c>
      <c r="NN380">
        <v>5248000</v>
      </c>
      <c r="OL380">
        <v>4528000</v>
      </c>
      <c r="PI380">
        <v>4703000</v>
      </c>
      <c r="PQ380">
        <v>1770000</v>
      </c>
      <c r="PU380">
        <v>12791000</v>
      </c>
      <c r="PV380">
        <v>2912000</v>
      </c>
      <c r="PW380">
        <v>2181900</v>
      </c>
      <c r="PX380">
        <v>730100</v>
      </c>
      <c r="PY380">
        <v>2675000</v>
      </c>
      <c r="PZ380">
        <v>1148300</v>
      </c>
      <c r="QA380">
        <v>1526700</v>
      </c>
      <c r="QB380">
        <v>7204000</v>
      </c>
      <c r="QC380">
        <v>4048900</v>
      </c>
      <c r="QD380">
        <v>3155100</v>
      </c>
      <c r="QG380">
        <v>71451000</v>
      </c>
      <c r="QH380">
        <v>58848000</v>
      </c>
      <c r="QI380">
        <v>22738000</v>
      </c>
      <c r="QJ380">
        <v>681000</v>
      </c>
      <c r="QK380">
        <v>75000</v>
      </c>
      <c r="QL380">
        <v>605700</v>
      </c>
      <c r="QS380">
        <v>3697000</v>
      </c>
      <c r="RA380">
        <v>18360000</v>
      </c>
      <c r="RB380">
        <v>11189000</v>
      </c>
      <c r="RD380">
        <v>583900</v>
      </c>
      <c r="RS380">
        <v>7171000</v>
      </c>
      <c r="SD380">
        <v>36110000</v>
      </c>
      <c r="SE380">
        <v>14124000</v>
      </c>
      <c r="SF380">
        <v>3390300</v>
      </c>
      <c r="SJ380">
        <v>7467000</v>
      </c>
      <c r="TC380">
        <v>621900</v>
      </c>
      <c r="TL380">
        <v>533100</v>
      </c>
      <c r="TM380">
        <v>2059000</v>
      </c>
      <c r="TT380">
        <v>3512000</v>
      </c>
      <c r="UH380">
        <v>5287000</v>
      </c>
      <c r="VF380">
        <v>4556000</v>
      </c>
      <c r="WB380">
        <v>4791000</v>
      </c>
      <c r="WJ380">
        <v>1781000</v>
      </c>
      <c r="WN380">
        <v>12603000</v>
      </c>
      <c r="WO380">
        <v>2921000</v>
      </c>
      <c r="WP380">
        <v>2180600</v>
      </c>
      <c r="WQ380">
        <v>735900</v>
      </c>
      <c r="WR380">
        <v>2623000</v>
      </c>
      <c r="WS380">
        <v>1080000</v>
      </c>
      <c r="WT380">
        <v>1544700</v>
      </c>
      <c r="WU380">
        <v>7059000</v>
      </c>
      <c r="WV380">
        <v>3853500</v>
      </c>
      <c r="WW380">
        <v>3203900</v>
      </c>
    </row>
    <row r="381" spans="1:621" x14ac:dyDescent="0.45">
      <c r="A381" s="1"/>
      <c r="C381" s="1">
        <v>25659</v>
      </c>
      <c r="D381">
        <v>616000</v>
      </c>
      <c r="E381">
        <v>1602000</v>
      </c>
      <c r="F381">
        <v>986000</v>
      </c>
      <c r="I381">
        <v>548000</v>
      </c>
      <c r="J381">
        <v>1182000</v>
      </c>
      <c r="K381">
        <v>494000</v>
      </c>
      <c r="L381">
        <v>41.9</v>
      </c>
      <c r="M381">
        <v>16.100000000000001</v>
      </c>
      <c r="N381">
        <v>25.8</v>
      </c>
      <c r="O381">
        <v>14.3</v>
      </c>
      <c r="P381">
        <v>30.9</v>
      </c>
      <c r="Q381">
        <v>12.9</v>
      </c>
      <c r="R381">
        <v>1.9</v>
      </c>
      <c r="S381">
        <v>0.7</v>
      </c>
      <c r="T381">
        <v>1.4</v>
      </c>
      <c r="U381">
        <v>0.6</v>
      </c>
      <c r="V381">
        <v>2139000</v>
      </c>
      <c r="W381">
        <v>1106000</v>
      </c>
      <c r="X381">
        <v>602000</v>
      </c>
      <c r="Y381">
        <v>400000</v>
      </c>
      <c r="Z381">
        <v>202000</v>
      </c>
      <c r="AA381">
        <v>8.1999999999999993</v>
      </c>
      <c r="AB381">
        <v>4.0999999999999996</v>
      </c>
      <c r="AC381">
        <v>55.6</v>
      </c>
      <c r="AD381">
        <v>28.7</v>
      </c>
      <c r="AE381">
        <v>15.6</v>
      </c>
      <c r="AF381">
        <v>10.4</v>
      </c>
      <c r="AG381">
        <v>5.3</v>
      </c>
      <c r="AH381">
        <v>58239000</v>
      </c>
      <c r="AI381">
        <v>71105000</v>
      </c>
      <c r="AJ381">
        <v>22302000</v>
      </c>
      <c r="AK381">
        <v>669000</v>
      </c>
      <c r="AL381">
        <v>66900</v>
      </c>
      <c r="AM381">
        <v>602400</v>
      </c>
      <c r="AT381">
        <v>3549000</v>
      </c>
      <c r="BB381">
        <v>18084000</v>
      </c>
      <c r="BC381">
        <v>11034000</v>
      </c>
      <c r="BE381">
        <v>576400</v>
      </c>
      <c r="BT381">
        <v>7050000</v>
      </c>
      <c r="CE381">
        <v>35937000</v>
      </c>
      <c r="CF381">
        <v>13986000</v>
      </c>
      <c r="CG381">
        <v>3358600</v>
      </c>
      <c r="CK381">
        <v>7400300</v>
      </c>
      <c r="DD381">
        <v>619100</v>
      </c>
      <c r="DM381">
        <v>530000</v>
      </c>
      <c r="DN381">
        <v>2038000</v>
      </c>
      <c r="DU381">
        <v>3510000</v>
      </c>
      <c r="EI381">
        <v>5283000</v>
      </c>
      <c r="FG381">
        <v>4575000</v>
      </c>
      <c r="GD381">
        <v>4757000</v>
      </c>
      <c r="GL381">
        <v>1788000</v>
      </c>
      <c r="GP381">
        <v>12866000</v>
      </c>
      <c r="GQ381">
        <v>2997000</v>
      </c>
      <c r="GR381">
        <v>2264600</v>
      </c>
      <c r="GS381">
        <v>732300</v>
      </c>
      <c r="GT381">
        <v>2678000</v>
      </c>
      <c r="GU381">
        <v>1142100</v>
      </c>
      <c r="GV381">
        <v>1535900</v>
      </c>
      <c r="GW381">
        <v>7191000</v>
      </c>
      <c r="GX381">
        <v>4024600</v>
      </c>
      <c r="GY381">
        <v>3166400</v>
      </c>
      <c r="IO381">
        <v>82727000</v>
      </c>
      <c r="IP381">
        <v>60.6</v>
      </c>
      <c r="IQ381">
        <v>78930000</v>
      </c>
      <c r="IR381">
        <v>57.9</v>
      </c>
      <c r="IS381">
        <v>3797000</v>
      </c>
      <c r="IT381">
        <v>4.5999999999999996</v>
      </c>
      <c r="IW381">
        <v>51145000</v>
      </c>
      <c r="IX381">
        <v>80</v>
      </c>
      <c r="IY381">
        <v>49080000</v>
      </c>
      <c r="IZ381">
        <v>76.7</v>
      </c>
      <c r="JA381">
        <v>2065000</v>
      </c>
      <c r="JB381">
        <v>4</v>
      </c>
      <c r="JD381">
        <v>47173000</v>
      </c>
      <c r="JE381">
        <v>83</v>
      </c>
      <c r="JF381">
        <v>45679000</v>
      </c>
      <c r="JG381">
        <v>80.3</v>
      </c>
      <c r="JH381">
        <v>1494000</v>
      </c>
      <c r="JI381">
        <v>3.2</v>
      </c>
      <c r="JM381">
        <v>71105000</v>
      </c>
      <c r="JN381">
        <v>58239000</v>
      </c>
      <c r="JO381">
        <v>22302000</v>
      </c>
      <c r="JP381">
        <v>669000</v>
      </c>
      <c r="JQ381">
        <v>66900</v>
      </c>
      <c r="JR381">
        <v>602400</v>
      </c>
      <c r="JY381">
        <v>3549000</v>
      </c>
      <c r="KG381">
        <v>18084000</v>
      </c>
      <c r="KH381">
        <v>11034000</v>
      </c>
      <c r="KJ381">
        <v>576400</v>
      </c>
      <c r="KY381">
        <v>7050000</v>
      </c>
      <c r="LJ381">
        <v>35937000</v>
      </c>
      <c r="LK381">
        <v>13986000</v>
      </c>
      <c r="LL381">
        <v>3358600</v>
      </c>
      <c r="LP381">
        <v>7400300</v>
      </c>
      <c r="MI381">
        <v>619100</v>
      </c>
      <c r="MR381">
        <v>530000</v>
      </c>
      <c r="MS381">
        <v>2038000</v>
      </c>
      <c r="MZ381">
        <v>3510000</v>
      </c>
      <c r="NN381">
        <v>5283000</v>
      </c>
      <c r="OL381">
        <v>4575000</v>
      </c>
      <c r="PI381">
        <v>4757000</v>
      </c>
      <c r="PQ381">
        <v>1788000</v>
      </c>
      <c r="PU381">
        <v>12866000</v>
      </c>
      <c r="PV381">
        <v>2997000</v>
      </c>
      <c r="PW381">
        <v>2264600</v>
      </c>
      <c r="PX381">
        <v>732300</v>
      </c>
      <c r="PY381">
        <v>2678000</v>
      </c>
      <c r="PZ381">
        <v>1142100</v>
      </c>
      <c r="QA381">
        <v>1535900</v>
      </c>
      <c r="QB381">
        <v>7191000</v>
      </c>
      <c r="QC381">
        <v>4024600</v>
      </c>
      <c r="QD381">
        <v>3166400</v>
      </c>
      <c r="QG381">
        <v>71348000</v>
      </c>
      <c r="QH381">
        <v>58643000</v>
      </c>
      <c r="QI381">
        <v>22552000</v>
      </c>
      <c r="QJ381">
        <v>676000</v>
      </c>
      <c r="QK381">
        <v>73400</v>
      </c>
      <c r="QL381">
        <v>602900</v>
      </c>
      <c r="QS381">
        <v>3669000</v>
      </c>
      <c r="RA381">
        <v>18207000</v>
      </c>
      <c r="RB381">
        <v>11063000</v>
      </c>
      <c r="RD381">
        <v>580700</v>
      </c>
      <c r="RS381">
        <v>7144000</v>
      </c>
      <c r="SD381">
        <v>36091000</v>
      </c>
      <c r="SE381">
        <v>14101000</v>
      </c>
      <c r="SF381">
        <v>3391000</v>
      </c>
      <c r="SJ381">
        <v>7448900</v>
      </c>
      <c r="TC381">
        <v>621500</v>
      </c>
      <c r="TL381">
        <v>535300</v>
      </c>
      <c r="TM381">
        <v>2050000</v>
      </c>
      <c r="TT381">
        <v>3519000</v>
      </c>
      <c r="UH381">
        <v>5289000</v>
      </c>
      <c r="VF381">
        <v>4567000</v>
      </c>
      <c r="WB381">
        <v>4780000</v>
      </c>
      <c r="WJ381">
        <v>1785000</v>
      </c>
      <c r="WN381">
        <v>12705000</v>
      </c>
      <c r="WO381">
        <v>2996000</v>
      </c>
      <c r="WP381">
        <v>2254400</v>
      </c>
      <c r="WQ381">
        <v>736200</v>
      </c>
      <c r="WR381">
        <v>2634000</v>
      </c>
      <c r="WS381">
        <v>1085800</v>
      </c>
      <c r="WT381">
        <v>1552300</v>
      </c>
      <c r="WU381">
        <v>7075000</v>
      </c>
      <c r="WV381">
        <v>3857100</v>
      </c>
      <c r="WW381">
        <v>3216500</v>
      </c>
    </row>
    <row r="382" spans="1:621" x14ac:dyDescent="0.45">
      <c r="A382" s="1"/>
      <c r="C382" s="1">
        <v>25689</v>
      </c>
      <c r="D382">
        <v>673000</v>
      </c>
      <c r="E382">
        <v>1829000</v>
      </c>
      <c r="F382">
        <v>1156000</v>
      </c>
      <c r="I382">
        <v>522000</v>
      </c>
      <c r="J382">
        <v>1133000</v>
      </c>
      <c r="K382">
        <v>450000</v>
      </c>
      <c r="L382">
        <v>46.5</v>
      </c>
      <c r="M382">
        <v>17.100000000000001</v>
      </c>
      <c r="N382">
        <v>29.4</v>
      </c>
      <c r="O382">
        <v>13.3</v>
      </c>
      <c r="P382">
        <v>28.8</v>
      </c>
      <c r="Q382">
        <v>11.4</v>
      </c>
      <c r="R382">
        <v>2.2000000000000002</v>
      </c>
      <c r="S382">
        <v>0.6</v>
      </c>
      <c r="T382">
        <v>1.4</v>
      </c>
      <c r="U382">
        <v>0.5</v>
      </c>
      <c r="V382">
        <v>2109000</v>
      </c>
      <c r="W382">
        <v>1241000</v>
      </c>
      <c r="X382">
        <v>591000</v>
      </c>
      <c r="Y382">
        <v>360000</v>
      </c>
      <c r="Z382">
        <v>231000</v>
      </c>
      <c r="AA382">
        <v>8.6</v>
      </c>
      <c r="AB382">
        <v>4.7</v>
      </c>
      <c r="AC382">
        <v>53.5</v>
      </c>
      <c r="AD382">
        <v>31.5</v>
      </c>
      <c r="AE382">
        <v>15</v>
      </c>
      <c r="AF382">
        <v>9.1</v>
      </c>
      <c r="AG382">
        <v>5.9</v>
      </c>
      <c r="AH382">
        <v>58299000</v>
      </c>
      <c r="AI382">
        <v>71123000</v>
      </c>
      <c r="AJ382">
        <v>22191000</v>
      </c>
      <c r="AK382">
        <v>673000</v>
      </c>
      <c r="AL382">
        <v>68400</v>
      </c>
      <c r="AM382">
        <v>605000</v>
      </c>
      <c r="AT382">
        <v>3621000</v>
      </c>
      <c r="BB382">
        <v>17897000</v>
      </c>
      <c r="BC382">
        <v>10901000</v>
      </c>
      <c r="BE382">
        <v>575700</v>
      </c>
      <c r="BT382">
        <v>6996000</v>
      </c>
      <c r="CE382">
        <v>36108000</v>
      </c>
      <c r="CF382">
        <v>14050000</v>
      </c>
      <c r="CG382">
        <v>3363600</v>
      </c>
      <c r="CK382">
        <v>7436600</v>
      </c>
      <c r="DD382">
        <v>624900</v>
      </c>
      <c r="DM382">
        <v>529700</v>
      </c>
      <c r="DN382">
        <v>2040000</v>
      </c>
      <c r="DU382">
        <v>3524000</v>
      </c>
      <c r="EI382">
        <v>5306000</v>
      </c>
      <c r="FG382">
        <v>4606000</v>
      </c>
      <c r="GD382">
        <v>4783000</v>
      </c>
      <c r="GL382">
        <v>1799000</v>
      </c>
      <c r="GP382">
        <v>12824000</v>
      </c>
      <c r="GQ382">
        <v>2921000</v>
      </c>
      <c r="GR382">
        <v>2188200</v>
      </c>
      <c r="GS382">
        <v>733200</v>
      </c>
      <c r="GT382">
        <v>2682000</v>
      </c>
      <c r="GU382">
        <v>1141300</v>
      </c>
      <c r="GV382">
        <v>1540700</v>
      </c>
      <c r="GW382">
        <v>7221000</v>
      </c>
      <c r="GX382">
        <v>4024200</v>
      </c>
      <c r="GY382">
        <v>3196800</v>
      </c>
      <c r="IO382">
        <v>82483000</v>
      </c>
      <c r="IP382">
        <v>60.3</v>
      </c>
      <c r="IQ382">
        <v>78564000</v>
      </c>
      <c r="IR382">
        <v>57.5</v>
      </c>
      <c r="IS382">
        <v>3919000</v>
      </c>
      <c r="IT382">
        <v>4.8</v>
      </c>
      <c r="IW382">
        <v>51201000</v>
      </c>
      <c r="IX382">
        <v>79.900000000000006</v>
      </c>
      <c r="IY382">
        <v>49075000</v>
      </c>
      <c r="IZ382">
        <v>76.599999999999994</v>
      </c>
      <c r="JA382">
        <v>2126000</v>
      </c>
      <c r="JB382">
        <v>4.2</v>
      </c>
      <c r="JD382">
        <v>47219000</v>
      </c>
      <c r="JE382">
        <v>82.9</v>
      </c>
      <c r="JF382">
        <v>45666000</v>
      </c>
      <c r="JG382">
        <v>80.099999999999994</v>
      </c>
      <c r="JH382">
        <v>1553000</v>
      </c>
      <c r="JI382">
        <v>3.3</v>
      </c>
      <c r="JM382">
        <v>71123000</v>
      </c>
      <c r="JN382">
        <v>58299000</v>
      </c>
      <c r="JO382">
        <v>22191000</v>
      </c>
      <c r="JP382">
        <v>673000</v>
      </c>
      <c r="JQ382">
        <v>68400</v>
      </c>
      <c r="JR382">
        <v>605000</v>
      </c>
      <c r="JY382">
        <v>3621000</v>
      </c>
      <c r="KG382">
        <v>17897000</v>
      </c>
      <c r="KH382">
        <v>10901000</v>
      </c>
      <c r="KJ382">
        <v>575700</v>
      </c>
      <c r="KY382">
        <v>6996000</v>
      </c>
      <c r="LJ382">
        <v>36108000</v>
      </c>
      <c r="LK382">
        <v>14050000</v>
      </c>
      <c r="LL382">
        <v>3363600</v>
      </c>
      <c r="LP382">
        <v>7436600</v>
      </c>
      <c r="MI382">
        <v>624900</v>
      </c>
      <c r="MR382">
        <v>529700</v>
      </c>
      <c r="MS382">
        <v>2040000</v>
      </c>
      <c r="MZ382">
        <v>3524000</v>
      </c>
      <c r="NN382">
        <v>5306000</v>
      </c>
      <c r="OL382">
        <v>4606000</v>
      </c>
      <c r="PI382">
        <v>4783000</v>
      </c>
      <c r="PQ382">
        <v>1799000</v>
      </c>
      <c r="PU382">
        <v>12824000</v>
      </c>
      <c r="PV382">
        <v>2921000</v>
      </c>
      <c r="PW382">
        <v>2188200</v>
      </c>
      <c r="PX382">
        <v>733200</v>
      </c>
      <c r="PY382">
        <v>2682000</v>
      </c>
      <c r="PZ382">
        <v>1141300</v>
      </c>
      <c r="QA382">
        <v>1540700</v>
      </c>
      <c r="QB382">
        <v>7221000</v>
      </c>
      <c r="QC382">
        <v>4024200</v>
      </c>
      <c r="QD382">
        <v>3196800</v>
      </c>
      <c r="QG382">
        <v>71124000</v>
      </c>
      <c r="QH382">
        <v>58456000</v>
      </c>
      <c r="QI382">
        <v>22336000</v>
      </c>
      <c r="QJ382">
        <v>673000</v>
      </c>
      <c r="QK382">
        <v>71300</v>
      </c>
      <c r="QL382">
        <v>601800</v>
      </c>
      <c r="QS382">
        <v>3634000</v>
      </c>
      <c r="RA382">
        <v>18029000</v>
      </c>
      <c r="RB382">
        <v>10944000</v>
      </c>
      <c r="RD382">
        <v>575600</v>
      </c>
      <c r="RS382">
        <v>7085000</v>
      </c>
      <c r="SD382">
        <v>36120000</v>
      </c>
      <c r="SE382">
        <v>14108000</v>
      </c>
      <c r="SF382">
        <v>3393300</v>
      </c>
      <c r="SJ382">
        <v>7454900</v>
      </c>
      <c r="TC382">
        <v>621900</v>
      </c>
      <c r="TL382">
        <v>534600</v>
      </c>
      <c r="TM382">
        <v>2045000</v>
      </c>
      <c r="TT382">
        <v>3525000</v>
      </c>
      <c r="UH382">
        <v>5289000</v>
      </c>
      <c r="VF382">
        <v>4579000</v>
      </c>
      <c r="WB382">
        <v>4785000</v>
      </c>
      <c r="WJ382">
        <v>1789000</v>
      </c>
      <c r="WN382">
        <v>12668000</v>
      </c>
      <c r="WO382">
        <v>2919000</v>
      </c>
      <c r="WP382">
        <v>2179900</v>
      </c>
      <c r="WQ382">
        <v>736700</v>
      </c>
      <c r="WR382">
        <v>2648000</v>
      </c>
      <c r="WS382">
        <v>1096000</v>
      </c>
      <c r="WT382">
        <v>1553000</v>
      </c>
      <c r="WU382">
        <v>7101000</v>
      </c>
      <c r="WV382">
        <v>3869600</v>
      </c>
      <c r="WW382">
        <v>3230100</v>
      </c>
    </row>
    <row r="383" spans="1:621" x14ac:dyDescent="0.45">
      <c r="A383" s="1"/>
      <c r="C383" s="1">
        <v>25720</v>
      </c>
      <c r="D383">
        <v>693000</v>
      </c>
      <c r="E383">
        <v>1805000</v>
      </c>
      <c r="F383">
        <v>1112000</v>
      </c>
      <c r="I383">
        <v>571000</v>
      </c>
      <c r="J383">
        <v>1197000</v>
      </c>
      <c r="K383">
        <v>505000</v>
      </c>
      <c r="L383">
        <v>44.3</v>
      </c>
      <c r="M383">
        <v>17</v>
      </c>
      <c r="N383">
        <v>27.3</v>
      </c>
      <c r="O383">
        <v>14</v>
      </c>
      <c r="P383">
        <v>29.4</v>
      </c>
      <c r="Q383">
        <v>12.4</v>
      </c>
      <c r="R383">
        <v>2.2000000000000002</v>
      </c>
      <c r="S383">
        <v>0.7</v>
      </c>
      <c r="T383">
        <v>1.5</v>
      </c>
      <c r="U383">
        <v>0.6</v>
      </c>
      <c r="V383">
        <v>2100000</v>
      </c>
      <c r="W383">
        <v>1290000</v>
      </c>
      <c r="X383">
        <v>657000</v>
      </c>
      <c r="Y383">
        <v>433000</v>
      </c>
      <c r="Z383">
        <v>224000</v>
      </c>
      <c r="AA383">
        <v>8.6</v>
      </c>
      <c r="AB383">
        <v>4.9000000000000004</v>
      </c>
      <c r="AC383">
        <v>51.9</v>
      </c>
      <c r="AD383">
        <v>31.9</v>
      </c>
      <c r="AE383">
        <v>16.2</v>
      </c>
      <c r="AF383">
        <v>10.7</v>
      </c>
      <c r="AG383">
        <v>5.5</v>
      </c>
      <c r="AH383">
        <v>58998000</v>
      </c>
      <c r="AI383">
        <v>71766000</v>
      </c>
      <c r="AJ383">
        <v>22561000</v>
      </c>
      <c r="AK383">
        <v>695000</v>
      </c>
      <c r="AL383">
        <v>75400</v>
      </c>
      <c r="AM383">
        <v>619300</v>
      </c>
      <c r="AT383">
        <v>3803000</v>
      </c>
      <c r="BB383">
        <v>18063000</v>
      </c>
      <c r="BC383">
        <v>10937000</v>
      </c>
      <c r="BE383">
        <v>587800</v>
      </c>
      <c r="BT383">
        <v>7126000</v>
      </c>
      <c r="CE383">
        <v>36437000</v>
      </c>
      <c r="CF383">
        <v>14205000</v>
      </c>
      <c r="CG383">
        <v>3411000</v>
      </c>
      <c r="CK383">
        <v>7481800</v>
      </c>
      <c r="DD383">
        <v>632500</v>
      </c>
      <c r="DM383">
        <v>544300</v>
      </c>
      <c r="DN383">
        <v>2069000</v>
      </c>
      <c r="DU383">
        <v>3559000</v>
      </c>
      <c r="EI383">
        <v>5350000</v>
      </c>
      <c r="FG383">
        <v>4634000</v>
      </c>
      <c r="GD383">
        <v>4810000</v>
      </c>
      <c r="GL383">
        <v>1810000</v>
      </c>
      <c r="GP383">
        <v>12768000</v>
      </c>
      <c r="GQ383">
        <v>2906000</v>
      </c>
      <c r="GR383">
        <v>2162000</v>
      </c>
      <c r="GS383">
        <v>743700</v>
      </c>
      <c r="GT383">
        <v>2656000</v>
      </c>
      <c r="GU383">
        <v>1070000</v>
      </c>
      <c r="GV383">
        <v>1586000</v>
      </c>
      <c r="GW383">
        <v>7206000</v>
      </c>
      <c r="GX383">
        <v>3890600</v>
      </c>
      <c r="GY383">
        <v>3315400</v>
      </c>
      <c r="IO383">
        <v>82484000</v>
      </c>
      <c r="IP383">
        <v>60.2</v>
      </c>
      <c r="IQ383">
        <v>78413000</v>
      </c>
      <c r="IR383">
        <v>57.3</v>
      </c>
      <c r="IS383">
        <v>4071000</v>
      </c>
      <c r="IT383">
        <v>4.9000000000000004</v>
      </c>
      <c r="IW383">
        <v>51121000</v>
      </c>
      <c r="IX383">
        <v>79.599999999999994</v>
      </c>
      <c r="IY383">
        <v>48827000</v>
      </c>
      <c r="IZ383">
        <v>76</v>
      </c>
      <c r="JA383">
        <v>2294000</v>
      </c>
      <c r="JB383">
        <v>4.5</v>
      </c>
      <c r="JD383">
        <v>47178000</v>
      </c>
      <c r="JE383">
        <v>82.6</v>
      </c>
      <c r="JF383">
        <v>45554000</v>
      </c>
      <c r="JG383">
        <v>79.8</v>
      </c>
      <c r="JH383">
        <v>1624000</v>
      </c>
      <c r="JI383">
        <v>3.4</v>
      </c>
      <c r="JM383">
        <v>71766000</v>
      </c>
      <c r="JN383">
        <v>58998000</v>
      </c>
      <c r="JO383">
        <v>22561000</v>
      </c>
      <c r="JP383">
        <v>695000</v>
      </c>
      <c r="JQ383">
        <v>75400</v>
      </c>
      <c r="JR383">
        <v>619300</v>
      </c>
      <c r="JY383">
        <v>3803000</v>
      </c>
      <c r="KG383">
        <v>18063000</v>
      </c>
      <c r="KH383">
        <v>10937000</v>
      </c>
      <c r="KJ383">
        <v>587800</v>
      </c>
      <c r="KY383">
        <v>7126000</v>
      </c>
      <c r="LJ383">
        <v>36437000</v>
      </c>
      <c r="LK383">
        <v>14205000</v>
      </c>
      <c r="LL383">
        <v>3411000</v>
      </c>
      <c r="LP383">
        <v>7481800</v>
      </c>
      <c r="MI383">
        <v>632500</v>
      </c>
      <c r="MR383">
        <v>544300</v>
      </c>
      <c r="MS383">
        <v>2069000</v>
      </c>
      <c r="MZ383">
        <v>3559000</v>
      </c>
      <c r="NN383">
        <v>5350000</v>
      </c>
      <c r="OL383">
        <v>4634000</v>
      </c>
      <c r="PI383">
        <v>4810000</v>
      </c>
      <c r="PQ383">
        <v>1810000</v>
      </c>
      <c r="PU383">
        <v>12768000</v>
      </c>
      <c r="PV383">
        <v>2906000</v>
      </c>
      <c r="PW383">
        <v>2162000</v>
      </c>
      <c r="PX383">
        <v>743700</v>
      </c>
      <c r="PY383">
        <v>2656000</v>
      </c>
      <c r="PZ383">
        <v>1070000</v>
      </c>
      <c r="QA383">
        <v>1586000</v>
      </c>
      <c r="QB383">
        <v>7206000</v>
      </c>
      <c r="QC383">
        <v>3890600</v>
      </c>
      <c r="QD383">
        <v>3315400</v>
      </c>
      <c r="QG383">
        <v>71029000</v>
      </c>
      <c r="QH383">
        <v>58362000</v>
      </c>
      <c r="QI383">
        <v>22241000</v>
      </c>
      <c r="QJ383">
        <v>675000</v>
      </c>
      <c r="QK383">
        <v>70400</v>
      </c>
      <c r="QL383">
        <v>604900</v>
      </c>
      <c r="QS383">
        <v>3636000</v>
      </c>
      <c r="RA383">
        <v>17930000</v>
      </c>
      <c r="RB383">
        <v>10843000</v>
      </c>
      <c r="RD383">
        <v>575200</v>
      </c>
      <c r="RS383">
        <v>7087000</v>
      </c>
      <c r="SD383">
        <v>36121000</v>
      </c>
      <c r="SE383">
        <v>14119000</v>
      </c>
      <c r="SF383">
        <v>3389200</v>
      </c>
      <c r="SJ383">
        <v>7455400</v>
      </c>
      <c r="TC383">
        <v>620000</v>
      </c>
      <c r="TL383">
        <v>536700</v>
      </c>
      <c r="TM383">
        <v>2045000</v>
      </c>
      <c r="TT383">
        <v>3528000</v>
      </c>
      <c r="UH383">
        <v>5286000</v>
      </c>
      <c r="VF383">
        <v>4574000</v>
      </c>
      <c r="WB383">
        <v>4782000</v>
      </c>
      <c r="WJ383">
        <v>1787000</v>
      </c>
      <c r="WN383">
        <v>12667000</v>
      </c>
      <c r="WO383">
        <v>2867000</v>
      </c>
      <c r="WP383">
        <v>2123900</v>
      </c>
      <c r="WQ383">
        <v>739800</v>
      </c>
      <c r="WR383">
        <v>2663000</v>
      </c>
      <c r="WS383">
        <v>1109300</v>
      </c>
      <c r="WT383">
        <v>1557400</v>
      </c>
      <c r="WU383">
        <v>7137000</v>
      </c>
      <c r="WV383">
        <v>3893400</v>
      </c>
      <c r="WW383">
        <v>3241700</v>
      </c>
    </row>
    <row r="384" spans="1:621" x14ac:dyDescent="0.45">
      <c r="A384" s="1"/>
      <c r="C384" s="1">
        <v>25750</v>
      </c>
      <c r="D384">
        <v>734000</v>
      </c>
      <c r="E384">
        <v>1859000</v>
      </c>
      <c r="F384">
        <v>1125000</v>
      </c>
      <c r="I384">
        <v>606000</v>
      </c>
      <c r="J384">
        <v>1259000</v>
      </c>
      <c r="K384">
        <v>438000</v>
      </c>
      <c r="L384">
        <v>44.7</v>
      </c>
      <c r="M384">
        <v>17.600000000000001</v>
      </c>
      <c r="N384">
        <v>27</v>
      </c>
      <c r="O384">
        <v>14.6</v>
      </c>
      <c r="P384">
        <v>30.2</v>
      </c>
      <c r="Q384">
        <v>10.5</v>
      </c>
      <c r="R384">
        <v>2.2000000000000002</v>
      </c>
      <c r="S384">
        <v>0.7</v>
      </c>
      <c r="T384">
        <v>1.5</v>
      </c>
      <c r="U384">
        <v>0.5</v>
      </c>
      <c r="V384">
        <v>2132000</v>
      </c>
      <c r="W384">
        <v>1329000</v>
      </c>
      <c r="X384">
        <v>662000</v>
      </c>
      <c r="Y384">
        <v>428000</v>
      </c>
      <c r="Z384">
        <v>234000</v>
      </c>
      <c r="AA384">
        <v>8.9</v>
      </c>
      <c r="AB384">
        <v>5.0999999999999996</v>
      </c>
      <c r="AC384">
        <v>51.7</v>
      </c>
      <c r="AD384">
        <v>32.200000000000003</v>
      </c>
      <c r="AE384">
        <v>16.100000000000001</v>
      </c>
      <c r="AF384">
        <v>10.4</v>
      </c>
      <c r="AG384">
        <v>5.7</v>
      </c>
      <c r="AH384">
        <v>58752000</v>
      </c>
      <c r="AI384">
        <v>71000000</v>
      </c>
      <c r="AJ384">
        <v>22368000</v>
      </c>
      <c r="AK384">
        <v>692000</v>
      </c>
      <c r="AL384">
        <v>74500</v>
      </c>
      <c r="AM384">
        <v>617900</v>
      </c>
      <c r="AT384">
        <v>3888000</v>
      </c>
      <c r="BB384">
        <v>17788000</v>
      </c>
      <c r="BC384">
        <v>10720000</v>
      </c>
      <c r="BE384">
        <v>582900</v>
      </c>
      <c r="BT384">
        <v>7068000</v>
      </c>
      <c r="CE384">
        <v>36384000</v>
      </c>
      <c r="CF384">
        <v>14195000</v>
      </c>
      <c r="CG384">
        <v>3438400</v>
      </c>
      <c r="CK384">
        <v>7423500</v>
      </c>
      <c r="DD384">
        <v>635900</v>
      </c>
      <c r="DM384">
        <v>553400</v>
      </c>
      <c r="DN384">
        <v>2063000</v>
      </c>
      <c r="DU384">
        <v>3589000</v>
      </c>
      <c r="EI384">
        <v>5335000</v>
      </c>
      <c r="FG384">
        <v>4622000</v>
      </c>
      <c r="GD384">
        <v>4774000</v>
      </c>
      <c r="GL384">
        <v>1806000</v>
      </c>
      <c r="GP384">
        <v>12248000</v>
      </c>
      <c r="GQ384">
        <v>2900000</v>
      </c>
      <c r="GR384">
        <v>2152400</v>
      </c>
      <c r="GS384">
        <v>748000</v>
      </c>
      <c r="GT384">
        <v>2568000</v>
      </c>
      <c r="GU384">
        <v>955100</v>
      </c>
      <c r="GV384">
        <v>1612900</v>
      </c>
      <c r="GW384">
        <v>6780000</v>
      </c>
      <c r="GX384">
        <v>3370600</v>
      </c>
      <c r="GY384">
        <v>3409400</v>
      </c>
      <c r="IO384">
        <v>82901000</v>
      </c>
      <c r="IP384">
        <v>60.4</v>
      </c>
      <c r="IQ384">
        <v>78726000</v>
      </c>
      <c r="IR384">
        <v>57.4</v>
      </c>
      <c r="IS384">
        <v>4175000</v>
      </c>
      <c r="IT384">
        <v>5</v>
      </c>
      <c r="IW384">
        <v>51243000</v>
      </c>
      <c r="IX384">
        <v>79.599999999999994</v>
      </c>
      <c r="IY384">
        <v>48907000</v>
      </c>
      <c r="IZ384">
        <v>76</v>
      </c>
      <c r="JA384">
        <v>2336000</v>
      </c>
      <c r="JB384">
        <v>4.5999999999999996</v>
      </c>
      <c r="JD384">
        <v>47251000</v>
      </c>
      <c r="JE384">
        <v>82.6</v>
      </c>
      <c r="JF384">
        <v>45516000</v>
      </c>
      <c r="JG384">
        <v>79.599999999999994</v>
      </c>
      <c r="JH384">
        <v>1735000</v>
      </c>
      <c r="JI384">
        <v>3.7</v>
      </c>
      <c r="JM384">
        <v>71000000</v>
      </c>
      <c r="JN384">
        <v>58752000</v>
      </c>
      <c r="JO384">
        <v>22368000</v>
      </c>
      <c r="JP384">
        <v>692000</v>
      </c>
      <c r="JQ384">
        <v>74500</v>
      </c>
      <c r="JR384">
        <v>617900</v>
      </c>
      <c r="JY384">
        <v>3888000</v>
      </c>
      <c r="KG384">
        <v>17788000</v>
      </c>
      <c r="KH384">
        <v>10720000</v>
      </c>
      <c r="KJ384">
        <v>582900</v>
      </c>
      <c r="KY384">
        <v>7068000</v>
      </c>
      <c r="LJ384">
        <v>36384000</v>
      </c>
      <c r="LK384">
        <v>14195000</v>
      </c>
      <c r="LL384">
        <v>3438400</v>
      </c>
      <c r="LP384">
        <v>7423500</v>
      </c>
      <c r="MI384">
        <v>635900</v>
      </c>
      <c r="MR384">
        <v>553400</v>
      </c>
      <c r="MS384">
        <v>2063000</v>
      </c>
      <c r="MZ384">
        <v>3589000</v>
      </c>
      <c r="NN384">
        <v>5335000</v>
      </c>
      <c r="OL384">
        <v>4622000</v>
      </c>
      <c r="PI384">
        <v>4774000</v>
      </c>
      <c r="PQ384">
        <v>1806000</v>
      </c>
      <c r="PU384">
        <v>12248000</v>
      </c>
      <c r="PV384">
        <v>2900000</v>
      </c>
      <c r="PW384">
        <v>2152400</v>
      </c>
      <c r="PX384">
        <v>748000</v>
      </c>
      <c r="PY384">
        <v>2568000</v>
      </c>
      <c r="PZ384">
        <v>955100</v>
      </c>
      <c r="QA384">
        <v>1612900</v>
      </c>
      <c r="QB384">
        <v>6780000</v>
      </c>
      <c r="QC384">
        <v>3370600</v>
      </c>
      <c r="QD384">
        <v>3409400</v>
      </c>
      <c r="QG384">
        <v>71053000</v>
      </c>
      <c r="QH384">
        <v>58356000</v>
      </c>
      <c r="QI384">
        <v>22195000</v>
      </c>
      <c r="QJ384">
        <v>673000</v>
      </c>
      <c r="QK384">
        <v>68400</v>
      </c>
      <c r="QL384">
        <v>604700</v>
      </c>
      <c r="QS384">
        <v>3645000</v>
      </c>
      <c r="RA384">
        <v>17877000</v>
      </c>
      <c r="RB384">
        <v>10775000</v>
      </c>
      <c r="RD384">
        <v>572700</v>
      </c>
      <c r="RS384">
        <v>7102000</v>
      </c>
      <c r="SD384">
        <v>36161000</v>
      </c>
      <c r="SE384">
        <v>14156000</v>
      </c>
      <c r="SF384">
        <v>3406900</v>
      </c>
      <c r="SJ384">
        <v>7464600</v>
      </c>
      <c r="TC384">
        <v>623200</v>
      </c>
      <c r="TL384">
        <v>538700</v>
      </c>
      <c r="TM384">
        <v>2050000</v>
      </c>
      <c r="TT384">
        <v>3534000</v>
      </c>
      <c r="UH384">
        <v>5284000</v>
      </c>
      <c r="VF384">
        <v>4567000</v>
      </c>
      <c r="WB384">
        <v>4785000</v>
      </c>
      <c r="WJ384">
        <v>1785000</v>
      </c>
      <c r="WN384">
        <v>12697000</v>
      </c>
      <c r="WO384">
        <v>2838000</v>
      </c>
      <c r="WP384">
        <v>2095100</v>
      </c>
      <c r="WQ384">
        <v>743600</v>
      </c>
      <c r="WR384">
        <v>2676000</v>
      </c>
      <c r="WS384">
        <v>1118200</v>
      </c>
      <c r="WT384">
        <v>1562400</v>
      </c>
      <c r="WU384">
        <v>7183000</v>
      </c>
      <c r="WV384">
        <v>3939700</v>
      </c>
      <c r="WW384">
        <v>3252100</v>
      </c>
    </row>
    <row r="385" spans="1:621" x14ac:dyDescent="0.45">
      <c r="A385" s="1"/>
      <c r="C385" s="1">
        <v>25781</v>
      </c>
      <c r="D385">
        <v>671000</v>
      </c>
      <c r="E385">
        <v>1944000</v>
      </c>
      <c r="F385">
        <v>1273000</v>
      </c>
      <c r="I385">
        <v>571000</v>
      </c>
      <c r="J385">
        <v>1263000</v>
      </c>
      <c r="K385">
        <v>507000</v>
      </c>
      <c r="L385">
        <v>45.4</v>
      </c>
      <c r="M385">
        <v>15.7</v>
      </c>
      <c r="N385">
        <v>29.7</v>
      </c>
      <c r="O385">
        <v>13.3</v>
      </c>
      <c r="P385">
        <v>29.5</v>
      </c>
      <c r="Q385">
        <v>11.8</v>
      </c>
      <c r="R385">
        <v>2.2999999999999998</v>
      </c>
      <c r="S385">
        <v>0.7</v>
      </c>
      <c r="T385">
        <v>1.5</v>
      </c>
      <c r="U385">
        <v>0.6</v>
      </c>
      <c r="V385">
        <v>2182000</v>
      </c>
      <c r="W385">
        <v>1348000</v>
      </c>
      <c r="X385">
        <v>705000</v>
      </c>
      <c r="Y385">
        <v>454000</v>
      </c>
      <c r="Z385">
        <v>251000</v>
      </c>
      <c r="AA385">
        <v>8.8000000000000007</v>
      </c>
      <c r="AB385">
        <v>5.4</v>
      </c>
      <c r="AC385">
        <v>51.5</v>
      </c>
      <c r="AD385">
        <v>31.8</v>
      </c>
      <c r="AE385">
        <v>16.600000000000001</v>
      </c>
      <c r="AF385">
        <v>10.7</v>
      </c>
      <c r="AG385">
        <v>5.9</v>
      </c>
      <c r="AH385">
        <v>58770000</v>
      </c>
      <c r="AI385">
        <v>70900000</v>
      </c>
      <c r="AJ385">
        <v>22522000</v>
      </c>
      <c r="AK385">
        <v>693000</v>
      </c>
      <c r="AL385">
        <v>73300</v>
      </c>
      <c r="AM385">
        <v>620000</v>
      </c>
      <c r="AT385">
        <v>3940000</v>
      </c>
      <c r="BB385">
        <v>17889000</v>
      </c>
      <c r="BC385">
        <v>10672000</v>
      </c>
      <c r="BE385">
        <v>588900</v>
      </c>
      <c r="BT385">
        <v>7217000</v>
      </c>
      <c r="CE385">
        <v>36248000</v>
      </c>
      <c r="CF385">
        <v>14144000</v>
      </c>
      <c r="CG385">
        <v>3424000</v>
      </c>
      <c r="CK385">
        <v>7401200</v>
      </c>
      <c r="DD385">
        <v>626900</v>
      </c>
      <c r="DM385">
        <v>553700</v>
      </c>
      <c r="DN385">
        <v>2061000</v>
      </c>
      <c r="DU385">
        <v>3583000</v>
      </c>
      <c r="EI385">
        <v>5314000</v>
      </c>
      <c r="FG385">
        <v>4594000</v>
      </c>
      <c r="GD385">
        <v>4757000</v>
      </c>
      <c r="GL385">
        <v>1795000</v>
      </c>
      <c r="GP385">
        <v>12130000</v>
      </c>
      <c r="GQ385">
        <v>2855000</v>
      </c>
      <c r="GR385">
        <v>2111200</v>
      </c>
      <c r="GS385">
        <v>744100</v>
      </c>
      <c r="GT385">
        <v>2551000</v>
      </c>
      <c r="GU385">
        <v>936500</v>
      </c>
      <c r="GV385">
        <v>1614500</v>
      </c>
      <c r="GW385">
        <v>6724000</v>
      </c>
      <c r="GX385">
        <v>3327000</v>
      </c>
      <c r="GY385">
        <v>3397000</v>
      </c>
      <c r="IO385">
        <v>82880000</v>
      </c>
      <c r="IP385">
        <v>60.3</v>
      </c>
      <c r="IQ385">
        <v>78624000</v>
      </c>
      <c r="IR385">
        <v>57.2</v>
      </c>
      <c r="IS385">
        <v>4256000</v>
      </c>
      <c r="IT385">
        <v>5.0999999999999996</v>
      </c>
      <c r="IW385">
        <v>51220000</v>
      </c>
      <c r="IX385">
        <v>79.400000000000006</v>
      </c>
      <c r="IY385">
        <v>48850000</v>
      </c>
      <c r="IZ385">
        <v>75.7</v>
      </c>
      <c r="JA385">
        <v>2370000</v>
      </c>
      <c r="JB385">
        <v>4.5999999999999996</v>
      </c>
      <c r="JD385">
        <v>47250000</v>
      </c>
      <c r="JE385">
        <v>82.5</v>
      </c>
      <c r="JF385">
        <v>45495000</v>
      </c>
      <c r="JG385">
        <v>79.400000000000006</v>
      </c>
      <c r="JH385">
        <v>1755000</v>
      </c>
      <c r="JI385">
        <v>3.7</v>
      </c>
      <c r="JM385">
        <v>70900000</v>
      </c>
      <c r="JN385">
        <v>58770000</v>
      </c>
      <c r="JO385">
        <v>22522000</v>
      </c>
      <c r="JP385">
        <v>693000</v>
      </c>
      <c r="JQ385">
        <v>73300</v>
      </c>
      <c r="JR385">
        <v>620000</v>
      </c>
      <c r="JY385">
        <v>3940000</v>
      </c>
      <c r="KG385">
        <v>17889000</v>
      </c>
      <c r="KH385">
        <v>10672000</v>
      </c>
      <c r="KJ385">
        <v>588900</v>
      </c>
      <c r="KY385">
        <v>7217000</v>
      </c>
      <c r="LJ385">
        <v>36248000</v>
      </c>
      <c r="LK385">
        <v>14144000</v>
      </c>
      <c r="LL385">
        <v>3424000</v>
      </c>
      <c r="LP385">
        <v>7401200</v>
      </c>
      <c r="MI385">
        <v>626900</v>
      </c>
      <c r="MR385">
        <v>553700</v>
      </c>
      <c r="MS385">
        <v>2061000</v>
      </c>
      <c r="MZ385">
        <v>3583000</v>
      </c>
      <c r="NN385">
        <v>5314000</v>
      </c>
      <c r="OL385">
        <v>4594000</v>
      </c>
      <c r="PI385">
        <v>4757000</v>
      </c>
      <c r="PQ385">
        <v>1795000</v>
      </c>
      <c r="PU385">
        <v>12130000</v>
      </c>
      <c r="PV385">
        <v>2855000</v>
      </c>
      <c r="PW385">
        <v>2111200</v>
      </c>
      <c r="PX385">
        <v>744100</v>
      </c>
      <c r="PY385">
        <v>2551000</v>
      </c>
      <c r="PZ385">
        <v>936500</v>
      </c>
      <c r="QA385">
        <v>1614500</v>
      </c>
      <c r="QB385">
        <v>6724000</v>
      </c>
      <c r="QC385">
        <v>3327000</v>
      </c>
      <c r="QD385">
        <v>3397000</v>
      </c>
      <c r="QG385">
        <v>70937000</v>
      </c>
      <c r="QH385">
        <v>58226000</v>
      </c>
      <c r="QI385">
        <v>22105000</v>
      </c>
      <c r="QJ385">
        <v>677000</v>
      </c>
      <c r="QK385">
        <v>67200</v>
      </c>
      <c r="QL385">
        <v>609900</v>
      </c>
      <c r="QS385">
        <v>3649000</v>
      </c>
      <c r="RA385">
        <v>17779000</v>
      </c>
      <c r="RB385">
        <v>10719000</v>
      </c>
      <c r="RD385">
        <v>574000</v>
      </c>
      <c r="RS385">
        <v>7060000</v>
      </c>
      <c r="SD385">
        <v>36121000</v>
      </c>
      <c r="SE385">
        <v>14146000</v>
      </c>
      <c r="SF385">
        <v>3394000</v>
      </c>
      <c r="SJ385">
        <v>7462200</v>
      </c>
      <c r="TC385">
        <v>615400</v>
      </c>
      <c r="TL385">
        <v>540200</v>
      </c>
      <c r="TM385">
        <v>2042000</v>
      </c>
      <c r="TT385">
        <v>3538000</v>
      </c>
      <c r="UH385">
        <v>5272000</v>
      </c>
      <c r="VF385">
        <v>4559000</v>
      </c>
      <c r="WB385">
        <v>4783000</v>
      </c>
      <c r="WJ385">
        <v>1781000</v>
      </c>
      <c r="WN385">
        <v>12711000</v>
      </c>
      <c r="WO385">
        <v>2824000</v>
      </c>
      <c r="WP385">
        <v>2082100</v>
      </c>
      <c r="WQ385">
        <v>740400</v>
      </c>
      <c r="WR385">
        <v>2683000</v>
      </c>
      <c r="WS385">
        <v>1120700</v>
      </c>
      <c r="WT385">
        <v>1565000</v>
      </c>
      <c r="WU385">
        <v>7204000</v>
      </c>
      <c r="WV385">
        <v>3947700</v>
      </c>
      <c r="WW385">
        <v>3267400</v>
      </c>
    </row>
    <row r="386" spans="1:621" x14ac:dyDescent="0.45">
      <c r="A386" s="1"/>
      <c r="C386" s="1">
        <v>25812</v>
      </c>
      <c r="D386">
        <v>829000</v>
      </c>
      <c r="E386">
        <v>2078000</v>
      </c>
      <c r="F386">
        <v>1249000</v>
      </c>
      <c r="I386">
        <v>566000</v>
      </c>
      <c r="J386">
        <v>1311000</v>
      </c>
      <c r="K386">
        <v>537000</v>
      </c>
      <c r="L386">
        <v>46.3</v>
      </c>
      <c r="M386">
        <v>18.5</v>
      </c>
      <c r="N386">
        <v>27.8</v>
      </c>
      <c r="O386">
        <v>12.6</v>
      </c>
      <c r="P386">
        <v>29.2</v>
      </c>
      <c r="Q386">
        <v>12</v>
      </c>
      <c r="R386">
        <v>2.5</v>
      </c>
      <c r="S386">
        <v>0.7</v>
      </c>
      <c r="T386">
        <v>1.6</v>
      </c>
      <c r="U386">
        <v>0.6</v>
      </c>
      <c r="V386">
        <v>2235000</v>
      </c>
      <c r="W386">
        <v>1448000</v>
      </c>
      <c r="X386">
        <v>788000</v>
      </c>
      <c r="Y386">
        <v>507000</v>
      </c>
      <c r="Z386">
        <v>281000</v>
      </c>
      <c r="AA386">
        <v>8.9</v>
      </c>
      <c r="AB386">
        <v>5.2</v>
      </c>
      <c r="AC386">
        <v>50</v>
      </c>
      <c r="AD386">
        <v>32.4</v>
      </c>
      <c r="AE386">
        <v>17.600000000000001</v>
      </c>
      <c r="AF386">
        <v>11.3</v>
      </c>
      <c r="AG386">
        <v>6.3</v>
      </c>
      <c r="AH386">
        <v>58739000</v>
      </c>
      <c r="AI386">
        <v>71257000</v>
      </c>
      <c r="AJ386">
        <v>22472000</v>
      </c>
      <c r="AK386">
        <v>684000</v>
      </c>
      <c r="AL386">
        <v>71900</v>
      </c>
      <c r="AM386">
        <v>612400</v>
      </c>
      <c r="AT386">
        <v>3847000</v>
      </c>
      <c r="BB386">
        <v>17941000</v>
      </c>
      <c r="BC386">
        <v>10762000</v>
      </c>
      <c r="BE386">
        <v>588300</v>
      </c>
      <c r="BT386">
        <v>7179000</v>
      </c>
      <c r="CE386">
        <v>36267000</v>
      </c>
      <c r="CF386">
        <v>14171000</v>
      </c>
      <c r="CG386">
        <v>3407400</v>
      </c>
      <c r="CK386">
        <v>7456500</v>
      </c>
      <c r="DD386">
        <v>616800</v>
      </c>
      <c r="DM386">
        <v>542700</v>
      </c>
      <c r="DN386">
        <v>2059000</v>
      </c>
      <c r="DU386">
        <v>3551000</v>
      </c>
      <c r="EI386">
        <v>5311000</v>
      </c>
      <c r="FG386">
        <v>4593000</v>
      </c>
      <c r="GD386">
        <v>4787000</v>
      </c>
      <c r="GL386">
        <v>1795000</v>
      </c>
      <c r="GP386">
        <v>12518000</v>
      </c>
      <c r="GQ386">
        <v>2802000</v>
      </c>
      <c r="GR386">
        <v>2067300.0000000002</v>
      </c>
      <c r="GS386">
        <v>734500</v>
      </c>
      <c r="GT386">
        <v>2610000</v>
      </c>
      <c r="GU386">
        <v>1027700</v>
      </c>
      <c r="GV386">
        <v>1582300</v>
      </c>
      <c r="GW386">
        <v>7106000</v>
      </c>
      <c r="GX386">
        <v>3822000</v>
      </c>
      <c r="GY386">
        <v>3284000</v>
      </c>
      <c r="IO386">
        <v>82954000</v>
      </c>
      <c r="IP386">
        <v>60.2</v>
      </c>
      <c r="IQ386">
        <v>78498000</v>
      </c>
      <c r="IR386">
        <v>57</v>
      </c>
      <c r="IS386">
        <v>4456000</v>
      </c>
      <c r="IT386">
        <v>5.4</v>
      </c>
      <c r="IW386">
        <v>51411000</v>
      </c>
      <c r="IX386">
        <v>79.5</v>
      </c>
      <c r="IY386">
        <v>48928000</v>
      </c>
      <c r="IZ386">
        <v>75.7</v>
      </c>
      <c r="JA386">
        <v>2483000</v>
      </c>
      <c r="JB386">
        <v>4.8</v>
      </c>
      <c r="JD386">
        <v>47365000</v>
      </c>
      <c r="JE386">
        <v>82.5</v>
      </c>
      <c r="JF386">
        <v>45535000</v>
      </c>
      <c r="JG386">
        <v>79.3</v>
      </c>
      <c r="JH386">
        <v>1830000</v>
      </c>
      <c r="JI386">
        <v>3.9</v>
      </c>
      <c r="JM386">
        <v>71257000</v>
      </c>
      <c r="JN386">
        <v>58739000</v>
      </c>
      <c r="JO386">
        <v>22472000</v>
      </c>
      <c r="JP386">
        <v>684000</v>
      </c>
      <c r="JQ386">
        <v>71900</v>
      </c>
      <c r="JR386">
        <v>612400</v>
      </c>
      <c r="JY386">
        <v>3847000</v>
      </c>
      <c r="KG386">
        <v>17941000</v>
      </c>
      <c r="KH386">
        <v>10762000</v>
      </c>
      <c r="KJ386">
        <v>588300</v>
      </c>
      <c r="KY386">
        <v>7179000</v>
      </c>
      <c r="LJ386">
        <v>36267000</v>
      </c>
      <c r="LK386">
        <v>14171000</v>
      </c>
      <c r="LL386">
        <v>3407400</v>
      </c>
      <c r="LP386">
        <v>7456500</v>
      </c>
      <c r="MI386">
        <v>616800</v>
      </c>
      <c r="MR386">
        <v>542700</v>
      </c>
      <c r="MS386">
        <v>2059000</v>
      </c>
      <c r="MZ386">
        <v>3551000</v>
      </c>
      <c r="NN386">
        <v>5311000</v>
      </c>
      <c r="OL386">
        <v>4593000</v>
      </c>
      <c r="PI386">
        <v>4787000</v>
      </c>
      <c r="PQ386">
        <v>1795000</v>
      </c>
      <c r="PU386">
        <v>12518000</v>
      </c>
      <c r="PV386">
        <v>2802000</v>
      </c>
      <c r="PW386">
        <v>2067300.0000000002</v>
      </c>
      <c r="PX386">
        <v>734500</v>
      </c>
      <c r="PY386">
        <v>2610000</v>
      </c>
      <c r="PZ386">
        <v>1027700</v>
      </c>
      <c r="QA386">
        <v>1582300</v>
      </c>
      <c r="QB386">
        <v>7106000</v>
      </c>
      <c r="QC386">
        <v>3822000</v>
      </c>
      <c r="QD386">
        <v>3284000</v>
      </c>
      <c r="QG386">
        <v>70944000</v>
      </c>
      <c r="QH386">
        <v>58203000</v>
      </c>
      <c r="QI386">
        <v>21988000</v>
      </c>
      <c r="QJ386">
        <v>678000</v>
      </c>
      <c r="QK386">
        <v>67100</v>
      </c>
      <c r="QL386">
        <v>610900</v>
      </c>
      <c r="QS386">
        <v>3618000</v>
      </c>
      <c r="RA386">
        <v>17692000</v>
      </c>
      <c r="RB386">
        <v>10657000</v>
      </c>
      <c r="RD386">
        <v>577100</v>
      </c>
      <c r="RS386">
        <v>7035000</v>
      </c>
      <c r="SD386">
        <v>36215000</v>
      </c>
      <c r="SE386">
        <v>14153000</v>
      </c>
      <c r="SF386">
        <v>3396700</v>
      </c>
      <c r="SJ386">
        <v>7480900</v>
      </c>
      <c r="TC386">
        <v>613100</v>
      </c>
      <c r="TL386">
        <v>539800</v>
      </c>
      <c r="TM386">
        <v>2040000</v>
      </c>
      <c r="TT386">
        <v>3548000</v>
      </c>
      <c r="UH386">
        <v>5289000</v>
      </c>
      <c r="VF386">
        <v>4593000</v>
      </c>
      <c r="WB386">
        <v>4797000</v>
      </c>
      <c r="WJ386">
        <v>1795000</v>
      </c>
      <c r="WN386">
        <v>12741000</v>
      </c>
      <c r="WO386">
        <v>2829000</v>
      </c>
      <c r="WP386">
        <v>2083900</v>
      </c>
      <c r="WQ386">
        <v>743300</v>
      </c>
      <c r="WR386">
        <v>2686000</v>
      </c>
      <c r="WS386">
        <v>1111800</v>
      </c>
      <c r="WT386">
        <v>1570000</v>
      </c>
      <c r="WU386">
        <v>7226000</v>
      </c>
      <c r="WV386">
        <v>3946800</v>
      </c>
      <c r="WW386">
        <v>3280700</v>
      </c>
    </row>
    <row r="387" spans="1:621" x14ac:dyDescent="0.45">
      <c r="A387" s="1"/>
      <c r="C387" s="1">
        <v>25842</v>
      </c>
      <c r="D387">
        <v>886000</v>
      </c>
      <c r="E387">
        <v>2233000</v>
      </c>
      <c r="F387">
        <v>1347000</v>
      </c>
      <c r="I387">
        <v>615000</v>
      </c>
      <c r="J387">
        <v>1236000</v>
      </c>
      <c r="K387">
        <v>547000</v>
      </c>
      <c r="L387">
        <v>48.2</v>
      </c>
      <c r="M387">
        <v>19.100000000000001</v>
      </c>
      <c r="N387">
        <v>29.1</v>
      </c>
      <c r="O387">
        <v>13.3</v>
      </c>
      <c r="P387">
        <v>26.7</v>
      </c>
      <c r="Q387">
        <v>11.8</v>
      </c>
      <c r="R387">
        <v>2.7</v>
      </c>
      <c r="S387">
        <v>0.7</v>
      </c>
      <c r="T387">
        <v>1.5</v>
      </c>
      <c r="U387">
        <v>0.7</v>
      </c>
      <c r="V387">
        <v>2386000</v>
      </c>
      <c r="W387">
        <v>1470000</v>
      </c>
      <c r="X387">
        <v>771000</v>
      </c>
      <c r="Y387">
        <v>512000</v>
      </c>
      <c r="Z387">
        <v>259000</v>
      </c>
      <c r="AA387">
        <v>8.6999999999999993</v>
      </c>
      <c r="AB387">
        <v>5.2</v>
      </c>
      <c r="AC387">
        <v>51.6</v>
      </c>
      <c r="AD387">
        <v>31.8</v>
      </c>
      <c r="AE387">
        <v>16.7</v>
      </c>
      <c r="AF387">
        <v>11.1</v>
      </c>
      <c r="AG387">
        <v>5.6</v>
      </c>
      <c r="AH387">
        <v>58160000</v>
      </c>
      <c r="AI387">
        <v>71022000</v>
      </c>
      <c r="AJ387">
        <v>21853000</v>
      </c>
      <c r="AK387">
        <v>676000</v>
      </c>
      <c r="AL387">
        <v>70000</v>
      </c>
      <c r="AM387">
        <v>605600</v>
      </c>
      <c r="AT387">
        <v>3836000</v>
      </c>
      <c r="BB387">
        <v>17341000</v>
      </c>
      <c r="BC387">
        <v>10253000</v>
      </c>
      <c r="BE387">
        <v>579200</v>
      </c>
      <c r="BT387">
        <v>7088000</v>
      </c>
      <c r="CE387">
        <v>36307000</v>
      </c>
      <c r="CF387">
        <v>14206000</v>
      </c>
      <c r="CG387">
        <v>3413600</v>
      </c>
      <c r="CK387">
        <v>7512500</v>
      </c>
      <c r="DD387">
        <v>609100</v>
      </c>
      <c r="DM387">
        <v>535500</v>
      </c>
      <c r="DN387">
        <v>2025000</v>
      </c>
      <c r="DU387">
        <v>3546000</v>
      </c>
      <c r="EI387">
        <v>5299000</v>
      </c>
      <c r="FG387">
        <v>4610000</v>
      </c>
      <c r="GD387">
        <v>4820000</v>
      </c>
      <c r="GL387">
        <v>1801000</v>
      </c>
      <c r="GP387">
        <v>12862000</v>
      </c>
      <c r="GQ387">
        <v>2791000</v>
      </c>
      <c r="GR387">
        <v>2058300.0000000002</v>
      </c>
      <c r="GS387">
        <v>733000</v>
      </c>
      <c r="GT387">
        <v>2748000</v>
      </c>
      <c r="GU387">
        <v>1181900</v>
      </c>
      <c r="GV387">
        <v>1566100</v>
      </c>
      <c r="GW387">
        <v>7323000</v>
      </c>
      <c r="GX387">
        <v>4078300</v>
      </c>
      <c r="GY387">
        <v>3244700</v>
      </c>
      <c r="IO387">
        <v>83276000</v>
      </c>
      <c r="IP387">
        <v>60.4</v>
      </c>
      <c r="IQ387">
        <v>78685000</v>
      </c>
      <c r="IR387">
        <v>57</v>
      </c>
      <c r="IS387">
        <v>4591000</v>
      </c>
      <c r="IT387">
        <v>5.5</v>
      </c>
      <c r="IW387">
        <v>51413000</v>
      </c>
      <c r="IX387">
        <v>79.400000000000006</v>
      </c>
      <c r="IY387">
        <v>48855000</v>
      </c>
      <c r="IZ387">
        <v>75.400000000000006</v>
      </c>
      <c r="JA387">
        <v>2558000</v>
      </c>
      <c r="JB387">
        <v>5</v>
      </c>
      <c r="JD387">
        <v>47398000</v>
      </c>
      <c r="JE387">
        <v>82.4</v>
      </c>
      <c r="JF387">
        <v>45508000</v>
      </c>
      <c r="JG387">
        <v>79.099999999999994</v>
      </c>
      <c r="JH387">
        <v>1890000</v>
      </c>
      <c r="JI387">
        <v>4</v>
      </c>
      <c r="JM387">
        <v>71022000</v>
      </c>
      <c r="JN387">
        <v>58160000</v>
      </c>
      <c r="JO387">
        <v>21853000</v>
      </c>
      <c r="JP387">
        <v>676000</v>
      </c>
      <c r="JQ387">
        <v>70000</v>
      </c>
      <c r="JR387">
        <v>605600</v>
      </c>
      <c r="JY387">
        <v>3836000</v>
      </c>
      <c r="KG387">
        <v>17341000</v>
      </c>
      <c r="KH387">
        <v>10253000</v>
      </c>
      <c r="KJ387">
        <v>579200</v>
      </c>
      <c r="KY387">
        <v>7088000</v>
      </c>
      <c r="LJ387">
        <v>36307000</v>
      </c>
      <c r="LK387">
        <v>14206000</v>
      </c>
      <c r="LL387">
        <v>3413600</v>
      </c>
      <c r="LP387">
        <v>7512500</v>
      </c>
      <c r="MI387">
        <v>609100</v>
      </c>
      <c r="MR387">
        <v>535500</v>
      </c>
      <c r="MS387">
        <v>2025000</v>
      </c>
      <c r="MZ387">
        <v>3546000</v>
      </c>
      <c r="NN387">
        <v>5299000</v>
      </c>
      <c r="OL387">
        <v>4610000</v>
      </c>
      <c r="PI387">
        <v>4820000</v>
      </c>
      <c r="PQ387">
        <v>1801000</v>
      </c>
      <c r="PU387">
        <v>12862000</v>
      </c>
      <c r="PV387">
        <v>2791000</v>
      </c>
      <c r="PW387">
        <v>2058300.0000000002</v>
      </c>
      <c r="PX387">
        <v>733000</v>
      </c>
      <c r="PY387">
        <v>2748000</v>
      </c>
      <c r="PZ387">
        <v>1181900</v>
      </c>
      <c r="QA387">
        <v>1566100</v>
      </c>
      <c r="QB387">
        <v>7323000</v>
      </c>
      <c r="QC387">
        <v>4078300</v>
      </c>
      <c r="QD387">
        <v>3244700</v>
      </c>
      <c r="QG387">
        <v>70521000</v>
      </c>
      <c r="QH387">
        <v>57728000</v>
      </c>
      <c r="QI387">
        <v>21477000</v>
      </c>
      <c r="QJ387">
        <v>678000</v>
      </c>
      <c r="QK387">
        <v>66600</v>
      </c>
      <c r="QL387">
        <v>611400</v>
      </c>
      <c r="QS387">
        <v>3626000</v>
      </c>
      <c r="RA387">
        <v>17173000</v>
      </c>
      <c r="RB387">
        <v>10171000</v>
      </c>
      <c r="RD387">
        <v>572500</v>
      </c>
      <c r="RS387">
        <v>7002000</v>
      </c>
      <c r="SD387">
        <v>36251000</v>
      </c>
      <c r="SE387">
        <v>14160000</v>
      </c>
      <c r="SF387">
        <v>3396700</v>
      </c>
      <c r="SJ387">
        <v>7497700</v>
      </c>
      <c r="TC387">
        <v>609300</v>
      </c>
      <c r="TL387">
        <v>539000</v>
      </c>
      <c r="TM387">
        <v>2018000</v>
      </c>
      <c r="TT387">
        <v>3556000</v>
      </c>
      <c r="UH387">
        <v>5294000</v>
      </c>
      <c r="VF387">
        <v>4610000</v>
      </c>
      <c r="WB387">
        <v>4812000</v>
      </c>
      <c r="WJ387">
        <v>1801000</v>
      </c>
      <c r="WN387">
        <v>12793000</v>
      </c>
      <c r="WO387">
        <v>2827000</v>
      </c>
      <c r="WP387">
        <v>2082900</v>
      </c>
      <c r="WQ387">
        <v>743000</v>
      </c>
      <c r="WR387">
        <v>2708000</v>
      </c>
      <c r="WS387">
        <v>1124300</v>
      </c>
      <c r="WT387">
        <v>1582500</v>
      </c>
      <c r="WU387">
        <v>7258000</v>
      </c>
      <c r="WV387">
        <v>3968300</v>
      </c>
      <c r="WW387">
        <v>3289400</v>
      </c>
    </row>
    <row r="388" spans="1:621" x14ac:dyDescent="0.45">
      <c r="A388" s="1"/>
      <c r="C388" s="1">
        <v>25873</v>
      </c>
      <c r="D388">
        <v>900000</v>
      </c>
      <c r="E388">
        <v>2341000</v>
      </c>
      <c r="F388">
        <v>1441000</v>
      </c>
      <c r="I388">
        <v>600000</v>
      </c>
      <c r="J388">
        <v>1406000</v>
      </c>
      <c r="K388">
        <v>590000</v>
      </c>
      <c r="L388">
        <v>47.4</v>
      </c>
      <c r="M388">
        <v>18.2</v>
      </c>
      <c r="N388">
        <v>29.2</v>
      </c>
      <c r="O388">
        <v>12.2</v>
      </c>
      <c r="P388">
        <v>28.5</v>
      </c>
      <c r="Q388">
        <v>12</v>
      </c>
      <c r="R388">
        <v>2.8</v>
      </c>
      <c r="S388">
        <v>0.7</v>
      </c>
      <c r="T388">
        <v>1.7</v>
      </c>
      <c r="U388">
        <v>0.7</v>
      </c>
      <c r="V388">
        <v>2338000</v>
      </c>
      <c r="W388">
        <v>1713000</v>
      </c>
      <c r="X388">
        <v>871000</v>
      </c>
      <c r="Y388">
        <v>539000</v>
      </c>
      <c r="Z388">
        <v>332000</v>
      </c>
      <c r="AA388">
        <v>9.3000000000000007</v>
      </c>
      <c r="AB388">
        <v>5.6</v>
      </c>
      <c r="AC388">
        <v>47.5</v>
      </c>
      <c r="AD388">
        <v>34.799999999999997</v>
      </c>
      <c r="AE388">
        <v>17.7</v>
      </c>
      <c r="AF388">
        <v>11</v>
      </c>
      <c r="AG388">
        <v>6.7</v>
      </c>
      <c r="AH388">
        <v>58006000</v>
      </c>
      <c r="AI388">
        <v>70983000</v>
      </c>
      <c r="AJ388">
        <v>21579000</v>
      </c>
      <c r="AK388">
        <v>673000</v>
      </c>
      <c r="AL388">
        <v>66700</v>
      </c>
      <c r="AM388">
        <v>606400</v>
      </c>
      <c r="AT388">
        <v>3758000</v>
      </c>
      <c r="BB388">
        <v>17148000</v>
      </c>
      <c r="BC388">
        <v>10116000</v>
      </c>
      <c r="BE388">
        <v>572000</v>
      </c>
      <c r="BT388">
        <v>7032000</v>
      </c>
      <c r="CE388">
        <v>36427000</v>
      </c>
      <c r="CF388">
        <v>14291000</v>
      </c>
      <c r="CG388">
        <v>3409400</v>
      </c>
      <c r="CK388">
        <v>7611900</v>
      </c>
      <c r="DD388">
        <v>602600</v>
      </c>
      <c r="DM388">
        <v>536500</v>
      </c>
      <c r="DN388">
        <v>2014000</v>
      </c>
      <c r="DU388">
        <v>3555000</v>
      </c>
      <c r="EI388">
        <v>5290000</v>
      </c>
      <c r="FG388">
        <v>4606000</v>
      </c>
      <c r="GD388">
        <v>4872000</v>
      </c>
      <c r="GL388">
        <v>1799000</v>
      </c>
      <c r="GP388">
        <v>12977000</v>
      </c>
      <c r="GQ388">
        <v>2797000</v>
      </c>
      <c r="GR388">
        <v>2055800.0000000002</v>
      </c>
      <c r="GS388">
        <v>740800</v>
      </c>
      <c r="GT388">
        <v>2766000</v>
      </c>
      <c r="GU388">
        <v>1203100</v>
      </c>
      <c r="GV388">
        <v>1562900</v>
      </c>
      <c r="GW388">
        <v>7414000</v>
      </c>
      <c r="GX388">
        <v>4158500</v>
      </c>
      <c r="GY388">
        <v>3255500</v>
      </c>
      <c r="IO388">
        <v>83548000</v>
      </c>
      <c r="IP388">
        <v>60.4</v>
      </c>
      <c r="IQ388">
        <v>78650000</v>
      </c>
      <c r="IR388">
        <v>56.9</v>
      </c>
      <c r="IS388">
        <v>4898000</v>
      </c>
      <c r="IT388">
        <v>5.9</v>
      </c>
      <c r="IW388">
        <v>51630000</v>
      </c>
      <c r="IX388">
        <v>79.5</v>
      </c>
      <c r="IY388">
        <v>48950000</v>
      </c>
      <c r="IZ388">
        <v>75.400000000000006</v>
      </c>
      <c r="JA388">
        <v>2680000</v>
      </c>
      <c r="JB388">
        <v>5.2</v>
      </c>
      <c r="JD388">
        <v>47563000</v>
      </c>
      <c r="JE388">
        <v>82.5</v>
      </c>
      <c r="JF388">
        <v>45540000</v>
      </c>
      <c r="JG388">
        <v>79</v>
      </c>
      <c r="JH388">
        <v>2023000</v>
      </c>
      <c r="JI388">
        <v>4.3</v>
      </c>
      <c r="JM388">
        <v>70983000</v>
      </c>
      <c r="JN388">
        <v>58006000</v>
      </c>
      <c r="JO388">
        <v>21579000</v>
      </c>
      <c r="JP388">
        <v>673000</v>
      </c>
      <c r="JQ388">
        <v>66700</v>
      </c>
      <c r="JR388">
        <v>606400</v>
      </c>
      <c r="JY388">
        <v>3758000</v>
      </c>
      <c r="KG388">
        <v>17148000</v>
      </c>
      <c r="KH388">
        <v>10116000</v>
      </c>
      <c r="KJ388">
        <v>572000</v>
      </c>
      <c r="KY388">
        <v>7032000</v>
      </c>
      <c r="LJ388">
        <v>36427000</v>
      </c>
      <c r="LK388">
        <v>14291000</v>
      </c>
      <c r="LL388">
        <v>3409400</v>
      </c>
      <c r="LP388">
        <v>7611900</v>
      </c>
      <c r="MI388">
        <v>602600</v>
      </c>
      <c r="MR388">
        <v>536500</v>
      </c>
      <c r="MS388">
        <v>2014000</v>
      </c>
      <c r="MZ388">
        <v>3555000</v>
      </c>
      <c r="NN388">
        <v>5290000</v>
      </c>
      <c r="OL388">
        <v>4606000</v>
      </c>
      <c r="PI388">
        <v>4872000</v>
      </c>
      <c r="PQ388">
        <v>1799000</v>
      </c>
      <c r="PU388">
        <v>12977000</v>
      </c>
      <c r="PV388">
        <v>2797000</v>
      </c>
      <c r="PW388">
        <v>2055800.0000000002</v>
      </c>
      <c r="PX388">
        <v>740800</v>
      </c>
      <c r="PY388">
        <v>2766000</v>
      </c>
      <c r="PZ388">
        <v>1203100</v>
      </c>
      <c r="QA388">
        <v>1562900</v>
      </c>
      <c r="QB388">
        <v>7414000</v>
      </c>
      <c r="QC388">
        <v>4158500</v>
      </c>
      <c r="QD388">
        <v>3255500</v>
      </c>
      <c r="QG388">
        <v>70409000</v>
      </c>
      <c r="QH388">
        <v>57579000</v>
      </c>
      <c r="QI388">
        <v>21345000</v>
      </c>
      <c r="QJ388">
        <v>678000</v>
      </c>
      <c r="QK388">
        <v>66100</v>
      </c>
      <c r="QL388">
        <v>612000</v>
      </c>
      <c r="QS388">
        <v>3643000</v>
      </c>
      <c r="RA388">
        <v>17024000</v>
      </c>
      <c r="RB388">
        <v>10044000</v>
      </c>
      <c r="RD388">
        <v>569000</v>
      </c>
      <c r="RS388">
        <v>6980000</v>
      </c>
      <c r="SD388">
        <v>36234000</v>
      </c>
      <c r="SE388">
        <v>14133000</v>
      </c>
      <c r="SF388">
        <v>3393400</v>
      </c>
      <c r="SJ388">
        <v>7468700</v>
      </c>
      <c r="TC388">
        <v>606100</v>
      </c>
      <c r="TL388">
        <v>540000</v>
      </c>
      <c r="TM388">
        <v>2011000</v>
      </c>
      <c r="TT388">
        <v>3568000</v>
      </c>
      <c r="UH388">
        <v>5295000</v>
      </c>
      <c r="VF388">
        <v>4619000</v>
      </c>
      <c r="WB388">
        <v>4804000</v>
      </c>
      <c r="WJ388">
        <v>1804000</v>
      </c>
      <c r="WN388">
        <v>12830000</v>
      </c>
      <c r="WO388">
        <v>2830000</v>
      </c>
      <c r="WP388">
        <v>2083800.0000000002</v>
      </c>
      <c r="WQ388">
        <v>745000</v>
      </c>
      <c r="WR388">
        <v>2714000</v>
      </c>
      <c r="WS388">
        <v>1127000</v>
      </c>
      <c r="WT388">
        <v>1583100</v>
      </c>
      <c r="WU388">
        <v>7286000</v>
      </c>
      <c r="WV388">
        <v>3990000</v>
      </c>
      <c r="WW388">
        <v>3294700</v>
      </c>
    </row>
    <row r="389" spans="1:621" x14ac:dyDescent="0.45">
      <c r="A389" s="1"/>
      <c r="C389" s="1">
        <v>25903</v>
      </c>
      <c r="D389">
        <v>865000</v>
      </c>
      <c r="E389">
        <v>2396000</v>
      </c>
      <c r="F389">
        <v>1531000</v>
      </c>
      <c r="I389">
        <v>587000</v>
      </c>
      <c r="J389">
        <v>1463000</v>
      </c>
      <c r="K389">
        <v>572000</v>
      </c>
      <c r="L389">
        <v>47.7</v>
      </c>
      <c r="M389">
        <v>17.2</v>
      </c>
      <c r="N389">
        <v>30.5</v>
      </c>
      <c r="O389">
        <v>11.7</v>
      </c>
      <c r="P389">
        <v>29.2</v>
      </c>
      <c r="Q389">
        <v>11.4</v>
      </c>
      <c r="R389">
        <v>2.9</v>
      </c>
      <c r="S389">
        <v>0.7</v>
      </c>
      <c r="T389">
        <v>1.7</v>
      </c>
      <c r="U389">
        <v>0.7</v>
      </c>
      <c r="V389">
        <v>2369000</v>
      </c>
      <c r="W389">
        <v>1586000</v>
      </c>
      <c r="X389">
        <v>1102000</v>
      </c>
      <c r="Y389">
        <v>719000</v>
      </c>
      <c r="Z389">
        <v>383000</v>
      </c>
      <c r="AA389">
        <v>9.8000000000000007</v>
      </c>
      <c r="AB389">
        <v>5.9</v>
      </c>
      <c r="AC389">
        <v>46.8</v>
      </c>
      <c r="AD389">
        <v>31.4</v>
      </c>
      <c r="AE389">
        <v>21.8</v>
      </c>
      <c r="AF389">
        <v>14.2</v>
      </c>
      <c r="AG389">
        <v>7.6</v>
      </c>
      <c r="AH389">
        <v>58532000</v>
      </c>
      <c r="AI389">
        <v>71564000</v>
      </c>
      <c r="AJ389">
        <v>21618000</v>
      </c>
      <c r="AK389">
        <v>669000</v>
      </c>
      <c r="AL389">
        <v>62800</v>
      </c>
      <c r="AM389">
        <v>606300</v>
      </c>
      <c r="AT389">
        <v>3613000</v>
      </c>
      <c r="BB389">
        <v>17336000</v>
      </c>
      <c r="BC389">
        <v>10358000</v>
      </c>
      <c r="BE389">
        <v>566600</v>
      </c>
      <c r="BT389">
        <v>6978000</v>
      </c>
      <c r="CE389">
        <v>36914000</v>
      </c>
      <c r="CF389">
        <v>14603000</v>
      </c>
      <c r="CG389">
        <v>3411100</v>
      </c>
      <c r="CK389">
        <v>7962300</v>
      </c>
      <c r="DD389">
        <v>598100</v>
      </c>
      <c r="DM389">
        <v>532700</v>
      </c>
      <c r="DN389">
        <v>2006000</v>
      </c>
      <c r="DU389">
        <v>3562000</v>
      </c>
      <c r="EI389">
        <v>5293000</v>
      </c>
      <c r="FG389">
        <v>4598000</v>
      </c>
      <c r="GD389">
        <v>5055000</v>
      </c>
      <c r="GL389">
        <v>1797000</v>
      </c>
      <c r="GP389">
        <v>13032000</v>
      </c>
      <c r="GQ389">
        <v>2846000</v>
      </c>
      <c r="GR389">
        <v>2052699.9999999998</v>
      </c>
      <c r="GS389">
        <v>793200</v>
      </c>
      <c r="GT389">
        <v>2768000</v>
      </c>
      <c r="GU389">
        <v>1199000</v>
      </c>
      <c r="GV389">
        <v>1569000</v>
      </c>
      <c r="GW389">
        <v>7418000</v>
      </c>
      <c r="GX389">
        <v>4166600.0000000005</v>
      </c>
      <c r="GY389">
        <v>3251400</v>
      </c>
      <c r="IO389">
        <v>83670000</v>
      </c>
      <c r="IP389">
        <v>60.4</v>
      </c>
      <c r="IQ389">
        <v>78594000</v>
      </c>
      <c r="IR389">
        <v>56.7</v>
      </c>
      <c r="IS389">
        <v>5076000</v>
      </c>
      <c r="IT389">
        <v>6.1</v>
      </c>
      <c r="IW389">
        <v>51817000</v>
      </c>
      <c r="IX389">
        <v>79.599999999999994</v>
      </c>
      <c r="IY389">
        <v>48933000</v>
      </c>
      <c r="IZ389">
        <v>75.2</v>
      </c>
      <c r="JA389">
        <v>2884000</v>
      </c>
      <c r="JB389">
        <v>5.6</v>
      </c>
      <c r="JD389">
        <v>47658000</v>
      </c>
      <c r="JE389">
        <v>82.5</v>
      </c>
      <c r="JF389">
        <v>45466000</v>
      </c>
      <c r="JG389">
        <v>78.7</v>
      </c>
      <c r="JH389">
        <v>2192000</v>
      </c>
      <c r="JI389">
        <v>4.5999999999999996</v>
      </c>
      <c r="JM389">
        <v>71564000</v>
      </c>
      <c r="JN389">
        <v>58532000</v>
      </c>
      <c r="JO389">
        <v>21618000</v>
      </c>
      <c r="JP389">
        <v>669000</v>
      </c>
      <c r="JQ389">
        <v>62800</v>
      </c>
      <c r="JR389">
        <v>606300</v>
      </c>
      <c r="JY389">
        <v>3613000</v>
      </c>
      <c r="KG389">
        <v>17336000</v>
      </c>
      <c r="KH389">
        <v>10358000</v>
      </c>
      <c r="KJ389">
        <v>566600</v>
      </c>
      <c r="KY389">
        <v>6978000</v>
      </c>
      <c r="LJ389">
        <v>36914000</v>
      </c>
      <c r="LK389">
        <v>14603000</v>
      </c>
      <c r="LL389">
        <v>3411100</v>
      </c>
      <c r="LP389">
        <v>7962300</v>
      </c>
      <c r="MI389">
        <v>598100</v>
      </c>
      <c r="MR389">
        <v>532700</v>
      </c>
      <c r="MS389">
        <v>2006000</v>
      </c>
      <c r="MZ389">
        <v>3562000</v>
      </c>
      <c r="NN389">
        <v>5293000</v>
      </c>
      <c r="OL389">
        <v>4598000</v>
      </c>
      <c r="PI389">
        <v>5055000</v>
      </c>
      <c r="PQ389">
        <v>1797000</v>
      </c>
      <c r="PU389">
        <v>13032000</v>
      </c>
      <c r="PV389">
        <v>2846000</v>
      </c>
      <c r="PW389">
        <v>2052699.9999999998</v>
      </c>
      <c r="PX389">
        <v>793200</v>
      </c>
      <c r="PY389">
        <v>2768000</v>
      </c>
      <c r="PZ389">
        <v>1199000</v>
      </c>
      <c r="QA389">
        <v>1569000</v>
      </c>
      <c r="QB389">
        <v>7418000</v>
      </c>
      <c r="QC389">
        <v>4166600.0000000005</v>
      </c>
      <c r="QD389">
        <v>3251400</v>
      </c>
      <c r="QG389">
        <v>70792000</v>
      </c>
      <c r="QH389">
        <v>57947000</v>
      </c>
      <c r="QI389">
        <v>21673000</v>
      </c>
      <c r="QJ389">
        <v>676000</v>
      </c>
      <c r="QK389">
        <v>65099.999999999993</v>
      </c>
      <c r="QL389">
        <v>611200</v>
      </c>
      <c r="QS389">
        <v>3688000</v>
      </c>
      <c r="RA389">
        <v>17309000</v>
      </c>
      <c r="RB389">
        <v>10336000</v>
      </c>
      <c r="RD389">
        <v>571500</v>
      </c>
      <c r="RS389">
        <v>6973000</v>
      </c>
      <c r="SD389">
        <v>36274000</v>
      </c>
      <c r="SE389">
        <v>14130000</v>
      </c>
      <c r="SF389">
        <v>3392300</v>
      </c>
      <c r="SJ389">
        <v>7516000</v>
      </c>
      <c r="TC389">
        <v>605000</v>
      </c>
      <c r="TL389">
        <v>537600</v>
      </c>
      <c r="TM389">
        <v>2008000</v>
      </c>
      <c r="TT389">
        <v>3579000</v>
      </c>
      <c r="UH389">
        <v>5303000</v>
      </c>
      <c r="VF389">
        <v>4623000</v>
      </c>
      <c r="WB389">
        <v>4825000</v>
      </c>
      <c r="WJ389">
        <v>1806000</v>
      </c>
      <c r="WN389">
        <v>12845000</v>
      </c>
      <c r="WO389">
        <v>2824000</v>
      </c>
      <c r="WP389">
        <v>2082300.0000000002</v>
      </c>
      <c r="WQ389">
        <v>759900</v>
      </c>
      <c r="WR389">
        <v>2727000</v>
      </c>
      <c r="WS389">
        <v>1133600</v>
      </c>
      <c r="WT389">
        <v>1589700</v>
      </c>
      <c r="WU389">
        <v>7294000</v>
      </c>
      <c r="WV389">
        <v>3994600</v>
      </c>
      <c r="WW389">
        <v>3296500</v>
      </c>
    </row>
    <row r="390" spans="1:621" x14ac:dyDescent="0.45">
      <c r="A390" s="1"/>
      <c r="C390" s="1">
        <v>25934</v>
      </c>
      <c r="D390">
        <v>771000</v>
      </c>
      <c r="E390">
        <v>2331000</v>
      </c>
      <c r="F390">
        <v>1560000</v>
      </c>
      <c r="I390">
        <v>642000</v>
      </c>
      <c r="J390">
        <v>1405000</v>
      </c>
      <c r="K390">
        <v>578000</v>
      </c>
      <c r="L390">
        <v>47</v>
      </c>
      <c r="M390">
        <v>15.6</v>
      </c>
      <c r="N390">
        <v>31.5</v>
      </c>
      <c r="O390">
        <v>13</v>
      </c>
      <c r="P390">
        <v>28.3</v>
      </c>
      <c r="Q390">
        <v>11.7</v>
      </c>
      <c r="R390">
        <v>2.8</v>
      </c>
      <c r="S390">
        <v>0.8</v>
      </c>
      <c r="T390">
        <v>1.7</v>
      </c>
      <c r="U390">
        <v>0.7</v>
      </c>
      <c r="V390">
        <v>2302000</v>
      </c>
      <c r="W390">
        <v>1626000</v>
      </c>
      <c r="X390">
        <v>1113000</v>
      </c>
      <c r="Y390">
        <v>683000</v>
      </c>
      <c r="Z390">
        <v>430000</v>
      </c>
      <c r="AA390">
        <v>10.5</v>
      </c>
      <c r="AB390">
        <v>6.2</v>
      </c>
      <c r="AC390">
        <v>45.7</v>
      </c>
      <c r="AD390">
        <v>32.299999999999997</v>
      </c>
      <c r="AE390">
        <v>22.1</v>
      </c>
      <c r="AF390">
        <v>13.5</v>
      </c>
      <c r="AG390">
        <v>8.5</v>
      </c>
      <c r="AH390">
        <v>56979000</v>
      </c>
      <c r="AI390">
        <v>69922000</v>
      </c>
      <c r="AJ390">
        <v>21053000</v>
      </c>
      <c r="AK390">
        <v>657000</v>
      </c>
      <c r="AL390">
        <v>60300</v>
      </c>
      <c r="AM390">
        <v>596700</v>
      </c>
      <c r="AT390">
        <v>3296000</v>
      </c>
      <c r="BB390">
        <v>17100000</v>
      </c>
      <c r="BC390">
        <v>10238000</v>
      </c>
      <c r="BE390">
        <v>553000</v>
      </c>
      <c r="BT390">
        <v>6862000</v>
      </c>
      <c r="CE390">
        <v>35926000</v>
      </c>
      <c r="CF390">
        <v>14019000</v>
      </c>
      <c r="CG390">
        <v>3360300</v>
      </c>
      <c r="CK390">
        <v>7452500</v>
      </c>
      <c r="DD390">
        <v>596800</v>
      </c>
      <c r="DM390">
        <v>531300</v>
      </c>
      <c r="DN390">
        <v>1989000</v>
      </c>
      <c r="DU390">
        <v>3558000</v>
      </c>
      <c r="EI390">
        <v>5234000</v>
      </c>
      <c r="FG390">
        <v>4562000</v>
      </c>
      <c r="GD390">
        <v>4781000</v>
      </c>
      <c r="GL390">
        <v>1783000</v>
      </c>
      <c r="GP390">
        <v>12943000</v>
      </c>
      <c r="GQ390">
        <v>2790000</v>
      </c>
      <c r="GR390">
        <v>2053900</v>
      </c>
      <c r="GS390">
        <v>736500</v>
      </c>
      <c r="GT390">
        <v>2735000</v>
      </c>
      <c r="GU390">
        <v>1169300</v>
      </c>
      <c r="GV390">
        <v>1565700</v>
      </c>
      <c r="GW390">
        <v>7418000</v>
      </c>
      <c r="GX390">
        <v>4168800</v>
      </c>
      <c r="GY390">
        <v>3249200</v>
      </c>
      <c r="IO390">
        <v>83850000</v>
      </c>
      <c r="IP390">
        <v>60.4</v>
      </c>
      <c r="IQ390">
        <v>78864000</v>
      </c>
      <c r="IR390">
        <v>56.8</v>
      </c>
      <c r="IS390">
        <v>4986000</v>
      </c>
      <c r="IT390">
        <v>5.9</v>
      </c>
      <c r="IW390">
        <v>51755000</v>
      </c>
      <c r="IX390">
        <v>79.400000000000006</v>
      </c>
      <c r="IY390">
        <v>48960000</v>
      </c>
      <c r="IZ390">
        <v>75.099999999999994</v>
      </c>
      <c r="JA390">
        <v>2795000</v>
      </c>
      <c r="JB390">
        <v>5.4</v>
      </c>
      <c r="JD390">
        <v>47627000</v>
      </c>
      <c r="JE390">
        <v>82.3</v>
      </c>
      <c r="JF390">
        <v>45527000</v>
      </c>
      <c r="JG390">
        <v>78.7</v>
      </c>
      <c r="JH390">
        <v>2100000</v>
      </c>
      <c r="JI390">
        <v>4.4000000000000004</v>
      </c>
      <c r="JM390">
        <v>69922000</v>
      </c>
      <c r="JN390">
        <v>56979000</v>
      </c>
      <c r="JO390">
        <v>21053000</v>
      </c>
      <c r="JP390">
        <v>657000</v>
      </c>
      <c r="JQ390">
        <v>60300</v>
      </c>
      <c r="JR390">
        <v>596700</v>
      </c>
      <c r="JY390">
        <v>3296000</v>
      </c>
      <c r="KG390">
        <v>17100000</v>
      </c>
      <c r="KH390">
        <v>10238000</v>
      </c>
      <c r="KJ390">
        <v>553000</v>
      </c>
      <c r="KY390">
        <v>6862000</v>
      </c>
      <c r="LJ390">
        <v>35926000</v>
      </c>
      <c r="LK390">
        <v>14019000</v>
      </c>
      <c r="LL390">
        <v>3360300</v>
      </c>
      <c r="LP390">
        <v>7452500</v>
      </c>
      <c r="MI390">
        <v>596800</v>
      </c>
      <c r="MR390">
        <v>531300</v>
      </c>
      <c r="MS390">
        <v>1989000</v>
      </c>
      <c r="MZ390">
        <v>3558000</v>
      </c>
      <c r="NN390">
        <v>5234000</v>
      </c>
      <c r="OL390">
        <v>4562000</v>
      </c>
      <c r="PI390">
        <v>4781000</v>
      </c>
      <c r="PQ390">
        <v>1783000</v>
      </c>
      <c r="PU390">
        <v>12943000</v>
      </c>
      <c r="PV390">
        <v>2790000</v>
      </c>
      <c r="PW390">
        <v>2053900</v>
      </c>
      <c r="PX390">
        <v>736500</v>
      </c>
      <c r="PY390">
        <v>2735000</v>
      </c>
      <c r="PZ390">
        <v>1169300</v>
      </c>
      <c r="QA390">
        <v>1565700</v>
      </c>
      <c r="QB390">
        <v>7418000</v>
      </c>
      <c r="QC390">
        <v>4168800</v>
      </c>
      <c r="QD390">
        <v>3249200</v>
      </c>
      <c r="QG390">
        <v>70865000</v>
      </c>
      <c r="QH390">
        <v>57987000</v>
      </c>
      <c r="QI390">
        <v>21594000</v>
      </c>
      <c r="QJ390">
        <v>671000</v>
      </c>
      <c r="QK390">
        <v>65400.000000000007</v>
      </c>
      <c r="QL390">
        <v>605200</v>
      </c>
      <c r="QS390">
        <v>3643000</v>
      </c>
      <c r="RA390">
        <v>17280000</v>
      </c>
      <c r="RB390">
        <v>10318000</v>
      </c>
      <c r="RD390">
        <v>572100</v>
      </c>
      <c r="RS390">
        <v>6962000</v>
      </c>
      <c r="SD390">
        <v>36393000</v>
      </c>
      <c r="SE390">
        <v>14184000</v>
      </c>
      <c r="SF390">
        <v>3381100</v>
      </c>
      <c r="SJ390">
        <v>7558800</v>
      </c>
      <c r="TC390">
        <v>607100</v>
      </c>
      <c r="TL390">
        <v>536900</v>
      </c>
      <c r="TM390">
        <v>2014000</v>
      </c>
      <c r="TT390">
        <v>3591000</v>
      </c>
      <c r="UH390">
        <v>5313000</v>
      </c>
      <c r="VF390">
        <v>4632000</v>
      </c>
      <c r="WB390">
        <v>4849000</v>
      </c>
      <c r="WJ390">
        <v>1810000</v>
      </c>
      <c r="WN390">
        <v>12878000</v>
      </c>
      <c r="WO390">
        <v>2823000</v>
      </c>
      <c r="WP390">
        <v>2079199.9999999998</v>
      </c>
      <c r="WQ390">
        <v>741100</v>
      </c>
      <c r="WR390">
        <v>2725000</v>
      </c>
      <c r="WS390">
        <v>1133900</v>
      </c>
      <c r="WT390">
        <v>1587600</v>
      </c>
      <c r="WU390">
        <v>7330000</v>
      </c>
      <c r="WV390">
        <v>4022400</v>
      </c>
      <c r="WW390">
        <v>3305200</v>
      </c>
    </row>
    <row r="391" spans="1:621" x14ac:dyDescent="0.45">
      <c r="A391" s="1"/>
      <c r="C391" s="1">
        <v>25965</v>
      </c>
      <c r="D391">
        <v>749000</v>
      </c>
      <c r="E391">
        <v>2333000</v>
      </c>
      <c r="F391">
        <v>1584000</v>
      </c>
      <c r="I391">
        <v>636000</v>
      </c>
      <c r="J391">
        <v>1321000</v>
      </c>
      <c r="K391">
        <v>573000</v>
      </c>
      <c r="L391">
        <v>48</v>
      </c>
      <c r="M391">
        <v>15.4</v>
      </c>
      <c r="N391">
        <v>32.6</v>
      </c>
      <c r="O391">
        <v>13.1</v>
      </c>
      <c r="P391">
        <v>27.2</v>
      </c>
      <c r="Q391">
        <v>11.8</v>
      </c>
      <c r="R391">
        <v>2.8</v>
      </c>
      <c r="S391">
        <v>0.8</v>
      </c>
      <c r="T391">
        <v>1.6</v>
      </c>
      <c r="U391">
        <v>0.7</v>
      </c>
      <c r="V391">
        <v>2178000</v>
      </c>
      <c r="W391">
        <v>1633000</v>
      </c>
      <c r="X391">
        <v>1068000</v>
      </c>
      <c r="Y391">
        <v>620000</v>
      </c>
      <c r="Z391">
        <v>448000</v>
      </c>
      <c r="AA391">
        <v>10.4</v>
      </c>
      <c r="AB391">
        <v>6.3</v>
      </c>
      <c r="AC391">
        <v>44.6</v>
      </c>
      <c r="AD391">
        <v>33.5</v>
      </c>
      <c r="AE391">
        <v>21.9</v>
      </c>
      <c r="AF391">
        <v>12.7</v>
      </c>
      <c r="AG391">
        <v>9.1999999999999993</v>
      </c>
      <c r="AH391">
        <v>56791000</v>
      </c>
      <c r="AI391">
        <v>69844000</v>
      </c>
      <c r="AJ391">
        <v>20930000</v>
      </c>
      <c r="AK391">
        <v>652000</v>
      </c>
      <c r="AL391">
        <v>60700</v>
      </c>
      <c r="AM391">
        <v>591100</v>
      </c>
      <c r="AT391">
        <v>3228000</v>
      </c>
      <c r="BB391">
        <v>17050000</v>
      </c>
      <c r="BC391">
        <v>10193000</v>
      </c>
      <c r="BE391">
        <v>552900</v>
      </c>
      <c r="BT391">
        <v>6857000</v>
      </c>
      <c r="CE391">
        <v>35861000</v>
      </c>
      <c r="CF391">
        <v>13936000</v>
      </c>
      <c r="CG391">
        <v>3346600</v>
      </c>
      <c r="CK391">
        <v>7374200</v>
      </c>
      <c r="DD391">
        <v>594000</v>
      </c>
      <c r="DM391">
        <v>531900</v>
      </c>
      <c r="DN391">
        <v>1991000</v>
      </c>
      <c r="DU391">
        <v>3566000</v>
      </c>
      <c r="EI391">
        <v>5248000</v>
      </c>
      <c r="FG391">
        <v>4583000</v>
      </c>
      <c r="GD391">
        <v>4746000</v>
      </c>
      <c r="GL391">
        <v>1791000</v>
      </c>
      <c r="GP391">
        <v>13053000</v>
      </c>
      <c r="GQ391">
        <v>2797000</v>
      </c>
      <c r="GR391">
        <v>2062300.0000000002</v>
      </c>
      <c r="GS391">
        <v>734300</v>
      </c>
      <c r="GT391">
        <v>2760000</v>
      </c>
      <c r="GU391">
        <v>1192600</v>
      </c>
      <c r="GV391">
        <v>1567400</v>
      </c>
      <c r="GW391">
        <v>7496000</v>
      </c>
      <c r="GX391">
        <v>4238800</v>
      </c>
      <c r="GY391">
        <v>3257200</v>
      </c>
      <c r="IO391">
        <v>83603000</v>
      </c>
      <c r="IP391">
        <v>60.1</v>
      </c>
      <c r="IQ391">
        <v>78700000</v>
      </c>
      <c r="IR391">
        <v>56.6</v>
      </c>
      <c r="IS391">
        <v>4903000</v>
      </c>
      <c r="IT391">
        <v>5.9</v>
      </c>
      <c r="IW391">
        <v>51653000</v>
      </c>
      <c r="IX391">
        <v>79.099999999999994</v>
      </c>
      <c r="IY391">
        <v>48922000</v>
      </c>
      <c r="IZ391">
        <v>74.900000000000006</v>
      </c>
      <c r="JA391">
        <v>2731000</v>
      </c>
      <c r="JB391">
        <v>5.3</v>
      </c>
      <c r="JD391">
        <v>47524000</v>
      </c>
      <c r="JE391">
        <v>82</v>
      </c>
      <c r="JF391">
        <v>45455000</v>
      </c>
      <c r="JG391">
        <v>78.400000000000006</v>
      </c>
      <c r="JH391">
        <v>2069000</v>
      </c>
      <c r="JI391">
        <v>4.4000000000000004</v>
      </c>
      <c r="JM391">
        <v>69844000</v>
      </c>
      <c r="JN391">
        <v>56791000</v>
      </c>
      <c r="JO391">
        <v>20930000</v>
      </c>
      <c r="JP391">
        <v>652000</v>
      </c>
      <c r="JQ391">
        <v>60700</v>
      </c>
      <c r="JR391">
        <v>591100</v>
      </c>
      <c r="JY391">
        <v>3228000</v>
      </c>
      <c r="KG391">
        <v>17050000</v>
      </c>
      <c r="KH391">
        <v>10193000</v>
      </c>
      <c r="KJ391">
        <v>552900</v>
      </c>
      <c r="KY391">
        <v>6857000</v>
      </c>
      <c r="LJ391">
        <v>35861000</v>
      </c>
      <c r="LK391">
        <v>13936000</v>
      </c>
      <c r="LL391">
        <v>3346600</v>
      </c>
      <c r="LP391">
        <v>7374200</v>
      </c>
      <c r="MI391">
        <v>594000</v>
      </c>
      <c r="MR391">
        <v>531900</v>
      </c>
      <c r="MS391">
        <v>1991000</v>
      </c>
      <c r="MZ391">
        <v>3566000</v>
      </c>
      <c r="NN391">
        <v>5248000</v>
      </c>
      <c r="OL391">
        <v>4583000</v>
      </c>
      <c r="PI391">
        <v>4746000</v>
      </c>
      <c r="PQ391">
        <v>1791000</v>
      </c>
      <c r="PU391">
        <v>13053000</v>
      </c>
      <c r="PV391">
        <v>2797000</v>
      </c>
      <c r="PW391">
        <v>2062300.0000000002</v>
      </c>
      <c r="PX391">
        <v>734300</v>
      </c>
      <c r="PY391">
        <v>2760000</v>
      </c>
      <c r="PZ391">
        <v>1192600</v>
      </c>
      <c r="QA391">
        <v>1567400</v>
      </c>
      <c r="QB391">
        <v>7496000</v>
      </c>
      <c r="QC391">
        <v>4238800</v>
      </c>
      <c r="QD391">
        <v>3257200</v>
      </c>
      <c r="QG391">
        <v>70807000</v>
      </c>
      <c r="QH391">
        <v>57930000</v>
      </c>
      <c r="QI391">
        <v>21514000</v>
      </c>
      <c r="QJ391">
        <v>665000</v>
      </c>
      <c r="QK391">
        <v>64900.000000000007</v>
      </c>
      <c r="QL391">
        <v>600500</v>
      </c>
      <c r="QS391">
        <v>3633000</v>
      </c>
      <c r="RA391">
        <v>17216000</v>
      </c>
      <c r="RB391">
        <v>10269000</v>
      </c>
      <c r="RD391">
        <v>571200</v>
      </c>
      <c r="RS391">
        <v>6947000</v>
      </c>
      <c r="SD391">
        <v>36416000</v>
      </c>
      <c r="SE391">
        <v>14203000</v>
      </c>
      <c r="SF391">
        <v>3382600</v>
      </c>
      <c r="SJ391">
        <v>7556100</v>
      </c>
      <c r="TC391">
        <v>605100</v>
      </c>
      <c r="TL391">
        <v>537400</v>
      </c>
      <c r="TM391">
        <v>2014000</v>
      </c>
      <c r="TT391">
        <v>3599000</v>
      </c>
      <c r="UH391">
        <v>5309000</v>
      </c>
      <c r="VF391">
        <v>4632000</v>
      </c>
      <c r="WB391">
        <v>4850000</v>
      </c>
      <c r="WJ391">
        <v>1809000</v>
      </c>
      <c r="WN391">
        <v>12877000</v>
      </c>
      <c r="WO391">
        <v>2816000</v>
      </c>
      <c r="WP391">
        <v>2074100</v>
      </c>
      <c r="WQ391">
        <v>738900</v>
      </c>
      <c r="WR391">
        <v>2710000</v>
      </c>
      <c r="WS391">
        <v>1128300</v>
      </c>
      <c r="WT391">
        <v>1585400</v>
      </c>
      <c r="WU391">
        <v>7351000</v>
      </c>
      <c r="WV391">
        <v>4038300</v>
      </c>
      <c r="WW391">
        <v>3309100</v>
      </c>
    </row>
    <row r="392" spans="1:621" x14ac:dyDescent="0.45">
      <c r="A392" s="1"/>
      <c r="C392" s="1">
        <v>25993</v>
      </c>
      <c r="D392">
        <v>729000</v>
      </c>
      <c r="E392">
        <v>2236000</v>
      </c>
      <c r="F392">
        <v>1507000</v>
      </c>
      <c r="I392">
        <v>577000</v>
      </c>
      <c r="J392">
        <v>1505000</v>
      </c>
      <c r="K392">
        <v>612000</v>
      </c>
      <c r="L392">
        <v>45.4</v>
      </c>
      <c r="M392">
        <v>14.8</v>
      </c>
      <c r="N392">
        <v>30.6</v>
      </c>
      <c r="O392">
        <v>11.7</v>
      </c>
      <c r="P392">
        <v>30.5</v>
      </c>
      <c r="Q392">
        <v>12.4</v>
      </c>
      <c r="R392">
        <v>2.7</v>
      </c>
      <c r="S392">
        <v>0.7</v>
      </c>
      <c r="T392">
        <v>1.8</v>
      </c>
      <c r="U392">
        <v>0.7</v>
      </c>
      <c r="V392">
        <v>2144000</v>
      </c>
      <c r="W392">
        <v>1637000</v>
      </c>
      <c r="X392">
        <v>1098000</v>
      </c>
      <c r="Y392">
        <v>645000</v>
      </c>
      <c r="Z392">
        <v>453000</v>
      </c>
      <c r="AA392">
        <v>10.6</v>
      </c>
      <c r="AB392">
        <v>6.4</v>
      </c>
      <c r="AC392">
        <v>43.9</v>
      </c>
      <c r="AD392">
        <v>33.6</v>
      </c>
      <c r="AE392">
        <v>22.5</v>
      </c>
      <c r="AF392">
        <v>13.2</v>
      </c>
      <c r="AG392">
        <v>9.3000000000000007</v>
      </c>
      <c r="AH392">
        <v>57094000</v>
      </c>
      <c r="AI392">
        <v>70209000</v>
      </c>
      <c r="AJ392">
        <v>21046000</v>
      </c>
      <c r="AK392">
        <v>652000</v>
      </c>
      <c r="AL392">
        <v>59500</v>
      </c>
      <c r="AM392">
        <v>592200</v>
      </c>
      <c r="AT392">
        <v>3377000</v>
      </c>
      <c r="BB392">
        <v>17017000</v>
      </c>
      <c r="BC392">
        <v>10161000</v>
      </c>
      <c r="BE392">
        <v>557900</v>
      </c>
      <c r="BT392">
        <v>6856000</v>
      </c>
      <c r="CE392">
        <v>36048000</v>
      </c>
      <c r="CF392">
        <v>13998000</v>
      </c>
      <c r="CG392">
        <v>3351800</v>
      </c>
      <c r="CK392">
        <v>7423100</v>
      </c>
      <c r="DD392">
        <v>596100</v>
      </c>
      <c r="DM392">
        <v>532100</v>
      </c>
      <c r="DN392">
        <v>1994000</v>
      </c>
      <c r="DU392">
        <v>3585000</v>
      </c>
      <c r="EI392">
        <v>5276000</v>
      </c>
      <c r="FG392">
        <v>4614000</v>
      </c>
      <c r="GD392">
        <v>4778000</v>
      </c>
      <c r="GL392">
        <v>1803000</v>
      </c>
      <c r="GP392">
        <v>13115000</v>
      </c>
      <c r="GQ392">
        <v>2800000</v>
      </c>
      <c r="GR392">
        <v>2065900</v>
      </c>
      <c r="GS392">
        <v>733800</v>
      </c>
      <c r="GT392">
        <v>2784000</v>
      </c>
      <c r="GU392">
        <v>1207300</v>
      </c>
      <c r="GV392">
        <v>1576700</v>
      </c>
      <c r="GW392">
        <v>7531000</v>
      </c>
      <c r="GX392">
        <v>4264900</v>
      </c>
      <c r="GY392">
        <v>3266100</v>
      </c>
      <c r="IO392">
        <v>83575000</v>
      </c>
      <c r="IP392">
        <v>60</v>
      </c>
      <c r="IQ392">
        <v>78588000</v>
      </c>
      <c r="IR392">
        <v>56.4</v>
      </c>
      <c r="IS392">
        <v>4987000</v>
      </c>
      <c r="IT392">
        <v>6</v>
      </c>
      <c r="IW392">
        <v>51634000</v>
      </c>
      <c r="IX392">
        <v>78.900000000000006</v>
      </c>
      <c r="IY392">
        <v>48911000</v>
      </c>
      <c r="IZ392">
        <v>74.7</v>
      </c>
      <c r="JA392">
        <v>2723000</v>
      </c>
      <c r="JB392">
        <v>5.3</v>
      </c>
      <c r="JD392">
        <v>47575000</v>
      </c>
      <c r="JE392">
        <v>81.900000000000006</v>
      </c>
      <c r="JF392">
        <v>45520000</v>
      </c>
      <c r="JG392">
        <v>78.400000000000006</v>
      </c>
      <c r="JH392">
        <v>2055000</v>
      </c>
      <c r="JI392">
        <v>4.3</v>
      </c>
      <c r="JM392">
        <v>70209000</v>
      </c>
      <c r="JN392">
        <v>57094000</v>
      </c>
      <c r="JO392">
        <v>21046000</v>
      </c>
      <c r="JP392">
        <v>652000</v>
      </c>
      <c r="JQ392">
        <v>59500</v>
      </c>
      <c r="JR392">
        <v>592200</v>
      </c>
      <c r="JY392">
        <v>3377000</v>
      </c>
      <c r="KG392">
        <v>17017000</v>
      </c>
      <c r="KH392">
        <v>10161000</v>
      </c>
      <c r="KJ392">
        <v>557900</v>
      </c>
      <c r="KY392">
        <v>6856000</v>
      </c>
      <c r="LJ392">
        <v>36048000</v>
      </c>
      <c r="LK392">
        <v>13998000</v>
      </c>
      <c r="LL392">
        <v>3351800</v>
      </c>
      <c r="LP392">
        <v>7423100</v>
      </c>
      <c r="MI392">
        <v>596100</v>
      </c>
      <c r="MR392">
        <v>532100</v>
      </c>
      <c r="MS392">
        <v>1994000</v>
      </c>
      <c r="MZ392">
        <v>3585000</v>
      </c>
      <c r="NN392">
        <v>5276000</v>
      </c>
      <c r="OL392">
        <v>4614000</v>
      </c>
      <c r="PI392">
        <v>4778000</v>
      </c>
      <c r="PQ392">
        <v>1803000</v>
      </c>
      <c r="PU392">
        <v>13115000</v>
      </c>
      <c r="PV392">
        <v>2800000</v>
      </c>
      <c r="PW392">
        <v>2065900</v>
      </c>
      <c r="PX392">
        <v>733800</v>
      </c>
      <c r="PY392">
        <v>2784000</v>
      </c>
      <c r="PZ392">
        <v>1207300</v>
      </c>
      <c r="QA392">
        <v>1576700</v>
      </c>
      <c r="QB392">
        <v>7531000</v>
      </c>
      <c r="QC392">
        <v>4264900</v>
      </c>
      <c r="QD392">
        <v>3266100</v>
      </c>
      <c r="QG392">
        <v>70860000</v>
      </c>
      <c r="QH392">
        <v>57952000</v>
      </c>
      <c r="QI392">
        <v>21491000</v>
      </c>
      <c r="QJ392">
        <v>663000</v>
      </c>
      <c r="QK392">
        <v>64099.999999999993</v>
      </c>
      <c r="QL392">
        <v>598900</v>
      </c>
      <c r="QS392">
        <v>3674000</v>
      </c>
      <c r="RA392">
        <v>17154000</v>
      </c>
      <c r="RB392">
        <v>10221000</v>
      </c>
      <c r="RD392">
        <v>571100</v>
      </c>
      <c r="RS392">
        <v>6933000</v>
      </c>
      <c r="SD392">
        <v>36461000</v>
      </c>
      <c r="SE392">
        <v>14209000</v>
      </c>
      <c r="SF392">
        <v>3379600</v>
      </c>
      <c r="SJ392">
        <v>7571200</v>
      </c>
      <c r="TC392">
        <v>604300</v>
      </c>
      <c r="TL392">
        <v>537300</v>
      </c>
      <c r="TM392">
        <v>2008000</v>
      </c>
      <c r="TT392">
        <v>3607000</v>
      </c>
      <c r="UH392">
        <v>5315000</v>
      </c>
      <c r="VF392">
        <v>4642000</v>
      </c>
      <c r="WB392">
        <v>4866000</v>
      </c>
      <c r="WJ392">
        <v>1814000</v>
      </c>
      <c r="WN392">
        <v>12908000</v>
      </c>
      <c r="WO392">
        <v>2806000</v>
      </c>
      <c r="WP392">
        <v>2066699.9999999998</v>
      </c>
      <c r="WQ392">
        <v>738100</v>
      </c>
      <c r="WR392">
        <v>2723000</v>
      </c>
      <c r="WS392">
        <v>1131600</v>
      </c>
      <c r="WT392">
        <v>1592900</v>
      </c>
      <c r="WU392">
        <v>7379000</v>
      </c>
      <c r="WV392">
        <v>4057000</v>
      </c>
      <c r="WW392">
        <v>3316600</v>
      </c>
    </row>
    <row r="393" spans="1:621" x14ac:dyDescent="0.45">
      <c r="A393" s="1"/>
      <c r="C393" s="1">
        <v>26024</v>
      </c>
      <c r="D393">
        <v>739000</v>
      </c>
      <c r="E393">
        <v>2321000</v>
      </c>
      <c r="F393">
        <v>1582000</v>
      </c>
      <c r="I393">
        <v>601000</v>
      </c>
      <c r="J393">
        <v>1442000</v>
      </c>
      <c r="K393">
        <v>612000</v>
      </c>
      <c r="L393">
        <v>46.6</v>
      </c>
      <c r="M393">
        <v>14.9</v>
      </c>
      <c r="N393">
        <v>31.8</v>
      </c>
      <c r="O393">
        <v>12.1</v>
      </c>
      <c r="P393">
        <v>29</v>
      </c>
      <c r="Q393">
        <v>12.3</v>
      </c>
      <c r="R393">
        <v>2.8</v>
      </c>
      <c r="S393">
        <v>0.7</v>
      </c>
      <c r="T393">
        <v>1.7</v>
      </c>
      <c r="U393">
        <v>0.7</v>
      </c>
      <c r="V393">
        <v>2206000</v>
      </c>
      <c r="W393">
        <v>1575000</v>
      </c>
      <c r="X393">
        <v>1149000</v>
      </c>
      <c r="Y393">
        <v>695000</v>
      </c>
      <c r="Z393">
        <v>454000</v>
      </c>
      <c r="AA393">
        <v>10.9</v>
      </c>
      <c r="AB393">
        <v>6.5</v>
      </c>
      <c r="AC393">
        <v>44.7</v>
      </c>
      <c r="AD393">
        <v>31.9</v>
      </c>
      <c r="AE393">
        <v>23.3</v>
      </c>
      <c r="AF393">
        <v>14.1</v>
      </c>
      <c r="AG393">
        <v>9.1999999999999993</v>
      </c>
      <c r="AH393">
        <v>57673000</v>
      </c>
      <c r="AI393">
        <v>70795000</v>
      </c>
      <c r="AJ393">
        <v>21291000</v>
      </c>
      <c r="AK393">
        <v>662000</v>
      </c>
      <c r="AL393">
        <v>62500</v>
      </c>
      <c r="AM393">
        <v>599500</v>
      </c>
      <c r="AT393">
        <v>3607000</v>
      </c>
      <c r="BB393">
        <v>17022000</v>
      </c>
      <c r="BC393">
        <v>10174000</v>
      </c>
      <c r="BE393">
        <v>571500</v>
      </c>
      <c r="BT393">
        <v>6848000</v>
      </c>
      <c r="CE393">
        <v>36382000</v>
      </c>
      <c r="CF393">
        <v>14130000</v>
      </c>
      <c r="CG393">
        <v>3353700</v>
      </c>
      <c r="CK393">
        <v>7549500</v>
      </c>
      <c r="DD393">
        <v>601000</v>
      </c>
      <c r="DM393">
        <v>532400</v>
      </c>
      <c r="DN393">
        <v>1997000</v>
      </c>
      <c r="DU393">
        <v>3610000</v>
      </c>
      <c r="EI393">
        <v>5316000</v>
      </c>
      <c r="FG393">
        <v>4655000</v>
      </c>
      <c r="GD393">
        <v>4855000</v>
      </c>
      <c r="GL393">
        <v>1819000</v>
      </c>
      <c r="GP393">
        <v>13122000</v>
      </c>
      <c r="GQ393">
        <v>2813000</v>
      </c>
      <c r="GR393">
        <v>2079600</v>
      </c>
      <c r="GS393">
        <v>733800</v>
      </c>
      <c r="GT393">
        <v>2785000</v>
      </c>
      <c r="GU393">
        <v>1197700</v>
      </c>
      <c r="GV393">
        <v>1587300</v>
      </c>
      <c r="GW393">
        <v>7524000</v>
      </c>
      <c r="GX393">
        <v>4254900</v>
      </c>
      <c r="GY393">
        <v>3269100</v>
      </c>
      <c r="IO393">
        <v>83946000</v>
      </c>
      <c r="IP393">
        <v>60.1</v>
      </c>
      <c r="IQ393">
        <v>78987000</v>
      </c>
      <c r="IR393">
        <v>56.6</v>
      </c>
      <c r="IS393">
        <v>4959000</v>
      </c>
      <c r="IT393">
        <v>5.9</v>
      </c>
      <c r="IW393">
        <v>51996000</v>
      </c>
      <c r="IX393">
        <v>79.3</v>
      </c>
      <c r="IY393">
        <v>49284000</v>
      </c>
      <c r="IZ393">
        <v>75.099999999999994</v>
      </c>
      <c r="JA393">
        <v>2712000</v>
      </c>
      <c r="JB393">
        <v>5.2</v>
      </c>
      <c r="JD393">
        <v>47838000</v>
      </c>
      <c r="JE393">
        <v>82.2</v>
      </c>
      <c r="JF393">
        <v>45789000</v>
      </c>
      <c r="JG393">
        <v>78.7</v>
      </c>
      <c r="JH393">
        <v>2049000</v>
      </c>
      <c r="JI393">
        <v>4.3</v>
      </c>
      <c r="JM393">
        <v>70795000</v>
      </c>
      <c r="JN393">
        <v>57673000</v>
      </c>
      <c r="JO393">
        <v>21291000</v>
      </c>
      <c r="JP393">
        <v>662000</v>
      </c>
      <c r="JQ393">
        <v>62500</v>
      </c>
      <c r="JR393">
        <v>599500</v>
      </c>
      <c r="JY393">
        <v>3607000</v>
      </c>
      <c r="KG393">
        <v>17022000</v>
      </c>
      <c r="KH393">
        <v>10174000</v>
      </c>
      <c r="KJ393">
        <v>571500</v>
      </c>
      <c r="KY393">
        <v>6848000</v>
      </c>
      <c r="LJ393">
        <v>36382000</v>
      </c>
      <c r="LK393">
        <v>14130000</v>
      </c>
      <c r="LL393">
        <v>3353700</v>
      </c>
      <c r="LP393">
        <v>7549500</v>
      </c>
      <c r="MI393">
        <v>601000</v>
      </c>
      <c r="MR393">
        <v>532400</v>
      </c>
      <c r="MS393">
        <v>1997000</v>
      </c>
      <c r="MZ393">
        <v>3610000</v>
      </c>
      <c r="NN393">
        <v>5316000</v>
      </c>
      <c r="OL393">
        <v>4655000</v>
      </c>
      <c r="PI393">
        <v>4855000</v>
      </c>
      <c r="PQ393">
        <v>1819000</v>
      </c>
      <c r="PU393">
        <v>13122000</v>
      </c>
      <c r="PV393">
        <v>2813000</v>
      </c>
      <c r="PW393">
        <v>2079600</v>
      </c>
      <c r="PX393">
        <v>733800</v>
      </c>
      <c r="PY393">
        <v>2785000</v>
      </c>
      <c r="PZ393">
        <v>1197700</v>
      </c>
      <c r="QA393">
        <v>1587300</v>
      </c>
      <c r="QB393">
        <v>7524000</v>
      </c>
      <c r="QC393">
        <v>4254900</v>
      </c>
      <c r="QD393">
        <v>3269100</v>
      </c>
      <c r="QG393">
        <v>71036000</v>
      </c>
      <c r="QH393">
        <v>58091000</v>
      </c>
      <c r="QI393">
        <v>21552000</v>
      </c>
      <c r="QJ393">
        <v>668000</v>
      </c>
      <c r="QK393">
        <v>68300</v>
      </c>
      <c r="QL393">
        <v>599200</v>
      </c>
      <c r="QS393">
        <v>3735000</v>
      </c>
      <c r="RA393">
        <v>17149000</v>
      </c>
      <c r="RB393">
        <v>10211000</v>
      </c>
      <c r="RD393">
        <v>576300</v>
      </c>
      <c r="RS393">
        <v>6938000</v>
      </c>
      <c r="SD393">
        <v>36539000</v>
      </c>
      <c r="SE393">
        <v>14244000</v>
      </c>
      <c r="SF393">
        <v>3382100</v>
      </c>
      <c r="SJ393">
        <v>7602500</v>
      </c>
      <c r="TC393">
        <v>603400</v>
      </c>
      <c r="TL393">
        <v>537500</v>
      </c>
      <c r="TM393">
        <v>2009000</v>
      </c>
      <c r="TT393">
        <v>3620000</v>
      </c>
      <c r="UH393">
        <v>5322000</v>
      </c>
      <c r="VF393">
        <v>4647000</v>
      </c>
      <c r="WB393">
        <v>4881000</v>
      </c>
      <c r="WJ393">
        <v>1816000</v>
      </c>
      <c r="WN393">
        <v>12945000</v>
      </c>
      <c r="WO393">
        <v>2810000</v>
      </c>
      <c r="WP393">
        <v>2071300.0000000002</v>
      </c>
      <c r="WQ393">
        <v>736200</v>
      </c>
      <c r="WR393">
        <v>2733000</v>
      </c>
      <c r="WS393">
        <v>1135200</v>
      </c>
      <c r="WT393">
        <v>1602100</v>
      </c>
      <c r="WU393">
        <v>7402000</v>
      </c>
      <c r="WV393">
        <v>4074600</v>
      </c>
      <c r="WW393">
        <v>3321800</v>
      </c>
    </row>
    <row r="394" spans="1:621" x14ac:dyDescent="0.45">
      <c r="A394" s="1"/>
      <c r="C394" s="1">
        <v>26054</v>
      </c>
      <c r="D394">
        <v>712000</v>
      </c>
      <c r="E394">
        <v>2344000</v>
      </c>
      <c r="F394">
        <v>1632000</v>
      </c>
      <c r="I394">
        <v>607000</v>
      </c>
      <c r="J394">
        <v>1470000</v>
      </c>
      <c r="K394">
        <v>632000</v>
      </c>
      <c r="L394">
        <v>46.4</v>
      </c>
      <c r="M394">
        <v>14.1</v>
      </c>
      <c r="N394">
        <v>32.299999999999997</v>
      </c>
      <c r="O394">
        <v>12</v>
      </c>
      <c r="P394">
        <v>29.1</v>
      </c>
      <c r="Q394">
        <v>12.5</v>
      </c>
      <c r="R394">
        <v>2.8</v>
      </c>
      <c r="S394">
        <v>0.7</v>
      </c>
      <c r="T394">
        <v>1.7</v>
      </c>
      <c r="U394">
        <v>0.8</v>
      </c>
      <c r="V394">
        <v>2229000</v>
      </c>
      <c r="W394">
        <v>1566000</v>
      </c>
      <c r="X394">
        <v>1173000</v>
      </c>
      <c r="Y394">
        <v>665000</v>
      </c>
      <c r="Z394">
        <v>508000</v>
      </c>
      <c r="AA394">
        <v>11.2</v>
      </c>
      <c r="AB394">
        <v>6.7</v>
      </c>
      <c r="AC394">
        <v>44.9</v>
      </c>
      <c r="AD394">
        <v>31.5</v>
      </c>
      <c r="AE394">
        <v>23.6</v>
      </c>
      <c r="AF394">
        <v>13.4</v>
      </c>
      <c r="AG394">
        <v>10.199999999999999</v>
      </c>
      <c r="AH394">
        <v>58147000</v>
      </c>
      <c r="AI394">
        <v>71287000</v>
      </c>
      <c r="AJ394">
        <v>21515000</v>
      </c>
      <c r="AK394">
        <v>672000</v>
      </c>
      <c r="AL394">
        <v>67400</v>
      </c>
      <c r="AM394">
        <v>604100</v>
      </c>
      <c r="AT394">
        <v>3741000</v>
      </c>
      <c r="BB394">
        <v>17102000</v>
      </c>
      <c r="BC394">
        <v>10226000</v>
      </c>
      <c r="BE394">
        <v>578400</v>
      </c>
      <c r="BT394">
        <v>6876000</v>
      </c>
      <c r="CE394">
        <v>36632000</v>
      </c>
      <c r="CF394">
        <v>14228000</v>
      </c>
      <c r="CG394">
        <v>3368200</v>
      </c>
      <c r="CK394">
        <v>7608500</v>
      </c>
      <c r="DD394">
        <v>601800</v>
      </c>
      <c r="DM394">
        <v>534700</v>
      </c>
      <c r="DN394">
        <v>2010000</v>
      </c>
      <c r="DU394">
        <v>3633000</v>
      </c>
      <c r="EI394">
        <v>5352000</v>
      </c>
      <c r="FG394">
        <v>4686000</v>
      </c>
      <c r="GD394">
        <v>4892000</v>
      </c>
      <c r="GL394">
        <v>1831000</v>
      </c>
      <c r="GP394">
        <v>13140000</v>
      </c>
      <c r="GQ394">
        <v>2813000</v>
      </c>
      <c r="GR394">
        <v>2081600</v>
      </c>
      <c r="GS394">
        <v>731800</v>
      </c>
      <c r="GT394">
        <v>2776000</v>
      </c>
      <c r="GU394">
        <v>1191300</v>
      </c>
      <c r="GV394">
        <v>1584700</v>
      </c>
      <c r="GW394">
        <v>7551000</v>
      </c>
      <c r="GX394">
        <v>4255300</v>
      </c>
      <c r="GY394">
        <v>3295800</v>
      </c>
      <c r="IO394">
        <v>84135000</v>
      </c>
      <c r="IP394">
        <v>60.2</v>
      </c>
      <c r="IQ394">
        <v>79139000</v>
      </c>
      <c r="IR394">
        <v>56.6</v>
      </c>
      <c r="IS394">
        <v>4996000</v>
      </c>
      <c r="IT394">
        <v>5.9</v>
      </c>
      <c r="IW394">
        <v>52163000</v>
      </c>
      <c r="IX394">
        <v>79.3</v>
      </c>
      <c r="IY394">
        <v>49381000</v>
      </c>
      <c r="IZ394">
        <v>75.099999999999994</v>
      </c>
      <c r="JA394">
        <v>2782000</v>
      </c>
      <c r="JB394">
        <v>5.3</v>
      </c>
      <c r="JD394">
        <v>48010000</v>
      </c>
      <c r="JE394">
        <v>82.3</v>
      </c>
      <c r="JF394">
        <v>45917000</v>
      </c>
      <c r="JG394">
        <v>78.7</v>
      </c>
      <c r="JH394">
        <v>2093000</v>
      </c>
      <c r="JI394">
        <v>4.4000000000000004</v>
      </c>
      <c r="JM394">
        <v>71287000</v>
      </c>
      <c r="JN394">
        <v>58147000</v>
      </c>
      <c r="JO394">
        <v>21515000</v>
      </c>
      <c r="JP394">
        <v>672000</v>
      </c>
      <c r="JQ394">
        <v>67400</v>
      </c>
      <c r="JR394">
        <v>604100</v>
      </c>
      <c r="JY394">
        <v>3741000</v>
      </c>
      <c r="KG394">
        <v>17102000</v>
      </c>
      <c r="KH394">
        <v>10226000</v>
      </c>
      <c r="KJ394">
        <v>578400</v>
      </c>
      <c r="KY394">
        <v>6876000</v>
      </c>
      <c r="LJ394">
        <v>36632000</v>
      </c>
      <c r="LK394">
        <v>14228000</v>
      </c>
      <c r="LL394">
        <v>3368200</v>
      </c>
      <c r="LP394">
        <v>7608500</v>
      </c>
      <c r="MI394">
        <v>601800</v>
      </c>
      <c r="MR394">
        <v>534700</v>
      </c>
      <c r="MS394">
        <v>2010000</v>
      </c>
      <c r="MZ394">
        <v>3633000</v>
      </c>
      <c r="NN394">
        <v>5352000</v>
      </c>
      <c r="OL394">
        <v>4686000</v>
      </c>
      <c r="PI394">
        <v>4892000</v>
      </c>
      <c r="PQ394">
        <v>1831000</v>
      </c>
      <c r="PU394">
        <v>13140000</v>
      </c>
      <c r="PV394">
        <v>2813000</v>
      </c>
      <c r="PW394">
        <v>2081600</v>
      </c>
      <c r="PX394">
        <v>731800</v>
      </c>
      <c r="PY394">
        <v>2776000</v>
      </c>
      <c r="PZ394">
        <v>1191300</v>
      </c>
      <c r="QA394">
        <v>1584700</v>
      </c>
      <c r="QB394">
        <v>7551000</v>
      </c>
      <c r="QC394">
        <v>4255300</v>
      </c>
      <c r="QD394">
        <v>3295800</v>
      </c>
      <c r="QG394">
        <v>71247000</v>
      </c>
      <c r="QH394">
        <v>58277000</v>
      </c>
      <c r="QI394">
        <v>21645000</v>
      </c>
      <c r="QJ394">
        <v>670000</v>
      </c>
      <c r="QK394">
        <v>70200</v>
      </c>
      <c r="QL394">
        <v>599900</v>
      </c>
      <c r="QS394">
        <v>3750000</v>
      </c>
      <c r="RA394">
        <v>17225000</v>
      </c>
      <c r="RB394">
        <v>10263000</v>
      </c>
      <c r="RD394">
        <v>577300</v>
      </c>
      <c r="RS394">
        <v>6962000</v>
      </c>
      <c r="SD394">
        <v>36632000</v>
      </c>
      <c r="SE394">
        <v>14279000</v>
      </c>
      <c r="SF394">
        <v>3394300</v>
      </c>
      <c r="SJ394">
        <v>7625000</v>
      </c>
      <c r="TC394">
        <v>598700</v>
      </c>
      <c r="TL394">
        <v>539200</v>
      </c>
      <c r="TM394">
        <v>2015000</v>
      </c>
      <c r="TT394">
        <v>3632000</v>
      </c>
      <c r="UH394">
        <v>5334000</v>
      </c>
      <c r="VF394">
        <v>4658000</v>
      </c>
      <c r="WB394">
        <v>4894000</v>
      </c>
      <c r="WJ394">
        <v>1820000</v>
      </c>
      <c r="WN394">
        <v>12970000</v>
      </c>
      <c r="WO394">
        <v>2808000</v>
      </c>
      <c r="WP394">
        <v>2073900</v>
      </c>
      <c r="WQ394">
        <v>734000</v>
      </c>
      <c r="WR394">
        <v>2738000</v>
      </c>
      <c r="WS394">
        <v>1142600</v>
      </c>
      <c r="WT394">
        <v>1594800</v>
      </c>
      <c r="WU394">
        <v>7424000</v>
      </c>
      <c r="WV394">
        <v>4089600</v>
      </c>
      <c r="WW394">
        <v>3329600</v>
      </c>
    </row>
    <row r="395" spans="1:621" x14ac:dyDescent="0.45">
      <c r="A395" s="1"/>
      <c r="C395" s="1">
        <v>26085</v>
      </c>
      <c r="D395">
        <v>674000</v>
      </c>
      <c r="E395">
        <v>2283000</v>
      </c>
      <c r="F395">
        <v>1609000</v>
      </c>
      <c r="I395">
        <v>494000</v>
      </c>
      <c r="J395">
        <v>1512000</v>
      </c>
      <c r="K395">
        <v>604000</v>
      </c>
      <c r="L395">
        <v>46.7</v>
      </c>
      <c r="M395">
        <v>13.8</v>
      </c>
      <c r="N395">
        <v>32.9</v>
      </c>
      <c r="O395">
        <v>10.1</v>
      </c>
      <c r="P395">
        <v>30.9</v>
      </c>
      <c r="Q395">
        <v>12.3</v>
      </c>
      <c r="R395">
        <v>2.7</v>
      </c>
      <c r="S395">
        <v>0.6</v>
      </c>
      <c r="T395">
        <v>1.8</v>
      </c>
      <c r="U395">
        <v>0.7</v>
      </c>
      <c r="V395">
        <v>2180000</v>
      </c>
      <c r="W395">
        <v>1606000</v>
      </c>
      <c r="X395">
        <v>1167000</v>
      </c>
      <c r="Y395">
        <v>626000</v>
      </c>
      <c r="Z395">
        <v>541000</v>
      </c>
      <c r="AA395">
        <v>11.6</v>
      </c>
      <c r="AB395">
        <v>5.7</v>
      </c>
      <c r="AC395">
        <v>44</v>
      </c>
      <c r="AD395">
        <v>32.4</v>
      </c>
      <c r="AE395">
        <v>23.6</v>
      </c>
      <c r="AF395">
        <v>12.6</v>
      </c>
      <c r="AG395">
        <v>10.9</v>
      </c>
      <c r="AH395">
        <v>58894000</v>
      </c>
      <c r="AI395">
        <v>72006000</v>
      </c>
      <c r="AJ395">
        <v>21899000</v>
      </c>
      <c r="AK395">
        <v>689000</v>
      </c>
      <c r="AL395">
        <v>75100</v>
      </c>
      <c r="AM395">
        <v>613600</v>
      </c>
      <c r="AT395">
        <v>3931000</v>
      </c>
      <c r="BB395">
        <v>17279000</v>
      </c>
      <c r="BC395">
        <v>10311000</v>
      </c>
      <c r="BE395">
        <v>590000</v>
      </c>
      <c r="BT395">
        <v>6968000</v>
      </c>
      <c r="CE395">
        <v>36995000</v>
      </c>
      <c r="CF395">
        <v>14359000</v>
      </c>
      <c r="CG395">
        <v>3401200</v>
      </c>
      <c r="CK395">
        <v>7668800</v>
      </c>
      <c r="DD395">
        <v>607400</v>
      </c>
      <c r="DM395">
        <v>548000</v>
      </c>
      <c r="DN395">
        <v>2032000</v>
      </c>
      <c r="DU395">
        <v>3686000</v>
      </c>
      <c r="EI395">
        <v>5408000</v>
      </c>
      <c r="FG395">
        <v>4730000</v>
      </c>
      <c r="GD395">
        <v>4932000</v>
      </c>
      <c r="GL395">
        <v>1848000</v>
      </c>
      <c r="GP395">
        <v>13112000</v>
      </c>
      <c r="GQ395">
        <v>2862000</v>
      </c>
      <c r="GR395">
        <v>2130300</v>
      </c>
      <c r="GS395">
        <v>731300</v>
      </c>
      <c r="GT395">
        <v>2733000</v>
      </c>
      <c r="GU395">
        <v>1119700</v>
      </c>
      <c r="GV395">
        <v>1613300</v>
      </c>
      <c r="GW395">
        <v>7517000</v>
      </c>
      <c r="GX395">
        <v>4103100.0000000005</v>
      </c>
      <c r="GY395">
        <v>3413900</v>
      </c>
      <c r="IO395">
        <v>83706000</v>
      </c>
      <c r="IP395">
        <v>59.8</v>
      </c>
      <c r="IQ395">
        <v>78757000</v>
      </c>
      <c r="IR395">
        <v>56.2</v>
      </c>
      <c r="IS395">
        <v>4949000</v>
      </c>
      <c r="IT395">
        <v>5.9</v>
      </c>
      <c r="IW395">
        <v>51920000</v>
      </c>
      <c r="IX395">
        <v>78.8</v>
      </c>
      <c r="IY395">
        <v>49151000</v>
      </c>
      <c r="IZ395">
        <v>74.599999999999994</v>
      </c>
      <c r="JA395">
        <v>2769000</v>
      </c>
      <c r="JB395">
        <v>5.3</v>
      </c>
      <c r="JD395">
        <v>47940000</v>
      </c>
      <c r="JE395">
        <v>82</v>
      </c>
      <c r="JF395">
        <v>45879000</v>
      </c>
      <c r="JG395">
        <v>78.5</v>
      </c>
      <c r="JH395">
        <v>2061000</v>
      </c>
      <c r="JI395">
        <v>4.3</v>
      </c>
      <c r="JM395">
        <v>72006000</v>
      </c>
      <c r="JN395">
        <v>58894000</v>
      </c>
      <c r="JO395">
        <v>21899000</v>
      </c>
      <c r="JP395">
        <v>689000</v>
      </c>
      <c r="JQ395">
        <v>75100</v>
      </c>
      <c r="JR395">
        <v>613600</v>
      </c>
      <c r="JY395">
        <v>3931000</v>
      </c>
      <c r="KG395">
        <v>17279000</v>
      </c>
      <c r="KH395">
        <v>10311000</v>
      </c>
      <c r="KJ395">
        <v>590000</v>
      </c>
      <c r="KY395">
        <v>6968000</v>
      </c>
      <c r="LJ395">
        <v>36995000</v>
      </c>
      <c r="LK395">
        <v>14359000</v>
      </c>
      <c r="LL395">
        <v>3401200</v>
      </c>
      <c r="LP395">
        <v>7668800</v>
      </c>
      <c r="MI395">
        <v>607400</v>
      </c>
      <c r="MR395">
        <v>548000</v>
      </c>
      <c r="MS395">
        <v>2032000</v>
      </c>
      <c r="MZ395">
        <v>3686000</v>
      </c>
      <c r="NN395">
        <v>5408000</v>
      </c>
      <c r="OL395">
        <v>4730000</v>
      </c>
      <c r="PI395">
        <v>4932000</v>
      </c>
      <c r="PQ395">
        <v>1848000</v>
      </c>
      <c r="PU395">
        <v>13112000</v>
      </c>
      <c r="PV395">
        <v>2862000</v>
      </c>
      <c r="PW395">
        <v>2130300</v>
      </c>
      <c r="PX395">
        <v>731300</v>
      </c>
      <c r="PY395">
        <v>2733000</v>
      </c>
      <c r="PZ395">
        <v>1119700</v>
      </c>
      <c r="QA395">
        <v>1613300</v>
      </c>
      <c r="QB395">
        <v>7517000</v>
      </c>
      <c r="QC395">
        <v>4103100.0000000005</v>
      </c>
      <c r="QD395">
        <v>3413900</v>
      </c>
      <c r="QG395">
        <v>71254000</v>
      </c>
      <c r="QH395">
        <v>58246000</v>
      </c>
      <c r="QI395">
        <v>21568000</v>
      </c>
      <c r="QJ395">
        <v>670000</v>
      </c>
      <c r="QK395">
        <v>70600</v>
      </c>
      <c r="QL395">
        <v>599000</v>
      </c>
      <c r="QS395">
        <v>3759000</v>
      </c>
      <c r="RA395">
        <v>17139000</v>
      </c>
      <c r="RB395">
        <v>10212000</v>
      </c>
      <c r="RD395">
        <v>576800</v>
      </c>
      <c r="RS395">
        <v>6927000</v>
      </c>
      <c r="SD395">
        <v>36678000</v>
      </c>
      <c r="SE395">
        <v>14272000</v>
      </c>
      <c r="SF395">
        <v>3378200</v>
      </c>
      <c r="SJ395">
        <v>7641500</v>
      </c>
      <c r="TC395">
        <v>595900</v>
      </c>
      <c r="TL395">
        <v>540400</v>
      </c>
      <c r="TM395">
        <v>2008000</v>
      </c>
      <c r="TT395">
        <v>3652000</v>
      </c>
      <c r="UH395">
        <v>5346000</v>
      </c>
      <c r="VF395">
        <v>4671000</v>
      </c>
      <c r="WB395">
        <v>4904000</v>
      </c>
      <c r="WJ395">
        <v>1825000</v>
      </c>
      <c r="WN395">
        <v>13008000</v>
      </c>
      <c r="WO395">
        <v>2827000</v>
      </c>
      <c r="WP395">
        <v>2096300.0000000002</v>
      </c>
      <c r="WQ395">
        <v>728000</v>
      </c>
      <c r="WR395">
        <v>2748000</v>
      </c>
      <c r="WS395">
        <v>1169700</v>
      </c>
      <c r="WT395">
        <v>1583900</v>
      </c>
      <c r="WU395">
        <v>7433000</v>
      </c>
      <c r="WV395">
        <v>4097300</v>
      </c>
      <c r="WW395">
        <v>3335500</v>
      </c>
    </row>
    <row r="396" spans="1:621" x14ac:dyDescent="0.45">
      <c r="A396" s="1"/>
      <c r="C396" s="1">
        <v>26115</v>
      </c>
      <c r="D396">
        <v>672000</v>
      </c>
      <c r="E396">
        <v>2331000</v>
      </c>
      <c r="F396">
        <v>1659000</v>
      </c>
      <c r="I396">
        <v>530000</v>
      </c>
      <c r="J396">
        <v>1516000</v>
      </c>
      <c r="K396">
        <v>649000</v>
      </c>
      <c r="L396">
        <v>46.4</v>
      </c>
      <c r="M396">
        <v>13.4</v>
      </c>
      <c r="N396">
        <v>33</v>
      </c>
      <c r="O396">
        <v>10.5</v>
      </c>
      <c r="P396">
        <v>30.2</v>
      </c>
      <c r="Q396">
        <v>12.9</v>
      </c>
      <c r="R396">
        <v>2.8</v>
      </c>
      <c r="S396">
        <v>0.6</v>
      </c>
      <c r="T396">
        <v>1.8</v>
      </c>
      <c r="U396">
        <v>0.8</v>
      </c>
      <c r="V396">
        <v>2210000</v>
      </c>
      <c r="W396">
        <v>1549000</v>
      </c>
      <c r="X396">
        <v>1251000</v>
      </c>
      <c r="Y396">
        <v>684000</v>
      </c>
      <c r="Z396">
        <v>567000</v>
      </c>
      <c r="AA396">
        <v>11.5</v>
      </c>
      <c r="AB396">
        <v>6.2</v>
      </c>
      <c r="AC396">
        <v>44.1</v>
      </c>
      <c r="AD396">
        <v>30.9</v>
      </c>
      <c r="AE396">
        <v>25</v>
      </c>
      <c r="AF396">
        <v>13.7</v>
      </c>
      <c r="AG396">
        <v>11.3</v>
      </c>
      <c r="AH396">
        <v>58664000</v>
      </c>
      <c r="AI396">
        <v>71194000</v>
      </c>
      <c r="AJ396">
        <v>21720000</v>
      </c>
      <c r="AK396">
        <v>670000</v>
      </c>
      <c r="AL396">
        <v>77400</v>
      </c>
      <c r="AM396">
        <v>593000</v>
      </c>
      <c r="AT396">
        <v>4024000</v>
      </c>
      <c r="BB396">
        <v>17026000</v>
      </c>
      <c r="BC396">
        <v>10130000</v>
      </c>
      <c r="BE396">
        <v>588100</v>
      </c>
      <c r="BT396">
        <v>6896000</v>
      </c>
      <c r="CE396">
        <v>36944000</v>
      </c>
      <c r="CF396">
        <v>14321000</v>
      </c>
      <c r="CG396">
        <v>3416200</v>
      </c>
      <c r="CK396">
        <v>7625300</v>
      </c>
      <c r="DD396">
        <v>607700</v>
      </c>
      <c r="DM396">
        <v>556100</v>
      </c>
      <c r="DN396">
        <v>2019000</v>
      </c>
      <c r="DU396">
        <v>3714000</v>
      </c>
      <c r="EI396">
        <v>5400000</v>
      </c>
      <c r="FG396">
        <v>4732000</v>
      </c>
      <c r="GD396">
        <v>4909000</v>
      </c>
      <c r="GL396">
        <v>1849000</v>
      </c>
      <c r="GP396">
        <v>12530000</v>
      </c>
      <c r="GQ396">
        <v>2893000</v>
      </c>
      <c r="GR396">
        <v>2162000</v>
      </c>
      <c r="GS396">
        <v>731100</v>
      </c>
      <c r="GT396">
        <v>2625000</v>
      </c>
      <c r="GU396">
        <v>974000</v>
      </c>
      <c r="GV396">
        <v>1651000</v>
      </c>
      <c r="GW396">
        <v>7012000</v>
      </c>
      <c r="GX396">
        <v>3504600</v>
      </c>
      <c r="GY396">
        <v>3507400</v>
      </c>
      <c r="IO396">
        <v>84340000</v>
      </c>
      <c r="IP396">
        <v>60.1</v>
      </c>
      <c r="IQ396">
        <v>79305000</v>
      </c>
      <c r="IR396">
        <v>56.5</v>
      </c>
      <c r="IS396">
        <v>5035000</v>
      </c>
      <c r="IT396">
        <v>6</v>
      </c>
      <c r="IW396">
        <v>52338000</v>
      </c>
      <c r="IX396">
        <v>79.3</v>
      </c>
      <c r="IY396">
        <v>49536000</v>
      </c>
      <c r="IZ396">
        <v>75</v>
      </c>
      <c r="JA396">
        <v>2802000</v>
      </c>
      <c r="JB396">
        <v>5.4</v>
      </c>
      <c r="JD396">
        <v>48079000</v>
      </c>
      <c r="JE396">
        <v>82.1</v>
      </c>
      <c r="JF396">
        <v>46000000</v>
      </c>
      <c r="JG396">
        <v>78.5</v>
      </c>
      <c r="JH396">
        <v>2079000</v>
      </c>
      <c r="JI396">
        <v>4.3</v>
      </c>
      <c r="JM396">
        <v>71194000</v>
      </c>
      <c r="JN396">
        <v>58664000</v>
      </c>
      <c r="JO396">
        <v>21720000</v>
      </c>
      <c r="JP396">
        <v>670000</v>
      </c>
      <c r="JQ396">
        <v>77400</v>
      </c>
      <c r="JR396">
        <v>593000</v>
      </c>
      <c r="JY396">
        <v>4024000</v>
      </c>
      <c r="KG396">
        <v>17026000</v>
      </c>
      <c r="KH396">
        <v>10130000</v>
      </c>
      <c r="KJ396">
        <v>588100</v>
      </c>
      <c r="KY396">
        <v>6896000</v>
      </c>
      <c r="LJ396">
        <v>36944000</v>
      </c>
      <c r="LK396">
        <v>14321000</v>
      </c>
      <c r="LL396">
        <v>3416200</v>
      </c>
      <c r="LP396">
        <v>7625300</v>
      </c>
      <c r="MI396">
        <v>607700</v>
      </c>
      <c r="MR396">
        <v>556100</v>
      </c>
      <c r="MS396">
        <v>2019000</v>
      </c>
      <c r="MZ396">
        <v>3714000</v>
      </c>
      <c r="NN396">
        <v>5400000</v>
      </c>
      <c r="OL396">
        <v>4732000</v>
      </c>
      <c r="PI396">
        <v>4909000</v>
      </c>
      <c r="PQ396">
        <v>1849000</v>
      </c>
      <c r="PU396">
        <v>12530000</v>
      </c>
      <c r="PV396">
        <v>2893000</v>
      </c>
      <c r="PW396">
        <v>2162000</v>
      </c>
      <c r="PX396">
        <v>731100</v>
      </c>
      <c r="PY396">
        <v>2625000</v>
      </c>
      <c r="PZ396">
        <v>974000</v>
      </c>
      <c r="QA396">
        <v>1651000</v>
      </c>
      <c r="QB396">
        <v>7012000</v>
      </c>
      <c r="QC396">
        <v>3504600</v>
      </c>
      <c r="QD396">
        <v>3507400</v>
      </c>
      <c r="QG396">
        <v>71315000</v>
      </c>
      <c r="QH396">
        <v>58304000</v>
      </c>
      <c r="QI396">
        <v>21564000</v>
      </c>
      <c r="QJ396">
        <v>652000</v>
      </c>
      <c r="QK396">
        <v>71400</v>
      </c>
      <c r="QL396">
        <v>580300</v>
      </c>
      <c r="QS396">
        <v>3786000</v>
      </c>
      <c r="RA396">
        <v>17126000</v>
      </c>
      <c r="RB396">
        <v>10188000</v>
      </c>
      <c r="RD396">
        <v>577900</v>
      </c>
      <c r="RS396">
        <v>6938000</v>
      </c>
      <c r="SD396">
        <v>36740000</v>
      </c>
      <c r="SE396">
        <v>14295000</v>
      </c>
      <c r="SF396">
        <v>3388600</v>
      </c>
      <c r="SJ396">
        <v>7671000</v>
      </c>
      <c r="TC396">
        <v>596400</v>
      </c>
      <c r="TL396">
        <v>541800</v>
      </c>
      <c r="TM396">
        <v>2009000</v>
      </c>
      <c r="TT396">
        <v>3658000</v>
      </c>
      <c r="UH396">
        <v>5351000</v>
      </c>
      <c r="VF396">
        <v>4677000</v>
      </c>
      <c r="WB396">
        <v>4922000</v>
      </c>
      <c r="WJ396">
        <v>1828000</v>
      </c>
      <c r="WN396">
        <v>13011000</v>
      </c>
      <c r="WO396">
        <v>2837000</v>
      </c>
      <c r="WP396">
        <v>2109900</v>
      </c>
      <c r="WQ396">
        <v>728400</v>
      </c>
      <c r="WR396">
        <v>2747000</v>
      </c>
      <c r="WS396">
        <v>1147800</v>
      </c>
      <c r="WT396">
        <v>1599500</v>
      </c>
      <c r="WU396">
        <v>7427000</v>
      </c>
      <c r="WV396">
        <v>4102600.0000000005</v>
      </c>
      <c r="WW396">
        <v>3337200</v>
      </c>
    </row>
    <row r="397" spans="1:621" x14ac:dyDescent="0.45">
      <c r="A397" s="1"/>
      <c r="C397" s="1">
        <v>26146</v>
      </c>
      <c r="D397">
        <v>763000</v>
      </c>
      <c r="E397">
        <v>2416000</v>
      </c>
      <c r="F397">
        <v>1653000</v>
      </c>
      <c r="I397">
        <v>584000</v>
      </c>
      <c r="J397">
        <v>1499000</v>
      </c>
      <c r="K397">
        <v>684000</v>
      </c>
      <c r="L397">
        <v>46.6</v>
      </c>
      <c r="M397">
        <v>14.7</v>
      </c>
      <c r="N397">
        <v>31.9</v>
      </c>
      <c r="O397">
        <v>11.3</v>
      </c>
      <c r="P397">
        <v>28.9</v>
      </c>
      <c r="Q397">
        <v>13.2</v>
      </c>
      <c r="R397">
        <v>2.9</v>
      </c>
      <c r="S397">
        <v>0.7</v>
      </c>
      <c r="T397">
        <v>1.8</v>
      </c>
      <c r="U397">
        <v>0.8</v>
      </c>
      <c r="V397">
        <v>2337000</v>
      </c>
      <c r="W397">
        <v>1568000</v>
      </c>
      <c r="X397">
        <v>1261000</v>
      </c>
      <c r="Y397">
        <v>711000</v>
      </c>
      <c r="Z397">
        <v>550000</v>
      </c>
      <c r="AA397">
        <v>11.5</v>
      </c>
      <c r="AB397">
        <v>6.4</v>
      </c>
      <c r="AC397">
        <v>45.2</v>
      </c>
      <c r="AD397">
        <v>30.4</v>
      </c>
      <c r="AE397">
        <v>24.4</v>
      </c>
      <c r="AF397">
        <v>13.8</v>
      </c>
      <c r="AG397">
        <v>10.6</v>
      </c>
      <c r="AH397">
        <v>58868000</v>
      </c>
      <c r="AI397">
        <v>71298000</v>
      </c>
      <c r="AJ397">
        <v>21994000</v>
      </c>
      <c r="AK397">
        <v>683000</v>
      </c>
      <c r="AL397">
        <v>77800</v>
      </c>
      <c r="AM397">
        <v>605500</v>
      </c>
      <c r="AT397">
        <v>4077000</v>
      </c>
      <c r="BB397">
        <v>17234000</v>
      </c>
      <c r="BC397">
        <v>10154000</v>
      </c>
      <c r="BE397">
        <v>593700</v>
      </c>
      <c r="BT397">
        <v>7080000</v>
      </c>
      <c r="CE397">
        <v>36874000</v>
      </c>
      <c r="CF397">
        <v>14307000</v>
      </c>
      <c r="CG397">
        <v>3424800</v>
      </c>
      <c r="CK397">
        <v>7637100</v>
      </c>
      <c r="DD397">
        <v>586500</v>
      </c>
      <c r="DM397">
        <v>554900</v>
      </c>
      <c r="DN397">
        <v>2015000</v>
      </c>
      <c r="DU397">
        <v>3712000</v>
      </c>
      <c r="EI397">
        <v>5385000</v>
      </c>
      <c r="FG397">
        <v>4707000</v>
      </c>
      <c r="GD397">
        <v>4908000</v>
      </c>
      <c r="GL397">
        <v>1840000</v>
      </c>
      <c r="GP397">
        <v>12430000</v>
      </c>
      <c r="GQ397">
        <v>2873000</v>
      </c>
      <c r="GR397">
        <v>2142700</v>
      </c>
      <c r="GS397">
        <v>730500</v>
      </c>
      <c r="GT397">
        <v>2615000</v>
      </c>
      <c r="GU397">
        <v>962200</v>
      </c>
      <c r="GV397">
        <v>1652800</v>
      </c>
      <c r="GW397">
        <v>6942000</v>
      </c>
      <c r="GX397">
        <v>3458500</v>
      </c>
      <c r="GY397">
        <v>3483500</v>
      </c>
      <c r="IO397">
        <v>84673000</v>
      </c>
      <c r="IP397">
        <v>60.2</v>
      </c>
      <c r="IQ397">
        <v>79539000</v>
      </c>
      <c r="IR397">
        <v>56.6</v>
      </c>
      <c r="IS397">
        <v>5134000</v>
      </c>
      <c r="IT397">
        <v>6.1</v>
      </c>
      <c r="IW397">
        <v>52426000</v>
      </c>
      <c r="IX397">
        <v>79.3</v>
      </c>
      <c r="IY397">
        <v>49556000</v>
      </c>
      <c r="IZ397">
        <v>74.900000000000006</v>
      </c>
      <c r="JA397">
        <v>2870000</v>
      </c>
      <c r="JB397">
        <v>5.5</v>
      </c>
      <c r="JD397">
        <v>48201000</v>
      </c>
      <c r="JE397">
        <v>82.1</v>
      </c>
      <c r="JF397">
        <v>46041000</v>
      </c>
      <c r="JG397">
        <v>78.5</v>
      </c>
      <c r="JH397">
        <v>2160000</v>
      </c>
      <c r="JI397">
        <v>4.5</v>
      </c>
      <c r="JM397">
        <v>71298000</v>
      </c>
      <c r="JN397">
        <v>58868000</v>
      </c>
      <c r="JO397">
        <v>21994000</v>
      </c>
      <c r="JP397">
        <v>683000</v>
      </c>
      <c r="JQ397">
        <v>77800</v>
      </c>
      <c r="JR397">
        <v>605500</v>
      </c>
      <c r="JY397">
        <v>4077000</v>
      </c>
      <c r="KG397">
        <v>17234000</v>
      </c>
      <c r="KH397">
        <v>10154000</v>
      </c>
      <c r="KJ397">
        <v>593700</v>
      </c>
      <c r="KY397">
        <v>7080000</v>
      </c>
      <c r="LJ397">
        <v>36874000</v>
      </c>
      <c r="LK397">
        <v>14307000</v>
      </c>
      <c r="LL397">
        <v>3424800</v>
      </c>
      <c r="LP397">
        <v>7637100</v>
      </c>
      <c r="MI397">
        <v>586500</v>
      </c>
      <c r="MR397">
        <v>554900</v>
      </c>
      <c r="MS397">
        <v>2015000</v>
      </c>
      <c r="MZ397">
        <v>3712000</v>
      </c>
      <c r="NN397">
        <v>5385000</v>
      </c>
      <c r="OL397">
        <v>4707000</v>
      </c>
      <c r="PI397">
        <v>4908000</v>
      </c>
      <c r="PQ397">
        <v>1840000</v>
      </c>
      <c r="PU397">
        <v>12430000</v>
      </c>
      <c r="PV397">
        <v>2873000</v>
      </c>
      <c r="PW397">
        <v>2142700</v>
      </c>
      <c r="PX397">
        <v>730500</v>
      </c>
      <c r="PY397">
        <v>2615000</v>
      </c>
      <c r="PZ397">
        <v>962200</v>
      </c>
      <c r="QA397">
        <v>1652800</v>
      </c>
      <c r="QB397">
        <v>6942000</v>
      </c>
      <c r="QC397">
        <v>3458500</v>
      </c>
      <c r="QD397">
        <v>3483500</v>
      </c>
      <c r="QG397">
        <v>71373000</v>
      </c>
      <c r="QH397">
        <v>58332000</v>
      </c>
      <c r="QI397">
        <v>21570000</v>
      </c>
      <c r="QJ397">
        <v>669000</v>
      </c>
      <c r="QK397">
        <v>71300</v>
      </c>
      <c r="QL397">
        <v>597700</v>
      </c>
      <c r="QS397">
        <v>3786000</v>
      </c>
      <c r="RA397">
        <v>17115000</v>
      </c>
      <c r="RB397">
        <v>10185000</v>
      </c>
      <c r="RD397">
        <v>578700</v>
      </c>
      <c r="RS397">
        <v>6930000</v>
      </c>
      <c r="SD397">
        <v>36762000</v>
      </c>
      <c r="SE397">
        <v>14320000</v>
      </c>
      <c r="SF397">
        <v>3396600</v>
      </c>
      <c r="SJ397">
        <v>7698600</v>
      </c>
      <c r="TC397">
        <v>576300</v>
      </c>
      <c r="TL397">
        <v>542300</v>
      </c>
      <c r="TM397">
        <v>1999000</v>
      </c>
      <c r="TT397">
        <v>3666000</v>
      </c>
      <c r="UH397">
        <v>5344000</v>
      </c>
      <c r="VF397">
        <v>4672000</v>
      </c>
      <c r="WB397">
        <v>4935000</v>
      </c>
      <c r="WJ397">
        <v>1826000</v>
      </c>
      <c r="WN397">
        <v>13041000</v>
      </c>
      <c r="WO397">
        <v>2849000</v>
      </c>
      <c r="WP397">
        <v>2117300</v>
      </c>
      <c r="WQ397">
        <v>729100</v>
      </c>
      <c r="WR397">
        <v>2756000</v>
      </c>
      <c r="WS397">
        <v>1152400</v>
      </c>
      <c r="WT397">
        <v>1603400</v>
      </c>
      <c r="WU397">
        <v>7436000</v>
      </c>
      <c r="WV397">
        <v>4111600.0000000005</v>
      </c>
      <c r="WW397">
        <v>3345700</v>
      </c>
    </row>
    <row r="398" spans="1:621" x14ac:dyDescent="0.45">
      <c r="A398" s="1"/>
      <c r="C398" s="1">
        <v>26177</v>
      </c>
      <c r="D398">
        <v>825000</v>
      </c>
      <c r="E398">
        <v>2358000</v>
      </c>
      <c r="F398">
        <v>1533000</v>
      </c>
      <c r="I398">
        <v>608000</v>
      </c>
      <c r="J398">
        <v>1510000</v>
      </c>
      <c r="K398">
        <v>605000</v>
      </c>
      <c r="L398">
        <v>46.4</v>
      </c>
      <c r="M398">
        <v>16.2</v>
      </c>
      <c r="N398">
        <v>30.2</v>
      </c>
      <c r="O398">
        <v>12</v>
      </c>
      <c r="P398">
        <v>29.7</v>
      </c>
      <c r="Q398">
        <v>11.9</v>
      </c>
      <c r="R398">
        <v>2.8</v>
      </c>
      <c r="S398">
        <v>0.7</v>
      </c>
      <c r="T398">
        <v>1.8</v>
      </c>
      <c r="U398">
        <v>0.7</v>
      </c>
      <c r="V398">
        <v>2301000</v>
      </c>
      <c r="W398">
        <v>1568000</v>
      </c>
      <c r="X398">
        <v>1239000</v>
      </c>
      <c r="Y398">
        <v>676000</v>
      </c>
      <c r="Z398">
        <v>563000</v>
      </c>
      <c r="AA398">
        <v>11.9</v>
      </c>
      <c r="AB398">
        <v>5.8</v>
      </c>
      <c r="AC398">
        <v>45</v>
      </c>
      <c r="AD398">
        <v>30.7</v>
      </c>
      <c r="AE398">
        <v>24.3</v>
      </c>
      <c r="AF398">
        <v>13.2</v>
      </c>
      <c r="AG398">
        <v>11</v>
      </c>
      <c r="AH398">
        <v>59100000</v>
      </c>
      <c r="AI398">
        <v>71931000</v>
      </c>
      <c r="AJ398">
        <v>22145000</v>
      </c>
      <c r="AK398">
        <v>681000</v>
      </c>
      <c r="AL398">
        <v>77000</v>
      </c>
      <c r="AM398">
        <v>604300</v>
      </c>
      <c r="AT398">
        <v>4054000</v>
      </c>
      <c r="BB398">
        <v>17410000</v>
      </c>
      <c r="BC398">
        <v>10315000</v>
      </c>
      <c r="BE398">
        <v>594100</v>
      </c>
      <c r="BT398">
        <v>7095000</v>
      </c>
      <c r="CE398">
        <v>36955000</v>
      </c>
      <c r="CF398">
        <v>14388000</v>
      </c>
      <c r="CG398">
        <v>3420800</v>
      </c>
      <c r="CK398">
        <v>7704100</v>
      </c>
      <c r="DD398">
        <v>585900</v>
      </c>
      <c r="DM398">
        <v>545500</v>
      </c>
      <c r="DN398">
        <v>2028000</v>
      </c>
      <c r="DU398">
        <v>3681000</v>
      </c>
      <c r="EI398">
        <v>5385000</v>
      </c>
      <c r="FG398">
        <v>4696000</v>
      </c>
      <c r="GD398">
        <v>4941000</v>
      </c>
      <c r="GL398">
        <v>1836000</v>
      </c>
      <c r="GP398">
        <v>12831000</v>
      </c>
      <c r="GQ398">
        <v>2824000</v>
      </c>
      <c r="GR398">
        <v>2104600</v>
      </c>
      <c r="GS398">
        <v>719200</v>
      </c>
      <c r="GT398">
        <v>2672000</v>
      </c>
      <c r="GU398">
        <v>1060400</v>
      </c>
      <c r="GV398">
        <v>1611600</v>
      </c>
      <c r="GW398">
        <v>7335000</v>
      </c>
      <c r="GX398">
        <v>3975700</v>
      </c>
      <c r="GY398">
        <v>3359300</v>
      </c>
      <c r="IO398">
        <v>84731000</v>
      </c>
      <c r="IP398">
        <v>60.1</v>
      </c>
      <c r="IQ398">
        <v>79689000</v>
      </c>
      <c r="IR398">
        <v>56.6</v>
      </c>
      <c r="IS398">
        <v>5042000</v>
      </c>
      <c r="IT398">
        <v>6</v>
      </c>
      <c r="IW398">
        <v>52370000</v>
      </c>
      <c r="IX398">
        <v>79</v>
      </c>
      <c r="IY398">
        <v>49563000</v>
      </c>
      <c r="IZ398">
        <v>74.8</v>
      </c>
      <c r="JA398">
        <v>2807000</v>
      </c>
      <c r="JB398">
        <v>5.4</v>
      </c>
      <c r="JD398">
        <v>48232000</v>
      </c>
      <c r="JE398">
        <v>82</v>
      </c>
      <c r="JF398">
        <v>46090000</v>
      </c>
      <c r="JG398">
        <v>78.400000000000006</v>
      </c>
      <c r="JH398">
        <v>2142000</v>
      </c>
      <c r="JI398">
        <v>4.4000000000000004</v>
      </c>
      <c r="JM398">
        <v>71931000</v>
      </c>
      <c r="JN398">
        <v>59100000</v>
      </c>
      <c r="JO398">
        <v>22145000</v>
      </c>
      <c r="JP398">
        <v>681000</v>
      </c>
      <c r="JQ398">
        <v>77000</v>
      </c>
      <c r="JR398">
        <v>604300</v>
      </c>
      <c r="JY398">
        <v>4054000</v>
      </c>
      <c r="KG398">
        <v>17410000</v>
      </c>
      <c r="KH398">
        <v>10315000</v>
      </c>
      <c r="KJ398">
        <v>594100</v>
      </c>
      <c r="KY398">
        <v>7095000</v>
      </c>
      <c r="LJ398">
        <v>36955000</v>
      </c>
      <c r="LK398">
        <v>14388000</v>
      </c>
      <c r="LL398">
        <v>3420800</v>
      </c>
      <c r="LP398">
        <v>7704100</v>
      </c>
      <c r="MI398">
        <v>585900</v>
      </c>
      <c r="MR398">
        <v>545500</v>
      </c>
      <c r="MS398">
        <v>2028000</v>
      </c>
      <c r="MZ398">
        <v>3681000</v>
      </c>
      <c r="NN398">
        <v>5385000</v>
      </c>
      <c r="OL398">
        <v>4696000</v>
      </c>
      <c r="PI398">
        <v>4941000</v>
      </c>
      <c r="PQ398">
        <v>1836000</v>
      </c>
      <c r="PU398">
        <v>12831000</v>
      </c>
      <c r="PV398">
        <v>2824000</v>
      </c>
      <c r="PW398">
        <v>2104600</v>
      </c>
      <c r="PX398">
        <v>719200</v>
      </c>
      <c r="PY398">
        <v>2672000</v>
      </c>
      <c r="PZ398">
        <v>1060400</v>
      </c>
      <c r="QA398">
        <v>1611600</v>
      </c>
      <c r="QB398">
        <v>7335000</v>
      </c>
      <c r="QC398">
        <v>3975700</v>
      </c>
      <c r="QD398">
        <v>3359300</v>
      </c>
      <c r="QG398">
        <v>71614000</v>
      </c>
      <c r="QH398">
        <v>58546000</v>
      </c>
      <c r="QI398">
        <v>21650000</v>
      </c>
      <c r="QJ398">
        <v>676000</v>
      </c>
      <c r="QK398">
        <v>71800</v>
      </c>
      <c r="QL398">
        <v>604200</v>
      </c>
      <c r="QS398">
        <v>3820000</v>
      </c>
      <c r="RA398">
        <v>17154000</v>
      </c>
      <c r="RB398">
        <v>10204000</v>
      </c>
      <c r="RD398">
        <v>582400</v>
      </c>
      <c r="RS398">
        <v>6950000</v>
      </c>
      <c r="SD398">
        <v>36896000</v>
      </c>
      <c r="SE398">
        <v>14367000</v>
      </c>
      <c r="SF398">
        <v>3411700</v>
      </c>
      <c r="SJ398">
        <v>7722800</v>
      </c>
      <c r="TC398">
        <v>582100</v>
      </c>
      <c r="TL398">
        <v>543400</v>
      </c>
      <c r="TM398">
        <v>2008000</v>
      </c>
      <c r="TT398">
        <v>3679000</v>
      </c>
      <c r="UH398">
        <v>5364000</v>
      </c>
      <c r="VF398">
        <v>4695000</v>
      </c>
      <c r="WB398">
        <v>4947000</v>
      </c>
      <c r="WJ398">
        <v>1836000</v>
      </c>
      <c r="WN398">
        <v>13068000</v>
      </c>
      <c r="WO398">
        <v>2848000</v>
      </c>
      <c r="WP398">
        <v>2118800</v>
      </c>
      <c r="WQ398">
        <v>728200</v>
      </c>
      <c r="WR398">
        <v>2752000</v>
      </c>
      <c r="WS398">
        <v>1144900</v>
      </c>
      <c r="WT398">
        <v>1602400</v>
      </c>
      <c r="WU398">
        <v>7468000</v>
      </c>
      <c r="WV398">
        <v>4112200</v>
      </c>
      <c r="WW398">
        <v>3360900</v>
      </c>
    </row>
    <row r="399" spans="1:621" x14ac:dyDescent="0.45">
      <c r="A399" s="1"/>
      <c r="C399" s="1">
        <v>26207</v>
      </c>
      <c r="D399">
        <v>724000</v>
      </c>
      <c r="E399">
        <v>2270000</v>
      </c>
      <c r="F399">
        <v>1546000</v>
      </c>
      <c r="I399">
        <v>561000</v>
      </c>
      <c r="J399">
        <v>1487000</v>
      </c>
      <c r="K399">
        <v>657000</v>
      </c>
      <c r="L399">
        <v>45.6</v>
      </c>
      <c r="M399">
        <v>14.6</v>
      </c>
      <c r="N399">
        <v>31.1</v>
      </c>
      <c r="O399">
        <v>11.3</v>
      </c>
      <c r="P399">
        <v>29.9</v>
      </c>
      <c r="Q399">
        <v>13.2</v>
      </c>
      <c r="R399">
        <v>2.7</v>
      </c>
      <c r="S399">
        <v>0.7</v>
      </c>
      <c r="T399">
        <v>1.8</v>
      </c>
      <c r="U399">
        <v>0.8</v>
      </c>
      <c r="V399">
        <v>2222000</v>
      </c>
      <c r="W399">
        <v>1546000</v>
      </c>
      <c r="X399">
        <v>1268000</v>
      </c>
      <c r="Y399">
        <v>677000</v>
      </c>
      <c r="Z399">
        <v>591000</v>
      </c>
      <c r="AA399">
        <v>12.6</v>
      </c>
      <c r="AB399">
        <v>6.5</v>
      </c>
      <c r="AC399">
        <v>44.1</v>
      </c>
      <c r="AD399">
        <v>30.7</v>
      </c>
      <c r="AE399">
        <v>25.2</v>
      </c>
      <c r="AF399">
        <v>13.4</v>
      </c>
      <c r="AG399">
        <v>11.7</v>
      </c>
      <c r="AH399">
        <v>58995000</v>
      </c>
      <c r="AI399">
        <v>72180000</v>
      </c>
      <c r="AJ399">
        <v>22000000</v>
      </c>
      <c r="AK399">
        <v>609000</v>
      </c>
      <c r="AL399">
        <v>74900</v>
      </c>
      <c r="AM399">
        <v>533800</v>
      </c>
      <c r="AT399">
        <v>4084000</v>
      </c>
      <c r="BB399">
        <v>17307000</v>
      </c>
      <c r="BC399">
        <v>10280000</v>
      </c>
      <c r="BE399">
        <v>588300</v>
      </c>
      <c r="BT399">
        <v>7027000</v>
      </c>
      <c r="CE399">
        <v>36995000</v>
      </c>
      <c r="CF399">
        <v>14408000</v>
      </c>
      <c r="CG399">
        <v>3436900</v>
      </c>
      <c r="CK399">
        <v>7748700</v>
      </c>
      <c r="DD399">
        <v>581100</v>
      </c>
      <c r="DM399">
        <v>541400</v>
      </c>
      <c r="DN399">
        <v>2010000</v>
      </c>
      <c r="DU399">
        <v>3680000</v>
      </c>
      <c r="EI399">
        <v>5384000</v>
      </c>
      <c r="FG399">
        <v>4707000</v>
      </c>
      <c r="GD399">
        <v>4966000</v>
      </c>
      <c r="GL399">
        <v>1840000</v>
      </c>
      <c r="GP399">
        <v>13185000</v>
      </c>
      <c r="GQ399">
        <v>2813000</v>
      </c>
      <c r="GR399">
        <v>2095500</v>
      </c>
      <c r="GS399">
        <v>717900</v>
      </c>
      <c r="GT399">
        <v>2810000</v>
      </c>
      <c r="GU399">
        <v>1223500</v>
      </c>
      <c r="GV399">
        <v>1586500</v>
      </c>
      <c r="GW399">
        <v>7562000</v>
      </c>
      <c r="GX399">
        <v>4236000</v>
      </c>
      <c r="GY399">
        <v>3326000</v>
      </c>
      <c r="IO399">
        <v>84872000</v>
      </c>
      <c r="IP399">
        <v>60.1</v>
      </c>
      <c r="IQ399">
        <v>79918000</v>
      </c>
      <c r="IR399">
        <v>56.6</v>
      </c>
      <c r="IS399">
        <v>4954000</v>
      </c>
      <c r="IT399">
        <v>5.8</v>
      </c>
      <c r="IW399">
        <v>52396000</v>
      </c>
      <c r="IX399">
        <v>78.900000000000006</v>
      </c>
      <c r="IY399">
        <v>49652000</v>
      </c>
      <c r="IZ399">
        <v>74.7</v>
      </c>
      <c r="JA399">
        <v>2744000</v>
      </c>
      <c r="JB399">
        <v>5.2</v>
      </c>
      <c r="JD399">
        <v>48161000</v>
      </c>
      <c r="JE399">
        <v>81.7</v>
      </c>
      <c r="JF399">
        <v>46132000</v>
      </c>
      <c r="JG399">
        <v>78.3</v>
      </c>
      <c r="JH399">
        <v>2029000</v>
      </c>
      <c r="JI399">
        <v>4.2</v>
      </c>
      <c r="JM399">
        <v>72180000</v>
      </c>
      <c r="JN399">
        <v>58995000</v>
      </c>
      <c r="JO399">
        <v>22000000</v>
      </c>
      <c r="JP399">
        <v>609000</v>
      </c>
      <c r="JQ399">
        <v>74900</v>
      </c>
      <c r="JR399">
        <v>533800</v>
      </c>
      <c r="JY399">
        <v>4084000</v>
      </c>
      <c r="KG399">
        <v>17307000</v>
      </c>
      <c r="KH399">
        <v>10280000</v>
      </c>
      <c r="KJ399">
        <v>588300</v>
      </c>
      <c r="KY399">
        <v>7027000</v>
      </c>
      <c r="LJ399">
        <v>36995000</v>
      </c>
      <c r="LK399">
        <v>14408000</v>
      </c>
      <c r="LL399">
        <v>3436900</v>
      </c>
      <c r="LP399">
        <v>7748700</v>
      </c>
      <c r="MI399">
        <v>581100</v>
      </c>
      <c r="MR399">
        <v>541400</v>
      </c>
      <c r="MS399">
        <v>2010000</v>
      </c>
      <c r="MZ399">
        <v>3680000</v>
      </c>
      <c r="NN399">
        <v>5384000</v>
      </c>
      <c r="OL399">
        <v>4707000</v>
      </c>
      <c r="PI399">
        <v>4966000</v>
      </c>
      <c r="PQ399">
        <v>1840000</v>
      </c>
      <c r="PU399">
        <v>13185000</v>
      </c>
      <c r="PV399">
        <v>2813000</v>
      </c>
      <c r="PW399">
        <v>2095500</v>
      </c>
      <c r="PX399">
        <v>717900</v>
      </c>
      <c r="PY399">
        <v>2810000</v>
      </c>
      <c r="PZ399">
        <v>1223500</v>
      </c>
      <c r="QA399">
        <v>1586500</v>
      </c>
      <c r="QB399">
        <v>7562000</v>
      </c>
      <c r="QC399">
        <v>4236000</v>
      </c>
      <c r="QD399">
        <v>3326000</v>
      </c>
      <c r="QG399">
        <v>71642000</v>
      </c>
      <c r="QH399">
        <v>58527000</v>
      </c>
      <c r="QI399">
        <v>21604000</v>
      </c>
      <c r="QJ399">
        <v>611000</v>
      </c>
      <c r="QK399">
        <v>71100</v>
      </c>
      <c r="QL399">
        <v>540300</v>
      </c>
      <c r="QS399">
        <v>3867000</v>
      </c>
      <c r="RA399">
        <v>17126000</v>
      </c>
      <c r="RB399">
        <v>10189000</v>
      </c>
      <c r="RD399">
        <v>580500</v>
      </c>
      <c r="RS399">
        <v>6937000</v>
      </c>
      <c r="SD399">
        <v>36923000</v>
      </c>
      <c r="SE399">
        <v>14355000</v>
      </c>
      <c r="SF399">
        <v>3420900</v>
      </c>
      <c r="SJ399">
        <v>7730000</v>
      </c>
      <c r="TC399">
        <v>580200</v>
      </c>
      <c r="TL399">
        <v>544800</v>
      </c>
      <c r="TM399">
        <v>2001000</v>
      </c>
      <c r="TT399">
        <v>3690000</v>
      </c>
      <c r="UH399">
        <v>5376000</v>
      </c>
      <c r="VF399">
        <v>4706000</v>
      </c>
      <c r="WB399">
        <v>4955000</v>
      </c>
      <c r="WJ399">
        <v>1840000</v>
      </c>
      <c r="WN399">
        <v>13115000</v>
      </c>
      <c r="WO399">
        <v>2845000</v>
      </c>
      <c r="WP399">
        <v>2116100</v>
      </c>
      <c r="WQ399">
        <v>728000</v>
      </c>
      <c r="WR399">
        <v>2769000</v>
      </c>
      <c r="WS399">
        <v>1162300</v>
      </c>
      <c r="WT399">
        <v>1605100</v>
      </c>
      <c r="WU399">
        <v>7501000</v>
      </c>
      <c r="WV399">
        <v>4123200</v>
      </c>
      <c r="WW399">
        <v>3375600</v>
      </c>
    </row>
    <row r="400" spans="1:621" x14ac:dyDescent="0.45">
      <c r="A400" s="1"/>
      <c r="C400" s="1">
        <v>26238</v>
      </c>
      <c r="D400">
        <v>739000</v>
      </c>
      <c r="E400">
        <v>2376000</v>
      </c>
      <c r="F400">
        <v>1637000</v>
      </c>
      <c r="I400">
        <v>621000</v>
      </c>
      <c r="J400">
        <v>1529000</v>
      </c>
      <c r="K400">
        <v>655000</v>
      </c>
      <c r="L400">
        <v>45.9</v>
      </c>
      <c r="M400">
        <v>14.3</v>
      </c>
      <c r="N400">
        <v>31.6</v>
      </c>
      <c r="O400">
        <v>12</v>
      </c>
      <c r="P400">
        <v>29.5</v>
      </c>
      <c r="Q400">
        <v>12.6</v>
      </c>
      <c r="R400">
        <v>2.8</v>
      </c>
      <c r="S400">
        <v>0.7</v>
      </c>
      <c r="T400">
        <v>1.8</v>
      </c>
      <c r="U400">
        <v>0.8</v>
      </c>
      <c r="V400">
        <v>2304000</v>
      </c>
      <c r="W400">
        <v>1629000</v>
      </c>
      <c r="X400">
        <v>1277000</v>
      </c>
      <c r="Y400">
        <v>696000</v>
      </c>
      <c r="Z400">
        <v>581000</v>
      </c>
      <c r="AA400">
        <v>12</v>
      </c>
      <c r="AB400">
        <v>6.4</v>
      </c>
      <c r="AC400">
        <v>44.2</v>
      </c>
      <c r="AD400">
        <v>31.3</v>
      </c>
      <c r="AE400">
        <v>24.5</v>
      </c>
      <c r="AF400">
        <v>13.4</v>
      </c>
      <c r="AG400">
        <v>11.2</v>
      </c>
      <c r="AH400">
        <v>59173000</v>
      </c>
      <c r="AI400">
        <v>72479000</v>
      </c>
      <c r="AJ400">
        <v>21945000</v>
      </c>
      <c r="AK400">
        <v>610000</v>
      </c>
      <c r="AL400">
        <v>71100</v>
      </c>
      <c r="AM400">
        <v>538900</v>
      </c>
      <c r="AT400">
        <v>4028000</v>
      </c>
      <c r="BB400">
        <v>17307000</v>
      </c>
      <c r="BC400">
        <v>10297000</v>
      </c>
      <c r="BE400">
        <v>587700</v>
      </c>
      <c r="BT400">
        <v>7010000</v>
      </c>
      <c r="CE400">
        <v>37228000</v>
      </c>
      <c r="CF400">
        <v>14548000</v>
      </c>
      <c r="CG400">
        <v>3444600</v>
      </c>
      <c r="CK400">
        <v>7882000</v>
      </c>
      <c r="DD400">
        <v>558600</v>
      </c>
      <c r="DM400">
        <v>541900</v>
      </c>
      <c r="DN400">
        <v>2009000</v>
      </c>
      <c r="DU400">
        <v>3691000</v>
      </c>
      <c r="EI400">
        <v>5390000</v>
      </c>
      <c r="FG400">
        <v>4711000</v>
      </c>
      <c r="GD400">
        <v>5037000</v>
      </c>
      <c r="GL400">
        <v>1842000</v>
      </c>
      <c r="GP400">
        <v>13306000</v>
      </c>
      <c r="GQ400">
        <v>2811000</v>
      </c>
      <c r="GR400">
        <v>2090199.9999999998</v>
      </c>
      <c r="GS400">
        <v>721000</v>
      </c>
      <c r="GT400">
        <v>2838000</v>
      </c>
      <c r="GU400">
        <v>1248800</v>
      </c>
      <c r="GV400">
        <v>1589200</v>
      </c>
      <c r="GW400">
        <v>7657000</v>
      </c>
      <c r="GX400">
        <v>4302400</v>
      </c>
      <c r="GY400">
        <v>3354600</v>
      </c>
      <c r="IO400">
        <v>85458000</v>
      </c>
      <c r="IP400">
        <v>60.4</v>
      </c>
      <c r="IQ400">
        <v>80297000</v>
      </c>
      <c r="IR400">
        <v>56.8</v>
      </c>
      <c r="IS400">
        <v>5161000</v>
      </c>
      <c r="IT400">
        <v>6</v>
      </c>
      <c r="IW400">
        <v>52676000</v>
      </c>
      <c r="IX400">
        <v>79.099999999999994</v>
      </c>
      <c r="IY400">
        <v>49815000</v>
      </c>
      <c r="IZ400">
        <v>74.900000000000006</v>
      </c>
      <c r="JA400">
        <v>2861000</v>
      </c>
      <c r="JB400">
        <v>5.4</v>
      </c>
      <c r="JD400">
        <v>48375000</v>
      </c>
      <c r="JE400">
        <v>81.900000000000006</v>
      </c>
      <c r="JF400">
        <v>46209000</v>
      </c>
      <c r="JG400">
        <v>78.3</v>
      </c>
      <c r="JH400">
        <v>2166000</v>
      </c>
      <c r="JI400">
        <v>4.5</v>
      </c>
      <c r="JM400">
        <v>72479000</v>
      </c>
      <c r="JN400">
        <v>59173000</v>
      </c>
      <c r="JO400">
        <v>21945000</v>
      </c>
      <c r="JP400">
        <v>610000</v>
      </c>
      <c r="JQ400">
        <v>71100</v>
      </c>
      <c r="JR400">
        <v>538900</v>
      </c>
      <c r="JY400">
        <v>4028000</v>
      </c>
      <c r="KG400">
        <v>17307000</v>
      </c>
      <c r="KH400">
        <v>10297000</v>
      </c>
      <c r="KJ400">
        <v>587700</v>
      </c>
      <c r="KY400">
        <v>7010000</v>
      </c>
      <c r="LJ400">
        <v>37228000</v>
      </c>
      <c r="LK400">
        <v>14548000</v>
      </c>
      <c r="LL400">
        <v>3444600</v>
      </c>
      <c r="LP400">
        <v>7882000</v>
      </c>
      <c r="MI400">
        <v>558600</v>
      </c>
      <c r="MR400">
        <v>541900</v>
      </c>
      <c r="MS400">
        <v>2009000</v>
      </c>
      <c r="MZ400">
        <v>3691000</v>
      </c>
      <c r="NN400">
        <v>5390000</v>
      </c>
      <c r="OL400">
        <v>4711000</v>
      </c>
      <c r="PI400">
        <v>5037000</v>
      </c>
      <c r="PQ400">
        <v>1842000</v>
      </c>
      <c r="PU400">
        <v>13306000</v>
      </c>
      <c r="PV400">
        <v>2811000</v>
      </c>
      <c r="PW400">
        <v>2090199.9999999998</v>
      </c>
      <c r="PX400">
        <v>721000</v>
      </c>
      <c r="PY400">
        <v>2838000</v>
      </c>
      <c r="PZ400">
        <v>1248800</v>
      </c>
      <c r="QA400">
        <v>1589200</v>
      </c>
      <c r="QB400">
        <v>7657000</v>
      </c>
      <c r="QC400">
        <v>4302400</v>
      </c>
      <c r="QD400">
        <v>3354600</v>
      </c>
      <c r="QG400">
        <v>71847000</v>
      </c>
      <c r="QH400">
        <v>58699000</v>
      </c>
      <c r="QI400">
        <v>21684000</v>
      </c>
      <c r="QJ400">
        <v>615000</v>
      </c>
      <c r="QK400">
        <v>70200</v>
      </c>
      <c r="QL400">
        <v>544500</v>
      </c>
      <c r="QS400">
        <v>3903000</v>
      </c>
      <c r="RA400">
        <v>17166000</v>
      </c>
      <c r="RB400">
        <v>10215000</v>
      </c>
      <c r="RD400">
        <v>584300</v>
      </c>
      <c r="RS400">
        <v>6951000</v>
      </c>
      <c r="SD400">
        <v>37015000</v>
      </c>
      <c r="SE400">
        <v>14380000</v>
      </c>
      <c r="SF400">
        <v>3430900</v>
      </c>
      <c r="SJ400">
        <v>7731500</v>
      </c>
      <c r="TC400">
        <v>560500</v>
      </c>
      <c r="TL400">
        <v>545400</v>
      </c>
      <c r="TM400">
        <v>2005000</v>
      </c>
      <c r="TT400">
        <v>3704000</v>
      </c>
      <c r="UH400">
        <v>5393000</v>
      </c>
      <c r="VF400">
        <v>4722000</v>
      </c>
      <c r="WB400">
        <v>4966000</v>
      </c>
      <c r="WJ400">
        <v>1845000</v>
      </c>
      <c r="WN400">
        <v>13148000</v>
      </c>
      <c r="WO400">
        <v>2839000</v>
      </c>
      <c r="WP400">
        <v>2112900</v>
      </c>
      <c r="WQ400">
        <v>725200</v>
      </c>
      <c r="WR400">
        <v>2782000</v>
      </c>
      <c r="WS400">
        <v>1168100</v>
      </c>
      <c r="WT400">
        <v>1612000</v>
      </c>
      <c r="WU400">
        <v>7527000</v>
      </c>
      <c r="WV400">
        <v>4127600.0000000005</v>
      </c>
      <c r="WW400">
        <v>3399200</v>
      </c>
    </row>
    <row r="401" spans="1:621" x14ac:dyDescent="0.45">
      <c r="A401" s="1"/>
      <c r="C401" s="1">
        <v>26268</v>
      </c>
      <c r="D401">
        <v>733000</v>
      </c>
      <c r="E401">
        <v>2300000</v>
      </c>
      <c r="F401">
        <v>1567000</v>
      </c>
      <c r="I401">
        <v>628000</v>
      </c>
      <c r="J401">
        <v>1471000</v>
      </c>
      <c r="K401">
        <v>697000</v>
      </c>
      <c r="L401">
        <v>45.1</v>
      </c>
      <c r="M401">
        <v>14.4</v>
      </c>
      <c r="N401">
        <v>30.7</v>
      </c>
      <c r="O401">
        <v>12.3</v>
      </c>
      <c r="P401">
        <v>28.9</v>
      </c>
      <c r="Q401">
        <v>13.7</v>
      </c>
      <c r="R401">
        <v>2.7</v>
      </c>
      <c r="S401">
        <v>0.7</v>
      </c>
      <c r="T401">
        <v>1.7</v>
      </c>
      <c r="U401">
        <v>0.8</v>
      </c>
      <c r="V401">
        <v>2320000</v>
      </c>
      <c r="W401">
        <v>1518000</v>
      </c>
      <c r="X401">
        <v>1283000</v>
      </c>
      <c r="Y401">
        <v>700000</v>
      </c>
      <c r="Z401">
        <v>583000</v>
      </c>
      <c r="AA401">
        <v>11.5</v>
      </c>
      <c r="AB401">
        <v>6.2</v>
      </c>
      <c r="AC401">
        <v>45.3</v>
      </c>
      <c r="AD401">
        <v>29.6</v>
      </c>
      <c r="AE401">
        <v>25.1</v>
      </c>
      <c r="AF401">
        <v>13.7</v>
      </c>
      <c r="AG401">
        <v>11.4</v>
      </c>
      <c r="AH401">
        <v>59499000</v>
      </c>
      <c r="AI401">
        <v>72880000</v>
      </c>
      <c r="AJ401">
        <v>21685000</v>
      </c>
      <c r="AK401">
        <v>664000</v>
      </c>
      <c r="AL401">
        <v>65600</v>
      </c>
      <c r="AM401">
        <v>598300</v>
      </c>
      <c r="AT401">
        <v>3790000</v>
      </c>
      <c r="BB401">
        <v>17231000</v>
      </c>
      <c r="BC401">
        <v>10273000</v>
      </c>
      <c r="BE401">
        <v>579700</v>
      </c>
      <c r="BT401">
        <v>6958000</v>
      </c>
      <c r="CE401">
        <v>37814000</v>
      </c>
      <c r="CF401">
        <v>14930000</v>
      </c>
      <c r="CG401">
        <v>3455200</v>
      </c>
      <c r="CK401">
        <v>8230500</v>
      </c>
      <c r="DD401">
        <v>561400</v>
      </c>
      <c r="DM401">
        <v>539300</v>
      </c>
      <c r="DN401">
        <v>2011000</v>
      </c>
      <c r="DU401">
        <v>3699000</v>
      </c>
      <c r="EI401">
        <v>5400000</v>
      </c>
      <c r="FG401">
        <v>4711000</v>
      </c>
      <c r="GD401">
        <v>5221000</v>
      </c>
      <c r="GL401">
        <v>1842000</v>
      </c>
      <c r="GP401">
        <v>13381000</v>
      </c>
      <c r="GQ401">
        <v>2843000</v>
      </c>
      <c r="GR401">
        <v>2087400</v>
      </c>
      <c r="GS401">
        <v>755400</v>
      </c>
      <c r="GT401">
        <v>2835000</v>
      </c>
      <c r="GU401">
        <v>1238000</v>
      </c>
      <c r="GV401">
        <v>1597000</v>
      </c>
      <c r="GW401">
        <v>7703000</v>
      </c>
      <c r="GX401">
        <v>4330300</v>
      </c>
      <c r="GY401">
        <v>3372700</v>
      </c>
      <c r="IO401">
        <v>85625000</v>
      </c>
      <c r="IP401">
        <v>60.4</v>
      </c>
      <c r="IQ401">
        <v>80471000</v>
      </c>
      <c r="IR401">
        <v>56.8</v>
      </c>
      <c r="IS401">
        <v>5154000</v>
      </c>
      <c r="IT401">
        <v>6</v>
      </c>
      <c r="IW401">
        <v>52756000</v>
      </c>
      <c r="IX401">
        <v>79.099999999999994</v>
      </c>
      <c r="IY401">
        <v>49852000</v>
      </c>
      <c r="IZ401">
        <v>74.7</v>
      </c>
      <c r="JA401">
        <v>2904000</v>
      </c>
      <c r="JB401">
        <v>5.5</v>
      </c>
      <c r="JD401">
        <v>48458000</v>
      </c>
      <c r="JE401">
        <v>81.900000000000006</v>
      </c>
      <c r="JF401">
        <v>46280000</v>
      </c>
      <c r="JG401">
        <v>78.2</v>
      </c>
      <c r="JH401">
        <v>2178000</v>
      </c>
      <c r="JI401">
        <v>4.5</v>
      </c>
      <c r="JM401">
        <v>72880000</v>
      </c>
      <c r="JN401">
        <v>59499000</v>
      </c>
      <c r="JO401">
        <v>21685000</v>
      </c>
      <c r="JP401">
        <v>664000</v>
      </c>
      <c r="JQ401">
        <v>65600</v>
      </c>
      <c r="JR401">
        <v>598300</v>
      </c>
      <c r="JY401">
        <v>3790000</v>
      </c>
      <c r="KG401">
        <v>17231000</v>
      </c>
      <c r="KH401">
        <v>10273000</v>
      </c>
      <c r="KJ401">
        <v>579700</v>
      </c>
      <c r="KY401">
        <v>6958000</v>
      </c>
      <c r="LJ401">
        <v>37814000</v>
      </c>
      <c r="LK401">
        <v>14930000</v>
      </c>
      <c r="LL401">
        <v>3455200</v>
      </c>
      <c r="LP401">
        <v>8230500</v>
      </c>
      <c r="MI401">
        <v>561400</v>
      </c>
      <c r="MR401">
        <v>539300</v>
      </c>
      <c r="MS401">
        <v>2011000</v>
      </c>
      <c r="MZ401">
        <v>3699000</v>
      </c>
      <c r="NN401">
        <v>5400000</v>
      </c>
      <c r="OL401">
        <v>4711000</v>
      </c>
      <c r="PI401">
        <v>5221000</v>
      </c>
      <c r="PQ401">
        <v>1842000</v>
      </c>
      <c r="PU401">
        <v>13381000</v>
      </c>
      <c r="PV401">
        <v>2843000</v>
      </c>
      <c r="PW401">
        <v>2087400</v>
      </c>
      <c r="PX401">
        <v>755400</v>
      </c>
      <c r="PY401">
        <v>2835000</v>
      </c>
      <c r="PZ401">
        <v>1238000</v>
      </c>
      <c r="QA401">
        <v>1597000</v>
      </c>
      <c r="QB401">
        <v>7703000</v>
      </c>
      <c r="QC401">
        <v>4330300</v>
      </c>
      <c r="QD401">
        <v>3372700</v>
      </c>
      <c r="QG401">
        <v>72109000</v>
      </c>
      <c r="QH401">
        <v>58919000</v>
      </c>
      <c r="QI401">
        <v>21741000</v>
      </c>
      <c r="QJ401">
        <v>672000</v>
      </c>
      <c r="QK401">
        <v>68200</v>
      </c>
      <c r="QL401">
        <v>604000</v>
      </c>
      <c r="QS401">
        <v>3867000</v>
      </c>
      <c r="RA401">
        <v>17202000</v>
      </c>
      <c r="RB401">
        <v>10249000</v>
      </c>
      <c r="RD401">
        <v>584500</v>
      </c>
      <c r="RS401">
        <v>6953000</v>
      </c>
      <c r="SD401">
        <v>37178000</v>
      </c>
      <c r="SE401">
        <v>14462000</v>
      </c>
      <c r="SF401">
        <v>3441300</v>
      </c>
      <c r="SJ401">
        <v>7789200</v>
      </c>
      <c r="TC401">
        <v>567400</v>
      </c>
      <c r="TL401">
        <v>544000</v>
      </c>
      <c r="TM401">
        <v>2012000</v>
      </c>
      <c r="TT401">
        <v>3716000</v>
      </c>
      <c r="UH401">
        <v>5409000</v>
      </c>
      <c r="VF401">
        <v>4736000</v>
      </c>
      <c r="WB401">
        <v>4992000</v>
      </c>
      <c r="WJ401">
        <v>1851000</v>
      </c>
      <c r="WN401">
        <v>13190000</v>
      </c>
      <c r="WO401">
        <v>2824000</v>
      </c>
      <c r="WP401">
        <v>2112600</v>
      </c>
      <c r="WQ401">
        <v>723700</v>
      </c>
      <c r="WR401">
        <v>2792000</v>
      </c>
      <c r="WS401">
        <v>1169100</v>
      </c>
      <c r="WT401">
        <v>1619700</v>
      </c>
      <c r="WU401">
        <v>7574000</v>
      </c>
      <c r="WV401">
        <v>4147899.9999999995</v>
      </c>
      <c r="WW401">
        <v>3422200</v>
      </c>
    </row>
    <row r="402" spans="1:621" x14ac:dyDescent="0.45">
      <c r="A402" s="1"/>
      <c r="C402" s="1">
        <v>26299</v>
      </c>
      <c r="D402">
        <v>656000</v>
      </c>
      <c r="E402">
        <v>2238000</v>
      </c>
      <c r="F402">
        <v>1582000</v>
      </c>
      <c r="I402">
        <v>581000</v>
      </c>
      <c r="J402">
        <v>1563000</v>
      </c>
      <c r="K402">
        <v>659000</v>
      </c>
      <c r="L402">
        <v>44.4</v>
      </c>
      <c r="M402">
        <v>13</v>
      </c>
      <c r="N402">
        <v>31.4</v>
      </c>
      <c r="O402">
        <v>11.5</v>
      </c>
      <c r="P402">
        <v>31</v>
      </c>
      <c r="Q402">
        <v>13.1</v>
      </c>
      <c r="R402">
        <v>2.6</v>
      </c>
      <c r="S402">
        <v>0.7</v>
      </c>
      <c r="T402">
        <v>1.8</v>
      </c>
      <c r="U402">
        <v>0.8</v>
      </c>
      <c r="V402">
        <v>2324000</v>
      </c>
      <c r="W402">
        <v>1489000</v>
      </c>
      <c r="X402">
        <v>1257000</v>
      </c>
      <c r="Y402">
        <v>664000</v>
      </c>
      <c r="Z402">
        <v>593000</v>
      </c>
      <c r="AA402">
        <v>12.1</v>
      </c>
      <c r="AB402">
        <v>6.2</v>
      </c>
      <c r="AC402">
        <v>45.8</v>
      </c>
      <c r="AD402">
        <v>29.4</v>
      </c>
      <c r="AE402">
        <v>24.8</v>
      </c>
      <c r="AF402">
        <v>13.1</v>
      </c>
      <c r="AG402">
        <v>11.7</v>
      </c>
      <c r="AH402">
        <v>58149000</v>
      </c>
      <c r="AI402">
        <v>71481000</v>
      </c>
      <c r="AJ402">
        <v>21307000</v>
      </c>
      <c r="AK402">
        <v>658000</v>
      </c>
      <c r="AL402">
        <v>61800</v>
      </c>
      <c r="AM402">
        <v>596100</v>
      </c>
      <c r="AN402">
        <v>140200</v>
      </c>
      <c r="AT402">
        <v>3554000</v>
      </c>
      <c r="BB402">
        <v>17095000</v>
      </c>
      <c r="BC402">
        <v>10234000</v>
      </c>
      <c r="BE402">
        <v>575700</v>
      </c>
      <c r="BT402">
        <v>6861000</v>
      </c>
      <c r="CE402">
        <v>36842000</v>
      </c>
      <c r="CF402">
        <v>14358000</v>
      </c>
      <c r="CG402">
        <v>3446000</v>
      </c>
      <c r="CK402">
        <v>7793200</v>
      </c>
      <c r="CM402">
        <v>792700</v>
      </c>
      <c r="DB402">
        <v>2577600</v>
      </c>
      <c r="DD402">
        <v>559000</v>
      </c>
      <c r="DM402">
        <v>541200</v>
      </c>
      <c r="DN402">
        <v>1995000</v>
      </c>
      <c r="DU402">
        <v>3689000</v>
      </c>
      <c r="EI402">
        <v>5346000</v>
      </c>
      <c r="FG402">
        <v>4676000</v>
      </c>
      <c r="FL402">
        <v>416200</v>
      </c>
      <c r="GB402">
        <v>69000</v>
      </c>
      <c r="GD402">
        <v>4950000</v>
      </c>
      <c r="GJ402">
        <v>732300</v>
      </c>
      <c r="GL402">
        <v>1828000</v>
      </c>
      <c r="GP402">
        <v>13332000</v>
      </c>
      <c r="GQ402">
        <v>2810000</v>
      </c>
      <c r="GR402">
        <v>2089100</v>
      </c>
      <c r="GS402">
        <v>721100</v>
      </c>
      <c r="GT402">
        <v>2815000</v>
      </c>
      <c r="GU402">
        <v>1206700</v>
      </c>
      <c r="GV402">
        <v>1608300</v>
      </c>
      <c r="GW402">
        <v>7707000</v>
      </c>
      <c r="GX402">
        <v>4323100</v>
      </c>
      <c r="GY402">
        <v>3383900</v>
      </c>
      <c r="IO402">
        <v>85978000</v>
      </c>
      <c r="IP402">
        <v>60.2</v>
      </c>
      <c r="IQ402">
        <v>80959000</v>
      </c>
      <c r="IR402">
        <v>56.7</v>
      </c>
      <c r="IS402">
        <v>5019000</v>
      </c>
      <c r="IT402">
        <v>5.8</v>
      </c>
      <c r="IW402">
        <v>52885000</v>
      </c>
      <c r="IX402">
        <v>78.8</v>
      </c>
      <c r="IY402">
        <v>50078000</v>
      </c>
      <c r="IZ402">
        <v>74.599999999999994</v>
      </c>
      <c r="JA402">
        <v>2807000</v>
      </c>
      <c r="JB402">
        <v>5.3</v>
      </c>
      <c r="JD402">
        <v>48542000</v>
      </c>
      <c r="JE402">
        <v>81.599999999999994</v>
      </c>
      <c r="JF402">
        <v>46471000</v>
      </c>
      <c r="JG402">
        <v>78.099999999999994</v>
      </c>
      <c r="JH402">
        <v>2071000</v>
      </c>
      <c r="JI402">
        <v>4.3</v>
      </c>
      <c r="JM402">
        <v>71481000</v>
      </c>
      <c r="JN402">
        <v>58149000</v>
      </c>
      <c r="JO402">
        <v>21307000</v>
      </c>
      <c r="JP402">
        <v>658000</v>
      </c>
      <c r="JQ402">
        <v>61800</v>
      </c>
      <c r="JR402">
        <v>596100</v>
      </c>
      <c r="JS402">
        <v>140200</v>
      </c>
      <c r="JY402">
        <v>3554000</v>
      </c>
      <c r="KG402">
        <v>17095000</v>
      </c>
      <c r="KH402">
        <v>10234000</v>
      </c>
      <c r="KJ402">
        <v>575700</v>
      </c>
      <c r="KY402">
        <v>6861000</v>
      </c>
      <c r="LJ402">
        <v>36842000</v>
      </c>
      <c r="LK402">
        <v>14358000</v>
      </c>
      <c r="LL402">
        <v>3446000</v>
      </c>
      <c r="LP402">
        <v>7793200</v>
      </c>
      <c r="LR402">
        <v>792700</v>
      </c>
      <c r="MG402">
        <v>2577600</v>
      </c>
      <c r="MI402">
        <v>559000</v>
      </c>
      <c r="MR402">
        <v>541200</v>
      </c>
      <c r="MS402">
        <v>1995000</v>
      </c>
      <c r="MZ402">
        <v>3689000</v>
      </c>
      <c r="NN402">
        <v>5346000</v>
      </c>
      <c r="OL402">
        <v>4676000</v>
      </c>
      <c r="OQ402">
        <v>416200</v>
      </c>
      <c r="PG402">
        <v>69000</v>
      </c>
      <c r="PI402">
        <v>4950000</v>
      </c>
      <c r="PO402">
        <v>732300</v>
      </c>
      <c r="PQ402">
        <v>1828000</v>
      </c>
      <c r="PU402">
        <v>13332000</v>
      </c>
      <c r="PV402">
        <v>2810000</v>
      </c>
      <c r="PW402">
        <v>2089100</v>
      </c>
      <c r="PX402">
        <v>721100</v>
      </c>
      <c r="PY402">
        <v>2815000</v>
      </c>
      <c r="PZ402">
        <v>1206700</v>
      </c>
      <c r="QA402">
        <v>1608300</v>
      </c>
      <c r="QB402">
        <v>7707000</v>
      </c>
      <c r="QC402">
        <v>4323100</v>
      </c>
      <c r="QD402">
        <v>3383900</v>
      </c>
      <c r="QG402">
        <v>72441000</v>
      </c>
      <c r="QH402">
        <v>59175000</v>
      </c>
      <c r="QI402">
        <v>21865000</v>
      </c>
      <c r="QJ402">
        <v>670000</v>
      </c>
      <c r="QK402">
        <v>67100</v>
      </c>
      <c r="QL402">
        <v>602500</v>
      </c>
      <c r="QM402">
        <v>141200</v>
      </c>
      <c r="QS402">
        <v>3912000</v>
      </c>
      <c r="RA402">
        <v>17283000</v>
      </c>
      <c r="RB402">
        <v>10321000</v>
      </c>
      <c r="RD402">
        <v>595900</v>
      </c>
      <c r="RS402">
        <v>6962000</v>
      </c>
      <c r="SD402">
        <v>37310000</v>
      </c>
      <c r="SE402">
        <v>14520000</v>
      </c>
      <c r="SF402">
        <v>3464400</v>
      </c>
      <c r="SJ402">
        <v>7895100</v>
      </c>
      <c r="SL402">
        <v>797700</v>
      </c>
      <c r="TA402">
        <v>2614300</v>
      </c>
      <c r="TC402">
        <v>568500</v>
      </c>
      <c r="TL402">
        <v>546300</v>
      </c>
      <c r="TM402">
        <v>2019000</v>
      </c>
      <c r="TT402">
        <v>3723000</v>
      </c>
      <c r="UH402">
        <v>5426000</v>
      </c>
      <c r="VF402">
        <v>4749000</v>
      </c>
      <c r="VK402">
        <v>417000</v>
      </c>
      <c r="VZ402">
        <v>77800</v>
      </c>
      <c r="WB402">
        <v>5017000</v>
      </c>
      <c r="WH402">
        <v>798900</v>
      </c>
      <c r="WJ402">
        <v>1856000</v>
      </c>
      <c r="WN402">
        <v>13266000</v>
      </c>
      <c r="WO402">
        <v>2839000</v>
      </c>
      <c r="WP402">
        <v>2112900</v>
      </c>
      <c r="WQ402">
        <v>725300</v>
      </c>
      <c r="WR402">
        <v>2806000</v>
      </c>
      <c r="WS402">
        <v>1175100</v>
      </c>
      <c r="WT402">
        <v>1629400</v>
      </c>
      <c r="WU402">
        <v>7621000</v>
      </c>
      <c r="WV402">
        <v>4173200</v>
      </c>
      <c r="WW402">
        <v>3444000</v>
      </c>
    </row>
    <row r="403" spans="1:621" x14ac:dyDescent="0.45">
      <c r="A403" s="1"/>
      <c r="C403" s="1">
        <v>26330</v>
      </c>
      <c r="D403">
        <v>608000</v>
      </c>
      <c r="E403">
        <v>2117000</v>
      </c>
      <c r="F403">
        <v>1509000</v>
      </c>
      <c r="I403">
        <v>603000</v>
      </c>
      <c r="J403">
        <v>1511000</v>
      </c>
      <c r="K403">
        <v>675000</v>
      </c>
      <c r="L403">
        <v>43.2</v>
      </c>
      <c r="M403">
        <v>12.4</v>
      </c>
      <c r="N403">
        <v>30.8</v>
      </c>
      <c r="O403">
        <v>12.3</v>
      </c>
      <c r="P403">
        <v>30.8</v>
      </c>
      <c r="Q403">
        <v>13.8</v>
      </c>
      <c r="R403">
        <v>2.5</v>
      </c>
      <c r="S403">
        <v>0.7</v>
      </c>
      <c r="T403">
        <v>1.8</v>
      </c>
      <c r="U403">
        <v>0.8</v>
      </c>
      <c r="V403">
        <v>2111000</v>
      </c>
      <c r="W403">
        <v>1470000</v>
      </c>
      <c r="X403">
        <v>1292000</v>
      </c>
      <c r="Y403">
        <v>641000</v>
      </c>
      <c r="Z403">
        <v>651000</v>
      </c>
      <c r="AA403">
        <v>12.4</v>
      </c>
      <c r="AB403">
        <v>6.6</v>
      </c>
      <c r="AC403">
        <v>43.3</v>
      </c>
      <c r="AD403">
        <v>30.2</v>
      </c>
      <c r="AE403">
        <v>26.5</v>
      </c>
      <c r="AF403">
        <v>13.2</v>
      </c>
      <c r="AG403">
        <v>13.4</v>
      </c>
      <c r="AH403">
        <v>58180000</v>
      </c>
      <c r="AI403">
        <v>71668000</v>
      </c>
      <c r="AJ403">
        <v>21313000</v>
      </c>
      <c r="AK403">
        <v>654000</v>
      </c>
      <c r="AL403">
        <v>63100</v>
      </c>
      <c r="AM403">
        <v>591200</v>
      </c>
      <c r="AN403">
        <v>139500</v>
      </c>
      <c r="AT403">
        <v>3482000</v>
      </c>
      <c r="BB403">
        <v>17177000</v>
      </c>
      <c r="BC403">
        <v>10291000</v>
      </c>
      <c r="BE403">
        <v>576800</v>
      </c>
      <c r="BT403">
        <v>6886000</v>
      </c>
      <c r="CE403">
        <v>36867000</v>
      </c>
      <c r="CF403">
        <v>14298000</v>
      </c>
      <c r="CG403">
        <v>3437600</v>
      </c>
      <c r="CK403">
        <v>7738000</v>
      </c>
      <c r="CM403">
        <v>795200</v>
      </c>
      <c r="DB403">
        <v>2576700</v>
      </c>
      <c r="DD403">
        <v>558600</v>
      </c>
      <c r="DM403">
        <v>545700</v>
      </c>
      <c r="DN403">
        <v>2002000</v>
      </c>
      <c r="DU403">
        <v>3697000</v>
      </c>
      <c r="EI403">
        <v>5379000</v>
      </c>
      <c r="FG403">
        <v>4716000</v>
      </c>
      <c r="FL403">
        <v>428800</v>
      </c>
      <c r="GB403">
        <v>69300</v>
      </c>
      <c r="GD403">
        <v>4932000</v>
      </c>
      <c r="GJ403">
        <v>742200</v>
      </c>
      <c r="GL403">
        <v>1843000</v>
      </c>
      <c r="GP403">
        <v>13488000</v>
      </c>
      <c r="GQ403">
        <v>2813000</v>
      </c>
      <c r="GR403">
        <v>2093500</v>
      </c>
      <c r="GS403">
        <v>719900</v>
      </c>
      <c r="GT403">
        <v>2869000</v>
      </c>
      <c r="GU403">
        <v>1244900</v>
      </c>
      <c r="GV403">
        <v>1624100</v>
      </c>
      <c r="GW403">
        <v>7806000</v>
      </c>
      <c r="GX403">
        <v>4399900</v>
      </c>
      <c r="GY403">
        <v>3406100</v>
      </c>
      <c r="IO403">
        <v>86036000</v>
      </c>
      <c r="IP403">
        <v>60.2</v>
      </c>
      <c r="IQ403">
        <v>81108000</v>
      </c>
      <c r="IR403">
        <v>56.7</v>
      </c>
      <c r="IS403">
        <v>4928000</v>
      </c>
      <c r="IT403">
        <v>5.7</v>
      </c>
      <c r="IW403">
        <v>53003000</v>
      </c>
      <c r="IX403">
        <v>78.8</v>
      </c>
      <c r="IY403">
        <v>50174000</v>
      </c>
      <c r="IZ403">
        <v>74.599999999999994</v>
      </c>
      <c r="JA403">
        <v>2829000</v>
      </c>
      <c r="JB403">
        <v>5.3</v>
      </c>
      <c r="JD403">
        <v>48593000</v>
      </c>
      <c r="JE403">
        <v>81.5</v>
      </c>
      <c r="JF403">
        <v>46600000</v>
      </c>
      <c r="JG403">
        <v>78.2</v>
      </c>
      <c r="JH403">
        <v>1993000</v>
      </c>
      <c r="JI403">
        <v>4.0999999999999996</v>
      </c>
      <c r="JM403">
        <v>71668000</v>
      </c>
      <c r="JN403">
        <v>58180000</v>
      </c>
      <c r="JO403">
        <v>21313000</v>
      </c>
      <c r="JP403">
        <v>654000</v>
      </c>
      <c r="JQ403">
        <v>63100</v>
      </c>
      <c r="JR403">
        <v>591200</v>
      </c>
      <c r="JS403">
        <v>139500</v>
      </c>
      <c r="JY403">
        <v>3482000</v>
      </c>
      <c r="KG403">
        <v>17177000</v>
      </c>
      <c r="KH403">
        <v>10291000</v>
      </c>
      <c r="KJ403">
        <v>576800</v>
      </c>
      <c r="KY403">
        <v>6886000</v>
      </c>
      <c r="LJ403">
        <v>36867000</v>
      </c>
      <c r="LK403">
        <v>14298000</v>
      </c>
      <c r="LL403">
        <v>3437600</v>
      </c>
      <c r="LP403">
        <v>7738000</v>
      </c>
      <c r="LR403">
        <v>795200</v>
      </c>
      <c r="MG403">
        <v>2576700</v>
      </c>
      <c r="MI403">
        <v>558600</v>
      </c>
      <c r="MR403">
        <v>545700</v>
      </c>
      <c r="MS403">
        <v>2002000</v>
      </c>
      <c r="MZ403">
        <v>3697000</v>
      </c>
      <c r="NN403">
        <v>5379000</v>
      </c>
      <c r="OL403">
        <v>4716000</v>
      </c>
      <c r="OQ403">
        <v>428800</v>
      </c>
      <c r="PG403">
        <v>69300</v>
      </c>
      <c r="PI403">
        <v>4932000</v>
      </c>
      <c r="PO403">
        <v>742200</v>
      </c>
      <c r="PQ403">
        <v>1843000</v>
      </c>
      <c r="PU403">
        <v>13488000</v>
      </c>
      <c r="PV403">
        <v>2813000</v>
      </c>
      <c r="PW403">
        <v>2093500</v>
      </c>
      <c r="PX403">
        <v>719900</v>
      </c>
      <c r="PY403">
        <v>2869000</v>
      </c>
      <c r="PZ403">
        <v>1244900</v>
      </c>
      <c r="QA403">
        <v>1624100</v>
      </c>
      <c r="QB403">
        <v>7806000</v>
      </c>
      <c r="QC403">
        <v>4399900</v>
      </c>
      <c r="QD403">
        <v>3406100</v>
      </c>
      <c r="QG403">
        <v>72648000</v>
      </c>
      <c r="QH403">
        <v>59350000</v>
      </c>
      <c r="QI403">
        <v>21915000</v>
      </c>
      <c r="QJ403">
        <v>666000</v>
      </c>
      <c r="QK403">
        <v>67200</v>
      </c>
      <c r="QL403">
        <v>598500</v>
      </c>
      <c r="QM403">
        <v>140900</v>
      </c>
      <c r="QS403">
        <v>3888000</v>
      </c>
      <c r="RA403">
        <v>17361000</v>
      </c>
      <c r="RB403">
        <v>10383000</v>
      </c>
      <c r="RD403">
        <v>596100</v>
      </c>
      <c r="RS403">
        <v>6978000</v>
      </c>
      <c r="SD403">
        <v>37435000</v>
      </c>
      <c r="SE403">
        <v>14573000</v>
      </c>
      <c r="SF403">
        <v>3473000</v>
      </c>
      <c r="SJ403">
        <v>7925900</v>
      </c>
      <c r="SL403">
        <v>803400</v>
      </c>
      <c r="TA403">
        <v>2623200</v>
      </c>
      <c r="TC403">
        <v>569300</v>
      </c>
      <c r="TL403">
        <v>550700</v>
      </c>
      <c r="TM403">
        <v>2025000</v>
      </c>
      <c r="TT403">
        <v>3730000</v>
      </c>
      <c r="UH403">
        <v>5441000</v>
      </c>
      <c r="VF403">
        <v>4764000</v>
      </c>
      <c r="VK403">
        <v>432100</v>
      </c>
      <c r="VZ403">
        <v>77200</v>
      </c>
      <c r="WB403">
        <v>5040000</v>
      </c>
      <c r="WH403">
        <v>798300</v>
      </c>
      <c r="WJ403">
        <v>1862000</v>
      </c>
      <c r="WN403">
        <v>13298000</v>
      </c>
      <c r="WO403">
        <v>2831000</v>
      </c>
      <c r="WP403">
        <v>2106400</v>
      </c>
      <c r="WQ403">
        <v>723200</v>
      </c>
      <c r="WR403">
        <v>2810000</v>
      </c>
      <c r="WS403">
        <v>1174100</v>
      </c>
      <c r="WT403">
        <v>1639700</v>
      </c>
      <c r="WU403">
        <v>7657000</v>
      </c>
      <c r="WV403">
        <v>4191800</v>
      </c>
      <c r="WW403">
        <v>3461200</v>
      </c>
    </row>
    <row r="404" spans="1:621" x14ac:dyDescent="0.45">
      <c r="A404" s="1"/>
      <c r="C404" s="1">
        <v>26359</v>
      </c>
      <c r="D404">
        <v>591000</v>
      </c>
      <c r="E404">
        <v>2137000</v>
      </c>
      <c r="F404">
        <v>1546000</v>
      </c>
      <c r="I404">
        <v>649000</v>
      </c>
      <c r="J404">
        <v>1545000</v>
      </c>
      <c r="K404">
        <v>675000</v>
      </c>
      <c r="L404">
        <v>42.7</v>
      </c>
      <c r="M404">
        <v>11.8</v>
      </c>
      <c r="N404">
        <v>30.9</v>
      </c>
      <c r="O404">
        <v>13</v>
      </c>
      <c r="P404">
        <v>30.9</v>
      </c>
      <c r="Q404">
        <v>13.5</v>
      </c>
      <c r="R404">
        <v>2.5</v>
      </c>
      <c r="S404">
        <v>0.7</v>
      </c>
      <c r="T404">
        <v>1.8</v>
      </c>
      <c r="U404">
        <v>0.8</v>
      </c>
      <c r="V404">
        <v>2303000</v>
      </c>
      <c r="W404">
        <v>1418000</v>
      </c>
      <c r="X404">
        <v>1232000</v>
      </c>
      <c r="Y404">
        <v>600000</v>
      </c>
      <c r="Z404">
        <v>632000</v>
      </c>
      <c r="AA404">
        <v>12.3</v>
      </c>
      <c r="AB404">
        <v>6.6</v>
      </c>
      <c r="AC404">
        <v>46.5</v>
      </c>
      <c r="AD404">
        <v>28.6</v>
      </c>
      <c r="AE404">
        <v>24.9</v>
      </c>
      <c r="AF404">
        <v>12.1</v>
      </c>
      <c r="AG404">
        <v>12.8</v>
      </c>
      <c r="AH404">
        <v>58710000</v>
      </c>
      <c r="AI404">
        <v>72261000</v>
      </c>
      <c r="AJ404">
        <v>21567000</v>
      </c>
      <c r="AK404">
        <v>658000</v>
      </c>
      <c r="AL404">
        <v>62100</v>
      </c>
      <c r="AM404">
        <v>595700</v>
      </c>
      <c r="AN404">
        <v>139300</v>
      </c>
      <c r="AT404">
        <v>3622000</v>
      </c>
      <c r="BB404">
        <v>17287000</v>
      </c>
      <c r="BC404">
        <v>10371000</v>
      </c>
      <c r="BE404">
        <v>586200</v>
      </c>
      <c r="BT404">
        <v>6916000</v>
      </c>
      <c r="CE404">
        <v>37143000</v>
      </c>
      <c r="CF404">
        <v>14413000</v>
      </c>
      <c r="CG404">
        <v>3468400</v>
      </c>
      <c r="CK404">
        <v>7793200</v>
      </c>
      <c r="CM404">
        <v>797700</v>
      </c>
      <c r="DB404">
        <v>2603700</v>
      </c>
      <c r="DD404">
        <v>565300</v>
      </c>
      <c r="DM404">
        <v>547700</v>
      </c>
      <c r="DN404">
        <v>2020000</v>
      </c>
      <c r="DU404">
        <v>3718000</v>
      </c>
      <c r="EI404">
        <v>5420000</v>
      </c>
      <c r="FG404">
        <v>4751000</v>
      </c>
      <c r="FL404">
        <v>419600</v>
      </c>
      <c r="GB404">
        <v>69500</v>
      </c>
      <c r="GD404">
        <v>4964000</v>
      </c>
      <c r="GJ404">
        <v>758000</v>
      </c>
      <c r="GL404">
        <v>1857000</v>
      </c>
      <c r="GP404">
        <v>13551000</v>
      </c>
      <c r="GQ404">
        <v>2814000</v>
      </c>
      <c r="GR404">
        <v>2094400</v>
      </c>
      <c r="GS404">
        <v>720000</v>
      </c>
      <c r="GT404">
        <v>2900000</v>
      </c>
      <c r="GU404">
        <v>1267400</v>
      </c>
      <c r="GV404">
        <v>1632600</v>
      </c>
      <c r="GW404">
        <v>7837000</v>
      </c>
      <c r="GX404">
        <v>4411300</v>
      </c>
      <c r="GY404">
        <v>3425700</v>
      </c>
      <c r="IO404">
        <v>86611000</v>
      </c>
      <c r="IP404">
        <v>60.5</v>
      </c>
      <c r="IQ404">
        <v>81573000</v>
      </c>
      <c r="IR404">
        <v>56.9</v>
      </c>
      <c r="IS404">
        <v>5038000</v>
      </c>
      <c r="IT404">
        <v>5.8</v>
      </c>
      <c r="IW404">
        <v>53306000</v>
      </c>
      <c r="IX404">
        <v>79.099999999999994</v>
      </c>
      <c r="IY404">
        <v>50495000</v>
      </c>
      <c r="IZ404">
        <v>74.900000000000006</v>
      </c>
      <c r="JA404">
        <v>2811000</v>
      </c>
      <c r="JB404">
        <v>5.3</v>
      </c>
      <c r="JD404">
        <v>48855000</v>
      </c>
      <c r="JE404">
        <v>81.8</v>
      </c>
      <c r="JF404">
        <v>46821000</v>
      </c>
      <c r="JG404">
        <v>78.400000000000006</v>
      </c>
      <c r="JH404">
        <v>2034000</v>
      </c>
      <c r="JI404">
        <v>4.2</v>
      </c>
      <c r="JM404">
        <v>72261000</v>
      </c>
      <c r="JN404">
        <v>58710000</v>
      </c>
      <c r="JO404">
        <v>21567000</v>
      </c>
      <c r="JP404">
        <v>658000</v>
      </c>
      <c r="JQ404">
        <v>62100</v>
      </c>
      <c r="JR404">
        <v>595700</v>
      </c>
      <c r="JS404">
        <v>139300</v>
      </c>
      <c r="JY404">
        <v>3622000</v>
      </c>
      <c r="KG404">
        <v>17287000</v>
      </c>
      <c r="KH404">
        <v>10371000</v>
      </c>
      <c r="KJ404">
        <v>586200</v>
      </c>
      <c r="KY404">
        <v>6916000</v>
      </c>
      <c r="LJ404">
        <v>37143000</v>
      </c>
      <c r="LK404">
        <v>14413000</v>
      </c>
      <c r="LL404">
        <v>3468400</v>
      </c>
      <c r="LP404">
        <v>7793200</v>
      </c>
      <c r="LR404">
        <v>797700</v>
      </c>
      <c r="MG404">
        <v>2603700</v>
      </c>
      <c r="MI404">
        <v>565300</v>
      </c>
      <c r="MR404">
        <v>547700</v>
      </c>
      <c r="MS404">
        <v>2020000</v>
      </c>
      <c r="MZ404">
        <v>3718000</v>
      </c>
      <c r="NN404">
        <v>5420000</v>
      </c>
      <c r="OL404">
        <v>4751000</v>
      </c>
      <c r="OQ404">
        <v>419600</v>
      </c>
      <c r="PG404">
        <v>69500</v>
      </c>
      <c r="PI404">
        <v>4964000</v>
      </c>
      <c r="PO404">
        <v>758000</v>
      </c>
      <c r="PQ404">
        <v>1857000</v>
      </c>
      <c r="PU404">
        <v>13551000</v>
      </c>
      <c r="PV404">
        <v>2814000</v>
      </c>
      <c r="PW404">
        <v>2094400</v>
      </c>
      <c r="PX404">
        <v>720000</v>
      </c>
      <c r="PY404">
        <v>2900000</v>
      </c>
      <c r="PZ404">
        <v>1267400</v>
      </c>
      <c r="QA404">
        <v>1632600</v>
      </c>
      <c r="QB404">
        <v>7837000</v>
      </c>
      <c r="QC404">
        <v>4411300</v>
      </c>
      <c r="QD404">
        <v>3425700</v>
      </c>
      <c r="QG404">
        <v>72944000</v>
      </c>
      <c r="QH404">
        <v>59615000</v>
      </c>
      <c r="QI404">
        <v>22036000</v>
      </c>
      <c r="QJ404">
        <v>668000</v>
      </c>
      <c r="QK404">
        <v>66800</v>
      </c>
      <c r="QL404">
        <v>601500</v>
      </c>
      <c r="QM404">
        <v>140800</v>
      </c>
      <c r="QS404">
        <v>3921000</v>
      </c>
      <c r="RA404">
        <v>17447000</v>
      </c>
      <c r="RB404">
        <v>10449000</v>
      </c>
      <c r="RD404">
        <v>600000</v>
      </c>
      <c r="RS404">
        <v>6998000</v>
      </c>
      <c r="SD404">
        <v>37579000</v>
      </c>
      <c r="SE404">
        <v>14635000</v>
      </c>
      <c r="SF404">
        <v>3492700</v>
      </c>
      <c r="SJ404">
        <v>7949700</v>
      </c>
      <c r="SL404">
        <v>807100</v>
      </c>
      <c r="TA404">
        <v>2640500</v>
      </c>
      <c r="TC404">
        <v>573900</v>
      </c>
      <c r="TL404">
        <v>552200</v>
      </c>
      <c r="TM404">
        <v>2035000</v>
      </c>
      <c r="TT404">
        <v>3740000</v>
      </c>
      <c r="UH404">
        <v>5462000</v>
      </c>
      <c r="VF404">
        <v>4781000</v>
      </c>
      <c r="VK404">
        <v>422700</v>
      </c>
      <c r="VZ404">
        <v>76800</v>
      </c>
      <c r="WB404">
        <v>5057000</v>
      </c>
      <c r="WH404">
        <v>806700</v>
      </c>
      <c r="WJ404">
        <v>1869000</v>
      </c>
      <c r="WN404">
        <v>13329000</v>
      </c>
      <c r="WO404">
        <v>2823000</v>
      </c>
      <c r="WP404">
        <v>2099500</v>
      </c>
      <c r="WQ404">
        <v>723200</v>
      </c>
      <c r="WR404">
        <v>2829000</v>
      </c>
      <c r="WS404">
        <v>1183300</v>
      </c>
      <c r="WT404">
        <v>1646400</v>
      </c>
      <c r="WU404">
        <v>7677000</v>
      </c>
      <c r="WV404">
        <v>4192800</v>
      </c>
      <c r="WW404">
        <v>3478100</v>
      </c>
    </row>
    <row r="405" spans="1:621" x14ac:dyDescent="0.45">
      <c r="A405" s="1"/>
      <c r="C405" s="1">
        <v>26390</v>
      </c>
      <c r="D405">
        <v>584000</v>
      </c>
      <c r="E405">
        <v>2055000</v>
      </c>
      <c r="F405">
        <v>1471000</v>
      </c>
      <c r="I405">
        <v>610000</v>
      </c>
      <c r="J405">
        <v>1537000</v>
      </c>
      <c r="K405">
        <v>804000</v>
      </c>
      <c r="L405">
        <v>41.1</v>
      </c>
      <c r="M405">
        <v>11.7</v>
      </c>
      <c r="N405">
        <v>29.4</v>
      </c>
      <c r="O405">
        <v>12.2</v>
      </c>
      <c r="P405">
        <v>30.7</v>
      </c>
      <c r="Q405">
        <v>16.100000000000001</v>
      </c>
      <c r="R405">
        <v>2.4</v>
      </c>
      <c r="S405">
        <v>0.7</v>
      </c>
      <c r="T405">
        <v>1.8</v>
      </c>
      <c r="U405">
        <v>0.9</v>
      </c>
      <c r="V405">
        <v>2229000</v>
      </c>
      <c r="W405">
        <v>1500000</v>
      </c>
      <c r="X405">
        <v>1203000</v>
      </c>
      <c r="Y405">
        <v>530000</v>
      </c>
      <c r="Z405">
        <v>673000</v>
      </c>
      <c r="AA405">
        <v>12.4</v>
      </c>
      <c r="AB405">
        <v>6.7</v>
      </c>
      <c r="AC405">
        <v>45.2</v>
      </c>
      <c r="AD405">
        <v>30.4</v>
      </c>
      <c r="AE405">
        <v>24.4</v>
      </c>
      <c r="AF405">
        <v>10.7</v>
      </c>
      <c r="AG405">
        <v>13.6</v>
      </c>
      <c r="AH405">
        <v>59343000</v>
      </c>
      <c r="AI405">
        <v>72894000</v>
      </c>
      <c r="AJ405">
        <v>21812000</v>
      </c>
      <c r="AK405">
        <v>655000</v>
      </c>
      <c r="AL405">
        <v>59400</v>
      </c>
      <c r="AM405">
        <v>595100</v>
      </c>
      <c r="AN405">
        <v>138400</v>
      </c>
      <c r="AT405">
        <v>3792000</v>
      </c>
      <c r="BB405">
        <v>17365000</v>
      </c>
      <c r="BC405">
        <v>10447000</v>
      </c>
      <c r="BE405">
        <v>596600</v>
      </c>
      <c r="BT405">
        <v>6918000</v>
      </c>
      <c r="CE405">
        <v>37531000</v>
      </c>
      <c r="CF405">
        <v>14549000</v>
      </c>
      <c r="CG405">
        <v>3477700</v>
      </c>
      <c r="CK405">
        <v>7915300</v>
      </c>
      <c r="CM405">
        <v>803300</v>
      </c>
      <c r="DB405">
        <v>2606600</v>
      </c>
      <c r="DD405">
        <v>564200</v>
      </c>
      <c r="DM405">
        <v>549400</v>
      </c>
      <c r="DN405">
        <v>2028000</v>
      </c>
      <c r="DU405">
        <v>3740000</v>
      </c>
      <c r="EI405">
        <v>5478000</v>
      </c>
      <c r="FG405">
        <v>4813000</v>
      </c>
      <c r="FL405">
        <v>423600</v>
      </c>
      <c r="GB405">
        <v>70300</v>
      </c>
      <c r="GD405">
        <v>5042000</v>
      </c>
      <c r="GJ405">
        <v>782900</v>
      </c>
      <c r="GL405">
        <v>1881000</v>
      </c>
      <c r="GP405">
        <v>13551000</v>
      </c>
      <c r="GQ405">
        <v>2824000</v>
      </c>
      <c r="GR405">
        <v>2104400</v>
      </c>
      <c r="GS405">
        <v>719400</v>
      </c>
      <c r="GT405">
        <v>2897000</v>
      </c>
      <c r="GU405">
        <v>1258600</v>
      </c>
      <c r="GV405">
        <v>1638400</v>
      </c>
      <c r="GW405">
        <v>7830000</v>
      </c>
      <c r="GX405">
        <v>4392300</v>
      </c>
      <c r="GY405">
        <v>3437700</v>
      </c>
      <c r="IO405">
        <v>86614000</v>
      </c>
      <c r="IP405">
        <v>60.4</v>
      </c>
      <c r="IQ405">
        <v>81655000</v>
      </c>
      <c r="IR405">
        <v>56.9</v>
      </c>
      <c r="IS405">
        <v>4959000</v>
      </c>
      <c r="IT405">
        <v>5.7</v>
      </c>
      <c r="IW405">
        <v>53287000</v>
      </c>
      <c r="IX405">
        <v>78.900000000000006</v>
      </c>
      <c r="IY405">
        <v>50560000</v>
      </c>
      <c r="IZ405">
        <v>74.900000000000006</v>
      </c>
      <c r="JA405">
        <v>2727000</v>
      </c>
      <c r="JB405">
        <v>5.0999999999999996</v>
      </c>
      <c r="JD405">
        <v>48882000</v>
      </c>
      <c r="JE405">
        <v>81.7</v>
      </c>
      <c r="JF405">
        <v>46863000</v>
      </c>
      <c r="JG405">
        <v>78.3</v>
      </c>
      <c r="JH405">
        <v>2019000</v>
      </c>
      <c r="JI405">
        <v>4.0999999999999996</v>
      </c>
      <c r="JM405">
        <v>72894000</v>
      </c>
      <c r="JN405">
        <v>59343000</v>
      </c>
      <c r="JO405">
        <v>21812000</v>
      </c>
      <c r="JP405">
        <v>655000</v>
      </c>
      <c r="JQ405">
        <v>59400</v>
      </c>
      <c r="JR405">
        <v>595100</v>
      </c>
      <c r="JS405">
        <v>138400</v>
      </c>
      <c r="JY405">
        <v>3792000</v>
      </c>
      <c r="KG405">
        <v>17365000</v>
      </c>
      <c r="KH405">
        <v>10447000</v>
      </c>
      <c r="KJ405">
        <v>596600</v>
      </c>
      <c r="KY405">
        <v>6918000</v>
      </c>
      <c r="LJ405">
        <v>37531000</v>
      </c>
      <c r="LK405">
        <v>14549000</v>
      </c>
      <c r="LL405">
        <v>3477700</v>
      </c>
      <c r="LP405">
        <v>7915300</v>
      </c>
      <c r="LR405">
        <v>803300</v>
      </c>
      <c r="MG405">
        <v>2606600</v>
      </c>
      <c r="MI405">
        <v>564200</v>
      </c>
      <c r="MR405">
        <v>549400</v>
      </c>
      <c r="MS405">
        <v>2028000</v>
      </c>
      <c r="MZ405">
        <v>3740000</v>
      </c>
      <c r="NN405">
        <v>5478000</v>
      </c>
      <c r="OL405">
        <v>4813000</v>
      </c>
      <c r="OQ405">
        <v>423600</v>
      </c>
      <c r="PG405">
        <v>70300</v>
      </c>
      <c r="PI405">
        <v>5042000</v>
      </c>
      <c r="PO405">
        <v>782900</v>
      </c>
      <c r="PQ405">
        <v>1881000</v>
      </c>
      <c r="PU405">
        <v>13551000</v>
      </c>
      <c r="PV405">
        <v>2824000</v>
      </c>
      <c r="PW405">
        <v>2104400</v>
      </c>
      <c r="PX405">
        <v>719400</v>
      </c>
      <c r="PY405">
        <v>2897000</v>
      </c>
      <c r="PZ405">
        <v>1258600</v>
      </c>
      <c r="QA405">
        <v>1638400</v>
      </c>
      <c r="QB405">
        <v>7830000</v>
      </c>
      <c r="QC405">
        <v>4392300</v>
      </c>
      <c r="QD405">
        <v>3437700</v>
      </c>
      <c r="QG405">
        <v>73162000</v>
      </c>
      <c r="QH405">
        <v>59804000</v>
      </c>
      <c r="QI405">
        <v>22099000</v>
      </c>
      <c r="QJ405">
        <v>660000</v>
      </c>
      <c r="QK405">
        <v>64700</v>
      </c>
      <c r="QL405">
        <v>595300</v>
      </c>
      <c r="QM405">
        <v>140200</v>
      </c>
      <c r="QS405">
        <v>3931000</v>
      </c>
      <c r="RA405">
        <v>17508000</v>
      </c>
      <c r="RB405">
        <v>10497000</v>
      </c>
      <c r="RD405">
        <v>602900</v>
      </c>
      <c r="RS405">
        <v>7011000</v>
      </c>
      <c r="SD405">
        <v>37705000</v>
      </c>
      <c r="SE405">
        <v>14669000</v>
      </c>
      <c r="SF405">
        <v>3503800</v>
      </c>
      <c r="SJ405">
        <v>7975600</v>
      </c>
      <c r="SL405">
        <v>811900</v>
      </c>
      <c r="TA405">
        <v>2635600</v>
      </c>
      <c r="TC405">
        <v>566900</v>
      </c>
      <c r="TL405">
        <v>553900</v>
      </c>
      <c r="TM405">
        <v>2040000</v>
      </c>
      <c r="TT405">
        <v>3753000</v>
      </c>
      <c r="UH405">
        <v>5485000</v>
      </c>
      <c r="VF405">
        <v>4806000</v>
      </c>
      <c r="VK405">
        <v>425900</v>
      </c>
      <c r="VZ405">
        <v>77500</v>
      </c>
      <c r="WB405">
        <v>5074000</v>
      </c>
      <c r="WH405">
        <v>803400</v>
      </c>
      <c r="WJ405">
        <v>1878000</v>
      </c>
      <c r="WN405">
        <v>13358000</v>
      </c>
      <c r="WO405">
        <v>2822000</v>
      </c>
      <c r="WP405">
        <v>2099900</v>
      </c>
      <c r="WQ405">
        <v>720800</v>
      </c>
      <c r="WR405">
        <v>2837000</v>
      </c>
      <c r="WS405">
        <v>1188600</v>
      </c>
      <c r="WT405">
        <v>1651400</v>
      </c>
      <c r="WU405">
        <v>7699000</v>
      </c>
      <c r="WV405">
        <v>4200500</v>
      </c>
      <c r="WW405">
        <v>3492600</v>
      </c>
    </row>
    <row r="406" spans="1:621" x14ac:dyDescent="0.45">
      <c r="A406" s="1"/>
      <c r="C406" s="1">
        <v>26420</v>
      </c>
      <c r="D406">
        <v>584000</v>
      </c>
      <c r="E406">
        <v>2222000</v>
      </c>
      <c r="F406">
        <v>1638000</v>
      </c>
      <c r="I406">
        <v>654000</v>
      </c>
      <c r="J406">
        <v>1393000</v>
      </c>
      <c r="K406">
        <v>699000</v>
      </c>
      <c r="L406">
        <v>44.7</v>
      </c>
      <c r="M406">
        <v>11.8</v>
      </c>
      <c r="N406">
        <v>33</v>
      </c>
      <c r="O406">
        <v>13.2</v>
      </c>
      <c r="P406">
        <v>28</v>
      </c>
      <c r="Q406">
        <v>14.1</v>
      </c>
      <c r="R406">
        <v>2.6</v>
      </c>
      <c r="S406">
        <v>0.8</v>
      </c>
      <c r="T406">
        <v>1.6</v>
      </c>
      <c r="U406">
        <v>0.8</v>
      </c>
      <c r="V406">
        <v>2192000</v>
      </c>
      <c r="W406">
        <v>1534000</v>
      </c>
      <c r="X406">
        <v>1168000</v>
      </c>
      <c r="Y406">
        <v>588000</v>
      </c>
      <c r="Z406">
        <v>580000</v>
      </c>
      <c r="AA406">
        <v>12.3</v>
      </c>
      <c r="AB406">
        <v>6.6</v>
      </c>
      <c r="AC406">
        <v>44.8</v>
      </c>
      <c r="AD406">
        <v>31.3</v>
      </c>
      <c r="AE406">
        <v>23.9</v>
      </c>
      <c r="AF406">
        <v>12</v>
      </c>
      <c r="AG406">
        <v>11.9</v>
      </c>
      <c r="AH406">
        <v>59927000</v>
      </c>
      <c r="AI406">
        <v>73525000</v>
      </c>
      <c r="AJ406">
        <v>22098000</v>
      </c>
      <c r="AK406">
        <v>664000</v>
      </c>
      <c r="AL406">
        <v>61700</v>
      </c>
      <c r="AM406">
        <v>602100</v>
      </c>
      <c r="AN406">
        <v>138800</v>
      </c>
      <c r="AT406">
        <v>3951000</v>
      </c>
      <c r="BB406">
        <v>17483000</v>
      </c>
      <c r="BC406">
        <v>10533000</v>
      </c>
      <c r="BE406">
        <v>609200</v>
      </c>
      <c r="BT406">
        <v>6950000</v>
      </c>
      <c r="CE406">
        <v>37829000</v>
      </c>
      <c r="CF406">
        <v>14645000</v>
      </c>
      <c r="CG406">
        <v>3491800</v>
      </c>
      <c r="CK406">
        <v>7974900</v>
      </c>
      <c r="CM406">
        <v>807400</v>
      </c>
      <c r="DB406">
        <v>2625900</v>
      </c>
      <c r="DD406">
        <v>568100</v>
      </c>
      <c r="DM406">
        <v>552400</v>
      </c>
      <c r="DN406">
        <v>2041000</v>
      </c>
      <c r="DU406">
        <v>3768000</v>
      </c>
      <c r="EI406">
        <v>5529000</v>
      </c>
      <c r="FG406">
        <v>4861000</v>
      </c>
      <c r="FL406">
        <v>429100</v>
      </c>
      <c r="GB406">
        <v>69600</v>
      </c>
      <c r="GD406">
        <v>5086000</v>
      </c>
      <c r="GJ406">
        <v>802400</v>
      </c>
      <c r="GL406">
        <v>1899000</v>
      </c>
      <c r="GP406">
        <v>13598000</v>
      </c>
      <c r="GQ406">
        <v>2823000</v>
      </c>
      <c r="GR406">
        <v>2108900</v>
      </c>
      <c r="GS406">
        <v>713900</v>
      </c>
      <c r="GT406">
        <v>2913000</v>
      </c>
      <c r="GU406">
        <v>1258300</v>
      </c>
      <c r="GV406">
        <v>1654700</v>
      </c>
      <c r="GW406">
        <v>7862000</v>
      </c>
      <c r="GX406">
        <v>4393900</v>
      </c>
      <c r="GY406">
        <v>3468100</v>
      </c>
      <c r="IO406">
        <v>86809000</v>
      </c>
      <c r="IP406">
        <v>60.4</v>
      </c>
      <c r="IQ406">
        <v>81887000</v>
      </c>
      <c r="IR406">
        <v>57</v>
      </c>
      <c r="IS406">
        <v>4922000</v>
      </c>
      <c r="IT406">
        <v>5.7</v>
      </c>
      <c r="IW406">
        <v>53379000</v>
      </c>
      <c r="IX406">
        <v>78.900000000000006</v>
      </c>
      <c r="IY406">
        <v>50678000</v>
      </c>
      <c r="IZ406">
        <v>74.900000000000006</v>
      </c>
      <c r="JA406">
        <v>2701000</v>
      </c>
      <c r="JB406">
        <v>5.0999999999999996</v>
      </c>
      <c r="JD406">
        <v>48956000</v>
      </c>
      <c r="JE406">
        <v>81.599999999999994</v>
      </c>
      <c r="JF406">
        <v>46950000</v>
      </c>
      <c r="JG406">
        <v>78.3</v>
      </c>
      <c r="JH406">
        <v>2006000</v>
      </c>
      <c r="JI406">
        <v>4.0999999999999996</v>
      </c>
      <c r="JM406">
        <v>73525000</v>
      </c>
      <c r="JN406">
        <v>59927000</v>
      </c>
      <c r="JO406">
        <v>22098000</v>
      </c>
      <c r="JP406">
        <v>664000</v>
      </c>
      <c r="JQ406">
        <v>61700</v>
      </c>
      <c r="JR406">
        <v>602100</v>
      </c>
      <c r="JS406">
        <v>138800</v>
      </c>
      <c r="JY406">
        <v>3951000</v>
      </c>
      <c r="KG406">
        <v>17483000</v>
      </c>
      <c r="KH406">
        <v>10533000</v>
      </c>
      <c r="KJ406">
        <v>609200</v>
      </c>
      <c r="KY406">
        <v>6950000</v>
      </c>
      <c r="LJ406">
        <v>37829000</v>
      </c>
      <c r="LK406">
        <v>14645000</v>
      </c>
      <c r="LL406">
        <v>3491800</v>
      </c>
      <c r="LP406">
        <v>7974900</v>
      </c>
      <c r="LR406">
        <v>807400</v>
      </c>
      <c r="MG406">
        <v>2625900</v>
      </c>
      <c r="MI406">
        <v>568100</v>
      </c>
      <c r="MR406">
        <v>552400</v>
      </c>
      <c r="MS406">
        <v>2041000</v>
      </c>
      <c r="MZ406">
        <v>3768000</v>
      </c>
      <c r="NN406">
        <v>5529000</v>
      </c>
      <c r="OL406">
        <v>4861000</v>
      </c>
      <c r="OQ406">
        <v>429100</v>
      </c>
      <c r="PG406">
        <v>69600</v>
      </c>
      <c r="PI406">
        <v>5086000</v>
      </c>
      <c r="PO406">
        <v>802400</v>
      </c>
      <c r="PQ406">
        <v>1899000</v>
      </c>
      <c r="PU406">
        <v>13598000</v>
      </c>
      <c r="PV406">
        <v>2823000</v>
      </c>
      <c r="PW406">
        <v>2108900</v>
      </c>
      <c r="PX406">
        <v>713900</v>
      </c>
      <c r="PY406">
        <v>2913000</v>
      </c>
      <c r="PZ406">
        <v>1258300</v>
      </c>
      <c r="QA406">
        <v>1654700</v>
      </c>
      <c r="QB406">
        <v>7862000</v>
      </c>
      <c r="QC406">
        <v>4393900</v>
      </c>
      <c r="QD406">
        <v>3468100</v>
      </c>
      <c r="QG406">
        <v>73469000</v>
      </c>
      <c r="QH406">
        <v>60053000</v>
      </c>
      <c r="QI406">
        <v>22222000</v>
      </c>
      <c r="QJ406">
        <v>663000</v>
      </c>
      <c r="QK406">
        <v>64099.999999999993</v>
      </c>
      <c r="QL406">
        <v>598600</v>
      </c>
      <c r="QM406">
        <v>139600</v>
      </c>
      <c r="QS406">
        <v>3957000</v>
      </c>
      <c r="RA406">
        <v>17602000</v>
      </c>
      <c r="RB406">
        <v>10568000</v>
      </c>
      <c r="RD406">
        <v>607900</v>
      </c>
      <c r="RS406">
        <v>7034000</v>
      </c>
      <c r="SD406">
        <v>37831000</v>
      </c>
      <c r="SE406">
        <v>14699000</v>
      </c>
      <c r="SF406">
        <v>3514800</v>
      </c>
      <c r="SJ406">
        <v>7992400</v>
      </c>
      <c r="SL406">
        <v>812600</v>
      </c>
      <c r="TA406">
        <v>2634900</v>
      </c>
      <c r="TC406">
        <v>565200</v>
      </c>
      <c r="TL406">
        <v>556400</v>
      </c>
      <c r="TM406">
        <v>2046000</v>
      </c>
      <c r="TT406">
        <v>3765000</v>
      </c>
      <c r="UH406">
        <v>5511000</v>
      </c>
      <c r="VF406">
        <v>4833000</v>
      </c>
      <c r="VK406">
        <v>431100</v>
      </c>
      <c r="VZ406">
        <v>79000</v>
      </c>
      <c r="WB406">
        <v>5088000</v>
      </c>
      <c r="WH406">
        <v>802900</v>
      </c>
      <c r="WJ406">
        <v>1889000</v>
      </c>
      <c r="WN406">
        <v>13416000</v>
      </c>
      <c r="WO406">
        <v>2817000</v>
      </c>
      <c r="WP406">
        <v>2101700</v>
      </c>
      <c r="WQ406">
        <v>715400</v>
      </c>
      <c r="WR406">
        <v>2871000</v>
      </c>
      <c r="WS406">
        <v>1206500</v>
      </c>
      <c r="WT406">
        <v>1662200</v>
      </c>
      <c r="WU406">
        <v>7728000</v>
      </c>
      <c r="WV406">
        <v>4220800</v>
      </c>
      <c r="WW406">
        <v>3503300</v>
      </c>
    </row>
    <row r="407" spans="1:621" x14ac:dyDescent="0.45">
      <c r="A407" s="1"/>
      <c r="C407" s="1">
        <v>26451</v>
      </c>
      <c r="D407">
        <v>617000</v>
      </c>
      <c r="E407">
        <v>2149000</v>
      </c>
      <c r="F407">
        <v>1532000</v>
      </c>
      <c r="I407">
        <v>625000</v>
      </c>
      <c r="J407">
        <v>1392000</v>
      </c>
      <c r="K407">
        <v>715000</v>
      </c>
      <c r="L407">
        <v>44</v>
      </c>
      <c r="M407">
        <v>12.6</v>
      </c>
      <c r="N407">
        <v>31.4</v>
      </c>
      <c r="O407">
        <v>12.8</v>
      </c>
      <c r="P407">
        <v>28.5</v>
      </c>
      <c r="Q407">
        <v>14.6</v>
      </c>
      <c r="R407">
        <v>2.5</v>
      </c>
      <c r="S407">
        <v>0.7</v>
      </c>
      <c r="T407">
        <v>1.6</v>
      </c>
      <c r="U407">
        <v>0.8</v>
      </c>
      <c r="V407">
        <v>2279000</v>
      </c>
      <c r="W407">
        <v>1489000</v>
      </c>
      <c r="X407">
        <v>1141000</v>
      </c>
      <c r="Y407">
        <v>591000</v>
      </c>
      <c r="Z407">
        <v>550000</v>
      </c>
      <c r="AA407">
        <v>12.4</v>
      </c>
      <c r="AB407">
        <v>5.4</v>
      </c>
      <c r="AC407">
        <v>46.4</v>
      </c>
      <c r="AD407">
        <v>30.3</v>
      </c>
      <c r="AE407">
        <v>23.2</v>
      </c>
      <c r="AF407">
        <v>12</v>
      </c>
      <c r="AG407">
        <v>11.2</v>
      </c>
      <c r="AH407">
        <v>60998000</v>
      </c>
      <c r="AI407">
        <v>74507000</v>
      </c>
      <c r="AJ407">
        <v>22615000</v>
      </c>
      <c r="AK407">
        <v>689000</v>
      </c>
      <c r="AL407">
        <v>75700</v>
      </c>
      <c r="AM407">
        <v>613300</v>
      </c>
      <c r="AN407">
        <v>141700</v>
      </c>
      <c r="AT407">
        <v>4144000</v>
      </c>
      <c r="BB407">
        <v>17782000</v>
      </c>
      <c r="BC407">
        <v>10690000</v>
      </c>
      <c r="BE407">
        <v>624400</v>
      </c>
      <c r="BT407">
        <v>7092000</v>
      </c>
      <c r="CE407">
        <v>38383000</v>
      </c>
      <c r="CF407">
        <v>14839000</v>
      </c>
      <c r="CG407">
        <v>3548200</v>
      </c>
      <c r="CK407">
        <v>8049700</v>
      </c>
      <c r="CM407">
        <v>814300</v>
      </c>
      <c r="DB407">
        <v>2674000</v>
      </c>
      <c r="DD407">
        <v>577200</v>
      </c>
      <c r="DM407">
        <v>567100</v>
      </c>
      <c r="DN407">
        <v>2077000</v>
      </c>
      <c r="DU407">
        <v>3827000</v>
      </c>
      <c r="EI407">
        <v>5623000</v>
      </c>
      <c r="FG407">
        <v>4943000</v>
      </c>
      <c r="FL407">
        <v>437300</v>
      </c>
      <c r="GB407">
        <v>123500</v>
      </c>
      <c r="GD407">
        <v>5143000</v>
      </c>
      <c r="GJ407">
        <v>849700</v>
      </c>
      <c r="GL407">
        <v>1931000</v>
      </c>
      <c r="GP407">
        <v>13509000</v>
      </c>
      <c r="GQ407">
        <v>2846000</v>
      </c>
      <c r="GR407">
        <v>2137500</v>
      </c>
      <c r="GS407">
        <v>708500</v>
      </c>
      <c r="GT407">
        <v>2813000</v>
      </c>
      <c r="GU407">
        <v>1114000</v>
      </c>
      <c r="GV407">
        <v>1699000</v>
      </c>
      <c r="GW407">
        <v>7850000</v>
      </c>
      <c r="GX407">
        <v>4245200</v>
      </c>
      <c r="GY407">
        <v>3604800</v>
      </c>
      <c r="IO407">
        <v>87006000</v>
      </c>
      <c r="IP407">
        <v>60.4</v>
      </c>
      <c r="IQ407">
        <v>82083000</v>
      </c>
      <c r="IR407">
        <v>57</v>
      </c>
      <c r="IS407">
        <v>4923000</v>
      </c>
      <c r="IT407">
        <v>5.7</v>
      </c>
      <c r="IW407">
        <v>53582000</v>
      </c>
      <c r="IX407">
        <v>79</v>
      </c>
      <c r="IY407">
        <v>50946000</v>
      </c>
      <c r="IZ407">
        <v>75.099999999999994</v>
      </c>
      <c r="JA407">
        <v>2636000</v>
      </c>
      <c r="JB407">
        <v>4.9000000000000004</v>
      </c>
      <c r="JD407">
        <v>49128000</v>
      </c>
      <c r="JE407">
        <v>81.7</v>
      </c>
      <c r="JF407">
        <v>47147000</v>
      </c>
      <c r="JG407">
        <v>78.400000000000006</v>
      </c>
      <c r="JH407">
        <v>1981000</v>
      </c>
      <c r="JI407">
        <v>4</v>
      </c>
      <c r="JM407">
        <v>74507000</v>
      </c>
      <c r="JN407">
        <v>60998000</v>
      </c>
      <c r="JO407">
        <v>22615000</v>
      </c>
      <c r="JP407">
        <v>689000</v>
      </c>
      <c r="JQ407">
        <v>75700</v>
      </c>
      <c r="JR407">
        <v>613300</v>
      </c>
      <c r="JS407">
        <v>141700</v>
      </c>
      <c r="JY407">
        <v>4144000</v>
      </c>
      <c r="KG407">
        <v>17782000</v>
      </c>
      <c r="KH407">
        <v>10690000</v>
      </c>
      <c r="KJ407">
        <v>624400</v>
      </c>
      <c r="KY407">
        <v>7092000</v>
      </c>
      <c r="LJ407">
        <v>38383000</v>
      </c>
      <c r="LK407">
        <v>14839000</v>
      </c>
      <c r="LL407">
        <v>3548200</v>
      </c>
      <c r="LP407">
        <v>8049700</v>
      </c>
      <c r="LR407">
        <v>814300</v>
      </c>
      <c r="MG407">
        <v>2674000</v>
      </c>
      <c r="MI407">
        <v>577200</v>
      </c>
      <c r="MR407">
        <v>567100</v>
      </c>
      <c r="MS407">
        <v>2077000</v>
      </c>
      <c r="MZ407">
        <v>3827000</v>
      </c>
      <c r="NN407">
        <v>5623000</v>
      </c>
      <c r="OL407">
        <v>4943000</v>
      </c>
      <c r="OQ407">
        <v>437300</v>
      </c>
      <c r="PG407">
        <v>123500</v>
      </c>
      <c r="PI407">
        <v>5143000</v>
      </c>
      <c r="PO407">
        <v>849700</v>
      </c>
      <c r="PQ407">
        <v>1931000</v>
      </c>
      <c r="PU407">
        <v>13509000</v>
      </c>
      <c r="PV407">
        <v>2846000</v>
      </c>
      <c r="PW407">
        <v>2137500</v>
      </c>
      <c r="PX407">
        <v>708500</v>
      </c>
      <c r="PY407">
        <v>2813000</v>
      </c>
      <c r="PZ407">
        <v>1114000</v>
      </c>
      <c r="QA407">
        <v>1699000</v>
      </c>
      <c r="QB407">
        <v>7850000</v>
      </c>
      <c r="QC407">
        <v>4245200</v>
      </c>
      <c r="QD407">
        <v>3604800</v>
      </c>
      <c r="QG407">
        <v>73758000</v>
      </c>
      <c r="QH407">
        <v>60353000</v>
      </c>
      <c r="QI407">
        <v>22282000</v>
      </c>
      <c r="QJ407">
        <v>672000</v>
      </c>
      <c r="QK407">
        <v>71600</v>
      </c>
      <c r="QL407">
        <v>600000</v>
      </c>
      <c r="QM407">
        <v>139500</v>
      </c>
      <c r="QS407">
        <v>3969000</v>
      </c>
      <c r="RA407">
        <v>17641000</v>
      </c>
      <c r="RB407">
        <v>10592000</v>
      </c>
      <c r="RD407">
        <v>611100</v>
      </c>
      <c r="RS407">
        <v>7049000</v>
      </c>
      <c r="SD407">
        <v>38071000</v>
      </c>
      <c r="SE407">
        <v>14758000</v>
      </c>
      <c r="SF407">
        <v>3523800</v>
      </c>
      <c r="SJ407">
        <v>8022200</v>
      </c>
      <c r="SL407">
        <v>811800</v>
      </c>
      <c r="TA407">
        <v>2652400</v>
      </c>
      <c r="TC407">
        <v>567200</v>
      </c>
      <c r="TL407">
        <v>559900</v>
      </c>
      <c r="TM407">
        <v>2054000</v>
      </c>
      <c r="TT407">
        <v>3791000</v>
      </c>
      <c r="UH407">
        <v>5561000</v>
      </c>
      <c r="VF407">
        <v>4884000</v>
      </c>
      <c r="VK407">
        <v>436300</v>
      </c>
      <c r="VZ407">
        <v>119200</v>
      </c>
      <c r="WB407">
        <v>5114000</v>
      </c>
      <c r="WH407">
        <v>802800</v>
      </c>
      <c r="WJ407">
        <v>1909000</v>
      </c>
      <c r="WN407">
        <v>13405000</v>
      </c>
      <c r="WO407">
        <v>2814000</v>
      </c>
      <c r="WP407">
        <v>2106100</v>
      </c>
      <c r="WQ407">
        <v>706000</v>
      </c>
      <c r="WR407">
        <v>2839000</v>
      </c>
      <c r="WS407">
        <v>1172800</v>
      </c>
      <c r="WT407">
        <v>1669300</v>
      </c>
      <c r="WU407">
        <v>7752000</v>
      </c>
      <c r="WV407">
        <v>4231700</v>
      </c>
      <c r="WW407">
        <v>3520100</v>
      </c>
    </row>
    <row r="408" spans="1:621" x14ac:dyDescent="0.45">
      <c r="A408" s="1"/>
      <c r="C408" s="1">
        <v>26481</v>
      </c>
      <c r="D408">
        <v>638000</v>
      </c>
      <c r="E408">
        <v>2170000</v>
      </c>
      <c r="F408">
        <v>1532000</v>
      </c>
      <c r="I408">
        <v>649000</v>
      </c>
      <c r="J408">
        <v>1456000</v>
      </c>
      <c r="K408">
        <v>638000</v>
      </c>
      <c r="L408">
        <v>44.2</v>
      </c>
      <c r="M408">
        <v>13</v>
      </c>
      <c r="N408">
        <v>31.2</v>
      </c>
      <c r="O408">
        <v>13.2</v>
      </c>
      <c r="P408">
        <v>29.6</v>
      </c>
      <c r="Q408">
        <v>13</v>
      </c>
      <c r="R408">
        <v>2.5</v>
      </c>
      <c r="S408">
        <v>0.7</v>
      </c>
      <c r="T408">
        <v>1.7</v>
      </c>
      <c r="U408">
        <v>0.7</v>
      </c>
      <c r="V408">
        <v>2248000</v>
      </c>
      <c r="W408">
        <v>1515000</v>
      </c>
      <c r="X408">
        <v>1154000</v>
      </c>
      <c r="Y408">
        <v>635000</v>
      </c>
      <c r="Z408">
        <v>519000</v>
      </c>
      <c r="AA408">
        <v>11.8</v>
      </c>
      <c r="AB408">
        <v>6.1</v>
      </c>
      <c r="AC408">
        <v>45.7</v>
      </c>
      <c r="AD408">
        <v>30.8</v>
      </c>
      <c r="AE408">
        <v>23.5</v>
      </c>
      <c r="AF408">
        <v>12.9</v>
      </c>
      <c r="AG408">
        <v>10.6</v>
      </c>
      <c r="AH408">
        <v>60540000</v>
      </c>
      <c r="AI408">
        <v>73502000</v>
      </c>
      <c r="AJ408">
        <v>22305000</v>
      </c>
      <c r="AK408">
        <v>683000</v>
      </c>
      <c r="AL408">
        <v>75600</v>
      </c>
      <c r="AM408">
        <v>607600</v>
      </c>
      <c r="AN408">
        <v>142700</v>
      </c>
      <c r="AT408">
        <v>4171000</v>
      </c>
      <c r="BB408">
        <v>17451000</v>
      </c>
      <c r="BC408">
        <v>10465000</v>
      </c>
      <c r="BE408">
        <v>622200</v>
      </c>
      <c r="BT408">
        <v>6986000</v>
      </c>
      <c r="CE408">
        <v>38235000</v>
      </c>
      <c r="CF408">
        <v>14755000</v>
      </c>
      <c r="CG408">
        <v>3542200</v>
      </c>
      <c r="CK408">
        <v>7990200</v>
      </c>
      <c r="CM408">
        <v>815100</v>
      </c>
      <c r="DB408">
        <v>2651500</v>
      </c>
      <c r="DD408">
        <v>576400</v>
      </c>
      <c r="DM408">
        <v>571100</v>
      </c>
      <c r="DN408">
        <v>2058000</v>
      </c>
      <c r="DU408">
        <v>3846000</v>
      </c>
      <c r="EI408">
        <v>5602000</v>
      </c>
      <c r="FG408">
        <v>4936000</v>
      </c>
      <c r="FL408">
        <v>440200</v>
      </c>
      <c r="GB408">
        <v>138900</v>
      </c>
      <c r="GD408">
        <v>5109000</v>
      </c>
      <c r="GJ408">
        <v>887300</v>
      </c>
      <c r="GL408">
        <v>1929000</v>
      </c>
      <c r="GP408">
        <v>12962000</v>
      </c>
      <c r="GQ408">
        <v>2839000</v>
      </c>
      <c r="GR408">
        <v>2151200</v>
      </c>
      <c r="GS408">
        <v>687400</v>
      </c>
      <c r="GT408">
        <v>2724000</v>
      </c>
      <c r="GU408">
        <v>988300</v>
      </c>
      <c r="GV408">
        <v>1735700</v>
      </c>
      <c r="GW408">
        <v>7399000</v>
      </c>
      <c r="GX408">
        <v>3651000</v>
      </c>
      <c r="GY408">
        <v>3748000</v>
      </c>
      <c r="IO408">
        <v>87143000</v>
      </c>
      <c r="IP408">
        <v>60.4</v>
      </c>
      <c r="IQ408">
        <v>82230000</v>
      </c>
      <c r="IR408">
        <v>57</v>
      </c>
      <c r="IS408">
        <v>4913000</v>
      </c>
      <c r="IT408">
        <v>5.6</v>
      </c>
      <c r="IW408">
        <v>53603000</v>
      </c>
      <c r="IX408">
        <v>78.900000000000006</v>
      </c>
      <c r="IY408">
        <v>51029000</v>
      </c>
      <c r="IZ408">
        <v>75.099999999999994</v>
      </c>
      <c r="JA408">
        <v>2574000</v>
      </c>
      <c r="JB408">
        <v>4.8</v>
      </c>
      <c r="JD408">
        <v>49204000</v>
      </c>
      <c r="JE408">
        <v>81.7</v>
      </c>
      <c r="JF408">
        <v>47244000</v>
      </c>
      <c r="JG408">
        <v>78.400000000000006</v>
      </c>
      <c r="JH408">
        <v>1960000</v>
      </c>
      <c r="JI408">
        <v>4</v>
      </c>
      <c r="JM408">
        <v>73502000</v>
      </c>
      <c r="JN408">
        <v>60540000</v>
      </c>
      <c r="JO408">
        <v>22305000</v>
      </c>
      <c r="JP408">
        <v>683000</v>
      </c>
      <c r="JQ408">
        <v>75600</v>
      </c>
      <c r="JR408">
        <v>607600</v>
      </c>
      <c r="JS408">
        <v>142700</v>
      </c>
      <c r="JY408">
        <v>4171000</v>
      </c>
      <c r="KG408">
        <v>17451000</v>
      </c>
      <c r="KH408">
        <v>10465000</v>
      </c>
      <c r="KJ408">
        <v>622200</v>
      </c>
      <c r="KY408">
        <v>6986000</v>
      </c>
      <c r="LJ408">
        <v>38235000</v>
      </c>
      <c r="LK408">
        <v>14755000</v>
      </c>
      <c r="LL408">
        <v>3542200</v>
      </c>
      <c r="LP408">
        <v>7990200</v>
      </c>
      <c r="LR408">
        <v>815100</v>
      </c>
      <c r="MG408">
        <v>2651500</v>
      </c>
      <c r="MI408">
        <v>576400</v>
      </c>
      <c r="MR408">
        <v>571100</v>
      </c>
      <c r="MS408">
        <v>2058000</v>
      </c>
      <c r="MZ408">
        <v>3846000</v>
      </c>
      <c r="NN408">
        <v>5602000</v>
      </c>
      <c r="OL408">
        <v>4936000</v>
      </c>
      <c r="OQ408">
        <v>440200</v>
      </c>
      <c r="PG408">
        <v>138900</v>
      </c>
      <c r="PI408">
        <v>5109000</v>
      </c>
      <c r="PO408">
        <v>887300</v>
      </c>
      <c r="PQ408">
        <v>1929000</v>
      </c>
      <c r="PU408">
        <v>12962000</v>
      </c>
      <c r="PV408">
        <v>2839000</v>
      </c>
      <c r="PW408">
        <v>2151200</v>
      </c>
      <c r="PX408">
        <v>687400</v>
      </c>
      <c r="PY408">
        <v>2724000</v>
      </c>
      <c r="PZ408">
        <v>988300</v>
      </c>
      <c r="QA408">
        <v>1735700</v>
      </c>
      <c r="QB408">
        <v>7399000</v>
      </c>
      <c r="QC408">
        <v>3651000</v>
      </c>
      <c r="QD408">
        <v>3748000</v>
      </c>
      <c r="QG408">
        <v>73709000</v>
      </c>
      <c r="QH408">
        <v>60227000</v>
      </c>
      <c r="QI408">
        <v>22162000</v>
      </c>
      <c r="QJ408">
        <v>667000</v>
      </c>
      <c r="QK408">
        <v>69900</v>
      </c>
      <c r="QL408">
        <v>596700</v>
      </c>
      <c r="QM408">
        <v>139000</v>
      </c>
      <c r="QS408">
        <v>3939000</v>
      </c>
      <c r="RA408">
        <v>17556000</v>
      </c>
      <c r="RB408">
        <v>10521000</v>
      </c>
      <c r="RD408">
        <v>611400</v>
      </c>
      <c r="RS408">
        <v>7035000</v>
      </c>
      <c r="SD408">
        <v>38065000</v>
      </c>
      <c r="SE408">
        <v>14764000</v>
      </c>
      <c r="SF408">
        <v>3518000</v>
      </c>
      <c r="SJ408">
        <v>8035500</v>
      </c>
      <c r="SL408">
        <v>809200</v>
      </c>
      <c r="TA408">
        <v>2652800</v>
      </c>
      <c r="TC408">
        <v>566700</v>
      </c>
      <c r="TL408">
        <v>557900</v>
      </c>
      <c r="TM408">
        <v>2051000</v>
      </c>
      <c r="TT408">
        <v>3790000</v>
      </c>
      <c r="UH408">
        <v>5551000</v>
      </c>
      <c r="VF408">
        <v>4879000</v>
      </c>
      <c r="VK408">
        <v>437100</v>
      </c>
      <c r="VZ408">
        <v>104400</v>
      </c>
      <c r="WB408">
        <v>5123000</v>
      </c>
      <c r="WH408">
        <v>780800</v>
      </c>
      <c r="WJ408">
        <v>1907000</v>
      </c>
      <c r="WN408">
        <v>13482000</v>
      </c>
      <c r="WO408">
        <v>2787000</v>
      </c>
      <c r="WP408">
        <v>2103000</v>
      </c>
      <c r="WQ408">
        <v>686100</v>
      </c>
      <c r="WR408">
        <v>2860000</v>
      </c>
      <c r="WS408">
        <v>1171700</v>
      </c>
      <c r="WT408">
        <v>1684900</v>
      </c>
      <c r="WU408">
        <v>7835000</v>
      </c>
      <c r="WV408">
        <v>4282200</v>
      </c>
      <c r="WW408">
        <v>3556100</v>
      </c>
    </row>
    <row r="409" spans="1:621" x14ac:dyDescent="0.45">
      <c r="A409" s="1"/>
      <c r="C409" s="1">
        <v>26512</v>
      </c>
      <c r="D409">
        <v>569000</v>
      </c>
      <c r="E409">
        <v>2224000</v>
      </c>
      <c r="F409">
        <v>1655000</v>
      </c>
      <c r="I409">
        <v>670000</v>
      </c>
      <c r="J409">
        <v>1421000</v>
      </c>
      <c r="K409">
        <v>668000</v>
      </c>
      <c r="L409">
        <v>44.6</v>
      </c>
      <c r="M409">
        <v>11.4</v>
      </c>
      <c r="N409">
        <v>33.200000000000003</v>
      </c>
      <c r="O409">
        <v>13.4</v>
      </c>
      <c r="P409">
        <v>28.5</v>
      </c>
      <c r="Q409">
        <v>13.4</v>
      </c>
      <c r="R409">
        <v>2.5</v>
      </c>
      <c r="S409">
        <v>0.8</v>
      </c>
      <c r="T409">
        <v>1.6</v>
      </c>
      <c r="U409">
        <v>0.8</v>
      </c>
      <c r="V409">
        <v>2285000</v>
      </c>
      <c r="W409">
        <v>1541000</v>
      </c>
      <c r="X409">
        <v>1156000</v>
      </c>
      <c r="Y409">
        <v>619000</v>
      </c>
      <c r="Z409">
        <v>537000</v>
      </c>
      <c r="AA409">
        <v>11.8</v>
      </c>
      <c r="AB409">
        <v>6</v>
      </c>
      <c r="AC409">
        <v>45.9</v>
      </c>
      <c r="AD409">
        <v>30.9</v>
      </c>
      <c r="AE409">
        <v>23.2</v>
      </c>
      <c r="AF409">
        <v>12.4</v>
      </c>
      <c r="AG409">
        <v>10.8</v>
      </c>
      <c r="AH409">
        <v>61172000</v>
      </c>
      <c r="AI409">
        <v>74054000</v>
      </c>
      <c r="AJ409">
        <v>22843000</v>
      </c>
      <c r="AK409">
        <v>689000</v>
      </c>
      <c r="AL409">
        <v>76100</v>
      </c>
      <c r="AM409">
        <v>612600</v>
      </c>
      <c r="AN409">
        <v>141500</v>
      </c>
      <c r="AT409">
        <v>4278000</v>
      </c>
      <c r="BB409">
        <v>17876000</v>
      </c>
      <c r="BC409">
        <v>10685000</v>
      </c>
      <c r="BE409">
        <v>630200</v>
      </c>
      <c r="BT409">
        <v>7191000</v>
      </c>
      <c r="CE409">
        <v>38329000</v>
      </c>
      <c r="CF409">
        <v>14795000</v>
      </c>
      <c r="CG409">
        <v>3558900</v>
      </c>
      <c r="CK409">
        <v>8011700</v>
      </c>
      <c r="CM409">
        <v>817500</v>
      </c>
      <c r="DB409">
        <v>2653400</v>
      </c>
      <c r="DD409">
        <v>574700</v>
      </c>
      <c r="DM409">
        <v>571000</v>
      </c>
      <c r="DN409">
        <v>2076000</v>
      </c>
      <c r="DU409">
        <v>3848000</v>
      </c>
      <c r="EI409">
        <v>5622000</v>
      </c>
      <c r="FG409">
        <v>4938000</v>
      </c>
      <c r="FL409">
        <v>444800</v>
      </c>
      <c r="GB409">
        <v>125000</v>
      </c>
      <c r="GD409">
        <v>5120000</v>
      </c>
      <c r="GJ409">
        <v>902700</v>
      </c>
      <c r="GL409">
        <v>1930000</v>
      </c>
      <c r="GP409">
        <v>12882000</v>
      </c>
      <c r="GQ409">
        <v>2825000</v>
      </c>
      <c r="GR409">
        <v>2138800</v>
      </c>
      <c r="GS409">
        <v>686100</v>
      </c>
      <c r="GT409">
        <v>2720000</v>
      </c>
      <c r="GU409">
        <v>973100</v>
      </c>
      <c r="GV409">
        <v>1746900</v>
      </c>
      <c r="GW409">
        <v>7337000</v>
      </c>
      <c r="GX409">
        <v>3618500</v>
      </c>
      <c r="GY409">
        <v>3718500</v>
      </c>
      <c r="IO409">
        <v>87517000</v>
      </c>
      <c r="IP409">
        <v>60.6</v>
      </c>
      <c r="IQ409">
        <v>82578000</v>
      </c>
      <c r="IR409">
        <v>57.1</v>
      </c>
      <c r="IS409">
        <v>4939000</v>
      </c>
      <c r="IT409">
        <v>5.6</v>
      </c>
      <c r="IW409">
        <v>53836000</v>
      </c>
      <c r="IX409">
        <v>79.099999999999994</v>
      </c>
      <c r="IY409">
        <v>51208000</v>
      </c>
      <c r="IZ409">
        <v>75.3</v>
      </c>
      <c r="JA409">
        <v>2628000</v>
      </c>
      <c r="JB409">
        <v>4.9000000000000004</v>
      </c>
      <c r="JD409">
        <v>49219000</v>
      </c>
      <c r="JE409">
        <v>81.599999999999994</v>
      </c>
      <c r="JF409">
        <v>47321000</v>
      </c>
      <c r="JG409">
        <v>78.5</v>
      </c>
      <c r="JH409">
        <v>1898000</v>
      </c>
      <c r="JI409">
        <v>3.9</v>
      </c>
      <c r="JM409">
        <v>74054000</v>
      </c>
      <c r="JN409">
        <v>61172000</v>
      </c>
      <c r="JO409">
        <v>22843000</v>
      </c>
      <c r="JP409">
        <v>689000</v>
      </c>
      <c r="JQ409">
        <v>76100</v>
      </c>
      <c r="JR409">
        <v>612600</v>
      </c>
      <c r="JS409">
        <v>141500</v>
      </c>
      <c r="JY409">
        <v>4278000</v>
      </c>
      <c r="KG409">
        <v>17876000</v>
      </c>
      <c r="KH409">
        <v>10685000</v>
      </c>
      <c r="KJ409">
        <v>630200</v>
      </c>
      <c r="KY409">
        <v>7191000</v>
      </c>
      <c r="LJ409">
        <v>38329000</v>
      </c>
      <c r="LK409">
        <v>14795000</v>
      </c>
      <c r="LL409">
        <v>3558900</v>
      </c>
      <c r="LP409">
        <v>8011700</v>
      </c>
      <c r="LR409">
        <v>817500</v>
      </c>
      <c r="MG409">
        <v>2653400</v>
      </c>
      <c r="MI409">
        <v>574700</v>
      </c>
      <c r="MR409">
        <v>571000</v>
      </c>
      <c r="MS409">
        <v>2076000</v>
      </c>
      <c r="MZ409">
        <v>3848000</v>
      </c>
      <c r="NN409">
        <v>5622000</v>
      </c>
      <c r="OL409">
        <v>4938000</v>
      </c>
      <c r="OQ409">
        <v>444800</v>
      </c>
      <c r="PG409">
        <v>125000</v>
      </c>
      <c r="PI409">
        <v>5120000</v>
      </c>
      <c r="PO409">
        <v>902700</v>
      </c>
      <c r="PQ409">
        <v>1930000</v>
      </c>
      <c r="PU409">
        <v>12882000</v>
      </c>
      <c r="PV409">
        <v>2825000</v>
      </c>
      <c r="PW409">
        <v>2138800</v>
      </c>
      <c r="PX409">
        <v>686100</v>
      </c>
      <c r="PY409">
        <v>2720000</v>
      </c>
      <c r="PZ409">
        <v>973100</v>
      </c>
      <c r="QA409">
        <v>1746900</v>
      </c>
      <c r="QB409">
        <v>7337000</v>
      </c>
      <c r="QC409">
        <v>3618500</v>
      </c>
      <c r="QD409">
        <v>3718500</v>
      </c>
      <c r="QG409">
        <v>74141000</v>
      </c>
      <c r="QH409">
        <v>60611000</v>
      </c>
      <c r="QI409">
        <v>22400000</v>
      </c>
      <c r="QJ409">
        <v>676000</v>
      </c>
      <c r="QK409">
        <v>69900</v>
      </c>
      <c r="QL409">
        <v>605800</v>
      </c>
      <c r="QM409">
        <v>138400</v>
      </c>
      <c r="QS409">
        <v>3983000</v>
      </c>
      <c r="RA409">
        <v>17741000</v>
      </c>
      <c r="RB409">
        <v>10699000</v>
      </c>
      <c r="RD409">
        <v>614400</v>
      </c>
      <c r="RS409">
        <v>7042000</v>
      </c>
      <c r="SD409">
        <v>38211000</v>
      </c>
      <c r="SE409">
        <v>14812000</v>
      </c>
      <c r="SF409">
        <v>3531200</v>
      </c>
      <c r="SJ409">
        <v>8069400</v>
      </c>
      <c r="SL409">
        <v>809800</v>
      </c>
      <c r="TA409">
        <v>2651700</v>
      </c>
      <c r="TC409">
        <v>565200</v>
      </c>
      <c r="TL409">
        <v>559400</v>
      </c>
      <c r="TM409">
        <v>2061000</v>
      </c>
      <c r="TT409">
        <v>3801000</v>
      </c>
      <c r="UH409">
        <v>5578000</v>
      </c>
      <c r="VF409">
        <v>4900000</v>
      </c>
      <c r="VK409">
        <v>439900</v>
      </c>
      <c r="VZ409">
        <v>86500</v>
      </c>
      <c r="WB409">
        <v>5145000</v>
      </c>
      <c r="WH409">
        <v>790200</v>
      </c>
      <c r="WJ409">
        <v>1914000</v>
      </c>
      <c r="WN409">
        <v>13530000</v>
      </c>
      <c r="WO409">
        <v>2806000</v>
      </c>
      <c r="WP409">
        <v>2115000</v>
      </c>
      <c r="WQ409">
        <v>686600</v>
      </c>
      <c r="WR409">
        <v>2871000</v>
      </c>
      <c r="WS409">
        <v>1166400</v>
      </c>
      <c r="WT409">
        <v>1699100</v>
      </c>
      <c r="WU409">
        <v>7853000</v>
      </c>
      <c r="WV409">
        <v>4314500</v>
      </c>
      <c r="WW409">
        <v>3565700</v>
      </c>
    </row>
    <row r="410" spans="1:621" x14ac:dyDescent="0.45">
      <c r="A410" s="1"/>
      <c r="C410" s="1">
        <v>26543</v>
      </c>
      <c r="D410">
        <v>560000</v>
      </c>
      <c r="E410">
        <v>2120000</v>
      </c>
      <c r="F410">
        <v>1560000</v>
      </c>
      <c r="I410">
        <v>668000</v>
      </c>
      <c r="J410">
        <v>1426000</v>
      </c>
      <c r="K410">
        <v>656000</v>
      </c>
      <c r="L410">
        <v>43.5</v>
      </c>
      <c r="M410">
        <v>11.5</v>
      </c>
      <c r="N410">
        <v>32</v>
      </c>
      <c r="O410">
        <v>13.7</v>
      </c>
      <c r="P410">
        <v>29.3</v>
      </c>
      <c r="Q410">
        <v>13.5</v>
      </c>
      <c r="R410">
        <v>2.4</v>
      </c>
      <c r="S410">
        <v>0.8</v>
      </c>
      <c r="T410">
        <v>1.6</v>
      </c>
      <c r="U410">
        <v>0.8</v>
      </c>
      <c r="V410">
        <v>2353000</v>
      </c>
      <c r="W410">
        <v>1390000</v>
      </c>
      <c r="X410">
        <v>1131000</v>
      </c>
      <c r="Y410">
        <v>583000</v>
      </c>
      <c r="Z410">
        <v>548000</v>
      </c>
      <c r="AA410">
        <v>12.1</v>
      </c>
      <c r="AB410">
        <v>5.6</v>
      </c>
      <c r="AC410">
        <v>48.3</v>
      </c>
      <c r="AD410">
        <v>28.5</v>
      </c>
      <c r="AE410">
        <v>23.2</v>
      </c>
      <c r="AF410">
        <v>12</v>
      </c>
      <c r="AG410">
        <v>11.2</v>
      </c>
      <c r="AH410">
        <v>61288000</v>
      </c>
      <c r="AI410">
        <v>74612000</v>
      </c>
      <c r="AJ410">
        <v>22971000</v>
      </c>
      <c r="AK410">
        <v>687000</v>
      </c>
      <c r="AL410">
        <v>75200</v>
      </c>
      <c r="AM410">
        <v>611900</v>
      </c>
      <c r="AN410">
        <v>137300</v>
      </c>
      <c r="AT410">
        <v>4242000</v>
      </c>
      <c r="BB410">
        <v>18042000</v>
      </c>
      <c r="BC410">
        <v>10841000</v>
      </c>
      <c r="BE410">
        <v>627300</v>
      </c>
      <c r="BT410">
        <v>7201000</v>
      </c>
      <c r="CE410">
        <v>38317000</v>
      </c>
      <c r="CF410">
        <v>14866000</v>
      </c>
      <c r="CG410">
        <v>3546200</v>
      </c>
      <c r="CK410">
        <v>8070000</v>
      </c>
      <c r="CM410">
        <v>816600</v>
      </c>
      <c r="DB410">
        <v>2688200</v>
      </c>
      <c r="DD410">
        <v>570100</v>
      </c>
      <c r="DM410">
        <v>561600</v>
      </c>
      <c r="DN410">
        <v>2085000</v>
      </c>
      <c r="DU410">
        <v>3813000</v>
      </c>
      <c r="EI410">
        <v>5597000</v>
      </c>
      <c r="FG410">
        <v>4897000</v>
      </c>
      <c r="FL410">
        <v>446100</v>
      </c>
      <c r="GB410">
        <v>67000</v>
      </c>
      <c r="GD410">
        <v>5145000</v>
      </c>
      <c r="GJ410">
        <v>836600</v>
      </c>
      <c r="GL410">
        <v>1914000</v>
      </c>
      <c r="GP410">
        <v>13324000</v>
      </c>
      <c r="GQ410">
        <v>2785000</v>
      </c>
      <c r="GR410">
        <v>2105000</v>
      </c>
      <c r="GS410">
        <v>680100</v>
      </c>
      <c r="GT410">
        <v>2810000</v>
      </c>
      <c r="GU410">
        <v>1105300</v>
      </c>
      <c r="GV410">
        <v>1704700</v>
      </c>
      <c r="GW410">
        <v>7729000</v>
      </c>
      <c r="GX410">
        <v>4175600.0000000005</v>
      </c>
      <c r="GY410">
        <v>3553400</v>
      </c>
      <c r="IO410">
        <v>87392000</v>
      </c>
      <c r="IP410">
        <v>60.4</v>
      </c>
      <c r="IQ410">
        <v>82543000</v>
      </c>
      <c r="IR410">
        <v>57</v>
      </c>
      <c r="IS410">
        <v>4849000</v>
      </c>
      <c r="IT410">
        <v>5.5</v>
      </c>
      <c r="IW410">
        <v>53785000</v>
      </c>
      <c r="IX410">
        <v>78.900000000000006</v>
      </c>
      <c r="IY410">
        <v>51198000</v>
      </c>
      <c r="IZ410">
        <v>75.099999999999994</v>
      </c>
      <c r="JA410">
        <v>2587000</v>
      </c>
      <c r="JB410">
        <v>4.8</v>
      </c>
      <c r="JD410">
        <v>49272000</v>
      </c>
      <c r="JE410">
        <v>81.599999999999994</v>
      </c>
      <c r="JF410">
        <v>47394000</v>
      </c>
      <c r="JG410">
        <v>78.5</v>
      </c>
      <c r="JH410">
        <v>1878000</v>
      </c>
      <c r="JI410">
        <v>3.8</v>
      </c>
      <c r="JM410">
        <v>74612000</v>
      </c>
      <c r="JN410">
        <v>61288000</v>
      </c>
      <c r="JO410">
        <v>22971000</v>
      </c>
      <c r="JP410">
        <v>687000</v>
      </c>
      <c r="JQ410">
        <v>75200</v>
      </c>
      <c r="JR410">
        <v>611900</v>
      </c>
      <c r="JS410">
        <v>137300</v>
      </c>
      <c r="JY410">
        <v>4242000</v>
      </c>
      <c r="KG410">
        <v>18042000</v>
      </c>
      <c r="KH410">
        <v>10841000</v>
      </c>
      <c r="KJ410">
        <v>627300</v>
      </c>
      <c r="KY410">
        <v>7201000</v>
      </c>
      <c r="LJ410">
        <v>38317000</v>
      </c>
      <c r="LK410">
        <v>14866000</v>
      </c>
      <c r="LL410">
        <v>3546200</v>
      </c>
      <c r="LP410">
        <v>8070000</v>
      </c>
      <c r="LR410">
        <v>816600</v>
      </c>
      <c r="MG410">
        <v>2688200</v>
      </c>
      <c r="MI410">
        <v>570100</v>
      </c>
      <c r="MR410">
        <v>561600</v>
      </c>
      <c r="MS410">
        <v>2085000</v>
      </c>
      <c r="MZ410">
        <v>3813000</v>
      </c>
      <c r="NN410">
        <v>5597000</v>
      </c>
      <c r="OL410">
        <v>4897000</v>
      </c>
      <c r="OQ410">
        <v>446100</v>
      </c>
      <c r="PG410">
        <v>67000</v>
      </c>
      <c r="PI410">
        <v>5145000</v>
      </c>
      <c r="PO410">
        <v>836600</v>
      </c>
      <c r="PQ410">
        <v>1914000</v>
      </c>
      <c r="PU410">
        <v>13324000</v>
      </c>
      <c r="PV410">
        <v>2785000</v>
      </c>
      <c r="PW410">
        <v>2105000</v>
      </c>
      <c r="PX410">
        <v>680100</v>
      </c>
      <c r="PY410">
        <v>2810000</v>
      </c>
      <c r="PZ410">
        <v>1105300</v>
      </c>
      <c r="QA410">
        <v>1704700</v>
      </c>
      <c r="QB410">
        <v>7729000</v>
      </c>
      <c r="QC410">
        <v>4175600.0000000005</v>
      </c>
      <c r="QD410">
        <v>3553400</v>
      </c>
      <c r="QG410">
        <v>74264000</v>
      </c>
      <c r="QH410">
        <v>60689000</v>
      </c>
      <c r="QI410">
        <v>22456000</v>
      </c>
      <c r="QJ410">
        <v>682000</v>
      </c>
      <c r="QK410">
        <v>70200</v>
      </c>
      <c r="QL410">
        <v>611500</v>
      </c>
      <c r="QM410">
        <v>137300</v>
      </c>
      <c r="QS410">
        <v>4000000</v>
      </c>
      <c r="RA410">
        <v>17774000</v>
      </c>
      <c r="RB410">
        <v>10722000</v>
      </c>
      <c r="RD410">
        <v>615200</v>
      </c>
      <c r="RS410">
        <v>7052000</v>
      </c>
      <c r="SD410">
        <v>38233000</v>
      </c>
      <c r="SE410">
        <v>14831000</v>
      </c>
      <c r="SF410">
        <v>3539300</v>
      </c>
      <c r="SJ410">
        <v>8076800</v>
      </c>
      <c r="SL410">
        <v>808900</v>
      </c>
      <c r="TA410">
        <v>2653800</v>
      </c>
      <c r="TC410">
        <v>566000</v>
      </c>
      <c r="TL410">
        <v>560800</v>
      </c>
      <c r="TM410">
        <v>2066000</v>
      </c>
      <c r="TT410">
        <v>3810000</v>
      </c>
      <c r="UH410">
        <v>5574000</v>
      </c>
      <c r="VF410">
        <v>4894000</v>
      </c>
      <c r="VK410">
        <v>445500</v>
      </c>
      <c r="VZ410">
        <v>77300</v>
      </c>
      <c r="WB410">
        <v>5144000</v>
      </c>
      <c r="WH410">
        <v>806200</v>
      </c>
      <c r="WJ410">
        <v>1914000</v>
      </c>
      <c r="WN410">
        <v>13575000</v>
      </c>
      <c r="WO410">
        <v>2807000</v>
      </c>
      <c r="WP410">
        <v>2116200</v>
      </c>
      <c r="WQ410">
        <v>688300</v>
      </c>
      <c r="WR410">
        <v>2891000</v>
      </c>
      <c r="WS410">
        <v>1189800</v>
      </c>
      <c r="WT410">
        <v>1698700</v>
      </c>
      <c r="WU410">
        <v>7877000</v>
      </c>
      <c r="WV410">
        <v>4325300</v>
      </c>
      <c r="WW410">
        <v>3560800</v>
      </c>
    </row>
    <row r="411" spans="1:621" x14ac:dyDescent="0.45">
      <c r="A411" s="1"/>
      <c r="C411" s="1">
        <v>26573</v>
      </c>
      <c r="D411">
        <v>524000</v>
      </c>
      <c r="E411">
        <v>2021000</v>
      </c>
      <c r="F411">
        <v>1497000</v>
      </c>
      <c r="I411">
        <v>689000</v>
      </c>
      <c r="J411">
        <v>1492000</v>
      </c>
      <c r="K411">
        <v>646000</v>
      </c>
      <c r="L411">
        <v>41.7</v>
      </c>
      <c r="M411">
        <v>10.8</v>
      </c>
      <c r="N411">
        <v>30.9</v>
      </c>
      <c r="O411">
        <v>14.2</v>
      </c>
      <c r="P411">
        <v>30.8</v>
      </c>
      <c r="Q411">
        <v>13.3</v>
      </c>
      <c r="R411">
        <v>2.2999999999999998</v>
      </c>
      <c r="S411">
        <v>0.8</v>
      </c>
      <c r="T411">
        <v>1.7</v>
      </c>
      <c r="U411">
        <v>0.7</v>
      </c>
      <c r="V411">
        <v>2351000</v>
      </c>
      <c r="W411">
        <v>1472000</v>
      </c>
      <c r="X411">
        <v>1123000</v>
      </c>
      <c r="Y411">
        <v>601000</v>
      </c>
      <c r="Z411">
        <v>522000</v>
      </c>
      <c r="AA411">
        <v>11.7</v>
      </c>
      <c r="AB411">
        <v>5.7</v>
      </c>
      <c r="AC411">
        <v>47.5</v>
      </c>
      <c r="AD411">
        <v>29.8</v>
      </c>
      <c r="AE411">
        <v>22.7</v>
      </c>
      <c r="AF411">
        <v>12.2</v>
      </c>
      <c r="AG411">
        <v>10.6</v>
      </c>
      <c r="AH411">
        <v>61611000</v>
      </c>
      <c r="AI411">
        <v>75290000</v>
      </c>
      <c r="AJ411">
        <v>23041000</v>
      </c>
      <c r="AK411">
        <v>681000</v>
      </c>
      <c r="AL411">
        <v>74500</v>
      </c>
      <c r="AM411">
        <v>606500</v>
      </c>
      <c r="AN411">
        <v>136700</v>
      </c>
      <c r="AT411">
        <v>4260000</v>
      </c>
      <c r="BB411">
        <v>18100000</v>
      </c>
      <c r="BC411">
        <v>10924000</v>
      </c>
      <c r="BE411">
        <v>628600</v>
      </c>
      <c r="BT411">
        <v>7176000</v>
      </c>
      <c r="CE411">
        <v>38570000</v>
      </c>
      <c r="CF411">
        <v>14978000</v>
      </c>
      <c r="CG411">
        <v>3565100</v>
      </c>
      <c r="CK411">
        <v>8154700</v>
      </c>
      <c r="CM411">
        <v>819000</v>
      </c>
      <c r="DB411">
        <v>2699600</v>
      </c>
      <c r="DD411">
        <v>563500</v>
      </c>
      <c r="DM411">
        <v>558600</v>
      </c>
      <c r="DN411">
        <v>2091000</v>
      </c>
      <c r="DU411">
        <v>3813000</v>
      </c>
      <c r="EI411">
        <v>5631000</v>
      </c>
      <c r="FG411">
        <v>4932000</v>
      </c>
      <c r="FL411">
        <v>444400</v>
      </c>
      <c r="GB411">
        <v>72600</v>
      </c>
      <c r="GD411">
        <v>5198000</v>
      </c>
      <c r="GJ411">
        <v>797400</v>
      </c>
      <c r="GL411">
        <v>1927000</v>
      </c>
      <c r="GP411">
        <v>13679000</v>
      </c>
      <c r="GQ411">
        <v>2783000</v>
      </c>
      <c r="GR411">
        <v>2106100</v>
      </c>
      <c r="GS411">
        <v>676800</v>
      </c>
      <c r="GT411">
        <v>2935000</v>
      </c>
      <c r="GU411">
        <v>1267000</v>
      </c>
      <c r="GV411">
        <v>1668000</v>
      </c>
      <c r="GW411">
        <v>7961000</v>
      </c>
      <c r="GX411">
        <v>4442000</v>
      </c>
      <c r="GY411">
        <v>3519000</v>
      </c>
      <c r="IO411">
        <v>87491000</v>
      </c>
      <c r="IP411">
        <v>60.3</v>
      </c>
      <c r="IQ411">
        <v>82616000</v>
      </c>
      <c r="IR411">
        <v>57</v>
      </c>
      <c r="IS411">
        <v>4875000</v>
      </c>
      <c r="IT411">
        <v>5.6</v>
      </c>
      <c r="IW411">
        <v>53783000</v>
      </c>
      <c r="IX411">
        <v>78.8</v>
      </c>
      <c r="IY411">
        <v>51196000</v>
      </c>
      <c r="IZ411">
        <v>75</v>
      </c>
      <c r="JA411">
        <v>2587000</v>
      </c>
      <c r="JB411">
        <v>4.8</v>
      </c>
      <c r="JD411">
        <v>49264000</v>
      </c>
      <c r="JE411">
        <v>81.400000000000006</v>
      </c>
      <c r="JF411">
        <v>47354000</v>
      </c>
      <c r="JG411">
        <v>78.3</v>
      </c>
      <c r="JH411">
        <v>1910000</v>
      </c>
      <c r="JI411">
        <v>3.9</v>
      </c>
      <c r="JM411">
        <v>75290000</v>
      </c>
      <c r="JN411">
        <v>61611000</v>
      </c>
      <c r="JO411">
        <v>23041000</v>
      </c>
      <c r="JP411">
        <v>681000</v>
      </c>
      <c r="JQ411">
        <v>74500</v>
      </c>
      <c r="JR411">
        <v>606500</v>
      </c>
      <c r="JS411">
        <v>136700</v>
      </c>
      <c r="JY411">
        <v>4260000</v>
      </c>
      <c r="KG411">
        <v>18100000</v>
      </c>
      <c r="KH411">
        <v>10924000</v>
      </c>
      <c r="KJ411">
        <v>628600</v>
      </c>
      <c r="KY411">
        <v>7176000</v>
      </c>
      <c r="LJ411">
        <v>38570000</v>
      </c>
      <c r="LK411">
        <v>14978000</v>
      </c>
      <c r="LL411">
        <v>3565100</v>
      </c>
      <c r="LP411">
        <v>8154700</v>
      </c>
      <c r="LR411">
        <v>819000</v>
      </c>
      <c r="MG411">
        <v>2699600</v>
      </c>
      <c r="MI411">
        <v>563500</v>
      </c>
      <c r="MR411">
        <v>558600</v>
      </c>
      <c r="MS411">
        <v>2091000</v>
      </c>
      <c r="MZ411">
        <v>3813000</v>
      </c>
      <c r="NN411">
        <v>5631000</v>
      </c>
      <c r="OL411">
        <v>4932000</v>
      </c>
      <c r="OQ411">
        <v>444400</v>
      </c>
      <c r="PG411">
        <v>72600</v>
      </c>
      <c r="PI411">
        <v>5198000</v>
      </c>
      <c r="PO411">
        <v>797400</v>
      </c>
      <c r="PQ411">
        <v>1927000</v>
      </c>
      <c r="PU411">
        <v>13679000</v>
      </c>
      <c r="PV411">
        <v>2783000</v>
      </c>
      <c r="PW411">
        <v>2106100</v>
      </c>
      <c r="PX411">
        <v>676800</v>
      </c>
      <c r="PY411">
        <v>2935000</v>
      </c>
      <c r="PZ411">
        <v>1267000</v>
      </c>
      <c r="QA411">
        <v>1668000</v>
      </c>
      <c r="QB411">
        <v>7961000</v>
      </c>
      <c r="QC411">
        <v>4442000</v>
      </c>
      <c r="QD411">
        <v>3519000</v>
      </c>
      <c r="QG411">
        <v>74674000</v>
      </c>
      <c r="QH411">
        <v>61068000</v>
      </c>
      <c r="QI411">
        <v>22613000</v>
      </c>
      <c r="QJ411">
        <v>682000</v>
      </c>
      <c r="QK411">
        <v>70800</v>
      </c>
      <c r="QL411">
        <v>611300</v>
      </c>
      <c r="QM411">
        <v>137500</v>
      </c>
      <c r="QS411">
        <v>4038000</v>
      </c>
      <c r="RA411">
        <v>17893000</v>
      </c>
      <c r="RB411">
        <v>10819000</v>
      </c>
      <c r="RD411">
        <v>618900</v>
      </c>
      <c r="RS411">
        <v>7074000</v>
      </c>
      <c r="SD411">
        <v>38455000</v>
      </c>
      <c r="SE411">
        <v>14899000</v>
      </c>
      <c r="SF411">
        <v>3548700</v>
      </c>
      <c r="SJ411">
        <v>8127000</v>
      </c>
      <c r="SL411">
        <v>811000</v>
      </c>
      <c r="TA411">
        <v>2661600</v>
      </c>
      <c r="TC411">
        <v>561000</v>
      </c>
      <c r="TL411">
        <v>561700</v>
      </c>
      <c r="TM411">
        <v>2078000</v>
      </c>
      <c r="TT411">
        <v>3821000</v>
      </c>
      <c r="UH411">
        <v>5619000</v>
      </c>
      <c r="VF411">
        <v>4930000</v>
      </c>
      <c r="VK411">
        <v>443400</v>
      </c>
      <c r="VZ411">
        <v>82000</v>
      </c>
      <c r="WB411">
        <v>5182000</v>
      </c>
      <c r="WH411">
        <v>815600</v>
      </c>
      <c r="WJ411">
        <v>1926000</v>
      </c>
      <c r="WN411">
        <v>13606000</v>
      </c>
      <c r="WO411">
        <v>2811000</v>
      </c>
      <c r="WP411">
        <v>2122800</v>
      </c>
      <c r="WQ411">
        <v>686300</v>
      </c>
      <c r="WR411">
        <v>2894000</v>
      </c>
      <c r="WS411">
        <v>1202000</v>
      </c>
      <c r="WT411">
        <v>1688600</v>
      </c>
      <c r="WU411">
        <v>7901000</v>
      </c>
      <c r="WV411">
        <v>4324100</v>
      </c>
      <c r="WW411">
        <v>3575100</v>
      </c>
    </row>
    <row r="412" spans="1:621" x14ac:dyDescent="0.45">
      <c r="A412" s="1"/>
      <c r="C412" s="1">
        <v>26604</v>
      </c>
      <c r="D412">
        <v>524000</v>
      </c>
      <c r="E412">
        <v>1918000</v>
      </c>
      <c r="F412">
        <v>1394000</v>
      </c>
      <c r="I412">
        <v>636000</v>
      </c>
      <c r="J412">
        <v>1413000</v>
      </c>
      <c r="K412">
        <v>646000</v>
      </c>
      <c r="L412">
        <v>41.6</v>
      </c>
      <c r="M412">
        <v>11.4</v>
      </c>
      <c r="N412">
        <v>30.2</v>
      </c>
      <c r="O412">
        <v>13.8</v>
      </c>
      <c r="P412">
        <v>30.6</v>
      </c>
      <c r="Q412">
        <v>14</v>
      </c>
      <c r="R412">
        <v>2.2000000000000002</v>
      </c>
      <c r="S412">
        <v>0.7</v>
      </c>
      <c r="T412">
        <v>1.6</v>
      </c>
      <c r="U412">
        <v>0.7</v>
      </c>
      <c r="V412">
        <v>2191000</v>
      </c>
      <c r="W412">
        <v>1386000</v>
      </c>
      <c r="X412">
        <v>1040000</v>
      </c>
      <c r="Y412">
        <v>570000</v>
      </c>
      <c r="Z412">
        <v>470000</v>
      </c>
      <c r="AA412">
        <v>11.4</v>
      </c>
      <c r="AB412">
        <v>5.7</v>
      </c>
      <c r="AC412">
        <v>47.5</v>
      </c>
      <c r="AD412">
        <v>30</v>
      </c>
      <c r="AE412">
        <v>22.5</v>
      </c>
      <c r="AF412">
        <v>12.3</v>
      </c>
      <c r="AG412">
        <v>10.199999999999999</v>
      </c>
      <c r="AH412">
        <v>61887000</v>
      </c>
      <c r="AI412">
        <v>75704000</v>
      </c>
      <c r="AJ412">
        <v>22980000</v>
      </c>
      <c r="AK412">
        <v>679000</v>
      </c>
      <c r="AL412">
        <v>73300</v>
      </c>
      <c r="AM412">
        <v>605300</v>
      </c>
      <c r="AN412">
        <v>136200</v>
      </c>
      <c r="AT412">
        <v>4129000</v>
      </c>
      <c r="BB412">
        <v>18172000</v>
      </c>
      <c r="BC412">
        <v>11010000</v>
      </c>
      <c r="BE412">
        <v>625200</v>
      </c>
      <c r="BT412">
        <v>7162000</v>
      </c>
      <c r="CE412">
        <v>38907000</v>
      </c>
      <c r="CF412">
        <v>15176000</v>
      </c>
      <c r="CG412">
        <v>3576900</v>
      </c>
      <c r="CK412">
        <v>8332299.9999999991</v>
      </c>
      <c r="CM412">
        <v>822500</v>
      </c>
      <c r="DB412">
        <v>2707300</v>
      </c>
      <c r="DD412">
        <v>563600</v>
      </c>
      <c r="DM412">
        <v>559500</v>
      </c>
      <c r="DN412">
        <v>2096000</v>
      </c>
      <c r="DU412">
        <v>3819000</v>
      </c>
      <c r="EI412">
        <v>5647000</v>
      </c>
      <c r="FG412">
        <v>4943000</v>
      </c>
      <c r="FL412">
        <v>448400</v>
      </c>
      <c r="GB412">
        <v>73000</v>
      </c>
      <c r="GD412">
        <v>5294000</v>
      </c>
      <c r="GJ412">
        <v>780100</v>
      </c>
      <c r="GL412">
        <v>1932000</v>
      </c>
      <c r="GP412">
        <v>13817000</v>
      </c>
      <c r="GQ412">
        <v>2789000</v>
      </c>
      <c r="GR412">
        <v>2108700</v>
      </c>
      <c r="GS412">
        <v>680600</v>
      </c>
      <c r="GT412">
        <v>2962000</v>
      </c>
      <c r="GU412">
        <v>1288500</v>
      </c>
      <c r="GV412">
        <v>1673500</v>
      </c>
      <c r="GW412">
        <v>8066000</v>
      </c>
      <c r="GX412">
        <v>4533400</v>
      </c>
      <c r="GY412">
        <v>3532600</v>
      </c>
      <c r="IO412">
        <v>87592000</v>
      </c>
      <c r="IP412">
        <v>60.3</v>
      </c>
      <c r="IQ412">
        <v>82990000</v>
      </c>
      <c r="IR412">
        <v>57.2</v>
      </c>
      <c r="IS412">
        <v>4602000</v>
      </c>
      <c r="IT412">
        <v>5.3</v>
      </c>
      <c r="IW412">
        <v>53858000</v>
      </c>
      <c r="IX412">
        <v>78.8</v>
      </c>
      <c r="IY412">
        <v>51364000</v>
      </c>
      <c r="IZ412">
        <v>75.099999999999994</v>
      </c>
      <c r="JA412">
        <v>2494000</v>
      </c>
      <c r="JB412">
        <v>4.5999999999999996</v>
      </c>
      <c r="JD412">
        <v>49320000</v>
      </c>
      <c r="JE412">
        <v>81.400000000000006</v>
      </c>
      <c r="JF412">
        <v>47529000</v>
      </c>
      <c r="JG412">
        <v>78.400000000000006</v>
      </c>
      <c r="JH412">
        <v>1791000</v>
      </c>
      <c r="JI412">
        <v>3.6</v>
      </c>
      <c r="JM412">
        <v>75704000</v>
      </c>
      <c r="JN412">
        <v>61887000</v>
      </c>
      <c r="JO412">
        <v>22980000</v>
      </c>
      <c r="JP412">
        <v>679000</v>
      </c>
      <c r="JQ412">
        <v>73300</v>
      </c>
      <c r="JR412">
        <v>605300</v>
      </c>
      <c r="JS412">
        <v>136200</v>
      </c>
      <c r="JY412">
        <v>4129000</v>
      </c>
      <c r="KG412">
        <v>18172000</v>
      </c>
      <c r="KH412">
        <v>11010000</v>
      </c>
      <c r="KJ412">
        <v>625200</v>
      </c>
      <c r="KY412">
        <v>7162000</v>
      </c>
      <c r="LJ412">
        <v>38907000</v>
      </c>
      <c r="LK412">
        <v>15176000</v>
      </c>
      <c r="LL412">
        <v>3576900</v>
      </c>
      <c r="LP412">
        <v>8332299.9999999991</v>
      </c>
      <c r="LR412">
        <v>822500</v>
      </c>
      <c r="MG412">
        <v>2707300</v>
      </c>
      <c r="MI412">
        <v>563600</v>
      </c>
      <c r="MR412">
        <v>559500</v>
      </c>
      <c r="MS412">
        <v>2096000</v>
      </c>
      <c r="MZ412">
        <v>3819000</v>
      </c>
      <c r="NN412">
        <v>5647000</v>
      </c>
      <c r="OL412">
        <v>4943000</v>
      </c>
      <c r="OQ412">
        <v>448400</v>
      </c>
      <c r="PG412">
        <v>73000</v>
      </c>
      <c r="PI412">
        <v>5294000</v>
      </c>
      <c r="PO412">
        <v>780100</v>
      </c>
      <c r="PQ412">
        <v>1932000</v>
      </c>
      <c r="PU412">
        <v>13817000</v>
      </c>
      <c r="PV412">
        <v>2789000</v>
      </c>
      <c r="PW412">
        <v>2108700</v>
      </c>
      <c r="PX412">
        <v>680600</v>
      </c>
      <c r="PY412">
        <v>2962000</v>
      </c>
      <c r="PZ412">
        <v>1288500</v>
      </c>
      <c r="QA412">
        <v>1673500</v>
      </c>
      <c r="QB412">
        <v>8066000</v>
      </c>
      <c r="QC412">
        <v>4533400</v>
      </c>
      <c r="QD412">
        <v>3532600</v>
      </c>
      <c r="QG412">
        <v>74973000</v>
      </c>
      <c r="QH412">
        <v>61330000</v>
      </c>
      <c r="QI412">
        <v>22688000</v>
      </c>
      <c r="QJ412">
        <v>681000</v>
      </c>
      <c r="QK412">
        <v>72200</v>
      </c>
      <c r="QL412">
        <v>608900</v>
      </c>
      <c r="QM412">
        <v>137000</v>
      </c>
      <c r="QS412">
        <v>4002000</v>
      </c>
      <c r="RA412">
        <v>18005000</v>
      </c>
      <c r="RB412">
        <v>10912000</v>
      </c>
      <c r="RD412">
        <v>620900</v>
      </c>
      <c r="RS412">
        <v>7093000</v>
      </c>
      <c r="SD412">
        <v>38642000</v>
      </c>
      <c r="SE412">
        <v>14974000</v>
      </c>
      <c r="SF412">
        <v>3563300</v>
      </c>
      <c r="SJ412">
        <v>8172500</v>
      </c>
      <c r="SL412">
        <v>817400</v>
      </c>
      <c r="TA412">
        <v>2675100</v>
      </c>
      <c r="TC412">
        <v>563600</v>
      </c>
      <c r="TL412">
        <v>562800</v>
      </c>
      <c r="TM412">
        <v>2088000</v>
      </c>
      <c r="TT412">
        <v>3832000</v>
      </c>
      <c r="UH412">
        <v>5646000</v>
      </c>
      <c r="VF412">
        <v>4952000</v>
      </c>
      <c r="VK412">
        <v>447500</v>
      </c>
      <c r="VZ412">
        <v>81600</v>
      </c>
      <c r="WB412">
        <v>5216000</v>
      </c>
      <c r="WH412">
        <v>818900</v>
      </c>
      <c r="WJ412">
        <v>1934000</v>
      </c>
      <c r="WN412">
        <v>13643000</v>
      </c>
      <c r="WO412">
        <v>2812000</v>
      </c>
      <c r="WP412">
        <v>2126400</v>
      </c>
      <c r="WQ412">
        <v>684000</v>
      </c>
      <c r="WR412">
        <v>2901000</v>
      </c>
      <c r="WS412">
        <v>1202800</v>
      </c>
      <c r="WT412">
        <v>1697400</v>
      </c>
      <c r="WU412">
        <v>7930000</v>
      </c>
      <c r="WV412">
        <v>4344800</v>
      </c>
      <c r="WW412">
        <v>3584300</v>
      </c>
    </row>
    <row r="413" spans="1:621" x14ac:dyDescent="0.45">
      <c r="A413" s="1"/>
      <c r="C413" s="1">
        <v>26634</v>
      </c>
      <c r="D413">
        <v>488000</v>
      </c>
      <c r="E413">
        <v>1886000</v>
      </c>
      <c r="F413">
        <v>1398000</v>
      </c>
      <c r="I413">
        <v>644000</v>
      </c>
      <c r="J413">
        <v>1337000</v>
      </c>
      <c r="K413">
        <v>646000</v>
      </c>
      <c r="L413">
        <v>41.8</v>
      </c>
      <c r="M413">
        <v>10.8</v>
      </c>
      <c r="N413">
        <v>31</v>
      </c>
      <c r="O413">
        <v>14.3</v>
      </c>
      <c r="P413">
        <v>29.6</v>
      </c>
      <c r="Q413">
        <v>14.3</v>
      </c>
      <c r="R413">
        <v>2.1</v>
      </c>
      <c r="S413">
        <v>0.7</v>
      </c>
      <c r="T413">
        <v>1.5</v>
      </c>
      <c r="U413">
        <v>0.7</v>
      </c>
      <c r="V413">
        <v>2003000</v>
      </c>
      <c r="W413">
        <v>1460000</v>
      </c>
      <c r="X413">
        <v>1006000</v>
      </c>
      <c r="Y413">
        <v>551000</v>
      </c>
      <c r="Z413">
        <v>455000</v>
      </c>
      <c r="AA413">
        <v>11.4</v>
      </c>
      <c r="AB413">
        <v>6.1</v>
      </c>
      <c r="AC413">
        <v>44.8</v>
      </c>
      <c r="AD413">
        <v>32.700000000000003</v>
      </c>
      <c r="AE413">
        <v>22.5</v>
      </c>
      <c r="AF413">
        <v>12.3</v>
      </c>
      <c r="AG413">
        <v>10.199999999999999</v>
      </c>
      <c r="AH413">
        <v>62194000</v>
      </c>
      <c r="AI413">
        <v>76078000</v>
      </c>
      <c r="AJ413">
        <v>22734000</v>
      </c>
      <c r="AK413">
        <v>670000</v>
      </c>
      <c r="AL413">
        <v>69700</v>
      </c>
      <c r="AM413">
        <v>599800</v>
      </c>
      <c r="AN413">
        <v>136800</v>
      </c>
      <c r="AT413">
        <v>3864000</v>
      </c>
      <c r="BB413">
        <v>18200000</v>
      </c>
      <c r="BC413">
        <v>11070000</v>
      </c>
      <c r="BE413">
        <v>618400</v>
      </c>
      <c r="BT413">
        <v>7130000</v>
      </c>
      <c r="CE413">
        <v>39460000</v>
      </c>
      <c r="CF413">
        <v>15526000</v>
      </c>
      <c r="CG413">
        <v>3589800</v>
      </c>
      <c r="CK413">
        <v>8664100</v>
      </c>
      <c r="CM413">
        <v>823800</v>
      </c>
      <c r="DB413">
        <v>2711800</v>
      </c>
      <c r="DD413">
        <v>555400</v>
      </c>
      <c r="DM413">
        <v>560300</v>
      </c>
      <c r="DN413">
        <v>2098000</v>
      </c>
      <c r="DU413">
        <v>3825000</v>
      </c>
      <c r="EI413">
        <v>5659000</v>
      </c>
      <c r="FG413">
        <v>4949000</v>
      </c>
      <c r="FL413">
        <v>453800</v>
      </c>
      <c r="GB413">
        <v>72400</v>
      </c>
      <c r="GD413">
        <v>5469000</v>
      </c>
      <c r="GJ413">
        <v>780100</v>
      </c>
      <c r="GL413">
        <v>1934000</v>
      </c>
      <c r="GP413">
        <v>13884000</v>
      </c>
      <c r="GQ413">
        <v>2832000</v>
      </c>
      <c r="GR413">
        <v>2111300</v>
      </c>
      <c r="GS413">
        <v>720900</v>
      </c>
      <c r="GT413">
        <v>2954000</v>
      </c>
      <c r="GU413">
        <v>1280400</v>
      </c>
      <c r="GV413">
        <v>1673600</v>
      </c>
      <c r="GW413">
        <v>8098000</v>
      </c>
      <c r="GX413">
        <v>4556100</v>
      </c>
      <c r="GY413">
        <v>3541900</v>
      </c>
      <c r="IO413">
        <v>87943000</v>
      </c>
      <c r="IP413">
        <v>60.5</v>
      </c>
      <c r="IQ413">
        <v>83400000</v>
      </c>
      <c r="IR413">
        <v>57.3</v>
      </c>
      <c r="IS413">
        <v>4543000</v>
      </c>
      <c r="IT413">
        <v>5.2</v>
      </c>
      <c r="IW413">
        <v>54051000</v>
      </c>
      <c r="IX413">
        <v>79</v>
      </c>
      <c r="IY413">
        <v>51608000</v>
      </c>
      <c r="IZ413">
        <v>75.400000000000006</v>
      </c>
      <c r="JA413">
        <v>2443000</v>
      </c>
      <c r="JB413">
        <v>4.5</v>
      </c>
      <c r="JD413">
        <v>49489000</v>
      </c>
      <c r="JE413">
        <v>81.5</v>
      </c>
      <c r="JF413">
        <v>47747000</v>
      </c>
      <c r="JG413">
        <v>78.599999999999994</v>
      </c>
      <c r="JH413">
        <v>1742000</v>
      </c>
      <c r="JI413">
        <v>3.5</v>
      </c>
      <c r="JM413">
        <v>76078000</v>
      </c>
      <c r="JN413">
        <v>62194000</v>
      </c>
      <c r="JO413">
        <v>22734000</v>
      </c>
      <c r="JP413">
        <v>670000</v>
      </c>
      <c r="JQ413">
        <v>69700</v>
      </c>
      <c r="JR413">
        <v>599800</v>
      </c>
      <c r="JS413">
        <v>136800</v>
      </c>
      <c r="JY413">
        <v>3864000</v>
      </c>
      <c r="KG413">
        <v>18200000</v>
      </c>
      <c r="KH413">
        <v>11070000</v>
      </c>
      <c r="KJ413">
        <v>618400</v>
      </c>
      <c r="KY413">
        <v>7130000</v>
      </c>
      <c r="LJ413">
        <v>39460000</v>
      </c>
      <c r="LK413">
        <v>15526000</v>
      </c>
      <c r="LL413">
        <v>3589800</v>
      </c>
      <c r="LP413">
        <v>8664100</v>
      </c>
      <c r="LR413">
        <v>823800</v>
      </c>
      <c r="MG413">
        <v>2711800</v>
      </c>
      <c r="MI413">
        <v>555400</v>
      </c>
      <c r="MR413">
        <v>560300</v>
      </c>
      <c r="MS413">
        <v>2098000</v>
      </c>
      <c r="MZ413">
        <v>3825000</v>
      </c>
      <c r="NN413">
        <v>5659000</v>
      </c>
      <c r="OL413">
        <v>4949000</v>
      </c>
      <c r="OQ413">
        <v>453800</v>
      </c>
      <c r="PG413">
        <v>72400</v>
      </c>
      <c r="PI413">
        <v>5469000</v>
      </c>
      <c r="PO413">
        <v>780100</v>
      </c>
      <c r="PQ413">
        <v>1934000</v>
      </c>
      <c r="PU413">
        <v>13884000</v>
      </c>
      <c r="PV413">
        <v>2832000</v>
      </c>
      <c r="PW413">
        <v>2111300</v>
      </c>
      <c r="PX413">
        <v>720900</v>
      </c>
      <c r="PY413">
        <v>2954000</v>
      </c>
      <c r="PZ413">
        <v>1280400</v>
      </c>
      <c r="QA413">
        <v>1673600</v>
      </c>
      <c r="QB413">
        <v>8098000</v>
      </c>
      <c r="QC413">
        <v>4556100</v>
      </c>
      <c r="QD413">
        <v>3541900</v>
      </c>
      <c r="QG413">
        <v>75268000</v>
      </c>
      <c r="QH413">
        <v>61584000</v>
      </c>
      <c r="QI413">
        <v>22772000</v>
      </c>
      <c r="QJ413">
        <v>677000</v>
      </c>
      <c r="QK413">
        <v>72400</v>
      </c>
      <c r="QL413">
        <v>604700</v>
      </c>
      <c r="QM413">
        <v>137700</v>
      </c>
      <c r="QS413">
        <v>3937000</v>
      </c>
      <c r="RA413">
        <v>18158000</v>
      </c>
      <c r="RB413">
        <v>11036000</v>
      </c>
      <c r="RD413">
        <v>622900</v>
      </c>
      <c r="RS413">
        <v>7122000</v>
      </c>
      <c r="SD413">
        <v>38812000</v>
      </c>
      <c r="SE413">
        <v>15047000</v>
      </c>
      <c r="SF413">
        <v>3578400</v>
      </c>
      <c r="SJ413">
        <v>8226900</v>
      </c>
      <c r="SL413">
        <v>824200</v>
      </c>
      <c r="TA413">
        <v>2677500</v>
      </c>
      <c r="TC413">
        <v>560400</v>
      </c>
      <c r="TL413">
        <v>564300</v>
      </c>
      <c r="TM413">
        <v>2096000</v>
      </c>
      <c r="TT413">
        <v>3842000</v>
      </c>
      <c r="UH413">
        <v>5668000</v>
      </c>
      <c r="VF413">
        <v>4975000</v>
      </c>
      <c r="VK413">
        <v>453600</v>
      </c>
      <c r="VZ413">
        <v>81100</v>
      </c>
      <c r="WB413">
        <v>5240000</v>
      </c>
      <c r="WH413">
        <v>826400</v>
      </c>
      <c r="WJ413">
        <v>1944000</v>
      </c>
      <c r="WN413">
        <v>13684000</v>
      </c>
      <c r="WO413">
        <v>2812000</v>
      </c>
      <c r="WP413">
        <v>2132400</v>
      </c>
      <c r="WQ413">
        <v>690800</v>
      </c>
      <c r="WR413">
        <v>2909000</v>
      </c>
      <c r="WS413">
        <v>1209400</v>
      </c>
      <c r="WT413">
        <v>1697300</v>
      </c>
      <c r="WU413">
        <v>7963000</v>
      </c>
      <c r="WV413">
        <v>4359400</v>
      </c>
      <c r="WW413">
        <v>3597000</v>
      </c>
    </row>
    <row r="414" spans="1:621" x14ac:dyDescent="0.45">
      <c r="A414" s="1"/>
      <c r="C414" s="1">
        <v>26665</v>
      </c>
      <c r="D414">
        <v>485000</v>
      </c>
      <c r="E414">
        <v>1791000</v>
      </c>
      <c r="F414">
        <v>1306000</v>
      </c>
      <c r="I414">
        <v>582000</v>
      </c>
      <c r="J414">
        <v>1379000</v>
      </c>
      <c r="K414">
        <v>639000</v>
      </c>
      <c r="L414">
        <v>40.799999999999997</v>
      </c>
      <c r="M414">
        <v>11</v>
      </c>
      <c r="N414">
        <v>29.7</v>
      </c>
      <c r="O414">
        <v>13.3</v>
      </c>
      <c r="P414">
        <v>31.4</v>
      </c>
      <c r="Q414">
        <v>14.6</v>
      </c>
      <c r="R414">
        <v>2</v>
      </c>
      <c r="S414">
        <v>0.7</v>
      </c>
      <c r="T414">
        <v>1.6</v>
      </c>
      <c r="U414">
        <v>0.7</v>
      </c>
      <c r="V414">
        <v>2035000</v>
      </c>
      <c r="W414">
        <v>1344000</v>
      </c>
      <c r="X414">
        <v>947000</v>
      </c>
      <c r="Y414">
        <v>537000</v>
      </c>
      <c r="Z414">
        <v>410000</v>
      </c>
      <c r="AA414">
        <v>11</v>
      </c>
      <c r="AB414">
        <v>5.7</v>
      </c>
      <c r="AC414">
        <v>47</v>
      </c>
      <c r="AD414">
        <v>31.1</v>
      </c>
      <c r="AE414">
        <v>21.9</v>
      </c>
      <c r="AF414">
        <v>12.4</v>
      </c>
      <c r="AG414">
        <v>9.5</v>
      </c>
      <c r="AH414">
        <v>60862000</v>
      </c>
      <c r="AI414">
        <v>74613000</v>
      </c>
      <c r="AJ414">
        <v>22376000</v>
      </c>
      <c r="AK414">
        <v>664000</v>
      </c>
      <c r="AL414">
        <v>68500</v>
      </c>
      <c r="AM414">
        <v>595400</v>
      </c>
      <c r="AN414">
        <v>135400</v>
      </c>
      <c r="AT414">
        <v>3636000</v>
      </c>
      <c r="BB414">
        <v>18076000</v>
      </c>
      <c r="BC414">
        <v>11035000</v>
      </c>
      <c r="BE414">
        <v>605800</v>
      </c>
      <c r="BT414">
        <v>7041000</v>
      </c>
      <c r="CE414">
        <v>38486000</v>
      </c>
      <c r="CF414">
        <v>14942000</v>
      </c>
      <c r="CG414">
        <v>3576700</v>
      </c>
      <c r="CK414">
        <v>8157000</v>
      </c>
      <c r="CM414">
        <v>830100</v>
      </c>
      <c r="DB414">
        <v>2647800</v>
      </c>
      <c r="DD414">
        <v>545500</v>
      </c>
      <c r="DM414">
        <v>560500</v>
      </c>
      <c r="DN414">
        <v>2076000</v>
      </c>
      <c r="DU414">
        <v>3817000</v>
      </c>
      <c r="EI414">
        <v>5611000</v>
      </c>
      <c r="FG414">
        <v>4923000</v>
      </c>
      <c r="FL414">
        <v>459200</v>
      </c>
      <c r="GB414">
        <v>72800</v>
      </c>
      <c r="GD414">
        <v>5193000</v>
      </c>
      <c r="GJ414">
        <v>761600</v>
      </c>
      <c r="GL414">
        <v>1924000</v>
      </c>
      <c r="GP414">
        <v>13751000</v>
      </c>
      <c r="GQ414">
        <v>2779000</v>
      </c>
      <c r="GR414">
        <v>2098900</v>
      </c>
      <c r="GS414">
        <v>679900</v>
      </c>
      <c r="GT414">
        <v>2905000</v>
      </c>
      <c r="GU414">
        <v>1226300</v>
      </c>
      <c r="GV414">
        <v>1678700</v>
      </c>
      <c r="GW414">
        <v>8067000</v>
      </c>
      <c r="GX414">
        <v>4520700</v>
      </c>
      <c r="GY414">
        <v>3546300</v>
      </c>
      <c r="IO414">
        <v>87487000</v>
      </c>
      <c r="IP414">
        <v>60</v>
      </c>
      <c r="IQ414">
        <v>83161000</v>
      </c>
      <c r="IR414">
        <v>57.1</v>
      </c>
      <c r="IS414">
        <v>4326000</v>
      </c>
      <c r="IT414">
        <v>4.9000000000000004</v>
      </c>
      <c r="IW414">
        <v>53785000</v>
      </c>
      <c r="IX414">
        <v>78.400000000000006</v>
      </c>
      <c r="IY414">
        <v>51518000</v>
      </c>
      <c r="IZ414">
        <v>75.099999999999994</v>
      </c>
      <c r="JA414">
        <v>2267000</v>
      </c>
      <c r="JB414">
        <v>4.2</v>
      </c>
      <c r="JD414">
        <v>49389000</v>
      </c>
      <c r="JE414">
        <v>81.2</v>
      </c>
      <c r="JF414">
        <v>47701000</v>
      </c>
      <c r="JG414">
        <v>78.400000000000006</v>
      </c>
      <c r="JH414">
        <v>1688000</v>
      </c>
      <c r="JI414">
        <v>3.4</v>
      </c>
      <c r="JM414">
        <v>74613000</v>
      </c>
      <c r="JN414">
        <v>60862000</v>
      </c>
      <c r="JO414">
        <v>22376000</v>
      </c>
      <c r="JP414">
        <v>664000</v>
      </c>
      <c r="JQ414">
        <v>68500</v>
      </c>
      <c r="JR414">
        <v>595400</v>
      </c>
      <c r="JS414">
        <v>135400</v>
      </c>
      <c r="JY414">
        <v>3636000</v>
      </c>
      <c r="KG414">
        <v>18076000</v>
      </c>
      <c r="KH414">
        <v>11035000</v>
      </c>
      <c r="KJ414">
        <v>605800</v>
      </c>
      <c r="KY414">
        <v>7041000</v>
      </c>
      <c r="LJ414">
        <v>38486000</v>
      </c>
      <c r="LK414">
        <v>14942000</v>
      </c>
      <c r="LL414">
        <v>3576700</v>
      </c>
      <c r="LP414">
        <v>8157000</v>
      </c>
      <c r="LR414">
        <v>830100</v>
      </c>
      <c r="MG414">
        <v>2647800</v>
      </c>
      <c r="MI414">
        <v>545500</v>
      </c>
      <c r="MR414">
        <v>560500</v>
      </c>
      <c r="MS414">
        <v>2076000</v>
      </c>
      <c r="MZ414">
        <v>3817000</v>
      </c>
      <c r="NN414">
        <v>5611000</v>
      </c>
      <c r="OL414">
        <v>4923000</v>
      </c>
      <c r="OQ414">
        <v>459200</v>
      </c>
      <c r="PG414">
        <v>72800</v>
      </c>
      <c r="PI414">
        <v>5193000</v>
      </c>
      <c r="PO414">
        <v>761600</v>
      </c>
      <c r="PQ414">
        <v>1924000</v>
      </c>
      <c r="PU414">
        <v>13751000</v>
      </c>
      <c r="PV414">
        <v>2779000</v>
      </c>
      <c r="PW414">
        <v>2098900</v>
      </c>
      <c r="PX414">
        <v>679900</v>
      </c>
      <c r="PY414">
        <v>2905000</v>
      </c>
      <c r="PZ414">
        <v>1226300</v>
      </c>
      <c r="QA414">
        <v>1678700</v>
      </c>
      <c r="QB414">
        <v>8067000</v>
      </c>
      <c r="QC414">
        <v>4520700</v>
      </c>
      <c r="QD414">
        <v>3546300</v>
      </c>
      <c r="QG414">
        <v>75617000</v>
      </c>
      <c r="QH414">
        <v>61927000</v>
      </c>
      <c r="QI414">
        <v>22955000</v>
      </c>
      <c r="QJ414">
        <v>675000</v>
      </c>
      <c r="QK414">
        <v>74200</v>
      </c>
      <c r="QL414">
        <v>601200</v>
      </c>
      <c r="QM414">
        <v>136300</v>
      </c>
      <c r="QS414">
        <v>4004000</v>
      </c>
      <c r="RA414">
        <v>18276000</v>
      </c>
      <c r="RB414">
        <v>11130000</v>
      </c>
      <c r="RD414">
        <v>627200</v>
      </c>
      <c r="RS414">
        <v>7146000</v>
      </c>
      <c r="SD414">
        <v>38972000</v>
      </c>
      <c r="SE414">
        <v>15102000</v>
      </c>
      <c r="SF414">
        <v>3594500</v>
      </c>
      <c r="SJ414">
        <v>8258000</v>
      </c>
      <c r="SL414">
        <v>835300</v>
      </c>
      <c r="TA414">
        <v>2684800</v>
      </c>
      <c r="TC414">
        <v>554900</v>
      </c>
      <c r="TL414">
        <v>564600</v>
      </c>
      <c r="TM414">
        <v>2100000</v>
      </c>
      <c r="TT414">
        <v>3852000</v>
      </c>
      <c r="UH414">
        <v>5697000</v>
      </c>
      <c r="VF414">
        <v>5003000</v>
      </c>
      <c r="VK414">
        <v>460000</v>
      </c>
      <c r="VZ414">
        <v>81600</v>
      </c>
      <c r="WB414">
        <v>5263000</v>
      </c>
      <c r="WH414">
        <v>829100</v>
      </c>
      <c r="WJ414">
        <v>1955000</v>
      </c>
      <c r="WN414">
        <v>13690000</v>
      </c>
      <c r="WO414">
        <v>2805000</v>
      </c>
      <c r="WP414">
        <v>2121500</v>
      </c>
      <c r="WQ414">
        <v>683000</v>
      </c>
      <c r="WR414">
        <v>2898000</v>
      </c>
      <c r="WS414">
        <v>1200100</v>
      </c>
      <c r="WT414">
        <v>1697800</v>
      </c>
      <c r="WU414">
        <v>7987000</v>
      </c>
      <c r="WV414">
        <v>4368700</v>
      </c>
      <c r="WW414">
        <v>3613100</v>
      </c>
    </row>
    <row r="415" spans="1:621" x14ac:dyDescent="0.45">
      <c r="A415" s="1"/>
      <c r="C415" s="1">
        <v>26696</v>
      </c>
      <c r="D415">
        <v>493000</v>
      </c>
      <c r="E415">
        <v>1733000</v>
      </c>
      <c r="F415">
        <v>1240000</v>
      </c>
      <c r="I415">
        <v>672000</v>
      </c>
      <c r="J415">
        <v>1398000</v>
      </c>
      <c r="K415">
        <v>664000</v>
      </c>
      <c r="L415">
        <v>38.799999999999997</v>
      </c>
      <c r="M415">
        <v>11</v>
      </c>
      <c r="N415">
        <v>27.8</v>
      </c>
      <c r="O415">
        <v>15</v>
      </c>
      <c r="P415">
        <v>31.3</v>
      </c>
      <c r="Q415">
        <v>14.9</v>
      </c>
      <c r="R415">
        <v>2</v>
      </c>
      <c r="S415">
        <v>0.8</v>
      </c>
      <c r="T415">
        <v>1.6</v>
      </c>
      <c r="U415">
        <v>0.8</v>
      </c>
      <c r="V415">
        <v>2259000</v>
      </c>
      <c r="W415">
        <v>1263000</v>
      </c>
      <c r="X415">
        <v>894000</v>
      </c>
      <c r="Y415">
        <v>522000</v>
      </c>
      <c r="Z415">
        <v>372000</v>
      </c>
      <c r="AA415">
        <v>10.5</v>
      </c>
      <c r="AB415">
        <v>5.2</v>
      </c>
      <c r="AC415">
        <v>51.2</v>
      </c>
      <c r="AD415">
        <v>28.6</v>
      </c>
      <c r="AE415">
        <v>20.2</v>
      </c>
      <c r="AF415">
        <v>11.8</v>
      </c>
      <c r="AG415">
        <v>8.4</v>
      </c>
      <c r="AH415">
        <v>61078000</v>
      </c>
      <c r="AI415">
        <v>74989000</v>
      </c>
      <c r="AJ415">
        <v>22539000</v>
      </c>
      <c r="AK415">
        <v>668000</v>
      </c>
      <c r="AL415">
        <v>71000</v>
      </c>
      <c r="AM415">
        <v>597100</v>
      </c>
      <c r="AN415">
        <v>134900</v>
      </c>
      <c r="AT415">
        <v>3673000</v>
      </c>
      <c r="BB415">
        <v>18198000</v>
      </c>
      <c r="BC415">
        <v>11127000</v>
      </c>
      <c r="BE415">
        <v>613700</v>
      </c>
      <c r="BT415">
        <v>7071000</v>
      </c>
      <c r="CE415">
        <v>38539000</v>
      </c>
      <c r="CF415">
        <v>14874000</v>
      </c>
      <c r="CG415">
        <v>3583800</v>
      </c>
      <c r="CK415">
        <v>8081800</v>
      </c>
      <c r="CM415">
        <v>833900</v>
      </c>
      <c r="DB415">
        <v>2647900</v>
      </c>
      <c r="DD415">
        <v>551000</v>
      </c>
      <c r="DM415">
        <v>560500</v>
      </c>
      <c r="DN415">
        <v>2086000</v>
      </c>
      <c r="DU415">
        <v>3839000</v>
      </c>
      <c r="EI415">
        <v>5657000</v>
      </c>
      <c r="FG415">
        <v>4975000</v>
      </c>
      <c r="FL415">
        <v>462600</v>
      </c>
      <c r="GB415">
        <v>72300</v>
      </c>
      <c r="GD415">
        <v>5164000</v>
      </c>
      <c r="GJ415">
        <v>780500</v>
      </c>
      <c r="GL415">
        <v>1944000</v>
      </c>
      <c r="GP415">
        <v>13911000</v>
      </c>
      <c r="GQ415">
        <v>2779000</v>
      </c>
      <c r="GR415">
        <v>2093000</v>
      </c>
      <c r="GS415">
        <v>685800</v>
      </c>
      <c r="GT415">
        <v>2971000</v>
      </c>
      <c r="GU415">
        <v>1284700</v>
      </c>
      <c r="GV415">
        <v>1686300</v>
      </c>
      <c r="GW415">
        <v>8161000</v>
      </c>
      <c r="GX415">
        <v>4583400</v>
      </c>
      <c r="GY415">
        <v>3577600</v>
      </c>
      <c r="IO415">
        <v>88364000</v>
      </c>
      <c r="IP415">
        <v>60.5</v>
      </c>
      <c r="IQ415">
        <v>83912000</v>
      </c>
      <c r="IR415">
        <v>57.5</v>
      </c>
      <c r="IS415">
        <v>4452000</v>
      </c>
      <c r="IT415">
        <v>5</v>
      </c>
      <c r="IW415">
        <v>54153000</v>
      </c>
      <c r="IX415">
        <v>78.8</v>
      </c>
      <c r="IY415">
        <v>51816000</v>
      </c>
      <c r="IZ415">
        <v>75.400000000000006</v>
      </c>
      <c r="JA415">
        <v>2337000</v>
      </c>
      <c r="JB415">
        <v>4.3</v>
      </c>
      <c r="JD415">
        <v>49577000</v>
      </c>
      <c r="JE415">
        <v>81.400000000000006</v>
      </c>
      <c r="JF415">
        <v>47884000</v>
      </c>
      <c r="JG415">
        <v>78.599999999999994</v>
      </c>
      <c r="JH415">
        <v>1693000</v>
      </c>
      <c r="JI415">
        <v>3.4</v>
      </c>
      <c r="JM415">
        <v>74989000</v>
      </c>
      <c r="JN415">
        <v>61078000</v>
      </c>
      <c r="JO415">
        <v>22539000</v>
      </c>
      <c r="JP415">
        <v>668000</v>
      </c>
      <c r="JQ415">
        <v>71000</v>
      </c>
      <c r="JR415">
        <v>597100</v>
      </c>
      <c r="JS415">
        <v>134900</v>
      </c>
      <c r="JY415">
        <v>3673000</v>
      </c>
      <c r="KG415">
        <v>18198000</v>
      </c>
      <c r="KH415">
        <v>11127000</v>
      </c>
      <c r="KJ415">
        <v>613700</v>
      </c>
      <c r="KY415">
        <v>7071000</v>
      </c>
      <c r="LJ415">
        <v>38539000</v>
      </c>
      <c r="LK415">
        <v>14874000</v>
      </c>
      <c r="LL415">
        <v>3583800</v>
      </c>
      <c r="LP415">
        <v>8081800</v>
      </c>
      <c r="LR415">
        <v>833900</v>
      </c>
      <c r="MG415">
        <v>2647900</v>
      </c>
      <c r="MI415">
        <v>551000</v>
      </c>
      <c r="MR415">
        <v>560500</v>
      </c>
      <c r="MS415">
        <v>2086000</v>
      </c>
      <c r="MZ415">
        <v>3839000</v>
      </c>
      <c r="NN415">
        <v>5657000</v>
      </c>
      <c r="OL415">
        <v>4975000</v>
      </c>
      <c r="OQ415">
        <v>462600</v>
      </c>
      <c r="PG415">
        <v>72300</v>
      </c>
      <c r="PI415">
        <v>5164000</v>
      </c>
      <c r="PO415">
        <v>780500</v>
      </c>
      <c r="PQ415">
        <v>1944000</v>
      </c>
      <c r="PU415">
        <v>13911000</v>
      </c>
      <c r="PV415">
        <v>2779000</v>
      </c>
      <c r="PW415">
        <v>2093000</v>
      </c>
      <c r="PX415">
        <v>685800</v>
      </c>
      <c r="PY415">
        <v>2971000</v>
      </c>
      <c r="PZ415">
        <v>1284700</v>
      </c>
      <c r="QA415">
        <v>1686300</v>
      </c>
      <c r="QB415">
        <v>8161000</v>
      </c>
      <c r="QC415">
        <v>4583400</v>
      </c>
      <c r="QD415">
        <v>3577600</v>
      </c>
      <c r="QG415">
        <v>76014000</v>
      </c>
      <c r="QH415">
        <v>62303000</v>
      </c>
      <c r="QI415">
        <v>23160000</v>
      </c>
      <c r="QJ415">
        <v>679000</v>
      </c>
      <c r="QK415">
        <v>75200</v>
      </c>
      <c r="QL415">
        <v>604000</v>
      </c>
      <c r="QM415">
        <v>136300</v>
      </c>
      <c r="QS415">
        <v>4071000</v>
      </c>
      <c r="RA415">
        <v>18410000</v>
      </c>
      <c r="RB415">
        <v>11239000</v>
      </c>
      <c r="RD415">
        <v>634700</v>
      </c>
      <c r="RS415">
        <v>7171000</v>
      </c>
      <c r="SD415">
        <v>39143000</v>
      </c>
      <c r="SE415">
        <v>15164000</v>
      </c>
      <c r="SF415">
        <v>3618800</v>
      </c>
      <c r="SJ415">
        <v>8283500</v>
      </c>
      <c r="SL415">
        <v>842400</v>
      </c>
      <c r="TA415">
        <v>2697100</v>
      </c>
      <c r="TC415">
        <v>561900</v>
      </c>
      <c r="TL415">
        <v>564900</v>
      </c>
      <c r="TM415">
        <v>2111000</v>
      </c>
      <c r="TT415">
        <v>3874000</v>
      </c>
      <c r="UH415">
        <v>5723000</v>
      </c>
      <c r="VF415">
        <v>5025000</v>
      </c>
      <c r="VK415">
        <v>465900</v>
      </c>
      <c r="VZ415">
        <v>80000</v>
      </c>
      <c r="WB415">
        <v>5282000</v>
      </c>
      <c r="WH415">
        <v>836000</v>
      </c>
      <c r="WJ415">
        <v>1964000</v>
      </c>
      <c r="WN415">
        <v>13711000</v>
      </c>
      <c r="WO415">
        <v>2796000</v>
      </c>
      <c r="WP415">
        <v>2107400</v>
      </c>
      <c r="WQ415">
        <v>688300</v>
      </c>
      <c r="WR415">
        <v>2903000</v>
      </c>
      <c r="WS415">
        <v>1207300</v>
      </c>
      <c r="WT415">
        <v>1699600</v>
      </c>
      <c r="WU415">
        <v>8012000</v>
      </c>
      <c r="WV415">
        <v>4369500</v>
      </c>
      <c r="WW415">
        <v>3635500</v>
      </c>
    </row>
    <row r="416" spans="1:621" x14ac:dyDescent="0.45">
      <c r="A416" s="1"/>
      <c r="C416" s="1">
        <v>26724</v>
      </c>
      <c r="D416">
        <v>471000</v>
      </c>
      <c r="E416">
        <v>1678000</v>
      </c>
      <c r="F416">
        <v>1207000</v>
      </c>
      <c r="I416">
        <v>696000</v>
      </c>
      <c r="J416">
        <v>1347000</v>
      </c>
      <c r="K416">
        <v>684000</v>
      </c>
      <c r="L416">
        <v>38.1</v>
      </c>
      <c r="M416">
        <v>10.7</v>
      </c>
      <c r="N416">
        <v>27.4</v>
      </c>
      <c r="O416">
        <v>15.8</v>
      </c>
      <c r="P416">
        <v>30.6</v>
      </c>
      <c r="Q416">
        <v>15.5</v>
      </c>
      <c r="R416">
        <v>1.9</v>
      </c>
      <c r="S416">
        <v>0.8</v>
      </c>
      <c r="T416">
        <v>1.5</v>
      </c>
      <c r="U416">
        <v>0.8</v>
      </c>
      <c r="V416">
        <v>2136000</v>
      </c>
      <c r="W416">
        <v>1340000</v>
      </c>
      <c r="X416">
        <v>889000</v>
      </c>
      <c r="Y416">
        <v>501000</v>
      </c>
      <c r="Z416">
        <v>388000</v>
      </c>
      <c r="AA416">
        <v>10.6</v>
      </c>
      <c r="AB416">
        <v>5.5</v>
      </c>
      <c r="AC416">
        <v>48.9</v>
      </c>
      <c r="AD416">
        <v>30.7</v>
      </c>
      <c r="AE416">
        <v>20.399999999999999</v>
      </c>
      <c r="AF416">
        <v>11.5</v>
      </c>
      <c r="AG416">
        <v>8.9</v>
      </c>
      <c r="AH416">
        <v>61560000</v>
      </c>
      <c r="AI416">
        <v>75544000</v>
      </c>
      <c r="AJ416">
        <v>22757000</v>
      </c>
      <c r="AK416">
        <v>668000</v>
      </c>
      <c r="AL416">
        <v>70700</v>
      </c>
      <c r="AM416">
        <v>596800</v>
      </c>
      <c r="AN416">
        <v>134600</v>
      </c>
      <c r="AT416">
        <v>3790000</v>
      </c>
      <c r="BB416">
        <v>18299000</v>
      </c>
      <c r="BC416">
        <v>11203000</v>
      </c>
      <c r="BE416">
        <v>624200</v>
      </c>
      <c r="BT416">
        <v>7096000</v>
      </c>
      <c r="CE416">
        <v>38803000</v>
      </c>
      <c r="CF416">
        <v>14972000</v>
      </c>
      <c r="CG416">
        <v>3599000</v>
      </c>
      <c r="CK416">
        <v>8136700</v>
      </c>
      <c r="CM416">
        <v>837200</v>
      </c>
      <c r="DB416">
        <v>2673200</v>
      </c>
      <c r="DD416">
        <v>554000</v>
      </c>
      <c r="DM416">
        <v>563100</v>
      </c>
      <c r="DN416">
        <v>2100000</v>
      </c>
      <c r="DU416">
        <v>3864000</v>
      </c>
      <c r="EI416">
        <v>5697000</v>
      </c>
      <c r="FG416">
        <v>5010000</v>
      </c>
      <c r="FL416">
        <v>467000</v>
      </c>
      <c r="GB416">
        <v>73100</v>
      </c>
      <c r="GD416">
        <v>5202000</v>
      </c>
      <c r="GJ416">
        <v>793600</v>
      </c>
      <c r="GL416">
        <v>1958000</v>
      </c>
      <c r="GP416">
        <v>13984000</v>
      </c>
      <c r="GQ416">
        <v>2786000</v>
      </c>
      <c r="GR416">
        <v>2096100</v>
      </c>
      <c r="GS416">
        <v>690000</v>
      </c>
      <c r="GT416">
        <v>2978000</v>
      </c>
      <c r="GU416">
        <v>1289200</v>
      </c>
      <c r="GV416">
        <v>1688800</v>
      </c>
      <c r="GW416">
        <v>8220000</v>
      </c>
      <c r="GX416">
        <v>4621900</v>
      </c>
      <c r="GY416">
        <v>3598100</v>
      </c>
      <c r="IO416">
        <v>88846000</v>
      </c>
      <c r="IP416">
        <v>60.8</v>
      </c>
      <c r="IQ416">
        <v>84452000</v>
      </c>
      <c r="IR416">
        <v>57.8</v>
      </c>
      <c r="IS416">
        <v>4394000</v>
      </c>
      <c r="IT416">
        <v>4.9000000000000004</v>
      </c>
      <c r="IW416">
        <v>54493000</v>
      </c>
      <c r="IX416">
        <v>79.099999999999994</v>
      </c>
      <c r="IY416">
        <v>52164000</v>
      </c>
      <c r="IZ416">
        <v>75.7</v>
      </c>
      <c r="JA416">
        <v>2329000</v>
      </c>
      <c r="JB416">
        <v>4.3</v>
      </c>
      <c r="JD416">
        <v>49812000</v>
      </c>
      <c r="JE416">
        <v>81.599999999999994</v>
      </c>
      <c r="JF416">
        <v>48117000</v>
      </c>
      <c r="JG416">
        <v>78.8</v>
      </c>
      <c r="JH416">
        <v>1695000</v>
      </c>
      <c r="JI416">
        <v>3.4</v>
      </c>
      <c r="JM416">
        <v>75544000</v>
      </c>
      <c r="JN416">
        <v>61560000</v>
      </c>
      <c r="JO416">
        <v>22757000</v>
      </c>
      <c r="JP416">
        <v>668000</v>
      </c>
      <c r="JQ416">
        <v>70700</v>
      </c>
      <c r="JR416">
        <v>596800</v>
      </c>
      <c r="JS416">
        <v>134600</v>
      </c>
      <c r="JY416">
        <v>3790000</v>
      </c>
      <c r="KG416">
        <v>18299000</v>
      </c>
      <c r="KH416">
        <v>11203000</v>
      </c>
      <c r="KJ416">
        <v>624200</v>
      </c>
      <c r="KY416">
        <v>7096000</v>
      </c>
      <c r="LJ416">
        <v>38803000</v>
      </c>
      <c r="LK416">
        <v>14972000</v>
      </c>
      <c r="LL416">
        <v>3599000</v>
      </c>
      <c r="LP416">
        <v>8136700</v>
      </c>
      <c r="LR416">
        <v>837200</v>
      </c>
      <c r="MG416">
        <v>2673200</v>
      </c>
      <c r="MI416">
        <v>554000</v>
      </c>
      <c r="MR416">
        <v>563100</v>
      </c>
      <c r="MS416">
        <v>2100000</v>
      </c>
      <c r="MZ416">
        <v>3864000</v>
      </c>
      <c r="NN416">
        <v>5697000</v>
      </c>
      <c r="OL416">
        <v>5010000</v>
      </c>
      <c r="OQ416">
        <v>467000</v>
      </c>
      <c r="PG416">
        <v>73100</v>
      </c>
      <c r="PI416">
        <v>5202000</v>
      </c>
      <c r="PO416">
        <v>793600</v>
      </c>
      <c r="PQ416">
        <v>1958000</v>
      </c>
      <c r="PU416">
        <v>13984000</v>
      </c>
      <c r="PV416">
        <v>2786000</v>
      </c>
      <c r="PW416">
        <v>2096100</v>
      </c>
      <c r="PX416">
        <v>690000</v>
      </c>
      <c r="PY416">
        <v>2978000</v>
      </c>
      <c r="PZ416">
        <v>1289200</v>
      </c>
      <c r="QA416">
        <v>1688800</v>
      </c>
      <c r="QB416">
        <v>8220000</v>
      </c>
      <c r="QC416">
        <v>4621900</v>
      </c>
      <c r="QD416">
        <v>3598100</v>
      </c>
      <c r="QG416">
        <v>76284000</v>
      </c>
      <c r="QH416">
        <v>62539000</v>
      </c>
      <c r="QI416">
        <v>23262000</v>
      </c>
      <c r="QJ416">
        <v>680000</v>
      </c>
      <c r="QK416">
        <v>76200</v>
      </c>
      <c r="QL416">
        <v>603600</v>
      </c>
      <c r="QM416">
        <v>136100</v>
      </c>
      <c r="QS416">
        <v>4089000</v>
      </c>
      <c r="RA416">
        <v>18493000</v>
      </c>
      <c r="RB416">
        <v>11306000</v>
      </c>
      <c r="RD416">
        <v>638900</v>
      </c>
      <c r="RS416">
        <v>7187000</v>
      </c>
      <c r="SD416">
        <v>39277000</v>
      </c>
      <c r="SE416">
        <v>15212000</v>
      </c>
      <c r="SF416">
        <v>3622900</v>
      </c>
      <c r="SJ416">
        <v>8309600</v>
      </c>
      <c r="SL416">
        <v>846400</v>
      </c>
      <c r="TA416">
        <v>2712400</v>
      </c>
      <c r="TC416">
        <v>563400</v>
      </c>
      <c r="TL416">
        <v>567100</v>
      </c>
      <c r="TM416">
        <v>2118000</v>
      </c>
      <c r="TT416">
        <v>3888000</v>
      </c>
      <c r="UH416">
        <v>5744000</v>
      </c>
      <c r="VF416">
        <v>5042000</v>
      </c>
      <c r="VK416">
        <v>470000</v>
      </c>
      <c r="VZ416">
        <v>80100</v>
      </c>
      <c r="WB416">
        <v>5303000</v>
      </c>
      <c r="WH416">
        <v>843400</v>
      </c>
      <c r="WJ416">
        <v>1970000</v>
      </c>
      <c r="WN416">
        <v>13745000</v>
      </c>
      <c r="WO416">
        <v>2798000</v>
      </c>
      <c r="WP416">
        <v>2105900</v>
      </c>
      <c r="WQ416">
        <v>692800</v>
      </c>
      <c r="WR416">
        <v>2898000</v>
      </c>
      <c r="WS416">
        <v>1200000</v>
      </c>
      <c r="WT416">
        <v>1700800</v>
      </c>
      <c r="WU416">
        <v>8049000</v>
      </c>
      <c r="WV416">
        <v>4388000</v>
      </c>
      <c r="WW416">
        <v>3651900</v>
      </c>
    </row>
    <row r="417" spans="1:621" x14ac:dyDescent="0.45">
      <c r="A417" s="1"/>
      <c r="C417" s="1">
        <v>26755</v>
      </c>
      <c r="D417">
        <v>460000</v>
      </c>
      <c r="E417">
        <v>1663000</v>
      </c>
      <c r="F417">
        <v>1203000</v>
      </c>
      <c r="I417">
        <v>674000</v>
      </c>
      <c r="J417">
        <v>1487000</v>
      </c>
      <c r="K417">
        <v>692000</v>
      </c>
      <c r="L417">
        <v>36.799999999999997</v>
      </c>
      <c r="M417">
        <v>10.199999999999999</v>
      </c>
      <c r="N417">
        <v>26.6</v>
      </c>
      <c r="O417">
        <v>14.9</v>
      </c>
      <c r="P417">
        <v>32.9</v>
      </c>
      <c r="Q417">
        <v>15.3</v>
      </c>
      <c r="R417">
        <v>1.9</v>
      </c>
      <c r="S417">
        <v>0.8</v>
      </c>
      <c r="T417">
        <v>1.7</v>
      </c>
      <c r="U417">
        <v>0.8</v>
      </c>
      <c r="V417">
        <v>2260000</v>
      </c>
      <c r="W417">
        <v>1474000</v>
      </c>
      <c r="X417">
        <v>809000</v>
      </c>
      <c r="Y417">
        <v>469000</v>
      </c>
      <c r="Z417">
        <v>340000</v>
      </c>
      <c r="AA417">
        <v>10</v>
      </c>
      <c r="AB417">
        <v>5</v>
      </c>
      <c r="AC417">
        <v>49.7</v>
      </c>
      <c r="AD417">
        <v>32.4</v>
      </c>
      <c r="AE417">
        <v>17.8</v>
      </c>
      <c r="AF417">
        <v>10.3</v>
      </c>
      <c r="AG417">
        <v>7.5</v>
      </c>
      <c r="AH417">
        <v>62146000</v>
      </c>
      <c r="AI417">
        <v>76132000</v>
      </c>
      <c r="AJ417">
        <v>22985000</v>
      </c>
      <c r="AK417">
        <v>673000</v>
      </c>
      <c r="AL417">
        <v>70500</v>
      </c>
      <c r="AM417">
        <v>602100</v>
      </c>
      <c r="AN417">
        <v>134000</v>
      </c>
      <c r="AT417">
        <v>3953000</v>
      </c>
      <c r="BB417">
        <v>18359000</v>
      </c>
      <c r="BC417">
        <v>11270000</v>
      </c>
      <c r="BE417">
        <v>633600</v>
      </c>
      <c r="BT417">
        <v>7089000</v>
      </c>
      <c r="CE417">
        <v>39161000</v>
      </c>
      <c r="CF417">
        <v>15113000</v>
      </c>
      <c r="CG417">
        <v>3606500</v>
      </c>
      <c r="CK417">
        <v>8254799.9999999991</v>
      </c>
      <c r="CM417">
        <v>840200</v>
      </c>
      <c r="DB417">
        <v>2689200</v>
      </c>
      <c r="DD417">
        <v>559000</v>
      </c>
      <c r="DM417">
        <v>562500</v>
      </c>
      <c r="DN417">
        <v>2110000</v>
      </c>
      <c r="DU417">
        <v>3883000</v>
      </c>
      <c r="EI417">
        <v>5746000</v>
      </c>
      <c r="FG417">
        <v>5058000</v>
      </c>
      <c r="FL417">
        <v>473100</v>
      </c>
      <c r="GB417">
        <v>74200</v>
      </c>
      <c r="GD417">
        <v>5275000</v>
      </c>
      <c r="GJ417">
        <v>828100</v>
      </c>
      <c r="GL417">
        <v>1976000</v>
      </c>
      <c r="GP417">
        <v>13986000</v>
      </c>
      <c r="GQ417">
        <v>2795000</v>
      </c>
      <c r="GR417">
        <v>2104100</v>
      </c>
      <c r="GS417">
        <v>690400</v>
      </c>
      <c r="GT417">
        <v>2962000</v>
      </c>
      <c r="GU417">
        <v>1266400</v>
      </c>
      <c r="GV417">
        <v>1695600</v>
      </c>
      <c r="GW417">
        <v>8229000</v>
      </c>
      <c r="GX417">
        <v>4616700</v>
      </c>
      <c r="GY417">
        <v>3612300</v>
      </c>
      <c r="IO417">
        <v>89018000</v>
      </c>
      <c r="IP417">
        <v>60.8</v>
      </c>
      <c r="IQ417">
        <v>84559000</v>
      </c>
      <c r="IR417">
        <v>57.7</v>
      </c>
      <c r="IS417">
        <v>4459000</v>
      </c>
      <c r="IT417">
        <v>5</v>
      </c>
      <c r="IW417">
        <v>54435000</v>
      </c>
      <c r="IX417">
        <v>78.900000000000006</v>
      </c>
      <c r="IY417">
        <v>52080000</v>
      </c>
      <c r="IZ417">
        <v>75.5</v>
      </c>
      <c r="JA417">
        <v>2355000</v>
      </c>
      <c r="JB417">
        <v>4.3</v>
      </c>
      <c r="JD417">
        <v>49768000</v>
      </c>
      <c r="JE417">
        <v>81.400000000000006</v>
      </c>
      <c r="JF417">
        <v>48098000</v>
      </c>
      <c r="JG417">
        <v>78.599999999999994</v>
      </c>
      <c r="JH417">
        <v>1670000</v>
      </c>
      <c r="JI417">
        <v>3.4</v>
      </c>
      <c r="JM417">
        <v>76132000</v>
      </c>
      <c r="JN417">
        <v>62146000</v>
      </c>
      <c r="JO417">
        <v>22985000</v>
      </c>
      <c r="JP417">
        <v>673000</v>
      </c>
      <c r="JQ417">
        <v>70500</v>
      </c>
      <c r="JR417">
        <v>602100</v>
      </c>
      <c r="JS417">
        <v>134000</v>
      </c>
      <c r="JY417">
        <v>3953000</v>
      </c>
      <c r="KG417">
        <v>18359000</v>
      </c>
      <c r="KH417">
        <v>11270000</v>
      </c>
      <c r="KJ417">
        <v>633600</v>
      </c>
      <c r="KY417">
        <v>7089000</v>
      </c>
      <c r="LJ417">
        <v>39161000</v>
      </c>
      <c r="LK417">
        <v>15113000</v>
      </c>
      <c r="LL417">
        <v>3606500</v>
      </c>
      <c r="LP417">
        <v>8254799.9999999991</v>
      </c>
      <c r="LR417">
        <v>840200</v>
      </c>
      <c r="MG417">
        <v>2689200</v>
      </c>
      <c r="MI417">
        <v>559000</v>
      </c>
      <c r="MR417">
        <v>562500</v>
      </c>
      <c r="MS417">
        <v>2110000</v>
      </c>
      <c r="MZ417">
        <v>3883000</v>
      </c>
      <c r="NN417">
        <v>5746000</v>
      </c>
      <c r="OL417">
        <v>5058000</v>
      </c>
      <c r="OQ417">
        <v>473100</v>
      </c>
      <c r="PG417">
        <v>74200</v>
      </c>
      <c r="PI417">
        <v>5275000</v>
      </c>
      <c r="PO417">
        <v>828100</v>
      </c>
      <c r="PQ417">
        <v>1976000</v>
      </c>
      <c r="PU417">
        <v>13986000</v>
      </c>
      <c r="PV417">
        <v>2795000</v>
      </c>
      <c r="PW417">
        <v>2104100</v>
      </c>
      <c r="PX417">
        <v>690400</v>
      </c>
      <c r="PY417">
        <v>2962000</v>
      </c>
      <c r="PZ417">
        <v>1266400</v>
      </c>
      <c r="QA417">
        <v>1695600</v>
      </c>
      <c r="QB417">
        <v>8229000</v>
      </c>
      <c r="QC417">
        <v>4616700</v>
      </c>
      <c r="QD417">
        <v>3612300</v>
      </c>
      <c r="QG417">
        <v>76455000</v>
      </c>
      <c r="QH417">
        <v>62678000</v>
      </c>
      <c r="QI417">
        <v>23316000</v>
      </c>
      <c r="QJ417">
        <v>680000</v>
      </c>
      <c r="QK417">
        <v>76500</v>
      </c>
      <c r="QL417">
        <v>603800</v>
      </c>
      <c r="QM417">
        <v>135800</v>
      </c>
      <c r="QS417">
        <v>4106000</v>
      </c>
      <c r="RA417">
        <v>18530000</v>
      </c>
      <c r="RB417">
        <v>11340000</v>
      </c>
      <c r="RD417">
        <v>641600</v>
      </c>
      <c r="RS417">
        <v>7190000</v>
      </c>
      <c r="SD417">
        <v>39362000</v>
      </c>
      <c r="SE417">
        <v>15245000</v>
      </c>
      <c r="SF417">
        <v>3632100</v>
      </c>
      <c r="SJ417">
        <v>8326299.9999999991</v>
      </c>
      <c r="SL417">
        <v>848900</v>
      </c>
      <c r="TA417">
        <v>2719900</v>
      </c>
      <c r="TC417">
        <v>562600</v>
      </c>
      <c r="TL417">
        <v>566500</v>
      </c>
      <c r="TM417">
        <v>2125000</v>
      </c>
      <c r="TT417">
        <v>3897000</v>
      </c>
      <c r="UH417">
        <v>5755000</v>
      </c>
      <c r="VF417">
        <v>5052000</v>
      </c>
      <c r="VK417">
        <v>475500</v>
      </c>
      <c r="VZ417">
        <v>80800</v>
      </c>
      <c r="WB417">
        <v>5313000</v>
      </c>
      <c r="WH417">
        <v>849700</v>
      </c>
      <c r="WJ417">
        <v>1975000</v>
      </c>
      <c r="WN417">
        <v>13777000</v>
      </c>
      <c r="WO417">
        <v>2796000</v>
      </c>
      <c r="WP417">
        <v>2103900</v>
      </c>
      <c r="WQ417">
        <v>691700</v>
      </c>
      <c r="WR417">
        <v>2895000</v>
      </c>
      <c r="WS417">
        <v>1193100</v>
      </c>
      <c r="WT417">
        <v>1706500</v>
      </c>
      <c r="WU417">
        <v>8086000</v>
      </c>
      <c r="WV417">
        <v>4407600</v>
      </c>
      <c r="WW417">
        <v>3668600</v>
      </c>
    </row>
    <row r="418" spans="1:621" x14ac:dyDescent="0.45">
      <c r="A418" s="1"/>
      <c r="C418" s="1">
        <v>26785</v>
      </c>
      <c r="D418">
        <v>522000</v>
      </c>
      <c r="E418">
        <v>1633000</v>
      </c>
      <c r="F418">
        <v>1111000</v>
      </c>
      <c r="I418">
        <v>638000</v>
      </c>
      <c r="J418">
        <v>1421000</v>
      </c>
      <c r="K418">
        <v>674000</v>
      </c>
      <c r="L418">
        <v>37.4</v>
      </c>
      <c r="M418">
        <v>12</v>
      </c>
      <c r="N418">
        <v>25.4</v>
      </c>
      <c r="O418">
        <v>14.6</v>
      </c>
      <c r="P418">
        <v>32.5</v>
      </c>
      <c r="Q418">
        <v>15.4</v>
      </c>
      <c r="R418">
        <v>1.8</v>
      </c>
      <c r="S418">
        <v>0.7</v>
      </c>
      <c r="T418">
        <v>1.6</v>
      </c>
      <c r="U418">
        <v>0.8</v>
      </c>
      <c r="V418">
        <v>2223000</v>
      </c>
      <c r="W418">
        <v>1320000</v>
      </c>
      <c r="X418">
        <v>816000</v>
      </c>
      <c r="Y418">
        <v>467000</v>
      </c>
      <c r="Z418">
        <v>349000</v>
      </c>
      <c r="AA418">
        <v>10.1</v>
      </c>
      <c r="AB418">
        <v>4.9000000000000004</v>
      </c>
      <c r="AC418">
        <v>51</v>
      </c>
      <c r="AD418">
        <v>30.3</v>
      </c>
      <c r="AE418">
        <v>18.7</v>
      </c>
      <c r="AF418">
        <v>10.7</v>
      </c>
      <c r="AG418">
        <v>8</v>
      </c>
      <c r="AH418">
        <v>62699000</v>
      </c>
      <c r="AI418">
        <v>76712000</v>
      </c>
      <c r="AJ418">
        <v>23255000</v>
      </c>
      <c r="AK418">
        <v>680000</v>
      </c>
      <c r="AL418">
        <v>72900</v>
      </c>
      <c r="AM418">
        <v>607300</v>
      </c>
      <c r="AN418">
        <v>134900</v>
      </c>
      <c r="AT418">
        <v>4133000</v>
      </c>
      <c r="BB418">
        <v>18442000</v>
      </c>
      <c r="BC418">
        <v>11346000</v>
      </c>
      <c r="BE418">
        <v>644500</v>
      </c>
      <c r="BT418">
        <v>7096000</v>
      </c>
      <c r="CE418">
        <v>39444000</v>
      </c>
      <c r="CF418">
        <v>15231000</v>
      </c>
      <c r="CG418">
        <v>3619500</v>
      </c>
      <c r="CK418">
        <v>8334400</v>
      </c>
      <c r="CM418">
        <v>844300</v>
      </c>
      <c r="DB418">
        <v>2709300</v>
      </c>
      <c r="DD418">
        <v>566200</v>
      </c>
      <c r="DM418">
        <v>567800</v>
      </c>
      <c r="DN418">
        <v>2122000</v>
      </c>
      <c r="DU418">
        <v>3912000</v>
      </c>
      <c r="EI418">
        <v>5781000</v>
      </c>
      <c r="FG418">
        <v>5087000</v>
      </c>
      <c r="FL418">
        <v>476100</v>
      </c>
      <c r="GB418">
        <v>71700</v>
      </c>
      <c r="GD418">
        <v>5323000</v>
      </c>
      <c r="GJ418">
        <v>845600</v>
      </c>
      <c r="GL418">
        <v>1988000</v>
      </c>
      <c r="GP418">
        <v>14013000</v>
      </c>
      <c r="GQ418">
        <v>2804000</v>
      </c>
      <c r="GR418">
        <v>2111000</v>
      </c>
      <c r="GS418">
        <v>693000</v>
      </c>
      <c r="GT418">
        <v>2961000</v>
      </c>
      <c r="GU418">
        <v>1255700</v>
      </c>
      <c r="GV418">
        <v>1705300</v>
      </c>
      <c r="GW418">
        <v>8248000</v>
      </c>
      <c r="GX418">
        <v>4602700</v>
      </c>
      <c r="GY418">
        <v>3645300</v>
      </c>
      <c r="IO418">
        <v>88977000</v>
      </c>
      <c r="IP418">
        <v>60.6</v>
      </c>
      <c r="IQ418">
        <v>84648000</v>
      </c>
      <c r="IR418">
        <v>57.7</v>
      </c>
      <c r="IS418">
        <v>4329000</v>
      </c>
      <c r="IT418">
        <v>4.9000000000000004</v>
      </c>
      <c r="IW418">
        <v>54344000</v>
      </c>
      <c r="IX418">
        <v>78.599999999999994</v>
      </c>
      <c r="IY418">
        <v>52003000</v>
      </c>
      <c r="IZ418">
        <v>75.3</v>
      </c>
      <c r="JA418">
        <v>2341000</v>
      </c>
      <c r="JB418">
        <v>4.3</v>
      </c>
      <c r="JD418">
        <v>49739000</v>
      </c>
      <c r="JE418">
        <v>81.2</v>
      </c>
      <c r="JF418">
        <v>48068000</v>
      </c>
      <c r="JG418">
        <v>78.5</v>
      </c>
      <c r="JH418">
        <v>1671000</v>
      </c>
      <c r="JI418">
        <v>3.4</v>
      </c>
      <c r="JM418">
        <v>76712000</v>
      </c>
      <c r="JN418">
        <v>62699000</v>
      </c>
      <c r="JO418">
        <v>23255000</v>
      </c>
      <c r="JP418">
        <v>680000</v>
      </c>
      <c r="JQ418">
        <v>72900</v>
      </c>
      <c r="JR418">
        <v>607300</v>
      </c>
      <c r="JS418">
        <v>134900</v>
      </c>
      <c r="JY418">
        <v>4133000</v>
      </c>
      <c r="KG418">
        <v>18442000</v>
      </c>
      <c r="KH418">
        <v>11346000</v>
      </c>
      <c r="KJ418">
        <v>644500</v>
      </c>
      <c r="KY418">
        <v>7096000</v>
      </c>
      <c r="LJ418">
        <v>39444000</v>
      </c>
      <c r="LK418">
        <v>15231000</v>
      </c>
      <c r="LL418">
        <v>3619500</v>
      </c>
      <c r="LP418">
        <v>8334400</v>
      </c>
      <c r="LR418">
        <v>844300</v>
      </c>
      <c r="MG418">
        <v>2709300</v>
      </c>
      <c r="MI418">
        <v>566200</v>
      </c>
      <c r="MR418">
        <v>567800</v>
      </c>
      <c r="MS418">
        <v>2122000</v>
      </c>
      <c r="MZ418">
        <v>3912000</v>
      </c>
      <c r="NN418">
        <v>5781000</v>
      </c>
      <c r="OL418">
        <v>5087000</v>
      </c>
      <c r="OQ418">
        <v>476100</v>
      </c>
      <c r="PG418">
        <v>71700</v>
      </c>
      <c r="PI418">
        <v>5323000</v>
      </c>
      <c r="PO418">
        <v>845600</v>
      </c>
      <c r="PQ418">
        <v>1988000</v>
      </c>
      <c r="PU418">
        <v>14013000</v>
      </c>
      <c r="PV418">
        <v>2804000</v>
      </c>
      <c r="PW418">
        <v>2111000</v>
      </c>
      <c r="PX418">
        <v>693000</v>
      </c>
      <c r="PY418">
        <v>2961000</v>
      </c>
      <c r="PZ418">
        <v>1255700</v>
      </c>
      <c r="QA418">
        <v>1705300</v>
      </c>
      <c r="QB418">
        <v>8248000</v>
      </c>
      <c r="QC418">
        <v>4602700</v>
      </c>
      <c r="QD418">
        <v>3645300</v>
      </c>
      <c r="QG418">
        <v>76648000</v>
      </c>
      <c r="QH418">
        <v>62831000</v>
      </c>
      <c r="QI418">
        <v>23382000</v>
      </c>
      <c r="QJ418">
        <v>681000</v>
      </c>
      <c r="QK418">
        <v>75700</v>
      </c>
      <c r="QL418">
        <v>605300</v>
      </c>
      <c r="QM418">
        <v>135600</v>
      </c>
      <c r="QS418">
        <v>4137000</v>
      </c>
      <c r="RA418">
        <v>18564000</v>
      </c>
      <c r="RB418">
        <v>11384000</v>
      </c>
      <c r="RD418">
        <v>643400</v>
      </c>
      <c r="RS418">
        <v>7180000</v>
      </c>
      <c r="SD418">
        <v>39449000</v>
      </c>
      <c r="SE418">
        <v>15284000</v>
      </c>
      <c r="SF418">
        <v>3640300</v>
      </c>
      <c r="SJ418">
        <v>8353900</v>
      </c>
      <c r="SL418">
        <v>849500</v>
      </c>
      <c r="TA418">
        <v>2717800</v>
      </c>
      <c r="TC418">
        <v>563700</v>
      </c>
      <c r="TL418">
        <v>571500</v>
      </c>
      <c r="TM418">
        <v>2128000</v>
      </c>
      <c r="TT418">
        <v>3909000</v>
      </c>
      <c r="UH418">
        <v>5765000</v>
      </c>
      <c r="VF418">
        <v>5060000</v>
      </c>
      <c r="VK418">
        <v>478100</v>
      </c>
      <c r="VZ418">
        <v>80500</v>
      </c>
      <c r="WB418">
        <v>5326000</v>
      </c>
      <c r="WH418">
        <v>846100</v>
      </c>
      <c r="WJ418">
        <v>1977000</v>
      </c>
      <c r="WN418">
        <v>13817000</v>
      </c>
      <c r="WO418">
        <v>2800000</v>
      </c>
      <c r="WP418">
        <v>2105900</v>
      </c>
      <c r="WQ418">
        <v>694400</v>
      </c>
      <c r="WR418">
        <v>2915000</v>
      </c>
      <c r="WS418">
        <v>1204900</v>
      </c>
      <c r="WT418">
        <v>1710600</v>
      </c>
      <c r="WU418">
        <v>8102000</v>
      </c>
      <c r="WV418">
        <v>4415600</v>
      </c>
      <c r="WW418">
        <v>3680400</v>
      </c>
    </row>
    <row r="419" spans="1:621" x14ac:dyDescent="0.45">
      <c r="A419" s="1"/>
      <c r="C419" s="1">
        <v>26816</v>
      </c>
      <c r="D419">
        <v>434000</v>
      </c>
      <c r="E419">
        <v>1707000</v>
      </c>
      <c r="F419">
        <v>1273000</v>
      </c>
      <c r="I419">
        <v>690000</v>
      </c>
      <c r="J419">
        <v>1250000</v>
      </c>
      <c r="K419">
        <v>686000</v>
      </c>
      <c r="L419">
        <v>39.4</v>
      </c>
      <c r="M419">
        <v>10</v>
      </c>
      <c r="N419">
        <v>29.4</v>
      </c>
      <c r="O419">
        <v>15.9</v>
      </c>
      <c r="P419">
        <v>28.8</v>
      </c>
      <c r="Q419">
        <v>15.8</v>
      </c>
      <c r="R419">
        <v>1.9</v>
      </c>
      <c r="S419">
        <v>0.8</v>
      </c>
      <c r="T419">
        <v>1.4</v>
      </c>
      <c r="U419">
        <v>0.8</v>
      </c>
      <c r="V419">
        <v>2322000</v>
      </c>
      <c r="W419">
        <v>1248000</v>
      </c>
      <c r="X419">
        <v>779000</v>
      </c>
      <c r="Y419">
        <v>454000</v>
      </c>
      <c r="Z419">
        <v>325000</v>
      </c>
      <c r="AA419">
        <v>9.6</v>
      </c>
      <c r="AB419">
        <v>5</v>
      </c>
      <c r="AC419">
        <v>53.4</v>
      </c>
      <c r="AD419">
        <v>28.7</v>
      </c>
      <c r="AE419">
        <v>17.899999999999999</v>
      </c>
      <c r="AF419">
        <v>10.4</v>
      </c>
      <c r="AG419">
        <v>7.5</v>
      </c>
      <c r="AH419">
        <v>63650000</v>
      </c>
      <c r="AI419">
        <v>77630000</v>
      </c>
      <c r="AJ419">
        <v>23811000</v>
      </c>
      <c r="AK419">
        <v>702000</v>
      </c>
      <c r="AL419">
        <v>78400</v>
      </c>
      <c r="AM419">
        <v>623200</v>
      </c>
      <c r="AN419">
        <v>137100</v>
      </c>
      <c r="AT419">
        <v>4364000</v>
      </c>
      <c r="BB419">
        <v>18745000</v>
      </c>
      <c r="BC419">
        <v>11524000</v>
      </c>
      <c r="BE419">
        <v>659100</v>
      </c>
      <c r="BT419">
        <v>7221000</v>
      </c>
      <c r="CE419">
        <v>39839000</v>
      </c>
      <c r="CF419">
        <v>15402000</v>
      </c>
      <c r="CG419">
        <v>3682600</v>
      </c>
      <c r="CK419">
        <v>8402700</v>
      </c>
      <c r="CM419">
        <v>850600</v>
      </c>
      <c r="DB419">
        <v>2741800</v>
      </c>
      <c r="DD419">
        <v>571700</v>
      </c>
      <c r="DM419">
        <v>574900</v>
      </c>
      <c r="DN419">
        <v>2150000</v>
      </c>
      <c r="DU419">
        <v>3955000</v>
      </c>
      <c r="EI419">
        <v>5838000</v>
      </c>
      <c r="FG419">
        <v>5127000</v>
      </c>
      <c r="FL419">
        <v>484400</v>
      </c>
      <c r="GB419">
        <v>71600</v>
      </c>
      <c r="GD419">
        <v>5364000</v>
      </c>
      <c r="GJ419">
        <v>884800</v>
      </c>
      <c r="GL419">
        <v>2003000</v>
      </c>
      <c r="GP419">
        <v>13980000</v>
      </c>
      <c r="GQ419">
        <v>2821000</v>
      </c>
      <c r="GR419">
        <v>2120700</v>
      </c>
      <c r="GS419">
        <v>700000</v>
      </c>
      <c r="GT419">
        <v>2889000</v>
      </c>
      <c r="GU419">
        <v>1140900</v>
      </c>
      <c r="GV419">
        <v>1748100</v>
      </c>
      <c r="GW419">
        <v>8270000</v>
      </c>
      <c r="GX419">
        <v>4452400</v>
      </c>
      <c r="GY419">
        <v>3817600</v>
      </c>
      <c r="IO419">
        <v>89548000</v>
      </c>
      <c r="IP419">
        <v>60.9</v>
      </c>
      <c r="IQ419">
        <v>85185000</v>
      </c>
      <c r="IR419">
        <v>58</v>
      </c>
      <c r="IS419">
        <v>4363000</v>
      </c>
      <c r="IT419">
        <v>4.9000000000000004</v>
      </c>
      <c r="IW419">
        <v>54586000</v>
      </c>
      <c r="IX419">
        <v>78.8</v>
      </c>
      <c r="IY419">
        <v>52336000</v>
      </c>
      <c r="IZ419">
        <v>75.599999999999994</v>
      </c>
      <c r="JA419">
        <v>2250000</v>
      </c>
      <c r="JB419">
        <v>4.0999999999999996</v>
      </c>
      <c r="JD419">
        <v>49872000</v>
      </c>
      <c r="JE419">
        <v>81.2</v>
      </c>
      <c r="JF419">
        <v>48244000</v>
      </c>
      <c r="JG419">
        <v>78.599999999999994</v>
      </c>
      <c r="JH419">
        <v>1628000</v>
      </c>
      <c r="JI419">
        <v>3.3</v>
      </c>
      <c r="JM419">
        <v>77630000</v>
      </c>
      <c r="JN419">
        <v>63650000</v>
      </c>
      <c r="JO419">
        <v>23811000</v>
      </c>
      <c r="JP419">
        <v>702000</v>
      </c>
      <c r="JQ419">
        <v>78400</v>
      </c>
      <c r="JR419">
        <v>623200</v>
      </c>
      <c r="JS419">
        <v>137100</v>
      </c>
      <c r="JY419">
        <v>4364000</v>
      </c>
      <c r="KG419">
        <v>18745000</v>
      </c>
      <c r="KH419">
        <v>11524000</v>
      </c>
      <c r="KJ419">
        <v>659100</v>
      </c>
      <c r="KY419">
        <v>7221000</v>
      </c>
      <c r="LJ419">
        <v>39839000</v>
      </c>
      <c r="LK419">
        <v>15402000</v>
      </c>
      <c r="LL419">
        <v>3682600</v>
      </c>
      <c r="LP419">
        <v>8402700</v>
      </c>
      <c r="LR419">
        <v>850600</v>
      </c>
      <c r="MG419">
        <v>2741800</v>
      </c>
      <c r="MI419">
        <v>571700</v>
      </c>
      <c r="MR419">
        <v>574900</v>
      </c>
      <c r="MS419">
        <v>2150000</v>
      </c>
      <c r="MZ419">
        <v>3955000</v>
      </c>
      <c r="NN419">
        <v>5838000</v>
      </c>
      <c r="OL419">
        <v>5127000</v>
      </c>
      <c r="OQ419">
        <v>484400</v>
      </c>
      <c r="PG419">
        <v>71600</v>
      </c>
      <c r="PI419">
        <v>5364000</v>
      </c>
      <c r="PO419">
        <v>884800</v>
      </c>
      <c r="PQ419">
        <v>2003000</v>
      </c>
      <c r="PU419">
        <v>13980000</v>
      </c>
      <c r="PV419">
        <v>2821000</v>
      </c>
      <c r="PW419">
        <v>2120700</v>
      </c>
      <c r="PX419">
        <v>700000</v>
      </c>
      <c r="PY419">
        <v>2889000</v>
      </c>
      <c r="PZ419">
        <v>1140900</v>
      </c>
      <c r="QA419">
        <v>1748100</v>
      </c>
      <c r="QB419">
        <v>8270000</v>
      </c>
      <c r="QC419">
        <v>4452400</v>
      </c>
      <c r="QD419">
        <v>3817600</v>
      </c>
      <c r="QG419">
        <v>76887000</v>
      </c>
      <c r="QH419">
        <v>63015000</v>
      </c>
      <c r="QI419">
        <v>23485000</v>
      </c>
      <c r="QJ419">
        <v>686000</v>
      </c>
      <c r="QK419">
        <v>74500</v>
      </c>
      <c r="QL419">
        <v>611700</v>
      </c>
      <c r="QM419">
        <v>135000</v>
      </c>
      <c r="QS419">
        <v>4193000</v>
      </c>
      <c r="RA419">
        <v>18606000</v>
      </c>
      <c r="RB419">
        <v>11425000</v>
      </c>
      <c r="RD419">
        <v>646100</v>
      </c>
      <c r="RS419">
        <v>7181000</v>
      </c>
      <c r="SD419">
        <v>39530000</v>
      </c>
      <c r="SE419">
        <v>15320000</v>
      </c>
      <c r="SF419">
        <v>3658200</v>
      </c>
      <c r="SJ419">
        <v>8373500</v>
      </c>
      <c r="SL419">
        <v>848000</v>
      </c>
      <c r="TA419">
        <v>2720400</v>
      </c>
      <c r="TC419">
        <v>562800</v>
      </c>
      <c r="TL419">
        <v>568300</v>
      </c>
      <c r="TM419">
        <v>2131000</v>
      </c>
      <c r="TT419">
        <v>3918000</v>
      </c>
      <c r="UH419">
        <v>5777000</v>
      </c>
      <c r="VF419">
        <v>5069000</v>
      </c>
      <c r="VK419">
        <v>483400</v>
      </c>
      <c r="VZ419">
        <v>68000</v>
      </c>
      <c r="WB419">
        <v>5334000</v>
      </c>
      <c r="WH419">
        <v>837300</v>
      </c>
      <c r="WJ419">
        <v>1981000</v>
      </c>
      <c r="WN419">
        <v>13872000</v>
      </c>
      <c r="WO419">
        <v>2790000</v>
      </c>
      <c r="WP419">
        <v>2090699.9999999998</v>
      </c>
      <c r="WQ419">
        <v>698100</v>
      </c>
      <c r="WR419">
        <v>2925000</v>
      </c>
      <c r="WS419">
        <v>1208800</v>
      </c>
      <c r="WT419">
        <v>1717900</v>
      </c>
      <c r="WU419">
        <v>8157000</v>
      </c>
      <c r="WV419">
        <v>4429800</v>
      </c>
      <c r="WW419">
        <v>3727600</v>
      </c>
    </row>
    <row r="420" spans="1:621" x14ac:dyDescent="0.45">
      <c r="A420" s="1"/>
      <c r="C420" s="1">
        <v>26846</v>
      </c>
      <c r="D420">
        <v>429000</v>
      </c>
      <c r="E420">
        <v>1631000</v>
      </c>
      <c r="F420">
        <v>1202000</v>
      </c>
      <c r="I420">
        <v>679000</v>
      </c>
      <c r="J420">
        <v>1336000</v>
      </c>
      <c r="K420">
        <v>651000</v>
      </c>
      <c r="L420">
        <v>38</v>
      </c>
      <c r="M420">
        <v>10</v>
      </c>
      <c r="N420">
        <v>28</v>
      </c>
      <c r="O420">
        <v>15.8</v>
      </c>
      <c r="P420">
        <v>31.1</v>
      </c>
      <c r="Q420">
        <v>15.2</v>
      </c>
      <c r="R420">
        <v>1.8</v>
      </c>
      <c r="S420">
        <v>0.8</v>
      </c>
      <c r="T420">
        <v>1.5</v>
      </c>
      <c r="U420">
        <v>0.7</v>
      </c>
      <c r="V420">
        <v>2271000</v>
      </c>
      <c r="W420">
        <v>1314000</v>
      </c>
      <c r="X420">
        <v>756000</v>
      </c>
      <c r="Y420">
        <v>474000</v>
      </c>
      <c r="Z420">
        <v>282000</v>
      </c>
      <c r="AA420">
        <v>9.6</v>
      </c>
      <c r="AB420">
        <v>5.2</v>
      </c>
      <c r="AC420">
        <v>52.3</v>
      </c>
      <c r="AD420">
        <v>30.3</v>
      </c>
      <c r="AE420">
        <v>17.399999999999999</v>
      </c>
      <c r="AF420">
        <v>10.9</v>
      </c>
      <c r="AG420">
        <v>6.5</v>
      </c>
      <c r="AH420">
        <v>63378000</v>
      </c>
      <c r="AI420">
        <v>76691000</v>
      </c>
      <c r="AJ420">
        <v>23663000</v>
      </c>
      <c r="AK420">
        <v>707000</v>
      </c>
      <c r="AL420">
        <v>80200</v>
      </c>
      <c r="AM420">
        <v>626500</v>
      </c>
      <c r="AN420">
        <v>138400</v>
      </c>
      <c r="AT420">
        <v>4463000</v>
      </c>
      <c r="BB420">
        <v>18493000</v>
      </c>
      <c r="BC420">
        <v>11382000</v>
      </c>
      <c r="BE420">
        <v>658400</v>
      </c>
      <c r="BT420">
        <v>7111000</v>
      </c>
      <c r="CE420">
        <v>39715000</v>
      </c>
      <c r="CF420">
        <v>15327000</v>
      </c>
      <c r="CG420">
        <v>3689100</v>
      </c>
      <c r="CK420">
        <v>8334100</v>
      </c>
      <c r="CM420">
        <v>852000</v>
      </c>
      <c r="DB420">
        <v>2720700</v>
      </c>
      <c r="DD420">
        <v>572900</v>
      </c>
      <c r="DM420">
        <v>583100</v>
      </c>
      <c r="DN420">
        <v>2138000</v>
      </c>
      <c r="DU420">
        <v>3984000</v>
      </c>
      <c r="EI420">
        <v>5823000</v>
      </c>
      <c r="FG420">
        <v>5119000</v>
      </c>
      <c r="FL420">
        <v>490100</v>
      </c>
      <c r="GB420">
        <v>90700</v>
      </c>
      <c r="GD420">
        <v>5323000</v>
      </c>
      <c r="GJ420">
        <v>939200</v>
      </c>
      <c r="GL420">
        <v>2001000</v>
      </c>
      <c r="GP420">
        <v>13313000</v>
      </c>
      <c r="GQ420">
        <v>2810000</v>
      </c>
      <c r="GR420">
        <v>2117300</v>
      </c>
      <c r="GS420">
        <v>693000</v>
      </c>
      <c r="GT420">
        <v>2775000</v>
      </c>
      <c r="GU420">
        <v>1006000</v>
      </c>
      <c r="GV420">
        <v>1769000</v>
      </c>
      <c r="GW420">
        <v>7728000</v>
      </c>
      <c r="GX420">
        <v>3767400</v>
      </c>
      <c r="GY420">
        <v>3960600</v>
      </c>
      <c r="IO420">
        <v>89604000</v>
      </c>
      <c r="IP420">
        <v>60.9</v>
      </c>
      <c r="IQ420">
        <v>85299000</v>
      </c>
      <c r="IR420">
        <v>57.9</v>
      </c>
      <c r="IS420">
        <v>4305000</v>
      </c>
      <c r="IT420">
        <v>4.8</v>
      </c>
      <c r="IW420">
        <v>54743000</v>
      </c>
      <c r="IX420">
        <v>78.900000000000006</v>
      </c>
      <c r="IY420">
        <v>52536000</v>
      </c>
      <c r="IZ420">
        <v>75.7</v>
      </c>
      <c r="JA420">
        <v>2207000</v>
      </c>
      <c r="JB420">
        <v>4</v>
      </c>
      <c r="JD420">
        <v>50018000</v>
      </c>
      <c r="JE420">
        <v>81.3</v>
      </c>
      <c r="JF420">
        <v>48452000</v>
      </c>
      <c r="JG420">
        <v>78.8</v>
      </c>
      <c r="JH420">
        <v>1566000</v>
      </c>
      <c r="JI420">
        <v>3.1</v>
      </c>
      <c r="JM420">
        <v>76691000</v>
      </c>
      <c r="JN420">
        <v>63378000</v>
      </c>
      <c r="JO420">
        <v>23663000</v>
      </c>
      <c r="JP420">
        <v>707000</v>
      </c>
      <c r="JQ420">
        <v>80200</v>
      </c>
      <c r="JR420">
        <v>626500</v>
      </c>
      <c r="JS420">
        <v>138400</v>
      </c>
      <c r="JY420">
        <v>4463000</v>
      </c>
      <c r="KG420">
        <v>18493000</v>
      </c>
      <c r="KH420">
        <v>11382000</v>
      </c>
      <c r="KJ420">
        <v>658400</v>
      </c>
      <c r="KY420">
        <v>7111000</v>
      </c>
      <c r="LJ420">
        <v>39715000</v>
      </c>
      <c r="LK420">
        <v>15327000</v>
      </c>
      <c r="LL420">
        <v>3689100</v>
      </c>
      <c r="LP420">
        <v>8334100</v>
      </c>
      <c r="LR420">
        <v>852000</v>
      </c>
      <c r="MG420">
        <v>2720700</v>
      </c>
      <c r="MI420">
        <v>572900</v>
      </c>
      <c r="MR420">
        <v>583100</v>
      </c>
      <c r="MS420">
        <v>2138000</v>
      </c>
      <c r="MZ420">
        <v>3984000</v>
      </c>
      <c r="NN420">
        <v>5823000</v>
      </c>
      <c r="OL420">
        <v>5119000</v>
      </c>
      <c r="OQ420">
        <v>490100</v>
      </c>
      <c r="PG420">
        <v>90700</v>
      </c>
      <c r="PI420">
        <v>5323000</v>
      </c>
      <c r="PO420">
        <v>939200</v>
      </c>
      <c r="PQ420">
        <v>2001000</v>
      </c>
      <c r="PU420">
        <v>13313000</v>
      </c>
      <c r="PV420">
        <v>2810000</v>
      </c>
      <c r="PW420">
        <v>2117300</v>
      </c>
      <c r="PX420">
        <v>693000</v>
      </c>
      <c r="PY420">
        <v>2775000</v>
      </c>
      <c r="PZ420">
        <v>1006000</v>
      </c>
      <c r="QA420">
        <v>1769000</v>
      </c>
      <c r="QB420">
        <v>7728000</v>
      </c>
      <c r="QC420">
        <v>3767400</v>
      </c>
      <c r="QD420">
        <v>3960600</v>
      </c>
      <c r="QG420">
        <v>76913000</v>
      </c>
      <c r="QH420">
        <v>63048000</v>
      </c>
      <c r="QI420">
        <v>23522000</v>
      </c>
      <c r="QJ420">
        <v>692000</v>
      </c>
      <c r="QK420">
        <v>74500</v>
      </c>
      <c r="QL420">
        <v>617000</v>
      </c>
      <c r="QM420">
        <v>134800</v>
      </c>
      <c r="QS420">
        <v>4232000</v>
      </c>
      <c r="RA420">
        <v>18598000</v>
      </c>
      <c r="RB420">
        <v>11438000</v>
      </c>
      <c r="RD420">
        <v>646500</v>
      </c>
      <c r="RS420">
        <v>7160000</v>
      </c>
      <c r="SD420">
        <v>39526000</v>
      </c>
      <c r="SE420">
        <v>15330000</v>
      </c>
      <c r="SF420">
        <v>3666400</v>
      </c>
      <c r="SJ420">
        <v>8370799.9999999991</v>
      </c>
      <c r="SL420">
        <v>846000</v>
      </c>
      <c r="TA420">
        <v>2721300</v>
      </c>
      <c r="TC420">
        <v>564200</v>
      </c>
      <c r="TL420">
        <v>571100</v>
      </c>
      <c r="TM420">
        <v>2133000</v>
      </c>
      <c r="TT420">
        <v>3929000</v>
      </c>
      <c r="UH420">
        <v>5768000</v>
      </c>
      <c r="VF420">
        <v>5058000</v>
      </c>
      <c r="VK420">
        <v>487100</v>
      </c>
      <c r="VZ420">
        <v>56400</v>
      </c>
      <c r="WB420">
        <v>5331000</v>
      </c>
      <c r="WH420">
        <v>831000</v>
      </c>
      <c r="WJ420">
        <v>1977000</v>
      </c>
      <c r="WN420">
        <v>13865000</v>
      </c>
      <c r="WO420">
        <v>2761000</v>
      </c>
      <c r="WP420">
        <v>2069400</v>
      </c>
      <c r="WQ420">
        <v>692600</v>
      </c>
      <c r="WR420">
        <v>2924000</v>
      </c>
      <c r="WS420">
        <v>1195300</v>
      </c>
      <c r="WT420">
        <v>1721000</v>
      </c>
      <c r="WU420">
        <v>8180000</v>
      </c>
      <c r="WV420">
        <v>4428900</v>
      </c>
      <c r="WW420">
        <v>3749700</v>
      </c>
    </row>
    <row r="421" spans="1:621" x14ac:dyDescent="0.45">
      <c r="A421" s="1"/>
      <c r="C421" s="1">
        <v>26877</v>
      </c>
      <c r="D421">
        <v>485000</v>
      </c>
      <c r="E421">
        <v>1661000</v>
      </c>
      <c r="F421">
        <v>1176000</v>
      </c>
      <c r="I421">
        <v>656000</v>
      </c>
      <c r="J421">
        <v>1382000</v>
      </c>
      <c r="K421">
        <v>608000</v>
      </c>
      <c r="L421">
        <v>38.6</v>
      </c>
      <c r="M421">
        <v>11.3</v>
      </c>
      <c r="N421">
        <v>27.3</v>
      </c>
      <c r="O421">
        <v>15.2</v>
      </c>
      <c r="P421">
        <v>32.1</v>
      </c>
      <c r="Q421">
        <v>14.1</v>
      </c>
      <c r="R421">
        <v>1.9</v>
      </c>
      <c r="S421">
        <v>0.7</v>
      </c>
      <c r="T421">
        <v>1.5</v>
      </c>
      <c r="U421">
        <v>0.7</v>
      </c>
      <c r="V421">
        <v>2290000</v>
      </c>
      <c r="W421">
        <v>1260000</v>
      </c>
      <c r="X421">
        <v>788000</v>
      </c>
      <c r="Y421">
        <v>454000</v>
      </c>
      <c r="Z421">
        <v>334000</v>
      </c>
      <c r="AA421">
        <v>9.8000000000000007</v>
      </c>
      <c r="AB421">
        <v>4.9000000000000004</v>
      </c>
      <c r="AC421">
        <v>52.8</v>
      </c>
      <c r="AD421">
        <v>29</v>
      </c>
      <c r="AE421">
        <v>18.2</v>
      </c>
      <c r="AF421">
        <v>10.5</v>
      </c>
      <c r="AG421">
        <v>7.7</v>
      </c>
      <c r="AH421">
        <v>63870000</v>
      </c>
      <c r="AI421">
        <v>77095000</v>
      </c>
      <c r="AJ421">
        <v>24022000</v>
      </c>
      <c r="AK421">
        <v>711000</v>
      </c>
      <c r="AL421">
        <v>81000</v>
      </c>
      <c r="AM421">
        <v>630100</v>
      </c>
      <c r="AN421">
        <v>136900</v>
      </c>
      <c r="AT421">
        <v>4527000</v>
      </c>
      <c r="BB421">
        <v>18784000</v>
      </c>
      <c r="BC421">
        <v>11472000</v>
      </c>
      <c r="BE421">
        <v>661700</v>
      </c>
      <c r="BT421">
        <v>7312000</v>
      </c>
      <c r="CE421">
        <v>39848000</v>
      </c>
      <c r="CF421">
        <v>15363000</v>
      </c>
      <c r="CG421">
        <v>3710700</v>
      </c>
      <c r="CK421">
        <v>8337400</v>
      </c>
      <c r="CM421">
        <v>849600</v>
      </c>
      <c r="DB421">
        <v>2731800</v>
      </c>
      <c r="DD421">
        <v>574100</v>
      </c>
      <c r="DM421">
        <v>583100</v>
      </c>
      <c r="DN421">
        <v>2156000</v>
      </c>
      <c r="DU421">
        <v>3986000</v>
      </c>
      <c r="EI421">
        <v>5858000</v>
      </c>
      <c r="FG421">
        <v>5145000</v>
      </c>
      <c r="FL421">
        <v>497000</v>
      </c>
      <c r="GB421">
        <v>106900</v>
      </c>
      <c r="GD421">
        <v>5329000</v>
      </c>
      <c r="GJ421">
        <v>957000</v>
      </c>
      <c r="GL421">
        <v>2011000</v>
      </c>
      <c r="GP421">
        <v>13225000</v>
      </c>
      <c r="GQ421">
        <v>2800000</v>
      </c>
      <c r="GR421">
        <v>2104200</v>
      </c>
      <c r="GS421">
        <v>695600</v>
      </c>
      <c r="GT421">
        <v>2759000</v>
      </c>
      <c r="GU421">
        <v>989400</v>
      </c>
      <c r="GV421">
        <v>1769600</v>
      </c>
      <c r="GW421">
        <v>7666000</v>
      </c>
      <c r="GX421">
        <v>3706200</v>
      </c>
      <c r="GY421">
        <v>3959800</v>
      </c>
      <c r="IO421">
        <v>89509000</v>
      </c>
      <c r="IP421">
        <v>60.7</v>
      </c>
      <c r="IQ421">
        <v>85204000</v>
      </c>
      <c r="IR421">
        <v>57.8</v>
      </c>
      <c r="IS421">
        <v>4305000</v>
      </c>
      <c r="IT421">
        <v>4.8</v>
      </c>
      <c r="IW421">
        <v>54590000</v>
      </c>
      <c r="IX421">
        <v>78.599999999999994</v>
      </c>
      <c r="IY421">
        <v>52376000</v>
      </c>
      <c r="IZ421">
        <v>75.400000000000006</v>
      </c>
      <c r="JA421">
        <v>2214000</v>
      </c>
      <c r="JB421">
        <v>4.0999999999999996</v>
      </c>
      <c r="JD421">
        <v>49928000</v>
      </c>
      <c r="JE421">
        <v>81.099999999999994</v>
      </c>
      <c r="JF421">
        <v>48353000</v>
      </c>
      <c r="JG421">
        <v>78.5</v>
      </c>
      <c r="JH421">
        <v>1575000</v>
      </c>
      <c r="JI421">
        <v>3.2</v>
      </c>
      <c r="JM421">
        <v>77095000</v>
      </c>
      <c r="JN421">
        <v>63870000</v>
      </c>
      <c r="JO421">
        <v>24022000</v>
      </c>
      <c r="JP421">
        <v>711000</v>
      </c>
      <c r="JQ421">
        <v>81000</v>
      </c>
      <c r="JR421">
        <v>630100</v>
      </c>
      <c r="JS421">
        <v>136900</v>
      </c>
      <c r="JY421">
        <v>4527000</v>
      </c>
      <c r="KG421">
        <v>18784000</v>
      </c>
      <c r="KH421">
        <v>11472000</v>
      </c>
      <c r="KJ421">
        <v>661700</v>
      </c>
      <c r="KY421">
        <v>7312000</v>
      </c>
      <c r="LJ421">
        <v>39848000</v>
      </c>
      <c r="LK421">
        <v>15363000</v>
      </c>
      <c r="LL421">
        <v>3710700</v>
      </c>
      <c r="LP421">
        <v>8337400</v>
      </c>
      <c r="LR421">
        <v>849600</v>
      </c>
      <c r="MG421">
        <v>2731800</v>
      </c>
      <c r="MI421">
        <v>574100</v>
      </c>
      <c r="MR421">
        <v>583100</v>
      </c>
      <c r="MS421">
        <v>2156000</v>
      </c>
      <c r="MZ421">
        <v>3986000</v>
      </c>
      <c r="NN421">
        <v>5858000</v>
      </c>
      <c r="OL421">
        <v>5145000</v>
      </c>
      <c r="OQ421">
        <v>497000</v>
      </c>
      <c r="PG421">
        <v>106900</v>
      </c>
      <c r="PI421">
        <v>5329000</v>
      </c>
      <c r="PO421">
        <v>957000</v>
      </c>
      <c r="PQ421">
        <v>2011000</v>
      </c>
      <c r="PU421">
        <v>13225000</v>
      </c>
      <c r="PV421">
        <v>2800000</v>
      </c>
      <c r="PW421">
        <v>2104200</v>
      </c>
      <c r="PX421">
        <v>695600</v>
      </c>
      <c r="PY421">
        <v>2759000</v>
      </c>
      <c r="PZ421">
        <v>989400</v>
      </c>
      <c r="QA421">
        <v>1769600</v>
      </c>
      <c r="QB421">
        <v>7666000</v>
      </c>
      <c r="QC421">
        <v>3706200</v>
      </c>
      <c r="QD421">
        <v>3959800</v>
      </c>
      <c r="QG421">
        <v>77168000</v>
      </c>
      <c r="QH421">
        <v>63264000</v>
      </c>
      <c r="QI421">
        <v>23559000</v>
      </c>
      <c r="QJ421">
        <v>697000</v>
      </c>
      <c r="QK421">
        <v>74600</v>
      </c>
      <c r="QL421">
        <v>622700</v>
      </c>
      <c r="QM421">
        <v>133800</v>
      </c>
      <c r="QS421">
        <v>4233000</v>
      </c>
      <c r="RA421">
        <v>18629000</v>
      </c>
      <c r="RB421">
        <v>11471000</v>
      </c>
      <c r="RD421">
        <v>644900</v>
      </c>
      <c r="RS421">
        <v>7158000</v>
      </c>
      <c r="SD421">
        <v>39705000</v>
      </c>
      <c r="SE421">
        <v>15369000</v>
      </c>
      <c r="SF421">
        <v>3682900</v>
      </c>
      <c r="SJ421">
        <v>8384600</v>
      </c>
      <c r="SL421">
        <v>842100</v>
      </c>
      <c r="TA421">
        <v>2728700</v>
      </c>
      <c r="TC421">
        <v>565100</v>
      </c>
      <c r="TL421">
        <v>572500</v>
      </c>
      <c r="TM421">
        <v>2141000</v>
      </c>
      <c r="TT421">
        <v>3939000</v>
      </c>
      <c r="UH421">
        <v>5811000</v>
      </c>
      <c r="VF421">
        <v>5104000</v>
      </c>
      <c r="VK421">
        <v>492200</v>
      </c>
      <c r="VZ421">
        <v>69200</v>
      </c>
      <c r="WB421">
        <v>5347000</v>
      </c>
      <c r="WH421">
        <v>842900</v>
      </c>
      <c r="WJ421">
        <v>1994000</v>
      </c>
      <c r="WN421">
        <v>13904000</v>
      </c>
      <c r="WO421">
        <v>2782000</v>
      </c>
      <c r="WP421">
        <v>2081000</v>
      </c>
      <c r="WQ421">
        <v>697100</v>
      </c>
      <c r="WR421">
        <v>2919000</v>
      </c>
      <c r="WS421">
        <v>1186100</v>
      </c>
      <c r="WT421">
        <v>1724800</v>
      </c>
      <c r="WU421">
        <v>8203000</v>
      </c>
      <c r="WV421">
        <v>4436300</v>
      </c>
      <c r="WW421">
        <v>3792700</v>
      </c>
    </row>
    <row r="422" spans="1:621" x14ac:dyDescent="0.45">
      <c r="A422" s="1"/>
      <c r="C422" s="1">
        <v>26908</v>
      </c>
      <c r="D422">
        <v>430000</v>
      </c>
      <c r="E422">
        <v>1686000</v>
      </c>
      <c r="F422">
        <v>1256000</v>
      </c>
      <c r="I422">
        <v>687000</v>
      </c>
      <c r="J422">
        <v>1318000</v>
      </c>
      <c r="K422">
        <v>642000</v>
      </c>
      <c r="L422">
        <v>38.9</v>
      </c>
      <c r="M422">
        <v>9.9</v>
      </c>
      <c r="N422">
        <v>29</v>
      </c>
      <c r="O422">
        <v>15.9</v>
      </c>
      <c r="P422">
        <v>30.4</v>
      </c>
      <c r="Q422">
        <v>14.8</v>
      </c>
      <c r="R422">
        <v>1.9</v>
      </c>
      <c r="S422">
        <v>0.8</v>
      </c>
      <c r="T422">
        <v>1.5</v>
      </c>
      <c r="U422">
        <v>0.7</v>
      </c>
      <c r="V422">
        <v>2211000</v>
      </c>
      <c r="W422">
        <v>1346000</v>
      </c>
      <c r="X422">
        <v>785000</v>
      </c>
      <c r="Y422">
        <v>490000</v>
      </c>
      <c r="Z422">
        <v>295000</v>
      </c>
      <c r="AA422">
        <v>9.4</v>
      </c>
      <c r="AB422">
        <v>5.4</v>
      </c>
      <c r="AC422">
        <v>50.9</v>
      </c>
      <c r="AD422">
        <v>31</v>
      </c>
      <c r="AE422">
        <v>18.100000000000001</v>
      </c>
      <c r="AF422">
        <v>11.3</v>
      </c>
      <c r="AG422">
        <v>6.8</v>
      </c>
      <c r="AH422">
        <v>64050000</v>
      </c>
      <c r="AI422">
        <v>77682000</v>
      </c>
      <c r="AJ422">
        <v>24094000</v>
      </c>
      <c r="AK422">
        <v>708000</v>
      </c>
      <c r="AL422">
        <v>81300</v>
      </c>
      <c r="AM422">
        <v>627100</v>
      </c>
      <c r="AN422">
        <v>134600</v>
      </c>
      <c r="AT422">
        <v>4484000</v>
      </c>
      <c r="BB422">
        <v>18902000</v>
      </c>
      <c r="BC422">
        <v>11598000</v>
      </c>
      <c r="BE422">
        <v>658500</v>
      </c>
      <c r="BT422">
        <v>7304000</v>
      </c>
      <c r="CE422">
        <v>39956000</v>
      </c>
      <c r="CF422">
        <v>15449000</v>
      </c>
      <c r="CG422">
        <v>3690700</v>
      </c>
      <c r="CK422">
        <v>8414100</v>
      </c>
      <c r="CM422">
        <v>848700</v>
      </c>
      <c r="DB422">
        <v>2770200</v>
      </c>
      <c r="DD422">
        <v>570700</v>
      </c>
      <c r="DM422">
        <v>574000</v>
      </c>
      <c r="DN422">
        <v>2166000</v>
      </c>
      <c r="DU422">
        <v>3950000</v>
      </c>
      <c r="EI422">
        <v>5863000</v>
      </c>
      <c r="FG422">
        <v>5144000</v>
      </c>
      <c r="FL422">
        <v>494700</v>
      </c>
      <c r="GB422">
        <v>72500</v>
      </c>
      <c r="GD422">
        <v>5374000</v>
      </c>
      <c r="GJ422">
        <v>883000</v>
      </c>
      <c r="GL422">
        <v>2010000</v>
      </c>
      <c r="GP422">
        <v>13632000</v>
      </c>
      <c r="GQ422">
        <v>2770000</v>
      </c>
      <c r="GR422">
        <v>2077100</v>
      </c>
      <c r="GS422">
        <v>693300</v>
      </c>
      <c r="GT422">
        <v>2855000</v>
      </c>
      <c r="GU422">
        <v>1127100</v>
      </c>
      <c r="GV422">
        <v>1727900</v>
      </c>
      <c r="GW422">
        <v>8007000</v>
      </c>
      <c r="GX422">
        <v>4286000</v>
      </c>
      <c r="GY422">
        <v>3721000</v>
      </c>
      <c r="IO422">
        <v>89838000</v>
      </c>
      <c r="IP422">
        <v>60.8</v>
      </c>
      <c r="IQ422">
        <v>85488000</v>
      </c>
      <c r="IR422">
        <v>57.9</v>
      </c>
      <c r="IS422">
        <v>4350000</v>
      </c>
      <c r="IT422">
        <v>4.8</v>
      </c>
      <c r="IW422">
        <v>54709000</v>
      </c>
      <c r="IX422">
        <v>78.599999999999994</v>
      </c>
      <c r="IY422">
        <v>52502000</v>
      </c>
      <c r="IZ422">
        <v>75.400000000000006</v>
      </c>
      <c r="JA422">
        <v>2207000</v>
      </c>
      <c r="JB422">
        <v>4</v>
      </c>
      <c r="JD422">
        <v>49951000</v>
      </c>
      <c r="JE422">
        <v>81</v>
      </c>
      <c r="JF422">
        <v>48408000</v>
      </c>
      <c r="JG422">
        <v>78.5</v>
      </c>
      <c r="JH422">
        <v>1543000</v>
      </c>
      <c r="JI422">
        <v>3.1</v>
      </c>
      <c r="JM422">
        <v>77682000</v>
      </c>
      <c r="JN422">
        <v>64050000</v>
      </c>
      <c r="JO422">
        <v>24094000</v>
      </c>
      <c r="JP422">
        <v>708000</v>
      </c>
      <c r="JQ422">
        <v>81300</v>
      </c>
      <c r="JR422">
        <v>627100</v>
      </c>
      <c r="JS422">
        <v>134600</v>
      </c>
      <c r="JY422">
        <v>4484000</v>
      </c>
      <c r="KG422">
        <v>18902000</v>
      </c>
      <c r="KH422">
        <v>11598000</v>
      </c>
      <c r="KJ422">
        <v>658500</v>
      </c>
      <c r="KY422">
        <v>7304000</v>
      </c>
      <c r="LJ422">
        <v>39956000</v>
      </c>
      <c r="LK422">
        <v>15449000</v>
      </c>
      <c r="LL422">
        <v>3690700</v>
      </c>
      <c r="LP422">
        <v>8414100</v>
      </c>
      <c r="LR422">
        <v>848700</v>
      </c>
      <c r="MG422">
        <v>2770200</v>
      </c>
      <c r="MI422">
        <v>570700</v>
      </c>
      <c r="MR422">
        <v>574000</v>
      </c>
      <c r="MS422">
        <v>2166000</v>
      </c>
      <c r="MZ422">
        <v>3950000</v>
      </c>
      <c r="NN422">
        <v>5863000</v>
      </c>
      <c r="OL422">
        <v>5144000</v>
      </c>
      <c r="OQ422">
        <v>494700</v>
      </c>
      <c r="PG422">
        <v>72500</v>
      </c>
      <c r="PI422">
        <v>5374000</v>
      </c>
      <c r="PO422">
        <v>883000</v>
      </c>
      <c r="PQ422">
        <v>2010000</v>
      </c>
      <c r="PU422">
        <v>13632000</v>
      </c>
      <c r="PV422">
        <v>2770000</v>
      </c>
      <c r="PW422">
        <v>2077100</v>
      </c>
      <c r="PX422">
        <v>693300</v>
      </c>
      <c r="PY422">
        <v>2855000</v>
      </c>
      <c r="PZ422">
        <v>1127100</v>
      </c>
      <c r="QA422">
        <v>1727900</v>
      </c>
      <c r="QB422">
        <v>8007000</v>
      </c>
      <c r="QC422">
        <v>4286000</v>
      </c>
      <c r="QD422">
        <v>3721000</v>
      </c>
      <c r="QG422">
        <v>77276000</v>
      </c>
      <c r="QH422">
        <v>63384000</v>
      </c>
      <c r="QI422">
        <v>23548000</v>
      </c>
      <c r="QJ422">
        <v>702000</v>
      </c>
      <c r="QK422">
        <v>76100</v>
      </c>
      <c r="QL422">
        <v>625700</v>
      </c>
      <c r="QM422">
        <v>134600</v>
      </c>
      <c r="QS422">
        <v>4237000</v>
      </c>
      <c r="RA422">
        <v>18609000</v>
      </c>
      <c r="RB422">
        <v>11462000</v>
      </c>
      <c r="RD422">
        <v>645800</v>
      </c>
      <c r="RS422">
        <v>7147000</v>
      </c>
      <c r="SD422">
        <v>39836000</v>
      </c>
      <c r="SE422">
        <v>15396000</v>
      </c>
      <c r="SF422">
        <v>3684300</v>
      </c>
      <c r="SJ422">
        <v>8404000</v>
      </c>
      <c r="SL422">
        <v>840800</v>
      </c>
      <c r="TA422">
        <v>2732800</v>
      </c>
      <c r="TC422">
        <v>565700</v>
      </c>
      <c r="TL422">
        <v>574500</v>
      </c>
      <c r="TM422">
        <v>2145000</v>
      </c>
      <c r="TT422">
        <v>3946000</v>
      </c>
      <c r="UH422">
        <v>5837000</v>
      </c>
      <c r="VF422">
        <v>5139000</v>
      </c>
      <c r="VK422">
        <v>494000</v>
      </c>
      <c r="VZ422">
        <v>83000</v>
      </c>
      <c r="WB422">
        <v>5363000</v>
      </c>
      <c r="WH422">
        <v>852600</v>
      </c>
      <c r="WJ422">
        <v>2010000</v>
      </c>
      <c r="WN422">
        <v>13892000</v>
      </c>
      <c r="WO422">
        <v>2788000</v>
      </c>
      <c r="WP422">
        <v>2085300.0000000002</v>
      </c>
      <c r="WQ422">
        <v>700800</v>
      </c>
      <c r="WR422">
        <v>2936000</v>
      </c>
      <c r="WS422">
        <v>1208400</v>
      </c>
      <c r="WT422">
        <v>1725300</v>
      </c>
      <c r="WU422">
        <v>8168000</v>
      </c>
      <c r="WV422">
        <v>4448500</v>
      </c>
      <c r="WW422">
        <v>3732600</v>
      </c>
    </row>
    <row r="423" spans="1:621" x14ac:dyDescent="0.45">
      <c r="A423" s="1"/>
      <c r="C423" s="1">
        <v>26938</v>
      </c>
      <c r="D423">
        <v>374000</v>
      </c>
      <c r="E423">
        <v>1510000</v>
      </c>
      <c r="F423">
        <v>1136000</v>
      </c>
      <c r="I423">
        <v>666000</v>
      </c>
      <c r="J423">
        <v>1278000</v>
      </c>
      <c r="K423">
        <v>617000</v>
      </c>
      <c r="L423">
        <v>37.1</v>
      </c>
      <c r="M423">
        <v>9.1999999999999993</v>
      </c>
      <c r="N423">
        <v>27.9</v>
      </c>
      <c r="O423">
        <v>16.399999999999999</v>
      </c>
      <c r="P423">
        <v>31.4</v>
      </c>
      <c r="Q423">
        <v>15.2</v>
      </c>
      <c r="R423">
        <v>1.7</v>
      </c>
      <c r="S423">
        <v>0.7</v>
      </c>
      <c r="T423">
        <v>1.4</v>
      </c>
      <c r="U423">
        <v>0.7</v>
      </c>
      <c r="V423">
        <v>2063000</v>
      </c>
      <c r="W423">
        <v>1321000</v>
      </c>
      <c r="X423">
        <v>793000</v>
      </c>
      <c r="Y423">
        <v>457000</v>
      </c>
      <c r="Z423">
        <v>336000</v>
      </c>
      <c r="AA423">
        <v>10.199999999999999</v>
      </c>
      <c r="AB423">
        <v>5.5</v>
      </c>
      <c r="AC423">
        <v>49.4</v>
      </c>
      <c r="AD423">
        <v>31.6</v>
      </c>
      <c r="AE423">
        <v>19</v>
      </c>
      <c r="AF423">
        <v>10.9</v>
      </c>
      <c r="AG423">
        <v>8</v>
      </c>
      <c r="AH423">
        <v>64253000</v>
      </c>
      <c r="AI423">
        <v>78306000</v>
      </c>
      <c r="AJ423">
        <v>24109000</v>
      </c>
      <c r="AK423">
        <v>710000</v>
      </c>
      <c r="AL423">
        <v>81200</v>
      </c>
      <c r="AM423">
        <v>628300</v>
      </c>
      <c r="AN423">
        <v>133600</v>
      </c>
      <c r="AT423">
        <v>4457000</v>
      </c>
      <c r="BB423">
        <v>18942000</v>
      </c>
      <c r="BC423">
        <v>11653000</v>
      </c>
      <c r="BE423">
        <v>660800</v>
      </c>
      <c r="BT423">
        <v>7289000</v>
      </c>
      <c r="CE423">
        <v>40144000</v>
      </c>
      <c r="CF423">
        <v>15554000</v>
      </c>
      <c r="CG423">
        <v>3718100</v>
      </c>
      <c r="CK423">
        <v>8485100</v>
      </c>
      <c r="CM423">
        <v>846600</v>
      </c>
      <c r="DB423">
        <v>2777400</v>
      </c>
      <c r="DD423">
        <v>569700</v>
      </c>
      <c r="DM423">
        <v>573400</v>
      </c>
      <c r="DN423">
        <v>2173000</v>
      </c>
      <c r="DU423">
        <v>3941000</v>
      </c>
      <c r="EI423">
        <v>5883000</v>
      </c>
      <c r="FG423">
        <v>5164000</v>
      </c>
      <c r="FL423">
        <v>499700</v>
      </c>
      <c r="GB423">
        <v>82600</v>
      </c>
      <c r="GD423">
        <v>5412000</v>
      </c>
      <c r="GJ423">
        <v>832600</v>
      </c>
      <c r="GL423">
        <v>2017000</v>
      </c>
      <c r="GP423">
        <v>14053000</v>
      </c>
      <c r="GQ423">
        <v>2767000</v>
      </c>
      <c r="GR423">
        <v>2073300.0000000002</v>
      </c>
      <c r="GS423">
        <v>694000</v>
      </c>
      <c r="GT423">
        <v>2990000</v>
      </c>
      <c r="GU423">
        <v>1279900</v>
      </c>
      <c r="GV423">
        <v>1710100</v>
      </c>
      <c r="GW423">
        <v>8296000</v>
      </c>
      <c r="GX423">
        <v>4600900</v>
      </c>
      <c r="GY423">
        <v>3695100</v>
      </c>
      <c r="IO423">
        <v>90131000</v>
      </c>
      <c r="IP423">
        <v>60.9</v>
      </c>
      <c r="IQ423">
        <v>85987000</v>
      </c>
      <c r="IR423">
        <v>58.1</v>
      </c>
      <c r="IS423">
        <v>4144000</v>
      </c>
      <c r="IT423">
        <v>4.5999999999999996</v>
      </c>
      <c r="IW423">
        <v>54927000</v>
      </c>
      <c r="IX423">
        <v>78.8</v>
      </c>
      <c r="IY423">
        <v>52785000</v>
      </c>
      <c r="IZ423">
        <v>75.7</v>
      </c>
      <c r="JA423">
        <v>2142000</v>
      </c>
      <c r="JB423">
        <v>3.9</v>
      </c>
      <c r="JD423">
        <v>50098000</v>
      </c>
      <c r="JE423">
        <v>81.099999999999994</v>
      </c>
      <c r="JF423">
        <v>48631000</v>
      </c>
      <c r="JG423">
        <v>78.7</v>
      </c>
      <c r="JH423">
        <v>1467000</v>
      </c>
      <c r="JI423">
        <v>2.9</v>
      </c>
      <c r="JM423">
        <v>78306000</v>
      </c>
      <c r="JN423">
        <v>64253000</v>
      </c>
      <c r="JO423">
        <v>24109000</v>
      </c>
      <c r="JP423">
        <v>710000</v>
      </c>
      <c r="JQ423">
        <v>81200</v>
      </c>
      <c r="JR423">
        <v>628300</v>
      </c>
      <c r="JS423">
        <v>133600</v>
      </c>
      <c r="JY423">
        <v>4457000</v>
      </c>
      <c r="KG423">
        <v>18942000</v>
      </c>
      <c r="KH423">
        <v>11653000</v>
      </c>
      <c r="KJ423">
        <v>660800</v>
      </c>
      <c r="KY423">
        <v>7289000</v>
      </c>
      <c r="LJ423">
        <v>40144000</v>
      </c>
      <c r="LK423">
        <v>15554000</v>
      </c>
      <c r="LL423">
        <v>3718100</v>
      </c>
      <c r="LP423">
        <v>8485100</v>
      </c>
      <c r="LR423">
        <v>846600</v>
      </c>
      <c r="MG423">
        <v>2777400</v>
      </c>
      <c r="MI423">
        <v>569700</v>
      </c>
      <c r="MR423">
        <v>573400</v>
      </c>
      <c r="MS423">
        <v>2173000</v>
      </c>
      <c r="MZ423">
        <v>3941000</v>
      </c>
      <c r="NN423">
        <v>5883000</v>
      </c>
      <c r="OL423">
        <v>5164000</v>
      </c>
      <c r="OQ423">
        <v>499700</v>
      </c>
      <c r="PG423">
        <v>82600</v>
      </c>
      <c r="PI423">
        <v>5412000</v>
      </c>
      <c r="PO423">
        <v>832600</v>
      </c>
      <c r="PQ423">
        <v>2017000</v>
      </c>
      <c r="PU423">
        <v>14053000</v>
      </c>
      <c r="PV423">
        <v>2767000</v>
      </c>
      <c r="PW423">
        <v>2073300.0000000002</v>
      </c>
      <c r="PX423">
        <v>694000</v>
      </c>
      <c r="PY423">
        <v>2990000</v>
      </c>
      <c r="PZ423">
        <v>1279900</v>
      </c>
      <c r="QA423">
        <v>1710100</v>
      </c>
      <c r="QB423">
        <v>8296000</v>
      </c>
      <c r="QC423">
        <v>4600900</v>
      </c>
      <c r="QD423">
        <v>3695100</v>
      </c>
      <c r="QG423">
        <v>77607000</v>
      </c>
      <c r="QH423">
        <v>63630000</v>
      </c>
      <c r="QI423">
        <v>23641000</v>
      </c>
      <c r="QJ423">
        <v>707000</v>
      </c>
      <c r="QK423">
        <v>77200</v>
      </c>
      <c r="QL423">
        <v>630100</v>
      </c>
      <c r="QM423">
        <v>134300</v>
      </c>
      <c r="QS423">
        <v>4232000</v>
      </c>
      <c r="RA423">
        <v>18702000</v>
      </c>
      <c r="RB423">
        <v>11525000</v>
      </c>
      <c r="RD423">
        <v>649100</v>
      </c>
      <c r="RS423">
        <v>7177000</v>
      </c>
      <c r="SD423">
        <v>39989000</v>
      </c>
      <c r="SE423">
        <v>15460000</v>
      </c>
      <c r="SF423">
        <v>3700000</v>
      </c>
      <c r="SJ423">
        <v>8446100</v>
      </c>
      <c r="SL423">
        <v>838500</v>
      </c>
      <c r="TA423">
        <v>2737800</v>
      </c>
      <c r="TC423">
        <v>565500</v>
      </c>
      <c r="TL423">
        <v>576200</v>
      </c>
      <c r="TM423">
        <v>2155000</v>
      </c>
      <c r="TT423">
        <v>3947000</v>
      </c>
      <c r="UH423">
        <v>5866000</v>
      </c>
      <c r="VF423">
        <v>5158000</v>
      </c>
      <c r="VK423">
        <v>498700</v>
      </c>
      <c r="VZ423">
        <v>92200</v>
      </c>
      <c r="WB423">
        <v>5388000</v>
      </c>
      <c r="WH423">
        <v>850400</v>
      </c>
      <c r="WJ423">
        <v>2015000</v>
      </c>
      <c r="WN423">
        <v>13977000</v>
      </c>
      <c r="WO423">
        <v>2791000</v>
      </c>
      <c r="WP423">
        <v>2086300.0000000002</v>
      </c>
      <c r="WQ423">
        <v>703300</v>
      </c>
      <c r="WR423">
        <v>2947000</v>
      </c>
      <c r="WS423">
        <v>1213700</v>
      </c>
      <c r="WT423">
        <v>1732100</v>
      </c>
      <c r="WU423">
        <v>8239000</v>
      </c>
      <c r="WV423">
        <v>4476500</v>
      </c>
      <c r="WW423">
        <v>3757500</v>
      </c>
    </row>
    <row r="424" spans="1:621" x14ac:dyDescent="0.45">
      <c r="A424" s="1"/>
      <c r="C424" s="1">
        <v>26969</v>
      </c>
      <c r="D424">
        <v>511000</v>
      </c>
      <c r="E424">
        <v>1736000</v>
      </c>
      <c r="F424">
        <v>1225000</v>
      </c>
      <c r="I424">
        <v>795000</v>
      </c>
      <c r="J424">
        <v>1259000</v>
      </c>
      <c r="K424">
        <v>609000</v>
      </c>
      <c r="L424">
        <v>39.5</v>
      </c>
      <c r="M424">
        <v>11.6</v>
      </c>
      <c r="N424">
        <v>27.8</v>
      </c>
      <c r="O424">
        <v>18.100000000000001</v>
      </c>
      <c r="P424">
        <v>28.6</v>
      </c>
      <c r="Q424">
        <v>13.8</v>
      </c>
      <c r="R424">
        <v>1.9</v>
      </c>
      <c r="S424">
        <v>0.9</v>
      </c>
      <c r="T424">
        <v>1.4</v>
      </c>
      <c r="U424">
        <v>0.7</v>
      </c>
      <c r="V424">
        <v>2288000</v>
      </c>
      <c r="W424">
        <v>1256000</v>
      </c>
      <c r="X424">
        <v>832000</v>
      </c>
      <c r="Y424">
        <v>482000</v>
      </c>
      <c r="Z424">
        <v>350000</v>
      </c>
      <c r="AA424">
        <v>9.9</v>
      </c>
      <c r="AB424">
        <v>5.0999999999999996</v>
      </c>
      <c r="AC424">
        <v>52.3</v>
      </c>
      <c r="AD424">
        <v>28.7</v>
      </c>
      <c r="AE424">
        <v>19</v>
      </c>
      <c r="AF424">
        <v>11</v>
      </c>
      <c r="AG424">
        <v>8</v>
      </c>
      <c r="AH424">
        <v>64484000</v>
      </c>
      <c r="AI424">
        <v>78707000</v>
      </c>
      <c r="AJ424">
        <v>24035000</v>
      </c>
      <c r="AK424">
        <v>714000</v>
      </c>
      <c r="AL424">
        <v>79400</v>
      </c>
      <c r="AM424">
        <v>635000</v>
      </c>
      <c r="AN424">
        <v>134400</v>
      </c>
      <c r="AT424">
        <v>4356000</v>
      </c>
      <c r="BB424">
        <v>18965000</v>
      </c>
      <c r="BC424">
        <v>11696000</v>
      </c>
      <c r="BE424">
        <v>656000</v>
      </c>
      <c r="BT424">
        <v>7269000</v>
      </c>
      <c r="CE424">
        <v>40449000</v>
      </c>
      <c r="CF424">
        <v>15720000</v>
      </c>
      <c r="CG424">
        <v>3725100</v>
      </c>
      <c r="CK424">
        <v>8648600</v>
      </c>
      <c r="CM424">
        <v>845700</v>
      </c>
      <c r="DB424">
        <v>2771800</v>
      </c>
      <c r="DD424">
        <v>568500</v>
      </c>
      <c r="DM424">
        <v>574500</v>
      </c>
      <c r="DN424">
        <v>2172000</v>
      </c>
      <c r="DU424">
        <v>3949000</v>
      </c>
      <c r="EI424">
        <v>5901000</v>
      </c>
      <c r="FG424">
        <v>5181000</v>
      </c>
      <c r="FL424">
        <v>502900</v>
      </c>
      <c r="GB424">
        <v>84900</v>
      </c>
      <c r="GD424">
        <v>5502000</v>
      </c>
      <c r="GJ424">
        <v>818200</v>
      </c>
      <c r="GL424">
        <v>2024000</v>
      </c>
      <c r="GP424">
        <v>14223000</v>
      </c>
      <c r="GQ424">
        <v>2782000</v>
      </c>
      <c r="GR424">
        <v>2076500</v>
      </c>
      <c r="GS424">
        <v>705400</v>
      </c>
      <c r="GT424">
        <v>3020000</v>
      </c>
      <c r="GU424">
        <v>1309200</v>
      </c>
      <c r="GV424">
        <v>1710800</v>
      </c>
      <c r="GW424">
        <v>8421000</v>
      </c>
      <c r="GX424">
        <v>4713200</v>
      </c>
      <c r="GY424">
        <v>3707800</v>
      </c>
      <c r="IO424">
        <v>90716000</v>
      </c>
      <c r="IP424">
        <v>61.2</v>
      </c>
      <c r="IQ424">
        <v>86320000</v>
      </c>
      <c r="IR424">
        <v>58.2</v>
      </c>
      <c r="IS424">
        <v>4396000</v>
      </c>
      <c r="IT424">
        <v>4.8</v>
      </c>
      <c r="IW424">
        <v>55175000</v>
      </c>
      <c r="IX424">
        <v>79</v>
      </c>
      <c r="IY424">
        <v>52910000</v>
      </c>
      <c r="IZ424">
        <v>75.8</v>
      </c>
      <c r="JA424">
        <v>2265000</v>
      </c>
      <c r="JB424">
        <v>4.0999999999999996</v>
      </c>
      <c r="JD424">
        <v>50324000</v>
      </c>
      <c r="JE424">
        <v>81.3</v>
      </c>
      <c r="JF424">
        <v>48764000</v>
      </c>
      <c r="JG424">
        <v>78.8</v>
      </c>
      <c r="JH424">
        <v>1560000</v>
      </c>
      <c r="JI424">
        <v>3.1</v>
      </c>
      <c r="JM424">
        <v>78707000</v>
      </c>
      <c r="JN424">
        <v>64484000</v>
      </c>
      <c r="JO424">
        <v>24035000</v>
      </c>
      <c r="JP424">
        <v>714000</v>
      </c>
      <c r="JQ424">
        <v>79400</v>
      </c>
      <c r="JR424">
        <v>635000</v>
      </c>
      <c r="JS424">
        <v>134400</v>
      </c>
      <c r="JY424">
        <v>4356000</v>
      </c>
      <c r="KG424">
        <v>18965000</v>
      </c>
      <c r="KH424">
        <v>11696000</v>
      </c>
      <c r="KJ424">
        <v>656000</v>
      </c>
      <c r="KY424">
        <v>7269000</v>
      </c>
      <c r="LJ424">
        <v>40449000</v>
      </c>
      <c r="LK424">
        <v>15720000</v>
      </c>
      <c r="LL424">
        <v>3725100</v>
      </c>
      <c r="LP424">
        <v>8648600</v>
      </c>
      <c r="LR424">
        <v>845700</v>
      </c>
      <c r="MG424">
        <v>2771800</v>
      </c>
      <c r="MI424">
        <v>568500</v>
      </c>
      <c r="MR424">
        <v>574500</v>
      </c>
      <c r="MS424">
        <v>2172000</v>
      </c>
      <c r="MZ424">
        <v>3949000</v>
      </c>
      <c r="NN424">
        <v>5901000</v>
      </c>
      <c r="OL424">
        <v>5181000</v>
      </c>
      <c r="OQ424">
        <v>502900</v>
      </c>
      <c r="PG424">
        <v>84900</v>
      </c>
      <c r="PI424">
        <v>5502000</v>
      </c>
      <c r="PO424">
        <v>818200</v>
      </c>
      <c r="PQ424">
        <v>2024000</v>
      </c>
      <c r="PU424">
        <v>14223000</v>
      </c>
      <c r="PV424">
        <v>2782000</v>
      </c>
      <c r="PW424">
        <v>2076500</v>
      </c>
      <c r="PX424">
        <v>705400</v>
      </c>
      <c r="PY424">
        <v>3020000</v>
      </c>
      <c r="PZ424">
        <v>1309200</v>
      </c>
      <c r="QA424">
        <v>1710800</v>
      </c>
      <c r="QB424">
        <v>8421000</v>
      </c>
      <c r="QC424">
        <v>4713200</v>
      </c>
      <c r="QD424">
        <v>3707800</v>
      </c>
      <c r="QG424">
        <v>77920000</v>
      </c>
      <c r="QH424">
        <v>63885000</v>
      </c>
      <c r="QI424">
        <v>23719000</v>
      </c>
      <c r="QJ424">
        <v>714000</v>
      </c>
      <c r="QK424">
        <v>78100</v>
      </c>
      <c r="QL424">
        <v>636300</v>
      </c>
      <c r="QM424">
        <v>135200</v>
      </c>
      <c r="QS424">
        <v>4232000</v>
      </c>
      <c r="RA424">
        <v>18773000</v>
      </c>
      <c r="RB424">
        <v>11582000</v>
      </c>
      <c r="RD424">
        <v>650300</v>
      </c>
      <c r="RS424">
        <v>7191000</v>
      </c>
      <c r="SD424">
        <v>40166000</v>
      </c>
      <c r="SE424">
        <v>15512000</v>
      </c>
      <c r="SF424">
        <v>3710700</v>
      </c>
      <c r="SJ424">
        <v>8484300</v>
      </c>
      <c r="SL424">
        <v>840900</v>
      </c>
      <c r="TA424">
        <v>2739200</v>
      </c>
      <c r="TC424">
        <v>566600</v>
      </c>
      <c r="TL424">
        <v>577500</v>
      </c>
      <c r="TM424">
        <v>2160000</v>
      </c>
      <c r="TT424">
        <v>3963000</v>
      </c>
      <c r="UH424">
        <v>5897000</v>
      </c>
      <c r="VF424">
        <v>5189000</v>
      </c>
      <c r="VK424">
        <v>502000</v>
      </c>
      <c r="VZ424">
        <v>93400</v>
      </c>
      <c r="WB424">
        <v>5419000</v>
      </c>
      <c r="WH424">
        <v>857700</v>
      </c>
      <c r="WJ424">
        <v>2026000</v>
      </c>
      <c r="WN424">
        <v>14035000</v>
      </c>
      <c r="WO424">
        <v>2801000</v>
      </c>
      <c r="WP424">
        <v>2091500</v>
      </c>
      <c r="WQ424">
        <v>707800</v>
      </c>
      <c r="WR424">
        <v>2954000</v>
      </c>
      <c r="WS424">
        <v>1220400</v>
      </c>
      <c r="WT424">
        <v>1734600</v>
      </c>
      <c r="WU424">
        <v>8280000</v>
      </c>
      <c r="WV424">
        <v>4513500</v>
      </c>
      <c r="WW424">
        <v>3765700</v>
      </c>
    </row>
    <row r="425" spans="1:621" x14ac:dyDescent="0.45">
      <c r="A425" s="1"/>
      <c r="C425" s="1">
        <v>26999</v>
      </c>
      <c r="D425">
        <v>531000</v>
      </c>
      <c r="E425">
        <v>1815000</v>
      </c>
      <c r="F425">
        <v>1284000</v>
      </c>
      <c r="I425">
        <v>761000</v>
      </c>
      <c r="J425">
        <v>1273000</v>
      </c>
      <c r="K425">
        <v>618000</v>
      </c>
      <c r="L425">
        <v>40.6</v>
      </c>
      <c r="M425">
        <v>11.9</v>
      </c>
      <c r="N425">
        <v>28.7</v>
      </c>
      <c r="O425">
        <v>17</v>
      </c>
      <c r="P425">
        <v>28.5</v>
      </c>
      <c r="Q425">
        <v>13.8</v>
      </c>
      <c r="R425">
        <v>2</v>
      </c>
      <c r="S425">
        <v>0.8</v>
      </c>
      <c r="T425">
        <v>1.4</v>
      </c>
      <c r="U425">
        <v>0.7</v>
      </c>
      <c r="V425">
        <v>2332000</v>
      </c>
      <c r="W425">
        <v>1310000</v>
      </c>
      <c r="X425">
        <v>767000</v>
      </c>
      <c r="Y425">
        <v>439000</v>
      </c>
      <c r="Z425">
        <v>328000</v>
      </c>
      <c r="AA425">
        <v>9.5</v>
      </c>
      <c r="AB425">
        <v>4.7</v>
      </c>
      <c r="AC425">
        <v>52.9</v>
      </c>
      <c r="AD425">
        <v>29.7</v>
      </c>
      <c r="AE425">
        <v>17.399999999999999</v>
      </c>
      <c r="AF425">
        <v>10</v>
      </c>
      <c r="AG425">
        <v>7.4</v>
      </c>
      <c r="AH425">
        <v>64564000</v>
      </c>
      <c r="AI425">
        <v>78839000</v>
      </c>
      <c r="AJ425">
        <v>23751000</v>
      </c>
      <c r="AK425">
        <v>714000</v>
      </c>
      <c r="AL425">
        <v>76000</v>
      </c>
      <c r="AM425">
        <v>637800</v>
      </c>
      <c r="AN425">
        <v>134600</v>
      </c>
      <c r="AT425">
        <v>4173000</v>
      </c>
      <c r="BB425">
        <v>18864000</v>
      </c>
      <c r="BC425">
        <v>11656000</v>
      </c>
      <c r="BE425">
        <v>650500</v>
      </c>
      <c r="BT425">
        <v>7208000</v>
      </c>
      <c r="CE425">
        <v>40813000</v>
      </c>
      <c r="CF425">
        <v>15971000</v>
      </c>
      <c r="CG425">
        <v>3731500</v>
      </c>
      <c r="CK425">
        <v>8903000</v>
      </c>
      <c r="CM425">
        <v>833300</v>
      </c>
      <c r="DB425">
        <v>2760000</v>
      </c>
      <c r="DD425">
        <v>565000</v>
      </c>
      <c r="DM425">
        <v>576500</v>
      </c>
      <c r="DN425">
        <v>2165000</v>
      </c>
      <c r="DU425">
        <v>3956000</v>
      </c>
      <c r="EI425">
        <v>5895000</v>
      </c>
      <c r="FG425">
        <v>5173000</v>
      </c>
      <c r="FL425">
        <v>504800</v>
      </c>
      <c r="GB425">
        <v>85500</v>
      </c>
      <c r="GD425">
        <v>5632000</v>
      </c>
      <c r="GJ425">
        <v>815700</v>
      </c>
      <c r="GL425">
        <v>2021000</v>
      </c>
      <c r="GP425">
        <v>14275000</v>
      </c>
      <c r="GQ425">
        <v>2833000</v>
      </c>
      <c r="GR425">
        <v>2079500</v>
      </c>
      <c r="GS425">
        <v>753900</v>
      </c>
      <c r="GT425">
        <v>3005000</v>
      </c>
      <c r="GU425">
        <v>1288000</v>
      </c>
      <c r="GV425">
        <v>1717000</v>
      </c>
      <c r="GW425">
        <v>8437000</v>
      </c>
      <c r="GX425">
        <v>4720000</v>
      </c>
      <c r="GY425">
        <v>3717000</v>
      </c>
      <c r="IO425">
        <v>90890000</v>
      </c>
      <c r="IP425">
        <v>61.2</v>
      </c>
      <c r="IQ425">
        <v>86401000</v>
      </c>
      <c r="IR425">
        <v>58.2</v>
      </c>
      <c r="IS425">
        <v>4489000</v>
      </c>
      <c r="IT425">
        <v>4.9000000000000004</v>
      </c>
      <c r="IW425">
        <v>55368000</v>
      </c>
      <c r="IX425">
        <v>79.099999999999994</v>
      </c>
      <c r="IY425">
        <v>53058000</v>
      </c>
      <c r="IZ425">
        <v>75.8</v>
      </c>
      <c r="JA425">
        <v>2310000</v>
      </c>
      <c r="JB425">
        <v>4.2</v>
      </c>
      <c r="JD425">
        <v>50530000</v>
      </c>
      <c r="JE425">
        <v>81.400000000000006</v>
      </c>
      <c r="JF425">
        <v>48902000</v>
      </c>
      <c r="JG425">
        <v>78.8</v>
      </c>
      <c r="JH425">
        <v>1628000</v>
      </c>
      <c r="JI425">
        <v>3.2</v>
      </c>
      <c r="JM425">
        <v>78839000</v>
      </c>
      <c r="JN425">
        <v>64564000</v>
      </c>
      <c r="JO425">
        <v>23751000</v>
      </c>
      <c r="JP425">
        <v>714000</v>
      </c>
      <c r="JQ425">
        <v>76000</v>
      </c>
      <c r="JR425">
        <v>637800</v>
      </c>
      <c r="JS425">
        <v>134600</v>
      </c>
      <c r="JY425">
        <v>4173000</v>
      </c>
      <c r="KG425">
        <v>18864000</v>
      </c>
      <c r="KH425">
        <v>11656000</v>
      </c>
      <c r="KJ425">
        <v>650500</v>
      </c>
      <c r="KY425">
        <v>7208000</v>
      </c>
      <c r="LJ425">
        <v>40813000</v>
      </c>
      <c r="LK425">
        <v>15971000</v>
      </c>
      <c r="LL425">
        <v>3731500</v>
      </c>
      <c r="LP425">
        <v>8903000</v>
      </c>
      <c r="LR425">
        <v>833300</v>
      </c>
      <c r="MG425">
        <v>2760000</v>
      </c>
      <c r="MI425">
        <v>565000</v>
      </c>
      <c r="MR425">
        <v>576500</v>
      </c>
      <c r="MS425">
        <v>2165000</v>
      </c>
      <c r="MZ425">
        <v>3956000</v>
      </c>
      <c r="NN425">
        <v>5895000</v>
      </c>
      <c r="OL425">
        <v>5173000</v>
      </c>
      <c r="OQ425">
        <v>504800</v>
      </c>
      <c r="PG425">
        <v>85500</v>
      </c>
      <c r="PI425">
        <v>5632000</v>
      </c>
      <c r="PO425">
        <v>815700</v>
      </c>
      <c r="PQ425">
        <v>2021000</v>
      </c>
      <c r="PU425">
        <v>14275000</v>
      </c>
      <c r="PV425">
        <v>2833000</v>
      </c>
      <c r="PW425">
        <v>2079500</v>
      </c>
      <c r="PX425">
        <v>753900</v>
      </c>
      <c r="PY425">
        <v>3005000</v>
      </c>
      <c r="PZ425">
        <v>1288000</v>
      </c>
      <c r="QA425">
        <v>1717000</v>
      </c>
      <c r="QB425">
        <v>8437000</v>
      </c>
      <c r="QC425">
        <v>4720000</v>
      </c>
      <c r="QD425">
        <v>3717000</v>
      </c>
      <c r="QG425">
        <v>78031000</v>
      </c>
      <c r="QH425">
        <v>63961000</v>
      </c>
      <c r="QI425">
        <v>23779000</v>
      </c>
      <c r="QJ425">
        <v>720000</v>
      </c>
      <c r="QK425">
        <v>78700</v>
      </c>
      <c r="QL425">
        <v>641000</v>
      </c>
      <c r="QM425">
        <v>135500</v>
      </c>
      <c r="QS425">
        <v>4239000</v>
      </c>
      <c r="RA425">
        <v>18820000</v>
      </c>
      <c r="RB425">
        <v>11619000</v>
      </c>
      <c r="RD425">
        <v>654800</v>
      </c>
      <c r="RS425">
        <v>7201000</v>
      </c>
      <c r="SD425">
        <v>40182000</v>
      </c>
      <c r="SE425">
        <v>15503000</v>
      </c>
      <c r="SF425">
        <v>3721200</v>
      </c>
      <c r="SJ425">
        <v>8477100</v>
      </c>
      <c r="SL425">
        <v>833800</v>
      </c>
      <c r="TA425">
        <v>2724900</v>
      </c>
      <c r="TC425">
        <v>569000</v>
      </c>
      <c r="TL425">
        <v>579800</v>
      </c>
      <c r="TM425">
        <v>2160000</v>
      </c>
      <c r="TT425">
        <v>3972000</v>
      </c>
      <c r="UH425">
        <v>5904000</v>
      </c>
      <c r="VF425">
        <v>5201000</v>
      </c>
      <c r="VK425">
        <v>504400</v>
      </c>
      <c r="VZ425">
        <v>94100</v>
      </c>
      <c r="WB425">
        <v>5410000</v>
      </c>
      <c r="WH425">
        <v>863800</v>
      </c>
      <c r="WJ425">
        <v>2032000</v>
      </c>
      <c r="WN425">
        <v>14070000</v>
      </c>
      <c r="WO425">
        <v>2813000</v>
      </c>
      <c r="WP425">
        <v>2099100</v>
      </c>
      <c r="WQ425">
        <v>722600</v>
      </c>
      <c r="WR425">
        <v>2959000</v>
      </c>
      <c r="WS425">
        <v>1218000</v>
      </c>
      <c r="WT425">
        <v>1740400</v>
      </c>
      <c r="WU425">
        <v>8298000</v>
      </c>
      <c r="WV425">
        <v>4512300</v>
      </c>
      <c r="WW425">
        <v>3776200</v>
      </c>
    </row>
    <row r="426" spans="1:621" x14ac:dyDescent="0.45">
      <c r="A426" s="1"/>
      <c r="C426" s="1">
        <v>27030</v>
      </c>
      <c r="D426">
        <v>628000</v>
      </c>
      <c r="E426">
        <v>2040000</v>
      </c>
      <c r="F426">
        <v>1412000</v>
      </c>
      <c r="I426">
        <v>752000</v>
      </c>
      <c r="J426">
        <v>1225000</v>
      </c>
      <c r="K426">
        <v>654000</v>
      </c>
      <c r="L426">
        <v>43.7</v>
      </c>
      <c r="M426">
        <v>13.4</v>
      </c>
      <c r="N426">
        <v>30.2</v>
      </c>
      <c r="O426">
        <v>16.100000000000001</v>
      </c>
      <c r="P426">
        <v>26.2</v>
      </c>
      <c r="Q426">
        <v>14</v>
      </c>
      <c r="R426">
        <v>2.2000000000000002</v>
      </c>
      <c r="S426">
        <v>0.8</v>
      </c>
      <c r="T426">
        <v>1.3</v>
      </c>
      <c r="U426">
        <v>0.7</v>
      </c>
      <c r="V426">
        <v>2400000</v>
      </c>
      <c r="W426">
        <v>1404000</v>
      </c>
      <c r="X426">
        <v>799000</v>
      </c>
      <c r="Y426">
        <v>467000</v>
      </c>
      <c r="Z426">
        <v>332000</v>
      </c>
      <c r="AA426">
        <v>9.5</v>
      </c>
      <c r="AB426">
        <v>5</v>
      </c>
      <c r="AC426">
        <v>52.1</v>
      </c>
      <c r="AD426">
        <v>30.5</v>
      </c>
      <c r="AE426">
        <v>17.399999999999999</v>
      </c>
      <c r="AF426">
        <v>10.1</v>
      </c>
      <c r="AG426">
        <v>7.2</v>
      </c>
      <c r="AH426">
        <v>62905000</v>
      </c>
      <c r="AI426">
        <v>77045000</v>
      </c>
      <c r="AJ426">
        <v>23116000</v>
      </c>
      <c r="AK426">
        <v>714000</v>
      </c>
      <c r="AL426">
        <v>74200</v>
      </c>
      <c r="AM426">
        <v>639600</v>
      </c>
      <c r="AN426">
        <v>135400</v>
      </c>
      <c r="AT426">
        <v>3828000</v>
      </c>
      <c r="BB426">
        <v>18574000</v>
      </c>
      <c r="BC426">
        <v>11479000</v>
      </c>
      <c r="BE426">
        <v>632000</v>
      </c>
      <c r="BT426">
        <v>7095000</v>
      </c>
      <c r="CE426">
        <v>39789000</v>
      </c>
      <c r="CF426">
        <v>15398000</v>
      </c>
      <c r="CG426">
        <v>3732400</v>
      </c>
      <c r="CK426">
        <v>8361600</v>
      </c>
      <c r="CM426">
        <v>812600</v>
      </c>
      <c r="DB426">
        <v>2725200</v>
      </c>
      <c r="DD426">
        <v>562000</v>
      </c>
      <c r="DM426">
        <v>578800</v>
      </c>
      <c r="DN426">
        <v>2143000</v>
      </c>
      <c r="DU426">
        <v>3950000</v>
      </c>
      <c r="EI426">
        <v>5828000</v>
      </c>
      <c r="FG426">
        <v>5130000</v>
      </c>
      <c r="FL426">
        <v>507900</v>
      </c>
      <c r="GB426">
        <v>84400</v>
      </c>
      <c r="GD426">
        <v>5336000</v>
      </c>
      <c r="GJ426">
        <v>801300</v>
      </c>
      <c r="GL426">
        <v>2004000</v>
      </c>
      <c r="GP426">
        <v>14140000</v>
      </c>
      <c r="GQ426">
        <v>2789000</v>
      </c>
      <c r="GR426">
        <v>2079900</v>
      </c>
      <c r="GS426">
        <v>709400</v>
      </c>
      <c r="GT426">
        <v>2978000</v>
      </c>
      <c r="GU426">
        <v>1248400</v>
      </c>
      <c r="GV426">
        <v>1729600</v>
      </c>
      <c r="GW426">
        <v>8373000</v>
      </c>
      <c r="GX426">
        <v>4659800</v>
      </c>
      <c r="GY426">
        <v>3713200</v>
      </c>
      <c r="IO426">
        <v>91199000</v>
      </c>
      <c r="IP426">
        <v>61.3</v>
      </c>
      <c r="IQ426">
        <v>86555000</v>
      </c>
      <c r="IR426">
        <v>58.2</v>
      </c>
      <c r="IS426">
        <v>4644000</v>
      </c>
      <c r="IT426">
        <v>5.0999999999999996</v>
      </c>
      <c r="IW426">
        <v>55736000</v>
      </c>
      <c r="IX426">
        <v>79.5</v>
      </c>
      <c r="IY426">
        <v>53302000</v>
      </c>
      <c r="IZ426">
        <v>76</v>
      </c>
      <c r="JA426">
        <v>2434000</v>
      </c>
      <c r="JB426">
        <v>4.4000000000000004</v>
      </c>
      <c r="JD426">
        <v>50862000</v>
      </c>
      <c r="JE426">
        <v>81.8</v>
      </c>
      <c r="JF426">
        <v>49107000</v>
      </c>
      <c r="JG426">
        <v>78.900000000000006</v>
      </c>
      <c r="JH426">
        <v>1755000</v>
      </c>
      <c r="JI426">
        <v>3.5</v>
      </c>
      <c r="JM426">
        <v>77045000</v>
      </c>
      <c r="JN426">
        <v>62905000</v>
      </c>
      <c r="JO426">
        <v>23116000</v>
      </c>
      <c r="JP426">
        <v>714000</v>
      </c>
      <c r="JQ426">
        <v>74200</v>
      </c>
      <c r="JR426">
        <v>639600</v>
      </c>
      <c r="JS426">
        <v>135400</v>
      </c>
      <c r="JY426">
        <v>3828000</v>
      </c>
      <c r="KG426">
        <v>18574000</v>
      </c>
      <c r="KH426">
        <v>11479000</v>
      </c>
      <c r="KJ426">
        <v>632000</v>
      </c>
      <c r="KY426">
        <v>7095000</v>
      </c>
      <c r="LJ426">
        <v>39789000</v>
      </c>
      <c r="LK426">
        <v>15398000</v>
      </c>
      <c r="LL426">
        <v>3732400</v>
      </c>
      <c r="LP426">
        <v>8361600</v>
      </c>
      <c r="LR426">
        <v>812600</v>
      </c>
      <c r="MG426">
        <v>2725200</v>
      </c>
      <c r="MI426">
        <v>562000</v>
      </c>
      <c r="MR426">
        <v>578800</v>
      </c>
      <c r="MS426">
        <v>2143000</v>
      </c>
      <c r="MZ426">
        <v>3950000</v>
      </c>
      <c r="NN426">
        <v>5828000</v>
      </c>
      <c r="OL426">
        <v>5130000</v>
      </c>
      <c r="OQ426">
        <v>507900</v>
      </c>
      <c r="PG426">
        <v>84400</v>
      </c>
      <c r="PI426">
        <v>5336000</v>
      </c>
      <c r="PO426">
        <v>801300</v>
      </c>
      <c r="PQ426">
        <v>2004000</v>
      </c>
      <c r="PU426">
        <v>14140000</v>
      </c>
      <c r="PV426">
        <v>2789000</v>
      </c>
      <c r="PW426">
        <v>2079900</v>
      </c>
      <c r="PX426">
        <v>709400</v>
      </c>
      <c r="PY426">
        <v>2978000</v>
      </c>
      <c r="PZ426">
        <v>1248400</v>
      </c>
      <c r="QA426">
        <v>1729600</v>
      </c>
      <c r="QB426">
        <v>8373000</v>
      </c>
      <c r="QC426">
        <v>4659800</v>
      </c>
      <c r="QD426">
        <v>3713200</v>
      </c>
      <c r="QG426">
        <v>78100000</v>
      </c>
      <c r="QH426">
        <v>64010000</v>
      </c>
      <c r="QI426">
        <v>23709000</v>
      </c>
      <c r="QJ426">
        <v>725000</v>
      </c>
      <c r="QK426">
        <v>79900</v>
      </c>
      <c r="QL426">
        <v>645500</v>
      </c>
      <c r="QM426">
        <v>136300</v>
      </c>
      <c r="QS426">
        <v>4196000</v>
      </c>
      <c r="RA426">
        <v>18788000</v>
      </c>
      <c r="RB426">
        <v>11583000</v>
      </c>
      <c r="RD426">
        <v>654200</v>
      </c>
      <c r="RS426">
        <v>7205000</v>
      </c>
      <c r="SD426">
        <v>40301000</v>
      </c>
      <c r="SE426">
        <v>15563000</v>
      </c>
      <c r="SF426">
        <v>3751100</v>
      </c>
      <c r="SJ426">
        <v>8466200</v>
      </c>
      <c r="SL426">
        <v>818100</v>
      </c>
      <c r="TA426">
        <v>2763700</v>
      </c>
      <c r="TC426">
        <v>572000</v>
      </c>
      <c r="TL426">
        <v>581800</v>
      </c>
      <c r="TM426">
        <v>2167000</v>
      </c>
      <c r="TT426">
        <v>3986000</v>
      </c>
      <c r="UH426">
        <v>5920000</v>
      </c>
      <c r="VF426">
        <v>5217000</v>
      </c>
      <c r="VK426">
        <v>508700</v>
      </c>
      <c r="VZ426">
        <v>93100</v>
      </c>
      <c r="WB426">
        <v>5410000</v>
      </c>
      <c r="WH426">
        <v>870100</v>
      </c>
      <c r="WJ426">
        <v>2038000</v>
      </c>
      <c r="WN426">
        <v>14090000</v>
      </c>
      <c r="WO426">
        <v>2817000</v>
      </c>
      <c r="WP426">
        <v>2104000</v>
      </c>
      <c r="WQ426">
        <v>712300</v>
      </c>
      <c r="WR426">
        <v>2972000</v>
      </c>
      <c r="WS426">
        <v>1226300</v>
      </c>
      <c r="WT426">
        <v>1746100</v>
      </c>
      <c r="WU426">
        <v>8301000</v>
      </c>
      <c r="WV426">
        <v>4508800</v>
      </c>
      <c r="WW426">
        <v>3785700</v>
      </c>
    </row>
    <row r="427" spans="1:621" x14ac:dyDescent="0.45">
      <c r="A427" s="1"/>
      <c r="C427" s="1">
        <v>27061</v>
      </c>
      <c r="D427">
        <v>700000</v>
      </c>
      <c r="E427">
        <v>2039000</v>
      </c>
      <c r="F427">
        <v>1339000</v>
      </c>
      <c r="I427">
        <v>770000</v>
      </c>
      <c r="J427">
        <v>1268000</v>
      </c>
      <c r="K427">
        <v>626000</v>
      </c>
      <c r="L427">
        <v>43.4</v>
      </c>
      <c r="M427">
        <v>14.9</v>
      </c>
      <c r="N427">
        <v>28.5</v>
      </c>
      <c r="O427">
        <v>16.399999999999999</v>
      </c>
      <c r="P427">
        <v>27</v>
      </c>
      <c r="Q427">
        <v>13.3</v>
      </c>
      <c r="R427">
        <v>2.2000000000000002</v>
      </c>
      <c r="S427">
        <v>0.8</v>
      </c>
      <c r="T427">
        <v>1.4</v>
      </c>
      <c r="U427">
        <v>0.7</v>
      </c>
      <c r="V427">
        <v>2432000</v>
      </c>
      <c r="W427">
        <v>1426000</v>
      </c>
      <c r="X427">
        <v>829000</v>
      </c>
      <c r="Y427">
        <v>495000</v>
      </c>
      <c r="Z427">
        <v>334000</v>
      </c>
      <c r="AA427">
        <v>9.6</v>
      </c>
      <c r="AB427">
        <v>5.0999999999999996</v>
      </c>
      <c r="AC427">
        <v>51.9</v>
      </c>
      <c r="AD427">
        <v>30.4</v>
      </c>
      <c r="AE427">
        <v>17.7</v>
      </c>
      <c r="AF427">
        <v>10.6</v>
      </c>
      <c r="AG427">
        <v>7.1</v>
      </c>
      <c r="AH427">
        <v>62822000</v>
      </c>
      <c r="AI427">
        <v>77163000</v>
      </c>
      <c r="AJ427">
        <v>23066000</v>
      </c>
      <c r="AK427">
        <v>719000</v>
      </c>
      <c r="AL427">
        <v>78200</v>
      </c>
      <c r="AM427">
        <v>640700</v>
      </c>
      <c r="AN427">
        <v>135200</v>
      </c>
      <c r="AT427">
        <v>3868000</v>
      </c>
      <c r="BB427">
        <v>18479000</v>
      </c>
      <c r="BC427">
        <v>11395000</v>
      </c>
      <c r="BE427">
        <v>628900</v>
      </c>
      <c r="BT427">
        <v>7084000</v>
      </c>
      <c r="CE427">
        <v>39756000</v>
      </c>
      <c r="CF427">
        <v>15277000</v>
      </c>
      <c r="CG427">
        <v>3735700</v>
      </c>
      <c r="CK427">
        <v>8246600</v>
      </c>
      <c r="CM427">
        <v>798500</v>
      </c>
      <c r="DB427">
        <v>2716900</v>
      </c>
      <c r="DD427">
        <v>563700</v>
      </c>
      <c r="DM427">
        <v>577800</v>
      </c>
      <c r="DN427">
        <v>2140000</v>
      </c>
      <c r="DU427">
        <v>3968000</v>
      </c>
      <c r="EI427">
        <v>5868000</v>
      </c>
      <c r="FG427">
        <v>5188000</v>
      </c>
      <c r="FL427">
        <v>507600</v>
      </c>
      <c r="GB427">
        <v>88200</v>
      </c>
      <c r="GD427">
        <v>5288000</v>
      </c>
      <c r="GJ427">
        <v>807400</v>
      </c>
      <c r="GL427">
        <v>2027000</v>
      </c>
      <c r="GP427">
        <v>14341000</v>
      </c>
      <c r="GQ427">
        <v>2815000</v>
      </c>
      <c r="GR427">
        <v>2105400</v>
      </c>
      <c r="GS427">
        <v>709100</v>
      </c>
      <c r="GT427">
        <v>3069000</v>
      </c>
      <c r="GU427">
        <v>1331600</v>
      </c>
      <c r="GV427">
        <v>1737400</v>
      </c>
      <c r="GW427">
        <v>8457000</v>
      </c>
      <c r="GX427">
        <v>4731500</v>
      </c>
      <c r="GY427">
        <v>3725500</v>
      </c>
      <c r="IO427">
        <v>91485000</v>
      </c>
      <c r="IP427">
        <v>61.4</v>
      </c>
      <c r="IQ427">
        <v>86754000</v>
      </c>
      <c r="IR427">
        <v>58.2</v>
      </c>
      <c r="IS427">
        <v>4731000</v>
      </c>
      <c r="IT427">
        <v>5.2</v>
      </c>
      <c r="IW427">
        <v>55739000</v>
      </c>
      <c r="IX427">
        <v>79.3</v>
      </c>
      <c r="IY427">
        <v>53228000</v>
      </c>
      <c r="IZ427">
        <v>75.8</v>
      </c>
      <c r="JA427">
        <v>2511000</v>
      </c>
      <c r="JB427">
        <v>4.5</v>
      </c>
      <c r="JD427">
        <v>50866000</v>
      </c>
      <c r="JE427">
        <v>81.7</v>
      </c>
      <c r="JF427">
        <v>49057000</v>
      </c>
      <c r="JG427">
        <v>78.8</v>
      </c>
      <c r="JH427">
        <v>1809000</v>
      </c>
      <c r="JI427">
        <v>3.6</v>
      </c>
      <c r="JM427">
        <v>77163000</v>
      </c>
      <c r="JN427">
        <v>62822000</v>
      </c>
      <c r="JO427">
        <v>23066000</v>
      </c>
      <c r="JP427">
        <v>719000</v>
      </c>
      <c r="JQ427">
        <v>78200</v>
      </c>
      <c r="JR427">
        <v>640700</v>
      </c>
      <c r="JS427">
        <v>135200</v>
      </c>
      <c r="JY427">
        <v>3868000</v>
      </c>
      <c r="KG427">
        <v>18479000</v>
      </c>
      <c r="KH427">
        <v>11395000</v>
      </c>
      <c r="KJ427">
        <v>628900</v>
      </c>
      <c r="KY427">
        <v>7084000</v>
      </c>
      <c r="LJ427">
        <v>39756000</v>
      </c>
      <c r="LK427">
        <v>15277000</v>
      </c>
      <c r="LL427">
        <v>3735700</v>
      </c>
      <c r="LP427">
        <v>8246600</v>
      </c>
      <c r="LR427">
        <v>798500</v>
      </c>
      <c r="MG427">
        <v>2716900</v>
      </c>
      <c r="MI427">
        <v>563700</v>
      </c>
      <c r="MR427">
        <v>577800</v>
      </c>
      <c r="MS427">
        <v>2140000</v>
      </c>
      <c r="MZ427">
        <v>3968000</v>
      </c>
      <c r="NN427">
        <v>5868000</v>
      </c>
      <c r="OL427">
        <v>5188000</v>
      </c>
      <c r="OQ427">
        <v>507600</v>
      </c>
      <c r="PG427">
        <v>88200</v>
      </c>
      <c r="PI427">
        <v>5288000</v>
      </c>
      <c r="PO427">
        <v>807400</v>
      </c>
      <c r="PQ427">
        <v>2027000</v>
      </c>
      <c r="PU427">
        <v>14341000</v>
      </c>
      <c r="PV427">
        <v>2815000</v>
      </c>
      <c r="PW427">
        <v>2105400</v>
      </c>
      <c r="PX427">
        <v>709100</v>
      </c>
      <c r="PY427">
        <v>3069000</v>
      </c>
      <c r="PZ427">
        <v>1331600</v>
      </c>
      <c r="QA427">
        <v>1737400</v>
      </c>
      <c r="QB427">
        <v>8457000</v>
      </c>
      <c r="QC427">
        <v>4731500</v>
      </c>
      <c r="QD427">
        <v>3725500</v>
      </c>
      <c r="QG427">
        <v>78254000</v>
      </c>
      <c r="QH427">
        <v>64119000</v>
      </c>
      <c r="QI427">
        <v>23718000</v>
      </c>
      <c r="QJ427">
        <v>732000</v>
      </c>
      <c r="QK427">
        <v>82500</v>
      </c>
      <c r="QL427">
        <v>649200</v>
      </c>
      <c r="QM427">
        <v>136600</v>
      </c>
      <c r="QS427">
        <v>4259000</v>
      </c>
      <c r="RA427">
        <v>18727000</v>
      </c>
      <c r="RB427">
        <v>11531000</v>
      </c>
      <c r="RD427">
        <v>652000</v>
      </c>
      <c r="RS427">
        <v>7196000</v>
      </c>
      <c r="SD427">
        <v>40401000</v>
      </c>
      <c r="SE427">
        <v>15586000</v>
      </c>
      <c r="SF427">
        <v>3771000</v>
      </c>
      <c r="SJ427">
        <v>8463700</v>
      </c>
      <c r="SL427">
        <v>807100</v>
      </c>
      <c r="TA427">
        <v>2769600</v>
      </c>
      <c r="TC427">
        <v>575600</v>
      </c>
      <c r="TL427">
        <v>581700</v>
      </c>
      <c r="TM427">
        <v>2167000</v>
      </c>
      <c r="TT427">
        <v>4004000</v>
      </c>
      <c r="UH427">
        <v>5940000</v>
      </c>
      <c r="VF427">
        <v>5242000</v>
      </c>
      <c r="VK427">
        <v>510900</v>
      </c>
      <c r="VZ427">
        <v>95600</v>
      </c>
      <c r="WB427">
        <v>5415000</v>
      </c>
      <c r="WH427">
        <v>862600</v>
      </c>
      <c r="WJ427">
        <v>2047000</v>
      </c>
      <c r="WN427">
        <v>14135000</v>
      </c>
      <c r="WO427">
        <v>2833000</v>
      </c>
      <c r="WP427">
        <v>2120700</v>
      </c>
      <c r="WQ427">
        <v>711600</v>
      </c>
      <c r="WR427">
        <v>2995000</v>
      </c>
      <c r="WS427">
        <v>1249200</v>
      </c>
      <c r="WT427">
        <v>1748800</v>
      </c>
      <c r="WU427">
        <v>8307000</v>
      </c>
      <c r="WV427">
        <v>4511600</v>
      </c>
      <c r="WW427">
        <v>3786400</v>
      </c>
    </row>
    <row r="428" spans="1:621" x14ac:dyDescent="0.45">
      <c r="A428" s="1"/>
      <c r="C428" s="1">
        <v>27089</v>
      </c>
      <c r="D428">
        <v>667000</v>
      </c>
      <c r="E428">
        <v>1985000</v>
      </c>
      <c r="F428">
        <v>1318000</v>
      </c>
      <c r="I428">
        <v>728000</v>
      </c>
      <c r="J428">
        <v>1256000</v>
      </c>
      <c r="K428">
        <v>640000</v>
      </c>
      <c r="L428">
        <v>43.1</v>
      </c>
      <c r="M428">
        <v>14.5</v>
      </c>
      <c r="N428">
        <v>28.6</v>
      </c>
      <c r="O428">
        <v>15.8</v>
      </c>
      <c r="P428">
        <v>27.3</v>
      </c>
      <c r="Q428">
        <v>13.9</v>
      </c>
      <c r="R428">
        <v>2.2000000000000002</v>
      </c>
      <c r="S428">
        <v>0.8</v>
      </c>
      <c r="T428">
        <v>1.4</v>
      </c>
      <c r="U428">
        <v>0.7</v>
      </c>
      <c r="V428">
        <v>2413000</v>
      </c>
      <c r="W428">
        <v>1403000</v>
      </c>
      <c r="X428">
        <v>849000</v>
      </c>
      <c r="Y428">
        <v>519000</v>
      </c>
      <c r="Z428">
        <v>330000</v>
      </c>
      <c r="AA428">
        <v>9.6999999999999993</v>
      </c>
      <c r="AB428">
        <v>4.8</v>
      </c>
      <c r="AC428">
        <v>51.7</v>
      </c>
      <c r="AD428">
        <v>30.1</v>
      </c>
      <c r="AE428">
        <v>18.2</v>
      </c>
      <c r="AF428">
        <v>11.1</v>
      </c>
      <c r="AG428">
        <v>7.1</v>
      </c>
      <c r="AH428">
        <v>63080000</v>
      </c>
      <c r="AI428">
        <v>77485000</v>
      </c>
      <c r="AJ428">
        <v>23142000</v>
      </c>
      <c r="AK428">
        <v>718000</v>
      </c>
      <c r="AL428">
        <v>76000</v>
      </c>
      <c r="AM428">
        <v>641700</v>
      </c>
      <c r="AN428">
        <v>135400</v>
      </c>
      <c r="AT428">
        <v>3953000</v>
      </c>
      <c r="BB428">
        <v>18471000</v>
      </c>
      <c r="BC428">
        <v>11392000</v>
      </c>
      <c r="BE428">
        <v>634300</v>
      </c>
      <c r="BT428">
        <v>7079000</v>
      </c>
      <c r="CE428">
        <v>39938000</v>
      </c>
      <c r="CF428">
        <v>15333000</v>
      </c>
      <c r="CG428">
        <v>3744900</v>
      </c>
      <c r="CK428">
        <v>8283400</v>
      </c>
      <c r="CM428">
        <v>787200</v>
      </c>
      <c r="DB428">
        <v>2726700</v>
      </c>
      <c r="DD428">
        <v>559800</v>
      </c>
      <c r="DM428">
        <v>578000</v>
      </c>
      <c r="DN428">
        <v>2143000</v>
      </c>
      <c r="DU428">
        <v>3981000</v>
      </c>
      <c r="EI428">
        <v>5900000</v>
      </c>
      <c r="FG428">
        <v>5224000</v>
      </c>
      <c r="FL428">
        <v>512299.99999999994</v>
      </c>
      <c r="GB428">
        <v>89300</v>
      </c>
      <c r="GD428">
        <v>5317000</v>
      </c>
      <c r="GJ428">
        <v>800500</v>
      </c>
      <c r="GL428">
        <v>2040000</v>
      </c>
      <c r="GP428">
        <v>14405000</v>
      </c>
      <c r="GQ428">
        <v>2823000</v>
      </c>
      <c r="GR428">
        <v>2116000</v>
      </c>
      <c r="GS428">
        <v>706800</v>
      </c>
      <c r="GT428">
        <v>3086000</v>
      </c>
      <c r="GU428">
        <v>1340500</v>
      </c>
      <c r="GV428">
        <v>1745500</v>
      </c>
      <c r="GW428">
        <v>8496000</v>
      </c>
      <c r="GX428">
        <v>4758300</v>
      </c>
      <c r="GY428">
        <v>3737700</v>
      </c>
      <c r="IO428">
        <v>91453000</v>
      </c>
      <c r="IP428">
        <v>61.3</v>
      </c>
      <c r="IQ428">
        <v>86819000</v>
      </c>
      <c r="IR428">
        <v>58.2</v>
      </c>
      <c r="IS428">
        <v>4634000</v>
      </c>
      <c r="IT428">
        <v>5.0999999999999996</v>
      </c>
      <c r="IW428">
        <v>55590000</v>
      </c>
      <c r="IX428">
        <v>79</v>
      </c>
      <c r="IY428">
        <v>53157000</v>
      </c>
      <c r="IZ428">
        <v>75.5</v>
      </c>
      <c r="JA428">
        <v>2433000</v>
      </c>
      <c r="JB428">
        <v>4.4000000000000004</v>
      </c>
      <c r="JD428">
        <v>50721000</v>
      </c>
      <c r="JE428">
        <v>81.3</v>
      </c>
      <c r="JF428">
        <v>48986000</v>
      </c>
      <c r="JG428">
        <v>78.5</v>
      </c>
      <c r="JH428">
        <v>1735000</v>
      </c>
      <c r="JI428">
        <v>3.4</v>
      </c>
      <c r="JM428">
        <v>77485000</v>
      </c>
      <c r="JN428">
        <v>63080000</v>
      </c>
      <c r="JO428">
        <v>23142000</v>
      </c>
      <c r="JP428">
        <v>718000</v>
      </c>
      <c r="JQ428">
        <v>76000</v>
      </c>
      <c r="JR428">
        <v>641700</v>
      </c>
      <c r="JS428">
        <v>135400</v>
      </c>
      <c r="JY428">
        <v>3953000</v>
      </c>
      <c r="KG428">
        <v>18471000</v>
      </c>
      <c r="KH428">
        <v>11392000</v>
      </c>
      <c r="KJ428">
        <v>634300</v>
      </c>
      <c r="KY428">
        <v>7079000</v>
      </c>
      <c r="LJ428">
        <v>39938000</v>
      </c>
      <c r="LK428">
        <v>15333000</v>
      </c>
      <c r="LL428">
        <v>3744900</v>
      </c>
      <c r="LP428">
        <v>8283400</v>
      </c>
      <c r="LR428">
        <v>787200</v>
      </c>
      <c r="MG428">
        <v>2726700</v>
      </c>
      <c r="MI428">
        <v>559800</v>
      </c>
      <c r="MR428">
        <v>578000</v>
      </c>
      <c r="MS428">
        <v>2143000</v>
      </c>
      <c r="MZ428">
        <v>3981000</v>
      </c>
      <c r="NN428">
        <v>5900000</v>
      </c>
      <c r="OL428">
        <v>5224000</v>
      </c>
      <c r="OQ428">
        <v>512299.99999999994</v>
      </c>
      <c r="PG428">
        <v>89300</v>
      </c>
      <c r="PI428">
        <v>5317000</v>
      </c>
      <c r="PO428">
        <v>800500</v>
      </c>
      <c r="PQ428">
        <v>2040000</v>
      </c>
      <c r="PU428">
        <v>14405000</v>
      </c>
      <c r="PV428">
        <v>2823000</v>
      </c>
      <c r="PW428">
        <v>2116000</v>
      </c>
      <c r="PX428">
        <v>706800</v>
      </c>
      <c r="PY428">
        <v>3086000</v>
      </c>
      <c r="PZ428">
        <v>1340500</v>
      </c>
      <c r="QA428">
        <v>1745500</v>
      </c>
      <c r="QB428">
        <v>8496000</v>
      </c>
      <c r="QC428">
        <v>4758300</v>
      </c>
      <c r="QD428">
        <v>3737700</v>
      </c>
      <c r="QG428">
        <v>78296000</v>
      </c>
      <c r="QH428">
        <v>64144000</v>
      </c>
      <c r="QI428">
        <v>23687000</v>
      </c>
      <c r="QJ428">
        <v>732000</v>
      </c>
      <c r="QK428">
        <v>82100</v>
      </c>
      <c r="QL428">
        <v>650100</v>
      </c>
      <c r="QM428">
        <v>137100</v>
      </c>
      <c r="QS428">
        <v>4255000</v>
      </c>
      <c r="RA428">
        <v>18700000</v>
      </c>
      <c r="RB428">
        <v>11519000</v>
      </c>
      <c r="RD428">
        <v>650400</v>
      </c>
      <c r="RS428">
        <v>7181000</v>
      </c>
      <c r="SD428">
        <v>40457000</v>
      </c>
      <c r="SE428">
        <v>15595000</v>
      </c>
      <c r="SF428">
        <v>3771000</v>
      </c>
      <c r="SJ428">
        <v>8473000</v>
      </c>
      <c r="SL428">
        <v>795700</v>
      </c>
      <c r="TA428">
        <v>2769500</v>
      </c>
      <c r="TC428">
        <v>570600</v>
      </c>
      <c r="TL428">
        <v>581900</v>
      </c>
      <c r="TM428">
        <v>2165000</v>
      </c>
      <c r="TT428">
        <v>4006000</v>
      </c>
      <c r="UH428">
        <v>5952000</v>
      </c>
      <c r="VF428">
        <v>5259000</v>
      </c>
      <c r="VK428">
        <v>515299.99999999994</v>
      </c>
      <c r="VZ428">
        <v>95600</v>
      </c>
      <c r="WB428">
        <v>5426000</v>
      </c>
      <c r="WH428">
        <v>851200</v>
      </c>
      <c r="WJ428">
        <v>2054000</v>
      </c>
      <c r="WN428">
        <v>14152000</v>
      </c>
      <c r="WO428">
        <v>2838000</v>
      </c>
      <c r="WP428">
        <v>2127700</v>
      </c>
      <c r="WQ428">
        <v>709900</v>
      </c>
      <c r="WR428">
        <v>2999000</v>
      </c>
      <c r="WS428">
        <v>1246000</v>
      </c>
      <c r="WT428">
        <v>1755300</v>
      </c>
      <c r="WU428">
        <v>8315000</v>
      </c>
      <c r="WV428">
        <v>4511900</v>
      </c>
      <c r="WW428">
        <v>3793100</v>
      </c>
    </row>
    <row r="429" spans="1:621" x14ac:dyDescent="0.45">
      <c r="A429" s="1"/>
      <c r="C429" s="1">
        <v>27120</v>
      </c>
      <c r="D429">
        <v>637000</v>
      </c>
      <c r="E429">
        <v>1993000</v>
      </c>
      <c r="F429">
        <v>1356000</v>
      </c>
      <c r="I429">
        <v>750000</v>
      </c>
      <c r="J429">
        <v>1300000</v>
      </c>
      <c r="K429">
        <v>591000</v>
      </c>
      <c r="L429">
        <v>43</v>
      </c>
      <c r="M429">
        <v>13.7</v>
      </c>
      <c r="N429">
        <v>29.3</v>
      </c>
      <c r="O429">
        <v>16.2</v>
      </c>
      <c r="P429">
        <v>28.1</v>
      </c>
      <c r="Q429">
        <v>12.8</v>
      </c>
      <c r="R429">
        <v>2.2000000000000002</v>
      </c>
      <c r="S429">
        <v>0.8</v>
      </c>
      <c r="T429">
        <v>1.4</v>
      </c>
      <c r="U429">
        <v>0.6</v>
      </c>
      <c r="V429">
        <v>2337000</v>
      </c>
      <c r="W429">
        <v>1456000</v>
      </c>
      <c r="X429">
        <v>889000</v>
      </c>
      <c r="Y429">
        <v>535000</v>
      </c>
      <c r="Z429">
        <v>354000</v>
      </c>
      <c r="AA429">
        <v>9.8000000000000007</v>
      </c>
      <c r="AB429">
        <v>5</v>
      </c>
      <c r="AC429">
        <v>49.9</v>
      </c>
      <c r="AD429">
        <v>31.1</v>
      </c>
      <c r="AE429">
        <v>19</v>
      </c>
      <c r="AF429">
        <v>11.4</v>
      </c>
      <c r="AG429">
        <v>7.6</v>
      </c>
      <c r="AH429">
        <v>63623000</v>
      </c>
      <c r="AI429">
        <v>78035000</v>
      </c>
      <c r="AJ429">
        <v>23317000</v>
      </c>
      <c r="AK429">
        <v>733000</v>
      </c>
      <c r="AL429">
        <v>77000</v>
      </c>
      <c r="AM429">
        <v>656200</v>
      </c>
      <c r="AN429">
        <v>136000</v>
      </c>
      <c r="AT429">
        <v>4068000</v>
      </c>
      <c r="BB429">
        <v>18516000</v>
      </c>
      <c r="BC429">
        <v>11472000</v>
      </c>
      <c r="BE429">
        <v>637200</v>
      </c>
      <c r="BT429">
        <v>7044000</v>
      </c>
      <c r="CE429">
        <v>40306000</v>
      </c>
      <c r="CF429">
        <v>15489000</v>
      </c>
      <c r="CG429">
        <v>3752800</v>
      </c>
      <c r="CK429">
        <v>8422900</v>
      </c>
      <c r="CM429">
        <v>785000</v>
      </c>
      <c r="DB429">
        <v>2733900</v>
      </c>
      <c r="DD429">
        <v>569600</v>
      </c>
      <c r="DM429">
        <v>579400</v>
      </c>
      <c r="DN429">
        <v>2150000</v>
      </c>
      <c r="DU429">
        <v>3997000</v>
      </c>
      <c r="EI429">
        <v>5944000</v>
      </c>
      <c r="FG429">
        <v>5268000</v>
      </c>
      <c r="FL429">
        <v>517200.00000000006</v>
      </c>
      <c r="GB429">
        <v>88500</v>
      </c>
      <c r="GD429">
        <v>5401000</v>
      </c>
      <c r="GJ429">
        <v>821100</v>
      </c>
      <c r="GL429">
        <v>2057000</v>
      </c>
      <c r="GP429">
        <v>14412000</v>
      </c>
      <c r="GQ429">
        <v>2841000</v>
      </c>
      <c r="GR429">
        <v>2133100</v>
      </c>
      <c r="GS429">
        <v>707600</v>
      </c>
      <c r="GT429">
        <v>3087000</v>
      </c>
      <c r="GU429">
        <v>1339100</v>
      </c>
      <c r="GV429">
        <v>1747900</v>
      </c>
      <c r="GW429">
        <v>8484000</v>
      </c>
      <c r="GX429">
        <v>4744700</v>
      </c>
      <c r="GY429">
        <v>3739300</v>
      </c>
      <c r="IO429">
        <v>91287000</v>
      </c>
      <c r="IP429">
        <v>61.1</v>
      </c>
      <c r="IQ429">
        <v>86669000</v>
      </c>
      <c r="IR429">
        <v>58</v>
      </c>
      <c r="IS429">
        <v>4618000</v>
      </c>
      <c r="IT429">
        <v>5.0999999999999996</v>
      </c>
      <c r="IW429">
        <v>55432000</v>
      </c>
      <c r="IX429">
        <v>78.599999999999994</v>
      </c>
      <c r="IY429">
        <v>52953000</v>
      </c>
      <c r="IZ429">
        <v>75.099999999999994</v>
      </c>
      <c r="JA429">
        <v>2479000</v>
      </c>
      <c r="JB429">
        <v>4.5</v>
      </c>
      <c r="JD429">
        <v>50649000</v>
      </c>
      <c r="JE429">
        <v>81</v>
      </c>
      <c r="JF429">
        <v>48853000</v>
      </c>
      <c r="JG429">
        <v>78.2</v>
      </c>
      <c r="JH429">
        <v>1796000</v>
      </c>
      <c r="JI429">
        <v>3.5</v>
      </c>
      <c r="JM429">
        <v>78035000</v>
      </c>
      <c r="JN429">
        <v>63623000</v>
      </c>
      <c r="JO429">
        <v>23317000</v>
      </c>
      <c r="JP429">
        <v>733000</v>
      </c>
      <c r="JQ429">
        <v>77000</v>
      </c>
      <c r="JR429">
        <v>656200</v>
      </c>
      <c r="JS429">
        <v>136000</v>
      </c>
      <c r="JY429">
        <v>4068000</v>
      </c>
      <c r="KG429">
        <v>18516000</v>
      </c>
      <c r="KH429">
        <v>11472000</v>
      </c>
      <c r="KJ429">
        <v>637200</v>
      </c>
      <c r="KY429">
        <v>7044000</v>
      </c>
      <c r="LJ429">
        <v>40306000</v>
      </c>
      <c r="LK429">
        <v>15489000</v>
      </c>
      <c r="LL429">
        <v>3752800</v>
      </c>
      <c r="LP429">
        <v>8422900</v>
      </c>
      <c r="LR429">
        <v>785000</v>
      </c>
      <c r="MG429">
        <v>2733900</v>
      </c>
      <c r="MI429">
        <v>569600</v>
      </c>
      <c r="MR429">
        <v>579400</v>
      </c>
      <c r="MS429">
        <v>2150000</v>
      </c>
      <c r="MZ429">
        <v>3997000</v>
      </c>
      <c r="NN429">
        <v>5944000</v>
      </c>
      <c r="OL429">
        <v>5268000</v>
      </c>
      <c r="OQ429">
        <v>517200.00000000006</v>
      </c>
      <c r="PG429">
        <v>88500</v>
      </c>
      <c r="PI429">
        <v>5401000</v>
      </c>
      <c r="PO429">
        <v>821100</v>
      </c>
      <c r="PQ429">
        <v>2057000</v>
      </c>
      <c r="PU429">
        <v>14412000</v>
      </c>
      <c r="PV429">
        <v>2841000</v>
      </c>
      <c r="PW429">
        <v>2133100</v>
      </c>
      <c r="PX429">
        <v>707600</v>
      </c>
      <c r="PY429">
        <v>3087000</v>
      </c>
      <c r="PZ429">
        <v>1339100</v>
      </c>
      <c r="QA429">
        <v>1747900</v>
      </c>
      <c r="QB429">
        <v>8484000</v>
      </c>
      <c r="QC429">
        <v>4744700</v>
      </c>
      <c r="QD429">
        <v>3739300</v>
      </c>
      <c r="QG429">
        <v>78382000</v>
      </c>
      <c r="QH429">
        <v>64191000</v>
      </c>
      <c r="QI429">
        <v>23670000</v>
      </c>
      <c r="QJ429">
        <v>743000</v>
      </c>
      <c r="QK429">
        <v>83300</v>
      </c>
      <c r="QL429">
        <v>659800</v>
      </c>
      <c r="QM429">
        <v>137800</v>
      </c>
      <c r="QS429">
        <v>4225000</v>
      </c>
      <c r="RA429">
        <v>18702000</v>
      </c>
      <c r="RB429">
        <v>11551000</v>
      </c>
      <c r="RD429">
        <v>646400</v>
      </c>
      <c r="RS429">
        <v>7151000</v>
      </c>
      <c r="SD429">
        <v>40521000</v>
      </c>
      <c r="SE429">
        <v>15629000</v>
      </c>
      <c r="SF429">
        <v>3778100</v>
      </c>
      <c r="SJ429">
        <v>8501200</v>
      </c>
      <c r="SL429">
        <v>793400</v>
      </c>
      <c r="TA429">
        <v>2766500</v>
      </c>
      <c r="TC429">
        <v>574300</v>
      </c>
      <c r="TL429">
        <v>582700</v>
      </c>
      <c r="TM429">
        <v>2166000</v>
      </c>
      <c r="TT429">
        <v>4012000</v>
      </c>
      <c r="UH429">
        <v>5954000</v>
      </c>
      <c r="VF429">
        <v>5262000</v>
      </c>
      <c r="VK429">
        <v>519700.00000000006</v>
      </c>
      <c r="VZ429">
        <v>94300</v>
      </c>
      <c r="WB429">
        <v>5442000</v>
      </c>
      <c r="WH429">
        <v>844300</v>
      </c>
      <c r="WJ429">
        <v>2056000</v>
      </c>
      <c r="WN429">
        <v>14191000</v>
      </c>
      <c r="WO429">
        <v>2846000</v>
      </c>
      <c r="WP429">
        <v>2135800</v>
      </c>
      <c r="WQ429">
        <v>709400</v>
      </c>
      <c r="WR429">
        <v>3013000</v>
      </c>
      <c r="WS429">
        <v>1257900</v>
      </c>
      <c r="WT429">
        <v>1756800</v>
      </c>
      <c r="WU429">
        <v>8332000</v>
      </c>
      <c r="WV429">
        <v>4523700</v>
      </c>
      <c r="WW429">
        <v>3797100</v>
      </c>
    </row>
    <row r="430" spans="1:621" x14ac:dyDescent="0.45">
      <c r="A430" s="1"/>
      <c r="C430" s="1">
        <v>27150</v>
      </c>
      <c r="D430">
        <v>580000</v>
      </c>
      <c r="E430">
        <v>1927000</v>
      </c>
      <c r="F430">
        <v>1347000</v>
      </c>
      <c r="I430">
        <v>699000</v>
      </c>
      <c r="J430">
        <v>1479000</v>
      </c>
      <c r="K430">
        <v>636000</v>
      </c>
      <c r="L430">
        <v>40.6</v>
      </c>
      <c r="M430">
        <v>12.2</v>
      </c>
      <c r="N430">
        <v>28.4</v>
      </c>
      <c r="O430">
        <v>14.7</v>
      </c>
      <c r="P430">
        <v>31.2</v>
      </c>
      <c r="Q430">
        <v>13.4</v>
      </c>
      <c r="R430">
        <v>2.1</v>
      </c>
      <c r="S430">
        <v>0.8</v>
      </c>
      <c r="T430">
        <v>1.6</v>
      </c>
      <c r="U430">
        <v>0.7</v>
      </c>
      <c r="V430">
        <v>2457000</v>
      </c>
      <c r="W430">
        <v>1409000</v>
      </c>
      <c r="X430">
        <v>880000</v>
      </c>
      <c r="Y430">
        <v>524000</v>
      </c>
      <c r="Z430">
        <v>356000</v>
      </c>
      <c r="AA430">
        <v>9.6</v>
      </c>
      <c r="AB430">
        <v>4.5999999999999996</v>
      </c>
      <c r="AC430">
        <v>51.8</v>
      </c>
      <c r="AD430">
        <v>29.7</v>
      </c>
      <c r="AE430">
        <v>18.5</v>
      </c>
      <c r="AF430">
        <v>11</v>
      </c>
      <c r="AG430">
        <v>7.5</v>
      </c>
      <c r="AH430">
        <v>64210000</v>
      </c>
      <c r="AI430">
        <v>78637000</v>
      </c>
      <c r="AJ430">
        <v>23516000</v>
      </c>
      <c r="AK430">
        <v>747000</v>
      </c>
      <c r="AL430">
        <v>79400</v>
      </c>
      <c r="AM430">
        <v>667200</v>
      </c>
      <c r="AN430">
        <v>137900</v>
      </c>
      <c r="AT430">
        <v>4196000</v>
      </c>
      <c r="BB430">
        <v>18573000</v>
      </c>
      <c r="BC430">
        <v>11503000</v>
      </c>
      <c r="BE430">
        <v>645700</v>
      </c>
      <c r="BT430">
        <v>7070000</v>
      </c>
      <c r="CE430">
        <v>40694000</v>
      </c>
      <c r="CF430">
        <v>15626000</v>
      </c>
      <c r="CG430">
        <v>3773600</v>
      </c>
      <c r="CK430">
        <v>8514800</v>
      </c>
      <c r="CM430">
        <v>785800</v>
      </c>
      <c r="DB430">
        <v>2758100</v>
      </c>
      <c r="DD430">
        <v>578300</v>
      </c>
      <c r="DM430">
        <v>579500</v>
      </c>
      <c r="DN430">
        <v>2163000</v>
      </c>
      <c r="DU430">
        <v>4026000</v>
      </c>
      <c r="EI430">
        <v>6005000</v>
      </c>
      <c r="FG430">
        <v>5330000</v>
      </c>
      <c r="FL430">
        <v>521600</v>
      </c>
      <c r="GB430">
        <v>88100</v>
      </c>
      <c r="GD430">
        <v>5463000</v>
      </c>
      <c r="GJ430">
        <v>860400</v>
      </c>
      <c r="GL430">
        <v>2081000</v>
      </c>
      <c r="GP430">
        <v>14427000</v>
      </c>
      <c r="GQ430">
        <v>2855000</v>
      </c>
      <c r="GR430">
        <v>2148800</v>
      </c>
      <c r="GS430">
        <v>706500</v>
      </c>
      <c r="GT430">
        <v>3071000</v>
      </c>
      <c r="GU430">
        <v>1312500</v>
      </c>
      <c r="GV430">
        <v>1758500</v>
      </c>
      <c r="GW430">
        <v>8501000</v>
      </c>
      <c r="GX430">
        <v>4730300</v>
      </c>
      <c r="GY430">
        <v>3770700</v>
      </c>
      <c r="IO430">
        <v>91596000</v>
      </c>
      <c r="IP430">
        <v>61.2</v>
      </c>
      <c r="IQ430">
        <v>86891000</v>
      </c>
      <c r="IR430">
        <v>58</v>
      </c>
      <c r="IS430">
        <v>4705000</v>
      </c>
      <c r="IT430">
        <v>5.0999999999999996</v>
      </c>
      <c r="IW430">
        <v>55612000</v>
      </c>
      <c r="IX430">
        <v>78.7</v>
      </c>
      <c r="IY430">
        <v>53165000</v>
      </c>
      <c r="IZ430">
        <v>75.3</v>
      </c>
      <c r="JA430">
        <v>2447000</v>
      </c>
      <c r="JB430">
        <v>4.4000000000000004</v>
      </c>
      <c r="JD430">
        <v>50775000</v>
      </c>
      <c r="JE430">
        <v>81.099999999999994</v>
      </c>
      <c r="JF430">
        <v>49039000</v>
      </c>
      <c r="JG430">
        <v>78.3</v>
      </c>
      <c r="JH430">
        <v>1736000</v>
      </c>
      <c r="JI430">
        <v>3.4</v>
      </c>
      <c r="JM430">
        <v>78637000</v>
      </c>
      <c r="JN430">
        <v>64210000</v>
      </c>
      <c r="JO430">
        <v>23516000</v>
      </c>
      <c r="JP430">
        <v>747000</v>
      </c>
      <c r="JQ430">
        <v>79400</v>
      </c>
      <c r="JR430">
        <v>667200</v>
      </c>
      <c r="JS430">
        <v>137900</v>
      </c>
      <c r="JY430">
        <v>4196000</v>
      </c>
      <c r="KG430">
        <v>18573000</v>
      </c>
      <c r="KH430">
        <v>11503000</v>
      </c>
      <c r="KJ430">
        <v>645700</v>
      </c>
      <c r="KY430">
        <v>7070000</v>
      </c>
      <c r="LJ430">
        <v>40694000</v>
      </c>
      <c r="LK430">
        <v>15626000</v>
      </c>
      <c r="LL430">
        <v>3773600</v>
      </c>
      <c r="LP430">
        <v>8514800</v>
      </c>
      <c r="LR430">
        <v>785800</v>
      </c>
      <c r="MG430">
        <v>2758100</v>
      </c>
      <c r="MI430">
        <v>578300</v>
      </c>
      <c r="MR430">
        <v>579500</v>
      </c>
      <c r="MS430">
        <v>2163000</v>
      </c>
      <c r="MZ430">
        <v>4026000</v>
      </c>
      <c r="NN430">
        <v>6005000</v>
      </c>
      <c r="OL430">
        <v>5330000</v>
      </c>
      <c r="OQ430">
        <v>521600</v>
      </c>
      <c r="PG430">
        <v>88100</v>
      </c>
      <c r="PI430">
        <v>5463000</v>
      </c>
      <c r="PO430">
        <v>860400</v>
      </c>
      <c r="PQ430">
        <v>2081000</v>
      </c>
      <c r="PU430">
        <v>14427000</v>
      </c>
      <c r="PV430">
        <v>2855000</v>
      </c>
      <c r="PW430">
        <v>2148800</v>
      </c>
      <c r="PX430">
        <v>706500</v>
      </c>
      <c r="PY430">
        <v>3071000</v>
      </c>
      <c r="PZ430">
        <v>1312500</v>
      </c>
      <c r="QA430">
        <v>1758500</v>
      </c>
      <c r="QB430">
        <v>8501000</v>
      </c>
      <c r="QC430">
        <v>4730300</v>
      </c>
      <c r="QD430">
        <v>3770700</v>
      </c>
      <c r="QG430">
        <v>78549000</v>
      </c>
      <c r="QH430">
        <v>64328000</v>
      </c>
      <c r="QI430">
        <v>23635000</v>
      </c>
      <c r="QJ430">
        <v>749000</v>
      </c>
      <c r="QK430">
        <v>82300</v>
      </c>
      <c r="QL430">
        <v>666800</v>
      </c>
      <c r="QM430">
        <v>138700</v>
      </c>
      <c r="QS430">
        <v>4198000</v>
      </c>
      <c r="RA430">
        <v>18688000</v>
      </c>
      <c r="RB430">
        <v>11539000</v>
      </c>
      <c r="RD430">
        <v>644900</v>
      </c>
      <c r="RS430">
        <v>7149000</v>
      </c>
      <c r="SD430">
        <v>40693000</v>
      </c>
      <c r="SE430">
        <v>15672000</v>
      </c>
      <c r="SF430">
        <v>3790900</v>
      </c>
      <c r="SJ430">
        <v>8533500</v>
      </c>
      <c r="SL430">
        <v>790700</v>
      </c>
      <c r="TA430">
        <v>2764800</v>
      </c>
      <c r="TC430">
        <v>576100</v>
      </c>
      <c r="TL430">
        <v>582900</v>
      </c>
      <c r="TM430">
        <v>2169000</v>
      </c>
      <c r="TT430">
        <v>4022000</v>
      </c>
      <c r="UH430">
        <v>5990000</v>
      </c>
      <c r="VF430">
        <v>5304000</v>
      </c>
      <c r="VK430">
        <v>523600</v>
      </c>
      <c r="VZ430">
        <v>96000</v>
      </c>
      <c r="WB430">
        <v>5465000</v>
      </c>
      <c r="WH430">
        <v>860100</v>
      </c>
      <c r="WJ430">
        <v>2071000</v>
      </c>
      <c r="WN430">
        <v>14221000</v>
      </c>
      <c r="WO430">
        <v>2853000</v>
      </c>
      <c r="WP430">
        <v>2144400</v>
      </c>
      <c r="WQ430">
        <v>708700</v>
      </c>
      <c r="WR430">
        <v>3025000</v>
      </c>
      <c r="WS430">
        <v>1262000</v>
      </c>
      <c r="WT430">
        <v>1762900</v>
      </c>
      <c r="WU430">
        <v>8343000</v>
      </c>
      <c r="WV430">
        <v>4530300</v>
      </c>
      <c r="WW430">
        <v>3805200</v>
      </c>
    </row>
    <row r="431" spans="1:621" x14ac:dyDescent="0.45">
      <c r="A431" s="1"/>
      <c r="C431" s="1">
        <v>27181</v>
      </c>
      <c r="D431">
        <v>631000</v>
      </c>
      <c r="E431">
        <v>1986000</v>
      </c>
      <c r="F431">
        <v>1355000</v>
      </c>
      <c r="I431">
        <v>766000</v>
      </c>
      <c r="J431">
        <v>1459000</v>
      </c>
      <c r="K431">
        <v>672000</v>
      </c>
      <c r="L431">
        <v>40.700000000000003</v>
      </c>
      <c r="M431">
        <v>12.9</v>
      </c>
      <c r="N431">
        <v>27.7</v>
      </c>
      <c r="O431">
        <v>15.7</v>
      </c>
      <c r="P431">
        <v>29.9</v>
      </c>
      <c r="Q431">
        <v>13.8</v>
      </c>
      <c r="R431">
        <v>2.2000000000000002</v>
      </c>
      <c r="S431">
        <v>0.8</v>
      </c>
      <c r="T431">
        <v>1.6</v>
      </c>
      <c r="U431">
        <v>0.7</v>
      </c>
      <c r="V431">
        <v>2497000</v>
      </c>
      <c r="W431">
        <v>1517000</v>
      </c>
      <c r="X431">
        <v>926000</v>
      </c>
      <c r="Y431">
        <v>559000</v>
      </c>
      <c r="Z431">
        <v>367000</v>
      </c>
      <c r="AA431">
        <v>9.6999999999999993</v>
      </c>
      <c r="AB431">
        <v>5.3</v>
      </c>
      <c r="AC431">
        <v>50.5</v>
      </c>
      <c r="AD431">
        <v>30.7</v>
      </c>
      <c r="AE431">
        <v>18.7</v>
      </c>
      <c r="AF431">
        <v>11.3</v>
      </c>
      <c r="AG431">
        <v>7.4</v>
      </c>
      <c r="AH431">
        <v>64989000</v>
      </c>
      <c r="AI431">
        <v>79336000</v>
      </c>
      <c r="AJ431">
        <v>23903000</v>
      </c>
      <c r="AK431">
        <v>769000</v>
      </c>
      <c r="AL431">
        <v>86500</v>
      </c>
      <c r="AM431">
        <v>682100</v>
      </c>
      <c r="AN431">
        <v>141100</v>
      </c>
      <c r="AT431">
        <v>4308000</v>
      </c>
      <c r="BB431">
        <v>18826000</v>
      </c>
      <c r="BC431">
        <v>11656000</v>
      </c>
      <c r="BE431">
        <v>654300</v>
      </c>
      <c r="BT431">
        <v>7170000</v>
      </c>
      <c r="CE431">
        <v>41086000</v>
      </c>
      <c r="CF431">
        <v>15771000</v>
      </c>
      <c r="CG431">
        <v>3823600</v>
      </c>
      <c r="CK431">
        <v>8572100</v>
      </c>
      <c r="CM431">
        <v>791600</v>
      </c>
      <c r="DB431">
        <v>2787000</v>
      </c>
      <c r="DD431">
        <v>583400</v>
      </c>
      <c r="DM431">
        <v>588300</v>
      </c>
      <c r="DN431">
        <v>2189000</v>
      </c>
      <c r="DU431">
        <v>4068000</v>
      </c>
      <c r="EI431">
        <v>6070000</v>
      </c>
      <c r="FG431">
        <v>5384000</v>
      </c>
      <c r="FL431">
        <v>526800</v>
      </c>
      <c r="GB431">
        <v>114100</v>
      </c>
      <c r="GD431">
        <v>5502000</v>
      </c>
      <c r="GJ431">
        <v>916700</v>
      </c>
      <c r="GL431">
        <v>2102000</v>
      </c>
      <c r="GP431">
        <v>14347000</v>
      </c>
      <c r="GQ431">
        <v>2891000</v>
      </c>
      <c r="GR431">
        <v>2181800</v>
      </c>
      <c r="GS431">
        <v>709300</v>
      </c>
      <c r="GT431">
        <v>2969000</v>
      </c>
      <c r="GU431">
        <v>1175300</v>
      </c>
      <c r="GV431">
        <v>1793700</v>
      </c>
      <c r="GW431">
        <v>8487000</v>
      </c>
      <c r="GX431">
        <v>4583000</v>
      </c>
      <c r="GY431">
        <v>3904000</v>
      </c>
      <c r="IO431">
        <v>91868000</v>
      </c>
      <c r="IP431">
        <v>61.2</v>
      </c>
      <c r="IQ431">
        <v>86941000</v>
      </c>
      <c r="IR431">
        <v>58</v>
      </c>
      <c r="IS431">
        <v>4927000</v>
      </c>
      <c r="IT431">
        <v>5.4</v>
      </c>
      <c r="IW431">
        <v>55659000</v>
      </c>
      <c r="IX431">
        <v>78.7</v>
      </c>
      <c r="IY431">
        <v>53084000</v>
      </c>
      <c r="IZ431">
        <v>75</v>
      </c>
      <c r="JA431">
        <v>2575000</v>
      </c>
      <c r="JB431">
        <v>4.5999999999999996</v>
      </c>
      <c r="JD431">
        <v>50746000</v>
      </c>
      <c r="JE431">
        <v>80.900000000000006</v>
      </c>
      <c r="JF431">
        <v>48946000</v>
      </c>
      <c r="JG431">
        <v>78</v>
      </c>
      <c r="JH431">
        <v>1800000</v>
      </c>
      <c r="JI431">
        <v>3.5</v>
      </c>
      <c r="JM431">
        <v>79336000</v>
      </c>
      <c r="JN431">
        <v>64989000</v>
      </c>
      <c r="JO431">
        <v>23903000</v>
      </c>
      <c r="JP431">
        <v>769000</v>
      </c>
      <c r="JQ431">
        <v>86500</v>
      </c>
      <c r="JR431">
        <v>682100</v>
      </c>
      <c r="JS431">
        <v>141100</v>
      </c>
      <c r="JY431">
        <v>4308000</v>
      </c>
      <c r="KG431">
        <v>18826000</v>
      </c>
      <c r="KH431">
        <v>11656000</v>
      </c>
      <c r="KJ431">
        <v>654300</v>
      </c>
      <c r="KY431">
        <v>7170000</v>
      </c>
      <c r="LJ431">
        <v>41086000</v>
      </c>
      <c r="LK431">
        <v>15771000</v>
      </c>
      <c r="LL431">
        <v>3823600</v>
      </c>
      <c r="LP431">
        <v>8572100</v>
      </c>
      <c r="LR431">
        <v>791600</v>
      </c>
      <c r="MG431">
        <v>2787000</v>
      </c>
      <c r="MI431">
        <v>583400</v>
      </c>
      <c r="MR431">
        <v>588300</v>
      </c>
      <c r="MS431">
        <v>2189000</v>
      </c>
      <c r="MZ431">
        <v>4068000</v>
      </c>
      <c r="NN431">
        <v>6070000</v>
      </c>
      <c r="OL431">
        <v>5384000</v>
      </c>
      <c r="OQ431">
        <v>526800</v>
      </c>
      <c r="PG431">
        <v>114100</v>
      </c>
      <c r="PI431">
        <v>5502000</v>
      </c>
      <c r="PO431">
        <v>916700</v>
      </c>
      <c r="PQ431">
        <v>2102000</v>
      </c>
      <c r="PU431">
        <v>14347000</v>
      </c>
      <c r="PV431">
        <v>2891000</v>
      </c>
      <c r="PW431">
        <v>2181800</v>
      </c>
      <c r="PX431">
        <v>709300</v>
      </c>
      <c r="PY431">
        <v>2969000</v>
      </c>
      <c r="PZ431">
        <v>1175300</v>
      </c>
      <c r="QA431">
        <v>1793700</v>
      </c>
      <c r="QB431">
        <v>8487000</v>
      </c>
      <c r="QC431">
        <v>4583000</v>
      </c>
      <c r="QD431">
        <v>3904000</v>
      </c>
      <c r="QG431">
        <v>78604000</v>
      </c>
      <c r="QH431">
        <v>64365000</v>
      </c>
      <c r="QI431">
        <v>23591000</v>
      </c>
      <c r="QJ431">
        <v>755000</v>
      </c>
      <c r="QK431">
        <v>82500</v>
      </c>
      <c r="QL431">
        <v>672100</v>
      </c>
      <c r="QM431">
        <v>138900</v>
      </c>
      <c r="QS431">
        <v>4146000</v>
      </c>
      <c r="RA431">
        <v>18690000</v>
      </c>
      <c r="RB431">
        <v>11558000</v>
      </c>
      <c r="RD431">
        <v>641800</v>
      </c>
      <c r="RS431">
        <v>7132000</v>
      </c>
      <c r="SD431">
        <v>40774000</v>
      </c>
      <c r="SE431">
        <v>15691000</v>
      </c>
      <c r="SF431">
        <v>3800500</v>
      </c>
      <c r="SJ431">
        <v>8543100</v>
      </c>
      <c r="SL431">
        <v>788600</v>
      </c>
      <c r="TA431">
        <v>2764800</v>
      </c>
      <c r="TC431">
        <v>575000</v>
      </c>
      <c r="TL431">
        <v>582100</v>
      </c>
      <c r="TM431">
        <v>2171000</v>
      </c>
      <c r="TT431">
        <v>4030000</v>
      </c>
      <c r="UH431">
        <v>6007000</v>
      </c>
      <c r="VF431">
        <v>5323000</v>
      </c>
      <c r="VK431">
        <v>525900</v>
      </c>
      <c r="VZ431">
        <v>111700</v>
      </c>
      <c r="WB431">
        <v>5473000</v>
      </c>
      <c r="WH431">
        <v>867300</v>
      </c>
      <c r="WJ431">
        <v>2079000</v>
      </c>
      <c r="WN431">
        <v>14239000</v>
      </c>
      <c r="WO431">
        <v>2859000</v>
      </c>
      <c r="WP431">
        <v>2150100</v>
      </c>
      <c r="WQ431">
        <v>707700</v>
      </c>
      <c r="WR431">
        <v>3016000</v>
      </c>
      <c r="WS431">
        <v>1252300</v>
      </c>
      <c r="WT431">
        <v>1764300</v>
      </c>
      <c r="WU431">
        <v>8364000</v>
      </c>
      <c r="WV431">
        <v>4551200</v>
      </c>
      <c r="WW431">
        <v>3814200</v>
      </c>
    </row>
    <row r="432" spans="1:621" x14ac:dyDescent="0.45">
      <c r="A432" s="1"/>
      <c r="C432" s="1">
        <v>27211</v>
      </c>
      <c r="D432">
        <v>676000</v>
      </c>
      <c r="E432">
        <v>2090000</v>
      </c>
      <c r="F432">
        <v>1414000</v>
      </c>
      <c r="I432">
        <v>769000</v>
      </c>
      <c r="J432">
        <v>1513000</v>
      </c>
      <c r="K432">
        <v>688000</v>
      </c>
      <c r="L432">
        <v>41.3</v>
      </c>
      <c r="M432">
        <v>13.4</v>
      </c>
      <c r="N432">
        <v>27.9</v>
      </c>
      <c r="O432">
        <v>15.2</v>
      </c>
      <c r="P432">
        <v>29.9</v>
      </c>
      <c r="Q432">
        <v>13.6</v>
      </c>
      <c r="R432">
        <v>2.2999999999999998</v>
      </c>
      <c r="S432">
        <v>0.8</v>
      </c>
      <c r="T432">
        <v>1.6</v>
      </c>
      <c r="U432">
        <v>0.7</v>
      </c>
      <c r="V432">
        <v>2526000</v>
      </c>
      <c r="W432">
        <v>1602000</v>
      </c>
      <c r="X432">
        <v>924000</v>
      </c>
      <c r="Y432">
        <v>537000</v>
      </c>
      <c r="Z432">
        <v>387000</v>
      </c>
      <c r="AA432">
        <v>9.9</v>
      </c>
      <c r="AB432">
        <v>5.7</v>
      </c>
      <c r="AC432">
        <v>50</v>
      </c>
      <c r="AD432">
        <v>31.7</v>
      </c>
      <c r="AE432">
        <v>18.3</v>
      </c>
      <c r="AF432">
        <v>10.6</v>
      </c>
      <c r="AG432">
        <v>7.7</v>
      </c>
      <c r="AH432">
        <v>64717000</v>
      </c>
      <c r="AI432">
        <v>78438000</v>
      </c>
      <c r="AJ432">
        <v>23608000</v>
      </c>
      <c r="AK432">
        <v>776000</v>
      </c>
      <c r="AL432">
        <v>88200</v>
      </c>
      <c r="AM432">
        <v>687400</v>
      </c>
      <c r="AN432">
        <v>144200</v>
      </c>
      <c r="AT432">
        <v>4273000</v>
      </c>
      <c r="BB432">
        <v>18559000</v>
      </c>
      <c r="BC432">
        <v>11486000</v>
      </c>
      <c r="BE432">
        <v>655600</v>
      </c>
      <c r="BT432">
        <v>7073000</v>
      </c>
      <c r="CE432">
        <v>41109000</v>
      </c>
      <c r="CF432">
        <v>15738000</v>
      </c>
      <c r="CG432">
        <v>3830800</v>
      </c>
      <c r="CK432">
        <v>8548400</v>
      </c>
      <c r="CM432">
        <v>795200</v>
      </c>
      <c r="DB432">
        <v>2766700</v>
      </c>
      <c r="DD432">
        <v>583400</v>
      </c>
      <c r="DM432">
        <v>592100</v>
      </c>
      <c r="DN432">
        <v>2177000</v>
      </c>
      <c r="DU432">
        <v>4086000</v>
      </c>
      <c r="EI432">
        <v>6084000</v>
      </c>
      <c r="FG432">
        <v>5416000</v>
      </c>
      <c r="FL432">
        <v>534800</v>
      </c>
      <c r="GB432">
        <v>159900</v>
      </c>
      <c r="GD432">
        <v>5494000</v>
      </c>
      <c r="GJ432">
        <v>986800</v>
      </c>
      <c r="GL432">
        <v>2114000</v>
      </c>
      <c r="GP432">
        <v>13721000</v>
      </c>
      <c r="GQ432">
        <v>2920000</v>
      </c>
      <c r="GR432">
        <v>2211600</v>
      </c>
      <c r="GS432">
        <v>708800</v>
      </c>
      <c r="GT432">
        <v>2871000</v>
      </c>
      <c r="GU432">
        <v>1068300</v>
      </c>
      <c r="GV432">
        <v>1802700</v>
      </c>
      <c r="GW432">
        <v>7930000</v>
      </c>
      <c r="GX432">
        <v>3884300</v>
      </c>
      <c r="GY432">
        <v>4045700</v>
      </c>
      <c r="IO432">
        <v>92212000</v>
      </c>
      <c r="IP432">
        <v>61.4</v>
      </c>
      <c r="IQ432">
        <v>87149000</v>
      </c>
      <c r="IR432">
        <v>58</v>
      </c>
      <c r="IS432">
        <v>5063000</v>
      </c>
      <c r="IT432">
        <v>5.5</v>
      </c>
      <c r="IW432">
        <v>55576000</v>
      </c>
      <c r="IX432">
        <v>78.400000000000006</v>
      </c>
      <c r="IY432">
        <v>52990000</v>
      </c>
      <c r="IZ432">
        <v>74.8</v>
      </c>
      <c r="JA432">
        <v>2586000</v>
      </c>
      <c r="JB432">
        <v>4.7</v>
      </c>
      <c r="JD432">
        <v>50716000</v>
      </c>
      <c r="JE432">
        <v>80.7</v>
      </c>
      <c r="JF432">
        <v>48883000</v>
      </c>
      <c r="JG432">
        <v>77.8</v>
      </c>
      <c r="JH432">
        <v>1833000</v>
      </c>
      <c r="JI432">
        <v>3.6</v>
      </c>
      <c r="JM432">
        <v>78438000</v>
      </c>
      <c r="JN432">
        <v>64717000</v>
      </c>
      <c r="JO432">
        <v>23608000</v>
      </c>
      <c r="JP432">
        <v>776000</v>
      </c>
      <c r="JQ432">
        <v>88200</v>
      </c>
      <c r="JR432">
        <v>687400</v>
      </c>
      <c r="JS432">
        <v>144200</v>
      </c>
      <c r="JY432">
        <v>4273000</v>
      </c>
      <c r="KG432">
        <v>18559000</v>
      </c>
      <c r="KH432">
        <v>11486000</v>
      </c>
      <c r="KJ432">
        <v>655600</v>
      </c>
      <c r="KY432">
        <v>7073000</v>
      </c>
      <c r="LJ432">
        <v>41109000</v>
      </c>
      <c r="LK432">
        <v>15738000</v>
      </c>
      <c r="LL432">
        <v>3830800</v>
      </c>
      <c r="LP432">
        <v>8548400</v>
      </c>
      <c r="LR432">
        <v>795200</v>
      </c>
      <c r="MG432">
        <v>2766700</v>
      </c>
      <c r="MI432">
        <v>583400</v>
      </c>
      <c r="MR432">
        <v>592100</v>
      </c>
      <c r="MS432">
        <v>2177000</v>
      </c>
      <c r="MZ432">
        <v>4086000</v>
      </c>
      <c r="NN432">
        <v>6084000</v>
      </c>
      <c r="OL432">
        <v>5416000</v>
      </c>
      <c r="OQ432">
        <v>534800</v>
      </c>
      <c r="PG432">
        <v>159900</v>
      </c>
      <c r="PI432">
        <v>5494000</v>
      </c>
      <c r="PO432">
        <v>986800</v>
      </c>
      <c r="PQ432">
        <v>2114000</v>
      </c>
      <c r="PU432">
        <v>13721000</v>
      </c>
      <c r="PV432">
        <v>2920000</v>
      </c>
      <c r="PW432">
        <v>2211600</v>
      </c>
      <c r="PX432">
        <v>708800</v>
      </c>
      <c r="PY432">
        <v>2871000</v>
      </c>
      <c r="PZ432">
        <v>1068300</v>
      </c>
      <c r="QA432">
        <v>1802700</v>
      </c>
      <c r="QB432">
        <v>7930000</v>
      </c>
      <c r="QC432">
        <v>3884300</v>
      </c>
      <c r="QD432">
        <v>4045700</v>
      </c>
      <c r="QG432">
        <v>78636000</v>
      </c>
      <c r="QH432">
        <v>64348000</v>
      </c>
      <c r="QI432">
        <v>23462000</v>
      </c>
      <c r="QJ432">
        <v>761000</v>
      </c>
      <c r="QK432">
        <v>82100</v>
      </c>
      <c r="QL432">
        <v>678500</v>
      </c>
      <c r="QM432">
        <v>140500</v>
      </c>
      <c r="QS432">
        <v>4045000</v>
      </c>
      <c r="RA432">
        <v>18656000</v>
      </c>
      <c r="RB432">
        <v>11541000</v>
      </c>
      <c r="RD432">
        <v>642900</v>
      </c>
      <c r="RS432">
        <v>7115000</v>
      </c>
      <c r="SD432">
        <v>40886000</v>
      </c>
      <c r="SE432">
        <v>15727000</v>
      </c>
      <c r="SF432">
        <v>3808100</v>
      </c>
      <c r="SJ432">
        <v>8571700</v>
      </c>
      <c r="SL432">
        <v>789000</v>
      </c>
      <c r="TA432">
        <v>2765600</v>
      </c>
      <c r="TC432">
        <v>575000</v>
      </c>
      <c r="TL432">
        <v>581300</v>
      </c>
      <c r="TM432">
        <v>2173000</v>
      </c>
      <c r="TT432">
        <v>4034000</v>
      </c>
      <c r="UH432">
        <v>6023000</v>
      </c>
      <c r="VF432">
        <v>5349000</v>
      </c>
      <c r="VK432">
        <v>532000</v>
      </c>
      <c r="VZ432">
        <v>125800</v>
      </c>
      <c r="WB432">
        <v>5492000</v>
      </c>
      <c r="WH432">
        <v>876800</v>
      </c>
      <c r="WJ432">
        <v>2088000</v>
      </c>
      <c r="WN432">
        <v>14288000</v>
      </c>
      <c r="WO432">
        <v>2869000</v>
      </c>
      <c r="WP432">
        <v>2161300</v>
      </c>
      <c r="WQ432">
        <v>708800</v>
      </c>
      <c r="WR432">
        <v>3029000</v>
      </c>
      <c r="WS432">
        <v>1268300</v>
      </c>
      <c r="WT432">
        <v>1758100</v>
      </c>
      <c r="WU432">
        <v>8390000</v>
      </c>
      <c r="WV432">
        <v>4574100</v>
      </c>
      <c r="WW432">
        <v>3824600</v>
      </c>
    </row>
    <row r="433" spans="1:621" x14ac:dyDescent="0.45">
      <c r="A433" s="1"/>
      <c r="C433" s="1">
        <v>27242</v>
      </c>
      <c r="D433">
        <v>661000</v>
      </c>
      <c r="E433">
        <v>2118000</v>
      </c>
      <c r="F433">
        <v>1457000</v>
      </c>
      <c r="I433">
        <v>786000</v>
      </c>
      <c r="J433">
        <v>1494000</v>
      </c>
      <c r="K433">
        <v>632000</v>
      </c>
      <c r="L433">
        <v>42.1</v>
      </c>
      <c r="M433">
        <v>13.1</v>
      </c>
      <c r="N433">
        <v>29</v>
      </c>
      <c r="O433">
        <v>15.6</v>
      </c>
      <c r="P433">
        <v>29.7</v>
      </c>
      <c r="Q433">
        <v>12.6</v>
      </c>
      <c r="R433">
        <v>2.2999999999999998</v>
      </c>
      <c r="S433">
        <v>0.9</v>
      </c>
      <c r="T433">
        <v>1.6</v>
      </c>
      <c r="U433">
        <v>0.7</v>
      </c>
      <c r="V433">
        <v>2609000</v>
      </c>
      <c r="W433">
        <v>1483000</v>
      </c>
      <c r="X433">
        <v>960000</v>
      </c>
      <c r="Y433">
        <v>572000</v>
      </c>
      <c r="Z433">
        <v>388000</v>
      </c>
      <c r="AA433">
        <v>9.8000000000000007</v>
      </c>
      <c r="AB433">
        <v>5</v>
      </c>
      <c r="AC433">
        <v>51.6</v>
      </c>
      <c r="AD433">
        <v>29.4</v>
      </c>
      <c r="AE433">
        <v>19</v>
      </c>
      <c r="AF433">
        <v>11.3</v>
      </c>
      <c r="AG433">
        <v>7.7</v>
      </c>
      <c r="AH433">
        <v>64952000</v>
      </c>
      <c r="AI433">
        <v>78584000</v>
      </c>
      <c r="AJ433">
        <v>23881000</v>
      </c>
      <c r="AK433">
        <v>783000</v>
      </c>
      <c r="AL433">
        <v>88400</v>
      </c>
      <c r="AM433">
        <v>694100</v>
      </c>
      <c r="AN433">
        <v>145200</v>
      </c>
      <c r="AT433">
        <v>4353000</v>
      </c>
      <c r="BB433">
        <v>18745000</v>
      </c>
      <c r="BC433">
        <v>11494000</v>
      </c>
      <c r="BE433">
        <v>656400</v>
      </c>
      <c r="BT433">
        <v>7251000</v>
      </c>
      <c r="CE433">
        <v>41071000</v>
      </c>
      <c r="CF433">
        <v>15731000</v>
      </c>
      <c r="CG433">
        <v>3839800</v>
      </c>
      <c r="CK433">
        <v>8535800</v>
      </c>
      <c r="CM433">
        <v>796500</v>
      </c>
      <c r="DB433">
        <v>2762300</v>
      </c>
      <c r="DD433">
        <v>584300</v>
      </c>
      <c r="DM433">
        <v>593100</v>
      </c>
      <c r="DN433">
        <v>2183000</v>
      </c>
      <c r="DU433">
        <v>4082000</v>
      </c>
      <c r="EI433">
        <v>6081000</v>
      </c>
      <c r="FG433">
        <v>5402000</v>
      </c>
      <c r="FL433">
        <v>538700</v>
      </c>
      <c r="GB433">
        <v>132200</v>
      </c>
      <c r="GD433">
        <v>5483000</v>
      </c>
      <c r="GJ433">
        <v>1011800</v>
      </c>
      <c r="GL433">
        <v>2109000</v>
      </c>
      <c r="GP433">
        <v>13632000</v>
      </c>
      <c r="GQ433">
        <v>2894000</v>
      </c>
      <c r="GR433">
        <v>2187500</v>
      </c>
      <c r="GS433">
        <v>706600</v>
      </c>
      <c r="GT433">
        <v>2882000</v>
      </c>
      <c r="GU433">
        <v>1067300</v>
      </c>
      <c r="GV433">
        <v>1814700</v>
      </c>
      <c r="GW433">
        <v>7856000</v>
      </c>
      <c r="GX433">
        <v>3810000</v>
      </c>
      <c r="GY433">
        <v>4046000</v>
      </c>
      <c r="IO433">
        <v>92059000</v>
      </c>
      <c r="IP433">
        <v>61.2</v>
      </c>
      <c r="IQ433">
        <v>87037000</v>
      </c>
      <c r="IR433">
        <v>57.8</v>
      </c>
      <c r="IS433">
        <v>5022000</v>
      </c>
      <c r="IT433">
        <v>5.5</v>
      </c>
      <c r="IW433">
        <v>55685000</v>
      </c>
      <c r="IX433">
        <v>78.400000000000006</v>
      </c>
      <c r="IY433">
        <v>53023000</v>
      </c>
      <c r="IZ433">
        <v>74.7</v>
      </c>
      <c r="JA433">
        <v>2662000</v>
      </c>
      <c r="JB433">
        <v>4.8</v>
      </c>
      <c r="JD433">
        <v>50907000</v>
      </c>
      <c r="JE433">
        <v>80.900000000000006</v>
      </c>
      <c r="JF433">
        <v>48950000</v>
      </c>
      <c r="JG433">
        <v>77.8</v>
      </c>
      <c r="JH433">
        <v>1957000</v>
      </c>
      <c r="JI433">
        <v>3.8</v>
      </c>
      <c r="JM433">
        <v>78584000</v>
      </c>
      <c r="JN433">
        <v>64952000</v>
      </c>
      <c r="JO433">
        <v>23881000</v>
      </c>
      <c r="JP433">
        <v>783000</v>
      </c>
      <c r="JQ433">
        <v>88400</v>
      </c>
      <c r="JR433">
        <v>694100</v>
      </c>
      <c r="JS433">
        <v>145200</v>
      </c>
      <c r="JY433">
        <v>4353000</v>
      </c>
      <c r="KG433">
        <v>18745000</v>
      </c>
      <c r="KH433">
        <v>11494000</v>
      </c>
      <c r="KJ433">
        <v>656400</v>
      </c>
      <c r="KY433">
        <v>7251000</v>
      </c>
      <c r="LJ433">
        <v>41071000</v>
      </c>
      <c r="LK433">
        <v>15731000</v>
      </c>
      <c r="LL433">
        <v>3839800</v>
      </c>
      <c r="LP433">
        <v>8535800</v>
      </c>
      <c r="LR433">
        <v>796500</v>
      </c>
      <c r="MG433">
        <v>2762300</v>
      </c>
      <c r="MI433">
        <v>584300</v>
      </c>
      <c r="MR433">
        <v>593100</v>
      </c>
      <c r="MS433">
        <v>2183000</v>
      </c>
      <c r="MZ433">
        <v>4082000</v>
      </c>
      <c r="NN433">
        <v>6081000</v>
      </c>
      <c r="OL433">
        <v>5402000</v>
      </c>
      <c r="OQ433">
        <v>538700</v>
      </c>
      <c r="PG433">
        <v>132200</v>
      </c>
      <c r="PI433">
        <v>5483000</v>
      </c>
      <c r="PO433">
        <v>1011800</v>
      </c>
      <c r="PQ433">
        <v>2109000</v>
      </c>
      <c r="PU433">
        <v>13632000</v>
      </c>
      <c r="PV433">
        <v>2894000</v>
      </c>
      <c r="PW433">
        <v>2187500</v>
      </c>
      <c r="PX433">
        <v>706600</v>
      </c>
      <c r="PY433">
        <v>2882000</v>
      </c>
      <c r="PZ433">
        <v>1067300</v>
      </c>
      <c r="QA433">
        <v>1814700</v>
      </c>
      <c r="QB433">
        <v>7856000</v>
      </c>
      <c r="QC433">
        <v>3810000</v>
      </c>
      <c r="QD433">
        <v>4046000</v>
      </c>
      <c r="QG433">
        <v>78619000</v>
      </c>
      <c r="QH433">
        <v>64291000</v>
      </c>
      <c r="QI433">
        <v>23396000</v>
      </c>
      <c r="QJ433">
        <v>767000</v>
      </c>
      <c r="QK433">
        <v>81800</v>
      </c>
      <c r="QL433">
        <v>684900</v>
      </c>
      <c r="QM433">
        <v>141800</v>
      </c>
      <c r="QS433">
        <v>4059000</v>
      </c>
      <c r="RA433">
        <v>18570000</v>
      </c>
      <c r="RB433">
        <v>11481000</v>
      </c>
      <c r="RD433">
        <v>638300</v>
      </c>
      <c r="RS433">
        <v>7089000</v>
      </c>
      <c r="SD433">
        <v>40895000</v>
      </c>
      <c r="SE433">
        <v>15723000</v>
      </c>
      <c r="SF433">
        <v>3813400</v>
      </c>
      <c r="SJ433">
        <v>8568000</v>
      </c>
      <c r="SL433">
        <v>789500</v>
      </c>
      <c r="TA433">
        <v>2758000</v>
      </c>
      <c r="TC433">
        <v>575100</v>
      </c>
      <c r="TL433">
        <v>583600</v>
      </c>
      <c r="TM433">
        <v>2167000</v>
      </c>
      <c r="TT433">
        <v>4035000</v>
      </c>
      <c r="UH433">
        <v>6029000</v>
      </c>
      <c r="VF433">
        <v>5356000</v>
      </c>
      <c r="VK433">
        <v>534000</v>
      </c>
      <c r="VZ433">
        <v>96000</v>
      </c>
      <c r="WB433">
        <v>5494000</v>
      </c>
      <c r="WH433">
        <v>895700</v>
      </c>
      <c r="WJ433">
        <v>2091000</v>
      </c>
      <c r="WN433">
        <v>14328000</v>
      </c>
      <c r="WO433">
        <v>2874000</v>
      </c>
      <c r="WP433">
        <v>2163200</v>
      </c>
      <c r="WQ433">
        <v>708500</v>
      </c>
      <c r="WR433">
        <v>3051000</v>
      </c>
      <c r="WS433">
        <v>1277700</v>
      </c>
      <c r="WT433">
        <v>1773200</v>
      </c>
      <c r="WU433">
        <v>8403000</v>
      </c>
      <c r="WV433">
        <v>4577300</v>
      </c>
      <c r="WW433">
        <v>3871700</v>
      </c>
    </row>
    <row r="434" spans="1:621" x14ac:dyDescent="0.45">
      <c r="A434" s="1"/>
      <c r="C434" s="1">
        <v>27273</v>
      </c>
      <c r="D434">
        <v>753000</v>
      </c>
      <c r="E434">
        <v>2326000</v>
      </c>
      <c r="F434">
        <v>1573000</v>
      </c>
      <c r="I434">
        <v>761000</v>
      </c>
      <c r="J434">
        <v>1649000</v>
      </c>
      <c r="K434">
        <v>730000</v>
      </c>
      <c r="L434">
        <v>42.6</v>
      </c>
      <c r="M434">
        <v>13.8</v>
      </c>
      <c r="N434">
        <v>28.8</v>
      </c>
      <c r="O434">
        <v>13.9</v>
      </c>
      <c r="P434">
        <v>30.2</v>
      </c>
      <c r="Q434">
        <v>13.4</v>
      </c>
      <c r="R434">
        <v>2.5</v>
      </c>
      <c r="S434">
        <v>0.8</v>
      </c>
      <c r="T434">
        <v>1.8</v>
      </c>
      <c r="U434">
        <v>0.8</v>
      </c>
      <c r="V434">
        <v>2723000</v>
      </c>
      <c r="W434">
        <v>1680000</v>
      </c>
      <c r="X434">
        <v>1021000</v>
      </c>
      <c r="Y434">
        <v>630000</v>
      </c>
      <c r="Z434">
        <v>391000</v>
      </c>
      <c r="AA434">
        <v>9.6</v>
      </c>
      <c r="AB434">
        <v>5.3</v>
      </c>
      <c r="AC434">
        <v>50.2</v>
      </c>
      <c r="AD434">
        <v>31</v>
      </c>
      <c r="AE434">
        <v>18.8</v>
      </c>
      <c r="AF434">
        <v>11.6</v>
      </c>
      <c r="AG434">
        <v>7.2</v>
      </c>
      <c r="AH434">
        <v>64930000</v>
      </c>
      <c r="AI434">
        <v>79084000</v>
      </c>
      <c r="AJ434">
        <v>23858000</v>
      </c>
      <c r="AK434">
        <v>781000</v>
      </c>
      <c r="AL434">
        <v>85000</v>
      </c>
      <c r="AM434">
        <v>696000</v>
      </c>
      <c r="AN434">
        <v>142600</v>
      </c>
      <c r="AT434">
        <v>4260000</v>
      </c>
      <c r="BB434">
        <v>18817000</v>
      </c>
      <c r="BC434">
        <v>11590000</v>
      </c>
      <c r="BE434">
        <v>645400</v>
      </c>
      <c r="BT434">
        <v>7227000</v>
      </c>
      <c r="CE434">
        <v>41072000</v>
      </c>
      <c r="CF434">
        <v>15800000</v>
      </c>
      <c r="CG434">
        <v>3818300</v>
      </c>
      <c r="CK434">
        <v>8622800</v>
      </c>
      <c r="CM434">
        <v>797600</v>
      </c>
      <c r="DB434">
        <v>2778300</v>
      </c>
      <c r="DD434">
        <v>581000</v>
      </c>
      <c r="DM434">
        <v>580600</v>
      </c>
      <c r="DN434">
        <v>2183000</v>
      </c>
      <c r="DU434">
        <v>4040000</v>
      </c>
      <c r="EI434">
        <v>6056000</v>
      </c>
      <c r="FG434">
        <v>5371000</v>
      </c>
      <c r="FL434">
        <v>539900</v>
      </c>
      <c r="GB434">
        <v>73000</v>
      </c>
      <c r="GD434">
        <v>5525000</v>
      </c>
      <c r="GJ434">
        <v>903700</v>
      </c>
      <c r="GL434">
        <v>2097000</v>
      </c>
      <c r="GP434">
        <v>14154000</v>
      </c>
      <c r="GQ434">
        <v>2862000</v>
      </c>
      <c r="GR434">
        <v>2159800</v>
      </c>
      <c r="GS434">
        <v>701800</v>
      </c>
      <c r="GT434">
        <v>2986000</v>
      </c>
      <c r="GU434">
        <v>1204800</v>
      </c>
      <c r="GV434">
        <v>1781200</v>
      </c>
      <c r="GW434">
        <v>8306000</v>
      </c>
      <c r="GX434">
        <v>4499200</v>
      </c>
      <c r="GY434">
        <v>3806800</v>
      </c>
      <c r="IO434">
        <v>92488000</v>
      </c>
      <c r="IP434">
        <v>61.4</v>
      </c>
      <c r="IQ434">
        <v>87051000</v>
      </c>
      <c r="IR434">
        <v>57.7</v>
      </c>
      <c r="IS434">
        <v>5437000</v>
      </c>
      <c r="IT434">
        <v>5.9</v>
      </c>
      <c r="IW434">
        <v>55893000</v>
      </c>
      <c r="IX434">
        <v>78.599999999999994</v>
      </c>
      <c r="IY434">
        <v>53072000</v>
      </c>
      <c r="IZ434">
        <v>74.599999999999994</v>
      </c>
      <c r="JA434">
        <v>2821000</v>
      </c>
      <c r="JB434">
        <v>5</v>
      </c>
      <c r="JD434">
        <v>50956000</v>
      </c>
      <c r="JE434">
        <v>80.8</v>
      </c>
      <c r="JF434">
        <v>48978000</v>
      </c>
      <c r="JG434">
        <v>77.599999999999994</v>
      </c>
      <c r="JH434">
        <v>1978000</v>
      </c>
      <c r="JI434">
        <v>3.9</v>
      </c>
      <c r="JM434">
        <v>79084000</v>
      </c>
      <c r="JN434">
        <v>64930000</v>
      </c>
      <c r="JO434">
        <v>23858000</v>
      </c>
      <c r="JP434">
        <v>781000</v>
      </c>
      <c r="JQ434">
        <v>85000</v>
      </c>
      <c r="JR434">
        <v>696000</v>
      </c>
      <c r="JS434">
        <v>142600</v>
      </c>
      <c r="JY434">
        <v>4260000</v>
      </c>
      <c r="KG434">
        <v>18817000</v>
      </c>
      <c r="KH434">
        <v>11590000</v>
      </c>
      <c r="KJ434">
        <v>645400</v>
      </c>
      <c r="KY434">
        <v>7227000</v>
      </c>
      <c r="LJ434">
        <v>41072000</v>
      </c>
      <c r="LK434">
        <v>15800000</v>
      </c>
      <c r="LL434">
        <v>3818300</v>
      </c>
      <c r="LP434">
        <v>8622800</v>
      </c>
      <c r="LR434">
        <v>797600</v>
      </c>
      <c r="MG434">
        <v>2778300</v>
      </c>
      <c r="MI434">
        <v>581000</v>
      </c>
      <c r="MR434">
        <v>580600</v>
      </c>
      <c r="MS434">
        <v>2183000</v>
      </c>
      <c r="MZ434">
        <v>4040000</v>
      </c>
      <c r="NN434">
        <v>6056000</v>
      </c>
      <c r="OL434">
        <v>5371000</v>
      </c>
      <c r="OQ434">
        <v>539900</v>
      </c>
      <c r="PG434">
        <v>73000</v>
      </c>
      <c r="PI434">
        <v>5525000</v>
      </c>
      <c r="PO434">
        <v>903700</v>
      </c>
      <c r="PQ434">
        <v>2097000</v>
      </c>
      <c r="PU434">
        <v>14154000</v>
      </c>
      <c r="PV434">
        <v>2862000</v>
      </c>
      <c r="PW434">
        <v>2159800</v>
      </c>
      <c r="PX434">
        <v>701800</v>
      </c>
      <c r="PY434">
        <v>2986000</v>
      </c>
      <c r="PZ434">
        <v>1204800</v>
      </c>
      <c r="QA434">
        <v>1781200</v>
      </c>
      <c r="QB434">
        <v>8306000</v>
      </c>
      <c r="QC434">
        <v>4499200</v>
      </c>
      <c r="QD434">
        <v>3806800</v>
      </c>
      <c r="QG434">
        <v>78610000</v>
      </c>
      <c r="QH434">
        <v>64188000</v>
      </c>
      <c r="QI434">
        <v>23274000</v>
      </c>
      <c r="QJ434">
        <v>773000</v>
      </c>
      <c r="QK434">
        <v>79800</v>
      </c>
      <c r="QL434">
        <v>692800</v>
      </c>
      <c r="QM434">
        <v>142600</v>
      </c>
      <c r="QS434">
        <v>4009000</v>
      </c>
      <c r="RA434">
        <v>18492000</v>
      </c>
      <c r="RB434">
        <v>11432000</v>
      </c>
      <c r="RD434">
        <v>631500</v>
      </c>
      <c r="RS434">
        <v>7060000</v>
      </c>
      <c r="SD434">
        <v>40914000</v>
      </c>
      <c r="SE434">
        <v>15725000</v>
      </c>
      <c r="SF434">
        <v>3810600</v>
      </c>
      <c r="SJ434">
        <v>8593800</v>
      </c>
      <c r="SL434">
        <v>790000</v>
      </c>
      <c r="TA434">
        <v>2738000</v>
      </c>
      <c r="TC434">
        <v>574900</v>
      </c>
      <c r="TL434">
        <v>582300</v>
      </c>
      <c r="TM434">
        <v>2159000</v>
      </c>
      <c r="TT434">
        <v>4036000</v>
      </c>
      <c r="UH434">
        <v>6028000</v>
      </c>
      <c r="VF434">
        <v>5365000</v>
      </c>
      <c r="VK434">
        <v>539000</v>
      </c>
      <c r="VZ434">
        <v>83600</v>
      </c>
      <c r="WB434">
        <v>5506000</v>
      </c>
      <c r="WH434">
        <v>872900</v>
      </c>
      <c r="WJ434">
        <v>2095000</v>
      </c>
      <c r="WN434">
        <v>14422000</v>
      </c>
      <c r="WO434">
        <v>2876000</v>
      </c>
      <c r="WP434">
        <v>2166800</v>
      </c>
      <c r="WQ434">
        <v>707800</v>
      </c>
      <c r="WR434">
        <v>3065000</v>
      </c>
      <c r="WS434">
        <v>1286000</v>
      </c>
      <c r="WT434">
        <v>1781000</v>
      </c>
      <c r="WU434">
        <v>8481000</v>
      </c>
      <c r="WV434">
        <v>4677300</v>
      </c>
      <c r="WW434">
        <v>3820300</v>
      </c>
    </row>
    <row r="435" spans="1:621" x14ac:dyDescent="0.45">
      <c r="A435" s="1"/>
      <c r="C435" s="1">
        <v>27303</v>
      </c>
      <c r="D435">
        <v>791000</v>
      </c>
      <c r="E435">
        <v>2406000</v>
      </c>
      <c r="F435">
        <v>1615000</v>
      </c>
      <c r="I435">
        <v>837000</v>
      </c>
      <c r="J435">
        <v>1478000</v>
      </c>
      <c r="K435">
        <v>776000</v>
      </c>
      <c r="L435">
        <v>43.8</v>
      </c>
      <c r="M435">
        <v>14.4</v>
      </c>
      <c r="N435">
        <v>29.4</v>
      </c>
      <c r="O435">
        <v>15.2</v>
      </c>
      <c r="P435">
        <v>26.9</v>
      </c>
      <c r="Q435">
        <v>14.1</v>
      </c>
      <c r="R435">
        <v>2.6</v>
      </c>
      <c r="S435">
        <v>0.9</v>
      </c>
      <c r="T435">
        <v>1.6</v>
      </c>
      <c r="U435">
        <v>0.8</v>
      </c>
      <c r="V435">
        <v>2723000</v>
      </c>
      <c r="W435">
        <v>1770000</v>
      </c>
      <c r="X435">
        <v>1072000</v>
      </c>
      <c r="Y435">
        <v>674000</v>
      </c>
      <c r="Z435">
        <v>398000</v>
      </c>
      <c r="AA435">
        <v>9.9</v>
      </c>
      <c r="AB435">
        <v>5.5</v>
      </c>
      <c r="AC435">
        <v>48.9</v>
      </c>
      <c r="AD435">
        <v>31.8</v>
      </c>
      <c r="AE435">
        <v>19.3</v>
      </c>
      <c r="AF435">
        <v>12.1</v>
      </c>
      <c r="AG435">
        <v>7.2</v>
      </c>
      <c r="AH435">
        <v>64814000</v>
      </c>
      <c r="AI435">
        <v>79381000</v>
      </c>
      <c r="AJ435">
        <v>23607000</v>
      </c>
      <c r="AK435">
        <v>787000</v>
      </c>
      <c r="AL435">
        <v>82300</v>
      </c>
      <c r="AM435">
        <v>704500</v>
      </c>
      <c r="AN435">
        <v>143500</v>
      </c>
      <c r="AT435">
        <v>4200000</v>
      </c>
      <c r="BB435">
        <v>18620000</v>
      </c>
      <c r="BC435">
        <v>11500000</v>
      </c>
      <c r="BE435">
        <v>635000</v>
      </c>
      <c r="BT435">
        <v>7120000</v>
      </c>
      <c r="CE435">
        <v>41207000</v>
      </c>
      <c r="CF435">
        <v>15868000</v>
      </c>
      <c r="CG435">
        <v>3835500</v>
      </c>
      <c r="CK435">
        <v>8671900</v>
      </c>
      <c r="CM435">
        <v>796100</v>
      </c>
      <c r="DB435">
        <v>2780500</v>
      </c>
      <c r="DD435">
        <v>583400</v>
      </c>
      <c r="DM435">
        <v>580100</v>
      </c>
      <c r="DN435">
        <v>2175000</v>
      </c>
      <c r="DU435">
        <v>4035000</v>
      </c>
      <c r="EI435">
        <v>6069000</v>
      </c>
      <c r="FG435">
        <v>5397000</v>
      </c>
      <c r="FL435">
        <v>544700</v>
      </c>
      <c r="GB435">
        <v>79600</v>
      </c>
      <c r="GD435">
        <v>5557000</v>
      </c>
      <c r="GJ435">
        <v>856400</v>
      </c>
      <c r="GL435">
        <v>2106000</v>
      </c>
      <c r="GP435">
        <v>14567000</v>
      </c>
      <c r="GQ435">
        <v>2854000</v>
      </c>
      <c r="GR435">
        <v>2153800</v>
      </c>
      <c r="GS435">
        <v>700500</v>
      </c>
      <c r="GT435">
        <v>3127000</v>
      </c>
      <c r="GU435">
        <v>1357100</v>
      </c>
      <c r="GV435">
        <v>1769900</v>
      </c>
      <c r="GW435">
        <v>8586000</v>
      </c>
      <c r="GX435">
        <v>4806200</v>
      </c>
      <c r="GY435">
        <v>3779800</v>
      </c>
      <c r="IO435">
        <v>92518000</v>
      </c>
      <c r="IP435">
        <v>61.3</v>
      </c>
      <c r="IQ435">
        <v>86995000</v>
      </c>
      <c r="IR435">
        <v>57.6</v>
      </c>
      <c r="IS435">
        <v>5523000</v>
      </c>
      <c r="IT435">
        <v>6</v>
      </c>
      <c r="IW435">
        <v>55985000</v>
      </c>
      <c r="IX435">
        <v>78.599999999999994</v>
      </c>
      <c r="IY435">
        <v>53045000</v>
      </c>
      <c r="IZ435">
        <v>74.400000000000006</v>
      </c>
      <c r="JA435">
        <v>2940000</v>
      </c>
      <c r="JB435">
        <v>5.3</v>
      </c>
      <c r="JD435">
        <v>51088000</v>
      </c>
      <c r="JE435">
        <v>80.8</v>
      </c>
      <c r="JF435">
        <v>48959000</v>
      </c>
      <c r="JG435">
        <v>77.5</v>
      </c>
      <c r="JH435">
        <v>2129000</v>
      </c>
      <c r="JI435">
        <v>4.2</v>
      </c>
      <c r="JM435">
        <v>79381000</v>
      </c>
      <c r="JN435">
        <v>64814000</v>
      </c>
      <c r="JO435">
        <v>23607000</v>
      </c>
      <c r="JP435">
        <v>787000</v>
      </c>
      <c r="JQ435">
        <v>82300</v>
      </c>
      <c r="JR435">
        <v>704500</v>
      </c>
      <c r="JS435">
        <v>143500</v>
      </c>
      <c r="JY435">
        <v>4200000</v>
      </c>
      <c r="KG435">
        <v>18620000</v>
      </c>
      <c r="KH435">
        <v>11500000</v>
      </c>
      <c r="KJ435">
        <v>635000</v>
      </c>
      <c r="KY435">
        <v>7120000</v>
      </c>
      <c r="LJ435">
        <v>41207000</v>
      </c>
      <c r="LK435">
        <v>15868000</v>
      </c>
      <c r="LL435">
        <v>3835500</v>
      </c>
      <c r="LP435">
        <v>8671900</v>
      </c>
      <c r="LR435">
        <v>796100</v>
      </c>
      <c r="MG435">
        <v>2780500</v>
      </c>
      <c r="MI435">
        <v>583400</v>
      </c>
      <c r="MR435">
        <v>580100</v>
      </c>
      <c r="MS435">
        <v>2175000</v>
      </c>
      <c r="MZ435">
        <v>4035000</v>
      </c>
      <c r="NN435">
        <v>6069000</v>
      </c>
      <c r="OL435">
        <v>5397000</v>
      </c>
      <c r="OQ435">
        <v>544700</v>
      </c>
      <c r="PG435">
        <v>79600</v>
      </c>
      <c r="PI435">
        <v>5557000</v>
      </c>
      <c r="PO435">
        <v>856400</v>
      </c>
      <c r="PQ435">
        <v>2106000</v>
      </c>
      <c r="PU435">
        <v>14567000</v>
      </c>
      <c r="PV435">
        <v>2854000</v>
      </c>
      <c r="PW435">
        <v>2153800</v>
      </c>
      <c r="PX435">
        <v>700500</v>
      </c>
      <c r="PY435">
        <v>3127000</v>
      </c>
      <c r="PZ435">
        <v>1357100</v>
      </c>
      <c r="QA435">
        <v>1769900</v>
      </c>
      <c r="QB435">
        <v>8586000</v>
      </c>
      <c r="QC435">
        <v>4806200</v>
      </c>
      <c r="QD435">
        <v>3779800</v>
      </c>
      <c r="QG435">
        <v>78630000</v>
      </c>
      <c r="QH435">
        <v>64146000</v>
      </c>
      <c r="QI435">
        <v>23118000</v>
      </c>
      <c r="QJ435">
        <v>782000</v>
      </c>
      <c r="QK435">
        <v>78300</v>
      </c>
      <c r="QL435">
        <v>703400</v>
      </c>
      <c r="QM435">
        <v>144100</v>
      </c>
      <c r="QS435">
        <v>3972000</v>
      </c>
      <c r="RA435">
        <v>18364000</v>
      </c>
      <c r="RB435">
        <v>11357000</v>
      </c>
      <c r="RD435">
        <v>622000</v>
      </c>
      <c r="RS435">
        <v>7007000</v>
      </c>
      <c r="SD435">
        <v>41028000</v>
      </c>
      <c r="SE435">
        <v>15767000</v>
      </c>
      <c r="SF435">
        <v>3815700</v>
      </c>
      <c r="SJ435">
        <v>8627800</v>
      </c>
      <c r="SL435">
        <v>788400</v>
      </c>
      <c r="TA435">
        <v>2741200</v>
      </c>
      <c r="TC435">
        <v>577400</v>
      </c>
      <c r="TL435">
        <v>582500</v>
      </c>
      <c r="TM435">
        <v>2155000</v>
      </c>
      <c r="TT435">
        <v>4038000</v>
      </c>
      <c r="UH435">
        <v>6049000</v>
      </c>
      <c r="VF435">
        <v>5387000</v>
      </c>
      <c r="VK435">
        <v>543700</v>
      </c>
      <c r="VZ435">
        <v>89600</v>
      </c>
      <c r="WB435">
        <v>5530000</v>
      </c>
      <c r="WH435">
        <v>873300</v>
      </c>
      <c r="WJ435">
        <v>2102000</v>
      </c>
      <c r="WN435">
        <v>14484000</v>
      </c>
      <c r="WO435">
        <v>2875000</v>
      </c>
      <c r="WP435">
        <v>2164900</v>
      </c>
      <c r="WQ435">
        <v>709100</v>
      </c>
      <c r="WR435">
        <v>3080000</v>
      </c>
      <c r="WS435">
        <v>1287000</v>
      </c>
      <c r="WT435">
        <v>1792100</v>
      </c>
      <c r="WU435">
        <v>8529000</v>
      </c>
      <c r="WV435">
        <v>4676100</v>
      </c>
      <c r="WW435">
        <v>3845400</v>
      </c>
    </row>
    <row r="436" spans="1:621" x14ac:dyDescent="0.45">
      <c r="A436" s="1"/>
      <c r="C436" s="1">
        <v>27334</v>
      </c>
      <c r="D436">
        <v>1059000</v>
      </c>
      <c r="E436">
        <v>2894000</v>
      </c>
      <c r="F436">
        <v>1835000</v>
      </c>
      <c r="I436">
        <v>781000</v>
      </c>
      <c r="J436">
        <v>1703000</v>
      </c>
      <c r="K436">
        <v>780000</v>
      </c>
      <c r="L436">
        <v>47</v>
      </c>
      <c r="M436">
        <v>17.2</v>
      </c>
      <c r="N436">
        <v>29.8</v>
      </c>
      <c r="O436">
        <v>12.7</v>
      </c>
      <c r="P436">
        <v>27.7</v>
      </c>
      <c r="Q436">
        <v>12.7</v>
      </c>
      <c r="R436">
        <v>3.1</v>
      </c>
      <c r="S436">
        <v>0.8</v>
      </c>
      <c r="T436">
        <v>1.8</v>
      </c>
      <c r="U436">
        <v>0.8</v>
      </c>
      <c r="V436">
        <v>3052000</v>
      </c>
      <c r="W436">
        <v>1918000</v>
      </c>
      <c r="X436">
        <v>1128000</v>
      </c>
      <c r="Y436">
        <v>698000</v>
      </c>
      <c r="Z436">
        <v>430000</v>
      </c>
      <c r="AA436">
        <v>9.6</v>
      </c>
      <c r="AB436">
        <v>5.2</v>
      </c>
      <c r="AC436">
        <v>50</v>
      </c>
      <c r="AD436">
        <v>31.5</v>
      </c>
      <c r="AE436">
        <v>18.5</v>
      </c>
      <c r="AF436">
        <v>11.4</v>
      </c>
      <c r="AG436">
        <v>7.1</v>
      </c>
      <c r="AH436">
        <v>64331000</v>
      </c>
      <c r="AI436">
        <v>79060000</v>
      </c>
      <c r="AJ436">
        <v>23088000</v>
      </c>
      <c r="AK436">
        <v>787000</v>
      </c>
      <c r="AL436">
        <v>79300</v>
      </c>
      <c r="AM436">
        <v>708000</v>
      </c>
      <c r="AN436">
        <v>143900</v>
      </c>
      <c r="AT436">
        <v>4035000</v>
      </c>
      <c r="BB436">
        <v>18266000</v>
      </c>
      <c r="BC436">
        <v>11283000</v>
      </c>
      <c r="BE436">
        <v>619800</v>
      </c>
      <c r="BT436">
        <v>6983000</v>
      </c>
      <c r="CE436">
        <v>41243000</v>
      </c>
      <c r="CF436">
        <v>15933000</v>
      </c>
      <c r="CG436">
        <v>3832900</v>
      </c>
      <c r="CK436">
        <v>8750600</v>
      </c>
      <c r="CM436">
        <v>786000</v>
      </c>
      <c r="DB436">
        <v>2770100</v>
      </c>
      <c r="DD436">
        <v>581400</v>
      </c>
      <c r="DM436">
        <v>579400</v>
      </c>
      <c r="DN436">
        <v>2156000</v>
      </c>
      <c r="DU436">
        <v>4025000</v>
      </c>
      <c r="EI436">
        <v>6045000</v>
      </c>
      <c r="FG436">
        <v>5386000</v>
      </c>
      <c r="FL436">
        <v>547400</v>
      </c>
      <c r="GB436">
        <v>80400</v>
      </c>
      <c r="GD436">
        <v>5596000</v>
      </c>
      <c r="GJ436">
        <v>832000</v>
      </c>
      <c r="GL436">
        <v>2102000</v>
      </c>
      <c r="GP436">
        <v>14729000</v>
      </c>
      <c r="GQ436">
        <v>2857000</v>
      </c>
      <c r="GR436">
        <v>2151900</v>
      </c>
      <c r="GS436">
        <v>705500</v>
      </c>
      <c r="GT436">
        <v>3175000</v>
      </c>
      <c r="GU436">
        <v>1387300</v>
      </c>
      <c r="GV436">
        <v>1787700</v>
      </c>
      <c r="GW436">
        <v>8697000</v>
      </c>
      <c r="GX436">
        <v>4892500</v>
      </c>
      <c r="GY436">
        <v>3804500</v>
      </c>
      <c r="IO436">
        <v>92766000</v>
      </c>
      <c r="IP436">
        <v>61.3</v>
      </c>
      <c r="IQ436">
        <v>86626000</v>
      </c>
      <c r="IR436">
        <v>57.3</v>
      </c>
      <c r="IS436">
        <v>6140000</v>
      </c>
      <c r="IT436">
        <v>6.6</v>
      </c>
      <c r="IW436">
        <v>56107000</v>
      </c>
      <c r="IX436">
        <v>78.599999999999994</v>
      </c>
      <c r="IY436">
        <v>52871000</v>
      </c>
      <c r="IZ436">
        <v>74.099999999999994</v>
      </c>
      <c r="JA436">
        <v>3236000</v>
      </c>
      <c r="JB436">
        <v>5.8</v>
      </c>
      <c r="JD436">
        <v>51213000</v>
      </c>
      <c r="JE436">
        <v>80.900000000000006</v>
      </c>
      <c r="JF436">
        <v>48833000</v>
      </c>
      <c r="JG436">
        <v>77.099999999999994</v>
      </c>
      <c r="JH436">
        <v>2380000</v>
      </c>
      <c r="JI436">
        <v>4.5999999999999996</v>
      </c>
      <c r="JM436">
        <v>79060000</v>
      </c>
      <c r="JN436">
        <v>64331000</v>
      </c>
      <c r="JO436">
        <v>23088000</v>
      </c>
      <c r="JP436">
        <v>787000</v>
      </c>
      <c r="JQ436">
        <v>79300</v>
      </c>
      <c r="JR436">
        <v>708000</v>
      </c>
      <c r="JS436">
        <v>143900</v>
      </c>
      <c r="JY436">
        <v>4035000</v>
      </c>
      <c r="KG436">
        <v>18266000</v>
      </c>
      <c r="KH436">
        <v>11283000</v>
      </c>
      <c r="KJ436">
        <v>619800</v>
      </c>
      <c r="KY436">
        <v>6983000</v>
      </c>
      <c r="LJ436">
        <v>41243000</v>
      </c>
      <c r="LK436">
        <v>15933000</v>
      </c>
      <c r="LL436">
        <v>3832900</v>
      </c>
      <c r="LP436">
        <v>8750600</v>
      </c>
      <c r="LR436">
        <v>786000</v>
      </c>
      <c r="MG436">
        <v>2770100</v>
      </c>
      <c r="MI436">
        <v>581400</v>
      </c>
      <c r="MR436">
        <v>579400</v>
      </c>
      <c r="MS436">
        <v>2156000</v>
      </c>
      <c r="MZ436">
        <v>4025000</v>
      </c>
      <c r="NN436">
        <v>6045000</v>
      </c>
      <c r="OL436">
        <v>5386000</v>
      </c>
      <c r="OQ436">
        <v>547400</v>
      </c>
      <c r="PG436">
        <v>80400</v>
      </c>
      <c r="PI436">
        <v>5596000</v>
      </c>
      <c r="PO436">
        <v>832000</v>
      </c>
      <c r="PQ436">
        <v>2102000</v>
      </c>
      <c r="PU436">
        <v>14729000</v>
      </c>
      <c r="PV436">
        <v>2857000</v>
      </c>
      <c r="PW436">
        <v>2151900</v>
      </c>
      <c r="PX436">
        <v>705500</v>
      </c>
      <c r="PY436">
        <v>3175000</v>
      </c>
      <c r="PZ436">
        <v>1387300</v>
      </c>
      <c r="QA436">
        <v>1787700</v>
      </c>
      <c r="QB436">
        <v>8697000</v>
      </c>
      <c r="QC436">
        <v>4892500</v>
      </c>
      <c r="QD436">
        <v>3804500</v>
      </c>
      <c r="QG436">
        <v>78265000</v>
      </c>
      <c r="QH436">
        <v>63733000</v>
      </c>
      <c r="QI436">
        <v>22773000</v>
      </c>
      <c r="QJ436">
        <v>785000</v>
      </c>
      <c r="QK436">
        <v>78000</v>
      </c>
      <c r="QL436">
        <v>707300</v>
      </c>
      <c r="QM436">
        <v>144800</v>
      </c>
      <c r="QS436">
        <v>3911000</v>
      </c>
      <c r="RA436">
        <v>18077000</v>
      </c>
      <c r="RB436">
        <v>11173000</v>
      </c>
      <c r="RD436">
        <v>612700</v>
      </c>
      <c r="RS436">
        <v>6904000</v>
      </c>
      <c r="SD436">
        <v>40960000</v>
      </c>
      <c r="SE436">
        <v>15727000</v>
      </c>
      <c r="SF436">
        <v>3817800</v>
      </c>
      <c r="SJ436">
        <v>8589300</v>
      </c>
      <c r="SL436">
        <v>782400</v>
      </c>
      <c r="TA436">
        <v>2737900</v>
      </c>
      <c r="TC436">
        <v>577900</v>
      </c>
      <c r="TL436">
        <v>581900</v>
      </c>
      <c r="TM436">
        <v>2143000</v>
      </c>
      <c r="TT436">
        <v>4038000</v>
      </c>
      <c r="UH436">
        <v>6039000</v>
      </c>
      <c r="VF436">
        <v>5394000</v>
      </c>
      <c r="VK436">
        <v>546500</v>
      </c>
      <c r="VZ436">
        <v>88800</v>
      </c>
      <c r="WB436">
        <v>5514000</v>
      </c>
      <c r="WH436">
        <v>873200</v>
      </c>
      <c r="WJ436">
        <v>2105000</v>
      </c>
      <c r="WN436">
        <v>14532000</v>
      </c>
      <c r="WO436">
        <v>2875000</v>
      </c>
      <c r="WP436">
        <v>2166600</v>
      </c>
      <c r="WQ436">
        <v>706800</v>
      </c>
      <c r="WR436">
        <v>3104000</v>
      </c>
      <c r="WS436">
        <v>1292700</v>
      </c>
      <c r="WT436">
        <v>1809700</v>
      </c>
      <c r="WU436">
        <v>8553000</v>
      </c>
      <c r="WV436">
        <v>4681600</v>
      </c>
      <c r="WW436">
        <v>3864500</v>
      </c>
    </row>
    <row r="437" spans="1:621" x14ac:dyDescent="0.45">
      <c r="A437" s="1"/>
      <c r="C437" s="1">
        <v>27364</v>
      </c>
      <c r="D437">
        <v>1265000</v>
      </c>
      <c r="E437">
        <v>3261000</v>
      </c>
      <c r="F437">
        <v>1996000</v>
      </c>
      <c r="I437">
        <v>796000</v>
      </c>
      <c r="J437">
        <v>1756000</v>
      </c>
      <c r="K437">
        <v>762000</v>
      </c>
      <c r="L437">
        <v>49.6</v>
      </c>
      <c r="M437">
        <v>19.2</v>
      </c>
      <c r="N437">
        <v>30.4</v>
      </c>
      <c r="O437">
        <v>12.1</v>
      </c>
      <c r="P437">
        <v>26.7</v>
      </c>
      <c r="Q437">
        <v>11.6</v>
      </c>
      <c r="R437">
        <v>3.5</v>
      </c>
      <c r="S437">
        <v>0.9</v>
      </c>
      <c r="T437">
        <v>1.9</v>
      </c>
      <c r="U437">
        <v>0.8</v>
      </c>
      <c r="V437">
        <v>3125000</v>
      </c>
      <c r="W437">
        <v>2151000</v>
      </c>
      <c r="X437">
        <v>1326000</v>
      </c>
      <c r="Y437">
        <v>788000</v>
      </c>
      <c r="Z437">
        <v>538000</v>
      </c>
      <c r="AA437">
        <v>10.1</v>
      </c>
      <c r="AB437">
        <v>5.7</v>
      </c>
      <c r="AC437">
        <v>47.3</v>
      </c>
      <c r="AD437">
        <v>32.6</v>
      </c>
      <c r="AE437">
        <v>20.100000000000001</v>
      </c>
      <c r="AF437">
        <v>11.9</v>
      </c>
      <c r="AG437">
        <v>8.1</v>
      </c>
      <c r="AH437">
        <v>63653000</v>
      </c>
      <c r="AI437">
        <v>78419000</v>
      </c>
      <c r="AJ437">
        <v>22269000</v>
      </c>
      <c r="AK437">
        <v>745000</v>
      </c>
      <c r="AL437">
        <v>74400</v>
      </c>
      <c r="AM437">
        <v>670800</v>
      </c>
      <c r="AN437">
        <v>144700</v>
      </c>
      <c r="AT437">
        <v>3800000</v>
      </c>
      <c r="BB437">
        <v>17724000</v>
      </c>
      <c r="BC437">
        <v>10932000</v>
      </c>
      <c r="BE437">
        <v>596500</v>
      </c>
      <c r="BT437">
        <v>6792000</v>
      </c>
      <c r="CE437">
        <v>41384000</v>
      </c>
      <c r="CF437">
        <v>16074000</v>
      </c>
      <c r="CG437">
        <v>3816700</v>
      </c>
      <c r="CK437">
        <v>8935000</v>
      </c>
      <c r="CM437">
        <v>770900</v>
      </c>
      <c r="DB437">
        <v>2744400</v>
      </c>
      <c r="DD437">
        <v>569600</v>
      </c>
      <c r="DM437">
        <v>577900</v>
      </c>
      <c r="DN437">
        <v>2123000</v>
      </c>
      <c r="DU437">
        <v>4023000</v>
      </c>
      <c r="EI437">
        <v>6009000</v>
      </c>
      <c r="FG437">
        <v>5370000</v>
      </c>
      <c r="FL437">
        <v>550400</v>
      </c>
      <c r="GB437">
        <v>80500</v>
      </c>
      <c r="GD437">
        <v>5689000</v>
      </c>
      <c r="GJ437">
        <v>821000</v>
      </c>
      <c r="GL437">
        <v>2096000</v>
      </c>
      <c r="GP437">
        <v>14766000</v>
      </c>
      <c r="GQ437">
        <v>2891000</v>
      </c>
      <c r="GR437">
        <v>2145400</v>
      </c>
      <c r="GS437">
        <v>745600</v>
      </c>
      <c r="GT437">
        <v>3163000</v>
      </c>
      <c r="GU437">
        <v>1369300</v>
      </c>
      <c r="GV437">
        <v>1793700</v>
      </c>
      <c r="GW437">
        <v>8712000</v>
      </c>
      <c r="GX437">
        <v>4903200</v>
      </c>
      <c r="GY437">
        <v>3808800</v>
      </c>
      <c r="IO437">
        <v>92780000</v>
      </c>
      <c r="IP437">
        <v>61.2</v>
      </c>
      <c r="IQ437">
        <v>86144000</v>
      </c>
      <c r="IR437">
        <v>56.9</v>
      </c>
      <c r="IS437">
        <v>6636000</v>
      </c>
      <c r="IT437">
        <v>7.2</v>
      </c>
      <c r="IW437">
        <v>56039000</v>
      </c>
      <c r="IX437">
        <v>78.400000000000006</v>
      </c>
      <c r="IY437">
        <v>52437000</v>
      </c>
      <c r="IZ437">
        <v>73.400000000000006</v>
      </c>
      <c r="JA437">
        <v>3602000</v>
      </c>
      <c r="JB437">
        <v>6.4</v>
      </c>
      <c r="JD437">
        <v>51185000</v>
      </c>
      <c r="JE437">
        <v>80.7</v>
      </c>
      <c r="JF437">
        <v>48458000</v>
      </c>
      <c r="JG437">
        <v>76.400000000000006</v>
      </c>
      <c r="JH437">
        <v>2727000</v>
      </c>
      <c r="JI437">
        <v>5.3</v>
      </c>
      <c r="JM437">
        <v>78419000</v>
      </c>
      <c r="JN437">
        <v>63653000</v>
      </c>
      <c r="JO437">
        <v>22269000</v>
      </c>
      <c r="JP437">
        <v>745000</v>
      </c>
      <c r="JQ437">
        <v>74400</v>
      </c>
      <c r="JR437">
        <v>670800</v>
      </c>
      <c r="JS437">
        <v>144700</v>
      </c>
      <c r="JY437">
        <v>3800000</v>
      </c>
      <c r="KG437">
        <v>17724000</v>
      </c>
      <c r="KH437">
        <v>10932000</v>
      </c>
      <c r="KJ437">
        <v>596500</v>
      </c>
      <c r="KY437">
        <v>6792000</v>
      </c>
      <c r="LJ437">
        <v>41384000</v>
      </c>
      <c r="LK437">
        <v>16074000</v>
      </c>
      <c r="LL437">
        <v>3816700</v>
      </c>
      <c r="LP437">
        <v>8935000</v>
      </c>
      <c r="LR437">
        <v>770900</v>
      </c>
      <c r="MG437">
        <v>2744400</v>
      </c>
      <c r="MI437">
        <v>569600</v>
      </c>
      <c r="MR437">
        <v>577900</v>
      </c>
      <c r="MS437">
        <v>2123000</v>
      </c>
      <c r="MZ437">
        <v>4023000</v>
      </c>
      <c r="NN437">
        <v>6009000</v>
      </c>
      <c r="OL437">
        <v>5370000</v>
      </c>
      <c r="OQ437">
        <v>550400</v>
      </c>
      <c r="PG437">
        <v>80500</v>
      </c>
      <c r="PI437">
        <v>5689000</v>
      </c>
      <c r="PO437">
        <v>821000</v>
      </c>
      <c r="PQ437">
        <v>2096000</v>
      </c>
      <c r="PU437">
        <v>14766000</v>
      </c>
      <c r="PV437">
        <v>2891000</v>
      </c>
      <c r="PW437">
        <v>2145400</v>
      </c>
      <c r="PX437">
        <v>745600</v>
      </c>
      <c r="PY437">
        <v>3163000</v>
      </c>
      <c r="PZ437">
        <v>1369300</v>
      </c>
      <c r="QA437">
        <v>1793700</v>
      </c>
      <c r="QB437">
        <v>8712000</v>
      </c>
      <c r="QC437">
        <v>4903200</v>
      </c>
      <c r="QD437">
        <v>3808800</v>
      </c>
      <c r="QG437">
        <v>77652000</v>
      </c>
      <c r="QH437">
        <v>63093000</v>
      </c>
      <c r="QI437">
        <v>22303000</v>
      </c>
      <c r="QJ437">
        <v>750000</v>
      </c>
      <c r="QK437">
        <v>76600</v>
      </c>
      <c r="QL437">
        <v>672900</v>
      </c>
      <c r="QM437">
        <v>145700</v>
      </c>
      <c r="QS437">
        <v>3860000</v>
      </c>
      <c r="RA437">
        <v>17693000</v>
      </c>
      <c r="RB437">
        <v>10901000</v>
      </c>
      <c r="RD437">
        <v>601300</v>
      </c>
      <c r="RS437">
        <v>6792000</v>
      </c>
      <c r="SD437">
        <v>40790000</v>
      </c>
      <c r="SE437">
        <v>15625000</v>
      </c>
      <c r="SF437">
        <v>3805900</v>
      </c>
      <c r="SJ437">
        <v>8527700</v>
      </c>
      <c r="SL437">
        <v>771800</v>
      </c>
      <c r="TA437">
        <v>2710700</v>
      </c>
      <c r="TC437">
        <v>572900</v>
      </c>
      <c r="TL437">
        <v>580800</v>
      </c>
      <c r="TM437">
        <v>2118000</v>
      </c>
      <c r="TT437">
        <v>4036000</v>
      </c>
      <c r="UH437">
        <v>6020000</v>
      </c>
      <c r="VF437">
        <v>5401000</v>
      </c>
      <c r="VK437">
        <v>549700</v>
      </c>
      <c r="VZ437">
        <v>88800</v>
      </c>
      <c r="WB437">
        <v>5483000</v>
      </c>
      <c r="WH437">
        <v>872300</v>
      </c>
      <c r="WJ437">
        <v>2107000</v>
      </c>
      <c r="WN437">
        <v>14559000</v>
      </c>
      <c r="WO437">
        <v>2874000</v>
      </c>
      <c r="WP437">
        <v>2166300</v>
      </c>
      <c r="WQ437">
        <v>715500</v>
      </c>
      <c r="WR437">
        <v>3113000</v>
      </c>
      <c r="WS437">
        <v>1294600</v>
      </c>
      <c r="WT437">
        <v>1815200</v>
      </c>
      <c r="WU437">
        <v>8572000</v>
      </c>
      <c r="WV437">
        <v>4688400</v>
      </c>
      <c r="WW437">
        <v>3869200</v>
      </c>
    </row>
    <row r="438" spans="1:621" x14ac:dyDescent="0.45">
      <c r="A438" s="1"/>
      <c r="C438" s="1">
        <v>27395</v>
      </c>
      <c r="D438">
        <v>1480000</v>
      </c>
      <c r="E438">
        <v>3934000</v>
      </c>
      <c r="F438">
        <v>2454000</v>
      </c>
      <c r="I438">
        <v>778000</v>
      </c>
      <c r="J438">
        <v>1879000</v>
      </c>
      <c r="K438">
        <v>784000</v>
      </c>
      <c r="L438">
        <v>53.3</v>
      </c>
      <c r="M438">
        <v>20.100000000000001</v>
      </c>
      <c r="N438">
        <v>33.299999999999997</v>
      </c>
      <c r="O438">
        <v>10.5</v>
      </c>
      <c r="P438">
        <v>25.5</v>
      </c>
      <c r="Q438">
        <v>10.6</v>
      </c>
      <c r="R438">
        <v>4.2</v>
      </c>
      <c r="S438">
        <v>0.8</v>
      </c>
      <c r="T438">
        <v>2</v>
      </c>
      <c r="U438">
        <v>0.8</v>
      </c>
      <c r="V438">
        <v>3293000</v>
      </c>
      <c r="W438">
        <v>2646000</v>
      </c>
      <c r="X438">
        <v>1555000</v>
      </c>
      <c r="Y438">
        <v>930000</v>
      </c>
      <c r="Z438">
        <v>625000</v>
      </c>
      <c r="AA438">
        <v>10.7</v>
      </c>
      <c r="AB438">
        <v>6.3</v>
      </c>
      <c r="AC438">
        <v>43.9</v>
      </c>
      <c r="AD438">
        <v>35.299999999999997</v>
      </c>
      <c r="AE438">
        <v>20.7</v>
      </c>
      <c r="AF438">
        <v>12.4</v>
      </c>
      <c r="AG438">
        <v>8.3000000000000007</v>
      </c>
      <c r="AH438">
        <v>61525000</v>
      </c>
      <c r="AI438">
        <v>76189000</v>
      </c>
      <c r="AJ438">
        <v>21366000</v>
      </c>
      <c r="AK438">
        <v>777000</v>
      </c>
      <c r="AL438">
        <v>69100</v>
      </c>
      <c r="AM438">
        <v>707900</v>
      </c>
      <c r="AN438">
        <v>145800</v>
      </c>
      <c r="AT438">
        <v>3474000</v>
      </c>
      <c r="BB438">
        <v>17115000</v>
      </c>
      <c r="BC438">
        <v>10552000</v>
      </c>
      <c r="BE438">
        <v>565100</v>
      </c>
      <c r="BT438">
        <v>6563000</v>
      </c>
      <c r="CE438">
        <v>40159000</v>
      </c>
      <c r="CF438">
        <v>15403000</v>
      </c>
      <c r="CG438">
        <v>3766200</v>
      </c>
      <c r="CK438">
        <v>8411100</v>
      </c>
      <c r="CM438">
        <v>758300</v>
      </c>
      <c r="DB438">
        <v>2647900</v>
      </c>
      <c r="DD438">
        <v>558000</v>
      </c>
      <c r="DM438">
        <v>577800</v>
      </c>
      <c r="DN438">
        <v>2069000</v>
      </c>
      <c r="DU438">
        <v>3995000</v>
      </c>
      <c r="EI438">
        <v>5910000</v>
      </c>
      <c r="FG438">
        <v>5311000</v>
      </c>
      <c r="FL438">
        <v>548800</v>
      </c>
      <c r="GB438">
        <v>81200</v>
      </c>
      <c r="GD438">
        <v>5398000</v>
      </c>
      <c r="GJ438">
        <v>800100</v>
      </c>
      <c r="GL438">
        <v>2073000</v>
      </c>
      <c r="GP438">
        <v>14664000</v>
      </c>
      <c r="GQ438">
        <v>2844000</v>
      </c>
      <c r="GR438">
        <v>2139100</v>
      </c>
      <c r="GS438">
        <v>704700</v>
      </c>
      <c r="GT438">
        <v>3145000</v>
      </c>
      <c r="GU438">
        <v>1322100</v>
      </c>
      <c r="GV438">
        <v>1822900</v>
      </c>
      <c r="GW438">
        <v>8675000</v>
      </c>
      <c r="GX438">
        <v>4844600</v>
      </c>
      <c r="GY438">
        <v>3830400</v>
      </c>
      <c r="IO438">
        <v>93128000</v>
      </c>
      <c r="IP438">
        <v>61.4</v>
      </c>
      <c r="IQ438">
        <v>85627000</v>
      </c>
      <c r="IR438">
        <v>56.4</v>
      </c>
      <c r="IS438">
        <v>7501000</v>
      </c>
      <c r="IT438">
        <v>8.1</v>
      </c>
      <c r="IU438">
        <v>58627000</v>
      </c>
      <c r="IW438">
        <v>56042000</v>
      </c>
      <c r="IX438">
        <v>78.3</v>
      </c>
      <c r="IY438">
        <v>51967000</v>
      </c>
      <c r="IZ438">
        <v>72.599999999999994</v>
      </c>
      <c r="JA438">
        <v>4075000</v>
      </c>
      <c r="JB438">
        <v>7.3</v>
      </c>
      <c r="JC438">
        <v>15575000</v>
      </c>
      <c r="JD438">
        <v>51213000</v>
      </c>
      <c r="JE438">
        <v>80.599999999999994</v>
      </c>
      <c r="JF438">
        <v>48086000</v>
      </c>
      <c r="JG438">
        <v>75.7</v>
      </c>
      <c r="JH438">
        <v>3127000</v>
      </c>
      <c r="JI438">
        <v>6.1</v>
      </c>
      <c r="JM438">
        <v>76189000</v>
      </c>
      <c r="JN438">
        <v>61525000</v>
      </c>
      <c r="JO438">
        <v>21366000</v>
      </c>
      <c r="JP438">
        <v>777000</v>
      </c>
      <c r="JQ438">
        <v>69100</v>
      </c>
      <c r="JR438">
        <v>707900</v>
      </c>
      <c r="JS438">
        <v>145800</v>
      </c>
      <c r="JY438">
        <v>3474000</v>
      </c>
      <c r="KG438">
        <v>17115000</v>
      </c>
      <c r="KH438">
        <v>10552000</v>
      </c>
      <c r="KJ438">
        <v>565100</v>
      </c>
      <c r="KY438">
        <v>6563000</v>
      </c>
      <c r="LJ438">
        <v>40159000</v>
      </c>
      <c r="LK438">
        <v>15403000</v>
      </c>
      <c r="LL438">
        <v>3766200</v>
      </c>
      <c r="LP438">
        <v>8411100</v>
      </c>
      <c r="LR438">
        <v>758300</v>
      </c>
      <c r="MG438">
        <v>2647900</v>
      </c>
      <c r="MI438">
        <v>558000</v>
      </c>
      <c r="MR438">
        <v>577800</v>
      </c>
      <c r="MS438">
        <v>2069000</v>
      </c>
      <c r="MZ438">
        <v>3995000</v>
      </c>
      <c r="NN438">
        <v>5910000</v>
      </c>
      <c r="OL438">
        <v>5311000</v>
      </c>
      <c r="OQ438">
        <v>548800</v>
      </c>
      <c r="PG438">
        <v>81200</v>
      </c>
      <c r="PI438">
        <v>5398000</v>
      </c>
      <c r="PO438">
        <v>800100</v>
      </c>
      <c r="PQ438">
        <v>2073000</v>
      </c>
      <c r="PU438">
        <v>14664000</v>
      </c>
      <c r="PV438">
        <v>2844000</v>
      </c>
      <c r="PW438">
        <v>2139100</v>
      </c>
      <c r="PX438">
        <v>704700</v>
      </c>
      <c r="PY438">
        <v>3145000</v>
      </c>
      <c r="PZ438">
        <v>1322100</v>
      </c>
      <c r="QA438">
        <v>1822900</v>
      </c>
      <c r="QB438">
        <v>8675000</v>
      </c>
      <c r="QC438">
        <v>4844600</v>
      </c>
      <c r="QD438">
        <v>3830400</v>
      </c>
      <c r="QG438">
        <v>77293000</v>
      </c>
      <c r="QH438">
        <v>62669000</v>
      </c>
      <c r="QI438">
        <v>21974000</v>
      </c>
      <c r="QJ438">
        <v>789000</v>
      </c>
      <c r="QK438">
        <v>74000</v>
      </c>
      <c r="QL438">
        <v>715300</v>
      </c>
      <c r="QM438">
        <v>146800</v>
      </c>
      <c r="QS438">
        <v>3841000</v>
      </c>
      <c r="RA438">
        <v>17344000</v>
      </c>
      <c r="RB438">
        <v>10664000</v>
      </c>
      <c r="RD438">
        <v>588100</v>
      </c>
      <c r="RS438">
        <v>6680000</v>
      </c>
      <c r="SD438">
        <v>40695000</v>
      </c>
      <c r="SE438">
        <v>15574000</v>
      </c>
      <c r="SF438">
        <v>3787900</v>
      </c>
      <c r="SJ438">
        <v>8518900</v>
      </c>
      <c r="SL438">
        <v>764200</v>
      </c>
      <c r="TA438">
        <v>2687200</v>
      </c>
      <c r="TC438">
        <v>568700</v>
      </c>
      <c r="TL438">
        <v>580100</v>
      </c>
      <c r="TM438">
        <v>2095000</v>
      </c>
      <c r="TT438">
        <v>4031000</v>
      </c>
      <c r="UH438">
        <v>6006000</v>
      </c>
      <c r="VF438">
        <v>5404000</v>
      </c>
      <c r="VK438">
        <v>549700</v>
      </c>
      <c r="VZ438">
        <v>89500</v>
      </c>
      <c r="WB438">
        <v>5476000</v>
      </c>
      <c r="WH438">
        <v>871000</v>
      </c>
      <c r="WJ438">
        <v>2109000</v>
      </c>
      <c r="WN438">
        <v>14624000</v>
      </c>
      <c r="WO438">
        <v>2873000</v>
      </c>
      <c r="WP438">
        <v>2164900</v>
      </c>
      <c r="WQ438">
        <v>707300</v>
      </c>
      <c r="WR438">
        <v>3141000</v>
      </c>
      <c r="WS438">
        <v>1302700</v>
      </c>
      <c r="WT438">
        <v>1837900</v>
      </c>
      <c r="WU438">
        <v>8610000</v>
      </c>
      <c r="WV438">
        <v>4694300</v>
      </c>
      <c r="WW438">
        <v>3907400</v>
      </c>
    </row>
    <row r="439" spans="1:621" x14ac:dyDescent="0.45">
      <c r="A439" s="1"/>
      <c r="C439" s="1">
        <v>27426</v>
      </c>
      <c r="D439">
        <v>1620000</v>
      </c>
      <c r="E439">
        <v>4049000</v>
      </c>
      <c r="F439">
        <v>2429000</v>
      </c>
      <c r="I439">
        <v>769000</v>
      </c>
      <c r="J439">
        <v>1709000</v>
      </c>
      <c r="K439">
        <v>816000</v>
      </c>
      <c r="L439">
        <v>55.1</v>
      </c>
      <c r="M439">
        <v>22.1</v>
      </c>
      <c r="N439">
        <v>33.1</v>
      </c>
      <c r="O439">
        <v>10.5</v>
      </c>
      <c r="P439">
        <v>23.3</v>
      </c>
      <c r="Q439">
        <v>11.1</v>
      </c>
      <c r="R439">
        <v>4.4000000000000004</v>
      </c>
      <c r="S439">
        <v>0.8</v>
      </c>
      <c r="T439">
        <v>1.8</v>
      </c>
      <c r="U439">
        <v>0.9</v>
      </c>
      <c r="V439">
        <v>2947000</v>
      </c>
      <c r="W439">
        <v>2616000</v>
      </c>
      <c r="X439">
        <v>1841000</v>
      </c>
      <c r="Y439">
        <v>1124000</v>
      </c>
      <c r="Z439">
        <v>717000</v>
      </c>
      <c r="AA439">
        <v>11.7</v>
      </c>
      <c r="AB439">
        <v>7.1</v>
      </c>
      <c r="AC439">
        <v>39.799999999999997</v>
      </c>
      <c r="AD439">
        <v>35.299999999999997</v>
      </c>
      <c r="AE439">
        <v>24.9</v>
      </c>
      <c r="AF439">
        <v>15.2</v>
      </c>
      <c r="AG439">
        <v>9.6999999999999993</v>
      </c>
      <c r="AH439">
        <v>60809000</v>
      </c>
      <c r="AI439">
        <v>75764000</v>
      </c>
      <c r="AJ439">
        <v>20831000</v>
      </c>
      <c r="AK439">
        <v>775000</v>
      </c>
      <c r="AL439">
        <v>68500</v>
      </c>
      <c r="AM439">
        <v>706900</v>
      </c>
      <c r="AN439">
        <v>144900</v>
      </c>
      <c r="AT439">
        <v>3322000</v>
      </c>
      <c r="BB439">
        <v>16734000</v>
      </c>
      <c r="BC439">
        <v>10282000</v>
      </c>
      <c r="BE439">
        <v>553600</v>
      </c>
      <c r="BT439">
        <v>6452000</v>
      </c>
      <c r="CE439">
        <v>39978000</v>
      </c>
      <c r="CF439">
        <v>15215000</v>
      </c>
      <c r="CG439">
        <v>3737700</v>
      </c>
      <c r="CK439">
        <v>8298299.9999999991</v>
      </c>
      <c r="CM439">
        <v>753300</v>
      </c>
      <c r="DB439">
        <v>2603500</v>
      </c>
      <c r="DD439">
        <v>542500</v>
      </c>
      <c r="DM439">
        <v>575500</v>
      </c>
      <c r="DN439">
        <v>2043000</v>
      </c>
      <c r="DU439">
        <v>3989000</v>
      </c>
      <c r="EI439">
        <v>5925000</v>
      </c>
      <c r="FG439">
        <v>5362000</v>
      </c>
      <c r="FL439">
        <v>551500</v>
      </c>
      <c r="GB439">
        <v>80900</v>
      </c>
      <c r="GD439">
        <v>5352000</v>
      </c>
      <c r="GJ439">
        <v>820100</v>
      </c>
      <c r="GL439">
        <v>2092000</v>
      </c>
      <c r="GP439">
        <v>14955000</v>
      </c>
      <c r="GQ439">
        <v>2852000</v>
      </c>
      <c r="GR439">
        <v>2151600</v>
      </c>
      <c r="GS439">
        <v>700600</v>
      </c>
      <c r="GT439">
        <v>3251000</v>
      </c>
      <c r="GU439">
        <v>1414800</v>
      </c>
      <c r="GV439">
        <v>1836200</v>
      </c>
      <c r="GW439">
        <v>8852000</v>
      </c>
      <c r="GX439">
        <v>4970500</v>
      </c>
      <c r="GY439">
        <v>3881600</v>
      </c>
      <c r="IO439">
        <v>92776000</v>
      </c>
      <c r="IP439">
        <v>61</v>
      </c>
      <c r="IQ439">
        <v>85256000</v>
      </c>
      <c r="IR439">
        <v>56.1</v>
      </c>
      <c r="IS439">
        <v>7520000</v>
      </c>
      <c r="IT439">
        <v>8.1</v>
      </c>
      <c r="IU439">
        <v>59214000</v>
      </c>
      <c r="IW439">
        <v>55949000</v>
      </c>
      <c r="IX439">
        <v>78</v>
      </c>
      <c r="IY439">
        <v>51789000</v>
      </c>
      <c r="IZ439">
        <v>72.2</v>
      </c>
      <c r="JA439">
        <v>4160000</v>
      </c>
      <c r="JB439">
        <v>7.4</v>
      </c>
      <c r="JC439">
        <v>15774000</v>
      </c>
      <c r="JD439">
        <v>51141000</v>
      </c>
      <c r="JE439">
        <v>80.400000000000006</v>
      </c>
      <c r="JF439">
        <v>47927000</v>
      </c>
      <c r="JG439">
        <v>75.3</v>
      </c>
      <c r="JH439">
        <v>3214000</v>
      </c>
      <c r="JI439">
        <v>6.3</v>
      </c>
      <c r="JM439">
        <v>75764000</v>
      </c>
      <c r="JN439">
        <v>60809000</v>
      </c>
      <c r="JO439">
        <v>20831000</v>
      </c>
      <c r="JP439">
        <v>775000</v>
      </c>
      <c r="JQ439">
        <v>68500</v>
      </c>
      <c r="JR439">
        <v>706900</v>
      </c>
      <c r="JS439">
        <v>144900</v>
      </c>
      <c r="JY439">
        <v>3322000</v>
      </c>
      <c r="KG439">
        <v>16734000</v>
      </c>
      <c r="KH439">
        <v>10282000</v>
      </c>
      <c r="KJ439">
        <v>553600</v>
      </c>
      <c r="KY439">
        <v>6452000</v>
      </c>
      <c r="LJ439">
        <v>39978000</v>
      </c>
      <c r="LK439">
        <v>15215000</v>
      </c>
      <c r="LL439">
        <v>3737700</v>
      </c>
      <c r="LP439">
        <v>8298299.9999999991</v>
      </c>
      <c r="LR439">
        <v>753300</v>
      </c>
      <c r="MG439">
        <v>2603500</v>
      </c>
      <c r="MI439">
        <v>542500</v>
      </c>
      <c r="MR439">
        <v>575500</v>
      </c>
      <c r="MS439">
        <v>2043000</v>
      </c>
      <c r="MZ439">
        <v>3989000</v>
      </c>
      <c r="NN439">
        <v>5925000</v>
      </c>
      <c r="OL439">
        <v>5362000</v>
      </c>
      <c r="OQ439">
        <v>551500</v>
      </c>
      <c r="PG439">
        <v>80900</v>
      </c>
      <c r="PI439">
        <v>5352000</v>
      </c>
      <c r="PO439">
        <v>820100</v>
      </c>
      <c r="PQ439">
        <v>2092000</v>
      </c>
      <c r="PU439">
        <v>14955000</v>
      </c>
      <c r="PV439">
        <v>2852000</v>
      </c>
      <c r="PW439">
        <v>2151600</v>
      </c>
      <c r="PX439">
        <v>700600</v>
      </c>
      <c r="PY439">
        <v>3251000</v>
      </c>
      <c r="PZ439">
        <v>1414800</v>
      </c>
      <c r="QA439">
        <v>1836200</v>
      </c>
      <c r="QB439">
        <v>8852000</v>
      </c>
      <c r="QC439">
        <v>4970500</v>
      </c>
      <c r="QD439">
        <v>3881600</v>
      </c>
      <c r="QG439">
        <v>76918000</v>
      </c>
      <c r="QH439">
        <v>62171000</v>
      </c>
      <c r="QI439">
        <v>21512000</v>
      </c>
      <c r="QJ439">
        <v>790000</v>
      </c>
      <c r="QK439">
        <v>72100</v>
      </c>
      <c r="QL439">
        <v>718300</v>
      </c>
      <c r="QM439">
        <v>146500</v>
      </c>
      <c r="QS439">
        <v>3718000</v>
      </c>
      <c r="RA439">
        <v>17004000</v>
      </c>
      <c r="RB439">
        <v>10433000</v>
      </c>
      <c r="RD439">
        <v>579000</v>
      </c>
      <c r="RS439">
        <v>6571000</v>
      </c>
      <c r="SD439">
        <v>40659000</v>
      </c>
      <c r="SE439">
        <v>15538000</v>
      </c>
      <c r="SF439">
        <v>3774000</v>
      </c>
      <c r="SJ439">
        <v>8528500</v>
      </c>
      <c r="SL439">
        <v>761500</v>
      </c>
      <c r="TA439">
        <v>2656600</v>
      </c>
      <c r="TC439">
        <v>555300</v>
      </c>
      <c r="TL439">
        <v>578800</v>
      </c>
      <c r="TM439">
        <v>2073000</v>
      </c>
      <c r="TT439">
        <v>4026000</v>
      </c>
      <c r="UH439">
        <v>6002000</v>
      </c>
      <c r="VF439">
        <v>5421000</v>
      </c>
      <c r="VK439">
        <v>554900</v>
      </c>
      <c r="VZ439">
        <v>88100</v>
      </c>
      <c r="WB439">
        <v>5484000</v>
      </c>
      <c r="WH439">
        <v>876300</v>
      </c>
      <c r="WJ439">
        <v>2115000</v>
      </c>
      <c r="WN439">
        <v>14747000</v>
      </c>
      <c r="WO439">
        <v>2873000</v>
      </c>
      <c r="WP439">
        <v>2168700</v>
      </c>
      <c r="WQ439">
        <v>703600</v>
      </c>
      <c r="WR439">
        <v>3175000</v>
      </c>
      <c r="WS439">
        <v>1327000</v>
      </c>
      <c r="WT439">
        <v>1846400</v>
      </c>
      <c r="WU439">
        <v>8699000</v>
      </c>
      <c r="WV439">
        <v>4741800</v>
      </c>
      <c r="WW439">
        <v>3945100</v>
      </c>
    </row>
    <row r="440" spans="1:621" x14ac:dyDescent="0.45">
      <c r="A440" s="1"/>
      <c r="C440" s="1">
        <v>27454</v>
      </c>
      <c r="D440">
        <v>1775000</v>
      </c>
      <c r="E440">
        <v>4335000</v>
      </c>
      <c r="F440">
        <v>2560000</v>
      </c>
      <c r="I440">
        <v>811000</v>
      </c>
      <c r="J440">
        <v>1897000</v>
      </c>
      <c r="K440">
        <v>769000</v>
      </c>
      <c r="L440">
        <v>55.5</v>
      </c>
      <c r="M440">
        <v>22.7</v>
      </c>
      <c r="N440">
        <v>32.799999999999997</v>
      </c>
      <c r="O440">
        <v>10.4</v>
      </c>
      <c r="P440">
        <v>24.3</v>
      </c>
      <c r="Q440">
        <v>9.8000000000000007</v>
      </c>
      <c r="R440">
        <v>4.7</v>
      </c>
      <c r="S440">
        <v>0.9</v>
      </c>
      <c r="T440">
        <v>2</v>
      </c>
      <c r="U440">
        <v>0.8</v>
      </c>
      <c r="V440">
        <v>3193000</v>
      </c>
      <c r="W440">
        <v>2630000</v>
      </c>
      <c r="X440">
        <v>2074000</v>
      </c>
      <c r="Y440">
        <v>1305000</v>
      </c>
      <c r="Z440">
        <v>769000</v>
      </c>
      <c r="AA440">
        <v>11.8</v>
      </c>
      <c r="AB440">
        <v>7.2</v>
      </c>
      <c r="AC440">
        <v>40.4</v>
      </c>
      <c r="AD440">
        <v>33.299999999999997</v>
      </c>
      <c r="AE440">
        <v>26.3</v>
      </c>
      <c r="AF440">
        <v>16.5</v>
      </c>
      <c r="AG440">
        <v>9.6999999999999993</v>
      </c>
      <c r="AH440">
        <v>60788000</v>
      </c>
      <c r="AI440">
        <v>75808000</v>
      </c>
      <c r="AJ440">
        <v>20708000</v>
      </c>
      <c r="AK440">
        <v>777000</v>
      </c>
      <c r="AL440">
        <v>66200</v>
      </c>
      <c r="AM440">
        <v>710700</v>
      </c>
      <c r="AN440">
        <v>146100</v>
      </c>
      <c r="AT440">
        <v>3319000</v>
      </c>
      <c r="BB440">
        <v>16612000</v>
      </c>
      <c r="BC440">
        <v>10204000</v>
      </c>
      <c r="BE440">
        <v>548100</v>
      </c>
      <c r="BT440">
        <v>6408000</v>
      </c>
      <c r="CE440">
        <v>40080000</v>
      </c>
      <c r="CF440">
        <v>15227000</v>
      </c>
      <c r="CG440">
        <v>3732000</v>
      </c>
      <c r="CK440">
        <v>8328299.9999999991</v>
      </c>
      <c r="CM440">
        <v>752600</v>
      </c>
      <c r="DB440">
        <v>2594700</v>
      </c>
      <c r="DD440">
        <v>534700</v>
      </c>
      <c r="DM440">
        <v>572000</v>
      </c>
      <c r="DN440">
        <v>2035000</v>
      </c>
      <c r="DU440">
        <v>3998000</v>
      </c>
      <c r="EI440">
        <v>5945000</v>
      </c>
      <c r="FG440">
        <v>5395000</v>
      </c>
      <c r="FL440">
        <v>554500</v>
      </c>
      <c r="GB440">
        <v>82400</v>
      </c>
      <c r="GD440">
        <v>5376000</v>
      </c>
      <c r="GJ440">
        <v>831200</v>
      </c>
      <c r="GL440">
        <v>2104000</v>
      </c>
      <c r="GP440">
        <v>15020000</v>
      </c>
      <c r="GQ440">
        <v>2857000</v>
      </c>
      <c r="GR440">
        <v>2158000</v>
      </c>
      <c r="GS440">
        <v>699400</v>
      </c>
      <c r="GT440">
        <v>3259000</v>
      </c>
      <c r="GU440">
        <v>1419500</v>
      </c>
      <c r="GV440">
        <v>1839500</v>
      </c>
      <c r="GW440">
        <v>8904000</v>
      </c>
      <c r="GX440">
        <v>4988400</v>
      </c>
      <c r="GY440">
        <v>3915600</v>
      </c>
      <c r="IO440">
        <v>93165000</v>
      </c>
      <c r="IP440">
        <v>61.2</v>
      </c>
      <c r="IQ440">
        <v>85187000</v>
      </c>
      <c r="IR440">
        <v>56</v>
      </c>
      <c r="IS440">
        <v>7978000</v>
      </c>
      <c r="IT440">
        <v>8.6</v>
      </c>
      <c r="IU440">
        <v>59052000</v>
      </c>
      <c r="IW440">
        <v>56059000</v>
      </c>
      <c r="IX440">
        <v>78</v>
      </c>
      <c r="IY440">
        <v>51632000</v>
      </c>
      <c r="IZ440">
        <v>71.900000000000006</v>
      </c>
      <c r="JA440">
        <v>4427000</v>
      </c>
      <c r="JB440">
        <v>7.9</v>
      </c>
      <c r="JC440">
        <v>15769000</v>
      </c>
      <c r="JD440">
        <v>51252000</v>
      </c>
      <c r="JE440">
        <v>80.400000000000006</v>
      </c>
      <c r="JF440">
        <v>47776000</v>
      </c>
      <c r="JG440">
        <v>74.900000000000006</v>
      </c>
      <c r="JH440">
        <v>3476000</v>
      </c>
      <c r="JI440">
        <v>6.8</v>
      </c>
      <c r="JM440">
        <v>75808000</v>
      </c>
      <c r="JN440">
        <v>60788000</v>
      </c>
      <c r="JO440">
        <v>20708000</v>
      </c>
      <c r="JP440">
        <v>777000</v>
      </c>
      <c r="JQ440">
        <v>66200</v>
      </c>
      <c r="JR440">
        <v>710700</v>
      </c>
      <c r="JS440">
        <v>146100</v>
      </c>
      <c r="JY440">
        <v>3319000</v>
      </c>
      <c r="KG440">
        <v>16612000</v>
      </c>
      <c r="KH440">
        <v>10204000</v>
      </c>
      <c r="KJ440">
        <v>548100</v>
      </c>
      <c r="KY440">
        <v>6408000</v>
      </c>
      <c r="LJ440">
        <v>40080000</v>
      </c>
      <c r="LK440">
        <v>15227000</v>
      </c>
      <c r="LL440">
        <v>3732000</v>
      </c>
      <c r="LP440">
        <v>8328299.9999999991</v>
      </c>
      <c r="LR440">
        <v>752600</v>
      </c>
      <c r="MG440">
        <v>2594700</v>
      </c>
      <c r="MI440">
        <v>534700</v>
      </c>
      <c r="MR440">
        <v>572000</v>
      </c>
      <c r="MS440">
        <v>2035000</v>
      </c>
      <c r="MZ440">
        <v>3998000</v>
      </c>
      <c r="NN440">
        <v>5945000</v>
      </c>
      <c r="OL440">
        <v>5395000</v>
      </c>
      <c r="OQ440">
        <v>554500</v>
      </c>
      <c r="PG440">
        <v>82400</v>
      </c>
      <c r="PI440">
        <v>5376000</v>
      </c>
      <c r="PO440">
        <v>831200</v>
      </c>
      <c r="PQ440">
        <v>2104000</v>
      </c>
      <c r="PU440">
        <v>15020000</v>
      </c>
      <c r="PV440">
        <v>2857000</v>
      </c>
      <c r="PW440">
        <v>2158000</v>
      </c>
      <c r="PX440">
        <v>699400</v>
      </c>
      <c r="PY440">
        <v>3259000</v>
      </c>
      <c r="PZ440">
        <v>1419500</v>
      </c>
      <c r="QA440">
        <v>1839500</v>
      </c>
      <c r="QB440">
        <v>8904000</v>
      </c>
      <c r="QC440">
        <v>4988400</v>
      </c>
      <c r="QD440">
        <v>3915600</v>
      </c>
      <c r="QG440">
        <v>76648000</v>
      </c>
      <c r="QH440">
        <v>61894000</v>
      </c>
      <c r="QI440">
        <v>21274000</v>
      </c>
      <c r="QJ440">
        <v>793000</v>
      </c>
      <c r="QK440">
        <v>71600</v>
      </c>
      <c r="QL440">
        <v>720900</v>
      </c>
      <c r="QM440">
        <v>148100</v>
      </c>
      <c r="QS440">
        <v>3628000</v>
      </c>
      <c r="RA440">
        <v>16853000</v>
      </c>
      <c r="RB440">
        <v>10338000</v>
      </c>
      <c r="RD440">
        <v>565600</v>
      </c>
      <c r="RS440">
        <v>6515000</v>
      </c>
      <c r="SD440">
        <v>40620000</v>
      </c>
      <c r="SE440">
        <v>15502000</v>
      </c>
      <c r="SF440">
        <v>3760900</v>
      </c>
      <c r="SJ440">
        <v>8526700</v>
      </c>
      <c r="SL440">
        <v>759800</v>
      </c>
      <c r="TA440">
        <v>2638400</v>
      </c>
      <c r="TC440">
        <v>546300</v>
      </c>
      <c r="TL440">
        <v>576100</v>
      </c>
      <c r="TM440">
        <v>2059000</v>
      </c>
      <c r="TT440">
        <v>4024000</v>
      </c>
      <c r="UH440">
        <v>5999000</v>
      </c>
      <c r="VF440">
        <v>5430000</v>
      </c>
      <c r="VK440">
        <v>557400</v>
      </c>
      <c r="VZ440">
        <v>88300</v>
      </c>
      <c r="WB440">
        <v>5488000</v>
      </c>
      <c r="WH440">
        <v>881100</v>
      </c>
      <c r="WJ440">
        <v>2118000</v>
      </c>
      <c r="WN440">
        <v>14754000</v>
      </c>
      <c r="WO440">
        <v>2875000</v>
      </c>
      <c r="WP440">
        <v>2171300</v>
      </c>
      <c r="WQ440">
        <v>703000</v>
      </c>
      <c r="WR440">
        <v>3169000</v>
      </c>
      <c r="WS440">
        <v>1320200</v>
      </c>
      <c r="WT440">
        <v>1848700</v>
      </c>
      <c r="WU440">
        <v>8710000</v>
      </c>
      <c r="WV440">
        <v>4724300</v>
      </c>
      <c r="WW440">
        <v>3974700</v>
      </c>
    </row>
    <row r="441" spans="1:621" x14ac:dyDescent="0.45">
      <c r="A441" s="1"/>
      <c r="C441" s="1">
        <v>27485</v>
      </c>
      <c r="D441">
        <v>1936000</v>
      </c>
      <c r="E441">
        <v>4590000</v>
      </c>
      <c r="F441">
        <v>2654000</v>
      </c>
      <c r="I441">
        <v>840000</v>
      </c>
      <c r="J441">
        <v>1937000</v>
      </c>
      <c r="K441">
        <v>771000</v>
      </c>
      <c r="L441">
        <v>56.4</v>
      </c>
      <c r="M441">
        <v>23.8</v>
      </c>
      <c r="N441">
        <v>32.6</v>
      </c>
      <c r="O441">
        <v>10.3</v>
      </c>
      <c r="P441">
        <v>23.8</v>
      </c>
      <c r="Q441">
        <v>9.5</v>
      </c>
      <c r="R441">
        <v>4.9000000000000004</v>
      </c>
      <c r="S441">
        <v>0.9</v>
      </c>
      <c r="T441">
        <v>2.1</v>
      </c>
      <c r="U441">
        <v>0.8</v>
      </c>
      <c r="V441">
        <v>2915000</v>
      </c>
      <c r="W441">
        <v>2719000</v>
      </c>
      <c r="X441">
        <v>2442000</v>
      </c>
      <c r="Y441">
        <v>1478000</v>
      </c>
      <c r="Z441">
        <v>964000</v>
      </c>
      <c r="AA441">
        <v>12.9</v>
      </c>
      <c r="AB441">
        <v>8.6999999999999993</v>
      </c>
      <c r="AC441">
        <v>36.1</v>
      </c>
      <c r="AD441">
        <v>33.700000000000003</v>
      </c>
      <c r="AE441">
        <v>30.2</v>
      </c>
      <c r="AF441">
        <v>18.3</v>
      </c>
      <c r="AG441">
        <v>11.9</v>
      </c>
      <c r="AH441">
        <v>61114000</v>
      </c>
      <c r="AI441">
        <v>76142000</v>
      </c>
      <c r="AJ441">
        <v>20766000</v>
      </c>
      <c r="AK441">
        <v>775000</v>
      </c>
      <c r="AL441">
        <v>63100</v>
      </c>
      <c r="AM441">
        <v>712200</v>
      </c>
      <c r="AN441">
        <v>147500</v>
      </c>
      <c r="AT441">
        <v>3412000</v>
      </c>
      <c r="BB441">
        <v>16579000</v>
      </c>
      <c r="BC441">
        <v>10160000</v>
      </c>
      <c r="BE441">
        <v>554500</v>
      </c>
      <c r="BT441">
        <v>6419000</v>
      </c>
      <c r="CE441">
        <v>40348000</v>
      </c>
      <c r="CF441">
        <v>15318000</v>
      </c>
      <c r="CG441">
        <v>3735300</v>
      </c>
      <c r="CK441">
        <v>8414100</v>
      </c>
      <c r="CM441">
        <v>753800</v>
      </c>
      <c r="DB441">
        <v>2594100</v>
      </c>
      <c r="DD441">
        <v>535600</v>
      </c>
      <c r="DM441">
        <v>574500</v>
      </c>
      <c r="DN441">
        <v>2036000</v>
      </c>
      <c r="DU441">
        <v>4014000</v>
      </c>
      <c r="EI441">
        <v>5985000</v>
      </c>
      <c r="FG441">
        <v>5441000</v>
      </c>
      <c r="FL441">
        <v>556900</v>
      </c>
      <c r="GB441">
        <v>86300</v>
      </c>
      <c r="GD441">
        <v>5432000</v>
      </c>
      <c r="GJ441">
        <v>857100</v>
      </c>
      <c r="GL441">
        <v>2122000</v>
      </c>
      <c r="GP441">
        <v>15028000</v>
      </c>
      <c r="GQ441">
        <v>2866000</v>
      </c>
      <c r="GR441">
        <v>2166600</v>
      </c>
      <c r="GS441">
        <v>699200</v>
      </c>
      <c r="GT441">
        <v>3258000</v>
      </c>
      <c r="GU441">
        <v>1408500</v>
      </c>
      <c r="GV441">
        <v>1849600</v>
      </c>
      <c r="GW441">
        <v>8904000</v>
      </c>
      <c r="GX441">
        <v>4961700</v>
      </c>
      <c r="GY441">
        <v>3942300</v>
      </c>
      <c r="IO441">
        <v>93399000</v>
      </c>
      <c r="IP441">
        <v>61.3</v>
      </c>
      <c r="IQ441">
        <v>85189000</v>
      </c>
      <c r="IR441">
        <v>55.9</v>
      </c>
      <c r="IS441">
        <v>8210000</v>
      </c>
      <c r="IT441">
        <v>8.8000000000000007</v>
      </c>
      <c r="IU441">
        <v>59044000</v>
      </c>
      <c r="IW441">
        <v>56165000</v>
      </c>
      <c r="IX441">
        <v>78.099999999999994</v>
      </c>
      <c r="IY441">
        <v>51544000</v>
      </c>
      <c r="IZ441">
        <v>71.599999999999994</v>
      </c>
      <c r="JA441">
        <v>4621000</v>
      </c>
      <c r="JB441">
        <v>8.1999999999999993</v>
      </c>
      <c r="JC441">
        <v>15776000</v>
      </c>
      <c r="JD441">
        <v>51391000</v>
      </c>
      <c r="JE441">
        <v>80.5</v>
      </c>
      <c r="JF441">
        <v>47759000</v>
      </c>
      <c r="JG441">
        <v>74.8</v>
      </c>
      <c r="JH441">
        <v>3632000</v>
      </c>
      <c r="JI441">
        <v>7.1</v>
      </c>
      <c r="JM441">
        <v>76142000</v>
      </c>
      <c r="JN441">
        <v>61114000</v>
      </c>
      <c r="JO441">
        <v>20766000</v>
      </c>
      <c r="JP441">
        <v>775000</v>
      </c>
      <c r="JQ441">
        <v>63100</v>
      </c>
      <c r="JR441">
        <v>712200</v>
      </c>
      <c r="JS441">
        <v>147500</v>
      </c>
      <c r="JY441">
        <v>3412000</v>
      </c>
      <c r="KG441">
        <v>16579000</v>
      </c>
      <c r="KH441">
        <v>10160000</v>
      </c>
      <c r="KJ441">
        <v>554500</v>
      </c>
      <c r="KY441">
        <v>6419000</v>
      </c>
      <c r="LJ441">
        <v>40348000</v>
      </c>
      <c r="LK441">
        <v>15318000</v>
      </c>
      <c r="LL441">
        <v>3735300</v>
      </c>
      <c r="LP441">
        <v>8414100</v>
      </c>
      <c r="LR441">
        <v>753800</v>
      </c>
      <c r="MG441">
        <v>2594100</v>
      </c>
      <c r="MI441">
        <v>535600</v>
      </c>
      <c r="MR441">
        <v>574500</v>
      </c>
      <c r="MS441">
        <v>2036000</v>
      </c>
      <c r="MZ441">
        <v>4014000</v>
      </c>
      <c r="NN441">
        <v>5985000</v>
      </c>
      <c r="OL441">
        <v>5441000</v>
      </c>
      <c r="OQ441">
        <v>556900</v>
      </c>
      <c r="PG441">
        <v>86300</v>
      </c>
      <c r="PI441">
        <v>5432000</v>
      </c>
      <c r="PO441">
        <v>857100</v>
      </c>
      <c r="PQ441">
        <v>2122000</v>
      </c>
      <c r="PU441">
        <v>15028000</v>
      </c>
      <c r="PV441">
        <v>2866000</v>
      </c>
      <c r="PW441">
        <v>2166600</v>
      </c>
      <c r="PX441">
        <v>699200</v>
      </c>
      <c r="PY441">
        <v>3258000</v>
      </c>
      <c r="PZ441">
        <v>1408500</v>
      </c>
      <c r="QA441">
        <v>1849600</v>
      </c>
      <c r="QB441">
        <v>8904000</v>
      </c>
      <c r="QC441">
        <v>4961700</v>
      </c>
      <c r="QD441">
        <v>3942300</v>
      </c>
      <c r="QG441">
        <v>76460000</v>
      </c>
      <c r="QH441">
        <v>61665000</v>
      </c>
      <c r="QI441">
        <v>21109000</v>
      </c>
      <c r="QJ441">
        <v>785000</v>
      </c>
      <c r="QK441">
        <v>68200</v>
      </c>
      <c r="QL441">
        <v>716900</v>
      </c>
      <c r="QM441">
        <v>149400</v>
      </c>
      <c r="QS441">
        <v>3565000</v>
      </c>
      <c r="RA441">
        <v>16759000</v>
      </c>
      <c r="RB441">
        <v>10235000</v>
      </c>
      <c r="RD441">
        <v>563300</v>
      </c>
      <c r="RS441">
        <v>6524000</v>
      </c>
      <c r="SD441">
        <v>40556000</v>
      </c>
      <c r="SE441">
        <v>15454000</v>
      </c>
      <c r="SF441">
        <v>3758800</v>
      </c>
      <c r="SJ441">
        <v>8492900</v>
      </c>
      <c r="SL441">
        <v>760800</v>
      </c>
      <c r="TA441">
        <v>2624700</v>
      </c>
      <c r="TC441">
        <v>540800</v>
      </c>
      <c r="TL441">
        <v>577600</v>
      </c>
      <c r="TM441">
        <v>2053000</v>
      </c>
      <c r="TT441">
        <v>4027000</v>
      </c>
      <c r="UH441">
        <v>5994000</v>
      </c>
      <c r="VF441">
        <v>5435000</v>
      </c>
      <c r="VK441">
        <v>559600</v>
      </c>
      <c r="VZ441">
        <v>90900</v>
      </c>
      <c r="WB441">
        <v>5472000</v>
      </c>
      <c r="WH441">
        <v>880600</v>
      </c>
      <c r="WJ441">
        <v>2121000</v>
      </c>
      <c r="WN441">
        <v>14795000</v>
      </c>
      <c r="WO441">
        <v>2874000</v>
      </c>
      <c r="WP441">
        <v>2170900</v>
      </c>
      <c r="WQ441">
        <v>701800</v>
      </c>
      <c r="WR441">
        <v>3179000</v>
      </c>
      <c r="WS441">
        <v>1321300</v>
      </c>
      <c r="WT441">
        <v>1857400</v>
      </c>
      <c r="WU441">
        <v>8742000</v>
      </c>
      <c r="WV441">
        <v>4726500</v>
      </c>
      <c r="WW441">
        <v>4004700</v>
      </c>
    </row>
    <row r="442" spans="1:621" x14ac:dyDescent="0.45">
      <c r="A442" s="1"/>
      <c r="C442" s="1">
        <v>27515</v>
      </c>
      <c r="D442">
        <v>2016000</v>
      </c>
      <c r="E442">
        <v>4879000</v>
      </c>
      <c r="F442">
        <v>2863000</v>
      </c>
      <c r="I442">
        <v>869000</v>
      </c>
      <c r="J442">
        <v>1993000</v>
      </c>
      <c r="K442">
        <v>829000</v>
      </c>
      <c r="L442">
        <v>56.9</v>
      </c>
      <c r="M442">
        <v>23.5</v>
      </c>
      <c r="N442">
        <v>33.4</v>
      </c>
      <c r="O442">
        <v>10.1</v>
      </c>
      <c r="P442">
        <v>23.3</v>
      </c>
      <c r="Q442">
        <v>9.6999999999999993</v>
      </c>
      <c r="R442">
        <v>5.2</v>
      </c>
      <c r="S442">
        <v>0.9</v>
      </c>
      <c r="T442">
        <v>2.1</v>
      </c>
      <c r="U442">
        <v>0.9</v>
      </c>
      <c r="V442">
        <v>3051000</v>
      </c>
      <c r="W442">
        <v>2692000</v>
      </c>
      <c r="X442">
        <v>2643000</v>
      </c>
      <c r="Y442">
        <v>1554000</v>
      </c>
      <c r="Z442">
        <v>1089000</v>
      </c>
      <c r="AA442">
        <v>13.4</v>
      </c>
      <c r="AB442">
        <v>9.4</v>
      </c>
      <c r="AC442">
        <v>36.4</v>
      </c>
      <c r="AD442">
        <v>32.1</v>
      </c>
      <c r="AE442">
        <v>31.5</v>
      </c>
      <c r="AF442">
        <v>18.5</v>
      </c>
      <c r="AG442">
        <v>13</v>
      </c>
      <c r="AH442">
        <v>61724000</v>
      </c>
      <c r="AI442">
        <v>76774000</v>
      </c>
      <c r="AJ442">
        <v>21005000</v>
      </c>
      <c r="AK442">
        <v>796000</v>
      </c>
      <c r="AL442">
        <v>69100</v>
      </c>
      <c r="AM442">
        <v>727100</v>
      </c>
      <c r="AN442">
        <v>149200</v>
      </c>
      <c r="AT442">
        <v>3553000</v>
      </c>
      <c r="BB442">
        <v>16656000</v>
      </c>
      <c r="BC442">
        <v>10171000</v>
      </c>
      <c r="BE442">
        <v>562800</v>
      </c>
      <c r="BT442">
        <v>6485000</v>
      </c>
      <c r="CE442">
        <v>40719000</v>
      </c>
      <c r="CF442">
        <v>15459000</v>
      </c>
      <c r="CG442">
        <v>3746900</v>
      </c>
      <c r="CK442">
        <v>8523600</v>
      </c>
      <c r="CM442">
        <v>759200</v>
      </c>
      <c r="DB442">
        <v>2617300</v>
      </c>
      <c r="DD442">
        <v>538600</v>
      </c>
      <c r="DM442">
        <v>571200</v>
      </c>
      <c r="DN442">
        <v>2047000</v>
      </c>
      <c r="DU442">
        <v>4036000</v>
      </c>
      <c r="EI442">
        <v>6038000</v>
      </c>
      <c r="FG442">
        <v>5494000</v>
      </c>
      <c r="FL442">
        <v>560300</v>
      </c>
      <c r="GB442">
        <v>84500</v>
      </c>
      <c r="GD442">
        <v>5503000</v>
      </c>
      <c r="GJ442">
        <v>886000</v>
      </c>
      <c r="GL442">
        <v>2142000</v>
      </c>
      <c r="GP442">
        <v>15050000</v>
      </c>
      <c r="GQ442">
        <v>2875000</v>
      </c>
      <c r="GR442">
        <v>2176400</v>
      </c>
      <c r="GS442">
        <v>698700</v>
      </c>
      <c r="GT442">
        <v>3221000</v>
      </c>
      <c r="GU442">
        <v>1365300</v>
      </c>
      <c r="GV442">
        <v>1855600</v>
      </c>
      <c r="GW442">
        <v>8954000</v>
      </c>
      <c r="GX442">
        <v>4971800</v>
      </c>
      <c r="GY442">
        <v>3982200</v>
      </c>
      <c r="IO442">
        <v>93884000</v>
      </c>
      <c r="IP442">
        <v>61.5</v>
      </c>
      <c r="IQ442">
        <v>85451000</v>
      </c>
      <c r="IR442">
        <v>56</v>
      </c>
      <c r="IS442">
        <v>8433000</v>
      </c>
      <c r="IT442">
        <v>9</v>
      </c>
      <c r="IU442">
        <v>58820000</v>
      </c>
      <c r="IW442">
        <v>56441000</v>
      </c>
      <c r="IX442">
        <v>78.3</v>
      </c>
      <c r="IY442">
        <v>51696000</v>
      </c>
      <c r="IZ442">
        <v>71.7</v>
      </c>
      <c r="JA442">
        <v>4745000</v>
      </c>
      <c r="JB442">
        <v>8.4</v>
      </c>
      <c r="JC442">
        <v>15628000</v>
      </c>
      <c r="JD442">
        <v>51607000</v>
      </c>
      <c r="JE442">
        <v>80.7</v>
      </c>
      <c r="JF442">
        <v>47835000</v>
      </c>
      <c r="JG442">
        <v>74.8</v>
      </c>
      <c r="JH442">
        <v>3772000</v>
      </c>
      <c r="JI442">
        <v>7.3</v>
      </c>
      <c r="JM442">
        <v>76774000</v>
      </c>
      <c r="JN442">
        <v>61724000</v>
      </c>
      <c r="JO442">
        <v>21005000</v>
      </c>
      <c r="JP442">
        <v>796000</v>
      </c>
      <c r="JQ442">
        <v>69100</v>
      </c>
      <c r="JR442">
        <v>727100</v>
      </c>
      <c r="JS442">
        <v>149200</v>
      </c>
      <c r="JY442">
        <v>3553000</v>
      </c>
      <c r="KG442">
        <v>16656000</v>
      </c>
      <c r="KH442">
        <v>10171000</v>
      </c>
      <c r="KJ442">
        <v>562800</v>
      </c>
      <c r="KY442">
        <v>6485000</v>
      </c>
      <c r="LJ442">
        <v>40719000</v>
      </c>
      <c r="LK442">
        <v>15459000</v>
      </c>
      <c r="LL442">
        <v>3746900</v>
      </c>
      <c r="LP442">
        <v>8523600</v>
      </c>
      <c r="LR442">
        <v>759200</v>
      </c>
      <c r="MG442">
        <v>2617300</v>
      </c>
      <c r="MI442">
        <v>538600</v>
      </c>
      <c r="MR442">
        <v>571200</v>
      </c>
      <c r="MS442">
        <v>2047000</v>
      </c>
      <c r="MZ442">
        <v>4036000</v>
      </c>
      <c r="NN442">
        <v>6038000</v>
      </c>
      <c r="OL442">
        <v>5494000</v>
      </c>
      <c r="OQ442">
        <v>560300</v>
      </c>
      <c r="PG442">
        <v>84500</v>
      </c>
      <c r="PI442">
        <v>5503000</v>
      </c>
      <c r="PO442">
        <v>886000</v>
      </c>
      <c r="PQ442">
        <v>2142000</v>
      </c>
      <c r="PU442">
        <v>15050000</v>
      </c>
      <c r="PV442">
        <v>2875000</v>
      </c>
      <c r="PW442">
        <v>2176400</v>
      </c>
      <c r="PX442">
        <v>698700</v>
      </c>
      <c r="PY442">
        <v>3221000</v>
      </c>
      <c r="PZ442">
        <v>1365300</v>
      </c>
      <c r="QA442">
        <v>1855600</v>
      </c>
      <c r="QB442">
        <v>8954000</v>
      </c>
      <c r="QC442">
        <v>4971800</v>
      </c>
      <c r="QD442">
        <v>3982200</v>
      </c>
      <c r="QG442">
        <v>76624000</v>
      </c>
      <c r="QH442">
        <v>61797000</v>
      </c>
      <c r="QI442">
        <v>21097000</v>
      </c>
      <c r="QJ442">
        <v>799000</v>
      </c>
      <c r="QK442">
        <v>71600</v>
      </c>
      <c r="QL442">
        <v>727500</v>
      </c>
      <c r="QM442">
        <v>150200</v>
      </c>
      <c r="QS442">
        <v>3552000</v>
      </c>
      <c r="RA442">
        <v>16746000</v>
      </c>
      <c r="RB442">
        <v>10194000</v>
      </c>
      <c r="RD442">
        <v>561300</v>
      </c>
      <c r="RS442">
        <v>6552000</v>
      </c>
      <c r="SD442">
        <v>40700000</v>
      </c>
      <c r="SE442">
        <v>15493000</v>
      </c>
      <c r="SF442">
        <v>3760100</v>
      </c>
      <c r="SJ442">
        <v>8538500</v>
      </c>
      <c r="SL442">
        <v>762900</v>
      </c>
      <c r="TA442">
        <v>2619900</v>
      </c>
      <c r="TC442">
        <v>536600</v>
      </c>
      <c r="TL442">
        <v>574300</v>
      </c>
      <c r="TM442">
        <v>2051000</v>
      </c>
      <c r="TT442">
        <v>4032000</v>
      </c>
      <c r="UH442">
        <v>6022000</v>
      </c>
      <c r="VF442">
        <v>5468000</v>
      </c>
      <c r="VK442">
        <v>562100</v>
      </c>
      <c r="VZ442">
        <v>90900</v>
      </c>
      <c r="WB442">
        <v>5502000</v>
      </c>
      <c r="WH442">
        <v>884400</v>
      </c>
      <c r="WJ442">
        <v>2132000</v>
      </c>
      <c r="WN442">
        <v>14827000</v>
      </c>
      <c r="WO442">
        <v>2875000</v>
      </c>
      <c r="WP442">
        <v>2172400</v>
      </c>
      <c r="WQ442">
        <v>701800</v>
      </c>
      <c r="WR442">
        <v>3176000</v>
      </c>
      <c r="WS442">
        <v>1315400</v>
      </c>
      <c r="WT442">
        <v>1860600</v>
      </c>
      <c r="WU442">
        <v>8776000</v>
      </c>
      <c r="WV442">
        <v>4749500</v>
      </c>
      <c r="WW442">
        <v>4018000</v>
      </c>
    </row>
    <row r="443" spans="1:621" x14ac:dyDescent="0.45">
      <c r="A443" s="1"/>
      <c r="C443" s="1">
        <v>27546</v>
      </c>
      <c r="D443">
        <v>2023000</v>
      </c>
      <c r="E443">
        <v>4812000</v>
      </c>
      <c r="F443">
        <v>2789000</v>
      </c>
      <c r="I443">
        <v>799000</v>
      </c>
      <c r="J443">
        <v>1925000</v>
      </c>
      <c r="K443">
        <v>756000</v>
      </c>
      <c r="L443">
        <v>58</v>
      </c>
      <c r="M443">
        <v>24.4</v>
      </c>
      <c r="N443">
        <v>33.6</v>
      </c>
      <c r="O443">
        <v>9.6</v>
      </c>
      <c r="P443">
        <v>23.2</v>
      </c>
      <c r="Q443">
        <v>9.1</v>
      </c>
      <c r="R443">
        <v>5.0999999999999996</v>
      </c>
      <c r="S443">
        <v>0.9</v>
      </c>
      <c r="T443">
        <v>2.1</v>
      </c>
      <c r="U443">
        <v>0.8</v>
      </c>
      <c r="V443">
        <v>2872000</v>
      </c>
      <c r="W443">
        <v>2526000</v>
      </c>
      <c r="X443">
        <v>2843000</v>
      </c>
      <c r="Y443">
        <v>1538000</v>
      </c>
      <c r="Z443">
        <v>1305000</v>
      </c>
      <c r="AA443">
        <v>15.3</v>
      </c>
      <c r="AB443">
        <v>8.8000000000000007</v>
      </c>
      <c r="AC443">
        <v>34.9</v>
      </c>
      <c r="AD443">
        <v>30.7</v>
      </c>
      <c r="AE443">
        <v>34.5</v>
      </c>
      <c r="AF443">
        <v>18.7</v>
      </c>
      <c r="AG443">
        <v>15.8</v>
      </c>
      <c r="AH443">
        <v>62369000</v>
      </c>
      <c r="AI443">
        <v>77270000</v>
      </c>
      <c r="AJ443">
        <v>21330000</v>
      </c>
      <c r="AK443">
        <v>815000</v>
      </c>
      <c r="AL443">
        <v>77800</v>
      </c>
      <c r="AM443">
        <v>737600</v>
      </c>
      <c r="AN443">
        <v>153200</v>
      </c>
      <c r="AT443">
        <v>3684000</v>
      </c>
      <c r="BB443">
        <v>16831000</v>
      </c>
      <c r="BC443">
        <v>10231000</v>
      </c>
      <c r="BE443">
        <v>570800</v>
      </c>
      <c r="BT443">
        <v>6600000</v>
      </c>
      <c r="CE443">
        <v>41039000</v>
      </c>
      <c r="CF443">
        <v>15604000</v>
      </c>
      <c r="CG443">
        <v>3780700</v>
      </c>
      <c r="CK443">
        <v>8614300</v>
      </c>
      <c r="CM443">
        <v>769400</v>
      </c>
      <c r="DB443">
        <v>2628700</v>
      </c>
      <c r="DD443">
        <v>533800</v>
      </c>
      <c r="DM443">
        <v>580300</v>
      </c>
      <c r="DN443">
        <v>2062000</v>
      </c>
      <c r="DU443">
        <v>4070000</v>
      </c>
      <c r="EI443">
        <v>6075000</v>
      </c>
      <c r="FG443">
        <v>5520000</v>
      </c>
      <c r="FL443">
        <v>567300</v>
      </c>
      <c r="GB443">
        <v>72700</v>
      </c>
      <c r="GD443">
        <v>5555000</v>
      </c>
      <c r="GJ443">
        <v>938800</v>
      </c>
      <c r="GL443">
        <v>2153000</v>
      </c>
      <c r="GP443">
        <v>14901000</v>
      </c>
      <c r="GQ443">
        <v>2907000</v>
      </c>
      <c r="GR443">
        <v>2205200</v>
      </c>
      <c r="GS443">
        <v>701300</v>
      </c>
      <c r="GT443">
        <v>3121000</v>
      </c>
      <c r="GU443">
        <v>1230000</v>
      </c>
      <c r="GV443">
        <v>1891000</v>
      </c>
      <c r="GW443">
        <v>8873000</v>
      </c>
      <c r="GX443">
        <v>4773900</v>
      </c>
      <c r="GY443">
        <v>4099100.0000000005</v>
      </c>
      <c r="IO443">
        <v>93575000</v>
      </c>
      <c r="IP443">
        <v>61.2</v>
      </c>
      <c r="IQ443">
        <v>85355000</v>
      </c>
      <c r="IR443">
        <v>55.8</v>
      </c>
      <c r="IS443">
        <v>8220000</v>
      </c>
      <c r="IT443">
        <v>8.8000000000000007</v>
      </c>
      <c r="IU443">
        <v>59400000</v>
      </c>
      <c r="IW443">
        <v>56199000</v>
      </c>
      <c r="IX443">
        <v>77.8</v>
      </c>
      <c r="IY443">
        <v>51509000</v>
      </c>
      <c r="IZ443">
        <v>71.3</v>
      </c>
      <c r="JA443">
        <v>4690000</v>
      </c>
      <c r="JB443">
        <v>8.3000000000000007</v>
      </c>
      <c r="JC443">
        <v>16001000</v>
      </c>
      <c r="JD443">
        <v>51381000</v>
      </c>
      <c r="JE443">
        <v>80.2</v>
      </c>
      <c r="JF443">
        <v>47754000</v>
      </c>
      <c r="JG443">
        <v>74.5</v>
      </c>
      <c r="JH443">
        <v>3627000</v>
      </c>
      <c r="JI443">
        <v>7.1</v>
      </c>
      <c r="JM443">
        <v>77270000</v>
      </c>
      <c r="JN443">
        <v>62369000</v>
      </c>
      <c r="JO443">
        <v>21330000</v>
      </c>
      <c r="JP443">
        <v>815000</v>
      </c>
      <c r="JQ443">
        <v>77800</v>
      </c>
      <c r="JR443">
        <v>737600</v>
      </c>
      <c r="JS443">
        <v>153200</v>
      </c>
      <c r="JY443">
        <v>3684000</v>
      </c>
      <c r="KG443">
        <v>16831000</v>
      </c>
      <c r="KH443">
        <v>10231000</v>
      </c>
      <c r="KJ443">
        <v>570800</v>
      </c>
      <c r="KY443">
        <v>6600000</v>
      </c>
      <c r="LJ443">
        <v>41039000</v>
      </c>
      <c r="LK443">
        <v>15604000</v>
      </c>
      <c r="LL443">
        <v>3780700</v>
      </c>
      <c r="LP443">
        <v>8614300</v>
      </c>
      <c r="LR443">
        <v>769400</v>
      </c>
      <c r="MG443">
        <v>2628700</v>
      </c>
      <c r="MI443">
        <v>533800</v>
      </c>
      <c r="MR443">
        <v>580300</v>
      </c>
      <c r="MS443">
        <v>2062000</v>
      </c>
      <c r="MZ443">
        <v>4070000</v>
      </c>
      <c r="NN443">
        <v>6075000</v>
      </c>
      <c r="OL443">
        <v>5520000</v>
      </c>
      <c r="OQ443">
        <v>567300</v>
      </c>
      <c r="PG443">
        <v>72700</v>
      </c>
      <c r="PI443">
        <v>5555000</v>
      </c>
      <c r="PO443">
        <v>938800</v>
      </c>
      <c r="PQ443">
        <v>2153000</v>
      </c>
      <c r="PU443">
        <v>14901000</v>
      </c>
      <c r="PV443">
        <v>2907000</v>
      </c>
      <c r="PW443">
        <v>2205200</v>
      </c>
      <c r="PX443">
        <v>701300</v>
      </c>
      <c r="PY443">
        <v>3121000</v>
      </c>
      <c r="PZ443">
        <v>1230000</v>
      </c>
      <c r="QA443">
        <v>1891000</v>
      </c>
      <c r="QB443">
        <v>8873000</v>
      </c>
      <c r="QC443">
        <v>4773900</v>
      </c>
      <c r="QD443">
        <v>4099100.0000000005</v>
      </c>
      <c r="QG443">
        <v>76521000</v>
      </c>
      <c r="QH443">
        <v>61737000</v>
      </c>
      <c r="QI443">
        <v>21018000</v>
      </c>
      <c r="QJ443">
        <v>802000</v>
      </c>
      <c r="QK443">
        <v>74400</v>
      </c>
      <c r="QL443">
        <v>727400</v>
      </c>
      <c r="QM443">
        <v>150600</v>
      </c>
      <c r="QS443">
        <v>3526000</v>
      </c>
      <c r="RA443">
        <v>16690000</v>
      </c>
      <c r="RB443">
        <v>10128000</v>
      </c>
      <c r="RD443">
        <v>557800</v>
      </c>
      <c r="RS443">
        <v>6562000</v>
      </c>
      <c r="SD443">
        <v>40719000</v>
      </c>
      <c r="SE443">
        <v>15522000</v>
      </c>
      <c r="SF443">
        <v>3758500</v>
      </c>
      <c r="SJ443">
        <v>8582900</v>
      </c>
      <c r="SL443">
        <v>765800</v>
      </c>
      <c r="TA443">
        <v>2606000</v>
      </c>
      <c r="TC443">
        <v>526300</v>
      </c>
      <c r="TL443">
        <v>574100</v>
      </c>
      <c r="TM443">
        <v>2045000</v>
      </c>
      <c r="TT443">
        <v>4031000</v>
      </c>
      <c r="UH443">
        <v>6011000</v>
      </c>
      <c r="VF443">
        <v>5458000</v>
      </c>
      <c r="VK443">
        <v>566400</v>
      </c>
      <c r="VZ443">
        <v>71800</v>
      </c>
      <c r="WB443">
        <v>5524000</v>
      </c>
      <c r="WH443">
        <v>886700</v>
      </c>
      <c r="WJ443">
        <v>2128000</v>
      </c>
      <c r="WN443">
        <v>14784000</v>
      </c>
      <c r="WO443">
        <v>2871000</v>
      </c>
      <c r="WP443">
        <v>2170000</v>
      </c>
      <c r="WQ443">
        <v>700300</v>
      </c>
      <c r="WR443">
        <v>3177000</v>
      </c>
      <c r="WS443">
        <v>1315600</v>
      </c>
      <c r="WT443">
        <v>1862400</v>
      </c>
      <c r="WU443">
        <v>8736000</v>
      </c>
      <c r="WV443">
        <v>4728400</v>
      </c>
      <c r="WW443">
        <v>4008600</v>
      </c>
    </row>
    <row r="444" spans="1:621" x14ac:dyDescent="0.45">
      <c r="A444" s="1"/>
      <c r="C444" s="1">
        <v>27576</v>
      </c>
      <c r="D444">
        <v>1740000</v>
      </c>
      <c r="E444">
        <v>4623000</v>
      </c>
      <c r="F444">
        <v>2883000</v>
      </c>
      <c r="I444">
        <v>822000</v>
      </c>
      <c r="J444">
        <v>1872000</v>
      </c>
      <c r="K444">
        <v>845000</v>
      </c>
      <c r="L444">
        <v>56.6</v>
      </c>
      <c r="M444">
        <v>21.3</v>
      </c>
      <c r="N444">
        <v>35.299999999999997</v>
      </c>
      <c r="O444">
        <v>10.1</v>
      </c>
      <c r="P444">
        <v>22.9</v>
      </c>
      <c r="Q444">
        <v>10.4</v>
      </c>
      <c r="R444">
        <v>4.9000000000000004</v>
      </c>
      <c r="S444">
        <v>0.9</v>
      </c>
      <c r="T444">
        <v>2</v>
      </c>
      <c r="U444">
        <v>0.9</v>
      </c>
      <c r="V444">
        <v>2882000</v>
      </c>
      <c r="W444">
        <v>2268000</v>
      </c>
      <c r="X444">
        <v>2943000</v>
      </c>
      <c r="Y444">
        <v>1542000</v>
      </c>
      <c r="Z444">
        <v>1401000</v>
      </c>
      <c r="AA444">
        <v>15</v>
      </c>
      <c r="AB444">
        <v>8.6</v>
      </c>
      <c r="AC444">
        <v>35.6</v>
      </c>
      <c r="AD444">
        <v>28</v>
      </c>
      <c r="AE444">
        <v>36.4</v>
      </c>
      <c r="AF444">
        <v>19.100000000000001</v>
      </c>
      <c r="AG444">
        <v>17.3</v>
      </c>
      <c r="AH444">
        <v>62321000</v>
      </c>
      <c r="AI444">
        <v>76592000</v>
      </c>
      <c r="AJ444">
        <v>21144000</v>
      </c>
      <c r="AK444">
        <v>817000</v>
      </c>
      <c r="AL444">
        <v>80000</v>
      </c>
      <c r="AM444">
        <v>737300</v>
      </c>
      <c r="AN444">
        <v>155500</v>
      </c>
      <c r="AT444">
        <v>3734000</v>
      </c>
      <c r="BB444">
        <v>16593000</v>
      </c>
      <c r="BC444">
        <v>10025000</v>
      </c>
      <c r="BE444">
        <v>568000</v>
      </c>
      <c r="BT444">
        <v>6568000</v>
      </c>
      <c r="CE444">
        <v>41177000</v>
      </c>
      <c r="CF444">
        <v>15590000</v>
      </c>
      <c r="CG444">
        <v>3793800</v>
      </c>
      <c r="CK444">
        <v>8601800</v>
      </c>
      <c r="CM444">
        <v>773600</v>
      </c>
      <c r="DB444">
        <v>2612400</v>
      </c>
      <c r="DD444">
        <v>533800</v>
      </c>
      <c r="DM444">
        <v>582000</v>
      </c>
      <c r="DN444">
        <v>2053000</v>
      </c>
      <c r="DU444">
        <v>4092000</v>
      </c>
      <c r="EI444">
        <v>6118000</v>
      </c>
      <c r="FG444">
        <v>5585000</v>
      </c>
      <c r="FL444">
        <v>571400</v>
      </c>
      <c r="GB444">
        <v>121800</v>
      </c>
      <c r="GD444">
        <v>5561000</v>
      </c>
      <c r="GJ444">
        <v>1005000</v>
      </c>
      <c r="GL444">
        <v>2178000</v>
      </c>
      <c r="GP444">
        <v>14271000</v>
      </c>
      <c r="GQ444">
        <v>2937000</v>
      </c>
      <c r="GR444">
        <v>2237000</v>
      </c>
      <c r="GS444">
        <v>699900</v>
      </c>
      <c r="GT444">
        <v>3000000</v>
      </c>
      <c r="GU444">
        <v>1118600</v>
      </c>
      <c r="GV444">
        <v>1881400</v>
      </c>
      <c r="GW444">
        <v>8334000</v>
      </c>
      <c r="GX444">
        <v>3979500</v>
      </c>
      <c r="GY444">
        <v>4354500</v>
      </c>
      <c r="IO444">
        <v>94021000</v>
      </c>
      <c r="IP444">
        <v>61.3</v>
      </c>
      <c r="IQ444">
        <v>85894000</v>
      </c>
      <c r="IR444">
        <v>56</v>
      </c>
      <c r="IS444">
        <v>8127000</v>
      </c>
      <c r="IT444">
        <v>8.6</v>
      </c>
      <c r="IU444">
        <v>59288000</v>
      </c>
      <c r="IW444">
        <v>56482000</v>
      </c>
      <c r="IX444">
        <v>78.099999999999994</v>
      </c>
      <c r="IY444">
        <v>51844000</v>
      </c>
      <c r="IZ444">
        <v>71.7</v>
      </c>
      <c r="JA444">
        <v>4638000</v>
      </c>
      <c r="JB444">
        <v>8.1999999999999993</v>
      </c>
      <c r="JC444">
        <v>15866000</v>
      </c>
      <c r="JD444">
        <v>51661000</v>
      </c>
      <c r="JE444">
        <v>80.400000000000006</v>
      </c>
      <c r="JF444">
        <v>48050000</v>
      </c>
      <c r="JG444">
        <v>74.8</v>
      </c>
      <c r="JH444">
        <v>3611000</v>
      </c>
      <c r="JI444">
        <v>7</v>
      </c>
      <c r="JM444">
        <v>76592000</v>
      </c>
      <c r="JN444">
        <v>62321000</v>
      </c>
      <c r="JO444">
        <v>21144000</v>
      </c>
      <c r="JP444">
        <v>817000</v>
      </c>
      <c r="JQ444">
        <v>80000</v>
      </c>
      <c r="JR444">
        <v>737300</v>
      </c>
      <c r="JS444">
        <v>155500</v>
      </c>
      <c r="JY444">
        <v>3734000</v>
      </c>
      <c r="KG444">
        <v>16593000</v>
      </c>
      <c r="KH444">
        <v>10025000</v>
      </c>
      <c r="KJ444">
        <v>568000</v>
      </c>
      <c r="KY444">
        <v>6568000</v>
      </c>
      <c r="LJ444">
        <v>41177000</v>
      </c>
      <c r="LK444">
        <v>15590000</v>
      </c>
      <c r="LL444">
        <v>3793800</v>
      </c>
      <c r="LP444">
        <v>8601800</v>
      </c>
      <c r="LR444">
        <v>773600</v>
      </c>
      <c r="MG444">
        <v>2612400</v>
      </c>
      <c r="MI444">
        <v>533800</v>
      </c>
      <c r="MR444">
        <v>582000</v>
      </c>
      <c r="MS444">
        <v>2053000</v>
      </c>
      <c r="MZ444">
        <v>4092000</v>
      </c>
      <c r="NN444">
        <v>6118000</v>
      </c>
      <c r="OL444">
        <v>5585000</v>
      </c>
      <c r="OQ444">
        <v>571400</v>
      </c>
      <c r="PG444">
        <v>121800</v>
      </c>
      <c r="PI444">
        <v>5561000</v>
      </c>
      <c r="PO444">
        <v>1005000</v>
      </c>
      <c r="PQ444">
        <v>2178000</v>
      </c>
      <c r="PU444">
        <v>14271000</v>
      </c>
      <c r="PV444">
        <v>2937000</v>
      </c>
      <c r="PW444">
        <v>2237000</v>
      </c>
      <c r="PX444">
        <v>699900</v>
      </c>
      <c r="PY444">
        <v>3000000</v>
      </c>
      <c r="PZ444">
        <v>1118600</v>
      </c>
      <c r="QA444">
        <v>1881400</v>
      </c>
      <c r="QB444">
        <v>8334000</v>
      </c>
      <c r="QC444">
        <v>3979500</v>
      </c>
      <c r="QD444">
        <v>4354500</v>
      </c>
      <c r="QG444">
        <v>76770000</v>
      </c>
      <c r="QH444">
        <v>61909000</v>
      </c>
      <c r="QI444">
        <v>20981000</v>
      </c>
      <c r="QJ444">
        <v>802000</v>
      </c>
      <c r="QK444">
        <v>74700</v>
      </c>
      <c r="QL444">
        <v>727500</v>
      </c>
      <c r="QM444">
        <v>151400</v>
      </c>
      <c r="QS444">
        <v>3501000</v>
      </c>
      <c r="RA444">
        <v>16678000</v>
      </c>
      <c r="RB444">
        <v>10078000</v>
      </c>
      <c r="RD444">
        <v>554800</v>
      </c>
      <c r="RS444">
        <v>6600000</v>
      </c>
      <c r="SD444">
        <v>40928000</v>
      </c>
      <c r="SE444">
        <v>15567000</v>
      </c>
      <c r="SF444">
        <v>3770500</v>
      </c>
      <c r="SJ444">
        <v>8615300</v>
      </c>
      <c r="SL444">
        <v>767900</v>
      </c>
      <c r="TA444">
        <v>2609400</v>
      </c>
      <c r="TC444">
        <v>526200</v>
      </c>
      <c r="TL444">
        <v>571900</v>
      </c>
      <c r="TM444">
        <v>2047000</v>
      </c>
      <c r="TT444">
        <v>4042000</v>
      </c>
      <c r="UH444">
        <v>6055000</v>
      </c>
      <c r="VF444">
        <v>5515000</v>
      </c>
      <c r="VK444">
        <v>568600</v>
      </c>
      <c r="VZ444">
        <v>88500</v>
      </c>
      <c r="WB444">
        <v>5552000</v>
      </c>
      <c r="WH444">
        <v>894700</v>
      </c>
      <c r="WJ444">
        <v>2150000</v>
      </c>
      <c r="WN444">
        <v>14861000</v>
      </c>
      <c r="WO444">
        <v>2885000</v>
      </c>
      <c r="WP444">
        <v>2185600</v>
      </c>
      <c r="WQ444">
        <v>699800</v>
      </c>
      <c r="WR444">
        <v>3163000</v>
      </c>
      <c r="WS444">
        <v>1324100</v>
      </c>
      <c r="WT444">
        <v>1839400</v>
      </c>
      <c r="WU444">
        <v>8813000</v>
      </c>
      <c r="WV444">
        <v>4689500</v>
      </c>
      <c r="WW444">
        <v>4114200</v>
      </c>
    </row>
    <row r="445" spans="1:621" x14ac:dyDescent="0.45">
      <c r="A445" s="1"/>
      <c r="C445" s="1">
        <v>27607</v>
      </c>
      <c r="D445">
        <v>1617000</v>
      </c>
      <c r="E445">
        <v>4483000</v>
      </c>
      <c r="F445">
        <v>2866000</v>
      </c>
      <c r="I445">
        <v>788000</v>
      </c>
      <c r="J445">
        <v>1922000</v>
      </c>
      <c r="K445">
        <v>877000</v>
      </c>
      <c r="L445">
        <v>55.6</v>
      </c>
      <c r="M445">
        <v>20</v>
      </c>
      <c r="N445">
        <v>35.5</v>
      </c>
      <c r="O445">
        <v>9.8000000000000007</v>
      </c>
      <c r="P445">
        <v>23.8</v>
      </c>
      <c r="Q445">
        <v>10.9</v>
      </c>
      <c r="R445">
        <v>4.8</v>
      </c>
      <c r="S445">
        <v>0.8</v>
      </c>
      <c r="T445">
        <v>2</v>
      </c>
      <c r="U445">
        <v>0.9</v>
      </c>
      <c r="V445">
        <v>2808000</v>
      </c>
      <c r="W445">
        <v>2371000</v>
      </c>
      <c r="X445">
        <v>2862000</v>
      </c>
      <c r="Y445">
        <v>1390000</v>
      </c>
      <c r="Z445">
        <v>1472000</v>
      </c>
      <c r="AA445">
        <v>15.6</v>
      </c>
      <c r="AB445">
        <v>9.1999999999999993</v>
      </c>
      <c r="AC445">
        <v>34.9</v>
      </c>
      <c r="AD445">
        <v>29.5</v>
      </c>
      <c r="AE445">
        <v>35.6</v>
      </c>
      <c r="AF445">
        <v>17.3</v>
      </c>
      <c r="AG445">
        <v>18.3</v>
      </c>
      <c r="AH445">
        <v>62971000</v>
      </c>
      <c r="AI445">
        <v>77120000</v>
      </c>
      <c r="AJ445">
        <v>21661000</v>
      </c>
      <c r="AK445">
        <v>822000</v>
      </c>
      <c r="AL445">
        <v>79300</v>
      </c>
      <c r="AM445">
        <v>742600</v>
      </c>
      <c r="AN445">
        <v>155500</v>
      </c>
      <c r="AT445">
        <v>3842000</v>
      </c>
      <c r="BB445">
        <v>16997000</v>
      </c>
      <c r="BC445">
        <v>10188000</v>
      </c>
      <c r="BE445">
        <v>577700</v>
      </c>
      <c r="BT445">
        <v>6809000</v>
      </c>
      <c r="CE445">
        <v>41310000</v>
      </c>
      <c r="CF445">
        <v>15637000</v>
      </c>
      <c r="CG445">
        <v>3802000</v>
      </c>
      <c r="CK445">
        <v>8638400</v>
      </c>
      <c r="CM445">
        <v>775600</v>
      </c>
      <c r="DB445">
        <v>2619400</v>
      </c>
      <c r="DD445">
        <v>531800</v>
      </c>
      <c r="DM445">
        <v>577200</v>
      </c>
      <c r="DN445">
        <v>2070000</v>
      </c>
      <c r="DU445">
        <v>4098000</v>
      </c>
      <c r="EI445">
        <v>6145000</v>
      </c>
      <c r="FG445">
        <v>5595000</v>
      </c>
      <c r="FL445">
        <v>576700</v>
      </c>
      <c r="GB445">
        <v>127900</v>
      </c>
      <c r="GD445">
        <v>5583000</v>
      </c>
      <c r="GJ445">
        <v>1014600</v>
      </c>
      <c r="GL445">
        <v>2182000</v>
      </c>
      <c r="GP445">
        <v>14149000</v>
      </c>
      <c r="GQ445">
        <v>2911000</v>
      </c>
      <c r="GR445">
        <v>2214600</v>
      </c>
      <c r="GS445">
        <v>695900</v>
      </c>
      <c r="GT445">
        <v>3008000</v>
      </c>
      <c r="GU445">
        <v>1105900</v>
      </c>
      <c r="GV445">
        <v>1902100</v>
      </c>
      <c r="GW445">
        <v>8230000</v>
      </c>
      <c r="GX445">
        <v>3881600</v>
      </c>
      <c r="GY445">
        <v>4348400</v>
      </c>
      <c r="IO445">
        <v>94162000</v>
      </c>
      <c r="IP445">
        <v>61.3</v>
      </c>
      <c r="IQ445">
        <v>86234000</v>
      </c>
      <c r="IR445">
        <v>56.1</v>
      </c>
      <c r="IS445">
        <v>7928000</v>
      </c>
      <c r="IT445">
        <v>8.4</v>
      </c>
      <c r="IU445">
        <v>59418000</v>
      </c>
      <c r="IW445">
        <v>56473000</v>
      </c>
      <c r="IX445">
        <v>77.900000000000006</v>
      </c>
      <c r="IY445">
        <v>52020000</v>
      </c>
      <c r="IZ445">
        <v>71.8</v>
      </c>
      <c r="JA445">
        <v>4453000</v>
      </c>
      <c r="JB445">
        <v>7.9</v>
      </c>
      <c r="JC445">
        <v>16013000</v>
      </c>
      <c r="JD445">
        <v>51692000</v>
      </c>
      <c r="JE445">
        <v>80.400000000000006</v>
      </c>
      <c r="JF445">
        <v>48239000</v>
      </c>
      <c r="JG445">
        <v>75</v>
      </c>
      <c r="JH445">
        <v>3453000</v>
      </c>
      <c r="JI445">
        <v>6.7</v>
      </c>
      <c r="JM445">
        <v>77120000</v>
      </c>
      <c r="JN445">
        <v>62971000</v>
      </c>
      <c r="JO445">
        <v>21661000</v>
      </c>
      <c r="JP445">
        <v>822000</v>
      </c>
      <c r="JQ445">
        <v>79300</v>
      </c>
      <c r="JR445">
        <v>742600</v>
      </c>
      <c r="JS445">
        <v>155500</v>
      </c>
      <c r="JY445">
        <v>3842000</v>
      </c>
      <c r="KG445">
        <v>16997000</v>
      </c>
      <c r="KH445">
        <v>10188000</v>
      </c>
      <c r="KJ445">
        <v>577700</v>
      </c>
      <c r="KY445">
        <v>6809000</v>
      </c>
      <c r="LJ445">
        <v>41310000</v>
      </c>
      <c r="LK445">
        <v>15637000</v>
      </c>
      <c r="LL445">
        <v>3802000</v>
      </c>
      <c r="LP445">
        <v>8638400</v>
      </c>
      <c r="LR445">
        <v>775600</v>
      </c>
      <c r="MG445">
        <v>2619400</v>
      </c>
      <c r="MI445">
        <v>531800</v>
      </c>
      <c r="MR445">
        <v>577200</v>
      </c>
      <c r="MS445">
        <v>2070000</v>
      </c>
      <c r="MZ445">
        <v>4098000</v>
      </c>
      <c r="NN445">
        <v>6145000</v>
      </c>
      <c r="OL445">
        <v>5595000</v>
      </c>
      <c r="OQ445">
        <v>576700</v>
      </c>
      <c r="PG445">
        <v>127900</v>
      </c>
      <c r="PI445">
        <v>5583000</v>
      </c>
      <c r="PO445">
        <v>1014600</v>
      </c>
      <c r="PQ445">
        <v>2182000</v>
      </c>
      <c r="PU445">
        <v>14149000</v>
      </c>
      <c r="PV445">
        <v>2911000</v>
      </c>
      <c r="PW445">
        <v>2214600</v>
      </c>
      <c r="PX445">
        <v>695900</v>
      </c>
      <c r="PY445">
        <v>3008000</v>
      </c>
      <c r="PZ445">
        <v>1105900</v>
      </c>
      <c r="QA445">
        <v>1902100</v>
      </c>
      <c r="QB445">
        <v>8230000</v>
      </c>
      <c r="QC445">
        <v>3881600</v>
      </c>
      <c r="QD445">
        <v>4348400</v>
      </c>
      <c r="QG445">
        <v>77153000</v>
      </c>
      <c r="QH445">
        <v>62283000</v>
      </c>
      <c r="QI445">
        <v>21176000</v>
      </c>
      <c r="QJ445">
        <v>805000</v>
      </c>
      <c r="QK445">
        <v>73700</v>
      </c>
      <c r="QL445">
        <v>731600</v>
      </c>
      <c r="QM445">
        <v>151800</v>
      </c>
      <c r="QS445">
        <v>3547000</v>
      </c>
      <c r="RA445">
        <v>16824000</v>
      </c>
      <c r="RB445">
        <v>10175000</v>
      </c>
      <c r="RD445">
        <v>559600</v>
      </c>
      <c r="RS445">
        <v>6649000</v>
      </c>
      <c r="SD445">
        <v>41107000</v>
      </c>
      <c r="SE445">
        <v>15617000</v>
      </c>
      <c r="SF445">
        <v>3778200</v>
      </c>
      <c r="SJ445">
        <v>8655700</v>
      </c>
      <c r="SL445">
        <v>770100</v>
      </c>
      <c r="TA445">
        <v>2614600</v>
      </c>
      <c r="TC445">
        <v>523200.00000000006</v>
      </c>
      <c r="TL445">
        <v>568700</v>
      </c>
      <c r="TM445">
        <v>2054000</v>
      </c>
      <c r="TT445">
        <v>4052000</v>
      </c>
      <c r="UH445">
        <v>6091000</v>
      </c>
      <c r="VF445">
        <v>5546000</v>
      </c>
      <c r="VK445">
        <v>572300</v>
      </c>
      <c r="VZ445">
        <v>94600</v>
      </c>
      <c r="WB445">
        <v>5585000</v>
      </c>
      <c r="WH445">
        <v>897500</v>
      </c>
      <c r="WJ445">
        <v>2162000</v>
      </c>
      <c r="WN445">
        <v>14870000</v>
      </c>
      <c r="WO445">
        <v>2886000</v>
      </c>
      <c r="WP445">
        <v>2188400</v>
      </c>
      <c r="WQ445">
        <v>697400</v>
      </c>
      <c r="WR445">
        <v>3183000</v>
      </c>
      <c r="WS445">
        <v>1322100</v>
      </c>
      <c r="WT445">
        <v>1862500</v>
      </c>
      <c r="WU445">
        <v>8801000</v>
      </c>
      <c r="WV445">
        <v>4678900</v>
      </c>
      <c r="WW445">
        <v>4156600.0000000005</v>
      </c>
    </row>
    <row r="446" spans="1:621" x14ac:dyDescent="0.45">
      <c r="A446" s="1"/>
      <c r="C446" s="1">
        <v>27638</v>
      </c>
      <c r="D446">
        <v>1718000</v>
      </c>
      <c r="E446">
        <v>4668000</v>
      </c>
      <c r="F446">
        <v>2950000</v>
      </c>
      <c r="I446">
        <v>838000</v>
      </c>
      <c r="J446">
        <v>1861000</v>
      </c>
      <c r="K446">
        <v>824000</v>
      </c>
      <c r="L446">
        <v>57</v>
      </c>
      <c r="M446">
        <v>21</v>
      </c>
      <c r="N446">
        <v>36</v>
      </c>
      <c r="O446">
        <v>10.199999999999999</v>
      </c>
      <c r="P446">
        <v>22.7</v>
      </c>
      <c r="Q446">
        <v>10.1</v>
      </c>
      <c r="R446">
        <v>5</v>
      </c>
      <c r="S446">
        <v>0.9</v>
      </c>
      <c r="T446">
        <v>2</v>
      </c>
      <c r="U446">
        <v>0.9</v>
      </c>
      <c r="V446">
        <v>2878000</v>
      </c>
      <c r="W446">
        <v>2357000</v>
      </c>
      <c r="X446">
        <v>2906000</v>
      </c>
      <c r="Y446">
        <v>1308000</v>
      </c>
      <c r="Z446">
        <v>1598000</v>
      </c>
      <c r="AA446">
        <v>16.100000000000001</v>
      </c>
      <c r="AB446">
        <v>9.1999999999999993</v>
      </c>
      <c r="AC446">
        <v>35.4</v>
      </c>
      <c r="AD446">
        <v>29</v>
      </c>
      <c r="AE446">
        <v>35.700000000000003</v>
      </c>
      <c r="AF446">
        <v>16.100000000000001</v>
      </c>
      <c r="AG446">
        <v>19.600000000000001</v>
      </c>
      <c r="AH446">
        <v>63178000</v>
      </c>
      <c r="AI446">
        <v>77726000</v>
      </c>
      <c r="AJ446">
        <v>21871000</v>
      </c>
      <c r="AK446">
        <v>816000</v>
      </c>
      <c r="AL446">
        <v>78500</v>
      </c>
      <c r="AM446">
        <v>737500</v>
      </c>
      <c r="AN446">
        <v>153000</v>
      </c>
      <c r="AT446">
        <v>3827000</v>
      </c>
      <c r="BB446">
        <v>17228000</v>
      </c>
      <c r="BC446">
        <v>10361000</v>
      </c>
      <c r="BE446">
        <v>579500</v>
      </c>
      <c r="BT446">
        <v>6867000</v>
      </c>
      <c r="CE446">
        <v>41307000</v>
      </c>
      <c r="CF446">
        <v>15723000</v>
      </c>
      <c r="CG446">
        <v>3807900</v>
      </c>
      <c r="CK446">
        <v>8698000</v>
      </c>
      <c r="CM446">
        <v>777800</v>
      </c>
      <c r="DB446">
        <v>2647400</v>
      </c>
      <c r="DD446">
        <v>527000</v>
      </c>
      <c r="DM446">
        <v>569700</v>
      </c>
      <c r="DN446">
        <v>2082000</v>
      </c>
      <c r="DU446">
        <v>4067000</v>
      </c>
      <c r="EI446">
        <v>6118000</v>
      </c>
      <c r="FG446">
        <v>5548000</v>
      </c>
      <c r="FL446">
        <v>574900</v>
      </c>
      <c r="GB446">
        <v>85600</v>
      </c>
      <c r="GD446">
        <v>5605000</v>
      </c>
      <c r="GJ446">
        <v>923900</v>
      </c>
      <c r="GL446">
        <v>2164000</v>
      </c>
      <c r="GP446">
        <v>14548000</v>
      </c>
      <c r="GQ446">
        <v>2880000</v>
      </c>
      <c r="GR446">
        <v>2186900</v>
      </c>
      <c r="GS446">
        <v>693100</v>
      </c>
      <c r="GT446">
        <v>3113000</v>
      </c>
      <c r="GU446">
        <v>1247700</v>
      </c>
      <c r="GV446">
        <v>1865200</v>
      </c>
      <c r="GW446">
        <v>8555000</v>
      </c>
      <c r="GX446">
        <v>4502800</v>
      </c>
      <c r="GY446">
        <v>4052200</v>
      </c>
      <c r="IO446">
        <v>94202000</v>
      </c>
      <c r="IP446">
        <v>61.2</v>
      </c>
      <c r="IQ446">
        <v>86279000</v>
      </c>
      <c r="IR446">
        <v>56.1</v>
      </c>
      <c r="IS446">
        <v>7923000</v>
      </c>
      <c r="IT446">
        <v>8.4</v>
      </c>
      <c r="IU446">
        <v>59646000</v>
      </c>
      <c r="IW446">
        <v>56526000</v>
      </c>
      <c r="IX446">
        <v>77.8</v>
      </c>
      <c r="IY446">
        <v>52005000</v>
      </c>
      <c r="IZ446">
        <v>71.599999999999994</v>
      </c>
      <c r="JA446">
        <v>4521000</v>
      </c>
      <c r="JB446">
        <v>8</v>
      </c>
      <c r="JC446">
        <v>16119000</v>
      </c>
      <c r="JD446">
        <v>51711000</v>
      </c>
      <c r="JE446">
        <v>80.2</v>
      </c>
      <c r="JF446">
        <v>48126000</v>
      </c>
      <c r="JG446">
        <v>74.7</v>
      </c>
      <c r="JH446">
        <v>3585000</v>
      </c>
      <c r="JI446">
        <v>6.9</v>
      </c>
      <c r="JM446">
        <v>77726000</v>
      </c>
      <c r="JN446">
        <v>63178000</v>
      </c>
      <c r="JO446">
        <v>21871000</v>
      </c>
      <c r="JP446">
        <v>816000</v>
      </c>
      <c r="JQ446">
        <v>78500</v>
      </c>
      <c r="JR446">
        <v>737500</v>
      </c>
      <c r="JS446">
        <v>153000</v>
      </c>
      <c r="JY446">
        <v>3827000</v>
      </c>
      <c r="KG446">
        <v>17228000</v>
      </c>
      <c r="KH446">
        <v>10361000</v>
      </c>
      <c r="KJ446">
        <v>579500</v>
      </c>
      <c r="KY446">
        <v>6867000</v>
      </c>
      <c r="LJ446">
        <v>41307000</v>
      </c>
      <c r="LK446">
        <v>15723000</v>
      </c>
      <c r="LL446">
        <v>3807900</v>
      </c>
      <c r="LP446">
        <v>8698000</v>
      </c>
      <c r="LR446">
        <v>777800</v>
      </c>
      <c r="MG446">
        <v>2647400</v>
      </c>
      <c r="MI446">
        <v>527000</v>
      </c>
      <c r="MR446">
        <v>569700</v>
      </c>
      <c r="MS446">
        <v>2082000</v>
      </c>
      <c r="MZ446">
        <v>4067000</v>
      </c>
      <c r="NN446">
        <v>6118000</v>
      </c>
      <c r="OL446">
        <v>5548000</v>
      </c>
      <c r="OQ446">
        <v>574900</v>
      </c>
      <c r="PG446">
        <v>85600</v>
      </c>
      <c r="PI446">
        <v>5605000</v>
      </c>
      <c r="PO446">
        <v>923900</v>
      </c>
      <c r="PQ446">
        <v>2164000</v>
      </c>
      <c r="PU446">
        <v>14548000</v>
      </c>
      <c r="PV446">
        <v>2880000</v>
      </c>
      <c r="PW446">
        <v>2186900</v>
      </c>
      <c r="PX446">
        <v>693100</v>
      </c>
      <c r="PY446">
        <v>3113000</v>
      </c>
      <c r="PZ446">
        <v>1247700</v>
      </c>
      <c r="QA446">
        <v>1865200</v>
      </c>
      <c r="QB446">
        <v>8555000</v>
      </c>
      <c r="QC446">
        <v>4502800</v>
      </c>
      <c r="QD446">
        <v>4052200</v>
      </c>
      <c r="QG446">
        <v>77228000</v>
      </c>
      <c r="QH446">
        <v>62404000</v>
      </c>
      <c r="QI446">
        <v>21284000</v>
      </c>
      <c r="QJ446">
        <v>807000</v>
      </c>
      <c r="QK446">
        <v>73900</v>
      </c>
      <c r="QL446">
        <v>732900</v>
      </c>
      <c r="QM446">
        <v>152800</v>
      </c>
      <c r="QS446">
        <v>3573000</v>
      </c>
      <c r="RA446">
        <v>16904000</v>
      </c>
      <c r="RB446">
        <v>10204000</v>
      </c>
      <c r="RD446">
        <v>565300</v>
      </c>
      <c r="RS446">
        <v>6700000</v>
      </c>
      <c r="SD446">
        <v>41120000</v>
      </c>
      <c r="SE446">
        <v>15634000</v>
      </c>
      <c r="SF446">
        <v>3797600</v>
      </c>
      <c r="SJ446">
        <v>8657900</v>
      </c>
      <c r="SL446">
        <v>771400</v>
      </c>
      <c r="TA446">
        <v>2606800</v>
      </c>
      <c r="TC446">
        <v>520200.00000000006</v>
      </c>
      <c r="TL446">
        <v>571800</v>
      </c>
      <c r="TM446">
        <v>2055000</v>
      </c>
      <c r="TT446">
        <v>4062000</v>
      </c>
      <c r="UH446">
        <v>6088000</v>
      </c>
      <c r="VF446">
        <v>5540000</v>
      </c>
      <c r="VK446">
        <v>573800</v>
      </c>
      <c r="VZ446">
        <v>95500</v>
      </c>
      <c r="WB446">
        <v>5580000</v>
      </c>
      <c r="WH446">
        <v>891800</v>
      </c>
      <c r="WJ446">
        <v>2161000</v>
      </c>
      <c r="WN446">
        <v>14824000</v>
      </c>
      <c r="WO446">
        <v>2891000</v>
      </c>
      <c r="WP446">
        <v>2194000</v>
      </c>
      <c r="WQ446">
        <v>697100</v>
      </c>
      <c r="WR446">
        <v>3188000</v>
      </c>
      <c r="WS446">
        <v>1325700</v>
      </c>
      <c r="WT446">
        <v>1865900</v>
      </c>
      <c r="WU446">
        <v>8745000</v>
      </c>
      <c r="WV446">
        <v>4689000</v>
      </c>
      <c r="WW446">
        <v>4064600</v>
      </c>
    </row>
    <row r="447" spans="1:621" x14ac:dyDescent="0.45">
      <c r="A447" s="1"/>
      <c r="C447" s="1">
        <v>27668</v>
      </c>
      <c r="D447">
        <v>1599000</v>
      </c>
      <c r="E447">
        <v>4359000</v>
      </c>
      <c r="F447">
        <v>2760000</v>
      </c>
      <c r="I447">
        <v>830000</v>
      </c>
      <c r="J447">
        <v>1930000</v>
      </c>
      <c r="K447">
        <v>877000</v>
      </c>
      <c r="L447">
        <v>54.5</v>
      </c>
      <c r="M447">
        <v>20</v>
      </c>
      <c r="N447">
        <v>34.5</v>
      </c>
      <c r="O447">
        <v>10.4</v>
      </c>
      <c r="P447">
        <v>24.1</v>
      </c>
      <c r="Q447">
        <v>11</v>
      </c>
      <c r="R447">
        <v>4.5999999999999996</v>
      </c>
      <c r="S447">
        <v>0.9</v>
      </c>
      <c r="T447">
        <v>2</v>
      </c>
      <c r="U447">
        <v>0.9</v>
      </c>
      <c r="V447">
        <v>2962000</v>
      </c>
      <c r="W447">
        <v>2392000</v>
      </c>
      <c r="X447">
        <v>2689000</v>
      </c>
      <c r="Y447">
        <v>1241000</v>
      </c>
      <c r="Z447">
        <v>1448000</v>
      </c>
      <c r="AA447">
        <v>15.4</v>
      </c>
      <c r="AB447">
        <v>8.6</v>
      </c>
      <c r="AC447">
        <v>36.799999999999997</v>
      </c>
      <c r="AD447">
        <v>29.7</v>
      </c>
      <c r="AE447">
        <v>33.4</v>
      </c>
      <c r="AF447">
        <v>15.4</v>
      </c>
      <c r="AG447">
        <v>18</v>
      </c>
      <c r="AH447">
        <v>63293000</v>
      </c>
      <c r="AI447">
        <v>78283000</v>
      </c>
      <c r="AJ447">
        <v>21861000</v>
      </c>
      <c r="AK447">
        <v>820000</v>
      </c>
      <c r="AL447">
        <v>79400</v>
      </c>
      <c r="AM447">
        <v>740300</v>
      </c>
      <c r="AN447">
        <v>152700</v>
      </c>
      <c r="AT447">
        <v>3815000</v>
      </c>
      <c r="BB447">
        <v>17226000</v>
      </c>
      <c r="BC447">
        <v>10346000</v>
      </c>
      <c r="BE447">
        <v>577900</v>
      </c>
      <c r="BT447">
        <v>6880000</v>
      </c>
      <c r="CE447">
        <v>41432000</v>
      </c>
      <c r="CF447">
        <v>15765000</v>
      </c>
      <c r="CG447">
        <v>3821900</v>
      </c>
      <c r="CK447">
        <v>8729800</v>
      </c>
      <c r="CM447">
        <v>780700</v>
      </c>
      <c r="DB447">
        <v>2643300</v>
      </c>
      <c r="DD447">
        <v>527900</v>
      </c>
      <c r="DM447">
        <v>570000</v>
      </c>
      <c r="DN447">
        <v>2081000</v>
      </c>
      <c r="DU447">
        <v>4069000</v>
      </c>
      <c r="EI447">
        <v>6140000</v>
      </c>
      <c r="FG447">
        <v>5575000</v>
      </c>
      <c r="FL447">
        <v>576100</v>
      </c>
      <c r="GB447">
        <v>87400</v>
      </c>
      <c r="GD447">
        <v>5628000</v>
      </c>
      <c r="GJ447">
        <v>882400</v>
      </c>
      <c r="GL447">
        <v>2174000</v>
      </c>
      <c r="GP447">
        <v>14990000</v>
      </c>
      <c r="GQ447">
        <v>2876000</v>
      </c>
      <c r="GR447">
        <v>2190000</v>
      </c>
      <c r="GS447">
        <v>685700</v>
      </c>
      <c r="GT447">
        <v>3246000</v>
      </c>
      <c r="GU447">
        <v>1401400</v>
      </c>
      <c r="GV447">
        <v>1844600</v>
      </c>
      <c r="GW447">
        <v>8868000</v>
      </c>
      <c r="GX447">
        <v>4870000</v>
      </c>
      <c r="GY447">
        <v>3998000</v>
      </c>
      <c r="IO447">
        <v>94267000</v>
      </c>
      <c r="IP447">
        <v>61.2</v>
      </c>
      <c r="IQ447">
        <v>86370000</v>
      </c>
      <c r="IR447">
        <v>56.1</v>
      </c>
      <c r="IS447">
        <v>7897000</v>
      </c>
      <c r="IT447">
        <v>8.4</v>
      </c>
      <c r="IU447">
        <v>59815000</v>
      </c>
      <c r="IW447">
        <v>56427000</v>
      </c>
      <c r="IX447">
        <v>77.599999999999994</v>
      </c>
      <c r="IY447">
        <v>51998000</v>
      </c>
      <c r="IZ447">
        <v>71.5</v>
      </c>
      <c r="JA447">
        <v>4429000</v>
      </c>
      <c r="JB447">
        <v>7.8</v>
      </c>
      <c r="JC447">
        <v>16332000</v>
      </c>
      <c r="JD447">
        <v>51654000</v>
      </c>
      <c r="JE447">
        <v>80</v>
      </c>
      <c r="JF447">
        <v>48165000</v>
      </c>
      <c r="JG447">
        <v>74.599999999999994</v>
      </c>
      <c r="JH447">
        <v>3489000</v>
      </c>
      <c r="JI447">
        <v>6.8</v>
      </c>
      <c r="JM447">
        <v>78283000</v>
      </c>
      <c r="JN447">
        <v>63293000</v>
      </c>
      <c r="JO447">
        <v>21861000</v>
      </c>
      <c r="JP447">
        <v>820000</v>
      </c>
      <c r="JQ447">
        <v>79400</v>
      </c>
      <c r="JR447">
        <v>740300</v>
      </c>
      <c r="JS447">
        <v>152700</v>
      </c>
      <c r="JY447">
        <v>3815000</v>
      </c>
      <c r="KG447">
        <v>17226000</v>
      </c>
      <c r="KH447">
        <v>10346000</v>
      </c>
      <c r="KJ447">
        <v>577900</v>
      </c>
      <c r="KY447">
        <v>6880000</v>
      </c>
      <c r="LJ447">
        <v>41432000</v>
      </c>
      <c r="LK447">
        <v>15765000</v>
      </c>
      <c r="LL447">
        <v>3821900</v>
      </c>
      <c r="LP447">
        <v>8729800</v>
      </c>
      <c r="LR447">
        <v>780700</v>
      </c>
      <c r="MG447">
        <v>2643300</v>
      </c>
      <c r="MI447">
        <v>527900</v>
      </c>
      <c r="MR447">
        <v>570000</v>
      </c>
      <c r="MS447">
        <v>2081000</v>
      </c>
      <c r="MZ447">
        <v>4069000</v>
      </c>
      <c r="NN447">
        <v>6140000</v>
      </c>
      <c r="OL447">
        <v>5575000</v>
      </c>
      <c r="OQ447">
        <v>576100</v>
      </c>
      <c r="PG447">
        <v>87400</v>
      </c>
      <c r="PI447">
        <v>5628000</v>
      </c>
      <c r="PO447">
        <v>882400</v>
      </c>
      <c r="PQ447">
        <v>2174000</v>
      </c>
      <c r="PU447">
        <v>14990000</v>
      </c>
      <c r="PV447">
        <v>2876000</v>
      </c>
      <c r="PW447">
        <v>2190000</v>
      </c>
      <c r="PX447">
        <v>685700</v>
      </c>
      <c r="PY447">
        <v>3246000</v>
      </c>
      <c r="PZ447">
        <v>1401400</v>
      </c>
      <c r="QA447">
        <v>1844600</v>
      </c>
      <c r="QB447">
        <v>8868000</v>
      </c>
      <c r="QC447">
        <v>4870000</v>
      </c>
      <c r="QD447">
        <v>3998000</v>
      </c>
      <c r="QG447">
        <v>77540000</v>
      </c>
      <c r="QH447">
        <v>62640000</v>
      </c>
      <c r="QI447">
        <v>21384000</v>
      </c>
      <c r="QJ447">
        <v>813000</v>
      </c>
      <c r="QK447">
        <v>75600</v>
      </c>
      <c r="QL447">
        <v>737600</v>
      </c>
      <c r="QM447">
        <v>153300</v>
      </c>
      <c r="QS447">
        <v>3587000</v>
      </c>
      <c r="RA447">
        <v>16984000</v>
      </c>
      <c r="RB447">
        <v>10207000</v>
      </c>
      <c r="RD447">
        <v>564600</v>
      </c>
      <c r="RS447">
        <v>6777000</v>
      </c>
      <c r="SD447">
        <v>41256000</v>
      </c>
      <c r="SE447">
        <v>15670000</v>
      </c>
      <c r="SF447">
        <v>3802100</v>
      </c>
      <c r="SJ447">
        <v>8687800</v>
      </c>
      <c r="SL447">
        <v>774100</v>
      </c>
      <c r="TA447">
        <v>2607700</v>
      </c>
      <c r="TC447">
        <v>521500</v>
      </c>
      <c r="TL447">
        <v>572200</v>
      </c>
      <c r="TM447">
        <v>2061000</v>
      </c>
      <c r="TT447">
        <v>4072000</v>
      </c>
      <c r="UH447">
        <v>6120000</v>
      </c>
      <c r="VF447">
        <v>5562000</v>
      </c>
      <c r="VK447">
        <v>575200</v>
      </c>
      <c r="VZ447">
        <v>97000</v>
      </c>
      <c r="WB447">
        <v>5602000</v>
      </c>
      <c r="WH447">
        <v>898000</v>
      </c>
      <c r="WJ447">
        <v>2169000</v>
      </c>
      <c r="WN447">
        <v>14900000</v>
      </c>
      <c r="WO447">
        <v>2893000</v>
      </c>
      <c r="WP447">
        <v>2200000</v>
      </c>
      <c r="WQ447">
        <v>693000</v>
      </c>
      <c r="WR447">
        <v>3193000</v>
      </c>
      <c r="WS447">
        <v>1329300</v>
      </c>
      <c r="WT447">
        <v>1865800</v>
      </c>
      <c r="WU447">
        <v>8814000</v>
      </c>
      <c r="WV447">
        <v>4740000</v>
      </c>
      <c r="WW447">
        <v>4068100</v>
      </c>
    </row>
    <row r="448" spans="1:621" x14ac:dyDescent="0.45">
      <c r="A448" s="1"/>
      <c r="C448" s="1">
        <v>27699</v>
      </c>
      <c r="D448">
        <v>1382000</v>
      </c>
      <c r="E448">
        <v>4213000</v>
      </c>
      <c r="F448">
        <v>2831000</v>
      </c>
      <c r="I448">
        <v>896000</v>
      </c>
      <c r="J448">
        <v>1836000</v>
      </c>
      <c r="K448">
        <v>851000</v>
      </c>
      <c r="L448">
        <v>54</v>
      </c>
      <c r="M448">
        <v>17.7</v>
      </c>
      <c r="N448">
        <v>36.299999999999997</v>
      </c>
      <c r="O448">
        <v>11.5</v>
      </c>
      <c r="P448">
        <v>23.6</v>
      </c>
      <c r="Q448">
        <v>10.9</v>
      </c>
      <c r="R448">
        <v>4.5</v>
      </c>
      <c r="S448">
        <v>1</v>
      </c>
      <c r="T448">
        <v>1.9</v>
      </c>
      <c r="U448">
        <v>0.9</v>
      </c>
      <c r="V448">
        <v>2718000</v>
      </c>
      <c r="W448">
        <v>2345000</v>
      </c>
      <c r="X448">
        <v>2789000</v>
      </c>
      <c r="Y448">
        <v>1144000</v>
      </c>
      <c r="Z448">
        <v>1645000</v>
      </c>
      <c r="AA448">
        <v>16.600000000000001</v>
      </c>
      <c r="AB448">
        <v>9.5</v>
      </c>
      <c r="AC448">
        <v>34.6</v>
      </c>
      <c r="AD448">
        <v>29.9</v>
      </c>
      <c r="AE448">
        <v>35.5</v>
      </c>
      <c r="AF448">
        <v>14.6</v>
      </c>
      <c r="AG448">
        <v>21</v>
      </c>
      <c r="AH448">
        <v>63330000</v>
      </c>
      <c r="AI448">
        <v>78437000</v>
      </c>
      <c r="AJ448">
        <v>21730000</v>
      </c>
      <c r="AK448">
        <v>815000</v>
      </c>
      <c r="AL448">
        <v>76000</v>
      </c>
      <c r="AM448">
        <v>739400</v>
      </c>
      <c r="AN448">
        <v>152500</v>
      </c>
      <c r="AT448">
        <v>3731000</v>
      </c>
      <c r="BB448">
        <v>17184000</v>
      </c>
      <c r="BC448">
        <v>10332000</v>
      </c>
      <c r="BE448">
        <v>572700</v>
      </c>
      <c r="BT448">
        <v>6852000</v>
      </c>
      <c r="CE448">
        <v>41600000</v>
      </c>
      <c r="CF448">
        <v>15892000</v>
      </c>
      <c r="CG448">
        <v>3826000</v>
      </c>
      <c r="CK448">
        <v>8851900</v>
      </c>
      <c r="CM448">
        <v>786200</v>
      </c>
      <c r="DB448">
        <v>2642600</v>
      </c>
      <c r="DD448">
        <v>524900</v>
      </c>
      <c r="DM448">
        <v>571500</v>
      </c>
      <c r="DN448">
        <v>2078000</v>
      </c>
      <c r="DU448">
        <v>4063000</v>
      </c>
      <c r="EI448">
        <v>6135000</v>
      </c>
      <c r="FG448">
        <v>5569000</v>
      </c>
      <c r="FL448">
        <v>580600</v>
      </c>
      <c r="GB448">
        <v>91800</v>
      </c>
      <c r="GD448">
        <v>5691000</v>
      </c>
      <c r="GJ448">
        <v>857500</v>
      </c>
      <c r="GL448">
        <v>2172000</v>
      </c>
      <c r="GP448">
        <v>15107000</v>
      </c>
      <c r="GQ448">
        <v>2876000</v>
      </c>
      <c r="GR448">
        <v>2182300</v>
      </c>
      <c r="GS448">
        <v>693200</v>
      </c>
      <c r="GT448">
        <v>3269000</v>
      </c>
      <c r="GU448">
        <v>1426100</v>
      </c>
      <c r="GV448">
        <v>1842800</v>
      </c>
      <c r="GW448">
        <v>8962000</v>
      </c>
      <c r="GX448">
        <v>4953800</v>
      </c>
      <c r="GY448">
        <v>4008200</v>
      </c>
      <c r="IO448">
        <v>94250000</v>
      </c>
      <c r="IP448">
        <v>61.1</v>
      </c>
      <c r="IQ448">
        <v>86456000</v>
      </c>
      <c r="IR448">
        <v>56</v>
      </c>
      <c r="IS448">
        <v>7794000</v>
      </c>
      <c r="IT448">
        <v>8.3000000000000007</v>
      </c>
      <c r="IU448">
        <v>60088000</v>
      </c>
      <c r="IW448">
        <v>56461000</v>
      </c>
      <c r="IX448">
        <v>77.5</v>
      </c>
      <c r="IY448">
        <v>52066000</v>
      </c>
      <c r="IZ448">
        <v>71.400000000000006</v>
      </c>
      <c r="JA448">
        <v>4395000</v>
      </c>
      <c r="JB448">
        <v>7.8</v>
      </c>
      <c r="JC448">
        <v>16423000</v>
      </c>
      <c r="JD448">
        <v>51700000</v>
      </c>
      <c r="JE448">
        <v>79.900000000000006</v>
      </c>
      <c r="JF448">
        <v>48203000</v>
      </c>
      <c r="JG448">
        <v>74.5</v>
      </c>
      <c r="JH448">
        <v>3497000</v>
      </c>
      <c r="JI448">
        <v>6.8</v>
      </c>
      <c r="JM448">
        <v>78437000</v>
      </c>
      <c r="JN448">
        <v>63330000</v>
      </c>
      <c r="JO448">
        <v>21730000</v>
      </c>
      <c r="JP448">
        <v>815000</v>
      </c>
      <c r="JQ448">
        <v>76000</v>
      </c>
      <c r="JR448">
        <v>739400</v>
      </c>
      <c r="JS448">
        <v>152500</v>
      </c>
      <c r="JY448">
        <v>3731000</v>
      </c>
      <c r="KG448">
        <v>17184000</v>
      </c>
      <c r="KH448">
        <v>10332000</v>
      </c>
      <c r="KJ448">
        <v>572700</v>
      </c>
      <c r="KY448">
        <v>6852000</v>
      </c>
      <c r="LJ448">
        <v>41600000</v>
      </c>
      <c r="LK448">
        <v>15892000</v>
      </c>
      <c r="LL448">
        <v>3826000</v>
      </c>
      <c r="LP448">
        <v>8851900</v>
      </c>
      <c r="LR448">
        <v>786200</v>
      </c>
      <c r="MG448">
        <v>2642600</v>
      </c>
      <c r="MI448">
        <v>524900</v>
      </c>
      <c r="MR448">
        <v>571500</v>
      </c>
      <c r="MS448">
        <v>2078000</v>
      </c>
      <c r="MZ448">
        <v>4063000</v>
      </c>
      <c r="NN448">
        <v>6135000</v>
      </c>
      <c r="OL448">
        <v>5569000</v>
      </c>
      <c r="OQ448">
        <v>580600</v>
      </c>
      <c r="PG448">
        <v>91800</v>
      </c>
      <c r="PI448">
        <v>5691000</v>
      </c>
      <c r="PO448">
        <v>857500</v>
      </c>
      <c r="PQ448">
        <v>2172000</v>
      </c>
      <c r="PU448">
        <v>15107000</v>
      </c>
      <c r="PV448">
        <v>2876000</v>
      </c>
      <c r="PW448">
        <v>2182300</v>
      </c>
      <c r="PX448">
        <v>693200</v>
      </c>
      <c r="PY448">
        <v>3269000</v>
      </c>
      <c r="PZ448">
        <v>1426100</v>
      </c>
      <c r="QA448">
        <v>1842800</v>
      </c>
      <c r="QB448">
        <v>8962000</v>
      </c>
      <c r="QC448">
        <v>4953800</v>
      </c>
      <c r="QD448">
        <v>4008200</v>
      </c>
      <c r="QG448">
        <v>77685000</v>
      </c>
      <c r="QH448">
        <v>62782000</v>
      </c>
      <c r="QI448">
        <v>21442000</v>
      </c>
      <c r="QJ448">
        <v>813000</v>
      </c>
      <c r="QK448">
        <v>74800</v>
      </c>
      <c r="QL448">
        <v>737800</v>
      </c>
      <c r="QM448">
        <v>153500</v>
      </c>
      <c r="QS448">
        <v>3604000</v>
      </c>
      <c r="RA448">
        <v>17025000</v>
      </c>
      <c r="RB448">
        <v>10241000</v>
      </c>
      <c r="RD448">
        <v>565300</v>
      </c>
      <c r="RS448">
        <v>6784000</v>
      </c>
      <c r="SD448">
        <v>41340000</v>
      </c>
      <c r="SE448">
        <v>15700000</v>
      </c>
      <c r="SF448">
        <v>3812200</v>
      </c>
      <c r="SJ448">
        <v>8701300</v>
      </c>
      <c r="SL448">
        <v>784200</v>
      </c>
      <c r="TA448">
        <v>2613200</v>
      </c>
      <c r="TC448">
        <v>520600</v>
      </c>
      <c r="TL448">
        <v>573600</v>
      </c>
      <c r="TM448">
        <v>2067000</v>
      </c>
      <c r="TT448">
        <v>4076000</v>
      </c>
      <c r="UH448">
        <v>6130000</v>
      </c>
      <c r="VF448">
        <v>5578000</v>
      </c>
      <c r="VK448">
        <v>579800</v>
      </c>
      <c r="VZ448">
        <v>99600</v>
      </c>
      <c r="WB448">
        <v>5614000</v>
      </c>
      <c r="WH448">
        <v>900500</v>
      </c>
      <c r="WJ448">
        <v>2175000</v>
      </c>
      <c r="WN448">
        <v>14903000</v>
      </c>
      <c r="WO448">
        <v>2893000</v>
      </c>
      <c r="WP448">
        <v>2198500</v>
      </c>
      <c r="WQ448">
        <v>693300</v>
      </c>
      <c r="WR448">
        <v>3194000</v>
      </c>
      <c r="WS448">
        <v>1328600</v>
      </c>
      <c r="WT448">
        <v>1863200</v>
      </c>
      <c r="WU448">
        <v>8816000</v>
      </c>
      <c r="WV448">
        <v>4741300</v>
      </c>
      <c r="WW448">
        <v>4070100</v>
      </c>
    </row>
    <row r="449" spans="1:621" x14ac:dyDescent="0.45">
      <c r="A449" s="1"/>
      <c r="C449" s="1">
        <v>27729</v>
      </c>
      <c r="D449">
        <v>1309000</v>
      </c>
      <c r="E449">
        <v>3957000</v>
      </c>
      <c r="F449">
        <v>2648000</v>
      </c>
      <c r="I449">
        <v>891000</v>
      </c>
      <c r="J449">
        <v>1972000</v>
      </c>
      <c r="K449">
        <v>888000</v>
      </c>
      <c r="L449">
        <v>51.3</v>
      </c>
      <c r="M449">
        <v>17</v>
      </c>
      <c r="N449">
        <v>34.4</v>
      </c>
      <c r="O449">
        <v>11.6</v>
      </c>
      <c r="P449">
        <v>25.6</v>
      </c>
      <c r="Q449">
        <v>11.5</v>
      </c>
      <c r="R449">
        <v>4.2</v>
      </c>
      <c r="S449">
        <v>0.9</v>
      </c>
      <c r="T449">
        <v>2.1</v>
      </c>
      <c r="U449">
        <v>0.9</v>
      </c>
      <c r="V449">
        <v>2762000</v>
      </c>
      <c r="W449">
        <v>2191000</v>
      </c>
      <c r="X449">
        <v>2868000</v>
      </c>
      <c r="Y449">
        <v>1282000</v>
      </c>
      <c r="Z449">
        <v>1586000</v>
      </c>
      <c r="AA449">
        <v>16.5</v>
      </c>
      <c r="AB449">
        <v>9</v>
      </c>
      <c r="AC449">
        <v>35.299999999999997</v>
      </c>
      <c r="AD449">
        <v>28</v>
      </c>
      <c r="AE449">
        <v>36.700000000000003</v>
      </c>
      <c r="AF449">
        <v>16.399999999999999</v>
      </c>
      <c r="AG449">
        <v>20.3</v>
      </c>
      <c r="AH449">
        <v>63575000</v>
      </c>
      <c r="AI449">
        <v>78726000</v>
      </c>
      <c r="AJ449">
        <v>21546000</v>
      </c>
      <c r="AK449">
        <v>816000</v>
      </c>
      <c r="AL449">
        <v>75400</v>
      </c>
      <c r="AM449">
        <v>740700</v>
      </c>
      <c r="AN449">
        <v>153100</v>
      </c>
      <c r="AT449">
        <v>3581000</v>
      </c>
      <c r="BB449">
        <v>17149000</v>
      </c>
      <c r="BC449">
        <v>10334000</v>
      </c>
      <c r="BE449">
        <v>560500</v>
      </c>
      <c r="BT449">
        <v>6815000</v>
      </c>
      <c r="CE449">
        <v>42029000</v>
      </c>
      <c r="CF449">
        <v>16164000</v>
      </c>
      <c r="CG449">
        <v>3836200</v>
      </c>
      <c r="CK449">
        <v>9136300</v>
      </c>
      <c r="CM449">
        <v>788400</v>
      </c>
      <c r="DB449">
        <v>2620600</v>
      </c>
      <c r="DD449">
        <v>518200.00000000006</v>
      </c>
      <c r="DM449">
        <v>570900</v>
      </c>
      <c r="DN449">
        <v>2070000</v>
      </c>
      <c r="DU449">
        <v>4078000</v>
      </c>
      <c r="EI449">
        <v>6138000</v>
      </c>
      <c r="FG449">
        <v>5569000</v>
      </c>
      <c r="FL449">
        <v>583700</v>
      </c>
      <c r="GB449">
        <v>93600</v>
      </c>
      <c r="GD449">
        <v>5838000</v>
      </c>
      <c r="GJ449">
        <v>848500</v>
      </c>
      <c r="GL449">
        <v>2172000</v>
      </c>
      <c r="GP449">
        <v>15151000</v>
      </c>
      <c r="GQ449">
        <v>2906000</v>
      </c>
      <c r="GR449">
        <v>2189900</v>
      </c>
      <c r="GS449">
        <v>716100</v>
      </c>
      <c r="GT449">
        <v>3260000</v>
      </c>
      <c r="GU449">
        <v>1412900</v>
      </c>
      <c r="GV449">
        <v>1847100</v>
      </c>
      <c r="GW449">
        <v>8985000</v>
      </c>
      <c r="GX449">
        <v>4968100</v>
      </c>
      <c r="GY449">
        <v>4016900</v>
      </c>
      <c r="IO449">
        <v>94409000</v>
      </c>
      <c r="IP449">
        <v>61.1</v>
      </c>
      <c r="IQ449">
        <v>86665000</v>
      </c>
      <c r="IR449">
        <v>56.1</v>
      </c>
      <c r="IS449">
        <v>7744000</v>
      </c>
      <c r="IT449">
        <v>8.1999999999999993</v>
      </c>
      <c r="IU449">
        <v>60180000</v>
      </c>
      <c r="IW449">
        <v>56380000</v>
      </c>
      <c r="IX449">
        <v>77.2</v>
      </c>
      <c r="IY449">
        <v>52111000</v>
      </c>
      <c r="IZ449">
        <v>71.400000000000006</v>
      </c>
      <c r="JA449">
        <v>4269000</v>
      </c>
      <c r="JB449">
        <v>7.6</v>
      </c>
      <c r="JC449">
        <v>16621000</v>
      </c>
      <c r="JD449">
        <v>51612000</v>
      </c>
      <c r="JE449">
        <v>79.599999999999994</v>
      </c>
      <c r="JF449">
        <v>48266000</v>
      </c>
      <c r="JG449">
        <v>74.5</v>
      </c>
      <c r="JH449">
        <v>3346000</v>
      </c>
      <c r="JI449">
        <v>6.5</v>
      </c>
      <c r="JM449">
        <v>78726000</v>
      </c>
      <c r="JN449">
        <v>63575000</v>
      </c>
      <c r="JO449">
        <v>21546000</v>
      </c>
      <c r="JP449">
        <v>816000</v>
      </c>
      <c r="JQ449">
        <v>75400</v>
      </c>
      <c r="JR449">
        <v>740700</v>
      </c>
      <c r="JS449">
        <v>153100</v>
      </c>
      <c r="JY449">
        <v>3581000</v>
      </c>
      <c r="KG449">
        <v>17149000</v>
      </c>
      <c r="KH449">
        <v>10334000</v>
      </c>
      <c r="KJ449">
        <v>560500</v>
      </c>
      <c r="KY449">
        <v>6815000</v>
      </c>
      <c r="LJ449">
        <v>42029000</v>
      </c>
      <c r="LK449">
        <v>16164000</v>
      </c>
      <c r="LL449">
        <v>3836200</v>
      </c>
      <c r="LP449">
        <v>9136300</v>
      </c>
      <c r="LR449">
        <v>788400</v>
      </c>
      <c r="MG449">
        <v>2620600</v>
      </c>
      <c r="MI449">
        <v>518200.00000000006</v>
      </c>
      <c r="MR449">
        <v>570900</v>
      </c>
      <c r="MS449">
        <v>2070000</v>
      </c>
      <c r="MZ449">
        <v>4078000</v>
      </c>
      <c r="NN449">
        <v>6138000</v>
      </c>
      <c r="OL449">
        <v>5569000</v>
      </c>
      <c r="OQ449">
        <v>583700</v>
      </c>
      <c r="PG449">
        <v>93600</v>
      </c>
      <c r="PI449">
        <v>5838000</v>
      </c>
      <c r="PO449">
        <v>848500</v>
      </c>
      <c r="PQ449">
        <v>2172000</v>
      </c>
      <c r="PU449">
        <v>15151000</v>
      </c>
      <c r="PV449">
        <v>2906000</v>
      </c>
      <c r="PW449">
        <v>2189900</v>
      </c>
      <c r="PX449">
        <v>716100</v>
      </c>
      <c r="PY449">
        <v>3260000</v>
      </c>
      <c r="PZ449">
        <v>1412900</v>
      </c>
      <c r="QA449">
        <v>1847100</v>
      </c>
      <c r="QB449">
        <v>8985000</v>
      </c>
      <c r="QC449">
        <v>4968100</v>
      </c>
      <c r="QD449">
        <v>4016900</v>
      </c>
      <c r="QG449">
        <v>78017000</v>
      </c>
      <c r="QH449">
        <v>63071000</v>
      </c>
      <c r="QI449">
        <v>21602000</v>
      </c>
      <c r="QJ449">
        <v>821000</v>
      </c>
      <c r="QK449">
        <v>77200</v>
      </c>
      <c r="QL449">
        <v>743400</v>
      </c>
      <c r="QM449">
        <v>154200</v>
      </c>
      <c r="QS449">
        <v>3641000</v>
      </c>
      <c r="RA449">
        <v>17140000</v>
      </c>
      <c r="RB449">
        <v>10315000</v>
      </c>
      <c r="RD449">
        <v>566400</v>
      </c>
      <c r="RS449">
        <v>6825000</v>
      </c>
      <c r="SD449">
        <v>41469000</v>
      </c>
      <c r="SE449">
        <v>15735000</v>
      </c>
      <c r="SF449">
        <v>3825900</v>
      </c>
      <c r="SJ449">
        <v>8744500</v>
      </c>
      <c r="SL449">
        <v>789900</v>
      </c>
      <c r="TA449">
        <v>2590900</v>
      </c>
      <c r="TC449">
        <v>520799.99999999994</v>
      </c>
      <c r="TL449">
        <v>573600</v>
      </c>
      <c r="TM449">
        <v>2065000</v>
      </c>
      <c r="TT449">
        <v>4090000</v>
      </c>
      <c r="UH449">
        <v>6152000</v>
      </c>
      <c r="VF449">
        <v>5602000</v>
      </c>
      <c r="VK449">
        <v>582600</v>
      </c>
      <c r="VZ449">
        <v>101700</v>
      </c>
      <c r="WB449">
        <v>5641000</v>
      </c>
      <c r="WH449">
        <v>902900</v>
      </c>
      <c r="WJ449">
        <v>2184000</v>
      </c>
      <c r="WN449">
        <v>14946000</v>
      </c>
      <c r="WO449">
        <v>2897000</v>
      </c>
      <c r="WP449">
        <v>2213400</v>
      </c>
      <c r="WQ449">
        <v>688400</v>
      </c>
      <c r="WR449">
        <v>3205000</v>
      </c>
      <c r="WS449">
        <v>1334600</v>
      </c>
      <c r="WT449">
        <v>1866400</v>
      </c>
      <c r="WU449">
        <v>8844000</v>
      </c>
      <c r="WV449">
        <v>4754200</v>
      </c>
      <c r="WW449">
        <v>4079800</v>
      </c>
    </row>
    <row r="450" spans="1:621" x14ac:dyDescent="0.45">
      <c r="A450" s="1"/>
      <c r="C450" s="1">
        <v>27760</v>
      </c>
      <c r="D450">
        <v>1010000</v>
      </c>
      <c r="E450">
        <v>3749000</v>
      </c>
      <c r="F450">
        <v>2739000</v>
      </c>
      <c r="I450">
        <v>859000</v>
      </c>
      <c r="J450">
        <v>1952000</v>
      </c>
      <c r="K450">
        <v>888000</v>
      </c>
      <c r="L450">
        <v>50.3</v>
      </c>
      <c r="M450">
        <v>13.6</v>
      </c>
      <c r="N450">
        <v>36.799999999999997</v>
      </c>
      <c r="O450">
        <v>11.5</v>
      </c>
      <c r="P450">
        <v>26.2</v>
      </c>
      <c r="Q450">
        <v>11.9</v>
      </c>
      <c r="R450">
        <v>3.9</v>
      </c>
      <c r="S450">
        <v>0.9</v>
      </c>
      <c r="T450">
        <v>2.1</v>
      </c>
      <c r="U450">
        <v>0.9</v>
      </c>
      <c r="V450">
        <v>2749000</v>
      </c>
      <c r="W450">
        <v>2154000</v>
      </c>
      <c r="X450">
        <v>2713000</v>
      </c>
      <c r="Y450">
        <v>1132000</v>
      </c>
      <c r="Z450">
        <v>1581000</v>
      </c>
      <c r="AA450">
        <v>16.600000000000001</v>
      </c>
      <c r="AB450">
        <v>9</v>
      </c>
      <c r="AC450">
        <v>36.1</v>
      </c>
      <c r="AD450">
        <v>28.3</v>
      </c>
      <c r="AE450">
        <v>35.6</v>
      </c>
      <c r="AF450">
        <v>14.9</v>
      </c>
      <c r="AG450">
        <v>20.8</v>
      </c>
      <c r="AH450">
        <v>62377000</v>
      </c>
      <c r="AI450">
        <v>77376000</v>
      </c>
      <c r="AJ450">
        <v>21195000</v>
      </c>
      <c r="AK450">
        <v>810000</v>
      </c>
      <c r="AL450">
        <v>74100</v>
      </c>
      <c r="AM450">
        <v>735600</v>
      </c>
      <c r="AN450">
        <v>153700</v>
      </c>
      <c r="AT450">
        <v>3320000</v>
      </c>
      <c r="AY450">
        <v>1675900</v>
      </c>
      <c r="BB450">
        <v>17065000</v>
      </c>
      <c r="BC450">
        <v>10312000</v>
      </c>
      <c r="BE450">
        <v>549300</v>
      </c>
      <c r="BT450">
        <v>6753000</v>
      </c>
      <c r="CE450">
        <v>41182000</v>
      </c>
      <c r="CF450">
        <v>15676000</v>
      </c>
      <c r="CG450">
        <v>3814000</v>
      </c>
      <c r="CK450">
        <v>8701400</v>
      </c>
      <c r="CM450">
        <v>791300</v>
      </c>
      <c r="DB450">
        <v>2588900</v>
      </c>
      <c r="DD450">
        <v>511400</v>
      </c>
      <c r="DM450">
        <v>571700</v>
      </c>
      <c r="DN450">
        <v>2057000</v>
      </c>
      <c r="DU450">
        <v>4059000</v>
      </c>
      <c r="EI450">
        <v>6091000</v>
      </c>
      <c r="FG450">
        <v>5537000</v>
      </c>
      <c r="FL450">
        <v>583800</v>
      </c>
      <c r="GB450">
        <v>95100</v>
      </c>
      <c r="GD450">
        <v>5602000</v>
      </c>
      <c r="GJ450">
        <v>840700</v>
      </c>
      <c r="GL450">
        <v>2160000</v>
      </c>
      <c r="GP450">
        <v>14999000</v>
      </c>
      <c r="GQ450">
        <v>2857000</v>
      </c>
      <c r="GR450">
        <v>2174600</v>
      </c>
      <c r="GS450">
        <v>681900</v>
      </c>
      <c r="GT450">
        <v>3211000</v>
      </c>
      <c r="GU450">
        <v>1358700</v>
      </c>
      <c r="GV450">
        <v>1852200</v>
      </c>
      <c r="GW450">
        <v>8931000</v>
      </c>
      <c r="GX450">
        <v>4927900</v>
      </c>
      <c r="GY450">
        <v>4003100</v>
      </c>
      <c r="IO450">
        <v>94934000</v>
      </c>
      <c r="IP450">
        <v>61.3</v>
      </c>
      <c r="IQ450">
        <v>87400000</v>
      </c>
      <c r="IR450">
        <v>56.4</v>
      </c>
      <c r="IS450">
        <v>7534000</v>
      </c>
      <c r="IT450">
        <v>7.9</v>
      </c>
      <c r="IU450">
        <v>59919000</v>
      </c>
      <c r="IW450">
        <v>56620000</v>
      </c>
      <c r="IX450">
        <v>77.400000000000006</v>
      </c>
      <c r="IY450">
        <v>52478000</v>
      </c>
      <c r="IZ450">
        <v>71.8</v>
      </c>
      <c r="JA450">
        <v>4142000</v>
      </c>
      <c r="JB450">
        <v>7.3</v>
      </c>
      <c r="JC450">
        <v>16518000</v>
      </c>
      <c r="JD450">
        <v>51753000</v>
      </c>
      <c r="JE450">
        <v>79.7</v>
      </c>
      <c r="JF450">
        <v>48592000</v>
      </c>
      <c r="JG450">
        <v>74.8</v>
      </c>
      <c r="JH450">
        <v>3161000</v>
      </c>
      <c r="JI450">
        <v>6.1</v>
      </c>
      <c r="JJ450">
        <v>13181000</v>
      </c>
      <c r="JM450">
        <v>77376000</v>
      </c>
      <c r="JN450">
        <v>62377000</v>
      </c>
      <c r="JO450">
        <v>21195000</v>
      </c>
      <c r="JP450">
        <v>810000</v>
      </c>
      <c r="JQ450">
        <v>74100</v>
      </c>
      <c r="JR450">
        <v>735600</v>
      </c>
      <c r="JS450">
        <v>153700</v>
      </c>
      <c r="JY450">
        <v>3320000</v>
      </c>
      <c r="KD450">
        <v>1675900</v>
      </c>
      <c r="KG450">
        <v>17065000</v>
      </c>
      <c r="KH450">
        <v>10312000</v>
      </c>
      <c r="KJ450">
        <v>549300</v>
      </c>
      <c r="KY450">
        <v>6753000</v>
      </c>
      <c r="LJ450">
        <v>41182000</v>
      </c>
      <c r="LK450">
        <v>15676000</v>
      </c>
      <c r="LL450">
        <v>3814000</v>
      </c>
      <c r="LP450">
        <v>8701400</v>
      </c>
      <c r="LR450">
        <v>791300</v>
      </c>
      <c r="MG450">
        <v>2588900</v>
      </c>
      <c r="MI450">
        <v>511400</v>
      </c>
      <c r="MR450">
        <v>571700</v>
      </c>
      <c r="MS450">
        <v>2057000</v>
      </c>
      <c r="MZ450">
        <v>4059000</v>
      </c>
      <c r="NN450">
        <v>6091000</v>
      </c>
      <c r="OL450">
        <v>5537000</v>
      </c>
      <c r="OQ450">
        <v>583800</v>
      </c>
      <c r="PG450">
        <v>95100</v>
      </c>
      <c r="PI450">
        <v>5602000</v>
      </c>
      <c r="PO450">
        <v>840700</v>
      </c>
      <c r="PQ450">
        <v>2160000</v>
      </c>
      <c r="PU450">
        <v>14999000</v>
      </c>
      <c r="PV450">
        <v>2857000</v>
      </c>
      <c r="PW450">
        <v>2174600</v>
      </c>
      <c r="PX450">
        <v>681900</v>
      </c>
      <c r="PY450">
        <v>3211000</v>
      </c>
      <c r="PZ450">
        <v>1358700</v>
      </c>
      <c r="QA450">
        <v>1852200</v>
      </c>
      <c r="QB450">
        <v>8931000</v>
      </c>
      <c r="QC450">
        <v>4927900</v>
      </c>
      <c r="QD450">
        <v>4003100</v>
      </c>
      <c r="QG450">
        <v>78503000</v>
      </c>
      <c r="QH450">
        <v>63534000</v>
      </c>
      <c r="QI450">
        <v>21799000</v>
      </c>
      <c r="QJ450">
        <v>824000</v>
      </c>
      <c r="QK450">
        <v>78800</v>
      </c>
      <c r="QL450">
        <v>744800</v>
      </c>
      <c r="QM450">
        <v>154900</v>
      </c>
      <c r="QS450">
        <v>3688000</v>
      </c>
      <c r="QX450">
        <v>1873400</v>
      </c>
      <c r="RA450">
        <v>17287000</v>
      </c>
      <c r="RB450">
        <v>10417000</v>
      </c>
      <c r="RD450">
        <v>572400</v>
      </c>
      <c r="RS450">
        <v>6870000</v>
      </c>
      <c r="SD450">
        <v>41735000</v>
      </c>
      <c r="SE450">
        <v>15852000</v>
      </c>
      <c r="SF450">
        <v>3838500</v>
      </c>
      <c r="SJ450">
        <v>8808600</v>
      </c>
      <c r="SL450">
        <v>796800</v>
      </c>
      <c r="TA450">
        <v>2630400</v>
      </c>
      <c r="TC450">
        <v>522299.99999999994</v>
      </c>
      <c r="TL450">
        <v>574000</v>
      </c>
      <c r="TM450">
        <v>2083000</v>
      </c>
      <c r="TT450">
        <v>4096000</v>
      </c>
      <c r="UH450">
        <v>6191000</v>
      </c>
      <c r="VF450">
        <v>5635000</v>
      </c>
      <c r="VK450">
        <v>585000</v>
      </c>
      <c r="VZ450">
        <v>103500</v>
      </c>
      <c r="WB450">
        <v>5681000</v>
      </c>
      <c r="WH450">
        <v>912800</v>
      </c>
      <c r="WJ450">
        <v>2197000</v>
      </c>
      <c r="WN450">
        <v>14969000</v>
      </c>
      <c r="WO450">
        <v>2887000</v>
      </c>
      <c r="WP450">
        <v>2201600</v>
      </c>
      <c r="WQ450">
        <v>684600</v>
      </c>
      <c r="WR450">
        <v>3211000</v>
      </c>
      <c r="WS450">
        <v>1342500</v>
      </c>
      <c r="WT450">
        <v>1867000</v>
      </c>
      <c r="WU450">
        <v>8871000</v>
      </c>
      <c r="WV450">
        <v>4779900</v>
      </c>
      <c r="WW450">
        <v>4084500</v>
      </c>
    </row>
    <row r="451" spans="1:621" x14ac:dyDescent="0.45">
      <c r="A451" s="1"/>
      <c r="C451" s="1">
        <v>27791</v>
      </c>
      <c r="D451">
        <v>1026000</v>
      </c>
      <c r="E451">
        <v>3588000</v>
      </c>
      <c r="F451">
        <v>2562000</v>
      </c>
      <c r="I451">
        <v>886000</v>
      </c>
      <c r="J451">
        <v>1900000</v>
      </c>
      <c r="K451">
        <v>868000</v>
      </c>
      <c r="L451">
        <v>49.5</v>
      </c>
      <c r="M451">
        <v>14.2</v>
      </c>
      <c r="N451">
        <v>35.4</v>
      </c>
      <c r="O451">
        <v>12.2</v>
      </c>
      <c r="P451">
        <v>26.2</v>
      </c>
      <c r="Q451">
        <v>12</v>
      </c>
      <c r="R451">
        <v>3.8</v>
      </c>
      <c r="S451">
        <v>0.9</v>
      </c>
      <c r="T451">
        <v>2</v>
      </c>
      <c r="U451">
        <v>0.9</v>
      </c>
      <c r="V451">
        <v>2799000</v>
      </c>
      <c r="W451">
        <v>1980000</v>
      </c>
      <c r="X451">
        <v>2519000</v>
      </c>
      <c r="Y451">
        <v>986000</v>
      </c>
      <c r="Z451">
        <v>1533000</v>
      </c>
      <c r="AA451">
        <v>16.3</v>
      </c>
      <c r="AB451">
        <v>8.1999999999999993</v>
      </c>
      <c r="AC451">
        <v>38.4</v>
      </c>
      <c r="AD451">
        <v>27.1</v>
      </c>
      <c r="AE451">
        <v>34.5</v>
      </c>
      <c r="AF451">
        <v>13.5</v>
      </c>
      <c r="AG451">
        <v>21</v>
      </c>
      <c r="AH451">
        <v>62420000</v>
      </c>
      <c r="AI451">
        <v>77605000</v>
      </c>
      <c r="AJ451">
        <v>21194000</v>
      </c>
      <c r="AK451">
        <v>804000</v>
      </c>
      <c r="AL451">
        <v>75300</v>
      </c>
      <c r="AM451">
        <v>729000</v>
      </c>
      <c r="AN451">
        <v>153800</v>
      </c>
      <c r="AT451">
        <v>3273000</v>
      </c>
      <c r="AY451">
        <v>1648300</v>
      </c>
      <c r="BB451">
        <v>17117000</v>
      </c>
      <c r="BC451">
        <v>10335000</v>
      </c>
      <c r="BE451">
        <v>546500</v>
      </c>
      <c r="BT451">
        <v>6782000</v>
      </c>
      <c r="CE451">
        <v>41226000</v>
      </c>
      <c r="CF451">
        <v>15614000</v>
      </c>
      <c r="CG451">
        <v>3818900</v>
      </c>
      <c r="CK451">
        <v>8633200</v>
      </c>
      <c r="CM451">
        <v>795400</v>
      </c>
      <c r="DB451">
        <v>2590900</v>
      </c>
      <c r="DD451">
        <v>511400</v>
      </c>
      <c r="DM451">
        <v>571000</v>
      </c>
      <c r="DN451">
        <v>2063000</v>
      </c>
      <c r="DU451">
        <v>4067000</v>
      </c>
      <c r="EI451">
        <v>6133000</v>
      </c>
      <c r="FG451">
        <v>5591000</v>
      </c>
      <c r="FL451">
        <v>583800</v>
      </c>
      <c r="GB451">
        <v>96600</v>
      </c>
      <c r="GD451">
        <v>5578000</v>
      </c>
      <c r="GJ451">
        <v>856600</v>
      </c>
      <c r="GL451">
        <v>2180000</v>
      </c>
      <c r="GP451">
        <v>15185000</v>
      </c>
      <c r="GQ451">
        <v>2859000</v>
      </c>
      <c r="GR451">
        <v>2177400</v>
      </c>
      <c r="GS451">
        <v>681100</v>
      </c>
      <c r="GT451">
        <v>3286000</v>
      </c>
      <c r="GU451">
        <v>1429200</v>
      </c>
      <c r="GV451">
        <v>1856800</v>
      </c>
      <c r="GW451">
        <v>9040000</v>
      </c>
      <c r="GX451">
        <v>5026800</v>
      </c>
      <c r="GY451">
        <v>4013200</v>
      </c>
      <c r="IO451">
        <v>94998000</v>
      </c>
      <c r="IP451">
        <v>61.3</v>
      </c>
      <c r="IQ451">
        <v>87672000</v>
      </c>
      <c r="IR451">
        <v>56.5</v>
      </c>
      <c r="IS451">
        <v>7326000</v>
      </c>
      <c r="IT451">
        <v>7.7</v>
      </c>
      <c r="IU451">
        <v>60068000</v>
      </c>
      <c r="IW451">
        <v>56631000</v>
      </c>
      <c r="IX451">
        <v>77.3</v>
      </c>
      <c r="IY451">
        <v>52670000</v>
      </c>
      <c r="IZ451">
        <v>71.900000000000006</v>
      </c>
      <c r="JA451">
        <v>3961000</v>
      </c>
      <c r="JB451">
        <v>7</v>
      </c>
      <c r="JC451">
        <v>16601000</v>
      </c>
      <c r="JD451">
        <v>51762000</v>
      </c>
      <c r="JE451">
        <v>79.599999999999994</v>
      </c>
      <c r="JF451">
        <v>48721000</v>
      </c>
      <c r="JG451">
        <v>74.900000000000006</v>
      </c>
      <c r="JH451">
        <v>3041000</v>
      </c>
      <c r="JI451">
        <v>5.9</v>
      </c>
      <c r="JJ451">
        <v>13260000</v>
      </c>
      <c r="JM451">
        <v>77605000</v>
      </c>
      <c r="JN451">
        <v>62420000</v>
      </c>
      <c r="JO451">
        <v>21194000</v>
      </c>
      <c r="JP451">
        <v>804000</v>
      </c>
      <c r="JQ451">
        <v>75300</v>
      </c>
      <c r="JR451">
        <v>729000</v>
      </c>
      <c r="JS451">
        <v>153800</v>
      </c>
      <c r="JY451">
        <v>3273000</v>
      </c>
      <c r="KD451">
        <v>1648300</v>
      </c>
      <c r="KG451">
        <v>17117000</v>
      </c>
      <c r="KH451">
        <v>10335000</v>
      </c>
      <c r="KJ451">
        <v>546500</v>
      </c>
      <c r="KY451">
        <v>6782000</v>
      </c>
      <c r="LJ451">
        <v>41226000</v>
      </c>
      <c r="LK451">
        <v>15614000</v>
      </c>
      <c r="LL451">
        <v>3818900</v>
      </c>
      <c r="LP451">
        <v>8633200</v>
      </c>
      <c r="LR451">
        <v>795400</v>
      </c>
      <c r="MG451">
        <v>2590900</v>
      </c>
      <c r="MI451">
        <v>511400</v>
      </c>
      <c r="MR451">
        <v>571000</v>
      </c>
      <c r="MS451">
        <v>2063000</v>
      </c>
      <c r="MZ451">
        <v>4067000</v>
      </c>
      <c r="NN451">
        <v>6133000</v>
      </c>
      <c r="OL451">
        <v>5591000</v>
      </c>
      <c r="OQ451">
        <v>583800</v>
      </c>
      <c r="PG451">
        <v>96600</v>
      </c>
      <c r="PI451">
        <v>5578000</v>
      </c>
      <c r="PO451">
        <v>856600</v>
      </c>
      <c r="PQ451">
        <v>2180000</v>
      </c>
      <c r="PU451">
        <v>15185000</v>
      </c>
      <c r="PV451">
        <v>2859000</v>
      </c>
      <c r="PW451">
        <v>2177400</v>
      </c>
      <c r="PX451">
        <v>681100</v>
      </c>
      <c r="PY451">
        <v>3286000</v>
      </c>
      <c r="PZ451">
        <v>1429200</v>
      </c>
      <c r="QA451">
        <v>1856800</v>
      </c>
      <c r="QB451">
        <v>9040000</v>
      </c>
      <c r="QC451">
        <v>5026800</v>
      </c>
      <c r="QD451">
        <v>4013200</v>
      </c>
      <c r="QG451">
        <v>78816000</v>
      </c>
      <c r="QH451">
        <v>63835000</v>
      </c>
      <c r="QI451">
        <v>21893000</v>
      </c>
      <c r="QJ451">
        <v>822000</v>
      </c>
      <c r="QK451">
        <v>79200</v>
      </c>
      <c r="QL451">
        <v>743100</v>
      </c>
      <c r="QM451">
        <v>155500</v>
      </c>
      <c r="QS451">
        <v>3687000</v>
      </c>
      <c r="QX451">
        <v>1850500</v>
      </c>
      <c r="RA451">
        <v>17384000</v>
      </c>
      <c r="RB451">
        <v>10486000</v>
      </c>
      <c r="RD451">
        <v>573200</v>
      </c>
      <c r="RS451">
        <v>6898000</v>
      </c>
      <c r="SD451">
        <v>41942000</v>
      </c>
      <c r="SE451">
        <v>15947000</v>
      </c>
      <c r="SF451">
        <v>3856000</v>
      </c>
      <c r="SJ451">
        <v>8871800</v>
      </c>
      <c r="SL451">
        <v>802300</v>
      </c>
      <c r="TA451">
        <v>2644600</v>
      </c>
      <c r="TC451">
        <v>525100</v>
      </c>
      <c r="TL451">
        <v>574300</v>
      </c>
      <c r="TM451">
        <v>2093000</v>
      </c>
      <c r="TT451">
        <v>4105000</v>
      </c>
      <c r="UH451">
        <v>6217000</v>
      </c>
      <c r="VF451">
        <v>5657000</v>
      </c>
      <c r="VK451">
        <v>587200</v>
      </c>
      <c r="VZ451">
        <v>103600</v>
      </c>
      <c r="WB451">
        <v>5718000</v>
      </c>
      <c r="WH451">
        <v>915100</v>
      </c>
      <c r="WJ451">
        <v>2205000</v>
      </c>
      <c r="WN451">
        <v>14981000</v>
      </c>
      <c r="WO451">
        <v>2882000</v>
      </c>
      <c r="WP451">
        <v>2196200</v>
      </c>
      <c r="WQ451">
        <v>685100</v>
      </c>
      <c r="WR451">
        <v>3211000</v>
      </c>
      <c r="WS451">
        <v>1341700</v>
      </c>
      <c r="WT451">
        <v>1867800</v>
      </c>
      <c r="WU451">
        <v>8888000</v>
      </c>
      <c r="WV451">
        <v>4797400</v>
      </c>
      <c r="WW451">
        <v>4080600</v>
      </c>
    </row>
    <row r="452" spans="1:621" x14ac:dyDescent="0.45">
      <c r="A452" s="1"/>
      <c r="C452" s="1">
        <v>27820</v>
      </c>
      <c r="D452">
        <v>1015000</v>
      </c>
      <c r="E452">
        <v>3644000</v>
      </c>
      <c r="F452">
        <v>2629000</v>
      </c>
      <c r="I452">
        <v>786000</v>
      </c>
      <c r="J452">
        <v>1862000</v>
      </c>
      <c r="K452">
        <v>858000</v>
      </c>
      <c r="L452">
        <v>51</v>
      </c>
      <c r="M452">
        <v>14.2</v>
      </c>
      <c r="N452">
        <v>36.799999999999997</v>
      </c>
      <c r="O452">
        <v>11</v>
      </c>
      <c r="P452">
        <v>26</v>
      </c>
      <c r="Q452">
        <v>12</v>
      </c>
      <c r="R452">
        <v>3.8</v>
      </c>
      <c r="S452">
        <v>0.8</v>
      </c>
      <c r="T452">
        <v>2</v>
      </c>
      <c r="U452">
        <v>0.9</v>
      </c>
      <c r="V452">
        <v>2628000</v>
      </c>
      <c r="W452">
        <v>1995000</v>
      </c>
      <c r="X452">
        <v>2441000</v>
      </c>
      <c r="Y452">
        <v>981000</v>
      </c>
      <c r="Z452">
        <v>1460000</v>
      </c>
      <c r="AA452">
        <v>16.5</v>
      </c>
      <c r="AB452">
        <v>8.6999999999999993</v>
      </c>
      <c r="AC452">
        <v>37.200000000000003</v>
      </c>
      <c r="AD452">
        <v>28.2</v>
      </c>
      <c r="AE452">
        <v>34.6</v>
      </c>
      <c r="AF452">
        <v>13.9</v>
      </c>
      <c r="AG452">
        <v>20.7</v>
      </c>
      <c r="AH452">
        <v>62957000</v>
      </c>
      <c r="AI452">
        <v>78214000</v>
      </c>
      <c r="AJ452">
        <v>21423000</v>
      </c>
      <c r="AK452">
        <v>808000</v>
      </c>
      <c r="AL452">
        <v>72300</v>
      </c>
      <c r="AM452">
        <v>736000</v>
      </c>
      <c r="AN452">
        <v>153400</v>
      </c>
      <c r="AT452">
        <v>3363000</v>
      </c>
      <c r="AY452">
        <v>1690900</v>
      </c>
      <c r="BB452">
        <v>17252000</v>
      </c>
      <c r="BC452">
        <v>10441000</v>
      </c>
      <c r="BE452">
        <v>557200</v>
      </c>
      <c r="BT452">
        <v>6811000</v>
      </c>
      <c r="CE452">
        <v>41534000</v>
      </c>
      <c r="CF452">
        <v>15702000</v>
      </c>
      <c r="CG452">
        <v>3836100</v>
      </c>
      <c r="CK452">
        <v>8684700</v>
      </c>
      <c r="CM452">
        <v>800700</v>
      </c>
      <c r="DB452">
        <v>2609400</v>
      </c>
      <c r="DD452">
        <v>513299.99999999994</v>
      </c>
      <c r="DM452">
        <v>571800</v>
      </c>
      <c r="DN452">
        <v>2076000</v>
      </c>
      <c r="DU452">
        <v>4089000</v>
      </c>
      <c r="EI452">
        <v>6192000</v>
      </c>
      <c r="FG452">
        <v>5651000</v>
      </c>
      <c r="FL452">
        <v>588200</v>
      </c>
      <c r="GB452">
        <v>99100</v>
      </c>
      <c r="GD452">
        <v>5621000</v>
      </c>
      <c r="GJ452">
        <v>870800</v>
      </c>
      <c r="GL452">
        <v>2203000</v>
      </c>
      <c r="GP452">
        <v>15257000</v>
      </c>
      <c r="GQ452">
        <v>2856000</v>
      </c>
      <c r="GR452">
        <v>2178600</v>
      </c>
      <c r="GS452">
        <v>677700</v>
      </c>
      <c r="GT452">
        <v>3312000</v>
      </c>
      <c r="GU452">
        <v>1445300</v>
      </c>
      <c r="GV452">
        <v>1866700</v>
      </c>
      <c r="GW452">
        <v>9089000</v>
      </c>
      <c r="GX452">
        <v>5068200</v>
      </c>
      <c r="GY452">
        <v>4020800</v>
      </c>
      <c r="IO452">
        <v>95215000</v>
      </c>
      <c r="IP452">
        <v>61.3</v>
      </c>
      <c r="IQ452">
        <v>87985000</v>
      </c>
      <c r="IR452">
        <v>56.7</v>
      </c>
      <c r="IS452">
        <v>7230000</v>
      </c>
      <c r="IT452">
        <v>7.6</v>
      </c>
      <c r="IU452">
        <v>60091000</v>
      </c>
      <c r="IW452">
        <v>56702000</v>
      </c>
      <c r="IX452">
        <v>77.3</v>
      </c>
      <c r="IY452">
        <v>52771000</v>
      </c>
      <c r="IZ452">
        <v>71.900000000000006</v>
      </c>
      <c r="JA452">
        <v>3931000</v>
      </c>
      <c r="JB452">
        <v>6.9</v>
      </c>
      <c r="JC452">
        <v>16644000</v>
      </c>
      <c r="JD452">
        <v>51848000</v>
      </c>
      <c r="JE452">
        <v>79.599999999999994</v>
      </c>
      <c r="JF452">
        <v>48836000</v>
      </c>
      <c r="JG452">
        <v>75</v>
      </c>
      <c r="JH452">
        <v>3012000</v>
      </c>
      <c r="JI452">
        <v>5.8</v>
      </c>
      <c r="JJ452">
        <v>13281000</v>
      </c>
      <c r="JM452">
        <v>78214000</v>
      </c>
      <c r="JN452">
        <v>62957000</v>
      </c>
      <c r="JO452">
        <v>21423000</v>
      </c>
      <c r="JP452">
        <v>808000</v>
      </c>
      <c r="JQ452">
        <v>72300</v>
      </c>
      <c r="JR452">
        <v>736000</v>
      </c>
      <c r="JS452">
        <v>153400</v>
      </c>
      <c r="JY452">
        <v>3363000</v>
      </c>
      <c r="KD452">
        <v>1690900</v>
      </c>
      <c r="KG452">
        <v>17252000</v>
      </c>
      <c r="KH452">
        <v>10441000</v>
      </c>
      <c r="KJ452">
        <v>557200</v>
      </c>
      <c r="KY452">
        <v>6811000</v>
      </c>
      <c r="LJ452">
        <v>41534000</v>
      </c>
      <c r="LK452">
        <v>15702000</v>
      </c>
      <c r="LL452">
        <v>3836100</v>
      </c>
      <c r="LP452">
        <v>8684700</v>
      </c>
      <c r="LR452">
        <v>800700</v>
      </c>
      <c r="MG452">
        <v>2609400</v>
      </c>
      <c r="MI452">
        <v>513299.99999999994</v>
      </c>
      <c r="MR452">
        <v>571800</v>
      </c>
      <c r="MS452">
        <v>2076000</v>
      </c>
      <c r="MZ452">
        <v>4089000</v>
      </c>
      <c r="NN452">
        <v>6192000</v>
      </c>
      <c r="OL452">
        <v>5651000</v>
      </c>
      <c r="OQ452">
        <v>588200</v>
      </c>
      <c r="PG452">
        <v>99100</v>
      </c>
      <c r="PI452">
        <v>5621000</v>
      </c>
      <c r="PO452">
        <v>870800</v>
      </c>
      <c r="PQ452">
        <v>2203000</v>
      </c>
      <c r="PU452">
        <v>15257000</v>
      </c>
      <c r="PV452">
        <v>2856000</v>
      </c>
      <c r="PW452">
        <v>2178600</v>
      </c>
      <c r="PX452">
        <v>677700</v>
      </c>
      <c r="PY452">
        <v>3312000</v>
      </c>
      <c r="PZ452">
        <v>1445300</v>
      </c>
      <c r="QA452">
        <v>1866700</v>
      </c>
      <c r="QB452">
        <v>9089000</v>
      </c>
      <c r="QC452">
        <v>5068200</v>
      </c>
      <c r="QD452">
        <v>4020800</v>
      </c>
      <c r="QG452">
        <v>79048000</v>
      </c>
      <c r="QH452">
        <v>64061000</v>
      </c>
      <c r="QI452">
        <v>21980000</v>
      </c>
      <c r="QJ452">
        <v>825000</v>
      </c>
      <c r="QK452">
        <v>78200</v>
      </c>
      <c r="QL452">
        <v>747200</v>
      </c>
      <c r="QM452">
        <v>155500</v>
      </c>
      <c r="QS452">
        <v>3685000</v>
      </c>
      <c r="QX452">
        <v>1826700</v>
      </c>
      <c r="RA452">
        <v>17470000</v>
      </c>
      <c r="RB452">
        <v>10558000</v>
      </c>
      <c r="RD452">
        <v>575400</v>
      </c>
      <c r="RS452">
        <v>6912000</v>
      </c>
      <c r="SD452">
        <v>42081000</v>
      </c>
      <c r="SE452">
        <v>15980000</v>
      </c>
      <c r="SF452">
        <v>3865500</v>
      </c>
      <c r="SJ452">
        <v>8884400</v>
      </c>
      <c r="SL452">
        <v>805800</v>
      </c>
      <c r="TA452">
        <v>2653900</v>
      </c>
      <c r="TC452">
        <v>525600</v>
      </c>
      <c r="TL452">
        <v>575900</v>
      </c>
      <c r="TM452">
        <v>2100000</v>
      </c>
      <c r="TT452">
        <v>4115000</v>
      </c>
      <c r="UH452">
        <v>6246000</v>
      </c>
      <c r="VF452">
        <v>5687000</v>
      </c>
      <c r="VK452">
        <v>591100</v>
      </c>
      <c r="VZ452">
        <v>104300</v>
      </c>
      <c r="WB452">
        <v>5736000</v>
      </c>
      <c r="WH452">
        <v>919300</v>
      </c>
      <c r="WJ452">
        <v>2217000</v>
      </c>
      <c r="WN452">
        <v>14987000</v>
      </c>
      <c r="WO452">
        <v>2876000</v>
      </c>
      <c r="WP452">
        <v>2193600</v>
      </c>
      <c r="WQ452">
        <v>681900</v>
      </c>
      <c r="WR452">
        <v>3221000</v>
      </c>
      <c r="WS452">
        <v>1346600</v>
      </c>
      <c r="WT452">
        <v>1875400</v>
      </c>
      <c r="WU452">
        <v>8890000</v>
      </c>
      <c r="WV452">
        <v>4797800</v>
      </c>
      <c r="WW452">
        <v>4083100</v>
      </c>
    </row>
    <row r="453" spans="1:621" x14ac:dyDescent="0.45">
      <c r="A453" s="1"/>
      <c r="C453" s="1">
        <v>27851</v>
      </c>
      <c r="D453">
        <v>1087000</v>
      </c>
      <c r="E453">
        <v>3658000</v>
      </c>
      <c r="F453">
        <v>2571000</v>
      </c>
      <c r="I453">
        <v>875000</v>
      </c>
      <c r="J453">
        <v>1860000</v>
      </c>
      <c r="K453">
        <v>900000</v>
      </c>
      <c r="L453">
        <v>50.2</v>
      </c>
      <c r="M453">
        <v>14.9</v>
      </c>
      <c r="N453">
        <v>35.299999999999997</v>
      </c>
      <c r="O453">
        <v>12</v>
      </c>
      <c r="P453">
        <v>25.5</v>
      </c>
      <c r="Q453">
        <v>12.3</v>
      </c>
      <c r="R453">
        <v>3.8</v>
      </c>
      <c r="S453">
        <v>0.9</v>
      </c>
      <c r="T453">
        <v>1.9</v>
      </c>
      <c r="U453">
        <v>0.9</v>
      </c>
      <c r="V453">
        <v>2938000</v>
      </c>
      <c r="W453">
        <v>2011000</v>
      </c>
      <c r="X453">
        <v>2210000</v>
      </c>
      <c r="Y453">
        <v>801000</v>
      </c>
      <c r="Z453">
        <v>1409000</v>
      </c>
      <c r="AA453">
        <v>15.9</v>
      </c>
      <c r="AB453">
        <v>8.1999999999999993</v>
      </c>
      <c r="AC453">
        <v>41</v>
      </c>
      <c r="AD453">
        <v>28.1</v>
      </c>
      <c r="AE453">
        <v>30.9</v>
      </c>
      <c r="AF453">
        <v>11.2</v>
      </c>
      <c r="AG453">
        <v>19.7</v>
      </c>
      <c r="AH453">
        <v>63817000</v>
      </c>
      <c r="AI453">
        <v>79042000</v>
      </c>
      <c r="AJ453">
        <v>21745000</v>
      </c>
      <c r="AK453">
        <v>813000</v>
      </c>
      <c r="AL453">
        <v>73500</v>
      </c>
      <c r="AM453">
        <v>739900</v>
      </c>
      <c r="AN453">
        <v>153300</v>
      </c>
      <c r="AT453">
        <v>3539000</v>
      </c>
      <c r="AY453">
        <v>1755500</v>
      </c>
      <c r="BB453">
        <v>17393000</v>
      </c>
      <c r="BC453">
        <v>10555000</v>
      </c>
      <c r="BE453">
        <v>571300</v>
      </c>
      <c r="BT453">
        <v>6838000</v>
      </c>
      <c r="CE453">
        <v>42072000</v>
      </c>
      <c r="CF453">
        <v>15929000</v>
      </c>
      <c r="CG453">
        <v>3860200</v>
      </c>
      <c r="CK453">
        <v>8863300</v>
      </c>
      <c r="CM453">
        <v>803100</v>
      </c>
      <c r="DB453">
        <v>2632800</v>
      </c>
      <c r="DD453">
        <v>515700.00000000006</v>
      </c>
      <c r="DM453">
        <v>572700</v>
      </c>
      <c r="DN453">
        <v>2092000</v>
      </c>
      <c r="DU453">
        <v>4115000</v>
      </c>
      <c r="EI453">
        <v>6261000</v>
      </c>
      <c r="FG453">
        <v>5717000</v>
      </c>
      <c r="FL453">
        <v>589500</v>
      </c>
      <c r="GB453">
        <v>98700</v>
      </c>
      <c r="GD453">
        <v>5730000</v>
      </c>
      <c r="GJ453">
        <v>896600</v>
      </c>
      <c r="GL453">
        <v>2228000</v>
      </c>
      <c r="GP453">
        <v>15225000</v>
      </c>
      <c r="GQ453">
        <v>2863000</v>
      </c>
      <c r="GR453">
        <v>2186600</v>
      </c>
      <c r="GS453">
        <v>676200</v>
      </c>
      <c r="GT453">
        <v>3312000</v>
      </c>
      <c r="GU453">
        <v>1441100</v>
      </c>
      <c r="GV453">
        <v>1870900</v>
      </c>
      <c r="GW453">
        <v>9050000</v>
      </c>
      <c r="GX453">
        <v>5038600</v>
      </c>
      <c r="GY453">
        <v>4011400</v>
      </c>
      <c r="IO453">
        <v>95746000</v>
      </c>
      <c r="IP453">
        <v>61.6</v>
      </c>
      <c r="IQ453">
        <v>88416000</v>
      </c>
      <c r="IR453">
        <v>56.8</v>
      </c>
      <c r="IS453">
        <v>7330000</v>
      </c>
      <c r="IT453">
        <v>7.7</v>
      </c>
      <c r="IU453">
        <v>59783000</v>
      </c>
      <c r="IW453">
        <v>57082000</v>
      </c>
      <c r="IX453">
        <v>77.7</v>
      </c>
      <c r="IY453">
        <v>53071000</v>
      </c>
      <c r="IZ453">
        <v>72.2</v>
      </c>
      <c r="JA453">
        <v>4011000</v>
      </c>
      <c r="JB453">
        <v>7</v>
      </c>
      <c r="JC453">
        <v>16374000</v>
      </c>
      <c r="JD453">
        <v>52099000</v>
      </c>
      <c r="JE453">
        <v>79.900000000000006</v>
      </c>
      <c r="JF453">
        <v>49097000</v>
      </c>
      <c r="JG453">
        <v>75.3</v>
      </c>
      <c r="JH453">
        <v>3002000</v>
      </c>
      <c r="JI453">
        <v>5.8</v>
      </c>
      <c r="JJ453">
        <v>13126000</v>
      </c>
      <c r="JM453">
        <v>79042000</v>
      </c>
      <c r="JN453">
        <v>63817000</v>
      </c>
      <c r="JO453">
        <v>21745000</v>
      </c>
      <c r="JP453">
        <v>813000</v>
      </c>
      <c r="JQ453">
        <v>73500</v>
      </c>
      <c r="JR453">
        <v>739900</v>
      </c>
      <c r="JS453">
        <v>153300</v>
      </c>
      <c r="JY453">
        <v>3539000</v>
      </c>
      <c r="KD453">
        <v>1755500</v>
      </c>
      <c r="KG453">
        <v>17393000</v>
      </c>
      <c r="KH453">
        <v>10555000</v>
      </c>
      <c r="KJ453">
        <v>571300</v>
      </c>
      <c r="KY453">
        <v>6838000</v>
      </c>
      <c r="LJ453">
        <v>42072000</v>
      </c>
      <c r="LK453">
        <v>15929000</v>
      </c>
      <c r="LL453">
        <v>3860200</v>
      </c>
      <c r="LP453">
        <v>8863300</v>
      </c>
      <c r="LR453">
        <v>803100</v>
      </c>
      <c r="MG453">
        <v>2632800</v>
      </c>
      <c r="MI453">
        <v>515700.00000000006</v>
      </c>
      <c r="MR453">
        <v>572700</v>
      </c>
      <c r="MS453">
        <v>2092000</v>
      </c>
      <c r="MZ453">
        <v>4115000</v>
      </c>
      <c r="NN453">
        <v>6261000</v>
      </c>
      <c r="OL453">
        <v>5717000</v>
      </c>
      <c r="OQ453">
        <v>589500</v>
      </c>
      <c r="PG453">
        <v>98700</v>
      </c>
      <c r="PI453">
        <v>5730000</v>
      </c>
      <c r="PO453">
        <v>896600</v>
      </c>
      <c r="PQ453">
        <v>2228000</v>
      </c>
      <c r="PU453">
        <v>15225000</v>
      </c>
      <c r="PV453">
        <v>2863000</v>
      </c>
      <c r="PW453">
        <v>2186600</v>
      </c>
      <c r="PX453">
        <v>676200</v>
      </c>
      <c r="PY453">
        <v>3312000</v>
      </c>
      <c r="PZ453">
        <v>1441100</v>
      </c>
      <c r="QA453">
        <v>1870900</v>
      </c>
      <c r="QB453">
        <v>9050000</v>
      </c>
      <c r="QC453">
        <v>5038600</v>
      </c>
      <c r="QD453">
        <v>4011400</v>
      </c>
      <c r="QG453">
        <v>79292000</v>
      </c>
      <c r="QH453">
        <v>64307000</v>
      </c>
      <c r="QI453">
        <v>22050000</v>
      </c>
      <c r="QJ453">
        <v>825000</v>
      </c>
      <c r="QK453">
        <v>79600</v>
      </c>
      <c r="QL453">
        <v>745300</v>
      </c>
      <c r="QM453">
        <v>155400</v>
      </c>
      <c r="QS453">
        <v>3684000</v>
      </c>
      <c r="QX453">
        <v>1803600</v>
      </c>
      <c r="RA453">
        <v>17541000</v>
      </c>
      <c r="RB453">
        <v>10612000</v>
      </c>
      <c r="RD453">
        <v>578400</v>
      </c>
      <c r="RS453">
        <v>6929000</v>
      </c>
      <c r="SD453">
        <v>42257000</v>
      </c>
      <c r="SE453">
        <v>16055000</v>
      </c>
      <c r="SF453">
        <v>3880200</v>
      </c>
      <c r="SJ453">
        <v>8937200</v>
      </c>
      <c r="SL453">
        <v>807500</v>
      </c>
      <c r="TA453">
        <v>2661300</v>
      </c>
      <c r="TC453">
        <v>521100</v>
      </c>
      <c r="TL453">
        <v>575900</v>
      </c>
      <c r="TM453">
        <v>2106000</v>
      </c>
      <c r="TT453">
        <v>4127000</v>
      </c>
      <c r="UH453">
        <v>6267000</v>
      </c>
      <c r="VF453">
        <v>5709000</v>
      </c>
      <c r="VK453">
        <v>592400</v>
      </c>
      <c r="VZ453">
        <v>102800</v>
      </c>
      <c r="WB453">
        <v>5767000</v>
      </c>
      <c r="WH453">
        <v>919800</v>
      </c>
      <c r="WJ453">
        <v>2226000</v>
      </c>
      <c r="WN453">
        <v>14985000</v>
      </c>
      <c r="WO453">
        <v>2872000</v>
      </c>
      <c r="WP453">
        <v>2191500</v>
      </c>
      <c r="WQ453">
        <v>679200</v>
      </c>
      <c r="WR453">
        <v>3231000</v>
      </c>
      <c r="WS453">
        <v>1350300</v>
      </c>
      <c r="WT453">
        <v>1879300</v>
      </c>
      <c r="WU453">
        <v>8882000</v>
      </c>
      <c r="WV453">
        <v>4795800</v>
      </c>
      <c r="WW453">
        <v>4077700</v>
      </c>
    </row>
    <row r="454" spans="1:621" x14ac:dyDescent="0.45">
      <c r="A454" s="1"/>
      <c r="C454" s="1">
        <v>27881</v>
      </c>
      <c r="D454">
        <v>1048000</v>
      </c>
      <c r="E454">
        <v>3580000</v>
      </c>
      <c r="F454">
        <v>2532000</v>
      </c>
      <c r="I454">
        <v>871000</v>
      </c>
      <c r="J454">
        <v>1791000</v>
      </c>
      <c r="K454">
        <v>856000</v>
      </c>
      <c r="L454">
        <v>50.4</v>
      </c>
      <c r="M454">
        <v>14.8</v>
      </c>
      <c r="N454">
        <v>35.700000000000003</v>
      </c>
      <c r="O454">
        <v>12.3</v>
      </c>
      <c r="P454">
        <v>25.2</v>
      </c>
      <c r="Q454">
        <v>12.1</v>
      </c>
      <c r="R454">
        <v>3.7</v>
      </c>
      <c r="S454">
        <v>0.9</v>
      </c>
      <c r="T454">
        <v>1.9</v>
      </c>
      <c r="U454">
        <v>0.9</v>
      </c>
      <c r="V454">
        <v>2795000</v>
      </c>
      <c r="W454">
        <v>2049000</v>
      </c>
      <c r="X454">
        <v>2115000</v>
      </c>
      <c r="Y454">
        <v>896000</v>
      </c>
      <c r="Z454">
        <v>1219000</v>
      </c>
      <c r="AA454">
        <v>15</v>
      </c>
      <c r="AB454">
        <v>8.3000000000000007</v>
      </c>
      <c r="AC454">
        <v>40.200000000000003</v>
      </c>
      <c r="AD454">
        <v>29.4</v>
      </c>
      <c r="AE454">
        <v>30.4</v>
      </c>
      <c r="AF454">
        <v>12.9</v>
      </c>
      <c r="AG454">
        <v>17.5</v>
      </c>
      <c r="AH454">
        <v>64326000</v>
      </c>
      <c r="AI454">
        <v>79534000</v>
      </c>
      <c r="AJ454">
        <v>21931000</v>
      </c>
      <c r="AK454">
        <v>823000</v>
      </c>
      <c r="AL454">
        <v>77800</v>
      </c>
      <c r="AM454">
        <v>745100</v>
      </c>
      <c r="AN454">
        <v>154500</v>
      </c>
      <c r="AT454">
        <v>3655000</v>
      </c>
      <c r="AY454">
        <v>1798300</v>
      </c>
      <c r="BB454">
        <v>17453000</v>
      </c>
      <c r="BC454">
        <v>10635000</v>
      </c>
      <c r="BE454">
        <v>581500</v>
      </c>
      <c r="BT454">
        <v>6818000</v>
      </c>
      <c r="CE454">
        <v>42395000</v>
      </c>
      <c r="CF454">
        <v>16063000</v>
      </c>
      <c r="CG454">
        <v>3879600</v>
      </c>
      <c r="CK454">
        <v>8952800</v>
      </c>
      <c r="CM454">
        <v>806600</v>
      </c>
      <c r="DB454">
        <v>2657400</v>
      </c>
      <c r="DD454">
        <v>523100</v>
      </c>
      <c r="DM454">
        <v>573200</v>
      </c>
      <c r="DN454">
        <v>2103000</v>
      </c>
      <c r="DU454">
        <v>4138000</v>
      </c>
      <c r="EI454">
        <v>6304000</v>
      </c>
      <c r="FG454">
        <v>5757000</v>
      </c>
      <c r="FL454">
        <v>594300</v>
      </c>
      <c r="GB454">
        <v>97400</v>
      </c>
      <c r="GD454">
        <v>5786000</v>
      </c>
      <c r="GJ454">
        <v>926600</v>
      </c>
      <c r="GL454">
        <v>2244000</v>
      </c>
      <c r="GP454">
        <v>15208000</v>
      </c>
      <c r="GQ454">
        <v>2867000</v>
      </c>
      <c r="GR454">
        <v>2192500</v>
      </c>
      <c r="GS454">
        <v>674500</v>
      </c>
      <c r="GT454">
        <v>3279000</v>
      </c>
      <c r="GU454">
        <v>1405300</v>
      </c>
      <c r="GV454">
        <v>1873700</v>
      </c>
      <c r="GW454">
        <v>9062000</v>
      </c>
      <c r="GX454">
        <v>5019300</v>
      </c>
      <c r="GY454">
        <v>4042700</v>
      </c>
      <c r="IO454">
        <v>95847000</v>
      </c>
      <c r="IP454">
        <v>61.5</v>
      </c>
      <c r="IQ454">
        <v>88794000</v>
      </c>
      <c r="IR454">
        <v>57</v>
      </c>
      <c r="IS454">
        <v>7053000</v>
      </c>
      <c r="IT454">
        <v>7.4</v>
      </c>
      <c r="IU454">
        <v>59918000</v>
      </c>
      <c r="IW454">
        <v>57072000</v>
      </c>
      <c r="IX454">
        <v>77.599999999999994</v>
      </c>
      <c r="IY454">
        <v>53144000</v>
      </c>
      <c r="IZ454">
        <v>72.2</v>
      </c>
      <c r="JA454">
        <v>3928000</v>
      </c>
      <c r="JB454">
        <v>6.9</v>
      </c>
      <c r="JC454">
        <v>16495000</v>
      </c>
      <c r="JD454">
        <v>52161000</v>
      </c>
      <c r="JE454">
        <v>79.8</v>
      </c>
      <c r="JF454">
        <v>49193000</v>
      </c>
      <c r="JG454">
        <v>75.3</v>
      </c>
      <c r="JH454">
        <v>2968000</v>
      </c>
      <c r="JI454">
        <v>5.7</v>
      </c>
      <c r="JJ454">
        <v>13169000</v>
      </c>
      <c r="JM454">
        <v>79534000</v>
      </c>
      <c r="JN454">
        <v>64326000</v>
      </c>
      <c r="JO454">
        <v>21931000</v>
      </c>
      <c r="JP454">
        <v>823000</v>
      </c>
      <c r="JQ454">
        <v>77800</v>
      </c>
      <c r="JR454">
        <v>745100</v>
      </c>
      <c r="JS454">
        <v>154500</v>
      </c>
      <c r="JY454">
        <v>3655000</v>
      </c>
      <c r="KD454">
        <v>1798300</v>
      </c>
      <c r="KG454">
        <v>17453000</v>
      </c>
      <c r="KH454">
        <v>10635000</v>
      </c>
      <c r="KJ454">
        <v>581500</v>
      </c>
      <c r="KY454">
        <v>6818000</v>
      </c>
      <c r="LJ454">
        <v>42395000</v>
      </c>
      <c r="LK454">
        <v>16063000</v>
      </c>
      <c r="LL454">
        <v>3879600</v>
      </c>
      <c r="LP454">
        <v>8952800</v>
      </c>
      <c r="LR454">
        <v>806600</v>
      </c>
      <c r="MG454">
        <v>2657400</v>
      </c>
      <c r="MI454">
        <v>523100</v>
      </c>
      <c r="MR454">
        <v>573200</v>
      </c>
      <c r="MS454">
        <v>2103000</v>
      </c>
      <c r="MZ454">
        <v>4138000</v>
      </c>
      <c r="NN454">
        <v>6304000</v>
      </c>
      <c r="OL454">
        <v>5757000</v>
      </c>
      <c r="OQ454">
        <v>594300</v>
      </c>
      <c r="PG454">
        <v>97400</v>
      </c>
      <c r="PI454">
        <v>5786000</v>
      </c>
      <c r="PO454">
        <v>926600</v>
      </c>
      <c r="PQ454">
        <v>2244000</v>
      </c>
      <c r="PU454">
        <v>15208000</v>
      </c>
      <c r="PV454">
        <v>2867000</v>
      </c>
      <c r="PW454">
        <v>2192500</v>
      </c>
      <c r="PX454">
        <v>674500</v>
      </c>
      <c r="PY454">
        <v>3279000</v>
      </c>
      <c r="PZ454">
        <v>1405300</v>
      </c>
      <c r="QA454">
        <v>1873700</v>
      </c>
      <c r="QB454">
        <v>9062000</v>
      </c>
      <c r="QC454">
        <v>5019300</v>
      </c>
      <c r="QD454">
        <v>4042700</v>
      </c>
      <c r="QG454">
        <v>79312000</v>
      </c>
      <c r="QH454">
        <v>64341000</v>
      </c>
      <c r="QI454">
        <v>21988000</v>
      </c>
      <c r="QJ454">
        <v>826000</v>
      </c>
      <c r="QK454">
        <v>80600</v>
      </c>
      <c r="QL454">
        <v>745800</v>
      </c>
      <c r="QM454">
        <v>155600</v>
      </c>
      <c r="QS454">
        <v>3649000</v>
      </c>
      <c r="QX454">
        <v>1785200</v>
      </c>
      <c r="RA454">
        <v>17513000</v>
      </c>
      <c r="RB454">
        <v>10641000</v>
      </c>
      <c r="RD454">
        <v>578900</v>
      </c>
      <c r="RS454">
        <v>6872000</v>
      </c>
      <c r="SD454">
        <v>42353000</v>
      </c>
      <c r="SE454">
        <v>16080000</v>
      </c>
      <c r="SF454">
        <v>3888500</v>
      </c>
      <c r="SJ454">
        <v>8959900</v>
      </c>
      <c r="SL454">
        <v>808800</v>
      </c>
      <c r="TA454">
        <v>2655800</v>
      </c>
      <c r="TC454">
        <v>521000</v>
      </c>
      <c r="TL454">
        <v>575800</v>
      </c>
      <c r="TM454">
        <v>2106000</v>
      </c>
      <c r="TT454">
        <v>4136000</v>
      </c>
      <c r="UH454">
        <v>6286000</v>
      </c>
      <c r="VF454">
        <v>5730000</v>
      </c>
      <c r="VK454">
        <v>596000</v>
      </c>
      <c r="VZ454">
        <v>102900</v>
      </c>
      <c r="WB454">
        <v>5781000</v>
      </c>
      <c r="WH454">
        <v>923300</v>
      </c>
      <c r="WJ454">
        <v>2234000</v>
      </c>
      <c r="WN454">
        <v>14971000</v>
      </c>
      <c r="WO454">
        <v>2866000</v>
      </c>
      <c r="WP454">
        <v>2186900</v>
      </c>
      <c r="WQ454">
        <v>678100</v>
      </c>
      <c r="WR454">
        <v>3235000</v>
      </c>
      <c r="WS454">
        <v>1354600</v>
      </c>
      <c r="WT454">
        <v>1879500</v>
      </c>
      <c r="WU454">
        <v>8870000</v>
      </c>
      <c r="WV454">
        <v>4781800</v>
      </c>
      <c r="WW454">
        <v>4080600</v>
      </c>
    </row>
    <row r="455" spans="1:621" x14ac:dyDescent="0.45">
      <c r="A455" s="1"/>
      <c r="C455" s="1">
        <v>27912</v>
      </c>
      <c r="D455">
        <v>1059000</v>
      </c>
      <c r="E455">
        <v>3726000</v>
      </c>
      <c r="F455">
        <v>2667000</v>
      </c>
      <c r="I455">
        <v>897000</v>
      </c>
      <c r="J455">
        <v>1876000</v>
      </c>
      <c r="K455">
        <v>857000</v>
      </c>
      <c r="L455">
        <v>50.7</v>
      </c>
      <c r="M455">
        <v>14.4</v>
      </c>
      <c r="N455">
        <v>36.299999999999997</v>
      </c>
      <c r="O455">
        <v>12.2</v>
      </c>
      <c r="P455">
        <v>25.5</v>
      </c>
      <c r="Q455">
        <v>11.7</v>
      </c>
      <c r="R455">
        <v>3.9</v>
      </c>
      <c r="S455">
        <v>0.9</v>
      </c>
      <c r="T455">
        <v>2</v>
      </c>
      <c r="U455">
        <v>0.9</v>
      </c>
      <c r="V455">
        <v>2787000</v>
      </c>
      <c r="W455">
        <v>2281000</v>
      </c>
      <c r="X455">
        <v>2332000</v>
      </c>
      <c r="Y455">
        <v>979000</v>
      </c>
      <c r="Z455">
        <v>1353000</v>
      </c>
      <c r="AA455">
        <v>16.899999999999999</v>
      </c>
      <c r="AB455">
        <v>7.8</v>
      </c>
      <c r="AC455">
        <v>37.700000000000003</v>
      </c>
      <c r="AD455">
        <v>30.8</v>
      </c>
      <c r="AE455">
        <v>31.5</v>
      </c>
      <c r="AF455">
        <v>13.2</v>
      </c>
      <c r="AG455">
        <v>18.3</v>
      </c>
      <c r="AH455">
        <v>65076000</v>
      </c>
      <c r="AI455">
        <v>80164000</v>
      </c>
      <c r="AJ455">
        <v>22309000</v>
      </c>
      <c r="AK455">
        <v>845000</v>
      </c>
      <c r="AL455">
        <v>83900</v>
      </c>
      <c r="AM455">
        <v>760600</v>
      </c>
      <c r="AN455">
        <v>159500</v>
      </c>
      <c r="AT455">
        <v>3796000</v>
      </c>
      <c r="AY455">
        <v>1852200</v>
      </c>
      <c r="BB455">
        <v>17668000</v>
      </c>
      <c r="BC455">
        <v>10755000</v>
      </c>
      <c r="BE455">
        <v>594200</v>
      </c>
      <c r="BT455">
        <v>6913000</v>
      </c>
      <c r="CE455">
        <v>42767000</v>
      </c>
      <c r="CF455">
        <v>16179000</v>
      </c>
      <c r="CG455">
        <v>3913600</v>
      </c>
      <c r="CK455">
        <v>8988300</v>
      </c>
      <c r="CM455">
        <v>815200</v>
      </c>
      <c r="DB455">
        <v>2695400</v>
      </c>
      <c r="DD455">
        <v>529400</v>
      </c>
      <c r="DM455">
        <v>581700</v>
      </c>
      <c r="DN455">
        <v>2128000</v>
      </c>
      <c r="DU455">
        <v>4187000</v>
      </c>
      <c r="EI455">
        <v>6371000</v>
      </c>
      <c r="FG455">
        <v>5816000</v>
      </c>
      <c r="FL455">
        <v>598900</v>
      </c>
      <c r="GB455">
        <v>102700</v>
      </c>
      <c r="GD455">
        <v>5819000</v>
      </c>
      <c r="GJ455">
        <v>978000</v>
      </c>
      <c r="GL455">
        <v>2267000</v>
      </c>
      <c r="GP455">
        <v>15088000</v>
      </c>
      <c r="GQ455">
        <v>2890000</v>
      </c>
      <c r="GR455">
        <v>2211100</v>
      </c>
      <c r="GS455">
        <v>678900</v>
      </c>
      <c r="GT455">
        <v>3195000</v>
      </c>
      <c r="GU455">
        <v>1276800</v>
      </c>
      <c r="GV455">
        <v>1918200</v>
      </c>
      <c r="GW455">
        <v>9003000</v>
      </c>
      <c r="GX455">
        <v>4838500</v>
      </c>
      <c r="GY455">
        <v>4164500</v>
      </c>
      <c r="IO455">
        <v>95885000</v>
      </c>
      <c r="IP455">
        <v>61.5</v>
      </c>
      <c r="IQ455">
        <v>88563000</v>
      </c>
      <c r="IR455">
        <v>56.8</v>
      </c>
      <c r="IS455">
        <v>7322000</v>
      </c>
      <c r="IT455">
        <v>7.6</v>
      </c>
      <c r="IU455">
        <v>60142000</v>
      </c>
      <c r="IW455">
        <v>56970000</v>
      </c>
      <c r="IX455">
        <v>77.3</v>
      </c>
      <c r="IY455">
        <v>52922000</v>
      </c>
      <c r="IZ455">
        <v>71.8</v>
      </c>
      <c r="JA455">
        <v>4048000</v>
      </c>
      <c r="JB455">
        <v>7.1</v>
      </c>
      <c r="JC455">
        <v>16727000</v>
      </c>
      <c r="JD455">
        <v>52177000</v>
      </c>
      <c r="JE455">
        <v>79.7</v>
      </c>
      <c r="JF455">
        <v>49010000</v>
      </c>
      <c r="JG455">
        <v>74.900000000000006</v>
      </c>
      <c r="JH455">
        <v>3167000</v>
      </c>
      <c r="JI455">
        <v>6.1</v>
      </c>
      <c r="JJ455">
        <v>13267000</v>
      </c>
      <c r="JM455">
        <v>80164000</v>
      </c>
      <c r="JN455">
        <v>65076000</v>
      </c>
      <c r="JO455">
        <v>22309000</v>
      </c>
      <c r="JP455">
        <v>845000</v>
      </c>
      <c r="JQ455">
        <v>83900</v>
      </c>
      <c r="JR455">
        <v>760600</v>
      </c>
      <c r="JS455">
        <v>159500</v>
      </c>
      <c r="JY455">
        <v>3796000</v>
      </c>
      <c r="KD455">
        <v>1852200</v>
      </c>
      <c r="KG455">
        <v>17668000</v>
      </c>
      <c r="KH455">
        <v>10755000</v>
      </c>
      <c r="KJ455">
        <v>594200</v>
      </c>
      <c r="KY455">
        <v>6913000</v>
      </c>
      <c r="LJ455">
        <v>42767000</v>
      </c>
      <c r="LK455">
        <v>16179000</v>
      </c>
      <c r="LL455">
        <v>3913600</v>
      </c>
      <c r="LP455">
        <v>8988300</v>
      </c>
      <c r="LR455">
        <v>815200</v>
      </c>
      <c r="MG455">
        <v>2695400</v>
      </c>
      <c r="MI455">
        <v>529400</v>
      </c>
      <c r="MR455">
        <v>581700</v>
      </c>
      <c r="MS455">
        <v>2128000</v>
      </c>
      <c r="MZ455">
        <v>4187000</v>
      </c>
      <c r="NN455">
        <v>6371000</v>
      </c>
      <c r="OL455">
        <v>5816000</v>
      </c>
      <c r="OQ455">
        <v>598900</v>
      </c>
      <c r="PG455">
        <v>102700</v>
      </c>
      <c r="PI455">
        <v>5819000</v>
      </c>
      <c r="PO455">
        <v>978000</v>
      </c>
      <c r="PQ455">
        <v>2267000</v>
      </c>
      <c r="PU455">
        <v>15088000</v>
      </c>
      <c r="PV455">
        <v>2890000</v>
      </c>
      <c r="PW455">
        <v>2211100</v>
      </c>
      <c r="PX455">
        <v>678900</v>
      </c>
      <c r="PY455">
        <v>3195000</v>
      </c>
      <c r="PZ455">
        <v>1276800</v>
      </c>
      <c r="QA455">
        <v>1918200</v>
      </c>
      <c r="QB455">
        <v>9003000</v>
      </c>
      <c r="QC455">
        <v>4838500</v>
      </c>
      <c r="QD455">
        <v>4164500</v>
      </c>
      <c r="QG455">
        <v>79376000</v>
      </c>
      <c r="QH455">
        <v>64413000</v>
      </c>
      <c r="QI455">
        <v>21982000</v>
      </c>
      <c r="QJ455">
        <v>829000</v>
      </c>
      <c r="QK455">
        <v>80300</v>
      </c>
      <c r="QL455">
        <v>749000</v>
      </c>
      <c r="QM455">
        <v>156600</v>
      </c>
      <c r="QS455">
        <v>3632000</v>
      </c>
      <c r="QX455">
        <v>1773400</v>
      </c>
      <c r="RA455">
        <v>17521000</v>
      </c>
      <c r="RB455">
        <v>10652000</v>
      </c>
      <c r="RD455">
        <v>580200</v>
      </c>
      <c r="RS455">
        <v>6869000</v>
      </c>
      <c r="SD455">
        <v>42431000</v>
      </c>
      <c r="SE455">
        <v>16090000</v>
      </c>
      <c r="SF455">
        <v>3890000</v>
      </c>
      <c r="SJ455">
        <v>8955900</v>
      </c>
      <c r="SL455">
        <v>811100</v>
      </c>
      <c r="TA455">
        <v>2668700</v>
      </c>
      <c r="TC455">
        <v>521600</v>
      </c>
      <c r="TL455">
        <v>575100</v>
      </c>
      <c r="TM455">
        <v>2111000</v>
      </c>
      <c r="TT455">
        <v>4146000</v>
      </c>
      <c r="UH455">
        <v>6304000</v>
      </c>
      <c r="VF455">
        <v>5751000</v>
      </c>
      <c r="VK455">
        <v>597700</v>
      </c>
      <c r="VZ455">
        <v>102300</v>
      </c>
      <c r="WB455">
        <v>5787000</v>
      </c>
      <c r="WH455">
        <v>923400</v>
      </c>
      <c r="WJ455">
        <v>2242000</v>
      </c>
      <c r="WN455">
        <v>14963000</v>
      </c>
      <c r="WO455">
        <v>2850000</v>
      </c>
      <c r="WP455">
        <v>2170800</v>
      </c>
      <c r="WQ455">
        <v>678200</v>
      </c>
      <c r="WR455">
        <v>3259000</v>
      </c>
      <c r="WS455">
        <v>1370700</v>
      </c>
      <c r="WT455">
        <v>1890200</v>
      </c>
      <c r="WU455">
        <v>8854000</v>
      </c>
      <c r="WV455">
        <v>4778000</v>
      </c>
      <c r="WW455">
        <v>4075400</v>
      </c>
    </row>
    <row r="456" spans="1:621" x14ac:dyDescent="0.45">
      <c r="A456" s="1"/>
      <c r="C456" s="1">
        <v>27942</v>
      </c>
      <c r="D456">
        <v>1094000</v>
      </c>
      <c r="E456">
        <v>3755000</v>
      </c>
      <c r="F456">
        <v>2661000</v>
      </c>
      <c r="I456">
        <v>972000</v>
      </c>
      <c r="J456">
        <v>1945000</v>
      </c>
      <c r="K456">
        <v>806000</v>
      </c>
      <c r="L456">
        <v>50.2</v>
      </c>
      <c r="M456">
        <v>14.6</v>
      </c>
      <c r="N456">
        <v>35.6</v>
      </c>
      <c r="O456">
        <v>13</v>
      </c>
      <c r="P456">
        <v>26</v>
      </c>
      <c r="Q456">
        <v>10.8</v>
      </c>
      <c r="R456">
        <v>3.9</v>
      </c>
      <c r="S456">
        <v>1</v>
      </c>
      <c r="T456">
        <v>2</v>
      </c>
      <c r="U456">
        <v>0.8</v>
      </c>
      <c r="V456">
        <v>2965000</v>
      </c>
      <c r="W456">
        <v>2181000</v>
      </c>
      <c r="X456">
        <v>2316000</v>
      </c>
      <c r="Y456">
        <v>1066000</v>
      </c>
      <c r="Z456">
        <v>1250000</v>
      </c>
      <c r="AA456">
        <v>15.7</v>
      </c>
      <c r="AB456">
        <v>7.7</v>
      </c>
      <c r="AC456">
        <v>39.700000000000003</v>
      </c>
      <c r="AD456">
        <v>29.2</v>
      </c>
      <c r="AE456">
        <v>31</v>
      </c>
      <c r="AF456">
        <v>14.3</v>
      </c>
      <c r="AG456">
        <v>16.8</v>
      </c>
      <c r="AH456">
        <v>64992000</v>
      </c>
      <c r="AI456">
        <v>79393000</v>
      </c>
      <c r="AJ456">
        <v>22169000</v>
      </c>
      <c r="AK456">
        <v>854000</v>
      </c>
      <c r="AL456">
        <v>86000</v>
      </c>
      <c r="AM456">
        <v>768200</v>
      </c>
      <c r="AN456">
        <v>161100</v>
      </c>
      <c r="AT456">
        <v>3869000</v>
      </c>
      <c r="AY456">
        <v>1896000</v>
      </c>
      <c r="BB456">
        <v>17446000</v>
      </c>
      <c r="BC456">
        <v>10600000</v>
      </c>
      <c r="BE456">
        <v>595200</v>
      </c>
      <c r="BT456">
        <v>6846000</v>
      </c>
      <c r="CE456">
        <v>42823000</v>
      </c>
      <c r="CF456">
        <v>16159000</v>
      </c>
      <c r="CG456">
        <v>3918300</v>
      </c>
      <c r="CK456">
        <v>8973300</v>
      </c>
      <c r="CM456">
        <v>818600</v>
      </c>
      <c r="DB456">
        <v>2684600</v>
      </c>
      <c r="DD456">
        <v>531800</v>
      </c>
      <c r="DM456">
        <v>582800</v>
      </c>
      <c r="DN456">
        <v>2121000</v>
      </c>
      <c r="DU456">
        <v>4204000</v>
      </c>
      <c r="EI456">
        <v>6392000</v>
      </c>
      <c r="FG456">
        <v>5851000</v>
      </c>
      <c r="FL456">
        <v>603500</v>
      </c>
      <c r="GB456">
        <v>131600</v>
      </c>
      <c r="GD456">
        <v>5816000</v>
      </c>
      <c r="GJ456">
        <v>1026400.0000000001</v>
      </c>
      <c r="GL456">
        <v>2280000</v>
      </c>
      <c r="GP456">
        <v>14401000</v>
      </c>
      <c r="GQ456">
        <v>2907000</v>
      </c>
      <c r="GR456">
        <v>2231900</v>
      </c>
      <c r="GS456">
        <v>675100</v>
      </c>
      <c r="GT456">
        <v>3122000</v>
      </c>
      <c r="GU456">
        <v>1179000</v>
      </c>
      <c r="GV456">
        <v>1943000</v>
      </c>
      <c r="GW456">
        <v>8372000</v>
      </c>
      <c r="GX456">
        <v>4052100</v>
      </c>
      <c r="GY456">
        <v>4319900</v>
      </c>
      <c r="IO456">
        <v>96583000</v>
      </c>
      <c r="IP456">
        <v>61.8</v>
      </c>
      <c r="IQ456">
        <v>89093000</v>
      </c>
      <c r="IR456">
        <v>57</v>
      </c>
      <c r="IS456">
        <v>7490000</v>
      </c>
      <c r="IT456">
        <v>7.8</v>
      </c>
      <c r="IU456">
        <v>59693000</v>
      </c>
      <c r="IW456">
        <v>57304000</v>
      </c>
      <c r="IX456">
        <v>77.599999999999994</v>
      </c>
      <c r="IY456">
        <v>53254000</v>
      </c>
      <c r="IZ456">
        <v>72.099999999999994</v>
      </c>
      <c r="JA456">
        <v>4050000</v>
      </c>
      <c r="JB456">
        <v>7.1</v>
      </c>
      <c r="JC456">
        <v>16509000</v>
      </c>
      <c r="JD456">
        <v>52372000</v>
      </c>
      <c r="JE456">
        <v>79.900000000000006</v>
      </c>
      <c r="JF456">
        <v>49236000</v>
      </c>
      <c r="JG456">
        <v>75.099999999999994</v>
      </c>
      <c r="JH456">
        <v>3136000</v>
      </c>
      <c r="JI456">
        <v>6</v>
      </c>
      <c r="JJ456">
        <v>13183000</v>
      </c>
      <c r="JM456">
        <v>79393000</v>
      </c>
      <c r="JN456">
        <v>64992000</v>
      </c>
      <c r="JO456">
        <v>22169000</v>
      </c>
      <c r="JP456">
        <v>854000</v>
      </c>
      <c r="JQ456">
        <v>86000</v>
      </c>
      <c r="JR456">
        <v>768200</v>
      </c>
      <c r="JS456">
        <v>161100</v>
      </c>
      <c r="JY456">
        <v>3869000</v>
      </c>
      <c r="KD456">
        <v>1896000</v>
      </c>
      <c r="KG456">
        <v>17446000</v>
      </c>
      <c r="KH456">
        <v>10600000</v>
      </c>
      <c r="KJ456">
        <v>595200</v>
      </c>
      <c r="KY456">
        <v>6846000</v>
      </c>
      <c r="LJ456">
        <v>42823000</v>
      </c>
      <c r="LK456">
        <v>16159000</v>
      </c>
      <c r="LL456">
        <v>3918300</v>
      </c>
      <c r="LP456">
        <v>8973300</v>
      </c>
      <c r="LR456">
        <v>818600</v>
      </c>
      <c r="MG456">
        <v>2684600</v>
      </c>
      <c r="MI456">
        <v>531800</v>
      </c>
      <c r="MR456">
        <v>582800</v>
      </c>
      <c r="MS456">
        <v>2121000</v>
      </c>
      <c r="MZ456">
        <v>4204000</v>
      </c>
      <c r="NN456">
        <v>6392000</v>
      </c>
      <c r="OL456">
        <v>5851000</v>
      </c>
      <c r="OQ456">
        <v>603500</v>
      </c>
      <c r="PG456">
        <v>131600</v>
      </c>
      <c r="PI456">
        <v>5816000</v>
      </c>
      <c r="PO456">
        <v>1026400.0000000001</v>
      </c>
      <c r="PQ456">
        <v>2280000</v>
      </c>
      <c r="PU456">
        <v>14401000</v>
      </c>
      <c r="PV456">
        <v>2907000</v>
      </c>
      <c r="PW456">
        <v>2231900</v>
      </c>
      <c r="PX456">
        <v>675100</v>
      </c>
      <c r="PY456">
        <v>3122000</v>
      </c>
      <c r="PZ456">
        <v>1179000</v>
      </c>
      <c r="QA456">
        <v>1943000</v>
      </c>
      <c r="QB456">
        <v>8372000</v>
      </c>
      <c r="QC456">
        <v>4052100</v>
      </c>
      <c r="QD456">
        <v>4319900</v>
      </c>
      <c r="QG456">
        <v>79547000</v>
      </c>
      <c r="QH456">
        <v>64554000</v>
      </c>
      <c r="QI456">
        <v>21988000</v>
      </c>
      <c r="QJ456">
        <v>837000</v>
      </c>
      <c r="QK456">
        <v>80400</v>
      </c>
      <c r="QL456">
        <v>756600</v>
      </c>
      <c r="QM456">
        <v>156800</v>
      </c>
      <c r="QS456">
        <v>3627000</v>
      </c>
      <c r="QX456">
        <v>1778000</v>
      </c>
      <c r="RA456">
        <v>17524000</v>
      </c>
      <c r="RB456">
        <v>10651000</v>
      </c>
      <c r="RD456">
        <v>581600</v>
      </c>
      <c r="RS456">
        <v>6873000</v>
      </c>
      <c r="SD456">
        <v>42566000</v>
      </c>
      <c r="SE456">
        <v>16132000</v>
      </c>
      <c r="SF456">
        <v>3895700</v>
      </c>
      <c r="SJ456">
        <v>8983100</v>
      </c>
      <c r="SL456">
        <v>814100</v>
      </c>
      <c r="TA456">
        <v>2680200</v>
      </c>
      <c r="TC456">
        <v>524200.00000000006</v>
      </c>
      <c r="TL456">
        <v>572900</v>
      </c>
      <c r="TM456">
        <v>2115000</v>
      </c>
      <c r="TT456">
        <v>4155000</v>
      </c>
      <c r="UH456">
        <v>6327000</v>
      </c>
      <c r="VF456">
        <v>5780000</v>
      </c>
      <c r="VK456">
        <v>600700</v>
      </c>
      <c r="VZ456">
        <v>99300</v>
      </c>
      <c r="WB456">
        <v>5804000</v>
      </c>
      <c r="WH456">
        <v>917600</v>
      </c>
      <c r="WJ456">
        <v>2253000</v>
      </c>
      <c r="WN456">
        <v>14993000</v>
      </c>
      <c r="WO456">
        <v>2854000</v>
      </c>
      <c r="WP456">
        <v>2179800</v>
      </c>
      <c r="WQ456">
        <v>674700</v>
      </c>
      <c r="WR456">
        <v>3287000</v>
      </c>
      <c r="WS456">
        <v>1393100</v>
      </c>
      <c r="WT456">
        <v>1901600</v>
      </c>
      <c r="WU456">
        <v>8852000</v>
      </c>
      <c r="WV456">
        <v>4775900</v>
      </c>
      <c r="WW456">
        <v>4077900</v>
      </c>
    </row>
    <row r="457" spans="1:621" x14ac:dyDescent="0.45">
      <c r="A457" s="1"/>
      <c r="C457" s="1">
        <v>27973</v>
      </c>
      <c r="D457">
        <v>1072000</v>
      </c>
      <c r="E457">
        <v>3671000</v>
      </c>
      <c r="F457">
        <v>2599000</v>
      </c>
      <c r="I457">
        <v>995000</v>
      </c>
      <c r="J457">
        <v>1994000</v>
      </c>
      <c r="K457">
        <v>914000</v>
      </c>
      <c r="L457">
        <v>48.5</v>
      </c>
      <c r="M457">
        <v>14.2</v>
      </c>
      <c r="N457">
        <v>34.299999999999997</v>
      </c>
      <c r="O457">
        <v>13.1</v>
      </c>
      <c r="P457">
        <v>26.3</v>
      </c>
      <c r="Q457">
        <v>12.1</v>
      </c>
      <c r="R457">
        <v>3.8</v>
      </c>
      <c r="S457">
        <v>1</v>
      </c>
      <c r="T457">
        <v>2.1</v>
      </c>
      <c r="U457">
        <v>0.9</v>
      </c>
      <c r="V457">
        <v>2893000</v>
      </c>
      <c r="W457">
        <v>2323000</v>
      </c>
      <c r="X457">
        <v>2378000</v>
      </c>
      <c r="Y457">
        <v>1098000</v>
      </c>
      <c r="Z457">
        <v>1280000</v>
      </c>
      <c r="AA457">
        <v>15.6</v>
      </c>
      <c r="AB457">
        <v>7.9</v>
      </c>
      <c r="AC457">
        <v>38.1</v>
      </c>
      <c r="AD457">
        <v>30.6</v>
      </c>
      <c r="AE457">
        <v>31.3</v>
      </c>
      <c r="AF457">
        <v>14.5</v>
      </c>
      <c r="AG457">
        <v>16.899999999999999</v>
      </c>
      <c r="AH457">
        <v>65375000</v>
      </c>
      <c r="AI457">
        <v>79659000</v>
      </c>
      <c r="AJ457">
        <v>22502000</v>
      </c>
      <c r="AK457">
        <v>828000</v>
      </c>
      <c r="AL457">
        <v>87400</v>
      </c>
      <c r="AM457">
        <v>740500</v>
      </c>
      <c r="AN457">
        <v>161000</v>
      </c>
      <c r="AT457">
        <v>3931000</v>
      </c>
      <c r="AY457">
        <v>1914400</v>
      </c>
      <c r="BB457">
        <v>17743000</v>
      </c>
      <c r="BC457">
        <v>10734000</v>
      </c>
      <c r="BE457">
        <v>599900</v>
      </c>
      <c r="BT457">
        <v>7009000</v>
      </c>
      <c r="CE457">
        <v>42873000</v>
      </c>
      <c r="CF457">
        <v>16191000</v>
      </c>
      <c r="CG457">
        <v>3917900</v>
      </c>
      <c r="CK457">
        <v>9007300</v>
      </c>
      <c r="CM457">
        <v>818900</v>
      </c>
      <c r="DB457">
        <v>2683600</v>
      </c>
      <c r="DD457">
        <v>533400</v>
      </c>
      <c r="DM457">
        <v>582200</v>
      </c>
      <c r="DN457">
        <v>2133000</v>
      </c>
      <c r="DU457">
        <v>4205000</v>
      </c>
      <c r="EI457">
        <v>6395000</v>
      </c>
      <c r="FG457">
        <v>5841000</v>
      </c>
      <c r="FL457">
        <v>609000</v>
      </c>
      <c r="GB457">
        <v>137900</v>
      </c>
      <c r="GD457">
        <v>5831000</v>
      </c>
      <c r="GJ457">
        <v>1033099.9999999999</v>
      </c>
      <c r="GL457">
        <v>2277000</v>
      </c>
      <c r="GP457">
        <v>14284000</v>
      </c>
      <c r="GQ457">
        <v>2884000</v>
      </c>
      <c r="GR457">
        <v>2211300</v>
      </c>
      <c r="GS457">
        <v>672600</v>
      </c>
      <c r="GT457">
        <v>3115000</v>
      </c>
      <c r="GU457">
        <v>1164000</v>
      </c>
      <c r="GV457">
        <v>1951000</v>
      </c>
      <c r="GW457">
        <v>8285000</v>
      </c>
      <c r="GX457">
        <v>3983000</v>
      </c>
      <c r="GY457">
        <v>4302000</v>
      </c>
      <c r="IO457">
        <v>96741000</v>
      </c>
      <c r="IP457">
        <v>61.8</v>
      </c>
      <c r="IQ457">
        <v>89223000</v>
      </c>
      <c r="IR457">
        <v>57</v>
      </c>
      <c r="IS457">
        <v>7518000</v>
      </c>
      <c r="IT457">
        <v>7.8</v>
      </c>
      <c r="IU457">
        <v>59784000</v>
      </c>
      <c r="IW457">
        <v>57390000</v>
      </c>
      <c r="IX457">
        <v>77.599999999999994</v>
      </c>
      <c r="IY457">
        <v>53421000</v>
      </c>
      <c r="IZ457">
        <v>72.3</v>
      </c>
      <c r="JA457">
        <v>3969000</v>
      </c>
      <c r="JB457">
        <v>6.9</v>
      </c>
      <c r="JC457">
        <v>16542000</v>
      </c>
      <c r="JD457">
        <v>52463000</v>
      </c>
      <c r="JE457">
        <v>79.900000000000006</v>
      </c>
      <c r="JF457">
        <v>49417000</v>
      </c>
      <c r="JG457">
        <v>75.2</v>
      </c>
      <c r="JH457">
        <v>3046000</v>
      </c>
      <c r="JI457">
        <v>5.8</v>
      </c>
      <c r="JJ457">
        <v>13208000</v>
      </c>
      <c r="JM457">
        <v>79659000</v>
      </c>
      <c r="JN457">
        <v>65375000</v>
      </c>
      <c r="JO457">
        <v>22502000</v>
      </c>
      <c r="JP457">
        <v>828000</v>
      </c>
      <c r="JQ457">
        <v>87400</v>
      </c>
      <c r="JR457">
        <v>740500</v>
      </c>
      <c r="JS457">
        <v>161000</v>
      </c>
      <c r="JY457">
        <v>3931000</v>
      </c>
      <c r="KD457">
        <v>1914400</v>
      </c>
      <c r="KG457">
        <v>17743000</v>
      </c>
      <c r="KH457">
        <v>10734000</v>
      </c>
      <c r="KJ457">
        <v>599900</v>
      </c>
      <c r="KY457">
        <v>7009000</v>
      </c>
      <c r="LJ457">
        <v>42873000</v>
      </c>
      <c r="LK457">
        <v>16191000</v>
      </c>
      <c r="LL457">
        <v>3917900</v>
      </c>
      <c r="LP457">
        <v>9007300</v>
      </c>
      <c r="LR457">
        <v>818900</v>
      </c>
      <c r="MG457">
        <v>2683600</v>
      </c>
      <c r="MI457">
        <v>533400</v>
      </c>
      <c r="MR457">
        <v>582200</v>
      </c>
      <c r="MS457">
        <v>2133000</v>
      </c>
      <c r="MZ457">
        <v>4205000</v>
      </c>
      <c r="NN457">
        <v>6395000</v>
      </c>
      <c r="OL457">
        <v>5841000</v>
      </c>
      <c r="OQ457">
        <v>609000</v>
      </c>
      <c r="PG457">
        <v>137900</v>
      </c>
      <c r="PI457">
        <v>5831000</v>
      </c>
      <c r="PO457">
        <v>1033099.9999999999</v>
      </c>
      <c r="PQ457">
        <v>2277000</v>
      </c>
      <c r="PU457">
        <v>14284000</v>
      </c>
      <c r="PV457">
        <v>2884000</v>
      </c>
      <c r="PW457">
        <v>2211300</v>
      </c>
      <c r="PX457">
        <v>672600</v>
      </c>
      <c r="PY457">
        <v>3115000</v>
      </c>
      <c r="PZ457">
        <v>1164000</v>
      </c>
      <c r="QA457">
        <v>1951000</v>
      </c>
      <c r="QB457">
        <v>8285000</v>
      </c>
      <c r="QC457">
        <v>3983000</v>
      </c>
      <c r="QD457">
        <v>4302000</v>
      </c>
      <c r="QG457">
        <v>79704000</v>
      </c>
      <c r="QH457">
        <v>64697000</v>
      </c>
      <c r="QI457">
        <v>22038000</v>
      </c>
      <c r="QJ457">
        <v>810000</v>
      </c>
      <c r="QK457">
        <v>81500</v>
      </c>
      <c r="QL457">
        <v>728100</v>
      </c>
      <c r="QM457">
        <v>157000</v>
      </c>
      <c r="QS457">
        <v>3632000</v>
      </c>
      <c r="QX457">
        <v>1782600</v>
      </c>
      <c r="RA457">
        <v>17596000</v>
      </c>
      <c r="RB457">
        <v>10736000</v>
      </c>
      <c r="RD457">
        <v>583000</v>
      </c>
      <c r="RS457">
        <v>6860000</v>
      </c>
      <c r="SD457">
        <v>42659000</v>
      </c>
      <c r="SE457">
        <v>16169000</v>
      </c>
      <c r="SF457">
        <v>3897400</v>
      </c>
      <c r="SJ457">
        <v>9017000</v>
      </c>
      <c r="SL457">
        <v>815400</v>
      </c>
      <c r="TA457">
        <v>2680200</v>
      </c>
      <c r="TC457">
        <v>524000</v>
      </c>
      <c r="TL457">
        <v>574200</v>
      </c>
      <c r="TM457">
        <v>2118000</v>
      </c>
      <c r="TT457">
        <v>4160000</v>
      </c>
      <c r="UH457">
        <v>6340000</v>
      </c>
      <c r="VF457">
        <v>5789000</v>
      </c>
      <c r="VK457">
        <v>604600</v>
      </c>
      <c r="VZ457">
        <v>107200</v>
      </c>
      <c r="WB457">
        <v>5827000</v>
      </c>
      <c r="WH457">
        <v>916900</v>
      </c>
      <c r="WJ457">
        <v>2256000</v>
      </c>
      <c r="WN457">
        <v>15007000</v>
      </c>
      <c r="WO457">
        <v>2855000</v>
      </c>
      <c r="WP457">
        <v>2181900</v>
      </c>
      <c r="WQ457">
        <v>673400</v>
      </c>
      <c r="WR457">
        <v>3295000</v>
      </c>
      <c r="WS457">
        <v>1390900</v>
      </c>
      <c r="WT457">
        <v>1911300</v>
      </c>
      <c r="WU457">
        <v>8857000</v>
      </c>
      <c r="WV457">
        <v>4811800</v>
      </c>
      <c r="WW457">
        <v>4108200</v>
      </c>
    </row>
    <row r="458" spans="1:621" x14ac:dyDescent="0.45">
      <c r="A458" s="1"/>
      <c r="C458" s="1">
        <v>28004</v>
      </c>
      <c r="D458">
        <v>1113000</v>
      </c>
      <c r="E458">
        <v>3649000</v>
      </c>
      <c r="F458">
        <v>2536000</v>
      </c>
      <c r="I458">
        <v>949000</v>
      </c>
      <c r="J458">
        <v>1963000</v>
      </c>
      <c r="K458">
        <v>949000</v>
      </c>
      <c r="L458">
        <v>48.6</v>
      </c>
      <c r="M458">
        <v>14.8</v>
      </c>
      <c r="N458">
        <v>33.799999999999997</v>
      </c>
      <c r="O458">
        <v>12.6</v>
      </c>
      <c r="P458">
        <v>26.1</v>
      </c>
      <c r="Q458">
        <v>12.6</v>
      </c>
      <c r="R458">
        <v>3.8</v>
      </c>
      <c r="S458">
        <v>1</v>
      </c>
      <c r="T458">
        <v>2</v>
      </c>
      <c r="U458">
        <v>1</v>
      </c>
      <c r="V458">
        <v>2910000</v>
      </c>
      <c r="W458">
        <v>2329000</v>
      </c>
      <c r="X458">
        <v>2296000</v>
      </c>
      <c r="Y458">
        <v>1092000</v>
      </c>
      <c r="Z458">
        <v>1204000</v>
      </c>
      <c r="AA458">
        <v>15.2</v>
      </c>
      <c r="AB458">
        <v>7.8</v>
      </c>
      <c r="AC458">
        <v>38.6</v>
      </c>
      <c r="AD458">
        <v>30.9</v>
      </c>
      <c r="AE458">
        <v>30.5</v>
      </c>
      <c r="AF458">
        <v>14.5</v>
      </c>
      <c r="AG458">
        <v>16</v>
      </c>
      <c r="AH458">
        <v>65671000</v>
      </c>
      <c r="AI458">
        <v>80362000</v>
      </c>
      <c r="AJ458">
        <v>22697000</v>
      </c>
      <c r="AK458">
        <v>853000</v>
      </c>
      <c r="AL458">
        <v>87900</v>
      </c>
      <c r="AM458">
        <v>765500</v>
      </c>
      <c r="AN458">
        <v>157100</v>
      </c>
      <c r="AT458">
        <v>3888000</v>
      </c>
      <c r="AY458">
        <v>1891400</v>
      </c>
      <c r="BB458">
        <v>17956000</v>
      </c>
      <c r="BC458">
        <v>10888000</v>
      </c>
      <c r="BE458">
        <v>598400</v>
      </c>
      <c r="BT458">
        <v>7068000</v>
      </c>
      <c r="CE458">
        <v>42974000</v>
      </c>
      <c r="CF458">
        <v>16307000</v>
      </c>
      <c r="CG458">
        <v>3920600</v>
      </c>
      <c r="CK458">
        <v>9081200</v>
      </c>
      <c r="CM458">
        <v>820500</v>
      </c>
      <c r="DB458">
        <v>2730900</v>
      </c>
      <c r="DD458">
        <v>533800</v>
      </c>
      <c r="DM458">
        <v>574300</v>
      </c>
      <c r="DN458">
        <v>2149000</v>
      </c>
      <c r="DU458">
        <v>4187000</v>
      </c>
      <c r="EI458">
        <v>6386000</v>
      </c>
      <c r="FG458">
        <v>5812000</v>
      </c>
      <c r="FL458">
        <v>611400</v>
      </c>
      <c r="GB458">
        <v>106300</v>
      </c>
      <c r="GD458">
        <v>5867000</v>
      </c>
      <c r="GJ458">
        <v>954300</v>
      </c>
      <c r="GL458">
        <v>2266000</v>
      </c>
      <c r="GP458">
        <v>14691000</v>
      </c>
      <c r="GQ458">
        <v>2844000</v>
      </c>
      <c r="GR458">
        <v>2175900</v>
      </c>
      <c r="GS458">
        <v>668100</v>
      </c>
      <c r="GT458">
        <v>3220000</v>
      </c>
      <c r="GU458">
        <v>1300100</v>
      </c>
      <c r="GV458">
        <v>1919900</v>
      </c>
      <c r="GW458">
        <v>8627000</v>
      </c>
      <c r="GX458">
        <v>4572800</v>
      </c>
      <c r="GY458">
        <v>4054200</v>
      </c>
      <c r="IO458">
        <v>96553000</v>
      </c>
      <c r="IP458">
        <v>61.6</v>
      </c>
      <c r="IQ458">
        <v>89173000</v>
      </c>
      <c r="IR458">
        <v>56.9</v>
      </c>
      <c r="IS458">
        <v>7380000</v>
      </c>
      <c r="IT458">
        <v>7.6</v>
      </c>
      <c r="IU458">
        <v>60226000</v>
      </c>
      <c r="IW458">
        <v>57391000</v>
      </c>
      <c r="IX458">
        <v>77.5</v>
      </c>
      <c r="IY458">
        <v>53399000</v>
      </c>
      <c r="IZ458">
        <v>72.099999999999994</v>
      </c>
      <c r="JA458">
        <v>3992000</v>
      </c>
      <c r="JB458">
        <v>7</v>
      </c>
      <c r="JC458">
        <v>16663000</v>
      </c>
      <c r="JD458">
        <v>52560000</v>
      </c>
      <c r="JE458">
        <v>79.900000000000006</v>
      </c>
      <c r="JF458">
        <v>49485000</v>
      </c>
      <c r="JG458">
        <v>75.2</v>
      </c>
      <c r="JH458">
        <v>3075000</v>
      </c>
      <c r="JI458">
        <v>5.9</v>
      </c>
      <c r="JJ458">
        <v>13231000</v>
      </c>
      <c r="JM458">
        <v>80362000</v>
      </c>
      <c r="JN458">
        <v>65671000</v>
      </c>
      <c r="JO458">
        <v>22697000</v>
      </c>
      <c r="JP458">
        <v>853000</v>
      </c>
      <c r="JQ458">
        <v>87900</v>
      </c>
      <c r="JR458">
        <v>765500</v>
      </c>
      <c r="JS458">
        <v>157100</v>
      </c>
      <c r="JY458">
        <v>3888000</v>
      </c>
      <c r="KD458">
        <v>1891400</v>
      </c>
      <c r="KG458">
        <v>17956000</v>
      </c>
      <c r="KH458">
        <v>10888000</v>
      </c>
      <c r="KJ458">
        <v>598400</v>
      </c>
      <c r="KY458">
        <v>7068000</v>
      </c>
      <c r="LJ458">
        <v>42974000</v>
      </c>
      <c r="LK458">
        <v>16307000</v>
      </c>
      <c r="LL458">
        <v>3920600</v>
      </c>
      <c r="LP458">
        <v>9081200</v>
      </c>
      <c r="LR458">
        <v>820500</v>
      </c>
      <c r="MG458">
        <v>2730900</v>
      </c>
      <c r="MI458">
        <v>533800</v>
      </c>
      <c r="MR458">
        <v>574300</v>
      </c>
      <c r="MS458">
        <v>2149000</v>
      </c>
      <c r="MZ458">
        <v>4187000</v>
      </c>
      <c r="NN458">
        <v>6386000</v>
      </c>
      <c r="OL458">
        <v>5812000</v>
      </c>
      <c r="OQ458">
        <v>611400</v>
      </c>
      <c r="PG458">
        <v>106300</v>
      </c>
      <c r="PI458">
        <v>5867000</v>
      </c>
      <c r="PO458">
        <v>954300</v>
      </c>
      <c r="PQ458">
        <v>2266000</v>
      </c>
      <c r="PU458">
        <v>14691000</v>
      </c>
      <c r="PV458">
        <v>2844000</v>
      </c>
      <c r="PW458">
        <v>2175900</v>
      </c>
      <c r="PX458">
        <v>668100</v>
      </c>
      <c r="PY458">
        <v>3220000</v>
      </c>
      <c r="PZ458">
        <v>1300100</v>
      </c>
      <c r="QA458">
        <v>1919900</v>
      </c>
      <c r="QB458">
        <v>8627000</v>
      </c>
      <c r="QC458">
        <v>4572800</v>
      </c>
      <c r="QD458">
        <v>4054200</v>
      </c>
      <c r="QG458">
        <v>79892000</v>
      </c>
      <c r="QH458">
        <v>64921000</v>
      </c>
      <c r="QI458">
        <v>22142000</v>
      </c>
      <c r="QJ458">
        <v>843000</v>
      </c>
      <c r="QK458">
        <v>82800</v>
      </c>
      <c r="QL458">
        <v>759700</v>
      </c>
      <c r="QM458">
        <v>157000</v>
      </c>
      <c r="QS458">
        <v>3634000</v>
      </c>
      <c r="QX458">
        <v>1790800</v>
      </c>
      <c r="RA458">
        <v>17665000</v>
      </c>
      <c r="RB458">
        <v>10753000</v>
      </c>
      <c r="RD458">
        <v>584900</v>
      </c>
      <c r="RS458">
        <v>6912000</v>
      </c>
      <c r="SD458">
        <v>42779000</v>
      </c>
      <c r="SE458">
        <v>16216000</v>
      </c>
      <c r="SF458">
        <v>3910100</v>
      </c>
      <c r="SJ458">
        <v>9039200</v>
      </c>
      <c r="SL458">
        <v>816100</v>
      </c>
      <c r="TA458">
        <v>2690000</v>
      </c>
      <c r="TC458">
        <v>525900</v>
      </c>
      <c r="TL458">
        <v>576400</v>
      </c>
      <c r="TM458">
        <v>2123000</v>
      </c>
      <c r="TT458">
        <v>4184000</v>
      </c>
      <c r="UH458">
        <v>6355000</v>
      </c>
      <c r="VF458">
        <v>5801000</v>
      </c>
      <c r="VK458">
        <v>610300</v>
      </c>
      <c r="VZ458">
        <v>114700</v>
      </c>
      <c r="WB458">
        <v>5839000</v>
      </c>
      <c r="WH458">
        <v>920100</v>
      </c>
      <c r="WJ458">
        <v>2261000</v>
      </c>
      <c r="WN458">
        <v>14971000</v>
      </c>
      <c r="WO458">
        <v>2855000</v>
      </c>
      <c r="WP458">
        <v>2184900</v>
      </c>
      <c r="WQ458">
        <v>670100</v>
      </c>
      <c r="WR458">
        <v>3290000</v>
      </c>
      <c r="WS458">
        <v>1375600</v>
      </c>
      <c r="WT458">
        <v>1920400</v>
      </c>
      <c r="WU458">
        <v>8826000</v>
      </c>
      <c r="WV458">
        <v>4765700</v>
      </c>
      <c r="WW458">
        <v>4065400</v>
      </c>
    </row>
    <row r="459" spans="1:621" x14ac:dyDescent="0.45">
      <c r="A459" s="1"/>
      <c r="C459" s="1">
        <v>28034</v>
      </c>
      <c r="D459">
        <v>992000</v>
      </c>
      <c r="E459">
        <v>3604000</v>
      </c>
      <c r="F459">
        <v>2612000</v>
      </c>
      <c r="I459">
        <v>957000</v>
      </c>
      <c r="J459">
        <v>1944000</v>
      </c>
      <c r="K459">
        <v>942000</v>
      </c>
      <c r="L459">
        <v>48.4</v>
      </c>
      <c r="M459">
        <v>13.3</v>
      </c>
      <c r="N459">
        <v>35.1</v>
      </c>
      <c r="O459">
        <v>12.9</v>
      </c>
      <c r="P459">
        <v>26.1</v>
      </c>
      <c r="Q459">
        <v>12.6</v>
      </c>
      <c r="R459">
        <v>3.7</v>
      </c>
      <c r="S459">
        <v>1</v>
      </c>
      <c r="T459">
        <v>2</v>
      </c>
      <c r="U459">
        <v>1</v>
      </c>
      <c r="V459">
        <v>2945000</v>
      </c>
      <c r="W459">
        <v>2285000</v>
      </c>
      <c r="X459">
        <v>2292000</v>
      </c>
      <c r="Y459">
        <v>1061000</v>
      </c>
      <c r="Z459">
        <v>1231000</v>
      </c>
      <c r="AA459">
        <v>15.2</v>
      </c>
      <c r="AB459">
        <v>7.7</v>
      </c>
      <c r="AC459">
        <v>39.200000000000003</v>
      </c>
      <c r="AD459">
        <v>30.4</v>
      </c>
      <c r="AE459">
        <v>30.5</v>
      </c>
      <c r="AF459">
        <v>14.1</v>
      </c>
      <c r="AG459">
        <v>16.399999999999999</v>
      </c>
      <c r="AH459">
        <v>65474000</v>
      </c>
      <c r="AI459">
        <v>80593000</v>
      </c>
      <c r="AJ459">
        <v>22475000</v>
      </c>
      <c r="AK459">
        <v>851000</v>
      </c>
      <c r="AL459">
        <v>87800</v>
      </c>
      <c r="AM459">
        <v>763200</v>
      </c>
      <c r="AN459">
        <v>156600</v>
      </c>
      <c r="AT459">
        <v>3873000</v>
      </c>
      <c r="AY459">
        <v>1875700</v>
      </c>
      <c r="BB459">
        <v>17751000</v>
      </c>
      <c r="BC459">
        <v>10756000</v>
      </c>
      <c r="BE459">
        <v>594300</v>
      </c>
      <c r="BT459">
        <v>6995000</v>
      </c>
      <c r="CE459">
        <v>42999000</v>
      </c>
      <c r="CF459">
        <v>16301000</v>
      </c>
      <c r="CG459">
        <v>3933600</v>
      </c>
      <c r="CK459">
        <v>9082200</v>
      </c>
      <c r="CM459">
        <v>824600</v>
      </c>
      <c r="DB459">
        <v>2708600</v>
      </c>
      <c r="DD459">
        <v>532400</v>
      </c>
      <c r="DM459">
        <v>576600</v>
      </c>
      <c r="DN459">
        <v>2136000</v>
      </c>
      <c r="DU459">
        <v>4195000</v>
      </c>
      <c r="EI459">
        <v>6392000</v>
      </c>
      <c r="FG459">
        <v>5832000</v>
      </c>
      <c r="FL459">
        <v>614700</v>
      </c>
      <c r="GB459">
        <v>100700</v>
      </c>
      <c r="GD459">
        <v>5870000</v>
      </c>
      <c r="GJ459">
        <v>906000</v>
      </c>
      <c r="GL459">
        <v>2273000</v>
      </c>
      <c r="GP459">
        <v>15119000</v>
      </c>
      <c r="GQ459">
        <v>2837000</v>
      </c>
      <c r="GR459">
        <v>2174500</v>
      </c>
      <c r="GS459">
        <v>662300</v>
      </c>
      <c r="GT459">
        <v>3389000</v>
      </c>
      <c r="GU459">
        <v>1468600</v>
      </c>
      <c r="GV459">
        <v>1920400</v>
      </c>
      <c r="GW459">
        <v>8893000</v>
      </c>
      <c r="GX459">
        <v>4897000</v>
      </c>
      <c r="GY459">
        <v>3996000</v>
      </c>
      <c r="IO459">
        <v>96704000</v>
      </c>
      <c r="IP459">
        <v>61.6</v>
      </c>
      <c r="IQ459">
        <v>89274000</v>
      </c>
      <c r="IR459">
        <v>56.9</v>
      </c>
      <c r="IS459">
        <v>7430000</v>
      </c>
      <c r="IT459">
        <v>7.7</v>
      </c>
      <c r="IU459">
        <v>60289000</v>
      </c>
      <c r="IW459">
        <v>57498000</v>
      </c>
      <c r="IX459">
        <v>77.5</v>
      </c>
      <c r="IY459">
        <v>53471000</v>
      </c>
      <c r="IZ459">
        <v>72.099999999999994</v>
      </c>
      <c r="JA459">
        <v>4027000</v>
      </c>
      <c r="JB459">
        <v>7</v>
      </c>
      <c r="JC459">
        <v>16671000</v>
      </c>
      <c r="JD459">
        <v>52600000</v>
      </c>
      <c r="JE459">
        <v>79.8</v>
      </c>
      <c r="JF459">
        <v>49524000</v>
      </c>
      <c r="JG459">
        <v>75.099999999999994</v>
      </c>
      <c r="JH459">
        <v>3076000</v>
      </c>
      <c r="JI459">
        <v>5.8</v>
      </c>
      <c r="JJ459">
        <v>13307000</v>
      </c>
      <c r="JM459">
        <v>80593000</v>
      </c>
      <c r="JN459">
        <v>65474000</v>
      </c>
      <c r="JO459">
        <v>22475000</v>
      </c>
      <c r="JP459">
        <v>851000</v>
      </c>
      <c r="JQ459">
        <v>87800</v>
      </c>
      <c r="JR459">
        <v>763200</v>
      </c>
      <c r="JS459">
        <v>156600</v>
      </c>
      <c r="JY459">
        <v>3873000</v>
      </c>
      <c r="KD459">
        <v>1875700</v>
      </c>
      <c r="KG459">
        <v>17751000</v>
      </c>
      <c r="KH459">
        <v>10756000</v>
      </c>
      <c r="KJ459">
        <v>594300</v>
      </c>
      <c r="KY459">
        <v>6995000</v>
      </c>
      <c r="LJ459">
        <v>42999000</v>
      </c>
      <c r="LK459">
        <v>16301000</v>
      </c>
      <c r="LL459">
        <v>3933600</v>
      </c>
      <c r="LP459">
        <v>9082200</v>
      </c>
      <c r="LR459">
        <v>824600</v>
      </c>
      <c r="MG459">
        <v>2708600</v>
      </c>
      <c r="MI459">
        <v>532400</v>
      </c>
      <c r="MR459">
        <v>576600</v>
      </c>
      <c r="MS459">
        <v>2136000</v>
      </c>
      <c r="MZ459">
        <v>4195000</v>
      </c>
      <c r="NN459">
        <v>6392000</v>
      </c>
      <c r="OL459">
        <v>5832000</v>
      </c>
      <c r="OQ459">
        <v>614700</v>
      </c>
      <c r="PG459">
        <v>100700</v>
      </c>
      <c r="PI459">
        <v>5870000</v>
      </c>
      <c r="PO459">
        <v>906000</v>
      </c>
      <c r="PQ459">
        <v>2273000</v>
      </c>
      <c r="PU459">
        <v>15119000</v>
      </c>
      <c r="PV459">
        <v>2837000</v>
      </c>
      <c r="PW459">
        <v>2174500</v>
      </c>
      <c r="PX459">
        <v>662300</v>
      </c>
      <c r="PY459">
        <v>3389000</v>
      </c>
      <c r="PZ459">
        <v>1468600</v>
      </c>
      <c r="QA459">
        <v>1920400</v>
      </c>
      <c r="QB459">
        <v>8893000</v>
      </c>
      <c r="QC459">
        <v>4897000</v>
      </c>
      <c r="QD459">
        <v>3996000</v>
      </c>
      <c r="QG459">
        <v>79911000</v>
      </c>
      <c r="QH459">
        <v>64883000</v>
      </c>
      <c r="QI459">
        <v>22037000</v>
      </c>
      <c r="QJ459">
        <v>844000</v>
      </c>
      <c r="QK459">
        <v>83700</v>
      </c>
      <c r="QL459">
        <v>760000</v>
      </c>
      <c r="QM459">
        <v>157200</v>
      </c>
      <c r="QS459">
        <v>3645000</v>
      </c>
      <c r="QX459">
        <v>1785700</v>
      </c>
      <c r="RA459">
        <v>17548000</v>
      </c>
      <c r="RB459">
        <v>10641000</v>
      </c>
      <c r="RD459">
        <v>582100</v>
      </c>
      <c r="RS459">
        <v>6907000</v>
      </c>
      <c r="SD459">
        <v>42846000</v>
      </c>
      <c r="SE459">
        <v>16219000</v>
      </c>
      <c r="SF459">
        <v>3915800</v>
      </c>
      <c r="SJ459">
        <v>9049300</v>
      </c>
      <c r="SL459">
        <v>820100</v>
      </c>
      <c r="TA459">
        <v>2675100</v>
      </c>
      <c r="TC459">
        <v>525500</v>
      </c>
      <c r="TL459">
        <v>578500</v>
      </c>
      <c r="TM459">
        <v>2119000</v>
      </c>
      <c r="TT459">
        <v>4199000</v>
      </c>
      <c r="UH459">
        <v>6373000</v>
      </c>
      <c r="VF459">
        <v>5819000</v>
      </c>
      <c r="VK459">
        <v>613900</v>
      </c>
      <c r="VZ459">
        <v>109700</v>
      </c>
      <c r="WB459">
        <v>5849000</v>
      </c>
      <c r="WH459">
        <v>920400</v>
      </c>
      <c r="WJ459">
        <v>2268000</v>
      </c>
      <c r="WN459">
        <v>15028000</v>
      </c>
      <c r="WO459">
        <v>2853000</v>
      </c>
      <c r="WP459">
        <v>2186100</v>
      </c>
      <c r="WQ459">
        <v>668400</v>
      </c>
      <c r="WR459">
        <v>3331000</v>
      </c>
      <c r="WS459">
        <v>1392000</v>
      </c>
      <c r="WT459">
        <v>1940800</v>
      </c>
      <c r="WU459">
        <v>8844000</v>
      </c>
      <c r="WV459">
        <v>4772500</v>
      </c>
      <c r="WW459">
        <v>4066100</v>
      </c>
    </row>
    <row r="460" spans="1:621" x14ac:dyDescent="0.45">
      <c r="A460" s="1"/>
      <c r="C460" s="1">
        <v>28065</v>
      </c>
      <c r="D460">
        <v>1019000</v>
      </c>
      <c r="E460">
        <v>3685000</v>
      </c>
      <c r="F460">
        <v>2666000</v>
      </c>
      <c r="I460">
        <v>890000</v>
      </c>
      <c r="J460">
        <v>2077000</v>
      </c>
      <c r="K460">
        <v>936000</v>
      </c>
      <c r="L460">
        <v>48.6</v>
      </c>
      <c r="M460">
        <v>13.4</v>
      </c>
      <c r="N460">
        <v>35.1</v>
      </c>
      <c r="O460">
        <v>11.7</v>
      </c>
      <c r="P460">
        <v>27.4</v>
      </c>
      <c r="Q460">
        <v>12.3</v>
      </c>
      <c r="R460">
        <v>3.8</v>
      </c>
      <c r="S460">
        <v>0.9</v>
      </c>
      <c r="T460">
        <v>2.1</v>
      </c>
      <c r="U460">
        <v>1</v>
      </c>
      <c r="V460">
        <v>2826000</v>
      </c>
      <c r="W460">
        <v>2449000</v>
      </c>
      <c r="X460">
        <v>2354000</v>
      </c>
      <c r="Y460">
        <v>1076000</v>
      </c>
      <c r="Z460">
        <v>1278000</v>
      </c>
      <c r="AA460">
        <v>15.3</v>
      </c>
      <c r="AB460">
        <v>8.4</v>
      </c>
      <c r="AC460">
        <v>37</v>
      </c>
      <c r="AD460">
        <v>32.1</v>
      </c>
      <c r="AE460">
        <v>30.9</v>
      </c>
      <c r="AF460">
        <v>14.1</v>
      </c>
      <c r="AG460">
        <v>16.8</v>
      </c>
      <c r="AH460">
        <v>65674000</v>
      </c>
      <c r="AI460">
        <v>80953000</v>
      </c>
      <c r="AJ460">
        <v>22465000</v>
      </c>
      <c r="AK460">
        <v>850000</v>
      </c>
      <c r="AL460">
        <v>86100</v>
      </c>
      <c r="AM460">
        <v>764300</v>
      </c>
      <c r="AN460">
        <v>156800</v>
      </c>
      <c r="AT460">
        <v>3810000</v>
      </c>
      <c r="AY460">
        <v>1860100</v>
      </c>
      <c r="BB460">
        <v>17805000</v>
      </c>
      <c r="BC460">
        <v>10844000</v>
      </c>
      <c r="BE460">
        <v>593200</v>
      </c>
      <c r="BT460">
        <v>6961000</v>
      </c>
      <c r="CE460">
        <v>43209000</v>
      </c>
      <c r="CF460">
        <v>16427000</v>
      </c>
      <c r="CG460">
        <v>3933300</v>
      </c>
      <c r="CK460">
        <v>9205400</v>
      </c>
      <c r="CM460">
        <v>821000</v>
      </c>
      <c r="DB460">
        <v>2712000</v>
      </c>
      <c r="DD460">
        <v>528000</v>
      </c>
      <c r="DM460">
        <v>576300</v>
      </c>
      <c r="DN460">
        <v>2139000</v>
      </c>
      <c r="DU460">
        <v>4202000</v>
      </c>
      <c r="EI460">
        <v>6399000</v>
      </c>
      <c r="FG460">
        <v>5833000</v>
      </c>
      <c r="FL460">
        <v>617100</v>
      </c>
      <c r="GB460">
        <v>105200</v>
      </c>
      <c r="GD460">
        <v>5935000</v>
      </c>
      <c r="GJ460">
        <v>875000</v>
      </c>
      <c r="GL460">
        <v>2274000</v>
      </c>
      <c r="GP460">
        <v>15279000</v>
      </c>
      <c r="GQ460">
        <v>2845000</v>
      </c>
      <c r="GR460">
        <v>2172500</v>
      </c>
      <c r="GS460">
        <v>672700</v>
      </c>
      <c r="GT460">
        <v>3421000</v>
      </c>
      <c r="GU460">
        <v>1501200</v>
      </c>
      <c r="GV460">
        <v>1919800</v>
      </c>
      <c r="GW460">
        <v>9013000</v>
      </c>
      <c r="GX460">
        <v>5001500</v>
      </c>
      <c r="GY460">
        <v>4011500</v>
      </c>
      <c r="IO460">
        <v>97254000</v>
      </c>
      <c r="IP460">
        <v>61.9</v>
      </c>
      <c r="IQ460">
        <v>89634000</v>
      </c>
      <c r="IR460">
        <v>57</v>
      </c>
      <c r="IS460">
        <v>7620000</v>
      </c>
      <c r="IT460">
        <v>7.8</v>
      </c>
      <c r="IU460">
        <v>59981000</v>
      </c>
      <c r="IW460">
        <v>57683000</v>
      </c>
      <c r="IX460">
        <v>77.7</v>
      </c>
      <c r="IY460">
        <v>53486000</v>
      </c>
      <c r="IZ460">
        <v>72</v>
      </c>
      <c r="JA460">
        <v>4197000</v>
      </c>
      <c r="JB460">
        <v>7.3</v>
      </c>
      <c r="JC460">
        <v>16599000</v>
      </c>
      <c r="JD460">
        <v>52802000</v>
      </c>
      <c r="JE460">
        <v>80</v>
      </c>
      <c r="JF460">
        <v>49561000</v>
      </c>
      <c r="JG460">
        <v>75.099999999999994</v>
      </c>
      <c r="JH460">
        <v>3241000</v>
      </c>
      <c r="JI460">
        <v>6.1</v>
      </c>
      <c r="JJ460">
        <v>13214000</v>
      </c>
      <c r="JM460">
        <v>80953000</v>
      </c>
      <c r="JN460">
        <v>65674000</v>
      </c>
      <c r="JO460">
        <v>22465000</v>
      </c>
      <c r="JP460">
        <v>850000</v>
      </c>
      <c r="JQ460">
        <v>86100</v>
      </c>
      <c r="JR460">
        <v>764300</v>
      </c>
      <c r="JS460">
        <v>156800</v>
      </c>
      <c r="JY460">
        <v>3810000</v>
      </c>
      <c r="KD460">
        <v>1860100</v>
      </c>
      <c r="KG460">
        <v>17805000</v>
      </c>
      <c r="KH460">
        <v>10844000</v>
      </c>
      <c r="KJ460">
        <v>593200</v>
      </c>
      <c r="KY460">
        <v>6961000</v>
      </c>
      <c r="LJ460">
        <v>43209000</v>
      </c>
      <c r="LK460">
        <v>16427000</v>
      </c>
      <c r="LL460">
        <v>3933300</v>
      </c>
      <c r="LP460">
        <v>9205400</v>
      </c>
      <c r="LR460">
        <v>821000</v>
      </c>
      <c r="MG460">
        <v>2712000</v>
      </c>
      <c r="MI460">
        <v>528000</v>
      </c>
      <c r="MR460">
        <v>576300</v>
      </c>
      <c r="MS460">
        <v>2139000</v>
      </c>
      <c r="MZ460">
        <v>4202000</v>
      </c>
      <c r="NN460">
        <v>6399000</v>
      </c>
      <c r="OL460">
        <v>5833000</v>
      </c>
      <c r="OQ460">
        <v>617100</v>
      </c>
      <c r="PG460">
        <v>105200</v>
      </c>
      <c r="PI460">
        <v>5935000</v>
      </c>
      <c r="PO460">
        <v>875000</v>
      </c>
      <c r="PQ460">
        <v>2274000</v>
      </c>
      <c r="PU460">
        <v>15279000</v>
      </c>
      <c r="PV460">
        <v>2845000</v>
      </c>
      <c r="PW460">
        <v>2172500</v>
      </c>
      <c r="PX460">
        <v>672700</v>
      </c>
      <c r="PY460">
        <v>3421000</v>
      </c>
      <c r="PZ460">
        <v>1501200</v>
      </c>
      <c r="QA460">
        <v>1919800</v>
      </c>
      <c r="QB460">
        <v>9013000</v>
      </c>
      <c r="QC460">
        <v>5001500</v>
      </c>
      <c r="QD460">
        <v>4011500</v>
      </c>
      <c r="QG460">
        <v>80240000</v>
      </c>
      <c r="QH460">
        <v>65167000</v>
      </c>
      <c r="QI460">
        <v>22207000</v>
      </c>
      <c r="QJ460">
        <v>847000</v>
      </c>
      <c r="QK460">
        <v>84800</v>
      </c>
      <c r="QL460">
        <v>761800</v>
      </c>
      <c r="QM460">
        <v>157800</v>
      </c>
      <c r="QS460">
        <v>3678000</v>
      </c>
      <c r="QX460">
        <v>1804800</v>
      </c>
      <c r="RA460">
        <v>17682000</v>
      </c>
      <c r="RB460">
        <v>10775000</v>
      </c>
      <c r="RD460">
        <v>586100</v>
      </c>
      <c r="RS460">
        <v>6907000</v>
      </c>
      <c r="SD460">
        <v>42960000</v>
      </c>
      <c r="SE460">
        <v>16242000</v>
      </c>
      <c r="SF460">
        <v>3921300</v>
      </c>
      <c r="SJ460">
        <v>9059400</v>
      </c>
      <c r="SL460">
        <v>820600</v>
      </c>
      <c r="TA460">
        <v>2682800</v>
      </c>
      <c r="TC460">
        <v>523000</v>
      </c>
      <c r="TL460">
        <v>578400</v>
      </c>
      <c r="TM460">
        <v>2129000</v>
      </c>
      <c r="TT460">
        <v>4213000</v>
      </c>
      <c r="UH460">
        <v>6395000</v>
      </c>
      <c r="VF460">
        <v>5843000</v>
      </c>
      <c r="VK460">
        <v>616500</v>
      </c>
      <c r="VZ460">
        <v>112700</v>
      </c>
      <c r="WB460">
        <v>5860000</v>
      </c>
      <c r="WH460">
        <v>919400</v>
      </c>
      <c r="WJ460">
        <v>2278000</v>
      </c>
      <c r="WN460">
        <v>15073000</v>
      </c>
      <c r="WO460">
        <v>2864000</v>
      </c>
      <c r="WP460">
        <v>2190800</v>
      </c>
      <c r="WQ460">
        <v>672100</v>
      </c>
      <c r="WR460">
        <v>3341000</v>
      </c>
      <c r="WS460">
        <v>1397100</v>
      </c>
      <c r="WT460">
        <v>1939000</v>
      </c>
      <c r="WU460">
        <v>8868000</v>
      </c>
      <c r="WV460">
        <v>4788300</v>
      </c>
      <c r="WW460">
        <v>4071400</v>
      </c>
    </row>
    <row r="461" spans="1:621" x14ac:dyDescent="0.45">
      <c r="A461" s="1"/>
      <c r="C461" s="1">
        <v>28095</v>
      </c>
      <c r="D461">
        <v>1079000</v>
      </c>
      <c r="E461">
        <v>3745000</v>
      </c>
      <c r="F461">
        <v>2666000</v>
      </c>
      <c r="I461">
        <v>871000</v>
      </c>
      <c r="J461">
        <v>1963000</v>
      </c>
      <c r="K461">
        <v>979000</v>
      </c>
      <c r="L461">
        <v>49.6</v>
      </c>
      <c r="M461">
        <v>14.3</v>
      </c>
      <c r="N461">
        <v>35.299999999999997</v>
      </c>
      <c r="O461">
        <v>11.5</v>
      </c>
      <c r="P461">
        <v>26</v>
      </c>
      <c r="Q461">
        <v>13</v>
      </c>
      <c r="R461">
        <v>3.8</v>
      </c>
      <c r="S461">
        <v>0.9</v>
      </c>
      <c r="T461">
        <v>2</v>
      </c>
      <c r="U461">
        <v>1</v>
      </c>
      <c r="V461">
        <v>2921000</v>
      </c>
      <c r="W461">
        <v>2304000</v>
      </c>
      <c r="X461">
        <v>2375000</v>
      </c>
      <c r="Y461">
        <v>1041000</v>
      </c>
      <c r="Z461">
        <v>1334000</v>
      </c>
      <c r="AA461">
        <v>15.1</v>
      </c>
      <c r="AB461">
        <v>8</v>
      </c>
      <c r="AC461">
        <v>38.4</v>
      </c>
      <c r="AD461">
        <v>30.3</v>
      </c>
      <c r="AE461">
        <v>31.3</v>
      </c>
      <c r="AF461">
        <v>13.7</v>
      </c>
      <c r="AG461">
        <v>17.600000000000001</v>
      </c>
      <c r="AH461">
        <v>65857000</v>
      </c>
      <c r="AI461">
        <v>81129000</v>
      </c>
      <c r="AJ461">
        <v>22195000</v>
      </c>
      <c r="AK461">
        <v>848000</v>
      </c>
      <c r="AL461">
        <v>86100</v>
      </c>
      <c r="AM461">
        <v>761600</v>
      </c>
      <c r="AN461">
        <v>157700</v>
      </c>
      <c r="AT461">
        <v>3626000</v>
      </c>
      <c r="AY461">
        <v>1816000</v>
      </c>
      <c r="BB461">
        <v>17721000</v>
      </c>
      <c r="BC461">
        <v>10821000</v>
      </c>
      <c r="BE461">
        <v>579700</v>
      </c>
      <c r="BT461">
        <v>6900000</v>
      </c>
      <c r="CE461">
        <v>43662000</v>
      </c>
      <c r="CF461">
        <v>16716000</v>
      </c>
      <c r="CG461">
        <v>3939800</v>
      </c>
      <c r="CK461">
        <v>9466200</v>
      </c>
      <c r="CM461">
        <v>823700</v>
      </c>
      <c r="DB461">
        <v>2732800</v>
      </c>
      <c r="DD461">
        <v>522799.99999999994</v>
      </c>
      <c r="DM461">
        <v>577200</v>
      </c>
      <c r="DN461">
        <v>2140000</v>
      </c>
      <c r="DU461">
        <v>4217000</v>
      </c>
      <c r="EI461">
        <v>6405000</v>
      </c>
      <c r="FG461">
        <v>5835000</v>
      </c>
      <c r="FL461">
        <v>621200</v>
      </c>
      <c r="GB461">
        <v>107700</v>
      </c>
      <c r="GD461">
        <v>6074000</v>
      </c>
      <c r="GJ461">
        <v>867700</v>
      </c>
      <c r="GL461">
        <v>2275000</v>
      </c>
      <c r="GP461">
        <v>15272000</v>
      </c>
      <c r="GQ461">
        <v>2849000</v>
      </c>
      <c r="GR461">
        <v>2160500</v>
      </c>
      <c r="GS461">
        <v>688900</v>
      </c>
      <c r="GT461">
        <v>3413000</v>
      </c>
      <c r="GU461">
        <v>1486000</v>
      </c>
      <c r="GV461">
        <v>1927000</v>
      </c>
      <c r="GW461">
        <v>9010000</v>
      </c>
      <c r="GX461">
        <v>5002600</v>
      </c>
      <c r="GY461">
        <v>4007400</v>
      </c>
      <c r="IO461">
        <v>97348000</v>
      </c>
      <c r="IP461">
        <v>61.8</v>
      </c>
      <c r="IQ461">
        <v>89803000</v>
      </c>
      <c r="IR461">
        <v>57</v>
      </c>
      <c r="IS461">
        <v>7545000</v>
      </c>
      <c r="IT461">
        <v>7.8</v>
      </c>
      <c r="IU461">
        <v>60090000</v>
      </c>
      <c r="IW461">
        <v>57740000</v>
      </c>
      <c r="IX461">
        <v>77.599999999999994</v>
      </c>
      <c r="IY461">
        <v>53579000</v>
      </c>
      <c r="IZ461">
        <v>72</v>
      </c>
      <c r="JA461">
        <v>4161000</v>
      </c>
      <c r="JB461">
        <v>7.2</v>
      </c>
      <c r="JC461">
        <v>16685000</v>
      </c>
      <c r="JD461">
        <v>52826000</v>
      </c>
      <c r="JE461">
        <v>79.8</v>
      </c>
      <c r="JF461">
        <v>49599000</v>
      </c>
      <c r="JG461">
        <v>75</v>
      </c>
      <c r="JH461">
        <v>3227000</v>
      </c>
      <c r="JI461">
        <v>6.1</v>
      </c>
      <c r="JJ461">
        <v>13337000</v>
      </c>
      <c r="JM461">
        <v>81129000</v>
      </c>
      <c r="JN461">
        <v>65857000</v>
      </c>
      <c r="JO461">
        <v>22195000</v>
      </c>
      <c r="JP461">
        <v>848000</v>
      </c>
      <c r="JQ461">
        <v>86100</v>
      </c>
      <c r="JR461">
        <v>761600</v>
      </c>
      <c r="JS461">
        <v>157700</v>
      </c>
      <c r="JY461">
        <v>3626000</v>
      </c>
      <c r="KD461">
        <v>1816000</v>
      </c>
      <c r="KG461">
        <v>17721000</v>
      </c>
      <c r="KH461">
        <v>10821000</v>
      </c>
      <c r="KJ461">
        <v>579700</v>
      </c>
      <c r="KY461">
        <v>6900000</v>
      </c>
      <c r="LJ461">
        <v>43662000</v>
      </c>
      <c r="LK461">
        <v>16716000</v>
      </c>
      <c r="LL461">
        <v>3939800</v>
      </c>
      <c r="LP461">
        <v>9466200</v>
      </c>
      <c r="LR461">
        <v>823700</v>
      </c>
      <c r="MG461">
        <v>2732800</v>
      </c>
      <c r="MI461">
        <v>522799.99999999994</v>
      </c>
      <c r="MR461">
        <v>577200</v>
      </c>
      <c r="MS461">
        <v>2140000</v>
      </c>
      <c r="MZ461">
        <v>4217000</v>
      </c>
      <c r="NN461">
        <v>6405000</v>
      </c>
      <c r="OL461">
        <v>5835000</v>
      </c>
      <c r="OQ461">
        <v>621200</v>
      </c>
      <c r="PG461">
        <v>107700</v>
      </c>
      <c r="PI461">
        <v>6074000</v>
      </c>
      <c r="PO461">
        <v>867700</v>
      </c>
      <c r="PQ461">
        <v>2275000</v>
      </c>
      <c r="PU461">
        <v>15272000</v>
      </c>
      <c r="PV461">
        <v>2849000</v>
      </c>
      <c r="PW461">
        <v>2160500</v>
      </c>
      <c r="PX461">
        <v>688900</v>
      </c>
      <c r="PY461">
        <v>3413000</v>
      </c>
      <c r="PZ461">
        <v>1486000</v>
      </c>
      <c r="QA461">
        <v>1927000</v>
      </c>
      <c r="QB461">
        <v>9010000</v>
      </c>
      <c r="QC461">
        <v>5002600</v>
      </c>
      <c r="QD461">
        <v>4007400</v>
      </c>
      <c r="QG461">
        <v>80448000</v>
      </c>
      <c r="QH461">
        <v>65373000</v>
      </c>
      <c r="QI461">
        <v>22261000</v>
      </c>
      <c r="QJ461">
        <v>854000</v>
      </c>
      <c r="QK461">
        <v>87700</v>
      </c>
      <c r="QL461">
        <v>766100</v>
      </c>
      <c r="QM461">
        <v>158800</v>
      </c>
      <c r="QS461">
        <v>3688000</v>
      </c>
      <c r="QX461">
        <v>1819800</v>
      </c>
      <c r="RA461">
        <v>17719000</v>
      </c>
      <c r="RB461">
        <v>10804000</v>
      </c>
      <c r="RD461">
        <v>585900</v>
      </c>
      <c r="RS461">
        <v>6915000</v>
      </c>
      <c r="SD461">
        <v>43112000</v>
      </c>
      <c r="SE461">
        <v>16294000</v>
      </c>
      <c r="SF461">
        <v>3929600</v>
      </c>
      <c r="SJ461">
        <v>9079300</v>
      </c>
      <c r="SL461">
        <v>825700</v>
      </c>
      <c r="TA461">
        <v>2705000</v>
      </c>
      <c r="TC461">
        <v>525500</v>
      </c>
      <c r="TL461">
        <v>579900</v>
      </c>
      <c r="TM461">
        <v>2136000</v>
      </c>
      <c r="TT461">
        <v>4229000</v>
      </c>
      <c r="UH461">
        <v>6419000</v>
      </c>
      <c r="VF461">
        <v>5868000</v>
      </c>
      <c r="VK461">
        <v>620000</v>
      </c>
      <c r="VZ461">
        <v>115600</v>
      </c>
      <c r="WB461">
        <v>5879000</v>
      </c>
      <c r="WH461">
        <v>923700</v>
      </c>
      <c r="WJ461">
        <v>2287000</v>
      </c>
      <c r="WN461">
        <v>15075000</v>
      </c>
      <c r="WO461">
        <v>2850000</v>
      </c>
      <c r="WP461">
        <v>2187100</v>
      </c>
      <c r="WQ461">
        <v>664000</v>
      </c>
      <c r="WR461">
        <v>3354000</v>
      </c>
      <c r="WS461">
        <v>1401100</v>
      </c>
      <c r="WT461">
        <v>1945500</v>
      </c>
      <c r="WU461">
        <v>8871000</v>
      </c>
      <c r="WV461">
        <v>4790200</v>
      </c>
      <c r="WW461">
        <v>4070700</v>
      </c>
    </row>
    <row r="462" spans="1:621" x14ac:dyDescent="0.45">
      <c r="A462" s="1"/>
      <c r="C462" s="1">
        <v>28126</v>
      </c>
      <c r="D462">
        <v>836000</v>
      </c>
      <c r="E462">
        <v>3355000</v>
      </c>
      <c r="F462">
        <v>2519000</v>
      </c>
      <c r="I462">
        <v>949000</v>
      </c>
      <c r="J462">
        <v>2016000</v>
      </c>
      <c r="K462">
        <v>929000</v>
      </c>
      <c r="L462">
        <v>46.3</v>
      </c>
      <c r="M462">
        <v>11.5</v>
      </c>
      <c r="N462">
        <v>34.700000000000003</v>
      </c>
      <c r="O462">
        <v>13.1</v>
      </c>
      <c r="P462">
        <v>27.8</v>
      </c>
      <c r="Q462">
        <v>12.8</v>
      </c>
      <c r="R462">
        <v>3.5</v>
      </c>
      <c r="S462">
        <v>1</v>
      </c>
      <c r="T462">
        <v>2.1</v>
      </c>
      <c r="U462">
        <v>1</v>
      </c>
      <c r="V462">
        <v>2894000</v>
      </c>
      <c r="W462">
        <v>2206000</v>
      </c>
      <c r="X462">
        <v>2200000</v>
      </c>
      <c r="Y462">
        <v>989000</v>
      </c>
      <c r="Z462">
        <v>1211000</v>
      </c>
      <c r="AA462">
        <v>15.2</v>
      </c>
      <c r="AB462">
        <v>7.5</v>
      </c>
      <c r="AC462">
        <v>39.6</v>
      </c>
      <c r="AD462">
        <v>30.2</v>
      </c>
      <c r="AE462">
        <v>30.1</v>
      </c>
      <c r="AF462">
        <v>13.5</v>
      </c>
      <c r="AG462">
        <v>16.600000000000001</v>
      </c>
      <c r="AH462">
        <v>64471000</v>
      </c>
      <c r="AI462">
        <v>79540000</v>
      </c>
      <c r="AJ462">
        <v>21724000</v>
      </c>
      <c r="AK462">
        <v>840000</v>
      </c>
      <c r="AL462">
        <v>80200</v>
      </c>
      <c r="AM462">
        <v>760100</v>
      </c>
      <c r="AN462">
        <v>157500</v>
      </c>
      <c r="AT462">
        <v>3283000</v>
      </c>
      <c r="AY462">
        <v>1679300</v>
      </c>
      <c r="BB462">
        <v>17601000</v>
      </c>
      <c r="BC462">
        <v>10768000</v>
      </c>
      <c r="BE462">
        <v>563100</v>
      </c>
      <c r="BT462">
        <v>6833000</v>
      </c>
      <c r="CE462">
        <v>42747000</v>
      </c>
      <c r="CF462">
        <v>16199000</v>
      </c>
      <c r="CG462">
        <v>3917800</v>
      </c>
      <c r="CK462">
        <v>9030600</v>
      </c>
      <c r="CM462">
        <v>825200</v>
      </c>
      <c r="DB462">
        <v>2673000</v>
      </c>
      <c r="DD462">
        <v>516600</v>
      </c>
      <c r="DM462">
        <v>577600</v>
      </c>
      <c r="DN462">
        <v>2118000</v>
      </c>
      <c r="DU462">
        <v>4210000</v>
      </c>
      <c r="EI462">
        <v>6342000</v>
      </c>
      <c r="FG462">
        <v>5789000</v>
      </c>
      <c r="FL462">
        <v>621400</v>
      </c>
      <c r="GB462">
        <v>109700</v>
      </c>
      <c r="GD462">
        <v>5832000</v>
      </c>
      <c r="GJ462">
        <v>853600</v>
      </c>
      <c r="GL462">
        <v>2257000</v>
      </c>
      <c r="GP462">
        <v>15069000</v>
      </c>
      <c r="GQ462">
        <v>2819000</v>
      </c>
      <c r="GR462">
        <v>2165400</v>
      </c>
      <c r="GS462">
        <v>653600</v>
      </c>
      <c r="GT462">
        <v>3337000</v>
      </c>
      <c r="GU462">
        <v>1406500</v>
      </c>
      <c r="GV462">
        <v>1930500</v>
      </c>
      <c r="GW462">
        <v>8913000</v>
      </c>
      <c r="GX462">
        <v>4930900</v>
      </c>
      <c r="GY462">
        <v>3982100</v>
      </c>
      <c r="IO462">
        <v>97208000</v>
      </c>
      <c r="IP462">
        <v>61.6</v>
      </c>
      <c r="IQ462">
        <v>89928000</v>
      </c>
      <c r="IR462">
        <v>57</v>
      </c>
      <c r="IS462">
        <v>7280000</v>
      </c>
      <c r="IT462">
        <v>7.5</v>
      </c>
      <c r="IU462">
        <v>60480000</v>
      </c>
      <c r="IW462">
        <v>57637000</v>
      </c>
      <c r="IX462">
        <v>77.3</v>
      </c>
      <c r="IY462">
        <v>53717000</v>
      </c>
      <c r="IZ462">
        <v>72.099999999999994</v>
      </c>
      <c r="JA462">
        <v>3920000</v>
      </c>
      <c r="JB462">
        <v>6.8</v>
      </c>
      <c r="JC462">
        <v>16911000</v>
      </c>
      <c r="JD462">
        <v>52784000</v>
      </c>
      <c r="JE462">
        <v>79.599999999999994</v>
      </c>
      <c r="JF462">
        <v>49738000</v>
      </c>
      <c r="JG462">
        <v>75</v>
      </c>
      <c r="JH462">
        <v>3046000</v>
      </c>
      <c r="JI462">
        <v>5.8</v>
      </c>
      <c r="JJ462">
        <v>13498000</v>
      </c>
      <c r="JM462">
        <v>79540000</v>
      </c>
      <c r="JN462">
        <v>64471000</v>
      </c>
      <c r="JO462">
        <v>21724000</v>
      </c>
      <c r="JP462">
        <v>840000</v>
      </c>
      <c r="JQ462">
        <v>80200</v>
      </c>
      <c r="JR462">
        <v>760100</v>
      </c>
      <c r="JS462">
        <v>157500</v>
      </c>
      <c r="JY462">
        <v>3283000</v>
      </c>
      <c r="KD462">
        <v>1679300</v>
      </c>
      <c r="KG462">
        <v>17601000</v>
      </c>
      <c r="KH462">
        <v>10768000</v>
      </c>
      <c r="KJ462">
        <v>563100</v>
      </c>
      <c r="KY462">
        <v>6833000</v>
      </c>
      <c r="LJ462">
        <v>42747000</v>
      </c>
      <c r="LK462">
        <v>16199000</v>
      </c>
      <c r="LL462">
        <v>3917800</v>
      </c>
      <c r="LP462">
        <v>9030600</v>
      </c>
      <c r="LR462">
        <v>825200</v>
      </c>
      <c r="MG462">
        <v>2673000</v>
      </c>
      <c r="MI462">
        <v>516600</v>
      </c>
      <c r="MR462">
        <v>577600</v>
      </c>
      <c r="MS462">
        <v>2118000</v>
      </c>
      <c r="MZ462">
        <v>4210000</v>
      </c>
      <c r="NN462">
        <v>6342000</v>
      </c>
      <c r="OL462">
        <v>5789000</v>
      </c>
      <c r="OQ462">
        <v>621400</v>
      </c>
      <c r="PG462">
        <v>109700</v>
      </c>
      <c r="PI462">
        <v>5832000</v>
      </c>
      <c r="PO462">
        <v>853600</v>
      </c>
      <c r="PQ462">
        <v>2257000</v>
      </c>
      <c r="PU462">
        <v>15069000</v>
      </c>
      <c r="PV462">
        <v>2819000</v>
      </c>
      <c r="PW462">
        <v>2165400</v>
      </c>
      <c r="PX462">
        <v>653600</v>
      </c>
      <c r="PY462">
        <v>3337000</v>
      </c>
      <c r="PZ462">
        <v>1406500</v>
      </c>
      <c r="QA462">
        <v>1930500</v>
      </c>
      <c r="QB462">
        <v>8913000</v>
      </c>
      <c r="QC462">
        <v>4930900</v>
      </c>
      <c r="QD462">
        <v>3982100</v>
      </c>
      <c r="QG462">
        <v>80690000</v>
      </c>
      <c r="QH462">
        <v>65634000</v>
      </c>
      <c r="QI462">
        <v>22320000</v>
      </c>
      <c r="QJ462">
        <v>857000</v>
      </c>
      <c r="QK462">
        <v>84900</v>
      </c>
      <c r="QL462">
        <v>771800</v>
      </c>
      <c r="QM462">
        <v>159000</v>
      </c>
      <c r="QS462">
        <v>3660000</v>
      </c>
      <c r="QX462">
        <v>1874200</v>
      </c>
      <c r="RA462">
        <v>17803000</v>
      </c>
      <c r="RB462">
        <v>10860000</v>
      </c>
      <c r="RD462">
        <v>586300</v>
      </c>
      <c r="RS462">
        <v>6943000</v>
      </c>
      <c r="SD462">
        <v>43314000</v>
      </c>
      <c r="SE462">
        <v>16375000</v>
      </c>
      <c r="SF462">
        <v>3943300</v>
      </c>
      <c r="SJ462">
        <v>9133800</v>
      </c>
      <c r="SL462">
        <v>829600</v>
      </c>
      <c r="TA462">
        <v>2717900</v>
      </c>
      <c r="TC462">
        <v>529100</v>
      </c>
      <c r="TL462">
        <v>580400</v>
      </c>
      <c r="TM462">
        <v>2145000</v>
      </c>
      <c r="TT462">
        <v>4247000</v>
      </c>
      <c r="UH462">
        <v>6447000</v>
      </c>
      <c r="VF462">
        <v>5892000</v>
      </c>
      <c r="VK462">
        <v>622800</v>
      </c>
      <c r="VZ462">
        <v>118300</v>
      </c>
      <c r="WB462">
        <v>5911000</v>
      </c>
      <c r="WH462">
        <v>926900</v>
      </c>
      <c r="WJ462">
        <v>2297000</v>
      </c>
      <c r="WN462">
        <v>15056000</v>
      </c>
      <c r="WO462">
        <v>2851000</v>
      </c>
      <c r="WP462">
        <v>2193900</v>
      </c>
      <c r="WQ462">
        <v>656400</v>
      </c>
      <c r="WR462">
        <v>3343000</v>
      </c>
      <c r="WS462">
        <v>1395100</v>
      </c>
      <c r="WT462">
        <v>1945600</v>
      </c>
      <c r="WU462">
        <v>8862000</v>
      </c>
      <c r="WV462">
        <v>4787900</v>
      </c>
      <c r="WW462">
        <v>4065100</v>
      </c>
    </row>
    <row r="463" spans="1:621" x14ac:dyDescent="0.45">
      <c r="A463" s="1"/>
      <c r="C463" s="1">
        <v>28157</v>
      </c>
      <c r="D463">
        <v>1027000</v>
      </c>
      <c r="E463">
        <v>3547000</v>
      </c>
      <c r="F463">
        <v>2520000</v>
      </c>
      <c r="I463">
        <v>902000</v>
      </c>
      <c r="J463">
        <v>2017000</v>
      </c>
      <c r="K463">
        <v>956000</v>
      </c>
      <c r="L463">
        <v>47.8</v>
      </c>
      <c r="M463">
        <v>13.8</v>
      </c>
      <c r="N463">
        <v>34</v>
      </c>
      <c r="O463">
        <v>12.2</v>
      </c>
      <c r="P463">
        <v>27.2</v>
      </c>
      <c r="Q463">
        <v>12.9</v>
      </c>
      <c r="R463">
        <v>3.6</v>
      </c>
      <c r="S463">
        <v>0.9</v>
      </c>
      <c r="T463">
        <v>2.1</v>
      </c>
      <c r="U463">
        <v>1</v>
      </c>
      <c r="V463">
        <v>3015000</v>
      </c>
      <c r="W463">
        <v>2240000</v>
      </c>
      <c r="X463">
        <v>2174000</v>
      </c>
      <c r="Y463">
        <v>969000</v>
      </c>
      <c r="Z463">
        <v>1205000</v>
      </c>
      <c r="AA463">
        <v>14.7</v>
      </c>
      <c r="AB463">
        <v>7.2</v>
      </c>
      <c r="AC463">
        <v>40.6</v>
      </c>
      <c r="AD463">
        <v>30.2</v>
      </c>
      <c r="AE463">
        <v>29.3</v>
      </c>
      <c r="AF463">
        <v>13</v>
      </c>
      <c r="AG463">
        <v>16.2</v>
      </c>
      <c r="AH463">
        <v>64495000</v>
      </c>
      <c r="AI463">
        <v>79747000</v>
      </c>
      <c r="AJ463">
        <v>21783000</v>
      </c>
      <c r="AK463">
        <v>840000</v>
      </c>
      <c r="AL463">
        <v>80700</v>
      </c>
      <c r="AM463">
        <v>759700</v>
      </c>
      <c r="AN463">
        <v>157700</v>
      </c>
      <c r="AT463">
        <v>3339000</v>
      </c>
      <c r="AY463">
        <v>1710000</v>
      </c>
      <c r="BB463">
        <v>17604000</v>
      </c>
      <c r="BC463">
        <v>10740000</v>
      </c>
      <c r="BE463">
        <v>552800</v>
      </c>
      <c r="BT463">
        <v>6864000</v>
      </c>
      <c r="CE463">
        <v>42712000</v>
      </c>
      <c r="CF463">
        <v>16083000</v>
      </c>
      <c r="CG463">
        <v>3915600</v>
      </c>
      <c r="CK463">
        <v>8918200</v>
      </c>
      <c r="CM463">
        <v>827800</v>
      </c>
      <c r="DB463">
        <v>2672100</v>
      </c>
      <c r="DD463">
        <v>513200.00000000006</v>
      </c>
      <c r="DM463">
        <v>577100</v>
      </c>
      <c r="DN463">
        <v>2122000</v>
      </c>
      <c r="DU463">
        <v>4221000</v>
      </c>
      <c r="EI463">
        <v>6382000</v>
      </c>
      <c r="FG463">
        <v>5842000</v>
      </c>
      <c r="FL463">
        <v>619000</v>
      </c>
      <c r="GB463">
        <v>113800</v>
      </c>
      <c r="GD463">
        <v>5785000</v>
      </c>
      <c r="GJ463">
        <v>863800</v>
      </c>
      <c r="GL463">
        <v>2277000</v>
      </c>
      <c r="GP463">
        <v>15252000</v>
      </c>
      <c r="GQ463">
        <v>2826000</v>
      </c>
      <c r="GR463">
        <v>2171000</v>
      </c>
      <c r="GS463">
        <v>655300</v>
      </c>
      <c r="GT463">
        <v>3420000</v>
      </c>
      <c r="GU463">
        <v>1475000</v>
      </c>
      <c r="GV463">
        <v>1945000</v>
      </c>
      <c r="GW463">
        <v>9006000</v>
      </c>
      <c r="GX463">
        <v>5010800</v>
      </c>
      <c r="GY463">
        <v>3995200</v>
      </c>
      <c r="IO463">
        <v>97785000</v>
      </c>
      <c r="IP463">
        <v>61.9</v>
      </c>
      <c r="IQ463">
        <v>90342000</v>
      </c>
      <c r="IR463">
        <v>57.2</v>
      </c>
      <c r="IS463">
        <v>7443000</v>
      </c>
      <c r="IT463">
        <v>7.6</v>
      </c>
      <c r="IU463">
        <v>60128000</v>
      </c>
      <c r="IW463">
        <v>57918000</v>
      </c>
      <c r="IX463">
        <v>77.599999999999994</v>
      </c>
      <c r="IY463">
        <v>53884000</v>
      </c>
      <c r="IZ463">
        <v>72.2</v>
      </c>
      <c r="JA463">
        <v>4034000</v>
      </c>
      <c r="JB463">
        <v>7</v>
      </c>
      <c r="JC463">
        <v>16735000</v>
      </c>
      <c r="JD463">
        <v>52974000</v>
      </c>
      <c r="JE463">
        <v>79.8</v>
      </c>
      <c r="JF463">
        <v>49838000</v>
      </c>
      <c r="JG463">
        <v>75.099999999999994</v>
      </c>
      <c r="JH463">
        <v>3136000</v>
      </c>
      <c r="JI463">
        <v>5.9</v>
      </c>
      <c r="JJ463">
        <v>13409000</v>
      </c>
      <c r="JM463">
        <v>79747000</v>
      </c>
      <c r="JN463">
        <v>64495000</v>
      </c>
      <c r="JO463">
        <v>21783000</v>
      </c>
      <c r="JP463">
        <v>840000</v>
      </c>
      <c r="JQ463">
        <v>80700</v>
      </c>
      <c r="JR463">
        <v>759700</v>
      </c>
      <c r="JS463">
        <v>157700</v>
      </c>
      <c r="JY463">
        <v>3339000</v>
      </c>
      <c r="KD463">
        <v>1710000</v>
      </c>
      <c r="KG463">
        <v>17604000</v>
      </c>
      <c r="KH463">
        <v>10740000</v>
      </c>
      <c r="KJ463">
        <v>552800</v>
      </c>
      <c r="KY463">
        <v>6864000</v>
      </c>
      <c r="LJ463">
        <v>42712000</v>
      </c>
      <c r="LK463">
        <v>16083000</v>
      </c>
      <c r="LL463">
        <v>3915600</v>
      </c>
      <c r="LP463">
        <v>8918200</v>
      </c>
      <c r="LR463">
        <v>827800</v>
      </c>
      <c r="MG463">
        <v>2672100</v>
      </c>
      <c r="MI463">
        <v>513200.00000000006</v>
      </c>
      <c r="MR463">
        <v>577100</v>
      </c>
      <c r="MS463">
        <v>2122000</v>
      </c>
      <c r="MZ463">
        <v>4221000</v>
      </c>
      <c r="NN463">
        <v>6382000</v>
      </c>
      <c r="OL463">
        <v>5842000</v>
      </c>
      <c r="OQ463">
        <v>619000</v>
      </c>
      <c r="PG463">
        <v>113800</v>
      </c>
      <c r="PI463">
        <v>5785000</v>
      </c>
      <c r="PO463">
        <v>863800</v>
      </c>
      <c r="PQ463">
        <v>2277000</v>
      </c>
      <c r="PU463">
        <v>15252000</v>
      </c>
      <c r="PV463">
        <v>2826000</v>
      </c>
      <c r="PW463">
        <v>2171000</v>
      </c>
      <c r="PX463">
        <v>655300</v>
      </c>
      <c r="PY463">
        <v>3420000</v>
      </c>
      <c r="PZ463">
        <v>1475000</v>
      </c>
      <c r="QA463">
        <v>1945000</v>
      </c>
      <c r="QB463">
        <v>9006000</v>
      </c>
      <c r="QC463">
        <v>5010800</v>
      </c>
      <c r="QD463">
        <v>3995200</v>
      </c>
      <c r="QG463">
        <v>80988000</v>
      </c>
      <c r="QH463">
        <v>65932000</v>
      </c>
      <c r="QI463">
        <v>22478000</v>
      </c>
      <c r="QJ463">
        <v>860000</v>
      </c>
      <c r="QK463">
        <v>84800</v>
      </c>
      <c r="QL463">
        <v>775100</v>
      </c>
      <c r="QM463">
        <v>159600</v>
      </c>
      <c r="QS463">
        <v>3775000</v>
      </c>
      <c r="QX463">
        <v>1913300</v>
      </c>
      <c r="RA463">
        <v>17843000</v>
      </c>
      <c r="RB463">
        <v>10873000</v>
      </c>
      <c r="RD463">
        <v>579500</v>
      </c>
      <c r="RS463">
        <v>6970000</v>
      </c>
      <c r="SD463">
        <v>43454000</v>
      </c>
      <c r="SE463">
        <v>16424000</v>
      </c>
      <c r="SF463">
        <v>3952900</v>
      </c>
      <c r="SJ463">
        <v>9163500</v>
      </c>
      <c r="SL463">
        <v>833000</v>
      </c>
      <c r="TA463">
        <v>2726900</v>
      </c>
      <c r="TC463">
        <v>528400</v>
      </c>
      <c r="TL463">
        <v>580600</v>
      </c>
      <c r="TM463">
        <v>2151000</v>
      </c>
      <c r="TT463">
        <v>4260000</v>
      </c>
      <c r="UH463">
        <v>6470000</v>
      </c>
      <c r="VF463">
        <v>5914000</v>
      </c>
      <c r="VK463">
        <v>622300</v>
      </c>
      <c r="VZ463">
        <v>121100</v>
      </c>
      <c r="WB463">
        <v>5930000</v>
      </c>
      <c r="WH463">
        <v>924800</v>
      </c>
      <c r="WJ463">
        <v>2305000</v>
      </c>
      <c r="WN463">
        <v>15056000</v>
      </c>
      <c r="WO463">
        <v>2851000</v>
      </c>
      <c r="WP463">
        <v>2190900</v>
      </c>
      <c r="WQ463">
        <v>660300</v>
      </c>
      <c r="WR463">
        <v>3346000</v>
      </c>
      <c r="WS463">
        <v>1385200</v>
      </c>
      <c r="WT463">
        <v>1957200</v>
      </c>
      <c r="WU463">
        <v>8859000</v>
      </c>
      <c r="WV463">
        <v>4785700</v>
      </c>
      <c r="WW463">
        <v>4064000</v>
      </c>
    </row>
    <row r="464" spans="1:621" x14ac:dyDescent="0.45">
      <c r="A464" s="1"/>
      <c r="C464" s="1">
        <v>28185</v>
      </c>
      <c r="D464">
        <v>938000</v>
      </c>
      <c r="E464">
        <v>3353000</v>
      </c>
      <c r="F464">
        <v>2415000</v>
      </c>
      <c r="I464">
        <v>939000</v>
      </c>
      <c r="J464">
        <v>1999000</v>
      </c>
      <c r="K464">
        <v>1001000</v>
      </c>
      <c r="L464">
        <v>46</v>
      </c>
      <c r="M464">
        <v>12.9</v>
      </c>
      <c r="N464">
        <v>33.1</v>
      </c>
      <c r="O464">
        <v>12.9</v>
      </c>
      <c r="P464">
        <v>27.4</v>
      </c>
      <c r="Q464">
        <v>13.7</v>
      </c>
      <c r="R464">
        <v>3.4</v>
      </c>
      <c r="S464">
        <v>1</v>
      </c>
      <c r="T464">
        <v>2</v>
      </c>
      <c r="U464">
        <v>1</v>
      </c>
      <c r="V464">
        <v>2993000</v>
      </c>
      <c r="W464">
        <v>2213000</v>
      </c>
      <c r="X464">
        <v>2057000</v>
      </c>
      <c r="Y464">
        <v>894000</v>
      </c>
      <c r="Z464">
        <v>1163000</v>
      </c>
      <c r="AA464">
        <v>14.5</v>
      </c>
      <c r="AB464">
        <v>7.2</v>
      </c>
      <c r="AC464">
        <v>41.2</v>
      </c>
      <c r="AD464">
        <v>30.5</v>
      </c>
      <c r="AE464">
        <v>28.3</v>
      </c>
      <c r="AF464">
        <v>12.3</v>
      </c>
      <c r="AG464">
        <v>16</v>
      </c>
      <c r="AH464">
        <v>65284000</v>
      </c>
      <c r="AI464">
        <v>80604000</v>
      </c>
      <c r="AJ464">
        <v>22146000</v>
      </c>
      <c r="AK464">
        <v>854000</v>
      </c>
      <c r="AL464">
        <v>78400</v>
      </c>
      <c r="AM464">
        <v>775500</v>
      </c>
      <c r="AN464">
        <v>158600</v>
      </c>
      <c r="AT464">
        <v>3521000</v>
      </c>
      <c r="AY464">
        <v>1798100</v>
      </c>
      <c r="BB464">
        <v>17771000</v>
      </c>
      <c r="BC464">
        <v>10872000</v>
      </c>
      <c r="BE464">
        <v>576400</v>
      </c>
      <c r="BT464">
        <v>6899000</v>
      </c>
      <c r="CE464">
        <v>43138000</v>
      </c>
      <c r="CF464">
        <v>16230000</v>
      </c>
      <c r="CG464">
        <v>3942100</v>
      </c>
      <c r="CK464">
        <v>9026000</v>
      </c>
      <c r="CM464">
        <v>833000</v>
      </c>
      <c r="DB464">
        <v>2686200</v>
      </c>
      <c r="DD464">
        <v>516700.00000000006</v>
      </c>
      <c r="DM464">
        <v>575700</v>
      </c>
      <c r="DN464">
        <v>2135000</v>
      </c>
      <c r="DU464">
        <v>4259000</v>
      </c>
      <c r="EI464">
        <v>6449000</v>
      </c>
      <c r="FG464">
        <v>5907000</v>
      </c>
      <c r="FL464">
        <v>623300</v>
      </c>
      <c r="GB464">
        <v>116900</v>
      </c>
      <c r="GD464">
        <v>5855000</v>
      </c>
      <c r="GJ464">
        <v>889200</v>
      </c>
      <c r="GL464">
        <v>2303000</v>
      </c>
      <c r="GP464">
        <v>15320000</v>
      </c>
      <c r="GQ464">
        <v>2835000</v>
      </c>
      <c r="GR464">
        <v>2179000</v>
      </c>
      <c r="GS464">
        <v>655800</v>
      </c>
      <c r="GT464">
        <v>3427000</v>
      </c>
      <c r="GU464">
        <v>1479900</v>
      </c>
      <c r="GV464">
        <v>1947100</v>
      </c>
      <c r="GW464">
        <v>9058000</v>
      </c>
      <c r="GX464">
        <v>5067900</v>
      </c>
      <c r="GY464">
        <v>3990100</v>
      </c>
      <c r="IO464">
        <v>98115000</v>
      </c>
      <c r="IP464">
        <v>62</v>
      </c>
      <c r="IQ464">
        <v>90808000</v>
      </c>
      <c r="IR464">
        <v>57.4</v>
      </c>
      <c r="IS464">
        <v>7307000</v>
      </c>
      <c r="IT464">
        <v>7.4</v>
      </c>
      <c r="IU464">
        <v>60016000</v>
      </c>
      <c r="IW464">
        <v>57928000</v>
      </c>
      <c r="IX464">
        <v>77.5</v>
      </c>
      <c r="IY464">
        <v>54081000</v>
      </c>
      <c r="IZ464">
        <v>72.3</v>
      </c>
      <c r="JA464">
        <v>3847000</v>
      </c>
      <c r="JB464">
        <v>6.6</v>
      </c>
      <c r="JC464">
        <v>16828000</v>
      </c>
      <c r="JD464">
        <v>52970000</v>
      </c>
      <c r="JE464">
        <v>79.7</v>
      </c>
      <c r="JF464">
        <v>50031000</v>
      </c>
      <c r="JG464">
        <v>75.3</v>
      </c>
      <c r="JH464">
        <v>2939000</v>
      </c>
      <c r="JI464">
        <v>5.5</v>
      </c>
      <c r="JJ464">
        <v>13504000</v>
      </c>
      <c r="JM464">
        <v>80604000</v>
      </c>
      <c r="JN464">
        <v>65284000</v>
      </c>
      <c r="JO464">
        <v>22146000</v>
      </c>
      <c r="JP464">
        <v>854000</v>
      </c>
      <c r="JQ464">
        <v>78400</v>
      </c>
      <c r="JR464">
        <v>775500</v>
      </c>
      <c r="JS464">
        <v>158600</v>
      </c>
      <c r="JY464">
        <v>3521000</v>
      </c>
      <c r="KD464">
        <v>1798100</v>
      </c>
      <c r="KG464">
        <v>17771000</v>
      </c>
      <c r="KH464">
        <v>10872000</v>
      </c>
      <c r="KJ464">
        <v>576400</v>
      </c>
      <c r="KY464">
        <v>6899000</v>
      </c>
      <c r="LJ464">
        <v>43138000</v>
      </c>
      <c r="LK464">
        <v>16230000</v>
      </c>
      <c r="LL464">
        <v>3942100</v>
      </c>
      <c r="LP464">
        <v>9026000</v>
      </c>
      <c r="LR464">
        <v>833000</v>
      </c>
      <c r="MG464">
        <v>2686200</v>
      </c>
      <c r="MI464">
        <v>516700.00000000006</v>
      </c>
      <c r="MR464">
        <v>575700</v>
      </c>
      <c r="MS464">
        <v>2135000</v>
      </c>
      <c r="MZ464">
        <v>4259000</v>
      </c>
      <c r="NN464">
        <v>6449000</v>
      </c>
      <c r="OL464">
        <v>5907000</v>
      </c>
      <c r="OQ464">
        <v>623300</v>
      </c>
      <c r="PG464">
        <v>116900</v>
      </c>
      <c r="PI464">
        <v>5855000</v>
      </c>
      <c r="PO464">
        <v>889200</v>
      </c>
      <c r="PQ464">
        <v>2303000</v>
      </c>
      <c r="PU464">
        <v>15320000</v>
      </c>
      <c r="PV464">
        <v>2835000</v>
      </c>
      <c r="PW464">
        <v>2179000</v>
      </c>
      <c r="PX464">
        <v>655800</v>
      </c>
      <c r="PY464">
        <v>3427000</v>
      </c>
      <c r="PZ464">
        <v>1479900</v>
      </c>
      <c r="QA464">
        <v>1947100</v>
      </c>
      <c r="QB464">
        <v>9058000</v>
      </c>
      <c r="QC464">
        <v>5067900</v>
      </c>
      <c r="QD464">
        <v>3990100</v>
      </c>
      <c r="QG464">
        <v>81391000</v>
      </c>
      <c r="QH464">
        <v>66341000</v>
      </c>
      <c r="QI464">
        <v>22672000</v>
      </c>
      <c r="QJ464">
        <v>872000</v>
      </c>
      <c r="QK464">
        <v>84700</v>
      </c>
      <c r="QL464">
        <v>787500</v>
      </c>
      <c r="QM464">
        <v>160800</v>
      </c>
      <c r="QS464">
        <v>3859000</v>
      </c>
      <c r="QX464">
        <v>1935500</v>
      </c>
      <c r="RA464">
        <v>17941000</v>
      </c>
      <c r="RB464">
        <v>10956000</v>
      </c>
      <c r="RD464">
        <v>594400</v>
      </c>
      <c r="RS464">
        <v>6985000</v>
      </c>
      <c r="SD464">
        <v>43669000</v>
      </c>
      <c r="SE464">
        <v>16501000</v>
      </c>
      <c r="SF464">
        <v>3969300</v>
      </c>
      <c r="SJ464">
        <v>9221300</v>
      </c>
      <c r="SL464">
        <v>835800</v>
      </c>
      <c r="TA464">
        <v>2730400</v>
      </c>
      <c r="TC464">
        <v>529500</v>
      </c>
      <c r="TL464">
        <v>579900</v>
      </c>
      <c r="TM464">
        <v>2157000</v>
      </c>
      <c r="TT464">
        <v>4285000</v>
      </c>
      <c r="UH464">
        <v>6500000</v>
      </c>
      <c r="VF464">
        <v>5941000</v>
      </c>
      <c r="VK464">
        <v>626100</v>
      </c>
      <c r="VZ464">
        <v>122300</v>
      </c>
      <c r="WB464">
        <v>5969000</v>
      </c>
      <c r="WH464">
        <v>935900</v>
      </c>
      <c r="WJ464">
        <v>2316000</v>
      </c>
      <c r="WN464">
        <v>15050000</v>
      </c>
      <c r="WO464">
        <v>2854000</v>
      </c>
      <c r="WP464">
        <v>2193900</v>
      </c>
      <c r="WQ464">
        <v>660300</v>
      </c>
      <c r="WR464">
        <v>3335000</v>
      </c>
      <c r="WS464">
        <v>1381000</v>
      </c>
      <c r="WT464">
        <v>1956100</v>
      </c>
      <c r="WU464">
        <v>8861000</v>
      </c>
      <c r="WV464">
        <v>4798200</v>
      </c>
      <c r="WW464">
        <v>4052900</v>
      </c>
    </row>
    <row r="465" spans="1:621" x14ac:dyDescent="0.45">
      <c r="A465" s="1"/>
      <c r="C465" s="1">
        <v>28216</v>
      </c>
      <c r="D465">
        <v>850000</v>
      </c>
      <c r="E465">
        <v>3166000</v>
      </c>
      <c r="F465">
        <v>2316000</v>
      </c>
      <c r="I465">
        <v>892000</v>
      </c>
      <c r="J465">
        <v>2012000</v>
      </c>
      <c r="K465">
        <v>978000</v>
      </c>
      <c r="L465">
        <v>44.9</v>
      </c>
      <c r="M465">
        <v>12.1</v>
      </c>
      <c r="N465">
        <v>32.9</v>
      </c>
      <c r="O465">
        <v>12.7</v>
      </c>
      <c r="P465">
        <v>28.5</v>
      </c>
      <c r="Q465">
        <v>13.9</v>
      </c>
      <c r="R465">
        <v>3.2</v>
      </c>
      <c r="S465">
        <v>0.9</v>
      </c>
      <c r="T465">
        <v>2</v>
      </c>
      <c r="U465">
        <v>1</v>
      </c>
      <c r="V465">
        <v>3015000</v>
      </c>
      <c r="W465">
        <v>1994000</v>
      </c>
      <c r="X465">
        <v>1936000</v>
      </c>
      <c r="Y465">
        <v>816000</v>
      </c>
      <c r="Z465">
        <v>1120000</v>
      </c>
      <c r="AA465">
        <v>14.4</v>
      </c>
      <c r="AB465">
        <v>7.3</v>
      </c>
      <c r="AC465">
        <v>43.4</v>
      </c>
      <c r="AD465">
        <v>28.7</v>
      </c>
      <c r="AE465">
        <v>27.9</v>
      </c>
      <c r="AF465">
        <v>11.7</v>
      </c>
      <c r="AG465">
        <v>16.100000000000001</v>
      </c>
      <c r="AH465">
        <v>66219000</v>
      </c>
      <c r="AI465">
        <v>81539000</v>
      </c>
      <c r="AJ465">
        <v>22539000</v>
      </c>
      <c r="AK465">
        <v>866000</v>
      </c>
      <c r="AL465">
        <v>79300</v>
      </c>
      <c r="AM465">
        <v>786900</v>
      </c>
      <c r="AN465">
        <v>160000</v>
      </c>
      <c r="AT465">
        <v>3763000</v>
      </c>
      <c r="AY465">
        <v>1899400</v>
      </c>
      <c r="BB465">
        <v>17910000</v>
      </c>
      <c r="BC465">
        <v>10973000</v>
      </c>
      <c r="BE465">
        <v>593700</v>
      </c>
      <c r="BT465">
        <v>6937000</v>
      </c>
      <c r="CE465">
        <v>43680000</v>
      </c>
      <c r="CF465">
        <v>16450000</v>
      </c>
      <c r="CG465">
        <v>3966400</v>
      </c>
      <c r="CK465">
        <v>9186000</v>
      </c>
      <c r="CM465">
        <v>836500</v>
      </c>
      <c r="DB465">
        <v>2720800</v>
      </c>
      <c r="DD465">
        <v>528800</v>
      </c>
      <c r="DM465">
        <v>576800</v>
      </c>
      <c r="DN465">
        <v>2154000</v>
      </c>
      <c r="DU465">
        <v>4292000</v>
      </c>
      <c r="EI465">
        <v>6523000</v>
      </c>
      <c r="FG465">
        <v>5975000</v>
      </c>
      <c r="FL465">
        <v>627000</v>
      </c>
      <c r="GB465">
        <v>122900</v>
      </c>
      <c r="GD465">
        <v>5957000</v>
      </c>
      <c r="GJ465">
        <v>921700</v>
      </c>
      <c r="GL465">
        <v>2329000</v>
      </c>
      <c r="GP465">
        <v>15320000</v>
      </c>
      <c r="GQ465">
        <v>2849000</v>
      </c>
      <c r="GR465">
        <v>2193600</v>
      </c>
      <c r="GS465">
        <v>655500</v>
      </c>
      <c r="GT465">
        <v>3434000</v>
      </c>
      <c r="GU465">
        <v>1479000</v>
      </c>
      <c r="GV465">
        <v>1955000</v>
      </c>
      <c r="GW465">
        <v>9037000</v>
      </c>
      <c r="GX465">
        <v>5045200</v>
      </c>
      <c r="GY465">
        <v>3991800</v>
      </c>
      <c r="IO465">
        <v>98330000</v>
      </c>
      <c r="IP465">
        <v>62.1</v>
      </c>
      <c r="IQ465">
        <v>91271000</v>
      </c>
      <c r="IR465">
        <v>57.6</v>
      </c>
      <c r="IS465">
        <v>7059000</v>
      </c>
      <c r="IT465">
        <v>7.2</v>
      </c>
      <c r="IU465">
        <v>60041000</v>
      </c>
      <c r="IW465">
        <v>58016000</v>
      </c>
      <c r="IX465">
        <v>77.5</v>
      </c>
      <c r="IY465">
        <v>54327000</v>
      </c>
      <c r="IZ465">
        <v>72.599999999999994</v>
      </c>
      <c r="JA465">
        <v>3689000</v>
      </c>
      <c r="JB465">
        <v>6.4</v>
      </c>
      <c r="JC465">
        <v>16856000</v>
      </c>
      <c r="JD465">
        <v>53009000</v>
      </c>
      <c r="JE465">
        <v>79.599999999999994</v>
      </c>
      <c r="JF465">
        <v>50185000</v>
      </c>
      <c r="JG465">
        <v>75.400000000000006</v>
      </c>
      <c r="JH465">
        <v>2824000</v>
      </c>
      <c r="JI465">
        <v>5.3</v>
      </c>
      <c r="JJ465">
        <v>13579000</v>
      </c>
      <c r="JM465">
        <v>81539000</v>
      </c>
      <c r="JN465">
        <v>66219000</v>
      </c>
      <c r="JO465">
        <v>22539000</v>
      </c>
      <c r="JP465">
        <v>866000</v>
      </c>
      <c r="JQ465">
        <v>79300</v>
      </c>
      <c r="JR465">
        <v>786900</v>
      </c>
      <c r="JS465">
        <v>160000</v>
      </c>
      <c r="JY465">
        <v>3763000</v>
      </c>
      <c r="KD465">
        <v>1899400</v>
      </c>
      <c r="KG465">
        <v>17910000</v>
      </c>
      <c r="KH465">
        <v>10973000</v>
      </c>
      <c r="KJ465">
        <v>593700</v>
      </c>
      <c r="KY465">
        <v>6937000</v>
      </c>
      <c r="LJ465">
        <v>43680000</v>
      </c>
      <c r="LK465">
        <v>16450000</v>
      </c>
      <c r="LL465">
        <v>3966400</v>
      </c>
      <c r="LP465">
        <v>9186000</v>
      </c>
      <c r="LR465">
        <v>836500</v>
      </c>
      <c r="MG465">
        <v>2720800</v>
      </c>
      <c r="MI465">
        <v>528800</v>
      </c>
      <c r="MR465">
        <v>576800</v>
      </c>
      <c r="MS465">
        <v>2154000</v>
      </c>
      <c r="MZ465">
        <v>4292000</v>
      </c>
      <c r="NN465">
        <v>6523000</v>
      </c>
      <c r="OL465">
        <v>5975000</v>
      </c>
      <c r="OQ465">
        <v>627000</v>
      </c>
      <c r="PG465">
        <v>122900</v>
      </c>
      <c r="PI465">
        <v>5957000</v>
      </c>
      <c r="PO465">
        <v>921700</v>
      </c>
      <c r="PQ465">
        <v>2329000</v>
      </c>
      <c r="PU465">
        <v>15320000</v>
      </c>
      <c r="PV465">
        <v>2849000</v>
      </c>
      <c r="PW465">
        <v>2193600</v>
      </c>
      <c r="PX465">
        <v>655500</v>
      </c>
      <c r="PY465">
        <v>3434000</v>
      </c>
      <c r="PZ465">
        <v>1479000</v>
      </c>
      <c r="QA465">
        <v>1955000</v>
      </c>
      <c r="QB465">
        <v>9037000</v>
      </c>
      <c r="QC465">
        <v>5045200</v>
      </c>
      <c r="QD465">
        <v>3991800</v>
      </c>
      <c r="QG465">
        <v>81728000</v>
      </c>
      <c r="QH465">
        <v>66653000</v>
      </c>
      <c r="QI465">
        <v>22807000</v>
      </c>
      <c r="QJ465">
        <v>879000</v>
      </c>
      <c r="QK465">
        <v>86300</v>
      </c>
      <c r="QL465">
        <v>792700</v>
      </c>
      <c r="QM465">
        <v>162100</v>
      </c>
      <c r="QS465">
        <v>3904000</v>
      </c>
      <c r="QX465">
        <v>1948900</v>
      </c>
      <c r="RA465">
        <v>18024000</v>
      </c>
      <c r="RB465">
        <v>11010000</v>
      </c>
      <c r="RD465">
        <v>598800</v>
      </c>
      <c r="RS465">
        <v>7014000</v>
      </c>
      <c r="SD465">
        <v>43846000</v>
      </c>
      <c r="SE465">
        <v>16567000</v>
      </c>
      <c r="SF465">
        <v>3983500</v>
      </c>
      <c r="SJ465">
        <v>9257300</v>
      </c>
      <c r="SL465">
        <v>838200</v>
      </c>
      <c r="TA465">
        <v>2745500</v>
      </c>
      <c r="TC465">
        <v>534500</v>
      </c>
      <c r="TL465">
        <v>580300</v>
      </c>
      <c r="TM465">
        <v>2166000</v>
      </c>
      <c r="TT465">
        <v>4304000</v>
      </c>
      <c r="UH465">
        <v>6526000</v>
      </c>
      <c r="VF465">
        <v>5965000</v>
      </c>
      <c r="VK465">
        <v>630100</v>
      </c>
      <c r="VZ465">
        <v>126500</v>
      </c>
      <c r="WB465">
        <v>5992000</v>
      </c>
      <c r="WH465">
        <v>943100</v>
      </c>
      <c r="WJ465">
        <v>2326000</v>
      </c>
      <c r="WN465">
        <v>15075000</v>
      </c>
      <c r="WO465">
        <v>2858000</v>
      </c>
      <c r="WP465">
        <v>2199000</v>
      </c>
      <c r="WQ465">
        <v>658700</v>
      </c>
      <c r="WR465">
        <v>3353000</v>
      </c>
      <c r="WS465">
        <v>1385800</v>
      </c>
      <c r="WT465">
        <v>1964500</v>
      </c>
      <c r="WU465">
        <v>8864000</v>
      </c>
      <c r="WV465">
        <v>4797200</v>
      </c>
      <c r="WW465">
        <v>4058900</v>
      </c>
    </row>
    <row r="466" spans="1:621" x14ac:dyDescent="0.45">
      <c r="A466" s="1"/>
      <c r="C466" s="1">
        <v>28246</v>
      </c>
      <c r="D466">
        <v>814000</v>
      </c>
      <c r="E466">
        <v>3104000</v>
      </c>
      <c r="F466">
        <v>2290000</v>
      </c>
      <c r="I466">
        <v>902000</v>
      </c>
      <c r="J466">
        <v>2006000</v>
      </c>
      <c r="K466">
        <v>881000</v>
      </c>
      <c r="L466">
        <v>45</v>
      </c>
      <c r="M466">
        <v>11.8</v>
      </c>
      <c r="N466">
        <v>33.200000000000003</v>
      </c>
      <c r="O466">
        <v>13.1</v>
      </c>
      <c r="P466">
        <v>29.1</v>
      </c>
      <c r="Q466">
        <v>12.8</v>
      </c>
      <c r="R466">
        <v>3.1</v>
      </c>
      <c r="S466">
        <v>0.9</v>
      </c>
      <c r="T466">
        <v>2</v>
      </c>
      <c r="U466">
        <v>0.9</v>
      </c>
      <c r="V466">
        <v>2754000</v>
      </c>
      <c r="W466">
        <v>2170000</v>
      </c>
      <c r="X466">
        <v>1928000</v>
      </c>
      <c r="Y466">
        <v>859000</v>
      </c>
      <c r="Z466">
        <v>1069000</v>
      </c>
      <c r="AA466">
        <v>14.9</v>
      </c>
      <c r="AB466">
        <v>7.9</v>
      </c>
      <c r="AC466">
        <v>40.200000000000003</v>
      </c>
      <c r="AD466">
        <v>31.7</v>
      </c>
      <c r="AE466">
        <v>28.1</v>
      </c>
      <c r="AF466">
        <v>12.5</v>
      </c>
      <c r="AG466">
        <v>15.6</v>
      </c>
      <c r="AH466">
        <v>66989000</v>
      </c>
      <c r="AI466">
        <v>82376000</v>
      </c>
      <c r="AJ466">
        <v>22890000</v>
      </c>
      <c r="AK466">
        <v>878000</v>
      </c>
      <c r="AL466">
        <v>82600</v>
      </c>
      <c r="AM466">
        <v>795600</v>
      </c>
      <c r="AN466">
        <v>162000</v>
      </c>
      <c r="AT466">
        <v>3944000</v>
      </c>
      <c r="AY466">
        <v>1970000</v>
      </c>
      <c r="BB466">
        <v>18068000</v>
      </c>
      <c r="BC466">
        <v>11083000</v>
      </c>
      <c r="BE466">
        <v>604800</v>
      </c>
      <c r="BT466">
        <v>6985000</v>
      </c>
      <c r="CE466">
        <v>44099000</v>
      </c>
      <c r="CF466">
        <v>16631000</v>
      </c>
      <c r="CG466">
        <v>3990700</v>
      </c>
      <c r="CK466">
        <v>9299400</v>
      </c>
      <c r="CM466">
        <v>840500</v>
      </c>
      <c r="DB466">
        <v>2760400</v>
      </c>
      <c r="DD466">
        <v>535600</v>
      </c>
      <c r="DM466">
        <v>580500</v>
      </c>
      <c r="DN466">
        <v>2176000</v>
      </c>
      <c r="DU466">
        <v>4320000</v>
      </c>
      <c r="EI466">
        <v>6577000</v>
      </c>
      <c r="FG466">
        <v>6021000</v>
      </c>
      <c r="FL466">
        <v>630300</v>
      </c>
      <c r="GB466">
        <v>126100</v>
      </c>
      <c r="GD466">
        <v>6027000</v>
      </c>
      <c r="GJ466">
        <v>946400</v>
      </c>
      <c r="GL466">
        <v>2347000</v>
      </c>
      <c r="GP466">
        <v>15387000</v>
      </c>
      <c r="GQ466">
        <v>2862000</v>
      </c>
      <c r="GR466">
        <v>2208100</v>
      </c>
      <c r="GS466">
        <v>653800</v>
      </c>
      <c r="GT466">
        <v>3415000</v>
      </c>
      <c r="GU466">
        <v>1446000</v>
      </c>
      <c r="GV466">
        <v>1969000</v>
      </c>
      <c r="GW466">
        <v>9110000</v>
      </c>
      <c r="GX466">
        <v>5078500</v>
      </c>
      <c r="GY466">
        <v>4031500</v>
      </c>
      <c r="IO466">
        <v>98665000</v>
      </c>
      <c r="IP466">
        <v>62.2</v>
      </c>
      <c r="IQ466">
        <v>91754000</v>
      </c>
      <c r="IR466">
        <v>57.8</v>
      </c>
      <c r="IS466">
        <v>6911000</v>
      </c>
      <c r="IT466">
        <v>7</v>
      </c>
      <c r="IU466">
        <v>59992000</v>
      </c>
      <c r="IW466">
        <v>58200000</v>
      </c>
      <c r="IX466">
        <v>77.599999999999994</v>
      </c>
      <c r="IY466">
        <v>54471000</v>
      </c>
      <c r="IZ466">
        <v>72.599999999999994</v>
      </c>
      <c r="JA466">
        <v>3729000</v>
      </c>
      <c r="JB466">
        <v>6.4</v>
      </c>
      <c r="JC466">
        <v>16812000</v>
      </c>
      <c r="JD466">
        <v>53127000</v>
      </c>
      <c r="JE466">
        <v>79.599999999999994</v>
      </c>
      <c r="JF466">
        <v>50280000</v>
      </c>
      <c r="JG466">
        <v>75.400000000000006</v>
      </c>
      <c r="JH466">
        <v>2847000</v>
      </c>
      <c r="JI466">
        <v>5.4</v>
      </c>
      <c r="JJ466">
        <v>13599000</v>
      </c>
      <c r="JM466">
        <v>82376000</v>
      </c>
      <c r="JN466">
        <v>66989000</v>
      </c>
      <c r="JO466">
        <v>22890000</v>
      </c>
      <c r="JP466">
        <v>878000</v>
      </c>
      <c r="JQ466">
        <v>82600</v>
      </c>
      <c r="JR466">
        <v>795600</v>
      </c>
      <c r="JS466">
        <v>162000</v>
      </c>
      <c r="JY466">
        <v>3944000</v>
      </c>
      <c r="KD466">
        <v>1970000</v>
      </c>
      <c r="KG466">
        <v>18068000</v>
      </c>
      <c r="KH466">
        <v>11083000</v>
      </c>
      <c r="KJ466">
        <v>604800</v>
      </c>
      <c r="KY466">
        <v>6985000</v>
      </c>
      <c r="LJ466">
        <v>44099000</v>
      </c>
      <c r="LK466">
        <v>16631000</v>
      </c>
      <c r="LL466">
        <v>3990700</v>
      </c>
      <c r="LP466">
        <v>9299400</v>
      </c>
      <c r="LR466">
        <v>840500</v>
      </c>
      <c r="MG466">
        <v>2760400</v>
      </c>
      <c r="MI466">
        <v>535600</v>
      </c>
      <c r="MR466">
        <v>580500</v>
      </c>
      <c r="MS466">
        <v>2176000</v>
      </c>
      <c r="MZ466">
        <v>4320000</v>
      </c>
      <c r="NN466">
        <v>6577000</v>
      </c>
      <c r="OL466">
        <v>6021000</v>
      </c>
      <c r="OQ466">
        <v>630300</v>
      </c>
      <c r="PG466">
        <v>126100</v>
      </c>
      <c r="PI466">
        <v>6027000</v>
      </c>
      <c r="PO466">
        <v>946400</v>
      </c>
      <c r="PQ466">
        <v>2347000</v>
      </c>
      <c r="PU466">
        <v>15387000</v>
      </c>
      <c r="PV466">
        <v>2862000</v>
      </c>
      <c r="PW466">
        <v>2208100</v>
      </c>
      <c r="PX466">
        <v>653800</v>
      </c>
      <c r="PY466">
        <v>3415000</v>
      </c>
      <c r="PZ466">
        <v>1446000</v>
      </c>
      <c r="QA466">
        <v>1969000</v>
      </c>
      <c r="QB466">
        <v>9110000</v>
      </c>
      <c r="QC466">
        <v>5078500</v>
      </c>
      <c r="QD466">
        <v>4031500</v>
      </c>
      <c r="QG466">
        <v>82088000</v>
      </c>
      <c r="QH466">
        <v>66956000</v>
      </c>
      <c r="QI466">
        <v>22919000</v>
      </c>
      <c r="QJ466">
        <v>882000</v>
      </c>
      <c r="QK466">
        <v>85700</v>
      </c>
      <c r="QL466">
        <v>796200</v>
      </c>
      <c r="QM466">
        <v>163300</v>
      </c>
      <c r="QS466">
        <v>3930000</v>
      </c>
      <c r="QX466">
        <v>1957500</v>
      </c>
      <c r="RA466">
        <v>18107000</v>
      </c>
      <c r="RB466">
        <v>11079000</v>
      </c>
      <c r="RD466">
        <v>601000</v>
      </c>
      <c r="RS466">
        <v>7028000</v>
      </c>
      <c r="SD466">
        <v>44037000</v>
      </c>
      <c r="SE466">
        <v>16638000</v>
      </c>
      <c r="SF466">
        <v>3997400</v>
      </c>
      <c r="SJ466">
        <v>9302600</v>
      </c>
      <c r="SL466">
        <v>841100</v>
      </c>
      <c r="TA466">
        <v>2755000</v>
      </c>
      <c r="TC466">
        <v>533100</v>
      </c>
      <c r="TL466">
        <v>582800</v>
      </c>
      <c r="TM466">
        <v>2177000</v>
      </c>
      <c r="TT466">
        <v>4318000</v>
      </c>
      <c r="UH466">
        <v>6556000</v>
      </c>
      <c r="VF466">
        <v>5992000</v>
      </c>
      <c r="VK466">
        <v>631800</v>
      </c>
      <c r="VZ466">
        <v>130900</v>
      </c>
      <c r="WB466">
        <v>6020000</v>
      </c>
      <c r="WH466">
        <v>941500</v>
      </c>
      <c r="WJ466">
        <v>2336000</v>
      </c>
      <c r="WN466">
        <v>15132000</v>
      </c>
      <c r="WO466">
        <v>2857000</v>
      </c>
      <c r="WP466">
        <v>2198700</v>
      </c>
      <c r="WQ466">
        <v>657400</v>
      </c>
      <c r="WR466">
        <v>3369000</v>
      </c>
      <c r="WS466">
        <v>1392700</v>
      </c>
      <c r="WT466">
        <v>1975200</v>
      </c>
      <c r="WU466">
        <v>8906000</v>
      </c>
      <c r="WV466">
        <v>4825100</v>
      </c>
      <c r="WW466">
        <v>4070500</v>
      </c>
    </row>
    <row r="467" spans="1:621" x14ac:dyDescent="0.45">
      <c r="A467" s="1"/>
      <c r="C467" s="1">
        <v>28277</v>
      </c>
      <c r="D467">
        <v>847000</v>
      </c>
      <c r="E467">
        <v>3082000</v>
      </c>
      <c r="F467">
        <v>2235000</v>
      </c>
      <c r="I467">
        <v>954000</v>
      </c>
      <c r="J467">
        <v>1979000</v>
      </c>
      <c r="K467">
        <v>1112000</v>
      </c>
      <c r="L467">
        <v>43.2</v>
      </c>
      <c r="M467">
        <v>11.9</v>
      </c>
      <c r="N467">
        <v>31.4</v>
      </c>
      <c r="O467">
        <v>13.4</v>
      </c>
      <c r="P467">
        <v>27.8</v>
      </c>
      <c r="Q467">
        <v>15.6</v>
      </c>
      <c r="R467">
        <v>3.1</v>
      </c>
      <c r="S467">
        <v>1</v>
      </c>
      <c r="T467">
        <v>2</v>
      </c>
      <c r="U467">
        <v>1.1000000000000001</v>
      </c>
      <c r="V467">
        <v>3138000</v>
      </c>
      <c r="W467">
        <v>2078000</v>
      </c>
      <c r="X467">
        <v>1918000</v>
      </c>
      <c r="Y467">
        <v>892000</v>
      </c>
      <c r="Z467">
        <v>1026000</v>
      </c>
      <c r="AA467">
        <v>14.4</v>
      </c>
      <c r="AB467">
        <v>6.2</v>
      </c>
      <c r="AC467">
        <v>44</v>
      </c>
      <c r="AD467">
        <v>29.1</v>
      </c>
      <c r="AE467">
        <v>26.9</v>
      </c>
      <c r="AF467">
        <v>12.5</v>
      </c>
      <c r="AG467">
        <v>14.4</v>
      </c>
      <c r="AH467">
        <v>67988000</v>
      </c>
      <c r="AI467">
        <v>83338000</v>
      </c>
      <c r="AJ467">
        <v>23396000</v>
      </c>
      <c r="AK467">
        <v>910000</v>
      </c>
      <c r="AL467">
        <v>88500</v>
      </c>
      <c r="AM467">
        <v>821000</v>
      </c>
      <c r="AN467">
        <v>167100</v>
      </c>
      <c r="AT467">
        <v>4140000</v>
      </c>
      <c r="AY467">
        <v>2053199.9999999998</v>
      </c>
      <c r="BB467">
        <v>18346000</v>
      </c>
      <c r="BC467">
        <v>11239000</v>
      </c>
      <c r="BE467">
        <v>621400</v>
      </c>
      <c r="BT467">
        <v>7107000</v>
      </c>
      <c r="CE467">
        <v>44592000</v>
      </c>
      <c r="CF467">
        <v>16806000</v>
      </c>
      <c r="CG467">
        <v>4040400</v>
      </c>
      <c r="CK467">
        <v>9381700</v>
      </c>
      <c r="CM467">
        <v>846700</v>
      </c>
      <c r="DB467">
        <v>2793000</v>
      </c>
      <c r="DD467">
        <v>544400</v>
      </c>
      <c r="DM467">
        <v>590900</v>
      </c>
      <c r="DN467">
        <v>2204000</v>
      </c>
      <c r="DU467">
        <v>4376000</v>
      </c>
      <c r="EI467">
        <v>6657000</v>
      </c>
      <c r="FG467">
        <v>6090000</v>
      </c>
      <c r="FL467">
        <v>634500</v>
      </c>
      <c r="GB467">
        <v>127700</v>
      </c>
      <c r="GD467">
        <v>6085000</v>
      </c>
      <c r="GJ467">
        <v>1002200</v>
      </c>
      <c r="GL467">
        <v>2374000</v>
      </c>
      <c r="GP467">
        <v>15350000</v>
      </c>
      <c r="GQ467">
        <v>2901000</v>
      </c>
      <c r="GR467">
        <v>2241700</v>
      </c>
      <c r="GS467">
        <v>659100</v>
      </c>
      <c r="GT467">
        <v>3332000</v>
      </c>
      <c r="GU467">
        <v>1320800</v>
      </c>
      <c r="GV467">
        <v>2011200</v>
      </c>
      <c r="GW467">
        <v>9117000</v>
      </c>
      <c r="GX467">
        <v>4932900</v>
      </c>
      <c r="GY467">
        <v>4184100.0000000005</v>
      </c>
      <c r="IO467">
        <v>99093000</v>
      </c>
      <c r="IP467">
        <v>62.4</v>
      </c>
      <c r="IQ467">
        <v>91959000</v>
      </c>
      <c r="IR467">
        <v>57.9</v>
      </c>
      <c r="IS467">
        <v>7134000</v>
      </c>
      <c r="IT467">
        <v>7.2</v>
      </c>
      <c r="IU467">
        <v>59836000</v>
      </c>
      <c r="IW467">
        <v>58448000</v>
      </c>
      <c r="IX467">
        <v>77.8</v>
      </c>
      <c r="IY467">
        <v>54733000</v>
      </c>
      <c r="IZ467">
        <v>72.8</v>
      </c>
      <c r="JA467">
        <v>3715000</v>
      </c>
      <c r="JB467">
        <v>6.4</v>
      </c>
      <c r="JC467">
        <v>16698000</v>
      </c>
      <c r="JD467">
        <v>53313000</v>
      </c>
      <c r="JE467">
        <v>79.8</v>
      </c>
      <c r="JF467">
        <v>50544000</v>
      </c>
      <c r="JG467">
        <v>75.599999999999994</v>
      </c>
      <c r="JH467">
        <v>2769000</v>
      </c>
      <c r="JI467">
        <v>5.2</v>
      </c>
      <c r="JJ467">
        <v>13537000</v>
      </c>
      <c r="JM467">
        <v>83338000</v>
      </c>
      <c r="JN467">
        <v>67988000</v>
      </c>
      <c r="JO467">
        <v>23396000</v>
      </c>
      <c r="JP467">
        <v>910000</v>
      </c>
      <c r="JQ467">
        <v>88500</v>
      </c>
      <c r="JR467">
        <v>821000</v>
      </c>
      <c r="JS467">
        <v>167100</v>
      </c>
      <c r="JY467">
        <v>4140000</v>
      </c>
      <c r="KD467">
        <v>2053199.9999999998</v>
      </c>
      <c r="KG467">
        <v>18346000</v>
      </c>
      <c r="KH467">
        <v>11239000</v>
      </c>
      <c r="KJ467">
        <v>621400</v>
      </c>
      <c r="KY467">
        <v>7107000</v>
      </c>
      <c r="LJ467">
        <v>44592000</v>
      </c>
      <c r="LK467">
        <v>16806000</v>
      </c>
      <c r="LL467">
        <v>4040400</v>
      </c>
      <c r="LP467">
        <v>9381700</v>
      </c>
      <c r="LR467">
        <v>846700</v>
      </c>
      <c r="MG467">
        <v>2793000</v>
      </c>
      <c r="MI467">
        <v>544400</v>
      </c>
      <c r="MR467">
        <v>590900</v>
      </c>
      <c r="MS467">
        <v>2204000</v>
      </c>
      <c r="MZ467">
        <v>4376000</v>
      </c>
      <c r="NN467">
        <v>6657000</v>
      </c>
      <c r="OL467">
        <v>6090000</v>
      </c>
      <c r="OQ467">
        <v>634500</v>
      </c>
      <c r="PG467">
        <v>127700</v>
      </c>
      <c r="PI467">
        <v>6085000</v>
      </c>
      <c r="PO467">
        <v>1002200</v>
      </c>
      <c r="PQ467">
        <v>2374000</v>
      </c>
      <c r="PU467">
        <v>15350000</v>
      </c>
      <c r="PV467">
        <v>2901000</v>
      </c>
      <c r="PW467">
        <v>2241700</v>
      </c>
      <c r="PX467">
        <v>659100</v>
      </c>
      <c r="PY467">
        <v>3332000</v>
      </c>
      <c r="PZ467">
        <v>1320800</v>
      </c>
      <c r="QA467">
        <v>2011200</v>
      </c>
      <c r="QB467">
        <v>9117000</v>
      </c>
      <c r="QC467">
        <v>4932900</v>
      </c>
      <c r="QD467">
        <v>4184100.0000000005</v>
      </c>
      <c r="QG467">
        <v>82488000</v>
      </c>
      <c r="QH467">
        <v>67281000</v>
      </c>
      <c r="QI467">
        <v>23046000</v>
      </c>
      <c r="QJ467">
        <v>892000</v>
      </c>
      <c r="QK467">
        <v>84900</v>
      </c>
      <c r="QL467">
        <v>807200</v>
      </c>
      <c r="QM467">
        <v>164000</v>
      </c>
      <c r="QS467">
        <v>3962000</v>
      </c>
      <c r="QX467">
        <v>1975600</v>
      </c>
      <c r="RA467">
        <v>18192000</v>
      </c>
      <c r="RB467">
        <v>11136000</v>
      </c>
      <c r="RD467">
        <v>606100</v>
      </c>
      <c r="RS467">
        <v>7056000</v>
      </c>
      <c r="SD467">
        <v>44235000</v>
      </c>
      <c r="SE467">
        <v>16709000</v>
      </c>
      <c r="SF467">
        <v>4014300</v>
      </c>
      <c r="SJ467">
        <v>9347500</v>
      </c>
      <c r="SL467">
        <v>842600</v>
      </c>
      <c r="TA467">
        <v>2763600</v>
      </c>
      <c r="TC467">
        <v>535800</v>
      </c>
      <c r="TL467">
        <v>583700</v>
      </c>
      <c r="TM467">
        <v>2185000</v>
      </c>
      <c r="TT467">
        <v>4333000</v>
      </c>
      <c r="UH467">
        <v>6587000</v>
      </c>
      <c r="VF467">
        <v>6023000</v>
      </c>
      <c r="VK467">
        <v>632800</v>
      </c>
      <c r="VZ467">
        <v>126400</v>
      </c>
      <c r="WB467">
        <v>6050000</v>
      </c>
      <c r="WH467">
        <v>946700</v>
      </c>
      <c r="WJ467">
        <v>2348000</v>
      </c>
      <c r="WN467">
        <v>15207000</v>
      </c>
      <c r="WO467">
        <v>2853000</v>
      </c>
      <c r="WP467">
        <v>2193900</v>
      </c>
      <c r="WQ467">
        <v>658500</v>
      </c>
      <c r="WR467">
        <v>3402000</v>
      </c>
      <c r="WS467">
        <v>1423400</v>
      </c>
      <c r="WT467">
        <v>1982800</v>
      </c>
      <c r="WU467">
        <v>8952000</v>
      </c>
      <c r="WV467">
        <v>4856400</v>
      </c>
      <c r="WW467">
        <v>4094700</v>
      </c>
    </row>
    <row r="468" spans="1:621" x14ac:dyDescent="0.45">
      <c r="A468" s="1"/>
      <c r="C468" s="1">
        <v>28307</v>
      </c>
      <c r="D468">
        <v>860000</v>
      </c>
      <c r="E468">
        <v>3051000</v>
      </c>
      <c r="F468">
        <v>2191000</v>
      </c>
      <c r="I468">
        <v>857000</v>
      </c>
      <c r="J468">
        <v>1901000</v>
      </c>
      <c r="K468">
        <v>991000</v>
      </c>
      <c r="L468">
        <v>44.9</v>
      </c>
      <c r="M468">
        <v>12.6</v>
      </c>
      <c r="N468">
        <v>32.200000000000003</v>
      </c>
      <c r="O468">
        <v>12.6</v>
      </c>
      <c r="P468">
        <v>28</v>
      </c>
      <c r="Q468">
        <v>14.6</v>
      </c>
      <c r="R468">
        <v>3.1</v>
      </c>
      <c r="S468">
        <v>0.9</v>
      </c>
      <c r="T468">
        <v>1.9</v>
      </c>
      <c r="U468">
        <v>1</v>
      </c>
      <c r="V468">
        <v>2859000</v>
      </c>
      <c r="W468">
        <v>2060000</v>
      </c>
      <c r="X468">
        <v>1907000</v>
      </c>
      <c r="Y468">
        <v>934000</v>
      </c>
      <c r="Z468">
        <v>973000</v>
      </c>
      <c r="AA468">
        <v>14.3</v>
      </c>
      <c r="AB468">
        <v>7.1</v>
      </c>
      <c r="AC468">
        <v>41.9</v>
      </c>
      <c r="AD468">
        <v>30.2</v>
      </c>
      <c r="AE468">
        <v>27.9</v>
      </c>
      <c r="AF468">
        <v>13.7</v>
      </c>
      <c r="AG468">
        <v>14.3</v>
      </c>
      <c r="AH468">
        <v>67980000</v>
      </c>
      <c r="AI468">
        <v>82677000</v>
      </c>
      <c r="AJ468">
        <v>23300000</v>
      </c>
      <c r="AK468">
        <v>884000</v>
      </c>
      <c r="AL468">
        <v>87800</v>
      </c>
      <c r="AM468">
        <v>796600</v>
      </c>
      <c r="AN468">
        <v>170100</v>
      </c>
      <c r="AT468">
        <v>4240000</v>
      </c>
      <c r="AY468">
        <v>2105100</v>
      </c>
      <c r="BB468">
        <v>18176000</v>
      </c>
      <c r="BC468">
        <v>11151000</v>
      </c>
      <c r="BE468">
        <v>620600</v>
      </c>
      <c r="BT468">
        <v>7025000</v>
      </c>
      <c r="CE468">
        <v>44680000</v>
      </c>
      <c r="CF468">
        <v>16796000</v>
      </c>
      <c r="CG468">
        <v>4053400</v>
      </c>
      <c r="CK468">
        <v>9366000</v>
      </c>
      <c r="CM468">
        <v>846200</v>
      </c>
      <c r="DB468">
        <v>2781800</v>
      </c>
      <c r="DD468">
        <v>545400</v>
      </c>
      <c r="DM468">
        <v>594800</v>
      </c>
      <c r="DN468">
        <v>2198000</v>
      </c>
      <c r="DU468">
        <v>4400000</v>
      </c>
      <c r="EI468">
        <v>6684000</v>
      </c>
      <c r="FG468">
        <v>6130000</v>
      </c>
      <c r="FL468">
        <v>639100</v>
      </c>
      <c r="GB468">
        <v>155800</v>
      </c>
      <c r="GD468">
        <v>6083000</v>
      </c>
      <c r="GJ468">
        <v>1052100</v>
      </c>
      <c r="GL468">
        <v>2389000</v>
      </c>
      <c r="GP468">
        <v>14697000</v>
      </c>
      <c r="GQ468">
        <v>2909000</v>
      </c>
      <c r="GR468">
        <v>2250100</v>
      </c>
      <c r="GS468">
        <v>659300</v>
      </c>
      <c r="GT468">
        <v>3211000</v>
      </c>
      <c r="GU468">
        <v>1191600</v>
      </c>
      <c r="GV468">
        <v>2019400</v>
      </c>
      <c r="GW468">
        <v>8577000</v>
      </c>
      <c r="GX468">
        <v>4147600.0000000005</v>
      </c>
      <c r="GY468">
        <v>4429400</v>
      </c>
      <c r="IO468">
        <v>98913000</v>
      </c>
      <c r="IP468">
        <v>62.1</v>
      </c>
      <c r="IQ468">
        <v>92084000</v>
      </c>
      <c r="IR468">
        <v>57.8</v>
      </c>
      <c r="IS468">
        <v>6829000</v>
      </c>
      <c r="IT468">
        <v>6.9</v>
      </c>
      <c r="IU468">
        <v>60272000</v>
      </c>
      <c r="IW468">
        <v>58374000</v>
      </c>
      <c r="IX468">
        <v>77.599999999999994</v>
      </c>
      <c r="IY468">
        <v>54807000</v>
      </c>
      <c r="IZ468">
        <v>72.8</v>
      </c>
      <c r="JA468">
        <v>3567000</v>
      </c>
      <c r="JB468">
        <v>6.1</v>
      </c>
      <c r="JC468">
        <v>16893000</v>
      </c>
      <c r="JD468">
        <v>53295000</v>
      </c>
      <c r="JE468">
        <v>79.599999999999994</v>
      </c>
      <c r="JF468">
        <v>50597000</v>
      </c>
      <c r="JG468">
        <v>75.599999999999994</v>
      </c>
      <c r="JH468">
        <v>2698000</v>
      </c>
      <c r="JI468">
        <v>5.0999999999999996</v>
      </c>
      <c r="JJ468">
        <v>13674000</v>
      </c>
      <c r="JM468">
        <v>82677000</v>
      </c>
      <c r="JN468">
        <v>67980000</v>
      </c>
      <c r="JO468">
        <v>23300000</v>
      </c>
      <c r="JP468">
        <v>884000</v>
      </c>
      <c r="JQ468">
        <v>87800</v>
      </c>
      <c r="JR468">
        <v>796600</v>
      </c>
      <c r="JS468">
        <v>170100</v>
      </c>
      <c r="JY468">
        <v>4240000</v>
      </c>
      <c r="KD468">
        <v>2105100</v>
      </c>
      <c r="KG468">
        <v>18176000</v>
      </c>
      <c r="KH468">
        <v>11151000</v>
      </c>
      <c r="KJ468">
        <v>620600</v>
      </c>
      <c r="KY468">
        <v>7025000</v>
      </c>
      <c r="LJ468">
        <v>44680000</v>
      </c>
      <c r="LK468">
        <v>16796000</v>
      </c>
      <c r="LL468">
        <v>4053400</v>
      </c>
      <c r="LP468">
        <v>9366000</v>
      </c>
      <c r="LR468">
        <v>846200</v>
      </c>
      <c r="MG468">
        <v>2781800</v>
      </c>
      <c r="MI468">
        <v>545400</v>
      </c>
      <c r="MR468">
        <v>594800</v>
      </c>
      <c r="MS468">
        <v>2198000</v>
      </c>
      <c r="MZ468">
        <v>4400000</v>
      </c>
      <c r="NN468">
        <v>6684000</v>
      </c>
      <c r="OL468">
        <v>6130000</v>
      </c>
      <c r="OQ468">
        <v>639100</v>
      </c>
      <c r="PG468">
        <v>155800</v>
      </c>
      <c r="PI468">
        <v>6083000</v>
      </c>
      <c r="PO468">
        <v>1052100</v>
      </c>
      <c r="PQ468">
        <v>2389000</v>
      </c>
      <c r="PU468">
        <v>14697000</v>
      </c>
      <c r="PV468">
        <v>2909000</v>
      </c>
      <c r="PW468">
        <v>2250100</v>
      </c>
      <c r="PX468">
        <v>659300</v>
      </c>
      <c r="PY468">
        <v>3211000</v>
      </c>
      <c r="PZ468">
        <v>1191600</v>
      </c>
      <c r="QA468">
        <v>2019400</v>
      </c>
      <c r="QB468">
        <v>8577000</v>
      </c>
      <c r="QC468">
        <v>4147600.0000000005</v>
      </c>
      <c r="QD468">
        <v>4429400</v>
      </c>
      <c r="QG468">
        <v>82834000</v>
      </c>
      <c r="QH468">
        <v>67535000</v>
      </c>
      <c r="QI468">
        <v>23106000</v>
      </c>
      <c r="QJ468">
        <v>866000</v>
      </c>
      <c r="QK468">
        <v>82200</v>
      </c>
      <c r="QL468">
        <v>783500</v>
      </c>
      <c r="QM468">
        <v>165300</v>
      </c>
      <c r="QS468">
        <v>3981000</v>
      </c>
      <c r="QX468">
        <v>1988100</v>
      </c>
      <c r="RA468">
        <v>18259000</v>
      </c>
      <c r="RB468">
        <v>11205000</v>
      </c>
      <c r="RD468">
        <v>607200</v>
      </c>
      <c r="RS468">
        <v>7054000</v>
      </c>
      <c r="SD468">
        <v>44429000</v>
      </c>
      <c r="SE468">
        <v>16772000</v>
      </c>
      <c r="SF468">
        <v>4032300</v>
      </c>
      <c r="SJ468">
        <v>9376600</v>
      </c>
      <c r="SL468">
        <v>843700</v>
      </c>
      <c r="TA468">
        <v>2778600</v>
      </c>
      <c r="TC468">
        <v>537300</v>
      </c>
      <c r="TL468">
        <v>584600</v>
      </c>
      <c r="TM468">
        <v>2192000</v>
      </c>
      <c r="TT468">
        <v>4349000</v>
      </c>
      <c r="UH468">
        <v>6621000</v>
      </c>
      <c r="VF468">
        <v>6060000</v>
      </c>
      <c r="VK468">
        <v>636100</v>
      </c>
      <c r="VZ468">
        <v>125100</v>
      </c>
      <c r="WB468">
        <v>6073000</v>
      </c>
      <c r="WH468">
        <v>945200</v>
      </c>
      <c r="WJ468">
        <v>2362000</v>
      </c>
      <c r="WN468">
        <v>15299000</v>
      </c>
      <c r="WO468">
        <v>2852000</v>
      </c>
      <c r="WP468">
        <v>2194400</v>
      </c>
      <c r="WQ468">
        <v>658300</v>
      </c>
      <c r="WR468">
        <v>3379000</v>
      </c>
      <c r="WS468">
        <v>1407400</v>
      </c>
      <c r="WT468">
        <v>1977700</v>
      </c>
      <c r="WU468">
        <v>9068000</v>
      </c>
      <c r="WV468">
        <v>4891600</v>
      </c>
      <c r="WW468">
        <v>4178100.0000000005</v>
      </c>
    </row>
    <row r="469" spans="1:621" x14ac:dyDescent="0.45">
      <c r="A469" s="1"/>
      <c r="C469" s="1">
        <v>28338</v>
      </c>
      <c r="D469">
        <v>895000</v>
      </c>
      <c r="E469">
        <v>3154000</v>
      </c>
      <c r="F469">
        <v>2259000</v>
      </c>
      <c r="I469">
        <v>901000</v>
      </c>
      <c r="J469">
        <v>1919000</v>
      </c>
      <c r="K469">
        <v>959000</v>
      </c>
      <c r="L469">
        <v>45.5</v>
      </c>
      <c r="M469">
        <v>12.9</v>
      </c>
      <c r="N469">
        <v>32.6</v>
      </c>
      <c r="O469">
        <v>13</v>
      </c>
      <c r="P469">
        <v>27.7</v>
      </c>
      <c r="Q469">
        <v>13.8</v>
      </c>
      <c r="R469">
        <v>3.2</v>
      </c>
      <c r="S469">
        <v>0.9</v>
      </c>
      <c r="T469">
        <v>1.9</v>
      </c>
      <c r="U469">
        <v>1</v>
      </c>
      <c r="V469">
        <v>2896000</v>
      </c>
      <c r="W469">
        <v>2207000</v>
      </c>
      <c r="X469">
        <v>1836000</v>
      </c>
      <c r="Y469">
        <v>938000</v>
      </c>
      <c r="Z469">
        <v>898000</v>
      </c>
      <c r="AA469">
        <v>13.9</v>
      </c>
      <c r="AB469">
        <v>7</v>
      </c>
      <c r="AC469">
        <v>41.7</v>
      </c>
      <c r="AD469">
        <v>31.8</v>
      </c>
      <c r="AE469">
        <v>26.5</v>
      </c>
      <c r="AF469">
        <v>13.5</v>
      </c>
      <c r="AG469">
        <v>12.9</v>
      </c>
      <c r="AH469">
        <v>68381000</v>
      </c>
      <c r="AI469">
        <v>82971000</v>
      </c>
      <c r="AJ469">
        <v>23552000</v>
      </c>
      <c r="AK469">
        <v>872000</v>
      </c>
      <c r="AL469">
        <v>90200</v>
      </c>
      <c r="AM469">
        <v>782100</v>
      </c>
      <c r="AN469">
        <v>170800</v>
      </c>
      <c r="AT469">
        <v>4299000</v>
      </c>
      <c r="AY469">
        <v>2136400</v>
      </c>
      <c r="BB469">
        <v>18381000</v>
      </c>
      <c r="BC469">
        <v>11194000</v>
      </c>
      <c r="BE469">
        <v>621500</v>
      </c>
      <c r="BT469">
        <v>7187000</v>
      </c>
      <c r="CE469">
        <v>44829000</v>
      </c>
      <c r="CF469">
        <v>16853000</v>
      </c>
      <c r="CG469">
        <v>4066900</v>
      </c>
      <c r="CK469">
        <v>9408200</v>
      </c>
      <c r="CM469">
        <v>849100</v>
      </c>
      <c r="DB469">
        <v>2784800</v>
      </c>
      <c r="DD469">
        <v>542500</v>
      </c>
      <c r="DM469">
        <v>593100</v>
      </c>
      <c r="DN469">
        <v>2207000</v>
      </c>
      <c r="DU469">
        <v>4412000</v>
      </c>
      <c r="EI469">
        <v>6707000</v>
      </c>
      <c r="FG469">
        <v>6146000</v>
      </c>
      <c r="FL469">
        <v>642800</v>
      </c>
      <c r="GB469">
        <v>154100</v>
      </c>
      <c r="GD469">
        <v>6109000</v>
      </c>
      <c r="GJ469">
        <v>1064400</v>
      </c>
      <c r="GL469">
        <v>2395000</v>
      </c>
      <c r="GP469">
        <v>14590000</v>
      </c>
      <c r="GQ469">
        <v>2893000</v>
      </c>
      <c r="GR469">
        <v>2233500</v>
      </c>
      <c r="GS469">
        <v>659200</v>
      </c>
      <c r="GT469">
        <v>3197000</v>
      </c>
      <c r="GU469">
        <v>1155000</v>
      </c>
      <c r="GV469">
        <v>2042000</v>
      </c>
      <c r="GW469">
        <v>8500000</v>
      </c>
      <c r="GX469">
        <v>4049400</v>
      </c>
      <c r="GY469">
        <v>4450600</v>
      </c>
      <c r="IO469">
        <v>99366000</v>
      </c>
      <c r="IP469">
        <v>62.3</v>
      </c>
      <c r="IQ469">
        <v>92441000</v>
      </c>
      <c r="IR469">
        <v>58</v>
      </c>
      <c r="IS469">
        <v>6925000</v>
      </c>
      <c r="IT469">
        <v>7</v>
      </c>
      <c r="IU469">
        <v>60064000</v>
      </c>
      <c r="IW469">
        <v>58560000</v>
      </c>
      <c r="IX469">
        <v>77.7</v>
      </c>
      <c r="IY469">
        <v>54945000</v>
      </c>
      <c r="IZ469">
        <v>72.900000000000006</v>
      </c>
      <c r="JA469">
        <v>3615000</v>
      </c>
      <c r="JB469">
        <v>6.2</v>
      </c>
      <c r="JC469">
        <v>16822000</v>
      </c>
      <c r="JD469">
        <v>53465000</v>
      </c>
      <c r="JE469">
        <v>79.7</v>
      </c>
      <c r="JF469">
        <v>50745000</v>
      </c>
      <c r="JG469">
        <v>75.599999999999994</v>
      </c>
      <c r="JH469">
        <v>2720000</v>
      </c>
      <c r="JI469">
        <v>5.0999999999999996</v>
      </c>
      <c r="JJ469">
        <v>13621000</v>
      </c>
      <c r="JM469">
        <v>82971000</v>
      </c>
      <c r="JN469">
        <v>68381000</v>
      </c>
      <c r="JO469">
        <v>23552000</v>
      </c>
      <c r="JP469">
        <v>872000</v>
      </c>
      <c r="JQ469">
        <v>90200</v>
      </c>
      <c r="JR469">
        <v>782100</v>
      </c>
      <c r="JS469">
        <v>170800</v>
      </c>
      <c r="JY469">
        <v>4299000</v>
      </c>
      <c r="KD469">
        <v>2136400</v>
      </c>
      <c r="KG469">
        <v>18381000</v>
      </c>
      <c r="KH469">
        <v>11194000</v>
      </c>
      <c r="KJ469">
        <v>621500</v>
      </c>
      <c r="KY469">
        <v>7187000</v>
      </c>
      <c r="LJ469">
        <v>44829000</v>
      </c>
      <c r="LK469">
        <v>16853000</v>
      </c>
      <c r="LL469">
        <v>4066900</v>
      </c>
      <c r="LP469">
        <v>9408200</v>
      </c>
      <c r="LR469">
        <v>849100</v>
      </c>
      <c r="MG469">
        <v>2784800</v>
      </c>
      <c r="MI469">
        <v>542500</v>
      </c>
      <c r="MR469">
        <v>593100</v>
      </c>
      <c r="MS469">
        <v>2207000</v>
      </c>
      <c r="MZ469">
        <v>4412000</v>
      </c>
      <c r="NN469">
        <v>6707000</v>
      </c>
      <c r="OL469">
        <v>6146000</v>
      </c>
      <c r="OQ469">
        <v>642800</v>
      </c>
      <c r="PG469">
        <v>154100</v>
      </c>
      <c r="PI469">
        <v>6109000</v>
      </c>
      <c r="PO469">
        <v>1064400</v>
      </c>
      <c r="PQ469">
        <v>2395000</v>
      </c>
      <c r="PU469">
        <v>14590000</v>
      </c>
      <c r="PV469">
        <v>2893000</v>
      </c>
      <c r="PW469">
        <v>2233500</v>
      </c>
      <c r="PX469">
        <v>659200</v>
      </c>
      <c r="PY469">
        <v>3197000</v>
      </c>
      <c r="PZ469">
        <v>1155000</v>
      </c>
      <c r="QA469">
        <v>2042000</v>
      </c>
      <c r="QB469">
        <v>8500000</v>
      </c>
      <c r="QC469">
        <v>4049400</v>
      </c>
      <c r="QD469">
        <v>4450600</v>
      </c>
      <c r="QG469">
        <v>83075000</v>
      </c>
      <c r="QH469">
        <v>67747000</v>
      </c>
      <c r="QI469">
        <v>23124000</v>
      </c>
      <c r="QJ469">
        <v>853000</v>
      </c>
      <c r="QK469">
        <v>84100</v>
      </c>
      <c r="QL469">
        <v>768600</v>
      </c>
      <c r="QM469">
        <v>166500</v>
      </c>
      <c r="QS469">
        <v>3995000</v>
      </c>
      <c r="QX469">
        <v>2004900</v>
      </c>
      <c r="RA469">
        <v>18276000</v>
      </c>
      <c r="RB469">
        <v>11220000</v>
      </c>
      <c r="RD469">
        <v>606900</v>
      </c>
      <c r="RS469">
        <v>7056000</v>
      </c>
      <c r="SD469">
        <v>44623000</v>
      </c>
      <c r="SE469">
        <v>16834000</v>
      </c>
      <c r="SF469">
        <v>4049100</v>
      </c>
      <c r="SJ469">
        <v>9416700</v>
      </c>
      <c r="SL469">
        <v>848000</v>
      </c>
      <c r="TA469">
        <v>2783500</v>
      </c>
      <c r="TC469">
        <v>532500</v>
      </c>
      <c r="TL469">
        <v>585000</v>
      </c>
      <c r="TM469">
        <v>2196000</v>
      </c>
      <c r="TT469">
        <v>4368000</v>
      </c>
      <c r="UH469">
        <v>6653000</v>
      </c>
      <c r="VF469">
        <v>6094000</v>
      </c>
      <c r="VK469">
        <v>638500</v>
      </c>
      <c r="VZ469">
        <v>125900</v>
      </c>
      <c r="WB469">
        <v>6103000</v>
      </c>
      <c r="WH469">
        <v>950600</v>
      </c>
      <c r="WJ469">
        <v>2375000</v>
      </c>
      <c r="WN469">
        <v>15328000</v>
      </c>
      <c r="WO469">
        <v>2860000</v>
      </c>
      <c r="WP469">
        <v>2200500</v>
      </c>
      <c r="WQ469">
        <v>659200</v>
      </c>
      <c r="WR469">
        <v>3379000</v>
      </c>
      <c r="WS469">
        <v>1381200</v>
      </c>
      <c r="WT469">
        <v>2001100</v>
      </c>
      <c r="WU469">
        <v>9089000</v>
      </c>
      <c r="WV469">
        <v>4898700</v>
      </c>
      <c r="WW469">
        <v>4246800</v>
      </c>
    </row>
    <row r="470" spans="1:621" x14ac:dyDescent="0.45">
      <c r="A470" s="1"/>
      <c r="C470" s="1">
        <v>28369</v>
      </c>
      <c r="D470">
        <v>828000</v>
      </c>
      <c r="E470">
        <v>3078000</v>
      </c>
      <c r="F470">
        <v>2250000</v>
      </c>
      <c r="I470">
        <v>894000</v>
      </c>
      <c r="J470">
        <v>1921000</v>
      </c>
      <c r="K470">
        <v>964000</v>
      </c>
      <c r="L470">
        <v>44.9</v>
      </c>
      <c r="M470">
        <v>12.1</v>
      </c>
      <c r="N470">
        <v>32.799999999999997</v>
      </c>
      <c r="O470">
        <v>13</v>
      </c>
      <c r="P470">
        <v>28</v>
      </c>
      <c r="Q470">
        <v>14.1</v>
      </c>
      <c r="R470">
        <v>3.1</v>
      </c>
      <c r="S470">
        <v>0.9</v>
      </c>
      <c r="T470">
        <v>1.9</v>
      </c>
      <c r="U470">
        <v>1</v>
      </c>
      <c r="V470">
        <v>2883000</v>
      </c>
      <c r="W470">
        <v>2125000</v>
      </c>
      <c r="X470">
        <v>1853000</v>
      </c>
      <c r="Y470">
        <v>914000</v>
      </c>
      <c r="Z470">
        <v>939000</v>
      </c>
      <c r="AA470">
        <v>14</v>
      </c>
      <c r="AB470">
        <v>6.7</v>
      </c>
      <c r="AC470">
        <v>42</v>
      </c>
      <c r="AD470">
        <v>31</v>
      </c>
      <c r="AE470">
        <v>27</v>
      </c>
      <c r="AF470">
        <v>13.3</v>
      </c>
      <c r="AG470">
        <v>13.7</v>
      </c>
      <c r="AH470">
        <v>68814000</v>
      </c>
      <c r="AI470">
        <v>83922000</v>
      </c>
      <c r="AJ470">
        <v>23742000</v>
      </c>
      <c r="AK470">
        <v>898000</v>
      </c>
      <c r="AL470">
        <v>89700</v>
      </c>
      <c r="AM470">
        <v>808600</v>
      </c>
      <c r="AN470">
        <v>168100</v>
      </c>
      <c r="AT470">
        <v>4275000</v>
      </c>
      <c r="AY470">
        <v>2123200</v>
      </c>
      <c r="BB470">
        <v>18569000</v>
      </c>
      <c r="BC470">
        <v>11361000</v>
      </c>
      <c r="BE470">
        <v>620800</v>
      </c>
      <c r="BT470">
        <v>7208000</v>
      </c>
      <c r="CE470">
        <v>45072000</v>
      </c>
      <c r="CF470">
        <v>17006000</v>
      </c>
      <c r="CG470">
        <v>4074100</v>
      </c>
      <c r="CK470">
        <v>9499600</v>
      </c>
      <c r="CM470">
        <v>852800</v>
      </c>
      <c r="DB470">
        <v>2845500</v>
      </c>
      <c r="DD470">
        <v>538700</v>
      </c>
      <c r="DM470">
        <v>586800</v>
      </c>
      <c r="DN470">
        <v>2230000</v>
      </c>
      <c r="DU470">
        <v>4396000</v>
      </c>
      <c r="EI470">
        <v>6727000</v>
      </c>
      <c r="FG470">
        <v>6153000</v>
      </c>
      <c r="FL470">
        <v>643200</v>
      </c>
      <c r="GB470">
        <v>125600</v>
      </c>
      <c r="GD470">
        <v>6162000</v>
      </c>
      <c r="GJ470">
        <v>992300</v>
      </c>
      <c r="GL470">
        <v>2398000</v>
      </c>
      <c r="GP470">
        <v>15108000</v>
      </c>
      <c r="GQ470">
        <v>2851000</v>
      </c>
      <c r="GR470">
        <v>2192400</v>
      </c>
      <c r="GS470">
        <v>658400</v>
      </c>
      <c r="GT470">
        <v>3331000</v>
      </c>
      <c r="GU470">
        <v>1315700</v>
      </c>
      <c r="GV470">
        <v>2015300</v>
      </c>
      <c r="GW470">
        <v>8926000</v>
      </c>
      <c r="GX470">
        <v>4706600</v>
      </c>
      <c r="GY470">
        <v>4219400</v>
      </c>
      <c r="IO470">
        <v>99453000</v>
      </c>
      <c r="IP470">
        <v>62.3</v>
      </c>
      <c r="IQ470">
        <v>92702000</v>
      </c>
      <c r="IR470">
        <v>58.1</v>
      </c>
      <c r="IS470">
        <v>6751000</v>
      </c>
      <c r="IT470">
        <v>6.8</v>
      </c>
      <c r="IU470">
        <v>60221000</v>
      </c>
      <c r="IW470">
        <v>58383000</v>
      </c>
      <c r="IX470">
        <v>77.3</v>
      </c>
      <c r="IY470">
        <v>54974000</v>
      </c>
      <c r="IZ470">
        <v>72.8</v>
      </c>
      <c r="JA470">
        <v>3409000</v>
      </c>
      <c r="JB470">
        <v>5.8</v>
      </c>
      <c r="JC470">
        <v>17122000</v>
      </c>
      <c r="JD470">
        <v>53357000</v>
      </c>
      <c r="JE470">
        <v>79.400000000000006</v>
      </c>
      <c r="JF470">
        <v>50825000</v>
      </c>
      <c r="JG470">
        <v>75.599999999999994</v>
      </c>
      <c r="JH470">
        <v>2532000</v>
      </c>
      <c r="JI470">
        <v>4.7</v>
      </c>
      <c r="JJ470">
        <v>13849000</v>
      </c>
      <c r="JM470">
        <v>83922000</v>
      </c>
      <c r="JN470">
        <v>68814000</v>
      </c>
      <c r="JO470">
        <v>23742000</v>
      </c>
      <c r="JP470">
        <v>898000</v>
      </c>
      <c r="JQ470">
        <v>89700</v>
      </c>
      <c r="JR470">
        <v>808600</v>
      </c>
      <c r="JS470">
        <v>168100</v>
      </c>
      <c r="JY470">
        <v>4275000</v>
      </c>
      <c r="KD470">
        <v>2123200</v>
      </c>
      <c r="KG470">
        <v>18569000</v>
      </c>
      <c r="KH470">
        <v>11361000</v>
      </c>
      <c r="KJ470">
        <v>620800</v>
      </c>
      <c r="KY470">
        <v>7208000</v>
      </c>
      <c r="LJ470">
        <v>45072000</v>
      </c>
      <c r="LK470">
        <v>17006000</v>
      </c>
      <c r="LL470">
        <v>4074100</v>
      </c>
      <c r="LP470">
        <v>9499600</v>
      </c>
      <c r="LR470">
        <v>852800</v>
      </c>
      <c r="MG470">
        <v>2845500</v>
      </c>
      <c r="MI470">
        <v>538700</v>
      </c>
      <c r="MR470">
        <v>586800</v>
      </c>
      <c r="MS470">
        <v>2230000</v>
      </c>
      <c r="MZ470">
        <v>4396000</v>
      </c>
      <c r="NN470">
        <v>6727000</v>
      </c>
      <c r="OL470">
        <v>6153000</v>
      </c>
      <c r="OQ470">
        <v>643200</v>
      </c>
      <c r="PG470">
        <v>125600</v>
      </c>
      <c r="PI470">
        <v>6162000</v>
      </c>
      <c r="PO470">
        <v>992300</v>
      </c>
      <c r="PQ470">
        <v>2398000</v>
      </c>
      <c r="PU470">
        <v>15108000</v>
      </c>
      <c r="PV470">
        <v>2851000</v>
      </c>
      <c r="PW470">
        <v>2192400</v>
      </c>
      <c r="PX470">
        <v>658400</v>
      </c>
      <c r="PY470">
        <v>3331000</v>
      </c>
      <c r="PZ470">
        <v>1315700</v>
      </c>
      <c r="QA470">
        <v>2015300</v>
      </c>
      <c r="QB470">
        <v>8926000</v>
      </c>
      <c r="QC470">
        <v>4706600</v>
      </c>
      <c r="QD470">
        <v>4219400</v>
      </c>
      <c r="QG470">
        <v>83532000</v>
      </c>
      <c r="QH470">
        <v>68129000</v>
      </c>
      <c r="QI470">
        <v>23244000</v>
      </c>
      <c r="QJ470">
        <v>887000</v>
      </c>
      <c r="QK470">
        <v>84300</v>
      </c>
      <c r="QL470">
        <v>802400</v>
      </c>
      <c r="QM470">
        <v>167900</v>
      </c>
      <c r="QS470">
        <v>4023000</v>
      </c>
      <c r="QX470">
        <v>2023000</v>
      </c>
      <c r="RA470">
        <v>18334000</v>
      </c>
      <c r="RB470">
        <v>11265000</v>
      </c>
      <c r="RD470">
        <v>609100</v>
      </c>
      <c r="RS470">
        <v>7069000</v>
      </c>
      <c r="SD470">
        <v>44885000</v>
      </c>
      <c r="SE470">
        <v>16922000</v>
      </c>
      <c r="SF470">
        <v>4065400</v>
      </c>
      <c r="SJ470">
        <v>9462800</v>
      </c>
      <c r="SL470">
        <v>850200</v>
      </c>
      <c r="TA470">
        <v>2806200</v>
      </c>
      <c r="TC470">
        <v>529600</v>
      </c>
      <c r="TL470">
        <v>588000</v>
      </c>
      <c r="TM470">
        <v>2205000</v>
      </c>
      <c r="TT470">
        <v>4394000</v>
      </c>
      <c r="UH470">
        <v>6697000</v>
      </c>
      <c r="VF470">
        <v>6139000</v>
      </c>
      <c r="VK470">
        <v>642100</v>
      </c>
      <c r="VZ470">
        <v>131800</v>
      </c>
      <c r="WB470">
        <v>6136000</v>
      </c>
      <c r="WH470">
        <v>956300</v>
      </c>
      <c r="WJ470">
        <v>2392000</v>
      </c>
      <c r="WN470">
        <v>15403000</v>
      </c>
      <c r="WO470">
        <v>2865000</v>
      </c>
      <c r="WP470">
        <v>2205500</v>
      </c>
      <c r="WQ470">
        <v>659000</v>
      </c>
      <c r="WR470">
        <v>3397000</v>
      </c>
      <c r="WS470">
        <v>1386600</v>
      </c>
      <c r="WT470">
        <v>2015300</v>
      </c>
      <c r="WU470">
        <v>9141000</v>
      </c>
      <c r="WV470">
        <v>4911900</v>
      </c>
      <c r="WW470">
        <v>4230700</v>
      </c>
    </row>
    <row r="471" spans="1:621" x14ac:dyDescent="0.45">
      <c r="A471" s="1"/>
      <c r="C471" s="1">
        <v>28399</v>
      </c>
      <c r="D471">
        <v>851000</v>
      </c>
      <c r="E471">
        <v>2997000</v>
      </c>
      <c r="F471">
        <v>2146000</v>
      </c>
      <c r="I471">
        <v>914000</v>
      </c>
      <c r="J471">
        <v>1927000</v>
      </c>
      <c r="K471">
        <v>903000</v>
      </c>
      <c r="L471">
        <v>44.5</v>
      </c>
      <c r="M471">
        <v>12.6</v>
      </c>
      <c r="N471">
        <v>31.8</v>
      </c>
      <c r="O471">
        <v>13.6</v>
      </c>
      <c r="P471">
        <v>28.6</v>
      </c>
      <c r="Q471">
        <v>13.4</v>
      </c>
      <c r="R471">
        <v>3</v>
      </c>
      <c r="S471">
        <v>0.9</v>
      </c>
      <c r="T471">
        <v>1.9</v>
      </c>
      <c r="U471">
        <v>0.9</v>
      </c>
      <c r="V471">
        <v>2883000</v>
      </c>
      <c r="W471">
        <v>2127000</v>
      </c>
      <c r="X471">
        <v>1789000</v>
      </c>
      <c r="Y471">
        <v>876000</v>
      </c>
      <c r="Z471">
        <v>913000</v>
      </c>
      <c r="AA471">
        <v>13.7</v>
      </c>
      <c r="AB471">
        <v>6.9</v>
      </c>
      <c r="AC471">
        <v>42.4</v>
      </c>
      <c r="AD471">
        <v>31.3</v>
      </c>
      <c r="AE471">
        <v>26.3</v>
      </c>
      <c r="AF471">
        <v>12.9</v>
      </c>
      <c r="AG471">
        <v>13.4</v>
      </c>
      <c r="AH471">
        <v>68871000</v>
      </c>
      <c r="AI471">
        <v>84423000</v>
      </c>
      <c r="AJ471">
        <v>23676000</v>
      </c>
      <c r="AK471">
        <v>896000</v>
      </c>
      <c r="AL471">
        <v>87400</v>
      </c>
      <c r="AM471">
        <v>808400</v>
      </c>
      <c r="AN471">
        <v>168400</v>
      </c>
      <c r="AT471">
        <v>4262000</v>
      </c>
      <c r="AY471">
        <v>2128800</v>
      </c>
      <c r="BB471">
        <v>18518000</v>
      </c>
      <c r="BC471">
        <v>11364000</v>
      </c>
      <c r="BE471">
        <v>617000</v>
      </c>
      <c r="BT471">
        <v>7154000</v>
      </c>
      <c r="CE471">
        <v>45195000</v>
      </c>
      <c r="CF471">
        <v>17033000</v>
      </c>
      <c r="CG471">
        <v>4093900</v>
      </c>
      <c r="CK471">
        <v>9529200</v>
      </c>
      <c r="CM471">
        <v>859800</v>
      </c>
      <c r="DB471">
        <v>2823700</v>
      </c>
      <c r="DD471">
        <v>533600</v>
      </c>
      <c r="DM471">
        <v>586200</v>
      </c>
      <c r="DN471">
        <v>2224000</v>
      </c>
      <c r="DU471">
        <v>4411000</v>
      </c>
      <c r="EI471">
        <v>6751000</v>
      </c>
      <c r="FG471">
        <v>6184000</v>
      </c>
      <c r="FL471">
        <v>645000</v>
      </c>
      <c r="GB471">
        <v>129699.99999999999</v>
      </c>
      <c r="GD471">
        <v>6182000</v>
      </c>
      <c r="GJ471">
        <v>944900</v>
      </c>
      <c r="GL471">
        <v>2410000</v>
      </c>
      <c r="GP471">
        <v>15552000</v>
      </c>
      <c r="GQ471">
        <v>2848000</v>
      </c>
      <c r="GR471">
        <v>2196300</v>
      </c>
      <c r="GS471">
        <v>651400</v>
      </c>
      <c r="GT471">
        <v>3461000</v>
      </c>
      <c r="GU471">
        <v>1441000</v>
      </c>
      <c r="GV471">
        <v>2020000</v>
      </c>
      <c r="GW471">
        <v>9243000</v>
      </c>
      <c r="GX471">
        <v>5048200</v>
      </c>
      <c r="GY471">
        <v>4194800</v>
      </c>
      <c r="IO471">
        <v>99815000</v>
      </c>
      <c r="IP471">
        <v>62.4</v>
      </c>
      <c r="IQ471">
        <v>93052000</v>
      </c>
      <c r="IR471">
        <v>58.2</v>
      </c>
      <c r="IS471">
        <v>6763000</v>
      </c>
      <c r="IT471">
        <v>6.8</v>
      </c>
      <c r="IU471">
        <v>60100000</v>
      </c>
      <c r="IW471">
        <v>58846000</v>
      </c>
      <c r="IX471">
        <v>77.8</v>
      </c>
      <c r="IY471">
        <v>55325000</v>
      </c>
      <c r="IZ471">
        <v>73.2</v>
      </c>
      <c r="JA471">
        <v>3521000</v>
      </c>
      <c r="JB471">
        <v>6</v>
      </c>
      <c r="JC471">
        <v>16773000</v>
      </c>
      <c r="JD471">
        <v>53725000</v>
      </c>
      <c r="JE471">
        <v>79.8</v>
      </c>
      <c r="JF471">
        <v>51046000</v>
      </c>
      <c r="JG471">
        <v>75.8</v>
      </c>
      <c r="JH471">
        <v>2679000</v>
      </c>
      <c r="JI471">
        <v>5</v>
      </c>
      <c r="JJ471">
        <v>13596000</v>
      </c>
      <c r="JM471">
        <v>84423000</v>
      </c>
      <c r="JN471">
        <v>68871000</v>
      </c>
      <c r="JO471">
        <v>23676000</v>
      </c>
      <c r="JP471">
        <v>896000</v>
      </c>
      <c r="JQ471">
        <v>87400</v>
      </c>
      <c r="JR471">
        <v>808400</v>
      </c>
      <c r="JS471">
        <v>168400</v>
      </c>
      <c r="JY471">
        <v>4262000</v>
      </c>
      <c r="KD471">
        <v>2128800</v>
      </c>
      <c r="KG471">
        <v>18518000</v>
      </c>
      <c r="KH471">
        <v>11364000</v>
      </c>
      <c r="KJ471">
        <v>617000</v>
      </c>
      <c r="KY471">
        <v>7154000</v>
      </c>
      <c r="LJ471">
        <v>45195000</v>
      </c>
      <c r="LK471">
        <v>17033000</v>
      </c>
      <c r="LL471">
        <v>4093900</v>
      </c>
      <c r="LP471">
        <v>9529200</v>
      </c>
      <c r="LR471">
        <v>859800</v>
      </c>
      <c r="MG471">
        <v>2823700</v>
      </c>
      <c r="MI471">
        <v>533600</v>
      </c>
      <c r="MR471">
        <v>586200</v>
      </c>
      <c r="MS471">
        <v>2224000</v>
      </c>
      <c r="MZ471">
        <v>4411000</v>
      </c>
      <c r="NN471">
        <v>6751000</v>
      </c>
      <c r="OL471">
        <v>6184000</v>
      </c>
      <c r="OQ471">
        <v>645000</v>
      </c>
      <c r="PG471">
        <v>129699.99999999999</v>
      </c>
      <c r="PI471">
        <v>6182000</v>
      </c>
      <c r="PO471">
        <v>944900</v>
      </c>
      <c r="PQ471">
        <v>2410000</v>
      </c>
      <c r="PU471">
        <v>15552000</v>
      </c>
      <c r="PV471">
        <v>2848000</v>
      </c>
      <c r="PW471">
        <v>2196300</v>
      </c>
      <c r="PX471">
        <v>651400</v>
      </c>
      <c r="PY471">
        <v>3461000</v>
      </c>
      <c r="PZ471">
        <v>1441000</v>
      </c>
      <c r="QA471">
        <v>2020000</v>
      </c>
      <c r="QB471">
        <v>9243000</v>
      </c>
      <c r="QC471">
        <v>5048200</v>
      </c>
      <c r="QD471">
        <v>4194800</v>
      </c>
      <c r="QG471">
        <v>83800000</v>
      </c>
      <c r="QH471">
        <v>68337000</v>
      </c>
      <c r="QI471">
        <v>23279000</v>
      </c>
      <c r="QJ471">
        <v>889000</v>
      </c>
      <c r="QK471">
        <v>83200</v>
      </c>
      <c r="QL471">
        <v>805500</v>
      </c>
      <c r="QM471">
        <v>169200</v>
      </c>
      <c r="QS471">
        <v>4034000</v>
      </c>
      <c r="QX471">
        <v>2035500</v>
      </c>
      <c r="RA471">
        <v>18356000</v>
      </c>
      <c r="RB471">
        <v>11276000</v>
      </c>
      <c r="RD471">
        <v>605800</v>
      </c>
      <c r="RS471">
        <v>7080000</v>
      </c>
      <c r="SD471">
        <v>45058000</v>
      </c>
      <c r="SE471">
        <v>16962000</v>
      </c>
      <c r="SF471">
        <v>4079000</v>
      </c>
      <c r="SJ471">
        <v>9503200</v>
      </c>
      <c r="SL471">
        <v>857500</v>
      </c>
      <c r="TA471">
        <v>2791300</v>
      </c>
      <c r="TC471">
        <v>526400</v>
      </c>
      <c r="TL471">
        <v>588100</v>
      </c>
      <c r="TM471">
        <v>2208000</v>
      </c>
      <c r="TT471">
        <v>4416000</v>
      </c>
      <c r="UH471">
        <v>6732000</v>
      </c>
      <c r="VF471">
        <v>6171000</v>
      </c>
      <c r="VK471">
        <v>644400</v>
      </c>
      <c r="VZ471">
        <v>137900</v>
      </c>
      <c r="WB471">
        <v>6164000</v>
      </c>
      <c r="WH471">
        <v>958700</v>
      </c>
      <c r="WJ471">
        <v>2405000</v>
      </c>
      <c r="WN471">
        <v>15463000</v>
      </c>
      <c r="WO471">
        <v>2867000</v>
      </c>
      <c r="WP471">
        <v>2211500</v>
      </c>
      <c r="WQ471">
        <v>656800</v>
      </c>
      <c r="WR471">
        <v>3399000</v>
      </c>
      <c r="WS471">
        <v>1364000</v>
      </c>
      <c r="WT471">
        <v>2039600</v>
      </c>
      <c r="WU471">
        <v>9197000</v>
      </c>
      <c r="WV471">
        <v>4926300</v>
      </c>
      <c r="WW471">
        <v>4268300</v>
      </c>
    </row>
    <row r="472" spans="1:621" x14ac:dyDescent="0.45">
      <c r="A472" s="1"/>
      <c r="C472" s="1">
        <v>28430</v>
      </c>
      <c r="D472">
        <v>771000</v>
      </c>
      <c r="E472">
        <v>2990000</v>
      </c>
      <c r="F472">
        <v>2219000</v>
      </c>
      <c r="I472">
        <v>913000</v>
      </c>
      <c r="J472">
        <v>1958000</v>
      </c>
      <c r="K472">
        <v>919000</v>
      </c>
      <c r="L472">
        <v>44.1</v>
      </c>
      <c r="M472">
        <v>11.4</v>
      </c>
      <c r="N472">
        <v>32.700000000000003</v>
      </c>
      <c r="O472">
        <v>13.5</v>
      </c>
      <c r="P472">
        <v>28.9</v>
      </c>
      <c r="Q472">
        <v>13.6</v>
      </c>
      <c r="R472">
        <v>3</v>
      </c>
      <c r="S472">
        <v>0.9</v>
      </c>
      <c r="T472">
        <v>1.9</v>
      </c>
      <c r="U472">
        <v>0.9</v>
      </c>
      <c r="V472">
        <v>2924000</v>
      </c>
      <c r="W472">
        <v>2080000</v>
      </c>
      <c r="X472">
        <v>1804000</v>
      </c>
      <c r="Y472">
        <v>908000</v>
      </c>
      <c r="Z472">
        <v>896000</v>
      </c>
      <c r="AA472">
        <v>13.6</v>
      </c>
      <c r="AB472">
        <v>7</v>
      </c>
      <c r="AC472">
        <v>42.9</v>
      </c>
      <c r="AD472">
        <v>30.6</v>
      </c>
      <c r="AE472">
        <v>26.5</v>
      </c>
      <c r="AF472">
        <v>13.3</v>
      </c>
      <c r="AG472">
        <v>13.2</v>
      </c>
      <c r="AH472">
        <v>69145000</v>
      </c>
      <c r="AI472">
        <v>84868000</v>
      </c>
      <c r="AJ472">
        <v>23607000</v>
      </c>
      <c r="AK472">
        <v>899000</v>
      </c>
      <c r="AL472">
        <v>84600</v>
      </c>
      <c r="AM472">
        <v>813900</v>
      </c>
      <c r="AN472">
        <v>169400</v>
      </c>
      <c r="AT472">
        <v>4191000</v>
      </c>
      <c r="AY472">
        <v>2110200</v>
      </c>
      <c r="BB472">
        <v>18517000</v>
      </c>
      <c r="BC472">
        <v>11390000</v>
      </c>
      <c r="BE472">
        <v>619200</v>
      </c>
      <c r="BT472">
        <v>7127000</v>
      </c>
      <c r="CE472">
        <v>45538000</v>
      </c>
      <c r="CF472">
        <v>17233000</v>
      </c>
      <c r="CG472">
        <v>4108000</v>
      </c>
      <c r="CK472">
        <v>9706600</v>
      </c>
      <c r="CM472">
        <v>862100</v>
      </c>
      <c r="DB472">
        <v>2828100</v>
      </c>
      <c r="DD472">
        <v>532400</v>
      </c>
      <c r="DM472">
        <v>590300</v>
      </c>
      <c r="DN472">
        <v>2226000</v>
      </c>
      <c r="DU472">
        <v>4432000</v>
      </c>
      <c r="EI472">
        <v>6764000</v>
      </c>
      <c r="FG472">
        <v>6193000</v>
      </c>
      <c r="FL472">
        <v>648300</v>
      </c>
      <c r="GB472">
        <v>133600</v>
      </c>
      <c r="GD472">
        <v>6276000</v>
      </c>
      <c r="GJ472">
        <v>916100</v>
      </c>
      <c r="GL472">
        <v>2414000</v>
      </c>
      <c r="GP472">
        <v>15723000</v>
      </c>
      <c r="GQ472">
        <v>2850000</v>
      </c>
      <c r="GR472">
        <v>2195400</v>
      </c>
      <c r="GS472">
        <v>654700</v>
      </c>
      <c r="GT472">
        <v>3490000</v>
      </c>
      <c r="GU472">
        <v>1466800</v>
      </c>
      <c r="GV472">
        <v>2023200</v>
      </c>
      <c r="GW472">
        <v>9383000</v>
      </c>
      <c r="GX472">
        <v>5147800</v>
      </c>
      <c r="GY472">
        <v>4235200</v>
      </c>
      <c r="IO472">
        <v>100576000</v>
      </c>
      <c r="IP472">
        <v>62.8</v>
      </c>
      <c r="IQ472">
        <v>93761000</v>
      </c>
      <c r="IR472">
        <v>58.6</v>
      </c>
      <c r="IS472">
        <v>6815000</v>
      </c>
      <c r="IT472">
        <v>6.8</v>
      </c>
      <c r="IU472">
        <v>59553000</v>
      </c>
      <c r="IW472">
        <v>59091000</v>
      </c>
      <c r="IX472">
        <v>78</v>
      </c>
      <c r="IY472">
        <v>55655000</v>
      </c>
      <c r="IZ472">
        <v>73.5</v>
      </c>
      <c r="JA472">
        <v>3436000</v>
      </c>
      <c r="JB472">
        <v>5.8</v>
      </c>
      <c r="JC472">
        <v>16629000</v>
      </c>
      <c r="JD472">
        <v>53900000</v>
      </c>
      <c r="JE472">
        <v>79.900000000000006</v>
      </c>
      <c r="JF472">
        <v>51316000</v>
      </c>
      <c r="JG472">
        <v>76.099999999999994</v>
      </c>
      <c r="JH472">
        <v>2584000</v>
      </c>
      <c r="JI472">
        <v>4.8</v>
      </c>
      <c r="JJ472">
        <v>13526000</v>
      </c>
      <c r="JM472">
        <v>84868000</v>
      </c>
      <c r="JN472">
        <v>69145000</v>
      </c>
      <c r="JO472">
        <v>23607000</v>
      </c>
      <c r="JP472">
        <v>899000</v>
      </c>
      <c r="JQ472">
        <v>84600</v>
      </c>
      <c r="JR472">
        <v>813900</v>
      </c>
      <c r="JS472">
        <v>169400</v>
      </c>
      <c r="JY472">
        <v>4191000</v>
      </c>
      <c r="KD472">
        <v>2110200</v>
      </c>
      <c r="KG472">
        <v>18517000</v>
      </c>
      <c r="KH472">
        <v>11390000</v>
      </c>
      <c r="KJ472">
        <v>619200</v>
      </c>
      <c r="KY472">
        <v>7127000</v>
      </c>
      <c r="LJ472">
        <v>45538000</v>
      </c>
      <c r="LK472">
        <v>17233000</v>
      </c>
      <c r="LL472">
        <v>4108000</v>
      </c>
      <c r="LP472">
        <v>9706600</v>
      </c>
      <c r="LR472">
        <v>862100</v>
      </c>
      <c r="MG472">
        <v>2828100</v>
      </c>
      <c r="MI472">
        <v>532400</v>
      </c>
      <c r="MR472">
        <v>590300</v>
      </c>
      <c r="MS472">
        <v>2226000</v>
      </c>
      <c r="MZ472">
        <v>4432000</v>
      </c>
      <c r="NN472">
        <v>6764000</v>
      </c>
      <c r="OL472">
        <v>6193000</v>
      </c>
      <c r="OQ472">
        <v>648300</v>
      </c>
      <c r="PG472">
        <v>133600</v>
      </c>
      <c r="PI472">
        <v>6276000</v>
      </c>
      <c r="PO472">
        <v>916100</v>
      </c>
      <c r="PQ472">
        <v>2414000</v>
      </c>
      <c r="PU472">
        <v>15723000</v>
      </c>
      <c r="PV472">
        <v>2850000</v>
      </c>
      <c r="PW472">
        <v>2195400</v>
      </c>
      <c r="PX472">
        <v>654700</v>
      </c>
      <c r="PY472">
        <v>3490000</v>
      </c>
      <c r="PZ472">
        <v>1466800</v>
      </c>
      <c r="QA472">
        <v>2023200</v>
      </c>
      <c r="QB472">
        <v>9383000</v>
      </c>
      <c r="QC472">
        <v>5147800</v>
      </c>
      <c r="QD472">
        <v>4235200</v>
      </c>
      <c r="QG472">
        <v>84173000</v>
      </c>
      <c r="QH472">
        <v>68658000</v>
      </c>
      <c r="QI472">
        <v>23371000</v>
      </c>
      <c r="QJ472">
        <v>894000</v>
      </c>
      <c r="QK472">
        <v>83200</v>
      </c>
      <c r="QL472">
        <v>811000</v>
      </c>
      <c r="QM472">
        <v>170500</v>
      </c>
      <c r="QS472">
        <v>4058000</v>
      </c>
      <c r="QX472">
        <v>2052300.0000000002</v>
      </c>
      <c r="RA472">
        <v>18419000</v>
      </c>
      <c r="RB472">
        <v>11333000</v>
      </c>
      <c r="RD472">
        <v>613000</v>
      </c>
      <c r="RS472">
        <v>7086000</v>
      </c>
      <c r="SD472">
        <v>45287000</v>
      </c>
      <c r="SE472">
        <v>17047000</v>
      </c>
      <c r="SF472">
        <v>4097500</v>
      </c>
      <c r="SJ472">
        <v>9557900</v>
      </c>
      <c r="SL472">
        <v>862200</v>
      </c>
      <c r="TA472">
        <v>2799000</v>
      </c>
      <c r="TC472">
        <v>527000</v>
      </c>
      <c r="TL472">
        <v>592600</v>
      </c>
      <c r="TM472">
        <v>2218000</v>
      </c>
      <c r="TT472">
        <v>4441000</v>
      </c>
      <c r="UH472">
        <v>6761000</v>
      </c>
      <c r="VF472">
        <v>6204000</v>
      </c>
      <c r="VK472">
        <v>648200</v>
      </c>
      <c r="VZ472">
        <v>141400</v>
      </c>
      <c r="WB472">
        <v>6198000</v>
      </c>
      <c r="WH472">
        <v>960400</v>
      </c>
      <c r="WJ472">
        <v>2418000</v>
      </c>
      <c r="WN472">
        <v>15515000</v>
      </c>
      <c r="WO472">
        <v>2872000</v>
      </c>
      <c r="WP472">
        <v>2218300</v>
      </c>
      <c r="WQ472">
        <v>653700</v>
      </c>
      <c r="WR472">
        <v>3407000</v>
      </c>
      <c r="WS472">
        <v>1362300</v>
      </c>
      <c r="WT472">
        <v>2042600</v>
      </c>
      <c r="WU472">
        <v>9236000</v>
      </c>
      <c r="WV472">
        <v>4931000</v>
      </c>
      <c r="WW472">
        <v>4299300</v>
      </c>
    </row>
    <row r="473" spans="1:621" x14ac:dyDescent="0.45">
      <c r="A473" s="1"/>
      <c r="C473" s="1">
        <v>28460</v>
      </c>
      <c r="D473">
        <v>730000</v>
      </c>
      <c r="E473">
        <v>2793000</v>
      </c>
      <c r="F473">
        <v>2063000</v>
      </c>
      <c r="I473">
        <v>910000</v>
      </c>
      <c r="J473">
        <v>1906000</v>
      </c>
      <c r="K473">
        <v>853000</v>
      </c>
      <c r="L473">
        <v>43.2</v>
      </c>
      <c r="M473">
        <v>11.3</v>
      </c>
      <c r="N473">
        <v>31.9</v>
      </c>
      <c r="O473">
        <v>14.1</v>
      </c>
      <c r="P473">
        <v>29.5</v>
      </c>
      <c r="Q473">
        <v>13.2</v>
      </c>
      <c r="R473">
        <v>2.8</v>
      </c>
      <c r="S473">
        <v>0.9</v>
      </c>
      <c r="T473">
        <v>1.9</v>
      </c>
      <c r="U473">
        <v>0.8</v>
      </c>
      <c r="V473">
        <v>2729000</v>
      </c>
      <c r="W473">
        <v>1941000</v>
      </c>
      <c r="X473">
        <v>1717000</v>
      </c>
      <c r="Y473">
        <v>859000</v>
      </c>
      <c r="Z473">
        <v>858000</v>
      </c>
      <c r="AA473">
        <v>13.6</v>
      </c>
      <c r="AB473">
        <v>6.8</v>
      </c>
      <c r="AC473">
        <v>42.7</v>
      </c>
      <c r="AD473">
        <v>30.4</v>
      </c>
      <c r="AE473">
        <v>26.9</v>
      </c>
      <c r="AF473">
        <v>13.4</v>
      </c>
      <c r="AG473">
        <v>13.4</v>
      </c>
      <c r="AH473">
        <v>69375000</v>
      </c>
      <c r="AI473">
        <v>85105000</v>
      </c>
      <c r="AJ473">
        <v>23314000</v>
      </c>
      <c r="AK473">
        <v>746000</v>
      </c>
      <c r="AL473">
        <v>81300</v>
      </c>
      <c r="AM473">
        <v>664500</v>
      </c>
      <c r="AN473">
        <v>170000</v>
      </c>
      <c r="AT473">
        <v>4027000</v>
      </c>
      <c r="AY473">
        <v>2052800.0000000002</v>
      </c>
      <c r="BB473">
        <v>18541000</v>
      </c>
      <c r="BC473">
        <v>11450000</v>
      </c>
      <c r="BE473">
        <v>610800</v>
      </c>
      <c r="BT473">
        <v>7091000</v>
      </c>
      <c r="CE473">
        <v>46061000</v>
      </c>
      <c r="CF473">
        <v>17566000</v>
      </c>
      <c r="CG473">
        <v>4126899.9999999995</v>
      </c>
      <c r="CK473">
        <v>10004300</v>
      </c>
      <c r="CM473">
        <v>863400</v>
      </c>
      <c r="DB473">
        <v>2842900</v>
      </c>
      <c r="DD473">
        <v>520200.00000000006</v>
      </c>
      <c r="DM473">
        <v>591900</v>
      </c>
      <c r="DN473">
        <v>2231000</v>
      </c>
      <c r="DU473">
        <v>4447000</v>
      </c>
      <c r="EI473">
        <v>6773000</v>
      </c>
      <c r="FG473">
        <v>6197000</v>
      </c>
      <c r="FL473">
        <v>652900</v>
      </c>
      <c r="GB473">
        <v>133000</v>
      </c>
      <c r="GD473">
        <v>6432000</v>
      </c>
      <c r="GJ473">
        <v>902200</v>
      </c>
      <c r="GL473">
        <v>2415000</v>
      </c>
      <c r="GP473">
        <v>15730000</v>
      </c>
      <c r="GQ473">
        <v>2859000</v>
      </c>
      <c r="GR473">
        <v>2191400</v>
      </c>
      <c r="GS473">
        <v>667200</v>
      </c>
      <c r="GT473">
        <v>3469000</v>
      </c>
      <c r="GU473">
        <v>1445000</v>
      </c>
      <c r="GV473">
        <v>2024000</v>
      </c>
      <c r="GW473">
        <v>9402000</v>
      </c>
      <c r="GX473">
        <v>5146400</v>
      </c>
      <c r="GY473">
        <v>4255600</v>
      </c>
      <c r="IO473">
        <v>100491000</v>
      </c>
      <c r="IP473">
        <v>62.7</v>
      </c>
      <c r="IQ473">
        <v>94105000</v>
      </c>
      <c r="IR473">
        <v>58.7</v>
      </c>
      <c r="IS473">
        <v>6386000</v>
      </c>
      <c r="IT473">
        <v>6.4</v>
      </c>
      <c r="IU473">
        <v>59886000</v>
      </c>
      <c r="IW473">
        <v>59125000</v>
      </c>
      <c r="IX473">
        <v>78</v>
      </c>
      <c r="IY473">
        <v>55845000</v>
      </c>
      <c r="IZ473">
        <v>73.599999999999994</v>
      </c>
      <c r="JA473">
        <v>3280000</v>
      </c>
      <c r="JB473">
        <v>5.5</v>
      </c>
      <c r="JC473">
        <v>16713000</v>
      </c>
      <c r="JD473">
        <v>54001000</v>
      </c>
      <c r="JE473">
        <v>80</v>
      </c>
      <c r="JF473">
        <v>51492000</v>
      </c>
      <c r="JG473">
        <v>76.2</v>
      </c>
      <c r="JH473">
        <v>2509000</v>
      </c>
      <c r="JI473">
        <v>4.5999999999999996</v>
      </c>
      <c r="JJ473">
        <v>13540000</v>
      </c>
      <c r="JM473">
        <v>85105000</v>
      </c>
      <c r="JN473">
        <v>69375000</v>
      </c>
      <c r="JO473">
        <v>23314000</v>
      </c>
      <c r="JP473">
        <v>746000</v>
      </c>
      <c r="JQ473">
        <v>81300</v>
      </c>
      <c r="JR473">
        <v>664500</v>
      </c>
      <c r="JS473">
        <v>170000</v>
      </c>
      <c r="JY473">
        <v>4027000</v>
      </c>
      <c r="KD473">
        <v>2052800.0000000002</v>
      </c>
      <c r="KG473">
        <v>18541000</v>
      </c>
      <c r="KH473">
        <v>11450000</v>
      </c>
      <c r="KJ473">
        <v>610800</v>
      </c>
      <c r="KY473">
        <v>7091000</v>
      </c>
      <c r="LJ473">
        <v>46061000</v>
      </c>
      <c r="LK473">
        <v>17566000</v>
      </c>
      <c r="LL473">
        <v>4126899.9999999995</v>
      </c>
      <c r="LP473">
        <v>10004300</v>
      </c>
      <c r="LR473">
        <v>863400</v>
      </c>
      <c r="MG473">
        <v>2842900</v>
      </c>
      <c r="MI473">
        <v>520200.00000000006</v>
      </c>
      <c r="MR473">
        <v>591900</v>
      </c>
      <c r="MS473">
        <v>2231000</v>
      </c>
      <c r="MZ473">
        <v>4447000</v>
      </c>
      <c r="NN473">
        <v>6773000</v>
      </c>
      <c r="OL473">
        <v>6197000</v>
      </c>
      <c r="OQ473">
        <v>652900</v>
      </c>
      <c r="PG473">
        <v>133000</v>
      </c>
      <c r="PI473">
        <v>6432000</v>
      </c>
      <c r="PO473">
        <v>902200</v>
      </c>
      <c r="PQ473">
        <v>2415000</v>
      </c>
      <c r="PU473">
        <v>15730000</v>
      </c>
      <c r="PV473">
        <v>2859000</v>
      </c>
      <c r="PW473">
        <v>2191400</v>
      </c>
      <c r="PX473">
        <v>667200</v>
      </c>
      <c r="PY473">
        <v>3469000</v>
      </c>
      <c r="PZ473">
        <v>1445000</v>
      </c>
      <c r="QA473">
        <v>2024000</v>
      </c>
      <c r="QB473">
        <v>9402000</v>
      </c>
      <c r="QC473">
        <v>5146400</v>
      </c>
      <c r="QD473">
        <v>4255600</v>
      </c>
      <c r="QG473">
        <v>84410000</v>
      </c>
      <c r="QH473">
        <v>68872000</v>
      </c>
      <c r="QI473">
        <v>23371000</v>
      </c>
      <c r="QJ473">
        <v>753000</v>
      </c>
      <c r="QK473">
        <v>82600</v>
      </c>
      <c r="QL473">
        <v>670400</v>
      </c>
      <c r="QM473">
        <v>171300</v>
      </c>
      <c r="QS473">
        <v>4087000</v>
      </c>
      <c r="QX473">
        <v>2054699.9999999998</v>
      </c>
      <c r="RA473">
        <v>18531000</v>
      </c>
      <c r="RB473">
        <v>11424000</v>
      </c>
      <c r="RD473">
        <v>616300</v>
      </c>
      <c r="RS473">
        <v>7107000</v>
      </c>
      <c r="SD473">
        <v>45501000</v>
      </c>
      <c r="SE473">
        <v>17138000</v>
      </c>
      <c r="SF473">
        <v>4116500</v>
      </c>
      <c r="SJ473">
        <v>9611800</v>
      </c>
      <c r="SL473">
        <v>865000</v>
      </c>
      <c r="TA473">
        <v>2814800</v>
      </c>
      <c r="TC473">
        <v>523299.99999999994</v>
      </c>
      <c r="TL473">
        <v>595000</v>
      </c>
      <c r="TM473">
        <v>2227000</v>
      </c>
      <c r="TT473">
        <v>4461000</v>
      </c>
      <c r="UH473">
        <v>6787000</v>
      </c>
      <c r="VF473">
        <v>6229000</v>
      </c>
      <c r="VK473">
        <v>651900</v>
      </c>
      <c r="VZ473">
        <v>140900</v>
      </c>
      <c r="WB473">
        <v>6231000</v>
      </c>
      <c r="WH473">
        <v>958500</v>
      </c>
      <c r="WJ473">
        <v>2428000</v>
      </c>
      <c r="WN473">
        <v>15538000</v>
      </c>
      <c r="WO473">
        <v>2870000</v>
      </c>
      <c r="WP473">
        <v>2223800</v>
      </c>
      <c r="WQ473">
        <v>645300</v>
      </c>
      <c r="WR473">
        <v>3408000</v>
      </c>
      <c r="WS473">
        <v>1361000</v>
      </c>
      <c r="WT473">
        <v>2043000</v>
      </c>
      <c r="WU473">
        <v>9260000</v>
      </c>
      <c r="WV473">
        <v>4928900</v>
      </c>
      <c r="WW473">
        <v>4325900</v>
      </c>
    </row>
    <row r="474" spans="1:621" x14ac:dyDescent="0.45">
      <c r="A474" s="1"/>
      <c r="C474" s="1">
        <v>28491</v>
      </c>
      <c r="D474">
        <v>777000</v>
      </c>
      <c r="E474">
        <v>2824000</v>
      </c>
      <c r="F474">
        <v>2047000</v>
      </c>
      <c r="I474">
        <v>877000</v>
      </c>
      <c r="J474">
        <v>1872000</v>
      </c>
      <c r="K474">
        <v>933000</v>
      </c>
      <c r="L474">
        <v>43.4</v>
      </c>
      <c r="M474">
        <v>11.9</v>
      </c>
      <c r="N474">
        <v>31.5</v>
      </c>
      <c r="O474">
        <v>13.5</v>
      </c>
      <c r="P474">
        <v>28.8</v>
      </c>
      <c r="Q474">
        <v>14.3</v>
      </c>
      <c r="R474">
        <v>2.8</v>
      </c>
      <c r="S474">
        <v>0.9</v>
      </c>
      <c r="T474">
        <v>1.9</v>
      </c>
      <c r="U474">
        <v>0.9</v>
      </c>
      <c r="V474">
        <v>2824000</v>
      </c>
      <c r="W474">
        <v>1989000</v>
      </c>
      <c r="X474">
        <v>1643000</v>
      </c>
      <c r="Y474">
        <v>830000</v>
      </c>
      <c r="Z474">
        <v>813000</v>
      </c>
      <c r="AA474">
        <v>12.9</v>
      </c>
      <c r="AB474">
        <v>6.5</v>
      </c>
      <c r="AC474">
        <v>43.7</v>
      </c>
      <c r="AD474">
        <v>30.8</v>
      </c>
      <c r="AE474">
        <v>25.4</v>
      </c>
      <c r="AF474">
        <v>12.9</v>
      </c>
      <c r="AG474">
        <v>12.6</v>
      </c>
      <c r="AH474">
        <v>67831000</v>
      </c>
      <c r="AI474">
        <v>83442000</v>
      </c>
      <c r="AJ474">
        <v>22799000</v>
      </c>
      <c r="AK474">
        <v>734000</v>
      </c>
      <c r="AL474">
        <v>79000</v>
      </c>
      <c r="AM474">
        <v>654900</v>
      </c>
      <c r="AN474">
        <v>170400</v>
      </c>
      <c r="AT474">
        <v>3646000</v>
      </c>
      <c r="AY474">
        <v>1868400</v>
      </c>
      <c r="BB474">
        <v>18419000</v>
      </c>
      <c r="BC474">
        <v>11406000</v>
      </c>
      <c r="BE474">
        <v>596900</v>
      </c>
      <c r="BT474">
        <v>7013000</v>
      </c>
      <c r="CE474">
        <v>45032000</v>
      </c>
      <c r="CF474">
        <v>17022000</v>
      </c>
      <c r="CG474">
        <v>4105200</v>
      </c>
      <c r="CK474">
        <v>9545000</v>
      </c>
      <c r="CM474">
        <v>863900</v>
      </c>
      <c r="DB474">
        <v>2780400</v>
      </c>
      <c r="DD474">
        <v>505000</v>
      </c>
      <c r="DM474">
        <v>591400</v>
      </c>
      <c r="DN474">
        <v>2207000</v>
      </c>
      <c r="DU474">
        <v>4440000</v>
      </c>
      <c r="EI474">
        <v>6685000</v>
      </c>
      <c r="FG474">
        <v>6121000</v>
      </c>
      <c r="FL474">
        <v>652700</v>
      </c>
      <c r="GB474">
        <v>132800</v>
      </c>
      <c r="GD474">
        <v>6170000</v>
      </c>
      <c r="GJ474">
        <v>872200</v>
      </c>
      <c r="GL474">
        <v>2387000</v>
      </c>
      <c r="GP474">
        <v>15611000</v>
      </c>
      <c r="GQ474">
        <v>2845000</v>
      </c>
      <c r="GR474">
        <v>2190800</v>
      </c>
      <c r="GS474">
        <v>654200</v>
      </c>
      <c r="GT474">
        <v>3416000</v>
      </c>
      <c r="GU474">
        <v>1366900</v>
      </c>
      <c r="GV474">
        <v>2049100</v>
      </c>
      <c r="GW474">
        <v>9350000</v>
      </c>
      <c r="GX474">
        <v>5080600</v>
      </c>
      <c r="GY474">
        <v>4269400</v>
      </c>
      <c r="IO474">
        <v>100873000</v>
      </c>
      <c r="IP474">
        <v>62.8</v>
      </c>
      <c r="IQ474">
        <v>94384000</v>
      </c>
      <c r="IR474">
        <v>58.8</v>
      </c>
      <c r="IS474">
        <v>6489000</v>
      </c>
      <c r="IT474">
        <v>6.4</v>
      </c>
      <c r="IU474">
        <v>59744000</v>
      </c>
      <c r="IW474">
        <v>59197000</v>
      </c>
      <c r="IX474">
        <v>77.900000000000006</v>
      </c>
      <c r="IY474">
        <v>55860000</v>
      </c>
      <c r="IZ474">
        <v>73.5</v>
      </c>
      <c r="JA474">
        <v>3337000</v>
      </c>
      <c r="JB474">
        <v>5.6</v>
      </c>
      <c r="JC474">
        <v>16755000</v>
      </c>
      <c r="JD474">
        <v>54077000</v>
      </c>
      <c r="JE474">
        <v>79.900000000000006</v>
      </c>
      <c r="JF474">
        <v>51542000</v>
      </c>
      <c r="JG474">
        <v>76.2</v>
      </c>
      <c r="JH474">
        <v>2535000</v>
      </c>
      <c r="JI474">
        <v>4.7</v>
      </c>
      <c r="JJ474">
        <v>13575000</v>
      </c>
      <c r="JM474">
        <v>83442000</v>
      </c>
      <c r="JN474">
        <v>67831000</v>
      </c>
      <c r="JO474">
        <v>22799000</v>
      </c>
      <c r="JP474">
        <v>734000</v>
      </c>
      <c r="JQ474">
        <v>79000</v>
      </c>
      <c r="JR474">
        <v>654900</v>
      </c>
      <c r="JS474">
        <v>170400</v>
      </c>
      <c r="JY474">
        <v>3646000</v>
      </c>
      <c r="KD474">
        <v>1868400</v>
      </c>
      <c r="KG474">
        <v>18419000</v>
      </c>
      <c r="KH474">
        <v>11406000</v>
      </c>
      <c r="KJ474">
        <v>596900</v>
      </c>
      <c r="KY474">
        <v>7013000</v>
      </c>
      <c r="LJ474">
        <v>45032000</v>
      </c>
      <c r="LK474">
        <v>17022000</v>
      </c>
      <c r="LL474">
        <v>4105200</v>
      </c>
      <c r="LP474">
        <v>9545000</v>
      </c>
      <c r="LR474">
        <v>863900</v>
      </c>
      <c r="MG474">
        <v>2780400</v>
      </c>
      <c r="MI474">
        <v>505000</v>
      </c>
      <c r="MR474">
        <v>591400</v>
      </c>
      <c r="MS474">
        <v>2207000</v>
      </c>
      <c r="MZ474">
        <v>4440000</v>
      </c>
      <c r="NN474">
        <v>6685000</v>
      </c>
      <c r="OL474">
        <v>6121000</v>
      </c>
      <c r="OQ474">
        <v>652700</v>
      </c>
      <c r="PG474">
        <v>132800</v>
      </c>
      <c r="PI474">
        <v>6170000</v>
      </c>
      <c r="PO474">
        <v>872200</v>
      </c>
      <c r="PQ474">
        <v>2387000</v>
      </c>
      <c r="PU474">
        <v>15611000</v>
      </c>
      <c r="PV474">
        <v>2845000</v>
      </c>
      <c r="PW474">
        <v>2190800</v>
      </c>
      <c r="PX474">
        <v>654200</v>
      </c>
      <c r="PY474">
        <v>3416000</v>
      </c>
      <c r="PZ474">
        <v>1366900</v>
      </c>
      <c r="QA474">
        <v>2049100</v>
      </c>
      <c r="QB474">
        <v>9350000</v>
      </c>
      <c r="QC474">
        <v>5080600</v>
      </c>
      <c r="QD474">
        <v>4269400</v>
      </c>
      <c r="QG474">
        <v>84594000</v>
      </c>
      <c r="QH474">
        <v>68983000</v>
      </c>
      <c r="QI474">
        <v>23374000</v>
      </c>
      <c r="QJ474">
        <v>752000</v>
      </c>
      <c r="QK474">
        <v>83500</v>
      </c>
      <c r="QL474">
        <v>668300</v>
      </c>
      <c r="QM474">
        <v>172300</v>
      </c>
      <c r="QS474">
        <v>4029000</v>
      </c>
      <c r="QX474">
        <v>2056900</v>
      </c>
      <c r="RA474">
        <v>18593000</v>
      </c>
      <c r="RB474">
        <v>11481000</v>
      </c>
      <c r="RD474">
        <v>619100</v>
      </c>
      <c r="RS474">
        <v>7112000</v>
      </c>
      <c r="SD474">
        <v>45609000</v>
      </c>
      <c r="SE474">
        <v>17198000</v>
      </c>
      <c r="SF474">
        <v>4130200</v>
      </c>
      <c r="SJ474">
        <v>9644500</v>
      </c>
      <c r="SL474">
        <v>867000</v>
      </c>
      <c r="TA474">
        <v>2827800</v>
      </c>
      <c r="TC474">
        <v>518500</v>
      </c>
      <c r="TL474">
        <v>595000</v>
      </c>
      <c r="TM474">
        <v>2234000</v>
      </c>
      <c r="TT474">
        <v>4476000</v>
      </c>
      <c r="UH474">
        <v>6794000</v>
      </c>
      <c r="VF474">
        <v>6228000</v>
      </c>
      <c r="VK474">
        <v>654300</v>
      </c>
      <c r="VZ474">
        <v>141900</v>
      </c>
      <c r="WB474">
        <v>6251000</v>
      </c>
      <c r="WH474">
        <v>945900</v>
      </c>
      <c r="WJ474">
        <v>2428000</v>
      </c>
      <c r="WN474">
        <v>15611000</v>
      </c>
      <c r="WO474">
        <v>2881000</v>
      </c>
      <c r="WP474">
        <v>2224000</v>
      </c>
      <c r="WQ474">
        <v>657300</v>
      </c>
      <c r="WR474">
        <v>3429000</v>
      </c>
      <c r="WS474">
        <v>1362300</v>
      </c>
      <c r="WT474">
        <v>2063900</v>
      </c>
      <c r="WU474">
        <v>9301000</v>
      </c>
      <c r="WV474">
        <v>4936000</v>
      </c>
      <c r="WW474">
        <v>4360700</v>
      </c>
    </row>
    <row r="475" spans="1:621" x14ac:dyDescent="0.45">
      <c r="A475" s="1"/>
      <c r="C475" s="1">
        <v>28522</v>
      </c>
      <c r="D475">
        <v>744000</v>
      </c>
      <c r="E475">
        <v>2698000</v>
      </c>
      <c r="F475">
        <v>1954000</v>
      </c>
      <c r="I475">
        <v>930000</v>
      </c>
      <c r="J475">
        <v>1854000</v>
      </c>
      <c r="K475">
        <v>882000</v>
      </c>
      <c r="L475">
        <v>42.4</v>
      </c>
      <c r="M475">
        <v>11.7</v>
      </c>
      <c r="N475">
        <v>30.7</v>
      </c>
      <c r="O475">
        <v>14.6</v>
      </c>
      <c r="P475">
        <v>29.1</v>
      </c>
      <c r="Q475">
        <v>13.9</v>
      </c>
      <c r="R475">
        <v>2.7</v>
      </c>
      <c r="S475">
        <v>0.9</v>
      </c>
      <c r="T475">
        <v>1.8</v>
      </c>
      <c r="U475">
        <v>0.9</v>
      </c>
      <c r="V475">
        <v>2764000</v>
      </c>
      <c r="W475">
        <v>1942000</v>
      </c>
      <c r="X475">
        <v>1584000</v>
      </c>
      <c r="Y475">
        <v>917000</v>
      </c>
      <c r="Z475">
        <v>667000</v>
      </c>
      <c r="AA475">
        <v>12.5</v>
      </c>
      <c r="AB475">
        <v>6.7</v>
      </c>
      <c r="AC475">
        <v>43.9</v>
      </c>
      <c r="AD475">
        <v>30.9</v>
      </c>
      <c r="AE475">
        <v>25.2</v>
      </c>
      <c r="AF475">
        <v>14.6</v>
      </c>
      <c r="AG475">
        <v>10.6</v>
      </c>
      <c r="AH475">
        <v>67866000</v>
      </c>
      <c r="AI475">
        <v>83738000</v>
      </c>
      <c r="AJ475">
        <v>22793000</v>
      </c>
      <c r="AK475">
        <v>735000</v>
      </c>
      <c r="AL475">
        <v>79300</v>
      </c>
      <c r="AM475">
        <v>656100</v>
      </c>
      <c r="AN475">
        <v>171100</v>
      </c>
      <c r="AT475">
        <v>3610000</v>
      </c>
      <c r="AY475">
        <v>1843700</v>
      </c>
      <c r="BB475">
        <v>18448000</v>
      </c>
      <c r="BC475">
        <v>11418000</v>
      </c>
      <c r="BE475">
        <v>594300</v>
      </c>
      <c r="BT475">
        <v>7030000</v>
      </c>
      <c r="CE475">
        <v>45073000</v>
      </c>
      <c r="CF475">
        <v>16921000</v>
      </c>
      <c r="CG475">
        <v>4116399.9999999995</v>
      </c>
      <c r="CK475">
        <v>9425800</v>
      </c>
      <c r="CM475">
        <v>866100</v>
      </c>
      <c r="DB475">
        <v>2782400</v>
      </c>
      <c r="DD475">
        <v>501900</v>
      </c>
      <c r="DM475">
        <v>596400</v>
      </c>
      <c r="DN475">
        <v>2216000</v>
      </c>
      <c r="DU475">
        <v>4468000</v>
      </c>
      <c r="EI475">
        <v>6741000</v>
      </c>
      <c r="FG475">
        <v>6191000</v>
      </c>
      <c r="FL475">
        <v>655300</v>
      </c>
      <c r="GB475">
        <v>138100</v>
      </c>
      <c r="GD475">
        <v>6122000</v>
      </c>
      <c r="GJ475">
        <v>888000</v>
      </c>
      <c r="GL475">
        <v>2414000</v>
      </c>
      <c r="GP475">
        <v>15872000</v>
      </c>
      <c r="GQ475">
        <v>2855000</v>
      </c>
      <c r="GR475">
        <v>2204200</v>
      </c>
      <c r="GS475">
        <v>650400</v>
      </c>
      <c r="GT475">
        <v>3516000</v>
      </c>
      <c r="GU475">
        <v>1460300</v>
      </c>
      <c r="GV475">
        <v>2055699.9999999998</v>
      </c>
      <c r="GW475">
        <v>9501000</v>
      </c>
      <c r="GX475">
        <v>5179400</v>
      </c>
      <c r="GY475">
        <v>4321600</v>
      </c>
      <c r="IO475">
        <v>100837000</v>
      </c>
      <c r="IP475">
        <v>62.7</v>
      </c>
      <c r="IQ475">
        <v>94519000</v>
      </c>
      <c r="IR475">
        <v>58.8</v>
      </c>
      <c r="IS475">
        <v>6318000</v>
      </c>
      <c r="IT475">
        <v>6.3</v>
      </c>
      <c r="IU475">
        <v>59994000</v>
      </c>
      <c r="IW475">
        <v>59150000</v>
      </c>
      <c r="IX475">
        <v>77.8</v>
      </c>
      <c r="IY475">
        <v>55815000</v>
      </c>
      <c r="IZ475">
        <v>73.400000000000006</v>
      </c>
      <c r="JA475">
        <v>3335000</v>
      </c>
      <c r="JB475">
        <v>5.6</v>
      </c>
      <c r="JC475">
        <v>16899000</v>
      </c>
      <c r="JD475">
        <v>54061000</v>
      </c>
      <c r="JE475">
        <v>79.8</v>
      </c>
      <c r="JF475">
        <v>51578000</v>
      </c>
      <c r="JG475">
        <v>76.099999999999994</v>
      </c>
      <c r="JH475">
        <v>2483000</v>
      </c>
      <c r="JI475">
        <v>4.5999999999999996</v>
      </c>
      <c r="JJ475">
        <v>13688000</v>
      </c>
      <c r="JM475">
        <v>83738000</v>
      </c>
      <c r="JN475">
        <v>67866000</v>
      </c>
      <c r="JO475">
        <v>22793000</v>
      </c>
      <c r="JP475">
        <v>735000</v>
      </c>
      <c r="JQ475">
        <v>79300</v>
      </c>
      <c r="JR475">
        <v>656100</v>
      </c>
      <c r="JS475">
        <v>171100</v>
      </c>
      <c r="JY475">
        <v>3610000</v>
      </c>
      <c r="KD475">
        <v>1843700</v>
      </c>
      <c r="KG475">
        <v>18448000</v>
      </c>
      <c r="KH475">
        <v>11418000</v>
      </c>
      <c r="KJ475">
        <v>594300</v>
      </c>
      <c r="KY475">
        <v>7030000</v>
      </c>
      <c r="LJ475">
        <v>45073000</v>
      </c>
      <c r="LK475">
        <v>16921000</v>
      </c>
      <c r="LL475">
        <v>4116399.9999999995</v>
      </c>
      <c r="LP475">
        <v>9425800</v>
      </c>
      <c r="LR475">
        <v>866100</v>
      </c>
      <c r="MG475">
        <v>2782400</v>
      </c>
      <c r="MI475">
        <v>501900</v>
      </c>
      <c r="MR475">
        <v>596400</v>
      </c>
      <c r="MS475">
        <v>2216000</v>
      </c>
      <c r="MZ475">
        <v>4468000</v>
      </c>
      <c r="NN475">
        <v>6741000</v>
      </c>
      <c r="OL475">
        <v>6191000</v>
      </c>
      <c r="OQ475">
        <v>655300</v>
      </c>
      <c r="PG475">
        <v>138100</v>
      </c>
      <c r="PI475">
        <v>6122000</v>
      </c>
      <c r="PO475">
        <v>888000</v>
      </c>
      <c r="PQ475">
        <v>2414000</v>
      </c>
      <c r="PU475">
        <v>15872000</v>
      </c>
      <c r="PV475">
        <v>2855000</v>
      </c>
      <c r="PW475">
        <v>2204200</v>
      </c>
      <c r="PX475">
        <v>650400</v>
      </c>
      <c r="PY475">
        <v>3516000</v>
      </c>
      <c r="PZ475">
        <v>1460300</v>
      </c>
      <c r="QA475">
        <v>2055699.9999999998</v>
      </c>
      <c r="QB475">
        <v>9501000</v>
      </c>
      <c r="QC475">
        <v>5179400</v>
      </c>
      <c r="QD475">
        <v>4321600</v>
      </c>
      <c r="QG475">
        <v>84948000</v>
      </c>
      <c r="QH475">
        <v>69277000</v>
      </c>
      <c r="QI475">
        <v>23453000</v>
      </c>
      <c r="QJ475">
        <v>756000</v>
      </c>
      <c r="QK475">
        <v>83500</v>
      </c>
      <c r="QL475">
        <v>672200</v>
      </c>
      <c r="QM475">
        <v>173200</v>
      </c>
      <c r="QS475">
        <v>4058000</v>
      </c>
      <c r="QX475">
        <v>2048699.9999999998</v>
      </c>
      <c r="RA475">
        <v>18639000</v>
      </c>
      <c r="RB475">
        <v>11518000</v>
      </c>
      <c r="RD475">
        <v>619900</v>
      </c>
      <c r="RS475">
        <v>7121000</v>
      </c>
      <c r="SD475">
        <v>45824000</v>
      </c>
      <c r="SE475">
        <v>17264000</v>
      </c>
      <c r="SF475">
        <v>4152300</v>
      </c>
      <c r="SJ475">
        <v>9673800</v>
      </c>
      <c r="SL475">
        <v>869600</v>
      </c>
      <c r="TA475">
        <v>2837300</v>
      </c>
      <c r="TC475">
        <v>517600</v>
      </c>
      <c r="TL475">
        <v>600500</v>
      </c>
      <c r="TM475">
        <v>2244000</v>
      </c>
      <c r="TT475">
        <v>4506000</v>
      </c>
      <c r="UH475">
        <v>6830000</v>
      </c>
      <c r="VF475">
        <v>6266000</v>
      </c>
      <c r="VK475">
        <v>658500</v>
      </c>
      <c r="VZ475">
        <v>145500</v>
      </c>
      <c r="WB475">
        <v>6272000</v>
      </c>
      <c r="WH475">
        <v>950700</v>
      </c>
      <c r="WJ475">
        <v>2442000</v>
      </c>
      <c r="WN475">
        <v>15671000</v>
      </c>
      <c r="WO475">
        <v>2881000</v>
      </c>
      <c r="WP475">
        <v>2224600</v>
      </c>
      <c r="WQ475">
        <v>656200</v>
      </c>
      <c r="WR475">
        <v>3442000</v>
      </c>
      <c r="WS475">
        <v>1371100</v>
      </c>
      <c r="WT475">
        <v>2070300.0000000002</v>
      </c>
      <c r="WU475">
        <v>9348000</v>
      </c>
      <c r="WV475">
        <v>4946800</v>
      </c>
      <c r="WW475">
        <v>4398600</v>
      </c>
    </row>
    <row r="476" spans="1:621" x14ac:dyDescent="0.45">
      <c r="A476" s="1"/>
      <c r="C476" s="1">
        <v>28550</v>
      </c>
      <c r="D476">
        <v>707000</v>
      </c>
      <c r="E476">
        <v>2664000</v>
      </c>
      <c r="F476">
        <v>1957000</v>
      </c>
      <c r="I476">
        <v>892000</v>
      </c>
      <c r="J476">
        <v>1901000</v>
      </c>
      <c r="K476">
        <v>920000</v>
      </c>
      <c r="L476">
        <v>41.8</v>
      </c>
      <c r="M476">
        <v>11.1</v>
      </c>
      <c r="N476">
        <v>30.7</v>
      </c>
      <c r="O476">
        <v>14</v>
      </c>
      <c r="P476">
        <v>29.8</v>
      </c>
      <c r="Q476">
        <v>14.4</v>
      </c>
      <c r="R476">
        <v>2.6</v>
      </c>
      <c r="S476">
        <v>0.9</v>
      </c>
      <c r="T476">
        <v>1.9</v>
      </c>
      <c r="U476">
        <v>0.9</v>
      </c>
      <c r="V476">
        <v>2871000</v>
      </c>
      <c r="W476">
        <v>1966000</v>
      </c>
      <c r="X476">
        <v>1531000</v>
      </c>
      <c r="Y476">
        <v>817000</v>
      </c>
      <c r="Z476">
        <v>714000</v>
      </c>
      <c r="AA476">
        <v>12.4</v>
      </c>
      <c r="AB476">
        <v>6.2</v>
      </c>
      <c r="AC476">
        <v>45.1</v>
      </c>
      <c r="AD476">
        <v>30.9</v>
      </c>
      <c r="AE476">
        <v>24</v>
      </c>
      <c r="AF476">
        <v>12.8</v>
      </c>
      <c r="AG476">
        <v>11.2</v>
      </c>
      <c r="AH476">
        <v>68719000</v>
      </c>
      <c r="AI476">
        <v>84732000</v>
      </c>
      <c r="AJ476">
        <v>23158000</v>
      </c>
      <c r="AK476">
        <v>753000</v>
      </c>
      <c r="AL476">
        <v>79300</v>
      </c>
      <c r="AM476">
        <v>674000</v>
      </c>
      <c r="AN476">
        <v>172300</v>
      </c>
      <c r="AT476">
        <v>3825000</v>
      </c>
      <c r="AY476">
        <v>1958700</v>
      </c>
      <c r="BB476">
        <v>18580000</v>
      </c>
      <c r="BC476">
        <v>11507000</v>
      </c>
      <c r="BE476">
        <v>604900</v>
      </c>
      <c r="BT476">
        <v>7073000</v>
      </c>
      <c r="CE476">
        <v>45561000</v>
      </c>
      <c r="CF476">
        <v>17085000</v>
      </c>
      <c r="CG476">
        <v>4148899.9999999995</v>
      </c>
      <c r="CK476">
        <v>9521200</v>
      </c>
      <c r="CM476">
        <v>872200</v>
      </c>
      <c r="DB476">
        <v>2815500</v>
      </c>
      <c r="DD476">
        <v>504200</v>
      </c>
      <c r="DM476">
        <v>599400</v>
      </c>
      <c r="DN476">
        <v>2236000</v>
      </c>
      <c r="DU476">
        <v>4500000</v>
      </c>
      <c r="EI476">
        <v>6826000</v>
      </c>
      <c r="FG476">
        <v>6276000</v>
      </c>
      <c r="FL476">
        <v>659000</v>
      </c>
      <c r="GB476">
        <v>145800</v>
      </c>
      <c r="GD476">
        <v>6192000</v>
      </c>
      <c r="GJ476">
        <v>907000</v>
      </c>
      <c r="GL476">
        <v>2446000</v>
      </c>
      <c r="GP476">
        <v>16013000</v>
      </c>
      <c r="GQ476">
        <v>2860000</v>
      </c>
      <c r="GR476">
        <v>2207400</v>
      </c>
      <c r="GS476">
        <v>652600</v>
      </c>
      <c r="GT476">
        <v>3548000</v>
      </c>
      <c r="GU476">
        <v>1468000</v>
      </c>
      <c r="GV476">
        <v>2080000</v>
      </c>
      <c r="GW476">
        <v>9605000</v>
      </c>
      <c r="GX476">
        <v>5232900</v>
      </c>
      <c r="GY476">
        <v>4372200</v>
      </c>
      <c r="IO476">
        <v>101092000</v>
      </c>
      <c r="IP476">
        <v>62.8</v>
      </c>
      <c r="IQ476">
        <v>94755000</v>
      </c>
      <c r="IR476">
        <v>58.8</v>
      </c>
      <c r="IS476">
        <v>6337000</v>
      </c>
      <c r="IT476">
        <v>6.3</v>
      </c>
      <c r="IU476">
        <v>59946000</v>
      </c>
      <c r="IW476">
        <v>59175000</v>
      </c>
      <c r="IX476">
        <v>77.7</v>
      </c>
      <c r="IY476">
        <v>55856000</v>
      </c>
      <c r="IZ476">
        <v>73.3</v>
      </c>
      <c r="JA476">
        <v>3319000</v>
      </c>
      <c r="JB476">
        <v>5.6</v>
      </c>
      <c r="JC476">
        <v>16975000</v>
      </c>
      <c r="JD476">
        <v>54103000</v>
      </c>
      <c r="JE476">
        <v>79.7</v>
      </c>
      <c r="JF476">
        <v>51635000</v>
      </c>
      <c r="JG476">
        <v>76.099999999999994</v>
      </c>
      <c r="JH476">
        <v>2468000</v>
      </c>
      <c r="JI476">
        <v>4.5999999999999996</v>
      </c>
      <c r="JJ476">
        <v>13745000</v>
      </c>
      <c r="JM476">
        <v>84732000</v>
      </c>
      <c r="JN476">
        <v>68719000</v>
      </c>
      <c r="JO476">
        <v>23158000</v>
      </c>
      <c r="JP476">
        <v>753000</v>
      </c>
      <c r="JQ476">
        <v>79300</v>
      </c>
      <c r="JR476">
        <v>674000</v>
      </c>
      <c r="JS476">
        <v>172300</v>
      </c>
      <c r="JY476">
        <v>3825000</v>
      </c>
      <c r="KD476">
        <v>1958700</v>
      </c>
      <c r="KG476">
        <v>18580000</v>
      </c>
      <c r="KH476">
        <v>11507000</v>
      </c>
      <c r="KJ476">
        <v>604900</v>
      </c>
      <c r="KY476">
        <v>7073000</v>
      </c>
      <c r="LJ476">
        <v>45561000</v>
      </c>
      <c r="LK476">
        <v>17085000</v>
      </c>
      <c r="LL476">
        <v>4148899.9999999995</v>
      </c>
      <c r="LP476">
        <v>9521200</v>
      </c>
      <c r="LR476">
        <v>872200</v>
      </c>
      <c r="MG476">
        <v>2815500</v>
      </c>
      <c r="MI476">
        <v>504200</v>
      </c>
      <c r="MR476">
        <v>599400</v>
      </c>
      <c r="MS476">
        <v>2236000</v>
      </c>
      <c r="MZ476">
        <v>4500000</v>
      </c>
      <c r="NN476">
        <v>6826000</v>
      </c>
      <c r="OL476">
        <v>6276000</v>
      </c>
      <c r="OQ476">
        <v>659000</v>
      </c>
      <c r="PG476">
        <v>145800</v>
      </c>
      <c r="PI476">
        <v>6192000</v>
      </c>
      <c r="PO476">
        <v>907000</v>
      </c>
      <c r="PQ476">
        <v>2446000</v>
      </c>
      <c r="PU476">
        <v>16013000</v>
      </c>
      <c r="PV476">
        <v>2860000</v>
      </c>
      <c r="PW476">
        <v>2207400</v>
      </c>
      <c r="PX476">
        <v>652600</v>
      </c>
      <c r="PY476">
        <v>3548000</v>
      </c>
      <c r="PZ476">
        <v>1468000</v>
      </c>
      <c r="QA476">
        <v>2080000</v>
      </c>
      <c r="QB476">
        <v>9605000</v>
      </c>
      <c r="QC476">
        <v>5232900</v>
      </c>
      <c r="QD476">
        <v>4372200</v>
      </c>
      <c r="QG476">
        <v>85460000</v>
      </c>
      <c r="QH476">
        <v>69729000</v>
      </c>
      <c r="QI476">
        <v>23649000</v>
      </c>
      <c r="QJ476">
        <v>772000</v>
      </c>
      <c r="QK476">
        <v>85500</v>
      </c>
      <c r="QL476">
        <v>686300</v>
      </c>
      <c r="QM476">
        <v>174500</v>
      </c>
      <c r="QS476">
        <v>4178000</v>
      </c>
      <c r="QX476">
        <v>2099500</v>
      </c>
      <c r="RA476">
        <v>18699000</v>
      </c>
      <c r="RB476">
        <v>11556000</v>
      </c>
      <c r="RD476">
        <v>621900</v>
      </c>
      <c r="RS476">
        <v>7143000</v>
      </c>
      <c r="SD476">
        <v>46080000</v>
      </c>
      <c r="SE476">
        <v>17351000</v>
      </c>
      <c r="SF476">
        <v>4172700</v>
      </c>
      <c r="SJ476">
        <v>9716600</v>
      </c>
      <c r="SL476">
        <v>873100</v>
      </c>
      <c r="TA476">
        <v>2857700</v>
      </c>
      <c r="TC476">
        <v>517100</v>
      </c>
      <c r="TL476">
        <v>603700</v>
      </c>
      <c r="TM476">
        <v>2255000</v>
      </c>
      <c r="TT476">
        <v>4527000</v>
      </c>
      <c r="UH476">
        <v>6873000</v>
      </c>
      <c r="VF476">
        <v>6308000</v>
      </c>
      <c r="VK476">
        <v>661800</v>
      </c>
      <c r="VZ476">
        <v>151100</v>
      </c>
      <c r="WB476">
        <v>6308000</v>
      </c>
      <c r="WH476">
        <v>952500</v>
      </c>
      <c r="WJ476">
        <v>2458000</v>
      </c>
      <c r="WN476">
        <v>15731000</v>
      </c>
      <c r="WO476">
        <v>2879000</v>
      </c>
      <c r="WP476">
        <v>2221500</v>
      </c>
      <c r="WQ476">
        <v>657200</v>
      </c>
      <c r="WR476">
        <v>3456000</v>
      </c>
      <c r="WS476">
        <v>1369800</v>
      </c>
      <c r="WT476">
        <v>2088100</v>
      </c>
      <c r="WU476">
        <v>9396000</v>
      </c>
      <c r="WV476">
        <v>4955700</v>
      </c>
      <c r="WW476">
        <v>4438500</v>
      </c>
    </row>
    <row r="477" spans="1:621" x14ac:dyDescent="0.45">
      <c r="A477" s="1"/>
      <c r="C477" s="1">
        <v>28581</v>
      </c>
      <c r="D477">
        <v>652000</v>
      </c>
      <c r="E477">
        <v>2621000</v>
      </c>
      <c r="F477">
        <v>1969000</v>
      </c>
      <c r="I477">
        <v>893000</v>
      </c>
      <c r="J477">
        <v>1742000</v>
      </c>
      <c r="K477">
        <v>913000</v>
      </c>
      <c r="L477">
        <v>42.5</v>
      </c>
      <c r="M477">
        <v>10.6</v>
      </c>
      <c r="N477">
        <v>31.9</v>
      </c>
      <c r="O477">
        <v>14.5</v>
      </c>
      <c r="P477">
        <v>28.2</v>
      </c>
      <c r="Q477">
        <v>14.8</v>
      </c>
      <c r="R477">
        <v>2.6</v>
      </c>
      <c r="S477">
        <v>0.9</v>
      </c>
      <c r="T477">
        <v>1.7</v>
      </c>
      <c r="U477">
        <v>0.9</v>
      </c>
      <c r="V477">
        <v>2750000</v>
      </c>
      <c r="W477">
        <v>1888000</v>
      </c>
      <c r="X477">
        <v>1502000</v>
      </c>
      <c r="Y477">
        <v>822000</v>
      </c>
      <c r="Z477">
        <v>680000</v>
      </c>
      <c r="AA477">
        <v>12.3</v>
      </c>
      <c r="AB477">
        <v>6.1</v>
      </c>
      <c r="AC477">
        <v>44.8</v>
      </c>
      <c r="AD477">
        <v>30.7</v>
      </c>
      <c r="AE477">
        <v>24.5</v>
      </c>
      <c r="AF477">
        <v>13.4</v>
      </c>
      <c r="AG477">
        <v>11.1</v>
      </c>
      <c r="AH477">
        <v>69970000</v>
      </c>
      <c r="AI477">
        <v>86037000</v>
      </c>
      <c r="AJ477">
        <v>23769000</v>
      </c>
      <c r="AK477">
        <v>914000</v>
      </c>
      <c r="AL477">
        <v>79300</v>
      </c>
      <c r="AM477">
        <v>834600</v>
      </c>
      <c r="AN477">
        <v>172700</v>
      </c>
      <c r="AT477">
        <v>4162000</v>
      </c>
      <c r="AY477">
        <v>2091800.0000000002</v>
      </c>
      <c r="BB477">
        <v>18693000</v>
      </c>
      <c r="BC477">
        <v>11608000</v>
      </c>
      <c r="BE477">
        <v>621700</v>
      </c>
      <c r="BT477">
        <v>7085000</v>
      </c>
      <c r="CE477">
        <v>46201000</v>
      </c>
      <c r="CF477">
        <v>17339000</v>
      </c>
      <c r="CG477">
        <v>4182399.9999999995</v>
      </c>
      <c r="CK477">
        <v>9696400</v>
      </c>
      <c r="CM477">
        <v>878400</v>
      </c>
      <c r="DB477">
        <v>2857600</v>
      </c>
      <c r="DD477">
        <v>520299.99999999994</v>
      </c>
      <c r="DM477">
        <v>602600</v>
      </c>
      <c r="DN477">
        <v>2259000</v>
      </c>
      <c r="DU477">
        <v>4533000</v>
      </c>
      <c r="EI477">
        <v>6921000</v>
      </c>
      <c r="FG477">
        <v>6365000</v>
      </c>
      <c r="FL477">
        <v>661200</v>
      </c>
      <c r="GB477">
        <v>148600</v>
      </c>
      <c r="GD477">
        <v>6304000</v>
      </c>
      <c r="GJ477">
        <v>933200</v>
      </c>
      <c r="GL477">
        <v>2480000</v>
      </c>
      <c r="GP477">
        <v>16067000</v>
      </c>
      <c r="GQ477">
        <v>2875000</v>
      </c>
      <c r="GR477">
        <v>2220200</v>
      </c>
      <c r="GS477">
        <v>654400</v>
      </c>
      <c r="GT477">
        <v>3555000</v>
      </c>
      <c r="GU477">
        <v>1468100</v>
      </c>
      <c r="GV477">
        <v>2086900</v>
      </c>
      <c r="GW477">
        <v>9637000</v>
      </c>
      <c r="GX477">
        <v>5237700</v>
      </c>
      <c r="GY477">
        <v>4399300</v>
      </c>
      <c r="IO477">
        <v>101574000</v>
      </c>
      <c r="IP477">
        <v>63</v>
      </c>
      <c r="IQ477">
        <v>95394000</v>
      </c>
      <c r="IR477">
        <v>59.2</v>
      </c>
      <c r="IS477">
        <v>6180000</v>
      </c>
      <c r="IT477">
        <v>6.1</v>
      </c>
      <c r="IU477">
        <v>59689000</v>
      </c>
      <c r="IW477">
        <v>59323000</v>
      </c>
      <c r="IX477">
        <v>77.8</v>
      </c>
      <c r="IY477">
        <v>56162000</v>
      </c>
      <c r="IZ477">
        <v>73.599999999999994</v>
      </c>
      <c r="JA477">
        <v>3161000</v>
      </c>
      <c r="JB477">
        <v>5.3</v>
      </c>
      <c r="JC477">
        <v>16936000</v>
      </c>
      <c r="JD477">
        <v>54247000</v>
      </c>
      <c r="JE477">
        <v>79.8</v>
      </c>
      <c r="JF477">
        <v>51912000</v>
      </c>
      <c r="JG477">
        <v>76.400000000000006</v>
      </c>
      <c r="JH477">
        <v>2335000</v>
      </c>
      <c r="JI477">
        <v>4.3</v>
      </c>
      <c r="JJ477">
        <v>13712000</v>
      </c>
      <c r="JM477">
        <v>86037000</v>
      </c>
      <c r="JN477">
        <v>69970000</v>
      </c>
      <c r="JO477">
        <v>23769000</v>
      </c>
      <c r="JP477">
        <v>914000</v>
      </c>
      <c r="JQ477">
        <v>79300</v>
      </c>
      <c r="JR477">
        <v>834600</v>
      </c>
      <c r="JS477">
        <v>172700</v>
      </c>
      <c r="JY477">
        <v>4162000</v>
      </c>
      <c r="KD477">
        <v>2091800.0000000002</v>
      </c>
      <c r="KG477">
        <v>18693000</v>
      </c>
      <c r="KH477">
        <v>11608000</v>
      </c>
      <c r="KJ477">
        <v>621700</v>
      </c>
      <c r="KY477">
        <v>7085000</v>
      </c>
      <c r="LJ477">
        <v>46201000</v>
      </c>
      <c r="LK477">
        <v>17339000</v>
      </c>
      <c r="LL477">
        <v>4182399.9999999995</v>
      </c>
      <c r="LP477">
        <v>9696400</v>
      </c>
      <c r="LR477">
        <v>878400</v>
      </c>
      <c r="MG477">
        <v>2857600</v>
      </c>
      <c r="MI477">
        <v>520299.99999999994</v>
      </c>
      <c r="MR477">
        <v>602600</v>
      </c>
      <c r="MS477">
        <v>2259000</v>
      </c>
      <c r="MZ477">
        <v>4533000</v>
      </c>
      <c r="NN477">
        <v>6921000</v>
      </c>
      <c r="OL477">
        <v>6365000</v>
      </c>
      <c r="OQ477">
        <v>661200</v>
      </c>
      <c r="PG477">
        <v>148600</v>
      </c>
      <c r="PI477">
        <v>6304000</v>
      </c>
      <c r="PO477">
        <v>933200</v>
      </c>
      <c r="PQ477">
        <v>2480000</v>
      </c>
      <c r="PU477">
        <v>16067000</v>
      </c>
      <c r="PV477">
        <v>2875000</v>
      </c>
      <c r="PW477">
        <v>2220200</v>
      </c>
      <c r="PX477">
        <v>654400</v>
      </c>
      <c r="PY477">
        <v>3555000</v>
      </c>
      <c r="PZ477">
        <v>1468100</v>
      </c>
      <c r="QA477">
        <v>2086900</v>
      </c>
      <c r="QB477">
        <v>9637000</v>
      </c>
      <c r="QC477">
        <v>5237700</v>
      </c>
      <c r="QD477">
        <v>4399300</v>
      </c>
      <c r="QG477">
        <v>86162000</v>
      </c>
      <c r="QH477">
        <v>70365000</v>
      </c>
      <c r="QI477">
        <v>24008000</v>
      </c>
      <c r="QJ477">
        <v>928000</v>
      </c>
      <c r="QK477">
        <v>86700</v>
      </c>
      <c r="QL477">
        <v>841100</v>
      </c>
      <c r="QM477">
        <v>175000</v>
      </c>
      <c r="QS477">
        <v>4308000</v>
      </c>
      <c r="QX477">
        <v>2145600</v>
      </c>
      <c r="RA477">
        <v>18772000</v>
      </c>
      <c r="RB477">
        <v>11624000</v>
      </c>
      <c r="RD477">
        <v>625400</v>
      </c>
      <c r="RS477">
        <v>7148000</v>
      </c>
      <c r="SD477">
        <v>46357000</v>
      </c>
      <c r="SE477">
        <v>17452000</v>
      </c>
      <c r="SF477">
        <v>4197100</v>
      </c>
      <c r="SJ477">
        <v>9769800</v>
      </c>
      <c r="SL477">
        <v>878000</v>
      </c>
      <c r="TA477">
        <v>2879300</v>
      </c>
      <c r="TC477">
        <v>525700</v>
      </c>
      <c r="TL477">
        <v>606200</v>
      </c>
      <c r="TM477">
        <v>2268000</v>
      </c>
      <c r="TT477">
        <v>4547000</v>
      </c>
      <c r="UH477">
        <v>6921000</v>
      </c>
      <c r="VF477">
        <v>6353000</v>
      </c>
      <c r="VK477">
        <v>664200</v>
      </c>
      <c r="VZ477">
        <v>152100</v>
      </c>
      <c r="WB477">
        <v>6340000</v>
      </c>
      <c r="WH477">
        <v>952900</v>
      </c>
      <c r="WJ477">
        <v>2476000</v>
      </c>
      <c r="WN477">
        <v>15797000</v>
      </c>
      <c r="WO477">
        <v>2881000</v>
      </c>
      <c r="WP477">
        <v>2224000</v>
      </c>
      <c r="WQ477">
        <v>657500</v>
      </c>
      <c r="WR477">
        <v>3472000</v>
      </c>
      <c r="WS477">
        <v>1374200</v>
      </c>
      <c r="WT477">
        <v>2097000</v>
      </c>
      <c r="WU477">
        <v>9444000</v>
      </c>
      <c r="WV477">
        <v>4973400</v>
      </c>
      <c r="WW477">
        <v>4471300</v>
      </c>
    </row>
    <row r="478" spans="1:621" x14ac:dyDescent="0.45">
      <c r="A478" s="1"/>
      <c r="C478" s="1">
        <v>28611</v>
      </c>
      <c r="D478">
        <v>679000</v>
      </c>
      <c r="E478">
        <v>2593000</v>
      </c>
      <c r="F478">
        <v>1914000</v>
      </c>
      <c r="I478">
        <v>793000</v>
      </c>
      <c r="J478">
        <v>1803000</v>
      </c>
      <c r="K478">
        <v>884000</v>
      </c>
      <c r="L478">
        <v>42.7</v>
      </c>
      <c r="M478">
        <v>11.2</v>
      </c>
      <c r="N478">
        <v>31.5</v>
      </c>
      <c r="O478">
        <v>13.1</v>
      </c>
      <c r="P478">
        <v>29.7</v>
      </c>
      <c r="Q478">
        <v>14.6</v>
      </c>
      <c r="R478">
        <v>2.5</v>
      </c>
      <c r="S478">
        <v>0.8</v>
      </c>
      <c r="T478">
        <v>1.8</v>
      </c>
      <c r="U478">
        <v>0.9</v>
      </c>
      <c r="V478">
        <v>2870000</v>
      </c>
      <c r="W478">
        <v>1827000</v>
      </c>
      <c r="X478">
        <v>1420000</v>
      </c>
      <c r="Y478">
        <v>728000</v>
      </c>
      <c r="Z478">
        <v>692000</v>
      </c>
      <c r="AA478">
        <v>12.1</v>
      </c>
      <c r="AB478">
        <v>5.7</v>
      </c>
      <c r="AC478">
        <v>46.9</v>
      </c>
      <c r="AD478">
        <v>29.9</v>
      </c>
      <c r="AE478">
        <v>23.2</v>
      </c>
      <c r="AF478">
        <v>11.9</v>
      </c>
      <c r="AG478">
        <v>11.3</v>
      </c>
      <c r="AH478">
        <v>70718000</v>
      </c>
      <c r="AI478">
        <v>86842000</v>
      </c>
      <c r="AJ478">
        <v>24056000</v>
      </c>
      <c r="AK478">
        <v>928000</v>
      </c>
      <c r="AL478">
        <v>81400</v>
      </c>
      <c r="AM478">
        <v>846400</v>
      </c>
      <c r="AN478">
        <v>173200</v>
      </c>
      <c r="AT478">
        <v>4323000</v>
      </c>
      <c r="AY478">
        <v>2163500</v>
      </c>
      <c r="BB478">
        <v>18805000</v>
      </c>
      <c r="BC478">
        <v>11689000</v>
      </c>
      <c r="BE478">
        <v>632600</v>
      </c>
      <c r="BT478">
        <v>7116000</v>
      </c>
      <c r="CE478">
        <v>46662000</v>
      </c>
      <c r="CF478">
        <v>17536000</v>
      </c>
      <c r="CG478">
        <v>4214700</v>
      </c>
      <c r="CK478">
        <v>9826700</v>
      </c>
      <c r="CM478">
        <v>881600</v>
      </c>
      <c r="DB478">
        <v>2888500</v>
      </c>
      <c r="DD478">
        <v>532400</v>
      </c>
      <c r="DM478">
        <v>606100</v>
      </c>
      <c r="DN478">
        <v>2276000</v>
      </c>
      <c r="DU478">
        <v>4567000</v>
      </c>
      <c r="EI478">
        <v>6980000</v>
      </c>
      <c r="FG478">
        <v>6418000</v>
      </c>
      <c r="FL478">
        <v>667100</v>
      </c>
      <c r="GB478">
        <v>150100</v>
      </c>
      <c r="GD478">
        <v>6384000</v>
      </c>
      <c r="GJ478">
        <v>968700</v>
      </c>
      <c r="GL478">
        <v>2501000</v>
      </c>
      <c r="GP478">
        <v>16124000</v>
      </c>
      <c r="GQ478">
        <v>2894000</v>
      </c>
      <c r="GR478">
        <v>2242000</v>
      </c>
      <c r="GS478">
        <v>651700</v>
      </c>
      <c r="GT478">
        <v>3531000</v>
      </c>
      <c r="GU478">
        <v>1429600</v>
      </c>
      <c r="GV478">
        <v>2101500</v>
      </c>
      <c r="GW478">
        <v>9699000</v>
      </c>
      <c r="GX478">
        <v>5256700</v>
      </c>
      <c r="GY478">
        <v>4442300</v>
      </c>
      <c r="IO478">
        <v>101896000</v>
      </c>
      <c r="IP478">
        <v>63.1</v>
      </c>
      <c r="IQ478">
        <v>95769000</v>
      </c>
      <c r="IR478">
        <v>59.3</v>
      </c>
      <c r="IS478">
        <v>6127000</v>
      </c>
      <c r="IT478">
        <v>6</v>
      </c>
      <c r="IU478">
        <v>59622000</v>
      </c>
      <c r="IW478">
        <v>59437000</v>
      </c>
      <c r="IX478">
        <v>77.8</v>
      </c>
      <c r="IY478">
        <v>56370000</v>
      </c>
      <c r="IZ478">
        <v>73.8</v>
      </c>
      <c r="JA478">
        <v>3067000</v>
      </c>
      <c r="JB478">
        <v>5.2</v>
      </c>
      <c r="JC478">
        <v>16945000</v>
      </c>
      <c r="JD478">
        <v>54348000</v>
      </c>
      <c r="JE478">
        <v>79.8</v>
      </c>
      <c r="JF478">
        <v>52050000</v>
      </c>
      <c r="JG478">
        <v>76.5</v>
      </c>
      <c r="JH478">
        <v>2298000</v>
      </c>
      <c r="JI478">
        <v>4.2</v>
      </c>
      <c r="JJ478">
        <v>13735000</v>
      </c>
      <c r="JM478">
        <v>86842000</v>
      </c>
      <c r="JN478">
        <v>70718000</v>
      </c>
      <c r="JO478">
        <v>24056000</v>
      </c>
      <c r="JP478">
        <v>928000</v>
      </c>
      <c r="JQ478">
        <v>81400</v>
      </c>
      <c r="JR478">
        <v>846400</v>
      </c>
      <c r="JS478">
        <v>173200</v>
      </c>
      <c r="JY478">
        <v>4323000</v>
      </c>
      <c r="KD478">
        <v>2163500</v>
      </c>
      <c r="KG478">
        <v>18805000</v>
      </c>
      <c r="KH478">
        <v>11689000</v>
      </c>
      <c r="KJ478">
        <v>632600</v>
      </c>
      <c r="KY478">
        <v>7116000</v>
      </c>
      <c r="LJ478">
        <v>46662000</v>
      </c>
      <c r="LK478">
        <v>17536000</v>
      </c>
      <c r="LL478">
        <v>4214700</v>
      </c>
      <c r="LP478">
        <v>9826700</v>
      </c>
      <c r="LR478">
        <v>881600</v>
      </c>
      <c r="MG478">
        <v>2888500</v>
      </c>
      <c r="MI478">
        <v>532400</v>
      </c>
      <c r="MR478">
        <v>606100</v>
      </c>
      <c r="MS478">
        <v>2276000</v>
      </c>
      <c r="MZ478">
        <v>4567000</v>
      </c>
      <c r="NN478">
        <v>6980000</v>
      </c>
      <c r="OL478">
        <v>6418000</v>
      </c>
      <c r="OQ478">
        <v>667100</v>
      </c>
      <c r="PG478">
        <v>150100</v>
      </c>
      <c r="PI478">
        <v>6384000</v>
      </c>
      <c r="PO478">
        <v>968700</v>
      </c>
      <c r="PQ478">
        <v>2501000</v>
      </c>
      <c r="PU478">
        <v>16124000</v>
      </c>
      <c r="PV478">
        <v>2894000</v>
      </c>
      <c r="PW478">
        <v>2242000</v>
      </c>
      <c r="PX478">
        <v>651700</v>
      </c>
      <c r="PY478">
        <v>3531000</v>
      </c>
      <c r="PZ478">
        <v>1429600</v>
      </c>
      <c r="QA478">
        <v>2101500</v>
      </c>
      <c r="QB478">
        <v>9699000</v>
      </c>
      <c r="QC478">
        <v>5256700</v>
      </c>
      <c r="QD478">
        <v>4442300</v>
      </c>
      <c r="QG478">
        <v>86509000</v>
      </c>
      <c r="QH478">
        <v>70675000</v>
      </c>
      <c r="QI478">
        <v>24082000</v>
      </c>
      <c r="QJ478">
        <v>932000</v>
      </c>
      <c r="QK478">
        <v>84700</v>
      </c>
      <c r="QL478">
        <v>846800</v>
      </c>
      <c r="QM478">
        <v>174600</v>
      </c>
      <c r="QS478">
        <v>4302000</v>
      </c>
      <c r="QX478">
        <v>2153300</v>
      </c>
      <c r="RA478">
        <v>18848000</v>
      </c>
      <c r="RB478">
        <v>11691000</v>
      </c>
      <c r="RD478">
        <v>628500</v>
      </c>
      <c r="RS478">
        <v>7157000</v>
      </c>
      <c r="SD478">
        <v>46593000</v>
      </c>
      <c r="SE478">
        <v>17541000</v>
      </c>
      <c r="SF478">
        <v>4220800</v>
      </c>
      <c r="SJ478">
        <v>9830100</v>
      </c>
      <c r="SL478">
        <v>881800</v>
      </c>
      <c r="TA478">
        <v>2881200</v>
      </c>
      <c r="TC478">
        <v>529400</v>
      </c>
      <c r="TL478">
        <v>608500</v>
      </c>
      <c r="TM478">
        <v>2277000</v>
      </c>
      <c r="TT478">
        <v>4566000</v>
      </c>
      <c r="UH478">
        <v>6957000</v>
      </c>
      <c r="VF478">
        <v>6387000</v>
      </c>
      <c r="VK478">
        <v>668500</v>
      </c>
      <c r="VZ478">
        <v>154500</v>
      </c>
      <c r="WB478">
        <v>6376000</v>
      </c>
      <c r="WH478">
        <v>961800</v>
      </c>
      <c r="WJ478">
        <v>2489000</v>
      </c>
      <c r="WN478">
        <v>15834000</v>
      </c>
      <c r="WO478">
        <v>2881000</v>
      </c>
      <c r="WP478">
        <v>2226200</v>
      </c>
      <c r="WQ478">
        <v>654900</v>
      </c>
      <c r="WR478">
        <v>3483000</v>
      </c>
      <c r="WS478">
        <v>1375700</v>
      </c>
      <c r="WT478">
        <v>2107900</v>
      </c>
      <c r="WU478">
        <v>9470000</v>
      </c>
      <c r="WV478">
        <v>4983100</v>
      </c>
      <c r="WW478">
        <v>4483800</v>
      </c>
    </row>
    <row r="479" spans="1:621" x14ac:dyDescent="0.45">
      <c r="A479" s="1"/>
      <c r="C479" s="1">
        <v>28642</v>
      </c>
      <c r="D479">
        <v>622000</v>
      </c>
      <c r="E479">
        <v>2407000</v>
      </c>
      <c r="F479">
        <v>1785000</v>
      </c>
      <c r="I479">
        <v>863000</v>
      </c>
      <c r="J479">
        <v>1840000</v>
      </c>
      <c r="K479">
        <v>838000</v>
      </c>
      <c r="L479">
        <v>40.5</v>
      </c>
      <c r="M479">
        <v>10.5</v>
      </c>
      <c r="N479">
        <v>30</v>
      </c>
      <c r="O479">
        <v>14.5</v>
      </c>
      <c r="P479">
        <v>30.9</v>
      </c>
      <c r="Q479">
        <v>14.1</v>
      </c>
      <c r="R479">
        <v>2.4</v>
      </c>
      <c r="S479">
        <v>0.8</v>
      </c>
      <c r="T479">
        <v>1.8</v>
      </c>
      <c r="U479">
        <v>0.8</v>
      </c>
      <c r="V479">
        <v>2788000</v>
      </c>
      <c r="W479">
        <v>1946000</v>
      </c>
      <c r="X479">
        <v>1352000</v>
      </c>
      <c r="Y479">
        <v>712000</v>
      </c>
      <c r="Z479">
        <v>640000</v>
      </c>
      <c r="AA479">
        <v>12.1</v>
      </c>
      <c r="AB479">
        <v>6</v>
      </c>
      <c r="AC479">
        <v>45.8</v>
      </c>
      <c r="AD479">
        <v>32</v>
      </c>
      <c r="AE479">
        <v>22.2</v>
      </c>
      <c r="AF479">
        <v>11.7</v>
      </c>
      <c r="AG479">
        <v>10.5</v>
      </c>
      <c r="AH479">
        <v>71809000</v>
      </c>
      <c r="AI479">
        <v>87830000</v>
      </c>
      <c r="AJ479">
        <v>24587000</v>
      </c>
      <c r="AK479">
        <v>959000</v>
      </c>
      <c r="AL479">
        <v>88700</v>
      </c>
      <c r="AM479">
        <v>870500</v>
      </c>
      <c r="AN479">
        <v>180400</v>
      </c>
      <c r="AT479">
        <v>4566000</v>
      </c>
      <c r="AY479">
        <v>2269500</v>
      </c>
      <c r="BB479">
        <v>19062000</v>
      </c>
      <c r="BC479">
        <v>11833000</v>
      </c>
      <c r="BE479">
        <v>645200</v>
      </c>
      <c r="BT479">
        <v>7229000</v>
      </c>
      <c r="CE479">
        <v>47222000</v>
      </c>
      <c r="CF479">
        <v>17745000</v>
      </c>
      <c r="CG479">
        <v>4270100</v>
      </c>
      <c r="CK479">
        <v>9921700</v>
      </c>
      <c r="CM479">
        <v>890000</v>
      </c>
      <c r="DB479">
        <v>2935400</v>
      </c>
      <c r="DD479">
        <v>547700</v>
      </c>
      <c r="DM479">
        <v>617800</v>
      </c>
      <c r="DN479">
        <v>2309000</v>
      </c>
      <c r="DU479">
        <v>4637000</v>
      </c>
      <c r="EI479">
        <v>7065000</v>
      </c>
      <c r="FG479">
        <v>6489000</v>
      </c>
      <c r="FL479">
        <v>674500</v>
      </c>
      <c r="GB479">
        <v>152800</v>
      </c>
      <c r="GD479">
        <v>6448000</v>
      </c>
      <c r="GJ479">
        <v>1025800</v>
      </c>
      <c r="GL479">
        <v>2529000</v>
      </c>
      <c r="GP479">
        <v>16021000</v>
      </c>
      <c r="GQ479">
        <v>2943000</v>
      </c>
      <c r="GR479">
        <v>2290900</v>
      </c>
      <c r="GS479">
        <v>652300</v>
      </c>
      <c r="GT479">
        <v>3405000</v>
      </c>
      <c r="GU479">
        <v>1261000</v>
      </c>
      <c r="GV479">
        <v>2143900</v>
      </c>
      <c r="GW479">
        <v>9673000</v>
      </c>
      <c r="GX479">
        <v>5069600</v>
      </c>
      <c r="GY479">
        <v>4603400</v>
      </c>
      <c r="IO479">
        <v>102371000</v>
      </c>
      <c r="IP479">
        <v>63.3</v>
      </c>
      <c r="IQ479">
        <v>96343000</v>
      </c>
      <c r="IR479">
        <v>59.5</v>
      </c>
      <c r="IS479">
        <v>6028000</v>
      </c>
      <c r="IT479">
        <v>5.9</v>
      </c>
      <c r="IU479">
        <v>59424000</v>
      </c>
      <c r="IW479">
        <v>59671000</v>
      </c>
      <c r="IX479">
        <v>78</v>
      </c>
      <c r="IY479">
        <v>56724000</v>
      </c>
      <c r="IZ479">
        <v>74.099999999999994</v>
      </c>
      <c r="JA479">
        <v>2947000</v>
      </c>
      <c r="JB479">
        <v>4.9000000000000004</v>
      </c>
      <c r="JC479">
        <v>16855000</v>
      </c>
      <c r="JD479">
        <v>54440000</v>
      </c>
      <c r="JE479">
        <v>79.8</v>
      </c>
      <c r="JF479">
        <v>52240000</v>
      </c>
      <c r="JG479">
        <v>76.599999999999994</v>
      </c>
      <c r="JH479">
        <v>2200000</v>
      </c>
      <c r="JI479">
        <v>4</v>
      </c>
      <c r="JJ479">
        <v>13768000</v>
      </c>
      <c r="JM479">
        <v>87830000</v>
      </c>
      <c r="JN479">
        <v>71809000</v>
      </c>
      <c r="JO479">
        <v>24587000</v>
      </c>
      <c r="JP479">
        <v>959000</v>
      </c>
      <c r="JQ479">
        <v>88700</v>
      </c>
      <c r="JR479">
        <v>870500</v>
      </c>
      <c r="JS479">
        <v>180400</v>
      </c>
      <c r="JY479">
        <v>4566000</v>
      </c>
      <c r="KD479">
        <v>2269500</v>
      </c>
      <c r="KG479">
        <v>19062000</v>
      </c>
      <c r="KH479">
        <v>11833000</v>
      </c>
      <c r="KJ479">
        <v>645200</v>
      </c>
      <c r="KY479">
        <v>7229000</v>
      </c>
      <c r="LJ479">
        <v>47222000</v>
      </c>
      <c r="LK479">
        <v>17745000</v>
      </c>
      <c r="LL479">
        <v>4270100</v>
      </c>
      <c r="LP479">
        <v>9921700</v>
      </c>
      <c r="LR479">
        <v>890000</v>
      </c>
      <c r="MG479">
        <v>2935400</v>
      </c>
      <c r="MI479">
        <v>547700</v>
      </c>
      <c r="MR479">
        <v>617800</v>
      </c>
      <c r="MS479">
        <v>2309000</v>
      </c>
      <c r="MZ479">
        <v>4637000</v>
      </c>
      <c r="NN479">
        <v>7065000</v>
      </c>
      <c r="OL479">
        <v>6489000</v>
      </c>
      <c r="OQ479">
        <v>674500</v>
      </c>
      <c r="PG479">
        <v>152800</v>
      </c>
      <c r="PI479">
        <v>6448000</v>
      </c>
      <c r="PO479">
        <v>1025800</v>
      </c>
      <c r="PQ479">
        <v>2529000</v>
      </c>
      <c r="PU479">
        <v>16021000</v>
      </c>
      <c r="PV479">
        <v>2943000</v>
      </c>
      <c r="PW479">
        <v>2290900</v>
      </c>
      <c r="PX479">
        <v>652300</v>
      </c>
      <c r="PY479">
        <v>3405000</v>
      </c>
      <c r="PZ479">
        <v>1261000</v>
      </c>
      <c r="QA479">
        <v>2143900</v>
      </c>
      <c r="QB479">
        <v>9673000</v>
      </c>
      <c r="QC479">
        <v>5069600</v>
      </c>
      <c r="QD479">
        <v>4603400</v>
      </c>
      <c r="QG479">
        <v>86950000</v>
      </c>
      <c r="QH479">
        <v>71098000</v>
      </c>
      <c r="QI479">
        <v>24238000</v>
      </c>
      <c r="QJ479">
        <v>940000</v>
      </c>
      <c r="QK479">
        <v>85400</v>
      </c>
      <c r="QL479">
        <v>854900</v>
      </c>
      <c r="QM479">
        <v>176800</v>
      </c>
      <c r="QS479">
        <v>4379000</v>
      </c>
      <c r="QX479">
        <v>2195400</v>
      </c>
      <c r="RA479">
        <v>18919000</v>
      </c>
      <c r="RB479">
        <v>11739000</v>
      </c>
      <c r="RD479">
        <v>629900</v>
      </c>
      <c r="RS479">
        <v>7180000</v>
      </c>
      <c r="SD479">
        <v>46860000</v>
      </c>
      <c r="SE479">
        <v>17648000</v>
      </c>
      <c r="SF479">
        <v>4243000</v>
      </c>
      <c r="SJ479">
        <v>9889600</v>
      </c>
      <c r="SL479">
        <v>886600</v>
      </c>
      <c r="TA479">
        <v>2904800</v>
      </c>
      <c r="TC479">
        <v>538500</v>
      </c>
      <c r="TL479">
        <v>610100</v>
      </c>
      <c r="TM479">
        <v>2291000</v>
      </c>
      <c r="TT479">
        <v>4592000</v>
      </c>
      <c r="UH479">
        <v>6993000</v>
      </c>
      <c r="VF479">
        <v>6421000</v>
      </c>
      <c r="VK479">
        <v>672300</v>
      </c>
      <c r="VZ479">
        <v>150200</v>
      </c>
      <c r="WB479">
        <v>6413000</v>
      </c>
      <c r="WH479">
        <v>970700</v>
      </c>
      <c r="WJ479">
        <v>2502000</v>
      </c>
      <c r="WN479">
        <v>15852000</v>
      </c>
      <c r="WO479">
        <v>2886000</v>
      </c>
      <c r="WP479">
        <v>2233100</v>
      </c>
      <c r="WQ479">
        <v>651500</v>
      </c>
      <c r="WR479">
        <v>3482000</v>
      </c>
      <c r="WS479">
        <v>1365900</v>
      </c>
      <c r="WT479">
        <v>2115900</v>
      </c>
      <c r="WU479">
        <v>9484000</v>
      </c>
      <c r="WV479">
        <v>4981800</v>
      </c>
      <c r="WW479">
        <v>4503700</v>
      </c>
    </row>
    <row r="480" spans="1:621" x14ac:dyDescent="0.45">
      <c r="A480" s="1"/>
      <c r="C480" s="1">
        <v>28672</v>
      </c>
      <c r="D480">
        <v>689000</v>
      </c>
      <c r="E480">
        <v>2566000</v>
      </c>
      <c r="F480">
        <v>1877000</v>
      </c>
      <c r="I480">
        <v>888000</v>
      </c>
      <c r="J480">
        <v>1926000</v>
      </c>
      <c r="K480">
        <v>896000</v>
      </c>
      <c r="L480">
        <v>40.9</v>
      </c>
      <c r="M480">
        <v>11</v>
      </c>
      <c r="N480">
        <v>29.9</v>
      </c>
      <c r="O480">
        <v>14.1</v>
      </c>
      <c r="P480">
        <v>30.7</v>
      </c>
      <c r="Q480">
        <v>14.3</v>
      </c>
      <c r="R480">
        <v>2.5</v>
      </c>
      <c r="S480">
        <v>0.9</v>
      </c>
      <c r="T480">
        <v>1.9</v>
      </c>
      <c r="U480">
        <v>0.9</v>
      </c>
      <c r="V480">
        <v>3069000</v>
      </c>
      <c r="W480">
        <v>1867000</v>
      </c>
      <c r="X480">
        <v>1373000</v>
      </c>
      <c r="Y480">
        <v>715000</v>
      </c>
      <c r="Z480">
        <v>658000</v>
      </c>
      <c r="AA480">
        <v>12</v>
      </c>
      <c r="AB480">
        <v>5.8</v>
      </c>
      <c r="AC480">
        <v>48.6</v>
      </c>
      <c r="AD480">
        <v>29.6</v>
      </c>
      <c r="AE480">
        <v>21.8</v>
      </c>
      <c r="AF480">
        <v>11.3</v>
      </c>
      <c r="AG480">
        <v>10.4</v>
      </c>
      <c r="AH480">
        <v>71727000</v>
      </c>
      <c r="AI480">
        <v>87002000</v>
      </c>
      <c r="AJ480">
        <v>24487000</v>
      </c>
      <c r="AK480">
        <v>966000</v>
      </c>
      <c r="AL480">
        <v>90400</v>
      </c>
      <c r="AM480">
        <v>875700</v>
      </c>
      <c r="AN480">
        <v>182300</v>
      </c>
      <c r="AT480">
        <v>4672000</v>
      </c>
      <c r="AY480">
        <v>2314900</v>
      </c>
      <c r="BB480">
        <v>18849000</v>
      </c>
      <c r="BC480">
        <v>11723000</v>
      </c>
      <c r="BE480">
        <v>643100</v>
      </c>
      <c r="BT480">
        <v>7126000</v>
      </c>
      <c r="CE480">
        <v>47240000</v>
      </c>
      <c r="CF480">
        <v>17689000</v>
      </c>
      <c r="CG480">
        <v>4276600</v>
      </c>
      <c r="CK480">
        <v>9919200</v>
      </c>
      <c r="CM480">
        <v>891800</v>
      </c>
      <c r="DB480">
        <v>2871300</v>
      </c>
      <c r="DD480">
        <v>518799.99999999994</v>
      </c>
      <c r="DM480">
        <v>621900</v>
      </c>
      <c r="DN480">
        <v>2289000</v>
      </c>
      <c r="DU480">
        <v>4669000</v>
      </c>
      <c r="EI480">
        <v>7081000</v>
      </c>
      <c r="FG480">
        <v>6523000</v>
      </c>
      <c r="FL480">
        <v>678200</v>
      </c>
      <c r="GB480">
        <v>203900</v>
      </c>
      <c r="GD480">
        <v>6447000</v>
      </c>
      <c r="GJ480">
        <v>1088900</v>
      </c>
      <c r="GL480">
        <v>2542000</v>
      </c>
      <c r="GP480">
        <v>15275000</v>
      </c>
      <c r="GQ480">
        <v>2958000</v>
      </c>
      <c r="GR480">
        <v>2301800</v>
      </c>
      <c r="GS480">
        <v>656400</v>
      </c>
      <c r="GT480">
        <v>3301000</v>
      </c>
      <c r="GU480">
        <v>1134100</v>
      </c>
      <c r="GV480">
        <v>2166900</v>
      </c>
      <c r="GW480">
        <v>9016000</v>
      </c>
      <c r="GX480">
        <v>4270700</v>
      </c>
      <c r="GY480">
        <v>4745300</v>
      </c>
      <c r="IO480">
        <v>102399000</v>
      </c>
      <c r="IP480">
        <v>63.2</v>
      </c>
      <c r="IQ480">
        <v>96090000</v>
      </c>
      <c r="IR480">
        <v>59.3</v>
      </c>
      <c r="IS480">
        <v>6309000</v>
      </c>
      <c r="IT480">
        <v>6.2</v>
      </c>
      <c r="IU480">
        <v>59635000</v>
      </c>
      <c r="IW480">
        <v>59595000</v>
      </c>
      <c r="IX480">
        <v>77.8</v>
      </c>
      <c r="IY480">
        <v>56551000</v>
      </c>
      <c r="IZ480">
        <v>73.8</v>
      </c>
      <c r="JA480">
        <v>3044000</v>
      </c>
      <c r="JB480">
        <v>5.0999999999999996</v>
      </c>
      <c r="JC480">
        <v>17039000</v>
      </c>
      <c r="JD480">
        <v>54422000</v>
      </c>
      <c r="JE480">
        <v>79.7</v>
      </c>
      <c r="JF480">
        <v>52190000</v>
      </c>
      <c r="JG480">
        <v>76.400000000000006</v>
      </c>
      <c r="JH480">
        <v>2232000</v>
      </c>
      <c r="JI480">
        <v>4.0999999999999996</v>
      </c>
      <c r="JJ480">
        <v>13896000</v>
      </c>
      <c r="JM480">
        <v>87002000</v>
      </c>
      <c r="JN480">
        <v>71727000</v>
      </c>
      <c r="JO480">
        <v>24487000</v>
      </c>
      <c r="JP480">
        <v>966000</v>
      </c>
      <c r="JQ480">
        <v>90400</v>
      </c>
      <c r="JR480">
        <v>875700</v>
      </c>
      <c r="JS480">
        <v>182300</v>
      </c>
      <c r="JY480">
        <v>4672000</v>
      </c>
      <c r="KD480">
        <v>2314900</v>
      </c>
      <c r="KG480">
        <v>18849000</v>
      </c>
      <c r="KH480">
        <v>11723000</v>
      </c>
      <c r="KJ480">
        <v>643100</v>
      </c>
      <c r="KY480">
        <v>7126000</v>
      </c>
      <c r="LJ480">
        <v>47240000</v>
      </c>
      <c r="LK480">
        <v>17689000</v>
      </c>
      <c r="LL480">
        <v>4276600</v>
      </c>
      <c r="LP480">
        <v>9919200</v>
      </c>
      <c r="LR480">
        <v>891800</v>
      </c>
      <c r="MG480">
        <v>2871300</v>
      </c>
      <c r="MI480">
        <v>518799.99999999994</v>
      </c>
      <c r="MR480">
        <v>621900</v>
      </c>
      <c r="MS480">
        <v>2289000</v>
      </c>
      <c r="MZ480">
        <v>4669000</v>
      </c>
      <c r="NN480">
        <v>7081000</v>
      </c>
      <c r="OL480">
        <v>6523000</v>
      </c>
      <c r="OQ480">
        <v>678200</v>
      </c>
      <c r="PG480">
        <v>203900</v>
      </c>
      <c r="PI480">
        <v>6447000</v>
      </c>
      <c r="PO480">
        <v>1088900</v>
      </c>
      <c r="PQ480">
        <v>2542000</v>
      </c>
      <c r="PU480">
        <v>15275000</v>
      </c>
      <c r="PV480">
        <v>2958000</v>
      </c>
      <c r="PW480">
        <v>2301800</v>
      </c>
      <c r="PX480">
        <v>656400</v>
      </c>
      <c r="PY480">
        <v>3301000</v>
      </c>
      <c r="PZ480">
        <v>1134100</v>
      </c>
      <c r="QA480">
        <v>2166900</v>
      </c>
      <c r="QB480">
        <v>9016000</v>
      </c>
      <c r="QC480">
        <v>4270700</v>
      </c>
      <c r="QD480">
        <v>4745300</v>
      </c>
      <c r="QG480">
        <v>87204000</v>
      </c>
      <c r="QH480">
        <v>71303000</v>
      </c>
      <c r="QI480">
        <v>24300000</v>
      </c>
      <c r="QJ480">
        <v>946000</v>
      </c>
      <c r="QK480">
        <v>84700</v>
      </c>
      <c r="QL480">
        <v>861500</v>
      </c>
      <c r="QM480">
        <v>177100</v>
      </c>
      <c r="QS480">
        <v>4403000</v>
      </c>
      <c r="QX480">
        <v>2199300</v>
      </c>
      <c r="RA480">
        <v>18951000</v>
      </c>
      <c r="RB480">
        <v>11789000</v>
      </c>
      <c r="RD480">
        <v>630800</v>
      </c>
      <c r="RS480">
        <v>7162000</v>
      </c>
      <c r="SD480">
        <v>47003000</v>
      </c>
      <c r="SE480">
        <v>17672000</v>
      </c>
      <c r="SF480">
        <v>4257700</v>
      </c>
      <c r="SJ480">
        <v>9930500</v>
      </c>
      <c r="SL480">
        <v>891100</v>
      </c>
      <c r="TA480">
        <v>2872200</v>
      </c>
      <c r="TC480">
        <v>510600</v>
      </c>
      <c r="TL480">
        <v>611200</v>
      </c>
      <c r="TM480">
        <v>2285000</v>
      </c>
      <c r="TT480">
        <v>4615000</v>
      </c>
      <c r="UH480">
        <v>7022000</v>
      </c>
      <c r="VF480">
        <v>6455000</v>
      </c>
      <c r="VK480">
        <v>674800</v>
      </c>
      <c r="VZ480">
        <v>174500</v>
      </c>
      <c r="WB480">
        <v>6438000</v>
      </c>
      <c r="WH480">
        <v>983900</v>
      </c>
      <c r="WJ480">
        <v>2516000</v>
      </c>
      <c r="WN480">
        <v>15901000</v>
      </c>
      <c r="WO480">
        <v>2892000</v>
      </c>
      <c r="WP480">
        <v>2239200</v>
      </c>
      <c r="WQ480">
        <v>654800</v>
      </c>
      <c r="WR480">
        <v>3473000</v>
      </c>
      <c r="WS480">
        <v>1341200</v>
      </c>
      <c r="WT480">
        <v>2124100</v>
      </c>
      <c r="WU480">
        <v>9536000</v>
      </c>
      <c r="WV480">
        <v>5045300</v>
      </c>
      <c r="WW480">
        <v>4473300</v>
      </c>
    </row>
    <row r="481" spans="1:621" x14ac:dyDescent="0.45">
      <c r="A481" s="1"/>
      <c r="C481" s="1">
        <v>28703</v>
      </c>
      <c r="D481">
        <v>706000</v>
      </c>
      <c r="E481">
        <v>2509000</v>
      </c>
      <c r="F481">
        <v>1803000</v>
      </c>
      <c r="I481">
        <v>849000</v>
      </c>
      <c r="J481">
        <v>1786000</v>
      </c>
      <c r="K481">
        <v>913000</v>
      </c>
      <c r="L481">
        <v>41.4</v>
      </c>
      <c r="M481">
        <v>11.7</v>
      </c>
      <c r="N481">
        <v>29.8</v>
      </c>
      <c r="O481">
        <v>14</v>
      </c>
      <c r="P481">
        <v>29.5</v>
      </c>
      <c r="Q481">
        <v>15.1</v>
      </c>
      <c r="R481">
        <v>2.4</v>
      </c>
      <c r="S481">
        <v>0.8</v>
      </c>
      <c r="T481">
        <v>1.7</v>
      </c>
      <c r="U481">
        <v>0.9</v>
      </c>
      <c r="V481">
        <v>2858000</v>
      </c>
      <c r="W481">
        <v>1967000</v>
      </c>
      <c r="X481">
        <v>1242000</v>
      </c>
      <c r="Y481">
        <v>630000</v>
      </c>
      <c r="Z481">
        <v>612000</v>
      </c>
      <c r="AA481">
        <v>11.4</v>
      </c>
      <c r="AB481">
        <v>5.8</v>
      </c>
      <c r="AC481">
        <v>47.1</v>
      </c>
      <c r="AD481">
        <v>32.4</v>
      </c>
      <c r="AE481">
        <v>20.5</v>
      </c>
      <c r="AF481">
        <v>10.4</v>
      </c>
      <c r="AG481">
        <v>10.1</v>
      </c>
      <c r="AH481">
        <v>72187000</v>
      </c>
      <c r="AI481">
        <v>87305000</v>
      </c>
      <c r="AJ481">
        <v>24763000</v>
      </c>
      <c r="AK481">
        <v>968000</v>
      </c>
      <c r="AL481">
        <v>90200</v>
      </c>
      <c r="AM481">
        <v>878100</v>
      </c>
      <c r="AN481">
        <v>182900</v>
      </c>
      <c r="AT481">
        <v>4725000</v>
      </c>
      <c r="AY481">
        <v>2347700</v>
      </c>
      <c r="BB481">
        <v>19070000</v>
      </c>
      <c r="BC481">
        <v>11787000</v>
      </c>
      <c r="BE481">
        <v>642500</v>
      </c>
      <c r="BT481">
        <v>7283000</v>
      </c>
      <c r="CE481">
        <v>47424000</v>
      </c>
      <c r="CF481">
        <v>17756000</v>
      </c>
      <c r="CG481">
        <v>4297100</v>
      </c>
      <c r="CK481">
        <v>9949800</v>
      </c>
      <c r="CM481">
        <v>892100</v>
      </c>
      <c r="DB481">
        <v>2887400</v>
      </c>
      <c r="DD481">
        <v>522500</v>
      </c>
      <c r="DM481">
        <v>621700</v>
      </c>
      <c r="DN481">
        <v>2305000</v>
      </c>
      <c r="DU481">
        <v>4678000</v>
      </c>
      <c r="EI481">
        <v>7116000</v>
      </c>
      <c r="FG481">
        <v>6549000</v>
      </c>
      <c r="FL481">
        <v>681800</v>
      </c>
      <c r="GB481">
        <v>207100</v>
      </c>
      <c r="GD481">
        <v>6468000</v>
      </c>
      <c r="GJ481">
        <v>1104600</v>
      </c>
      <c r="GL481">
        <v>2552000</v>
      </c>
      <c r="GP481">
        <v>15118000</v>
      </c>
      <c r="GQ481">
        <v>2937000</v>
      </c>
      <c r="GR481">
        <v>2280900</v>
      </c>
      <c r="GS481">
        <v>655600</v>
      </c>
      <c r="GT481">
        <v>3292000</v>
      </c>
      <c r="GU481">
        <v>1127400</v>
      </c>
      <c r="GV481">
        <v>2164700</v>
      </c>
      <c r="GW481">
        <v>8889000</v>
      </c>
      <c r="GX481">
        <v>4158899.9999999995</v>
      </c>
      <c r="GY481">
        <v>4730100</v>
      </c>
      <c r="IO481">
        <v>102511000</v>
      </c>
      <c r="IP481">
        <v>63.2</v>
      </c>
      <c r="IQ481">
        <v>96431000</v>
      </c>
      <c r="IR481">
        <v>59.4</v>
      </c>
      <c r="IS481">
        <v>6080000</v>
      </c>
      <c r="IT481">
        <v>5.9</v>
      </c>
      <c r="IU481">
        <v>59748000</v>
      </c>
      <c r="IW481">
        <v>59728000</v>
      </c>
      <c r="IX481">
        <v>77.8</v>
      </c>
      <c r="IY481">
        <v>56720000</v>
      </c>
      <c r="IZ481">
        <v>73.900000000000006</v>
      </c>
      <c r="JA481">
        <v>3008000</v>
      </c>
      <c r="JB481">
        <v>5</v>
      </c>
      <c r="JC481">
        <v>17013000</v>
      </c>
      <c r="JD481">
        <v>54457000</v>
      </c>
      <c r="JE481">
        <v>79.599999999999994</v>
      </c>
      <c r="JF481">
        <v>52228000</v>
      </c>
      <c r="JG481">
        <v>76.3</v>
      </c>
      <c r="JH481">
        <v>2229000</v>
      </c>
      <c r="JI481">
        <v>4.0999999999999996</v>
      </c>
      <c r="JJ481">
        <v>13964000</v>
      </c>
      <c r="JM481">
        <v>87305000</v>
      </c>
      <c r="JN481">
        <v>72187000</v>
      </c>
      <c r="JO481">
        <v>24763000</v>
      </c>
      <c r="JP481">
        <v>968000</v>
      </c>
      <c r="JQ481">
        <v>90200</v>
      </c>
      <c r="JR481">
        <v>878100</v>
      </c>
      <c r="JS481">
        <v>182900</v>
      </c>
      <c r="JY481">
        <v>4725000</v>
      </c>
      <c r="KD481">
        <v>2347700</v>
      </c>
      <c r="KG481">
        <v>19070000</v>
      </c>
      <c r="KH481">
        <v>11787000</v>
      </c>
      <c r="KJ481">
        <v>642500</v>
      </c>
      <c r="KY481">
        <v>7283000</v>
      </c>
      <c r="LJ481">
        <v>47424000</v>
      </c>
      <c r="LK481">
        <v>17756000</v>
      </c>
      <c r="LL481">
        <v>4297100</v>
      </c>
      <c r="LP481">
        <v>9949800</v>
      </c>
      <c r="LR481">
        <v>892100</v>
      </c>
      <c r="MG481">
        <v>2887400</v>
      </c>
      <c r="MI481">
        <v>522500</v>
      </c>
      <c r="MR481">
        <v>621700</v>
      </c>
      <c r="MS481">
        <v>2305000</v>
      </c>
      <c r="MZ481">
        <v>4678000</v>
      </c>
      <c r="NN481">
        <v>7116000</v>
      </c>
      <c r="OL481">
        <v>6549000</v>
      </c>
      <c r="OQ481">
        <v>681800</v>
      </c>
      <c r="PG481">
        <v>207100</v>
      </c>
      <c r="PI481">
        <v>6468000</v>
      </c>
      <c r="PO481">
        <v>1104600</v>
      </c>
      <c r="PQ481">
        <v>2552000</v>
      </c>
      <c r="PU481">
        <v>15118000</v>
      </c>
      <c r="PV481">
        <v>2937000</v>
      </c>
      <c r="PW481">
        <v>2280900</v>
      </c>
      <c r="PX481">
        <v>655600</v>
      </c>
      <c r="PY481">
        <v>3292000</v>
      </c>
      <c r="PZ481">
        <v>1127400</v>
      </c>
      <c r="QA481">
        <v>2164700</v>
      </c>
      <c r="QB481">
        <v>8889000</v>
      </c>
      <c r="QC481">
        <v>4158899.9999999995</v>
      </c>
      <c r="QD481">
        <v>4730100</v>
      </c>
      <c r="QG481">
        <v>87483000</v>
      </c>
      <c r="QH481">
        <v>71592000</v>
      </c>
      <c r="QI481">
        <v>24374000</v>
      </c>
      <c r="QJ481">
        <v>948000</v>
      </c>
      <c r="QK481">
        <v>84000</v>
      </c>
      <c r="QL481">
        <v>863800</v>
      </c>
      <c r="QM481">
        <v>178200</v>
      </c>
      <c r="QS481">
        <v>4420000</v>
      </c>
      <c r="QX481">
        <v>2217100</v>
      </c>
      <c r="RA481">
        <v>19006000</v>
      </c>
      <c r="RB481">
        <v>11839000</v>
      </c>
      <c r="RD481">
        <v>630000</v>
      </c>
      <c r="RS481">
        <v>7167000</v>
      </c>
      <c r="SD481">
        <v>47218000</v>
      </c>
      <c r="SE481">
        <v>17738000</v>
      </c>
      <c r="SF481">
        <v>4281900</v>
      </c>
      <c r="SJ481">
        <v>9954800</v>
      </c>
      <c r="SL481">
        <v>892500</v>
      </c>
      <c r="TA481">
        <v>2888500</v>
      </c>
      <c r="TC481">
        <v>512200.00000000006</v>
      </c>
      <c r="TL481">
        <v>612900</v>
      </c>
      <c r="TM481">
        <v>2296000</v>
      </c>
      <c r="TT481">
        <v>4633000</v>
      </c>
      <c r="UH481">
        <v>7062000</v>
      </c>
      <c r="VF481">
        <v>6498000</v>
      </c>
      <c r="VK481">
        <v>677500</v>
      </c>
      <c r="VZ481">
        <v>180900</v>
      </c>
      <c r="WB481">
        <v>6459000</v>
      </c>
      <c r="WH481">
        <v>993700</v>
      </c>
      <c r="WJ481">
        <v>2532000</v>
      </c>
      <c r="WN481">
        <v>15891000</v>
      </c>
      <c r="WO481">
        <v>2902000</v>
      </c>
      <c r="WP481">
        <v>2245400</v>
      </c>
      <c r="WQ481">
        <v>654900</v>
      </c>
      <c r="WR481">
        <v>3475000</v>
      </c>
      <c r="WS481">
        <v>1349500</v>
      </c>
      <c r="WT481">
        <v>2122400</v>
      </c>
      <c r="WU481">
        <v>9514000</v>
      </c>
      <c r="WV481">
        <v>5036300</v>
      </c>
      <c r="WW481">
        <v>4513600</v>
      </c>
    </row>
    <row r="482" spans="1:621" x14ac:dyDescent="0.45">
      <c r="A482" s="1"/>
      <c r="C482" s="1">
        <v>28734</v>
      </c>
      <c r="D482">
        <v>692000</v>
      </c>
      <c r="E482">
        <v>2417000</v>
      </c>
      <c r="F482">
        <v>1725000</v>
      </c>
      <c r="I482">
        <v>886000</v>
      </c>
      <c r="J482">
        <v>1985000</v>
      </c>
      <c r="K482">
        <v>838000</v>
      </c>
      <c r="L482">
        <v>39.5</v>
      </c>
      <c r="M482">
        <v>11.3</v>
      </c>
      <c r="N482">
        <v>28.2</v>
      </c>
      <c r="O482">
        <v>14.5</v>
      </c>
      <c r="P482">
        <v>32.4</v>
      </c>
      <c r="Q482">
        <v>13.7</v>
      </c>
      <c r="R482">
        <v>2.4</v>
      </c>
      <c r="S482">
        <v>0.9</v>
      </c>
      <c r="T482">
        <v>1.9</v>
      </c>
      <c r="U482">
        <v>0.8</v>
      </c>
      <c r="V482">
        <v>2941000</v>
      </c>
      <c r="W482">
        <v>1884000</v>
      </c>
      <c r="X482">
        <v>1308000</v>
      </c>
      <c r="Y482">
        <v>684000</v>
      </c>
      <c r="Z482">
        <v>624000</v>
      </c>
      <c r="AA482">
        <v>11.4</v>
      </c>
      <c r="AB482">
        <v>5.6</v>
      </c>
      <c r="AC482">
        <v>48</v>
      </c>
      <c r="AD482">
        <v>30.7</v>
      </c>
      <c r="AE482">
        <v>21.3</v>
      </c>
      <c r="AF482">
        <v>11.2</v>
      </c>
      <c r="AG482">
        <v>10.199999999999999</v>
      </c>
      <c r="AH482">
        <v>72430000</v>
      </c>
      <c r="AI482">
        <v>87932000</v>
      </c>
      <c r="AJ482">
        <v>24897000</v>
      </c>
      <c r="AK482">
        <v>964000</v>
      </c>
      <c r="AL482">
        <v>89800</v>
      </c>
      <c r="AM482">
        <v>874200</v>
      </c>
      <c r="AN482">
        <v>179300</v>
      </c>
      <c r="AT482">
        <v>4671000</v>
      </c>
      <c r="AY482">
        <v>2322500</v>
      </c>
      <c r="BB482">
        <v>19262000</v>
      </c>
      <c r="BC482">
        <v>11969000</v>
      </c>
      <c r="BE482">
        <v>641600</v>
      </c>
      <c r="BT482">
        <v>7293000</v>
      </c>
      <c r="CE482">
        <v>47533000</v>
      </c>
      <c r="CF482">
        <v>17873000</v>
      </c>
      <c r="CG482">
        <v>4302300</v>
      </c>
      <c r="CK482">
        <v>10018800</v>
      </c>
      <c r="CM482">
        <v>892500</v>
      </c>
      <c r="DB482">
        <v>2939100</v>
      </c>
      <c r="DD482">
        <v>524800</v>
      </c>
      <c r="DM482">
        <v>612800</v>
      </c>
      <c r="DN482">
        <v>2323000</v>
      </c>
      <c r="DU482">
        <v>4650000</v>
      </c>
      <c r="EI482">
        <v>7111000</v>
      </c>
      <c r="FG482">
        <v>6529000</v>
      </c>
      <c r="FL482">
        <v>680400</v>
      </c>
      <c r="GB482">
        <v>167700</v>
      </c>
      <c r="GD482">
        <v>6503000</v>
      </c>
      <c r="GJ482">
        <v>1031400.0000000001</v>
      </c>
      <c r="GL482">
        <v>2544000</v>
      </c>
      <c r="GP482">
        <v>15502000</v>
      </c>
      <c r="GQ482">
        <v>2887000</v>
      </c>
      <c r="GR482">
        <v>2227600</v>
      </c>
      <c r="GS482">
        <v>658900</v>
      </c>
      <c r="GT482">
        <v>3419000</v>
      </c>
      <c r="GU482">
        <v>1299300</v>
      </c>
      <c r="GV482">
        <v>2119800</v>
      </c>
      <c r="GW482">
        <v>9196000</v>
      </c>
      <c r="GX482">
        <v>4681700</v>
      </c>
      <c r="GY482">
        <v>4514300</v>
      </c>
      <c r="IO482">
        <v>102795000</v>
      </c>
      <c r="IP482">
        <v>63.3</v>
      </c>
      <c r="IQ482">
        <v>96670000</v>
      </c>
      <c r="IR482">
        <v>59.5</v>
      </c>
      <c r="IS482">
        <v>6125000</v>
      </c>
      <c r="IT482">
        <v>6</v>
      </c>
      <c r="IU482">
        <v>59707000</v>
      </c>
      <c r="IW482">
        <v>59671000</v>
      </c>
      <c r="IX482">
        <v>77.599999999999994</v>
      </c>
      <c r="IY482">
        <v>56634000</v>
      </c>
      <c r="IZ482">
        <v>73.7</v>
      </c>
      <c r="JA482">
        <v>3037000</v>
      </c>
      <c r="JB482">
        <v>5.0999999999999996</v>
      </c>
      <c r="JC482">
        <v>17186000</v>
      </c>
      <c r="JD482">
        <v>54513000</v>
      </c>
      <c r="JE482">
        <v>79.5</v>
      </c>
      <c r="JF482">
        <v>52284000</v>
      </c>
      <c r="JG482">
        <v>76.3</v>
      </c>
      <c r="JH482">
        <v>2229000</v>
      </c>
      <c r="JI482">
        <v>4.0999999999999996</v>
      </c>
      <c r="JJ482">
        <v>14028000</v>
      </c>
      <c r="JM482">
        <v>87932000</v>
      </c>
      <c r="JN482">
        <v>72430000</v>
      </c>
      <c r="JO482">
        <v>24897000</v>
      </c>
      <c r="JP482">
        <v>964000</v>
      </c>
      <c r="JQ482">
        <v>89800</v>
      </c>
      <c r="JR482">
        <v>874200</v>
      </c>
      <c r="JS482">
        <v>179300</v>
      </c>
      <c r="JY482">
        <v>4671000</v>
      </c>
      <c r="KD482">
        <v>2322500</v>
      </c>
      <c r="KG482">
        <v>19262000</v>
      </c>
      <c r="KH482">
        <v>11969000</v>
      </c>
      <c r="KJ482">
        <v>641600</v>
      </c>
      <c r="KY482">
        <v>7293000</v>
      </c>
      <c r="LJ482">
        <v>47533000</v>
      </c>
      <c r="LK482">
        <v>17873000</v>
      </c>
      <c r="LL482">
        <v>4302300</v>
      </c>
      <c r="LP482">
        <v>10018800</v>
      </c>
      <c r="LR482">
        <v>892500</v>
      </c>
      <c r="MG482">
        <v>2939100</v>
      </c>
      <c r="MI482">
        <v>524800</v>
      </c>
      <c r="MR482">
        <v>612800</v>
      </c>
      <c r="MS482">
        <v>2323000</v>
      </c>
      <c r="MZ482">
        <v>4650000</v>
      </c>
      <c r="NN482">
        <v>7111000</v>
      </c>
      <c r="OL482">
        <v>6529000</v>
      </c>
      <c r="OQ482">
        <v>680400</v>
      </c>
      <c r="PG482">
        <v>167700</v>
      </c>
      <c r="PI482">
        <v>6503000</v>
      </c>
      <c r="PO482">
        <v>1031400.0000000001</v>
      </c>
      <c r="PQ482">
        <v>2544000</v>
      </c>
      <c r="PU482">
        <v>15502000</v>
      </c>
      <c r="PV482">
        <v>2887000</v>
      </c>
      <c r="PW482">
        <v>2227600</v>
      </c>
      <c r="PX482">
        <v>658900</v>
      </c>
      <c r="PY482">
        <v>3419000</v>
      </c>
      <c r="PZ482">
        <v>1299300</v>
      </c>
      <c r="QA482">
        <v>2119800</v>
      </c>
      <c r="QB482">
        <v>9196000</v>
      </c>
      <c r="QC482">
        <v>4681700</v>
      </c>
      <c r="QD482">
        <v>4514300</v>
      </c>
      <c r="QG482">
        <v>87621000</v>
      </c>
      <c r="QH482">
        <v>71802000</v>
      </c>
      <c r="QI482">
        <v>24444000</v>
      </c>
      <c r="QJ482">
        <v>952000</v>
      </c>
      <c r="QK482">
        <v>83900</v>
      </c>
      <c r="QL482">
        <v>868200</v>
      </c>
      <c r="QM482">
        <v>179200</v>
      </c>
      <c r="QS482">
        <v>4424000</v>
      </c>
      <c r="QX482">
        <v>2222300</v>
      </c>
      <c r="RA482">
        <v>19068000</v>
      </c>
      <c r="RB482">
        <v>11901000</v>
      </c>
      <c r="RD482">
        <v>630800</v>
      </c>
      <c r="RS482">
        <v>7167000</v>
      </c>
      <c r="SD482">
        <v>47358000</v>
      </c>
      <c r="SE482">
        <v>17795000</v>
      </c>
      <c r="SF482">
        <v>4296100</v>
      </c>
      <c r="SJ482">
        <v>9983000</v>
      </c>
      <c r="SL482">
        <v>891100</v>
      </c>
      <c r="TA482">
        <v>2902200</v>
      </c>
      <c r="TC482">
        <v>515000</v>
      </c>
      <c r="TL482">
        <v>613300</v>
      </c>
      <c r="TM482">
        <v>2301000</v>
      </c>
      <c r="TT482">
        <v>4650000</v>
      </c>
      <c r="UH482">
        <v>7083000</v>
      </c>
      <c r="VF482">
        <v>6514000</v>
      </c>
      <c r="VK482">
        <v>679300</v>
      </c>
      <c r="VZ482">
        <v>172300</v>
      </c>
      <c r="WB482">
        <v>6477000</v>
      </c>
      <c r="WH482">
        <v>995300</v>
      </c>
      <c r="WJ482">
        <v>2538000</v>
      </c>
      <c r="WN482">
        <v>15819000</v>
      </c>
      <c r="WO482">
        <v>2908000</v>
      </c>
      <c r="WP482">
        <v>2246800</v>
      </c>
      <c r="WQ482">
        <v>658500</v>
      </c>
      <c r="WR482">
        <v>3484000</v>
      </c>
      <c r="WS482">
        <v>1365900</v>
      </c>
      <c r="WT482">
        <v>2120100</v>
      </c>
      <c r="WU482">
        <v>9427000</v>
      </c>
      <c r="WV482">
        <v>4895300</v>
      </c>
      <c r="WW482">
        <v>4528400</v>
      </c>
    </row>
    <row r="483" spans="1:621" x14ac:dyDescent="0.45">
      <c r="A483" s="1"/>
      <c r="C483" s="1">
        <v>28764</v>
      </c>
      <c r="D483">
        <v>644000</v>
      </c>
      <c r="E483">
        <v>2500000</v>
      </c>
      <c r="F483">
        <v>1856000</v>
      </c>
      <c r="I483">
        <v>844000</v>
      </c>
      <c r="J483">
        <v>1746000</v>
      </c>
      <c r="K483">
        <v>849000</v>
      </c>
      <c r="L483">
        <v>42.1</v>
      </c>
      <c r="M483">
        <v>10.8</v>
      </c>
      <c r="N483">
        <v>31.3</v>
      </c>
      <c r="O483">
        <v>14.2</v>
      </c>
      <c r="P483">
        <v>29.4</v>
      </c>
      <c r="Q483">
        <v>14.3</v>
      </c>
      <c r="R483">
        <v>2.4</v>
      </c>
      <c r="S483">
        <v>0.8</v>
      </c>
      <c r="T483">
        <v>1.7</v>
      </c>
      <c r="U483">
        <v>0.8</v>
      </c>
      <c r="V483">
        <v>2786000</v>
      </c>
      <c r="W483">
        <v>1833000</v>
      </c>
      <c r="X483">
        <v>1319000</v>
      </c>
      <c r="Y483">
        <v>723000</v>
      </c>
      <c r="Z483">
        <v>596000</v>
      </c>
      <c r="AA483">
        <v>11.7</v>
      </c>
      <c r="AB483">
        <v>5.9</v>
      </c>
      <c r="AC483">
        <v>46.9</v>
      </c>
      <c r="AD483">
        <v>30.9</v>
      </c>
      <c r="AE483">
        <v>22.2</v>
      </c>
      <c r="AF483">
        <v>12.2</v>
      </c>
      <c r="AG483">
        <v>10</v>
      </c>
      <c r="AH483">
        <v>72609000</v>
      </c>
      <c r="AI483">
        <v>88549000</v>
      </c>
      <c r="AJ483">
        <v>24923000</v>
      </c>
      <c r="AK483">
        <v>966000</v>
      </c>
      <c r="AL483">
        <v>88800</v>
      </c>
      <c r="AM483">
        <v>877400</v>
      </c>
      <c r="AN483">
        <v>179000</v>
      </c>
      <c r="AT483">
        <v>4678000</v>
      </c>
      <c r="AY483">
        <v>2331000</v>
      </c>
      <c r="BB483">
        <v>19279000</v>
      </c>
      <c r="BC483">
        <v>12034000</v>
      </c>
      <c r="BE483">
        <v>642200</v>
      </c>
      <c r="BT483">
        <v>7245000</v>
      </c>
      <c r="CE483">
        <v>47686000</v>
      </c>
      <c r="CF483">
        <v>17964000</v>
      </c>
      <c r="CG483">
        <v>4335800</v>
      </c>
      <c r="CK483">
        <v>10048200</v>
      </c>
      <c r="CM483">
        <v>895900</v>
      </c>
      <c r="DB483">
        <v>2966600</v>
      </c>
      <c r="DD483">
        <v>542400</v>
      </c>
      <c r="DM483">
        <v>613400</v>
      </c>
      <c r="DN483">
        <v>2332000</v>
      </c>
      <c r="DU483">
        <v>4659000</v>
      </c>
      <c r="EI483">
        <v>7125000</v>
      </c>
      <c r="FG483">
        <v>6539000</v>
      </c>
      <c r="FL483">
        <v>683400</v>
      </c>
      <c r="GB483">
        <v>164300</v>
      </c>
      <c r="GD483">
        <v>6519000</v>
      </c>
      <c r="GJ483">
        <v>984300</v>
      </c>
      <c r="GL483">
        <v>2548000</v>
      </c>
      <c r="GP483">
        <v>15940000</v>
      </c>
      <c r="GQ483">
        <v>2890000</v>
      </c>
      <c r="GR483">
        <v>2221800</v>
      </c>
      <c r="GS483">
        <v>668000</v>
      </c>
      <c r="GT483">
        <v>3553000</v>
      </c>
      <c r="GU483">
        <v>1454200</v>
      </c>
      <c r="GV483">
        <v>2098800</v>
      </c>
      <c r="GW483">
        <v>9497000</v>
      </c>
      <c r="GX483">
        <v>5033800</v>
      </c>
      <c r="GY483">
        <v>4463200</v>
      </c>
      <c r="IO483">
        <v>103080000</v>
      </c>
      <c r="IP483">
        <v>63.3</v>
      </c>
      <c r="IQ483">
        <v>97133000</v>
      </c>
      <c r="IR483">
        <v>59.7</v>
      </c>
      <c r="IS483">
        <v>5947000</v>
      </c>
      <c r="IT483">
        <v>5.8</v>
      </c>
      <c r="IU483">
        <v>59703000</v>
      </c>
      <c r="IW483">
        <v>59876000</v>
      </c>
      <c r="IX483">
        <v>77.8</v>
      </c>
      <c r="IY483">
        <v>56813000</v>
      </c>
      <c r="IZ483">
        <v>73.8</v>
      </c>
      <c r="JA483">
        <v>3063000</v>
      </c>
      <c r="JB483">
        <v>5.0999999999999996</v>
      </c>
      <c r="JC483">
        <v>17132000</v>
      </c>
      <c r="JD483">
        <v>54670000</v>
      </c>
      <c r="JE483">
        <v>79.599999999999994</v>
      </c>
      <c r="JF483">
        <v>52448000</v>
      </c>
      <c r="JG483">
        <v>76.3</v>
      </c>
      <c r="JH483">
        <v>2222000</v>
      </c>
      <c r="JI483">
        <v>4.0999999999999996</v>
      </c>
      <c r="JJ483">
        <v>14026000</v>
      </c>
      <c r="JM483">
        <v>88549000</v>
      </c>
      <c r="JN483">
        <v>72609000</v>
      </c>
      <c r="JO483">
        <v>24923000</v>
      </c>
      <c r="JP483">
        <v>966000</v>
      </c>
      <c r="JQ483">
        <v>88800</v>
      </c>
      <c r="JR483">
        <v>877400</v>
      </c>
      <c r="JS483">
        <v>179000</v>
      </c>
      <c r="JY483">
        <v>4678000</v>
      </c>
      <c r="KD483">
        <v>2331000</v>
      </c>
      <c r="KG483">
        <v>19279000</v>
      </c>
      <c r="KH483">
        <v>12034000</v>
      </c>
      <c r="KJ483">
        <v>642200</v>
      </c>
      <c r="KY483">
        <v>7245000</v>
      </c>
      <c r="LJ483">
        <v>47686000</v>
      </c>
      <c r="LK483">
        <v>17964000</v>
      </c>
      <c r="LL483">
        <v>4335800</v>
      </c>
      <c r="LP483">
        <v>10048200</v>
      </c>
      <c r="LR483">
        <v>895900</v>
      </c>
      <c r="MG483">
        <v>2966600</v>
      </c>
      <c r="MI483">
        <v>542400</v>
      </c>
      <c r="MR483">
        <v>613400</v>
      </c>
      <c r="MS483">
        <v>2332000</v>
      </c>
      <c r="MZ483">
        <v>4659000</v>
      </c>
      <c r="NN483">
        <v>7125000</v>
      </c>
      <c r="OL483">
        <v>6539000</v>
      </c>
      <c r="OQ483">
        <v>683400</v>
      </c>
      <c r="PG483">
        <v>164300</v>
      </c>
      <c r="PI483">
        <v>6519000</v>
      </c>
      <c r="PO483">
        <v>984300</v>
      </c>
      <c r="PQ483">
        <v>2548000</v>
      </c>
      <c r="PU483">
        <v>15940000</v>
      </c>
      <c r="PV483">
        <v>2890000</v>
      </c>
      <c r="PW483">
        <v>2221800</v>
      </c>
      <c r="PX483">
        <v>668000</v>
      </c>
      <c r="PY483">
        <v>3553000</v>
      </c>
      <c r="PZ483">
        <v>1454200</v>
      </c>
      <c r="QA483">
        <v>2098800</v>
      </c>
      <c r="QB483">
        <v>9497000</v>
      </c>
      <c r="QC483">
        <v>5033800</v>
      </c>
      <c r="QD483">
        <v>4463200</v>
      </c>
      <c r="QG483">
        <v>87956000</v>
      </c>
      <c r="QH483">
        <v>72098000</v>
      </c>
      <c r="QI483">
        <v>24548000</v>
      </c>
      <c r="QJ483">
        <v>959000</v>
      </c>
      <c r="QK483">
        <v>84300</v>
      </c>
      <c r="QL483">
        <v>875100</v>
      </c>
      <c r="QM483">
        <v>179900</v>
      </c>
      <c r="QS483">
        <v>4447000</v>
      </c>
      <c r="QX483">
        <v>2232300</v>
      </c>
      <c r="RA483">
        <v>19142000</v>
      </c>
      <c r="RB483">
        <v>11966000</v>
      </c>
      <c r="RD483">
        <v>632200</v>
      </c>
      <c r="RS483">
        <v>7176000</v>
      </c>
      <c r="SD483">
        <v>47550000</v>
      </c>
      <c r="SE483">
        <v>17894000</v>
      </c>
      <c r="SF483">
        <v>4322500</v>
      </c>
      <c r="SJ483">
        <v>10024100</v>
      </c>
      <c r="SL483">
        <v>894900</v>
      </c>
      <c r="TA483">
        <v>2932600</v>
      </c>
      <c r="TC483">
        <v>534700</v>
      </c>
      <c r="TL483">
        <v>615200</v>
      </c>
      <c r="TM483">
        <v>2316000</v>
      </c>
      <c r="TT483">
        <v>4665000</v>
      </c>
      <c r="UH483">
        <v>7105000</v>
      </c>
      <c r="VF483">
        <v>6525000</v>
      </c>
      <c r="VK483">
        <v>682900</v>
      </c>
      <c r="VZ483">
        <v>172200</v>
      </c>
      <c r="WB483">
        <v>6502000</v>
      </c>
      <c r="WH483">
        <v>997500</v>
      </c>
      <c r="WJ483">
        <v>2543000</v>
      </c>
      <c r="WN483">
        <v>15858000</v>
      </c>
      <c r="WO483">
        <v>2915000</v>
      </c>
      <c r="WP483">
        <v>2244100</v>
      </c>
      <c r="WQ483">
        <v>673000</v>
      </c>
      <c r="WR483">
        <v>3488000</v>
      </c>
      <c r="WS483">
        <v>1373100</v>
      </c>
      <c r="WT483">
        <v>2117900</v>
      </c>
      <c r="WU483">
        <v>9455000</v>
      </c>
      <c r="WV483">
        <v>4918700</v>
      </c>
      <c r="WW483">
        <v>4542900</v>
      </c>
    </row>
    <row r="484" spans="1:621" x14ac:dyDescent="0.45">
      <c r="A484" s="1"/>
      <c r="C484" s="1">
        <v>28795</v>
      </c>
      <c r="D484">
        <v>756000</v>
      </c>
      <c r="E484">
        <v>2454000</v>
      </c>
      <c r="F484">
        <v>1698000</v>
      </c>
      <c r="I484">
        <v>848000</v>
      </c>
      <c r="J484">
        <v>1847000</v>
      </c>
      <c r="K484">
        <v>892000</v>
      </c>
      <c r="L484">
        <v>40.6</v>
      </c>
      <c r="M484">
        <v>12.5</v>
      </c>
      <c r="N484">
        <v>28.1</v>
      </c>
      <c r="O484">
        <v>14</v>
      </c>
      <c r="P484">
        <v>30.6</v>
      </c>
      <c r="Q484">
        <v>14.8</v>
      </c>
      <c r="R484">
        <v>2.4</v>
      </c>
      <c r="S484">
        <v>0.8</v>
      </c>
      <c r="T484">
        <v>1.8</v>
      </c>
      <c r="U484">
        <v>0.9</v>
      </c>
      <c r="V484">
        <v>2903000</v>
      </c>
      <c r="W484">
        <v>1881000</v>
      </c>
      <c r="X484">
        <v>1242000</v>
      </c>
      <c r="Y484">
        <v>709000</v>
      </c>
      <c r="Z484">
        <v>533000</v>
      </c>
      <c r="AA484">
        <v>11.1</v>
      </c>
      <c r="AB484">
        <v>5.5</v>
      </c>
      <c r="AC484">
        <v>48.2</v>
      </c>
      <c r="AD484">
        <v>31.2</v>
      </c>
      <c r="AE484">
        <v>20.6</v>
      </c>
      <c r="AF484">
        <v>11.8</v>
      </c>
      <c r="AG484">
        <v>8.8000000000000007</v>
      </c>
      <c r="AH484">
        <v>72998000</v>
      </c>
      <c r="AI484">
        <v>89099000</v>
      </c>
      <c r="AJ484">
        <v>24915000</v>
      </c>
      <c r="AK484">
        <v>972000</v>
      </c>
      <c r="AL484">
        <v>86600</v>
      </c>
      <c r="AM484">
        <v>885800</v>
      </c>
      <c r="AN484">
        <v>179800</v>
      </c>
      <c r="AT484">
        <v>4590000</v>
      </c>
      <c r="AY484">
        <v>2295200</v>
      </c>
      <c r="BB484">
        <v>19353000</v>
      </c>
      <c r="BC484">
        <v>12111000</v>
      </c>
      <c r="BE484">
        <v>642200</v>
      </c>
      <c r="BT484">
        <v>7242000</v>
      </c>
      <c r="CE484">
        <v>48083000</v>
      </c>
      <c r="CF484">
        <v>18180000</v>
      </c>
      <c r="CG484">
        <v>4354100</v>
      </c>
      <c r="CK484">
        <v>10225900</v>
      </c>
      <c r="CM484">
        <v>896900</v>
      </c>
      <c r="DB484">
        <v>2985700</v>
      </c>
      <c r="DD484">
        <v>544500</v>
      </c>
      <c r="DM484">
        <v>614300</v>
      </c>
      <c r="DN484">
        <v>2341000</v>
      </c>
      <c r="DU484">
        <v>4687000</v>
      </c>
      <c r="EI484">
        <v>7149000</v>
      </c>
      <c r="FG484">
        <v>6555000</v>
      </c>
      <c r="FL484">
        <v>685900</v>
      </c>
      <c r="GB484">
        <v>164400</v>
      </c>
      <c r="GD484">
        <v>6616000</v>
      </c>
      <c r="GJ484">
        <v>962200</v>
      </c>
      <c r="GL484">
        <v>2555000</v>
      </c>
      <c r="GP484">
        <v>16101000</v>
      </c>
      <c r="GQ484">
        <v>2891000</v>
      </c>
      <c r="GR484">
        <v>2216400</v>
      </c>
      <c r="GS484">
        <v>674700</v>
      </c>
      <c r="GT484">
        <v>3582000</v>
      </c>
      <c r="GU484">
        <v>1481000</v>
      </c>
      <c r="GV484">
        <v>2101000</v>
      </c>
      <c r="GW484">
        <v>9628000</v>
      </c>
      <c r="GX484">
        <v>5137500</v>
      </c>
      <c r="GY484">
        <v>4490500</v>
      </c>
      <c r="IO484">
        <v>103562000</v>
      </c>
      <c r="IP484">
        <v>63.5</v>
      </c>
      <c r="IQ484">
        <v>97485000</v>
      </c>
      <c r="IR484">
        <v>59.8</v>
      </c>
      <c r="IS484">
        <v>6077000</v>
      </c>
      <c r="IT484">
        <v>5.9</v>
      </c>
      <c r="IU484">
        <v>59455000</v>
      </c>
      <c r="IW484">
        <v>60174000</v>
      </c>
      <c r="IX484">
        <v>78</v>
      </c>
      <c r="IY484">
        <v>57140000</v>
      </c>
      <c r="IZ484">
        <v>74.099999999999994</v>
      </c>
      <c r="JA484">
        <v>3034000</v>
      </c>
      <c r="JB484">
        <v>5</v>
      </c>
      <c r="JC484">
        <v>16946000</v>
      </c>
      <c r="JD484">
        <v>55018000</v>
      </c>
      <c r="JE484">
        <v>80</v>
      </c>
      <c r="JF484">
        <v>52802000</v>
      </c>
      <c r="JG484">
        <v>76.7</v>
      </c>
      <c r="JH484">
        <v>2216000</v>
      </c>
      <c r="JI484">
        <v>4</v>
      </c>
      <c r="JJ484">
        <v>13791000</v>
      </c>
      <c r="JM484">
        <v>89099000</v>
      </c>
      <c r="JN484">
        <v>72998000</v>
      </c>
      <c r="JO484">
        <v>24915000</v>
      </c>
      <c r="JP484">
        <v>972000</v>
      </c>
      <c r="JQ484">
        <v>86600</v>
      </c>
      <c r="JR484">
        <v>885800</v>
      </c>
      <c r="JS484">
        <v>179800</v>
      </c>
      <c r="JY484">
        <v>4590000</v>
      </c>
      <c r="KD484">
        <v>2295200</v>
      </c>
      <c r="KG484">
        <v>19353000</v>
      </c>
      <c r="KH484">
        <v>12111000</v>
      </c>
      <c r="KJ484">
        <v>642200</v>
      </c>
      <c r="KY484">
        <v>7242000</v>
      </c>
      <c r="LJ484">
        <v>48083000</v>
      </c>
      <c r="LK484">
        <v>18180000</v>
      </c>
      <c r="LL484">
        <v>4354100</v>
      </c>
      <c r="LP484">
        <v>10225900</v>
      </c>
      <c r="LR484">
        <v>896900</v>
      </c>
      <c r="MG484">
        <v>2985700</v>
      </c>
      <c r="MI484">
        <v>544500</v>
      </c>
      <c r="MR484">
        <v>614300</v>
      </c>
      <c r="MS484">
        <v>2341000</v>
      </c>
      <c r="MZ484">
        <v>4687000</v>
      </c>
      <c r="NN484">
        <v>7149000</v>
      </c>
      <c r="OL484">
        <v>6555000</v>
      </c>
      <c r="OQ484">
        <v>685900</v>
      </c>
      <c r="PG484">
        <v>164400</v>
      </c>
      <c r="PI484">
        <v>6616000</v>
      </c>
      <c r="PO484">
        <v>962200</v>
      </c>
      <c r="PQ484">
        <v>2555000</v>
      </c>
      <c r="PU484">
        <v>16101000</v>
      </c>
      <c r="PV484">
        <v>2891000</v>
      </c>
      <c r="PW484">
        <v>2216400</v>
      </c>
      <c r="PX484">
        <v>674700</v>
      </c>
      <c r="PY484">
        <v>3582000</v>
      </c>
      <c r="PZ484">
        <v>1481000</v>
      </c>
      <c r="QA484">
        <v>2101000</v>
      </c>
      <c r="QB484">
        <v>9628000</v>
      </c>
      <c r="QC484">
        <v>5137500</v>
      </c>
      <c r="QD484">
        <v>4490500</v>
      </c>
      <c r="QG484">
        <v>88391000</v>
      </c>
      <c r="QH484">
        <v>72497000</v>
      </c>
      <c r="QI484">
        <v>24678000</v>
      </c>
      <c r="QJ484">
        <v>968000</v>
      </c>
      <c r="QK484">
        <v>84900</v>
      </c>
      <c r="QL484">
        <v>883500</v>
      </c>
      <c r="QM484">
        <v>181000</v>
      </c>
      <c r="QS484">
        <v>4453000</v>
      </c>
      <c r="QX484">
        <v>2233500</v>
      </c>
      <c r="RA484">
        <v>19257000</v>
      </c>
      <c r="RB484">
        <v>12051000</v>
      </c>
      <c r="RD484">
        <v>635900</v>
      </c>
      <c r="RS484">
        <v>7206000</v>
      </c>
      <c r="SD484">
        <v>47819000</v>
      </c>
      <c r="SE484">
        <v>17985000</v>
      </c>
      <c r="SF484">
        <v>4343300</v>
      </c>
      <c r="SJ484">
        <v>10069700</v>
      </c>
      <c r="SL484">
        <v>896600</v>
      </c>
      <c r="TA484">
        <v>2955100</v>
      </c>
      <c r="TC484">
        <v>538900</v>
      </c>
      <c r="TL484">
        <v>616800</v>
      </c>
      <c r="TM484">
        <v>2332000</v>
      </c>
      <c r="TT484">
        <v>4697000</v>
      </c>
      <c r="UH484">
        <v>7147000</v>
      </c>
      <c r="VF484">
        <v>6567000</v>
      </c>
      <c r="VK484">
        <v>686300</v>
      </c>
      <c r="VZ484">
        <v>173100</v>
      </c>
      <c r="WB484">
        <v>6532000</v>
      </c>
      <c r="WH484">
        <v>1005900</v>
      </c>
      <c r="WJ484">
        <v>2559000</v>
      </c>
      <c r="WN484">
        <v>15894000</v>
      </c>
      <c r="WO484">
        <v>2919000</v>
      </c>
      <c r="WP484">
        <v>2245300</v>
      </c>
      <c r="WQ484">
        <v>673800</v>
      </c>
      <c r="WR484">
        <v>3494000</v>
      </c>
      <c r="WS484">
        <v>1371800</v>
      </c>
      <c r="WT484">
        <v>2121000</v>
      </c>
      <c r="WU484">
        <v>9481000</v>
      </c>
      <c r="WV484">
        <v>4921900</v>
      </c>
      <c r="WW484">
        <v>4560500</v>
      </c>
    </row>
    <row r="485" spans="1:621" x14ac:dyDescent="0.45">
      <c r="A485" s="1"/>
      <c r="C485" s="1">
        <v>28825</v>
      </c>
      <c r="D485">
        <v>766000</v>
      </c>
      <c r="E485">
        <v>2569000</v>
      </c>
      <c r="F485">
        <v>1803000</v>
      </c>
      <c r="I485">
        <v>943000</v>
      </c>
      <c r="J485">
        <v>1983000</v>
      </c>
      <c r="K485">
        <v>868000</v>
      </c>
      <c r="L485">
        <v>40.4</v>
      </c>
      <c r="M485">
        <v>12</v>
      </c>
      <c r="N485">
        <v>28.3</v>
      </c>
      <c r="O485">
        <v>14.8</v>
      </c>
      <c r="P485">
        <v>31.2</v>
      </c>
      <c r="Q485">
        <v>13.6</v>
      </c>
      <c r="R485">
        <v>2.5</v>
      </c>
      <c r="S485">
        <v>0.9</v>
      </c>
      <c r="T485">
        <v>1.9</v>
      </c>
      <c r="U485">
        <v>0.8</v>
      </c>
      <c r="V485">
        <v>2978000</v>
      </c>
      <c r="W485">
        <v>2004000</v>
      </c>
      <c r="X485">
        <v>1269000</v>
      </c>
      <c r="Y485">
        <v>759000</v>
      </c>
      <c r="Z485">
        <v>510000</v>
      </c>
      <c r="AA485">
        <v>10.6</v>
      </c>
      <c r="AB485">
        <v>5.6</v>
      </c>
      <c r="AC485">
        <v>47.6</v>
      </c>
      <c r="AD485">
        <v>32.1</v>
      </c>
      <c r="AE485">
        <v>20.3</v>
      </c>
      <c r="AF485">
        <v>12.1</v>
      </c>
      <c r="AG485">
        <v>8.1999999999999993</v>
      </c>
      <c r="AH485">
        <v>73309000</v>
      </c>
      <c r="AI485">
        <v>89408000</v>
      </c>
      <c r="AJ485">
        <v>24729000</v>
      </c>
      <c r="AK485">
        <v>967000</v>
      </c>
      <c r="AL485">
        <v>85200</v>
      </c>
      <c r="AM485">
        <v>881400</v>
      </c>
      <c r="AN485">
        <v>180100</v>
      </c>
      <c r="AT485">
        <v>4399000</v>
      </c>
      <c r="AY485">
        <v>2233400</v>
      </c>
      <c r="BB485">
        <v>19363000</v>
      </c>
      <c r="BC485">
        <v>12149000</v>
      </c>
      <c r="BE485">
        <v>633500</v>
      </c>
      <c r="BT485">
        <v>7214000</v>
      </c>
      <c r="CE485">
        <v>48580000</v>
      </c>
      <c r="CF485">
        <v>18482000</v>
      </c>
      <c r="CG485">
        <v>4375700</v>
      </c>
      <c r="CK485">
        <v>10490500</v>
      </c>
      <c r="CM485">
        <v>895300</v>
      </c>
      <c r="DB485">
        <v>3001100</v>
      </c>
      <c r="DD485">
        <v>536800</v>
      </c>
      <c r="DM485">
        <v>614700</v>
      </c>
      <c r="DN485">
        <v>2346000</v>
      </c>
      <c r="DU485">
        <v>4701000</v>
      </c>
      <c r="EI485">
        <v>7167000</v>
      </c>
      <c r="FG485">
        <v>6567000</v>
      </c>
      <c r="FL485">
        <v>689800</v>
      </c>
      <c r="GB485">
        <v>168500</v>
      </c>
      <c r="GD485">
        <v>6757000</v>
      </c>
      <c r="GJ485">
        <v>961000</v>
      </c>
      <c r="GL485">
        <v>2560000</v>
      </c>
      <c r="GP485">
        <v>16099000</v>
      </c>
      <c r="GQ485">
        <v>2879000</v>
      </c>
      <c r="GR485">
        <v>2184500</v>
      </c>
      <c r="GS485">
        <v>694400</v>
      </c>
      <c r="GT485">
        <v>3564000</v>
      </c>
      <c r="GU485">
        <v>1456900</v>
      </c>
      <c r="GV485">
        <v>2107100</v>
      </c>
      <c r="GW485">
        <v>9656000</v>
      </c>
      <c r="GX485">
        <v>5156300</v>
      </c>
      <c r="GY485">
        <v>4499700</v>
      </c>
      <c r="IO485">
        <v>103809000</v>
      </c>
      <c r="IP485">
        <v>63.6</v>
      </c>
      <c r="IQ485">
        <v>97581000</v>
      </c>
      <c r="IR485">
        <v>59.8</v>
      </c>
      <c r="IS485">
        <v>6228000</v>
      </c>
      <c r="IT485">
        <v>6</v>
      </c>
      <c r="IU485">
        <v>59463000</v>
      </c>
      <c r="IW485">
        <v>60273000</v>
      </c>
      <c r="IX485">
        <v>78</v>
      </c>
      <c r="IY485">
        <v>57089000</v>
      </c>
      <c r="IZ485">
        <v>73.900000000000006</v>
      </c>
      <c r="JA485">
        <v>3184000</v>
      </c>
      <c r="JB485">
        <v>5.3</v>
      </c>
      <c r="JC485">
        <v>16971000</v>
      </c>
      <c r="JD485">
        <v>55137000</v>
      </c>
      <c r="JE485">
        <v>80</v>
      </c>
      <c r="JF485">
        <v>52807000</v>
      </c>
      <c r="JG485">
        <v>76.599999999999994</v>
      </c>
      <c r="JH485">
        <v>2330000</v>
      </c>
      <c r="JI485">
        <v>4.2</v>
      </c>
      <c r="JJ485">
        <v>13793000</v>
      </c>
      <c r="JM485">
        <v>89408000</v>
      </c>
      <c r="JN485">
        <v>73309000</v>
      </c>
      <c r="JO485">
        <v>24729000</v>
      </c>
      <c r="JP485">
        <v>967000</v>
      </c>
      <c r="JQ485">
        <v>85200</v>
      </c>
      <c r="JR485">
        <v>881400</v>
      </c>
      <c r="JS485">
        <v>180100</v>
      </c>
      <c r="JY485">
        <v>4399000</v>
      </c>
      <c r="KD485">
        <v>2233400</v>
      </c>
      <c r="KG485">
        <v>19363000</v>
      </c>
      <c r="KH485">
        <v>12149000</v>
      </c>
      <c r="KJ485">
        <v>633500</v>
      </c>
      <c r="KY485">
        <v>7214000</v>
      </c>
      <c r="LJ485">
        <v>48580000</v>
      </c>
      <c r="LK485">
        <v>18482000</v>
      </c>
      <c r="LL485">
        <v>4375700</v>
      </c>
      <c r="LP485">
        <v>10490500</v>
      </c>
      <c r="LR485">
        <v>895300</v>
      </c>
      <c r="MG485">
        <v>3001100</v>
      </c>
      <c r="MI485">
        <v>536800</v>
      </c>
      <c r="MR485">
        <v>614700</v>
      </c>
      <c r="MS485">
        <v>2346000</v>
      </c>
      <c r="MZ485">
        <v>4701000</v>
      </c>
      <c r="NN485">
        <v>7167000</v>
      </c>
      <c r="OL485">
        <v>6567000</v>
      </c>
      <c r="OQ485">
        <v>689800</v>
      </c>
      <c r="PG485">
        <v>168500</v>
      </c>
      <c r="PI485">
        <v>6757000</v>
      </c>
      <c r="PO485">
        <v>961000</v>
      </c>
      <c r="PQ485">
        <v>2560000</v>
      </c>
      <c r="PU485">
        <v>16099000</v>
      </c>
      <c r="PV485">
        <v>2879000</v>
      </c>
      <c r="PW485">
        <v>2184500</v>
      </c>
      <c r="PX485">
        <v>694400</v>
      </c>
      <c r="PY485">
        <v>3564000</v>
      </c>
      <c r="PZ485">
        <v>1456900</v>
      </c>
      <c r="QA485">
        <v>2107100</v>
      </c>
      <c r="QB485">
        <v>9656000</v>
      </c>
      <c r="QC485">
        <v>5156300</v>
      </c>
      <c r="QD485">
        <v>4499700</v>
      </c>
      <c r="QG485">
        <v>88671000</v>
      </c>
      <c r="QH485">
        <v>72760000</v>
      </c>
      <c r="QI485">
        <v>24758000</v>
      </c>
      <c r="QJ485">
        <v>974000</v>
      </c>
      <c r="QK485">
        <v>86600</v>
      </c>
      <c r="QL485">
        <v>887700</v>
      </c>
      <c r="QM485">
        <v>181700</v>
      </c>
      <c r="QS485">
        <v>4450000</v>
      </c>
      <c r="QX485">
        <v>2232800</v>
      </c>
      <c r="RA485">
        <v>19334000</v>
      </c>
      <c r="RB485">
        <v>12110000</v>
      </c>
      <c r="RD485">
        <v>637700</v>
      </c>
      <c r="RS485">
        <v>7224000</v>
      </c>
      <c r="SD485">
        <v>48002000</v>
      </c>
      <c r="SE485">
        <v>18047000</v>
      </c>
      <c r="SF485">
        <v>4364200</v>
      </c>
      <c r="SJ485">
        <v>10094700</v>
      </c>
      <c r="SL485">
        <v>896000</v>
      </c>
      <c r="TA485">
        <v>2970000</v>
      </c>
      <c r="TC485">
        <v>540800</v>
      </c>
      <c r="TL485">
        <v>618300</v>
      </c>
      <c r="TM485">
        <v>2341000</v>
      </c>
      <c r="TT485">
        <v>4717000</v>
      </c>
      <c r="UH485">
        <v>7178000</v>
      </c>
      <c r="VF485">
        <v>6597000</v>
      </c>
      <c r="VK485">
        <v>689300</v>
      </c>
      <c r="VZ485">
        <v>176400</v>
      </c>
      <c r="WB485">
        <v>6551000</v>
      </c>
      <c r="WH485">
        <v>1016700</v>
      </c>
      <c r="WJ485">
        <v>2571000</v>
      </c>
      <c r="WN485">
        <v>15911000</v>
      </c>
      <c r="WO485">
        <v>2899000</v>
      </c>
      <c r="WP485">
        <v>2222300</v>
      </c>
      <c r="WQ485">
        <v>674200</v>
      </c>
      <c r="WR485">
        <v>3500000</v>
      </c>
      <c r="WS485">
        <v>1370800</v>
      </c>
      <c r="WT485">
        <v>2126700</v>
      </c>
      <c r="WU485">
        <v>9512000</v>
      </c>
      <c r="WV485">
        <v>4935700</v>
      </c>
      <c r="WW485">
        <v>4578000</v>
      </c>
    </row>
    <row r="486" spans="1:621" x14ac:dyDescent="0.45">
      <c r="A486" s="1"/>
      <c r="C486" s="1">
        <v>28856</v>
      </c>
      <c r="D486">
        <v>826000</v>
      </c>
      <c r="E486">
        <v>2596000</v>
      </c>
      <c r="F486">
        <v>1770000</v>
      </c>
      <c r="I486">
        <v>943000</v>
      </c>
      <c r="J486">
        <v>1761000</v>
      </c>
      <c r="K486">
        <v>844000</v>
      </c>
      <c r="L486">
        <v>42.3</v>
      </c>
      <c r="M486">
        <v>13.4</v>
      </c>
      <c r="N486">
        <v>28.8</v>
      </c>
      <c r="O486">
        <v>15.3</v>
      </c>
      <c r="P486">
        <v>28.7</v>
      </c>
      <c r="Q486">
        <v>13.7</v>
      </c>
      <c r="R486">
        <v>2.5</v>
      </c>
      <c r="S486">
        <v>0.9</v>
      </c>
      <c r="T486">
        <v>1.7</v>
      </c>
      <c r="U486">
        <v>0.8</v>
      </c>
      <c r="V486">
        <v>2791000</v>
      </c>
      <c r="W486">
        <v>2003000</v>
      </c>
      <c r="X486">
        <v>1250000</v>
      </c>
      <c r="Y486">
        <v>717000</v>
      </c>
      <c r="Z486">
        <v>533000</v>
      </c>
      <c r="AA486">
        <v>11.1</v>
      </c>
      <c r="AB486">
        <v>5.9</v>
      </c>
      <c r="AC486">
        <v>46.2</v>
      </c>
      <c r="AD486">
        <v>33.1</v>
      </c>
      <c r="AE486">
        <v>20.7</v>
      </c>
      <c r="AF486">
        <v>11.9</v>
      </c>
      <c r="AG486">
        <v>8.8000000000000007</v>
      </c>
      <c r="AH486">
        <v>71724000</v>
      </c>
      <c r="AI486">
        <v>87650000</v>
      </c>
      <c r="AJ486">
        <v>24184000</v>
      </c>
      <c r="AK486">
        <v>960000</v>
      </c>
      <c r="AL486">
        <v>82600</v>
      </c>
      <c r="AM486">
        <v>877500</v>
      </c>
      <c r="AN486">
        <v>181300</v>
      </c>
      <c r="AT486">
        <v>3988000</v>
      </c>
      <c r="AY486">
        <v>2053199.9999999998</v>
      </c>
      <c r="BB486">
        <v>19236000</v>
      </c>
      <c r="BC486">
        <v>12098000</v>
      </c>
      <c r="BE486">
        <v>614100</v>
      </c>
      <c r="BT486">
        <v>7138000</v>
      </c>
      <c r="CE486">
        <v>47540000</v>
      </c>
      <c r="CF486">
        <v>17928000</v>
      </c>
      <c r="CG486">
        <v>4361200</v>
      </c>
      <c r="CK486">
        <v>10023100</v>
      </c>
      <c r="CM486">
        <v>896700</v>
      </c>
      <c r="DB486">
        <v>2927400</v>
      </c>
      <c r="DD486">
        <v>523000</v>
      </c>
      <c r="DM486">
        <v>616300</v>
      </c>
      <c r="DN486">
        <v>2320000</v>
      </c>
      <c r="DU486">
        <v>4702000</v>
      </c>
      <c r="EI486">
        <v>7079000</v>
      </c>
      <c r="FG486">
        <v>6492000</v>
      </c>
      <c r="FL486">
        <v>689900</v>
      </c>
      <c r="GB486">
        <v>167700</v>
      </c>
      <c r="GD486">
        <v>6488000</v>
      </c>
      <c r="GJ486">
        <v>951700</v>
      </c>
      <c r="GL486">
        <v>2531000</v>
      </c>
      <c r="GP486">
        <v>15926000</v>
      </c>
      <c r="GQ486">
        <v>2877000</v>
      </c>
      <c r="GR486">
        <v>2211000</v>
      </c>
      <c r="GS486">
        <v>666000</v>
      </c>
      <c r="GT486">
        <v>3474000</v>
      </c>
      <c r="GU486">
        <v>1352900</v>
      </c>
      <c r="GV486">
        <v>2121200</v>
      </c>
      <c r="GW486">
        <v>9575000</v>
      </c>
      <c r="GX486">
        <v>5079600</v>
      </c>
      <c r="GY486">
        <v>4495400</v>
      </c>
      <c r="IO486">
        <v>104057000</v>
      </c>
      <c r="IP486">
        <v>63.6</v>
      </c>
      <c r="IQ486">
        <v>97948000</v>
      </c>
      <c r="IR486">
        <v>59.9</v>
      </c>
      <c r="IS486">
        <v>6109000</v>
      </c>
      <c r="IT486">
        <v>5.9</v>
      </c>
      <c r="IU486">
        <v>59459000</v>
      </c>
      <c r="IW486">
        <v>60527000</v>
      </c>
      <c r="IX486">
        <v>78.2</v>
      </c>
      <c r="IY486">
        <v>57411000</v>
      </c>
      <c r="IZ486">
        <v>74.2</v>
      </c>
      <c r="JA486">
        <v>3116000</v>
      </c>
      <c r="JB486">
        <v>5.0999999999999996</v>
      </c>
      <c r="JC486">
        <v>16838000</v>
      </c>
      <c r="JD486">
        <v>55349000</v>
      </c>
      <c r="JE486">
        <v>80.099999999999994</v>
      </c>
      <c r="JF486">
        <v>53072000</v>
      </c>
      <c r="JG486">
        <v>76.8</v>
      </c>
      <c r="JH486">
        <v>2277000</v>
      </c>
      <c r="JI486">
        <v>4.0999999999999996</v>
      </c>
      <c r="JJ486">
        <v>13715000</v>
      </c>
      <c r="JM486">
        <v>87650000</v>
      </c>
      <c r="JN486">
        <v>71724000</v>
      </c>
      <c r="JO486">
        <v>24184000</v>
      </c>
      <c r="JP486">
        <v>960000</v>
      </c>
      <c r="JQ486">
        <v>82600</v>
      </c>
      <c r="JR486">
        <v>877500</v>
      </c>
      <c r="JS486">
        <v>181300</v>
      </c>
      <c r="JY486">
        <v>3988000</v>
      </c>
      <c r="KD486">
        <v>2053199.9999999998</v>
      </c>
      <c r="KG486">
        <v>19236000</v>
      </c>
      <c r="KH486">
        <v>12098000</v>
      </c>
      <c r="KJ486">
        <v>614100</v>
      </c>
      <c r="KY486">
        <v>7138000</v>
      </c>
      <c r="LJ486">
        <v>47540000</v>
      </c>
      <c r="LK486">
        <v>17928000</v>
      </c>
      <c r="LL486">
        <v>4361200</v>
      </c>
      <c r="LP486">
        <v>10023100</v>
      </c>
      <c r="LR486">
        <v>896700</v>
      </c>
      <c r="MG486">
        <v>2927400</v>
      </c>
      <c r="MI486">
        <v>523000</v>
      </c>
      <c r="MR486">
        <v>616300</v>
      </c>
      <c r="MS486">
        <v>2320000</v>
      </c>
      <c r="MZ486">
        <v>4702000</v>
      </c>
      <c r="NN486">
        <v>7079000</v>
      </c>
      <c r="OL486">
        <v>6492000</v>
      </c>
      <c r="OQ486">
        <v>689900</v>
      </c>
      <c r="PG486">
        <v>167700</v>
      </c>
      <c r="PI486">
        <v>6488000</v>
      </c>
      <c r="PO486">
        <v>951700</v>
      </c>
      <c r="PQ486">
        <v>2531000</v>
      </c>
      <c r="PU486">
        <v>15926000</v>
      </c>
      <c r="PV486">
        <v>2877000</v>
      </c>
      <c r="PW486">
        <v>2211000</v>
      </c>
      <c r="PX486">
        <v>666000</v>
      </c>
      <c r="PY486">
        <v>3474000</v>
      </c>
      <c r="PZ486">
        <v>1352900</v>
      </c>
      <c r="QA486">
        <v>2121200</v>
      </c>
      <c r="QB486">
        <v>9575000</v>
      </c>
      <c r="QC486">
        <v>5079600</v>
      </c>
      <c r="QD486">
        <v>4495400</v>
      </c>
      <c r="QG486">
        <v>88808000</v>
      </c>
      <c r="QH486">
        <v>72871000</v>
      </c>
      <c r="QI486">
        <v>24740000</v>
      </c>
      <c r="QJ486">
        <v>979000</v>
      </c>
      <c r="QK486">
        <v>87500</v>
      </c>
      <c r="QL486">
        <v>891100</v>
      </c>
      <c r="QM486">
        <v>183500</v>
      </c>
      <c r="QS486">
        <v>4373000</v>
      </c>
      <c r="QX486">
        <v>2231900</v>
      </c>
      <c r="RA486">
        <v>19388000</v>
      </c>
      <c r="RB486">
        <v>12162000</v>
      </c>
      <c r="RD486">
        <v>635100</v>
      </c>
      <c r="RS486">
        <v>7226000</v>
      </c>
      <c r="SD486">
        <v>48131000</v>
      </c>
      <c r="SE486">
        <v>18107000</v>
      </c>
      <c r="SF486">
        <v>4384800</v>
      </c>
      <c r="SJ486">
        <v>10124500</v>
      </c>
      <c r="SL486">
        <v>898800</v>
      </c>
      <c r="TA486">
        <v>2976800</v>
      </c>
      <c r="TC486">
        <v>538000</v>
      </c>
      <c r="TL486">
        <v>620600</v>
      </c>
      <c r="TM486">
        <v>2347000</v>
      </c>
      <c r="TT486">
        <v>4738000</v>
      </c>
      <c r="UH486">
        <v>7191000</v>
      </c>
      <c r="VF486">
        <v>6603000</v>
      </c>
      <c r="VK486">
        <v>691600</v>
      </c>
      <c r="VZ486">
        <v>176600</v>
      </c>
      <c r="WB486">
        <v>6571000</v>
      </c>
      <c r="WH486">
        <v>1025599.9999999999</v>
      </c>
      <c r="WJ486">
        <v>2574000</v>
      </c>
      <c r="WN486">
        <v>15937000</v>
      </c>
      <c r="WO486">
        <v>2916000</v>
      </c>
      <c r="WP486">
        <v>2247800</v>
      </c>
      <c r="WQ486">
        <v>669200</v>
      </c>
      <c r="WR486">
        <v>3493000</v>
      </c>
      <c r="WS486">
        <v>1354200</v>
      </c>
      <c r="WT486">
        <v>2135600</v>
      </c>
      <c r="WU486">
        <v>9528000</v>
      </c>
      <c r="WV486">
        <v>4935800</v>
      </c>
      <c r="WW486">
        <v>4593300</v>
      </c>
    </row>
    <row r="487" spans="1:621" x14ac:dyDescent="0.45">
      <c r="A487" s="1"/>
      <c r="C487" s="1">
        <v>28887</v>
      </c>
      <c r="D487">
        <v>843000</v>
      </c>
      <c r="E487">
        <v>2648000</v>
      </c>
      <c r="F487">
        <v>1805000</v>
      </c>
      <c r="I487">
        <v>863000</v>
      </c>
      <c r="J487">
        <v>1821000</v>
      </c>
      <c r="K487">
        <v>876000</v>
      </c>
      <c r="L487">
        <v>42.7</v>
      </c>
      <c r="M487">
        <v>13.6</v>
      </c>
      <c r="N487">
        <v>29.1</v>
      </c>
      <c r="O487">
        <v>13.9</v>
      </c>
      <c r="P487">
        <v>29.3</v>
      </c>
      <c r="Q487">
        <v>14.1</v>
      </c>
      <c r="R487">
        <v>2.5</v>
      </c>
      <c r="S487">
        <v>0.8</v>
      </c>
      <c r="T487">
        <v>1.7</v>
      </c>
      <c r="U487">
        <v>0.8</v>
      </c>
      <c r="V487">
        <v>2899000</v>
      </c>
      <c r="W487">
        <v>1964000</v>
      </c>
      <c r="X487">
        <v>1297000</v>
      </c>
      <c r="Y487">
        <v>745000</v>
      </c>
      <c r="Z487">
        <v>552000</v>
      </c>
      <c r="AA487">
        <v>11.2</v>
      </c>
      <c r="AB487">
        <v>5.9</v>
      </c>
      <c r="AC487">
        <v>47.1</v>
      </c>
      <c r="AD487">
        <v>31.9</v>
      </c>
      <c r="AE487">
        <v>21.1</v>
      </c>
      <c r="AF487">
        <v>12.1</v>
      </c>
      <c r="AG487">
        <v>9</v>
      </c>
      <c r="AH487">
        <v>71731000</v>
      </c>
      <c r="AI487">
        <v>87889000</v>
      </c>
      <c r="AJ487">
        <v>24155000</v>
      </c>
      <c r="AK487">
        <v>966000</v>
      </c>
      <c r="AL487">
        <v>83200</v>
      </c>
      <c r="AM487">
        <v>882500</v>
      </c>
      <c r="AN487">
        <v>183200</v>
      </c>
      <c r="AT487">
        <v>3936000</v>
      </c>
      <c r="AY487">
        <v>2027200</v>
      </c>
      <c r="BB487">
        <v>19253000</v>
      </c>
      <c r="BC487">
        <v>12121000</v>
      </c>
      <c r="BE487">
        <v>612700</v>
      </c>
      <c r="BT487">
        <v>7132000</v>
      </c>
      <c r="CE487">
        <v>47576000</v>
      </c>
      <c r="CF487">
        <v>17813000</v>
      </c>
      <c r="CG487">
        <v>4363700</v>
      </c>
      <c r="CK487">
        <v>9897400</v>
      </c>
      <c r="CM487">
        <v>895900</v>
      </c>
      <c r="DB487">
        <v>2933400</v>
      </c>
      <c r="DD487">
        <v>521299.99999999994</v>
      </c>
      <c r="DM487">
        <v>618500</v>
      </c>
      <c r="DN487">
        <v>2330000</v>
      </c>
      <c r="DU487">
        <v>4720000</v>
      </c>
      <c r="EI487">
        <v>7141000</v>
      </c>
      <c r="FG487">
        <v>6571000</v>
      </c>
      <c r="FL487">
        <v>693000</v>
      </c>
      <c r="GB487">
        <v>167700</v>
      </c>
      <c r="GD487">
        <v>6440000</v>
      </c>
      <c r="GJ487">
        <v>965100</v>
      </c>
      <c r="GL487">
        <v>2561000</v>
      </c>
      <c r="GP487">
        <v>16158000</v>
      </c>
      <c r="GQ487">
        <v>2887000</v>
      </c>
      <c r="GR487">
        <v>2222800</v>
      </c>
      <c r="GS487">
        <v>664000</v>
      </c>
      <c r="GT487">
        <v>3583000</v>
      </c>
      <c r="GU487">
        <v>1459700</v>
      </c>
      <c r="GV487">
        <v>2123300</v>
      </c>
      <c r="GW487">
        <v>9688000</v>
      </c>
      <c r="GX487">
        <v>5167300</v>
      </c>
      <c r="GY487">
        <v>4520700</v>
      </c>
      <c r="IO487">
        <v>104502000</v>
      </c>
      <c r="IP487">
        <v>63.8</v>
      </c>
      <c r="IQ487">
        <v>98329000</v>
      </c>
      <c r="IR487">
        <v>60.1</v>
      </c>
      <c r="IS487">
        <v>6173000</v>
      </c>
      <c r="IT487">
        <v>5.9</v>
      </c>
      <c r="IU487">
        <v>59224000</v>
      </c>
      <c r="IW487">
        <v>60682000</v>
      </c>
      <c r="IX487">
        <v>78.3</v>
      </c>
      <c r="IY487">
        <v>57548000</v>
      </c>
      <c r="IZ487">
        <v>74.3</v>
      </c>
      <c r="JA487">
        <v>3134000</v>
      </c>
      <c r="JB487">
        <v>5.2</v>
      </c>
      <c r="JC487">
        <v>16781000</v>
      </c>
      <c r="JD487">
        <v>55524000</v>
      </c>
      <c r="JE487">
        <v>80.3</v>
      </c>
      <c r="JF487">
        <v>53233000</v>
      </c>
      <c r="JG487">
        <v>77</v>
      </c>
      <c r="JH487">
        <v>2291000</v>
      </c>
      <c r="JI487">
        <v>4.0999999999999996</v>
      </c>
      <c r="JJ487">
        <v>13638000</v>
      </c>
      <c r="JM487">
        <v>87889000</v>
      </c>
      <c r="JN487">
        <v>71731000</v>
      </c>
      <c r="JO487">
        <v>24155000</v>
      </c>
      <c r="JP487">
        <v>966000</v>
      </c>
      <c r="JQ487">
        <v>83200</v>
      </c>
      <c r="JR487">
        <v>882500</v>
      </c>
      <c r="JS487">
        <v>183200</v>
      </c>
      <c r="JY487">
        <v>3936000</v>
      </c>
      <c r="KD487">
        <v>2027200</v>
      </c>
      <c r="KG487">
        <v>19253000</v>
      </c>
      <c r="KH487">
        <v>12121000</v>
      </c>
      <c r="KJ487">
        <v>612700</v>
      </c>
      <c r="KY487">
        <v>7132000</v>
      </c>
      <c r="LJ487">
        <v>47576000</v>
      </c>
      <c r="LK487">
        <v>17813000</v>
      </c>
      <c r="LL487">
        <v>4363700</v>
      </c>
      <c r="LP487">
        <v>9897400</v>
      </c>
      <c r="LR487">
        <v>895900</v>
      </c>
      <c r="MG487">
        <v>2933400</v>
      </c>
      <c r="MI487">
        <v>521299.99999999994</v>
      </c>
      <c r="MR487">
        <v>618500</v>
      </c>
      <c r="MS487">
        <v>2330000</v>
      </c>
      <c r="MZ487">
        <v>4720000</v>
      </c>
      <c r="NN487">
        <v>7141000</v>
      </c>
      <c r="OL487">
        <v>6571000</v>
      </c>
      <c r="OQ487">
        <v>693000</v>
      </c>
      <c r="PG487">
        <v>167700</v>
      </c>
      <c r="PI487">
        <v>6440000</v>
      </c>
      <c r="PO487">
        <v>965100</v>
      </c>
      <c r="PQ487">
        <v>2561000</v>
      </c>
      <c r="PU487">
        <v>16158000</v>
      </c>
      <c r="PV487">
        <v>2887000</v>
      </c>
      <c r="PW487">
        <v>2222800</v>
      </c>
      <c r="PX487">
        <v>664000</v>
      </c>
      <c r="PY487">
        <v>3583000</v>
      </c>
      <c r="PZ487">
        <v>1459700</v>
      </c>
      <c r="QA487">
        <v>2123300</v>
      </c>
      <c r="QB487">
        <v>9688000</v>
      </c>
      <c r="QC487">
        <v>5167300</v>
      </c>
      <c r="QD487">
        <v>4520700</v>
      </c>
      <c r="QG487">
        <v>89055000</v>
      </c>
      <c r="QH487">
        <v>73108000</v>
      </c>
      <c r="QI487">
        <v>24784000</v>
      </c>
      <c r="QJ487">
        <v>986000</v>
      </c>
      <c r="QK487">
        <v>87900</v>
      </c>
      <c r="QL487">
        <v>898200</v>
      </c>
      <c r="QM487">
        <v>185400</v>
      </c>
      <c r="QS487">
        <v>4389000</v>
      </c>
      <c r="QX487">
        <v>2233400</v>
      </c>
      <c r="RA487">
        <v>19409000</v>
      </c>
      <c r="RB487">
        <v>12196000</v>
      </c>
      <c r="RD487">
        <v>636700</v>
      </c>
      <c r="RS487">
        <v>7213000</v>
      </c>
      <c r="SD487">
        <v>48324000</v>
      </c>
      <c r="SE487">
        <v>18157000</v>
      </c>
      <c r="SF487">
        <v>4398300</v>
      </c>
      <c r="SJ487">
        <v>10146900</v>
      </c>
      <c r="SL487">
        <v>898300</v>
      </c>
      <c r="TA487">
        <v>2988600</v>
      </c>
      <c r="TC487">
        <v>538500</v>
      </c>
      <c r="TL487">
        <v>623300</v>
      </c>
      <c r="TM487">
        <v>2355000</v>
      </c>
      <c r="TT487">
        <v>4757000</v>
      </c>
      <c r="UH487">
        <v>7228000</v>
      </c>
      <c r="VF487">
        <v>6645000</v>
      </c>
      <c r="VK487">
        <v>696200</v>
      </c>
      <c r="VZ487">
        <v>174700</v>
      </c>
      <c r="WB487">
        <v>6592000</v>
      </c>
      <c r="WH487">
        <v>1027900.0000000001</v>
      </c>
      <c r="WJ487">
        <v>2590000</v>
      </c>
      <c r="WN487">
        <v>15947000</v>
      </c>
      <c r="WO487">
        <v>2912000</v>
      </c>
      <c r="WP487">
        <v>2241600</v>
      </c>
      <c r="WQ487">
        <v>670000</v>
      </c>
      <c r="WR487">
        <v>3507000</v>
      </c>
      <c r="WS487">
        <v>1370000</v>
      </c>
      <c r="WT487">
        <v>2138300</v>
      </c>
      <c r="WU487">
        <v>9528000</v>
      </c>
      <c r="WV487">
        <v>4930100</v>
      </c>
      <c r="WW487">
        <v>4601700</v>
      </c>
    </row>
    <row r="488" spans="1:621" x14ac:dyDescent="0.45">
      <c r="A488" s="1"/>
      <c r="C488" s="1">
        <v>28915</v>
      </c>
      <c r="D488">
        <v>814000</v>
      </c>
      <c r="E488">
        <v>2583000</v>
      </c>
      <c r="F488">
        <v>1769000</v>
      </c>
      <c r="I488">
        <v>910000</v>
      </c>
      <c r="J488">
        <v>1810000</v>
      </c>
      <c r="K488">
        <v>831000</v>
      </c>
      <c r="L488">
        <v>42.1</v>
      </c>
      <c r="M488">
        <v>13.3</v>
      </c>
      <c r="N488">
        <v>28.8</v>
      </c>
      <c r="O488">
        <v>14.8</v>
      </c>
      <c r="P488">
        <v>29.5</v>
      </c>
      <c r="Q488">
        <v>13.5</v>
      </c>
      <c r="R488">
        <v>2.5</v>
      </c>
      <c r="S488">
        <v>0.9</v>
      </c>
      <c r="T488">
        <v>1.7</v>
      </c>
      <c r="U488">
        <v>0.8</v>
      </c>
      <c r="V488">
        <v>2843000</v>
      </c>
      <c r="W488">
        <v>1935000</v>
      </c>
      <c r="X488">
        <v>1365000</v>
      </c>
      <c r="Y488">
        <v>773000</v>
      </c>
      <c r="Z488">
        <v>592000</v>
      </c>
      <c r="AA488">
        <v>11.7</v>
      </c>
      <c r="AB488">
        <v>5.9</v>
      </c>
      <c r="AC488">
        <v>46.3</v>
      </c>
      <c r="AD488">
        <v>31.5</v>
      </c>
      <c r="AE488">
        <v>22.2</v>
      </c>
      <c r="AF488">
        <v>12.6</v>
      </c>
      <c r="AG488">
        <v>9.6</v>
      </c>
      <c r="AH488">
        <v>72540000</v>
      </c>
      <c r="AI488">
        <v>88792000</v>
      </c>
      <c r="AJ488">
        <v>24534000</v>
      </c>
      <c r="AK488">
        <v>975000</v>
      </c>
      <c r="AL488">
        <v>82200</v>
      </c>
      <c r="AM488">
        <v>892500</v>
      </c>
      <c r="AN488">
        <v>184100</v>
      </c>
      <c r="AT488">
        <v>4193000</v>
      </c>
      <c r="AY488">
        <v>2154800</v>
      </c>
      <c r="BB488">
        <v>19366000</v>
      </c>
      <c r="BC488">
        <v>12208000</v>
      </c>
      <c r="BE488">
        <v>627600</v>
      </c>
      <c r="BT488">
        <v>7158000</v>
      </c>
      <c r="CE488">
        <v>48006000</v>
      </c>
      <c r="CF488">
        <v>17945000</v>
      </c>
      <c r="CG488">
        <v>4393600</v>
      </c>
      <c r="CK488">
        <v>9975100</v>
      </c>
      <c r="CM488">
        <v>899900</v>
      </c>
      <c r="DB488">
        <v>2955000</v>
      </c>
      <c r="DD488">
        <v>526000</v>
      </c>
      <c r="DM488">
        <v>621300</v>
      </c>
      <c r="DN488">
        <v>2346000</v>
      </c>
      <c r="DU488">
        <v>4747000</v>
      </c>
      <c r="EI488">
        <v>7221000</v>
      </c>
      <c r="FG488">
        <v>6655000</v>
      </c>
      <c r="FL488">
        <v>696700</v>
      </c>
      <c r="GB488">
        <v>169000</v>
      </c>
      <c r="GD488">
        <v>6499000</v>
      </c>
      <c r="GJ488">
        <v>997800</v>
      </c>
      <c r="GL488">
        <v>2593000</v>
      </c>
      <c r="GP488">
        <v>16252000</v>
      </c>
      <c r="GQ488">
        <v>2890000</v>
      </c>
      <c r="GR488">
        <v>2222800</v>
      </c>
      <c r="GS488">
        <v>667400</v>
      </c>
      <c r="GT488">
        <v>3607000</v>
      </c>
      <c r="GU488">
        <v>1472100</v>
      </c>
      <c r="GV488">
        <v>2134900</v>
      </c>
      <c r="GW488">
        <v>9755000</v>
      </c>
      <c r="GX488">
        <v>5201900</v>
      </c>
      <c r="GY488">
        <v>4553100</v>
      </c>
      <c r="IO488">
        <v>104589000</v>
      </c>
      <c r="IP488">
        <v>63.8</v>
      </c>
      <c r="IQ488">
        <v>98480000</v>
      </c>
      <c r="IR488">
        <v>60</v>
      </c>
      <c r="IS488">
        <v>6109000</v>
      </c>
      <c r="IT488">
        <v>5.8</v>
      </c>
      <c r="IU488">
        <v>59438000</v>
      </c>
      <c r="IW488">
        <v>60546000</v>
      </c>
      <c r="IX488">
        <v>78</v>
      </c>
      <c r="IY488">
        <v>57437000</v>
      </c>
      <c r="IZ488">
        <v>74</v>
      </c>
      <c r="JA488">
        <v>3109000</v>
      </c>
      <c r="JB488">
        <v>5.0999999999999996</v>
      </c>
      <c r="JC488">
        <v>17066000</v>
      </c>
      <c r="JD488">
        <v>55390000</v>
      </c>
      <c r="JE488">
        <v>79.900000000000006</v>
      </c>
      <c r="JF488">
        <v>53120000</v>
      </c>
      <c r="JG488">
        <v>76.7</v>
      </c>
      <c r="JH488">
        <v>2270000</v>
      </c>
      <c r="JI488">
        <v>4.0999999999999996</v>
      </c>
      <c r="JJ488">
        <v>13904000</v>
      </c>
      <c r="JM488">
        <v>88792000</v>
      </c>
      <c r="JN488">
        <v>72540000</v>
      </c>
      <c r="JO488">
        <v>24534000</v>
      </c>
      <c r="JP488">
        <v>975000</v>
      </c>
      <c r="JQ488">
        <v>82200</v>
      </c>
      <c r="JR488">
        <v>892500</v>
      </c>
      <c r="JS488">
        <v>184100</v>
      </c>
      <c r="JY488">
        <v>4193000</v>
      </c>
      <c r="KD488">
        <v>2154800</v>
      </c>
      <c r="KG488">
        <v>19366000</v>
      </c>
      <c r="KH488">
        <v>12208000</v>
      </c>
      <c r="KJ488">
        <v>627600</v>
      </c>
      <c r="KY488">
        <v>7158000</v>
      </c>
      <c r="LJ488">
        <v>48006000</v>
      </c>
      <c r="LK488">
        <v>17945000</v>
      </c>
      <c r="LL488">
        <v>4393600</v>
      </c>
      <c r="LP488">
        <v>9975100</v>
      </c>
      <c r="LR488">
        <v>899900</v>
      </c>
      <c r="MG488">
        <v>2955000</v>
      </c>
      <c r="MI488">
        <v>526000</v>
      </c>
      <c r="MR488">
        <v>621300</v>
      </c>
      <c r="MS488">
        <v>2346000</v>
      </c>
      <c r="MZ488">
        <v>4747000</v>
      </c>
      <c r="NN488">
        <v>7221000</v>
      </c>
      <c r="OL488">
        <v>6655000</v>
      </c>
      <c r="OQ488">
        <v>696700</v>
      </c>
      <c r="PG488">
        <v>169000</v>
      </c>
      <c r="PI488">
        <v>6499000</v>
      </c>
      <c r="PO488">
        <v>997800</v>
      </c>
      <c r="PQ488">
        <v>2593000</v>
      </c>
      <c r="PU488">
        <v>16252000</v>
      </c>
      <c r="PV488">
        <v>2890000</v>
      </c>
      <c r="PW488">
        <v>2222800</v>
      </c>
      <c r="PX488">
        <v>667400</v>
      </c>
      <c r="PY488">
        <v>3607000</v>
      </c>
      <c r="PZ488">
        <v>1472100</v>
      </c>
      <c r="QA488">
        <v>2134900</v>
      </c>
      <c r="QB488">
        <v>9755000</v>
      </c>
      <c r="QC488">
        <v>5201900</v>
      </c>
      <c r="QD488">
        <v>4553100</v>
      </c>
      <c r="QG488">
        <v>89479000</v>
      </c>
      <c r="QH488">
        <v>73523000</v>
      </c>
      <c r="QI488">
        <v>24998000</v>
      </c>
      <c r="QJ488">
        <v>993000</v>
      </c>
      <c r="QK488">
        <v>88400</v>
      </c>
      <c r="QL488">
        <v>904800</v>
      </c>
      <c r="QM488">
        <v>186400</v>
      </c>
      <c r="QS488">
        <v>4552000</v>
      </c>
      <c r="QX488">
        <v>2300100</v>
      </c>
      <c r="RA488">
        <v>19453000</v>
      </c>
      <c r="RB488">
        <v>12233000</v>
      </c>
      <c r="RD488">
        <v>643400</v>
      </c>
      <c r="RS488">
        <v>7220000</v>
      </c>
      <c r="SD488">
        <v>48525000</v>
      </c>
      <c r="SE488">
        <v>18214000</v>
      </c>
      <c r="SF488">
        <v>4415300</v>
      </c>
      <c r="SJ488">
        <v>10176200</v>
      </c>
      <c r="SL488">
        <v>900100</v>
      </c>
      <c r="TA488">
        <v>2997000</v>
      </c>
      <c r="TC488">
        <v>539900</v>
      </c>
      <c r="TL488">
        <v>625800</v>
      </c>
      <c r="TM488">
        <v>2363000</v>
      </c>
      <c r="TT488">
        <v>4776000</v>
      </c>
      <c r="UH488">
        <v>7265000</v>
      </c>
      <c r="VF488">
        <v>6683000</v>
      </c>
      <c r="VK488">
        <v>699600</v>
      </c>
      <c r="VZ488">
        <v>174300</v>
      </c>
      <c r="WB488">
        <v>6620000</v>
      </c>
      <c r="WH488">
        <v>1042300</v>
      </c>
      <c r="WJ488">
        <v>2604000</v>
      </c>
      <c r="WN488">
        <v>15956000</v>
      </c>
      <c r="WO488">
        <v>2905000</v>
      </c>
      <c r="WP488">
        <v>2233200</v>
      </c>
      <c r="WQ488">
        <v>672100</v>
      </c>
      <c r="WR488">
        <v>3513000</v>
      </c>
      <c r="WS488">
        <v>1372000</v>
      </c>
      <c r="WT488">
        <v>2142500</v>
      </c>
      <c r="WU488">
        <v>9538000</v>
      </c>
      <c r="WV488">
        <v>4923800</v>
      </c>
      <c r="WW488">
        <v>4618500</v>
      </c>
    </row>
    <row r="489" spans="1:621" x14ac:dyDescent="0.45">
      <c r="A489" s="1"/>
      <c r="C489" s="1">
        <v>28946</v>
      </c>
      <c r="D489">
        <v>870000</v>
      </c>
      <c r="E489">
        <v>2606000</v>
      </c>
      <c r="F489">
        <v>1736000</v>
      </c>
      <c r="I489">
        <v>860000</v>
      </c>
      <c r="J489">
        <v>1773000</v>
      </c>
      <c r="K489">
        <v>819000</v>
      </c>
      <c r="L489">
        <v>43</v>
      </c>
      <c r="M489">
        <v>14.4</v>
      </c>
      <c r="N489">
        <v>28.7</v>
      </c>
      <c r="O489">
        <v>14.2</v>
      </c>
      <c r="P489">
        <v>29.3</v>
      </c>
      <c r="Q489">
        <v>13.5</v>
      </c>
      <c r="R489">
        <v>2.5</v>
      </c>
      <c r="S489">
        <v>0.8</v>
      </c>
      <c r="T489">
        <v>1.7</v>
      </c>
      <c r="U489">
        <v>0.8</v>
      </c>
      <c r="V489">
        <v>2938000</v>
      </c>
      <c r="W489">
        <v>1908000</v>
      </c>
      <c r="X489">
        <v>1272000</v>
      </c>
      <c r="Y489">
        <v>723000</v>
      </c>
      <c r="Z489">
        <v>549000</v>
      </c>
      <c r="AA489">
        <v>11</v>
      </c>
      <c r="AB489">
        <v>5.4</v>
      </c>
      <c r="AC489">
        <v>48</v>
      </c>
      <c r="AD489">
        <v>31.2</v>
      </c>
      <c r="AE489">
        <v>20.8</v>
      </c>
      <c r="AF489">
        <v>11.8</v>
      </c>
      <c r="AG489">
        <v>9</v>
      </c>
      <c r="AH489">
        <v>73047000</v>
      </c>
      <c r="AI489">
        <v>89313000</v>
      </c>
      <c r="AJ489">
        <v>24727000</v>
      </c>
      <c r="AK489">
        <v>978000</v>
      </c>
      <c r="AL489">
        <v>79700</v>
      </c>
      <c r="AM489">
        <v>898000</v>
      </c>
      <c r="AN489">
        <v>185500</v>
      </c>
      <c r="AT489">
        <v>4361000</v>
      </c>
      <c r="AY489">
        <v>2206100</v>
      </c>
      <c r="BB489">
        <v>19388000</v>
      </c>
      <c r="BC489">
        <v>12239000</v>
      </c>
      <c r="BE489">
        <v>635000</v>
      </c>
      <c r="BT489">
        <v>7149000</v>
      </c>
      <c r="CE489">
        <v>48320000</v>
      </c>
      <c r="CF489">
        <v>18026000</v>
      </c>
      <c r="CG489">
        <v>4410200</v>
      </c>
      <c r="CK489">
        <v>10103800</v>
      </c>
      <c r="CM489">
        <v>898700</v>
      </c>
      <c r="DB489">
        <v>2886600</v>
      </c>
      <c r="DD489">
        <v>531200</v>
      </c>
      <c r="DM489">
        <v>625400</v>
      </c>
      <c r="DN489">
        <v>2335000</v>
      </c>
      <c r="DU489">
        <v>4781000</v>
      </c>
      <c r="EI489">
        <v>7272000</v>
      </c>
      <c r="FG489">
        <v>6715000</v>
      </c>
      <c r="FL489">
        <v>701000</v>
      </c>
      <c r="GB489">
        <v>169200</v>
      </c>
      <c r="GD489">
        <v>6574000</v>
      </c>
      <c r="GJ489">
        <v>1029700</v>
      </c>
      <c r="GL489">
        <v>2617000</v>
      </c>
      <c r="GP489">
        <v>16266000</v>
      </c>
      <c r="GQ489">
        <v>2880000</v>
      </c>
      <c r="GR489">
        <v>2205600</v>
      </c>
      <c r="GS489">
        <v>674100</v>
      </c>
      <c r="GT489">
        <v>3599000</v>
      </c>
      <c r="GU489">
        <v>1461600</v>
      </c>
      <c r="GV489">
        <v>2137400</v>
      </c>
      <c r="GW489">
        <v>9787000</v>
      </c>
      <c r="GX489">
        <v>5224000</v>
      </c>
      <c r="GY489">
        <v>4563000</v>
      </c>
      <c r="IO489">
        <v>104172000</v>
      </c>
      <c r="IP489">
        <v>63.5</v>
      </c>
      <c r="IQ489">
        <v>98103000</v>
      </c>
      <c r="IR489">
        <v>59.8</v>
      </c>
      <c r="IS489">
        <v>6069000</v>
      </c>
      <c r="IT489">
        <v>5.8</v>
      </c>
      <c r="IU489">
        <v>59990000</v>
      </c>
      <c r="IW489">
        <v>60449000</v>
      </c>
      <c r="IX489">
        <v>77.8</v>
      </c>
      <c r="IY489">
        <v>57369000</v>
      </c>
      <c r="IZ489">
        <v>73.900000000000006</v>
      </c>
      <c r="JA489">
        <v>3080000</v>
      </c>
      <c r="JB489">
        <v>5.0999999999999996</v>
      </c>
      <c r="JC489">
        <v>17233000</v>
      </c>
      <c r="JD489">
        <v>55338000</v>
      </c>
      <c r="JE489">
        <v>79.8</v>
      </c>
      <c r="JF489">
        <v>53085000</v>
      </c>
      <c r="JG489">
        <v>76.5</v>
      </c>
      <c r="JH489">
        <v>2253000</v>
      </c>
      <c r="JI489">
        <v>4.0999999999999996</v>
      </c>
      <c r="JJ489">
        <v>14030000</v>
      </c>
      <c r="JM489">
        <v>89313000</v>
      </c>
      <c r="JN489">
        <v>73047000</v>
      </c>
      <c r="JO489">
        <v>24727000</v>
      </c>
      <c r="JP489">
        <v>978000</v>
      </c>
      <c r="JQ489">
        <v>79700</v>
      </c>
      <c r="JR489">
        <v>898000</v>
      </c>
      <c r="JS489">
        <v>185500</v>
      </c>
      <c r="JY489">
        <v>4361000</v>
      </c>
      <c r="KD489">
        <v>2206100</v>
      </c>
      <c r="KG489">
        <v>19388000</v>
      </c>
      <c r="KH489">
        <v>12239000</v>
      </c>
      <c r="KJ489">
        <v>635000</v>
      </c>
      <c r="KY489">
        <v>7149000</v>
      </c>
      <c r="LJ489">
        <v>48320000</v>
      </c>
      <c r="LK489">
        <v>18026000</v>
      </c>
      <c r="LL489">
        <v>4410200</v>
      </c>
      <c r="LP489">
        <v>10103800</v>
      </c>
      <c r="LR489">
        <v>898700</v>
      </c>
      <c r="MG489">
        <v>2886600</v>
      </c>
      <c r="MI489">
        <v>531200</v>
      </c>
      <c r="MR489">
        <v>625400</v>
      </c>
      <c r="MS489">
        <v>2335000</v>
      </c>
      <c r="MZ489">
        <v>4781000</v>
      </c>
      <c r="NN489">
        <v>7272000</v>
      </c>
      <c r="OL489">
        <v>6715000</v>
      </c>
      <c r="OQ489">
        <v>701000</v>
      </c>
      <c r="PG489">
        <v>169200</v>
      </c>
      <c r="PI489">
        <v>6574000</v>
      </c>
      <c r="PO489">
        <v>1029700</v>
      </c>
      <c r="PQ489">
        <v>2617000</v>
      </c>
      <c r="PU489">
        <v>16266000</v>
      </c>
      <c r="PV489">
        <v>2880000</v>
      </c>
      <c r="PW489">
        <v>2205600</v>
      </c>
      <c r="PX489">
        <v>674100</v>
      </c>
      <c r="PY489">
        <v>3599000</v>
      </c>
      <c r="PZ489">
        <v>1461600</v>
      </c>
      <c r="QA489">
        <v>2137400</v>
      </c>
      <c r="QB489">
        <v>9787000</v>
      </c>
      <c r="QC489">
        <v>5224000</v>
      </c>
      <c r="QD489">
        <v>4563000</v>
      </c>
      <c r="QG489">
        <v>89417000</v>
      </c>
      <c r="QH489">
        <v>73440000</v>
      </c>
      <c r="QI489">
        <v>24958000</v>
      </c>
      <c r="QJ489">
        <v>992000</v>
      </c>
      <c r="QK489">
        <v>87600</v>
      </c>
      <c r="QL489">
        <v>904700</v>
      </c>
      <c r="QM489">
        <v>187900</v>
      </c>
      <c r="QS489">
        <v>4516000</v>
      </c>
      <c r="QX489">
        <v>2265500</v>
      </c>
      <c r="RA489">
        <v>19450000</v>
      </c>
      <c r="RB489">
        <v>12241000</v>
      </c>
      <c r="RD489">
        <v>638400</v>
      </c>
      <c r="RS489">
        <v>7209000</v>
      </c>
      <c r="SD489">
        <v>48482000</v>
      </c>
      <c r="SE489">
        <v>18143000</v>
      </c>
      <c r="SF489">
        <v>4423900</v>
      </c>
      <c r="SJ489">
        <v>10183400</v>
      </c>
      <c r="SL489">
        <v>897500</v>
      </c>
      <c r="TA489">
        <v>2906200</v>
      </c>
      <c r="TC489">
        <v>536500</v>
      </c>
      <c r="TL489">
        <v>629200</v>
      </c>
      <c r="TM489">
        <v>2344000</v>
      </c>
      <c r="TT489">
        <v>4796000</v>
      </c>
      <c r="UH489">
        <v>7271000</v>
      </c>
      <c r="VF489">
        <v>6702000</v>
      </c>
      <c r="VK489">
        <v>703800</v>
      </c>
      <c r="VZ489">
        <v>172000</v>
      </c>
      <c r="WB489">
        <v>6614000</v>
      </c>
      <c r="WH489">
        <v>1047599.9999999999</v>
      </c>
      <c r="WJ489">
        <v>2612000</v>
      </c>
      <c r="WN489">
        <v>15977000</v>
      </c>
      <c r="WO489">
        <v>2883000</v>
      </c>
      <c r="WP489">
        <v>2207700</v>
      </c>
      <c r="WQ489">
        <v>677000</v>
      </c>
      <c r="WR489">
        <v>3513000</v>
      </c>
      <c r="WS489">
        <v>1367100</v>
      </c>
      <c r="WT489">
        <v>2147500</v>
      </c>
      <c r="WU489">
        <v>9581000</v>
      </c>
      <c r="WV489">
        <v>4954100</v>
      </c>
      <c r="WW489">
        <v>4634400</v>
      </c>
    </row>
    <row r="490" spans="1:621" x14ac:dyDescent="0.45">
      <c r="A490" s="1"/>
      <c r="C490" s="1">
        <v>28976</v>
      </c>
      <c r="D490">
        <v>669000</v>
      </c>
      <c r="E490">
        <v>2328000</v>
      </c>
      <c r="F490">
        <v>1659000</v>
      </c>
      <c r="I490">
        <v>891000</v>
      </c>
      <c r="J490">
        <v>1749000</v>
      </c>
      <c r="K490">
        <v>830000</v>
      </c>
      <c r="L490">
        <v>40.200000000000003</v>
      </c>
      <c r="M490">
        <v>11.5</v>
      </c>
      <c r="N490">
        <v>28.6</v>
      </c>
      <c r="O490">
        <v>15.4</v>
      </c>
      <c r="P490">
        <v>30.2</v>
      </c>
      <c r="Q490">
        <v>14.3</v>
      </c>
      <c r="R490">
        <v>2.2000000000000002</v>
      </c>
      <c r="S490">
        <v>0.9</v>
      </c>
      <c r="T490">
        <v>1.7</v>
      </c>
      <c r="U490">
        <v>0.8</v>
      </c>
      <c r="V490">
        <v>2773000</v>
      </c>
      <c r="W490">
        <v>1897000</v>
      </c>
      <c r="X490">
        <v>1239000</v>
      </c>
      <c r="Y490">
        <v>719000</v>
      </c>
      <c r="Z490">
        <v>520000</v>
      </c>
      <c r="AA490">
        <v>11.1</v>
      </c>
      <c r="AB490">
        <v>5.6</v>
      </c>
      <c r="AC490">
        <v>46.9</v>
      </c>
      <c r="AD490">
        <v>32.1</v>
      </c>
      <c r="AE490">
        <v>21</v>
      </c>
      <c r="AF490">
        <v>12.2</v>
      </c>
      <c r="AG490">
        <v>8.8000000000000007</v>
      </c>
      <c r="AH490">
        <v>73824000</v>
      </c>
      <c r="AI490">
        <v>90126000</v>
      </c>
      <c r="AJ490">
        <v>25034000</v>
      </c>
      <c r="AK490">
        <v>993000</v>
      </c>
      <c r="AL490">
        <v>84900</v>
      </c>
      <c r="AM490">
        <v>908100</v>
      </c>
      <c r="AN490">
        <v>187700</v>
      </c>
      <c r="AT490">
        <v>4588000</v>
      </c>
      <c r="AY490">
        <v>2289700</v>
      </c>
      <c r="BB490">
        <v>19453000</v>
      </c>
      <c r="BC490">
        <v>12276000</v>
      </c>
      <c r="BE490">
        <v>645600</v>
      </c>
      <c r="BT490">
        <v>7177000</v>
      </c>
      <c r="CE490">
        <v>48790000</v>
      </c>
      <c r="CF490">
        <v>18227000</v>
      </c>
      <c r="CG490">
        <v>4433400</v>
      </c>
      <c r="CK490">
        <v>10170800</v>
      </c>
      <c r="CM490">
        <v>895600</v>
      </c>
      <c r="DB490">
        <v>2995500</v>
      </c>
      <c r="DD490">
        <v>544800</v>
      </c>
      <c r="DM490">
        <v>627300</v>
      </c>
      <c r="DN490">
        <v>2370000</v>
      </c>
      <c r="DU490">
        <v>4823000</v>
      </c>
      <c r="EI490">
        <v>7336000</v>
      </c>
      <c r="FG490">
        <v>6770000</v>
      </c>
      <c r="FL490">
        <v>706800</v>
      </c>
      <c r="GB490">
        <v>177000</v>
      </c>
      <c r="GD490">
        <v>6626000</v>
      </c>
      <c r="GJ490">
        <v>1061600</v>
      </c>
      <c r="GL490">
        <v>2638000</v>
      </c>
      <c r="GP490">
        <v>16302000</v>
      </c>
      <c r="GQ490">
        <v>2899000</v>
      </c>
      <c r="GR490">
        <v>2222800</v>
      </c>
      <c r="GS490">
        <v>676100</v>
      </c>
      <c r="GT490">
        <v>3564000</v>
      </c>
      <c r="GU490">
        <v>1419600</v>
      </c>
      <c r="GV490">
        <v>2144300</v>
      </c>
      <c r="GW490">
        <v>9839000</v>
      </c>
      <c r="GX490">
        <v>5235600</v>
      </c>
      <c r="GY490">
        <v>4603400</v>
      </c>
      <c r="IO490">
        <v>104171000</v>
      </c>
      <c r="IP490">
        <v>63.3</v>
      </c>
      <c r="IQ490">
        <v>98331000</v>
      </c>
      <c r="IR490">
        <v>59.8</v>
      </c>
      <c r="IS490">
        <v>5840000</v>
      </c>
      <c r="IT490">
        <v>5.6</v>
      </c>
      <c r="IU490">
        <v>60288000</v>
      </c>
      <c r="IW490">
        <v>60362000</v>
      </c>
      <c r="IX490">
        <v>77.599999999999994</v>
      </c>
      <c r="IY490">
        <v>57449000</v>
      </c>
      <c r="IZ490">
        <v>73.8</v>
      </c>
      <c r="JA490">
        <v>2913000</v>
      </c>
      <c r="JB490">
        <v>4.8</v>
      </c>
      <c r="JC490">
        <v>17463000</v>
      </c>
      <c r="JD490">
        <v>55295000</v>
      </c>
      <c r="JE490">
        <v>79.5</v>
      </c>
      <c r="JF490">
        <v>53178000</v>
      </c>
      <c r="JG490">
        <v>76.5</v>
      </c>
      <c r="JH490">
        <v>2117000</v>
      </c>
      <c r="JI490">
        <v>3.8</v>
      </c>
      <c r="JJ490">
        <v>14220000</v>
      </c>
      <c r="JM490">
        <v>90126000</v>
      </c>
      <c r="JN490">
        <v>73824000</v>
      </c>
      <c r="JO490">
        <v>25034000</v>
      </c>
      <c r="JP490">
        <v>993000</v>
      </c>
      <c r="JQ490">
        <v>84900</v>
      </c>
      <c r="JR490">
        <v>908100</v>
      </c>
      <c r="JS490">
        <v>187700</v>
      </c>
      <c r="JY490">
        <v>4588000</v>
      </c>
      <c r="KD490">
        <v>2289700</v>
      </c>
      <c r="KG490">
        <v>19453000</v>
      </c>
      <c r="KH490">
        <v>12276000</v>
      </c>
      <c r="KJ490">
        <v>645600</v>
      </c>
      <c r="KY490">
        <v>7177000</v>
      </c>
      <c r="LJ490">
        <v>48790000</v>
      </c>
      <c r="LK490">
        <v>18227000</v>
      </c>
      <c r="LL490">
        <v>4433400</v>
      </c>
      <c r="LP490">
        <v>10170800</v>
      </c>
      <c r="LR490">
        <v>895600</v>
      </c>
      <c r="MG490">
        <v>2995500</v>
      </c>
      <c r="MI490">
        <v>544800</v>
      </c>
      <c r="MR490">
        <v>627300</v>
      </c>
      <c r="MS490">
        <v>2370000</v>
      </c>
      <c r="MZ490">
        <v>4823000</v>
      </c>
      <c r="NN490">
        <v>7336000</v>
      </c>
      <c r="OL490">
        <v>6770000</v>
      </c>
      <c r="OQ490">
        <v>706800</v>
      </c>
      <c r="PG490">
        <v>177000</v>
      </c>
      <c r="PI490">
        <v>6626000</v>
      </c>
      <c r="PO490">
        <v>1061600</v>
      </c>
      <c r="PQ490">
        <v>2638000</v>
      </c>
      <c r="PU490">
        <v>16302000</v>
      </c>
      <c r="PV490">
        <v>2899000</v>
      </c>
      <c r="PW490">
        <v>2222800</v>
      </c>
      <c r="PX490">
        <v>676100</v>
      </c>
      <c r="PY490">
        <v>3564000</v>
      </c>
      <c r="PZ490">
        <v>1419600</v>
      </c>
      <c r="QA490">
        <v>2144300</v>
      </c>
      <c r="QB490">
        <v>9839000</v>
      </c>
      <c r="QC490">
        <v>5235600</v>
      </c>
      <c r="QD490">
        <v>4603400</v>
      </c>
      <c r="QG490">
        <v>89789000</v>
      </c>
      <c r="QH490">
        <v>73799000</v>
      </c>
      <c r="QI490">
        <v>25071000</v>
      </c>
      <c r="QJ490">
        <v>997000</v>
      </c>
      <c r="QK490">
        <v>88700</v>
      </c>
      <c r="QL490">
        <v>908000</v>
      </c>
      <c r="QM490">
        <v>189000</v>
      </c>
      <c r="QS490">
        <v>4565000</v>
      </c>
      <c r="QX490">
        <v>2283700</v>
      </c>
      <c r="RA490">
        <v>19509000</v>
      </c>
      <c r="RB490">
        <v>12289000</v>
      </c>
      <c r="RD490">
        <v>642100</v>
      </c>
      <c r="RS490">
        <v>7220000</v>
      </c>
      <c r="SD490">
        <v>48728000</v>
      </c>
      <c r="SE490">
        <v>18237000</v>
      </c>
      <c r="SF490">
        <v>4440500</v>
      </c>
      <c r="SJ490">
        <v>10178400</v>
      </c>
      <c r="SL490">
        <v>896100</v>
      </c>
      <c r="TA490">
        <v>2988500</v>
      </c>
      <c r="TC490">
        <v>540900</v>
      </c>
      <c r="TL490">
        <v>629900</v>
      </c>
      <c r="TM490">
        <v>2372000</v>
      </c>
      <c r="TT490">
        <v>4821000</v>
      </c>
      <c r="UH490">
        <v>7313000</v>
      </c>
      <c r="VF490">
        <v>6738000</v>
      </c>
      <c r="VK490">
        <v>708300</v>
      </c>
      <c r="VZ490">
        <v>180200</v>
      </c>
      <c r="WB490">
        <v>6621000</v>
      </c>
      <c r="WH490">
        <v>1053000</v>
      </c>
      <c r="WJ490">
        <v>2626000</v>
      </c>
      <c r="WN490">
        <v>15990000</v>
      </c>
      <c r="WO490">
        <v>2880000</v>
      </c>
      <c r="WP490">
        <v>2202300</v>
      </c>
      <c r="WQ490">
        <v>678900</v>
      </c>
      <c r="WR490">
        <v>3515000</v>
      </c>
      <c r="WS490">
        <v>1366100</v>
      </c>
      <c r="WT490">
        <v>2151500</v>
      </c>
      <c r="WU490">
        <v>9595000</v>
      </c>
      <c r="WV490">
        <v>4956900</v>
      </c>
      <c r="WW490">
        <v>4642200</v>
      </c>
    </row>
    <row r="491" spans="1:621" x14ac:dyDescent="0.45">
      <c r="A491" s="1"/>
      <c r="C491" s="1">
        <v>29007</v>
      </c>
      <c r="D491">
        <v>756000</v>
      </c>
      <c r="E491">
        <v>2354000</v>
      </c>
      <c r="F491">
        <v>1598000</v>
      </c>
      <c r="I491">
        <v>879000</v>
      </c>
      <c r="J491">
        <v>1818000</v>
      </c>
      <c r="K491">
        <v>809000</v>
      </c>
      <c r="L491">
        <v>40.200000000000003</v>
      </c>
      <c r="M491">
        <v>12.9</v>
      </c>
      <c r="N491">
        <v>27.3</v>
      </c>
      <c r="O491">
        <v>15</v>
      </c>
      <c r="P491">
        <v>31</v>
      </c>
      <c r="Q491">
        <v>13.8</v>
      </c>
      <c r="R491">
        <v>2.2000000000000002</v>
      </c>
      <c r="S491">
        <v>0.8</v>
      </c>
      <c r="T491">
        <v>1.7</v>
      </c>
      <c r="U491">
        <v>0.8</v>
      </c>
      <c r="V491">
        <v>2947000</v>
      </c>
      <c r="W491">
        <v>1816000</v>
      </c>
      <c r="X491">
        <v>1171000</v>
      </c>
      <c r="Y491">
        <v>650000</v>
      </c>
      <c r="Z491">
        <v>521000</v>
      </c>
      <c r="AA491">
        <v>10.4</v>
      </c>
      <c r="AB491">
        <v>5.6</v>
      </c>
      <c r="AC491">
        <v>49.7</v>
      </c>
      <c r="AD491">
        <v>30.6</v>
      </c>
      <c r="AE491">
        <v>19.7</v>
      </c>
      <c r="AF491">
        <v>11</v>
      </c>
      <c r="AG491">
        <v>8.8000000000000007</v>
      </c>
      <c r="AH491">
        <v>74746000</v>
      </c>
      <c r="AI491">
        <v>90971000</v>
      </c>
      <c r="AJ491">
        <v>25489000</v>
      </c>
      <c r="AK491">
        <v>1023000</v>
      </c>
      <c r="AL491">
        <v>92900</v>
      </c>
      <c r="AM491">
        <v>929800</v>
      </c>
      <c r="AN491">
        <v>195300</v>
      </c>
      <c r="AT491">
        <v>4790000</v>
      </c>
      <c r="AY491">
        <v>2360300</v>
      </c>
      <c r="BB491">
        <v>19676000</v>
      </c>
      <c r="BC491">
        <v>12402000</v>
      </c>
      <c r="BE491">
        <v>657900</v>
      </c>
      <c r="BT491">
        <v>7274000</v>
      </c>
      <c r="CE491">
        <v>49257000</v>
      </c>
      <c r="CF491">
        <v>18388000</v>
      </c>
      <c r="CG491">
        <v>4485000</v>
      </c>
      <c r="CK491">
        <v>10200900</v>
      </c>
      <c r="CM491">
        <v>891300</v>
      </c>
      <c r="DB491">
        <v>3061300</v>
      </c>
      <c r="DD491">
        <v>555400</v>
      </c>
      <c r="DM491">
        <v>640800</v>
      </c>
      <c r="DN491">
        <v>2408000</v>
      </c>
      <c r="DU491">
        <v>4887000</v>
      </c>
      <c r="EI491">
        <v>7416000</v>
      </c>
      <c r="FG491">
        <v>6837000</v>
      </c>
      <c r="FL491">
        <v>714600</v>
      </c>
      <c r="GB491">
        <v>192000</v>
      </c>
      <c r="GD491">
        <v>6657000</v>
      </c>
      <c r="GJ491">
        <v>1107400</v>
      </c>
      <c r="GL491">
        <v>2664000</v>
      </c>
      <c r="GP491">
        <v>16225000</v>
      </c>
      <c r="GQ491">
        <v>2947000</v>
      </c>
      <c r="GR491">
        <v>2266600</v>
      </c>
      <c r="GS491">
        <v>680700</v>
      </c>
      <c r="GT491">
        <v>3442000</v>
      </c>
      <c r="GU491">
        <v>1249200</v>
      </c>
      <c r="GV491">
        <v>2192800</v>
      </c>
      <c r="GW491">
        <v>9836000</v>
      </c>
      <c r="GX491">
        <v>5069600</v>
      </c>
      <c r="GY491">
        <v>4766400</v>
      </c>
      <c r="IO491">
        <v>104638000</v>
      </c>
      <c r="IP491">
        <v>63.5</v>
      </c>
      <c r="IQ491">
        <v>98679000</v>
      </c>
      <c r="IR491">
        <v>59.9</v>
      </c>
      <c r="IS491">
        <v>5959000</v>
      </c>
      <c r="IT491">
        <v>5.7</v>
      </c>
      <c r="IU491">
        <v>60082000</v>
      </c>
      <c r="IW491">
        <v>60649000</v>
      </c>
      <c r="IX491">
        <v>77.8</v>
      </c>
      <c r="IY491">
        <v>57699000</v>
      </c>
      <c r="IZ491">
        <v>74</v>
      </c>
      <c r="JA491">
        <v>2950000</v>
      </c>
      <c r="JB491">
        <v>4.9000000000000004</v>
      </c>
      <c r="JC491">
        <v>17302000</v>
      </c>
      <c r="JD491">
        <v>55502000</v>
      </c>
      <c r="JE491">
        <v>79.7</v>
      </c>
      <c r="JF491">
        <v>53309000</v>
      </c>
      <c r="JG491">
        <v>76.5</v>
      </c>
      <c r="JH491">
        <v>2193000</v>
      </c>
      <c r="JI491">
        <v>4</v>
      </c>
      <c r="JJ491">
        <v>14141000</v>
      </c>
      <c r="JM491">
        <v>90971000</v>
      </c>
      <c r="JN491">
        <v>74746000</v>
      </c>
      <c r="JO491">
        <v>25489000</v>
      </c>
      <c r="JP491">
        <v>1023000</v>
      </c>
      <c r="JQ491">
        <v>92900</v>
      </c>
      <c r="JR491">
        <v>929800</v>
      </c>
      <c r="JS491">
        <v>195300</v>
      </c>
      <c r="JY491">
        <v>4790000</v>
      </c>
      <c r="KD491">
        <v>2360300</v>
      </c>
      <c r="KG491">
        <v>19676000</v>
      </c>
      <c r="KH491">
        <v>12402000</v>
      </c>
      <c r="KJ491">
        <v>657900</v>
      </c>
      <c r="KY491">
        <v>7274000</v>
      </c>
      <c r="LJ491">
        <v>49257000</v>
      </c>
      <c r="LK491">
        <v>18388000</v>
      </c>
      <c r="LL491">
        <v>4485000</v>
      </c>
      <c r="LP491">
        <v>10200900</v>
      </c>
      <c r="LR491">
        <v>891300</v>
      </c>
      <c r="MG491">
        <v>3061300</v>
      </c>
      <c r="MI491">
        <v>555400</v>
      </c>
      <c r="MR491">
        <v>640800</v>
      </c>
      <c r="MS491">
        <v>2408000</v>
      </c>
      <c r="MZ491">
        <v>4887000</v>
      </c>
      <c r="NN491">
        <v>7416000</v>
      </c>
      <c r="OL491">
        <v>6837000</v>
      </c>
      <c r="OQ491">
        <v>714600</v>
      </c>
      <c r="PG491">
        <v>192000</v>
      </c>
      <c r="PI491">
        <v>6657000</v>
      </c>
      <c r="PO491">
        <v>1107400</v>
      </c>
      <c r="PQ491">
        <v>2664000</v>
      </c>
      <c r="PU491">
        <v>16225000</v>
      </c>
      <c r="PV491">
        <v>2947000</v>
      </c>
      <c r="PW491">
        <v>2266600</v>
      </c>
      <c r="PX491">
        <v>680700</v>
      </c>
      <c r="PY491">
        <v>3442000</v>
      </c>
      <c r="PZ491">
        <v>1249200</v>
      </c>
      <c r="QA491">
        <v>2192800</v>
      </c>
      <c r="QB491">
        <v>9836000</v>
      </c>
      <c r="QC491">
        <v>5069600</v>
      </c>
      <c r="QD491">
        <v>4766400</v>
      </c>
      <c r="QG491">
        <v>90108000</v>
      </c>
      <c r="QH491">
        <v>74063000</v>
      </c>
      <c r="QI491">
        <v>25161000</v>
      </c>
      <c r="QJ491">
        <v>1004000</v>
      </c>
      <c r="QK491">
        <v>89800</v>
      </c>
      <c r="QL491">
        <v>913700</v>
      </c>
      <c r="QM491">
        <v>191400</v>
      </c>
      <c r="QS491">
        <v>4604000</v>
      </c>
      <c r="QX491">
        <v>2290600</v>
      </c>
      <c r="RA491">
        <v>19553000</v>
      </c>
      <c r="RB491">
        <v>12320000</v>
      </c>
      <c r="RD491">
        <v>643600</v>
      </c>
      <c r="RS491">
        <v>7233000</v>
      </c>
      <c r="SD491">
        <v>48902000</v>
      </c>
      <c r="SE491">
        <v>18294000</v>
      </c>
      <c r="SF491">
        <v>4459200</v>
      </c>
      <c r="SJ491">
        <v>10169700</v>
      </c>
      <c r="SL491">
        <v>888700</v>
      </c>
      <c r="TA491">
        <v>3031600</v>
      </c>
      <c r="TC491">
        <v>545600</v>
      </c>
      <c r="TL491">
        <v>633000</v>
      </c>
      <c r="TM491">
        <v>2391000</v>
      </c>
      <c r="TT491">
        <v>4840000</v>
      </c>
      <c r="UH491">
        <v>7346000</v>
      </c>
      <c r="VF491">
        <v>6770000</v>
      </c>
      <c r="VK491">
        <v>711800</v>
      </c>
      <c r="VZ491">
        <v>188200</v>
      </c>
      <c r="WB491">
        <v>6623000</v>
      </c>
      <c r="WH491">
        <v>1052900</v>
      </c>
      <c r="WJ491">
        <v>2638000</v>
      </c>
      <c r="WN491">
        <v>16045000</v>
      </c>
      <c r="WO491">
        <v>2882000</v>
      </c>
      <c r="WP491">
        <v>2202700</v>
      </c>
      <c r="WQ491">
        <v>679900</v>
      </c>
      <c r="WR491">
        <v>3526000</v>
      </c>
      <c r="WS491">
        <v>1360100</v>
      </c>
      <c r="WT491">
        <v>2165600</v>
      </c>
      <c r="WU491">
        <v>9637000</v>
      </c>
      <c r="WV491">
        <v>4979700</v>
      </c>
      <c r="WW491">
        <v>4662600</v>
      </c>
    </row>
    <row r="492" spans="1:621" x14ac:dyDescent="0.45">
      <c r="A492" s="1"/>
      <c r="C492" s="1">
        <v>29037</v>
      </c>
      <c r="D492">
        <v>774000</v>
      </c>
      <c r="E492">
        <v>2566000</v>
      </c>
      <c r="F492">
        <v>1792000</v>
      </c>
      <c r="I492">
        <v>876000</v>
      </c>
      <c r="J492">
        <v>1806000</v>
      </c>
      <c r="K492">
        <v>726000</v>
      </c>
      <c r="L492">
        <v>43</v>
      </c>
      <c r="M492">
        <v>13</v>
      </c>
      <c r="N492">
        <v>30</v>
      </c>
      <c r="O492">
        <v>14.7</v>
      </c>
      <c r="P492">
        <v>30.2</v>
      </c>
      <c r="Q492">
        <v>12.2</v>
      </c>
      <c r="R492">
        <v>2.4</v>
      </c>
      <c r="S492">
        <v>0.8</v>
      </c>
      <c r="T492">
        <v>1.7</v>
      </c>
      <c r="U492">
        <v>0.7</v>
      </c>
      <c r="V492">
        <v>2890000</v>
      </c>
      <c r="W492">
        <v>1982000</v>
      </c>
      <c r="X492">
        <v>1123000</v>
      </c>
      <c r="Y492">
        <v>653000</v>
      </c>
      <c r="Z492">
        <v>470000</v>
      </c>
      <c r="AA492">
        <v>10.3</v>
      </c>
      <c r="AB492">
        <v>5.9</v>
      </c>
      <c r="AC492">
        <v>48.2</v>
      </c>
      <c r="AD492">
        <v>33.1</v>
      </c>
      <c r="AE492">
        <v>18.7</v>
      </c>
      <c r="AF492">
        <v>10.9</v>
      </c>
      <c r="AG492">
        <v>7.8</v>
      </c>
      <c r="AH492">
        <v>74469000</v>
      </c>
      <c r="AI492">
        <v>89976000</v>
      </c>
      <c r="AJ492">
        <v>25336000</v>
      </c>
      <c r="AK492">
        <v>1031000</v>
      </c>
      <c r="AL492">
        <v>94700</v>
      </c>
      <c r="AM492">
        <v>935800</v>
      </c>
      <c r="AN492">
        <v>198100</v>
      </c>
      <c r="AT492">
        <v>4890000</v>
      </c>
      <c r="AY492">
        <v>2415000</v>
      </c>
      <c r="BB492">
        <v>19415000</v>
      </c>
      <c r="BC492">
        <v>12235000</v>
      </c>
      <c r="BE492">
        <v>652100</v>
      </c>
      <c r="BT492">
        <v>7180000</v>
      </c>
      <c r="CE492">
        <v>49133000</v>
      </c>
      <c r="CF492">
        <v>18282000</v>
      </c>
      <c r="CG492">
        <v>4485700</v>
      </c>
      <c r="CK492">
        <v>10126800</v>
      </c>
      <c r="CM492">
        <v>875200</v>
      </c>
      <c r="DB492">
        <v>3023700</v>
      </c>
      <c r="DD492">
        <v>554500</v>
      </c>
      <c r="DM492">
        <v>645800</v>
      </c>
      <c r="DN492">
        <v>2390000</v>
      </c>
      <c r="DU492">
        <v>4914000</v>
      </c>
      <c r="EI492">
        <v>7414000</v>
      </c>
      <c r="FG492">
        <v>6848000</v>
      </c>
      <c r="FL492">
        <v>717300</v>
      </c>
      <c r="GB492">
        <v>229400</v>
      </c>
      <c r="GD492">
        <v>6617000</v>
      </c>
      <c r="GJ492">
        <v>1158000</v>
      </c>
      <c r="GL492">
        <v>2668000</v>
      </c>
      <c r="GP492">
        <v>15507000</v>
      </c>
      <c r="GQ492">
        <v>2957000</v>
      </c>
      <c r="GR492">
        <v>2279300</v>
      </c>
      <c r="GS492">
        <v>677600</v>
      </c>
      <c r="GT492">
        <v>3368000</v>
      </c>
      <c r="GU492">
        <v>1161800</v>
      </c>
      <c r="GV492">
        <v>2206200</v>
      </c>
      <c r="GW492">
        <v>9182000</v>
      </c>
      <c r="GX492">
        <v>4244700</v>
      </c>
      <c r="GY492">
        <v>4937300</v>
      </c>
      <c r="IO492">
        <v>105002000</v>
      </c>
      <c r="IP492">
        <v>63.6</v>
      </c>
      <c r="IQ492">
        <v>99006000</v>
      </c>
      <c r="IR492">
        <v>60</v>
      </c>
      <c r="IS492">
        <v>5996000</v>
      </c>
      <c r="IT492">
        <v>5.7</v>
      </c>
      <c r="IU492">
        <v>59968000</v>
      </c>
      <c r="IW492">
        <v>60810000</v>
      </c>
      <c r="IX492">
        <v>77.900000000000006</v>
      </c>
      <c r="IY492">
        <v>57719000</v>
      </c>
      <c r="IZ492">
        <v>73.900000000000006</v>
      </c>
      <c r="JA492">
        <v>3091000</v>
      </c>
      <c r="JB492">
        <v>5.0999999999999996</v>
      </c>
      <c r="JC492">
        <v>17262000</v>
      </c>
      <c r="JD492">
        <v>55686000</v>
      </c>
      <c r="JE492">
        <v>79.8</v>
      </c>
      <c r="JF492">
        <v>53384000</v>
      </c>
      <c r="JG492">
        <v>76.5</v>
      </c>
      <c r="JH492">
        <v>2302000</v>
      </c>
      <c r="JI492">
        <v>4.0999999999999996</v>
      </c>
      <c r="JJ492">
        <v>14068000</v>
      </c>
      <c r="JM492">
        <v>89976000</v>
      </c>
      <c r="JN492">
        <v>74469000</v>
      </c>
      <c r="JO492">
        <v>25336000</v>
      </c>
      <c r="JP492">
        <v>1031000</v>
      </c>
      <c r="JQ492">
        <v>94700</v>
      </c>
      <c r="JR492">
        <v>935800</v>
      </c>
      <c r="JS492">
        <v>198100</v>
      </c>
      <c r="JY492">
        <v>4890000</v>
      </c>
      <c r="KD492">
        <v>2415000</v>
      </c>
      <c r="KG492">
        <v>19415000</v>
      </c>
      <c r="KH492">
        <v>12235000</v>
      </c>
      <c r="KJ492">
        <v>652100</v>
      </c>
      <c r="KY492">
        <v>7180000</v>
      </c>
      <c r="LJ492">
        <v>49133000</v>
      </c>
      <c r="LK492">
        <v>18282000</v>
      </c>
      <c r="LL492">
        <v>4485700</v>
      </c>
      <c r="LP492">
        <v>10126800</v>
      </c>
      <c r="LR492">
        <v>875200</v>
      </c>
      <c r="MG492">
        <v>3023700</v>
      </c>
      <c r="MI492">
        <v>554500</v>
      </c>
      <c r="MR492">
        <v>645800</v>
      </c>
      <c r="MS492">
        <v>2390000</v>
      </c>
      <c r="MZ492">
        <v>4914000</v>
      </c>
      <c r="NN492">
        <v>7414000</v>
      </c>
      <c r="OL492">
        <v>6848000</v>
      </c>
      <c r="OQ492">
        <v>717300</v>
      </c>
      <c r="PG492">
        <v>229400</v>
      </c>
      <c r="PI492">
        <v>6617000</v>
      </c>
      <c r="PO492">
        <v>1158000</v>
      </c>
      <c r="PQ492">
        <v>2668000</v>
      </c>
      <c r="PU492">
        <v>15507000</v>
      </c>
      <c r="PV492">
        <v>2957000</v>
      </c>
      <c r="PW492">
        <v>2279300</v>
      </c>
      <c r="PX492">
        <v>677600</v>
      </c>
      <c r="PY492">
        <v>3368000</v>
      </c>
      <c r="PZ492">
        <v>1161800</v>
      </c>
      <c r="QA492">
        <v>2206200</v>
      </c>
      <c r="QB492">
        <v>9182000</v>
      </c>
      <c r="QC492">
        <v>4244700</v>
      </c>
      <c r="QD492">
        <v>4937300</v>
      </c>
      <c r="QG492">
        <v>90217000</v>
      </c>
      <c r="QH492">
        <v>74067000</v>
      </c>
      <c r="QI492">
        <v>25163000</v>
      </c>
      <c r="QJ492">
        <v>1011000</v>
      </c>
      <c r="QK492">
        <v>88700</v>
      </c>
      <c r="QL492">
        <v>922300</v>
      </c>
      <c r="QM492">
        <v>192500</v>
      </c>
      <c r="QS492">
        <v>4621000</v>
      </c>
      <c r="QX492">
        <v>2301500</v>
      </c>
      <c r="RA492">
        <v>19531000</v>
      </c>
      <c r="RB492">
        <v>12312000</v>
      </c>
      <c r="RD492">
        <v>641400</v>
      </c>
      <c r="RS492">
        <v>7219000</v>
      </c>
      <c r="SD492">
        <v>48904000</v>
      </c>
      <c r="SE492">
        <v>18267000</v>
      </c>
      <c r="SF492">
        <v>4467600</v>
      </c>
      <c r="SJ492">
        <v>10136300</v>
      </c>
      <c r="SL492">
        <v>876000</v>
      </c>
      <c r="TA492">
        <v>3028900</v>
      </c>
      <c r="TC492">
        <v>545900</v>
      </c>
      <c r="TL492">
        <v>634500</v>
      </c>
      <c r="TM492">
        <v>2386000</v>
      </c>
      <c r="TT492">
        <v>4856000</v>
      </c>
      <c r="UH492">
        <v>7360000</v>
      </c>
      <c r="VF492">
        <v>6784000</v>
      </c>
      <c r="VK492">
        <v>713500</v>
      </c>
      <c r="VZ492">
        <v>202500</v>
      </c>
      <c r="WB492">
        <v>6608000</v>
      </c>
      <c r="WH492">
        <v>1055800</v>
      </c>
      <c r="WJ492">
        <v>2643000</v>
      </c>
      <c r="WN492">
        <v>16150000</v>
      </c>
      <c r="WO492">
        <v>2884000</v>
      </c>
      <c r="WP492">
        <v>2212700</v>
      </c>
      <c r="WQ492">
        <v>675200</v>
      </c>
      <c r="WR492">
        <v>3544000</v>
      </c>
      <c r="WS492">
        <v>1376500</v>
      </c>
      <c r="WT492">
        <v>2163000</v>
      </c>
      <c r="WU492">
        <v>9722000</v>
      </c>
      <c r="WV492">
        <v>5029200</v>
      </c>
      <c r="WW492">
        <v>4654500</v>
      </c>
    </row>
    <row r="493" spans="1:621" x14ac:dyDescent="0.45">
      <c r="A493" s="1"/>
      <c r="C493" s="1">
        <v>29068</v>
      </c>
      <c r="D493">
        <v>959000</v>
      </c>
      <c r="E493">
        <v>2758000</v>
      </c>
      <c r="F493">
        <v>1799000</v>
      </c>
      <c r="I493">
        <v>904000</v>
      </c>
      <c r="J493">
        <v>1859000</v>
      </c>
      <c r="K493">
        <v>763000</v>
      </c>
      <c r="L493">
        <v>43.9</v>
      </c>
      <c r="M493">
        <v>15.3</v>
      </c>
      <c r="N493">
        <v>28.6</v>
      </c>
      <c r="O493">
        <v>14.4</v>
      </c>
      <c r="P493">
        <v>29.6</v>
      </c>
      <c r="Q493">
        <v>12.1</v>
      </c>
      <c r="R493">
        <v>2.6</v>
      </c>
      <c r="S493">
        <v>0.9</v>
      </c>
      <c r="T493">
        <v>1.8</v>
      </c>
      <c r="U493">
        <v>0.7</v>
      </c>
      <c r="V493">
        <v>3296000</v>
      </c>
      <c r="W493">
        <v>1820000</v>
      </c>
      <c r="X493">
        <v>1203000</v>
      </c>
      <c r="Y493">
        <v>669000</v>
      </c>
      <c r="Z493">
        <v>534000</v>
      </c>
      <c r="AA493">
        <v>10.6</v>
      </c>
      <c r="AB493">
        <v>4.8</v>
      </c>
      <c r="AC493">
        <v>52.2</v>
      </c>
      <c r="AD493">
        <v>28.8</v>
      </c>
      <c r="AE493">
        <v>19</v>
      </c>
      <c r="AF493">
        <v>10.6</v>
      </c>
      <c r="AG493">
        <v>8.5</v>
      </c>
      <c r="AH493">
        <v>74652000</v>
      </c>
      <c r="AI493">
        <v>90072000</v>
      </c>
      <c r="AJ493">
        <v>25423000</v>
      </c>
      <c r="AK493">
        <v>1040000</v>
      </c>
      <c r="AL493">
        <v>95800</v>
      </c>
      <c r="AM493">
        <v>944100</v>
      </c>
      <c r="AN493">
        <v>199200</v>
      </c>
      <c r="AT493">
        <v>4935000</v>
      </c>
      <c r="AY493">
        <v>2438300</v>
      </c>
      <c r="BB493">
        <v>19448000</v>
      </c>
      <c r="BC493">
        <v>12135000</v>
      </c>
      <c r="BE493">
        <v>652400</v>
      </c>
      <c r="BT493">
        <v>7313000</v>
      </c>
      <c r="CE493">
        <v>49229000</v>
      </c>
      <c r="CF493">
        <v>18310000</v>
      </c>
      <c r="CG493">
        <v>4486800</v>
      </c>
      <c r="CK493">
        <v>10149000</v>
      </c>
      <c r="CM493">
        <v>868000</v>
      </c>
      <c r="DB493">
        <v>3028600</v>
      </c>
      <c r="DD493">
        <v>559700</v>
      </c>
      <c r="DM493">
        <v>645600</v>
      </c>
      <c r="DN493">
        <v>2394000</v>
      </c>
      <c r="DU493">
        <v>4933000</v>
      </c>
      <c r="EI493">
        <v>7428000</v>
      </c>
      <c r="FG493">
        <v>6860000</v>
      </c>
      <c r="FL493">
        <v>721700</v>
      </c>
      <c r="GB493">
        <v>224200</v>
      </c>
      <c r="GD493">
        <v>6631000</v>
      </c>
      <c r="GJ493">
        <v>1161600</v>
      </c>
      <c r="GL493">
        <v>2673000</v>
      </c>
      <c r="GP493">
        <v>15420000</v>
      </c>
      <c r="GQ493">
        <v>2958000</v>
      </c>
      <c r="GR493">
        <v>2281400</v>
      </c>
      <c r="GS493">
        <v>676700</v>
      </c>
      <c r="GT493">
        <v>3375000</v>
      </c>
      <c r="GU493">
        <v>1161600</v>
      </c>
      <c r="GV493">
        <v>2213500</v>
      </c>
      <c r="GW493">
        <v>9087000</v>
      </c>
      <c r="GX493">
        <v>4204700</v>
      </c>
      <c r="GY493">
        <v>4882300</v>
      </c>
      <c r="IO493">
        <v>105096000</v>
      </c>
      <c r="IP493">
        <v>63.6</v>
      </c>
      <c r="IQ493">
        <v>98776000</v>
      </c>
      <c r="IR493">
        <v>59.8</v>
      </c>
      <c r="IS493">
        <v>6320000</v>
      </c>
      <c r="IT493">
        <v>6</v>
      </c>
      <c r="IU493">
        <v>60102000</v>
      </c>
      <c r="IW493">
        <v>60756000</v>
      </c>
      <c r="IX493">
        <v>77.7</v>
      </c>
      <c r="IY493">
        <v>57593000</v>
      </c>
      <c r="IZ493">
        <v>73.7</v>
      </c>
      <c r="JA493">
        <v>3163000</v>
      </c>
      <c r="JB493">
        <v>5.2</v>
      </c>
      <c r="JC493">
        <v>17427000</v>
      </c>
      <c r="JD493">
        <v>55686000</v>
      </c>
      <c r="JE493">
        <v>79.7</v>
      </c>
      <c r="JF493">
        <v>53336000</v>
      </c>
      <c r="JG493">
        <v>76.3</v>
      </c>
      <c r="JH493">
        <v>2350000</v>
      </c>
      <c r="JI493">
        <v>4.2</v>
      </c>
      <c r="JJ493">
        <v>14180000</v>
      </c>
      <c r="JM493">
        <v>90072000</v>
      </c>
      <c r="JN493">
        <v>74652000</v>
      </c>
      <c r="JO493">
        <v>25423000</v>
      </c>
      <c r="JP493">
        <v>1040000</v>
      </c>
      <c r="JQ493">
        <v>95800</v>
      </c>
      <c r="JR493">
        <v>944100</v>
      </c>
      <c r="JS493">
        <v>199200</v>
      </c>
      <c r="JY493">
        <v>4935000</v>
      </c>
      <c r="KD493">
        <v>2438300</v>
      </c>
      <c r="KG493">
        <v>19448000</v>
      </c>
      <c r="KH493">
        <v>12135000</v>
      </c>
      <c r="KJ493">
        <v>652400</v>
      </c>
      <c r="KY493">
        <v>7313000</v>
      </c>
      <c r="LJ493">
        <v>49229000</v>
      </c>
      <c r="LK493">
        <v>18310000</v>
      </c>
      <c r="LL493">
        <v>4486800</v>
      </c>
      <c r="LP493">
        <v>10149000</v>
      </c>
      <c r="LR493">
        <v>868000</v>
      </c>
      <c r="MG493">
        <v>3028600</v>
      </c>
      <c r="MI493">
        <v>559700</v>
      </c>
      <c r="MR493">
        <v>645600</v>
      </c>
      <c r="MS493">
        <v>2394000</v>
      </c>
      <c r="MZ493">
        <v>4933000</v>
      </c>
      <c r="NN493">
        <v>7428000</v>
      </c>
      <c r="OL493">
        <v>6860000</v>
      </c>
      <c r="OQ493">
        <v>721700</v>
      </c>
      <c r="PG493">
        <v>224200</v>
      </c>
      <c r="PI493">
        <v>6631000</v>
      </c>
      <c r="PO493">
        <v>1161600</v>
      </c>
      <c r="PQ493">
        <v>2673000</v>
      </c>
      <c r="PU493">
        <v>15420000</v>
      </c>
      <c r="PV493">
        <v>2958000</v>
      </c>
      <c r="PW493">
        <v>2281400</v>
      </c>
      <c r="PX493">
        <v>676700</v>
      </c>
      <c r="PY493">
        <v>3375000</v>
      </c>
      <c r="PZ493">
        <v>1161600</v>
      </c>
      <c r="QA493">
        <v>2213500</v>
      </c>
      <c r="QB493">
        <v>9087000</v>
      </c>
      <c r="QC493">
        <v>4204700</v>
      </c>
      <c r="QD493">
        <v>4882300</v>
      </c>
      <c r="QG493">
        <v>90300000</v>
      </c>
      <c r="QH493">
        <v>74071000</v>
      </c>
      <c r="QI493">
        <v>25059000</v>
      </c>
      <c r="QJ493">
        <v>1019000</v>
      </c>
      <c r="QK493">
        <v>89000</v>
      </c>
      <c r="QL493">
        <v>929600</v>
      </c>
      <c r="QM493">
        <v>194100</v>
      </c>
      <c r="QS493">
        <v>4634000</v>
      </c>
      <c r="QX493">
        <v>2309500</v>
      </c>
      <c r="RA493">
        <v>19406000</v>
      </c>
      <c r="RB493">
        <v>12200000</v>
      </c>
      <c r="RD493">
        <v>640700</v>
      </c>
      <c r="RS493">
        <v>7206000</v>
      </c>
      <c r="SD493">
        <v>49012000</v>
      </c>
      <c r="SE493">
        <v>18281000</v>
      </c>
      <c r="SF493">
        <v>4473100</v>
      </c>
      <c r="SJ493">
        <v>10141300</v>
      </c>
      <c r="SL493">
        <v>869100</v>
      </c>
      <c r="TA493">
        <v>3030600</v>
      </c>
      <c r="TC493">
        <v>549200</v>
      </c>
      <c r="TL493">
        <v>636000</v>
      </c>
      <c r="TM493">
        <v>2385000</v>
      </c>
      <c r="TT493">
        <v>4885000</v>
      </c>
      <c r="UH493">
        <v>7378000</v>
      </c>
      <c r="VF493">
        <v>6812000</v>
      </c>
      <c r="VK493">
        <v>717400</v>
      </c>
      <c r="VZ493">
        <v>201100</v>
      </c>
      <c r="WB493">
        <v>6617000</v>
      </c>
      <c r="WH493">
        <v>1053600</v>
      </c>
      <c r="WJ493">
        <v>2654000</v>
      </c>
      <c r="WN493">
        <v>16229000</v>
      </c>
      <c r="WO493">
        <v>2925000</v>
      </c>
      <c r="WP493">
        <v>2246000</v>
      </c>
      <c r="WQ493">
        <v>675600</v>
      </c>
      <c r="WR493">
        <v>3560000</v>
      </c>
      <c r="WS493">
        <v>1391100</v>
      </c>
      <c r="WT493">
        <v>2170900</v>
      </c>
      <c r="WU493">
        <v>9744000</v>
      </c>
      <c r="WV493">
        <v>5102100</v>
      </c>
      <c r="WW493">
        <v>4658800</v>
      </c>
    </row>
    <row r="494" spans="1:621" x14ac:dyDescent="0.45">
      <c r="A494" s="1"/>
      <c r="C494" s="1">
        <v>29099</v>
      </c>
      <c r="D494">
        <v>833000</v>
      </c>
      <c r="E494">
        <v>2647000</v>
      </c>
      <c r="F494">
        <v>1814000</v>
      </c>
      <c r="I494">
        <v>867000</v>
      </c>
      <c r="J494">
        <v>1866000</v>
      </c>
      <c r="K494">
        <v>828000</v>
      </c>
      <c r="L494">
        <v>42.6</v>
      </c>
      <c r="M494">
        <v>13.4</v>
      </c>
      <c r="N494">
        <v>29.2</v>
      </c>
      <c r="O494">
        <v>14</v>
      </c>
      <c r="P494">
        <v>30.1</v>
      </c>
      <c r="Q494">
        <v>13.3</v>
      </c>
      <c r="R494">
        <v>2.5</v>
      </c>
      <c r="S494">
        <v>0.8</v>
      </c>
      <c r="T494">
        <v>1.8</v>
      </c>
      <c r="U494">
        <v>0.8</v>
      </c>
      <c r="V494">
        <v>2946000</v>
      </c>
      <c r="W494">
        <v>2054000</v>
      </c>
      <c r="X494">
        <v>1172000</v>
      </c>
      <c r="Y494">
        <v>640000</v>
      </c>
      <c r="Z494">
        <v>532000</v>
      </c>
      <c r="AA494">
        <v>10.5</v>
      </c>
      <c r="AB494">
        <v>5.5</v>
      </c>
      <c r="AC494">
        <v>47.7</v>
      </c>
      <c r="AD494">
        <v>33.299999999999997</v>
      </c>
      <c r="AE494">
        <v>19</v>
      </c>
      <c r="AF494">
        <v>10.4</v>
      </c>
      <c r="AG494">
        <v>8.6</v>
      </c>
      <c r="AH494">
        <v>74824000</v>
      </c>
      <c r="AI494">
        <v>90616000</v>
      </c>
      <c r="AJ494">
        <v>25529000</v>
      </c>
      <c r="AK494">
        <v>1033000</v>
      </c>
      <c r="AL494">
        <v>93700</v>
      </c>
      <c r="AM494">
        <v>939600</v>
      </c>
      <c r="AN494">
        <v>195600</v>
      </c>
      <c r="AT494">
        <v>4869000</v>
      </c>
      <c r="AY494">
        <v>2414800</v>
      </c>
      <c r="BB494">
        <v>19627000</v>
      </c>
      <c r="BC494">
        <v>12325000</v>
      </c>
      <c r="BE494">
        <v>647900</v>
      </c>
      <c r="BT494">
        <v>7302000</v>
      </c>
      <c r="CE494">
        <v>49295000</v>
      </c>
      <c r="CF494">
        <v>18403000</v>
      </c>
      <c r="CG494">
        <v>4480600</v>
      </c>
      <c r="CK494">
        <v>10218300</v>
      </c>
      <c r="CM494">
        <v>860400</v>
      </c>
      <c r="DB494">
        <v>3066100</v>
      </c>
      <c r="DD494">
        <v>549400</v>
      </c>
      <c r="DM494">
        <v>638000</v>
      </c>
      <c r="DN494">
        <v>2407000</v>
      </c>
      <c r="DU494">
        <v>4884000</v>
      </c>
      <c r="EI494">
        <v>7423000</v>
      </c>
      <c r="FG494">
        <v>6845000</v>
      </c>
      <c r="FL494">
        <v>718600</v>
      </c>
      <c r="GB494">
        <v>176900</v>
      </c>
      <c r="GD494">
        <v>6667000</v>
      </c>
      <c r="GJ494">
        <v>1092100</v>
      </c>
      <c r="GL494">
        <v>2666000</v>
      </c>
      <c r="GP494">
        <v>15792000</v>
      </c>
      <c r="GQ494">
        <v>2856000</v>
      </c>
      <c r="GR494">
        <v>2181900</v>
      </c>
      <c r="GS494">
        <v>673600</v>
      </c>
      <c r="GT494">
        <v>3512000</v>
      </c>
      <c r="GU494">
        <v>1335300</v>
      </c>
      <c r="GV494">
        <v>2176700</v>
      </c>
      <c r="GW494">
        <v>9424000</v>
      </c>
      <c r="GX494">
        <v>4756400</v>
      </c>
      <c r="GY494">
        <v>4667600</v>
      </c>
      <c r="IO494">
        <v>105530000</v>
      </c>
      <c r="IP494">
        <v>63.8</v>
      </c>
      <c r="IQ494">
        <v>99340000</v>
      </c>
      <c r="IR494">
        <v>60</v>
      </c>
      <c r="IS494">
        <v>6190000</v>
      </c>
      <c r="IT494">
        <v>5.9</v>
      </c>
      <c r="IU494">
        <v>59901000</v>
      </c>
      <c r="IW494">
        <v>61012000</v>
      </c>
      <c r="IX494">
        <v>77.900000000000006</v>
      </c>
      <c r="IY494">
        <v>57826000</v>
      </c>
      <c r="IZ494">
        <v>73.900000000000006</v>
      </c>
      <c r="JA494">
        <v>3186000</v>
      </c>
      <c r="JB494">
        <v>5.2</v>
      </c>
      <c r="JC494">
        <v>17282000</v>
      </c>
      <c r="JD494">
        <v>55855000</v>
      </c>
      <c r="JE494">
        <v>79.8</v>
      </c>
      <c r="JF494">
        <v>53510000</v>
      </c>
      <c r="JG494">
        <v>76.5</v>
      </c>
      <c r="JH494">
        <v>2345000</v>
      </c>
      <c r="JI494">
        <v>4.2</v>
      </c>
      <c r="JJ494">
        <v>14127000</v>
      </c>
      <c r="JM494">
        <v>90616000</v>
      </c>
      <c r="JN494">
        <v>74824000</v>
      </c>
      <c r="JO494">
        <v>25529000</v>
      </c>
      <c r="JP494">
        <v>1033000</v>
      </c>
      <c r="JQ494">
        <v>93700</v>
      </c>
      <c r="JR494">
        <v>939600</v>
      </c>
      <c r="JS494">
        <v>195600</v>
      </c>
      <c r="JY494">
        <v>4869000</v>
      </c>
      <c r="KD494">
        <v>2414800</v>
      </c>
      <c r="KG494">
        <v>19627000</v>
      </c>
      <c r="KH494">
        <v>12325000</v>
      </c>
      <c r="KJ494">
        <v>647900</v>
      </c>
      <c r="KY494">
        <v>7302000</v>
      </c>
      <c r="LJ494">
        <v>49295000</v>
      </c>
      <c r="LK494">
        <v>18403000</v>
      </c>
      <c r="LL494">
        <v>4480600</v>
      </c>
      <c r="LP494">
        <v>10218300</v>
      </c>
      <c r="LR494">
        <v>860400</v>
      </c>
      <c r="MG494">
        <v>3066100</v>
      </c>
      <c r="MI494">
        <v>549400</v>
      </c>
      <c r="MR494">
        <v>638000</v>
      </c>
      <c r="MS494">
        <v>2407000</v>
      </c>
      <c r="MZ494">
        <v>4884000</v>
      </c>
      <c r="NN494">
        <v>7423000</v>
      </c>
      <c r="OL494">
        <v>6845000</v>
      </c>
      <c r="OQ494">
        <v>718600</v>
      </c>
      <c r="PG494">
        <v>176900</v>
      </c>
      <c r="PI494">
        <v>6667000</v>
      </c>
      <c r="PO494">
        <v>1092100</v>
      </c>
      <c r="PQ494">
        <v>2666000</v>
      </c>
      <c r="PU494">
        <v>15792000</v>
      </c>
      <c r="PV494">
        <v>2856000</v>
      </c>
      <c r="PW494">
        <v>2181900</v>
      </c>
      <c r="PX494">
        <v>673600</v>
      </c>
      <c r="PY494">
        <v>3512000</v>
      </c>
      <c r="PZ494">
        <v>1335300</v>
      </c>
      <c r="QA494">
        <v>2176700</v>
      </c>
      <c r="QB494">
        <v>9424000</v>
      </c>
      <c r="QC494">
        <v>4756400</v>
      </c>
      <c r="QD494">
        <v>4667600</v>
      </c>
      <c r="QG494">
        <v>90327000</v>
      </c>
      <c r="QH494">
        <v>74199000</v>
      </c>
      <c r="QI494">
        <v>25088000</v>
      </c>
      <c r="QJ494">
        <v>1021000</v>
      </c>
      <c r="QK494">
        <v>86800</v>
      </c>
      <c r="QL494">
        <v>933800</v>
      </c>
      <c r="QM494">
        <v>195500</v>
      </c>
      <c r="QS494">
        <v>4625000</v>
      </c>
      <c r="QX494">
        <v>2313000</v>
      </c>
      <c r="RA494">
        <v>19442000</v>
      </c>
      <c r="RB494">
        <v>12265000</v>
      </c>
      <c r="RD494">
        <v>636900</v>
      </c>
      <c r="RS494">
        <v>7177000</v>
      </c>
      <c r="SD494">
        <v>49111000</v>
      </c>
      <c r="SE494">
        <v>18316000</v>
      </c>
      <c r="SF494">
        <v>4475100</v>
      </c>
      <c r="SJ494">
        <v>10174700</v>
      </c>
      <c r="SL494">
        <v>859100</v>
      </c>
      <c r="TA494">
        <v>3028700</v>
      </c>
      <c r="TC494">
        <v>538900</v>
      </c>
      <c r="TL494">
        <v>637600</v>
      </c>
      <c r="TM494">
        <v>2386000</v>
      </c>
      <c r="TT494">
        <v>4884000</v>
      </c>
      <c r="UH494">
        <v>7395000</v>
      </c>
      <c r="VF494">
        <v>6830000</v>
      </c>
      <c r="VK494">
        <v>717600</v>
      </c>
      <c r="VZ494">
        <v>180400</v>
      </c>
      <c r="WB494">
        <v>6639000</v>
      </c>
      <c r="WH494">
        <v>1057200</v>
      </c>
      <c r="WJ494">
        <v>2661000</v>
      </c>
      <c r="WN494">
        <v>16128000</v>
      </c>
      <c r="WO494">
        <v>2884000</v>
      </c>
      <c r="WP494">
        <v>2207300</v>
      </c>
      <c r="WQ494">
        <v>672900</v>
      </c>
      <c r="WR494">
        <v>3578000</v>
      </c>
      <c r="WS494">
        <v>1401600</v>
      </c>
      <c r="WT494">
        <v>2177800</v>
      </c>
      <c r="WU494">
        <v>9666000</v>
      </c>
      <c r="WV494">
        <v>4978500</v>
      </c>
      <c r="WW494">
        <v>4684000</v>
      </c>
    </row>
    <row r="495" spans="1:621" x14ac:dyDescent="0.45">
      <c r="A495" s="1"/>
      <c r="C495" s="1">
        <v>29129</v>
      </c>
      <c r="D495">
        <v>886000</v>
      </c>
      <c r="E495">
        <v>2801000</v>
      </c>
      <c r="F495">
        <v>1915000</v>
      </c>
      <c r="I495">
        <v>860000</v>
      </c>
      <c r="J495">
        <v>1776000</v>
      </c>
      <c r="K495">
        <v>819000</v>
      </c>
      <c r="L495">
        <v>44.8</v>
      </c>
      <c r="M495">
        <v>14.2</v>
      </c>
      <c r="N495">
        <v>30.6</v>
      </c>
      <c r="O495">
        <v>13.7</v>
      </c>
      <c r="P495">
        <v>28.4</v>
      </c>
      <c r="Q495">
        <v>13.1</v>
      </c>
      <c r="R495">
        <v>2.6</v>
      </c>
      <c r="S495">
        <v>0.8</v>
      </c>
      <c r="T495">
        <v>1.7</v>
      </c>
      <c r="U495">
        <v>0.8</v>
      </c>
      <c r="V495">
        <v>3039000</v>
      </c>
      <c r="W495">
        <v>2011000</v>
      </c>
      <c r="X495">
        <v>1219000</v>
      </c>
      <c r="Y495">
        <v>689000</v>
      </c>
      <c r="Z495">
        <v>530000</v>
      </c>
      <c r="AA495">
        <v>10.5</v>
      </c>
      <c r="AB495">
        <v>5.5</v>
      </c>
      <c r="AC495">
        <v>48.5</v>
      </c>
      <c r="AD495">
        <v>32.1</v>
      </c>
      <c r="AE495">
        <v>19.399999999999999</v>
      </c>
      <c r="AF495">
        <v>11</v>
      </c>
      <c r="AG495">
        <v>8.5</v>
      </c>
      <c r="AH495">
        <v>74874000</v>
      </c>
      <c r="AI495">
        <v>91089000</v>
      </c>
      <c r="AJ495">
        <v>25412000</v>
      </c>
      <c r="AK495">
        <v>1034000</v>
      </c>
      <c r="AL495">
        <v>93800</v>
      </c>
      <c r="AM495">
        <v>940500</v>
      </c>
      <c r="AN495">
        <v>196400</v>
      </c>
      <c r="AT495">
        <v>4853000</v>
      </c>
      <c r="AY495">
        <v>2422400</v>
      </c>
      <c r="BB495">
        <v>19525000</v>
      </c>
      <c r="BC495">
        <v>12257000</v>
      </c>
      <c r="BE495">
        <v>644700</v>
      </c>
      <c r="BT495">
        <v>7268000</v>
      </c>
      <c r="CE495">
        <v>49462000</v>
      </c>
      <c r="CF495">
        <v>18469000</v>
      </c>
      <c r="CG495">
        <v>4503500</v>
      </c>
      <c r="CK495">
        <v>10259200</v>
      </c>
      <c r="CM495">
        <v>856100</v>
      </c>
      <c r="DB495">
        <v>3070200</v>
      </c>
      <c r="DD495">
        <v>552400</v>
      </c>
      <c r="DM495">
        <v>636100</v>
      </c>
      <c r="DN495">
        <v>2405000</v>
      </c>
      <c r="DU495">
        <v>4896000</v>
      </c>
      <c r="EI495">
        <v>7445000</v>
      </c>
      <c r="FG495">
        <v>6874000</v>
      </c>
      <c r="FL495">
        <v>723200</v>
      </c>
      <c r="GB495">
        <v>176200</v>
      </c>
      <c r="GD495">
        <v>6695000</v>
      </c>
      <c r="GJ495">
        <v>1044400.0000000001</v>
      </c>
      <c r="GL495">
        <v>2678000</v>
      </c>
      <c r="GP495">
        <v>16215000</v>
      </c>
      <c r="GQ495">
        <v>2856000</v>
      </c>
      <c r="GR495">
        <v>2192200</v>
      </c>
      <c r="GS495">
        <v>663500</v>
      </c>
      <c r="GT495">
        <v>3639000</v>
      </c>
      <c r="GU495">
        <v>1475700</v>
      </c>
      <c r="GV495">
        <v>2163300</v>
      </c>
      <c r="GW495">
        <v>9720000</v>
      </c>
      <c r="GX495">
        <v>5143600</v>
      </c>
      <c r="GY495">
        <v>4576400</v>
      </c>
      <c r="IO495">
        <v>105700000</v>
      </c>
      <c r="IP495">
        <v>63.7</v>
      </c>
      <c r="IQ495">
        <v>99404000</v>
      </c>
      <c r="IR495">
        <v>59.9</v>
      </c>
      <c r="IS495">
        <v>6296000</v>
      </c>
      <c r="IT495">
        <v>6</v>
      </c>
      <c r="IU495">
        <v>60113000</v>
      </c>
      <c r="IW495">
        <v>60924000</v>
      </c>
      <c r="IX495">
        <v>77.599999999999994</v>
      </c>
      <c r="IY495">
        <v>57713000</v>
      </c>
      <c r="IZ495">
        <v>73.5</v>
      </c>
      <c r="JA495">
        <v>3211000</v>
      </c>
      <c r="JB495">
        <v>5.3</v>
      </c>
      <c r="JC495">
        <v>17558000</v>
      </c>
      <c r="JD495">
        <v>55895000</v>
      </c>
      <c r="JE495">
        <v>79.7</v>
      </c>
      <c r="JF495">
        <v>53478000</v>
      </c>
      <c r="JG495">
        <v>76.2</v>
      </c>
      <c r="JH495">
        <v>2417000</v>
      </c>
      <c r="JI495">
        <v>4.3</v>
      </c>
      <c r="JJ495">
        <v>14271000</v>
      </c>
      <c r="JM495">
        <v>91089000</v>
      </c>
      <c r="JN495">
        <v>74874000</v>
      </c>
      <c r="JO495">
        <v>25412000</v>
      </c>
      <c r="JP495">
        <v>1034000</v>
      </c>
      <c r="JQ495">
        <v>93800</v>
      </c>
      <c r="JR495">
        <v>940500</v>
      </c>
      <c r="JS495">
        <v>196400</v>
      </c>
      <c r="JY495">
        <v>4853000</v>
      </c>
      <c r="KD495">
        <v>2422400</v>
      </c>
      <c r="KG495">
        <v>19525000</v>
      </c>
      <c r="KH495">
        <v>12257000</v>
      </c>
      <c r="KJ495">
        <v>644700</v>
      </c>
      <c r="KY495">
        <v>7268000</v>
      </c>
      <c r="LJ495">
        <v>49462000</v>
      </c>
      <c r="LK495">
        <v>18469000</v>
      </c>
      <c r="LL495">
        <v>4503500</v>
      </c>
      <c r="LP495">
        <v>10259200</v>
      </c>
      <c r="LR495">
        <v>856100</v>
      </c>
      <c r="MG495">
        <v>3070200</v>
      </c>
      <c r="MI495">
        <v>552400</v>
      </c>
      <c r="MR495">
        <v>636100</v>
      </c>
      <c r="MS495">
        <v>2405000</v>
      </c>
      <c r="MZ495">
        <v>4896000</v>
      </c>
      <c r="NN495">
        <v>7445000</v>
      </c>
      <c r="OL495">
        <v>6874000</v>
      </c>
      <c r="OQ495">
        <v>723200</v>
      </c>
      <c r="PG495">
        <v>176200</v>
      </c>
      <c r="PI495">
        <v>6695000</v>
      </c>
      <c r="PO495">
        <v>1044400.0000000001</v>
      </c>
      <c r="PQ495">
        <v>2678000</v>
      </c>
      <c r="PU495">
        <v>16215000</v>
      </c>
      <c r="PV495">
        <v>2856000</v>
      </c>
      <c r="PW495">
        <v>2192200</v>
      </c>
      <c r="PX495">
        <v>663500</v>
      </c>
      <c r="PY495">
        <v>3639000</v>
      </c>
      <c r="PZ495">
        <v>1475700</v>
      </c>
      <c r="QA495">
        <v>2163300</v>
      </c>
      <c r="QB495">
        <v>9720000</v>
      </c>
      <c r="QC495">
        <v>5143600</v>
      </c>
      <c r="QD495">
        <v>4576400</v>
      </c>
      <c r="QG495">
        <v>90481000</v>
      </c>
      <c r="QH495">
        <v>74345000</v>
      </c>
      <c r="QI495">
        <v>25038000</v>
      </c>
      <c r="QJ495">
        <v>1028000</v>
      </c>
      <c r="QK495">
        <v>88700</v>
      </c>
      <c r="QL495">
        <v>939300</v>
      </c>
      <c r="QM495">
        <v>197400</v>
      </c>
      <c r="QS495">
        <v>4620000</v>
      </c>
      <c r="QX495">
        <v>2318300</v>
      </c>
      <c r="RA495">
        <v>19390000</v>
      </c>
      <c r="RB495">
        <v>12192000</v>
      </c>
      <c r="RD495">
        <v>634900</v>
      </c>
      <c r="RS495">
        <v>7198000</v>
      </c>
      <c r="SD495">
        <v>49307000</v>
      </c>
      <c r="SE495">
        <v>18390000</v>
      </c>
      <c r="SF495">
        <v>4490400</v>
      </c>
      <c r="SJ495">
        <v>10229600</v>
      </c>
      <c r="SL495">
        <v>855000</v>
      </c>
      <c r="TA495">
        <v>3032300</v>
      </c>
      <c r="TC495">
        <v>544000</v>
      </c>
      <c r="TL495">
        <v>637800</v>
      </c>
      <c r="TM495">
        <v>2389000</v>
      </c>
      <c r="TT495">
        <v>4903000</v>
      </c>
      <c r="UH495">
        <v>7421000</v>
      </c>
      <c r="VF495">
        <v>6858000</v>
      </c>
      <c r="VK495">
        <v>722700</v>
      </c>
      <c r="VZ495">
        <v>183900</v>
      </c>
      <c r="WB495">
        <v>6674000</v>
      </c>
      <c r="WH495">
        <v>1056200</v>
      </c>
      <c r="WJ495">
        <v>2672000</v>
      </c>
      <c r="WN495">
        <v>16136000</v>
      </c>
      <c r="WO495">
        <v>2887000</v>
      </c>
      <c r="WP495">
        <v>2219800</v>
      </c>
      <c r="WQ495">
        <v>668200</v>
      </c>
      <c r="WR495">
        <v>3570000</v>
      </c>
      <c r="WS495">
        <v>1390300</v>
      </c>
      <c r="WT495">
        <v>2180800</v>
      </c>
      <c r="WU495">
        <v>9679000</v>
      </c>
      <c r="WV495">
        <v>5027300</v>
      </c>
      <c r="WW495">
        <v>4660900</v>
      </c>
    </row>
    <row r="496" spans="1:621" x14ac:dyDescent="0.45">
      <c r="A496" s="1"/>
      <c r="C496" s="1">
        <v>29160</v>
      </c>
      <c r="D496">
        <v>994000</v>
      </c>
      <c r="E496">
        <v>2833000</v>
      </c>
      <c r="F496">
        <v>1839000</v>
      </c>
      <c r="I496">
        <v>871000</v>
      </c>
      <c r="J496">
        <v>1769000</v>
      </c>
      <c r="K496">
        <v>756000</v>
      </c>
      <c r="L496">
        <v>45.5</v>
      </c>
      <c r="M496">
        <v>16</v>
      </c>
      <c r="N496">
        <v>29.5</v>
      </c>
      <c r="O496">
        <v>14</v>
      </c>
      <c r="P496">
        <v>28.4</v>
      </c>
      <c r="Q496">
        <v>12.1</v>
      </c>
      <c r="R496">
        <v>2.7</v>
      </c>
      <c r="S496">
        <v>0.8</v>
      </c>
      <c r="T496">
        <v>1.7</v>
      </c>
      <c r="U496">
        <v>0.7</v>
      </c>
      <c r="V496">
        <v>3030000</v>
      </c>
      <c r="W496">
        <v>1883000</v>
      </c>
      <c r="X496">
        <v>1239000</v>
      </c>
      <c r="Y496">
        <v>688000</v>
      </c>
      <c r="Z496">
        <v>551000</v>
      </c>
      <c r="AA496">
        <v>10.6</v>
      </c>
      <c r="AB496">
        <v>5.3</v>
      </c>
      <c r="AC496">
        <v>49.3</v>
      </c>
      <c r="AD496">
        <v>30.6</v>
      </c>
      <c r="AE496">
        <v>20.100000000000001</v>
      </c>
      <c r="AF496">
        <v>11.2</v>
      </c>
      <c r="AG496">
        <v>9</v>
      </c>
      <c r="AH496">
        <v>74906000</v>
      </c>
      <c r="AI496">
        <v>91287000</v>
      </c>
      <c r="AJ496">
        <v>25184000</v>
      </c>
      <c r="AK496">
        <v>1034000</v>
      </c>
      <c r="AL496">
        <v>90500</v>
      </c>
      <c r="AM496">
        <v>943100</v>
      </c>
      <c r="AN496">
        <v>198000</v>
      </c>
      <c r="AT496">
        <v>4755000</v>
      </c>
      <c r="AY496">
        <v>2386800</v>
      </c>
      <c r="BB496">
        <v>19395000</v>
      </c>
      <c r="BC496">
        <v>12179000</v>
      </c>
      <c r="BE496">
        <v>637300</v>
      </c>
      <c r="BT496">
        <v>7216000</v>
      </c>
      <c r="CE496">
        <v>49722000</v>
      </c>
      <c r="CF496">
        <v>18654000</v>
      </c>
      <c r="CG496">
        <v>4518300</v>
      </c>
      <c r="CK496">
        <v>10428200</v>
      </c>
      <c r="CM496">
        <v>849500</v>
      </c>
      <c r="DB496">
        <v>3071500</v>
      </c>
      <c r="DD496">
        <v>548500</v>
      </c>
      <c r="DM496">
        <v>636000</v>
      </c>
      <c r="DN496">
        <v>2401000</v>
      </c>
      <c r="DU496">
        <v>4908000</v>
      </c>
      <c r="EI496">
        <v>7439000</v>
      </c>
      <c r="FG496">
        <v>6867000</v>
      </c>
      <c r="FL496">
        <v>723000</v>
      </c>
      <c r="GB496">
        <v>159100</v>
      </c>
      <c r="GD496">
        <v>6778000</v>
      </c>
      <c r="GJ496">
        <v>1012800</v>
      </c>
      <c r="GL496">
        <v>2675000</v>
      </c>
      <c r="GP496">
        <v>16381000</v>
      </c>
      <c r="GQ496">
        <v>2855000</v>
      </c>
      <c r="GR496">
        <v>2183900</v>
      </c>
      <c r="GS496">
        <v>671000</v>
      </c>
      <c r="GT496">
        <v>3681000</v>
      </c>
      <c r="GU496">
        <v>1509100</v>
      </c>
      <c r="GV496">
        <v>2171900</v>
      </c>
      <c r="GW496">
        <v>9845000</v>
      </c>
      <c r="GX496">
        <v>5264200</v>
      </c>
      <c r="GY496">
        <v>4580800</v>
      </c>
      <c r="IO496">
        <v>105812000</v>
      </c>
      <c r="IP496">
        <v>63.7</v>
      </c>
      <c r="IQ496">
        <v>99574000</v>
      </c>
      <c r="IR496">
        <v>60</v>
      </c>
      <c r="IS496">
        <v>6238000</v>
      </c>
      <c r="IT496">
        <v>5.9</v>
      </c>
      <c r="IU496">
        <v>60239000</v>
      </c>
      <c r="IW496">
        <v>60948000</v>
      </c>
      <c r="IX496">
        <v>77.5</v>
      </c>
      <c r="IY496">
        <v>57705000</v>
      </c>
      <c r="IZ496">
        <v>73.400000000000006</v>
      </c>
      <c r="JA496">
        <v>3243000</v>
      </c>
      <c r="JB496">
        <v>5.3</v>
      </c>
      <c r="JC496">
        <v>17647000</v>
      </c>
      <c r="JD496">
        <v>55884000</v>
      </c>
      <c r="JE496">
        <v>79.5</v>
      </c>
      <c r="JF496">
        <v>53435000</v>
      </c>
      <c r="JG496">
        <v>76</v>
      </c>
      <c r="JH496">
        <v>2449000</v>
      </c>
      <c r="JI496">
        <v>4.4000000000000004</v>
      </c>
      <c r="JJ496">
        <v>14397000</v>
      </c>
      <c r="JM496">
        <v>91287000</v>
      </c>
      <c r="JN496">
        <v>74906000</v>
      </c>
      <c r="JO496">
        <v>25184000</v>
      </c>
      <c r="JP496">
        <v>1034000</v>
      </c>
      <c r="JQ496">
        <v>90500</v>
      </c>
      <c r="JR496">
        <v>943100</v>
      </c>
      <c r="JS496">
        <v>198000</v>
      </c>
      <c r="JY496">
        <v>4755000</v>
      </c>
      <c r="KD496">
        <v>2386800</v>
      </c>
      <c r="KG496">
        <v>19395000</v>
      </c>
      <c r="KH496">
        <v>12179000</v>
      </c>
      <c r="KJ496">
        <v>637300</v>
      </c>
      <c r="KY496">
        <v>7216000</v>
      </c>
      <c r="LJ496">
        <v>49722000</v>
      </c>
      <c r="LK496">
        <v>18654000</v>
      </c>
      <c r="LL496">
        <v>4518300</v>
      </c>
      <c r="LP496">
        <v>10428200</v>
      </c>
      <c r="LR496">
        <v>849500</v>
      </c>
      <c r="MG496">
        <v>3071500</v>
      </c>
      <c r="MI496">
        <v>548500</v>
      </c>
      <c r="MR496">
        <v>636000</v>
      </c>
      <c r="MS496">
        <v>2401000</v>
      </c>
      <c r="MZ496">
        <v>4908000</v>
      </c>
      <c r="NN496">
        <v>7439000</v>
      </c>
      <c r="OL496">
        <v>6867000</v>
      </c>
      <c r="OQ496">
        <v>723000</v>
      </c>
      <c r="PG496">
        <v>159100</v>
      </c>
      <c r="PI496">
        <v>6778000</v>
      </c>
      <c r="PO496">
        <v>1012800</v>
      </c>
      <c r="PQ496">
        <v>2675000</v>
      </c>
      <c r="PU496">
        <v>16381000</v>
      </c>
      <c r="PV496">
        <v>2855000</v>
      </c>
      <c r="PW496">
        <v>2183900</v>
      </c>
      <c r="PX496">
        <v>671000</v>
      </c>
      <c r="PY496">
        <v>3681000</v>
      </c>
      <c r="PZ496">
        <v>1509100</v>
      </c>
      <c r="QA496">
        <v>2171900</v>
      </c>
      <c r="QB496">
        <v>9845000</v>
      </c>
      <c r="QC496">
        <v>5264200</v>
      </c>
      <c r="QD496">
        <v>4580800</v>
      </c>
      <c r="QG496">
        <v>90573000</v>
      </c>
      <c r="QH496">
        <v>74400000</v>
      </c>
      <c r="QI496">
        <v>24947000</v>
      </c>
      <c r="QJ496">
        <v>1031000</v>
      </c>
      <c r="QK496">
        <v>88400</v>
      </c>
      <c r="QL496">
        <v>942100</v>
      </c>
      <c r="QM496">
        <v>199400</v>
      </c>
      <c r="QS496">
        <v>4617000</v>
      </c>
      <c r="QX496">
        <v>2320700</v>
      </c>
      <c r="RA496">
        <v>19299000</v>
      </c>
      <c r="RB496">
        <v>12117000</v>
      </c>
      <c r="RD496">
        <v>630800</v>
      </c>
      <c r="RS496">
        <v>7182000</v>
      </c>
      <c r="SD496">
        <v>49453000</v>
      </c>
      <c r="SE496">
        <v>18454000</v>
      </c>
      <c r="SF496">
        <v>4505800</v>
      </c>
      <c r="SJ496">
        <v>10270000</v>
      </c>
      <c r="SL496">
        <v>848300</v>
      </c>
      <c r="TA496">
        <v>3039700</v>
      </c>
      <c r="TC496">
        <v>542800</v>
      </c>
      <c r="TL496">
        <v>638600</v>
      </c>
      <c r="TM496">
        <v>2391000</v>
      </c>
      <c r="TT496">
        <v>4920000</v>
      </c>
      <c r="UH496">
        <v>7436000</v>
      </c>
      <c r="VF496">
        <v>6879000</v>
      </c>
      <c r="VK496">
        <v>723700</v>
      </c>
      <c r="VZ496">
        <v>168100</v>
      </c>
      <c r="WB496">
        <v>6693000</v>
      </c>
      <c r="WH496">
        <v>1055200</v>
      </c>
      <c r="WJ496">
        <v>2680000</v>
      </c>
      <c r="WN496">
        <v>16173000</v>
      </c>
      <c r="WO496">
        <v>2886000</v>
      </c>
      <c r="WP496">
        <v>2216400</v>
      </c>
      <c r="WQ496">
        <v>670200</v>
      </c>
      <c r="WR496">
        <v>3590000</v>
      </c>
      <c r="WS496">
        <v>1395000</v>
      </c>
      <c r="WT496">
        <v>2192200</v>
      </c>
      <c r="WU496">
        <v>9697000</v>
      </c>
      <c r="WV496">
        <v>5041600</v>
      </c>
      <c r="WW496">
        <v>4655300</v>
      </c>
    </row>
    <row r="497" spans="1:621" x14ac:dyDescent="0.45">
      <c r="A497" s="1"/>
      <c r="C497" s="1">
        <v>29190</v>
      </c>
      <c r="D497">
        <v>973000</v>
      </c>
      <c r="E497">
        <v>2854000</v>
      </c>
      <c r="F497">
        <v>1881000</v>
      </c>
      <c r="I497">
        <v>840000</v>
      </c>
      <c r="J497">
        <v>1869000</v>
      </c>
      <c r="K497">
        <v>898000</v>
      </c>
      <c r="L497">
        <v>44.2</v>
      </c>
      <c r="M497">
        <v>15.1</v>
      </c>
      <c r="N497">
        <v>29.1</v>
      </c>
      <c r="O497">
        <v>13</v>
      </c>
      <c r="P497">
        <v>28.9</v>
      </c>
      <c r="Q497">
        <v>13.9</v>
      </c>
      <c r="R497">
        <v>2.7</v>
      </c>
      <c r="S497">
        <v>0.8</v>
      </c>
      <c r="T497">
        <v>1.8</v>
      </c>
      <c r="U497">
        <v>0.8</v>
      </c>
      <c r="V497">
        <v>3013000</v>
      </c>
      <c r="W497">
        <v>2033000</v>
      </c>
      <c r="X497">
        <v>1277000</v>
      </c>
      <c r="Y497">
        <v>733000</v>
      </c>
      <c r="Z497">
        <v>544000</v>
      </c>
      <c r="AA497">
        <v>10.8</v>
      </c>
      <c r="AB497">
        <v>5.7</v>
      </c>
      <c r="AC497">
        <v>47.7</v>
      </c>
      <c r="AD497">
        <v>32.200000000000003</v>
      </c>
      <c r="AE497">
        <v>20.2</v>
      </c>
      <c r="AF497">
        <v>11.6</v>
      </c>
      <c r="AG497">
        <v>8.6</v>
      </c>
      <c r="AH497">
        <v>75046000</v>
      </c>
      <c r="AI497">
        <v>91415000</v>
      </c>
      <c r="AJ497">
        <v>24953000</v>
      </c>
      <c r="AK497">
        <v>1032000</v>
      </c>
      <c r="AL497">
        <v>88300</v>
      </c>
      <c r="AM497">
        <v>943900</v>
      </c>
      <c r="AN497">
        <v>199700</v>
      </c>
      <c r="AT497">
        <v>4590000</v>
      </c>
      <c r="AY497">
        <v>2339000</v>
      </c>
      <c r="BB497">
        <v>19331000</v>
      </c>
      <c r="BC497">
        <v>12165000</v>
      </c>
      <c r="BE497">
        <v>625200</v>
      </c>
      <c r="BT497">
        <v>7166000</v>
      </c>
      <c r="CE497">
        <v>50093000</v>
      </c>
      <c r="CF497">
        <v>18871000</v>
      </c>
      <c r="CG497">
        <v>4504500</v>
      </c>
      <c r="CK497">
        <v>10663200</v>
      </c>
      <c r="CM497">
        <v>843400</v>
      </c>
      <c r="DB497">
        <v>3067500</v>
      </c>
      <c r="DD497">
        <v>535000</v>
      </c>
      <c r="DM497">
        <v>635800</v>
      </c>
      <c r="DN497">
        <v>2397000</v>
      </c>
      <c r="DU497">
        <v>4916000</v>
      </c>
      <c r="EI497">
        <v>7448000</v>
      </c>
      <c r="FG497">
        <v>6878000</v>
      </c>
      <c r="FL497">
        <v>727200</v>
      </c>
      <c r="GB497">
        <v>179800</v>
      </c>
      <c r="GD497">
        <v>6904000</v>
      </c>
      <c r="GJ497">
        <v>996400</v>
      </c>
      <c r="GL497">
        <v>2679000</v>
      </c>
      <c r="GP497">
        <v>16369000</v>
      </c>
      <c r="GQ497">
        <v>2860000</v>
      </c>
      <c r="GR497">
        <v>2171500</v>
      </c>
      <c r="GS497">
        <v>688900</v>
      </c>
      <c r="GT497">
        <v>3646000</v>
      </c>
      <c r="GU497">
        <v>1481500</v>
      </c>
      <c r="GV497">
        <v>2164500</v>
      </c>
      <c r="GW497">
        <v>9863000</v>
      </c>
      <c r="GX497">
        <v>5280800</v>
      </c>
      <c r="GY497">
        <v>4582200</v>
      </c>
      <c r="IO497">
        <v>106258000</v>
      </c>
      <c r="IP497">
        <v>63.9</v>
      </c>
      <c r="IQ497">
        <v>99933000</v>
      </c>
      <c r="IR497">
        <v>60.1</v>
      </c>
      <c r="IS497">
        <v>6325000</v>
      </c>
      <c r="IT497">
        <v>6</v>
      </c>
      <c r="IU497">
        <v>60042000</v>
      </c>
      <c r="IW497">
        <v>61114000</v>
      </c>
      <c r="IX497">
        <v>77.599999999999994</v>
      </c>
      <c r="IY497">
        <v>57881000</v>
      </c>
      <c r="IZ497">
        <v>73.5</v>
      </c>
      <c r="JA497">
        <v>3233000</v>
      </c>
      <c r="JB497">
        <v>5.3</v>
      </c>
      <c r="JC497">
        <v>17603000</v>
      </c>
      <c r="JD497">
        <v>55990000</v>
      </c>
      <c r="JE497">
        <v>79.5</v>
      </c>
      <c r="JF497">
        <v>53555000</v>
      </c>
      <c r="JG497">
        <v>76</v>
      </c>
      <c r="JH497">
        <v>2435000</v>
      </c>
      <c r="JI497">
        <v>4.3</v>
      </c>
      <c r="JJ497">
        <v>14434000</v>
      </c>
      <c r="JM497">
        <v>91415000</v>
      </c>
      <c r="JN497">
        <v>75046000</v>
      </c>
      <c r="JO497">
        <v>24953000</v>
      </c>
      <c r="JP497">
        <v>1032000</v>
      </c>
      <c r="JQ497">
        <v>88300</v>
      </c>
      <c r="JR497">
        <v>943900</v>
      </c>
      <c r="JS497">
        <v>199700</v>
      </c>
      <c r="JY497">
        <v>4590000</v>
      </c>
      <c r="KD497">
        <v>2339000</v>
      </c>
      <c r="KG497">
        <v>19331000</v>
      </c>
      <c r="KH497">
        <v>12165000</v>
      </c>
      <c r="KJ497">
        <v>625200</v>
      </c>
      <c r="KY497">
        <v>7166000</v>
      </c>
      <c r="LJ497">
        <v>50093000</v>
      </c>
      <c r="LK497">
        <v>18871000</v>
      </c>
      <c r="LL497">
        <v>4504500</v>
      </c>
      <c r="LP497">
        <v>10663200</v>
      </c>
      <c r="LR497">
        <v>843400</v>
      </c>
      <c r="MG497">
        <v>3067500</v>
      </c>
      <c r="MI497">
        <v>535000</v>
      </c>
      <c r="MR497">
        <v>635800</v>
      </c>
      <c r="MS497">
        <v>2397000</v>
      </c>
      <c r="MZ497">
        <v>4916000</v>
      </c>
      <c r="NN497">
        <v>7448000</v>
      </c>
      <c r="OL497">
        <v>6878000</v>
      </c>
      <c r="OQ497">
        <v>727200</v>
      </c>
      <c r="PG497">
        <v>179800</v>
      </c>
      <c r="PI497">
        <v>6904000</v>
      </c>
      <c r="PO497">
        <v>996400</v>
      </c>
      <c r="PQ497">
        <v>2679000</v>
      </c>
      <c r="PU497">
        <v>16369000</v>
      </c>
      <c r="PV497">
        <v>2860000</v>
      </c>
      <c r="PW497">
        <v>2171500</v>
      </c>
      <c r="PX497">
        <v>688900</v>
      </c>
      <c r="PY497">
        <v>3646000</v>
      </c>
      <c r="PZ497">
        <v>1481500</v>
      </c>
      <c r="QA497">
        <v>2164500</v>
      </c>
      <c r="QB497">
        <v>9863000</v>
      </c>
      <c r="QC497">
        <v>5280800</v>
      </c>
      <c r="QD497">
        <v>4582200</v>
      </c>
      <c r="QG497">
        <v>90672000</v>
      </c>
      <c r="QH497">
        <v>74492000</v>
      </c>
      <c r="QI497">
        <v>24970000</v>
      </c>
      <c r="QJ497">
        <v>1039000</v>
      </c>
      <c r="QK497">
        <v>89900</v>
      </c>
      <c r="QL497">
        <v>949400</v>
      </c>
      <c r="QM497">
        <v>201400</v>
      </c>
      <c r="QS497">
        <v>4630000</v>
      </c>
      <c r="QX497">
        <v>2336900</v>
      </c>
      <c r="RA497">
        <v>19301000</v>
      </c>
      <c r="RB497">
        <v>12126000</v>
      </c>
      <c r="RD497">
        <v>629100</v>
      </c>
      <c r="RS497">
        <v>7175000</v>
      </c>
      <c r="SD497">
        <v>49522000</v>
      </c>
      <c r="SE497">
        <v>18438000</v>
      </c>
      <c r="SF497">
        <v>4492200</v>
      </c>
      <c r="SJ497">
        <v>10271900</v>
      </c>
      <c r="SL497">
        <v>843200</v>
      </c>
      <c r="TA497">
        <v>3034800</v>
      </c>
      <c r="TC497">
        <v>539700</v>
      </c>
      <c r="TL497">
        <v>639500</v>
      </c>
      <c r="TM497">
        <v>2392000</v>
      </c>
      <c r="TT497">
        <v>4933000</v>
      </c>
      <c r="UH497">
        <v>7459000</v>
      </c>
      <c r="VF497">
        <v>6908000</v>
      </c>
      <c r="VK497">
        <v>727100</v>
      </c>
      <c r="VZ497">
        <v>187600</v>
      </c>
      <c r="WB497">
        <v>6702000</v>
      </c>
      <c r="WH497">
        <v>1052000</v>
      </c>
      <c r="WJ497">
        <v>2690000</v>
      </c>
      <c r="WN497">
        <v>16180000</v>
      </c>
      <c r="WO497">
        <v>2886000</v>
      </c>
      <c r="WP497">
        <v>2212200</v>
      </c>
      <c r="WQ497">
        <v>671800</v>
      </c>
      <c r="WR497">
        <v>3578000</v>
      </c>
      <c r="WS497">
        <v>1392200</v>
      </c>
      <c r="WT497">
        <v>2183800</v>
      </c>
      <c r="WU497">
        <v>9716000</v>
      </c>
      <c r="WV497">
        <v>5051800</v>
      </c>
      <c r="WW497">
        <v>4664700</v>
      </c>
    </row>
    <row r="498" spans="1:621" x14ac:dyDescent="0.45">
      <c r="A498" s="1"/>
      <c r="C498" s="1">
        <v>29221</v>
      </c>
      <c r="D498">
        <v>1135000</v>
      </c>
      <c r="E498">
        <v>3203000</v>
      </c>
      <c r="F498">
        <v>2068000</v>
      </c>
      <c r="I498">
        <v>818000</v>
      </c>
      <c r="J498">
        <v>1836000</v>
      </c>
      <c r="K498">
        <v>839000</v>
      </c>
      <c r="L498">
        <v>47.8</v>
      </c>
      <c r="M498">
        <v>17</v>
      </c>
      <c r="N498">
        <v>30.9</v>
      </c>
      <c r="O498">
        <v>12.2</v>
      </c>
      <c r="P498">
        <v>27.4</v>
      </c>
      <c r="Q498">
        <v>12.5</v>
      </c>
      <c r="R498">
        <v>3</v>
      </c>
      <c r="S498">
        <v>0.8</v>
      </c>
      <c r="T498">
        <v>1.7</v>
      </c>
      <c r="U498">
        <v>0.8</v>
      </c>
      <c r="V498">
        <v>3215000</v>
      </c>
      <c r="W498">
        <v>2063000</v>
      </c>
      <c r="X498">
        <v>1353000</v>
      </c>
      <c r="Y498">
        <v>805000</v>
      </c>
      <c r="Z498">
        <v>548000</v>
      </c>
      <c r="AA498">
        <v>10.4</v>
      </c>
      <c r="AB498">
        <v>5.3</v>
      </c>
      <c r="AC498">
        <v>48.5</v>
      </c>
      <c r="AD498">
        <v>31.1</v>
      </c>
      <c r="AE498">
        <v>20.399999999999999</v>
      </c>
      <c r="AF498">
        <v>12.1</v>
      </c>
      <c r="AG498">
        <v>8.3000000000000007</v>
      </c>
      <c r="AH498">
        <v>73443000</v>
      </c>
      <c r="AI498">
        <v>89631000</v>
      </c>
      <c r="AJ498">
        <v>24403000</v>
      </c>
      <c r="AK498">
        <v>1025000</v>
      </c>
      <c r="AL498">
        <v>83900</v>
      </c>
      <c r="AM498">
        <v>941100</v>
      </c>
      <c r="AN498">
        <v>201000</v>
      </c>
      <c r="AT498">
        <v>4246000</v>
      </c>
      <c r="AY498">
        <v>2192100</v>
      </c>
      <c r="BB498">
        <v>19132000</v>
      </c>
      <c r="BC498">
        <v>12038000</v>
      </c>
      <c r="BE498">
        <v>607800</v>
      </c>
      <c r="BT498">
        <v>7094000</v>
      </c>
      <c r="CE498">
        <v>49040000</v>
      </c>
      <c r="CF498">
        <v>18265000</v>
      </c>
      <c r="CG498">
        <v>4489300</v>
      </c>
      <c r="CK498">
        <v>10162800</v>
      </c>
      <c r="CM498">
        <v>832200</v>
      </c>
      <c r="DB498">
        <v>2977000</v>
      </c>
      <c r="DD498">
        <v>523900</v>
      </c>
      <c r="DM498">
        <v>635900</v>
      </c>
      <c r="DN498">
        <v>2363000</v>
      </c>
      <c r="DU498">
        <v>4920000</v>
      </c>
      <c r="EI498">
        <v>7376000</v>
      </c>
      <c r="FG498">
        <v>6830000</v>
      </c>
      <c r="FL498">
        <v>730300</v>
      </c>
      <c r="GB498">
        <v>181200</v>
      </c>
      <c r="GD498">
        <v>6625000</v>
      </c>
      <c r="GJ498">
        <v>979100</v>
      </c>
      <c r="GL498">
        <v>2661000</v>
      </c>
      <c r="GP498">
        <v>16188000</v>
      </c>
      <c r="GQ498">
        <v>2848000</v>
      </c>
      <c r="GR498">
        <v>2179000</v>
      </c>
      <c r="GS498">
        <v>669100</v>
      </c>
      <c r="GT498">
        <v>3554000</v>
      </c>
      <c r="GU498">
        <v>1379700</v>
      </c>
      <c r="GV498">
        <v>2174400</v>
      </c>
      <c r="GW498">
        <v>9786000</v>
      </c>
      <c r="GX498">
        <v>5220500</v>
      </c>
      <c r="GY498">
        <v>4565500</v>
      </c>
      <c r="IO498">
        <v>106562000</v>
      </c>
      <c r="IP498">
        <v>64</v>
      </c>
      <c r="IQ498">
        <v>99879000</v>
      </c>
      <c r="IR498">
        <v>60</v>
      </c>
      <c r="IS498">
        <v>6683000</v>
      </c>
      <c r="IT498">
        <v>6.3</v>
      </c>
      <c r="IU498">
        <v>59982000</v>
      </c>
      <c r="IW498">
        <v>61293000</v>
      </c>
      <c r="IX498">
        <v>77.8</v>
      </c>
      <c r="IY498">
        <v>57746000</v>
      </c>
      <c r="IZ498">
        <v>73.3</v>
      </c>
      <c r="JA498">
        <v>3547000</v>
      </c>
      <c r="JB498">
        <v>5.8</v>
      </c>
      <c r="JC498">
        <v>17540000</v>
      </c>
      <c r="JD498">
        <v>56225000</v>
      </c>
      <c r="JE498">
        <v>79.7</v>
      </c>
      <c r="JF498">
        <v>53501000</v>
      </c>
      <c r="JG498">
        <v>75.8</v>
      </c>
      <c r="JH498">
        <v>2724000</v>
      </c>
      <c r="JI498">
        <v>4.8</v>
      </c>
      <c r="JJ498">
        <v>14313000</v>
      </c>
      <c r="JM498">
        <v>89631000</v>
      </c>
      <c r="JN498">
        <v>73443000</v>
      </c>
      <c r="JO498">
        <v>24403000</v>
      </c>
      <c r="JP498">
        <v>1025000</v>
      </c>
      <c r="JQ498">
        <v>83900</v>
      </c>
      <c r="JR498">
        <v>941100</v>
      </c>
      <c r="JS498">
        <v>201000</v>
      </c>
      <c r="JY498">
        <v>4246000</v>
      </c>
      <c r="KD498">
        <v>2192100</v>
      </c>
      <c r="KG498">
        <v>19132000</v>
      </c>
      <c r="KH498">
        <v>12038000</v>
      </c>
      <c r="KJ498">
        <v>607800</v>
      </c>
      <c r="KY498">
        <v>7094000</v>
      </c>
      <c r="LJ498">
        <v>49040000</v>
      </c>
      <c r="LK498">
        <v>18265000</v>
      </c>
      <c r="LL498">
        <v>4489300</v>
      </c>
      <c r="LP498">
        <v>10162800</v>
      </c>
      <c r="LR498">
        <v>832200</v>
      </c>
      <c r="MG498">
        <v>2977000</v>
      </c>
      <c r="MI498">
        <v>523900</v>
      </c>
      <c r="MR498">
        <v>635900</v>
      </c>
      <c r="MS498">
        <v>2363000</v>
      </c>
      <c r="MZ498">
        <v>4920000</v>
      </c>
      <c r="NN498">
        <v>7376000</v>
      </c>
      <c r="OL498">
        <v>6830000</v>
      </c>
      <c r="OQ498">
        <v>730300</v>
      </c>
      <c r="PG498">
        <v>181200</v>
      </c>
      <c r="PI498">
        <v>6625000</v>
      </c>
      <c r="PO498">
        <v>979100</v>
      </c>
      <c r="PQ498">
        <v>2661000</v>
      </c>
      <c r="PU498">
        <v>16188000</v>
      </c>
      <c r="PV498">
        <v>2848000</v>
      </c>
      <c r="PW498">
        <v>2179000</v>
      </c>
      <c r="PX498">
        <v>669100</v>
      </c>
      <c r="PY498">
        <v>3554000</v>
      </c>
      <c r="PZ498">
        <v>1379700</v>
      </c>
      <c r="QA498">
        <v>2174400</v>
      </c>
      <c r="QB498">
        <v>9786000</v>
      </c>
      <c r="QC498">
        <v>5220500</v>
      </c>
      <c r="QD498">
        <v>4565500</v>
      </c>
      <c r="QG498">
        <v>90800000</v>
      </c>
      <c r="QH498">
        <v>74599000</v>
      </c>
      <c r="QI498">
        <v>24949000</v>
      </c>
      <c r="QJ498">
        <v>1042000</v>
      </c>
      <c r="QK498">
        <v>89300</v>
      </c>
      <c r="QL498">
        <v>953100</v>
      </c>
      <c r="QM498">
        <v>203400</v>
      </c>
      <c r="QS498">
        <v>4625000</v>
      </c>
      <c r="QX498">
        <v>2360300</v>
      </c>
      <c r="RA498">
        <v>19282000</v>
      </c>
      <c r="RB498">
        <v>12103000</v>
      </c>
      <c r="RD498">
        <v>627600</v>
      </c>
      <c r="RS498">
        <v>7179000</v>
      </c>
      <c r="SD498">
        <v>49650000</v>
      </c>
      <c r="SE498">
        <v>18456000</v>
      </c>
      <c r="SF498">
        <v>4513200</v>
      </c>
      <c r="SJ498">
        <v>10273900</v>
      </c>
      <c r="SL498">
        <v>834100</v>
      </c>
      <c r="TA498">
        <v>3027800</v>
      </c>
      <c r="TC498">
        <v>539700</v>
      </c>
      <c r="TL498">
        <v>640600</v>
      </c>
      <c r="TM498">
        <v>2391000</v>
      </c>
      <c r="TT498">
        <v>4956000</v>
      </c>
      <c r="UH498">
        <v>7488000</v>
      </c>
      <c r="VF498">
        <v>6942000</v>
      </c>
      <c r="VK498">
        <v>732200</v>
      </c>
      <c r="VZ498">
        <v>189400</v>
      </c>
      <c r="WB498">
        <v>6713000</v>
      </c>
      <c r="WH498">
        <v>1052900</v>
      </c>
      <c r="WJ498">
        <v>2704000</v>
      </c>
      <c r="WN498">
        <v>16201000</v>
      </c>
      <c r="WO498">
        <v>2886000</v>
      </c>
      <c r="WP498">
        <v>2215500</v>
      </c>
      <c r="WQ498">
        <v>672300</v>
      </c>
      <c r="WR498">
        <v>3577000</v>
      </c>
      <c r="WS498">
        <v>1385800</v>
      </c>
      <c r="WT498">
        <v>2189100</v>
      </c>
      <c r="WU498">
        <v>9738000</v>
      </c>
      <c r="WV498">
        <v>5072300</v>
      </c>
      <c r="WW498">
        <v>4665200</v>
      </c>
    </row>
    <row r="499" spans="1:621" x14ac:dyDescent="0.45">
      <c r="A499" s="1"/>
      <c r="C499" s="1">
        <v>29252</v>
      </c>
      <c r="D499">
        <v>1151000</v>
      </c>
      <c r="E499">
        <v>3153000</v>
      </c>
      <c r="F499">
        <v>2002000</v>
      </c>
      <c r="I499">
        <v>849000</v>
      </c>
      <c r="J499">
        <v>1847000</v>
      </c>
      <c r="K499">
        <v>847000</v>
      </c>
      <c r="L499">
        <v>47.1</v>
      </c>
      <c r="M499">
        <v>17.2</v>
      </c>
      <c r="N499">
        <v>29.9</v>
      </c>
      <c r="O499">
        <v>12.7</v>
      </c>
      <c r="P499">
        <v>27.6</v>
      </c>
      <c r="Q499">
        <v>12.6</v>
      </c>
      <c r="R499">
        <v>3</v>
      </c>
      <c r="S499">
        <v>0.8</v>
      </c>
      <c r="T499">
        <v>1.7</v>
      </c>
      <c r="U499">
        <v>0.8</v>
      </c>
      <c r="V499">
        <v>3134000</v>
      </c>
      <c r="W499">
        <v>2200000</v>
      </c>
      <c r="X499">
        <v>1358000</v>
      </c>
      <c r="Y499">
        <v>850000</v>
      </c>
      <c r="Z499">
        <v>508000</v>
      </c>
      <c r="AA499">
        <v>10.6</v>
      </c>
      <c r="AB499">
        <v>5.8</v>
      </c>
      <c r="AC499">
        <v>46.8</v>
      </c>
      <c r="AD499">
        <v>32.9</v>
      </c>
      <c r="AE499">
        <v>20.3</v>
      </c>
      <c r="AF499">
        <v>12.7</v>
      </c>
      <c r="AG499">
        <v>7.6</v>
      </c>
      <c r="AH499">
        <v>73310000</v>
      </c>
      <c r="AI499">
        <v>89764000</v>
      </c>
      <c r="AJ499">
        <v>24269000</v>
      </c>
      <c r="AK499">
        <v>1030000</v>
      </c>
      <c r="AL499">
        <v>84900</v>
      </c>
      <c r="AM499">
        <v>944600</v>
      </c>
      <c r="AN499">
        <v>202300</v>
      </c>
      <c r="AT499">
        <v>4156000</v>
      </c>
      <c r="AY499">
        <v>2157500</v>
      </c>
      <c r="BB499">
        <v>19083000</v>
      </c>
      <c r="BC499">
        <v>12031000</v>
      </c>
      <c r="BE499">
        <v>604500</v>
      </c>
      <c r="BT499">
        <v>7052000</v>
      </c>
      <c r="CE499">
        <v>49041000</v>
      </c>
      <c r="CF499">
        <v>18145000</v>
      </c>
      <c r="CG499">
        <v>4497900</v>
      </c>
      <c r="CK499">
        <v>10046100</v>
      </c>
      <c r="CM499">
        <v>825800</v>
      </c>
      <c r="DB499">
        <v>2963700</v>
      </c>
      <c r="DD499">
        <v>521400</v>
      </c>
      <c r="DM499">
        <v>637300</v>
      </c>
      <c r="DN499">
        <v>2364000</v>
      </c>
      <c r="DU499">
        <v>4930000</v>
      </c>
      <c r="EI499">
        <v>7429000</v>
      </c>
      <c r="FG499">
        <v>6904000</v>
      </c>
      <c r="FL499">
        <v>734200</v>
      </c>
      <c r="GB499">
        <v>185900</v>
      </c>
      <c r="GD499">
        <v>6580000</v>
      </c>
      <c r="GJ499">
        <v>992200</v>
      </c>
      <c r="GL499">
        <v>2689000</v>
      </c>
      <c r="GP499">
        <v>16454000</v>
      </c>
      <c r="GQ499">
        <v>2885000</v>
      </c>
      <c r="GR499">
        <v>2218800</v>
      </c>
      <c r="GS499">
        <v>666000</v>
      </c>
      <c r="GT499">
        <v>3655000</v>
      </c>
      <c r="GU499">
        <v>1477400</v>
      </c>
      <c r="GV499">
        <v>2177600</v>
      </c>
      <c r="GW499">
        <v>9914000</v>
      </c>
      <c r="GX499">
        <v>5324700</v>
      </c>
      <c r="GY499">
        <v>4589300</v>
      </c>
      <c r="IO499">
        <v>106697000</v>
      </c>
      <c r="IP499">
        <v>64</v>
      </c>
      <c r="IQ499">
        <v>99995000</v>
      </c>
      <c r="IR499">
        <v>60</v>
      </c>
      <c r="IS499">
        <v>6702000</v>
      </c>
      <c r="IT499">
        <v>6.3</v>
      </c>
      <c r="IU499">
        <v>60062000</v>
      </c>
      <c r="IW499">
        <v>61459000</v>
      </c>
      <c r="IX499">
        <v>77.900000000000006</v>
      </c>
      <c r="IY499">
        <v>57924000</v>
      </c>
      <c r="IZ499">
        <v>73.400000000000006</v>
      </c>
      <c r="JA499">
        <v>3535000</v>
      </c>
      <c r="JB499">
        <v>5.8</v>
      </c>
      <c r="JC499">
        <v>17469000</v>
      </c>
      <c r="JD499">
        <v>56412000</v>
      </c>
      <c r="JE499">
        <v>79.900000000000006</v>
      </c>
      <c r="JF499">
        <v>53686000</v>
      </c>
      <c r="JG499">
        <v>76</v>
      </c>
      <c r="JH499">
        <v>2726000</v>
      </c>
      <c r="JI499">
        <v>4.8</v>
      </c>
      <c r="JJ499">
        <v>14226000</v>
      </c>
      <c r="JM499">
        <v>89764000</v>
      </c>
      <c r="JN499">
        <v>73310000</v>
      </c>
      <c r="JO499">
        <v>24269000</v>
      </c>
      <c r="JP499">
        <v>1030000</v>
      </c>
      <c r="JQ499">
        <v>84900</v>
      </c>
      <c r="JR499">
        <v>944600</v>
      </c>
      <c r="JS499">
        <v>202300</v>
      </c>
      <c r="JY499">
        <v>4156000</v>
      </c>
      <c r="KD499">
        <v>2157500</v>
      </c>
      <c r="KG499">
        <v>19083000</v>
      </c>
      <c r="KH499">
        <v>12031000</v>
      </c>
      <c r="KJ499">
        <v>604500</v>
      </c>
      <c r="KY499">
        <v>7052000</v>
      </c>
      <c r="LJ499">
        <v>49041000</v>
      </c>
      <c r="LK499">
        <v>18145000</v>
      </c>
      <c r="LL499">
        <v>4497900</v>
      </c>
      <c r="LP499">
        <v>10046100</v>
      </c>
      <c r="LR499">
        <v>825800</v>
      </c>
      <c r="MG499">
        <v>2963700</v>
      </c>
      <c r="MI499">
        <v>521400</v>
      </c>
      <c r="MR499">
        <v>637300</v>
      </c>
      <c r="MS499">
        <v>2364000</v>
      </c>
      <c r="MZ499">
        <v>4930000</v>
      </c>
      <c r="NN499">
        <v>7429000</v>
      </c>
      <c r="OL499">
        <v>6904000</v>
      </c>
      <c r="OQ499">
        <v>734200</v>
      </c>
      <c r="PG499">
        <v>185900</v>
      </c>
      <c r="PI499">
        <v>6580000</v>
      </c>
      <c r="PO499">
        <v>992200</v>
      </c>
      <c r="PQ499">
        <v>2689000</v>
      </c>
      <c r="PU499">
        <v>16454000</v>
      </c>
      <c r="PV499">
        <v>2885000</v>
      </c>
      <c r="PW499">
        <v>2218800</v>
      </c>
      <c r="PX499">
        <v>666000</v>
      </c>
      <c r="PY499">
        <v>3655000</v>
      </c>
      <c r="PZ499">
        <v>1477400</v>
      </c>
      <c r="QA499">
        <v>2177600</v>
      </c>
      <c r="QB499">
        <v>9914000</v>
      </c>
      <c r="QC499">
        <v>5324700</v>
      </c>
      <c r="QD499">
        <v>4589300</v>
      </c>
      <c r="QG499">
        <v>90883000</v>
      </c>
      <c r="QH499">
        <v>74657000</v>
      </c>
      <c r="QI499">
        <v>24874000</v>
      </c>
      <c r="QJ499">
        <v>1050000</v>
      </c>
      <c r="QK499">
        <v>90300</v>
      </c>
      <c r="QL499">
        <v>959400</v>
      </c>
      <c r="QM499">
        <v>204500</v>
      </c>
      <c r="QS499">
        <v>4605000</v>
      </c>
      <c r="QX499">
        <v>2363900</v>
      </c>
      <c r="RA499">
        <v>19219000</v>
      </c>
      <c r="RB499">
        <v>12094000</v>
      </c>
      <c r="RD499">
        <v>627500</v>
      </c>
      <c r="RS499">
        <v>7125000</v>
      </c>
      <c r="SD499">
        <v>49783000</v>
      </c>
      <c r="SE499">
        <v>18491000</v>
      </c>
      <c r="SF499">
        <v>4531900</v>
      </c>
      <c r="SJ499">
        <v>10297900</v>
      </c>
      <c r="SL499">
        <v>827900</v>
      </c>
      <c r="TA499">
        <v>3018300</v>
      </c>
      <c r="TC499">
        <v>539200</v>
      </c>
      <c r="TL499">
        <v>642700</v>
      </c>
      <c r="TM499">
        <v>2389000</v>
      </c>
      <c r="TT499">
        <v>4969000</v>
      </c>
      <c r="UH499">
        <v>7512000</v>
      </c>
      <c r="VF499">
        <v>6975000</v>
      </c>
      <c r="VK499">
        <v>737600</v>
      </c>
      <c r="VZ499">
        <v>191900</v>
      </c>
      <c r="WB499">
        <v>6731000</v>
      </c>
      <c r="WH499">
        <v>1054500</v>
      </c>
      <c r="WJ499">
        <v>2716000</v>
      </c>
      <c r="WN499">
        <v>16226000</v>
      </c>
      <c r="WO499">
        <v>2907000</v>
      </c>
      <c r="WP499">
        <v>2234800</v>
      </c>
      <c r="WQ499">
        <v>671900</v>
      </c>
      <c r="WR499">
        <v>3577000</v>
      </c>
      <c r="WS499">
        <v>1386200</v>
      </c>
      <c r="WT499">
        <v>2192500</v>
      </c>
      <c r="WU499">
        <v>9742000</v>
      </c>
      <c r="WV499">
        <v>5072200</v>
      </c>
      <c r="WW499">
        <v>4670600</v>
      </c>
    </row>
    <row r="500" spans="1:621" x14ac:dyDescent="0.45">
      <c r="A500" s="1"/>
      <c r="C500" s="1">
        <v>29281</v>
      </c>
      <c r="D500">
        <v>1173000</v>
      </c>
      <c r="E500">
        <v>3225000</v>
      </c>
      <c r="F500">
        <v>2052000</v>
      </c>
      <c r="I500">
        <v>841000</v>
      </c>
      <c r="J500">
        <v>1858000</v>
      </c>
      <c r="K500">
        <v>835000</v>
      </c>
      <c r="L500">
        <v>47.7</v>
      </c>
      <c r="M500">
        <v>17.399999999999999</v>
      </c>
      <c r="N500">
        <v>30.4</v>
      </c>
      <c r="O500">
        <v>12.4</v>
      </c>
      <c r="P500">
        <v>27.5</v>
      </c>
      <c r="Q500">
        <v>12.4</v>
      </c>
      <c r="R500">
        <v>3</v>
      </c>
      <c r="S500">
        <v>0.8</v>
      </c>
      <c r="T500">
        <v>1.7</v>
      </c>
      <c r="U500">
        <v>0.8</v>
      </c>
      <c r="V500">
        <v>3097000</v>
      </c>
      <c r="W500">
        <v>2272000</v>
      </c>
      <c r="X500">
        <v>1457000</v>
      </c>
      <c r="Y500">
        <v>835000</v>
      </c>
      <c r="Z500">
        <v>622000</v>
      </c>
      <c r="AA500">
        <v>11</v>
      </c>
      <c r="AB500">
        <v>6</v>
      </c>
      <c r="AC500">
        <v>45.4</v>
      </c>
      <c r="AD500">
        <v>33.299999999999997</v>
      </c>
      <c r="AE500">
        <v>21.3</v>
      </c>
      <c r="AF500">
        <v>12.2</v>
      </c>
      <c r="AG500">
        <v>9.1</v>
      </c>
      <c r="AH500">
        <v>73711000</v>
      </c>
      <c r="AI500">
        <v>90324000</v>
      </c>
      <c r="AJ500">
        <v>24368000</v>
      </c>
      <c r="AK500">
        <v>1035000</v>
      </c>
      <c r="AL500">
        <v>81600</v>
      </c>
      <c r="AM500">
        <v>953500</v>
      </c>
      <c r="AN500">
        <v>204400</v>
      </c>
      <c r="AT500">
        <v>4194000</v>
      </c>
      <c r="AY500">
        <v>2168200</v>
      </c>
      <c r="BB500">
        <v>19139000</v>
      </c>
      <c r="BC500">
        <v>12077000</v>
      </c>
      <c r="BE500">
        <v>608000</v>
      </c>
      <c r="BT500">
        <v>7062000</v>
      </c>
      <c r="CE500">
        <v>49343000</v>
      </c>
      <c r="CF500">
        <v>18213000</v>
      </c>
      <c r="CG500">
        <v>4513900</v>
      </c>
      <c r="CK500">
        <v>10089000</v>
      </c>
      <c r="CM500">
        <v>818200</v>
      </c>
      <c r="DB500">
        <v>2969900</v>
      </c>
      <c r="DD500">
        <v>521700.00000000006</v>
      </c>
      <c r="DM500">
        <v>640200</v>
      </c>
      <c r="DN500">
        <v>2373000</v>
      </c>
      <c r="DU500">
        <v>4956000</v>
      </c>
      <c r="EI500">
        <v>7492000</v>
      </c>
      <c r="FG500">
        <v>6975000</v>
      </c>
      <c r="FL500">
        <v>737200</v>
      </c>
      <c r="GB500">
        <v>187200</v>
      </c>
      <c r="GD500">
        <v>6618000</v>
      </c>
      <c r="GJ500">
        <v>1023100</v>
      </c>
      <c r="GL500">
        <v>2716000</v>
      </c>
      <c r="GP500">
        <v>16613000</v>
      </c>
      <c r="GQ500">
        <v>2949000</v>
      </c>
      <c r="GR500">
        <v>2281900</v>
      </c>
      <c r="GS500">
        <v>667200</v>
      </c>
      <c r="GT500">
        <v>3688000</v>
      </c>
      <c r="GU500">
        <v>1494400</v>
      </c>
      <c r="GV500">
        <v>2193600</v>
      </c>
      <c r="GW500">
        <v>9976000</v>
      </c>
      <c r="GX500">
        <v>5367400</v>
      </c>
      <c r="GY500">
        <v>4608600</v>
      </c>
      <c r="IO500">
        <v>106442000</v>
      </c>
      <c r="IP500">
        <v>63.7</v>
      </c>
      <c r="IQ500">
        <v>99713000</v>
      </c>
      <c r="IR500">
        <v>59.7</v>
      </c>
      <c r="IS500">
        <v>6729000</v>
      </c>
      <c r="IT500">
        <v>6.3</v>
      </c>
      <c r="IU500">
        <v>60542000</v>
      </c>
      <c r="IW500">
        <v>61296000</v>
      </c>
      <c r="IX500">
        <v>77.599999999999994</v>
      </c>
      <c r="IY500">
        <v>57669000</v>
      </c>
      <c r="IZ500">
        <v>73</v>
      </c>
      <c r="JA500">
        <v>3627000</v>
      </c>
      <c r="JB500">
        <v>5.9</v>
      </c>
      <c r="JC500">
        <v>17744000</v>
      </c>
      <c r="JD500">
        <v>56195000</v>
      </c>
      <c r="JE500">
        <v>79.400000000000006</v>
      </c>
      <c r="JF500">
        <v>53353000</v>
      </c>
      <c r="JG500">
        <v>75.400000000000006</v>
      </c>
      <c r="JH500">
        <v>2842000</v>
      </c>
      <c r="JI500">
        <v>5.0999999999999996</v>
      </c>
      <c r="JJ500">
        <v>14550000</v>
      </c>
      <c r="JM500">
        <v>90324000</v>
      </c>
      <c r="JN500">
        <v>73711000</v>
      </c>
      <c r="JO500">
        <v>24368000</v>
      </c>
      <c r="JP500">
        <v>1035000</v>
      </c>
      <c r="JQ500">
        <v>81600</v>
      </c>
      <c r="JR500">
        <v>953500</v>
      </c>
      <c r="JS500">
        <v>204400</v>
      </c>
      <c r="JY500">
        <v>4194000</v>
      </c>
      <c r="KD500">
        <v>2168200</v>
      </c>
      <c r="KG500">
        <v>19139000</v>
      </c>
      <c r="KH500">
        <v>12077000</v>
      </c>
      <c r="KJ500">
        <v>608000</v>
      </c>
      <c r="KY500">
        <v>7062000</v>
      </c>
      <c r="LJ500">
        <v>49343000</v>
      </c>
      <c r="LK500">
        <v>18213000</v>
      </c>
      <c r="LL500">
        <v>4513900</v>
      </c>
      <c r="LP500">
        <v>10089000</v>
      </c>
      <c r="LR500">
        <v>818200</v>
      </c>
      <c r="MG500">
        <v>2969900</v>
      </c>
      <c r="MI500">
        <v>521700.00000000006</v>
      </c>
      <c r="MR500">
        <v>640200</v>
      </c>
      <c r="MS500">
        <v>2373000</v>
      </c>
      <c r="MZ500">
        <v>4956000</v>
      </c>
      <c r="NN500">
        <v>7492000</v>
      </c>
      <c r="OL500">
        <v>6975000</v>
      </c>
      <c r="OQ500">
        <v>737200</v>
      </c>
      <c r="PG500">
        <v>187200</v>
      </c>
      <c r="PI500">
        <v>6618000</v>
      </c>
      <c r="PO500">
        <v>1023100</v>
      </c>
      <c r="PQ500">
        <v>2716000</v>
      </c>
      <c r="PU500">
        <v>16613000</v>
      </c>
      <c r="PV500">
        <v>2949000</v>
      </c>
      <c r="PW500">
        <v>2281900</v>
      </c>
      <c r="PX500">
        <v>667200</v>
      </c>
      <c r="PY500">
        <v>3688000</v>
      </c>
      <c r="PZ500">
        <v>1494400</v>
      </c>
      <c r="QA500">
        <v>2193600</v>
      </c>
      <c r="QB500">
        <v>9976000</v>
      </c>
      <c r="QC500">
        <v>5367400</v>
      </c>
      <c r="QD500">
        <v>4608600</v>
      </c>
      <c r="QG500">
        <v>90994000</v>
      </c>
      <c r="QH500">
        <v>74698000</v>
      </c>
      <c r="QI500">
        <v>24818000</v>
      </c>
      <c r="QJ500">
        <v>1053000</v>
      </c>
      <c r="QK500">
        <v>87800</v>
      </c>
      <c r="QL500">
        <v>965500</v>
      </c>
      <c r="QM500">
        <v>206800</v>
      </c>
      <c r="QS500">
        <v>4548000</v>
      </c>
      <c r="QX500">
        <v>2318900</v>
      </c>
      <c r="RA500">
        <v>19217000</v>
      </c>
      <c r="RB500">
        <v>12093000</v>
      </c>
      <c r="RD500">
        <v>623400</v>
      </c>
      <c r="RS500">
        <v>7124000</v>
      </c>
      <c r="SD500">
        <v>49880000</v>
      </c>
      <c r="SE500">
        <v>18495000</v>
      </c>
      <c r="SF500">
        <v>4535500</v>
      </c>
      <c r="SJ500">
        <v>10303500</v>
      </c>
      <c r="SL500">
        <v>819100</v>
      </c>
      <c r="TA500">
        <v>3011400</v>
      </c>
      <c r="TC500">
        <v>536100</v>
      </c>
      <c r="TL500">
        <v>644900</v>
      </c>
      <c r="TM500">
        <v>2390000</v>
      </c>
      <c r="TT500">
        <v>4987000</v>
      </c>
      <c r="UH500">
        <v>7536000</v>
      </c>
      <c r="VF500">
        <v>7002000</v>
      </c>
      <c r="VK500">
        <v>740300</v>
      </c>
      <c r="VZ500">
        <v>191400</v>
      </c>
      <c r="WB500">
        <v>6743000</v>
      </c>
      <c r="WH500">
        <v>1067400</v>
      </c>
      <c r="WJ500">
        <v>2727000</v>
      </c>
      <c r="WN500">
        <v>16296000</v>
      </c>
      <c r="WO500">
        <v>2960000</v>
      </c>
      <c r="WP500">
        <v>2288700</v>
      </c>
      <c r="WQ500">
        <v>671700</v>
      </c>
      <c r="WR500">
        <v>3592000</v>
      </c>
      <c r="WS500">
        <v>1391100</v>
      </c>
      <c r="WT500">
        <v>2200900</v>
      </c>
      <c r="WU500">
        <v>9744000</v>
      </c>
      <c r="WV500">
        <v>5072900</v>
      </c>
      <c r="WW500">
        <v>4671400</v>
      </c>
    </row>
    <row r="501" spans="1:621" x14ac:dyDescent="0.45">
      <c r="A501" s="1"/>
      <c r="C501" s="1">
        <v>29312</v>
      </c>
      <c r="D501">
        <v>1461000</v>
      </c>
      <c r="E501">
        <v>3714000</v>
      </c>
      <c r="F501">
        <v>2253000</v>
      </c>
      <c r="I501">
        <v>937000</v>
      </c>
      <c r="J501">
        <v>1952000</v>
      </c>
      <c r="K501">
        <v>764000</v>
      </c>
      <c r="L501">
        <v>50.4</v>
      </c>
      <c r="M501">
        <v>19.8</v>
      </c>
      <c r="N501">
        <v>30.6</v>
      </c>
      <c r="O501">
        <v>12.7</v>
      </c>
      <c r="P501">
        <v>26.5</v>
      </c>
      <c r="Q501">
        <v>10.4</v>
      </c>
      <c r="R501">
        <v>3.5</v>
      </c>
      <c r="S501">
        <v>0.9</v>
      </c>
      <c r="T501">
        <v>1.8</v>
      </c>
      <c r="U501">
        <v>0.7</v>
      </c>
      <c r="V501">
        <v>3374000</v>
      </c>
      <c r="W501">
        <v>2388000</v>
      </c>
      <c r="X501">
        <v>1694000</v>
      </c>
      <c r="Y501">
        <v>1003000</v>
      </c>
      <c r="Z501">
        <v>691000</v>
      </c>
      <c r="AA501">
        <v>11.4</v>
      </c>
      <c r="AB501">
        <v>5.8</v>
      </c>
      <c r="AC501">
        <v>45.3</v>
      </c>
      <c r="AD501">
        <v>32</v>
      </c>
      <c r="AE501">
        <v>22.7</v>
      </c>
      <c r="AF501">
        <v>13.5</v>
      </c>
      <c r="AG501">
        <v>9.3000000000000007</v>
      </c>
      <c r="AH501">
        <v>73858000</v>
      </c>
      <c r="AI501">
        <v>90747000</v>
      </c>
      <c r="AJ501">
        <v>24277000</v>
      </c>
      <c r="AK501">
        <v>1047000</v>
      </c>
      <c r="AL501">
        <v>78400</v>
      </c>
      <c r="AM501">
        <v>968800</v>
      </c>
      <c r="AN501">
        <v>208300</v>
      </c>
      <c r="AT501">
        <v>4311000</v>
      </c>
      <c r="AY501">
        <v>2214800</v>
      </c>
      <c r="BB501">
        <v>18919000</v>
      </c>
      <c r="BC501">
        <v>11879000</v>
      </c>
      <c r="BE501">
        <v>604500</v>
      </c>
      <c r="BT501">
        <v>7040000</v>
      </c>
      <c r="CE501">
        <v>49581000</v>
      </c>
      <c r="CF501">
        <v>18268000</v>
      </c>
      <c r="CG501">
        <v>4506000</v>
      </c>
      <c r="CK501">
        <v>10150500</v>
      </c>
      <c r="CM501">
        <v>802500</v>
      </c>
      <c r="DB501">
        <v>2969100</v>
      </c>
      <c r="DD501">
        <v>526100</v>
      </c>
      <c r="DM501">
        <v>642400</v>
      </c>
      <c r="DN501">
        <v>2368000</v>
      </c>
      <c r="DU501">
        <v>4975000</v>
      </c>
      <c r="EI501">
        <v>7534000</v>
      </c>
      <c r="FG501">
        <v>7034000</v>
      </c>
      <c r="FL501">
        <v>738800</v>
      </c>
      <c r="GB501">
        <v>190000</v>
      </c>
      <c r="GD501">
        <v>6664000</v>
      </c>
      <c r="GJ501">
        <v>1044099.9999999999</v>
      </c>
      <c r="GL501">
        <v>2738000</v>
      </c>
      <c r="GP501">
        <v>16889000</v>
      </c>
      <c r="GQ501">
        <v>3257000</v>
      </c>
      <c r="GR501">
        <v>2589800</v>
      </c>
      <c r="GS501">
        <v>667100</v>
      </c>
      <c r="GT501">
        <v>3690000</v>
      </c>
      <c r="GU501">
        <v>1495400</v>
      </c>
      <c r="GV501">
        <v>2194500</v>
      </c>
      <c r="GW501">
        <v>9942000</v>
      </c>
      <c r="GX501">
        <v>5347300</v>
      </c>
      <c r="GY501">
        <v>4594700</v>
      </c>
      <c r="IO501">
        <v>106591000</v>
      </c>
      <c r="IP501">
        <v>63.8</v>
      </c>
      <c r="IQ501">
        <v>99233000</v>
      </c>
      <c r="IR501">
        <v>59.4</v>
      </c>
      <c r="IS501">
        <v>7358000</v>
      </c>
      <c r="IT501">
        <v>6.9</v>
      </c>
      <c r="IU501">
        <v>60606000</v>
      </c>
      <c r="IW501">
        <v>61310000</v>
      </c>
      <c r="IX501">
        <v>77.5</v>
      </c>
      <c r="IY501">
        <v>57207000</v>
      </c>
      <c r="IZ501">
        <v>72.3</v>
      </c>
      <c r="JA501">
        <v>4103000</v>
      </c>
      <c r="JB501">
        <v>6.7</v>
      </c>
      <c r="JC501">
        <v>17830000</v>
      </c>
      <c r="JD501">
        <v>56327000</v>
      </c>
      <c r="JE501">
        <v>79.5</v>
      </c>
      <c r="JF501">
        <v>53035000</v>
      </c>
      <c r="JG501">
        <v>74.900000000000006</v>
      </c>
      <c r="JH501">
        <v>3292000</v>
      </c>
      <c r="JI501">
        <v>5.8</v>
      </c>
      <c r="JJ501">
        <v>14525000</v>
      </c>
      <c r="JM501">
        <v>90747000</v>
      </c>
      <c r="JN501">
        <v>73858000</v>
      </c>
      <c r="JO501">
        <v>24277000</v>
      </c>
      <c r="JP501">
        <v>1047000</v>
      </c>
      <c r="JQ501">
        <v>78400</v>
      </c>
      <c r="JR501">
        <v>968800</v>
      </c>
      <c r="JS501">
        <v>208300</v>
      </c>
      <c r="JY501">
        <v>4311000</v>
      </c>
      <c r="KD501">
        <v>2214800</v>
      </c>
      <c r="KG501">
        <v>18919000</v>
      </c>
      <c r="KH501">
        <v>11879000</v>
      </c>
      <c r="KJ501">
        <v>604500</v>
      </c>
      <c r="KY501">
        <v>7040000</v>
      </c>
      <c r="LJ501">
        <v>49581000</v>
      </c>
      <c r="LK501">
        <v>18268000</v>
      </c>
      <c r="LL501">
        <v>4506000</v>
      </c>
      <c r="LP501">
        <v>10150500</v>
      </c>
      <c r="LR501">
        <v>802500</v>
      </c>
      <c r="MG501">
        <v>2969100</v>
      </c>
      <c r="MI501">
        <v>526100</v>
      </c>
      <c r="MR501">
        <v>642400</v>
      </c>
      <c r="MS501">
        <v>2368000</v>
      </c>
      <c r="MZ501">
        <v>4975000</v>
      </c>
      <c r="NN501">
        <v>7534000</v>
      </c>
      <c r="OL501">
        <v>7034000</v>
      </c>
      <c r="OQ501">
        <v>738800</v>
      </c>
      <c r="PG501">
        <v>190000</v>
      </c>
      <c r="PI501">
        <v>6664000</v>
      </c>
      <c r="PO501">
        <v>1044099.9999999999</v>
      </c>
      <c r="PQ501">
        <v>2738000</v>
      </c>
      <c r="PU501">
        <v>16889000</v>
      </c>
      <c r="PV501">
        <v>3257000</v>
      </c>
      <c r="PW501">
        <v>2589800</v>
      </c>
      <c r="PX501">
        <v>667100</v>
      </c>
      <c r="PY501">
        <v>3690000</v>
      </c>
      <c r="PZ501">
        <v>1495400</v>
      </c>
      <c r="QA501">
        <v>2194500</v>
      </c>
      <c r="QB501">
        <v>9942000</v>
      </c>
      <c r="QC501">
        <v>5347300</v>
      </c>
      <c r="QD501">
        <v>4594700</v>
      </c>
      <c r="QG501">
        <v>90849000</v>
      </c>
      <c r="QH501">
        <v>74266000</v>
      </c>
      <c r="QI501">
        <v>24507000</v>
      </c>
      <c r="QJ501">
        <v>1061000</v>
      </c>
      <c r="QK501">
        <v>86600</v>
      </c>
      <c r="QL501">
        <v>974700</v>
      </c>
      <c r="QM501">
        <v>211100</v>
      </c>
      <c r="QS501">
        <v>4473000</v>
      </c>
      <c r="QX501">
        <v>2280800</v>
      </c>
      <c r="RA501">
        <v>18973000</v>
      </c>
      <c r="RB501">
        <v>11874000</v>
      </c>
      <c r="RD501">
        <v>608100</v>
      </c>
      <c r="RS501">
        <v>7099000</v>
      </c>
      <c r="SD501">
        <v>49759000</v>
      </c>
      <c r="SE501">
        <v>18395000</v>
      </c>
      <c r="SF501">
        <v>4519600</v>
      </c>
      <c r="SJ501">
        <v>10240400</v>
      </c>
      <c r="SL501">
        <v>801600</v>
      </c>
      <c r="TA501">
        <v>2988200</v>
      </c>
      <c r="TC501">
        <v>531400</v>
      </c>
      <c r="TL501">
        <v>646600</v>
      </c>
      <c r="TM501">
        <v>2377000</v>
      </c>
      <c r="TT501">
        <v>4993000</v>
      </c>
      <c r="UH501">
        <v>7533000</v>
      </c>
      <c r="VF501">
        <v>7020000</v>
      </c>
      <c r="VK501">
        <v>741300</v>
      </c>
      <c r="VZ501">
        <v>192000</v>
      </c>
      <c r="WB501">
        <v>6708000</v>
      </c>
      <c r="WH501">
        <v>1060900</v>
      </c>
      <c r="WJ501">
        <v>2733000</v>
      </c>
      <c r="WN501">
        <v>16583000</v>
      </c>
      <c r="WO501">
        <v>3258000</v>
      </c>
      <c r="WP501">
        <v>2590300</v>
      </c>
      <c r="WQ501">
        <v>669700</v>
      </c>
      <c r="WR501">
        <v>3602000</v>
      </c>
      <c r="WS501">
        <v>1397200</v>
      </c>
      <c r="WT501">
        <v>2204700</v>
      </c>
      <c r="WU501">
        <v>9723000</v>
      </c>
      <c r="WV501">
        <v>5064600</v>
      </c>
      <c r="WW501">
        <v>4664100</v>
      </c>
    </row>
    <row r="502" spans="1:621" x14ac:dyDescent="0.45">
      <c r="A502" s="1"/>
      <c r="C502" s="1">
        <v>29342</v>
      </c>
      <c r="D502">
        <v>1729000</v>
      </c>
      <c r="E502">
        <v>4145000</v>
      </c>
      <c r="F502">
        <v>2416000</v>
      </c>
      <c r="I502">
        <v>929000</v>
      </c>
      <c r="J502">
        <v>1968000</v>
      </c>
      <c r="K502">
        <v>887000</v>
      </c>
      <c r="L502">
        <v>52.3</v>
      </c>
      <c r="M502">
        <v>21.8</v>
      </c>
      <c r="N502">
        <v>30.5</v>
      </c>
      <c r="O502">
        <v>11.7</v>
      </c>
      <c r="P502">
        <v>24.8</v>
      </c>
      <c r="Q502">
        <v>11.2</v>
      </c>
      <c r="R502">
        <v>3.9</v>
      </c>
      <c r="S502">
        <v>0.9</v>
      </c>
      <c r="T502">
        <v>1.8</v>
      </c>
      <c r="U502">
        <v>0.8</v>
      </c>
      <c r="V502">
        <v>3754000</v>
      </c>
      <c r="W502">
        <v>2608000</v>
      </c>
      <c r="X502">
        <v>1740000</v>
      </c>
      <c r="Y502">
        <v>1021000</v>
      </c>
      <c r="Z502">
        <v>719000</v>
      </c>
      <c r="AA502">
        <v>10.9</v>
      </c>
      <c r="AB502">
        <v>5.7</v>
      </c>
      <c r="AC502">
        <v>46.3</v>
      </c>
      <c r="AD502">
        <v>32.200000000000003</v>
      </c>
      <c r="AE502">
        <v>21.5</v>
      </c>
      <c r="AF502">
        <v>12.6</v>
      </c>
      <c r="AG502">
        <v>8.9</v>
      </c>
      <c r="AH502">
        <v>73975000</v>
      </c>
      <c r="AI502">
        <v>90763000</v>
      </c>
      <c r="AJ502">
        <v>24190000</v>
      </c>
      <c r="AK502">
        <v>1070000</v>
      </c>
      <c r="AL502">
        <v>82300</v>
      </c>
      <c r="AM502">
        <v>988000</v>
      </c>
      <c r="AN502">
        <v>213000</v>
      </c>
      <c r="AT502">
        <v>4455000</v>
      </c>
      <c r="AY502">
        <v>2266600</v>
      </c>
      <c r="BB502">
        <v>18665000</v>
      </c>
      <c r="BC502">
        <v>11639000</v>
      </c>
      <c r="BE502">
        <v>597400</v>
      </c>
      <c r="BT502">
        <v>7026000</v>
      </c>
      <c r="CE502">
        <v>49785000</v>
      </c>
      <c r="CF502">
        <v>18342000</v>
      </c>
      <c r="CG502">
        <v>4503400</v>
      </c>
      <c r="CK502">
        <v>10214900</v>
      </c>
      <c r="CM502">
        <v>782600</v>
      </c>
      <c r="DB502">
        <v>2975200</v>
      </c>
      <c r="DD502">
        <v>530400</v>
      </c>
      <c r="DM502">
        <v>648500</v>
      </c>
      <c r="DN502">
        <v>2363000</v>
      </c>
      <c r="DU502">
        <v>5005000</v>
      </c>
      <c r="EI502">
        <v>7556000</v>
      </c>
      <c r="FG502">
        <v>7065000</v>
      </c>
      <c r="FL502">
        <v>742200</v>
      </c>
      <c r="GB502">
        <v>192700</v>
      </c>
      <c r="GD502">
        <v>6704000</v>
      </c>
      <c r="GJ502">
        <v>1066700</v>
      </c>
      <c r="GL502">
        <v>2750000</v>
      </c>
      <c r="GP502">
        <v>16788000</v>
      </c>
      <c r="GQ502">
        <v>3112000</v>
      </c>
      <c r="GR502">
        <v>2441800</v>
      </c>
      <c r="GS502">
        <v>670100</v>
      </c>
      <c r="GT502">
        <v>3658000</v>
      </c>
      <c r="GU502">
        <v>1451400</v>
      </c>
      <c r="GV502">
        <v>2206600</v>
      </c>
      <c r="GW502">
        <v>10018000</v>
      </c>
      <c r="GX502">
        <v>5376700</v>
      </c>
      <c r="GY502">
        <v>4641300</v>
      </c>
      <c r="IO502">
        <v>106929000</v>
      </c>
      <c r="IP502">
        <v>63.9</v>
      </c>
      <c r="IQ502">
        <v>98945000</v>
      </c>
      <c r="IR502">
        <v>59.1</v>
      </c>
      <c r="IS502">
        <v>7984000</v>
      </c>
      <c r="IT502">
        <v>7.5</v>
      </c>
      <c r="IU502">
        <v>60478000</v>
      </c>
      <c r="IW502">
        <v>61563000</v>
      </c>
      <c r="IX502">
        <v>77.7</v>
      </c>
      <c r="IY502">
        <v>57004000</v>
      </c>
      <c r="IZ502">
        <v>71.900000000000006</v>
      </c>
      <c r="JA502">
        <v>4559000</v>
      </c>
      <c r="JB502">
        <v>7.4</v>
      </c>
      <c r="JC502">
        <v>17678000</v>
      </c>
      <c r="JD502">
        <v>56513000</v>
      </c>
      <c r="JE502">
        <v>79.599999999999994</v>
      </c>
      <c r="JF502">
        <v>52915000</v>
      </c>
      <c r="JG502">
        <v>74.599999999999994</v>
      </c>
      <c r="JH502">
        <v>3598000</v>
      </c>
      <c r="JI502">
        <v>6.4</v>
      </c>
      <c r="JJ502">
        <v>14447000</v>
      </c>
      <c r="JM502">
        <v>90763000</v>
      </c>
      <c r="JN502">
        <v>73975000</v>
      </c>
      <c r="JO502">
        <v>24190000</v>
      </c>
      <c r="JP502">
        <v>1070000</v>
      </c>
      <c r="JQ502">
        <v>82300</v>
      </c>
      <c r="JR502">
        <v>988000</v>
      </c>
      <c r="JS502">
        <v>213000</v>
      </c>
      <c r="JY502">
        <v>4455000</v>
      </c>
      <c r="KD502">
        <v>2266600</v>
      </c>
      <c r="KG502">
        <v>18665000</v>
      </c>
      <c r="KH502">
        <v>11639000</v>
      </c>
      <c r="KJ502">
        <v>597400</v>
      </c>
      <c r="KY502">
        <v>7026000</v>
      </c>
      <c r="LJ502">
        <v>49785000</v>
      </c>
      <c r="LK502">
        <v>18342000</v>
      </c>
      <c r="LL502">
        <v>4503400</v>
      </c>
      <c r="LP502">
        <v>10214900</v>
      </c>
      <c r="LR502">
        <v>782600</v>
      </c>
      <c r="MG502">
        <v>2975200</v>
      </c>
      <c r="MI502">
        <v>530400</v>
      </c>
      <c r="MR502">
        <v>648500</v>
      </c>
      <c r="MS502">
        <v>2363000</v>
      </c>
      <c r="MZ502">
        <v>5005000</v>
      </c>
      <c r="NN502">
        <v>7556000</v>
      </c>
      <c r="OL502">
        <v>7065000</v>
      </c>
      <c r="OQ502">
        <v>742200</v>
      </c>
      <c r="PG502">
        <v>192700</v>
      </c>
      <c r="PI502">
        <v>6704000</v>
      </c>
      <c r="PO502">
        <v>1066700</v>
      </c>
      <c r="PQ502">
        <v>2750000</v>
      </c>
      <c r="PU502">
        <v>16788000</v>
      </c>
      <c r="PV502">
        <v>3112000</v>
      </c>
      <c r="PW502">
        <v>2441800</v>
      </c>
      <c r="PX502">
        <v>670100</v>
      </c>
      <c r="PY502">
        <v>3658000</v>
      </c>
      <c r="PZ502">
        <v>1451400</v>
      </c>
      <c r="QA502">
        <v>2206600</v>
      </c>
      <c r="QB502">
        <v>10018000</v>
      </c>
      <c r="QC502">
        <v>5376700</v>
      </c>
      <c r="QD502">
        <v>4641300</v>
      </c>
      <c r="QG502">
        <v>90420000</v>
      </c>
      <c r="QH502">
        <v>73966000</v>
      </c>
      <c r="QI502">
        <v>24234000</v>
      </c>
      <c r="QJ502">
        <v>1074000</v>
      </c>
      <c r="QK502">
        <v>86200</v>
      </c>
      <c r="QL502">
        <v>987800</v>
      </c>
      <c r="QM502">
        <v>214400</v>
      </c>
      <c r="QS502">
        <v>4434000</v>
      </c>
      <c r="QX502">
        <v>2265200</v>
      </c>
      <c r="RA502">
        <v>18726000</v>
      </c>
      <c r="RB502">
        <v>11655000</v>
      </c>
      <c r="RD502">
        <v>594900</v>
      </c>
      <c r="RS502">
        <v>7071000</v>
      </c>
      <c r="SD502">
        <v>49732000</v>
      </c>
      <c r="SE502">
        <v>18356000</v>
      </c>
      <c r="SF502">
        <v>4510900</v>
      </c>
      <c r="SJ502">
        <v>10224100</v>
      </c>
      <c r="SL502">
        <v>784000</v>
      </c>
      <c r="TA502">
        <v>2969200</v>
      </c>
      <c r="TC502">
        <v>525800</v>
      </c>
      <c r="TL502">
        <v>651300</v>
      </c>
      <c r="TM502">
        <v>2365000</v>
      </c>
      <c r="TT502">
        <v>5004000</v>
      </c>
      <c r="UH502">
        <v>7534000</v>
      </c>
      <c r="VF502">
        <v>7034000</v>
      </c>
      <c r="VK502">
        <v>743700</v>
      </c>
      <c r="VZ502">
        <v>194300</v>
      </c>
      <c r="WB502">
        <v>6700000</v>
      </c>
      <c r="WH502">
        <v>1056700</v>
      </c>
      <c r="WJ502">
        <v>2739000</v>
      </c>
      <c r="WN502">
        <v>16454000</v>
      </c>
      <c r="WO502">
        <v>3088000</v>
      </c>
      <c r="WP502">
        <v>2417300</v>
      </c>
      <c r="WQ502">
        <v>672300</v>
      </c>
      <c r="WR502">
        <v>3608000</v>
      </c>
      <c r="WS502">
        <v>1396000</v>
      </c>
      <c r="WT502">
        <v>2214300</v>
      </c>
      <c r="WU502">
        <v>9758000</v>
      </c>
      <c r="WV502">
        <v>5086400</v>
      </c>
      <c r="WW502">
        <v>4676000</v>
      </c>
    </row>
    <row r="503" spans="1:621" x14ac:dyDescent="0.45">
      <c r="A503" s="1"/>
      <c r="C503" s="1">
        <v>29373</v>
      </c>
      <c r="D503">
        <v>1885000</v>
      </c>
      <c r="E503">
        <v>4330000</v>
      </c>
      <c r="F503">
        <v>2445000</v>
      </c>
      <c r="I503">
        <v>931000</v>
      </c>
      <c r="J503">
        <v>1908000</v>
      </c>
      <c r="K503">
        <v>884000</v>
      </c>
      <c r="L503">
        <v>53.8</v>
      </c>
      <c r="M503">
        <v>23.4</v>
      </c>
      <c r="N503">
        <v>30.4</v>
      </c>
      <c r="O503">
        <v>11.6</v>
      </c>
      <c r="P503">
        <v>23.7</v>
      </c>
      <c r="Q503">
        <v>11</v>
      </c>
      <c r="R503">
        <v>4.0999999999999996</v>
      </c>
      <c r="S503">
        <v>0.9</v>
      </c>
      <c r="T503">
        <v>1.8</v>
      </c>
      <c r="U503">
        <v>0.8</v>
      </c>
      <c r="V503">
        <v>3409000</v>
      </c>
      <c r="W503">
        <v>2879000</v>
      </c>
      <c r="X503">
        <v>1760000</v>
      </c>
      <c r="Y503">
        <v>987000</v>
      </c>
      <c r="Z503">
        <v>773000</v>
      </c>
      <c r="AA503">
        <v>11.3</v>
      </c>
      <c r="AB503">
        <v>6.4</v>
      </c>
      <c r="AC503">
        <v>42.4</v>
      </c>
      <c r="AD503">
        <v>35.799999999999997</v>
      </c>
      <c r="AE503">
        <v>21.9</v>
      </c>
      <c r="AF503">
        <v>12.3</v>
      </c>
      <c r="AG503">
        <v>9.6</v>
      </c>
      <c r="AH503">
        <v>74299000</v>
      </c>
      <c r="AI503">
        <v>90922000</v>
      </c>
      <c r="AJ503">
        <v>24264000</v>
      </c>
      <c r="AK503">
        <v>1101000</v>
      </c>
      <c r="AL503">
        <v>88500</v>
      </c>
      <c r="AM503">
        <v>1012900</v>
      </c>
      <c r="AN503">
        <v>221500</v>
      </c>
      <c r="AT503">
        <v>4572000</v>
      </c>
      <c r="AY503">
        <v>2316600</v>
      </c>
      <c r="BB503">
        <v>18591000</v>
      </c>
      <c r="BC503">
        <v>11536000</v>
      </c>
      <c r="BE503">
        <v>594900</v>
      </c>
      <c r="BT503">
        <v>7055000</v>
      </c>
      <c r="CE503">
        <v>50035000</v>
      </c>
      <c r="CF503">
        <v>18399000</v>
      </c>
      <c r="CG503">
        <v>4524200</v>
      </c>
      <c r="CK503">
        <v>10245900</v>
      </c>
      <c r="CM503">
        <v>769300</v>
      </c>
      <c r="DB503">
        <v>2972200</v>
      </c>
      <c r="DD503">
        <v>522400</v>
      </c>
      <c r="DM503">
        <v>656700</v>
      </c>
      <c r="DN503">
        <v>2367000</v>
      </c>
      <c r="DU503">
        <v>5063000</v>
      </c>
      <c r="EI503">
        <v>7599000</v>
      </c>
      <c r="FG503">
        <v>7111000</v>
      </c>
      <c r="FL503">
        <v>747800</v>
      </c>
      <c r="GB503">
        <v>195100</v>
      </c>
      <c r="GD503">
        <v>6728000</v>
      </c>
      <c r="GJ503">
        <v>1110000</v>
      </c>
      <c r="GL503">
        <v>2768000</v>
      </c>
      <c r="GP503">
        <v>16623000</v>
      </c>
      <c r="GQ503">
        <v>3147000</v>
      </c>
      <c r="GR503">
        <v>2473400</v>
      </c>
      <c r="GS503">
        <v>673800</v>
      </c>
      <c r="GT503">
        <v>3509000</v>
      </c>
      <c r="GU503">
        <v>1274700</v>
      </c>
      <c r="GV503">
        <v>2234200</v>
      </c>
      <c r="GW503">
        <v>9967000</v>
      </c>
      <c r="GX503">
        <v>5184600</v>
      </c>
      <c r="GY503">
        <v>4782400</v>
      </c>
      <c r="IO503">
        <v>106780000</v>
      </c>
      <c r="IP503">
        <v>63.7</v>
      </c>
      <c r="IQ503">
        <v>98682000</v>
      </c>
      <c r="IR503">
        <v>58.9</v>
      </c>
      <c r="IS503">
        <v>8098000</v>
      </c>
      <c r="IT503">
        <v>7.6</v>
      </c>
      <c r="IU503">
        <v>60863000</v>
      </c>
      <c r="IW503">
        <v>61444000</v>
      </c>
      <c r="IX503">
        <v>77.400000000000006</v>
      </c>
      <c r="IY503">
        <v>56774000</v>
      </c>
      <c r="IZ503">
        <v>71.5</v>
      </c>
      <c r="JA503">
        <v>4670000</v>
      </c>
      <c r="JB503">
        <v>7.6</v>
      </c>
      <c r="JC503">
        <v>17909000</v>
      </c>
      <c r="JD503">
        <v>56374000</v>
      </c>
      <c r="JE503">
        <v>79.3</v>
      </c>
      <c r="JF503">
        <v>52712000</v>
      </c>
      <c r="JG503">
        <v>74.2</v>
      </c>
      <c r="JH503">
        <v>3662000</v>
      </c>
      <c r="JI503">
        <v>6.5</v>
      </c>
      <c r="JJ503">
        <v>14702000</v>
      </c>
      <c r="JM503">
        <v>90922000</v>
      </c>
      <c r="JN503">
        <v>74299000</v>
      </c>
      <c r="JO503">
        <v>24264000</v>
      </c>
      <c r="JP503">
        <v>1101000</v>
      </c>
      <c r="JQ503">
        <v>88500</v>
      </c>
      <c r="JR503">
        <v>1012900</v>
      </c>
      <c r="JS503">
        <v>221500</v>
      </c>
      <c r="JY503">
        <v>4572000</v>
      </c>
      <c r="KD503">
        <v>2316600</v>
      </c>
      <c r="KG503">
        <v>18591000</v>
      </c>
      <c r="KH503">
        <v>11536000</v>
      </c>
      <c r="KJ503">
        <v>594900</v>
      </c>
      <c r="KY503">
        <v>7055000</v>
      </c>
      <c r="LJ503">
        <v>50035000</v>
      </c>
      <c r="LK503">
        <v>18399000</v>
      </c>
      <c r="LL503">
        <v>4524200</v>
      </c>
      <c r="LP503">
        <v>10245900</v>
      </c>
      <c r="LR503">
        <v>769300</v>
      </c>
      <c r="MG503">
        <v>2972200</v>
      </c>
      <c r="MI503">
        <v>522400</v>
      </c>
      <c r="MR503">
        <v>656700</v>
      </c>
      <c r="MS503">
        <v>2367000</v>
      </c>
      <c r="MZ503">
        <v>5063000</v>
      </c>
      <c r="NN503">
        <v>7599000</v>
      </c>
      <c r="OL503">
        <v>7111000</v>
      </c>
      <c r="OQ503">
        <v>747800</v>
      </c>
      <c r="PG503">
        <v>195100</v>
      </c>
      <c r="PI503">
        <v>6728000</v>
      </c>
      <c r="PO503">
        <v>1110000</v>
      </c>
      <c r="PQ503">
        <v>2768000</v>
      </c>
      <c r="PU503">
        <v>16623000</v>
      </c>
      <c r="PV503">
        <v>3147000</v>
      </c>
      <c r="PW503">
        <v>2473400</v>
      </c>
      <c r="PX503">
        <v>673800</v>
      </c>
      <c r="PY503">
        <v>3509000</v>
      </c>
      <c r="PZ503">
        <v>1274700</v>
      </c>
      <c r="QA503">
        <v>2234200</v>
      </c>
      <c r="QB503">
        <v>9967000</v>
      </c>
      <c r="QC503">
        <v>5184600</v>
      </c>
      <c r="QD503">
        <v>4782400</v>
      </c>
      <c r="QG503">
        <v>90101000</v>
      </c>
      <c r="QH503">
        <v>73660000</v>
      </c>
      <c r="QI503">
        <v>23968000</v>
      </c>
      <c r="QJ503">
        <v>1083000</v>
      </c>
      <c r="QK503">
        <v>85800</v>
      </c>
      <c r="QL503">
        <v>997600</v>
      </c>
      <c r="QM503">
        <v>217200</v>
      </c>
      <c r="QS503">
        <v>4395000</v>
      </c>
      <c r="QX503">
        <v>2250100</v>
      </c>
      <c r="RA503">
        <v>18490000</v>
      </c>
      <c r="RB503">
        <v>11465000</v>
      </c>
      <c r="RD503">
        <v>582300</v>
      </c>
      <c r="RS503">
        <v>7025000</v>
      </c>
      <c r="SD503">
        <v>49692000</v>
      </c>
      <c r="SE503">
        <v>18306000</v>
      </c>
      <c r="SF503">
        <v>4501200</v>
      </c>
      <c r="SJ503">
        <v>10209800</v>
      </c>
      <c r="SL503">
        <v>767200</v>
      </c>
      <c r="TA503">
        <v>2945500</v>
      </c>
      <c r="TC503">
        <v>512700.00000000006</v>
      </c>
      <c r="TL503">
        <v>649100</v>
      </c>
      <c r="TM503">
        <v>2351000</v>
      </c>
      <c r="TT503">
        <v>5016000</v>
      </c>
      <c r="UH503">
        <v>7534000</v>
      </c>
      <c r="VF503">
        <v>7048000</v>
      </c>
      <c r="VK503">
        <v>744300</v>
      </c>
      <c r="VZ503">
        <v>191800</v>
      </c>
      <c r="WB503">
        <v>6693000</v>
      </c>
      <c r="WH503">
        <v>1055400</v>
      </c>
      <c r="WJ503">
        <v>2744000</v>
      </c>
      <c r="WN503">
        <v>16441000</v>
      </c>
      <c r="WO503">
        <v>3076000</v>
      </c>
      <c r="WP503">
        <v>2401700</v>
      </c>
      <c r="WQ503">
        <v>672800</v>
      </c>
      <c r="WR503">
        <v>3598000</v>
      </c>
      <c r="WS503">
        <v>1393300</v>
      </c>
      <c r="WT503">
        <v>2208600</v>
      </c>
      <c r="WU503">
        <v>9767000</v>
      </c>
      <c r="WV503">
        <v>5098900</v>
      </c>
      <c r="WW503">
        <v>4679600</v>
      </c>
    </row>
    <row r="504" spans="1:621" x14ac:dyDescent="0.45">
      <c r="A504" s="1"/>
      <c r="C504" s="1">
        <v>29403</v>
      </c>
      <c r="D504">
        <v>1916000</v>
      </c>
      <c r="E504">
        <v>4618000</v>
      </c>
      <c r="F504">
        <v>2702000</v>
      </c>
      <c r="I504">
        <v>898000</v>
      </c>
      <c r="J504">
        <v>1924000</v>
      </c>
      <c r="K504">
        <v>929000</v>
      </c>
      <c r="L504">
        <v>55.2</v>
      </c>
      <c r="M504">
        <v>22.9</v>
      </c>
      <c r="N504">
        <v>32.299999999999997</v>
      </c>
      <c r="O504">
        <v>10.7</v>
      </c>
      <c r="P504">
        <v>23</v>
      </c>
      <c r="Q504">
        <v>11.1</v>
      </c>
      <c r="R504">
        <v>4.3</v>
      </c>
      <c r="S504">
        <v>0.8</v>
      </c>
      <c r="T504">
        <v>1.8</v>
      </c>
      <c r="U504">
        <v>0.9</v>
      </c>
      <c r="V504">
        <v>3458000</v>
      </c>
      <c r="W504">
        <v>2817000</v>
      </c>
      <c r="X504">
        <v>1995000</v>
      </c>
      <c r="Y504">
        <v>1111000</v>
      </c>
      <c r="Z504">
        <v>884000</v>
      </c>
      <c r="AA504">
        <v>11.8</v>
      </c>
      <c r="AB504">
        <v>7</v>
      </c>
      <c r="AC504">
        <v>41.8</v>
      </c>
      <c r="AD504">
        <v>34.1</v>
      </c>
      <c r="AE504">
        <v>24.1</v>
      </c>
      <c r="AF504">
        <v>13.4</v>
      </c>
      <c r="AG504">
        <v>10.7</v>
      </c>
      <c r="AH504">
        <v>73827000</v>
      </c>
      <c r="AI504">
        <v>89582000</v>
      </c>
      <c r="AJ504">
        <v>23865000</v>
      </c>
      <c r="AK504">
        <v>1088000</v>
      </c>
      <c r="AL504">
        <v>93500</v>
      </c>
      <c r="AM504">
        <v>994800</v>
      </c>
      <c r="AN504">
        <v>226800</v>
      </c>
      <c r="AT504">
        <v>4613000</v>
      </c>
      <c r="AY504">
        <v>2340700</v>
      </c>
      <c r="BB504">
        <v>18164000</v>
      </c>
      <c r="BC504">
        <v>11242000</v>
      </c>
      <c r="BE504">
        <v>584800</v>
      </c>
      <c r="BT504">
        <v>6922000</v>
      </c>
      <c r="CE504">
        <v>49962000</v>
      </c>
      <c r="CF504">
        <v>18308000</v>
      </c>
      <c r="CG504">
        <v>4516600</v>
      </c>
      <c r="CK504">
        <v>10199300</v>
      </c>
      <c r="CM504">
        <v>765500</v>
      </c>
      <c r="DB504">
        <v>2929100</v>
      </c>
      <c r="DD504">
        <v>519400</v>
      </c>
      <c r="DM504">
        <v>663000</v>
      </c>
      <c r="DN504">
        <v>2342000</v>
      </c>
      <c r="DU504">
        <v>5088000</v>
      </c>
      <c r="EI504">
        <v>7600000</v>
      </c>
      <c r="FG504">
        <v>7138000</v>
      </c>
      <c r="FL504">
        <v>754600</v>
      </c>
      <c r="GB504">
        <v>197000</v>
      </c>
      <c r="GD504">
        <v>6707000</v>
      </c>
      <c r="GJ504">
        <v>1143900</v>
      </c>
      <c r="GL504">
        <v>2779000</v>
      </c>
      <c r="GP504">
        <v>15755000</v>
      </c>
      <c r="GQ504">
        <v>3101000</v>
      </c>
      <c r="GR504">
        <v>2421000</v>
      </c>
      <c r="GS504">
        <v>679700</v>
      </c>
      <c r="GT504">
        <v>3439000</v>
      </c>
      <c r="GU504">
        <v>1181000</v>
      </c>
      <c r="GV504">
        <v>2258000</v>
      </c>
      <c r="GW504">
        <v>9215000</v>
      </c>
      <c r="GX504">
        <v>4260200</v>
      </c>
      <c r="GY504">
        <v>4954800</v>
      </c>
      <c r="IO504">
        <v>107159000</v>
      </c>
      <c r="IP504">
        <v>63.8</v>
      </c>
      <c r="IQ504">
        <v>98796000</v>
      </c>
      <c r="IR504">
        <v>58.8</v>
      </c>
      <c r="IS504">
        <v>8363000</v>
      </c>
      <c r="IT504">
        <v>7.8</v>
      </c>
      <c r="IU504">
        <v>60773000</v>
      </c>
      <c r="IW504">
        <v>61623000</v>
      </c>
      <c r="IX504">
        <v>77.5</v>
      </c>
      <c r="IY504">
        <v>56795000</v>
      </c>
      <c r="IZ504">
        <v>71.400000000000006</v>
      </c>
      <c r="JA504">
        <v>4828000</v>
      </c>
      <c r="JB504">
        <v>7.8</v>
      </c>
      <c r="JC504">
        <v>17867000</v>
      </c>
      <c r="JD504">
        <v>56553000</v>
      </c>
      <c r="JE504">
        <v>79.400000000000006</v>
      </c>
      <c r="JF504">
        <v>52733000</v>
      </c>
      <c r="JG504">
        <v>74</v>
      </c>
      <c r="JH504">
        <v>3820000</v>
      </c>
      <c r="JI504">
        <v>6.8</v>
      </c>
      <c r="JJ504">
        <v>14662000</v>
      </c>
      <c r="JM504">
        <v>89582000</v>
      </c>
      <c r="JN504">
        <v>73827000</v>
      </c>
      <c r="JO504">
        <v>23865000</v>
      </c>
      <c r="JP504">
        <v>1088000</v>
      </c>
      <c r="JQ504">
        <v>93500</v>
      </c>
      <c r="JR504">
        <v>994800</v>
      </c>
      <c r="JS504">
        <v>226800</v>
      </c>
      <c r="JY504">
        <v>4613000</v>
      </c>
      <c r="KD504">
        <v>2340700</v>
      </c>
      <c r="KG504">
        <v>18164000</v>
      </c>
      <c r="KH504">
        <v>11242000</v>
      </c>
      <c r="KJ504">
        <v>584800</v>
      </c>
      <c r="KY504">
        <v>6922000</v>
      </c>
      <c r="LJ504">
        <v>49962000</v>
      </c>
      <c r="LK504">
        <v>18308000</v>
      </c>
      <c r="LL504">
        <v>4516600</v>
      </c>
      <c r="LP504">
        <v>10199300</v>
      </c>
      <c r="LR504">
        <v>765500</v>
      </c>
      <c r="MG504">
        <v>2929100</v>
      </c>
      <c r="MI504">
        <v>519400</v>
      </c>
      <c r="MR504">
        <v>663000</v>
      </c>
      <c r="MS504">
        <v>2342000</v>
      </c>
      <c r="MZ504">
        <v>5088000</v>
      </c>
      <c r="NN504">
        <v>7600000</v>
      </c>
      <c r="OL504">
        <v>7138000</v>
      </c>
      <c r="OQ504">
        <v>754600</v>
      </c>
      <c r="PG504">
        <v>197000</v>
      </c>
      <c r="PI504">
        <v>6707000</v>
      </c>
      <c r="PO504">
        <v>1143900</v>
      </c>
      <c r="PQ504">
        <v>2779000</v>
      </c>
      <c r="PU504">
        <v>15755000</v>
      </c>
      <c r="PV504">
        <v>3101000</v>
      </c>
      <c r="PW504">
        <v>2421000</v>
      </c>
      <c r="PX504">
        <v>679700</v>
      </c>
      <c r="PY504">
        <v>3439000</v>
      </c>
      <c r="PZ504">
        <v>1181000</v>
      </c>
      <c r="QA504">
        <v>2258000</v>
      </c>
      <c r="QB504">
        <v>9215000</v>
      </c>
      <c r="QC504">
        <v>4260200</v>
      </c>
      <c r="QD504">
        <v>4954800</v>
      </c>
      <c r="QG504">
        <v>89840000</v>
      </c>
      <c r="QH504">
        <v>73422000</v>
      </c>
      <c r="QI504">
        <v>23698000</v>
      </c>
      <c r="QJ504">
        <v>1071000</v>
      </c>
      <c r="QK504">
        <v>87400</v>
      </c>
      <c r="QL504">
        <v>983200</v>
      </c>
      <c r="QM504">
        <v>220500</v>
      </c>
      <c r="QS504">
        <v>4351000</v>
      </c>
      <c r="QX504">
        <v>2228700</v>
      </c>
      <c r="RA504">
        <v>18276000</v>
      </c>
      <c r="RB504">
        <v>11317000</v>
      </c>
      <c r="RD504">
        <v>575000</v>
      </c>
      <c r="RS504">
        <v>6959000</v>
      </c>
      <c r="SD504">
        <v>49724000</v>
      </c>
      <c r="SE504">
        <v>18285000</v>
      </c>
      <c r="SF504">
        <v>4498000</v>
      </c>
      <c r="SJ504">
        <v>10199600</v>
      </c>
      <c r="SL504">
        <v>766200</v>
      </c>
      <c r="TA504">
        <v>2936000</v>
      </c>
      <c r="TC504">
        <v>510600</v>
      </c>
      <c r="TL504">
        <v>651400</v>
      </c>
      <c r="TM504">
        <v>2339000</v>
      </c>
      <c r="TT504">
        <v>5027000</v>
      </c>
      <c r="UH504">
        <v>7548000</v>
      </c>
      <c r="VF504">
        <v>7077000</v>
      </c>
      <c r="VK504">
        <v>750300</v>
      </c>
      <c r="VZ504">
        <v>173200</v>
      </c>
      <c r="WB504">
        <v>6693000</v>
      </c>
      <c r="WH504">
        <v>1044300</v>
      </c>
      <c r="WJ504">
        <v>2755000</v>
      </c>
      <c r="WN504">
        <v>16418000</v>
      </c>
      <c r="WO504">
        <v>3023000</v>
      </c>
      <c r="WP504">
        <v>2349600</v>
      </c>
      <c r="WQ504">
        <v>676800</v>
      </c>
      <c r="WR504">
        <v>3620000</v>
      </c>
      <c r="WS504">
        <v>1402900</v>
      </c>
      <c r="WT504">
        <v>2213900</v>
      </c>
      <c r="WU504">
        <v>9775000</v>
      </c>
      <c r="WV504">
        <v>5066300</v>
      </c>
      <c r="WW504">
        <v>4672200</v>
      </c>
    </row>
    <row r="505" spans="1:621" x14ac:dyDescent="0.45">
      <c r="A505" s="1"/>
      <c r="C505" s="1">
        <v>29434</v>
      </c>
      <c r="D505">
        <v>1787000</v>
      </c>
      <c r="E505">
        <v>4464000</v>
      </c>
      <c r="F505">
        <v>2677000</v>
      </c>
      <c r="I505">
        <v>940000</v>
      </c>
      <c r="J505">
        <v>1968000</v>
      </c>
      <c r="K505">
        <v>880000</v>
      </c>
      <c r="L505">
        <v>54.1</v>
      </c>
      <c r="M505">
        <v>21.7</v>
      </c>
      <c r="N505">
        <v>32.4</v>
      </c>
      <c r="O505">
        <v>11.4</v>
      </c>
      <c r="P505">
        <v>23.8</v>
      </c>
      <c r="Q505">
        <v>10.7</v>
      </c>
      <c r="R505">
        <v>4.2</v>
      </c>
      <c r="S505">
        <v>0.9</v>
      </c>
      <c r="T505">
        <v>1.8</v>
      </c>
      <c r="U505">
        <v>0.8</v>
      </c>
      <c r="V505">
        <v>3415000</v>
      </c>
      <c r="W505">
        <v>2658000</v>
      </c>
      <c r="X505">
        <v>2162000</v>
      </c>
      <c r="Y505">
        <v>1232000</v>
      </c>
      <c r="Z505">
        <v>930000</v>
      </c>
      <c r="AA505">
        <v>12.4</v>
      </c>
      <c r="AB505">
        <v>7.5</v>
      </c>
      <c r="AC505">
        <v>41.5</v>
      </c>
      <c r="AD505">
        <v>32.299999999999997</v>
      </c>
      <c r="AE505">
        <v>26.3</v>
      </c>
      <c r="AF505">
        <v>15</v>
      </c>
      <c r="AG505">
        <v>11.3</v>
      </c>
      <c r="AH505">
        <v>74297000</v>
      </c>
      <c r="AI505">
        <v>89865000</v>
      </c>
      <c r="AJ505">
        <v>24216000</v>
      </c>
      <c r="AK505">
        <v>1090000</v>
      </c>
      <c r="AL505">
        <v>95700</v>
      </c>
      <c r="AM505">
        <v>994200</v>
      </c>
      <c r="AN505">
        <v>229000</v>
      </c>
      <c r="AT505">
        <v>4670000</v>
      </c>
      <c r="AY505">
        <v>2369500</v>
      </c>
      <c r="BB505">
        <v>18456000</v>
      </c>
      <c r="BC505">
        <v>11338000</v>
      </c>
      <c r="BE505">
        <v>590200</v>
      </c>
      <c r="BT505">
        <v>7118000</v>
      </c>
      <c r="CE505">
        <v>50081000</v>
      </c>
      <c r="CF505">
        <v>18371000</v>
      </c>
      <c r="CG505">
        <v>4526800</v>
      </c>
      <c r="CK505">
        <v>10247400</v>
      </c>
      <c r="CM505">
        <v>763200</v>
      </c>
      <c r="DB505">
        <v>2932600</v>
      </c>
      <c r="DD505">
        <v>516299.99999999994</v>
      </c>
      <c r="DM505">
        <v>664200</v>
      </c>
      <c r="DN505">
        <v>2333000</v>
      </c>
      <c r="DU505">
        <v>5091000</v>
      </c>
      <c r="EI505">
        <v>7625000</v>
      </c>
      <c r="FG505">
        <v>7150000</v>
      </c>
      <c r="FL505">
        <v>758200</v>
      </c>
      <c r="GB505">
        <v>195200</v>
      </c>
      <c r="GD505">
        <v>6728000</v>
      </c>
      <c r="GJ505">
        <v>1159200</v>
      </c>
      <c r="GL505">
        <v>2783000</v>
      </c>
      <c r="GP505">
        <v>15568000</v>
      </c>
      <c r="GQ505">
        <v>3011000</v>
      </c>
      <c r="GR505">
        <v>2334300</v>
      </c>
      <c r="GS505">
        <v>677000</v>
      </c>
      <c r="GT505">
        <v>3438000</v>
      </c>
      <c r="GU505">
        <v>1184400</v>
      </c>
      <c r="GV505">
        <v>2253500</v>
      </c>
      <c r="GW505">
        <v>9119000</v>
      </c>
      <c r="GX505">
        <v>4209400</v>
      </c>
      <c r="GY505">
        <v>4909600</v>
      </c>
      <c r="IO505">
        <v>107105000</v>
      </c>
      <c r="IP505">
        <v>63.7</v>
      </c>
      <c r="IQ505">
        <v>98824000</v>
      </c>
      <c r="IR505">
        <v>58.8</v>
      </c>
      <c r="IS505">
        <v>8281000</v>
      </c>
      <c r="IT505">
        <v>7.7</v>
      </c>
      <c r="IU505">
        <v>60998000</v>
      </c>
      <c r="IW505">
        <v>61514000</v>
      </c>
      <c r="IX505">
        <v>77.3</v>
      </c>
      <c r="IY505">
        <v>56770000</v>
      </c>
      <c r="IZ505">
        <v>71.400000000000006</v>
      </c>
      <c r="JA505">
        <v>4744000</v>
      </c>
      <c r="JB505">
        <v>7.7</v>
      </c>
      <c r="JC505">
        <v>18051000</v>
      </c>
      <c r="JD505">
        <v>56585000</v>
      </c>
      <c r="JE505">
        <v>79.400000000000006</v>
      </c>
      <c r="JF505">
        <v>52815000</v>
      </c>
      <c r="JG505">
        <v>74.099999999999994</v>
      </c>
      <c r="JH505">
        <v>3770000</v>
      </c>
      <c r="JI505">
        <v>6.7</v>
      </c>
      <c r="JJ505">
        <v>14724000</v>
      </c>
      <c r="JM505">
        <v>89865000</v>
      </c>
      <c r="JN505">
        <v>74297000</v>
      </c>
      <c r="JO505">
        <v>24216000</v>
      </c>
      <c r="JP505">
        <v>1090000</v>
      </c>
      <c r="JQ505">
        <v>95700</v>
      </c>
      <c r="JR505">
        <v>994200</v>
      </c>
      <c r="JS505">
        <v>229000</v>
      </c>
      <c r="JY505">
        <v>4670000</v>
      </c>
      <c r="KD505">
        <v>2369500</v>
      </c>
      <c r="KG505">
        <v>18456000</v>
      </c>
      <c r="KH505">
        <v>11338000</v>
      </c>
      <c r="KJ505">
        <v>590200</v>
      </c>
      <c r="KY505">
        <v>7118000</v>
      </c>
      <c r="LJ505">
        <v>50081000</v>
      </c>
      <c r="LK505">
        <v>18371000</v>
      </c>
      <c r="LL505">
        <v>4526800</v>
      </c>
      <c r="LP505">
        <v>10247400</v>
      </c>
      <c r="LR505">
        <v>763200</v>
      </c>
      <c r="MG505">
        <v>2932600</v>
      </c>
      <c r="MI505">
        <v>516299.99999999994</v>
      </c>
      <c r="MR505">
        <v>664200</v>
      </c>
      <c r="MS505">
        <v>2333000</v>
      </c>
      <c r="MZ505">
        <v>5091000</v>
      </c>
      <c r="NN505">
        <v>7625000</v>
      </c>
      <c r="OL505">
        <v>7150000</v>
      </c>
      <c r="OQ505">
        <v>758200</v>
      </c>
      <c r="PG505">
        <v>195200</v>
      </c>
      <c r="PI505">
        <v>6728000</v>
      </c>
      <c r="PO505">
        <v>1159200</v>
      </c>
      <c r="PQ505">
        <v>2783000</v>
      </c>
      <c r="PU505">
        <v>15568000</v>
      </c>
      <c r="PV505">
        <v>3011000</v>
      </c>
      <c r="PW505">
        <v>2334300</v>
      </c>
      <c r="PX505">
        <v>677000</v>
      </c>
      <c r="PY505">
        <v>3438000</v>
      </c>
      <c r="PZ505">
        <v>1184400</v>
      </c>
      <c r="QA505">
        <v>2253500</v>
      </c>
      <c r="QB505">
        <v>9119000</v>
      </c>
      <c r="QC505">
        <v>4209400</v>
      </c>
      <c r="QD505">
        <v>4909600</v>
      </c>
      <c r="QG505">
        <v>90099000</v>
      </c>
      <c r="QH505">
        <v>73689000</v>
      </c>
      <c r="QI505">
        <v>23860000</v>
      </c>
      <c r="QJ505">
        <v>1069000</v>
      </c>
      <c r="QK505">
        <v>88600</v>
      </c>
      <c r="QL505">
        <v>980700</v>
      </c>
      <c r="QM505">
        <v>223200</v>
      </c>
      <c r="QS505">
        <v>4377000</v>
      </c>
      <c r="QX505">
        <v>2240900</v>
      </c>
      <c r="RA505">
        <v>18414000</v>
      </c>
      <c r="RB505">
        <v>11401000</v>
      </c>
      <c r="RD505">
        <v>578300</v>
      </c>
      <c r="RS505">
        <v>7013000</v>
      </c>
      <c r="SD505">
        <v>49829000</v>
      </c>
      <c r="SE505">
        <v>18318000</v>
      </c>
      <c r="SF505">
        <v>4512200</v>
      </c>
      <c r="SJ505">
        <v>10218600</v>
      </c>
      <c r="SL505">
        <v>763400</v>
      </c>
      <c r="TA505">
        <v>2933300</v>
      </c>
      <c r="TC505">
        <v>506600</v>
      </c>
      <c r="TL505">
        <v>654000</v>
      </c>
      <c r="TM505">
        <v>2323000</v>
      </c>
      <c r="TT505">
        <v>5039000</v>
      </c>
      <c r="UH505">
        <v>7576000</v>
      </c>
      <c r="VF505">
        <v>7104000</v>
      </c>
      <c r="VK505">
        <v>753800</v>
      </c>
      <c r="VZ505">
        <v>176100</v>
      </c>
      <c r="WB505">
        <v>6704000</v>
      </c>
      <c r="WH505">
        <v>1052500</v>
      </c>
      <c r="WJ505">
        <v>2765000</v>
      </c>
      <c r="WN505">
        <v>16410000</v>
      </c>
      <c r="WO505">
        <v>2980000</v>
      </c>
      <c r="WP505">
        <v>2300100</v>
      </c>
      <c r="WQ505">
        <v>675300</v>
      </c>
      <c r="WR505">
        <v>3627000</v>
      </c>
      <c r="WS505">
        <v>1420300</v>
      </c>
      <c r="WT505">
        <v>2210800</v>
      </c>
      <c r="WU505">
        <v>9803000</v>
      </c>
      <c r="WV505">
        <v>5124300</v>
      </c>
      <c r="WW505">
        <v>4684800</v>
      </c>
    </row>
    <row r="506" spans="1:621" x14ac:dyDescent="0.45">
      <c r="A506" s="1"/>
      <c r="C506" s="1">
        <v>29465</v>
      </c>
      <c r="D506">
        <v>1706000</v>
      </c>
      <c r="E506">
        <v>4386000</v>
      </c>
      <c r="F506">
        <v>2680000</v>
      </c>
      <c r="I506">
        <v>896000</v>
      </c>
      <c r="J506">
        <v>1952000</v>
      </c>
      <c r="K506">
        <v>871000</v>
      </c>
      <c r="L506">
        <v>54.1</v>
      </c>
      <c r="M506">
        <v>21</v>
      </c>
      <c r="N506">
        <v>33.1</v>
      </c>
      <c r="O506">
        <v>11.1</v>
      </c>
      <c r="P506">
        <v>24.1</v>
      </c>
      <c r="Q506">
        <v>10.7</v>
      </c>
      <c r="R506">
        <v>4.0999999999999996</v>
      </c>
      <c r="S506">
        <v>0.8</v>
      </c>
      <c r="T506">
        <v>1.8</v>
      </c>
      <c r="U506">
        <v>0.8</v>
      </c>
      <c r="V506">
        <v>3150000</v>
      </c>
      <c r="W506">
        <v>2613000</v>
      </c>
      <c r="X506">
        <v>2309000</v>
      </c>
      <c r="Y506">
        <v>1343000</v>
      </c>
      <c r="Z506">
        <v>966000</v>
      </c>
      <c r="AA506">
        <v>12.9</v>
      </c>
      <c r="AB506">
        <v>7.7</v>
      </c>
      <c r="AC506">
        <v>39</v>
      </c>
      <c r="AD506">
        <v>32.4</v>
      </c>
      <c r="AE506">
        <v>28.6</v>
      </c>
      <c r="AF506">
        <v>16.600000000000001</v>
      </c>
      <c r="AG506">
        <v>12</v>
      </c>
      <c r="AH506">
        <v>74555000</v>
      </c>
      <c r="AI506">
        <v>90530000</v>
      </c>
      <c r="AJ506">
        <v>24384000</v>
      </c>
      <c r="AK506">
        <v>1098000</v>
      </c>
      <c r="AL506">
        <v>95200</v>
      </c>
      <c r="AM506">
        <v>1002900</v>
      </c>
      <c r="AN506">
        <v>225900</v>
      </c>
      <c r="AT506">
        <v>4645000</v>
      </c>
      <c r="AY506">
        <v>2365200</v>
      </c>
      <c r="BB506">
        <v>18641000</v>
      </c>
      <c r="BC506">
        <v>11511000</v>
      </c>
      <c r="BE506">
        <v>593200</v>
      </c>
      <c r="BT506">
        <v>7130000</v>
      </c>
      <c r="CE506">
        <v>50171000</v>
      </c>
      <c r="CF506">
        <v>18447000</v>
      </c>
      <c r="CG506">
        <v>4531700</v>
      </c>
      <c r="CK506">
        <v>10290100</v>
      </c>
      <c r="CM506">
        <v>760700</v>
      </c>
      <c r="DB506">
        <v>2968100</v>
      </c>
      <c r="DD506">
        <v>515400</v>
      </c>
      <c r="DM506">
        <v>657100</v>
      </c>
      <c r="DN506">
        <v>2347000</v>
      </c>
      <c r="DU506">
        <v>5054000</v>
      </c>
      <c r="EI506">
        <v>7635000</v>
      </c>
      <c r="FG506">
        <v>7151000</v>
      </c>
      <c r="FL506">
        <v>757900</v>
      </c>
      <c r="GB506">
        <v>188000</v>
      </c>
      <c r="GD506">
        <v>6754000</v>
      </c>
      <c r="GJ506">
        <v>1099200</v>
      </c>
      <c r="GL506">
        <v>2783000</v>
      </c>
      <c r="GP506">
        <v>15975000</v>
      </c>
      <c r="GQ506">
        <v>2900000</v>
      </c>
      <c r="GR506">
        <v>2223600</v>
      </c>
      <c r="GS506">
        <v>676300</v>
      </c>
      <c r="GT506">
        <v>3556000</v>
      </c>
      <c r="GU506">
        <v>1337000</v>
      </c>
      <c r="GV506">
        <v>2219000</v>
      </c>
      <c r="GW506">
        <v>9519000</v>
      </c>
      <c r="GX506">
        <v>4848800</v>
      </c>
      <c r="GY506">
        <v>4670200</v>
      </c>
      <c r="IO506">
        <v>107098000</v>
      </c>
      <c r="IP506">
        <v>63.6</v>
      </c>
      <c r="IQ506">
        <v>99077000</v>
      </c>
      <c r="IR506">
        <v>58.9</v>
      </c>
      <c r="IS506">
        <v>8021000</v>
      </c>
      <c r="IT506">
        <v>7.5</v>
      </c>
      <c r="IU506">
        <v>61199000</v>
      </c>
      <c r="IW506">
        <v>61525000</v>
      </c>
      <c r="IX506">
        <v>77.2</v>
      </c>
      <c r="IY506">
        <v>56847000</v>
      </c>
      <c r="IZ506">
        <v>71.400000000000006</v>
      </c>
      <c r="JA506">
        <v>4678000</v>
      </c>
      <c r="JB506">
        <v>7.6</v>
      </c>
      <c r="JC506">
        <v>18129000</v>
      </c>
      <c r="JD506">
        <v>56613000</v>
      </c>
      <c r="JE506">
        <v>79.3</v>
      </c>
      <c r="JF506">
        <v>52866000</v>
      </c>
      <c r="JG506">
        <v>74</v>
      </c>
      <c r="JH506">
        <v>3747000</v>
      </c>
      <c r="JI506">
        <v>6.6</v>
      </c>
      <c r="JJ506">
        <v>14801000</v>
      </c>
      <c r="JM506">
        <v>90530000</v>
      </c>
      <c r="JN506">
        <v>74555000</v>
      </c>
      <c r="JO506">
        <v>24384000</v>
      </c>
      <c r="JP506">
        <v>1098000</v>
      </c>
      <c r="JQ506">
        <v>95200</v>
      </c>
      <c r="JR506">
        <v>1002900</v>
      </c>
      <c r="JS506">
        <v>225900</v>
      </c>
      <c r="JY506">
        <v>4645000</v>
      </c>
      <c r="KD506">
        <v>2365200</v>
      </c>
      <c r="KG506">
        <v>18641000</v>
      </c>
      <c r="KH506">
        <v>11511000</v>
      </c>
      <c r="KJ506">
        <v>593200</v>
      </c>
      <c r="KY506">
        <v>7130000</v>
      </c>
      <c r="LJ506">
        <v>50171000</v>
      </c>
      <c r="LK506">
        <v>18447000</v>
      </c>
      <c r="LL506">
        <v>4531700</v>
      </c>
      <c r="LP506">
        <v>10290100</v>
      </c>
      <c r="LR506">
        <v>760700</v>
      </c>
      <c r="MG506">
        <v>2968100</v>
      </c>
      <c r="MI506">
        <v>515400</v>
      </c>
      <c r="MR506">
        <v>657100</v>
      </c>
      <c r="MS506">
        <v>2347000</v>
      </c>
      <c r="MZ506">
        <v>5054000</v>
      </c>
      <c r="NN506">
        <v>7635000</v>
      </c>
      <c r="OL506">
        <v>7151000</v>
      </c>
      <c r="OQ506">
        <v>757900</v>
      </c>
      <c r="PG506">
        <v>188000</v>
      </c>
      <c r="PI506">
        <v>6754000</v>
      </c>
      <c r="PO506">
        <v>1099200</v>
      </c>
      <c r="PQ506">
        <v>2783000</v>
      </c>
      <c r="PU506">
        <v>15975000</v>
      </c>
      <c r="PV506">
        <v>2900000</v>
      </c>
      <c r="PW506">
        <v>2223600</v>
      </c>
      <c r="PX506">
        <v>676300</v>
      </c>
      <c r="PY506">
        <v>3556000</v>
      </c>
      <c r="PZ506">
        <v>1337000</v>
      </c>
      <c r="QA506">
        <v>2219000</v>
      </c>
      <c r="QB506">
        <v>9519000</v>
      </c>
      <c r="QC506">
        <v>4848800</v>
      </c>
      <c r="QD506">
        <v>4670200</v>
      </c>
      <c r="QG506">
        <v>90213000</v>
      </c>
      <c r="QH506">
        <v>73883000</v>
      </c>
      <c r="QI506">
        <v>23931000</v>
      </c>
      <c r="QJ506">
        <v>1085000</v>
      </c>
      <c r="QK506">
        <v>87500</v>
      </c>
      <c r="QL506">
        <v>997200</v>
      </c>
      <c r="QM506">
        <v>225900</v>
      </c>
      <c r="QS506">
        <v>4401000</v>
      </c>
      <c r="QX506">
        <v>2258900</v>
      </c>
      <c r="RA506">
        <v>18445000</v>
      </c>
      <c r="RB506">
        <v>11442000</v>
      </c>
      <c r="RD506">
        <v>580600</v>
      </c>
      <c r="RS506">
        <v>7003000</v>
      </c>
      <c r="SD506">
        <v>49952000</v>
      </c>
      <c r="SE506">
        <v>18343000</v>
      </c>
      <c r="SF506">
        <v>4525200</v>
      </c>
      <c r="SJ506">
        <v>10231300</v>
      </c>
      <c r="SL506">
        <v>758900</v>
      </c>
      <c r="TA506">
        <v>2930300</v>
      </c>
      <c r="TC506">
        <v>505300</v>
      </c>
      <c r="TL506">
        <v>656300</v>
      </c>
      <c r="TM506">
        <v>2325000</v>
      </c>
      <c r="TT506">
        <v>5051000</v>
      </c>
      <c r="UH506">
        <v>7605000</v>
      </c>
      <c r="VF506">
        <v>7134000</v>
      </c>
      <c r="VK506">
        <v>756900</v>
      </c>
      <c r="VZ506">
        <v>191100</v>
      </c>
      <c r="WB506">
        <v>6717000</v>
      </c>
      <c r="WH506">
        <v>1065900</v>
      </c>
      <c r="WJ506">
        <v>2777000</v>
      </c>
      <c r="WN506">
        <v>16330000</v>
      </c>
      <c r="WO506">
        <v>2936000</v>
      </c>
      <c r="WP506">
        <v>2253000</v>
      </c>
      <c r="WQ506">
        <v>675600</v>
      </c>
      <c r="WR506">
        <v>3625000</v>
      </c>
      <c r="WS506">
        <v>1402900</v>
      </c>
      <c r="WT506">
        <v>2221100</v>
      </c>
      <c r="WU506">
        <v>9769000</v>
      </c>
      <c r="WV506">
        <v>5078600</v>
      </c>
      <c r="WW506">
        <v>4687600</v>
      </c>
    </row>
    <row r="507" spans="1:621" x14ac:dyDescent="0.45">
      <c r="A507" s="1"/>
      <c r="C507" s="1">
        <v>29495</v>
      </c>
      <c r="D507">
        <v>1598000</v>
      </c>
      <c r="E507">
        <v>4251000</v>
      </c>
      <c r="F507">
        <v>2653000</v>
      </c>
      <c r="I507">
        <v>888000</v>
      </c>
      <c r="J507">
        <v>2038000</v>
      </c>
      <c r="K507">
        <v>895000</v>
      </c>
      <c r="L507">
        <v>52.7</v>
      </c>
      <c r="M507">
        <v>19.8</v>
      </c>
      <c r="N507">
        <v>32.9</v>
      </c>
      <c r="O507">
        <v>11</v>
      </c>
      <c r="P507">
        <v>25.2</v>
      </c>
      <c r="Q507">
        <v>11.1</v>
      </c>
      <c r="R507">
        <v>4</v>
      </c>
      <c r="S507">
        <v>0.8</v>
      </c>
      <c r="T507">
        <v>1.9</v>
      </c>
      <c r="U507">
        <v>0.8</v>
      </c>
      <c r="V507">
        <v>3236000</v>
      </c>
      <c r="W507">
        <v>2544000</v>
      </c>
      <c r="X507">
        <v>2306000</v>
      </c>
      <c r="Y507">
        <v>1246000</v>
      </c>
      <c r="Z507">
        <v>1060000</v>
      </c>
      <c r="AA507">
        <v>13.1</v>
      </c>
      <c r="AB507">
        <v>7.5</v>
      </c>
      <c r="AC507">
        <v>40</v>
      </c>
      <c r="AD507">
        <v>31.5</v>
      </c>
      <c r="AE507">
        <v>28.5</v>
      </c>
      <c r="AF507">
        <v>15.4</v>
      </c>
      <c r="AG507">
        <v>13.1</v>
      </c>
      <c r="AH507">
        <v>74662000</v>
      </c>
      <c r="AI507">
        <v>91128000</v>
      </c>
      <c r="AJ507">
        <v>24396000</v>
      </c>
      <c r="AK507">
        <v>1101000</v>
      </c>
      <c r="AL507">
        <v>92800</v>
      </c>
      <c r="AM507">
        <v>1008000</v>
      </c>
      <c r="AN507">
        <v>228100</v>
      </c>
      <c r="AT507">
        <v>4647000</v>
      </c>
      <c r="AY507">
        <v>2376700</v>
      </c>
      <c r="BB507">
        <v>18648000</v>
      </c>
      <c r="BC507">
        <v>11562000</v>
      </c>
      <c r="BE507">
        <v>590800</v>
      </c>
      <c r="BT507">
        <v>7086000</v>
      </c>
      <c r="CE507">
        <v>50266000</v>
      </c>
      <c r="CF507">
        <v>18451000</v>
      </c>
      <c r="CG507">
        <v>4547200</v>
      </c>
      <c r="CK507">
        <v>10273900</v>
      </c>
      <c r="CM507">
        <v>761900</v>
      </c>
      <c r="DB507">
        <v>2973400</v>
      </c>
      <c r="DD507">
        <v>514100</v>
      </c>
      <c r="DM507">
        <v>656500</v>
      </c>
      <c r="DN507">
        <v>2371000</v>
      </c>
      <c r="DU507">
        <v>5063000</v>
      </c>
      <c r="EI507">
        <v>7656000</v>
      </c>
      <c r="FG507">
        <v>7177000</v>
      </c>
      <c r="FL507">
        <v>760300</v>
      </c>
      <c r="GB507">
        <v>185600</v>
      </c>
      <c r="GD507">
        <v>6755000</v>
      </c>
      <c r="GJ507">
        <v>1068700</v>
      </c>
      <c r="GL507">
        <v>2793000</v>
      </c>
      <c r="GP507">
        <v>16466000</v>
      </c>
      <c r="GQ507">
        <v>2923000</v>
      </c>
      <c r="GR507">
        <v>2253500</v>
      </c>
      <c r="GS507">
        <v>669300</v>
      </c>
      <c r="GT507">
        <v>3700000</v>
      </c>
      <c r="GU507">
        <v>1489700</v>
      </c>
      <c r="GV507">
        <v>2210300</v>
      </c>
      <c r="GW507">
        <v>9843000</v>
      </c>
      <c r="GX507">
        <v>5240600</v>
      </c>
      <c r="GY507">
        <v>4602400</v>
      </c>
      <c r="IO507">
        <v>107405000</v>
      </c>
      <c r="IP507">
        <v>63.7</v>
      </c>
      <c r="IQ507">
        <v>99317000</v>
      </c>
      <c r="IR507">
        <v>58.9</v>
      </c>
      <c r="IS507">
        <v>8088000</v>
      </c>
      <c r="IT507">
        <v>7.5</v>
      </c>
      <c r="IU507">
        <v>61098000</v>
      </c>
      <c r="IW507">
        <v>61650000</v>
      </c>
      <c r="IX507">
        <v>77.3</v>
      </c>
      <c r="IY507">
        <v>57073000</v>
      </c>
      <c r="IZ507">
        <v>71.599999999999994</v>
      </c>
      <c r="JA507">
        <v>4577000</v>
      </c>
      <c r="JB507">
        <v>7.4</v>
      </c>
      <c r="JC507">
        <v>18105000</v>
      </c>
      <c r="JD507">
        <v>56678000</v>
      </c>
      <c r="JE507">
        <v>79.2</v>
      </c>
      <c r="JF507">
        <v>53094000</v>
      </c>
      <c r="JG507">
        <v>74.2</v>
      </c>
      <c r="JH507">
        <v>3584000</v>
      </c>
      <c r="JI507">
        <v>6.3</v>
      </c>
      <c r="JJ507">
        <v>14855000</v>
      </c>
      <c r="JM507">
        <v>91128000</v>
      </c>
      <c r="JN507">
        <v>74662000</v>
      </c>
      <c r="JO507">
        <v>24396000</v>
      </c>
      <c r="JP507">
        <v>1101000</v>
      </c>
      <c r="JQ507">
        <v>92800</v>
      </c>
      <c r="JR507">
        <v>1008000</v>
      </c>
      <c r="JS507">
        <v>228100</v>
      </c>
      <c r="JY507">
        <v>4647000</v>
      </c>
      <c r="KD507">
        <v>2376700</v>
      </c>
      <c r="KG507">
        <v>18648000</v>
      </c>
      <c r="KH507">
        <v>11562000</v>
      </c>
      <c r="KJ507">
        <v>590800</v>
      </c>
      <c r="KY507">
        <v>7086000</v>
      </c>
      <c r="LJ507">
        <v>50266000</v>
      </c>
      <c r="LK507">
        <v>18451000</v>
      </c>
      <c r="LL507">
        <v>4547200</v>
      </c>
      <c r="LP507">
        <v>10273900</v>
      </c>
      <c r="LR507">
        <v>761900</v>
      </c>
      <c r="MG507">
        <v>2973400</v>
      </c>
      <c r="MI507">
        <v>514100</v>
      </c>
      <c r="MR507">
        <v>656500</v>
      </c>
      <c r="MS507">
        <v>2371000</v>
      </c>
      <c r="MZ507">
        <v>5063000</v>
      </c>
      <c r="NN507">
        <v>7656000</v>
      </c>
      <c r="OL507">
        <v>7177000</v>
      </c>
      <c r="OQ507">
        <v>760300</v>
      </c>
      <c r="PG507">
        <v>185600</v>
      </c>
      <c r="PI507">
        <v>6755000</v>
      </c>
      <c r="PO507">
        <v>1068700</v>
      </c>
      <c r="PQ507">
        <v>2793000</v>
      </c>
      <c r="PU507">
        <v>16466000</v>
      </c>
      <c r="PV507">
        <v>2923000</v>
      </c>
      <c r="PW507">
        <v>2253500</v>
      </c>
      <c r="PX507">
        <v>669300</v>
      </c>
      <c r="PY507">
        <v>3700000</v>
      </c>
      <c r="PZ507">
        <v>1489700</v>
      </c>
      <c r="QA507">
        <v>2210300</v>
      </c>
      <c r="QB507">
        <v>9843000</v>
      </c>
      <c r="QC507">
        <v>5240600</v>
      </c>
      <c r="QD507">
        <v>4602400</v>
      </c>
      <c r="QG507">
        <v>90490000</v>
      </c>
      <c r="QH507">
        <v>74104000</v>
      </c>
      <c r="QI507">
        <v>24012000</v>
      </c>
      <c r="QJ507">
        <v>1095000</v>
      </c>
      <c r="QK507">
        <v>87200</v>
      </c>
      <c r="QL507">
        <v>1008100</v>
      </c>
      <c r="QM507">
        <v>229500</v>
      </c>
      <c r="QS507">
        <v>4411000</v>
      </c>
      <c r="QX507">
        <v>2269000</v>
      </c>
      <c r="RA507">
        <v>18506000</v>
      </c>
      <c r="RB507">
        <v>11496000</v>
      </c>
      <c r="RD507">
        <v>580900</v>
      </c>
      <c r="RS507">
        <v>7010000</v>
      </c>
      <c r="SD507">
        <v>50092000</v>
      </c>
      <c r="SE507">
        <v>18363000</v>
      </c>
      <c r="SF507">
        <v>4532800</v>
      </c>
      <c r="SJ507">
        <v>10238500</v>
      </c>
      <c r="SL507">
        <v>759500</v>
      </c>
      <c r="TA507">
        <v>2933900</v>
      </c>
      <c r="TC507">
        <v>505700</v>
      </c>
      <c r="TL507">
        <v>658100</v>
      </c>
      <c r="TM507">
        <v>2354000</v>
      </c>
      <c r="TT507">
        <v>5071000</v>
      </c>
      <c r="UH507">
        <v>7629000</v>
      </c>
      <c r="VF507">
        <v>7159000</v>
      </c>
      <c r="VK507">
        <v>759900</v>
      </c>
      <c r="VZ507">
        <v>192900</v>
      </c>
      <c r="WB507">
        <v>6730000</v>
      </c>
      <c r="WH507">
        <v>1079400</v>
      </c>
      <c r="WJ507">
        <v>2786000</v>
      </c>
      <c r="WN507">
        <v>16386000</v>
      </c>
      <c r="WO507">
        <v>2958000</v>
      </c>
      <c r="WP507">
        <v>2286900</v>
      </c>
      <c r="WQ507">
        <v>673700</v>
      </c>
      <c r="WR507">
        <v>3626000</v>
      </c>
      <c r="WS507">
        <v>1400300</v>
      </c>
      <c r="WT507">
        <v>2226600</v>
      </c>
      <c r="WU507">
        <v>9802000</v>
      </c>
      <c r="WV507">
        <v>5118200</v>
      </c>
      <c r="WW507">
        <v>4689700</v>
      </c>
    </row>
    <row r="508" spans="1:621" x14ac:dyDescent="0.45">
      <c r="A508" s="1"/>
      <c r="C508" s="1">
        <v>29526</v>
      </c>
      <c r="D508">
        <v>1385000</v>
      </c>
      <c r="E508">
        <v>4213000</v>
      </c>
      <c r="F508">
        <v>2828000</v>
      </c>
      <c r="I508">
        <v>929000</v>
      </c>
      <c r="J508">
        <v>1959000</v>
      </c>
      <c r="K508">
        <v>934000</v>
      </c>
      <c r="L508">
        <v>52.4</v>
      </c>
      <c r="M508">
        <v>17.2</v>
      </c>
      <c r="N508">
        <v>35.200000000000003</v>
      </c>
      <c r="O508">
        <v>11.6</v>
      </c>
      <c r="P508">
        <v>24.4</v>
      </c>
      <c r="Q508">
        <v>11.6</v>
      </c>
      <c r="R508">
        <v>3.9</v>
      </c>
      <c r="S508">
        <v>0.9</v>
      </c>
      <c r="T508">
        <v>1.8</v>
      </c>
      <c r="U508">
        <v>0.9</v>
      </c>
      <c r="V508">
        <v>3146000</v>
      </c>
      <c r="W508">
        <v>2498000</v>
      </c>
      <c r="X508">
        <v>2329000</v>
      </c>
      <c r="Y508">
        <v>1196000</v>
      </c>
      <c r="Z508">
        <v>1133000</v>
      </c>
      <c r="AA508">
        <v>13.6</v>
      </c>
      <c r="AB508">
        <v>7.7</v>
      </c>
      <c r="AC508">
        <v>39.5</v>
      </c>
      <c r="AD508">
        <v>31.3</v>
      </c>
      <c r="AE508">
        <v>29.2</v>
      </c>
      <c r="AF508">
        <v>15</v>
      </c>
      <c r="AG508">
        <v>14.2</v>
      </c>
      <c r="AH508">
        <v>74867000</v>
      </c>
      <c r="AI508">
        <v>91475000</v>
      </c>
      <c r="AJ508">
        <v>24368000</v>
      </c>
      <c r="AK508">
        <v>1116000</v>
      </c>
      <c r="AL508">
        <v>89200</v>
      </c>
      <c r="AM508">
        <v>1026500</v>
      </c>
      <c r="AN508">
        <v>229800</v>
      </c>
      <c r="AT508">
        <v>4553000</v>
      </c>
      <c r="AY508">
        <v>2340700</v>
      </c>
      <c r="BB508">
        <v>18699000</v>
      </c>
      <c r="BC508">
        <v>11648000</v>
      </c>
      <c r="BE508">
        <v>591400</v>
      </c>
      <c r="BT508">
        <v>7051000</v>
      </c>
      <c r="CE508">
        <v>50499000</v>
      </c>
      <c r="CF508">
        <v>18587000</v>
      </c>
      <c r="CG508">
        <v>4558400</v>
      </c>
      <c r="CK508">
        <v>10410700</v>
      </c>
      <c r="CM508">
        <v>760500</v>
      </c>
      <c r="DB508">
        <v>2961200</v>
      </c>
      <c r="DD508">
        <v>508800</v>
      </c>
      <c r="DM508">
        <v>656700</v>
      </c>
      <c r="DN508">
        <v>2369000</v>
      </c>
      <c r="DU508">
        <v>5071000</v>
      </c>
      <c r="EI508">
        <v>7665000</v>
      </c>
      <c r="FG508">
        <v>7185000</v>
      </c>
      <c r="FL508">
        <v>764200</v>
      </c>
      <c r="GB508">
        <v>185900</v>
      </c>
      <c r="GD508">
        <v>6826000</v>
      </c>
      <c r="GJ508">
        <v>1044200</v>
      </c>
      <c r="GL508">
        <v>2796000</v>
      </c>
      <c r="GP508">
        <v>16608000</v>
      </c>
      <c r="GQ508">
        <v>2927000</v>
      </c>
      <c r="GR508">
        <v>2253500</v>
      </c>
      <c r="GS508">
        <v>673200</v>
      </c>
      <c r="GT508">
        <v>3727000</v>
      </c>
      <c r="GU508">
        <v>1517400</v>
      </c>
      <c r="GV508">
        <v>2209600</v>
      </c>
      <c r="GW508">
        <v>9954000</v>
      </c>
      <c r="GX508">
        <v>5346900</v>
      </c>
      <c r="GY508">
        <v>4607100</v>
      </c>
      <c r="IO508">
        <v>107568000</v>
      </c>
      <c r="IP508">
        <v>63.8</v>
      </c>
      <c r="IQ508">
        <v>99545000</v>
      </c>
      <c r="IR508">
        <v>59</v>
      </c>
      <c r="IS508">
        <v>8023000</v>
      </c>
      <c r="IT508">
        <v>7.5</v>
      </c>
      <c r="IU508">
        <v>61127000</v>
      </c>
      <c r="IW508">
        <v>61680000</v>
      </c>
      <c r="IX508">
        <v>77.3</v>
      </c>
      <c r="IY508">
        <v>57167000</v>
      </c>
      <c r="IZ508">
        <v>71.599999999999994</v>
      </c>
      <c r="JA508">
        <v>4513000</v>
      </c>
      <c r="JB508">
        <v>7.3</v>
      </c>
      <c r="JC508">
        <v>18164000</v>
      </c>
      <c r="JD508">
        <v>56760000</v>
      </c>
      <c r="JE508">
        <v>79.2</v>
      </c>
      <c r="JF508">
        <v>53210000</v>
      </c>
      <c r="JG508">
        <v>74.3</v>
      </c>
      <c r="JH508">
        <v>3550000</v>
      </c>
      <c r="JI508">
        <v>6.3</v>
      </c>
      <c r="JJ508">
        <v>14876000</v>
      </c>
      <c r="JM508">
        <v>91475000</v>
      </c>
      <c r="JN508">
        <v>74867000</v>
      </c>
      <c r="JO508">
        <v>24368000</v>
      </c>
      <c r="JP508">
        <v>1116000</v>
      </c>
      <c r="JQ508">
        <v>89200</v>
      </c>
      <c r="JR508">
        <v>1026500</v>
      </c>
      <c r="JS508">
        <v>229800</v>
      </c>
      <c r="JY508">
        <v>4553000</v>
      </c>
      <c r="KD508">
        <v>2340700</v>
      </c>
      <c r="KG508">
        <v>18699000</v>
      </c>
      <c r="KH508">
        <v>11648000</v>
      </c>
      <c r="KJ508">
        <v>591400</v>
      </c>
      <c r="KY508">
        <v>7051000</v>
      </c>
      <c r="LJ508">
        <v>50499000</v>
      </c>
      <c r="LK508">
        <v>18587000</v>
      </c>
      <c r="LL508">
        <v>4558400</v>
      </c>
      <c r="LP508">
        <v>10410700</v>
      </c>
      <c r="LR508">
        <v>760500</v>
      </c>
      <c r="MG508">
        <v>2961200</v>
      </c>
      <c r="MI508">
        <v>508800</v>
      </c>
      <c r="MR508">
        <v>656700</v>
      </c>
      <c r="MS508">
        <v>2369000</v>
      </c>
      <c r="MZ508">
        <v>5071000</v>
      </c>
      <c r="NN508">
        <v>7665000</v>
      </c>
      <c r="OL508">
        <v>7185000</v>
      </c>
      <c r="OQ508">
        <v>764200</v>
      </c>
      <c r="PG508">
        <v>185900</v>
      </c>
      <c r="PI508">
        <v>6826000</v>
      </c>
      <c r="PO508">
        <v>1044200</v>
      </c>
      <c r="PQ508">
        <v>2796000</v>
      </c>
      <c r="PU508">
        <v>16608000</v>
      </c>
      <c r="PV508">
        <v>2927000</v>
      </c>
      <c r="PW508">
        <v>2253500</v>
      </c>
      <c r="PX508">
        <v>673200</v>
      </c>
      <c r="PY508">
        <v>3727000</v>
      </c>
      <c r="PZ508">
        <v>1517400</v>
      </c>
      <c r="QA508">
        <v>2209600</v>
      </c>
      <c r="QB508">
        <v>9954000</v>
      </c>
      <c r="QC508">
        <v>5346900</v>
      </c>
      <c r="QD508">
        <v>4607100</v>
      </c>
      <c r="QG508">
        <v>90747000</v>
      </c>
      <c r="QH508">
        <v>74356000</v>
      </c>
      <c r="QI508">
        <v>24123000</v>
      </c>
      <c r="QJ508">
        <v>1113000</v>
      </c>
      <c r="QK508">
        <v>86800</v>
      </c>
      <c r="QL508">
        <v>1026099.9999999999</v>
      </c>
      <c r="QM508">
        <v>231500</v>
      </c>
      <c r="QS508">
        <v>4409000</v>
      </c>
      <c r="QX508">
        <v>2270300</v>
      </c>
      <c r="RA508">
        <v>18601000</v>
      </c>
      <c r="RB508">
        <v>11587000</v>
      </c>
      <c r="RD508">
        <v>584300</v>
      </c>
      <c r="RS508">
        <v>7014000</v>
      </c>
      <c r="SD508">
        <v>50233000</v>
      </c>
      <c r="SE508">
        <v>18391000</v>
      </c>
      <c r="SF508">
        <v>4543600</v>
      </c>
      <c r="SJ508">
        <v>10257400</v>
      </c>
      <c r="SL508">
        <v>758600</v>
      </c>
      <c r="TA508">
        <v>2931100</v>
      </c>
      <c r="TC508">
        <v>504000</v>
      </c>
      <c r="TL508">
        <v>659100</v>
      </c>
      <c r="TM508">
        <v>2359000</v>
      </c>
      <c r="TT508">
        <v>5085000</v>
      </c>
      <c r="UH508">
        <v>7660000</v>
      </c>
      <c r="VF508">
        <v>7194000</v>
      </c>
      <c r="VK508">
        <v>765300</v>
      </c>
      <c r="VZ508">
        <v>193900</v>
      </c>
      <c r="WB508">
        <v>6745000</v>
      </c>
      <c r="WH508">
        <v>1085400</v>
      </c>
      <c r="WJ508">
        <v>2799000</v>
      </c>
      <c r="WN508">
        <v>16391000</v>
      </c>
      <c r="WO508">
        <v>2960000</v>
      </c>
      <c r="WP508">
        <v>2289500</v>
      </c>
      <c r="WQ508">
        <v>672700</v>
      </c>
      <c r="WR508">
        <v>3632000</v>
      </c>
      <c r="WS508">
        <v>1400800</v>
      </c>
      <c r="WT508">
        <v>2229600</v>
      </c>
      <c r="WU508">
        <v>9799000</v>
      </c>
      <c r="WV508">
        <v>5116400</v>
      </c>
      <c r="WW508">
        <v>4682500</v>
      </c>
    </row>
    <row r="509" spans="1:621" x14ac:dyDescent="0.45">
      <c r="A509" s="1"/>
      <c r="C509" s="1">
        <v>29556</v>
      </c>
      <c r="D509">
        <v>1393000</v>
      </c>
      <c r="E509">
        <v>4156000</v>
      </c>
      <c r="F509">
        <v>2763000</v>
      </c>
      <c r="I509">
        <v>832000</v>
      </c>
      <c r="J509">
        <v>1917000</v>
      </c>
      <c r="K509">
        <v>899000</v>
      </c>
      <c r="L509">
        <v>53.3</v>
      </c>
      <c r="M509">
        <v>17.8</v>
      </c>
      <c r="N509">
        <v>35.4</v>
      </c>
      <c r="O509">
        <v>10.7</v>
      </c>
      <c r="P509">
        <v>24.6</v>
      </c>
      <c r="Q509">
        <v>11.5</v>
      </c>
      <c r="R509">
        <v>3.9</v>
      </c>
      <c r="S509">
        <v>0.8</v>
      </c>
      <c r="T509">
        <v>1.8</v>
      </c>
      <c r="U509">
        <v>0.8</v>
      </c>
      <c r="V509">
        <v>3097000</v>
      </c>
      <c r="W509">
        <v>2234000</v>
      </c>
      <c r="X509">
        <v>2406000</v>
      </c>
      <c r="Y509">
        <v>1259000</v>
      </c>
      <c r="Z509">
        <v>1147000</v>
      </c>
      <c r="AA509">
        <v>13.7</v>
      </c>
      <c r="AB509">
        <v>7.5</v>
      </c>
      <c r="AC509">
        <v>40</v>
      </c>
      <c r="AD509">
        <v>28.9</v>
      </c>
      <c r="AE509">
        <v>31.1</v>
      </c>
      <c r="AF509">
        <v>16.3</v>
      </c>
      <c r="AG509">
        <v>14.8</v>
      </c>
      <c r="AH509">
        <v>75091000</v>
      </c>
      <c r="AI509">
        <v>91661000</v>
      </c>
      <c r="AJ509">
        <v>24155000</v>
      </c>
      <c r="AK509">
        <v>1121000</v>
      </c>
      <c r="AL509">
        <v>83900</v>
      </c>
      <c r="AM509">
        <v>1037500</v>
      </c>
      <c r="AN509">
        <v>232500</v>
      </c>
      <c r="AT509">
        <v>4381000</v>
      </c>
      <c r="AY509">
        <v>2269200</v>
      </c>
      <c r="BB509">
        <v>18653000</v>
      </c>
      <c r="BC509">
        <v>11644000</v>
      </c>
      <c r="BE509">
        <v>579300</v>
      </c>
      <c r="BT509">
        <v>7009000</v>
      </c>
      <c r="CE509">
        <v>50936000</v>
      </c>
      <c r="CF509">
        <v>18848000</v>
      </c>
      <c r="CG509">
        <v>4568500</v>
      </c>
      <c r="CK509">
        <v>10655400</v>
      </c>
      <c r="CM509">
        <v>756100</v>
      </c>
      <c r="DB509">
        <v>2966600</v>
      </c>
      <c r="DD509">
        <v>499100</v>
      </c>
      <c r="DM509">
        <v>657500</v>
      </c>
      <c r="DN509">
        <v>2369000</v>
      </c>
      <c r="DU509">
        <v>5083000</v>
      </c>
      <c r="EI509">
        <v>7680000</v>
      </c>
      <c r="FG509">
        <v>7198000</v>
      </c>
      <c r="FL509">
        <v>769700</v>
      </c>
      <c r="GB509">
        <v>186000</v>
      </c>
      <c r="GD509">
        <v>6957000</v>
      </c>
      <c r="GJ509">
        <v>1038599.9999999999</v>
      </c>
      <c r="GL509">
        <v>2801000</v>
      </c>
      <c r="GP509">
        <v>16570000</v>
      </c>
      <c r="GQ509">
        <v>2935000</v>
      </c>
      <c r="GR509">
        <v>2251100</v>
      </c>
      <c r="GS509">
        <v>683800</v>
      </c>
      <c r="GT509">
        <v>3706000</v>
      </c>
      <c r="GU509">
        <v>1492700</v>
      </c>
      <c r="GV509">
        <v>2213300</v>
      </c>
      <c r="GW509">
        <v>9929000</v>
      </c>
      <c r="GX509">
        <v>5354600</v>
      </c>
      <c r="GY509">
        <v>4574400</v>
      </c>
      <c r="IO509">
        <v>107352000</v>
      </c>
      <c r="IP509">
        <v>63.6</v>
      </c>
      <c r="IQ509">
        <v>99634000</v>
      </c>
      <c r="IR509">
        <v>59</v>
      </c>
      <c r="IS509">
        <v>7718000</v>
      </c>
      <c r="IT509">
        <v>7.2</v>
      </c>
      <c r="IU509">
        <v>61531000</v>
      </c>
      <c r="IW509">
        <v>61512000</v>
      </c>
      <c r="IX509">
        <v>77</v>
      </c>
      <c r="IY509">
        <v>57288000</v>
      </c>
      <c r="IZ509">
        <v>71.7</v>
      </c>
      <c r="JA509">
        <v>4224000</v>
      </c>
      <c r="JB509">
        <v>6.9</v>
      </c>
      <c r="JC509">
        <v>18416000</v>
      </c>
      <c r="JD509">
        <v>56665000</v>
      </c>
      <c r="JE509">
        <v>79</v>
      </c>
      <c r="JF509">
        <v>53333000</v>
      </c>
      <c r="JG509">
        <v>74.3</v>
      </c>
      <c r="JH509">
        <v>3332000</v>
      </c>
      <c r="JI509">
        <v>5.9</v>
      </c>
      <c r="JJ509">
        <v>15068000</v>
      </c>
      <c r="JM509">
        <v>91661000</v>
      </c>
      <c r="JN509">
        <v>75091000</v>
      </c>
      <c r="JO509">
        <v>24155000</v>
      </c>
      <c r="JP509">
        <v>1121000</v>
      </c>
      <c r="JQ509">
        <v>83900</v>
      </c>
      <c r="JR509">
        <v>1037500</v>
      </c>
      <c r="JS509">
        <v>232500</v>
      </c>
      <c r="JY509">
        <v>4381000</v>
      </c>
      <c r="KD509">
        <v>2269200</v>
      </c>
      <c r="KG509">
        <v>18653000</v>
      </c>
      <c r="KH509">
        <v>11644000</v>
      </c>
      <c r="KJ509">
        <v>579300</v>
      </c>
      <c r="KY509">
        <v>7009000</v>
      </c>
      <c r="LJ509">
        <v>50936000</v>
      </c>
      <c r="LK509">
        <v>18848000</v>
      </c>
      <c r="LL509">
        <v>4568500</v>
      </c>
      <c r="LP509">
        <v>10655400</v>
      </c>
      <c r="LR509">
        <v>756100</v>
      </c>
      <c r="MG509">
        <v>2966600</v>
      </c>
      <c r="MI509">
        <v>499100</v>
      </c>
      <c r="MR509">
        <v>657500</v>
      </c>
      <c r="MS509">
        <v>2369000</v>
      </c>
      <c r="MZ509">
        <v>5083000</v>
      </c>
      <c r="NN509">
        <v>7680000</v>
      </c>
      <c r="OL509">
        <v>7198000</v>
      </c>
      <c r="OQ509">
        <v>769700</v>
      </c>
      <c r="PG509">
        <v>186000</v>
      </c>
      <c r="PI509">
        <v>6957000</v>
      </c>
      <c r="PO509">
        <v>1038599.9999999999</v>
      </c>
      <c r="PQ509">
        <v>2801000</v>
      </c>
      <c r="PU509">
        <v>16570000</v>
      </c>
      <c r="PV509">
        <v>2935000</v>
      </c>
      <c r="PW509">
        <v>2251100</v>
      </c>
      <c r="PX509">
        <v>683800</v>
      </c>
      <c r="PY509">
        <v>3706000</v>
      </c>
      <c r="PZ509">
        <v>1492700</v>
      </c>
      <c r="QA509">
        <v>2213300</v>
      </c>
      <c r="QB509">
        <v>9929000</v>
      </c>
      <c r="QC509">
        <v>5354600</v>
      </c>
      <c r="QD509">
        <v>4574400</v>
      </c>
      <c r="QG509">
        <v>90943000</v>
      </c>
      <c r="QH509">
        <v>74570000</v>
      </c>
      <c r="QI509">
        <v>24182000</v>
      </c>
      <c r="QJ509">
        <v>1127000</v>
      </c>
      <c r="QK509">
        <v>85700</v>
      </c>
      <c r="QL509">
        <v>1041500</v>
      </c>
      <c r="QM509">
        <v>234400</v>
      </c>
      <c r="QS509">
        <v>4415000</v>
      </c>
      <c r="QX509">
        <v>2267400</v>
      </c>
      <c r="RA509">
        <v>18640000</v>
      </c>
      <c r="RB509">
        <v>11621000</v>
      </c>
      <c r="RD509">
        <v>583800</v>
      </c>
      <c r="RS509">
        <v>7019000</v>
      </c>
      <c r="SD509">
        <v>50388000</v>
      </c>
      <c r="SE509">
        <v>18429000</v>
      </c>
      <c r="SF509">
        <v>4556200</v>
      </c>
      <c r="SJ509">
        <v>10277100</v>
      </c>
      <c r="SL509">
        <v>755900</v>
      </c>
      <c r="TA509">
        <v>2935000</v>
      </c>
      <c r="TC509">
        <v>504500</v>
      </c>
      <c r="TL509">
        <v>661100</v>
      </c>
      <c r="TM509">
        <v>2364000</v>
      </c>
      <c r="TT509">
        <v>5100000</v>
      </c>
      <c r="UH509">
        <v>7691000</v>
      </c>
      <c r="VF509">
        <v>7227000</v>
      </c>
      <c r="VK509">
        <v>770000</v>
      </c>
      <c r="VZ509">
        <v>192800</v>
      </c>
      <c r="WB509">
        <v>6765000</v>
      </c>
      <c r="WH509">
        <v>1093700</v>
      </c>
      <c r="WJ509">
        <v>2812000</v>
      </c>
      <c r="WN509">
        <v>16373000</v>
      </c>
      <c r="WO509">
        <v>2961000</v>
      </c>
      <c r="WP509">
        <v>2290100</v>
      </c>
      <c r="WQ509">
        <v>669600</v>
      </c>
      <c r="WR509">
        <v>3634000</v>
      </c>
      <c r="WS509">
        <v>1401000</v>
      </c>
      <c r="WT509">
        <v>2231800</v>
      </c>
      <c r="WU509">
        <v>9778000</v>
      </c>
      <c r="WV509">
        <v>5118700</v>
      </c>
      <c r="WW509">
        <v>4657600</v>
      </c>
    </row>
    <row r="510" spans="1:621" x14ac:dyDescent="0.45">
      <c r="A510" s="1"/>
      <c r="C510" s="1">
        <v>29587</v>
      </c>
      <c r="D510">
        <v>1311000</v>
      </c>
      <c r="E510">
        <v>4034000</v>
      </c>
      <c r="F510">
        <v>2723000</v>
      </c>
      <c r="I510">
        <v>919000</v>
      </c>
      <c r="J510">
        <v>2059000</v>
      </c>
      <c r="K510">
        <v>1031000</v>
      </c>
      <c r="L510">
        <v>50.2</v>
      </c>
      <c r="M510">
        <v>16.3</v>
      </c>
      <c r="N510">
        <v>33.9</v>
      </c>
      <c r="O510">
        <v>11.4</v>
      </c>
      <c r="P510">
        <v>25.6</v>
      </c>
      <c r="Q510">
        <v>12.8</v>
      </c>
      <c r="R510">
        <v>3.7</v>
      </c>
      <c r="S510">
        <v>0.9</v>
      </c>
      <c r="T510">
        <v>1.9</v>
      </c>
      <c r="U510">
        <v>1</v>
      </c>
      <c r="V510">
        <v>3318000</v>
      </c>
      <c r="W510">
        <v>2334000</v>
      </c>
      <c r="X510">
        <v>2389000</v>
      </c>
      <c r="Y510">
        <v>1126000</v>
      </c>
      <c r="Z510">
        <v>1263000</v>
      </c>
      <c r="AA510">
        <v>14.3</v>
      </c>
      <c r="AB510">
        <v>7.4</v>
      </c>
      <c r="AC510">
        <v>41.3</v>
      </c>
      <c r="AD510">
        <v>29</v>
      </c>
      <c r="AE510">
        <v>29.7</v>
      </c>
      <c r="AF510">
        <v>14</v>
      </c>
      <c r="AG510">
        <v>15.7</v>
      </c>
      <c r="AH510">
        <v>73487000</v>
      </c>
      <c r="AI510">
        <v>89837000</v>
      </c>
      <c r="AJ510">
        <v>23607000</v>
      </c>
      <c r="AK510">
        <v>1125000</v>
      </c>
      <c r="AL510">
        <v>78700</v>
      </c>
      <c r="AM510">
        <v>1045800</v>
      </c>
      <c r="AN510">
        <v>235100</v>
      </c>
      <c r="AT510">
        <v>4000000</v>
      </c>
      <c r="AY510">
        <v>2105400</v>
      </c>
      <c r="BB510">
        <v>18482000</v>
      </c>
      <c r="BC510">
        <v>11557000</v>
      </c>
      <c r="BE510">
        <v>563100</v>
      </c>
      <c r="BT510">
        <v>6925000</v>
      </c>
      <c r="CE510">
        <v>49880000</v>
      </c>
      <c r="CF510">
        <v>18255000</v>
      </c>
      <c r="CG510">
        <v>4537700</v>
      </c>
      <c r="CK510">
        <v>10169400</v>
      </c>
      <c r="CM510">
        <v>750400</v>
      </c>
      <c r="DB510">
        <v>2890800</v>
      </c>
      <c r="DD510">
        <v>488900</v>
      </c>
      <c r="DM510">
        <v>657100</v>
      </c>
      <c r="DN510">
        <v>2343000</v>
      </c>
      <c r="DU510">
        <v>5078000</v>
      </c>
      <c r="EI510">
        <v>7600000</v>
      </c>
      <c r="FG510">
        <v>7139000</v>
      </c>
      <c r="FL510">
        <v>771800</v>
      </c>
      <c r="GB510">
        <v>186200</v>
      </c>
      <c r="GD510">
        <v>6686000</v>
      </c>
      <c r="GJ510">
        <v>1020600</v>
      </c>
      <c r="GL510">
        <v>2779000</v>
      </c>
      <c r="GP510">
        <v>16350000</v>
      </c>
      <c r="GQ510">
        <v>2927000</v>
      </c>
      <c r="GR510">
        <v>2253400</v>
      </c>
      <c r="GS510">
        <v>673800</v>
      </c>
      <c r="GT510">
        <v>3610000</v>
      </c>
      <c r="GU510">
        <v>1396300</v>
      </c>
      <c r="GV510">
        <v>2213700</v>
      </c>
      <c r="GW510">
        <v>9813000</v>
      </c>
      <c r="GX510">
        <v>5265800</v>
      </c>
      <c r="GY510">
        <v>4547200</v>
      </c>
      <c r="IO510">
        <v>108026000</v>
      </c>
      <c r="IP510">
        <v>63.9</v>
      </c>
      <c r="IQ510">
        <v>99955000</v>
      </c>
      <c r="IR510">
        <v>59.1</v>
      </c>
      <c r="IS510">
        <v>8071000</v>
      </c>
      <c r="IT510">
        <v>7.5</v>
      </c>
      <c r="IU510">
        <v>61078000</v>
      </c>
      <c r="IW510">
        <v>61834000</v>
      </c>
      <c r="IX510">
        <v>77.3</v>
      </c>
      <c r="IY510">
        <v>57358000</v>
      </c>
      <c r="IZ510">
        <v>71.7</v>
      </c>
      <c r="JA510">
        <v>4476000</v>
      </c>
      <c r="JB510">
        <v>7.2</v>
      </c>
      <c r="JC510">
        <v>18195000</v>
      </c>
      <c r="JD510">
        <v>56860000</v>
      </c>
      <c r="JE510">
        <v>79.099999999999994</v>
      </c>
      <c r="JF510">
        <v>53392000</v>
      </c>
      <c r="JG510">
        <v>74.3</v>
      </c>
      <c r="JH510">
        <v>3468000</v>
      </c>
      <c r="JI510">
        <v>6.1</v>
      </c>
      <c r="JJ510">
        <v>14990000</v>
      </c>
      <c r="JM510">
        <v>89837000</v>
      </c>
      <c r="JN510">
        <v>73487000</v>
      </c>
      <c r="JO510">
        <v>23607000</v>
      </c>
      <c r="JP510">
        <v>1125000</v>
      </c>
      <c r="JQ510">
        <v>78700</v>
      </c>
      <c r="JR510">
        <v>1045800</v>
      </c>
      <c r="JS510">
        <v>235100</v>
      </c>
      <c r="JY510">
        <v>4000000</v>
      </c>
      <c r="KD510">
        <v>2105400</v>
      </c>
      <c r="KG510">
        <v>18482000</v>
      </c>
      <c r="KH510">
        <v>11557000</v>
      </c>
      <c r="KJ510">
        <v>563100</v>
      </c>
      <c r="KY510">
        <v>6925000</v>
      </c>
      <c r="LJ510">
        <v>49880000</v>
      </c>
      <c r="LK510">
        <v>18255000</v>
      </c>
      <c r="LL510">
        <v>4537700</v>
      </c>
      <c r="LP510">
        <v>10169400</v>
      </c>
      <c r="LR510">
        <v>750400</v>
      </c>
      <c r="MG510">
        <v>2890800</v>
      </c>
      <c r="MI510">
        <v>488900</v>
      </c>
      <c r="MR510">
        <v>657100</v>
      </c>
      <c r="MS510">
        <v>2343000</v>
      </c>
      <c r="MZ510">
        <v>5078000</v>
      </c>
      <c r="NN510">
        <v>7600000</v>
      </c>
      <c r="OL510">
        <v>7139000</v>
      </c>
      <c r="OQ510">
        <v>771800</v>
      </c>
      <c r="PG510">
        <v>186200</v>
      </c>
      <c r="PI510">
        <v>6686000</v>
      </c>
      <c r="PO510">
        <v>1020600</v>
      </c>
      <c r="PQ510">
        <v>2779000</v>
      </c>
      <c r="PU510">
        <v>16350000</v>
      </c>
      <c r="PV510">
        <v>2927000</v>
      </c>
      <c r="PW510">
        <v>2253400</v>
      </c>
      <c r="PX510">
        <v>673800</v>
      </c>
      <c r="PY510">
        <v>3610000</v>
      </c>
      <c r="PZ510">
        <v>1396300</v>
      </c>
      <c r="QA510">
        <v>2213700</v>
      </c>
      <c r="QB510">
        <v>9813000</v>
      </c>
      <c r="QC510">
        <v>5265800</v>
      </c>
      <c r="QD510">
        <v>4547200</v>
      </c>
      <c r="QG510">
        <v>91033000</v>
      </c>
      <c r="QH510">
        <v>74673000</v>
      </c>
      <c r="QI510">
        <v>24152000</v>
      </c>
      <c r="QJ510">
        <v>1139000</v>
      </c>
      <c r="QK510">
        <v>84200</v>
      </c>
      <c r="QL510">
        <v>1055100</v>
      </c>
      <c r="QM510">
        <v>237500</v>
      </c>
      <c r="QS510">
        <v>4374000</v>
      </c>
      <c r="QX510">
        <v>2266700</v>
      </c>
      <c r="RA510">
        <v>18639000</v>
      </c>
      <c r="RB510">
        <v>11629000</v>
      </c>
      <c r="RD510">
        <v>582700</v>
      </c>
      <c r="RS510">
        <v>7010000</v>
      </c>
      <c r="SD510">
        <v>50521000</v>
      </c>
      <c r="SE510">
        <v>18462000</v>
      </c>
      <c r="SF510">
        <v>4563600</v>
      </c>
      <c r="SJ510">
        <v>10294600</v>
      </c>
      <c r="SL510">
        <v>752700</v>
      </c>
      <c r="TA510">
        <v>2942000</v>
      </c>
      <c r="TC510">
        <v>504400</v>
      </c>
      <c r="TL510">
        <v>661800</v>
      </c>
      <c r="TM510">
        <v>2372000</v>
      </c>
      <c r="TT510">
        <v>5116000</v>
      </c>
      <c r="UH510">
        <v>7714000</v>
      </c>
      <c r="VF510">
        <v>7254000</v>
      </c>
      <c r="VK510">
        <v>773900</v>
      </c>
      <c r="VZ510">
        <v>193300</v>
      </c>
      <c r="WB510">
        <v>6780000</v>
      </c>
      <c r="WH510">
        <v>1094500</v>
      </c>
      <c r="WJ510">
        <v>2823000</v>
      </c>
      <c r="WN510">
        <v>16360000</v>
      </c>
      <c r="WO510">
        <v>2961000</v>
      </c>
      <c r="WP510">
        <v>2286200</v>
      </c>
      <c r="WQ510">
        <v>677000</v>
      </c>
      <c r="WR510">
        <v>3635000</v>
      </c>
      <c r="WS510">
        <v>1404500</v>
      </c>
      <c r="WT510">
        <v>2229100</v>
      </c>
      <c r="WU510">
        <v>9764000</v>
      </c>
      <c r="WV510">
        <v>5115900</v>
      </c>
      <c r="WW510">
        <v>4645400</v>
      </c>
    </row>
    <row r="511" spans="1:621" x14ac:dyDescent="0.45">
      <c r="A511" s="1"/>
      <c r="C511" s="1">
        <v>29618</v>
      </c>
      <c r="D511">
        <v>1352000</v>
      </c>
      <c r="E511">
        <v>4136000</v>
      </c>
      <c r="F511">
        <v>2784000</v>
      </c>
      <c r="I511">
        <v>892000</v>
      </c>
      <c r="J511">
        <v>2029000</v>
      </c>
      <c r="K511">
        <v>960000</v>
      </c>
      <c r="L511">
        <v>51.6</v>
      </c>
      <c r="M511">
        <v>16.899999999999999</v>
      </c>
      <c r="N511">
        <v>34.700000000000003</v>
      </c>
      <c r="O511">
        <v>11.1</v>
      </c>
      <c r="P511">
        <v>25.3</v>
      </c>
      <c r="Q511">
        <v>12</v>
      </c>
      <c r="R511">
        <v>3.8</v>
      </c>
      <c r="S511">
        <v>0.8</v>
      </c>
      <c r="T511">
        <v>1.9</v>
      </c>
      <c r="U511">
        <v>0.9</v>
      </c>
      <c r="V511">
        <v>3287000</v>
      </c>
      <c r="W511">
        <v>2412000</v>
      </c>
      <c r="X511">
        <v>2344000</v>
      </c>
      <c r="Y511">
        <v>1099000</v>
      </c>
      <c r="Z511">
        <v>1245000</v>
      </c>
      <c r="AA511">
        <v>14.1</v>
      </c>
      <c r="AB511">
        <v>7.1</v>
      </c>
      <c r="AC511">
        <v>40.9</v>
      </c>
      <c r="AD511">
        <v>30</v>
      </c>
      <c r="AE511">
        <v>29.1</v>
      </c>
      <c r="AF511">
        <v>13.7</v>
      </c>
      <c r="AG511">
        <v>15.5</v>
      </c>
      <c r="AH511">
        <v>73393000</v>
      </c>
      <c r="AI511">
        <v>89985000</v>
      </c>
      <c r="AJ511">
        <v>23508000</v>
      </c>
      <c r="AK511">
        <v>1130000</v>
      </c>
      <c r="AL511">
        <v>77800</v>
      </c>
      <c r="AM511">
        <v>1051700</v>
      </c>
      <c r="AN511">
        <v>238700</v>
      </c>
      <c r="AT511">
        <v>3910000</v>
      </c>
      <c r="AY511">
        <v>2058800.0000000002</v>
      </c>
      <c r="BB511">
        <v>18468000</v>
      </c>
      <c r="BC511">
        <v>11530000</v>
      </c>
      <c r="BE511">
        <v>558300</v>
      </c>
      <c r="BT511">
        <v>6938000</v>
      </c>
      <c r="CE511">
        <v>49885000</v>
      </c>
      <c r="CF511">
        <v>18151000</v>
      </c>
      <c r="CG511">
        <v>4538200</v>
      </c>
      <c r="CK511">
        <v>10065000</v>
      </c>
      <c r="CM511">
        <v>747500</v>
      </c>
      <c r="DB511">
        <v>2890200</v>
      </c>
      <c r="DD511">
        <v>486900</v>
      </c>
      <c r="DM511">
        <v>657600</v>
      </c>
      <c r="DN511">
        <v>2347000</v>
      </c>
      <c r="DU511">
        <v>5087000</v>
      </c>
      <c r="EI511">
        <v>7648000</v>
      </c>
      <c r="FG511">
        <v>7203000</v>
      </c>
      <c r="FL511">
        <v>771500</v>
      </c>
      <c r="GB511">
        <v>187400</v>
      </c>
      <c r="GD511">
        <v>6646000</v>
      </c>
      <c r="GJ511">
        <v>1034200</v>
      </c>
      <c r="GL511">
        <v>2803000</v>
      </c>
      <c r="GP511">
        <v>16592000</v>
      </c>
      <c r="GQ511">
        <v>2930000</v>
      </c>
      <c r="GR511">
        <v>2264000</v>
      </c>
      <c r="GS511">
        <v>666100</v>
      </c>
      <c r="GT511">
        <v>3720000</v>
      </c>
      <c r="GU511">
        <v>1503200</v>
      </c>
      <c r="GV511">
        <v>2216800</v>
      </c>
      <c r="GW511">
        <v>9942000</v>
      </c>
      <c r="GX511">
        <v>5389700</v>
      </c>
      <c r="GY511">
        <v>4552300</v>
      </c>
      <c r="IO511">
        <v>108242000</v>
      </c>
      <c r="IP511">
        <v>63.9</v>
      </c>
      <c r="IQ511">
        <v>100191000</v>
      </c>
      <c r="IR511">
        <v>59.2</v>
      </c>
      <c r="IS511">
        <v>8051000</v>
      </c>
      <c r="IT511">
        <v>7.4</v>
      </c>
      <c r="IU511">
        <v>61038000</v>
      </c>
      <c r="IW511">
        <v>61861000</v>
      </c>
      <c r="IX511">
        <v>77.2</v>
      </c>
      <c r="IY511">
        <v>57375000</v>
      </c>
      <c r="IZ511">
        <v>71.599999999999994</v>
      </c>
      <c r="JA511">
        <v>4486000</v>
      </c>
      <c r="JB511">
        <v>7.3</v>
      </c>
      <c r="JC511">
        <v>18251000</v>
      </c>
      <c r="JD511">
        <v>56928000</v>
      </c>
      <c r="JE511">
        <v>79.099999999999994</v>
      </c>
      <c r="JF511">
        <v>53445000</v>
      </c>
      <c r="JG511">
        <v>74.3</v>
      </c>
      <c r="JH511">
        <v>3483000</v>
      </c>
      <c r="JI511">
        <v>6.1</v>
      </c>
      <c r="JJ511">
        <v>15023000</v>
      </c>
      <c r="JM511">
        <v>89985000</v>
      </c>
      <c r="JN511">
        <v>73393000</v>
      </c>
      <c r="JO511">
        <v>23508000</v>
      </c>
      <c r="JP511">
        <v>1130000</v>
      </c>
      <c r="JQ511">
        <v>77800</v>
      </c>
      <c r="JR511">
        <v>1051700</v>
      </c>
      <c r="JS511">
        <v>238700</v>
      </c>
      <c r="JY511">
        <v>3910000</v>
      </c>
      <c r="KD511">
        <v>2058800.0000000002</v>
      </c>
      <c r="KG511">
        <v>18468000</v>
      </c>
      <c r="KH511">
        <v>11530000</v>
      </c>
      <c r="KJ511">
        <v>558300</v>
      </c>
      <c r="KY511">
        <v>6938000</v>
      </c>
      <c r="LJ511">
        <v>49885000</v>
      </c>
      <c r="LK511">
        <v>18151000</v>
      </c>
      <c r="LL511">
        <v>4538200</v>
      </c>
      <c r="LP511">
        <v>10065000</v>
      </c>
      <c r="LR511">
        <v>747500</v>
      </c>
      <c r="MG511">
        <v>2890200</v>
      </c>
      <c r="MI511">
        <v>486900</v>
      </c>
      <c r="MR511">
        <v>657600</v>
      </c>
      <c r="MS511">
        <v>2347000</v>
      </c>
      <c r="MZ511">
        <v>5087000</v>
      </c>
      <c r="NN511">
        <v>7648000</v>
      </c>
      <c r="OL511">
        <v>7203000</v>
      </c>
      <c r="OQ511">
        <v>771500</v>
      </c>
      <c r="PG511">
        <v>187400</v>
      </c>
      <c r="PI511">
        <v>6646000</v>
      </c>
      <c r="PO511">
        <v>1034200</v>
      </c>
      <c r="PQ511">
        <v>2803000</v>
      </c>
      <c r="PU511">
        <v>16592000</v>
      </c>
      <c r="PV511">
        <v>2930000</v>
      </c>
      <c r="PW511">
        <v>2264000</v>
      </c>
      <c r="PX511">
        <v>666100</v>
      </c>
      <c r="PY511">
        <v>3720000</v>
      </c>
      <c r="PZ511">
        <v>1503200</v>
      </c>
      <c r="QA511">
        <v>2216800</v>
      </c>
      <c r="QB511">
        <v>9942000</v>
      </c>
      <c r="QC511">
        <v>5389700</v>
      </c>
      <c r="QD511">
        <v>4552300</v>
      </c>
      <c r="QG511">
        <v>91105000</v>
      </c>
      <c r="QH511">
        <v>74759000</v>
      </c>
      <c r="QI511">
        <v>24118000</v>
      </c>
      <c r="QJ511">
        <v>1148000</v>
      </c>
      <c r="QK511">
        <v>83200</v>
      </c>
      <c r="QL511">
        <v>1064700</v>
      </c>
      <c r="QM511">
        <v>241000</v>
      </c>
      <c r="QS511">
        <v>4357000</v>
      </c>
      <c r="QX511">
        <v>2265900</v>
      </c>
      <c r="RA511">
        <v>18613000</v>
      </c>
      <c r="RB511">
        <v>11601000</v>
      </c>
      <c r="RD511">
        <v>581500</v>
      </c>
      <c r="RS511">
        <v>7012000</v>
      </c>
      <c r="SD511">
        <v>50641000</v>
      </c>
      <c r="SE511">
        <v>18506000</v>
      </c>
      <c r="SF511">
        <v>4573600</v>
      </c>
      <c r="SJ511">
        <v>10325000</v>
      </c>
      <c r="SL511">
        <v>750600</v>
      </c>
      <c r="TA511">
        <v>2944300</v>
      </c>
      <c r="TC511">
        <v>503700</v>
      </c>
      <c r="TL511">
        <v>663100</v>
      </c>
      <c r="TM511">
        <v>2373000</v>
      </c>
      <c r="TT511">
        <v>5128000</v>
      </c>
      <c r="UH511">
        <v>7730000</v>
      </c>
      <c r="VF511">
        <v>7273000</v>
      </c>
      <c r="VK511">
        <v>775200</v>
      </c>
      <c r="VZ511">
        <v>192300</v>
      </c>
      <c r="WB511">
        <v>6801000</v>
      </c>
      <c r="WH511">
        <v>1096400</v>
      </c>
      <c r="WJ511">
        <v>2830000</v>
      </c>
      <c r="WN511">
        <v>16346000</v>
      </c>
      <c r="WO511">
        <v>2946000</v>
      </c>
      <c r="WP511">
        <v>2275200</v>
      </c>
      <c r="WQ511">
        <v>671300</v>
      </c>
      <c r="WR511">
        <v>3639000</v>
      </c>
      <c r="WS511">
        <v>1409300</v>
      </c>
      <c r="WT511">
        <v>2230600</v>
      </c>
      <c r="WU511">
        <v>9761000</v>
      </c>
      <c r="WV511">
        <v>5126400</v>
      </c>
      <c r="WW511">
        <v>4632200</v>
      </c>
    </row>
    <row r="512" spans="1:621" x14ac:dyDescent="0.45">
      <c r="A512" s="1"/>
      <c r="C512" s="1">
        <v>29646</v>
      </c>
      <c r="D512">
        <v>1354000</v>
      </c>
      <c r="E512">
        <v>4003000</v>
      </c>
      <c r="F512">
        <v>2649000</v>
      </c>
      <c r="I512">
        <v>908000</v>
      </c>
      <c r="J512">
        <v>2094000</v>
      </c>
      <c r="K512">
        <v>1013000</v>
      </c>
      <c r="L512">
        <v>49.9</v>
      </c>
      <c r="M512">
        <v>16.899999999999999</v>
      </c>
      <c r="N512">
        <v>33</v>
      </c>
      <c r="O512">
        <v>11.3</v>
      </c>
      <c r="P512">
        <v>26.1</v>
      </c>
      <c r="Q512">
        <v>12.6</v>
      </c>
      <c r="R512">
        <v>3.7</v>
      </c>
      <c r="S512">
        <v>0.8</v>
      </c>
      <c r="T512">
        <v>1.9</v>
      </c>
      <c r="U512">
        <v>0.9</v>
      </c>
      <c r="V512">
        <v>3328000</v>
      </c>
      <c r="W512">
        <v>2428000</v>
      </c>
      <c r="X512">
        <v>2276000</v>
      </c>
      <c r="Y512">
        <v>1059000</v>
      </c>
      <c r="Z512">
        <v>1217000</v>
      </c>
      <c r="AA512">
        <v>14</v>
      </c>
      <c r="AB512">
        <v>7.1</v>
      </c>
      <c r="AC512">
        <v>41.4</v>
      </c>
      <c r="AD512">
        <v>30.2</v>
      </c>
      <c r="AE512">
        <v>28.3</v>
      </c>
      <c r="AF512">
        <v>13.2</v>
      </c>
      <c r="AG512">
        <v>15.2</v>
      </c>
      <c r="AH512">
        <v>73894000</v>
      </c>
      <c r="AI512">
        <v>90520000</v>
      </c>
      <c r="AJ512">
        <v>23750000</v>
      </c>
      <c r="AK512">
        <v>1142000</v>
      </c>
      <c r="AL512">
        <v>75400</v>
      </c>
      <c r="AM512">
        <v>1067000</v>
      </c>
      <c r="AN512">
        <v>241200</v>
      </c>
      <c r="AT512">
        <v>4049000</v>
      </c>
      <c r="AY512">
        <v>2116500</v>
      </c>
      <c r="BB512">
        <v>18559000</v>
      </c>
      <c r="BC512">
        <v>11609000</v>
      </c>
      <c r="BE512">
        <v>565000</v>
      </c>
      <c r="BT512">
        <v>6950000</v>
      </c>
      <c r="CE512">
        <v>50144000</v>
      </c>
      <c r="CF512">
        <v>18227000</v>
      </c>
      <c r="CG512">
        <v>4556200</v>
      </c>
      <c r="CK512">
        <v>10106600</v>
      </c>
      <c r="CM512">
        <v>747100</v>
      </c>
      <c r="DB512">
        <v>2904400</v>
      </c>
      <c r="DD512">
        <v>486500</v>
      </c>
      <c r="DM512">
        <v>659800</v>
      </c>
      <c r="DN512">
        <v>2358000</v>
      </c>
      <c r="DU512">
        <v>5103000</v>
      </c>
      <c r="EI512">
        <v>7698000</v>
      </c>
      <c r="FG512">
        <v>7255000</v>
      </c>
      <c r="FL512">
        <v>774400</v>
      </c>
      <c r="GB512">
        <v>188900</v>
      </c>
      <c r="GD512">
        <v>6680000</v>
      </c>
      <c r="GJ512">
        <v>1050000</v>
      </c>
      <c r="GL512">
        <v>2823000</v>
      </c>
      <c r="GP512">
        <v>16626000</v>
      </c>
      <c r="GQ512">
        <v>2927000</v>
      </c>
      <c r="GR512">
        <v>2258200</v>
      </c>
      <c r="GS512">
        <v>668500</v>
      </c>
      <c r="GT512">
        <v>3731000</v>
      </c>
      <c r="GU512">
        <v>1511800</v>
      </c>
      <c r="GV512">
        <v>2219200</v>
      </c>
      <c r="GW512">
        <v>9968000</v>
      </c>
      <c r="GX512">
        <v>5415100</v>
      </c>
      <c r="GY512">
        <v>4552900</v>
      </c>
      <c r="IO512">
        <v>108553000</v>
      </c>
      <c r="IP512">
        <v>64.099999999999994</v>
      </c>
      <c r="IQ512">
        <v>100571000</v>
      </c>
      <c r="IR512">
        <v>59.4</v>
      </c>
      <c r="IS512">
        <v>7982000</v>
      </c>
      <c r="IT512">
        <v>7.4</v>
      </c>
      <c r="IU512">
        <v>60900000</v>
      </c>
      <c r="IW512">
        <v>62004000</v>
      </c>
      <c r="IX512">
        <v>77.3</v>
      </c>
      <c r="IY512">
        <v>57597000</v>
      </c>
      <c r="IZ512">
        <v>71.8</v>
      </c>
      <c r="JA512">
        <v>4407000</v>
      </c>
      <c r="JB512">
        <v>7.1</v>
      </c>
      <c r="JC512">
        <v>18189000</v>
      </c>
      <c r="JD512">
        <v>57107000</v>
      </c>
      <c r="JE512">
        <v>79.3</v>
      </c>
      <c r="JF512">
        <v>53662000</v>
      </c>
      <c r="JG512">
        <v>74.5</v>
      </c>
      <c r="JH512">
        <v>3445000</v>
      </c>
      <c r="JI512">
        <v>6</v>
      </c>
      <c r="JJ512">
        <v>14930000</v>
      </c>
      <c r="JM512">
        <v>90520000</v>
      </c>
      <c r="JN512">
        <v>73894000</v>
      </c>
      <c r="JO512">
        <v>23750000</v>
      </c>
      <c r="JP512">
        <v>1142000</v>
      </c>
      <c r="JQ512">
        <v>75400</v>
      </c>
      <c r="JR512">
        <v>1067000</v>
      </c>
      <c r="JS512">
        <v>241200</v>
      </c>
      <c r="JY512">
        <v>4049000</v>
      </c>
      <c r="KD512">
        <v>2116500</v>
      </c>
      <c r="KG512">
        <v>18559000</v>
      </c>
      <c r="KH512">
        <v>11609000</v>
      </c>
      <c r="KJ512">
        <v>565000</v>
      </c>
      <c r="KY512">
        <v>6950000</v>
      </c>
      <c r="LJ512">
        <v>50144000</v>
      </c>
      <c r="LK512">
        <v>18227000</v>
      </c>
      <c r="LL512">
        <v>4556200</v>
      </c>
      <c r="LP512">
        <v>10106600</v>
      </c>
      <c r="LR512">
        <v>747100</v>
      </c>
      <c r="MG512">
        <v>2904400</v>
      </c>
      <c r="MI512">
        <v>486500</v>
      </c>
      <c r="MR512">
        <v>659800</v>
      </c>
      <c r="MS512">
        <v>2358000</v>
      </c>
      <c r="MZ512">
        <v>5103000</v>
      </c>
      <c r="NN512">
        <v>7698000</v>
      </c>
      <c r="OL512">
        <v>7255000</v>
      </c>
      <c r="OQ512">
        <v>774400</v>
      </c>
      <c r="PG512">
        <v>188900</v>
      </c>
      <c r="PI512">
        <v>6680000</v>
      </c>
      <c r="PO512">
        <v>1050000</v>
      </c>
      <c r="PQ512">
        <v>2823000</v>
      </c>
      <c r="PU512">
        <v>16626000</v>
      </c>
      <c r="PV512">
        <v>2927000</v>
      </c>
      <c r="PW512">
        <v>2258200</v>
      </c>
      <c r="PX512">
        <v>668500</v>
      </c>
      <c r="PY512">
        <v>3731000</v>
      </c>
      <c r="PZ512">
        <v>1511800</v>
      </c>
      <c r="QA512">
        <v>2219200</v>
      </c>
      <c r="QB512">
        <v>9968000</v>
      </c>
      <c r="QC512">
        <v>5415100</v>
      </c>
      <c r="QD512">
        <v>4552900</v>
      </c>
      <c r="QG512">
        <v>91210000</v>
      </c>
      <c r="QH512">
        <v>74918000</v>
      </c>
      <c r="QI512">
        <v>24203000</v>
      </c>
      <c r="QJ512">
        <v>1160000</v>
      </c>
      <c r="QK512">
        <v>81400</v>
      </c>
      <c r="QL512">
        <v>1078100</v>
      </c>
      <c r="QM512">
        <v>243600</v>
      </c>
      <c r="QS512">
        <v>4396000</v>
      </c>
      <c r="QX512">
        <v>2275000</v>
      </c>
      <c r="RA512">
        <v>18647000</v>
      </c>
      <c r="RB512">
        <v>11629000</v>
      </c>
      <c r="RD512">
        <v>580600</v>
      </c>
      <c r="RS512">
        <v>7018000</v>
      </c>
      <c r="SD512">
        <v>50715000</v>
      </c>
      <c r="SE512">
        <v>18527000</v>
      </c>
      <c r="SF512">
        <v>4579900</v>
      </c>
      <c r="SJ512">
        <v>10335300</v>
      </c>
      <c r="SL512">
        <v>749600</v>
      </c>
      <c r="TA512">
        <v>2947400</v>
      </c>
      <c r="TC512">
        <v>500400</v>
      </c>
      <c r="TL512">
        <v>664700</v>
      </c>
      <c r="TM512">
        <v>2377000</v>
      </c>
      <c r="TT512">
        <v>5137000</v>
      </c>
      <c r="UH512">
        <v>7744000</v>
      </c>
      <c r="VF512">
        <v>7285000</v>
      </c>
      <c r="VK512">
        <v>777600</v>
      </c>
      <c r="VZ512">
        <v>191900</v>
      </c>
      <c r="WB512">
        <v>6811000</v>
      </c>
      <c r="WH512">
        <v>1094900</v>
      </c>
      <c r="WJ512">
        <v>2834000</v>
      </c>
      <c r="WN512">
        <v>16292000</v>
      </c>
      <c r="WO512">
        <v>2932000</v>
      </c>
      <c r="WP512">
        <v>2259800</v>
      </c>
      <c r="WQ512">
        <v>672600</v>
      </c>
      <c r="WR512">
        <v>3634000</v>
      </c>
      <c r="WS512">
        <v>1406500</v>
      </c>
      <c r="WT512">
        <v>2227900</v>
      </c>
      <c r="WU512">
        <v>9726000</v>
      </c>
      <c r="WV512">
        <v>5108700</v>
      </c>
      <c r="WW512">
        <v>4615300</v>
      </c>
    </row>
    <row r="513" spans="1:621" x14ac:dyDescent="0.45">
      <c r="A513" s="1"/>
      <c r="C513" s="1">
        <v>29677</v>
      </c>
      <c r="D513">
        <v>1338000</v>
      </c>
      <c r="E513">
        <v>3968000</v>
      </c>
      <c r="F513">
        <v>2630000</v>
      </c>
      <c r="I513">
        <v>877000</v>
      </c>
      <c r="J513">
        <v>2032000</v>
      </c>
      <c r="K513">
        <v>994000</v>
      </c>
      <c r="L513">
        <v>50.4</v>
      </c>
      <c r="M513">
        <v>17</v>
      </c>
      <c r="N513">
        <v>33.4</v>
      </c>
      <c r="O513">
        <v>11.1</v>
      </c>
      <c r="P513">
        <v>25.8</v>
      </c>
      <c r="Q513">
        <v>12.6</v>
      </c>
      <c r="R513">
        <v>3.6</v>
      </c>
      <c r="S513">
        <v>0.8</v>
      </c>
      <c r="T513">
        <v>1.9</v>
      </c>
      <c r="U513">
        <v>0.9</v>
      </c>
      <c r="V513">
        <v>3185000</v>
      </c>
      <c r="W513">
        <v>2436000</v>
      </c>
      <c r="X513">
        <v>2231000</v>
      </c>
      <c r="Y513">
        <v>1099000</v>
      </c>
      <c r="Z513">
        <v>1132000</v>
      </c>
      <c r="AA513">
        <v>13.9</v>
      </c>
      <c r="AB513">
        <v>7.4</v>
      </c>
      <c r="AC513">
        <v>40.6</v>
      </c>
      <c r="AD513">
        <v>31</v>
      </c>
      <c r="AE513">
        <v>28.4</v>
      </c>
      <c r="AF513">
        <v>14</v>
      </c>
      <c r="AG513">
        <v>14.4</v>
      </c>
      <c r="AH513">
        <v>74585000</v>
      </c>
      <c r="AI513">
        <v>91157000</v>
      </c>
      <c r="AJ513">
        <v>23908000</v>
      </c>
      <c r="AK513">
        <v>1012000</v>
      </c>
      <c r="AL513">
        <v>76100</v>
      </c>
      <c r="AM513">
        <v>936300</v>
      </c>
      <c r="AN513">
        <v>243400</v>
      </c>
      <c r="AT513">
        <v>4249000</v>
      </c>
      <c r="AY513">
        <v>2208200</v>
      </c>
      <c r="BB513">
        <v>18647000</v>
      </c>
      <c r="BC513">
        <v>11682000</v>
      </c>
      <c r="BE513">
        <v>576900</v>
      </c>
      <c r="BT513">
        <v>6965000</v>
      </c>
      <c r="CE513">
        <v>50677000</v>
      </c>
      <c r="CF513">
        <v>18441000</v>
      </c>
      <c r="CG513">
        <v>4580000</v>
      </c>
      <c r="CK513">
        <v>10272900</v>
      </c>
      <c r="CM513">
        <v>748000</v>
      </c>
      <c r="DB513">
        <v>2925800</v>
      </c>
      <c r="DD513">
        <v>490700</v>
      </c>
      <c r="DM513">
        <v>662300</v>
      </c>
      <c r="DN513">
        <v>2372000</v>
      </c>
      <c r="DU513">
        <v>5133000</v>
      </c>
      <c r="EI513">
        <v>7768000</v>
      </c>
      <c r="FG513">
        <v>7328000</v>
      </c>
      <c r="FL513">
        <v>778500</v>
      </c>
      <c r="GB513">
        <v>189400</v>
      </c>
      <c r="GD513">
        <v>6784000</v>
      </c>
      <c r="GJ513">
        <v>1079100</v>
      </c>
      <c r="GL513">
        <v>2851000</v>
      </c>
      <c r="GP513">
        <v>16572000</v>
      </c>
      <c r="GQ513">
        <v>2911000</v>
      </c>
      <c r="GR513">
        <v>2240900</v>
      </c>
      <c r="GS513">
        <v>670300</v>
      </c>
      <c r="GT513">
        <v>3721000</v>
      </c>
      <c r="GU513">
        <v>1506900</v>
      </c>
      <c r="GV513">
        <v>2214100</v>
      </c>
      <c r="GW513">
        <v>9940000</v>
      </c>
      <c r="GX513">
        <v>5401900</v>
      </c>
      <c r="GY513">
        <v>4538100</v>
      </c>
      <c r="IO513">
        <v>108925000</v>
      </c>
      <c r="IP513">
        <v>64.2</v>
      </c>
      <c r="IQ513">
        <v>101056000</v>
      </c>
      <c r="IR513">
        <v>59.6</v>
      </c>
      <c r="IS513">
        <v>7869000</v>
      </c>
      <c r="IT513">
        <v>7.2</v>
      </c>
      <c r="IU513">
        <v>60716000</v>
      </c>
      <c r="IW513">
        <v>62182000</v>
      </c>
      <c r="IX513">
        <v>77.5</v>
      </c>
      <c r="IY513">
        <v>57879000</v>
      </c>
      <c r="IZ513">
        <v>72.099999999999994</v>
      </c>
      <c r="JA513">
        <v>4303000</v>
      </c>
      <c r="JB513">
        <v>6.9</v>
      </c>
      <c r="JC513">
        <v>18098000</v>
      </c>
      <c r="JD513">
        <v>57236000</v>
      </c>
      <c r="JE513">
        <v>79.3</v>
      </c>
      <c r="JF513">
        <v>53886000</v>
      </c>
      <c r="JG513">
        <v>74.7</v>
      </c>
      <c r="JH513">
        <v>3350000</v>
      </c>
      <c r="JI513">
        <v>5.9</v>
      </c>
      <c r="JJ513">
        <v>14906000</v>
      </c>
      <c r="JM513">
        <v>91157000</v>
      </c>
      <c r="JN513">
        <v>74585000</v>
      </c>
      <c r="JO513">
        <v>23908000</v>
      </c>
      <c r="JP513">
        <v>1012000</v>
      </c>
      <c r="JQ513">
        <v>76100</v>
      </c>
      <c r="JR513">
        <v>936300</v>
      </c>
      <c r="JS513">
        <v>243400</v>
      </c>
      <c r="JY513">
        <v>4249000</v>
      </c>
      <c r="KD513">
        <v>2208200</v>
      </c>
      <c r="KG513">
        <v>18647000</v>
      </c>
      <c r="KH513">
        <v>11682000</v>
      </c>
      <c r="KJ513">
        <v>576900</v>
      </c>
      <c r="KY513">
        <v>6965000</v>
      </c>
      <c r="LJ513">
        <v>50677000</v>
      </c>
      <c r="LK513">
        <v>18441000</v>
      </c>
      <c r="LL513">
        <v>4580000</v>
      </c>
      <c r="LP513">
        <v>10272900</v>
      </c>
      <c r="LR513">
        <v>748000</v>
      </c>
      <c r="MG513">
        <v>2925800</v>
      </c>
      <c r="MI513">
        <v>490700</v>
      </c>
      <c r="MR513">
        <v>662300</v>
      </c>
      <c r="MS513">
        <v>2372000</v>
      </c>
      <c r="MZ513">
        <v>5133000</v>
      </c>
      <c r="NN513">
        <v>7768000</v>
      </c>
      <c r="OL513">
        <v>7328000</v>
      </c>
      <c r="OQ513">
        <v>778500</v>
      </c>
      <c r="PG513">
        <v>189400</v>
      </c>
      <c r="PI513">
        <v>6784000</v>
      </c>
      <c r="PO513">
        <v>1079100</v>
      </c>
      <c r="PQ513">
        <v>2851000</v>
      </c>
      <c r="PU513">
        <v>16572000</v>
      </c>
      <c r="PV513">
        <v>2911000</v>
      </c>
      <c r="PW513">
        <v>2240900</v>
      </c>
      <c r="PX513">
        <v>670300</v>
      </c>
      <c r="PY513">
        <v>3721000</v>
      </c>
      <c r="PZ513">
        <v>1506900</v>
      </c>
      <c r="QA513">
        <v>2214100</v>
      </c>
      <c r="QB513">
        <v>9940000</v>
      </c>
      <c r="QC513">
        <v>5401900</v>
      </c>
      <c r="QD513">
        <v>4538100</v>
      </c>
      <c r="QG513">
        <v>91283000</v>
      </c>
      <c r="QH513">
        <v>75023000</v>
      </c>
      <c r="QI513">
        <v>24151000</v>
      </c>
      <c r="QJ513">
        <v>1026000</v>
      </c>
      <c r="QK513">
        <v>84400</v>
      </c>
      <c r="QL513">
        <v>941200</v>
      </c>
      <c r="QM513">
        <v>246600</v>
      </c>
      <c r="QS513">
        <v>4414000</v>
      </c>
      <c r="QX513">
        <v>2280100</v>
      </c>
      <c r="RA513">
        <v>18711000</v>
      </c>
      <c r="RB513">
        <v>11683000</v>
      </c>
      <c r="RD513">
        <v>581400</v>
      </c>
      <c r="RS513">
        <v>7028000</v>
      </c>
      <c r="SD513">
        <v>50872000</v>
      </c>
      <c r="SE513">
        <v>18580000</v>
      </c>
      <c r="SF513">
        <v>4595600</v>
      </c>
      <c r="SJ513">
        <v>10372300</v>
      </c>
      <c r="SL513">
        <v>748600</v>
      </c>
      <c r="TA513">
        <v>2944900</v>
      </c>
      <c r="TC513">
        <v>495800</v>
      </c>
      <c r="TL513">
        <v>667100</v>
      </c>
      <c r="TM513">
        <v>2382000</v>
      </c>
      <c r="TT513">
        <v>5151000</v>
      </c>
      <c r="UH513">
        <v>7768000</v>
      </c>
      <c r="VF513">
        <v>7313000</v>
      </c>
      <c r="VK513">
        <v>780800</v>
      </c>
      <c r="VZ513">
        <v>190900</v>
      </c>
      <c r="WB513">
        <v>6833000</v>
      </c>
      <c r="WH513">
        <v>1096000</v>
      </c>
      <c r="WJ513">
        <v>2845000</v>
      </c>
      <c r="WN513">
        <v>16260000</v>
      </c>
      <c r="WO513">
        <v>2915000</v>
      </c>
      <c r="WP513">
        <v>2244000</v>
      </c>
      <c r="WQ513">
        <v>672800</v>
      </c>
      <c r="WR513">
        <v>3632000</v>
      </c>
      <c r="WS513">
        <v>1408100</v>
      </c>
      <c r="WT513">
        <v>2224900</v>
      </c>
      <c r="WU513">
        <v>9713000</v>
      </c>
      <c r="WV513">
        <v>5110900</v>
      </c>
      <c r="WW513">
        <v>4605500</v>
      </c>
    </row>
    <row r="514" spans="1:621" x14ac:dyDescent="0.45">
      <c r="A514" s="1"/>
      <c r="C514" s="1">
        <v>29707</v>
      </c>
      <c r="D514">
        <v>1347000</v>
      </c>
      <c r="E514">
        <v>4058000</v>
      </c>
      <c r="F514">
        <v>2711000</v>
      </c>
      <c r="I514">
        <v>1003000</v>
      </c>
      <c r="J514">
        <v>2095000</v>
      </c>
      <c r="K514">
        <v>949000</v>
      </c>
      <c r="L514">
        <v>50.1</v>
      </c>
      <c r="M514">
        <v>16.600000000000001</v>
      </c>
      <c r="N514">
        <v>33.4</v>
      </c>
      <c r="O514">
        <v>12.4</v>
      </c>
      <c r="P514">
        <v>25.8</v>
      </c>
      <c r="Q514">
        <v>11.7</v>
      </c>
      <c r="R514">
        <v>3.7</v>
      </c>
      <c r="S514">
        <v>0.9</v>
      </c>
      <c r="T514">
        <v>1.9</v>
      </c>
      <c r="U514">
        <v>0.9</v>
      </c>
      <c r="V514">
        <v>3409000</v>
      </c>
      <c r="W514">
        <v>2594000</v>
      </c>
      <c r="X514">
        <v>2221000</v>
      </c>
      <c r="Y514">
        <v>1072000</v>
      </c>
      <c r="Z514">
        <v>1149000</v>
      </c>
      <c r="AA514">
        <v>13.6</v>
      </c>
      <c r="AB514">
        <v>6.9</v>
      </c>
      <c r="AC514">
        <v>41.5</v>
      </c>
      <c r="AD514">
        <v>31.5</v>
      </c>
      <c r="AE514">
        <v>27</v>
      </c>
      <c r="AF514">
        <v>13</v>
      </c>
      <c r="AG514">
        <v>14</v>
      </c>
      <c r="AH514">
        <v>75115000</v>
      </c>
      <c r="AI514">
        <v>91647000</v>
      </c>
      <c r="AJ514">
        <v>24115000</v>
      </c>
      <c r="AK514">
        <v>1035000</v>
      </c>
      <c r="AL514">
        <v>81400</v>
      </c>
      <c r="AM514">
        <v>953100</v>
      </c>
      <c r="AN514">
        <v>247000</v>
      </c>
      <c r="AT514">
        <v>4360000</v>
      </c>
      <c r="AY514">
        <v>2253000</v>
      </c>
      <c r="BB514">
        <v>18720000</v>
      </c>
      <c r="BC514">
        <v>11714000</v>
      </c>
      <c r="BE514">
        <v>582800</v>
      </c>
      <c r="BT514">
        <v>7006000</v>
      </c>
      <c r="CE514">
        <v>51000000</v>
      </c>
      <c r="CF514">
        <v>18581000</v>
      </c>
      <c r="CG514">
        <v>4592100</v>
      </c>
      <c r="CK514">
        <v>10377400</v>
      </c>
      <c r="CM514">
        <v>748400</v>
      </c>
      <c r="DB514">
        <v>2943900</v>
      </c>
      <c r="DD514">
        <v>486300</v>
      </c>
      <c r="DM514">
        <v>667600</v>
      </c>
      <c r="DN514">
        <v>2384000</v>
      </c>
      <c r="DU514">
        <v>5161000</v>
      </c>
      <c r="EI514">
        <v>7805000</v>
      </c>
      <c r="FG514">
        <v>7360000</v>
      </c>
      <c r="FL514">
        <v>781600</v>
      </c>
      <c r="GB514">
        <v>188600</v>
      </c>
      <c r="GD514">
        <v>6846000</v>
      </c>
      <c r="GJ514">
        <v>1113700</v>
      </c>
      <c r="GL514">
        <v>2863000</v>
      </c>
      <c r="GP514">
        <v>16532000</v>
      </c>
      <c r="GQ514">
        <v>2923000</v>
      </c>
      <c r="GR514">
        <v>2251900</v>
      </c>
      <c r="GS514">
        <v>671200</v>
      </c>
      <c r="GT514">
        <v>3684000</v>
      </c>
      <c r="GU514">
        <v>1472500</v>
      </c>
      <c r="GV514">
        <v>2211400</v>
      </c>
      <c r="GW514">
        <v>9925000</v>
      </c>
      <c r="GX514">
        <v>5396400</v>
      </c>
      <c r="GY514">
        <v>4528600</v>
      </c>
      <c r="IO514">
        <v>109222000</v>
      </c>
      <c r="IP514">
        <v>64.3</v>
      </c>
      <c r="IQ514">
        <v>101048000</v>
      </c>
      <c r="IR514">
        <v>59.5</v>
      </c>
      <c r="IS514">
        <v>8174000</v>
      </c>
      <c r="IT514">
        <v>7.5</v>
      </c>
      <c r="IU514">
        <v>60607000</v>
      </c>
      <c r="IW514">
        <v>62314000</v>
      </c>
      <c r="IX514">
        <v>77.5</v>
      </c>
      <c r="IY514">
        <v>57776000</v>
      </c>
      <c r="IZ514">
        <v>71.900000000000006</v>
      </c>
      <c r="JA514">
        <v>4538000</v>
      </c>
      <c r="JB514">
        <v>7.3</v>
      </c>
      <c r="JC514">
        <v>18057000</v>
      </c>
      <c r="JD514">
        <v>57459000</v>
      </c>
      <c r="JE514">
        <v>79.5</v>
      </c>
      <c r="JF514">
        <v>53879000</v>
      </c>
      <c r="JG514">
        <v>74.599999999999994</v>
      </c>
      <c r="JH514">
        <v>3580000</v>
      </c>
      <c r="JI514">
        <v>6.2</v>
      </c>
      <c r="JJ514">
        <v>14792000</v>
      </c>
      <c r="JM514">
        <v>91647000</v>
      </c>
      <c r="JN514">
        <v>75115000</v>
      </c>
      <c r="JO514">
        <v>24115000</v>
      </c>
      <c r="JP514">
        <v>1035000</v>
      </c>
      <c r="JQ514">
        <v>81400</v>
      </c>
      <c r="JR514">
        <v>953100</v>
      </c>
      <c r="JS514">
        <v>247000</v>
      </c>
      <c r="JY514">
        <v>4360000</v>
      </c>
      <c r="KD514">
        <v>2253000</v>
      </c>
      <c r="KG514">
        <v>18720000</v>
      </c>
      <c r="KH514">
        <v>11714000</v>
      </c>
      <c r="KJ514">
        <v>582800</v>
      </c>
      <c r="KY514">
        <v>7006000</v>
      </c>
      <c r="LJ514">
        <v>51000000</v>
      </c>
      <c r="LK514">
        <v>18581000</v>
      </c>
      <c r="LL514">
        <v>4592100</v>
      </c>
      <c r="LP514">
        <v>10377400</v>
      </c>
      <c r="LR514">
        <v>748400</v>
      </c>
      <c r="MG514">
        <v>2943900</v>
      </c>
      <c r="MI514">
        <v>486300</v>
      </c>
      <c r="MR514">
        <v>667600</v>
      </c>
      <c r="MS514">
        <v>2384000</v>
      </c>
      <c r="MZ514">
        <v>5161000</v>
      </c>
      <c r="NN514">
        <v>7805000</v>
      </c>
      <c r="OL514">
        <v>7360000</v>
      </c>
      <c r="OQ514">
        <v>781600</v>
      </c>
      <c r="PG514">
        <v>188600</v>
      </c>
      <c r="PI514">
        <v>6846000</v>
      </c>
      <c r="PO514">
        <v>1113700</v>
      </c>
      <c r="PQ514">
        <v>2863000</v>
      </c>
      <c r="PU514">
        <v>16532000</v>
      </c>
      <c r="PV514">
        <v>2923000</v>
      </c>
      <c r="PW514">
        <v>2251900</v>
      </c>
      <c r="PX514">
        <v>671200</v>
      </c>
      <c r="PY514">
        <v>3684000</v>
      </c>
      <c r="PZ514">
        <v>1472500</v>
      </c>
      <c r="QA514">
        <v>2211400</v>
      </c>
      <c r="QB514">
        <v>9925000</v>
      </c>
      <c r="QC514">
        <v>5396400</v>
      </c>
      <c r="QD514">
        <v>4528600</v>
      </c>
      <c r="QG514">
        <v>91296000</v>
      </c>
      <c r="QH514">
        <v>75098000</v>
      </c>
      <c r="QI514">
        <v>24148000</v>
      </c>
      <c r="QJ514">
        <v>1039000</v>
      </c>
      <c r="QK514">
        <v>85400</v>
      </c>
      <c r="QL514">
        <v>953700</v>
      </c>
      <c r="QM514">
        <v>248400</v>
      </c>
      <c r="QS514">
        <v>4343000</v>
      </c>
      <c r="QX514">
        <v>2254900</v>
      </c>
      <c r="RA514">
        <v>18766000</v>
      </c>
      <c r="RB514">
        <v>11718000</v>
      </c>
      <c r="RD514">
        <v>580300</v>
      </c>
      <c r="RS514">
        <v>7048000</v>
      </c>
      <c r="SD514">
        <v>50950000</v>
      </c>
      <c r="SE514">
        <v>18595000</v>
      </c>
      <c r="SF514">
        <v>4599700</v>
      </c>
      <c r="SJ514">
        <v>10386200</v>
      </c>
      <c r="SL514">
        <v>749900</v>
      </c>
      <c r="TA514">
        <v>2938200</v>
      </c>
      <c r="TC514">
        <v>481100</v>
      </c>
      <c r="TL514">
        <v>670500</v>
      </c>
      <c r="TM514">
        <v>2385000</v>
      </c>
      <c r="TT514">
        <v>5160000</v>
      </c>
      <c r="UH514">
        <v>7785000</v>
      </c>
      <c r="VF514">
        <v>7331000</v>
      </c>
      <c r="VK514">
        <v>782900</v>
      </c>
      <c r="VZ514">
        <v>189100</v>
      </c>
      <c r="WB514">
        <v>6842000</v>
      </c>
      <c r="WH514">
        <v>1102900</v>
      </c>
      <c r="WJ514">
        <v>2852000</v>
      </c>
      <c r="WN514">
        <v>16198000</v>
      </c>
      <c r="WO514">
        <v>2904000</v>
      </c>
      <c r="WP514">
        <v>2233900</v>
      </c>
      <c r="WQ514">
        <v>672800</v>
      </c>
      <c r="WR514">
        <v>3634000</v>
      </c>
      <c r="WS514">
        <v>1415200</v>
      </c>
      <c r="WT514">
        <v>2219500</v>
      </c>
      <c r="WU514">
        <v>9660000</v>
      </c>
      <c r="WV514">
        <v>5102600</v>
      </c>
      <c r="WW514">
        <v>4561000</v>
      </c>
    </row>
    <row r="515" spans="1:621" x14ac:dyDescent="0.45">
      <c r="A515" s="1"/>
      <c r="C515" s="1">
        <v>29738</v>
      </c>
      <c r="D515">
        <v>1317000</v>
      </c>
      <c r="E515">
        <v>4129000</v>
      </c>
      <c r="F515">
        <v>2812000</v>
      </c>
      <c r="I515">
        <v>919000</v>
      </c>
      <c r="J515">
        <v>2053000</v>
      </c>
      <c r="K515">
        <v>961000</v>
      </c>
      <c r="L515">
        <v>51.2</v>
      </c>
      <c r="M515">
        <v>16.3</v>
      </c>
      <c r="N515">
        <v>34.9</v>
      </c>
      <c r="O515">
        <v>11.4</v>
      </c>
      <c r="P515">
        <v>25.5</v>
      </c>
      <c r="Q515">
        <v>11.9</v>
      </c>
      <c r="R515">
        <v>3.8</v>
      </c>
      <c r="S515">
        <v>0.8</v>
      </c>
      <c r="T515">
        <v>1.9</v>
      </c>
      <c r="U515">
        <v>0.9</v>
      </c>
      <c r="V515">
        <v>3340000</v>
      </c>
      <c r="W515">
        <v>2403000</v>
      </c>
      <c r="X515">
        <v>2250000</v>
      </c>
      <c r="Y515">
        <v>1127000</v>
      </c>
      <c r="Z515">
        <v>1123000</v>
      </c>
      <c r="AA515">
        <v>13.7</v>
      </c>
      <c r="AB515">
        <v>6.6</v>
      </c>
      <c r="AC515">
        <v>41.8</v>
      </c>
      <c r="AD515">
        <v>30.1</v>
      </c>
      <c r="AE515">
        <v>28.1</v>
      </c>
      <c r="AF515">
        <v>14.1</v>
      </c>
      <c r="AG515">
        <v>14</v>
      </c>
      <c r="AH515">
        <v>75977000</v>
      </c>
      <c r="AI515">
        <v>92296000</v>
      </c>
      <c r="AJ515">
        <v>24577000</v>
      </c>
      <c r="AK515">
        <v>1205000</v>
      </c>
      <c r="AL515">
        <v>84800</v>
      </c>
      <c r="AM515">
        <v>1120200</v>
      </c>
      <c r="AN515">
        <v>258200</v>
      </c>
      <c r="AT515">
        <v>4482000</v>
      </c>
      <c r="AY515">
        <v>2314000</v>
      </c>
      <c r="BB515">
        <v>18890000</v>
      </c>
      <c r="BC515">
        <v>11805000</v>
      </c>
      <c r="BE515">
        <v>592200</v>
      </c>
      <c r="BT515">
        <v>7085000</v>
      </c>
      <c r="CE515">
        <v>51400000</v>
      </c>
      <c r="CF515">
        <v>18723000</v>
      </c>
      <c r="CG515">
        <v>4629400</v>
      </c>
      <c r="CK515">
        <v>10445200</v>
      </c>
      <c r="CM515">
        <v>750600</v>
      </c>
      <c r="DB515">
        <v>2968100</v>
      </c>
      <c r="DD515">
        <v>484600</v>
      </c>
      <c r="DM515">
        <v>680300</v>
      </c>
      <c r="DN515">
        <v>2406000</v>
      </c>
      <c r="DU515">
        <v>5212000</v>
      </c>
      <c r="EI515">
        <v>7870000</v>
      </c>
      <c r="FG515">
        <v>7413000</v>
      </c>
      <c r="FL515">
        <v>790700</v>
      </c>
      <c r="GB515">
        <v>188500</v>
      </c>
      <c r="GD515">
        <v>6892000</v>
      </c>
      <c r="GJ515">
        <v>1163800</v>
      </c>
      <c r="GL515">
        <v>2884000</v>
      </c>
      <c r="GP515">
        <v>16319000</v>
      </c>
      <c r="GQ515">
        <v>2971000</v>
      </c>
      <c r="GR515">
        <v>2295900</v>
      </c>
      <c r="GS515">
        <v>674600</v>
      </c>
      <c r="GT515">
        <v>3535000</v>
      </c>
      <c r="GU515">
        <v>1291400</v>
      </c>
      <c r="GV515">
        <v>2243600</v>
      </c>
      <c r="GW515">
        <v>9813000</v>
      </c>
      <c r="GX515">
        <v>5181300</v>
      </c>
      <c r="GY515">
        <v>4631700</v>
      </c>
      <c r="IO515">
        <v>108396000</v>
      </c>
      <c r="IP515">
        <v>63.7</v>
      </c>
      <c r="IQ515">
        <v>100298000</v>
      </c>
      <c r="IR515">
        <v>59</v>
      </c>
      <c r="IS515">
        <v>8098000</v>
      </c>
      <c r="IT515">
        <v>7.5</v>
      </c>
      <c r="IU515">
        <v>61646000</v>
      </c>
      <c r="IW515">
        <v>61726000</v>
      </c>
      <c r="IX515">
        <v>76.7</v>
      </c>
      <c r="IY515">
        <v>57246000</v>
      </c>
      <c r="IZ515">
        <v>71.099999999999994</v>
      </c>
      <c r="JA515">
        <v>4480000</v>
      </c>
      <c r="JB515">
        <v>7.3</v>
      </c>
      <c r="JC515">
        <v>18749000</v>
      </c>
      <c r="JD515">
        <v>57102000</v>
      </c>
      <c r="JE515">
        <v>78.900000000000006</v>
      </c>
      <c r="JF515">
        <v>53576000</v>
      </c>
      <c r="JG515">
        <v>74</v>
      </c>
      <c r="JH515">
        <v>3526000</v>
      </c>
      <c r="JI515">
        <v>6.2</v>
      </c>
      <c r="JJ515">
        <v>15257000</v>
      </c>
      <c r="JM515">
        <v>92296000</v>
      </c>
      <c r="JN515">
        <v>75977000</v>
      </c>
      <c r="JO515">
        <v>24577000</v>
      </c>
      <c r="JP515">
        <v>1205000</v>
      </c>
      <c r="JQ515">
        <v>84800</v>
      </c>
      <c r="JR515">
        <v>1120200</v>
      </c>
      <c r="JS515">
        <v>258200</v>
      </c>
      <c r="JY515">
        <v>4482000</v>
      </c>
      <c r="KD515">
        <v>2314000</v>
      </c>
      <c r="KG515">
        <v>18890000</v>
      </c>
      <c r="KH515">
        <v>11805000</v>
      </c>
      <c r="KJ515">
        <v>592200</v>
      </c>
      <c r="KY515">
        <v>7085000</v>
      </c>
      <c r="LJ515">
        <v>51400000</v>
      </c>
      <c r="LK515">
        <v>18723000</v>
      </c>
      <c r="LL515">
        <v>4629400</v>
      </c>
      <c r="LP515">
        <v>10445200</v>
      </c>
      <c r="LR515">
        <v>750600</v>
      </c>
      <c r="MG515">
        <v>2968100</v>
      </c>
      <c r="MI515">
        <v>484600</v>
      </c>
      <c r="MR515">
        <v>680300</v>
      </c>
      <c r="MS515">
        <v>2406000</v>
      </c>
      <c r="MZ515">
        <v>5212000</v>
      </c>
      <c r="NN515">
        <v>7870000</v>
      </c>
      <c r="OL515">
        <v>7413000</v>
      </c>
      <c r="OQ515">
        <v>790700</v>
      </c>
      <c r="PG515">
        <v>188500</v>
      </c>
      <c r="PI515">
        <v>6892000</v>
      </c>
      <c r="PO515">
        <v>1163800</v>
      </c>
      <c r="PQ515">
        <v>2884000</v>
      </c>
      <c r="PU515">
        <v>16319000</v>
      </c>
      <c r="PV515">
        <v>2971000</v>
      </c>
      <c r="PW515">
        <v>2295900</v>
      </c>
      <c r="PX515">
        <v>674600</v>
      </c>
      <c r="PY515">
        <v>3535000</v>
      </c>
      <c r="PZ515">
        <v>1291400</v>
      </c>
      <c r="QA515">
        <v>2243600</v>
      </c>
      <c r="QB515">
        <v>9813000</v>
      </c>
      <c r="QC515">
        <v>5181300</v>
      </c>
      <c r="QD515">
        <v>4631700</v>
      </c>
      <c r="QG515">
        <v>91490000</v>
      </c>
      <c r="QH515">
        <v>75331000</v>
      </c>
      <c r="QI515">
        <v>24290000</v>
      </c>
      <c r="QJ515">
        <v>1190000</v>
      </c>
      <c r="QK515">
        <v>82300</v>
      </c>
      <c r="QL515">
        <v>1107400</v>
      </c>
      <c r="QM515">
        <v>253600</v>
      </c>
      <c r="QS515">
        <v>4311000</v>
      </c>
      <c r="QX515">
        <v>2246800</v>
      </c>
      <c r="RA515">
        <v>18789000</v>
      </c>
      <c r="RB515">
        <v>11733000</v>
      </c>
      <c r="RD515">
        <v>580200</v>
      </c>
      <c r="RS515">
        <v>7056000</v>
      </c>
      <c r="SD515">
        <v>51041000</v>
      </c>
      <c r="SE515">
        <v>18619000</v>
      </c>
      <c r="SF515">
        <v>4607100</v>
      </c>
      <c r="SJ515">
        <v>10397500</v>
      </c>
      <c r="SL515">
        <v>748300</v>
      </c>
      <c r="TA515">
        <v>2941900</v>
      </c>
      <c r="TC515">
        <v>475100</v>
      </c>
      <c r="TL515">
        <v>672900</v>
      </c>
      <c r="TM515">
        <v>2389000</v>
      </c>
      <c r="TT515">
        <v>5163000</v>
      </c>
      <c r="UH515">
        <v>7806000</v>
      </c>
      <c r="VF515">
        <v>7352000</v>
      </c>
      <c r="VK515">
        <v>786700</v>
      </c>
      <c r="VZ515">
        <v>185800</v>
      </c>
      <c r="WB515">
        <v>6852000</v>
      </c>
      <c r="WH515">
        <v>1108400</v>
      </c>
      <c r="WJ515">
        <v>2860000</v>
      </c>
      <c r="WN515">
        <v>16159000</v>
      </c>
      <c r="WO515">
        <v>2908000</v>
      </c>
      <c r="WP515">
        <v>2235100</v>
      </c>
      <c r="WQ515">
        <v>673300</v>
      </c>
      <c r="WR515">
        <v>3629000</v>
      </c>
      <c r="WS515">
        <v>1414000</v>
      </c>
      <c r="WT515">
        <v>2218700</v>
      </c>
      <c r="WU515">
        <v>9622000</v>
      </c>
      <c r="WV515">
        <v>5106400</v>
      </c>
      <c r="WW515">
        <v>4533900</v>
      </c>
    </row>
    <row r="516" spans="1:621" x14ac:dyDescent="0.45">
      <c r="A516" s="1"/>
      <c r="C516" s="1">
        <v>29768</v>
      </c>
      <c r="D516">
        <v>1267000</v>
      </c>
      <c r="E516">
        <v>3939000</v>
      </c>
      <c r="F516">
        <v>2672000</v>
      </c>
      <c r="I516">
        <v>938000</v>
      </c>
      <c r="J516">
        <v>2061000</v>
      </c>
      <c r="K516">
        <v>915000</v>
      </c>
      <c r="L516">
        <v>50.2</v>
      </c>
      <c r="M516">
        <v>16.100000000000001</v>
      </c>
      <c r="N516">
        <v>34</v>
      </c>
      <c r="O516">
        <v>11.9</v>
      </c>
      <c r="P516">
        <v>26.2</v>
      </c>
      <c r="Q516">
        <v>11.7</v>
      </c>
      <c r="R516">
        <v>3.6</v>
      </c>
      <c r="S516">
        <v>0.9</v>
      </c>
      <c r="T516">
        <v>1.9</v>
      </c>
      <c r="U516">
        <v>0.8</v>
      </c>
      <c r="V516">
        <v>3307000</v>
      </c>
      <c r="W516">
        <v>2408000</v>
      </c>
      <c r="X516">
        <v>2166000</v>
      </c>
      <c r="Y516">
        <v>1080000</v>
      </c>
      <c r="Z516">
        <v>1086000</v>
      </c>
      <c r="AA516">
        <v>13.8</v>
      </c>
      <c r="AB516">
        <v>7.1</v>
      </c>
      <c r="AC516">
        <v>42</v>
      </c>
      <c r="AD516">
        <v>30.6</v>
      </c>
      <c r="AE516">
        <v>27.5</v>
      </c>
      <c r="AF516">
        <v>13.7</v>
      </c>
      <c r="AG516">
        <v>13.8</v>
      </c>
      <c r="AH516">
        <v>75883000</v>
      </c>
      <c r="AI516">
        <v>91371000</v>
      </c>
      <c r="AJ516">
        <v>24485000</v>
      </c>
      <c r="AK516">
        <v>1233000</v>
      </c>
      <c r="AL516">
        <v>87900</v>
      </c>
      <c r="AM516">
        <v>1145200</v>
      </c>
      <c r="AN516">
        <v>264100</v>
      </c>
      <c r="AT516">
        <v>4553000</v>
      </c>
      <c r="AY516">
        <v>2345200</v>
      </c>
      <c r="BB516">
        <v>18699000</v>
      </c>
      <c r="BC516">
        <v>11665000</v>
      </c>
      <c r="BE516">
        <v>588500</v>
      </c>
      <c r="BT516">
        <v>7034000</v>
      </c>
      <c r="CE516">
        <v>51398000</v>
      </c>
      <c r="CF516">
        <v>18682000</v>
      </c>
      <c r="CG516">
        <v>4633100</v>
      </c>
      <c r="CK516">
        <v>10421200</v>
      </c>
      <c r="CM516">
        <v>747400</v>
      </c>
      <c r="DB516">
        <v>2940000</v>
      </c>
      <c r="DD516">
        <v>489900</v>
      </c>
      <c r="DM516">
        <v>687700</v>
      </c>
      <c r="DN516">
        <v>2396000</v>
      </c>
      <c r="DU516">
        <v>5238000</v>
      </c>
      <c r="EI516">
        <v>7879000</v>
      </c>
      <c r="FG516">
        <v>7432000</v>
      </c>
      <c r="FL516">
        <v>797100</v>
      </c>
      <c r="GB516">
        <v>201000</v>
      </c>
      <c r="GD516">
        <v>6880000</v>
      </c>
      <c r="GJ516">
        <v>1204900</v>
      </c>
      <c r="GL516">
        <v>2891000</v>
      </c>
      <c r="GP516">
        <v>15488000</v>
      </c>
      <c r="GQ516">
        <v>2981000</v>
      </c>
      <c r="GR516">
        <v>2303800</v>
      </c>
      <c r="GS516">
        <v>677500</v>
      </c>
      <c r="GT516">
        <v>3454000</v>
      </c>
      <c r="GU516">
        <v>1200800</v>
      </c>
      <c r="GV516">
        <v>2253300</v>
      </c>
      <c r="GW516">
        <v>9053000</v>
      </c>
      <c r="GX516">
        <v>4260100</v>
      </c>
      <c r="GY516">
        <v>4792900</v>
      </c>
      <c r="IO516">
        <v>108556000</v>
      </c>
      <c r="IP516">
        <v>63.8</v>
      </c>
      <c r="IQ516">
        <v>100693000</v>
      </c>
      <c r="IR516">
        <v>59.1</v>
      </c>
      <c r="IS516">
        <v>7863000</v>
      </c>
      <c r="IT516">
        <v>7.2</v>
      </c>
      <c r="IU516">
        <v>61690000</v>
      </c>
      <c r="IW516">
        <v>61842000</v>
      </c>
      <c r="IX516">
        <v>76.8</v>
      </c>
      <c r="IY516">
        <v>57596000</v>
      </c>
      <c r="IZ516">
        <v>71.5</v>
      </c>
      <c r="JA516">
        <v>4246000</v>
      </c>
      <c r="JB516">
        <v>6.9</v>
      </c>
      <c r="JC516">
        <v>18727000</v>
      </c>
      <c r="JD516">
        <v>57179000</v>
      </c>
      <c r="JE516">
        <v>78.900000000000006</v>
      </c>
      <c r="JF516">
        <v>53814000</v>
      </c>
      <c r="JG516">
        <v>74.3</v>
      </c>
      <c r="JH516">
        <v>3365000</v>
      </c>
      <c r="JI516">
        <v>5.9</v>
      </c>
      <c r="JJ516">
        <v>15293000</v>
      </c>
      <c r="JM516">
        <v>91371000</v>
      </c>
      <c r="JN516">
        <v>75883000</v>
      </c>
      <c r="JO516">
        <v>24485000</v>
      </c>
      <c r="JP516">
        <v>1233000</v>
      </c>
      <c r="JQ516">
        <v>87900</v>
      </c>
      <c r="JR516">
        <v>1145200</v>
      </c>
      <c r="JS516">
        <v>264100</v>
      </c>
      <c r="JY516">
        <v>4553000</v>
      </c>
      <c r="KD516">
        <v>2345200</v>
      </c>
      <c r="KG516">
        <v>18699000</v>
      </c>
      <c r="KH516">
        <v>11665000</v>
      </c>
      <c r="KJ516">
        <v>588500</v>
      </c>
      <c r="KY516">
        <v>7034000</v>
      </c>
      <c r="LJ516">
        <v>51398000</v>
      </c>
      <c r="LK516">
        <v>18682000</v>
      </c>
      <c r="LL516">
        <v>4633100</v>
      </c>
      <c r="LP516">
        <v>10421200</v>
      </c>
      <c r="LR516">
        <v>747400</v>
      </c>
      <c r="MG516">
        <v>2940000</v>
      </c>
      <c r="MI516">
        <v>489900</v>
      </c>
      <c r="MR516">
        <v>687700</v>
      </c>
      <c r="MS516">
        <v>2396000</v>
      </c>
      <c r="MZ516">
        <v>5238000</v>
      </c>
      <c r="NN516">
        <v>7879000</v>
      </c>
      <c r="OL516">
        <v>7432000</v>
      </c>
      <c r="OQ516">
        <v>797100</v>
      </c>
      <c r="PG516">
        <v>201000</v>
      </c>
      <c r="PI516">
        <v>6880000</v>
      </c>
      <c r="PO516">
        <v>1204900</v>
      </c>
      <c r="PQ516">
        <v>2891000</v>
      </c>
      <c r="PU516">
        <v>15488000</v>
      </c>
      <c r="PV516">
        <v>2981000</v>
      </c>
      <c r="PW516">
        <v>2303800</v>
      </c>
      <c r="PX516">
        <v>677500</v>
      </c>
      <c r="PY516">
        <v>3454000</v>
      </c>
      <c r="PZ516">
        <v>1200800</v>
      </c>
      <c r="QA516">
        <v>2253300</v>
      </c>
      <c r="QB516">
        <v>9053000</v>
      </c>
      <c r="QC516">
        <v>4260100</v>
      </c>
      <c r="QD516">
        <v>4792900</v>
      </c>
      <c r="QG516">
        <v>91601000</v>
      </c>
      <c r="QH516">
        <v>75426000</v>
      </c>
      <c r="QI516">
        <v>24302000</v>
      </c>
      <c r="QJ516">
        <v>1218000</v>
      </c>
      <c r="QK516">
        <v>82100</v>
      </c>
      <c r="QL516">
        <v>1136000</v>
      </c>
      <c r="QM516">
        <v>257300</v>
      </c>
      <c r="QS516">
        <v>4299000</v>
      </c>
      <c r="QX516">
        <v>2232900</v>
      </c>
      <c r="RA516">
        <v>18785000</v>
      </c>
      <c r="RB516">
        <v>11720000</v>
      </c>
      <c r="RD516">
        <v>578500</v>
      </c>
      <c r="RS516">
        <v>7065000</v>
      </c>
      <c r="SD516">
        <v>51124000</v>
      </c>
      <c r="SE516">
        <v>18639000</v>
      </c>
      <c r="SF516">
        <v>4612200</v>
      </c>
      <c r="SJ516">
        <v>10405600</v>
      </c>
      <c r="SL516">
        <v>746700</v>
      </c>
      <c r="TA516">
        <v>2945100</v>
      </c>
      <c r="TC516">
        <v>481100</v>
      </c>
      <c r="TL516">
        <v>676000</v>
      </c>
      <c r="TM516">
        <v>2392000</v>
      </c>
      <c r="TT516">
        <v>5174000</v>
      </c>
      <c r="UH516">
        <v>7824000</v>
      </c>
      <c r="VF516">
        <v>7371000</v>
      </c>
      <c r="VK516">
        <v>792500</v>
      </c>
      <c r="VZ516">
        <v>181000</v>
      </c>
      <c r="WB516">
        <v>6857000</v>
      </c>
      <c r="WH516">
        <v>1106500</v>
      </c>
      <c r="WJ516">
        <v>2867000</v>
      </c>
      <c r="WN516">
        <v>16175000</v>
      </c>
      <c r="WO516">
        <v>2912000</v>
      </c>
      <c r="WP516">
        <v>2240100</v>
      </c>
      <c r="WQ516">
        <v>674100</v>
      </c>
      <c r="WR516">
        <v>3638000</v>
      </c>
      <c r="WS516">
        <v>1430700</v>
      </c>
      <c r="WT516">
        <v>2208100</v>
      </c>
      <c r="WU516">
        <v>9625000</v>
      </c>
      <c r="WV516">
        <v>5088400</v>
      </c>
      <c r="WW516">
        <v>4521500</v>
      </c>
    </row>
    <row r="517" spans="1:621" x14ac:dyDescent="0.45">
      <c r="A517" s="1"/>
      <c r="C517" s="1">
        <v>29799</v>
      </c>
      <c r="D517">
        <v>1307000</v>
      </c>
      <c r="E517">
        <v>4168000</v>
      </c>
      <c r="F517">
        <v>2861000</v>
      </c>
      <c r="I517">
        <v>898000</v>
      </c>
      <c r="J517">
        <v>2017000</v>
      </c>
      <c r="K517">
        <v>941000</v>
      </c>
      <c r="L517">
        <v>51.9</v>
      </c>
      <c r="M517">
        <v>16.3</v>
      </c>
      <c r="N517">
        <v>35.700000000000003</v>
      </c>
      <c r="O517">
        <v>11.2</v>
      </c>
      <c r="P517">
        <v>25.1</v>
      </c>
      <c r="Q517">
        <v>11.7</v>
      </c>
      <c r="R517">
        <v>3.8</v>
      </c>
      <c r="S517">
        <v>0.8</v>
      </c>
      <c r="T517">
        <v>1.9</v>
      </c>
      <c r="U517">
        <v>0.9</v>
      </c>
      <c r="V517">
        <v>3320000</v>
      </c>
      <c r="W517">
        <v>2487000</v>
      </c>
      <c r="X517">
        <v>2241000</v>
      </c>
      <c r="Y517">
        <v>1077000</v>
      </c>
      <c r="Z517">
        <v>1164000</v>
      </c>
      <c r="AA517">
        <v>14.4</v>
      </c>
      <c r="AB517">
        <v>7.2</v>
      </c>
      <c r="AC517">
        <v>41.3</v>
      </c>
      <c r="AD517">
        <v>30.9</v>
      </c>
      <c r="AE517">
        <v>27.8</v>
      </c>
      <c r="AF517">
        <v>13.4</v>
      </c>
      <c r="AG517">
        <v>14.5</v>
      </c>
      <c r="AH517">
        <v>76124000</v>
      </c>
      <c r="AI517">
        <v>91378000</v>
      </c>
      <c r="AJ517">
        <v>24631000</v>
      </c>
      <c r="AK517">
        <v>1251000</v>
      </c>
      <c r="AL517">
        <v>87100</v>
      </c>
      <c r="AM517">
        <v>1163500</v>
      </c>
      <c r="AN517">
        <v>265400</v>
      </c>
      <c r="AT517">
        <v>4568000</v>
      </c>
      <c r="AY517">
        <v>2360500</v>
      </c>
      <c r="BB517">
        <v>18812000</v>
      </c>
      <c r="BC517">
        <v>11655000</v>
      </c>
      <c r="BE517">
        <v>590000</v>
      </c>
      <c r="BT517">
        <v>7157000</v>
      </c>
      <c r="CE517">
        <v>51493000</v>
      </c>
      <c r="CF517">
        <v>18727000</v>
      </c>
      <c r="CG517">
        <v>4632400</v>
      </c>
      <c r="CK517">
        <v>10461400</v>
      </c>
      <c r="CM517">
        <v>745500</v>
      </c>
      <c r="DB517">
        <v>2945400</v>
      </c>
      <c r="DD517">
        <v>486400</v>
      </c>
      <c r="DM517">
        <v>687800</v>
      </c>
      <c r="DN517">
        <v>2403000</v>
      </c>
      <c r="DU517">
        <v>5236000</v>
      </c>
      <c r="EI517">
        <v>7891000</v>
      </c>
      <c r="FG517">
        <v>7439000</v>
      </c>
      <c r="FL517">
        <v>798500</v>
      </c>
      <c r="GB517">
        <v>194100</v>
      </c>
      <c r="GD517">
        <v>6903000</v>
      </c>
      <c r="GJ517">
        <v>1217000</v>
      </c>
      <c r="GL517">
        <v>2894000</v>
      </c>
      <c r="GP517">
        <v>15254000</v>
      </c>
      <c r="GQ517">
        <v>2952000</v>
      </c>
      <c r="GR517">
        <v>2275100</v>
      </c>
      <c r="GS517">
        <v>677300</v>
      </c>
      <c r="GT517">
        <v>3444000</v>
      </c>
      <c r="GU517">
        <v>1188000</v>
      </c>
      <c r="GV517">
        <v>2256000</v>
      </c>
      <c r="GW517">
        <v>8858000</v>
      </c>
      <c r="GX517">
        <v>4163000</v>
      </c>
      <c r="GY517">
        <v>4695000</v>
      </c>
      <c r="IO517">
        <v>108725000</v>
      </c>
      <c r="IP517">
        <v>63.8</v>
      </c>
      <c r="IQ517">
        <v>100689000</v>
      </c>
      <c r="IR517">
        <v>59.1</v>
      </c>
      <c r="IS517">
        <v>8036000</v>
      </c>
      <c r="IT517">
        <v>7.4</v>
      </c>
      <c r="IU517">
        <v>61674000</v>
      </c>
      <c r="IW517">
        <v>61983000</v>
      </c>
      <c r="IX517">
        <v>76.900000000000006</v>
      </c>
      <c r="IY517">
        <v>57538000</v>
      </c>
      <c r="IZ517">
        <v>71.400000000000006</v>
      </c>
      <c r="JA517">
        <v>4445000</v>
      </c>
      <c r="JB517">
        <v>7.2</v>
      </c>
      <c r="JC517">
        <v>18650000</v>
      </c>
      <c r="JD517">
        <v>57237000</v>
      </c>
      <c r="JE517">
        <v>78.900000000000006</v>
      </c>
      <c r="JF517">
        <v>53718000</v>
      </c>
      <c r="JG517">
        <v>74</v>
      </c>
      <c r="JH517">
        <v>3519000</v>
      </c>
      <c r="JI517">
        <v>6.1</v>
      </c>
      <c r="JJ517">
        <v>15322000</v>
      </c>
      <c r="JM517">
        <v>91378000</v>
      </c>
      <c r="JN517">
        <v>76124000</v>
      </c>
      <c r="JO517">
        <v>24631000</v>
      </c>
      <c r="JP517">
        <v>1251000</v>
      </c>
      <c r="JQ517">
        <v>87100</v>
      </c>
      <c r="JR517">
        <v>1163500</v>
      </c>
      <c r="JS517">
        <v>265400</v>
      </c>
      <c r="JY517">
        <v>4568000</v>
      </c>
      <c r="KD517">
        <v>2360500</v>
      </c>
      <c r="KG517">
        <v>18812000</v>
      </c>
      <c r="KH517">
        <v>11655000</v>
      </c>
      <c r="KJ517">
        <v>590000</v>
      </c>
      <c r="KY517">
        <v>7157000</v>
      </c>
      <c r="LJ517">
        <v>51493000</v>
      </c>
      <c r="LK517">
        <v>18727000</v>
      </c>
      <c r="LL517">
        <v>4632400</v>
      </c>
      <c r="LP517">
        <v>10461400</v>
      </c>
      <c r="LR517">
        <v>745500</v>
      </c>
      <c r="MG517">
        <v>2945400</v>
      </c>
      <c r="MI517">
        <v>486400</v>
      </c>
      <c r="MR517">
        <v>687800</v>
      </c>
      <c r="MS517">
        <v>2403000</v>
      </c>
      <c r="MZ517">
        <v>5236000</v>
      </c>
      <c r="NN517">
        <v>7891000</v>
      </c>
      <c r="OL517">
        <v>7439000</v>
      </c>
      <c r="OQ517">
        <v>798500</v>
      </c>
      <c r="PG517">
        <v>194100</v>
      </c>
      <c r="PI517">
        <v>6903000</v>
      </c>
      <c r="PO517">
        <v>1217000</v>
      </c>
      <c r="PQ517">
        <v>2894000</v>
      </c>
      <c r="PU517">
        <v>15254000</v>
      </c>
      <c r="PV517">
        <v>2952000</v>
      </c>
      <c r="PW517">
        <v>2275100</v>
      </c>
      <c r="PX517">
        <v>677300</v>
      </c>
      <c r="PY517">
        <v>3444000</v>
      </c>
      <c r="PZ517">
        <v>1188000</v>
      </c>
      <c r="QA517">
        <v>2256000</v>
      </c>
      <c r="QB517">
        <v>8858000</v>
      </c>
      <c r="QC517">
        <v>4163000</v>
      </c>
      <c r="QD517">
        <v>4695000</v>
      </c>
      <c r="QG517">
        <v>91565000</v>
      </c>
      <c r="QH517">
        <v>75455000</v>
      </c>
      <c r="QI517">
        <v>24258000</v>
      </c>
      <c r="QJ517">
        <v>1232000</v>
      </c>
      <c r="QK517">
        <v>80300</v>
      </c>
      <c r="QL517">
        <v>1151900</v>
      </c>
      <c r="QM517">
        <v>259100.00000000003</v>
      </c>
      <c r="QS517">
        <v>4278000</v>
      </c>
      <c r="QX517">
        <v>2229200</v>
      </c>
      <c r="RA517">
        <v>18748000</v>
      </c>
      <c r="RB517">
        <v>11696000</v>
      </c>
      <c r="RD517">
        <v>577000</v>
      </c>
      <c r="RS517">
        <v>7052000</v>
      </c>
      <c r="SD517">
        <v>51197000</v>
      </c>
      <c r="SE517">
        <v>18648000</v>
      </c>
      <c r="SF517">
        <v>4614800</v>
      </c>
      <c r="SJ517">
        <v>10412700</v>
      </c>
      <c r="SL517">
        <v>744300</v>
      </c>
      <c r="TA517">
        <v>2943200</v>
      </c>
      <c r="TC517">
        <v>477300</v>
      </c>
      <c r="TL517">
        <v>677400</v>
      </c>
      <c r="TM517">
        <v>2392000</v>
      </c>
      <c r="TT517">
        <v>5181000</v>
      </c>
      <c r="UH517">
        <v>7841000</v>
      </c>
      <c r="VF517">
        <v>7393000</v>
      </c>
      <c r="VK517">
        <v>793900</v>
      </c>
      <c r="VZ517">
        <v>179500</v>
      </c>
      <c r="WB517">
        <v>6867000</v>
      </c>
      <c r="WH517">
        <v>1110000</v>
      </c>
      <c r="WJ517">
        <v>2875000</v>
      </c>
      <c r="WN517">
        <v>16110000</v>
      </c>
      <c r="WO517">
        <v>2921000</v>
      </c>
      <c r="WP517">
        <v>2243200</v>
      </c>
      <c r="WQ517">
        <v>675300</v>
      </c>
      <c r="WR517">
        <v>3638000</v>
      </c>
      <c r="WS517">
        <v>1426500</v>
      </c>
      <c r="WT517">
        <v>2212300</v>
      </c>
      <c r="WU517">
        <v>9551000</v>
      </c>
      <c r="WV517">
        <v>5088800</v>
      </c>
      <c r="WW517">
        <v>4478100</v>
      </c>
    </row>
    <row r="518" spans="1:621" x14ac:dyDescent="0.45">
      <c r="A518" s="1"/>
      <c r="C518" s="1">
        <v>29830</v>
      </c>
      <c r="D518">
        <v>1378000</v>
      </c>
      <c r="E518">
        <v>4345000</v>
      </c>
      <c r="F518">
        <v>2967000</v>
      </c>
      <c r="I518">
        <v>937000</v>
      </c>
      <c r="J518">
        <v>2068000</v>
      </c>
      <c r="K518">
        <v>946000</v>
      </c>
      <c r="L518">
        <v>52.4</v>
      </c>
      <c r="M518">
        <v>16.600000000000001</v>
      </c>
      <c r="N518">
        <v>35.799999999999997</v>
      </c>
      <c r="O518">
        <v>11.3</v>
      </c>
      <c r="P518">
        <v>24.9</v>
      </c>
      <c r="Q518">
        <v>11.4</v>
      </c>
      <c r="R518">
        <v>4</v>
      </c>
      <c r="S518">
        <v>0.9</v>
      </c>
      <c r="T518">
        <v>1.9</v>
      </c>
      <c r="U518">
        <v>0.9</v>
      </c>
      <c r="V518">
        <v>3493000</v>
      </c>
      <c r="W518">
        <v>2524000</v>
      </c>
      <c r="X518">
        <v>2261000</v>
      </c>
      <c r="Y518">
        <v>1147000</v>
      </c>
      <c r="Z518">
        <v>1114000</v>
      </c>
      <c r="AA518">
        <v>13.6</v>
      </c>
      <c r="AB518">
        <v>6.8</v>
      </c>
      <c r="AC518">
        <v>42.2</v>
      </c>
      <c r="AD518">
        <v>30.5</v>
      </c>
      <c r="AE518">
        <v>27.3</v>
      </c>
      <c r="AF518">
        <v>13.9</v>
      </c>
      <c r="AG518">
        <v>13.5</v>
      </c>
      <c r="AH518">
        <v>76188000</v>
      </c>
      <c r="AI518">
        <v>91876000</v>
      </c>
      <c r="AJ518">
        <v>24688000</v>
      </c>
      <c r="AK518">
        <v>1258000</v>
      </c>
      <c r="AL518">
        <v>90100</v>
      </c>
      <c r="AM518">
        <v>1168100</v>
      </c>
      <c r="AN518">
        <v>260000</v>
      </c>
      <c r="AT518">
        <v>4503000</v>
      </c>
      <c r="AY518">
        <v>2328800</v>
      </c>
      <c r="BB518">
        <v>18927000</v>
      </c>
      <c r="BC518">
        <v>11752000</v>
      </c>
      <c r="BE518">
        <v>585700</v>
      </c>
      <c r="BT518">
        <v>7175000</v>
      </c>
      <c r="CE518">
        <v>51500000</v>
      </c>
      <c r="CF518">
        <v>18757000</v>
      </c>
      <c r="CG518">
        <v>4620300</v>
      </c>
      <c r="CK518">
        <v>10480200</v>
      </c>
      <c r="CM518">
        <v>747400</v>
      </c>
      <c r="DB518">
        <v>2976200</v>
      </c>
      <c r="DD518">
        <v>482600</v>
      </c>
      <c r="DM518">
        <v>680300</v>
      </c>
      <c r="DN518">
        <v>2413000</v>
      </c>
      <c r="DU518">
        <v>5190000</v>
      </c>
      <c r="EI518">
        <v>7893000</v>
      </c>
      <c r="FG518">
        <v>7439000</v>
      </c>
      <c r="FL518">
        <v>800600</v>
      </c>
      <c r="GB518">
        <v>179800</v>
      </c>
      <c r="GD518">
        <v>6915000</v>
      </c>
      <c r="GJ518">
        <v>1148100</v>
      </c>
      <c r="GL518">
        <v>2893000</v>
      </c>
      <c r="GP518">
        <v>15688000</v>
      </c>
      <c r="GQ518">
        <v>2884000</v>
      </c>
      <c r="GR518">
        <v>2207900</v>
      </c>
      <c r="GS518">
        <v>675600</v>
      </c>
      <c r="GT518">
        <v>3574000</v>
      </c>
      <c r="GU518">
        <v>1362100</v>
      </c>
      <c r="GV518">
        <v>2211900</v>
      </c>
      <c r="GW518">
        <v>9230000</v>
      </c>
      <c r="GX518">
        <v>4818900</v>
      </c>
      <c r="GY518">
        <v>4411100</v>
      </c>
      <c r="IO518">
        <v>108294000</v>
      </c>
      <c r="IP518">
        <v>63.5</v>
      </c>
      <c r="IQ518">
        <v>100064000</v>
      </c>
      <c r="IR518">
        <v>58.7</v>
      </c>
      <c r="IS518">
        <v>8230000</v>
      </c>
      <c r="IT518">
        <v>7.6</v>
      </c>
      <c r="IU518">
        <v>62299000</v>
      </c>
      <c r="IW518">
        <v>61851000</v>
      </c>
      <c r="IX518">
        <v>76.599999999999994</v>
      </c>
      <c r="IY518">
        <v>57381000</v>
      </c>
      <c r="IZ518">
        <v>71.099999999999994</v>
      </c>
      <c r="JA518">
        <v>4470000</v>
      </c>
      <c r="JB518">
        <v>7.2</v>
      </c>
      <c r="JC518">
        <v>18873000</v>
      </c>
      <c r="JD518">
        <v>57175000</v>
      </c>
      <c r="JE518">
        <v>78.7</v>
      </c>
      <c r="JF518">
        <v>53625000</v>
      </c>
      <c r="JG518">
        <v>73.8</v>
      </c>
      <c r="JH518">
        <v>3550000</v>
      </c>
      <c r="JI518">
        <v>6.2</v>
      </c>
      <c r="JJ518">
        <v>15495000</v>
      </c>
      <c r="JM518">
        <v>91876000</v>
      </c>
      <c r="JN518">
        <v>76188000</v>
      </c>
      <c r="JO518">
        <v>24688000</v>
      </c>
      <c r="JP518">
        <v>1258000</v>
      </c>
      <c r="JQ518">
        <v>90100</v>
      </c>
      <c r="JR518">
        <v>1168100</v>
      </c>
      <c r="JS518">
        <v>260000</v>
      </c>
      <c r="JY518">
        <v>4503000</v>
      </c>
      <c r="KD518">
        <v>2328800</v>
      </c>
      <c r="KG518">
        <v>18927000</v>
      </c>
      <c r="KH518">
        <v>11752000</v>
      </c>
      <c r="KJ518">
        <v>585700</v>
      </c>
      <c r="KY518">
        <v>7175000</v>
      </c>
      <c r="LJ518">
        <v>51500000</v>
      </c>
      <c r="LK518">
        <v>18757000</v>
      </c>
      <c r="LL518">
        <v>4620300</v>
      </c>
      <c r="LP518">
        <v>10480200</v>
      </c>
      <c r="LR518">
        <v>747400</v>
      </c>
      <c r="MG518">
        <v>2976200</v>
      </c>
      <c r="MI518">
        <v>482600</v>
      </c>
      <c r="MR518">
        <v>680300</v>
      </c>
      <c r="MS518">
        <v>2413000</v>
      </c>
      <c r="MZ518">
        <v>5190000</v>
      </c>
      <c r="NN518">
        <v>7893000</v>
      </c>
      <c r="OL518">
        <v>7439000</v>
      </c>
      <c r="OQ518">
        <v>800600</v>
      </c>
      <c r="PG518">
        <v>179800</v>
      </c>
      <c r="PI518">
        <v>6915000</v>
      </c>
      <c r="PO518">
        <v>1148100</v>
      </c>
      <c r="PQ518">
        <v>2893000</v>
      </c>
      <c r="PU518">
        <v>15688000</v>
      </c>
      <c r="PV518">
        <v>2884000</v>
      </c>
      <c r="PW518">
        <v>2207900</v>
      </c>
      <c r="PX518">
        <v>675600</v>
      </c>
      <c r="PY518">
        <v>3574000</v>
      </c>
      <c r="PZ518">
        <v>1362100</v>
      </c>
      <c r="QA518">
        <v>2211900</v>
      </c>
      <c r="QB518">
        <v>9230000</v>
      </c>
      <c r="QC518">
        <v>4818900</v>
      </c>
      <c r="QD518">
        <v>4411100</v>
      </c>
      <c r="QG518">
        <v>91477000</v>
      </c>
      <c r="QH518">
        <v>75446000</v>
      </c>
      <c r="QI518">
        <v>24210000</v>
      </c>
      <c r="QJ518">
        <v>1244000</v>
      </c>
      <c r="QK518">
        <v>82200</v>
      </c>
      <c r="QL518">
        <v>1162200</v>
      </c>
      <c r="QM518">
        <v>260100.00000000003</v>
      </c>
      <c r="QS518">
        <v>4254000</v>
      </c>
      <c r="QX518">
        <v>2215300</v>
      </c>
      <c r="RA518">
        <v>18712000</v>
      </c>
      <c r="RB518">
        <v>11668000</v>
      </c>
      <c r="RD518">
        <v>571600</v>
      </c>
      <c r="RS518">
        <v>7044000</v>
      </c>
      <c r="SD518">
        <v>51236000</v>
      </c>
      <c r="SE518">
        <v>18633000</v>
      </c>
      <c r="SF518">
        <v>4611700</v>
      </c>
      <c r="SJ518">
        <v>10407000</v>
      </c>
      <c r="SL518">
        <v>744400</v>
      </c>
      <c r="TA518">
        <v>2935100</v>
      </c>
      <c r="TC518">
        <v>472700</v>
      </c>
      <c r="TL518">
        <v>679400</v>
      </c>
      <c r="TM518">
        <v>2390000</v>
      </c>
      <c r="TT518">
        <v>5184000</v>
      </c>
      <c r="UH518">
        <v>7857000</v>
      </c>
      <c r="VF518">
        <v>7417000</v>
      </c>
      <c r="VK518">
        <v>799700</v>
      </c>
      <c r="VZ518">
        <v>182400</v>
      </c>
      <c r="WB518">
        <v>6870000</v>
      </c>
      <c r="WH518">
        <v>1114900</v>
      </c>
      <c r="WJ518">
        <v>2885000</v>
      </c>
      <c r="WN518">
        <v>16031000</v>
      </c>
      <c r="WO518">
        <v>2920000</v>
      </c>
      <c r="WP518">
        <v>2235800</v>
      </c>
      <c r="WQ518">
        <v>675200</v>
      </c>
      <c r="WR518">
        <v>3644000</v>
      </c>
      <c r="WS518">
        <v>1429200</v>
      </c>
      <c r="WT518">
        <v>2213700</v>
      </c>
      <c r="WU518">
        <v>9467000</v>
      </c>
      <c r="WV518">
        <v>5042300</v>
      </c>
      <c r="WW518">
        <v>4425900</v>
      </c>
    </row>
    <row r="519" spans="1:621" x14ac:dyDescent="0.45">
      <c r="A519" s="1"/>
      <c r="C519" s="1">
        <v>29860</v>
      </c>
      <c r="D519">
        <v>1539000</v>
      </c>
      <c r="E519">
        <v>4444000</v>
      </c>
      <c r="F519">
        <v>2905000</v>
      </c>
      <c r="I519">
        <v>970000</v>
      </c>
      <c r="J519">
        <v>2179000</v>
      </c>
      <c r="K519">
        <v>993000</v>
      </c>
      <c r="L519">
        <v>51.8</v>
      </c>
      <c r="M519">
        <v>17.899999999999999</v>
      </c>
      <c r="N519">
        <v>33.799999999999997</v>
      </c>
      <c r="O519">
        <v>11.3</v>
      </c>
      <c r="P519">
        <v>25.4</v>
      </c>
      <c r="Q519">
        <v>11.6</v>
      </c>
      <c r="R519">
        <v>4.0999999999999996</v>
      </c>
      <c r="S519">
        <v>0.9</v>
      </c>
      <c r="T519">
        <v>2</v>
      </c>
      <c r="U519">
        <v>0.9</v>
      </c>
      <c r="V519">
        <v>3656000</v>
      </c>
      <c r="W519">
        <v>2654000</v>
      </c>
      <c r="X519">
        <v>2303000</v>
      </c>
      <c r="Y519">
        <v>1169000</v>
      </c>
      <c r="Z519">
        <v>1134000</v>
      </c>
      <c r="AA519">
        <v>13.5</v>
      </c>
      <c r="AB519">
        <v>6.8</v>
      </c>
      <c r="AC519">
        <v>42.4</v>
      </c>
      <c r="AD519">
        <v>30.8</v>
      </c>
      <c r="AE519">
        <v>26.7</v>
      </c>
      <c r="AF519">
        <v>13.6</v>
      </c>
      <c r="AG519">
        <v>13.2</v>
      </c>
      <c r="AH519">
        <v>75892000</v>
      </c>
      <c r="AI519">
        <v>92054000</v>
      </c>
      <c r="AJ519">
        <v>24437000</v>
      </c>
      <c r="AK519">
        <v>1252000</v>
      </c>
      <c r="AL519">
        <v>86300</v>
      </c>
      <c r="AM519">
        <v>1165200</v>
      </c>
      <c r="AN519">
        <v>259800</v>
      </c>
      <c r="AT519">
        <v>4475000</v>
      </c>
      <c r="AY519">
        <v>2313400</v>
      </c>
      <c r="BB519">
        <v>18710000</v>
      </c>
      <c r="BC519">
        <v>11624000</v>
      </c>
      <c r="BE519">
        <v>575600</v>
      </c>
      <c r="BT519">
        <v>7086000</v>
      </c>
      <c r="CE519">
        <v>51455000</v>
      </c>
      <c r="CF519">
        <v>18705000</v>
      </c>
      <c r="CG519">
        <v>4630000</v>
      </c>
      <c r="CK519">
        <v>10433000</v>
      </c>
      <c r="CM519">
        <v>745200</v>
      </c>
      <c r="DB519">
        <v>2962200</v>
      </c>
      <c r="DD519">
        <v>478700</v>
      </c>
      <c r="DM519">
        <v>679800</v>
      </c>
      <c r="DN519">
        <v>2402000</v>
      </c>
      <c r="DU519">
        <v>5174000</v>
      </c>
      <c r="EI519">
        <v>7905000</v>
      </c>
      <c r="FG519">
        <v>7469000</v>
      </c>
      <c r="FL519">
        <v>802500</v>
      </c>
      <c r="GB519">
        <v>174700</v>
      </c>
      <c r="GD519">
        <v>6896000</v>
      </c>
      <c r="GJ519">
        <v>1106000</v>
      </c>
      <c r="GL519">
        <v>2904000</v>
      </c>
      <c r="GP519">
        <v>16162000</v>
      </c>
      <c r="GQ519">
        <v>2888000</v>
      </c>
      <c r="GR519">
        <v>2208700</v>
      </c>
      <c r="GS519">
        <v>679200</v>
      </c>
      <c r="GT519">
        <v>3731000</v>
      </c>
      <c r="GU519">
        <v>1527500</v>
      </c>
      <c r="GV519">
        <v>2203400</v>
      </c>
      <c r="GW519">
        <v>9543000</v>
      </c>
      <c r="GX519">
        <v>5203400</v>
      </c>
      <c r="GY519">
        <v>4339600</v>
      </c>
      <c r="IO519">
        <v>109024000</v>
      </c>
      <c r="IP519">
        <v>63.8</v>
      </c>
      <c r="IQ519">
        <v>100378000</v>
      </c>
      <c r="IR519">
        <v>58.8</v>
      </c>
      <c r="IS519">
        <v>8646000</v>
      </c>
      <c r="IT519">
        <v>7.9</v>
      </c>
      <c r="IU519">
        <v>61785000</v>
      </c>
      <c r="IW519">
        <v>62006000</v>
      </c>
      <c r="IX519">
        <v>76.7</v>
      </c>
      <c r="IY519">
        <v>57252000</v>
      </c>
      <c r="IZ519">
        <v>70.8</v>
      </c>
      <c r="JA519">
        <v>4754000</v>
      </c>
      <c r="JB519">
        <v>7.7</v>
      </c>
      <c r="JC519">
        <v>18825000</v>
      </c>
      <c r="JD519">
        <v>57301000</v>
      </c>
      <c r="JE519">
        <v>78.7</v>
      </c>
      <c r="JF519">
        <v>53482000</v>
      </c>
      <c r="JG519">
        <v>73.5</v>
      </c>
      <c r="JH519">
        <v>3819000</v>
      </c>
      <c r="JI519">
        <v>6.7</v>
      </c>
      <c r="JJ519">
        <v>15494000</v>
      </c>
      <c r="JM519">
        <v>92054000</v>
      </c>
      <c r="JN519">
        <v>75892000</v>
      </c>
      <c r="JO519">
        <v>24437000</v>
      </c>
      <c r="JP519">
        <v>1252000</v>
      </c>
      <c r="JQ519">
        <v>86300</v>
      </c>
      <c r="JR519">
        <v>1165200</v>
      </c>
      <c r="JS519">
        <v>259800</v>
      </c>
      <c r="JY519">
        <v>4475000</v>
      </c>
      <c r="KD519">
        <v>2313400</v>
      </c>
      <c r="KG519">
        <v>18710000</v>
      </c>
      <c r="KH519">
        <v>11624000</v>
      </c>
      <c r="KJ519">
        <v>575600</v>
      </c>
      <c r="KY519">
        <v>7086000</v>
      </c>
      <c r="LJ519">
        <v>51455000</v>
      </c>
      <c r="LK519">
        <v>18705000</v>
      </c>
      <c r="LL519">
        <v>4630000</v>
      </c>
      <c r="LP519">
        <v>10433000</v>
      </c>
      <c r="LR519">
        <v>745200</v>
      </c>
      <c r="MG519">
        <v>2962200</v>
      </c>
      <c r="MI519">
        <v>478700</v>
      </c>
      <c r="MR519">
        <v>679800</v>
      </c>
      <c r="MS519">
        <v>2402000</v>
      </c>
      <c r="MZ519">
        <v>5174000</v>
      </c>
      <c r="NN519">
        <v>7905000</v>
      </c>
      <c r="OL519">
        <v>7469000</v>
      </c>
      <c r="OQ519">
        <v>802500</v>
      </c>
      <c r="PG519">
        <v>174700</v>
      </c>
      <c r="PI519">
        <v>6896000</v>
      </c>
      <c r="PO519">
        <v>1106000</v>
      </c>
      <c r="PQ519">
        <v>2904000</v>
      </c>
      <c r="PU519">
        <v>16162000</v>
      </c>
      <c r="PV519">
        <v>2888000</v>
      </c>
      <c r="PW519">
        <v>2208700</v>
      </c>
      <c r="PX519">
        <v>679200</v>
      </c>
      <c r="PY519">
        <v>3731000</v>
      </c>
      <c r="PZ519">
        <v>1527500</v>
      </c>
      <c r="QA519">
        <v>2203400</v>
      </c>
      <c r="QB519">
        <v>9543000</v>
      </c>
      <c r="QC519">
        <v>5203400</v>
      </c>
      <c r="QD519">
        <v>4339600</v>
      </c>
      <c r="QG519">
        <v>91380000</v>
      </c>
      <c r="QH519">
        <v>75311000</v>
      </c>
      <c r="QI519">
        <v>24051000</v>
      </c>
      <c r="QJ519">
        <v>1247000</v>
      </c>
      <c r="QK519">
        <v>80700</v>
      </c>
      <c r="QL519">
        <v>1166300</v>
      </c>
      <c r="QM519">
        <v>261600.00000000003</v>
      </c>
      <c r="QS519">
        <v>4238000</v>
      </c>
      <c r="QX519">
        <v>2204400</v>
      </c>
      <c r="RA519">
        <v>18566000</v>
      </c>
      <c r="RB519">
        <v>11558000</v>
      </c>
      <c r="RD519">
        <v>565000</v>
      </c>
      <c r="RS519">
        <v>7008000</v>
      </c>
      <c r="SD519">
        <v>51260000</v>
      </c>
      <c r="SE519">
        <v>18611000</v>
      </c>
      <c r="SF519">
        <v>4614000</v>
      </c>
      <c r="SJ519">
        <v>10393700</v>
      </c>
      <c r="SL519">
        <v>742200</v>
      </c>
      <c r="TA519">
        <v>2921400</v>
      </c>
      <c r="TC519">
        <v>470300</v>
      </c>
      <c r="TL519">
        <v>681500</v>
      </c>
      <c r="TM519">
        <v>2385000</v>
      </c>
      <c r="TT519">
        <v>5183000</v>
      </c>
      <c r="UH519">
        <v>7873000</v>
      </c>
      <c r="VF519">
        <v>7446000</v>
      </c>
      <c r="VK519">
        <v>802400</v>
      </c>
      <c r="VZ519">
        <v>181000</v>
      </c>
      <c r="WB519">
        <v>6867000</v>
      </c>
      <c r="WH519">
        <v>1116200</v>
      </c>
      <c r="WJ519">
        <v>2895000</v>
      </c>
      <c r="WN519">
        <v>16069000</v>
      </c>
      <c r="WO519">
        <v>2920000</v>
      </c>
      <c r="WP519">
        <v>2239300</v>
      </c>
      <c r="WQ519">
        <v>683500</v>
      </c>
      <c r="WR519">
        <v>3652000</v>
      </c>
      <c r="WS519">
        <v>1433300</v>
      </c>
      <c r="WT519">
        <v>2218700</v>
      </c>
      <c r="WU519">
        <v>9497000</v>
      </c>
      <c r="WV519">
        <v>5071300</v>
      </c>
      <c r="WW519">
        <v>4422800</v>
      </c>
    </row>
    <row r="520" spans="1:621" x14ac:dyDescent="0.45">
      <c r="A520" s="1"/>
      <c r="C520" s="1">
        <v>29891</v>
      </c>
      <c r="D520">
        <v>1714000</v>
      </c>
      <c r="E520">
        <v>4780000</v>
      </c>
      <c r="F520">
        <v>3066000</v>
      </c>
      <c r="I520">
        <v>912000</v>
      </c>
      <c r="J520">
        <v>2354000</v>
      </c>
      <c r="K520">
        <v>1019000</v>
      </c>
      <c r="L520">
        <v>52.7</v>
      </c>
      <c r="M520">
        <v>18.899999999999999</v>
      </c>
      <c r="N520">
        <v>33.799999999999997</v>
      </c>
      <c r="O520">
        <v>10.1</v>
      </c>
      <c r="P520">
        <v>26</v>
      </c>
      <c r="Q520">
        <v>11.2</v>
      </c>
      <c r="R520">
        <v>4.4000000000000004</v>
      </c>
      <c r="S520">
        <v>0.8</v>
      </c>
      <c r="T520">
        <v>2.2000000000000002</v>
      </c>
      <c r="U520">
        <v>0.9</v>
      </c>
      <c r="V520">
        <v>3812000</v>
      </c>
      <c r="W520">
        <v>2810000</v>
      </c>
      <c r="X520">
        <v>2345000</v>
      </c>
      <c r="Y520">
        <v>1202000</v>
      </c>
      <c r="Z520">
        <v>1143000</v>
      </c>
      <c r="AA520">
        <v>13.1</v>
      </c>
      <c r="AB520">
        <v>6.9</v>
      </c>
      <c r="AC520">
        <v>42.5</v>
      </c>
      <c r="AD520">
        <v>31.3</v>
      </c>
      <c r="AE520">
        <v>26.2</v>
      </c>
      <c r="AF520">
        <v>13.4</v>
      </c>
      <c r="AG520">
        <v>12.7</v>
      </c>
      <c r="AH520">
        <v>75584000</v>
      </c>
      <c r="AI520">
        <v>91888000</v>
      </c>
      <c r="AJ520">
        <v>24108000</v>
      </c>
      <c r="AK520">
        <v>1260000</v>
      </c>
      <c r="AL520">
        <v>83100</v>
      </c>
      <c r="AM520">
        <v>1177300</v>
      </c>
      <c r="AN520">
        <v>261600.00000000003</v>
      </c>
      <c r="AT520">
        <v>4356000</v>
      </c>
      <c r="AY520">
        <v>2262900</v>
      </c>
      <c r="BB520">
        <v>18492000</v>
      </c>
      <c r="BC520">
        <v>11471000</v>
      </c>
      <c r="BE520">
        <v>564800</v>
      </c>
      <c r="BT520">
        <v>7021000</v>
      </c>
      <c r="CE520">
        <v>51476000</v>
      </c>
      <c r="CF520">
        <v>18756000</v>
      </c>
      <c r="CG520">
        <v>4628700</v>
      </c>
      <c r="CK520">
        <v>10504200</v>
      </c>
      <c r="CM520">
        <v>738800</v>
      </c>
      <c r="DB520">
        <v>2941900</v>
      </c>
      <c r="DD520">
        <v>468600</v>
      </c>
      <c r="DM520">
        <v>681200</v>
      </c>
      <c r="DN520">
        <v>2388000</v>
      </c>
      <c r="DU520">
        <v>5169000</v>
      </c>
      <c r="EI520">
        <v>7883000</v>
      </c>
      <c r="FG520">
        <v>7454000</v>
      </c>
      <c r="FL520">
        <v>803400</v>
      </c>
      <c r="GB520">
        <v>176500</v>
      </c>
      <c r="GD520">
        <v>6928000</v>
      </c>
      <c r="GJ520">
        <v>1077700</v>
      </c>
      <c r="GL520">
        <v>2898000</v>
      </c>
      <c r="GP520">
        <v>16304000</v>
      </c>
      <c r="GQ520">
        <v>2882000</v>
      </c>
      <c r="GR520">
        <v>2205300</v>
      </c>
      <c r="GS520">
        <v>676700</v>
      </c>
      <c r="GT520">
        <v>3749000</v>
      </c>
      <c r="GU520">
        <v>1551400</v>
      </c>
      <c r="GV520">
        <v>2197600</v>
      </c>
      <c r="GW520">
        <v>9673000</v>
      </c>
      <c r="GX520">
        <v>5326000</v>
      </c>
      <c r="GY520">
        <v>4347000</v>
      </c>
      <c r="IO520">
        <v>109236000</v>
      </c>
      <c r="IP520">
        <v>63.9</v>
      </c>
      <c r="IQ520">
        <v>100207000</v>
      </c>
      <c r="IR520">
        <v>58.6</v>
      </c>
      <c r="IS520">
        <v>9029000</v>
      </c>
      <c r="IT520">
        <v>8.3000000000000007</v>
      </c>
      <c r="IU520">
        <v>61760000</v>
      </c>
      <c r="IW520">
        <v>62081000</v>
      </c>
      <c r="IX520">
        <v>76.7</v>
      </c>
      <c r="IY520">
        <v>57032000</v>
      </c>
      <c r="IZ520">
        <v>70.5</v>
      </c>
      <c r="JA520">
        <v>5049000</v>
      </c>
      <c r="JB520">
        <v>8.1</v>
      </c>
      <c r="JC520">
        <v>18840000</v>
      </c>
      <c r="JD520">
        <v>57361000</v>
      </c>
      <c r="JE520">
        <v>78.7</v>
      </c>
      <c r="JF520">
        <v>53335000</v>
      </c>
      <c r="JG520">
        <v>73.099999999999994</v>
      </c>
      <c r="JH520">
        <v>4026000</v>
      </c>
      <c r="JI520">
        <v>7</v>
      </c>
      <c r="JJ520">
        <v>15560000</v>
      </c>
      <c r="JM520">
        <v>91888000</v>
      </c>
      <c r="JN520">
        <v>75584000</v>
      </c>
      <c r="JO520">
        <v>24108000</v>
      </c>
      <c r="JP520">
        <v>1260000</v>
      </c>
      <c r="JQ520">
        <v>83100</v>
      </c>
      <c r="JR520">
        <v>1177300</v>
      </c>
      <c r="JS520">
        <v>261600.00000000003</v>
      </c>
      <c r="JY520">
        <v>4356000</v>
      </c>
      <c r="KD520">
        <v>2262900</v>
      </c>
      <c r="KG520">
        <v>18492000</v>
      </c>
      <c r="KH520">
        <v>11471000</v>
      </c>
      <c r="KJ520">
        <v>564800</v>
      </c>
      <c r="KY520">
        <v>7021000</v>
      </c>
      <c r="LJ520">
        <v>51476000</v>
      </c>
      <c r="LK520">
        <v>18756000</v>
      </c>
      <c r="LL520">
        <v>4628700</v>
      </c>
      <c r="LP520">
        <v>10504200</v>
      </c>
      <c r="LR520">
        <v>738800</v>
      </c>
      <c r="MG520">
        <v>2941900</v>
      </c>
      <c r="MI520">
        <v>468600</v>
      </c>
      <c r="MR520">
        <v>681200</v>
      </c>
      <c r="MS520">
        <v>2388000</v>
      </c>
      <c r="MZ520">
        <v>5169000</v>
      </c>
      <c r="NN520">
        <v>7883000</v>
      </c>
      <c r="OL520">
        <v>7454000</v>
      </c>
      <c r="OQ520">
        <v>803400</v>
      </c>
      <c r="PG520">
        <v>176500</v>
      </c>
      <c r="PI520">
        <v>6928000</v>
      </c>
      <c r="PO520">
        <v>1077700</v>
      </c>
      <c r="PQ520">
        <v>2898000</v>
      </c>
      <c r="PU520">
        <v>16304000</v>
      </c>
      <c r="PV520">
        <v>2882000</v>
      </c>
      <c r="PW520">
        <v>2205300</v>
      </c>
      <c r="PX520">
        <v>676700</v>
      </c>
      <c r="PY520">
        <v>3749000</v>
      </c>
      <c r="PZ520">
        <v>1551400</v>
      </c>
      <c r="QA520">
        <v>2197600</v>
      </c>
      <c r="QB520">
        <v>9673000</v>
      </c>
      <c r="QC520">
        <v>5326000</v>
      </c>
      <c r="QD520">
        <v>4347000</v>
      </c>
      <c r="QG520">
        <v>91171000</v>
      </c>
      <c r="QH520">
        <v>75093000</v>
      </c>
      <c r="QI520">
        <v>23875000</v>
      </c>
      <c r="QJ520">
        <v>1257000</v>
      </c>
      <c r="QK520">
        <v>80600</v>
      </c>
      <c r="QL520">
        <v>1176000</v>
      </c>
      <c r="QM520">
        <v>263500</v>
      </c>
      <c r="QS520">
        <v>4209000</v>
      </c>
      <c r="QX520">
        <v>2189700</v>
      </c>
      <c r="RA520">
        <v>18409000</v>
      </c>
      <c r="RB520">
        <v>11425000</v>
      </c>
      <c r="RD520">
        <v>558300</v>
      </c>
      <c r="RS520">
        <v>6984000</v>
      </c>
      <c r="SD520">
        <v>51218000</v>
      </c>
      <c r="SE520">
        <v>18568000</v>
      </c>
      <c r="SF520">
        <v>4612300</v>
      </c>
      <c r="SJ520">
        <v>10358000</v>
      </c>
      <c r="SL520">
        <v>737000</v>
      </c>
      <c r="TA520">
        <v>2914300</v>
      </c>
      <c r="TC520">
        <v>465000</v>
      </c>
      <c r="TL520">
        <v>683300</v>
      </c>
      <c r="TM520">
        <v>2379000</v>
      </c>
      <c r="TT520">
        <v>5184000</v>
      </c>
      <c r="UH520">
        <v>7876000</v>
      </c>
      <c r="VF520">
        <v>7459000</v>
      </c>
      <c r="VK520">
        <v>804700</v>
      </c>
      <c r="VZ520">
        <v>182600</v>
      </c>
      <c r="WB520">
        <v>6852000</v>
      </c>
      <c r="WH520">
        <v>1118000</v>
      </c>
      <c r="WJ520">
        <v>2900000</v>
      </c>
      <c r="WN520">
        <v>16078000</v>
      </c>
      <c r="WO520">
        <v>2913000</v>
      </c>
      <c r="WP520">
        <v>2239700</v>
      </c>
      <c r="WQ520">
        <v>676300</v>
      </c>
      <c r="WR520">
        <v>3651000</v>
      </c>
      <c r="WS520">
        <v>1431400</v>
      </c>
      <c r="WT520">
        <v>2217500</v>
      </c>
      <c r="WU520">
        <v>9514000</v>
      </c>
      <c r="WV520">
        <v>5089300</v>
      </c>
      <c r="WW520">
        <v>4418500</v>
      </c>
    </row>
    <row r="521" spans="1:621" x14ac:dyDescent="0.45">
      <c r="A521" s="1"/>
      <c r="C521" s="1">
        <v>29921</v>
      </c>
      <c r="D521">
        <v>1941000</v>
      </c>
      <c r="E521">
        <v>5216000</v>
      </c>
      <c r="F521">
        <v>3275000</v>
      </c>
      <c r="I521">
        <v>896000</v>
      </c>
      <c r="J521">
        <v>2210000</v>
      </c>
      <c r="K521">
        <v>1039000</v>
      </c>
      <c r="L521">
        <v>55.7</v>
      </c>
      <c r="M521">
        <v>20.7</v>
      </c>
      <c r="N521">
        <v>35</v>
      </c>
      <c r="O521">
        <v>9.6</v>
      </c>
      <c r="P521">
        <v>23.6</v>
      </c>
      <c r="Q521">
        <v>11.1</v>
      </c>
      <c r="R521">
        <v>4.8</v>
      </c>
      <c r="S521">
        <v>0.8</v>
      </c>
      <c r="T521">
        <v>2</v>
      </c>
      <c r="U521">
        <v>1</v>
      </c>
      <c r="V521">
        <v>3949000</v>
      </c>
      <c r="W521">
        <v>2989000</v>
      </c>
      <c r="X521">
        <v>2374000</v>
      </c>
      <c r="Y521">
        <v>1203000</v>
      </c>
      <c r="Z521">
        <v>1171000</v>
      </c>
      <c r="AA521">
        <v>13.1</v>
      </c>
      <c r="AB521">
        <v>6.9</v>
      </c>
      <c r="AC521">
        <v>42.4</v>
      </c>
      <c r="AD521">
        <v>32.1</v>
      </c>
      <c r="AE521">
        <v>25.5</v>
      </c>
      <c r="AF521">
        <v>12.9</v>
      </c>
      <c r="AG521">
        <v>12.6</v>
      </c>
      <c r="AH521">
        <v>75277000</v>
      </c>
      <c r="AI521">
        <v>91555000</v>
      </c>
      <c r="AJ521">
        <v>23597000</v>
      </c>
      <c r="AK521">
        <v>1252000</v>
      </c>
      <c r="AL521">
        <v>76500</v>
      </c>
      <c r="AM521">
        <v>1175500</v>
      </c>
      <c r="AN521">
        <v>263200</v>
      </c>
      <c r="AT521">
        <v>4142000</v>
      </c>
      <c r="AY521">
        <v>2171300</v>
      </c>
      <c r="BB521">
        <v>18203000</v>
      </c>
      <c r="BC521">
        <v>11270000</v>
      </c>
      <c r="BE521">
        <v>545100</v>
      </c>
      <c r="BT521">
        <v>6933000</v>
      </c>
      <c r="CE521">
        <v>51680000</v>
      </c>
      <c r="CF521">
        <v>18918000</v>
      </c>
      <c r="CG521">
        <v>4615400</v>
      </c>
      <c r="CK521">
        <v>10696100</v>
      </c>
      <c r="CM521">
        <v>731300</v>
      </c>
      <c r="DB521">
        <v>2924500</v>
      </c>
      <c r="DD521">
        <v>454100</v>
      </c>
      <c r="DM521">
        <v>682000</v>
      </c>
      <c r="DN521">
        <v>2370000</v>
      </c>
      <c r="DU521">
        <v>5172000</v>
      </c>
      <c r="EI521">
        <v>7862000</v>
      </c>
      <c r="FG521">
        <v>7441000</v>
      </c>
      <c r="FL521">
        <v>805300</v>
      </c>
      <c r="GB521">
        <v>177900</v>
      </c>
      <c r="GD521">
        <v>7024000</v>
      </c>
      <c r="GJ521">
        <v>1063000</v>
      </c>
      <c r="GL521">
        <v>2893000</v>
      </c>
      <c r="GP521">
        <v>16278000</v>
      </c>
      <c r="GQ521">
        <v>2884000</v>
      </c>
      <c r="GR521">
        <v>2198300</v>
      </c>
      <c r="GS521">
        <v>686100</v>
      </c>
      <c r="GT521">
        <v>3730000</v>
      </c>
      <c r="GU521">
        <v>1530500</v>
      </c>
      <c r="GV521">
        <v>2199500</v>
      </c>
      <c r="GW521">
        <v>9664000</v>
      </c>
      <c r="GX521">
        <v>5321400</v>
      </c>
      <c r="GY521">
        <v>4342600</v>
      </c>
      <c r="IO521">
        <v>108912000</v>
      </c>
      <c r="IP521">
        <v>63.6</v>
      </c>
      <c r="IQ521">
        <v>99645000</v>
      </c>
      <c r="IR521">
        <v>58.2</v>
      </c>
      <c r="IS521">
        <v>9267000</v>
      </c>
      <c r="IT521">
        <v>8.5</v>
      </c>
      <c r="IU521">
        <v>62254000</v>
      </c>
      <c r="IW521">
        <v>62028000</v>
      </c>
      <c r="IX521">
        <v>76.599999999999994</v>
      </c>
      <c r="IY521">
        <v>56732000</v>
      </c>
      <c r="IZ521">
        <v>70</v>
      </c>
      <c r="JA521">
        <v>5296000</v>
      </c>
      <c r="JB521">
        <v>8.5</v>
      </c>
      <c r="JC521">
        <v>18971000</v>
      </c>
      <c r="JD521">
        <v>57429000</v>
      </c>
      <c r="JE521">
        <v>78.599999999999994</v>
      </c>
      <c r="JF521">
        <v>53149000</v>
      </c>
      <c r="JG521">
        <v>72.8</v>
      </c>
      <c r="JH521">
        <v>4280000</v>
      </c>
      <c r="JI521">
        <v>7.5</v>
      </c>
      <c r="JJ521">
        <v>15591000</v>
      </c>
      <c r="JM521">
        <v>91555000</v>
      </c>
      <c r="JN521">
        <v>75277000</v>
      </c>
      <c r="JO521">
        <v>23597000</v>
      </c>
      <c r="JP521">
        <v>1252000</v>
      </c>
      <c r="JQ521">
        <v>76500</v>
      </c>
      <c r="JR521">
        <v>1175500</v>
      </c>
      <c r="JS521">
        <v>263200</v>
      </c>
      <c r="JY521">
        <v>4142000</v>
      </c>
      <c r="KD521">
        <v>2171300</v>
      </c>
      <c r="KG521">
        <v>18203000</v>
      </c>
      <c r="KH521">
        <v>11270000</v>
      </c>
      <c r="KJ521">
        <v>545100</v>
      </c>
      <c r="KY521">
        <v>6933000</v>
      </c>
      <c r="LJ521">
        <v>51680000</v>
      </c>
      <c r="LK521">
        <v>18918000</v>
      </c>
      <c r="LL521">
        <v>4615400</v>
      </c>
      <c r="LP521">
        <v>10696100</v>
      </c>
      <c r="LR521">
        <v>731300</v>
      </c>
      <c r="MG521">
        <v>2924500</v>
      </c>
      <c r="MI521">
        <v>454100</v>
      </c>
      <c r="MR521">
        <v>682000</v>
      </c>
      <c r="MS521">
        <v>2370000</v>
      </c>
      <c r="MZ521">
        <v>5172000</v>
      </c>
      <c r="NN521">
        <v>7862000</v>
      </c>
      <c r="OL521">
        <v>7441000</v>
      </c>
      <c r="OQ521">
        <v>805300</v>
      </c>
      <c r="PG521">
        <v>177900</v>
      </c>
      <c r="PI521">
        <v>7024000</v>
      </c>
      <c r="PO521">
        <v>1063000</v>
      </c>
      <c r="PQ521">
        <v>2893000</v>
      </c>
      <c r="PU521">
        <v>16278000</v>
      </c>
      <c r="PV521">
        <v>2884000</v>
      </c>
      <c r="PW521">
        <v>2198300</v>
      </c>
      <c r="PX521">
        <v>686100</v>
      </c>
      <c r="PY521">
        <v>3730000</v>
      </c>
      <c r="PZ521">
        <v>1530500</v>
      </c>
      <c r="QA521">
        <v>2199500</v>
      </c>
      <c r="QB521">
        <v>9664000</v>
      </c>
      <c r="QC521">
        <v>5321400</v>
      </c>
      <c r="QD521">
        <v>4342600</v>
      </c>
      <c r="QG521">
        <v>90895000</v>
      </c>
      <c r="QH521">
        <v>74822000</v>
      </c>
      <c r="QI521">
        <v>23656000</v>
      </c>
      <c r="QJ521">
        <v>1256000</v>
      </c>
      <c r="QK521">
        <v>78300</v>
      </c>
      <c r="QL521">
        <v>1177400</v>
      </c>
      <c r="QM521">
        <v>265100</v>
      </c>
      <c r="QS521">
        <v>4177000</v>
      </c>
      <c r="QX521">
        <v>2172800</v>
      </c>
      <c r="RA521">
        <v>18223000</v>
      </c>
      <c r="RB521">
        <v>11275000</v>
      </c>
      <c r="RD521">
        <v>551000</v>
      </c>
      <c r="RS521">
        <v>6948000</v>
      </c>
      <c r="SD521">
        <v>51166000</v>
      </c>
      <c r="SE521">
        <v>18517000</v>
      </c>
      <c r="SF521">
        <v>4604800</v>
      </c>
      <c r="SJ521">
        <v>10332200</v>
      </c>
      <c r="SL521">
        <v>732100</v>
      </c>
      <c r="TA521">
        <v>2894300</v>
      </c>
      <c r="TC521">
        <v>459900</v>
      </c>
      <c r="TL521">
        <v>685500</v>
      </c>
      <c r="TM521">
        <v>2367000</v>
      </c>
      <c r="TT521">
        <v>5188000</v>
      </c>
      <c r="UH521">
        <v>7876000</v>
      </c>
      <c r="VF521">
        <v>7471000</v>
      </c>
      <c r="VK521">
        <v>806000</v>
      </c>
      <c r="VZ521">
        <v>183200</v>
      </c>
      <c r="WB521">
        <v>6843000</v>
      </c>
      <c r="WH521">
        <v>1118400</v>
      </c>
      <c r="WJ521">
        <v>2904000</v>
      </c>
      <c r="WN521">
        <v>16073000</v>
      </c>
      <c r="WO521">
        <v>2907000</v>
      </c>
      <c r="WP521">
        <v>2230300</v>
      </c>
      <c r="WQ521">
        <v>674500</v>
      </c>
      <c r="WR521">
        <v>3656000</v>
      </c>
      <c r="WS521">
        <v>1435100</v>
      </c>
      <c r="WT521">
        <v>2218300</v>
      </c>
      <c r="WU521">
        <v>9510000</v>
      </c>
      <c r="WV521">
        <v>5083100</v>
      </c>
      <c r="WW521">
        <v>4420400</v>
      </c>
    </row>
    <row r="522" spans="1:621" x14ac:dyDescent="0.45">
      <c r="A522" s="1"/>
      <c r="C522" s="1">
        <v>29952</v>
      </c>
      <c r="D522">
        <v>1880000</v>
      </c>
      <c r="E522">
        <v>5346000</v>
      </c>
      <c r="F522">
        <v>3466000</v>
      </c>
      <c r="I522">
        <v>827000</v>
      </c>
      <c r="J522">
        <v>2086000</v>
      </c>
      <c r="K522">
        <v>1077000</v>
      </c>
      <c r="L522">
        <v>57.3</v>
      </c>
      <c r="M522">
        <v>20.100000000000001</v>
      </c>
      <c r="N522">
        <v>37.1</v>
      </c>
      <c r="O522">
        <v>8.9</v>
      </c>
      <c r="P522">
        <v>22.3</v>
      </c>
      <c r="Q522">
        <v>11.5</v>
      </c>
      <c r="R522">
        <v>4.9000000000000004</v>
      </c>
      <c r="S522">
        <v>0.8</v>
      </c>
      <c r="T522">
        <v>1.9</v>
      </c>
      <c r="U522">
        <v>1</v>
      </c>
      <c r="V522">
        <v>3924000</v>
      </c>
      <c r="W522">
        <v>3074000</v>
      </c>
      <c r="X522">
        <v>2409000</v>
      </c>
      <c r="Y522">
        <v>1223000</v>
      </c>
      <c r="Z522">
        <v>1186000</v>
      </c>
      <c r="AA522">
        <v>13.4</v>
      </c>
      <c r="AB522">
        <v>7.1</v>
      </c>
      <c r="AC522">
        <v>41.7</v>
      </c>
      <c r="AD522">
        <v>32.700000000000003</v>
      </c>
      <c r="AE522">
        <v>25.6</v>
      </c>
      <c r="AF522">
        <v>13</v>
      </c>
      <c r="AG522">
        <v>12.6</v>
      </c>
      <c r="AH522">
        <v>73292000</v>
      </c>
      <c r="AI522">
        <v>89328000</v>
      </c>
      <c r="AJ522">
        <v>22811000</v>
      </c>
      <c r="AK522">
        <v>1234000</v>
      </c>
      <c r="AL522">
        <v>69500</v>
      </c>
      <c r="AM522">
        <v>1164900</v>
      </c>
      <c r="AN522">
        <v>263700</v>
      </c>
      <c r="AT522">
        <v>3703000</v>
      </c>
      <c r="AY522">
        <v>1958400</v>
      </c>
      <c r="BB522">
        <v>17874000</v>
      </c>
      <c r="BC522">
        <v>11073000</v>
      </c>
      <c r="BE522">
        <v>517600</v>
      </c>
      <c r="BT522">
        <v>6801000</v>
      </c>
      <c r="CE522">
        <v>50481000</v>
      </c>
      <c r="CF522">
        <v>18268000</v>
      </c>
      <c r="CG522">
        <v>4565700</v>
      </c>
      <c r="CK522">
        <v>10192100</v>
      </c>
      <c r="CM522">
        <v>725200</v>
      </c>
      <c r="DB522">
        <v>2827600</v>
      </c>
      <c r="DD522">
        <v>439500</v>
      </c>
      <c r="DM522">
        <v>682600</v>
      </c>
      <c r="DN522">
        <v>2329000</v>
      </c>
      <c r="DU522">
        <v>5149000</v>
      </c>
      <c r="EI522">
        <v>7761000</v>
      </c>
      <c r="FG522">
        <v>7370000</v>
      </c>
      <c r="FL522">
        <v>808000</v>
      </c>
      <c r="FM522">
        <v>373600</v>
      </c>
      <c r="GB522">
        <v>175300</v>
      </c>
      <c r="GD522">
        <v>6739000</v>
      </c>
      <c r="GJ522">
        <v>1050200</v>
      </c>
      <c r="GL522">
        <v>2865000</v>
      </c>
      <c r="GP522">
        <v>16036000</v>
      </c>
      <c r="GQ522">
        <v>2874000</v>
      </c>
      <c r="GR522">
        <v>2171000</v>
      </c>
      <c r="GS522">
        <v>703200</v>
      </c>
      <c r="GT522">
        <v>3619000</v>
      </c>
      <c r="GU522">
        <v>1421100</v>
      </c>
      <c r="GV522">
        <v>2197900</v>
      </c>
      <c r="GW522">
        <v>9543000</v>
      </c>
      <c r="GX522">
        <v>5220300</v>
      </c>
      <c r="GY522">
        <v>4322700</v>
      </c>
      <c r="IO522">
        <v>109089000</v>
      </c>
      <c r="IP522">
        <v>63.7</v>
      </c>
      <c r="IQ522">
        <v>99692000</v>
      </c>
      <c r="IR522">
        <v>58.2</v>
      </c>
      <c r="IS522">
        <v>9397000</v>
      </c>
      <c r="IT522">
        <v>8.6</v>
      </c>
      <c r="IU522">
        <v>62246000</v>
      </c>
      <c r="IW522">
        <v>62068000</v>
      </c>
      <c r="IX522">
        <v>76.599999999999994</v>
      </c>
      <c r="IY522">
        <v>56672000</v>
      </c>
      <c r="IZ522">
        <v>69.900000000000006</v>
      </c>
      <c r="JA522">
        <v>5396000</v>
      </c>
      <c r="JB522">
        <v>8.6999999999999993</v>
      </c>
      <c r="JC522">
        <v>19011000</v>
      </c>
      <c r="JD522">
        <v>57461000</v>
      </c>
      <c r="JE522">
        <v>78.599999999999994</v>
      </c>
      <c r="JF522">
        <v>53103000</v>
      </c>
      <c r="JG522">
        <v>72.599999999999994</v>
      </c>
      <c r="JH522">
        <v>4358000</v>
      </c>
      <c r="JI522">
        <v>7.6</v>
      </c>
      <c r="JJ522">
        <v>15659000</v>
      </c>
      <c r="JM522">
        <v>89328000</v>
      </c>
      <c r="JN522">
        <v>73292000</v>
      </c>
      <c r="JO522">
        <v>22811000</v>
      </c>
      <c r="JP522">
        <v>1234000</v>
      </c>
      <c r="JQ522">
        <v>69500</v>
      </c>
      <c r="JR522">
        <v>1164900</v>
      </c>
      <c r="JS522">
        <v>263700</v>
      </c>
      <c r="JY522">
        <v>3703000</v>
      </c>
      <c r="KD522">
        <v>1958400</v>
      </c>
      <c r="KG522">
        <v>17874000</v>
      </c>
      <c r="KH522">
        <v>11073000</v>
      </c>
      <c r="KJ522">
        <v>517600</v>
      </c>
      <c r="KY522">
        <v>6801000</v>
      </c>
      <c r="LJ522">
        <v>50481000</v>
      </c>
      <c r="LK522">
        <v>18268000</v>
      </c>
      <c r="LL522">
        <v>4565700</v>
      </c>
      <c r="LP522">
        <v>10192100</v>
      </c>
      <c r="LR522">
        <v>725200</v>
      </c>
      <c r="MG522">
        <v>2827600</v>
      </c>
      <c r="MI522">
        <v>439500</v>
      </c>
      <c r="MR522">
        <v>682600</v>
      </c>
      <c r="MS522">
        <v>2329000</v>
      </c>
      <c r="MZ522">
        <v>5149000</v>
      </c>
      <c r="NN522">
        <v>7761000</v>
      </c>
      <c r="OL522">
        <v>7370000</v>
      </c>
      <c r="OQ522">
        <v>808000</v>
      </c>
      <c r="OR522">
        <v>373600</v>
      </c>
      <c r="PG522">
        <v>175300</v>
      </c>
      <c r="PI522">
        <v>6739000</v>
      </c>
      <c r="PO522">
        <v>1050200</v>
      </c>
      <c r="PQ522">
        <v>2865000</v>
      </c>
      <c r="PU522">
        <v>16036000</v>
      </c>
      <c r="PV522">
        <v>2874000</v>
      </c>
      <c r="PW522">
        <v>2171000</v>
      </c>
      <c r="PX522">
        <v>703200</v>
      </c>
      <c r="PY522">
        <v>3619000</v>
      </c>
      <c r="PZ522">
        <v>1421100</v>
      </c>
      <c r="QA522">
        <v>2197900</v>
      </c>
      <c r="QB522">
        <v>9543000</v>
      </c>
      <c r="QC522">
        <v>5220300</v>
      </c>
      <c r="QD522">
        <v>4322700</v>
      </c>
      <c r="QG522">
        <v>90565000</v>
      </c>
      <c r="QH522">
        <v>74524000</v>
      </c>
      <c r="QI522">
        <v>23362000</v>
      </c>
      <c r="QJ522">
        <v>1246000</v>
      </c>
      <c r="QK522">
        <v>74700</v>
      </c>
      <c r="QL522">
        <v>1171600</v>
      </c>
      <c r="QM522">
        <v>266000</v>
      </c>
      <c r="QS522">
        <v>4069000</v>
      </c>
      <c r="QX522">
        <v>2116600</v>
      </c>
      <c r="RA522">
        <v>18047000</v>
      </c>
      <c r="RB522">
        <v>11159000</v>
      </c>
      <c r="RD522">
        <v>537400</v>
      </c>
      <c r="RS522">
        <v>6888000</v>
      </c>
      <c r="SD522">
        <v>51162000</v>
      </c>
      <c r="SE522">
        <v>18492000</v>
      </c>
      <c r="SF522">
        <v>4594700</v>
      </c>
      <c r="SJ522">
        <v>10329800</v>
      </c>
      <c r="SL522">
        <v>728100</v>
      </c>
      <c r="TA522">
        <v>2880500</v>
      </c>
      <c r="TC522">
        <v>454000</v>
      </c>
      <c r="TL522">
        <v>687100</v>
      </c>
      <c r="TM522">
        <v>2360000</v>
      </c>
      <c r="TT522">
        <v>5190000</v>
      </c>
      <c r="UH522">
        <v>7880000</v>
      </c>
      <c r="VF522">
        <v>7490000</v>
      </c>
      <c r="VK522">
        <v>810200</v>
      </c>
      <c r="VL522">
        <v>374900</v>
      </c>
      <c r="VZ522">
        <v>181400</v>
      </c>
      <c r="WB522">
        <v>6839000</v>
      </c>
      <c r="WH522">
        <v>1125300</v>
      </c>
      <c r="WJ522">
        <v>2911000</v>
      </c>
      <c r="WN522">
        <v>16041000</v>
      </c>
      <c r="WO522">
        <v>2902000</v>
      </c>
      <c r="WP522">
        <v>2197500</v>
      </c>
      <c r="WQ522">
        <v>706600</v>
      </c>
      <c r="WR522">
        <v>3646000</v>
      </c>
      <c r="WS522">
        <v>1430700</v>
      </c>
      <c r="WT522">
        <v>2214400</v>
      </c>
      <c r="WU522">
        <v>9493000</v>
      </c>
      <c r="WV522">
        <v>5071600</v>
      </c>
      <c r="WW522">
        <v>4414900</v>
      </c>
    </row>
    <row r="523" spans="1:621" x14ac:dyDescent="0.45">
      <c r="A523" s="1"/>
      <c r="C523" s="1">
        <v>29983</v>
      </c>
      <c r="D523">
        <v>1806000</v>
      </c>
      <c r="E523">
        <v>5273000</v>
      </c>
      <c r="F523">
        <v>3467000</v>
      </c>
      <c r="I523">
        <v>935000</v>
      </c>
      <c r="J523">
        <v>2295000</v>
      </c>
      <c r="K523">
        <v>1129000</v>
      </c>
      <c r="L523">
        <v>54.7</v>
      </c>
      <c r="M523">
        <v>18.8</v>
      </c>
      <c r="N523">
        <v>36</v>
      </c>
      <c r="O523">
        <v>9.6999999999999993</v>
      </c>
      <c r="P523">
        <v>23.8</v>
      </c>
      <c r="Q523">
        <v>11.7</v>
      </c>
      <c r="R523">
        <v>4.8</v>
      </c>
      <c r="S523">
        <v>0.9</v>
      </c>
      <c r="T523">
        <v>2.1</v>
      </c>
      <c r="U523">
        <v>1</v>
      </c>
      <c r="V523">
        <v>3808000</v>
      </c>
      <c r="W523">
        <v>3122000</v>
      </c>
      <c r="X523">
        <v>2758000</v>
      </c>
      <c r="Y523">
        <v>1479000</v>
      </c>
      <c r="Z523">
        <v>1279000</v>
      </c>
      <c r="AA523">
        <v>14.1</v>
      </c>
      <c r="AB523">
        <v>7.5</v>
      </c>
      <c r="AC523">
        <v>39.299999999999997</v>
      </c>
      <c r="AD523">
        <v>32.200000000000003</v>
      </c>
      <c r="AE523">
        <v>28.5</v>
      </c>
      <c r="AF523">
        <v>15.3</v>
      </c>
      <c r="AG523">
        <v>13.2</v>
      </c>
      <c r="AH523">
        <v>73154000</v>
      </c>
      <c r="AI523">
        <v>89417000</v>
      </c>
      <c r="AJ523">
        <v>22746000</v>
      </c>
      <c r="AK523">
        <v>1233000</v>
      </c>
      <c r="AL523">
        <v>70300</v>
      </c>
      <c r="AM523">
        <v>1162200</v>
      </c>
      <c r="AN523">
        <v>263900</v>
      </c>
      <c r="AT523">
        <v>3687000</v>
      </c>
      <c r="AY523">
        <v>1944600</v>
      </c>
      <c r="BB523">
        <v>17826000</v>
      </c>
      <c r="BC523">
        <v>11023000</v>
      </c>
      <c r="BE523">
        <v>514000</v>
      </c>
      <c r="BT523">
        <v>6803000</v>
      </c>
      <c r="CE523">
        <v>50408000</v>
      </c>
      <c r="CF523">
        <v>18129000</v>
      </c>
      <c r="CG523">
        <v>4549900</v>
      </c>
      <c r="CK523">
        <v>10080100</v>
      </c>
      <c r="CM523">
        <v>723900</v>
      </c>
      <c r="DB523">
        <v>2815500</v>
      </c>
      <c r="DD523">
        <v>428600</v>
      </c>
      <c r="DM523">
        <v>683500</v>
      </c>
      <c r="DN523">
        <v>2328000</v>
      </c>
      <c r="DU523">
        <v>5148000</v>
      </c>
      <c r="EI523">
        <v>7799000</v>
      </c>
      <c r="FG523">
        <v>7425000</v>
      </c>
      <c r="FL523">
        <v>808400</v>
      </c>
      <c r="FM523">
        <v>376100</v>
      </c>
      <c r="GB523">
        <v>176500</v>
      </c>
      <c r="GD523">
        <v>6693000</v>
      </c>
      <c r="GJ523">
        <v>1063700</v>
      </c>
      <c r="GL523">
        <v>2886000</v>
      </c>
      <c r="GP523">
        <v>16263000</v>
      </c>
      <c r="GQ523">
        <v>2883000</v>
      </c>
      <c r="GR523">
        <v>2205100</v>
      </c>
      <c r="GS523">
        <v>677700</v>
      </c>
      <c r="GT523">
        <v>3727000</v>
      </c>
      <c r="GU523">
        <v>1527500</v>
      </c>
      <c r="GV523">
        <v>2199500</v>
      </c>
      <c r="GW523">
        <v>9653000</v>
      </c>
      <c r="GX523">
        <v>5321200</v>
      </c>
      <c r="GY523">
        <v>4331800</v>
      </c>
      <c r="IO523">
        <v>109467000</v>
      </c>
      <c r="IP523">
        <v>63.8</v>
      </c>
      <c r="IQ523">
        <v>99762000</v>
      </c>
      <c r="IR523">
        <v>58.2</v>
      </c>
      <c r="IS523">
        <v>9705000</v>
      </c>
      <c r="IT523">
        <v>8.9</v>
      </c>
      <c r="IU523">
        <v>62022000</v>
      </c>
      <c r="IW523">
        <v>62204000</v>
      </c>
      <c r="IX523">
        <v>76.7</v>
      </c>
      <c r="IY523">
        <v>56710000</v>
      </c>
      <c r="IZ523">
        <v>69.900000000000006</v>
      </c>
      <c r="JA523">
        <v>5494000</v>
      </c>
      <c r="JB523">
        <v>8.8000000000000007</v>
      </c>
      <c r="JC523">
        <v>18942000</v>
      </c>
      <c r="JD523">
        <v>57607000</v>
      </c>
      <c r="JE523">
        <v>78.7</v>
      </c>
      <c r="JF523">
        <v>53172000</v>
      </c>
      <c r="JG523">
        <v>72.599999999999994</v>
      </c>
      <c r="JH523">
        <v>4435000</v>
      </c>
      <c r="JI523">
        <v>7.7</v>
      </c>
      <c r="JJ523">
        <v>15602000</v>
      </c>
      <c r="JM523">
        <v>89417000</v>
      </c>
      <c r="JN523">
        <v>73154000</v>
      </c>
      <c r="JO523">
        <v>22746000</v>
      </c>
      <c r="JP523">
        <v>1233000</v>
      </c>
      <c r="JQ523">
        <v>70300</v>
      </c>
      <c r="JR523">
        <v>1162200</v>
      </c>
      <c r="JS523">
        <v>263900</v>
      </c>
      <c r="JY523">
        <v>3687000</v>
      </c>
      <c r="KD523">
        <v>1944600</v>
      </c>
      <c r="KG523">
        <v>17826000</v>
      </c>
      <c r="KH523">
        <v>11023000</v>
      </c>
      <c r="KJ523">
        <v>514000</v>
      </c>
      <c r="KY523">
        <v>6803000</v>
      </c>
      <c r="LJ523">
        <v>50408000</v>
      </c>
      <c r="LK523">
        <v>18129000</v>
      </c>
      <c r="LL523">
        <v>4549900</v>
      </c>
      <c r="LP523">
        <v>10080100</v>
      </c>
      <c r="LR523">
        <v>723900</v>
      </c>
      <c r="MG523">
        <v>2815500</v>
      </c>
      <c r="MI523">
        <v>428600</v>
      </c>
      <c r="MR523">
        <v>683500</v>
      </c>
      <c r="MS523">
        <v>2328000</v>
      </c>
      <c r="MZ523">
        <v>5148000</v>
      </c>
      <c r="NN523">
        <v>7799000</v>
      </c>
      <c r="OL523">
        <v>7425000</v>
      </c>
      <c r="OQ523">
        <v>808400</v>
      </c>
      <c r="OR523">
        <v>376100</v>
      </c>
      <c r="PG523">
        <v>176500</v>
      </c>
      <c r="PI523">
        <v>6693000</v>
      </c>
      <c r="PO523">
        <v>1063700</v>
      </c>
      <c r="PQ523">
        <v>2886000</v>
      </c>
      <c r="PU523">
        <v>16263000</v>
      </c>
      <c r="PV523">
        <v>2883000</v>
      </c>
      <c r="PW523">
        <v>2205100</v>
      </c>
      <c r="PX523">
        <v>677700</v>
      </c>
      <c r="PY523">
        <v>3727000</v>
      </c>
      <c r="PZ523">
        <v>1527500</v>
      </c>
      <c r="QA523">
        <v>2199500</v>
      </c>
      <c r="QB523">
        <v>9653000</v>
      </c>
      <c r="QC523">
        <v>5321200</v>
      </c>
      <c r="QD523">
        <v>4331800</v>
      </c>
      <c r="QG523">
        <v>90563000</v>
      </c>
      <c r="QH523">
        <v>74552000</v>
      </c>
      <c r="QI523">
        <v>23361000</v>
      </c>
      <c r="QJ523">
        <v>1249000</v>
      </c>
      <c r="QK523">
        <v>75600</v>
      </c>
      <c r="QL523">
        <v>1173100</v>
      </c>
      <c r="QM523">
        <v>266300</v>
      </c>
      <c r="QS523">
        <v>4131000</v>
      </c>
      <c r="QX523">
        <v>2153400</v>
      </c>
      <c r="RA523">
        <v>17981000</v>
      </c>
      <c r="RB523">
        <v>11100000</v>
      </c>
      <c r="RD523">
        <v>537600</v>
      </c>
      <c r="RS523">
        <v>6881000</v>
      </c>
      <c r="SD523">
        <v>51191000</v>
      </c>
      <c r="SE523">
        <v>18497000</v>
      </c>
      <c r="SF523">
        <v>4587000</v>
      </c>
      <c r="SJ523">
        <v>10351100</v>
      </c>
      <c r="SL523">
        <v>728100</v>
      </c>
      <c r="TA523">
        <v>2870100</v>
      </c>
      <c r="TC523">
        <v>443600</v>
      </c>
      <c r="TL523">
        <v>689000</v>
      </c>
      <c r="TM523">
        <v>2355000</v>
      </c>
      <c r="TT523">
        <v>5192000</v>
      </c>
      <c r="UH523">
        <v>7884000</v>
      </c>
      <c r="VF523">
        <v>7497000</v>
      </c>
      <c r="VK523">
        <v>812400</v>
      </c>
      <c r="VL523">
        <v>378100</v>
      </c>
      <c r="VZ523">
        <v>180700</v>
      </c>
      <c r="WB523">
        <v>6852000</v>
      </c>
      <c r="WH523">
        <v>1127400</v>
      </c>
      <c r="WJ523">
        <v>2914000</v>
      </c>
      <c r="WN523">
        <v>16011000</v>
      </c>
      <c r="WO523">
        <v>2894000</v>
      </c>
      <c r="WP523">
        <v>2213000</v>
      </c>
      <c r="WQ523">
        <v>682200</v>
      </c>
      <c r="WR523">
        <v>3644000</v>
      </c>
      <c r="WS523">
        <v>1430800</v>
      </c>
      <c r="WT523">
        <v>2213300</v>
      </c>
      <c r="WU523">
        <v>9473000</v>
      </c>
      <c r="WV523">
        <v>5056500</v>
      </c>
      <c r="WW523">
        <v>4409600</v>
      </c>
    </row>
    <row r="524" spans="1:621" x14ac:dyDescent="0.45">
      <c r="A524" s="1"/>
      <c r="C524" s="1">
        <v>30011</v>
      </c>
      <c r="D524">
        <v>1890000</v>
      </c>
      <c r="E524">
        <v>5648000</v>
      </c>
      <c r="F524">
        <v>3758000</v>
      </c>
      <c r="I524">
        <v>893000</v>
      </c>
      <c r="J524">
        <v>2278000</v>
      </c>
      <c r="K524">
        <v>1072000</v>
      </c>
      <c r="L524">
        <v>57.1</v>
      </c>
      <c r="M524">
        <v>19.100000000000001</v>
      </c>
      <c r="N524">
        <v>38</v>
      </c>
      <c r="O524">
        <v>9</v>
      </c>
      <c r="P524">
        <v>23</v>
      </c>
      <c r="Q524">
        <v>10.8</v>
      </c>
      <c r="R524">
        <v>5.2</v>
      </c>
      <c r="S524">
        <v>0.8</v>
      </c>
      <c r="T524">
        <v>2.1</v>
      </c>
      <c r="U524">
        <v>1</v>
      </c>
      <c r="V524">
        <v>3896000</v>
      </c>
      <c r="W524">
        <v>3107000</v>
      </c>
      <c r="X524">
        <v>2965000</v>
      </c>
      <c r="Y524">
        <v>1607000</v>
      </c>
      <c r="Z524">
        <v>1358000</v>
      </c>
      <c r="AA524">
        <v>14.1</v>
      </c>
      <c r="AB524">
        <v>7.7</v>
      </c>
      <c r="AC524">
        <v>39.1</v>
      </c>
      <c r="AD524">
        <v>31.2</v>
      </c>
      <c r="AE524">
        <v>29.7</v>
      </c>
      <c r="AF524">
        <v>16.100000000000001</v>
      </c>
      <c r="AG524">
        <v>13.6</v>
      </c>
      <c r="AH524">
        <v>73351000</v>
      </c>
      <c r="AI524">
        <v>89710000</v>
      </c>
      <c r="AJ524">
        <v>22755000</v>
      </c>
      <c r="AK524">
        <v>1233000</v>
      </c>
      <c r="AL524">
        <v>67700</v>
      </c>
      <c r="AM524">
        <v>1164800</v>
      </c>
      <c r="AN524">
        <v>264900</v>
      </c>
      <c r="AT524">
        <v>3760000</v>
      </c>
      <c r="AY524">
        <v>1978100</v>
      </c>
      <c r="BB524">
        <v>17762000</v>
      </c>
      <c r="BC524">
        <v>10992000</v>
      </c>
      <c r="BE524">
        <v>516299.99999999994</v>
      </c>
      <c r="BT524">
        <v>6770000</v>
      </c>
      <c r="CE524">
        <v>50596000</v>
      </c>
      <c r="CF524">
        <v>18177000</v>
      </c>
      <c r="CG524">
        <v>4557500</v>
      </c>
      <c r="CK524">
        <v>10117600</v>
      </c>
      <c r="CM524">
        <v>724700</v>
      </c>
      <c r="DB524">
        <v>2815800</v>
      </c>
      <c r="DD524">
        <v>423500</v>
      </c>
      <c r="DM524">
        <v>686100</v>
      </c>
      <c r="DN524">
        <v>2329000</v>
      </c>
      <c r="DU524">
        <v>5164000</v>
      </c>
      <c r="EI524">
        <v>7834000</v>
      </c>
      <c r="FG524">
        <v>7468000</v>
      </c>
      <c r="FL524">
        <v>812000</v>
      </c>
      <c r="FM524">
        <v>377400</v>
      </c>
      <c r="GB524">
        <v>178700</v>
      </c>
      <c r="GD524">
        <v>6722000</v>
      </c>
      <c r="GJ524">
        <v>1081400</v>
      </c>
      <c r="GL524">
        <v>2902000</v>
      </c>
      <c r="GP524">
        <v>16359000</v>
      </c>
      <c r="GQ524">
        <v>2887000</v>
      </c>
      <c r="GR524">
        <v>2209700</v>
      </c>
      <c r="GS524">
        <v>677600</v>
      </c>
      <c r="GT524">
        <v>3744000</v>
      </c>
      <c r="GU524">
        <v>1544800</v>
      </c>
      <c r="GV524">
        <v>2199200</v>
      </c>
      <c r="GW524">
        <v>9728000</v>
      </c>
      <c r="GX524">
        <v>5385100</v>
      </c>
      <c r="GY524">
        <v>4342900</v>
      </c>
      <c r="IO524">
        <v>109567000</v>
      </c>
      <c r="IP524">
        <v>63.8</v>
      </c>
      <c r="IQ524">
        <v>99672000</v>
      </c>
      <c r="IR524">
        <v>58.1</v>
      </c>
      <c r="IS524">
        <v>9895000</v>
      </c>
      <c r="IT524">
        <v>9</v>
      </c>
      <c r="IU524">
        <v>62100000</v>
      </c>
      <c r="IW524">
        <v>62222000</v>
      </c>
      <c r="IX524">
        <v>76.599999999999994</v>
      </c>
      <c r="IY524">
        <v>56541000</v>
      </c>
      <c r="IZ524">
        <v>69.599999999999994</v>
      </c>
      <c r="JA524">
        <v>5681000</v>
      </c>
      <c r="JB524">
        <v>9.1</v>
      </c>
      <c r="JC524">
        <v>19009000</v>
      </c>
      <c r="JD524">
        <v>57678000</v>
      </c>
      <c r="JE524">
        <v>78.7</v>
      </c>
      <c r="JF524">
        <v>53054000</v>
      </c>
      <c r="JG524">
        <v>72.400000000000006</v>
      </c>
      <c r="JH524">
        <v>4624000</v>
      </c>
      <c r="JI524">
        <v>8</v>
      </c>
      <c r="JJ524">
        <v>15609000</v>
      </c>
      <c r="JM524">
        <v>89710000</v>
      </c>
      <c r="JN524">
        <v>73351000</v>
      </c>
      <c r="JO524">
        <v>22755000</v>
      </c>
      <c r="JP524">
        <v>1233000</v>
      </c>
      <c r="JQ524">
        <v>67700</v>
      </c>
      <c r="JR524">
        <v>1164800</v>
      </c>
      <c r="JS524">
        <v>264900</v>
      </c>
      <c r="JY524">
        <v>3760000</v>
      </c>
      <c r="KD524">
        <v>1978100</v>
      </c>
      <c r="KG524">
        <v>17762000</v>
      </c>
      <c r="KH524">
        <v>10992000</v>
      </c>
      <c r="KJ524">
        <v>516299.99999999994</v>
      </c>
      <c r="KY524">
        <v>6770000</v>
      </c>
      <c r="LJ524">
        <v>50596000</v>
      </c>
      <c r="LK524">
        <v>18177000</v>
      </c>
      <c r="LL524">
        <v>4557500</v>
      </c>
      <c r="LP524">
        <v>10117600</v>
      </c>
      <c r="LR524">
        <v>724700</v>
      </c>
      <c r="MG524">
        <v>2815800</v>
      </c>
      <c r="MI524">
        <v>423500</v>
      </c>
      <c r="MR524">
        <v>686100</v>
      </c>
      <c r="MS524">
        <v>2329000</v>
      </c>
      <c r="MZ524">
        <v>5164000</v>
      </c>
      <c r="NN524">
        <v>7834000</v>
      </c>
      <c r="OL524">
        <v>7468000</v>
      </c>
      <c r="OQ524">
        <v>812000</v>
      </c>
      <c r="OR524">
        <v>377400</v>
      </c>
      <c r="PG524">
        <v>178700</v>
      </c>
      <c r="PI524">
        <v>6722000</v>
      </c>
      <c r="PO524">
        <v>1081400</v>
      </c>
      <c r="PQ524">
        <v>2902000</v>
      </c>
      <c r="PU524">
        <v>16359000</v>
      </c>
      <c r="PV524">
        <v>2887000</v>
      </c>
      <c r="PW524">
        <v>2209700</v>
      </c>
      <c r="PX524">
        <v>677600</v>
      </c>
      <c r="PY524">
        <v>3744000</v>
      </c>
      <c r="PZ524">
        <v>1544800</v>
      </c>
      <c r="QA524">
        <v>2199200</v>
      </c>
      <c r="QB524">
        <v>9728000</v>
      </c>
      <c r="QC524">
        <v>5385100</v>
      </c>
      <c r="QD524">
        <v>4342900</v>
      </c>
      <c r="QG524">
        <v>90434000</v>
      </c>
      <c r="QH524">
        <v>74410000</v>
      </c>
      <c r="QI524">
        <v>23214000</v>
      </c>
      <c r="QJ524">
        <v>1249000</v>
      </c>
      <c r="QK524">
        <v>73800</v>
      </c>
      <c r="QL524">
        <v>1175000</v>
      </c>
      <c r="QM524">
        <v>267000</v>
      </c>
      <c r="QS524">
        <v>4108000</v>
      </c>
      <c r="QX524">
        <v>2146200</v>
      </c>
      <c r="RA524">
        <v>17857000</v>
      </c>
      <c r="RB524">
        <v>11014000</v>
      </c>
      <c r="RD524">
        <v>532000</v>
      </c>
      <c r="RS524">
        <v>6843000</v>
      </c>
      <c r="SD524">
        <v>51196000</v>
      </c>
      <c r="SE524">
        <v>18491000</v>
      </c>
      <c r="SF524">
        <v>4583500</v>
      </c>
      <c r="SJ524">
        <v>10356700</v>
      </c>
      <c r="SL524">
        <v>728400</v>
      </c>
      <c r="TA524">
        <v>2859600</v>
      </c>
      <c r="TC524">
        <v>435900</v>
      </c>
      <c r="TL524">
        <v>691100</v>
      </c>
      <c r="TM524">
        <v>2348000</v>
      </c>
      <c r="TT524">
        <v>5199000</v>
      </c>
      <c r="UH524">
        <v>7884000</v>
      </c>
      <c r="VF524">
        <v>7502000</v>
      </c>
      <c r="VK524">
        <v>815100</v>
      </c>
      <c r="VL524">
        <v>378500</v>
      </c>
      <c r="VZ524">
        <v>180800</v>
      </c>
      <c r="WB524">
        <v>6856000</v>
      </c>
      <c r="WH524">
        <v>1126500</v>
      </c>
      <c r="WJ524">
        <v>2916000</v>
      </c>
      <c r="WN524">
        <v>16024000</v>
      </c>
      <c r="WO524">
        <v>2890000</v>
      </c>
      <c r="WP524">
        <v>2208900</v>
      </c>
      <c r="WQ524">
        <v>681200</v>
      </c>
      <c r="WR524">
        <v>3647000</v>
      </c>
      <c r="WS524">
        <v>1437000</v>
      </c>
      <c r="WT524">
        <v>2209700</v>
      </c>
      <c r="WU524">
        <v>9487000</v>
      </c>
      <c r="WV524">
        <v>5073700</v>
      </c>
      <c r="WW524">
        <v>4406100</v>
      </c>
    </row>
    <row r="525" spans="1:621" x14ac:dyDescent="0.45">
      <c r="A525" s="1"/>
      <c r="C525" s="1">
        <v>30042</v>
      </c>
      <c r="D525">
        <v>2003000</v>
      </c>
      <c r="E525">
        <v>5899000</v>
      </c>
      <c r="F525">
        <v>3896000</v>
      </c>
      <c r="I525">
        <v>908000</v>
      </c>
      <c r="J525">
        <v>2338000</v>
      </c>
      <c r="K525">
        <v>1081000</v>
      </c>
      <c r="L525">
        <v>57.7</v>
      </c>
      <c r="M525">
        <v>19.600000000000001</v>
      </c>
      <c r="N525">
        <v>38.1</v>
      </c>
      <c r="O525">
        <v>8.9</v>
      </c>
      <c r="P525">
        <v>22.9</v>
      </c>
      <c r="Q525">
        <v>10.6</v>
      </c>
      <c r="R525">
        <v>5.4</v>
      </c>
      <c r="S525">
        <v>0.8</v>
      </c>
      <c r="T525">
        <v>2.1</v>
      </c>
      <c r="U525">
        <v>1</v>
      </c>
      <c r="V525">
        <v>3951000</v>
      </c>
      <c r="W525">
        <v>3227000</v>
      </c>
      <c r="X525">
        <v>3086000</v>
      </c>
      <c r="Y525">
        <v>1585000</v>
      </c>
      <c r="Z525">
        <v>1501000</v>
      </c>
      <c r="AA525">
        <v>14.5</v>
      </c>
      <c r="AB525">
        <v>8.1</v>
      </c>
      <c r="AC525">
        <v>38.5</v>
      </c>
      <c r="AD525">
        <v>31.4</v>
      </c>
      <c r="AE525">
        <v>30.1</v>
      </c>
      <c r="AF525">
        <v>15.4</v>
      </c>
      <c r="AG525">
        <v>14.6</v>
      </c>
      <c r="AH525">
        <v>73675000</v>
      </c>
      <c r="AI525">
        <v>89993000</v>
      </c>
      <c r="AJ525">
        <v>22744000</v>
      </c>
      <c r="AK525">
        <v>1217000</v>
      </c>
      <c r="AL525">
        <v>67100</v>
      </c>
      <c r="AM525">
        <v>1150100</v>
      </c>
      <c r="AN525">
        <v>262700</v>
      </c>
      <c r="AT525">
        <v>3916000</v>
      </c>
      <c r="AY525">
        <v>2064800.0000000002</v>
      </c>
      <c r="BB525">
        <v>17611000</v>
      </c>
      <c r="BC525">
        <v>10872000</v>
      </c>
      <c r="BE525">
        <v>521600</v>
      </c>
      <c r="BT525">
        <v>6739000</v>
      </c>
      <c r="CE525">
        <v>50931000</v>
      </c>
      <c r="CF525">
        <v>18314000</v>
      </c>
      <c r="CG525">
        <v>4551200</v>
      </c>
      <c r="CK525">
        <v>10255400</v>
      </c>
      <c r="CM525">
        <v>728400</v>
      </c>
      <c r="DB525">
        <v>2820400</v>
      </c>
      <c r="DD525">
        <v>427300</v>
      </c>
      <c r="DM525">
        <v>687000</v>
      </c>
      <c r="DN525">
        <v>2326000</v>
      </c>
      <c r="DU525">
        <v>5180000</v>
      </c>
      <c r="EI525">
        <v>7870000</v>
      </c>
      <c r="FG525">
        <v>7515000</v>
      </c>
      <c r="FL525">
        <v>818700</v>
      </c>
      <c r="FM525">
        <v>378400</v>
      </c>
      <c r="GB525">
        <v>178800</v>
      </c>
      <c r="GD525">
        <v>6806000</v>
      </c>
      <c r="GJ525">
        <v>1109000</v>
      </c>
      <c r="GL525">
        <v>2920000</v>
      </c>
      <c r="GP525">
        <v>16318000</v>
      </c>
      <c r="GQ525">
        <v>2865000</v>
      </c>
      <c r="GR525">
        <v>2185000</v>
      </c>
      <c r="GS525">
        <v>680000</v>
      </c>
      <c r="GT525">
        <v>3735000</v>
      </c>
      <c r="GU525">
        <v>1538100</v>
      </c>
      <c r="GV525">
        <v>2196900</v>
      </c>
      <c r="GW525">
        <v>9718000</v>
      </c>
      <c r="GX525">
        <v>5372900</v>
      </c>
      <c r="GY525">
        <v>4345100</v>
      </c>
      <c r="IO525">
        <v>109820000</v>
      </c>
      <c r="IP525">
        <v>63.9</v>
      </c>
      <c r="IQ525">
        <v>99576000</v>
      </c>
      <c r="IR525">
        <v>57.9</v>
      </c>
      <c r="IS525">
        <v>10244000</v>
      </c>
      <c r="IT525">
        <v>9.3000000000000007</v>
      </c>
      <c r="IU525">
        <v>62024000</v>
      </c>
      <c r="IW525">
        <v>62348000</v>
      </c>
      <c r="IX525">
        <v>76.7</v>
      </c>
      <c r="IY525">
        <v>56510000</v>
      </c>
      <c r="IZ525">
        <v>69.5</v>
      </c>
      <c r="JA525">
        <v>5838000</v>
      </c>
      <c r="JB525">
        <v>9.4</v>
      </c>
      <c r="JC525">
        <v>18967000</v>
      </c>
      <c r="JD525">
        <v>57823000</v>
      </c>
      <c r="JE525">
        <v>78.8</v>
      </c>
      <c r="JF525">
        <v>53081000</v>
      </c>
      <c r="JG525">
        <v>72.3</v>
      </c>
      <c r="JH525">
        <v>4742000</v>
      </c>
      <c r="JI525">
        <v>8.1999999999999993</v>
      </c>
      <c r="JJ525">
        <v>15569000</v>
      </c>
      <c r="JM525">
        <v>89993000</v>
      </c>
      <c r="JN525">
        <v>73675000</v>
      </c>
      <c r="JO525">
        <v>22744000</v>
      </c>
      <c r="JP525">
        <v>1217000</v>
      </c>
      <c r="JQ525">
        <v>67100</v>
      </c>
      <c r="JR525">
        <v>1150100</v>
      </c>
      <c r="JS525">
        <v>262700</v>
      </c>
      <c r="JY525">
        <v>3916000</v>
      </c>
      <c r="KD525">
        <v>2064800.0000000002</v>
      </c>
      <c r="KG525">
        <v>17611000</v>
      </c>
      <c r="KH525">
        <v>10872000</v>
      </c>
      <c r="KJ525">
        <v>521600</v>
      </c>
      <c r="KY525">
        <v>6739000</v>
      </c>
      <c r="LJ525">
        <v>50931000</v>
      </c>
      <c r="LK525">
        <v>18314000</v>
      </c>
      <c r="LL525">
        <v>4551200</v>
      </c>
      <c r="LP525">
        <v>10255400</v>
      </c>
      <c r="LR525">
        <v>728400</v>
      </c>
      <c r="MG525">
        <v>2820400</v>
      </c>
      <c r="MI525">
        <v>427300</v>
      </c>
      <c r="MR525">
        <v>687000</v>
      </c>
      <c r="MS525">
        <v>2326000</v>
      </c>
      <c r="MZ525">
        <v>5180000</v>
      </c>
      <c r="NN525">
        <v>7870000</v>
      </c>
      <c r="OL525">
        <v>7515000</v>
      </c>
      <c r="OQ525">
        <v>818700</v>
      </c>
      <c r="OR525">
        <v>378400</v>
      </c>
      <c r="PG525">
        <v>178800</v>
      </c>
      <c r="PI525">
        <v>6806000</v>
      </c>
      <c r="PO525">
        <v>1109000</v>
      </c>
      <c r="PQ525">
        <v>2920000</v>
      </c>
      <c r="PU525">
        <v>16318000</v>
      </c>
      <c r="PV525">
        <v>2865000</v>
      </c>
      <c r="PW525">
        <v>2185000</v>
      </c>
      <c r="PX525">
        <v>680000</v>
      </c>
      <c r="PY525">
        <v>3735000</v>
      </c>
      <c r="PZ525">
        <v>1538100</v>
      </c>
      <c r="QA525">
        <v>2196900</v>
      </c>
      <c r="QB525">
        <v>9718000</v>
      </c>
      <c r="QC525">
        <v>5372900</v>
      </c>
      <c r="QD525">
        <v>4345100</v>
      </c>
      <c r="QG525">
        <v>90150000</v>
      </c>
      <c r="QH525">
        <v>74140000</v>
      </c>
      <c r="QI525">
        <v>22996000</v>
      </c>
      <c r="QJ525">
        <v>1230000</v>
      </c>
      <c r="QK525">
        <v>75100</v>
      </c>
      <c r="QL525">
        <v>1155300</v>
      </c>
      <c r="QM525">
        <v>265800</v>
      </c>
      <c r="QS525">
        <v>4083000</v>
      </c>
      <c r="QX525">
        <v>2142200</v>
      </c>
      <c r="RA525">
        <v>17683000</v>
      </c>
      <c r="RB525">
        <v>10880000</v>
      </c>
      <c r="RD525">
        <v>526800</v>
      </c>
      <c r="RS525">
        <v>6803000</v>
      </c>
      <c r="SD525">
        <v>51144000</v>
      </c>
      <c r="SE525">
        <v>18465000</v>
      </c>
      <c r="SF525">
        <v>4569600</v>
      </c>
      <c r="SJ525">
        <v>10363600</v>
      </c>
      <c r="SL525">
        <v>730200</v>
      </c>
      <c r="TA525">
        <v>2839100</v>
      </c>
      <c r="TC525">
        <v>431600</v>
      </c>
      <c r="TL525">
        <v>692200</v>
      </c>
      <c r="TM525">
        <v>2336000</v>
      </c>
      <c r="TT525">
        <v>5198000</v>
      </c>
      <c r="UH525">
        <v>7870000</v>
      </c>
      <c r="VF525">
        <v>7501000</v>
      </c>
      <c r="VK525">
        <v>820600</v>
      </c>
      <c r="VL525">
        <v>379500</v>
      </c>
      <c r="VZ525">
        <v>180200</v>
      </c>
      <c r="WB525">
        <v>6859000</v>
      </c>
      <c r="WH525">
        <v>1126400</v>
      </c>
      <c r="WJ525">
        <v>2915000</v>
      </c>
      <c r="WN525">
        <v>16010000</v>
      </c>
      <c r="WO525">
        <v>2872000</v>
      </c>
      <c r="WP525">
        <v>2191000</v>
      </c>
      <c r="WQ525">
        <v>682200</v>
      </c>
      <c r="WR525">
        <v>3644000</v>
      </c>
      <c r="WS525">
        <v>1436700</v>
      </c>
      <c r="WT525">
        <v>2209200</v>
      </c>
      <c r="WU525">
        <v>9494000</v>
      </c>
      <c r="WV525">
        <v>5080300</v>
      </c>
      <c r="WW525">
        <v>4410100</v>
      </c>
    </row>
    <row r="526" spans="1:621" x14ac:dyDescent="0.45">
      <c r="A526" s="1"/>
      <c r="C526" s="1">
        <v>30072</v>
      </c>
      <c r="D526">
        <v>1952000</v>
      </c>
      <c r="E526">
        <v>5933000</v>
      </c>
      <c r="F526">
        <v>3981000</v>
      </c>
      <c r="I526">
        <v>874000</v>
      </c>
      <c r="J526">
        <v>2418000</v>
      </c>
      <c r="K526">
        <v>1140000</v>
      </c>
      <c r="L526">
        <v>57.2</v>
      </c>
      <c r="M526">
        <v>18.8</v>
      </c>
      <c r="N526">
        <v>38.4</v>
      </c>
      <c r="O526">
        <v>8.4</v>
      </c>
      <c r="P526">
        <v>23.3</v>
      </c>
      <c r="Q526">
        <v>11</v>
      </c>
      <c r="R526">
        <v>5.4</v>
      </c>
      <c r="S526">
        <v>0.8</v>
      </c>
      <c r="T526">
        <v>2.2000000000000002</v>
      </c>
      <c r="U526">
        <v>1</v>
      </c>
      <c r="V526">
        <v>3885000</v>
      </c>
      <c r="W526">
        <v>3295000</v>
      </c>
      <c r="X526">
        <v>3276000</v>
      </c>
      <c r="Y526">
        <v>1659000</v>
      </c>
      <c r="Z526">
        <v>1617000</v>
      </c>
      <c r="AA526">
        <v>14.9</v>
      </c>
      <c r="AB526">
        <v>8.5</v>
      </c>
      <c r="AC526">
        <v>37.200000000000003</v>
      </c>
      <c r="AD526">
        <v>31.5</v>
      </c>
      <c r="AE526">
        <v>31.3</v>
      </c>
      <c r="AF526">
        <v>15.9</v>
      </c>
      <c r="AG526">
        <v>15.5</v>
      </c>
      <c r="AH526">
        <v>74143000</v>
      </c>
      <c r="AI526">
        <v>90478000</v>
      </c>
      <c r="AJ526">
        <v>22869000</v>
      </c>
      <c r="AK526">
        <v>1198000</v>
      </c>
      <c r="AL526">
        <v>71000</v>
      </c>
      <c r="AM526">
        <v>1127000</v>
      </c>
      <c r="AN526">
        <v>264100</v>
      </c>
      <c r="AT526">
        <v>4107000</v>
      </c>
      <c r="AY526">
        <v>2164400</v>
      </c>
      <c r="BB526">
        <v>17564000</v>
      </c>
      <c r="BC526">
        <v>10816000</v>
      </c>
      <c r="BE526">
        <v>528500</v>
      </c>
      <c r="BT526">
        <v>6748000</v>
      </c>
      <c r="CE526">
        <v>51274000</v>
      </c>
      <c r="CF526">
        <v>18483000</v>
      </c>
      <c r="CG526">
        <v>4558800</v>
      </c>
      <c r="CK526">
        <v>10383100</v>
      </c>
      <c r="CM526">
        <v>731300</v>
      </c>
      <c r="DB526">
        <v>2852100</v>
      </c>
      <c r="DD526">
        <v>433800</v>
      </c>
      <c r="DM526">
        <v>689000</v>
      </c>
      <c r="DN526">
        <v>2335000</v>
      </c>
      <c r="DU526">
        <v>5202000</v>
      </c>
      <c r="EI526">
        <v>7901000</v>
      </c>
      <c r="FG526">
        <v>7542000</v>
      </c>
      <c r="FL526">
        <v>822000</v>
      </c>
      <c r="FM526">
        <v>380200</v>
      </c>
      <c r="GB526">
        <v>180000</v>
      </c>
      <c r="GD526">
        <v>6881000</v>
      </c>
      <c r="GJ526">
        <v>1135000</v>
      </c>
      <c r="GL526">
        <v>2930000</v>
      </c>
      <c r="GP526">
        <v>16335000</v>
      </c>
      <c r="GQ526">
        <v>2870000</v>
      </c>
      <c r="GR526">
        <v>2190000</v>
      </c>
      <c r="GS526">
        <v>679500</v>
      </c>
      <c r="GT526">
        <v>3696000</v>
      </c>
      <c r="GU526">
        <v>1493400</v>
      </c>
      <c r="GV526">
        <v>2202600</v>
      </c>
      <c r="GW526">
        <v>9769000</v>
      </c>
      <c r="GX526">
        <v>5393500</v>
      </c>
      <c r="GY526">
        <v>4375500</v>
      </c>
      <c r="IO526">
        <v>110451000</v>
      </c>
      <c r="IP526">
        <v>64.2</v>
      </c>
      <c r="IQ526">
        <v>100116000</v>
      </c>
      <c r="IR526">
        <v>58.2</v>
      </c>
      <c r="IS526">
        <v>10335000</v>
      </c>
      <c r="IT526">
        <v>9.4</v>
      </c>
      <c r="IU526">
        <v>61575000</v>
      </c>
      <c r="IW526">
        <v>62653000</v>
      </c>
      <c r="IX526">
        <v>77</v>
      </c>
      <c r="IY526">
        <v>56766000</v>
      </c>
      <c r="IZ526">
        <v>69.7</v>
      </c>
      <c r="JA526">
        <v>5887000</v>
      </c>
      <c r="JB526">
        <v>9.4</v>
      </c>
      <c r="JC526">
        <v>18749000</v>
      </c>
      <c r="JD526">
        <v>58022000</v>
      </c>
      <c r="JE526">
        <v>78.900000000000006</v>
      </c>
      <c r="JF526">
        <v>53234000</v>
      </c>
      <c r="JG526">
        <v>72.400000000000006</v>
      </c>
      <c r="JH526">
        <v>4788000</v>
      </c>
      <c r="JI526">
        <v>8.3000000000000007</v>
      </c>
      <c r="JJ526">
        <v>15477000</v>
      </c>
      <c r="JM526">
        <v>90478000</v>
      </c>
      <c r="JN526">
        <v>74143000</v>
      </c>
      <c r="JO526">
        <v>22869000</v>
      </c>
      <c r="JP526">
        <v>1198000</v>
      </c>
      <c r="JQ526">
        <v>71000</v>
      </c>
      <c r="JR526">
        <v>1127000</v>
      </c>
      <c r="JS526">
        <v>264100</v>
      </c>
      <c r="JY526">
        <v>4107000</v>
      </c>
      <c r="KD526">
        <v>2164400</v>
      </c>
      <c r="KG526">
        <v>17564000</v>
      </c>
      <c r="KH526">
        <v>10816000</v>
      </c>
      <c r="KJ526">
        <v>528500</v>
      </c>
      <c r="KY526">
        <v>6748000</v>
      </c>
      <c r="LJ526">
        <v>51274000</v>
      </c>
      <c r="LK526">
        <v>18483000</v>
      </c>
      <c r="LL526">
        <v>4558800</v>
      </c>
      <c r="LP526">
        <v>10383100</v>
      </c>
      <c r="LR526">
        <v>731300</v>
      </c>
      <c r="MG526">
        <v>2852100</v>
      </c>
      <c r="MI526">
        <v>433800</v>
      </c>
      <c r="MR526">
        <v>689000</v>
      </c>
      <c r="MS526">
        <v>2335000</v>
      </c>
      <c r="MZ526">
        <v>5202000</v>
      </c>
      <c r="NN526">
        <v>7901000</v>
      </c>
      <c r="OL526">
        <v>7542000</v>
      </c>
      <c r="OQ526">
        <v>822000</v>
      </c>
      <c r="OR526">
        <v>380200</v>
      </c>
      <c r="PG526">
        <v>180000</v>
      </c>
      <c r="PI526">
        <v>6881000</v>
      </c>
      <c r="PO526">
        <v>1135000</v>
      </c>
      <c r="PQ526">
        <v>2930000</v>
      </c>
      <c r="PU526">
        <v>16335000</v>
      </c>
      <c r="PV526">
        <v>2870000</v>
      </c>
      <c r="PW526">
        <v>2190000</v>
      </c>
      <c r="PX526">
        <v>679500</v>
      </c>
      <c r="PY526">
        <v>3696000</v>
      </c>
      <c r="PZ526">
        <v>1493400</v>
      </c>
      <c r="QA526">
        <v>2202600</v>
      </c>
      <c r="QB526">
        <v>9769000</v>
      </c>
      <c r="QC526">
        <v>5393500</v>
      </c>
      <c r="QD526">
        <v>4375500</v>
      </c>
      <c r="QG526">
        <v>90107000</v>
      </c>
      <c r="QH526">
        <v>74104000</v>
      </c>
      <c r="QI526">
        <v>22884000</v>
      </c>
      <c r="QJ526">
        <v>1204000</v>
      </c>
      <c r="QK526">
        <v>74600</v>
      </c>
      <c r="QL526">
        <v>1129300</v>
      </c>
      <c r="QM526">
        <v>265500</v>
      </c>
      <c r="QS526">
        <v>4092000</v>
      </c>
      <c r="QX526">
        <v>2167200</v>
      </c>
      <c r="RA526">
        <v>17588000</v>
      </c>
      <c r="RB526">
        <v>10804000</v>
      </c>
      <c r="RD526">
        <v>525400</v>
      </c>
      <c r="RS526">
        <v>6784000</v>
      </c>
      <c r="SD526">
        <v>51220000</v>
      </c>
      <c r="SE526">
        <v>18494000</v>
      </c>
      <c r="SF526">
        <v>4566000</v>
      </c>
      <c r="SJ526">
        <v>10391700</v>
      </c>
      <c r="SL526">
        <v>732700</v>
      </c>
      <c r="TA526">
        <v>2844700</v>
      </c>
      <c r="TC526">
        <v>428600</v>
      </c>
      <c r="TL526">
        <v>692000</v>
      </c>
      <c r="TM526">
        <v>2334000</v>
      </c>
      <c r="TT526">
        <v>5202000</v>
      </c>
      <c r="UH526">
        <v>7880000</v>
      </c>
      <c r="VF526">
        <v>7513000</v>
      </c>
      <c r="VK526">
        <v>823100</v>
      </c>
      <c r="VL526">
        <v>380300</v>
      </c>
      <c r="VZ526">
        <v>180200</v>
      </c>
      <c r="WB526">
        <v>6877000</v>
      </c>
      <c r="WH526">
        <v>1123900</v>
      </c>
      <c r="WJ526">
        <v>2920000</v>
      </c>
      <c r="WN526">
        <v>16003000</v>
      </c>
      <c r="WO526">
        <v>2855000</v>
      </c>
      <c r="WP526">
        <v>2177600</v>
      </c>
      <c r="WQ526">
        <v>680600</v>
      </c>
      <c r="WR526">
        <v>3645000</v>
      </c>
      <c r="WS526">
        <v>1434800</v>
      </c>
      <c r="WT526">
        <v>2209800</v>
      </c>
      <c r="WU526">
        <v>9503000</v>
      </c>
      <c r="WV526">
        <v>5098600</v>
      </c>
      <c r="WW526">
        <v>4406400</v>
      </c>
    </row>
    <row r="527" spans="1:621" x14ac:dyDescent="0.45">
      <c r="A527" s="1"/>
      <c r="C527" s="1">
        <v>30103</v>
      </c>
      <c r="D527">
        <v>2103000</v>
      </c>
      <c r="E527">
        <v>6207000</v>
      </c>
      <c r="F527">
        <v>4104000</v>
      </c>
      <c r="I527">
        <v>843000</v>
      </c>
      <c r="J527">
        <v>2405000</v>
      </c>
      <c r="K527">
        <v>1069000</v>
      </c>
      <c r="L527">
        <v>59</v>
      </c>
      <c r="M527">
        <v>20</v>
      </c>
      <c r="N527">
        <v>39</v>
      </c>
      <c r="O527">
        <v>8</v>
      </c>
      <c r="P527">
        <v>22.9</v>
      </c>
      <c r="Q527">
        <v>10.199999999999999</v>
      </c>
      <c r="R527">
        <v>5.6</v>
      </c>
      <c r="S527">
        <v>0.8</v>
      </c>
      <c r="T527">
        <v>2.2000000000000002</v>
      </c>
      <c r="U527">
        <v>1</v>
      </c>
      <c r="V527">
        <v>3606000</v>
      </c>
      <c r="W527">
        <v>3413000</v>
      </c>
      <c r="X527">
        <v>3451000</v>
      </c>
      <c r="Y527">
        <v>1667000</v>
      </c>
      <c r="Z527">
        <v>1784000</v>
      </c>
      <c r="AA527">
        <v>15.7</v>
      </c>
      <c r="AB527">
        <v>9.5</v>
      </c>
      <c r="AC527">
        <v>34.4</v>
      </c>
      <c r="AD527">
        <v>32.6</v>
      </c>
      <c r="AE527">
        <v>33</v>
      </c>
      <c r="AF527">
        <v>15.9</v>
      </c>
      <c r="AG527">
        <v>17</v>
      </c>
      <c r="AH527">
        <v>74518000</v>
      </c>
      <c r="AI527">
        <v>90669000</v>
      </c>
      <c r="AJ527">
        <v>22930000</v>
      </c>
      <c r="AK527">
        <v>1195000</v>
      </c>
      <c r="AL527">
        <v>78100</v>
      </c>
      <c r="AM527">
        <v>1117100</v>
      </c>
      <c r="AN527">
        <v>269100</v>
      </c>
      <c r="AT527">
        <v>4198000</v>
      </c>
      <c r="AY527">
        <v>2202800</v>
      </c>
      <c r="BB527">
        <v>17537000</v>
      </c>
      <c r="BC527">
        <v>10758000</v>
      </c>
      <c r="BE527">
        <v>532200</v>
      </c>
      <c r="BT527">
        <v>6779000</v>
      </c>
      <c r="CE527">
        <v>51588000</v>
      </c>
      <c r="CF527">
        <v>18593000</v>
      </c>
      <c r="CG527">
        <v>4573400</v>
      </c>
      <c r="CK527">
        <v>10459800</v>
      </c>
      <c r="CM527">
        <v>736600</v>
      </c>
      <c r="DB527">
        <v>2857800</v>
      </c>
      <c r="DD527">
        <v>433200</v>
      </c>
      <c r="DM527">
        <v>702000</v>
      </c>
      <c r="DN527">
        <v>2342000</v>
      </c>
      <c r="DU527">
        <v>5259000</v>
      </c>
      <c r="EI527">
        <v>7939000</v>
      </c>
      <c r="FG527">
        <v>7580000</v>
      </c>
      <c r="FL527">
        <v>832000</v>
      </c>
      <c r="FM527">
        <v>384400</v>
      </c>
      <c r="GB527">
        <v>181100</v>
      </c>
      <c r="GD527">
        <v>6930000</v>
      </c>
      <c r="GJ527">
        <v>1175700</v>
      </c>
      <c r="GL527">
        <v>2945000</v>
      </c>
      <c r="GP527">
        <v>16151000</v>
      </c>
      <c r="GQ527">
        <v>2926000</v>
      </c>
      <c r="GR527">
        <v>2244800</v>
      </c>
      <c r="GS527">
        <v>681600</v>
      </c>
      <c r="GT527">
        <v>3557000</v>
      </c>
      <c r="GU527">
        <v>1323500</v>
      </c>
      <c r="GV527">
        <v>2233500</v>
      </c>
      <c r="GW527">
        <v>9668000</v>
      </c>
      <c r="GX527">
        <v>5178600</v>
      </c>
      <c r="GY527">
        <v>4489400</v>
      </c>
      <c r="IO527">
        <v>110081000</v>
      </c>
      <c r="IP527">
        <v>63.9</v>
      </c>
      <c r="IQ527">
        <v>99543000</v>
      </c>
      <c r="IR527">
        <v>57.8</v>
      </c>
      <c r="IS527">
        <v>10538000</v>
      </c>
      <c r="IT527">
        <v>9.6</v>
      </c>
      <c r="IU527">
        <v>62109000</v>
      </c>
      <c r="IW527">
        <v>62306000</v>
      </c>
      <c r="IX527">
        <v>76.5</v>
      </c>
      <c r="IY527">
        <v>56171000</v>
      </c>
      <c r="IZ527">
        <v>68.900000000000006</v>
      </c>
      <c r="JA527">
        <v>6135000</v>
      </c>
      <c r="JB527">
        <v>9.8000000000000007</v>
      </c>
      <c r="JC527">
        <v>19174000</v>
      </c>
      <c r="JD527">
        <v>58005000</v>
      </c>
      <c r="JE527">
        <v>78.8</v>
      </c>
      <c r="JF527">
        <v>52933000</v>
      </c>
      <c r="JG527">
        <v>71.900000000000006</v>
      </c>
      <c r="JH527">
        <v>5072000</v>
      </c>
      <c r="JI527">
        <v>8.6999999999999993</v>
      </c>
      <c r="JJ527">
        <v>15580000</v>
      </c>
      <c r="JM527">
        <v>90669000</v>
      </c>
      <c r="JN527">
        <v>74518000</v>
      </c>
      <c r="JO527">
        <v>22930000</v>
      </c>
      <c r="JP527">
        <v>1195000</v>
      </c>
      <c r="JQ527">
        <v>78100</v>
      </c>
      <c r="JR527">
        <v>1117100</v>
      </c>
      <c r="JS527">
        <v>269100</v>
      </c>
      <c r="JY527">
        <v>4198000</v>
      </c>
      <c r="KD527">
        <v>2202800</v>
      </c>
      <c r="KG527">
        <v>17537000</v>
      </c>
      <c r="KH527">
        <v>10758000</v>
      </c>
      <c r="KJ527">
        <v>532200</v>
      </c>
      <c r="KY527">
        <v>6779000</v>
      </c>
      <c r="LJ527">
        <v>51588000</v>
      </c>
      <c r="LK527">
        <v>18593000</v>
      </c>
      <c r="LL527">
        <v>4573400</v>
      </c>
      <c r="LP527">
        <v>10459800</v>
      </c>
      <c r="LR527">
        <v>736600</v>
      </c>
      <c r="MG527">
        <v>2857800</v>
      </c>
      <c r="MI527">
        <v>433200</v>
      </c>
      <c r="MR527">
        <v>702000</v>
      </c>
      <c r="MS527">
        <v>2342000</v>
      </c>
      <c r="MZ527">
        <v>5259000</v>
      </c>
      <c r="NN527">
        <v>7939000</v>
      </c>
      <c r="OL527">
        <v>7580000</v>
      </c>
      <c r="OQ527">
        <v>832000</v>
      </c>
      <c r="OR527">
        <v>384400</v>
      </c>
      <c r="PG527">
        <v>181100</v>
      </c>
      <c r="PI527">
        <v>6930000</v>
      </c>
      <c r="PO527">
        <v>1175700</v>
      </c>
      <c r="PQ527">
        <v>2945000</v>
      </c>
      <c r="PU527">
        <v>16151000</v>
      </c>
      <c r="PV527">
        <v>2926000</v>
      </c>
      <c r="PW527">
        <v>2244800</v>
      </c>
      <c r="PX527">
        <v>681600</v>
      </c>
      <c r="PY527">
        <v>3557000</v>
      </c>
      <c r="PZ527">
        <v>1323500</v>
      </c>
      <c r="QA527">
        <v>2233500</v>
      </c>
      <c r="QB527">
        <v>9668000</v>
      </c>
      <c r="QC527">
        <v>5178600</v>
      </c>
      <c r="QD527">
        <v>4489400</v>
      </c>
      <c r="QG527">
        <v>89865000</v>
      </c>
      <c r="QH527">
        <v>73849000</v>
      </c>
      <c r="QI527">
        <v>22643000</v>
      </c>
      <c r="QJ527">
        <v>1183000</v>
      </c>
      <c r="QK527">
        <v>75700</v>
      </c>
      <c r="QL527">
        <v>1107000</v>
      </c>
      <c r="QM527">
        <v>264900</v>
      </c>
      <c r="QS527">
        <v>4030000</v>
      </c>
      <c r="QX527">
        <v>2133200</v>
      </c>
      <c r="RA527">
        <v>17430000</v>
      </c>
      <c r="RB527">
        <v>10682000</v>
      </c>
      <c r="RD527">
        <v>520299.99999999994</v>
      </c>
      <c r="RS527">
        <v>6748000</v>
      </c>
      <c r="SD527">
        <v>51206000</v>
      </c>
      <c r="SE527">
        <v>18475000</v>
      </c>
      <c r="SF527">
        <v>4550700</v>
      </c>
      <c r="SJ527">
        <v>10397600</v>
      </c>
      <c r="SL527">
        <v>733800</v>
      </c>
      <c r="TA527">
        <v>2832100</v>
      </c>
      <c r="TC527">
        <v>424400</v>
      </c>
      <c r="TL527">
        <v>694800</v>
      </c>
      <c r="TM527">
        <v>2324000</v>
      </c>
      <c r="TT527">
        <v>5209000</v>
      </c>
      <c r="UH527">
        <v>7875000</v>
      </c>
      <c r="VF527">
        <v>7519000</v>
      </c>
      <c r="VK527">
        <v>827700</v>
      </c>
      <c r="VL527">
        <v>381600</v>
      </c>
      <c r="VZ527">
        <v>179200</v>
      </c>
      <c r="WB527">
        <v>6882000</v>
      </c>
      <c r="WH527">
        <v>1119200</v>
      </c>
      <c r="WJ527">
        <v>2922000</v>
      </c>
      <c r="WN527">
        <v>16016000</v>
      </c>
      <c r="WO527">
        <v>2873000</v>
      </c>
      <c r="WP527">
        <v>2193700</v>
      </c>
      <c r="WQ527">
        <v>679700</v>
      </c>
      <c r="WR527">
        <v>3653000</v>
      </c>
      <c r="WS527">
        <v>1449200</v>
      </c>
      <c r="WT527">
        <v>2208500</v>
      </c>
      <c r="WU527">
        <v>9490000</v>
      </c>
      <c r="WV527">
        <v>5117600</v>
      </c>
      <c r="WW527">
        <v>4395000</v>
      </c>
    </row>
    <row r="528" spans="1:621" x14ac:dyDescent="0.45">
      <c r="A528" s="1"/>
      <c r="C528" s="1">
        <v>30133</v>
      </c>
      <c r="D528">
        <v>2151000</v>
      </c>
      <c r="E528">
        <v>6377000</v>
      </c>
      <c r="F528">
        <v>4226000</v>
      </c>
      <c r="I528">
        <v>817000</v>
      </c>
      <c r="J528">
        <v>2510000</v>
      </c>
      <c r="K528">
        <v>1224000</v>
      </c>
      <c r="L528">
        <v>58.4</v>
      </c>
      <c r="M528">
        <v>19.7</v>
      </c>
      <c r="N528">
        <v>38.700000000000003</v>
      </c>
      <c r="O528">
        <v>7.5</v>
      </c>
      <c r="P528">
        <v>23</v>
      </c>
      <c r="Q528">
        <v>11.2</v>
      </c>
      <c r="R528">
        <v>5.8</v>
      </c>
      <c r="S528">
        <v>0.7</v>
      </c>
      <c r="T528">
        <v>2.2999999999999998</v>
      </c>
      <c r="U528">
        <v>1.1000000000000001</v>
      </c>
      <c r="V528">
        <v>3929000</v>
      </c>
      <c r="W528">
        <v>3300000</v>
      </c>
      <c r="X528">
        <v>3555000</v>
      </c>
      <c r="Y528">
        <v>1739000</v>
      </c>
      <c r="Z528">
        <v>1816000</v>
      </c>
      <c r="AA528">
        <v>15.4</v>
      </c>
      <c r="AB528">
        <v>8.5</v>
      </c>
      <c r="AC528">
        <v>36.4</v>
      </c>
      <c r="AD528">
        <v>30.6</v>
      </c>
      <c r="AE528">
        <v>33</v>
      </c>
      <c r="AF528">
        <v>16.100000000000001</v>
      </c>
      <c r="AG528">
        <v>16.8</v>
      </c>
      <c r="AH528">
        <v>74155000</v>
      </c>
      <c r="AI528">
        <v>89338000</v>
      </c>
      <c r="AJ528">
        <v>22644000</v>
      </c>
      <c r="AK528">
        <v>1168000</v>
      </c>
      <c r="AL528">
        <v>81700</v>
      </c>
      <c r="AM528">
        <v>1086300</v>
      </c>
      <c r="AN528">
        <v>271100</v>
      </c>
      <c r="AT528">
        <v>4255000</v>
      </c>
      <c r="AY528">
        <v>2236400</v>
      </c>
      <c r="BB528">
        <v>17221000</v>
      </c>
      <c r="BC528">
        <v>10546000</v>
      </c>
      <c r="BE528">
        <v>528200</v>
      </c>
      <c r="BT528">
        <v>6675000</v>
      </c>
      <c r="CE528">
        <v>51511000</v>
      </c>
      <c r="CF528">
        <v>18520000</v>
      </c>
      <c r="CG528">
        <v>4562500</v>
      </c>
      <c r="CK528">
        <v>10440100</v>
      </c>
      <c r="CM528">
        <v>738300</v>
      </c>
      <c r="DB528">
        <v>2810600</v>
      </c>
      <c r="DD528">
        <v>424300</v>
      </c>
      <c r="DM528">
        <v>706800</v>
      </c>
      <c r="DN528">
        <v>2318000</v>
      </c>
      <c r="DU528">
        <v>5277000</v>
      </c>
      <c r="EI528">
        <v>7933000</v>
      </c>
      <c r="FG528">
        <v>7593000</v>
      </c>
      <c r="FL528">
        <v>832100</v>
      </c>
      <c r="FM528">
        <v>387200</v>
      </c>
      <c r="GB528">
        <v>195200</v>
      </c>
      <c r="GD528">
        <v>6920000</v>
      </c>
      <c r="GJ528">
        <v>1217900</v>
      </c>
      <c r="GL528">
        <v>2950000</v>
      </c>
      <c r="GP528">
        <v>15183000</v>
      </c>
      <c r="GQ528">
        <v>2936000</v>
      </c>
      <c r="GR528">
        <v>2252800</v>
      </c>
      <c r="GS528">
        <v>683300</v>
      </c>
      <c r="GT528">
        <v>3437000</v>
      </c>
      <c r="GU528">
        <v>1183400</v>
      </c>
      <c r="GV528">
        <v>2253600</v>
      </c>
      <c r="GW528">
        <v>8810000</v>
      </c>
      <c r="GX528">
        <v>4161899.9999999995</v>
      </c>
      <c r="GY528">
        <v>4648100</v>
      </c>
      <c r="IO528">
        <v>110342000</v>
      </c>
      <c r="IP528">
        <v>64</v>
      </c>
      <c r="IQ528">
        <v>99493000</v>
      </c>
      <c r="IR528">
        <v>57.7</v>
      </c>
      <c r="IS528">
        <v>10849000</v>
      </c>
      <c r="IT528">
        <v>9.8000000000000007</v>
      </c>
      <c r="IU528">
        <v>62022000</v>
      </c>
      <c r="IW528">
        <v>62374000</v>
      </c>
      <c r="IX528">
        <v>76.5</v>
      </c>
      <c r="IY528">
        <v>56113000</v>
      </c>
      <c r="IZ528">
        <v>68.8</v>
      </c>
      <c r="JA528">
        <v>6261000</v>
      </c>
      <c r="JB528">
        <v>10</v>
      </c>
      <c r="JC528">
        <v>19186000</v>
      </c>
      <c r="JD528">
        <v>58079000</v>
      </c>
      <c r="JE528">
        <v>78.8</v>
      </c>
      <c r="JF528">
        <v>52896000</v>
      </c>
      <c r="JG528">
        <v>71.8</v>
      </c>
      <c r="JH528">
        <v>5183000</v>
      </c>
      <c r="JI528">
        <v>8.9</v>
      </c>
      <c r="JJ528">
        <v>15606000</v>
      </c>
      <c r="JM528">
        <v>89338000</v>
      </c>
      <c r="JN528">
        <v>74155000</v>
      </c>
      <c r="JO528">
        <v>22644000</v>
      </c>
      <c r="JP528">
        <v>1168000</v>
      </c>
      <c r="JQ528">
        <v>81700</v>
      </c>
      <c r="JR528">
        <v>1086300</v>
      </c>
      <c r="JS528">
        <v>271100</v>
      </c>
      <c r="JY528">
        <v>4255000</v>
      </c>
      <c r="KD528">
        <v>2236400</v>
      </c>
      <c r="KG528">
        <v>17221000</v>
      </c>
      <c r="KH528">
        <v>10546000</v>
      </c>
      <c r="KJ528">
        <v>528200</v>
      </c>
      <c r="KY528">
        <v>6675000</v>
      </c>
      <c r="LJ528">
        <v>51511000</v>
      </c>
      <c r="LK528">
        <v>18520000</v>
      </c>
      <c r="LL528">
        <v>4562500</v>
      </c>
      <c r="LP528">
        <v>10440100</v>
      </c>
      <c r="LR528">
        <v>738300</v>
      </c>
      <c r="MG528">
        <v>2810600</v>
      </c>
      <c r="MI528">
        <v>424300</v>
      </c>
      <c r="MR528">
        <v>706800</v>
      </c>
      <c r="MS528">
        <v>2318000</v>
      </c>
      <c r="MZ528">
        <v>5277000</v>
      </c>
      <c r="NN528">
        <v>7933000</v>
      </c>
      <c r="OL528">
        <v>7593000</v>
      </c>
      <c r="OQ528">
        <v>832100</v>
      </c>
      <c r="OR528">
        <v>387200</v>
      </c>
      <c r="PG528">
        <v>195200</v>
      </c>
      <c r="PI528">
        <v>6920000</v>
      </c>
      <c r="PO528">
        <v>1217900</v>
      </c>
      <c r="PQ528">
        <v>2950000</v>
      </c>
      <c r="PU528">
        <v>15183000</v>
      </c>
      <c r="PV528">
        <v>2936000</v>
      </c>
      <c r="PW528">
        <v>2252800</v>
      </c>
      <c r="PX528">
        <v>683300</v>
      </c>
      <c r="PY528">
        <v>3437000</v>
      </c>
      <c r="PZ528">
        <v>1183400</v>
      </c>
      <c r="QA528">
        <v>2253600</v>
      </c>
      <c r="QB528">
        <v>8810000</v>
      </c>
      <c r="QC528">
        <v>4161899.9999999995</v>
      </c>
      <c r="QD528">
        <v>4648100</v>
      </c>
      <c r="QG528">
        <v>89521000</v>
      </c>
      <c r="QH528">
        <v>73631000</v>
      </c>
      <c r="QI528">
        <v>22434000</v>
      </c>
      <c r="QJ528">
        <v>1155000</v>
      </c>
      <c r="QK528">
        <v>76300</v>
      </c>
      <c r="QL528">
        <v>1078700</v>
      </c>
      <c r="QM528">
        <v>265000</v>
      </c>
      <c r="QS528">
        <v>4001000</v>
      </c>
      <c r="QX528">
        <v>2121200</v>
      </c>
      <c r="RA528">
        <v>17278000</v>
      </c>
      <c r="RB528">
        <v>10579000</v>
      </c>
      <c r="RD528">
        <v>517400</v>
      </c>
      <c r="RS528">
        <v>6699000</v>
      </c>
      <c r="SD528">
        <v>51197000</v>
      </c>
      <c r="SE528">
        <v>18453000</v>
      </c>
      <c r="SF528">
        <v>4538700</v>
      </c>
      <c r="SJ528">
        <v>10405800</v>
      </c>
      <c r="SL528">
        <v>735500</v>
      </c>
      <c r="TA528">
        <v>2813700</v>
      </c>
      <c r="TC528">
        <v>416200</v>
      </c>
      <c r="TL528">
        <v>695200</v>
      </c>
      <c r="TM528">
        <v>2314000</v>
      </c>
      <c r="TT528">
        <v>5211000</v>
      </c>
      <c r="UH528">
        <v>7876000</v>
      </c>
      <c r="VF528">
        <v>7530000</v>
      </c>
      <c r="VK528">
        <v>827200</v>
      </c>
      <c r="VL528">
        <v>386200</v>
      </c>
      <c r="VZ528">
        <v>178100</v>
      </c>
      <c r="WB528">
        <v>6887000</v>
      </c>
      <c r="WH528">
        <v>1118800</v>
      </c>
      <c r="WJ528">
        <v>2926000</v>
      </c>
      <c r="WN528">
        <v>15890000</v>
      </c>
      <c r="WO528">
        <v>2876000</v>
      </c>
      <c r="WP528">
        <v>2197300</v>
      </c>
      <c r="WQ528">
        <v>679700</v>
      </c>
      <c r="WR528">
        <v>3625000</v>
      </c>
      <c r="WS528">
        <v>1414900</v>
      </c>
      <c r="WT528">
        <v>2206500</v>
      </c>
      <c r="WU528">
        <v>9389000</v>
      </c>
      <c r="WV528">
        <v>4991900</v>
      </c>
      <c r="WW528">
        <v>4386400</v>
      </c>
    </row>
    <row r="529" spans="1:621" x14ac:dyDescent="0.45">
      <c r="A529" s="1"/>
      <c r="C529" s="1">
        <v>30164</v>
      </c>
      <c r="D529">
        <v>2228000</v>
      </c>
      <c r="E529">
        <v>6388000</v>
      </c>
      <c r="F529">
        <v>4160000</v>
      </c>
      <c r="I529">
        <v>836000</v>
      </c>
      <c r="J529">
        <v>2401000</v>
      </c>
      <c r="K529">
        <v>1291000</v>
      </c>
      <c r="L529">
        <v>58.5</v>
      </c>
      <c r="M529">
        <v>20.399999999999999</v>
      </c>
      <c r="N529">
        <v>38.1</v>
      </c>
      <c r="O529">
        <v>7.7</v>
      </c>
      <c r="P529">
        <v>22</v>
      </c>
      <c r="Q529">
        <v>11.8</v>
      </c>
      <c r="R529">
        <v>5.8</v>
      </c>
      <c r="S529">
        <v>0.8</v>
      </c>
      <c r="T529">
        <v>2.2000000000000002</v>
      </c>
      <c r="U529">
        <v>1.2</v>
      </c>
      <c r="V529">
        <v>3895000</v>
      </c>
      <c r="W529">
        <v>3354000</v>
      </c>
      <c r="X529">
        <v>3696000</v>
      </c>
      <c r="Y529">
        <v>1830000</v>
      </c>
      <c r="Z529">
        <v>1866000</v>
      </c>
      <c r="AA529">
        <v>16.2</v>
      </c>
      <c r="AB529">
        <v>8.6999999999999993</v>
      </c>
      <c r="AC529">
        <v>35.6</v>
      </c>
      <c r="AD529">
        <v>30.6</v>
      </c>
      <c r="AE529">
        <v>33.799999999999997</v>
      </c>
      <c r="AF529">
        <v>16.7</v>
      </c>
      <c r="AG529">
        <v>17</v>
      </c>
      <c r="AH529">
        <v>74153000</v>
      </c>
      <c r="AI529">
        <v>89212000</v>
      </c>
      <c r="AJ529">
        <v>22664000</v>
      </c>
      <c r="AK529">
        <v>1147000</v>
      </c>
      <c r="AL529">
        <v>82500</v>
      </c>
      <c r="AM529">
        <v>1064100</v>
      </c>
      <c r="AN529">
        <v>270400</v>
      </c>
      <c r="AT529">
        <v>4268000</v>
      </c>
      <c r="AY529">
        <v>2255900</v>
      </c>
      <c r="BB529">
        <v>17249000</v>
      </c>
      <c r="BC529">
        <v>10433000</v>
      </c>
      <c r="BE529">
        <v>526600</v>
      </c>
      <c r="BT529">
        <v>6816000</v>
      </c>
      <c r="CE529">
        <v>51489000</v>
      </c>
      <c r="CF529">
        <v>18524000</v>
      </c>
      <c r="CG529">
        <v>4548800</v>
      </c>
      <c r="CK529">
        <v>10466500</v>
      </c>
      <c r="CM529">
        <v>737800</v>
      </c>
      <c r="DB529">
        <v>2801200</v>
      </c>
      <c r="DD529">
        <v>415600</v>
      </c>
      <c r="DM529">
        <v>707500</v>
      </c>
      <c r="DN529">
        <v>2316000</v>
      </c>
      <c r="DU529">
        <v>5269000</v>
      </c>
      <c r="EI529">
        <v>7922000</v>
      </c>
      <c r="FG529">
        <v>7581000</v>
      </c>
      <c r="FL529">
        <v>841400</v>
      </c>
      <c r="FM529">
        <v>385800</v>
      </c>
      <c r="GB529">
        <v>190400</v>
      </c>
      <c r="GD529">
        <v>6931000</v>
      </c>
      <c r="GJ529">
        <v>1232900</v>
      </c>
      <c r="GL529">
        <v>2946000</v>
      </c>
      <c r="GP529">
        <v>15059000</v>
      </c>
      <c r="GQ529">
        <v>2916000</v>
      </c>
      <c r="GR529">
        <v>2233300</v>
      </c>
      <c r="GS529">
        <v>682200</v>
      </c>
      <c r="GT529">
        <v>3427000</v>
      </c>
      <c r="GU529">
        <v>1175200</v>
      </c>
      <c r="GV529">
        <v>2251800</v>
      </c>
      <c r="GW529">
        <v>8716000</v>
      </c>
      <c r="GX529">
        <v>4093000</v>
      </c>
      <c r="GY529">
        <v>4623000</v>
      </c>
      <c r="IO529">
        <v>110514000</v>
      </c>
      <c r="IP529">
        <v>64.099999999999994</v>
      </c>
      <c r="IQ529">
        <v>99633000</v>
      </c>
      <c r="IR529">
        <v>57.8</v>
      </c>
      <c r="IS529">
        <v>10881000</v>
      </c>
      <c r="IT529">
        <v>9.8000000000000007</v>
      </c>
      <c r="IU529">
        <v>61997000</v>
      </c>
      <c r="IW529">
        <v>62509000</v>
      </c>
      <c r="IX529">
        <v>76.599999999999994</v>
      </c>
      <c r="IY529">
        <v>56161000</v>
      </c>
      <c r="IZ529">
        <v>68.8</v>
      </c>
      <c r="JA529">
        <v>6348000</v>
      </c>
      <c r="JB529">
        <v>10.199999999999999</v>
      </c>
      <c r="JC529">
        <v>19113000</v>
      </c>
      <c r="JD529">
        <v>58037000</v>
      </c>
      <c r="JE529">
        <v>78.7</v>
      </c>
      <c r="JF529">
        <v>52797000</v>
      </c>
      <c r="JG529">
        <v>71.599999999999994</v>
      </c>
      <c r="JH529">
        <v>5240000</v>
      </c>
      <c r="JI529">
        <v>9</v>
      </c>
      <c r="JJ529">
        <v>15737000</v>
      </c>
      <c r="JM529">
        <v>89212000</v>
      </c>
      <c r="JN529">
        <v>74153000</v>
      </c>
      <c r="JO529">
        <v>22664000</v>
      </c>
      <c r="JP529">
        <v>1147000</v>
      </c>
      <c r="JQ529">
        <v>82500</v>
      </c>
      <c r="JR529">
        <v>1064100</v>
      </c>
      <c r="JS529">
        <v>270400</v>
      </c>
      <c r="JY529">
        <v>4268000</v>
      </c>
      <c r="KD529">
        <v>2255900</v>
      </c>
      <c r="KG529">
        <v>17249000</v>
      </c>
      <c r="KH529">
        <v>10433000</v>
      </c>
      <c r="KJ529">
        <v>526600</v>
      </c>
      <c r="KY529">
        <v>6816000</v>
      </c>
      <c r="LJ529">
        <v>51489000</v>
      </c>
      <c r="LK529">
        <v>18524000</v>
      </c>
      <c r="LL529">
        <v>4548800</v>
      </c>
      <c r="LP529">
        <v>10466500</v>
      </c>
      <c r="LR529">
        <v>737800</v>
      </c>
      <c r="MG529">
        <v>2801200</v>
      </c>
      <c r="MI529">
        <v>415600</v>
      </c>
      <c r="MR529">
        <v>707500</v>
      </c>
      <c r="MS529">
        <v>2316000</v>
      </c>
      <c r="MZ529">
        <v>5269000</v>
      </c>
      <c r="NN529">
        <v>7922000</v>
      </c>
      <c r="OL529">
        <v>7581000</v>
      </c>
      <c r="OQ529">
        <v>841400</v>
      </c>
      <c r="OR529">
        <v>385800</v>
      </c>
      <c r="PG529">
        <v>190400</v>
      </c>
      <c r="PI529">
        <v>6931000</v>
      </c>
      <c r="PO529">
        <v>1232900</v>
      </c>
      <c r="PQ529">
        <v>2946000</v>
      </c>
      <c r="PU529">
        <v>15059000</v>
      </c>
      <c r="PV529">
        <v>2916000</v>
      </c>
      <c r="PW529">
        <v>2233300</v>
      </c>
      <c r="PX529">
        <v>682200</v>
      </c>
      <c r="PY529">
        <v>3427000</v>
      </c>
      <c r="PZ529">
        <v>1175200</v>
      </c>
      <c r="QA529">
        <v>2251800</v>
      </c>
      <c r="QB529">
        <v>8716000</v>
      </c>
      <c r="QC529">
        <v>4093000</v>
      </c>
      <c r="QD529">
        <v>4623000</v>
      </c>
      <c r="QG529">
        <v>89363000</v>
      </c>
      <c r="QH529">
        <v>73433000</v>
      </c>
      <c r="QI529">
        <v>22268000</v>
      </c>
      <c r="QJ529">
        <v>1131000</v>
      </c>
      <c r="QK529">
        <v>75900</v>
      </c>
      <c r="QL529">
        <v>1054600</v>
      </c>
      <c r="QM529">
        <v>264800</v>
      </c>
      <c r="QS529">
        <v>3977000</v>
      </c>
      <c r="QX529">
        <v>2119300</v>
      </c>
      <c r="RA529">
        <v>17160000</v>
      </c>
      <c r="RB529">
        <v>10449000</v>
      </c>
      <c r="RD529">
        <v>512900</v>
      </c>
      <c r="RS529">
        <v>6711000</v>
      </c>
      <c r="SD529">
        <v>51165000</v>
      </c>
      <c r="SE529">
        <v>18427000</v>
      </c>
      <c r="SF529">
        <v>4527800</v>
      </c>
      <c r="SJ529">
        <v>10405000</v>
      </c>
      <c r="SL529">
        <v>734700</v>
      </c>
      <c r="TA529">
        <v>2796700</v>
      </c>
      <c r="TC529">
        <v>407400</v>
      </c>
      <c r="TL529">
        <v>697000</v>
      </c>
      <c r="TM529">
        <v>2304000</v>
      </c>
      <c r="TT529">
        <v>5211000</v>
      </c>
      <c r="UH529">
        <v>7872000</v>
      </c>
      <c r="VF529">
        <v>7536000</v>
      </c>
      <c r="VK529">
        <v>836700</v>
      </c>
      <c r="VL529">
        <v>384000</v>
      </c>
      <c r="VZ529">
        <v>179400</v>
      </c>
      <c r="WB529">
        <v>6888000</v>
      </c>
      <c r="WH529">
        <v>1124200</v>
      </c>
      <c r="WJ529">
        <v>2927000</v>
      </c>
      <c r="WN529">
        <v>15930000</v>
      </c>
      <c r="WO529">
        <v>2885000</v>
      </c>
      <c r="WP529">
        <v>2204000</v>
      </c>
      <c r="WQ529">
        <v>680000</v>
      </c>
      <c r="WR529">
        <v>3625000</v>
      </c>
      <c r="WS529">
        <v>1413400</v>
      </c>
      <c r="WT529">
        <v>2206200</v>
      </c>
      <c r="WU529">
        <v>9420000</v>
      </c>
      <c r="WV529">
        <v>5020500</v>
      </c>
      <c r="WW529">
        <v>4407800</v>
      </c>
    </row>
    <row r="530" spans="1:621" x14ac:dyDescent="0.45">
      <c r="A530" s="1"/>
      <c r="C530" s="1">
        <v>30195</v>
      </c>
      <c r="D530">
        <v>2519000</v>
      </c>
      <c r="E530">
        <v>6870000</v>
      </c>
      <c r="F530">
        <v>4351000</v>
      </c>
      <c r="I530">
        <v>784000</v>
      </c>
      <c r="J530">
        <v>2426000</v>
      </c>
      <c r="K530">
        <v>1282000</v>
      </c>
      <c r="L530">
        <v>60.5</v>
      </c>
      <c r="M530">
        <v>22.2</v>
      </c>
      <c r="N530">
        <v>38.299999999999997</v>
      </c>
      <c r="O530">
        <v>6.9</v>
      </c>
      <c r="P530">
        <v>21.4</v>
      </c>
      <c r="Q530">
        <v>11.3</v>
      </c>
      <c r="R530">
        <v>6.2</v>
      </c>
      <c r="S530">
        <v>0.7</v>
      </c>
      <c r="T530">
        <v>2.2000000000000002</v>
      </c>
      <c r="U530">
        <v>1.2</v>
      </c>
      <c r="V530">
        <v>3966000</v>
      </c>
      <c r="W530">
        <v>3494000</v>
      </c>
      <c r="X530">
        <v>3889000</v>
      </c>
      <c r="Y530">
        <v>1871000</v>
      </c>
      <c r="Z530">
        <v>2018000</v>
      </c>
      <c r="AA530">
        <v>16.600000000000001</v>
      </c>
      <c r="AB530">
        <v>9.5</v>
      </c>
      <c r="AC530">
        <v>34.9</v>
      </c>
      <c r="AD530">
        <v>30.8</v>
      </c>
      <c r="AE530">
        <v>34.299999999999997</v>
      </c>
      <c r="AF530">
        <v>16.5</v>
      </c>
      <c r="AG530">
        <v>17.8</v>
      </c>
      <c r="AH530">
        <v>74034000</v>
      </c>
      <c r="AI530">
        <v>89628000</v>
      </c>
      <c r="AJ530">
        <v>22626000</v>
      </c>
      <c r="AK530">
        <v>1124000</v>
      </c>
      <c r="AL530">
        <v>84100</v>
      </c>
      <c r="AM530">
        <v>1039599.9999999999</v>
      </c>
      <c r="AN530">
        <v>263600</v>
      </c>
      <c r="AT530">
        <v>4217000</v>
      </c>
      <c r="AY530">
        <v>2234600</v>
      </c>
      <c r="BB530">
        <v>17285000</v>
      </c>
      <c r="BC530">
        <v>10460000</v>
      </c>
      <c r="BE530">
        <v>524500</v>
      </c>
      <c r="BT530">
        <v>6825000</v>
      </c>
      <c r="CE530">
        <v>51408000</v>
      </c>
      <c r="CF530">
        <v>18518000</v>
      </c>
      <c r="CG530">
        <v>4521600</v>
      </c>
      <c r="CK530">
        <v>10469800</v>
      </c>
      <c r="CM530">
        <v>737300</v>
      </c>
      <c r="DB530">
        <v>2828500</v>
      </c>
      <c r="DD530">
        <v>411200</v>
      </c>
      <c r="DM530">
        <v>698100</v>
      </c>
      <c r="DN530">
        <v>2319000</v>
      </c>
      <c r="DU530">
        <v>5225000</v>
      </c>
      <c r="EI530">
        <v>7907000</v>
      </c>
      <c r="FG530">
        <v>7565000</v>
      </c>
      <c r="FL530">
        <v>839600</v>
      </c>
      <c r="FM530">
        <v>386500</v>
      </c>
      <c r="GB530">
        <v>184000</v>
      </c>
      <c r="GD530">
        <v>6935000</v>
      </c>
      <c r="GJ530">
        <v>1146300</v>
      </c>
      <c r="GL530">
        <v>2939000</v>
      </c>
      <c r="GP530">
        <v>15594000</v>
      </c>
      <c r="GQ530">
        <v>2841000</v>
      </c>
      <c r="GR530">
        <v>2160200</v>
      </c>
      <c r="GS530">
        <v>680900</v>
      </c>
      <c r="GT530">
        <v>3558000</v>
      </c>
      <c r="GU530">
        <v>1356400</v>
      </c>
      <c r="GV530">
        <v>2201600</v>
      </c>
      <c r="GW530">
        <v>9195000</v>
      </c>
      <c r="GX530">
        <v>4780200</v>
      </c>
      <c r="GY530">
        <v>4414800</v>
      </c>
      <c r="IO530">
        <v>110721000</v>
      </c>
      <c r="IP530">
        <v>64.099999999999994</v>
      </c>
      <c r="IQ530">
        <v>99504000</v>
      </c>
      <c r="IR530">
        <v>57.6</v>
      </c>
      <c r="IS530">
        <v>11217000</v>
      </c>
      <c r="IT530">
        <v>10.1</v>
      </c>
      <c r="IU530">
        <v>61969000</v>
      </c>
      <c r="IW530">
        <v>62684000</v>
      </c>
      <c r="IX530">
        <v>76.7</v>
      </c>
      <c r="IY530">
        <v>56049000</v>
      </c>
      <c r="IZ530">
        <v>68.599999999999994</v>
      </c>
      <c r="JA530">
        <v>6635000</v>
      </c>
      <c r="JB530">
        <v>10.6</v>
      </c>
      <c r="JC530">
        <v>19021000</v>
      </c>
      <c r="JD530">
        <v>58296000</v>
      </c>
      <c r="JE530">
        <v>78.900000000000006</v>
      </c>
      <c r="JF530">
        <v>52760000</v>
      </c>
      <c r="JG530">
        <v>71.400000000000006</v>
      </c>
      <c r="JH530">
        <v>5536000</v>
      </c>
      <c r="JI530">
        <v>9.5</v>
      </c>
      <c r="JJ530">
        <v>15571000</v>
      </c>
      <c r="JM530">
        <v>89628000</v>
      </c>
      <c r="JN530">
        <v>74034000</v>
      </c>
      <c r="JO530">
        <v>22626000</v>
      </c>
      <c r="JP530">
        <v>1124000</v>
      </c>
      <c r="JQ530">
        <v>84100</v>
      </c>
      <c r="JR530">
        <v>1039599.9999999999</v>
      </c>
      <c r="JS530">
        <v>263600</v>
      </c>
      <c r="JY530">
        <v>4217000</v>
      </c>
      <c r="KD530">
        <v>2234600</v>
      </c>
      <c r="KG530">
        <v>17285000</v>
      </c>
      <c r="KH530">
        <v>10460000</v>
      </c>
      <c r="KJ530">
        <v>524500</v>
      </c>
      <c r="KY530">
        <v>6825000</v>
      </c>
      <c r="LJ530">
        <v>51408000</v>
      </c>
      <c r="LK530">
        <v>18518000</v>
      </c>
      <c r="LL530">
        <v>4521600</v>
      </c>
      <c r="LP530">
        <v>10469800</v>
      </c>
      <c r="LR530">
        <v>737300</v>
      </c>
      <c r="MG530">
        <v>2828500</v>
      </c>
      <c r="MI530">
        <v>411200</v>
      </c>
      <c r="MR530">
        <v>698100</v>
      </c>
      <c r="MS530">
        <v>2319000</v>
      </c>
      <c r="MZ530">
        <v>5225000</v>
      </c>
      <c r="NN530">
        <v>7907000</v>
      </c>
      <c r="OL530">
        <v>7565000</v>
      </c>
      <c r="OQ530">
        <v>839600</v>
      </c>
      <c r="OR530">
        <v>386500</v>
      </c>
      <c r="PG530">
        <v>184000</v>
      </c>
      <c r="PI530">
        <v>6935000</v>
      </c>
      <c r="PO530">
        <v>1146300</v>
      </c>
      <c r="PQ530">
        <v>2939000</v>
      </c>
      <c r="PU530">
        <v>15594000</v>
      </c>
      <c r="PV530">
        <v>2841000</v>
      </c>
      <c r="PW530">
        <v>2160200</v>
      </c>
      <c r="PX530">
        <v>680900</v>
      </c>
      <c r="PY530">
        <v>3558000</v>
      </c>
      <c r="PZ530">
        <v>1356400</v>
      </c>
      <c r="QA530">
        <v>2201600</v>
      </c>
      <c r="QB530">
        <v>9195000</v>
      </c>
      <c r="QC530">
        <v>4780200</v>
      </c>
      <c r="QD530">
        <v>4414800</v>
      </c>
      <c r="QG530">
        <v>89183000</v>
      </c>
      <c r="QH530">
        <v>73260000</v>
      </c>
      <c r="QI530">
        <v>22146000</v>
      </c>
      <c r="QJ530">
        <v>1110000</v>
      </c>
      <c r="QK530">
        <v>76500</v>
      </c>
      <c r="QL530">
        <v>1033500</v>
      </c>
      <c r="QM530">
        <v>263900</v>
      </c>
      <c r="QS530">
        <v>3962000</v>
      </c>
      <c r="QX530">
        <v>2112700</v>
      </c>
      <c r="RA530">
        <v>17074000</v>
      </c>
      <c r="RB530">
        <v>10376000</v>
      </c>
      <c r="RD530">
        <v>509600</v>
      </c>
      <c r="RS530">
        <v>6698000</v>
      </c>
      <c r="SD530">
        <v>51114000</v>
      </c>
      <c r="SE530">
        <v>18386000</v>
      </c>
      <c r="SF530">
        <v>4510200</v>
      </c>
      <c r="SJ530">
        <v>10391000</v>
      </c>
      <c r="SL530">
        <v>733200</v>
      </c>
      <c r="TA530">
        <v>2787900</v>
      </c>
      <c r="TC530">
        <v>402600</v>
      </c>
      <c r="TL530">
        <v>697200</v>
      </c>
      <c r="TM530">
        <v>2295000</v>
      </c>
      <c r="TT530">
        <v>5216000</v>
      </c>
      <c r="UH530">
        <v>7867000</v>
      </c>
      <c r="VF530">
        <v>7537000</v>
      </c>
      <c r="VK530">
        <v>838800</v>
      </c>
      <c r="VL530">
        <v>387000</v>
      </c>
      <c r="VZ530">
        <v>186300</v>
      </c>
      <c r="WB530">
        <v>6885000</v>
      </c>
      <c r="WH530">
        <v>1112500</v>
      </c>
      <c r="WJ530">
        <v>2928000</v>
      </c>
      <c r="WN530">
        <v>15923000</v>
      </c>
      <c r="WO530">
        <v>2876000</v>
      </c>
      <c r="WP530">
        <v>2183100</v>
      </c>
      <c r="WQ530">
        <v>681300</v>
      </c>
      <c r="WR530">
        <v>3627000</v>
      </c>
      <c r="WS530">
        <v>1422800</v>
      </c>
      <c r="WT530">
        <v>2201700</v>
      </c>
      <c r="WU530">
        <v>9420000</v>
      </c>
      <c r="WV530">
        <v>4991500</v>
      </c>
      <c r="WW530">
        <v>4427200</v>
      </c>
    </row>
    <row r="531" spans="1:621" x14ac:dyDescent="0.45">
      <c r="A531" s="1"/>
      <c r="C531" s="1">
        <v>30225</v>
      </c>
      <c r="D531">
        <v>2472000</v>
      </c>
      <c r="E531">
        <v>7260000</v>
      </c>
      <c r="F531">
        <v>4788000</v>
      </c>
      <c r="I531">
        <v>792000</v>
      </c>
      <c r="J531">
        <v>2247000</v>
      </c>
      <c r="K531">
        <v>1301000</v>
      </c>
      <c r="L531">
        <v>62.6</v>
      </c>
      <c r="M531">
        <v>21.3</v>
      </c>
      <c r="N531">
        <v>41.3</v>
      </c>
      <c r="O531">
        <v>6.8</v>
      </c>
      <c r="P531">
        <v>19.399999999999999</v>
      </c>
      <c r="Q531">
        <v>11.2</v>
      </c>
      <c r="R531">
        <v>6.6</v>
      </c>
      <c r="S531">
        <v>0.7</v>
      </c>
      <c r="T531">
        <v>2</v>
      </c>
      <c r="U531">
        <v>1.2</v>
      </c>
      <c r="V531">
        <v>3873000</v>
      </c>
      <c r="W531">
        <v>3471000</v>
      </c>
      <c r="X531">
        <v>4185000</v>
      </c>
      <c r="Y531">
        <v>1939000</v>
      </c>
      <c r="Z531">
        <v>2246000</v>
      </c>
      <c r="AA531">
        <v>17.2</v>
      </c>
      <c r="AB531">
        <v>9.6999999999999993</v>
      </c>
      <c r="AC531">
        <v>33.6</v>
      </c>
      <c r="AD531">
        <v>30.1</v>
      </c>
      <c r="AE531">
        <v>36.299999999999997</v>
      </c>
      <c r="AF531">
        <v>16.8</v>
      </c>
      <c r="AG531">
        <v>19.5</v>
      </c>
      <c r="AH531">
        <v>73527000</v>
      </c>
      <c r="AI531">
        <v>89598000</v>
      </c>
      <c r="AJ531">
        <v>22255000</v>
      </c>
      <c r="AK531">
        <v>1091000</v>
      </c>
      <c r="AL531">
        <v>81000</v>
      </c>
      <c r="AM531">
        <v>1010100</v>
      </c>
      <c r="AN531">
        <v>260899.99999999997</v>
      </c>
      <c r="AT531">
        <v>4176000</v>
      </c>
      <c r="AY531">
        <v>2209000</v>
      </c>
      <c r="BB531">
        <v>16988000</v>
      </c>
      <c r="BC531">
        <v>10229000</v>
      </c>
      <c r="BE531">
        <v>516100</v>
      </c>
      <c r="BT531">
        <v>6759000</v>
      </c>
      <c r="CE531">
        <v>51272000</v>
      </c>
      <c r="CF531">
        <v>18444000</v>
      </c>
      <c r="CG531">
        <v>4513900</v>
      </c>
      <c r="CK531">
        <v>10417200</v>
      </c>
      <c r="CM531">
        <v>736000</v>
      </c>
      <c r="DB531">
        <v>2817200</v>
      </c>
      <c r="DD531">
        <v>404200</v>
      </c>
      <c r="DM531">
        <v>695700</v>
      </c>
      <c r="DN531">
        <v>2303000</v>
      </c>
      <c r="DU531">
        <v>5208000</v>
      </c>
      <c r="EI531">
        <v>7895000</v>
      </c>
      <c r="FG531">
        <v>7571000</v>
      </c>
      <c r="FL531">
        <v>843700</v>
      </c>
      <c r="FM531">
        <v>389300</v>
      </c>
      <c r="GB531">
        <v>180100</v>
      </c>
      <c r="GD531">
        <v>6910000</v>
      </c>
      <c r="GJ531">
        <v>1099800</v>
      </c>
      <c r="GL531">
        <v>2941000</v>
      </c>
      <c r="GP531">
        <v>16071000</v>
      </c>
      <c r="GQ531">
        <v>2864000</v>
      </c>
      <c r="GR531">
        <v>2182600</v>
      </c>
      <c r="GS531">
        <v>681000</v>
      </c>
      <c r="GT531">
        <v>3718000</v>
      </c>
      <c r="GU531">
        <v>1534000</v>
      </c>
      <c r="GV531">
        <v>2184000</v>
      </c>
      <c r="GW531">
        <v>9489000</v>
      </c>
      <c r="GX531">
        <v>5154800</v>
      </c>
      <c r="GY531">
        <v>4334200</v>
      </c>
      <c r="IO531">
        <v>110744000</v>
      </c>
      <c r="IP531">
        <v>64.099999999999994</v>
      </c>
      <c r="IQ531">
        <v>99215000</v>
      </c>
      <c r="IR531">
        <v>57.4</v>
      </c>
      <c r="IS531">
        <v>11529000</v>
      </c>
      <c r="IT531">
        <v>10.4</v>
      </c>
      <c r="IU531">
        <v>62137000</v>
      </c>
      <c r="IW531">
        <v>62766000</v>
      </c>
      <c r="IX531">
        <v>76.7</v>
      </c>
      <c r="IY531">
        <v>55947000</v>
      </c>
      <c r="IZ531">
        <v>68.400000000000006</v>
      </c>
      <c r="JA531">
        <v>6819000</v>
      </c>
      <c r="JB531">
        <v>10.9</v>
      </c>
      <c r="JC531">
        <v>19033000</v>
      </c>
      <c r="JD531">
        <v>58335000</v>
      </c>
      <c r="JE531">
        <v>78.8</v>
      </c>
      <c r="JF531">
        <v>52624000</v>
      </c>
      <c r="JG531">
        <v>71.099999999999994</v>
      </c>
      <c r="JH531">
        <v>5711000</v>
      </c>
      <c r="JI531">
        <v>9.8000000000000007</v>
      </c>
      <c r="JJ531">
        <v>15649000</v>
      </c>
      <c r="JM531">
        <v>89598000</v>
      </c>
      <c r="JN531">
        <v>73527000</v>
      </c>
      <c r="JO531">
        <v>22255000</v>
      </c>
      <c r="JP531">
        <v>1091000</v>
      </c>
      <c r="JQ531">
        <v>81000</v>
      </c>
      <c r="JR531">
        <v>1010100</v>
      </c>
      <c r="JS531">
        <v>260899.99999999997</v>
      </c>
      <c r="JY531">
        <v>4176000</v>
      </c>
      <c r="KD531">
        <v>2209000</v>
      </c>
      <c r="KG531">
        <v>16988000</v>
      </c>
      <c r="KH531">
        <v>10229000</v>
      </c>
      <c r="KJ531">
        <v>516100</v>
      </c>
      <c r="KY531">
        <v>6759000</v>
      </c>
      <c r="LJ531">
        <v>51272000</v>
      </c>
      <c r="LK531">
        <v>18444000</v>
      </c>
      <c r="LL531">
        <v>4513900</v>
      </c>
      <c r="LP531">
        <v>10417200</v>
      </c>
      <c r="LR531">
        <v>736000</v>
      </c>
      <c r="MG531">
        <v>2817200</v>
      </c>
      <c r="MI531">
        <v>404200</v>
      </c>
      <c r="MR531">
        <v>695700</v>
      </c>
      <c r="MS531">
        <v>2303000</v>
      </c>
      <c r="MZ531">
        <v>5208000</v>
      </c>
      <c r="NN531">
        <v>7895000</v>
      </c>
      <c r="OL531">
        <v>7571000</v>
      </c>
      <c r="OQ531">
        <v>843700</v>
      </c>
      <c r="OR531">
        <v>389300</v>
      </c>
      <c r="PG531">
        <v>180100</v>
      </c>
      <c r="PI531">
        <v>6910000</v>
      </c>
      <c r="PO531">
        <v>1099800</v>
      </c>
      <c r="PQ531">
        <v>2941000</v>
      </c>
      <c r="PU531">
        <v>16071000</v>
      </c>
      <c r="PV531">
        <v>2864000</v>
      </c>
      <c r="PW531">
        <v>2182600</v>
      </c>
      <c r="PX531">
        <v>681000</v>
      </c>
      <c r="PY531">
        <v>3718000</v>
      </c>
      <c r="PZ531">
        <v>1534000</v>
      </c>
      <c r="QA531">
        <v>2184000</v>
      </c>
      <c r="QB531">
        <v>9489000</v>
      </c>
      <c r="QC531">
        <v>5154800</v>
      </c>
      <c r="QD531">
        <v>4334200</v>
      </c>
      <c r="QG531">
        <v>88907000</v>
      </c>
      <c r="QH531">
        <v>72951000</v>
      </c>
      <c r="QI531">
        <v>21879000</v>
      </c>
      <c r="QJ531">
        <v>1086000</v>
      </c>
      <c r="QK531">
        <v>75500</v>
      </c>
      <c r="QL531">
        <v>1010600</v>
      </c>
      <c r="QM531">
        <v>262800</v>
      </c>
      <c r="QS531">
        <v>3940000</v>
      </c>
      <c r="QX531">
        <v>2099600</v>
      </c>
      <c r="RA531">
        <v>16853000</v>
      </c>
      <c r="RB531">
        <v>10172000</v>
      </c>
      <c r="RD531">
        <v>505200</v>
      </c>
      <c r="RS531">
        <v>6681000</v>
      </c>
      <c r="SD531">
        <v>51072000</v>
      </c>
      <c r="SE531">
        <v>18351000</v>
      </c>
      <c r="SF531">
        <v>4496400</v>
      </c>
      <c r="SJ531">
        <v>10379000</v>
      </c>
      <c r="SL531">
        <v>733200</v>
      </c>
      <c r="TA531">
        <v>2778000</v>
      </c>
      <c r="TC531">
        <v>396800</v>
      </c>
      <c r="TL531">
        <v>697300</v>
      </c>
      <c r="TM531">
        <v>2285000</v>
      </c>
      <c r="TT531">
        <v>5217000</v>
      </c>
      <c r="UH531">
        <v>7861000</v>
      </c>
      <c r="VF531">
        <v>7545000</v>
      </c>
      <c r="VK531">
        <v>843900</v>
      </c>
      <c r="VL531">
        <v>389600</v>
      </c>
      <c r="VZ531">
        <v>184900</v>
      </c>
      <c r="WB531">
        <v>6882000</v>
      </c>
      <c r="WH531">
        <v>1110000</v>
      </c>
      <c r="WJ531">
        <v>2931000</v>
      </c>
      <c r="WN531">
        <v>15956000</v>
      </c>
      <c r="WO531">
        <v>2890000</v>
      </c>
      <c r="WP531">
        <v>2208200</v>
      </c>
      <c r="WQ531">
        <v>685200</v>
      </c>
      <c r="WR531">
        <v>3636000</v>
      </c>
      <c r="WS531">
        <v>1437500</v>
      </c>
      <c r="WT531">
        <v>2199500</v>
      </c>
      <c r="WU531">
        <v>9430000</v>
      </c>
      <c r="WV531">
        <v>5012300</v>
      </c>
      <c r="WW531">
        <v>4413900</v>
      </c>
    </row>
    <row r="532" spans="1:621" x14ac:dyDescent="0.45">
      <c r="A532" s="1"/>
      <c r="C532" s="1">
        <v>30256</v>
      </c>
      <c r="D532">
        <v>2488000</v>
      </c>
      <c r="E532">
        <v>7372000</v>
      </c>
      <c r="F532">
        <v>4884000</v>
      </c>
      <c r="I532">
        <v>780000</v>
      </c>
      <c r="J532">
        <v>2594000</v>
      </c>
      <c r="K532">
        <v>1257000</v>
      </c>
      <c r="L532">
        <v>61.4</v>
      </c>
      <c r="M532">
        <v>20.7</v>
      </c>
      <c r="N532">
        <v>40.700000000000003</v>
      </c>
      <c r="O532">
        <v>6.5</v>
      </c>
      <c r="P532">
        <v>21.6</v>
      </c>
      <c r="Q532">
        <v>10.5</v>
      </c>
      <c r="R532">
        <v>6.6</v>
      </c>
      <c r="S532">
        <v>0.7</v>
      </c>
      <c r="T532">
        <v>2.2999999999999998</v>
      </c>
      <c r="U532">
        <v>1.1000000000000001</v>
      </c>
      <c r="V532">
        <v>3974000</v>
      </c>
      <c r="W532">
        <v>3518000</v>
      </c>
      <c r="X532">
        <v>4485000</v>
      </c>
      <c r="Y532">
        <v>2147000</v>
      </c>
      <c r="Z532">
        <v>2338000</v>
      </c>
      <c r="AA532">
        <v>17.100000000000001</v>
      </c>
      <c r="AB532">
        <v>10</v>
      </c>
      <c r="AC532">
        <v>33.200000000000003</v>
      </c>
      <c r="AD532">
        <v>29.4</v>
      </c>
      <c r="AE532">
        <v>37.4</v>
      </c>
      <c r="AF532">
        <v>17.899999999999999</v>
      </c>
      <c r="AG532">
        <v>19.5</v>
      </c>
      <c r="AH532">
        <v>73273000</v>
      </c>
      <c r="AI532">
        <v>89495000</v>
      </c>
      <c r="AJ532">
        <v>21950000</v>
      </c>
      <c r="AK532">
        <v>1072000</v>
      </c>
      <c r="AL532">
        <v>77800</v>
      </c>
      <c r="AM532">
        <v>993900</v>
      </c>
      <c r="AN532">
        <v>260200</v>
      </c>
      <c r="AT532">
        <v>4093000</v>
      </c>
      <c r="AY532">
        <v>2180700</v>
      </c>
      <c r="BB532">
        <v>16785000</v>
      </c>
      <c r="BC532">
        <v>10096000</v>
      </c>
      <c r="BE532">
        <v>506600</v>
      </c>
      <c r="BT532">
        <v>6689000</v>
      </c>
      <c r="CE532">
        <v>51323000</v>
      </c>
      <c r="CF532">
        <v>18496000</v>
      </c>
      <c r="CG532">
        <v>4501200</v>
      </c>
      <c r="CK532">
        <v>10507000</v>
      </c>
      <c r="CM532">
        <v>734600</v>
      </c>
      <c r="DB532">
        <v>2790500</v>
      </c>
      <c r="DD532">
        <v>394400</v>
      </c>
      <c r="DM532">
        <v>697300</v>
      </c>
      <c r="DN532">
        <v>2286000</v>
      </c>
      <c r="DU532">
        <v>5209000</v>
      </c>
      <c r="EI532">
        <v>7878000</v>
      </c>
      <c r="FG532">
        <v>7563000</v>
      </c>
      <c r="FL532">
        <v>846100</v>
      </c>
      <c r="FM532">
        <v>391400</v>
      </c>
      <c r="GB532">
        <v>180300</v>
      </c>
      <c r="GD532">
        <v>6954000</v>
      </c>
      <c r="GJ532">
        <v>1074500</v>
      </c>
      <c r="GL532">
        <v>2937000</v>
      </c>
      <c r="GP532">
        <v>16222000</v>
      </c>
      <c r="GQ532">
        <v>2870000</v>
      </c>
      <c r="GR532">
        <v>2175100</v>
      </c>
      <c r="GS532">
        <v>695000</v>
      </c>
      <c r="GT532">
        <v>3740000</v>
      </c>
      <c r="GU532">
        <v>1557600</v>
      </c>
      <c r="GV532">
        <v>2182400</v>
      </c>
      <c r="GW532">
        <v>9612000</v>
      </c>
      <c r="GX532">
        <v>5267000</v>
      </c>
      <c r="GY532">
        <v>4345000</v>
      </c>
      <c r="IO532">
        <v>111050000</v>
      </c>
      <c r="IP532">
        <v>64.2</v>
      </c>
      <c r="IQ532">
        <v>99112000</v>
      </c>
      <c r="IR532">
        <v>57.3</v>
      </c>
      <c r="IS532">
        <v>11938000</v>
      </c>
      <c r="IT532">
        <v>10.8</v>
      </c>
      <c r="IU532">
        <v>62008000</v>
      </c>
      <c r="IW532">
        <v>62845000</v>
      </c>
      <c r="IX532">
        <v>76.7</v>
      </c>
      <c r="IY532">
        <v>55847000</v>
      </c>
      <c r="IZ532">
        <v>68.2</v>
      </c>
      <c r="JA532">
        <v>6998000</v>
      </c>
      <c r="JB532">
        <v>11.1</v>
      </c>
      <c r="JC532">
        <v>19041000</v>
      </c>
      <c r="JD532">
        <v>58390000</v>
      </c>
      <c r="JE532">
        <v>78.8</v>
      </c>
      <c r="JF532">
        <v>52537000</v>
      </c>
      <c r="JG532">
        <v>70.900000000000006</v>
      </c>
      <c r="JH532">
        <v>5853000</v>
      </c>
      <c r="JI532">
        <v>10</v>
      </c>
      <c r="JJ532">
        <v>15704000</v>
      </c>
      <c r="JM532">
        <v>89495000</v>
      </c>
      <c r="JN532">
        <v>73273000</v>
      </c>
      <c r="JO532">
        <v>21950000</v>
      </c>
      <c r="JP532">
        <v>1072000</v>
      </c>
      <c r="JQ532">
        <v>77800</v>
      </c>
      <c r="JR532">
        <v>993900</v>
      </c>
      <c r="JS532">
        <v>260200</v>
      </c>
      <c r="JY532">
        <v>4093000</v>
      </c>
      <c r="KD532">
        <v>2180700</v>
      </c>
      <c r="KG532">
        <v>16785000</v>
      </c>
      <c r="KH532">
        <v>10096000</v>
      </c>
      <c r="KJ532">
        <v>506600</v>
      </c>
      <c r="KY532">
        <v>6689000</v>
      </c>
      <c r="LJ532">
        <v>51323000</v>
      </c>
      <c r="LK532">
        <v>18496000</v>
      </c>
      <c r="LL532">
        <v>4501200</v>
      </c>
      <c r="LP532">
        <v>10507000</v>
      </c>
      <c r="LR532">
        <v>734600</v>
      </c>
      <c r="MG532">
        <v>2790500</v>
      </c>
      <c r="MI532">
        <v>394400</v>
      </c>
      <c r="MR532">
        <v>697300</v>
      </c>
      <c r="MS532">
        <v>2286000</v>
      </c>
      <c r="MZ532">
        <v>5209000</v>
      </c>
      <c r="NN532">
        <v>7878000</v>
      </c>
      <c r="OL532">
        <v>7563000</v>
      </c>
      <c r="OQ532">
        <v>846100</v>
      </c>
      <c r="OR532">
        <v>391400</v>
      </c>
      <c r="PG532">
        <v>180300</v>
      </c>
      <c r="PI532">
        <v>6954000</v>
      </c>
      <c r="PO532">
        <v>1074500</v>
      </c>
      <c r="PQ532">
        <v>2937000</v>
      </c>
      <c r="PU532">
        <v>16222000</v>
      </c>
      <c r="PV532">
        <v>2870000</v>
      </c>
      <c r="PW532">
        <v>2175100</v>
      </c>
      <c r="PX532">
        <v>695000</v>
      </c>
      <c r="PY532">
        <v>3740000</v>
      </c>
      <c r="PZ532">
        <v>1557600</v>
      </c>
      <c r="QA532">
        <v>2182400</v>
      </c>
      <c r="QB532">
        <v>9612000</v>
      </c>
      <c r="QC532">
        <v>5267000</v>
      </c>
      <c r="QD532">
        <v>4345000</v>
      </c>
      <c r="QG532">
        <v>88786000</v>
      </c>
      <c r="QH532">
        <v>72809000</v>
      </c>
      <c r="QI532">
        <v>21736000</v>
      </c>
      <c r="QJ532">
        <v>1067000</v>
      </c>
      <c r="QK532">
        <v>75400</v>
      </c>
      <c r="QL532">
        <v>991200</v>
      </c>
      <c r="QM532">
        <v>262000</v>
      </c>
      <c r="QS532">
        <v>3947000</v>
      </c>
      <c r="QX532">
        <v>2106600</v>
      </c>
      <c r="RA532">
        <v>16722000</v>
      </c>
      <c r="RB532">
        <v>10067000</v>
      </c>
      <c r="RD532">
        <v>501000</v>
      </c>
      <c r="RS532">
        <v>6655000</v>
      </c>
      <c r="SD532">
        <v>51073000</v>
      </c>
      <c r="SE532">
        <v>18315000</v>
      </c>
      <c r="SF532">
        <v>4484900</v>
      </c>
      <c r="SJ532">
        <v>10363300</v>
      </c>
      <c r="SL532">
        <v>733600</v>
      </c>
      <c r="TA532">
        <v>2767900</v>
      </c>
      <c r="TC532">
        <v>392100</v>
      </c>
      <c r="TL532">
        <v>699200</v>
      </c>
      <c r="TM532">
        <v>2279000</v>
      </c>
      <c r="TT532">
        <v>5224000</v>
      </c>
      <c r="UH532">
        <v>7870000</v>
      </c>
      <c r="VF532">
        <v>7565000</v>
      </c>
      <c r="VK532">
        <v>847700</v>
      </c>
      <c r="VL532">
        <v>391200</v>
      </c>
      <c r="VZ532">
        <v>184600</v>
      </c>
      <c r="WB532">
        <v>6882000</v>
      </c>
      <c r="WH532">
        <v>1114500</v>
      </c>
      <c r="WJ532">
        <v>2938000</v>
      </c>
      <c r="WN532">
        <v>15977000</v>
      </c>
      <c r="WO532">
        <v>2896000</v>
      </c>
      <c r="WP532">
        <v>2207000</v>
      </c>
      <c r="WQ532">
        <v>695000</v>
      </c>
      <c r="WR532">
        <v>3640000</v>
      </c>
      <c r="WS532">
        <v>1436100</v>
      </c>
      <c r="WT532">
        <v>2202900</v>
      </c>
      <c r="WU532">
        <v>9441000</v>
      </c>
      <c r="WV532">
        <v>5025000</v>
      </c>
      <c r="WW532">
        <v>4414400</v>
      </c>
    </row>
    <row r="533" spans="1:621" x14ac:dyDescent="0.45">
      <c r="A533" s="1"/>
      <c r="C533" s="1">
        <v>30286</v>
      </c>
      <c r="D533">
        <v>2383000</v>
      </c>
      <c r="E533">
        <v>7162000</v>
      </c>
      <c r="F533">
        <v>4779000</v>
      </c>
      <c r="I533">
        <v>815000</v>
      </c>
      <c r="J533">
        <v>2656000</v>
      </c>
      <c r="K533">
        <v>1302000</v>
      </c>
      <c r="L533">
        <v>60</v>
      </c>
      <c r="M533">
        <v>20</v>
      </c>
      <c r="N533">
        <v>40</v>
      </c>
      <c r="O533">
        <v>6.8</v>
      </c>
      <c r="P533">
        <v>22.3</v>
      </c>
      <c r="Q533">
        <v>10.9</v>
      </c>
      <c r="R533">
        <v>6.4</v>
      </c>
      <c r="S533">
        <v>0.7</v>
      </c>
      <c r="T533">
        <v>2.4</v>
      </c>
      <c r="U533">
        <v>1.2</v>
      </c>
      <c r="V533">
        <v>3939000</v>
      </c>
      <c r="W533">
        <v>3425000</v>
      </c>
      <c r="X533">
        <v>4662000</v>
      </c>
      <c r="Y533">
        <v>2098000</v>
      </c>
      <c r="Z533">
        <v>2564000</v>
      </c>
      <c r="AA533">
        <v>18.100000000000001</v>
      </c>
      <c r="AB533">
        <v>10.199999999999999</v>
      </c>
      <c r="AC533">
        <v>32.799999999999997</v>
      </c>
      <c r="AD533">
        <v>28.5</v>
      </c>
      <c r="AE533">
        <v>38.799999999999997</v>
      </c>
      <c r="AF533">
        <v>17.399999999999999</v>
      </c>
      <c r="AG533">
        <v>21.3</v>
      </c>
      <c r="AH533">
        <v>73198000</v>
      </c>
      <c r="AI533">
        <v>89396000</v>
      </c>
      <c r="AJ533">
        <v>21608000</v>
      </c>
      <c r="AK533">
        <v>1048000</v>
      </c>
      <c r="AL533">
        <v>73900</v>
      </c>
      <c r="AM533">
        <v>974000</v>
      </c>
      <c r="AN533">
        <v>259700</v>
      </c>
      <c r="AT533">
        <v>3907000</v>
      </c>
      <c r="AY533">
        <v>2107400</v>
      </c>
      <c r="BB533">
        <v>16653000</v>
      </c>
      <c r="BC533">
        <v>10026000</v>
      </c>
      <c r="BE533">
        <v>491700</v>
      </c>
      <c r="BT533">
        <v>6627000</v>
      </c>
      <c r="CE533">
        <v>51590000</v>
      </c>
      <c r="CF533">
        <v>18698000</v>
      </c>
      <c r="CG533">
        <v>4482900</v>
      </c>
      <c r="CK533">
        <v>10729000</v>
      </c>
      <c r="CM533">
        <v>734200</v>
      </c>
      <c r="DB533">
        <v>2790600</v>
      </c>
      <c r="DD533">
        <v>382500</v>
      </c>
      <c r="DM533">
        <v>695500</v>
      </c>
      <c r="DN533">
        <v>2278000</v>
      </c>
      <c r="DU533">
        <v>5213000</v>
      </c>
      <c r="EI533">
        <v>7860000</v>
      </c>
      <c r="FG533">
        <v>7544000</v>
      </c>
      <c r="FL533">
        <v>850500</v>
      </c>
      <c r="FM533">
        <v>392700</v>
      </c>
      <c r="GB533">
        <v>180900</v>
      </c>
      <c r="GD533">
        <v>7067000</v>
      </c>
      <c r="GJ533">
        <v>1060600</v>
      </c>
      <c r="GL533">
        <v>2930000</v>
      </c>
      <c r="GP533">
        <v>16198000</v>
      </c>
      <c r="GQ533">
        <v>2879000</v>
      </c>
      <c r="GR533">
        <v>2191700</v>
      </c>
      <c r="GS533">
        <v>687100</v>
      </c>
      <c r="GT533">
        <v>3719000</v>
      </c>
      <c r="GU533">
        <v>1535900</v>
      </c>
      <c r="GV533">
        <v>2183100</v>
      </c>
      <c r="GW533">
        <v>9600000</v>
      </c>
      <c r="GX533">
        <v>5264200</v>
      </c>
      <c r="GY533">
        <v>4335800</v>
      </c>
      <c r="IO533">
        <v>111083000</v>
      </c>
      <c r="IP533">
        <v>64.099999999999994</v>
      </c>
      <c r="IQ533">
        <v>99032000</v>
      </c>
      <c r="IR533">
        <v>57.2</v>
      </c>
      <c r="IS533">
        <v>12051000</v>
      </c>
      <c r="IT533">
        <v>10.8</v>
      </c>
      <c r="IU533">
        <v>62116000</v>
      </c>
      <c r="IW533">
        <v>62803000</v>
      </c>
      <c r="IX533">
        <v>76.5</v>
      </c>
      <c r="IY533">
        <v>55773000</v>
      </c>
      <c r="IZ533">
        <v>68</v>
      </c>
      <c r="JA533">
        <v>7030000</v>
      </c>
      <c r="JB533">
        <v>11.2</v>
      </c>
      <c r="JC533">
        <v>19249000</v>
      </c>
      <c r="JD533">
        <v>58400000</v>
      </c>
      <c r="JE533">
        <v>78.7</v>
      </c>
      <c r="JF533">
        <v>52497000</v>
      </c>
      <c r="JG533">
        <v>70.7</v>
      </c>
      <c r="JH533">
        <v>5903000</v>
      </c>
      <c r="JI533">
        <v>10.1</v>
      </c>
      <c r="JJ533">
        <v>15836000</v>
      </c>
      <c r="JM533">
        <v>89396000</v>
      </c>
      <c r="JN533">
        <v>73198000</v>
      </c>
      <c r="JO533">
        <v>21608000</v>
      </c>
      <c r="JP533">
        <v>1048000</v>
      </c>
      <c r="JQ533">
        <v>73900</v>
      </c>
      <c r="JR533">
        <v>974000</v>
      </c>
      <c r="JS533">
        <v>259700</v>
      </c>
      <c r="JY533">
        <v>3907000</v>
      </c>
      <c r="KD533">
        <v>2107400</v>
      </c>
      <c r="KG533">
        <v>16653000</v>
      </c>
      <c r="KH533">
        <v>10026000</v>
      </c>
      <c r="KJ533">
        <v>491700</v>
      </c>
      <c r="KY533">
        <v>6627000</v>
      </c>
      <c r="LJ533">
        <v>51590000</v>
      </c>
      <c r="LK533">
        <v>18698000</v>
      </c>
      <c r="LL533">
        <v>4482900</v>
      </c>
      <c r="LP533">
        <v>10729000</v>
      </c>
      <c r="LR533">
        <v>734200</v>
      </c>
      <c r="MG533">
        <v>2790600</v>
      </c>
      <c r="MI533">
        <v>382500</v>
      </c>
      <c r="MR533">
        <v>695500</v>
      </c>
      <c r="MS533">
        <v>2278000</v>
      </c>
      <c r="MZ533">
        <v>5213000</v>
      </c>
      <c r="NN533">
        <v>7860000</v>
      </c>
      <c r="OL533">
        <v>7544000</v>
      </c>
      <c r="OQ533">
        <v>850500</v>
      </c>
      <c r="OR533">
        <v>392700</v>
      </c>
      <c r="PG533">
        <v>180900</v>
      </c>
      <c r="PI533">
        <v>7067000</v>
      </c>
      <c r="PO533">
        <v>1060600</v>
      </c>
      <c r="PQ533">
        <v>2930000</v>
      </c>
      <c r="PU533">
        <v>16198000</v>
      </c>
      <c r="PV533">
        <v>2879000</v>
      </c>
      <c r="PW533">
        <v>2191700</v>
      </c>
      <c r="PX533">
        <v>687100</v>
      </c>
      <c r="PY533">
        <v>3719000</v>
      </c>
      <c r="PZ533">
        <v>1535900</v>
      </c>
      <c r="QA533">
        <v>2183100</v>
      </c>
      <c r="QB533">
        <v>9600000</v>
      </c>
      <c r="QC533">
        <v>5264200</v>
      </c>
      <c r="QD533">
        <v>4335800</v>
      </c>
      <c r="QG533">
        <v>88771000</v>
      </c>
      <c r="QH533">
        <v>72790000</v>
      </c>
      <c r="QI533">
        <v>21688000</v>
      </c>
      <c r="QJ533">
        <v>1050000</v>
      </c>
      <c r="QK533">
        <v>75900</v>
      </c>
      <c r="QL533">
        <v>974200</v>
      </c>
      <c r="QM533">
        <v>261300</v>
      </c>
      <c r="QS533">
        <v>3948000</v>
      </c>
      <c r="QX533">
        <v>2112400</v>
      </c>
      <c r="RA533">
        <v>16690000</v>
      </c>
      <c r="RB533">
        <v>10046000</v>
      </c>
      <c r="RD533">
        <v>498800</v>
      </c>
      <c r="RS533">
        <v>6644000</v>
      </c>
      <c r="SD533">
        <v>51102000</v>
      </c>
      <c r="SE533">
        <v>18307000</v>
      </c>
      <c r="SF533">
        <v>4474700</v>
      </c>
      <c r="SJ533">
        <v>10371400</v>
      </c>
      <c r="SL533">
        <v>736300</v>
      </c>
      <c r="TA533">
        <v>2761900</v>
      </c>
      <c r="TC533">
        <v>387800</v>
      </c>
      <c r="TL533">
        <v>698700</v>
      </c>
      <c r="TM533">
        <v>2276000</v>
      </c>
      <c r="TT533">
        <v>5229000</v>
      </c>
      <c r="UH533">
        <v>7877000</v>
      </c>
      <c r="VF533">
        <v>7576000</v>
      </c>
      <c r="VK533">
        <v>851700</v>
      </c>
      <c r="VL533">
        <v>392100</v>
      </c>
      <c r="VZ533">
        <v>185100</v>
      </c>
      <c r="WB533">
        <v>6895000</v>
      </c>
      <c r="WH533">
        <v>1116000</v>
      </c>
      <c r="WJ533">
        <v>2942000</v>
      </c>
      <c r="WN533">
        <v>15981000</v>
      </c>
      <c r="WO533">
        <v>2896000</v>
      </c>
      <c r="WP533">
        <v>2216600</v>
      </c>
      <c r="WQ533">
        <v>677500</v>
      </c>
      <c r="WR533">
        <v>3645000</v>
      </c>
      <c r="WS533">
        <v>1440400</v>
      </c>
      <c r="WT533">
        <v>2203700</v>
      </c>
      <c r="WU533">
        <v>9440000</v>
      </c>
      <c r="WV533">
        <v>5023500</v>
      </c>
      <c r="WW533">
        <v>4412500</v>
      </c>
    </row>
    <row r="534" spans="1:621" x14ac:dyDescent="0.45">
      <c r="A534" s="1"/>
      <c r="C534" s="1">
        <v>30317</v>
      </c>
      <c r="D534">
        <v>2149000</v>
      </c>
      <c r="E534">
        <v>6836000</v>
      </c>
      <c r="F534">
        <v>4687000</v>
      </c>
      <c r="I534">
        <v>820000</v>
      </c>
      <c r="J534">
        <v>2566000</v>
      </c>
      <c r="K534">
        <v>1202000</v>
      </c>
      <c r="L534">
        <v>59.8</v>
      </c>
      <c r="M534">
        <v>18.8</v>
      </c>
      <c r="N534">
        <v>41</v>
      </c>
      <c r="O534">
        <v>7.2</v>
      </c>
      <c r="P534">
        <v>22.5</v>
      </c>
      <c r="Q534">
        <v>10.5</v>
      </c>
      <c r="R534">
        <v>6.2</v>
      </c>
      <c r="S534">
        <v>0.7</v>
      </c>
      <c r="T534">
        <v>2.2999999999999998</v>
      </c>
      <c r="U534">
        <v>1.1000000000000001</v>
      </c>
      <c r="V534">
        <v>3654000</v>
      </c>
      <c r="W534">
        <v>3312000</v>
      </c>
      <c r="X534">
        <v>4668000</v>
      </c>
      <c r="Y534">
        <v>2001000</v>
      </c>
      <c r="Z534">
        <v>2667000</v>
      </c>
      <c r="AA534">
        <v>19.399999999999999</v>
      </c>
      <c r="AB534">
        <v>11.1</v>
      </c>
      <c r="AC534">
        <v>31.4</v>
      </c>
      <c r="AD534">
        <v>28.5</v>
      </c>
      <c r="AE534">
        <v>40.1</v>
      </c>
      <c r="AF534">
        <v>17.2</v>
      </c>
      <c r="AG534">
        <v>22.9</v>
      </c>
      <c r="AH534">
        <v>71708000</v>
      </c>
      <c r="AI534">
        <v>87729000</v>
      </c>
      <c r="AJ534">
        <v>21207000</v>
      </c>
      <c r="AK534">
        <v>1021000</v>
      </c>
      <c r="AL534">
        <v>70300</v>
      </c>
      <c r="AM534">
        <v>950400</v>
      </c>
      <c r="AN534">
        <v>258500</v>
      </c>
      <c r="AT534">
        <v>3656000</v>
      </c>
      <c r="AY534">
        <v>1981700</v>
      </c>
      <c r="BB534">
        <v>16530000</v>
      </c>
      <c r="BC534">
        <v>9968000</v>
      </c>
      <c r="BE534">
        <v>479800</v>
      </c>
      <c r="BT534">
        <v>6562000</v>
      </c>
      <c r="CE534">
        <v>50501000</v>
      </c>
      <c r="CF534">
        <v>18108000</v>
      </c>
      <c r="CG534">
        <v>4438100</v>
      </c>
      <c r="CK534">
        <v>10284000</v>
      </c>
      <c r="CM534">
        <v>737000</v>
      </c>
      <c r="DB534">
        <v>2689200</v>
      </c>
      <c r="DD534">
        <v>358600</v>
      </c>
      <c r="DM534">
        <v>696700</v>
      </c>
      <c r="DN534">
        <v>2241000</v>
      </c>
      <c r="DU534">
        <v>5197000</v>
      </c>
      <c r="EI534">
        <v>7768000</v>
      </c>
      <c r="FG534">
        <v>7470000</v>
      </c>
      <c r="FL534">
        <v>849800</v>
      </c>
      <c r="FM534">
        <v>395900</v>
      </c>
      <c r="GB534">
        <v>179200</v>
      </c>
      <c r="GD534">
        <v>6815000</v>
      </c>
      <c r="GJ534">
        <v>1041800</v>
      </c>
      <c r="GL534">
        <v>2902000</v>
      </c>
      <c r="GP534">
        <v>16021000</v>
      </c>
      <c r="GQ534">
        <v>2896000</v>
      </c>
      <c r="GR534">
        <v>2216600</v>
      </c>
      <c r="GS534">
        <v>679200</v>
      </c>
      <c r="GT534">
        <v>3626000</v>
      </c>
      <c r="GU534">
        <v>1434300</v>
      </c>
      <c r="GV534">
        <v>2191700</v>
      </c>
      <c r="GW534">
        <v>9499000</v>
      </c>
      <c r="GX534">
        <v>5177500</v>
      </c>
      <c r="GY534">
        <v>4321500</v>
      </c>
      <c r="IO534">
        <v>110695000</v>
      </c>
      <c r="IP534">
        <v>63.9</v>
      </c>
      <c r="IQ534">
        <v>99161000</v>
      </c>
      <c r="IR534">
        <v>57.2</v>
      </c>
      <c r="IS534">
        <v>11534000</v>
      </c>
      <c r="IT534">
        <v>10.4</v>
      </c>
      <c r="IU534">
        <v>62659000</v>
      </c>
      <c r="IW534">
        <v>62463000</v>
      </c>
      <c r="IX534">
        <v>76.099999999999994</v>
      </c>
      <c r="IY534">
        <v>55784000</v>
      </c>
      <c r="IZ534">
        <v>67.900000000000006</v>
      </c>
      <c r="JA534">
        <v>6679000</v>
      </c>
      <c r="JB534">
        <v>10.7</v>
      </c>
      <c r="JC534">
        <v>19658000</v>
      </c>
      <c r="JD534">
        <v>58105000</v>
      </c>
      <c r="JE534">
        <v>78.2</v>
      </c>
      <c r="JF534">
        <v>52487000</v>
      </c>
      <c r="JG534">
        <v>70.599999999999994</v>
      </c>
      <c r="JH534">
        <v>5618000</v>
      </c>
      <c r="JI534">
        <v>9.6999999999999993</v>
      </c>
      <c r="JJ534">
        <v>16234000</v>
      </c>
      <c r="JM534">
        <v>87729000</v>
      </c>
      <c r="JN534">
        <v>71708000</v>
      </c>
      <c r="JO534">
        <v>21207000</v>
      </c>
      <c r="JP534">
        <v>1021000</v>
      </c>
      <c r="JQ534">
        <v>70300</v>
      </c>
      <c r="JR534">
        <v>950400</v>
      </c>
      <c r="JS534">
        <v>258500</v>
      </c>
      <c r="JY534">
        <v>3656000</v>
      </c>
      <c r="KD534">
        <v>1981700</v>
      </c>
      <c r="KG534">
        <v>16530000</v>
      </c>
      <c r="KH534">
        <v>9968000</v>
      </c>
      <c r="KJ534">
        <v>479800</v>
      </c>
      <c r="KY534">
        <v>6562000</v>
      </c>
      <c r="LJ534">
        <v>50501000</v>
      </c>
      <c r="LK534">
        <v>18108000</v>
      </c>
      <c r="LL534">
        <v>4438100</v>
      </c>
      <c r="LP534">
        <v>10284000</v>
      </c>
      <c r="LR534">
        <v>737000</v>
      </c>
      <c r="MG534">
        <v>2689200</v>
      </c>
      <c r="MI534">
        <v>358600</v>
      </c>
      <c r="MR534">
        <v>696700</v>
      </c>
      <c r="MS534">
        <v>2241000</v>
      </c>
      <c r="MZ534">
        <v>5197000</v>
      </c>
      <c r="NN534">
        <v>7768000</v>
      </c>
      <c r="OL534">
        <v>7470000</v>
      </c>
      <c r="OQ534">
        <v>849800</v>
      </c>
      <c r="OR534">
        <v>395900</v>
      </c>
      <c r="PG534">
        <v>179200</v>
      </c>
      <c r="PI534">
        <v>6815000</v>
      </c>
      <c r="PO534">
        <v>1041800</v>
      </c>
      <c r="PQ534">
        <v>2902000</v>
      </c>
      <c r="PU534">
        <v>16021000</v>
      </c>
      <c r="PV534">
        <v>2896000</v>
      </c>
      <c r="PW534">
        <v>2216600</v>
      </c>
      <c r="PX534">
        <v>679200</v>
      </c>
      <c r="PY534">
        <v>3626000</v>
      </c>
      <c r="PZ534">
        <v>1434300</v>
      </c>
      <c r="QA534">
        <v>2191700</v>
      </c>
      <c r="QB534">
        <v>9499000</v>
      </c>
      <c r="QC534">
        <v>5177500</v>
      </c>
      <c r="QD534">
        <v>4321500</v>
      </c>
      <c r="QG534">
        <v>88990000</v>
      </c>
      <c r="QH534">
        <v>72967000</v>
      </c>
      <c r="QI534">
        <v>21757000</v>
      </c>
      <c r="QJ534">
        <v>1031000</v>
      </c>
      <c r="QK534">
        <v>75600</v>
      </c>
      <c r="QL534">
        <v>955100</v>
      </c>
      <c r="QM534">
        <v>260100.00000000003</v>
      </c>
      <c r="QS534">
        <v>4021000</v>
      </c>
      <c r="QX534">
        <v>2141600</v>
      </c>
      <c r="RA534">
        <v>16705000</v>
      </c>
      <c r="RB534">
        <v>10057000</v>
      </c>
      <c r="RD534">
        <v>499900</v>
      </c>
      <c r="RS534">
        <v>6648000</v>
      </c>
      <c r="SD534">
        <v>51210000</v>
      </c>
      <c r="SE534">
        <v>18342000</v>
      </c>
      <c r="SF534">
        <v>4469200</v>
      </c>
      <c r="SJ534">
        <v>10430700</v>
      </c>
      <c r="SL534">
        <v>740200</v>
      </c>
      <c r="TA534">
        <v>2740800</v>
      </c>
      <c r="TC534">
        <v>370900</v>
      </c>
      <c r="TL534">
        <v>701000</v>
      </c>
      <c r="TM534">
        <v>2272000</v>
      </c>
      <c r="TT534">
        <v>5242000</v>
      </c>
      <c r="UH534">
        <v>7890000</v>
      </c>
      <c r="VF534">
        <v>7594000</v>
      </c>
      <c r="VK534">
        <v>852000</v>
      </c>
      <c r="VL534">
        <v>397100</v>
      </c>
      <c r="VZ534">
        <v>184300</v>
      </c>
      <c r="WB534">
        <v>6920000</v>
      </c>
      <c r="WH534">
        <v>1118300</v>
      </c>
      <c r="WJ534">
        <v>2950000</v>
      </c>
      <c r="WN534">
        <v>16023000</v>
      </c>
      <c r="WO534">
        <v>2921000</v>
      </c>
      <c r="WP534">
        <v>2239800</v>
      </c>
      <c r="WQ534">
        <v>682600</v>
      </c>
      <c r="WR534">
        <v>3654000</v>
      </c>
      <c r="WS534">
        <v>1444200</v>
      </c>
      <c r="WT534">
        <v>2209100</v>
      </c>
      <c r="WU534">
        <v>9448000</v>
      </c>
      <c r="WV534">
        <v>5029900</v>
      </c>
      <c r="WW534">
        <v>4414200</v>
      </c>
    </row>
    <row r="535" spans="1:621" x14ac:dyDescent="0.45">
      <c r="A535" s="1"/>
      <c r="C535" s="1">
        <v>30348</v>
      </c>
      <c r="D535">
        <v>2052000</v>
      </c>
      <c r="E535">
        <v>6862000</v>
      </c>
      <c r="F535">
        <v>4810000</v>
      </c>
      <c r="I535">
        <v>838000</v>
      </c>
      <c r="J535">
        <v>2519000</v>
      </c>
      <c r="K535">
        <v>1194000</v>
      </c>
      <c r="L535">
        <v>60.1</v>
      </c>
      <c r="M535">
        <v>18</v>
      </c>
      <c r="N535">
        <v>42.1</v>
      </c>
      <c r="O535">
        <v>7.3</v>
      </c>
      <c r="P535">
        <v>22.1</v>
      </c>
      <c r="Q535">
        <v>10.5</v>
      </c>
      <c r="R535">
        <v>6.2</v>
      </c>
      <c r="S535">
        <v>0.8</v>
      </c>
      <c r="T535">
        <v>2.2999999999999998</v>
      </c>
      <c r="U535">
        <v>1.1000000000000001</v>
      </c>
      <c r="V535">
        <v>3717000</v>
      </c>
      <c r="W535">
        <v>3177000</v>
      </c>
      <c r="X535">
        <v>4641000</v>
      </c>
      <c r="Y535">
        <v>1925000</v>
      </c>
      <c r="Z535">
        <v>2716000</v>
      </c>
      <c r="AA535">
        <v>19.2</v>
      </c>
      <c r="AB535">
        <v>9.8000000000000007</v>
      </c>
      <c r="AC535">
        <v>32.200000000000003</v>
      </c>
      <c r="AD535">
        <v>27.5</v>
      </c>
      <c r="AE535">
        <v>40.200000000000003</v>
      </c>
      <c r="AF535">
        <v>16.7</v>
      </c>
      <c r="AG535">
        <v>23.5</v>
      </c>
      <c r="AH535">
        <v>71477000</v>
      </c>
      <c r="AI535">
        <v>87741000</v>
      </c>
      <c r="AJ535">
        <v>21051000</v>
      </c>
      <c r="AK535">
        <v>991000</v>
      </c>
      <c r="AL535">
        <v>71000</v>
      </c>
      <c r="AM535">
        <v>920100</v>
      </c>
      <c r="AN535">
        <v>256200</v>
      </c>
      <c r="AT535">
        <v>3517000</v>
      </c>
      <c r="AY535">
        <v>1903700</v>
      </c>
      <c r="BB535">
        <v>16543000</v>
      </c>
      <c r="BC535">
        <v>9981000</v>
      </c>
      <c r="BE535">
        <v>476000</v>
      </c>
      <c r="BT535">
        <v>6562000</v>
      </c>
      <c r="CE535">
        <v>50426000</v>
      </c>
      <c r="CF535">
        <v>17960000</v>
      </c>
      <c r="CG535">
        <v>4429000</v>
      </c>
      <c r="CK535">
        <v>10157100</v>
      </c>
      <c r="CM535">
        <v>734400</v>
      </c>
      <c r="DB535">
        <v>2677500</v>
      </c>
      <c r="DD535">
        <v>352800</v>
      </c>
      <c r="DM535">
        <v>696400</v>
      </c>
      <c r="DN535">
        <v>2242000</v>
      </c>
      <c r="DU535">
        <v>5209000</v>
      </c>
      <c r="EI535">
        <v>7805000</v>
      </c>
      <c r="FG535">
        <v>7525000</v>
      </c>
      <c r="FL535">
        <v>848700</v>
      </c>
      <c r="FM535">
        <v>394700</v>
      </c>
      <c r="GB535">
        <v>179800</v>
      </c>
      <c r="GD535">
        <v>6762000</v>
      </c>
      <c r="GJ535">
        <v>1057600</v>
      </c>
      <c r="GL535">
        <v>2923000</v>
      </c>
      <c r="GP535">
        <v>16264000</v>
      </c>
      <c r="GQ535">
        <v>2900000</v>
      </c>
      <c r="GR535">
        <v>2221700</v>
      </c>
      <c r="GS535">
        <v>678700</v>
      </c>
      <c r="GT535">
        <v>3735000</v>
      </c>
      <c r="GU535">
        <v>1540000</v>
      </c>
      <c r="GV535">
        <v>2195000</v>
      </c>
      <c r="GW535">
        <v>9629000</v>
      </c>
      <c r="GX535">
        <v>5294600</v>
      </c>
      <c r="GY535">
        <v>4334400</v>
      </c>
      <c r="IO535">
        <v>110634000</v>
      </c>
      <c r="IP535">
        <v>63.8</v>
      </c>
      <c r="IQ535">
        <v>99089000</v>
      </c>
      <c r="IR535">
        <v>57.1</v>
      </c>
      <c r="IS535">
        <v>11545000</v>
      </c>
      <c r="IT535">
        <v>10.4</v>
      </c>
      <c r="IU535">
        <v>62871000</v>
      </c>
      <c r="IW535">
        <v>62494000</v>
      </c>
      <c r="IX535">
        <v>76</v>
      </c>
      <c r="IY535">
        <v>55712000</v>
      </c>
      <c r="IZ535">
        <v>67.8</v>
      </c>
      <c r="JA535">
        <v>6782000</v>
      </c>
      <c r="JB535">
        <v>10.9</v>
      </c>
      <c r="JC535">
        <v>19698000</v>
      </c>
      <c r="JD535">
        <v>58191000</v>
      </c>
      <c r="JE535">
        <v>78.2</v>
      </c>
      <c r="JF535">
        <v>52453000</v>
      </c>
      <c r="JG535">
        <v>70.5</v>
      </c>
      <c r="JH535">
        <v>5738000</v>
      </c>
      <c r="JI535">
        <v>9.9</v>
      </c>
      <c r="JJ535">
        <v>16243000</v>
      </c>
      <c r="JM535">
        <v>87741000</v>
      </c>
      <c r="JN535">
        <v>71477000</v>
      </c>
      <c r="JO535">
        <v>21051000</v>
      </c>
      <c r="JP535">
        <v>991000</v>
      </c>
      <c r="JQ535">
        <v>71000</v>
      </c>
      <c r="JR535">
        <v>920100</v>
      </c>
      <c r="JS535">
        <v>256200</v>
      </c>
      <c r="JY535">
        <v>3517000</v>
      </c>
      <c r="KD535">
        <v>1903700</v>
      </c>
      <c r="KG535">
        <v>16543000</v>
      </c>
      <c r="KH535">
        <v>9981000</v>
      </c>
      <c r="KJ535">
        <v>476000</v>
      </c>
      <c r="KY535">
        <v>6562000</v>
      </c>
      <c r="LJ535">
        <v>50426000</v>
      </c>
      <c r="LK535">
        <v>17960000</v>
      </c>
      <c r="LL535">
        <v>4429000</v>
      </c>
      <c r="LP535">
        <v>10157100</v>
      </c>
      <c r="LR535">
        <v>734400</v>
      </c>
      <c r="MG535">
        <v>2677500</v>
      </c>
      <c r="MI535">
        <v>352800</v>
      </c>
      <c r="MR535">
        <v>696400</v>
      </c>
      <c r="MS535">
        <v>2242000</v>
      </c>
      <c r="MZ535">
        <v>5209000</v>
      </c>
      <c r="NN535">
        <v>7805000</v>
      </c>
      <c r="OL535">
        <v>7525000</v>
      </c>
      <c r="OQ535">
        <v>848700</v>
      </c>
      <c r="OR535">
        <v>394700</v>
      </c>
      <c r="PG535">
        <v>179800</v>
      </c>
      <c r="PI535">
        <v>6762000</v>
      </c>
      <c r="PO535">
        <v>1057600</v>
      </c>
      <c r="PQ535">
        <v>2923000</v>
      </c>
      <c r="PU535">
        <v>16264000</v>
      </c>
      <c r="PV535">
        <v>2900000</v>
      </c>
      <c r="PW535">
        <v>2221700</v>
      </c>
      <c r="PX535">
        <v>678700</v>
      </c>
      <c r="PY535">
        <v>3735000</v>
      </c>
      <c r="PZ535">
        <v>1540000</v>
      </c>
      <c r="QA535">
        <v>2195000</v>
      </c>
      <c r="QB535">
        <v>9629000</v>
      </c>
      <c r="QC535">
        <v>5294600</v>
      </c>
      <c r="QD535">
        <v>4334400</v>
      </c>
      <c r="QG535">
        <v>88917000</v>
      </c>
      <c r="QH535">
        <v>72913000</v>
      </c>
      <c r="QI535">
        <v>21676000</v>
      </c>
      <c r="QJ535">
        <v>1006000</v>
      </c>
      <c r="QK535">
        <v>76500</v>
      </c>
      <c r="QL535">
        <v>929600</v>
      </c>
      <c r="QM535">
        <v>258000</v>
      </c>
      <c r="QS535">
        <v>3964000</v>
      </c>
      <c r="QX535">
        <v>2117600</v>
      </c>
      <c r="RA535">
        <v>16706000</v>
      </c>
      <c r="RB535">
        <v>10062000</v>
      </c>
      <c r="RD535">
        <v>500000</v>
      </c>
      <c r="RS535">
        <v>6644000</v>
      </c>
      <c r="SD535">
        <v>51237000</v>
      </c>
      <c r="SE535">
        <v>18339000</v>
      </c>
      <c r="SF535">
        <v>4467900</v>
      </c>
      <c r="SJ535">
        <v>10439800</v>
      </c>
      <c r="SL535">
        <v>739300</v>
      </c>
      <c r="TA535">
        <v>2729900</v>
      </c>
      <c r="TC535">
        <v>365300</v>
      </c>
      <c r="TL535">
        <v>701700</v>
      </c>
      <c r="TM535">
        <v>2269000</v>
      </c>
      <c r="TT535">
        <v>5256000</v>
      </c>
      <c r="UH535">
        <v>7893000</v>
      </c>
      <c r="VF535">
        <v>7601000</v>
      </c>
      <c r="VK535">
        <v>852800</v>
      </c>
      <c r="VL535">
        <v>396700</v>
      </c>
      <c r="VZ535">
        <v>183700</v>
      </c>
      <c r="WB535">
        <v>6927000</v>
      </c>
      <c r="WH535">
        <v>1123600</v>
      </c>
      <c r="WJ535">
        <v>2952000</v>
      </c>
      <c r="WN535">
        <v>16004000</v>
      </c>
      <c r="WO535">
        <v>2910000</v>
      </c>
      <c r="WP535">
        <v>2228000</v>
      </c>
      <c r="WQ535">
        <v>682400</v>
      </c>
      <c r="WR535">
        <v>3649000</v>
      </c>
      <c r="WS535">
        <v>1440600</v>
      </c>
      <c r="WT535">
        <v>2209600</v>
      </c>
      <c r="WU535">
        <v>9445000</v>
      </c>
      <c r="WV535">
        <v>5026400</v>
      </c>
      <c r="WW535">
        <v>4415800</v>
      </c>
    </row>
    <row r="536" spans="1:621" x14ac:dyDescent="0.45">
      <c r="A536" s="1"/>
      <c r="C536" s="1">
        <v>30376</v>
      </c>
      <c r="D536">
        <v>1982000</v>
      </c>
      <c r="E536">
        <v>6845000</v>
      </c>
      <c r="F536">
        <v>4863000</v>
      </c>
      <c r="I536">
        <v>914000</v>
      </c>
      <c r="J536">
        <v>2445000</v>
      </c>
      <c r="K536">
        <v>1166000</v>
      </c>
      <c r="L536">
        <v>60.2</v>
      </c>
      <c r="M536">
        <v>17.399999999999999</v>
      </c>
      <c r="N536">
        <v>42.8</v>
      </c>
      <c r="O536">
        <v>8</v>
      </c>
      <c r="P536">
        <v>21.5</v>
      </c>
      <c r="Q536">
        <v>10.3</v>
      </c>
      <c r="R536">
        <v>6.2</v>
      </c>
      <c r="S536">
        <v>0.8</v>
      </c>
      <c r="T536">
        <v>2.2000000000000002</v>
      </c>
      <c r="U536">
        <v>1.1000000000000001</v>
      </c>
      <c r="V536">
        <v>3502000</v>
      </c>
      <c r="W536">
        <v>3150000</v>
      </c>
      <c r="X536">
        <v>4612000</v>
      </c>
      <c r="Y536">
        <v>1866000</v>
      </c>
      <c r="Z536">
        <v>2746000</v>
      </c>
      <c r="AA536">
        <v>19.399999999999999</v>
      </c>
      <c r="AB536">
        <v>10.4</v>
      </c>
      <c r="AC536">
        <v>31.1</v>
      </c>
      <c r="AD536">
        <v>28</v>
      </c>
      <c r="AE536">
        <v>40.9</v>
      </c>
      <c r="AF536">
        <v>16.600000000000001</v>
      </c>
      <c r="AG536">
        <v>24.4</v>
      </c>
      <c r="AH536">
        <v>72004000</v>
      </c>
      <c r="AI536">
        <v>88344000</v>
      </c>
      <c r="AJ536">
        <v>21181000</v>
      </c>
      <c r="AK536">
        <v>981000</v>
      </c>
      <c r="AL536">
        <v>69800</v>
      </c>
      <c r="AM536">
        <v>910800</v>
      </c>
      <c r="AN536">
        <v>254800</v>
      </c>
      <c r="AT536">
        <v>3588000</v>
      </c>
      <c r="AY536">
        <v>1930200</v>
      </c>
      <c r="BB536">
        <v>16612000</v>
      </c>
      <c r="BC536">
        <v>10033000</v>
      </c>
      <c r="BE536">
        <v>484900</v>
      </c>
      <c r="BT536">
        <v>6579000</v>
      </c>
      <c r="CE536">
        <v>50823000</v>
      </c>
      <c r="CF536">
        <v>18065000</v>
      </c>
      <c r="CG536">
        <v>4436500</v>
      </c>
      <c r="CK536">
        <v>10234100</v>
      </c>
      <c r="CM536">
        <v>737400</v>
      </c>
      <c r="DB536">
        <v>2698100</v>
      </c>
      <c r="DD536">
        <v>359300</v>
      </c>
      <c r="DM536">
        <v>696300</v>
      </c>
      <c r="DN536">
        <v>2254000</v>
      </c>
      <c r="DU536">
        <v>5230000</v>
      </c>
      <c r="EI536">
        <v>7882000</v>
      </c>
      <c r="FG536">
        <v>7612000</v>
      </c>
      <c r="FL536">
        <v>854600</v>
      </c>
      <c r="FM536">
        <v>398400</v>
      </c>
      <c r="GB536">
        <v>181300</v>
      </c>
      <c r="GD536">
        <v>6824000</v>
      </c>
      <c r="GJ536">
        <v>1084800</v>
      </c>
      <c r="GL536">
        <v>2956000</v>
      </c>
      <c r="GP536">
        <v>16340000</v>
      </c>
      <c r="GQ536">
        <v>2906000</v>
      </c>
      <c r="GR536">
        <v>2227000</v>
      </c>
      <c r="GS536">
        <v>678900</v>
      </c>
      <c r="GT536">
        <v>3746000</v>
      </c>
      <c r="GU536">
        <v>1548100</v>
      </c>
      <c r="GV536">
        <v>2197900</v>
      </c>
      <c r="GW536">
        <v>9688000</v>
      </c>
      <c r="GX536">
        <v>5343800</v>
      </c>
      <c r="GY536">
        <v>4344200</v>
      </c>
      <c r="IO536">
        <v>110587000</v>
      </c>
      <c r="IP536">
        <v>63.7</v>
      </c>
      <c r="IQ536">
        <v>99179000</v>
      </c>
      <c r="IR536">
        <v>57.1</v>
      </c>
      <c r="IS536">
        <v>11408000</v>
      </c>
      <c r="IT536">
        <v>10.3</v>
      </c>
      <c r="IU536">
        <v>63069000</v>
      </c>
      <c r="IW536">
        <v>62508000</v>
      </c>
      <c r="IX536">
        <v>76</v>
      </c>
      <c r="IY536">
        <v>55799000</v>
      </c>
      <c r="IZ536">
        <v>67.8</v>
      </c>
      <c r="JA536">
        <v>6709000</v>
      </c>
      <c r="JB536">
        <v>10.7</v>
      </c>
      <c r="JC536">
        <v>19753000</v>
      </c>
      <c r="JD536">
        <v>58245000</v>
      </c>
      <c r="JE536">
        <v>78.2</v>
      </c>
      <c r="JF536">
        <v>52615000</v>
      </c>
      <c r="JG536">
        <v>70.599999999999994</v>
      </c>
      <c r="JH536">
        <v>5630000</v>
      </c>
      <c r="JI536">
        <v>9.6999999999999993</v>
      </c>
      <c r="JJ536">
        <v>16283000</v>
      </c>
      <c r="JM536">
        <v>88344000</v>
      </c>
      <c r="JN536">
        <v>72004000</v>
      </c>
      <c r="JO536">
        <v>21181000</v>
      </c>
      <c r="JP536">
        <v>981000</v>
      </c>
      <c r="JQ536">
        <v>69800</v>
      </c>
      <c r="JR536">
        <v>910800</v>
      </c>
      <c r="JS536">
        <v>254800</v>
      </c>
      <c r="JY536">
        <v>3588000</v>
      </c>
      <c r="KD536">
        <v>1930200</v>
      </c>
      <c r="KG536">
        <v>16612000</v>
      </c>
      <c r="KH536">
        <v>10033000</v>
      </c>
      <c r="KJ536">
        <v>484900</v>
      </c>
      <c r="KY536">
        <v>6579000</v>
      </c>
      <c r="LJ536">
        <v>50823000</v>
      </c>
      <c r="LK536">
        <v>18065000</v>
      </c>
      <c r="LL536">
        <v>4436500</v>
      </c>
      <c r="LP536">
        <v>10234100</v>
      </c>
      <c r="LR536">
        <v>737400</v>
      </c>
      <c r="MG536">
        <v>2698100</v>
      </c>
      <c r="MI536">
        <v>359300</v>
      </c>
      <c r="MR536">
        <v>696300</v>
      </c>
      <c r="MS536">
        <v>2254000</v>
      </c>
      <c r="MZ536">
        <v>5230000</v>
      </c>
      <c r="NN536">
        <v>7882000</v>
      </c>
      <c r="OL536">
        <v>7612000</v>
      </c>
      <c r="OQ536">
        <v>854600</v>
      </c>
      <c r="OR536">
        <v>398400</v>
      </c>
      <c r="PG536">
        <v>181300</v>
      </c>
      <c r="PI536">
        <v>6824000</v>
      </c>
      <c r="PO536">
        <v>1084800</v>
      </c>
      <c r="PQ536">
        <v>2956000</v>
      </c>
      <c r="PU536">
        <v>16340000</v>
      </c>
      <c r="PV536">
        <v>2906000</v>
      </c>
      <c r="PW536">
        <v>2227000</v>
      </c>
      <c r="PX536">
        <v>678900</v>
      </c>
      <c r="PY536">
        <v>3746000</v>
      </c>
      <c r="PZ536">
        <v>1548100</v>
      </c>
      <c r="QA536">
        <v>2197900</v>
      </c>
      <c r="QB536">
        <v>9688000</v>
      </c>
      <c r="QC536">
        <v>5343800</v>
      </c>
      <c r="QD536">
        <v>4344200</v>
      </c>
      <c r="QG536">
        <v>89090000</v>
      </c>
      <c r="QH536">
        <v>73085000</v>
      </c>
      <c r="QI536">
        <v>21649000</v>
      </c>
      <c r="QJ536">
        <v>996000</v>
      </c>
      <c r="QK536">
        <v>75900</v>
      </c>
      <c r="QL536">
        <v>920400</v>
      </c>
      <c r="QM536">
        <v>256399.99999999997</v>
      </c>
      <c r="QS536">
        <v>3942000</v>
      </c>
      <c r="QX536">
        <v>2108000</v>
      </c>
      <c r="RA536">
        <v>16711000</v>
      </c>
      <c r="RB536">
        <v>10059000</v>
      </c>
      <c r="RD536">
        <v>500100</v>
      </c>
      <c r="RS536">
        <v>6652000</v>
      </c>
      <c r="SD536">
        <v>51436000</v>
      </c>
      <c r="SE536">
        <v>18384000</v>
      </c>
      <c r="SF536">
        <v>4464700</v>
      </c>
      <c r="SJ536">
        <v>10478300</v>
      </c>
      <c r="SL536">
        <v>741300</v>
      </c>
      <c r="TA536">
        <v>2740000</v>
      </c>
      <c r="TC536">
        <v>370000</v>
      </c>
      <c r="TL536">
        <v>701400</v>
      </c>
      <c r="TM536">
        <v>2274000</v>
      </c>
      <c r="TT536">
        <v>5267000</v>
      </c>
      <c r="UH536">
        <v>7934000</v>
      </c>
      <c r="VF536">
        <v>7648000</v>
      </c>
      <c r="VK536">
        <v>857500</v>
      </c>
      <c r="VL536">
        <v>399500</v>
      </c>
      <c r="VZ536">
        <v>183300</v>
      </c>
      <c r="WB536">
        <v>6959000</v>
      </c>
      <c r="WH536">
        <v>1130200</v>
      </c>
      <c r="WJ536">
        <v>2970000</v>
      </c>
      <c r="WN536">
        <v>16005000</v>
      </c>
      <c r="WO536">
        <v>2908000</v>
      </c>
      <c r="WP536">
        <v>2226500</v>
      </c>
      <c r="WQ536">
        <v>681900</v>
      </c>
      <c r="WR536">
        <v>3648000</v>
      </c>
      <c r="WS536">
        <v>1439700</v>
      </c>
      <c r="WT536">
        <v>2210000</v>
      </c>
      <c r="WU536">
        <v>9449000</v>
      </c>
      <c r="WV536">
        <v>5034200</v>
      </c>
      <c r="WW536">
        <v>4412300</v>
      </c>
    </row>
    <row r="537" spans="1:621" x14ac:dyDescent="0.45">
      <c r="A537" s="1"/>
      <c r="C537" s="1">
        <v>30407</v>
      </c>
      <c r="D537">
        <v>1982000</v>
      </c>
      <c r="E537">
        <v>6738000</v>
      </c>
      <c r="F537">
        <v>4756000</v>
      </c>
      <c r="I537">
        <v>827000</v>
      </c>
      <c r="J537">
        <v>2471000</v>
      </c>
      <c r="K537">
        <v>1221000</v>
      </c>
      <c r="L537">
        <v>59.9</v>
      </c>
      <c r="M537">
        <v>17.600000000000001</v>
      </c>
      <c r="N537">
        <v>42.2</v>
      </c>
      <c r="O537">
        <v>7.3</v>
      </c>
      <c r="P537">
        <v>22</v>
      </c>
      <c r="Q537">
        <v>10.8</v>
      </c>
      <c r="R537">
        <v>6.1</v>
      </c>
      <c r="S537">
        <v>0.7</v>
      </c>
      <c r="T537">
        <v>2.2000000000000002</v>
      </c>
      <c r="U537">
        <v>1.1000000000000001</v>
      </c>
      <c r="V537">
        <v>3539000</v>
      </c>
      <c r="W537">
        <v>3112000</v>
      </c>
      <c r="X537">
        <v>4370000</v>
      </c>
      <c r="Y537">
        <v>1660000</v>
      </c>
      <c r="Z537">
        <v>2710000</v>
      </c>
      <c r="AA537">
        <v>19.5</v>
      </c>
      <c r="AB537">
        <v>10.9</v>
      </c>
      <c r="AC537">
        <v>32.1</v>
      </c>
      <c r="AD537">
        <v>28.2</v>
      </c>
      <c r="AE537">
        <v>39.700000000000003</v>
      </c>
      <c r="AF537">
        <v>15.1</v>
      </c>
      <c r="AG537">
        <v>24.6</v>
      </c>
      <c r="AH537">
        <v>72895000</v>
      </c>
      <c r="AI537">
        <v>89187000</v>
      </c>
      <c r="AJ537">
        <v>21472000</v>
      </c>
      <c r="AK537">
        <v>972000</v>
      </c>
      <c r="AL537">
        <v>72100</v>
      </c>
      <c r="AM537">
        <v>899900</v>
      </c>
      <c r="AN537">
        <v>253800</v>
      </c>
      <c r="AT537">
        <v>3780000</v>
      </c>
      <c r="AY537">
        <v>2025600</v>
      </c>
      <c r="BB537">
        <v>16720000</v>
      </c>
      <c r="BC537">
        <v>10113000</v>
      </c>
      <c r="BE537">
        <v>500300</v>
      </c>
      <c r="BT537">
        <v>6607000</v>
      </c>
      <c r="CE537">
        <v>51423000</v>
      </c>
      <c r="CF537">
        <v>18283000</v>
      </c>
      <c r="CG537">
        <v>4457900</v>
      </c>
      <c r="CK537">
        <v>10395400</v>
      </c>
      <c r="CM537">
        <v>743400</v>
      </c>
      <c r="DB537">
        <v>2734600</v>
      </c>
      <c r="DD537">
        <v>365700</v>
      </c>
      <c r="DM537">
        <v>695100</v>
      </c>
      <c r="DN537">
        <v>2272000</v>
      </c>
      <c r="DU537">
        <v>5270000</v>
      </c>
      <c r="EI537">
        <v>7972000</v>
      </c>
      <c r="FG537">
        <v>7704000</v>
      </c>
      <c r="FL537">
        <v>867200</v>
      </c>
      <c r="FM537">
        <v>401500</v>
      </c>
      <c r="GB537">
        <v>180900</v>
      </c>
      <c r="GD537">
        <v>6931000</v>
      </c>
      <c r="GJ537">
        <v>1128500</v>
      </c>
      <c r="GL537">
        <v>2991000</v>
      </c>
      <c r="GP537">
        <v>16292000</v>
      </c>
      <c r="GQ537">
        <v>2893000</v>
      </c>
      <c r="GR537">
        <v>2214000</v>
      </c>
      <c r="GS537">
        <v>678700</v>
      </c>
      <c r="GT537">
        <v>3746000</v>
      </c>
      <c r="GU537">
        <v>1540900</v>
      </c>
      <c r="GV537">
        <v>2205100</v>
      </c>
      <c r="GW537">
        <v>9653000</v>
      </c>
      <c r="GX537">
        <v>5312100</v>
      </c>
      <c r="GY537">
        <v>4340900</v>
      </c>
      <c r="IO537">
        <v>110828000</v>
      </c>
      <c r="IP537">
        <v>63.8</v>
      </c>
      <c r="IQ537">
        <v>99560000</v>
      </c>
      <c r="IR537">
        <v>57.3</v>
      </c>
      <c r="IS537">
        <v>11268000</v>
      </c>
      <c r="IT537">
        <v>10.199999999999999</v>
      </c>
      <c r="IU537">
        <v>62966000</v>
      </c>
      <c r="IW537">
        <v>62691000</v>
      </c>
      <c r="IX537">
        <v>76.099999999999994</v>
      </c>
      <c r="IY537">
        <v>56011000</v>
      </c>
      <c r="IZ537">
        <v>68</v>
      </c>
      <c r="JA537">
        <v>6680000</v>
      </c>
      <c r="JB537">
        <v>10.7</v>
      </c>
      <c r="JC537">
        <v>19635000</v>
      </c>
      <c r="JD537">
        <v>58457000</v>
      </c>
      <c r="JE537">
        <v>78.3</v>
      </c>
      <c r="JF537">
        <v>52814000</v>
      </c>
      <c r="JG537">
        <v>70.8</v>
      </c>
      <c r="JH537">
        <v>5643000</v>
      </c>
      <c r="JI537">
        <v>9.6999999999999993</v>
      </c>
      <c r="JJ537">
        <v>16154000</v>
      </c>
      <c r="JM537">
        <v>89187000</v>
      </c>
      <c r="JN537">
        <v>72895000</v>
      </c>
      <c r="JO537">
        <v>21472000</v>
      </c>
      <c r="JP537">
        <v>972000</v>
      </c>
      <c r="JQ537">
        <v>72100</v>
      </c>
      <c r="JR537">
        <v>899900</v>
      </c>
      <c r="JS537">
        <v>253800</v>
      </c>
      <c r="JY537">
        <v>3780000</v>
      </c>
      <c r="KD537">
        <v>2025600</v>
      </c>
      <c r="KG537">
        <v>16720000</v>
      </c>
      <c r="KH537">
        <v>10113000</v>
      </c>
      <c r="KJ537">
        <v>500300</v>
      </c>
      <c r="KY537">
        <v>6607000</v>
      </c>
      <c r="LJ537">
        <v>51423000</v>
      </c>
      <c r="LK537">
        <v>18283000</v>
      </c>
      <c r="LL537">
        <v>4457900</v>
      </c>
      <c r="LP537">
        <v>10395400</v>
      </c>
      <c r="LR537">
        <v>743400</v>
      </c>
      <c r="MG537">
        <v>2734600</v>
      </c>
      <c r="MI537">
        <v>365700</v>
      </c>
      <c r="MR537">
        <v>695100</v>
      </c>
      <c r="MS537">
        <v>2272000</v>
      </c>
      <c r="MZ537">
        <v>5270000</v>
      </c>
      <c r="NN537">
        <v>7972000</v>
      </c>
      <c r="OL537">
        <v>7704000</v>
      </c>
      <c r="OQ537">
        <v>867200</v>
      </c>
      <c r="OR537">
        <v>401500</v>
      </c>
      <c r="PG537">
        <v>180900</v>
      </c>
      <c r="PI537">
        <v>6931000</v>
      </c>
      <c r="PO537">
        <v>1128500</v>
      </c>
      <c r="PQ537">
        <v>2991000</v>
      </c>
      <c r="PU537">
        <v>16292000</v>
      </c>
      <c r="PV537">
        <v>2893000</v>
      </c>
      <c r="PW537">
        <v>2214000</v>
      </c>
      <c r="PX537">
        <v>678700</v>
      </c>
      <c r="PY537">
        <v>3746000</v>
      </c>
      <c r="PZ537">
        <v>1540900</v>
      </c>
      <c r="QA537">
        <v>2205100</v>
      </c>
      <c r="QB537">
        <v>9653000</v>
      </c>
      <c r="QC537">
        <v>5312100</v>
      </c>
      <c r="QD537">
        <v>4340900</v>
      </c>
      <c r="QG537">
        <v>89364000</v>
      </c>
      <c r="QH537">
        <v>73374000</v>
      </c>
      <c r="QI537">
        <v>21729000</v>
      </c>
      <c r="QJ537">
        <v>987000</v>
      </c>
      <c r="QK537">
        <v>80300</v>
      </c>
      <c r="QL537">
        <v>906500</v>
      </c>
      <c r="QM537">
        <v>256300</v>
      </c>
      <c r="QS537">
        <v>3948000</v>
      </c>
      <c r="QX537">
        <v>2105400</v>
      </c>
      <c r="RA537">
        <v>16794000</v>
      </c>
      <c r="RB537">
        <v>10125000</v>
      </c>
      <c r="RD537">
        <v>505500</v>
      </c>
      <c r="RS537">
        <v>6669000</v>
      </c>
      <c r="SD537">
        <v>51645000</v>
      </c>
      <c r="SE537">
        <v>18441000</v>
      </c>
      <c r="SF537">
        <v>4478500</v>
      </c>
      <c r="SJ537">
        <v>10509000</v>
      </c>
      <c r="SL537">
        <v>745700</v>
      </c>
      <c r="TA537">
        <v>2752700</v>
      </c>
      <c r="TC537">
        <v>369200</v>
      </c>
      <c r="TL537">
        <v>700500</v>
      </c>
      <c r="TM537">
        <v>2282000</v>
      </c>
      <c r="TT537">
        <v>5289000</v>
      </c>
      <c r="UH537">
        <v>7972000</v>
      </c>
      <c r="VF537">
        <v>7689000</v>
      </c>
      <c r="VK537">
        <v>868800</v>
      </c>
      <c r="VL537">
        <v>402600</v>
      </c>
      <c r="VZ537">
        <v>182500</v>
      </c>
      <c r="WB537">
        <v>6986000</v>
      </c>
      <c r="WH537">
        <v>1146800</v>
      </c>
      <c r="WJ537">
        <v>2986000</v>
      </c>
      <c r="WN537">
        <v>15990000</v>
      </c>
      <c r="WO537">
        <v>2902000</v>
      </c>
      <c r="WP537">
        <v>2221400</v>
      </c>
      <c r="WQ537">
        <v>680300</v>
      </c>
      <c r="WR537">
        <v>3654000</v>
      </c>
      <c r="WS537">
        <v>1439300</v>
      </c>
      <c r="WT537">
        <v>2218600</v>
      </c>
      <c r="WU537">
        <v>9434000</v>
      </c>
      <c r="WV537">
        <v>5025500</v>
      </c>
      <c r="WW537">
        <v>4408200</v>
      </c>
    </row>
    <row r="538" spans="1:621" x14ac:dyDescent="0.45">
      <c r="A538" s="1"/>
      <c r="C538" s="1">
        <v>30437</v>
      </c>
      <c r="D538">
        <v>1944000</v>
      </c>
      <c r="E538">
        <v>6769000</v>
      </c>
      <c r="F538">
        <v>4825000</v>
      </c>
      <c r="I538">
        <v>815000</v>
      </c>
      <c r="J538">
        <v>2375000</v>
      </c>
      <c r="K538">
        <v>1213000</v>
      </c>
      <c r="L538">
        <v>60.6</v>
      </c>
      <c r="M538">
        <v>17.399999999999999</v>
      </c>
      <c r="N538">
        <v>43.2</v>
      </c>
      <c r="O538">
        <v>7.3</v>
      </c>
      <c r="P538">
        <v>21.3</v>
      </c>
      <c r="Q538">
        <v>10.9</v>
      </c>
      <c r="R538">
        <v>6.1</v>
      </c>
      <c r="S538">
        <v>0.7</v>
      </c>
      <c r="T538">
        <v>2.1</v>
      </c>
      <c r="U538">
        <v>1.1000000000000001</v>
      </c>
      <c r="V538">
        <v>3531000</v>
      </c>
      <c r="W538">
        <v>2979000</v>
      </c>
      <c r="X538">
        <v>4538000</v>
      </c>
      <c r="Y538">
        <v>1788000</v>
      </c>
      <c r="Z538">
        <v>2750000</v>
      </c>
      <c r="AA538">
        <v>20.5</v>
      </c>
      <c r="AB538">
        <v>12.3</v>
      </c>
      <c r="AC538">
        <v>32</v>
      </c>
      <c r="AD538">
        <v>27</v>
      </c>
      <c r="AE538">
        <v>41.1</v>
      </c>
      <c r="AF538">
        <v>16.2</v>
      </c>
      <c r="AG538">
        <v>24.9</v>
      </c>
      <c r="AH538">
        <v>73691000</v>
      </c>
      <c r="AI538">
        <v>90019000</v>
      </c>
      <c r="AJ538">
        <v>21822000</v>
      </c>
      <c r="AK538">
        <v>976000</v>
      </c>
      <c r="AL538">
        <v>77800</v>
      </c>
      <c r="AM538">
        <v>898200</v>
      </c>
      <c r="AN538">
        <v>254500</v>
      </c>
      <c r="AT538">
        <v>3973000</v>
      </c>
      <c r="AY538">
        <v>2121700</v>
      </c>
      <c r="BB538">
        <v>16873000</v>
      </c>
      <c r="BC538">
        <v>10219000</v>
      </c>
      <c r="BE538">
        <v>511600</v>
      </c>
      <c r="BT538">
        <v>6654000</v>
      </c>
      <c r="CE538">
        <v>51869000</v>
      </c>
      <c r="CF538">
        <v>18484000</v>
      </c>
      <c r="CG538">
        <v>4484100</v>
      </c>
      <c r="CK538">
        <v>10532200</v>
      </c>
      <c r="CM538">
        <v>749900</v>
      </c>
      <c r="DB538">
        <v>2771400</v>
      </c>
      <c r="DD538">
        <v>374000</v>
      </c>
      <c r="DM538">
        <v>696300</v>
      </c>
      <c r="DN538">
        <v>2290000</v>
      </c>
      <c r="DU538">
        <v>5301000</v>
      </c>
      <c r="EI538">
        <v>8024000</v>
      </c>
      <c r="FG538">
        <v>7747000</v>
      </c>
      <c r="FL538">
        <v>870500</v>
      </c>
      <c r="FM538">
        <v>404000</v>
      </c>
      <c r="GB538">
        <v>182600</v>
      </c>
      <c r="GD538">
        <v>7015000</v>
      </c>
      <c r="GJ538">
        <v>1155900</v>
      </c>
      <c r="GL538">
        <v>3008000</v>
      </c>
      <c r="GP538">
        <v>16328000</v>
      </c>
      <c r="GQ538">
        <v>2915000</v>
      </c>
      <c r="GR538">
        <v>2234900</v>
      </c>
      <c r="GS538">
        <v>680300</v>
      </c>
      <c r="GT538">
        <v>3703000</v>
      </c>
      <c r="GU538">
        <v>1502600</v>
      </c>
      <c r="GV538">
        <v>2200400</v>
      </c>
      <c r="GW538">
        <v>9710000</v>
      </c>
      <c r="GX538">
        <v>5334700</v>
      </c>
      <c r="GY538">
        <v>4375300</v>
      </c>
      <c r="IO538">
        <v>110796000</v>
      </c>
      <c r="IP538">
        <v>63.7</v>
      </c>
      <c r="IQ538">
        <v>99642000</v>
      </c>
      <c r="IR538">
        <v>57.3</v>
      </c>
      <c r="IS538">
        <v>11154000</v>
      </c>
      <c r="IT538">
        <v>10.1</v>
      </c>
      <c r="IU538">
        <v>63157000</v>
      </c>
      <c r="IW538">
        <v>62744000</v>
      </c>
      <c r="IX538">
        <v>76.099999999999994</v>
      </c>
      <c r="IY538">
        <v>56133000</v>
      </c>
      <c r="IZ538">
        <v>68.099999999999994</v>
      </c>
      <c r="JA538">
        <v>6611000</v>
      </c>
      <c r="JB538">
        <v>10.5</v>
      </c>
      <c r="JC538">
        <v>19659000</v>
      </c>
      <c r="JD538">
        <v>58531000</v>
      </c>
      <c r="JE538">
        <v>78.3</v>
      </c>
      <c r="JF538">
        <v>52922000</v>
      </c>
      <c r="JG538">
        <v>70.8</v>
      </c>
      <c r="JH538">
        <v>5609000</v>
      </c>
      <c r="JI538">
        <v>9.6</v>
      </c>
      <c r="JJ538">
        <v>16181000</v>
      </c>
      <c r="JM538">
        <v>90019000</v>
      </c>
      <c r="JN538">
        <v>73691000</v>
      </c>
      <c r="JO538">
        <v>21822000</v>
      </c>
      <c r="JP538">
        <v>976000</v>
      </c>
      <c r="JQ538">
        <v>77800</v>
      </c>
      <c r="JR538">
        <v>898200</v>
      </c>
      <c r="JS538">
        <v>254500</v>
      </c>
      <c r="JY538">
        <v>3973000</v>
      </c>
      <c r="KD538">
        <v>2121700</v>
      </c>
      <c r="KG538">
        <v>16873000</v>
      </c>
      <c r="KH538">
        <v>10219000</v>
      </c>
      <c r="KJ538">
        <v>511600</v>
      </c>
      <c r="KY538">
        <v>6654000</v>
      </c>
      <c r="LJ538">
        <v>51869000</v>
      </c>
      <c r="LK538">
        <v>18484000</v>
      </c>
      <c r="LL538">
        <v>4484100</v>
      </c>
      <c r="LP538">
        <v>10532200</v>
      </c>
      <c r="LR538">
        <v>749900</v>
      </c>
      <c r="MG538">
        <v>2771400</v>
      </c>
      <c r="MI538">
        <v>374000</v>
      </c>
      <c r="MR538">
        <v>696300</v>
      </c>
      <c r="MS538">
        <v>2290000</v>
      </c>
      <c r="MZ538">
        <v>5301000</v>
      </c>
      <c r="NN538">
        <v>8024000</v>
      </c>
      <c r="OL538">
        <v>7747000</v>
      </c>
      <c r="OQ538">
        <v>870500</v>
      </c>
      <c r="OR538">
        <v>404000</v>
      </c>
      <c r="PG538">
        <v>182600</v>
      </c>
      <c r="PI538">
        <v>7015000</v>
      </c>
      <c r="PO538">
        <v>1155900</v>
      </c>
      <c r="PQ538">
        <v>3008000</v>
      </c>
      <c r="PU538">
        <v>16328000</v>
      </c>
      <c r="PV538">
        <v>2915000</v>
      </c>
      <c r="PW538">
        <v>2234900</v>
      </c>
      <c r="PX538">
        <v>680300</v>
      </c>
      <c r="PY538">
        <v>3703000</v>
      </c>
      <c r="PZ538">
        <v>1502600</v>
      </c>
      <c r="QA538">
        <v>2200400</v>
      </c>
      <c r="QB538">
        <v>9710000</v>
      </c>
      <c r="QC538">
        <v>5334700</v>
      </c>
      <c r="QD538">
        <v>4375300</v>
      </c>
      <c r="QG538">
        <v>89644000</v>
      </c>
      <c r="QH538">
        <v>73639000</v>
      </c>
      <c r="QI538">
        <v>21829000</v>
      </c>
      <c r="QJ538">
        <v>984000</v>
      </c>
      <c r="QK538">
        <v>81800</v>
      </c>
      <c r="QL538">
        <v>901900</v>
      </c>
      <c r="QM538">
        <v>255700</v>
      </c>
      <c r="QS538">
        <v>3960000</v>
      </c>
      <c r="QX538">
        <v>2123500</v>
      </c>
      <c r="RA538">
        <v>16885000</v>
      </c>
      <c r="RB538">
        <v>10198000</v>
      </c>
      <c r="RD538">
        <v>507700</v>
      </c>
      <c r="RS538">
        <v>6687000</v>
      </c>
      <c r="SD538">
        <v>51810000</v>
      </c>
      <c r="SE538">
        <v>18496000</v>
      </c>
      <c r="SF538">
        <v>4491500</v>
      </c>
      <c r="SJ538">
        <v>10541300</v>
      </c>
      <c r="SL538">
        <v>750900</v>
      </c>
      <c r="TA538">
        <v>2763200</v>
      </c>
      <c r="TC538">
        <v>369200</v>
      </c>
      <c r="TL538">
        <v>699500</v>
      </c>
      <c r="TM538">
        <v>2288000</v>
      </c>
      <c r="TT538">
        <v>5302000</v>
      </c>
      <c r="UH538">
        <v>8001000</v>
      </c>
      <c r="VF538">
        <v>7715000</v>
      </c>
      <c r="VK538">
        <v>871300</v>
      </c>
      <c r="VL538">
        <v>404100</v>
      </c>
      <c r="VZ538">
        <v>183100</v>
      </c>
      <c r="WB538">
        <v>7011000</v>
      </c>
      <c r="WH538">
        <v>1145000</v>
      </c>
      <c r="WJ538">
        <v>2997000</v>
      </c>
      <c r="WN538">
        <v>16005000</v>
      </c>
      <c r="WO538">
        <v>2904000</v>
      </c>
      <c r="WP538">
        <v>2225600</v>
      </c>
      <c r="WQ538">
        <v>680600</v>
      </c>
      <c r="WR538">
        <v>3652000</v>
      </c>
      <c r="WS538">
        <v>1445200</v>
      </c>
      <c r="WT538">
        <v>2206500</v>
      </c>
      <c r="WU538">
        <v>9449000</v>
      </c>
      <c r="WV538">
        <v>5045700</v>
      </c>
      <c r="WW538">
        <v>4407100</v>
      </c>
    </row>
    <row r="539" spans="1:621" x14ac:dyDescent="0.45">
      <c r="A539" s="1"/>
      <c r="C539" s="1">
        <v>30468</v>
      </c>
      <c r="D539">
        <v>1842000</v>
      </c>
      <c r="E539">
        <v>6555000</v>
      </c>
      <c r="F539">
        <v>4713000</v>
      </c>
      <c r="I539">
        <v>803000</v>
      </c>
      <c r="J539">
        <v>2477000</v>
      </c>
      <c r="K539">
        <v>1416000</v>
      </c>
      <c r="L539">
        <v>58.3</v>
      </c>
      <c r="M539">
        <v>16.399999999999999</v>
      </c>
      <c r="N539">
        <v>41.9</v>
      </c>
      <c r="O539">
        <v>7.1</v>
      </c>
      <c r="P539">
        <v>22</v>
      </c>
      <c r="Q539">
        <v>12.6</v>
      </c>
      <c r="R539">
        <v>5.9</v>
      </c>
      <c r="S539">
        <v>0.7</v>
      </c>
      <c r="T539">
        <v>2.2000000000000002</v>
      </c>
      <c r="U539">
        <v>1.3</v>
      </c>
      <c r="V539">
        <v>3686000</v>
      </c>
      <c r="W539">
        <v>2926000</v>
      </c>
      <c r="X539">
        <v>4470000</v>
      </c>
      <c r="Y539">
        <v>1585000</v>
      </c>
      <c r="Z539">
        <v>2885000</v>
      </c>
      <c r="AA539">
        <v>20.8</v>
      </c>
      <c r="AB539">
        <v>11.3</v>
      </c>
      <c r="AC539">
        <v>33.299999999999997</v>
      </c>
      <c r="AD539">
        <v>26.4</v>
      </c>
      <c r="AE539">
        <v>40.299999999999997</v>
      </c>
      <c r="AF539">
        <v>14.3</v>
      </c>
      <c r="AG539">
        <v>26</v>
      </c>
      <c r="AH539">
        <v>74713000</v>
      </c>
      <c r="AI539">
        <v>90844000</v>
      </c>
      <c r="AJ539">
        <v>22248000</v>
      </c>
      <c r="AK539">
        <v>993000</v>
      </c>
      <c r="AL539">
        <v>86800</v>
      </c>
      <c r="AM539">
        <v>906300</v>
      </c>
      <c r="AN539">
        <v>258200</v>
      </c>
      <c r="AT539">
        <v>4177000</v>
      </c>
      <c r="AY539">
        <v>2220700</v>
      </c>
      <c r="BB539">
        <v>17078000</v>
      </c>
      <c r="BC539">
        <v>10329000</v>
      </c>
      <c r="BE539">
        <v>522200.00000000006</v>
      </c>
      <c r="BT539">
        <v>6749000</v>
      </c>
      <c r="CE539">
        <v>52465000</v>
      </c>
      <c r="CF539">
        <v>18703000</v>
      </c>
      <c r="CG539">
        <v>4534500</v>
      </c>
      <c r="CK539">
        <v>10664800</v>
      </c>
      <c r="CM539">
        <v>760400</v>
      </c>
      <c r="DB539">
        <v>2798700</v>
      </c>
      <c r="DD539">
        <v>375300</v>
      </c>
      <c r="DM539">
        <v>705000</v>
      </c>
      <c r="DN539">
        <v>2314000</v>
      </c>
      <c r="DU539">
        <v>5364000</v>
      </c>
      <c r="EI539">
        <v>8112000</v>
      </c>
      <c r="FG539">
        <v>7830000</v>
      </c>
      <c r="FL539">
        <v>879600</v>
      </c>
      <c r="FM539">
        <v>408900</v>
      </c>
      <c r="GB539">
        <v>188900</v>
      </c>
      <c r="GD539">
        <v>7102000</v>
      </c>
      <c r="GJ539">
        <v>1207200</v>
      </c>
      <c r="GL539">
        <v>3040000</v>
      </c>
      <c r="GP539">
        <v>16131000</v>
      </c>
      <c r="GQ539">
        <v>2950000</v>
      </c>
      <c r="GR539">
        <v>2267600</v>
      </c>
      <c r="GS539">
        <v>682800</v>
      </c>
      <c r="GT539">
        <v>3563000</v>
      </c>
      <c r="GU539">
        <v>1328900</v>
      </c>
      <c r="GV539">
        <v>2234100</v>
      </c>
      <c r="GW539">
        <v>9618000</v>
      </c>
      <c r="GX539">
        <v>5069400</v>
      </c>
      <c r="GY539">
        <v>4548600</v>
      </c>
      <c r="IO539">
        <v>111879000</v>
      </c>
      <c r="IP539">
        <v>64.3</v>
      </c>
      <c r="IQ539">
        <v>100633000</v>
      </c>
      <c r="IR539">
        <v>57.8</v>
      </c>
      <c r="IS539">
        <v>11246000</v>
      </c>
      <c r="IT539">
        <v>10.1</v>
      </c>
      <c r="IU539">
        <v>62246000</v>
      </c>
      <c r="IW539">
        <v>63337000</v>
      </c>
      <c r="IX539">
        <v>76.8</v>
      </c>
      <c r="IY539">
        <v>56917000</v>
      </c>
      <c r="IZ539">
        <v>69</v>
      </c>
      <c r="JA539">
        <v>6420000</v>
      </c>
      <c r="JB539">
        <v>10.1</v>
      </c>
      <c r="JC539">
        <v>19152000</v>
      </c>
      <c r="JD539">
        <v>58862000</v>
      </c>
      <c r="JE539">
        <v>78.7</v>
      </c>
      <c r="JF539">
        <v>53515000</v>
      </c>
      <c r="JG539">
        <v>71.5</v>
      </c>
      <c r="JH539">
        <v>5347000</v>
      </c>
      <c r="JI539">
        <v>9.1</v>
      </c>
      <c r="JJ539">
        <v>15952000</v>
      </c>
      <c r="JM539">
        <v>90844000</v>
      </c>
      <c r="JN539">
        <v>74713000</v>
      </c>
      <c r="JO539">
        <v>22248000</v>
      </c>
      <c r="JP539">
        <v>993000</v>
      </c>
      <c r="JQ539">
        <v>86800</v>
      </c>
      <c r="JR539">
        <v>906300</v>
      </c>
      <c r="JS539">
        <v>258200</v>
      </c>
      <c r="JY539">
        <v>4177000</v>
      </c>
      <c r="KD539">
        <v>2220700</v>
      </c>
      <c r="KG539">
        <v>17078000</v>
      </c>
      <c r="KH539">
        <v>10329000</v>
      </c>
      <c r="KJ539">
        <v>522200.00000000006</v>
      </c>
      <c r="KY539">
        <v>6749000</v>
      </c>
      <c r="LJ539">
        <v>52465000</v>
      </c>
      <c r="LK539">
        <v>18703000</v>
      </c>
      <c r="LL539">
        <v>4534500</v>
      </c>
      <c r="LP539">
        <v>10664800</v>
      </c>
      <c r="LR539">
        <v>760400</v>
      </c>
      <c r="MG539">
        <v>2798700</v>
      </c>
      <c r="MI539">
        <v>375300</v>
      </c>
      <c r="MR539">
        <v>705000</v>
      </c>
      <c r="MS539">
        <v>2314000</v>
      </c>
      <c r="MZ539">
        <v>5364000</v>
      </c>
      <c r="NN539">
        <v>8112000</v>
      </c>
      <c r="OL539">
        <v>7830000</v>
      </c>
      <c r="OQ539">
        <v>879600</v>
      </c>
      <c r="OR539">
        <v>408900</v>
      </c>
      <c r="PG539">
        <v>188900</v>
      </c>
      <c r="PI539">
        <v>7102000</v>
      </c>
      <c r="PO539">
        <v>1207200</v>
      </c>
      <c r="PQ539">
        <v>3040000</v>
      </c>
      <c r="PU539">
        <v>16131000</v>
      </c>
      <c r="PV539">
        <v>2950000</v>
      </c>
      <c r="PW539">
        <v>2267600</v>
      </c>
      <c r="PX539">
        <v>682800</v>
      </c>
      <c r="PY539">
        <v>3563000</v>
      </c>
      <c r="PZ539">
        <v>1328900</v>
      </c>
      <c r="QA539">
        <v>2234100</v>
      </c>
      <c r="QB539">
        <v>9618000</v>
      </c>
      <c r="QC539">
        <v>5069400</v>
      </c>
      <c r="QD539">
        <v>4548600</v>
      </c>
      <c r="QG539">
        <v>90021000</v>
      </c>
      <c r="QH539">
        <v>74001000</v>
      </c>
      <c r="QI539">
        <v>21949000</v>
      </c>
      <c r="QJ539">
        <v>983000</v>
      </c>
      <c r="QK539">
        <v>84000</v>
      </c>
      <c r="QL539">
        <v>899000</v>
      </c>
      <c r="QM539">
        <v>254700</v>
      </c>
      <c r="QS539">
        <v>4006000</v>
      </c>
      <c r="QX539">
        <v>2147500</v>
      </c>
      <c r="RA539">
        <v>16960000</v>
      </c>
      <c r="RB539">
        <v>10248000</v>
      </c>
      <c r="RD539">
        <v>510000</v>
      </c>
      <c r="RS539">
        <v>6712000</v>
      </c>
      <c r="SD539">
        <v>52052000</v>
      </c>
      <c r="SE539">
        <v>18572000</v>
      </c>
      <c r="SF539">
        <v>4510100</v>
      </c>
      <c r="SJ539">
        <v>10590300</v>
      </c>
      <c r="SL539">
        <v>757300</v>
      </c>
      <c r="TA539">
        <v>2773600</v>
      </c>
      <c r="TC539">
        <v>367600</v>
      </c>
      <c r="TL539">
        <v>697900</v>
      </c>
      <c r="TM539">
        <v>2294000</v>
      </c>
      <c r="TT539">
        <v>5313000</v>
      </c>
      <c r="UH539">
        <v>8044000</v>
      </c>
      <c r="VF539">
        <v>7766000</v>
      </c>
      <c r="VK539">
        <v>875200</v>
      </c>
      <c r="VL539">
        <v>406100</v>
      </c>
      <c r="VZ539">
        <v>186800</v>
      </c>
      <c r="WB539">
        <v>7048000</v>
      </c>
      <c r="WH539">
        <v>1148700</v>
      </c>
      <c r="WJ539">
        <v>3015000</v>
      </c>
      <c r="WN539">
        <v>16020000</v>
      </c>
      <c r="WO539">
        <v>2905000</v>
      </c>
      <c r="WP539">
        <v>2225200</v>
      </c>
      <c r="WQ539">
        <v>680300</v>
      </c>
      <c r="WR539">
        <v>3662000</v>
      </c>
      <c r="WS539">
        <v>1454500</v>
      </c>
      <c r="WT539">
        <v>2208800</v>
      </c>
      <c r="WU539">
        <v>9453000</v>
      </c>
      <c r="WV539">
        <v>5021900</v>
      </c>
      <c r="WW539">
        <v>4450300</v>
      </c>
    </row>
    <row r="540" spans="1:621" x14ac:dyDescent="0.45">
      <c r="A540" s="1"/>
      <c r="C540" s="1">
        <v>30498</v>
      </c>
      <c r="D540">
        <v>1727000</v>
      </c>
      <c r="E540">
        <v>6198000</v>
      </c>
      <c r="F540">
        <v>4471000</v>
      </c>
      <c r="I540">
        <v>730000</v>
      </c>
      <c r="J540">
        <v>2458000</v>
      </c>
      <c r="K540">
        <v>1246000</v>
      </c>
      <c r="L540">
        <v>58.3</v>
      </c>
      <c r="M540">
        <v>16.2</v>
      </c>
      <c r="N540">
        <v>42.1</v>
      </c>
      <c r="O540">
        <v>6.9</v>
      </c>
      <c r="P540">
        <v>23.1</v>
      </c>
      <c r="Q540">
        <v>11.7</v>
      </c>
      <c r="R540">
        <v>5.5</v>
      </c>
      <c r="S540">
        <v>0.7</v>
      </c>
      <c r="T540">
        <v>2.2000000000000002</v>
      </c>
      <c r="U540">
        <v>1.1000000000000001</v>
      </c>
      <c r="V540">
        <v>3459000</v>
      </c>
      <c r="W540">
        <v>2821000</v>
      </c>
      <c r="X540">
        <v>4329000</v>
      </c>
      <c r="Y540">
        <v>1735000</v>
      </c>
      <c r="Z540">
        <v>2594000</v>
      </c>
      <c r="AA540">
        <v>21.2</v>
      </c>
      <c r="AB540">
        <v>10.1</v>
      </c>
      <c r="AC540">
        <v>32.6</v>
      </c>
      <c r="AD540">
        <v>26.6</v>
      </c>
      <c r="AE540">
        <v>40.799999999999997</v>
      </c>
      <c r="AF540">
        <v>16.399999999999999</v>
      </c>
      <c r="AG540">
        <v>24.5</v>
      </c>
      <c r="AH540">
        <v>75000000</v>
      </c>
      <c r="AI540">
        <v>90271000</v>
      </c>
      <c r="AJ540">
        <v>22332000</v>
      </c>
      <c r="AK540">
        <v>1002000</v>
      </c>
      <c r="AL540">
        <v>90000</v>
      </c>
      <c r="AM540">
        <v>911700</v>
      </c>
      <c r="AN540">
        <v>259800</v>
      </c>
      <c r="AT540">
        <v>4313000</v>
      </c>
      <c r="AY540">
        <v>2292600</v>
      </c>
      <c r="BB540">
        <v>17017000</v>
      </c>
      <c r="BC540">
        <v>10309000</v>
      </c>
      <c r="BE540">
        <v>523700.00000000006</v>
      </c>
      <c r="BT540">
        <v>6708000</v>
      </c>
      <c r="CE540">
        <v>52668000</v>
      </c>
      <c r="CF540">
        <v>18740000</v>
      </c>
      <c r="CG540">
        <v>4547600</v>
      </c>
      <c r="CK540">
        <v>10707000</v>
      </c>
      <c r="CM540">
        <v>769200</v>
      </c>
      <c r="DB540">
        <v>2789900</v>
      </c>
      <c r="DD540">
        <v>377400</v>
      </c>
      <c r="DM540">
        <v>695500</v>
      </c>
      <c r="DN540">
        <v>2308000</v>
      </c>
      <c r="DU540">
        <v>5409000</v>
      </c>
      <c r="EI540">
        <v>8148000</v>
      </c>
      <c r="FG540">
        <v>7873000</v>
      </c>
      <c r="FL540">
        <v>880000</v>
      </c>
      <c r="FM540">
        <v>410100</v>
      </c>
      <c r="GB540">
        <v>197200</v>
      </c>
      <c r="GD540">
        <v>7133000</v>
      </c>
      <c r="GJ540">
        <v>1264900</v>
      </c>
      <c r="GL540">
        <v>3057000</v>
      </c>
      <c r="GP540">
        <v>15271000</v>
      </c>
      <c r="GQ540">
        <v>2960000</v>
      </c>
      <c r="GR540">
        <v>2264200</v>
      </c>
      <c r="GS540">
        <v>696200</v>
      </c>
      <c r="GT540">
        <v>3478000</v>
      </c>
      <c r="GU540">
        <v>1211100</v>
      </c>
      <c r="GV540">
        <v>2266900</v>
      </c>
      <c r="GW540">
        <v>8833000</v>
      </c>
      <c r="GX540">
        <v>4148100.0000000005</v>
      </c>
      <c r="GY540">
        <v>4684900</v>
      </c>
      <c r="IO540">
        <v>111756000</v>
      </c>
      <c r="IP540">
        <v>64.099999999999994</v>
      </c>
      <c r="IQ540">
        <v>101208000</v>
      </c>
      <c r="IR540">
        <v>58.1</v>
      </c>
      <c r="IS540">
        <v>10548000</v>
      </c>
      <c r="IT540">
        <v>9.4</v>
      </c>
      <c r="IU540">
        <v>62550000</v>
      </c>
      <c r="IW540">
        <v>63344000</v>
      </c>
      <c r="IX540">
        <v>76.7</v>
      </c>
      <c r="IY540">
        <v>57151000</v>
      </c>
      <c r="IZ540">
        <v>69.2</v>
      </c>
      <c r="JA540">
        <v>6193000</v>
      </c>
      <c r="JB540">
        <v>9.8000000000000007</v>
      </c>
      <c r="JC540">
        <v>19234000</v>
      </c>
      <c r="JD540">
        <v>59005000</v>
      </c>
      <c r="JE540">
        <v>78.7</v>
      </c>
      <c r="JF540">
        <v>53835000</v>
      </c>
      <c r="JG540">
        <v>71.8</v>
      </c>
      <c r="JH540">
        <v>5170000</v>
      </c>
      <c r="JI540">
        <v>8.8000000000000007</v>
      </c>
      <c r="JJ540">
        <v>15922000</v>
      </c>
      <c r="JM540">
        <v>90271000</v>
      </c>
      <c r="JN540">
        <v>75000000</v>
      </c>
      <c r="JO540">
        <v>22332000</v>
      </c>
      <c r="JP540">
        <v>1002000</v>
      </c>
      <c r="JQ540">
        <v>90000</v>
      </c>
      <c r="JR540">
        <v>911700</v>
      </c>
      <c r="JS540">
        <v>259800</v>
      </c>
      <c r="JY540">
        <v>4313000</v>
      </c>
      <c r="KD540">
        <v>2292600</v>
      </c>
      <c r="KG540">
        <v>17017000</v>
      </c>
      <c r="KH540">
        <v>10309000</v>
      </c>
      <c r="KJ540">
        <v>523700.00000000006</v>
      </c>
      <c r="KY540">
        <v>6708000</v>
      </c>
      <c r="LJ540">
        <v>52668000</v>
      </c>
      <c r="LK540">
        <v>18740000</v>
      </c>
      <c r="LL540">
        <v>4547600</v>
      </c>
      <c r="LP540">
        <v>10707000</v>
      </c>
      <c r="LR540">
        <v>769200</v>
      </c>
      <c r="MG540">
        <v>2789900</v>
      </c>
      <c r="MI540">
        <v>377400</v>
      </c>
      <c r="MR540">
        <v>695500</v>
      </c>
      <c r="MS540">
        <v>2308000</v>
      </c>
      <c r="MZ540">
        <v>5409000</v>
      </c>
      <c r="NN540">
        <v>8148000</v>
      </c>
      <c r="OL540">
        <v>7873000</v>
      </c>
      <c r="OQ540">
        <v>880000</v>
      </c>
      <c r="OR540">
        <v>410100</v>
      </c>
      <c r="PG540">
        <v>197200</v>
      </c>
      <c r="PI540">
        <v>7133000</v>
      </c>
      <c r="PO540">
        <v>1264900</v>
      </c>
      <c r="PQ540">
        <v>3057000</v>
      </c>
      <c r="PU540">
        <v>15271000</v>
      </c>
      <c r="PV540">
        <v>2960000</v>
      </c>
      <c r="PW540">
        <v>2264200</v>
      </c>
      <c r="PX540">
        <v>696200</v>
      </c>
      <c r="PY540">
        <v>3478000</v>
      </c>
      <c r="PZ540">
        <v>1211100</v>
      </c>
      <c r="QA540">
        <v>2266900</v>
      </c>
      <c r="QB540">
        <v>8833000</v>
      </c>
      <c r="QC540">
        <v>4148100.0000000005</v>
      </c>
      <c r="QD540">
        <v>4684900</v>
      </c>
      <c r="QG540">
        <v>90437000</v>
      </c>
      <c r="QH540">
        <v>74426000</v>
      </c>
      <c r="QI540">
        <v>22103000</v>
      </c>
      <c r="QJ540">
        <v>989000</v>
      </c>
      <c r="QK540">
        <v>84100</v>
      </c>
      <c r="QL540">
        <v>904700</v>
      </c>
      <c r="QM540">
        <v>254900</v>
      </c>
      <c r="QS540">
        <v>4055000</v>
      </c>
      <c r="QX540">
        <v>2172500</v>
      </c>
      <c r="RA540">
        <v>17059000</v>
      </c>
      <c r="RB540">
        <v>10333000</v>
      </c>
      <c r="RD540">
        <v>512400</v>
      </c>
      <c r="RS540">
        <v>6726000</v>
      </c>
      <c r="SD540">
        <v>52323000</v>
      </c>
      <c r="SE540">
        <v>18658000</v>
      </c>
      <c r="SF540">
        <v>4521300</v>
      </c>
      <c r="SJ540">
        <v>10660500</v>
      </c>
      <c r="SL540">
        <v>765300</v>
      </c>
      <c r="TA540">
        <v>2792600</v>
      </c>
      <c r="TC540">
        <v>369800</v>
      </c>
      <c r="TL540">
        <v>683900</v>
      </c>
      <c r="TM540">
        <v>2303000</v>
      </c>
      <c r="TT540">
        <v>5340000</v>
      </c>
      <c r="UH540">
        <v>8088000</v>
      </c>
      <c r="VF540">
        <v>7810000</v>
      </c>
      <c r="VK540">
        <v>874800</v>
      </c>
      <c r="VL540">
        <v>409100</v>
      </c>
      <c r="VZ540">
        <v>181800</v>
      </c>
      <c r="WB540">
        <v>7092000</v>
      </c>
      <c r="WH540">
        <v>1164600</v>
      </c>
      <c r="WJ540">
        <v>3032000</v>
      </c>
      <c r="WN540">
        <v>16011000</v>
      </c>
      <c r="WO540">
        <v>2908000</v>
      </c>
      <c r="WP540">
        <v>2215500</v>
      </c>
      <c r="WQ540">
        <v>692400</v>
      </c>
      <c r="WR540">
        <v>3669000</v>
      </c>
      <c r="WS540">
        <v>1450800</v>
      </c>
      <c r="WT540">
        <v>2217800</v>
      </c>
      <c r="WU540">
        <v>9434000</v>
      </c>
      <c r="WV540">
        <v>4994400</v>
      </c>
      <c r="WW540">
        <v>4422000</v>
      </c>
    </row>
    <row r="541" spans="1:621" x14ac:dyDescent="0.45">
      <c r="A541" s="1"/>
      <c r="C541" s="1">
        <v>30529</v>
      </c>
      <c r="D541">
        <v>1678000</v>
      </c>
      <c r="E541">
        <v>6150000</v>
      </c>
      <c r="F541">
        <v>4472000</v>
      </c>
      <c r="I541">
        <v>800000</v>
      </c>
      <c r="J541">
        <v>2450000</v>
      </c>
      <c r="K541">
        <v>1232000</v>
      </c>
      <c r="L541">
        <v>57.8</v>
      </c>
      <c r="M541">
        <v>15.8</v>
      </c>
      <c r="N541">
        <v>42.1</v>
      </c>
      <c r="O541">
        <v>7.5</v>
      </c>
      <c r="P541">
        <v>23</v>
      </c>
      <c r="Q541">
        <v>11.6</v>
      </c>
      <c r="R541">
        <v>5.5</v>
      </c>
      <c r="S541">
        <v>0.7</v>
      </c>
      <c r="T541">
        <v>2.2000000000000002</v>
      </c>
      <c r="U541">
        <v>1.1000000000000001</v>
      </c>
      <c r="V541">
        <v>3632000</v>
      </c>
      <c r="W541">
        <v>3035000</v>
      </c>
      <c r="X541">
        <v>4070000</v>
      </c>
      <c r="Y541">
        <v>1540000</v>
      </c>
      <c r="Z541">
        <v>2530000</v>
      </c>
      <c r="AA541">
        <v>20</v>
      </c>
      <c r="AB541">
        <v>9.3000000000000007</v>
      </c>
      <c r="AC541">
        <v>33.799999999999997</v>
      </c>
      <c r="AD541">
        <v>28.3</v>
      </c>
      <c r="AE541">
        <v>37.9</v>
      </c>
      <c r="AF541">
        <v>14.3</v>
      </c>
      <c r="AG541">
        <v>23.6</v>
      </c>
      <c r="AH541">
        <v>74874000</v>
      </c>
      <c r="AI541">
        <v>89998000</v>
      </c>
      <c r="AJ541">
        <v>22626000</v>
      </c>
      <c r="AK541">
        <v>1005000</v>
      </c>
      <c r="AL541">
        <v>93700</v>
      </c>
      <c r="AM541">
        <v>911000</v>
      </c>
      <c r="AN541">
        <v>259100.00000000003</v>
      </c>
      <c r="AT541">
        <v>4398000</v>
      </c>
      <c r="AY541">
        <v>2338500</v>
      </c>
      <c r="BB541">
        <v>17223000</v>
      </c>
      <c r="BC541">
        <v>10381000</v>
      </c>
      <c r="BE541">
        <v>530900</v>
      </c>
      <c r="BT541">
        <v>6842000</v>
      </c>
      <c r="CE541">
        <v>52248000</v>
      </c>
      <c r="CF541">
        <v>18796000</v>
      </c>
      <c r="CG541">
        <v>4556300</v>
      </c>
      <c r="CK541">
        <v>10760000</v>
      </c>
      <c r="CM541">
        <v>775900</v>
      </c>
      <c r="DB541">
        <v>2781100</v>
      </c>
      <c r="DD541">
        <v>374000</v>
      </c>
      <c r="DM541">
        <v>698600</v>
      </c>
      <c r="DN541">
        <v>1729000</v>
      </c>
      <c r="DU541">
        <v>5423000</v>
      </c>
      <c r="EI541">
        <v>8170000</v>
      </c>
      <c r="FG541">
        <v>7891000</v>
      </c>
      <c r="FL541">
        <v>883100</v>
      </c>
      <c r="FM541">
        <v>410400</v>
      </c>
      <c r="GB541">
        <v>194600</v>
      </c>
      <c r="GD541">
        <v>7175000</v>
      </c>
      <c r="GJ541">
        <v>1283700</v>
      </c>
      <c r="GL541">
        <v>3064000</v>
      </c>
      <c r="GP541">
        <v>15124000</v>
      </c>
      <c r="GQ541">
        <v>2943000</v>
      </c>
      <c r="GR541">
        <v>2257900</v>
      </c>
      <c r="GS541">
        <v>685200</v>
      </c>
      <c r="GT541">
        <v>3474000</v>
      </c>
      <c r="GU541">
        <v>1210200</v>
      </c>
      <c r="GV541">
        <v>2263800</v>
      </c>
      <c r="GW541">
        <v>8707000</v>
      </c>
      <c r="GX541">
        <v>4073400</v>
      </c>
      <c r="GY541">
        <v>4633600</v>
      </c>
      <c r="IO541">
        <v>112231000</v>
      </c>
      <c r="IP541">
        <v>64.3</v>
      </c>
      <c r="IQ541">
        <v>101608000</v>
      </c>
      <c r="IR541">
        <v>58.2</v>
      </c>
      <c r="IS541">
        <v>10623000</v>
      </c>
      <c r="IT541">
        <v>9.5</v>
      </c>
      <c r="IU541">
        <v>62209000</v>
      </c>
      <c r="IW541">
        <v>63396000</v>
      </c>
      <c r="IX541">
        <v>76.7</v>
      </c>
      <c r="IY541">
        <v>57162000</v>
      </c>
      <c r="IZ541">
        <v>69.2</v>
      </c>
      <c r="JA541">
        <v>6234000</v>
      </c>
      <c r="JB541">
        <v>9.8000000000000007</v>
      </c>
      <c r="JC541">
        <v>19239000</v>
      </c>
      <c r="JD541">
        <v>58999000</v>
      </c>
      <c r="JE541">
        <v>78.7</v>
      </c>
      <c r="JF541">
        <v>53837000</v>
      </c>
      <c r="JG541">
        <v>71.8</v>
      </c>
      <c r="JH541">
        <v>5162000</v>
      </c>
      <c r="JI541">
        <v>8.6999999999999993</v>
      </c>
      <c r="JJ541">
        <v>16013000</v>
      </c>
      <c r="JM541">
        <v>89998000</v>
      </c>
      <c r="JN541">
        <v>74874000</v>
      </c>
      <c r="JO541">
        <v>22626000</v>
      </c>
      <c r="JP541">
        <v>1005000</v>
      </c>
      <c r="JQ541">
        <v>93700</v>
      </c>
      <c r="JR541">
        <v>911000</v>
      </c>
      <c r="JS541">
        <v>259100.00000000003</v>
      </c>
      <c r="JY541">
        <v>4398000</v>
      </c>
      <c r="KD541">
        <v>2338500</v>
      </c>
      <c r="KG541">
        <v>17223000</v>
      </c>
      <c r="KH541">
        <v>10381000</v>
      </c>
      <c r="KJ541">
        <v>530900</v>
      </c>
      <c r="KY541">
        <v>6842000</v>
      </c>
      <c r="LJ541">
        <v>52248000</v>
      </c>
      <c r="LK541">
        <v>18796000</v>
      </c>
      <c r="LL541">
        <v>4556300</v>
      </c>
      <c r="LP541">
        <v>10760000</v>
      </c>
      <c r="LR541">
        <v>775900</v>
      </c>
      <c r="MG541">
        <v>2781100</v>
      </c>
      <c r="MI541">
        <v>374000</v>
      </c>
      <c r="MR541">
        <v>698600</v>
      </c>
      <c r="MS541">
        <v>1729000</v>
      </c>
      <c r="MZ541">
        <v>5423000</v>
      </c>
      <c r="NN541">
        <v>8170000</v>
      </c>
      <c r="OL541">
        <v>7891000</v>
      </c>
      <c r="OQ541">
        <v>883100</v>
      </c>
      <c r="OR541">
        <v>410400</v>
      </c>
      <c r="PG541">
        <v>194600</v>
      </c>
      <c r="PI541">
        <v>7175000</v>
      </c>
      <c r="PO541">
        <v>1283700</v>
      </c>
      <c r="PQ541">
        <v>3064000</v>
      </c>
      <c r="PU541">
        <v>15124000</v>
      </c>
      <c r="PV541">
        <v>2943000</v>
      </c>
      <c r="PW541">
        <v>2257900</v>
      </c>
      <c r="PX541">
        <v>685200</v>
      </c>
      <c r="PY541">
        <v>3474000</v>
      </c>
      <c r="PZ541">
        <v>1210200</v>
      </c>
      <c r="QA541">
        <v>2263800</v>
      </c>
      <c r="QB541">
        <v>8707000</v>
      </c>
      <c r="QC541">
        <v>4073400</v>
      </c>
      <c r="QD541">
        <v>4633600</v>
      </c>
      <c r="QG541">
        <v>90129000</v>
      </c>
      <c r="QH541">
        <v>74113000</v>
      </c>
      <c r="QI541">
        <v>22207000</v>
      </c>
      <c r="QJ541">
        <v>989000</v>
      </c>
      <c r="QK541">
        <v>86100</v>
      </c>
      <c r="QL541">
        <v>902700</v>
      </c>
      <c r="QM541">
        <v>254700</v>
      </c>
      <c r="QS541">
        <v>4100000</v>
      </c>
      <c r="QX541">
        <v>2195700</v>
      </c>
      <c r="RA541">
        <v>17118000</v>
      </c>
      <c r="RB541">
        <v>10378000</v>
      </c>
      <c r="RD541">
        <v>516900</v>
      </c>
      <c r="RS541">
        <v>6740000</v>
      </c>
      <c r="SD541">
        <v>51906000</v>
      </c>
      <c r="SE541">
        <v>18690000</v>
      </c>
      <c r="SF541">
        <v>4533000</v>
      </c>
      <c r="SJ541">
        <v>10693200</v>
      </c>
      <c r="SL541">
        <v>771800</v>
      </c>
      <c r="TA541">
        <v>2775900</v>
      </c>
      <c r="TC541">
        <v>366300</v>
      </c>
      <c r="TL541">
        <v>688300</v>
      </c>
      <c r="TM541">
        <v>1717000</v>
      </c>
      <c r="TT541">
        <v>5362000</v>
      </c>
      <c r="UH541">
        <v>8119000</v>
      </c>
      <c r="VF541">
        <v>7847000</v>
      </c>
      <c r="VK541">
        <v>878200</v>
      </c>
      <c r="VL541">
        <v>408500</v>
      </c>
      <c r="VZ541">
        <v>186400</v>
      </c>
      <c r="WB541">
        <v>7126000</v>
      </c>
      <c r="WH541">
        <v>1174100</v>
      </c>
      <c r="WJ541">
        <v>3045000</v>
      </c>
      <c r="WN541">
        <v>16016000</v>
      </c>
      <c r="WO541">
        <v>2913000</v>
      </c>
      <c r="WP541">
        <v>2229900</v>
      </c>
      <c r="WQ541">
        <v>683200</v>
      </c>
      <c r="WR541">
        <v>3675000</v>
      </c>
      <c r="WS541">
        <v>1456100</v>
      </c>
      <c r="WT541">
        <v>2216600</v>
      </c>
      <c r="WU541">
        <v>9428000</v>
      </c>
      <c r="WV541">
        <v>5007800</v>
      </c>
      <c r="WW541">
        <v>4417100</v>
      </c>
    </row>
    <row r="542" spans="1:621" x14ac:dyDescent="0.45">
      <c r="A542" s="1"/>
      <c r="C542" s="1">
        <v>30560</v>
      </c>
      <c r="D542">
        <v>1573000</v>
      </c>
      <c r="E542">
        <v>5913000</v>
      </c>
      <c r="F542">
        <v>4340000</v>
      </c>
      <c r="I542">
        <v>858000</v>
      </c>
      <c r="J542">
        <v>2335000</v>
      </c>
      <c r="K542">
        <v>1242000</v>
      </c>
      <c r="L542">
        <v>57.1</v>
      </c>
      <c r="M542">
        <v>15.2</v>
      </c>
      <c r="N542">
        <v>41.9</v>
      </c>
      <c r="O542">
        <v>8.3000000000000007</v>
      </c>
      <c r="P542">
        <v>22.6</v>
      </c>
      <c r="Q542">
        <v>12</v>
      </c>
      <c r="R542">
        <v>5.3</v>
      </c>
      <c r="S542">
        <v>0.8</v>
      </c>
      <c r="T542">
        <v>2.1</v>
      </c>
      <c r="U542">
        <v>1.1000000000000001</v>
      </c>
      <c r="V542">
        <v>3768000</v>
      </c>
      <c r="W542">
        <v>2774000</v>
      </c>
      <c r="X542">
        <v>3854000</v>
      </c>
      <c r="Y542">
        <v>1413000</v>
      </c>
      <c r="Z542">
        <v>2441000</v>
      </c>
      <c r="AA542">
        <v>20.2</v>
      </c>
      <c r="AB542">
        <v>9.3000000000000007</v>
      </c>
      <c r="AC542">
        <v>36.200000000000003</v>
      </c>
      <c r="AD542">
        <v>26.7</v>
      </c>
      <c r="AE542">
        <v>37.1</v>
      </c>
      <c r="AF542">
        <v>13.6</v>
      </c>
      <c r="AG542">
        <v>23.5</v>
      </c>
      <c r="AH542">
        <v>75980000</v>
      </c>
      <c r="AI542">
        <v>91719000</v>
      </c>
      <c r="AJ542">
        <v>22851000</v>
      </c>
      <c r="AK542">
        <v>1002000</v>
      </c>
      <c r="AL542">
        <v>94200</v>
      </c>
      <c r="AM542">
        <v>907900</v>
      </c>
      <c r="AN542">
        <v>254300</v>
      </c>
      <c r="AT542">
        <v>4401000</v>
      </c>
      <c r="AY542">
        <v>2348000</v>
      </c>
      <c r="BB542">
        <v>17448000</v>
      </c>
      <c r="BC542">
        <v>10561000</v>
      </c>
      <c r="BE542">
        <v>534500</v>
      </c>
      <c r="BT542">
        <v>6887000</v>
      </c>
      <c r="CE542">
        <v>53129000</v>
      </c>
      <c r="CF542">
        <v>18970000</v>
      </c>
      <c r="CG542">
        <v>4573900</v>
      </c>
      <c r="CK542">
        <v>10836500</v>
      </c>
      <c r="CM542">
        <v>781900</v>
      </c>
      <c r="DB542">
        <v>2856800</v>
      </c>
      <c r="DD542">
        <v>373900</v>
      </c>
      <c r="DM542">
        <v>702800</v>
      </c>
      <c r="DN542">
        <v>2347000</v>
      </c>
      <c r="DU542">
        <v>5397000</v>
      </c>
      <c r="EI542">
        <v>8210000</v>
      </c>
      <c r="FG542">
        <v>7917000</v>
      </c>
      <c r="FL542">
        <v>884900</v>
      </c>
      <c r="FM542">
        <v>409300</v>
      </c>
      <c r="GB542">
        <v>185000</v>
      </c>
      <c r="GD542">
        <v>7215000</v>
      </c>
      <c r="GJ542">
        <v>1205400</v>
      </c>
      <c r="GL542">
        <v>3073000</v>
      </c>
      <c r="GP542">
        <v>15739000</v>
      </c>
      <c r="GQ542">
        <v>2906000</v>
      </c>
      <c r="GR542">
        <v>2221700</v>
      </c>
      <c r="GS542">
        <v>684200</v>
      </c>
      <c r="GT542">
        <v>3604000</v>
      </c>
      <c r="GU542">
        <v>1388200</v>
      </c>
      <c r="GV542">
        <v>2215800</v>
      </c>
      <c r="GW542">
        <v>9229000</v>
      </c>
      <c r="GX542">
        <v>4822900</v>
      </c>
      <c r="GY542">
        <v>4406100</v>
      </c>
      <c r="IO542">
        <v>112298000</v>
      </c>
      <c r="IP542">
        <v>64.3</v>
      </c>
      <c r="IQ542">
        <v>102016000</v>
      </c>
      <c r="IR542">
        <v>58.4</v>
      </c>
      <c r="IS542">
        <v>10282000</v>
      </c>
      <c r="IT542">
        <v>9.1999999999999993</v>
      </c>
      <c r="IU542">
        <v>62304000</v>
      </c>
      <c r="IW542">
        <v>63313000</v>
      </c>
      <c r="IX542">
        <v>76.5</v>
      </c>
      <c r="IY542">
        <v>57307000</v>
      </c>
      <c r="IZ542">
        <v>69.3</v>
      </c>
      <c r="JA542">
        <v>6006000</v>
      </c>
      <c r="JB542">
        <v>9.5</v>
      </c>
      <c r="JC542">
        <v>19399000</v>
      </c>
      <c r="JD542">
        <v>59019000</v>
      </c>
      <c r="JE542">
        <v>78.599999999999994</v>
      </c>
      <c r="JF542">
        <v>53983000</v>
      </c>
      <c r="JG542">
        <v>71.900000000000006</v>
      </c>
      <c r="JH542">
        <v>5036000</v>
      </c>
      <c r="JI542">
        <v>8.5</v>
      </c>
      <c r="JJ542">
        <v>16096000</v>
      </c>
      <c r="JM542">
        <v>91719000</v>
      </c>
      <c r="JN542">
        <v>75980000</v>
      </c>
      <c r="JO542">
        <v>22851000</v>
      </c>
      <c r="JP542">
        <v>1002000</v>
      </c>
      <c r="JQ542">
        <v>94200</v>
      </c>
      <c r="JR542">
        <v>907900</v>
      </c>
      <c r="JS542">
        <v>254300</v>
      </c>
      <c r="JY542">
        <v>4401000</v>
      </c>
      <c r="KD542">
        <v>2348000</v>
      </c>
      <c r="KG542">
        <v>17448000</v>
      </c>
      <c r="KH542">
        <v>10561000</v>
      </c>
      <c r="KJ542">
        <v>534500</v>
      </c>
      <c r="KY542">
        <v>6887000</v>
      </c>
      <c r="LJ542">
        <v>53129000</v>
      </c>
      <c r="LK542">
        <v>18970000</v>
      </c>
      <c r="LL542">
        <v>4573900</v>
      </c>
      <c r="LP542">
        <v>10836500</v>
      </c>
      <c r="LR542">
        <v>781900</v>
      </c>
      <c r="MG542">
        <v>2856800</v>
      </c>
      <c r="MI542">
        <v>373900</v>
      </c>
      <c r="MR542">
        <v>702800</v>
      </c>
      <c r="MS542">
        <v>2347000</v>
      </c>
      <c r="MZ542">
        <v>5397000</v>
      </c>
      <c r="NN542">
        <v>8210000</v>
      </c>
      <c r="OL542">
        <v>7917000</v>
      </c>
      <c r="OQ542">
        <v>884900</v>
      </c>
      <c r="OR542">
        <v>409300</v>
      </c>
      <c r="PG542">
        <v>185000</v>
      </c>
      <c r="PI542">
        <v>7215000</v>
      </c>
      <c r="PO542">
        <v>1205400</v>
      </c>
      <c r="PQ542">
        <v>3073000</v>
      </c>
      <c r="PU542">
        <v>15739000</v>
      </c>
      <c r="PV542">
        <v>2906000</v>
      </c>
      <c r="PW542">
        <v>2221700</v>
      </c>
      <c r="PX542">
        <v>684200</v>
      </c>
      <c r="PY542">
        <v>3604000</v>
      </c>
      <c r="PZ542">
        <v>1388200</v>
      </c>
      <c r="QA542">
        <v>2215800</v>
      </c>
      <c r="QB542">
        <v>9229000</v>
      </c>
      <c r="QC542">
        <v>4822900</v>
      </c>
      <c r="QD542">
        <v>4406100</v>
      </c>
      <c r="QG542">
        <v>91247000</v>
      </c>
      <c r="QH542">
        <v>75205000</v>
      </c>
      <c r="QI542">
        <v>22381000</v>
      </c>
      <c r="QJ542">
        <v>988000</v>
      </c>
      <c r="QK542">
        <v>85700</v>
      </c>
      <c r="QL542">
        <v>901900</v>
      </c>
      <c r="QM542">
        <v>254700</v>
      </c>
      <c r="QS542">
        <v>4138000</v>
      </c>
      <c r="QX542">
        <v>2219000</v>
      </c>
      <c r="RA542">
        <v>17255000</v>
      </c>
      <c r="RB542">
        <v>10485000</v>
      </c>
      <c r="RD542">
        <v>520200.00000000006</v>
      </c>
      <c r="RS542">
        <v>6770000</v>
      </c>
      <c r="SD542">
        <v>52824000</v>
      </c>
      <c r="SE542">
        <v>18839000</v>
      </c>
      <c r="SF542">
        <v>4560100</v>
      </c>
      <c r="SJ542">
        <v>10760600</v>
      </c>
      <c r="SL542">
        <v>777200</v>
      </c>
      <c r="TA542">
        <v>2816400</v>
      </c>
      <c r="TC542">
        <v>366200</v>
      </c>
      <c r="TL542">
        <v>702100</v>
      </c>
      <c r="TM542">
        <v>2323000</v>
      </c>
      <c r="TT542">
        <v>5387000</v>
      </c>
      <c r="UH542">
        <v>8167000</v>
      </c>
      <c r="VF542">
        <v>7883000</v>
      </c>
      <c r="VK542">
        <v>884500</v>
      </c>
      <c r="VL542">
        <v>409600</v>
      </c>
      <c r="VZ542">
        <v>187100</v>
      </c>
      <c r="WB542">
        <v>7164000</v>
      </c>
      <c r="WH542">
        <v>1170300</v>
      </c>
      <c r="WJ542">
        <v>3061000</v>
      </c>
      <c r="WN542">
        <v>16042000</v>
      </c>
      <c r="WO542">
        <v>2935000</v>
      </c>
      <c r="WP542">
        <v>2240500</v>
      </c>
      <c r="WQ542">
        <v>685500</v>
      </c>
      <c r="WR542">
        <v>3670000</v>
      </c>
      <c r="WS542">
        <v>1455400</v>
      </c>
      <c r="WT542">
        <v>2213000</v>
      </c>
      <c r="WU542">
        <v>9437000</v>
      </c>
      <c r="WV542">
        <v>5018500</v>
      </c>
      <c r="WW542">
        <v>4416300</v>
      </c>
    </row>
    <row r="543" spans="1:621" x14ac:dyDescent="0.45">
      <c r="A543" s="1"/>
      <c r="C543" s="1">
        <v>30590</v>
      </c>
      <c r="D543">
        <v>1385000</v>
      </c>
      <c r="E543">
        <v>5514000</v>
      </c>
      <c r="F543">
        <v>4129000</v>
      </c>
      <c r="I543">
        <v>871000</v>
      </c>
      <c r="J543">
        <v>2335000</v>
      </c>
      <c r="K543">
        <v>1121000</v>
      </c>
      <c r="L543">
        <v>56</v>
      </c>
      <c r="M543">
        <v>14.1</v>
      </c>
      <c r="N543">
        <v>42</v>
      </c>
      <c r="O543">
        <v>8.9</v>
      </c>
      <c r="P543">
        <v>23.7</v>
      </c>
      <c r="Q543">
        <v>11.4</v>
      </c>
      <c r="R543">
        <v>4.9000000000000004</v>
      </c>
      <c r="S543">
        <v>0.8</v>
      </c>
      <c r="T543">
        <v>2.1</v>
      </c>
      <c r="U543">
        <v>1</v>
      </c>
      <c r="V543">
        <v>3491000</v>
      </c>
      <c r="W543">
        <v>2736000</v>
      </c>
      <c r="X543">
        <v>3648000</v>
      </c>
      <c r="Y543">
        <v>1371000</v>
      </c>
      <c r="Z543">
        <v>2277000</v>
      </c>
      <c r="AA543">
        <v>20.2</v>
      </c>
      <c r="AB543">
        <v>9.4</v>
      </c>
      <c r="AC543">
        <v>35.4</v>
      </c>
      <c r="AD543">
        <v>27.7</v>
      </c>
      <c r="AE543">
        <v>36.9</v>
      </c>
      <c r="AF543">
        <v>13.9</v>
      </c>
      <c r="AG543">
        <v>23.1</v>
      </c>
      <c r="AH543">
        <v>76107000</v>
      </c>
      <c r="AI543">
        <v>92233000</v>
      </c>
      <c r="AJ543">
        <v>22909000</v>
      </c>
      <c r="AK543">
        <v>1008000</v>
      </c>
      <c r="AL543">
        <v>94100</v>
      </c>
      <c r="AM543">
        <v>914200</v>
      </c>
      <c r="AN543">
        <v>252700</v>
      </c>
      <c r="AT543">
        <v>4415000</v>
      </c>
      <c r="AY543">
        <v>2348400</v>
      </c>
      <c r="BB543">
        <v>17486000</v>
      </c>
      <c r="BC543">
        <v>10622000</v>
      </c>
      <c r="BE543">
        <v>534800</v>
      </c>
      <c r="BT543">
        <v>6864000</v>
      </c>
      <c r="CE543">
        <v>53198000</v>
      </c>
      <c r="CF543">
        <v>18996000</v>
      </c>
      <c r="CG543">
        <v>4596800</v>
      </c>
      <c r="CK543">
        <v>10839400</v>
      </c>
      <c r="CM543">
        <v>783900</v>
      </c>
      <c r="DB543">
        <v>2858500</v>
      </c>
      <c r="DD543">
        <v>374400</v>
      </c>
      <c r="DM543">
        <v>701300</v>
      </c>
      <c r="DN543">
        <v>2348000</v>
      </c>
      <c r="DU543">
        <v>5388000</v>
      </c>
      <c r="EI543">
        <v>8227000</v>
      </c>
      <c r="FG543">
        <v>7937000</v>
      </c>
      <c r="FL543">
        <v>882400</v>
      </c>
      <c r="FM543">
        <v>411800</v>
      </c>
      <c r="GB543">
        <v>184200</v>
      </c>
      <c r="GD543">
        <v>7221000</v>
      </c>
      <c r="GJ543">
        <v>1178200</v>
      </c>
      <c r="GL543">
        <v>3081000</v>
      </c>
      <c r="GP543">
        <v>16126000</v>
      </c>
      <c r="GQ543">
        <v>2906000</v>
      </c>
      <c r="GR543">
        <v>2220000</v>
      </c>
      <c r="GS543">
        <v>685500</v>
      </c>
      <c r="GT543">
        <v>3752000</v>
      </c>
      <c r="GU543">
        <v>1558900</v>
      </c>
      <c r="GV543">
        <v>2193100</v>
      </c>
      <c r="GW543">
        <v>9468000</v>
      </c>
      <c r="GX543">
        <v>5142400</v>
      </c>
      <c r="GY543">
        <v>4325600</v>
      </c>
      <c r="IO543">
        <v>111926000</v>
      </c>
      <c r="IP543">
        <v>64</v>
      </c>
      <c r="IQ543">
        <v>102039000</v>
      </c>
      <c r="IR543">
        <v>58.4</v>
      </c>
      <c r="IS543">
        <v>9887000</v>
      </c>
      <c r="IT543">
        <v>8.8000000000000007</v>
      </c>
      <c r="IU543">
        <v>62853000</v>
      </c>
      <c r="IW543">
        <v>63187000</v>
      </c>
      <c r="IX543">
        <v>76.3</v>
      </c>
      <c r="IY543">
        <v>57434000</v>
      </c>
      <c r="IZ543">
        <v>69.400000000000006</v>
      </c>
      <c r="JA543">
        <v>5753000</v>
      </c>
      <c r="JB543">
        <v>9.1</v>
      </c>
      <c r="JC543">
        <v>19614000</v>
      </c>
      <c r="JD543">
        <v>58963000</v>
      </c>
      <c r="JE543">
        <v>78.400000000000006</v>
      </c>
      <c r="JF543">
        <v>54146000</v>
      </c>
      <c r="JG543">
        <v>72</v>
      </c>
      <c r="JH543">
        <v>4817000</v>
      </c>
      <c r="JI543">
        <v>8.1999999999999993</v>
      </c>
      <c r="JJ543">
        <v>16253000</v>
      </c>
      <c r="JM543">
        <v>92233000</v>
      </c>
      <c r="JN543">
        <v>76107000</v>
      </c>
      <c r="JO543">
        <v>22909000</v>
      </c>
      <c r="JP543">
        <v>1008000</v>
      </c>
      <c r="JQ543">
        <v>94100</v>
      </c>
      <c r="JR543">
        <v>914200</v>
      </c>
      <c r="JS543">
        <v>252700</v>
      </c>
      <c r="JY543">
        <v>4415000</v>
      </c>
      <c r="KD543">
        <v>2348400</v>
      </c>
      <c r="KG543">
        <v>17486000</v>
      </c>
      <c r="KH543">
        <v>10622000</v>
      </c>
      <c r="KJ543">
        <v>534800</v>
      </c>
      <c r="KY543">
        <v>6864000</v>
      </c>
      <c r="LJ543">
        <v>53198000</v>
      </c>
      <c r="LK543">
        <v>18996000</v>
      </c>
      <c r="LL543">
        <v>4596800</v>
      </c>
      <c r="LP543">
        <v>10839400</v>
      </c>
      <c r="LR543">
        <v>783900</v>
      </c>
      <c r="MG543">
        <v>2858500</v>
      </c>
      <c r="MI543">
        <v>374400</v>
      </c>
      <c r="MR543">
        <v>701300</v>
      </c>
      <c r="MS543">
        <v>2348000</v>
      </c>
      <c r="MZ543">
        <v>5388000</v>
      </c>
      <c r="NN543">
        <v>8227000</v>
      </c>
      <c r="OL543">
        <v>7937000</v>
      </c>
      <c r="OQ543">
        <v>882400</v>
      </c>
      <c r="OR543">
        <v>411800</v>
      </c>
      <c r="PG543">
        <v>184200</v>
      </c>
      <c r="PI543">
        <v>7221000</v>
      </c>
      <c r="PO543">
        <v>1178200</v>
      </c>
      <c r="PQ543">
        <v>3081000</v>
      </c>
      <c r="PU543">
        <v>16126000</v>
      </c>
      <c r="PV543">
        <v>2906000</v>
      </c>
      <c r="PW543">
        <v>2220000</v>
      </c>
      <c r="PX543">
        <v>685500</v>
      </c>
      <c r="PY543">
        <v>3752000</v>
      </c>
      <c r="PZ543">
        <v>1558900</v>
      </c>
      <c r="QA543">
        <v>2193100</v>
      </c>
      <c r="QB543">
        <v>9468000</v>
      </c>
      <c r="QC543">
        <v>5142400</v>
      </c>
      <c r="QD543">
        <v>4325600</v>
      </c>
      <c r="QG543">
        <v>91520000</v>
      </c>
      <c r="QH543">
        <v>75534000</v>
      </c>
      <c r="QI543">
        <v>22546000</v>
      </c>
      <c r="QJ543">
        <v>1001000</v>
      </c>
      <c r="QK543">
        <v>87600</v>
      </c>
      <c r="QL543">
        <v>913400</v>
      </c>
      <c r="QM543">
        <v>254400</v>
      </c>
      <c r="QS543">
        <v>4178000</v>
      </c>
      <c r="QX543">
        <v>2237000</v>
      </c>
      <c r="RA543">
        <v>17367000</v>
      </c>
      <c r="RB543">
        <v>10575000</v>
      </c>
      <c r="RD543">
        <v>524200.00000000006</v>
      </c>
      <c r="RS543">
        <v>6792000</v>
      </c>
      <c r="SD543">
        <v>52988000</v>
      </c>
      <c r="SE543">
        <v>18903000</v>
      </c>
      <c r="SF543">
        <v>4578100</v>
      </c>
      <c r="SJ543">
        <v>10803200</v>
      </c>
      <c r="SL543">
        <v>781700</v>
      </c>
      <c r="TA543">
        <v>2818900</v>
      </c>
      <c r="TC543">
        <v>367500</v>
      </c>
      <c r="TL543">
        <v>702900</v>
      </c>
      <c r="TM543">
        <v>2331000</v>
      </c>
      <c r="TT543">
        <v>5397000</v>
      </c>
      <c r="UH543">
        <v>8190000</v>
      </c>
      <c r="VF543">
        <v>7906000</v>
      </c>
      <c r="VK543">
        <v>882900</v>
      </c>
      <c r="VL543">
        <v>412100</v>
      </c>
      <c r="VZ543">
        <v>187800</v>
      </c>
      <c r="WB543">
        <v>7192000</v>
      </c>
      <c r="WH543">
        <v>1188000</v>
      </c>
      <c r="WJ543">
        <v>3069000</v>
      </c>
      <c r="WN543">
        <v>15986000</v>
      </c>
      <c r="WO543">
        <v>2928000</v>
      </c>
      <c r="WP543">
        <v>2239700</v>
      </c>
      <c r="WQ543">
        <v>690200</v>
      </c>
      <c r="WR543">
        <v>3668000</v>
      </c>
      <c r="WS543">
        <v>1459900</v>
      </c>
      <c r="WT543">
        <v>2208000</v>
      </c>
      <c r="WU543">
        <v>9390000</v>
      </c>
      <c r="WV543">
        <v>4986400</v>
      </c>
      <c r="WW543">
        <v>4399900</v>
      </c>
    </row>
    <row r="544" spans="1:621" x14ac:dyDescent="0.45">
      <c r="A544" s="1"/>
      <c r="C544" s="1">
        <v>30621</v>
      </c>
      <c r="D544">
        <v>1332000</v>
      </c>
      <c r="E544">
        <v>5250000</v>
      </c>
      <c r="F544">
        <v>3918000</v>
      </c>
      <c r="I544">
        <v>850000</v>
      </c>
      <c r="J544">
        <v>2276000</v>
      </c>
      <c r="K544">
        <v>1170000</v>
      </c>
      <c r="L544">
        <v>55</v>
      </c>
      <c r="M544">
        <v>14</v>
      </c>
      <c r="N544">
        <v>41</v>
      </c>
      <c r="O544">
        <v>8.9</v>
      </c>
      <c r="P544">
        <v>23.8</v>
      </c>
      <c r="Q544">
        <v>12.3</v>
      </c>
      <c r="R544">
        <v>4.7</v>
      </c>
      <c r="S544">
        <v>0.8</v>
      </c>
      <c r="T544">
        <v>2</v>
      </c>
      <c r="U544">
        <v>1</v>
      </c>
      <c r="V544">
        <v>3347000</v>
      </c>
      <c r="W544">
        <v>2644000</v>
      </c>
      <c r="X544">
        <v>3535000</v>
      </c>
      <c r="Y544">
        <v>1368000</v>
      </c>
      <c r="Z544">
        <v>2167000</v>
      </c>
      <c r="AA544">
        <v>19.7</v>
      </c>
      <c r="AB544">
        <v>9.3000000000000007</v>
      </c>
      <c r="AC544">
        <v>35.1</v>
      </c>
      <c r="AD544">
        <v>27.8</v>
      </c>
      <c r="AE544">
        <v>37.1</v>
      </c>
      <c r="AF544">
        <v>14.4</v>
      </c>
      <c r="AG544">
        <v>22.7</v>
      </c>
      <c r="AH544">
        <v>76331000</v>
      </c>
      <c r="AI544">
        <v>92592000</v>
      </c>
      <c r="AJ544">
        <v>22897000</v>
      </c>
      <c r="AK544">
        <v>1009000</v>
      </c>
      <c r="AL544">
        <v>90600</v>
      </c>
      <c r="AM544">
        <v>918200</v>
      </c>
      <c r="AN544">
        <v>253000</v>
      </c>
      <c r="AT544">
        <v>4358000</v>
      </c>
      <c r="AY544">
        <v>2333500</v>
      </c>
      <c r="BB544">
        <v>17530000</v>
      </c>
      <c r="BC544">
        <v>10686000</v>
      </c>
      <c r="BE544">
        <v>530500</v>
      </c>
      <c r="BT544">
        <v>6844000</v>
      </c>
      <c r="CE544">
        <v>53434000</v>
      </c>
      <c r="CF544">
        <v>19151000</v>
      </c>
      <c r="CG544">
        <v>4616300</v>
      </c>
      <c r="CK544">
        <v>11001500</v>
      </c>
      <c r="CM544">
        <v>786400</v>
      </c>
      <c r="DB544">
        <v>2830400</v>
      </c>
      <c r="DD544">
        <v>359300</v>
      </c>
      <c r="DM544">
        <v>702800</v>
      </c>
      <c r="DN544">
        <v>2343000</v>
      </c>
      <c r="DU544">
        <v>5401000</v>
      </c>
      <c r="EI544">
        <v>8227000</v>
      </c>
      <c r="FG544">
        <v>7931000</v>
      </c>
      <c r="FL544">
        <v>882800</v>
      </c>
      <c r="FM544">
        <v>414600</v>
      </c>
      <c r="GB544">
        <v>184000</v>
      </c>
      <c r="GD544">
        <v>7302000</v>
      </c>
      <c r="GJ544">
        <v>1152000</v>
      </c>
      <c r="GL544">
        <v>3079000</v>
      </c>
      <c r="GP544">
        <v>16261000</v>
      </c>
      <c r="GQ544">
        <v>2897000</v>
      </c>
      <c r="GR544">
        <v>2203200</v>
      </c>
      <c r="GS544">
        <v>693300</v>
      </c>
      <c r="GT544">
        <v>3773000</v>
      </c>
      <c r="GU544">
        <v>1581800</v>
      </c>
      <c r="GV544">
        <v>2191200</v>
      </c>
      <c r="GW544">
        <v>9591000</v>
      </c>
      <c r="GX544">
        <v>5263800</v>
      </c>
      <c r="GY544">
        <v>4327200</v>
      </c>
      <c r="IO544">
        <v>112228000</v>
      </c>
      <c r="IP544">
        <v>64.099999999999994</v>
      </c>
      <c r="IQ544">
        <v>102729000</v>
      </c>
      <c r="IR544">
        <v>58.7</v>
      </c>
      <c r="IS544">
        <v>9499000</v>
      </c>
      <c r="IT544">
        <v>8.5</v>
      </c>
      <c r="IU544">
        <v>62723000</v>
      </c>
      <c r="IW544">
        <v>63381000</v>
      </c>
      <c r="IX544">
        <v>76.5</v>
      </c>
      <c r="IY544">
        <v>57900000</v>
      </c>
      <c r="IZ544">
        <v>69.900000000000006</v>
      </c>
      <c r="JA544">
        <v>5481000</v>
      </c>
      <c r="JB544">
        <v>8.6</v>
      </c>
      <c r="JC544">
        <v>19508000</v>
      </c>
      <c r="JD544">
        <v>59104000</v>
      </c>
      <c r="JE544">
        <v>78.5</v>
      </c>
      <c r="JF544">
        <v>54499000</v>
      </c>
      <c r="JG544">
        <v>72.3</v>
      </c>
      <c r="JH544">
        <v>4605000</v>
      </c>
      <c r="JI544">
        <v>7.8</v>
      </c>
      <c r="JJ544">
        <v>16223000</v>
      </c>
      <c r="JM544">
        <v>92592000</v>
      </c>
      <c r="JN544">
        <v>76331000</v>
      </c>
      <c r="JO544">
        <v>22897000</v>
      </c>
      <c r="JP544">
        <v>1009000</v>
      </c>
      <c r="JQ544">
        <v>90600</v>
      </c>
      <c r="JR544">
        <v>918200</v>
      </c>
      <c r="JS544">
        <v>253000</v>
      </c>
      <c r="JY544">
        <v>4358000</v>
      </c>
      <c r="KD544">
        <v>2333500</v>
      </c>
      <c r="KG544">
        <v>17530000</v>
      </c>
      <c r="KH544">
        <v>10686000</v>
      </c>
      <c r="KJ544">
        <v>530500</v>
      </c>
      <c r="KY544">
        <v>6844000</v>
      </c>
      <c r="LJ544">
        <v>53434000</v>
      </c>
      <c r="LK544">
        <v>19151000</v>
      </c>
      <c r="LL544">
        <v>4616300</v>
      </c>
      <c r="LP544">
        <v>11001500</v>
      </c>
      <c r="LR544">
        <v>786400</v>
      </c>
      <c r="MG544">
        <v>2830400</v>
      </c>
      <c r="MI544">
        <v>359300</v>
      </c>
      <c r="MR544">
        <v>702800</v>
      </c>
      <c r="MS544">
        <v>2343000</v>
      </c>
      <c r="MZ544">
        <v>5401000</v>
      </c>
      <c r="NN544">
        <v>8227000</v>
      </c>
      <c r="OL544">
        <v>7931000</v>
      </c>
      <c r="OQ544">
        <v>882800</v>
      </c>
      <c r="OR544">
        <v>414600</v>
      </c>
      <c r="PG544">
        <v>184000</v>
      </c>
      <c r="PI544">
        <v>7302000</v>
      </c>
      <c r="PO544">
        <v>1152000</v>
      </c>
      <c r="PQ544">
        <v>3079000</v>
      </c>
      <c r="PU544">
        <v>16261000</v>
      </c>
      <c r="PV544">
        <v>2897000</v>
      </c>
      <c r="PW544">
        <v>2203200</v>
      </c>
      <c r="PX544">
        <v>693300</v>
      </c>
      <c r="PY544">
        <v>3773000</v>
      </c>
      <c r="PZ544">
        <v>1581800</v>
      </c>
      <c r="QA544">
        <v>2191200</v>
      </c>
      <c r="QB544">
        <v>9591000</v>
      </c>
      <c r="QC544">
        <v>5263800</v>
      </c>
      <c r="QD544">
        <v>4327200</v>
      </c>
      <c r="QG544">
        <v>91875000</v>
      </c>
      <c r="QH544">
        <v>75878000</v>
      </c>
      <c r="QI544">
        <v>22698000</v>
      </c>
      <c r="QJ544">
        <v>1002000</v>
      </c>
      <c r="QK544">
        <v>87800</v>
      </c>
      <c r="QL544">
        <v>914100</v>
      </c>
      <c r="QM544">
        <v>254500</v>
      </c>
      <c r="QS544">
        <v>4217000</v>
      </c>
      <c r="QX544">
        <v>2260300</v>
      </c>
      <c r="RA544">
        <v>17479000</v>
      </c>
      <c r="RB544">
        <v>10666000</v>
      </c>
      <c r="RD544">
        <v>526000</v>
      </c>
      <c r="RS544">
        <v>6813000</v>
      </c>
      <c r="SD544">
        <v>53180000</v>
      </c>
      <c r="SE544">
        <v>18969000</v>
      </c>
      <c r="SF544">
        <v>4601100</v>
      </c>
      <c r="SJ544">
        <v>10853200</v>
      </c>
      <c r="SL544">
        <v>786100</v>
      </c>
      <c r="TA544">
        <v>2810000</v>
      </c>
      <c r="TC544">
        <v>357500</v>
      </c>
      <c r="TL544">
        <v>704700</v>
      </c>
      <c r="TM544">
        <v>2337000</v>
      </c>
      <c r="TT544">
        <v>5416000</v>
      </c>
      <c r="UH544">
        <v>8219000</v>
      </c>
      <c r="VF544">
        <v>7933000</v>
      </c>
      <c r="VK544">
        <v>884700</v>
      </c>
      <c r="VL544">
        <v>414400</v>
      </c>
      <c r="VZ544">
        <v>187100</v>
      </c>
      <c r="WB544">
        <v>7226000</v>
      </c>
      <c r="WH544">
        <v>1192700</v>
      </c>
      <c r="WJ544">
        <v>3080000</v>
      </c>
      <c r="WN544">
        <v>15997000</v>
      </c>
      <c r="WO544">
        <v>2920000</v>
      </c>
      <c r="WP544">
        <v>2231100</v>
      </c>
      <c r="WQ544">
        <v>693700</v>
      </c>
      <c r="WR544">
        <v>3670000</v>
      </c>
      <c r="WS544">
        <v>1457200</v>
      </c>
      <c r="WT544">
        <v>2212600</v>
      </c>
      <c r="WU544">
        <v>9407000</v>
      </c>
      <c r="WV544">
        <v>5013900</v>
      </c>
      <c r="WW544">
        <v>4394400</v>
      </c>
    </row>
    <row r="545" spans="1:621" x14ac:dyDescent="0.45">
      <c r="A545" s="1"/>
      <c r="C545" s="1">
        <v>30651</v>
      </c>
      <c r="D545">
        <v>1334000</v>
      </c>
      <c r="E545">
        <v>5102000</v>
      </c>
      <c r="F545">
        <v>3768000</v>
      </c>
      <c r="I545">
        <v>843000</v>
      </c>
      <c r="J545">
        <v>2220000</v>
      </c>
      <c r="K545">
        <v>1174000</v>
      </c>
      <c r="L545">
        <v>54.6</v>
      </c>
      <c r="M545">
        <v>14.3</v>
      </c>
      <c r="N545">
        <v>40.299999999999997</v>
      </c>
      <c r="O545">
        <v>9</v>
      </c>
      <c r="P545">
        <v>23.8</v>
      </c>
      <c r="Q545">
        <v>12.6</v>
      </c>
      <c r="R545">
        <v>4.5</v>
      </c>
      <c r="S545">
        <v>0.8</v>
      </c>
      <c r="T545">
        <v>2</v>
      </c>
      <c r="U545">
        <v>1</v>
      </c>
      <c r="V545">
        <v>3455000</v>
      </c>
      <c r="W545">
        <v>2521000</v>
      </c>
      <c r="X545">
        <v>3379000</v>
      </c>
      <c r="Y545">
        <v>1318000</v>
      </c>
      <c r="Z545">
        <v>2061000</v>
      </c>
      <c r="AA545">
        <v>19.2</v>
      </c>
      <c r="AB545">
        <v>8.6999999999999993</v>
      </c>
      <c r="AC545">
        <v>36.9</v>
      </c>
      <c r="AD545">
        <v>26.9</v>
      </c>
      <c r="AE545">
        <v>36.1</v>
      </c>
      <c r="AF545">
        <v>14.1</v>
      </c>
      <c r="AG545">
        <v>22</v>
      </c>
      <c r="AH545">
        <v>76627000</v>
      </c>
      <c r="AI545">
        <v>92863000</v>
      </c>
      <c r="AJ545">
        <v>22718000</v>
      </c>
      <c r="AK545">
        <v>1003000</v>
      </c>
      <c r="AL545">
        <v>84900</v>
      </c>
      <c r="AM545">
        <v>918300</v>
      </c>
      <c r="AN545">
        <v>252300</v>
      </c>
      <c r="AT545">
        <v>4199000</v>
      </c>
      <c r="AY545">
        <v>2272300</v>
      </c>
      <c r="BB545">
        <v>17516000</v>
      </c>
      <c r="BC545">
        <v>10708000</v>
      </c>
      <c r="BE545">
        <v>517600</v>
      </c>
      <c r="BT545">
        <v>6808000</v>
      </c>
      <c r="CE545">
        <v>53909000</v>
      </c>
      <c r="CF545">
        <v>19442000</v>
      </c>
      <c r="CG545">
        <v>4630200</v>
      </c>
      <c r="CK545">
        <v>11262300</v>
      </c>
      <c r="CM545">
        <v>790900</v>
      </c>
      <c r="DB545">
        <v>2847100</v>
      </c>
      <c r="DD545">
        <v>348500</v>
      </c>
      <c r="DM545">
        <v>702400</v>
      </c>
      <c r="DN545">
        <v>2344000</v>
      </c>
      <c r="DU545">
        <v>5422000</v>
      </c>
      <c r="EI545">
        <v>8240000</v>
      </c>
      <c r="FG545">
        <v>7938000</v>
      </c>
      <c r="FL545">
        <v>889200</v>
      </c>
      <c r="FM545">
        <v>417000</v>
      </c>
      <c r="GB545">
        <v>181900</v>
      </c>
      <c r="GD545">
        <v>7441000</v>
      </c>
      <c r="GJ545">
        <v>1144200</v>
      </c>
      <c r="GL545">
        <v>3082000</v>
      </c>
      <c r="GP545">
        <v>16236000</v>
      </c>
      <c r="GQ545">
        <v>2910000</v>
      </c>
      <c r="GR545">
        <v>2212200</v>
      </c>
      <c r="GS545">
        <v>697400</v>
      </c>
      <c r="GT545">
        <v>3749000</v>
      </c>
      <c r="GU545">
        <v>1556100</v>
      </c>
      <c r="GV545">
        <v>2192900</v>
      </c>
      <c r="GW545">
        <v>9577000</v>
      </c>
      <c r="GX545">
        <v>5258600</v>
      </c>
      <c r="GY545">
        <v>4318400</v>
      </c>
      <c r="IO545">
        <v>112327000</v>
      </c>
      <c r="IP545">
        <v>64.099999999999994</v>
      </c>
      <c r="IQ545">
        <v>102996000</v>
      </c>
      <c r="IR545">
        <v>58.8</v>
      </c>
      <c r="IS545">
        <v>9331000</v>
      </c>
      <c r="IT545">
        <v>8.3000000000000007</v>
      </c>
      <c r="IU545">
        <v>62794000</v>
      </c>
      <c r="IW545">
        <v>63319000</v>
      </c>
      <c r="IX545">
        <v>76.3</v>
      </c>
      <c r="IY545">
        <v>58033000</v>
      </c>
      <c r="IZ545">
        <v>69.900000000000006</v>
      </c>
      <c r="JA545">
        <v>5286000</v>
      </c>
      <c r="JB545">
        <v>8.3000000000000007</v>
      </c>
      <c r="JC545">
        <v>19650000</v>
      </c>
      <c r="JD545">
        <v>59084000</v>
      </c>
      <c r="JE545">
        <v>78.3</v>
      </c>
      <c r="JF545">
        <v>54662000</v>
      </c>
      <c r="JG545">
        <v>72.5</v>
      </c>
      <c r="JH545">
        <v>4422000</v>
      </c>
      <c r="JI545">
        <v>7.5</v>
      </c>
      <c r="JJ545">
        <v>16349000</v>
      </c>
      <c r="JM545">
        <v>92863000</v>
      </c>
      <c r="JN545">
        <v>76627000</v>
      </c>
      <c r="JO545">
        <v>22718000</v>
      </c>
      <c r="JP545">
        <v>1003000</v>
      </c>
      <c r="JQ545">
        <v>84900</v>
      </c>
      <c r="JR545">
        <v>918300</v>
      </c>
      <c r="JS545">
        <v>252300</v>
      </c>
      <c r="JY545">
        <v>4199000</v>
      </c>
      <c r="KD545">
        <v>2272300</v>
      </c>
      <c r="KG545">
        <v>17516000</v>
      </c>
      <c r="KH545">
        <v>10708000</v>
      </c>
      <c r="KJ545">
        <v>517600</v>
      </c>
      <c r="KY545">
        <v>6808000</v>
      </c>
      <c r="LJ545">
        <v>53909000</v>
      </c>
      <c r="LK545">
        <v>19442000</v>
      </c>
      <c r="LL545">
        <v>4630200</v>
      </c>
      <c r="LP545">
        <v>11262300</v>
      </c>
      <c r="LR545">
        <v>790900</v>
      </c>
      <c r="MG545">
        <v>2847100</v>
      </c>
      <c r="MI545">
        <v>348500</v>
      </c>
      <c r="MR545">
        <v>702400</v>
      </c>
      <c r="MS545">
        <v>2344000</v>
      </c>
      <c r="MZ545">
        <v>5422000</v>
      </c>
      <c r="NN545">
        <v>8240000</v>
      </c>
      <c r="OL545">
        <v>7938000</v>
      </c>
      <c r="OQ545">
        <v>889200</v>
      </c>
      <c r="OR545">
        <v>417000</v>
      </c>
      <c r="PG545">
        <v>181900</v>
      </c>
      <c r="PI545">
        <v>7441000</v>
      </c>
      <c r="PO545">
        <v>1144200</v>
      </c>
      <c r="PQ545">
        <v>3082000</v>
      </c>
      <c r="PU545">
        <v>16236000</v>
      </c>
      <c r="PV545">
        <v>2910000</v>
      </c>
      <c r="PW545">
        <v>2212200</v>
      </c>
      <c r="PX545">
        <v>697400</v>
      </c>
      <c r="PY545">
        <v>3749000</v>
      </c>
      <c r="PZ545">
        <v>1556100</v>
      </c>
      <c r="QA545">
        <v>2192900</v>
      </c>
      <c r="QB545">
        <v>9577000</v>
      </c>
      <c r="QC545">
        <v>5258600</v>
      </c>
      <c r="QD545">
        <v>4318400</v>
      </c>
      <c r="QG545">
        <v>92230000</v>
      </c>
      <c r="QH545">
        <v>76222000</v>
      </c>
      <c r="QI545">
        <v>22803000</v>
      </c>
      <c r="QJ545">
        <v>1004000</v>
      </c>
      <c r="QK545">
        <v>87200</v>
      </c>
      <c r="QL545">
        <v>917100</v>
      </c>
      <c r="QM545">
        <v>253700</v>
      </c>
      <c r="QS545">
        <v>4248000</v>
      </c>
      <c r="QX545">
        <v>2282200</v>
      </c>
      <c r="RA545">
        <v>17551000</v>
      </c>
      <c r="RB545">
        <v>10727000</v>
      </c>
      <c r="RD545">
        <v>525200</v>
      </c>
      <c r="RS545">
        <v>6824000</v>
      </c>
      <c r="SD545">
        <v>53419000</v>
      </c>
      <c r="SE545">
        <v>19050000</v>
      </c>
      <c r="SF545">
        <v>4624000</v>
      </c>
      <c r="SJ545">
        <v>10903100</v>
      </c>
      <c r="SL545">
        <v>794000</v>
      </c>
      <c r="TA545">
        <v>2817200</v>
      </c>
      <c r="TC545">
        <v>353600</v>
      </c>
      <c r="TL545">
        <v>705400</v>
      </c>
      <c r="TM545">
        <v>2341000</v>
      </c>
      <c r="TT545">
        <v>5436000</v>
      </c>
      <c r="UH545">
        <v>8259000</v>
      </c>
      <c r="VF545">
        <v>7973000</v>
      </c>
      <c r="VK545">
        <v>891100</v>
      </c>
      <c r="VL545">
        <v>416500</v>
      </c>
      <c r="VZ545">
        <v>185300</v>
      </c>
      <c r="WB545">
        <v>7265000</v>
      </c>
      <c r="WH545">
        <v>1199800</v>
      </c>
      <c r="WJ545">
        <v>3095000</v>
      </c>
      <c r="WN545">
        <v>16008000</v>
      </c>
      <c r="WO545">
        <v>2923000</v>
      </c>
      <c r="WP545">
        <v>2232600</v>
      </c>
      <c r="WQ545">
        <v>688600</v>
      </c>
      <c r="WR545">
        <v>3677000</v>
      </c>
      <c r="WS545">
        <v>1460700</v>
      </c>
      <c r="WT545">
        <v>2215900</v>
      </c>
      <c r="WU545">
        <v>9408000</v>
      </c>
      <c r="WV545">
        <v>5013400</v>
      </c>
      <c r="WW545">
        <v>4392800</v>
      </c>
    </row>
    <row r="546" spans="1:621" x14ac:dyDescent="0.45">
      <c r="A546" s="1"/>
      <c r="C546" s="1">
        <v>30682</v>
      </c>
      <c r="D546">
        <v>1223000</v>
      </c>
      <c r="E546">
        <v>4823000</v>
      </c>
      <c r="F546">
        <v>3600000</v>
      </c>
      <c r="I546">
        <v>795000</v>
      </c>
      <c r="J546">
        <v>2199000</v>
      </c>
      <c r="K546">
        <v>1176000</v>
      </c>
      <c r="L546">
        <v>53.6</v>
      </c>
      <c r="M546">
        <v>13.6</v>
      </c>
      <c r="N546">
        <v>40</v>
      </c>
      <c r="O546">
        <v>8.8000000000000007</v>
      </c>
      <c r="P546">
        <v>24.5</v>
      </c>
      <c r="Q546">
        <v>13.1</v>
      </c>
      <c r="R546">
        <v>4.3</v>
      </c>
      <c r="S546">
        <v>0.7</v>
      </c>
      <c r="T546">
        <v>2</v>
      </c>
      <c r="U546">
        <v>1</v>
      </c>
      <c r="V546">
        <v>3309000</v>
      </c>
      <c r="W546">
        <v>2532000</v>
      </c>
      <c r="X546">
        <v>3254000</v>
      </c>
      <c r="Y546">
        <v>1214000</v>
      </c>
      <c r="Z546">
        <v>2040000</v>
      </c>
      <c r="AA546">
        <v>20.399999999999999</v>
      </c>
      <c r="AB546">
        <v>9.1</v>
      </c>
      <c r="AC546">
        <v>36.4</v>
      </c>
      <c r="AD546">
        <v>27.8</v>
      </c>
      <c r="AE546">
        <v>35.799999999999997</v>
      </c>
      <c r="AF546">
        <v>13.3</v>
      </c>
      <c r="AG546">
        <v>22.4</v>
      </c>
      <c r="AH546">
        <v>75370000</v>
      </c>
      <c r="AI546">
        <v>91374000</v>
      </c>
      <c r="AJ546">
        <v>22400000</v>
      </c>
      <c r="AK546">
        <v>998000</v>
      </c>
      <c r="AL546">
        <v>81400</v>
      </c>
      <c r="AM546">
        <v>916300</v>
      </c>
      <c r="AN546">
        <v>251900</v>
      </c>
      <c r="AT546">
        <v>3941000</v>
      </c>
      <c r="AY546">
        <v>2157000</v>
      </c>
      <c r="BB546">
        <v>17461000</v>
      </c>
      <c r="BC546">
        <v>10703000</v>
      </c>
      <c r="BE546">
        <v>505100</v>
      </c>
      <c r="BT546">
        <v>6758000</v>
      </c>
      <c r="CE546">
        <v>52970000</v>
      </c>
      <c r="CF546">
        <v>18958000</v>
      </c>
      <c r="CG546">
        <v>4619300</v>
      </c>
      <c r="CK546">
        <v>10826500</v>
      </c>
      <c r="CM546">
        <v>802500</v>
      </c>
      <c r="DB546">
        <v>2812800</v>
      </c>
      <c r="DD546">
        <v>350200</v>
      </c>
      <c r="DM546">
        <v>699400</v>
      </c>
      <c r="DN546">
        <v>2328000</v>
      </c>
      <c r="DU546">
        <v>5404000</v>
      </c>
      <c r="EI546">
        <v>8162000</v>
      </c>
      <c r="FG546">
        <v>7868000</v>
      </c>
      <c r="FL546">
        <v>891700</v>
      </c>
      <c r="FM546">
        <v>418600</v>
      </c>
      <c r="GB546">
        <v>181000</v>
      </c>
      <c r="GD546">
        <v>7195000</v>
      </c>
      <c r="GJ546">
        <v>1124200</v>
      </c>
      <c r="GL546">
        <v>3055000</v>
      </c>
      <c r="GP546">
        <v>16004000</v>
      </c>
      <c r="GQ546">
        <v>2896000</v>
      </c>
      <c r="GR546">
        <v>2205900</v>
      </c>
      <c r="GS546">
        <v>689700</v>
      </c>
      <c r="GT546">
        <v>3648000</v>
      </c>
      <c r="GU546">
        <v>1449600</v>
      </c>
      <c r="GV546">
        <v>2198400</v>
      </c>
      <c r="GW546">
        <v>9460000</v>
      </c>
      <c r="GX546">
        <v>5158500</v>
      </c>
      <c r="GY546">
        <v>4301500</v>
      </c>
      <c r="IO546">
        <v>112209000</v>
      </c>
      <c r="IP546">
        <v>63.9</v>
      </c>
      <c r="IQ546">
        <v>103201000</v>
      </c>
      <c r="IR546">
        <v>58.8</v>
      </c>
      <c r="IS546">
        <v>9008000</v>
      </c>
      <c r="IT546">
        <v>8</v>
      </c>
      <c r="IU546">
        <v>63324000</v>
      </c>
      <c r="IW546">
        <v>63350000</v>
      </c>
      <c r="IX546">
        <v>76.099999999999994</v>
      </c>
      <c r="IY546">
        <v>58223000</v>
      </c>
      <c r="IZ546">
        <v>70</v>
      </c>
      <c r="JA546">
        <v>5127000</v>
      </c>
      <c r="JB546">
        <v>8.1</v>
      </c>
      <c r="JC546">
        <v>19853000</v>
      </c>
      <c r="JD546">
        <v>59250000</v>
      </c>
      <c r="JE546">
        <v>78.3</v>
      </c>
      <c r="JF546">
        <v>54975000</v>
      </c>
      <c r="JG546">
        <v>72.599999999999994</v>
      </c>
      <c r="JH546">
        <v>4275000</v>
      </c>
      <c r="JI546">
        <v>7.2</v>
      </c>
      <c r="JJ546">
        <v>16442000</v>
      </c>
      <c r="JM546">
        <v>91374000</v>
      </c>
      <c r="JN546">
        <v>75370000</v>
      </c>
      <c r="JO546">
        <v>22400000</v>
      </c>
      <c r="JP546">
        <v>998000</v>
      </c>
      <c r="JQ546">
        <v>81400</v>
      </c>
      <c r="JR546">
        <v>916300</v>
      </c>
      <c r="JS546">
        <v>251900</v>
      </c>
      <c r="JY546">
        <v>3941000</v>
      </c>
      <c r="KD546">
        <v>2157000</v>
      </c>
      <c r="KG546">
        <v>17461000</v>
      </c>
      <c r="KH546">
        <v>10703000</v>
      </c>
      <c r="KJ546">
        <v>505100</v>
      </c>
      <c r="KY546">
        <v>6758000</v>
      </c>
      <c r="LJ546">
        <v>52970000</v>
      </c>
      <c r="LK546">
        <v>18958000</v>
      </c>
      <c r="LL546">
        <v>4619300</v>
      </c>
      <c r="LP546">
        <v>10826500</v>
      </c>
      <c r="LR546">
        <v>802500</v>
      </c>
      <c r="MG546">
        <v>2812800</v>
      </c>
      <c r="MI546">
        <v>350200</v>
      </c>
      <c r="MR546">
        <v>699400</v>
      </c>
      <c r="MS546">
        <v>2328000</v>
      </c>
      <c r="MZ546">
        <v>5404000</v>
      </c>
      <c r="NN546">
        <v>8162000</v>
      </c>
      <c r="OL546">
        <v>7868000</v>
      </c>
      <c r="OQ546">
        <v>891700</v>
      </c>
      <c r="OR546">
        <v>418600</v>
      </c>
      <c r="PG546">
        <v>181000</v>
      </c>
      <c r="PI546">
        <v>7195000</v>
      </c>
      <c r="PO546">
        <v>1124200</v>
      </c>
      <c r="PQ546">
        <v>3055000</v>
      </c>
      <c r="PU546">
        <v>16004000</v>
      </c>
      <c r="PV546">
        <v>2896000</v>
      </c>
      <c r="PW546">
        <v>2205900</v>
      </c>
      <c r="PX546">
        <v>689700</v>
      </c>
      <c r="PY546">
        <v>3648000</v>
      </c>
      <c r="PZ546">
        <v>1449600</v>
      </c>
      <c r="QA546">
        <v>2198400</v>
      </c>
      <c r="QB546">
        <v>9460000</v>
      </c>
      <c r="QC546">
        <v>5158500</v>
      </c>
      <c r="QD546">
        <v>4301500</v>
      </c>
      <c r="QG546">
        <v>92673000</v>
      </c>
      <c r="QH546">
        <v>76663000</v>
      </c>
      <c r="QI546">
        <v>22942000</v>
      </c>
      <c r="QJ546">
        <v>1007000</v>
      </c>
      <c r="QK546">
        <v>87300</v>
      </c>
      <c r="QL546">
        <v>919900</v>
      </c>
      <c r="QM546">
        <v>252900</v>
      </c>
      <c r="QS546">
        <v>4305000</v>
      </c>
      <c r="QX546">
        <v>2321000</v>
      </c>
      <c r="RA546">
        <v>17630000</v>
      </c>
      <c r="RB546">
        <v>10789000</v>
      </c>
      <c r="RD546">
        <v>525000</v>
      </c>
      <c r="RS546">
        <v>6841000</v>
      </c>
      <c r="SD546">
        <v>53721000</v>
      </c>
      <c r="SE546">
        <v>19201000</v>
      </c>
      <c r="SF546">
        <v>4652000</v>
      </c>
      <c r="SJ546">
        <v>10980800</v>
      </c>
      <c r="SL546">
        <v>806100</v>
      </c>
      <c r="TA546">
        <v>2865100</v>
      </c>
      <c r="TC546">
        <v>362700</v>
      </c>
      <c r="TL546">
        <v>703500</v>
      </c>
      <c r="TM546">
        <v>2359000</v>
      </c>
      <c r="TT546">
        <v>5452000</v>
      </c>
      <c r="UH546">
        <v>8293000</v>
      </c>
      <c r="VF546">
        <v>8001000</v>
      </c>
      <c r="VK546">
        <v>893800</v>
      </c>
      <c r="VL546">
        <v>419800</v>
      </c>
      <c r="VZ546">
        <v>185400</v>
      </c>
      <c r="WB546">
        <v>7309000</v>
      </c>
      <c r="WH546">
        <v>1202400</v>
      </c>
      <c r="WJ546">
        <v>3106000</v>
      </c>
      <c r="WN546">
        <v>16010000</v>
      </c>
      <c r="WO546">
        <v>2920000</v>
      </c>
      <c r="WP546">
        <v>2227200</v>
      </c>
      <c r="WQ546">
        <v>693300</v>
      </c>
      <c r="WR546">
        <v>3679000</v>
      </c>
      <c r="WS546">
        <v>1460400</v>
      </c>
      <c r="WT546">
        <v>2217500</v>
      </c>
      <c r="WU546">
        <v>9411000</v>
      </c>
      <c r="WV546">
        <v>5013800</v>
      </c>
      <c r="WW546">
        <v>4395400</v>
      </c>
    </row>
    <row r="547" spans="1:621" x14ac:dyDescent="0.45">
      <c r="A547" s="1"/>
      <c r="C547" s="1">
        <v>30713</v>
      </c>
      <c r="D547">
        <v>1237000</v>
      </c>
      <c r="E547">
        <v>4736000</v>
      </c>
      <c r="F547">
        <v>3499000</v>
      </c>
      <c r="I547">
        <v>780000</v>
      </c>
      <c r="J547">
        <v>2163000</v>
      </c>
      <c r="K547">
        <v>1092000</v>
      </c>
      <c r="L547">
        <v>54</v>
      </c>
      <c r="M547">
        <v>14.1</v>
      </c>
      <c r="N547">
        <v>39.9</v>
      </c>
      <c r="O547">
        <v>8.9</v>
      </c>
      <c r="P547">
        <v>24.7</v>
      </c>
      <c r="Q547">
        <v>12.5</v>
      </c>
      <c r="R547">
        <v>4.2</v>
      </c>
      <c r="S547">
        <v>0.7</v>
      </c>
      <c r="T547">
        <v>1.9</v>
      </c>
      <c r="U547">
        <v>1</v>
      </c>
      <c r="V547">
        <v>3327000</v>
      </c>
      <c r="W547">
        <v>2485000</v>
      </c>
      <c r="X547">
        <v>2991000</v>
      </c>
      <c r="Y547">
        <v>1157000</v>
      </c>
      <c r="Z547">
        <v>1834000</v>
      </c>
      <c r="AA547">
        <v>19</v>
      </c>
      <c r="AB547">
        <v>8.3000000000000007</v>
      </c>
      <c r="AC547">
        <v>37.799999999999997</v>
      </c>
      <c r="AD547">
        <v>28.2</v>
      </c>
      <c r="AE547">
        <v>34</v>
      </c>
      <c r="AF547">
        <v>13.1</v>
      </c>
      <c r="AG547">
        <v>20.8</v>
      </c>
      <c r="AH547">
        <v>75652000</v>
      </c>
      <c r="AI547">
        <v>91940000</v>
      </c>
      <c r="AJ547">
        <v>22522000</v>
      </c>
      <c r="AK547">
        <v>993000</v>
      </c>
      <c r="AL547">
        <v>81500</v>
      </c>
      <c r="AM547">
        <v>911600</v>
      </c>
      <c r="AN547">
        <v>252200</v>
      </c>
      <c r="AT547">
        <v>3954000</v>
      </c>
      <c r="AY547">
        <v>2175600</v>
      </c>
      <c r="BB547">
        <v>17575000</v>
      </c>
      <c r="BC547">
        <v>10792000</v>
      </c>
      <c r="BE547">
        <v>510300</v>
      </c>
      <c r="BT547">
        <v>6783000</v>
      </c>
      <c r="CE547">
        <v>53130000</v>
      </c>
      <c r="CF547">
        <v>18902000</v>
      </c>
      <c r="CG547">
        <v>4639200</v>
      </c>
      <c r="CK547">
        <v>10735900</v>
      </c>
      <c r="CM547">
        <v>808600</v>
      </c>
      <c r="DB547">
        <v>2828100</v>
      </c>
      <c r="DD547">
        <v>352800</v>
      </c>
      <c r="DM547">
        <v>698800</v>
      </c>
      <c r="DN547">
        <v>2341000</v>
      </c>
      <c r="DU547">
        <v>5421000</v>
      </c>
      <c r="EI547">
        <v>8241000</v>
      </c>
      <c r="FG547">
        <v>7963000</v>
      </c>
      <c r="FL547">
        <v>892800</v>
      </c>
      <c r="FM547">
        <v>417000</v>
      </c>
      <c r="GB547">
        <v>181400</v>
      </c>
      <c r="GD547">
        <v>7171000</v>
      </c>
      <c r="GJ547">
        <v>1142100</v>
      </c>
      <c r="GL547">
        <v>3091000</v>
      </c>
      <c r="GP547">
        <v>16288000</v>
      </c>
      <c r="GQ547">
        <v>2910000</v>
      </c>
      <c r="GR547">
        <v>2217700</v>
      </c>
      <c r="GS547">
        <v>692100</v>
      </c>
      <c r="GT547">
        <v>3777000</v>
      </c>
      <c r="GU547">
        <v>1569900</v>
      </c>
      <c r="GV547">
        <v>2207100</v>
      </c>
      <c r="GW547">
        <v>9601000</v>
      </c>
      <c r="GX547">
        <v>5299300</v>
      </c>
      <c r="GY547">
        <v>4301700</v>
      </c>
      <c r="IO547">
        <v>112615000</v>
      </c>
      <c r="IP547">
        <v>64.099999999999994</v>
      </c>
      <c r="IQ547">
        <v>103824000</v>
      </c>
      <c r="IR547">
        <v>59.1</v>
      </c>
      <c r="IS547">
        <v>8791000</v>
      </c>
      <c r="IT547">
        <v>7.8</v>
      </c>
      <c r="IU547">
        <v>63064000</v>
      </c>
      <c r="IW547">
        <v>63473000</v>
      </c>
      <c r="IX547">
        <v>76.2</v>
      </c>
      <c r="IY547">
        <v>58522000</v>
      </c>
      <c r="IZ547">
        <v>70.3</v>
      </c>
      <c r="JA547">
        <v>4951000</v>
      </c>
      <c r="JB547">
        <v>7.8</v>
      </c>
      <c r="JC547">
        <v>19798000</v>
      </c>
      <c r="JD547">
        <v>59341000</v>
      </c>
      <c r="JE547">
        <v>78.3</v>
      </c>
      <c r="JF547">
        <v>55213000</v>
      </c>
      <c r="JG547">
        <v>72.900000000000006</v>
      </c>
      <c r="JH547">
        <v>4128000</v>
      </c>
      <c r="JI547">
        <v>7</v>
      </c>
      <c r="JJ547">
        <v>16445000</v>
      </c>
      <c r="JM547">
        <v>91940000</v>
      </c>
      <c r="JN547">
        <v>75652000</v>
      </c>
      <c r="JO547">
        <v>22522000</v>
      </c>
      <c r="JP547">
        <v>993000</v>
      </c>
      <c r="JQ547">
        <v>81500</v>
      </c>
      <c r="JR547">
        <v>911600</v>
      </c>
      <c r="JS547">
        <v>252200</v>
      </c>
      <c r="JY547">
        <v>3954000</v>
      </c>
      <c r="KD547">
        <v>2175600</v>
      </c>
      <c r="KG547">
        <v>17575000</v>
      </c>
      <c r="KH547">
        <v>10792000</v>
      </c>
      <c r="KJ547">
        <v>510300</v>
      </c>
      <c r="KY547">
        <v>6783000</v>
      </c>
      <c r="LJ547">
        <v>53130000</v>
      </c>
      <c r="LK547">
        <v>18902000</v>
      </c>
      <c r="LL547">
        <v>4639200</v>
      </c>
      <c r="LP547">
        <v>10735900</v>
      </c>
      <c r="LR547">
        <v>808600</v>
      </c>
      <c r="MG547">
        <v>2828100</v>
      </c>
      <c r="MI547">
        <v>352800</v>
      </c>
      <c r="MR547">
        <v>698800</v>
      </c>
      <c r="MS547">
        <v>2341000</v>
      </c>
      <c r="MZ547">
        <v>5421000</v>
      </c>
      <c r="NN547">
        <v>8241000</v>
      </c>
      <c r="OL547">
        <v>7963000</v>
      </c>
      <c r="OQ547">
        <v>892800</v>
      </c>
      <c r="OR547">
        <v>417000</v>
      </c>
      <c r="PG547">
        <v>181400</v>
      </c>
      <c r="PI547">
        <v>7171000</v>
      </c>
      <c r="PO547">
        <v>1142100</v>
      </c>
      <c r="PQ547">
        <v>3091000</v>
      </c>
      <c r="PU547">
        <v>16288000</v>
      </c>
      <c r="PV547">
        <v>2910000</v>
      </c>
      <c r="PW547">
        <v>2217700</v>
      </c>
      <c r="PX547">
        <v>692100</v>
      </c>
      <c r="PY547">
        <v>3777000</v>
      </c>
      <c r="PZ547">
        <v>1569900</v>
      </c>
      <c r="QA547">
        <v>2207100</v>
      </c>
      <c r="QB547">
        <v>9601000</v>
      </c>
      <c r="QC547">
        <v>5299300</v>
      </c>
      <c r="QD547">
        <v>4301700</v>
      </c>
      <c r="QG547">
        <v>93157000</v>
      </c>
      <c r="QH547">
        <v>77132000</v>
      </c>
      <c r="QI547">
        <v>23146000</v>
      </c>
      <c r="QJ547">
        <v>1008000</v>
      </c>
      <c r="QK547">
        <v>87700</v>
      </c>
      <c r="QL547">
        <v>920300</v>
      </c>
      <c r="QM547">
        <v>253500</v>
      </c>
      <c r="QS547">
        <v>4410000</v>
      </c>
      <c r="QX547">
        <v>2397600</v>
      </c>
      <c r="RA547">
        <v>17728000</v>
      </c>
      <c r="RB547">
        <v>10867000</v>
      </c>
      <c r="RD547">
        <v>533800</v>
      </c>
      <c r="RS547">
        <v>6861000</v>
      </c>
      <c r="SD547">
        <v>53986000</v>
      </c>
      <c r="SE547">
        <v>19291000</v>
      </c>
      <c r="SF547">
        <v>4679700</v>
      </c>
      <c r="SJ547">
        <v>11024800</v>
      </c>
      <c r="SL547">
        <v>813400</v>
      </c>
      <c r="TA547">
        <v>2882000</v>
      </c>
      <c r="TC547">
        <v>365400</v>
      </c>
      <c r="TL547">
        <v>704200</v>
      </c>
      <c r="TM547">
        <v>2368000</v>
      </c>
      <c r="TT547">
        <v>5472000</v>
      </c>
      <c r="UH547">
        <v>8337000</v>
      </c>
      <c r="VF547">
        <v>8046000</v>
      </c>
      <c r="VK547">
        <v>896600</v>
      </c>
      <c r="VL547">
        <v>419100</v>
      </c>
      <c r="VZ547">
        <v>185000</v>
      </c>
      <c r="WB547">
        <v>7349000</v>
      </c>
      <c r="WH547">
        <v>1210100</v>
      </c>
      <c r="WJ547">
        <v>3123000</v>
      </c>
      <c r="WN547">
        <v>16025000</v>
      </c>
      <c r="WO547">
        <v>2922000</v>
      </c>
      <c r="WP547">
        <v>2225700</v>
      </c>
      <c r="WQ547">
        <v>695400</v>
      </c>
      <c r="WR547">
        <v>3689000</v>
      </c>
      <c r="WS547">
        <v>1467300</v>
      </c>
      <c r="WT547">
        <v>2222900</v>
      </c>
      <c r="WU547">
        <v>9414000</v>
      </c>
      <c r="WV547">
        <v>5026200</v>
      </c>
      <c r="WW547">
        <v>4386400</v>
      </c>
    </row>
    <row r="548" spans="1:621" x14ac:dyDescent="0.45">
      <c r="A548" s="1"/>
      <c r="C548" s="1">
        <v>30742</v>
      </c>
      <c r="D548">
        <v>1230000</v>
      </c>
      <c r="E548">
        <v>4604000</v>
      </c>
      <c r="F548">
        <v>3374000</v>
      </c>
      <c r="I548">
        <v>782000</v>
      </c>
      <c r="J548">
        <v>2182000</v>
      </c>
      <c r="K548">
        <v>1188000</v>
      </c>
      <c r="L548">
        <v>52.6</v>
      </c>
      <c r="M548">
        <v>14</v>
      </c>
      <c r="N548">
        <v>38.5</v>
      </c>
      <c r="O548">
        <v>8.9</v>
      </c>
      <c r="P548">
        <v>24.9</v>
      </c>
      <c r="Q548">
        <v>13.6</v>
      </c>
      <c r="R548">
        <v>4.0999999999999996</v>
      </c>
      <c r="S548">
        <v>0.7</v>
      </c>
      <c r="T548">
        <v>1.9</v>
      </c>
      <c r="U548">
        <v>1.1000000000000001</v>
      </c>
      <c r="V548">
        <v>3335000</v>
      </c>
      <c r="W548">
        <v>2501000</v>
      </c>
      <c r="X548">
        <v>2881000</v>
      </c>
      <c r="Y548">
        <v>1101000</v>
      </c>
      <c r="Z548">
        <v>1780000</v>
      </c>
      <c r="AA548">
        <v>19.100000000000001</v>
      </c>
      <c r="AB548">
        <v>8.3000000000000007</v>
      </c>
      <c r="AC548">
        <v>38.299999999999997</v>
      </c>
      <c r="AD548">
        <v>28.7</v>
      </c>
      <c r="AE548">
        <v>33.1</v>
      </c>
      <c r="AF548">
        <v>12.6</v>
      </c>
      <c r="AG548">
        <v>20.399999999999999</v>
      </c>
      <c r="AH548">
        <v>76300000</v>
      </c>
      <c r="AI548">
        <v>92659000</v>
      </c>
      <c r="AJ548">
        <v>22741000</v>
      </c>
      <c r="AK548">
        <v>994000</v>
      </c>
      <c r="AL548">
        <v>79800</v>
      </c>
      <c r="AM548">
        <v>913900</v>
      </c>
      <c r="AN548">
        <v>252200</v>
      </c>
      <c r="AT548">
        <v>4033000</v>
      </c>
      <c r="AY548">
        <v>2208300</v>
      </c>
      <c r="BB548">
        <v>17714000</v>
      </c>
      <c r="BC548">
        <v>10905000</v>
      </c>
      <c r="BE548">
        <v>518600</v>
      </c>
      <c r="BT548">
        <v>6809000</v>
      </c>
      <c r="CE548">
        <v>53559000</v>
      </c>
      <c r="CF548">
        <v>19036000</v>
      </c>
      <c r="CG548">
        <v>4666600</v>
      </c>
      <c r="CK548">
        <v>10813900</v>
      </c>
      <c r="CM548">
        <v>817800</v>
      </c>
      <c r="DB548">
        <v>2856500</v>
      </c>
      <c r="DD548">
        <v>354600</v>
      </c>
      <c r="DM548">
        <v>699000</v>
      </c>
      <c r="DN548">
        <v>2358000</v>
      </c>
      <c r="DU548">
        <v>5454000</v>
      </c>
      <c r="EI548">
        <v>8317000</v>
      </c>
      <c r="FG548">
        <v>8042000</v>
      </c>
      <c r="FL548">
        <v>898800</v>
      </c>
      <c r="FM548">
        <v>416600</v>
      </c>
      <c r="GB548">
        <v>183800</v>
      </c>
      <c r="GD548">
        <v>7231000</v>
      </c>
      <c r="GJ548">
        <v>1177700</v>
      </c>
      <c r="GL548">
        <v>3121000</v>
      </c>
      <c r="GP548">
        <v>16359000</v>
      </c>
      <c r="GQ548">
        <v>2922000</v>
      </c>
      <c r="GR548">
        <v>2227100</v>
      </c>
      <c r="GS548">
        <v>694700</v>
      </c>
      <c r="GT548">
        <v>3793000</v>
      </c>
      <c r="GU548">
        <v>1575900</v>
      </c>
      <c r="GV548">
        <v>2217100</v>
      </c>
      <c r="GW548">
        <v>9644000</v>
      </c>
      <c r="GX548">
        <v>5328000</v>
      </c>
      <c r="GY548">
        <v>4316000</v>
      </c>
      <c r="IO548">
        <v>112713000</v>
      </c>
      <c r="IP548">
        <v>64.099999999999994</v>
      </c>
      <c r="IQ548">
        <v>103967000</v>
      </c>
      <c r="IR548">
        <v>59.1</v>
      </c>
      <c r="IS548">
        <v>8746000</v>
      </c>
      <c r="IT548">
        <v>7.8</v>
      </c>
      <c r="IU548">
        <v>63111000</v>
      </c>
      <c r="IW548">
        <v>63522000</v>
      </c>
      <c r="IX548">
        <v>76.2</v>
      </c>
      <c r="IY548">
        <v>58621000</v>
      </c>
      <c r="IZ548">
        <v>70.3</v>
      </c>
      <c r="JA548">
        <v>4901000</v>
      </c>
      <c r="JB548">
        <v>7.7</v>
      </c>
      <c r="JC548">
        <v>19816000</v>
      </c>
      <c r="JD548">
        <v>59333000</v>
      </c>
      <c r="JE548">
        <v>78.2</v>
      </c>
      <c r="JF548">
        <v>55281000</v>
      </c>
      <c r="JG548">
        <v>72.900000000000006</v>
      </c>
      <c r="JH548">
        <v>4052000</v>
      </c>
      <c r="JI548">
        <v>6.8</v>
      </c>
      <c r="JJ548">
        <v>16547000</v>
      </c>
      <c r="JM548">
        <v>92659000</v>
      </c>
      <c r="JN548">
        <v>76300000</v>
      </c>
      <c r="JO548">
        <v>22741000</v>
      </c>
      <c r="JP548">
        <v>994000</v>
      </c>
      <c r="JQ548">
        <v>79800</v>
      </c>
      <c r="JR548">
        <v>913900</v>
      </c>
      <c r="JS548">
        <v>252200</v>
      </c>
      <c r="JY548">
        <v>4033000</v>
      </c>
      <c r="KD548">
        <v>2208300</v>
      </c>
      <c r="KG548">
        <v>17714000</v>
      </c>
      <c r="KH548">
        <v>10905000</v>
      </c>
      <c r="KJ548">
        <v>518600</v>
      </c>
      <c r="KY548">
        <v>6809000</v>
      </c>
      <c r="LJ548">
        <v>53559000</v>
      </c>
      <c r="LK548">
        <v>19036000</v>
      </c>
      <c r="LL548">
        <v>4666600</v>
      </c>
      <c r="LP548">
        <v>10813900</v>
      </c>
      <c r="LR548">
        <v>817800</v>
      </c>
      <c r="MG548">
        <v>2856500</v>
      </c>
      <c r="MI548">
        <v>354600</v>
      </c>
      <c r="MR548">
        <v>699000</v>
      </c>
      <c r="MS548">
        <v>2358000</v>
      </c>
      <c r="MZ548">
        <v>5454000</v>
      </c>
      <c r="NN548">
        <v>8317000</v>
      </c>
      <c r="OL548">
        <v>8042000</v>
      </c>
      <c r="OQ548">
        <v>898800</v>
      </c>
      <c r="OR548">
        <v>416600</v>
      </c>
      <c r="PG548">
        <v>183800</v>
      </c>
      <c r="PI548">
        <v>7231000</v>
      </c>
      <c r="PO548">
        <v>1177700</v>
      </c>
      <c r="PQ548">
        <v>3121000</v>
      </c>
      <c r="PU548">
        <v>16359000</v>
      </c>
      <c r="PV548">
        <v>2922000</v>
      </c>
      <c r="PW548">
        <v>2227100</v>
      </c>
      <c r="PX548">
        <v>694700</v>
      </c>
      <c r="PY548">
        <v>3793000</v>
      </c>
      <c r="PZ548">
        <v>1575900</v>
      </c>
      <c r="QA548">
        <v>2217100</v>
      </c>
      <c r="QB548">
        <v>9644000</v>
      </c>
      <c r="QC548">
        <v>5328000</v>
      </c>
      <c r="QD548">
        <v>4316000</v>
      </c>
      <c r="QG548">
        <v>93429000</v>
      </c>
      <c r="QH548">
        <v>77399000</v>
      </c>
      <c r="QI548">
        <v>23209000</v>
      </c>
      <c r="QJ548">
        <v>1010000</v>
      </c>
      <c r="QK548">
        <v>86900</v>
      </c>
      <c r="QL548">
        <v>922800</v>
      </c>
      <c r="QM548">
        <v>253300</v>
      </c>
      <c r="QS548">
        <v>4393000</v>
      </c>
      <c r="QX548">
        <v>2393400</v>
      </c>
      <c r="RA548">
        <v>17806000</v>
      </c>
      <c r="RB548">
        <v>10929000</v>
      </c>
      <c r="RD548">
        <v>533000</v>
      </c>
      <c r="RS548">
        <v>6877000</v>
      </c>
      <c r="SD548">
        <v>54190000</v>
      </c>
      <c r="SE548">
        <v>19360000</v>
      </c>
      <c r="SF548">
        <v>4696000</v>
      </c>
      <c r="SJ548">
        <v>11061500</v>
      </c>
      <c r="SL548">
        <v>821200</v>
      </c>
      <c r="TA548">
        <v>2897700</v>
      </c>
      <c r="TC548">
        <v>365000</v>
      </c>
      <c r="TL548">
        <v>704300</v>
      </c>
      <c r="TM548">
        <v>2378000</v>
      </c>
      <c r="TT548">
        <v>5492000</v>
      </c>
      <c r="UH548">
        <v>8371000</v>
      </c>
      <c r="VF548">
        <v>8080000</v>
      </c>
      <c r="VK548">
        <v>901200</v>
      </c>
      <c r="VL548">
        <v>417700</v>
      </c>
      <c r="VZ548">
        <v>186300</v>
      </c>
      <c r="WB548">
        <v>7372000</v>
      </c>
      <c r="WH548">
        <v>1222800</v>
      </c>
      <c r="WJ548">
        <v>3137000</v>
      </c>
      <c r="WN548">
        <v>16030000</v>
      </c>
      <c r="WO548">
        <v>2926000</v>
      </c>
      <c r="WP548">
        <v>2229100</v>
      </c>
      <c r="WQ548">
        <v>697000</v>
      </c>
      <c r="WR548">
        <v>3693000</v>
      </c>
      <c r="WS548">
        <v>1464900</v>
      </c>
      <c r="WT548">
        <v>2230700</v>
      </c>
      <c r="WU548">
        <v>9411000</v>
      </c>
      <c r="WV548">
        <v>5022500</v>
      </c>
      <c r="WW548">
        <v>4388900</v>
      </c>
    </row>
    <row r="549" spans="1:621" x14ac:dyDescent="0.45">
      <c r="A549" s="1"/>
      <c r="C549" s="1">
        <v>30773</v>
      </c>
      <c r="D549">
        <v>1136000</v>
      </c>
      <c r="E549">
        <v>4521000</v>
      </c>
      <c r="F549">
        <v>3385000</v>
      </c>
      <c r="I549">
        <v>796000</v>
      </c>
      <c r="J549">
        <v>2288000</v>
      </c>
      <c r="K549">
        <v>1174000</v>
      </c>
      <c r="L549">
        <v>51.5</v>
      </c>
      <c r="M549">
        <v>12.9</v>
      </c>
      <c r="N549">
        <v>38.6</v>
      </c>
      <c r="O549">
        <v>9.1</v>
      </c>
      <c r="P549">
        <v>26.1</v>
      </c>
      <c r="Q549">
        <v>13.4</v>
      </c>
      <c r="R549">
        <v>4</v>
      </c>
      <c r="S549">
        <v>0.7</v>
      </c>
      <c r="T549">
        <v>2</v>
      </c>
      <c r="U549">
        <v>1</v>
      </c>
      <c r="V549">
        <v>3362000</v>
      </c>
      <c r="W549">
        <v>2459000</v>
      </c>
      <c r="X549">
        <v>2858000</v>
      </c>
      <c r="Y549">
        <v>1094000</v>
      </c>
      <c r="Z549">
        <v>1764000</v>
      </c>
      <c r="AA549">
        <v>18.899999999999999</v>
      </c>
      <c r="AB549">
        <v>8.1999999999999993</v>
      </c>
      <c r="AC549">
        <v>38.700000000000003</v>
      </c>
      <c r="AD549">
        <v>28.3</v>
      </c>
      <c r="AE549">
        <v>32.9</v>
      </c>
      <c r="AF549">
        <v>12.6</v>
      </c>
      <c r="AG549">
        <v>20.3</v>
      </c>
      <c r="AH549">
        <v>77238000</v>
      </c>
      <c r="AI549">
        <v>93614000</v>
      </c>
      <c r="AJ549">
        <v>23055000</v>
      </c>
      <c r="AK549">
        <v>993000</v>
      </c>
      <c r="AL549">
        <v>78500</v>
      </c>
      <c r="AM549">
        <v>914400</v>
      </c>
      <c r="AN549">
        <v>251500</v>
      </c>
      <c r="AT549">
        <v>4259000</v>
      </c>
      <c r="AY549">
        <v>2325400</v>
      </c>
      <c r="BB549">
        <v>17803000</v>
      </c>
      <c r="BC549">
        <v>10968000</v>
      </c>
      <c r="BE549">
        <v>527800</v>
      </c>
      <c r="BT549">
        <v>6835000</v>
      </c>
      <c r="CE549">
        <v>54183000</v>
      </c>
      <c r="CF549">
        <v>19272000</v>
      </c>
      <c r="CG549">
        <v>4693900</v>
      </c>
      <c r="CK549">
        <v>10986300</v>
      </c>
      <c r="CM549">
        <v>825100</v>
      </c>
      <c r="DB549">
        <v>2891700</v>
      </c>
      <c r="DD549">
        <v>361200</v>
      </c>
      <c r="DM549">
        <v>700100</v>
      </c>
      <c r="DN549">
        <v>2375000</v>
      </c>
      <c r="DU549">
        <v>5483000</v>
      </c>
      <c r="EI549">
        <v>8410000</v>
      </c>
      <c r="FG549">
        <v>8138000</v>
      </c>
      <c r="FL549">
        <v>901600</v>
      </c>
      <c r="FM549">
        <v>420000</v>
      </c>
      <c r="GB549">
        <v>185000</v>
      </c>
      <c r="GD549">
        <v>7347000</v>
      </c>
      <c r="GJ549">
        <v>1212300</v>
      </c>
      <c r="GL549">
        <v>3158000</v>
      </c>
      <c r="GP549">
        <v>16376000</v>
      </c>
      <c r="GQ549">
        <v>2925000</v>
      </c>
      <c r="GR549">
        <v>2227100</v>
      </c>
      <c r="GS549">
        <v>697600</v>
      </c>
      <c r="GT549">
        <v>3799000</v>
      </c>
      <c r="GU549">
        <v>1578200</v>
      </c>
      <c r="GV549">
        <v>2220800</v>
      </c>
      <c r="GW549">
        <v>9652000</v>
      </c>
      <c r="GX549">
        <v>5328600</v>
      </c>
      <c r="GY549">
        <v>4323400</v>
      </c>
      <c r="IO549">
        <v>113098000</v>
      </c>
      <c r="IP549">
        <v>64.3</v>
      </c>
      <c r="IQ549">
        <v>104336000</v>
      </c>
      <c r="IR549">
        <v>59.3</v>
      </c>
      <c r="IS549">
        <v>8762000</v>
      </c>
      <c r="IT549">
        <v>7.7</v>
      </c>
      <c r="IU549">
        <v>62871000</v>
      </c>
      <c r="IW549">
        <v>63595000</v>
      </c>
      <c r="IX549">
        <v>76.2</v>
      </c>
      <c r="IY549">
        <v>58698000</v>
      </c>
      <c r="IZ549">
        <v>70.400000000000006</v>
      </c>
      <c r="JA549">
        <v>4897000</v>
      </c>
      <c r="JB549">
        <v>7.7</v>
      </c>
      <c r="JC549">
        <v>19810000</v>
      </c>
      <c r="JD549">
        <v>59450000</v>
      </c>
      <c r="JE549">
        <v>78.3</v>
      </c>
      <c r="JF549">
        <v>55373000</v>
      </c>
      <c r="JG549">
        <v>72.900000000000006</v>
      </c>
      <c r="JH549">
        <v>4077000</v>
      </c>
      <c r="JI549">
        <v>6.9</v>
      </c>
      <c r="JJ549">
        <v>16523000</v>
      </c>
      <c r="JM549">
        <v>93614000</v>
      </c>
      <c r="JN549">
        <v>77238000</v>
      </c>
      <c r="JO549">
        <v>23055000</v>
      </c>
      <c r="JP549">
        <v>993000</v>
      </c>
      <c r="JQ549">
        <v>78500</v>
      </c>
      <c r="JR549">
        <v>914400</v>
      </c>
      <c r="JS549">
        <v>251500</v>
      </c>
      <c r="JY549">
        <v>4259000</v>
      </c>
      <c r="KD549">
        <v>2325400</v>
      </c>
      <c r="KG549">
        <v>17803000</v>
      </c>
      <c r="KH549">
        <v>10968000</v>
      </c>
      <c r="KJ549">
        <v>527800</v>
      </c>
      <c r="KY549">
        <v>6835000</v>
      </c>
      <c r="LJ549">
        <v>54183000</v>
      </c>
      <c r="LK549">
        <v>19272000</v>
      </c>
      <c r="LL549">
        <v>4693900</v>
      </c>
      <c r="LP549">
        <v>10986300</v>
      </c>
      <c r="LR549">
        <v>825100</v>
      </c>
      <c r="MG549">
        <v>2891700</v>
      </c>
      <c r="MI549">
        <v>361200</v>
      </c>
      <c r="MR549">
        <v>700100</v>
      </c>
      <c r="MS549">
        <v>2375000</v>
      </c>
      <c r="MZ549">
        <v>5483000</v>
      </c>
      <c r="NN549">
        <v>8410000</v>
      </c>
      <c r="OL549">
        <v>8138000</v>
      </c>
      <c r="OQ549">
        <v>901600</v>
      </c>
      <c r="OR549">
        <v>420000</v>
      </c>
      <c r="PG549">
        <v>185000</v>
      </c>
      <c r="PI549">
        <v>7347000</v>
      </c>
      <c r="PO549">
        <v>1212300</v>
      </c>
      <c r="PQ549">
        <v>3158000</v>
      </c>
      <c r="PU549">
        <v>16376000</v>
      </c>
      <c r="PV549">
        <v>2925000</v>
      </c>
      <c r="PW549">
        <v>2227100</v>
      </c>
      <c r="PX549">
        <v>697600</v>
      </c>
      <c r="PY549">
        <v>3799000</v>
      </c>
      <c r="PZ549">
        <v>1578200</v>
      </c>
      <c r="QA549">
        <v>2220800</v>
      </c>
      <c r="QB549">
        <v>9652000</v>
      </c>
      <c r="QC549">
        <v>5328600</v>
      </c>
      <c r="QD549">
        <v>4323400</v>
      </c>
      <c r="QG549">
        <v>93792000</v>
      </c>
      <c r="QH549">
        <v>77717000</v>
      </c>
      <c r="QI549">
        <v>23305000</v>
      </c>
      <c r="QJ549">
        <v>1010000</v>
      </c>
      <c r="QK549">
        <v>87400</v>
      </c>
      <c r="QL549">
        <v>922300</v>
      </c>
      <c r="QM549">
        <v>253500</v>
      </c>
      <c r="QS549">
        <v>4423000</v>
      </c>
      <c r="QX549">
        <v>2404200</v>
      </c>
      <c r="RA549">
        <v>17872000</v>
      </c>
      <c r="RB549">
        <v>10980000</v>
      </c>
      <c r="RD549">
        <v>532500</v>
      </c>
      <c r="RS549">
        <v>6892000</v>
      </c>
      <c r="SD549">
        <v>54412000</v>
      </c>
      <c r="SE549">
        <v>19436000</v>
      </c>
      <c r="SF549">
        <v>4715000</v>
      </c>
      <c r="SJ549">
        <v>11105500</v>
      </c>
      <c r="SL549">
        <v>827200</v>
      </c>
      <c r="TA549">
        <v>2910300</v>
      </c>
      <c r="TC549">
        <v>364200</v>
      </c>
      <c r="TL549">
        <v>705400</v>
      </c>
      <c r="TM549">
        <v>2384000</v>
      </c>
      <c r="TT549">
        <v>5503000</v>
      </c>
      <c r="UH549">
        <v>8410000</v>
      </c>
      <c r="VF549">
        <v>8121000</v>
      </c>
      <c r="VK549">
        <v>903000</v>
      </c>
      <c r="VL549">
        <v>421100</v>
      </c>
      <c r="VZ549">
        <v>186600</v>
      </c>
      <c r="WB549">
        <v>7406000</v>
      </c>
      <c r="WH549">
        <v>1231300</v>
      </c>
      <c r="WJ549">
        <v>3152000</v>
      </c>
      <c r="WN549">
        <v>16075000</v>
      </c>
      <c r="WO549">
        <v>2931000</v>
      </c>
      <c r="WP549">
        <v>2232600</v>
      </c>
      <c r="WQ549">
        <v>698300</v>
      </c>
      <c r="WR549">
        <v>3704000</v>
      </c>
      <c r="WS549">
        <v>1472600</v>
      </c>
      <c r="WT549">
        <v>2235100</v>
      </c>
      <c r="WU549">
        <v>9440000</v>
      </c>
      <c r="WV549">
        <v>5046900</v>
      </c>
      <c r="WW549">
        <v>4392800</v>
      </c>
    </row>
    <row r="550" spans="1:621" x14ac:dyDescent="0.45">
      <c r="A550" s="1"/>
      <c r="C550" s="1">
        <v>30803</v>
      </c>
      <c r="D550">
        <v>1186000</v>
      </c>
      <c r="E550">
        <v>4335000</v>
      </c>
      <c r="F550">
        <v>3149000</v>
      </c>
      <c r="I550">
        <v>818000</v>
      </c>
      <c r="J550">
        <v>2136000</v>
      </c>
      <c r="K550">
        <v>1138000</v>
      </c>
      <c r="L550">
        <v>51.4</v>
      </c>
      <c r="M550">
        <v>14.1</v>
      </c>
      <c r="N550">
        <v>37.4</v>
      </c>
      <c r="O550">
        <v>9.6999999999999993</v>
      </c>
      <c r="P550">
        <v>25.3</v>
      </c>
      <c r="Q550">
        <v>13.5</v>
      </c>
      <c r="R550">
        <v>3.8</v>
      </c>
      <c r="S550">
        <v>0.7</v>
      </c>
      <c r="T550">
        <v>1.9</v>
      </c>
      <c r="U550">
        <v>1</v>
      </c>
      <c r="V550">
        <v>3167000</v>
      </c>
      <c r="W550">
        <v>2387000</v>
      </c>
      <c r="X550">
        <v>2884000</v>
      </c>
      <c r="Y550">
        <v>1193000</v>
      </c>
      <c r="Z550">
        <v>1691000</v>
      </c>
      <c r="AA550">
        <v>18.8</v>
      </c>
      <c r="AB550">
        <v>9.1</v>
      </c>
      <c r="AC550">
        <v>37.5</v>
      </c>
      <c r="AD550">
        <v>28.3</v>
      </c>
      <c r="AE550">
        <v>34.200000000000003</v>
      </c>
      <c r="AF550">
        <v>14.1</v>
      </c>
      <c r="AG550">
        <v>20</v>
      </c>
      <c r="AH550">
        <v>78067000</v>
      </c>
      <c r="AI550">
        <v>94489000</v>
      </c>
      <c r="AJ550">
        <v>23384000</v>
      </c>
      <c r="AK550">
        <v>1008000</v>
      </c>
      <c r="AL550">
        <v>83800</v>
      </c>
      <c r="AM550">
        <v>924000</v>
      </c>
      <c r="AN550">
        <v>252600</v>
      </c>
      <c r="AT550">
        <v>4475000</v>
      </c>
      <c r="AY550">
        <v>2426100</v>
      </c>
      <c r="BB550">
        <v>17901000</v>
      </c>
      <c r="BC550">
        <v>11039000</v>
      </c>
      <c r="BE550">
        <v>536900</v>
      </c>
      <c r="BT550">
        <v>6862000</v>
      </c>
      <c r="CE550">
        <v>54683000</v>
      </c>
      <c r="CF550">
        <v>19478000</v>
      </c>
      <c r="CG550">
        <v>4720600</v>
      </c>
      <c r="CK550">
        <v>11120700</v>
      </c>
      <c r="CM550">
        <v>831900</v>
      </c>
      <c r="DB550">
        <v>2932600</v>
      </c>
      <c r="DD550">
        <v>371600</v>
      </c>
      <c r="DM550">
        <v>704100</v>
      </c>
      <c r="DN550">
        <v>2394000</v>
      </c>
      <c r="DU550">
        <v>5522000</v>
      </c>
      <c r="EI550">
        <v>8476000</v>
      </c>
      <c r="FG550">
        <v>8200000</v>
      </c>
      <c r="FL550">
        <v>907000</v>
      </c>
      <c r="FM550">
        <v>422600</v>
      </c>
      <c r="GB550">
        <v>187000</v>
      </c>
      <c r="GD550">
        <v>7432000</v>
      </c>
      <c r="GJ550">
        <v>1252100</v>
      </c>
      <c r="GL550">
        <v>3181000</v>
      </c>
      <c r="GP550">
        <v>16422000</v>
      </c>
      <c r="GQ550">
        <v>2948000</v>
      </c>
      <c r="GR550">
        <v>2246200</v>
      </c>
      <c r="GS550">
        <v>701700</v>
      </c>
      <c r="GT550">
        <v>3772000</v>
      </c>
      <c r="GU550">
        <v>1534400</v>
      </c>
      <c r="GV550">
        <v>2237600</v>
      </c>
      <c r="GW550">
        <v>9702000</v>
      </c>
      <c r="GX550">
        <v>5332200</v>
      </c>
      <c r="GY550">
        <v>4369800</v>
      </c>
      <c r="IO550">
        <v>113649000</v>
      </c>
      <c r="IP550">
        <v>64.5</v>
      </c>
      <c r="IQ550">
        <v>105193000</v>
      </c>
      <c r="IR550">
        <v>59.7</v>
      </c>
      <c r="IS550">
        <v>8456000</v>
      </c>
      <c r="IT550">
        <v>7.4</v>
      </c>
      <c r="IU550">
        <v>62474000</v>
      </c>
      <c r="IW550">
        <v>63672000</v>
      </c>
      <c r="IX550">
        <v>76.3</v>
      </c>
      <c r="IY550">
        <v>59003000</v>
      </c>
      <c r="IZ550">
        <v>70.7</v>
      </c>
      <c r="JA550">
        <v>4669000</v>
      </c>
      <c r="JB550">
        <v>7.3</v>
      </c>
      <c r="JC550">
        <v>19807000</v>
      </c>
      <c r="JD550">
        <v>59540000</v>
      </c>
      <c r="JE550">
        <v>78.3</v>
      </c>
      <c r="JF550">
        <v>55661000</v>
      </c>
      <c r="JG550">
        <v>73.2</v>
      </c>
      <c r="JH550">
        <v>3879000</v>
      </c>
      <c r="JI550">
        <v>6.5</v>
      </c>
      <c r="JJ550">
        <v>16533000</v>
      </c>
      <c r="JM550">
        <v>94489000</v>
      </c>
      <c r="JN550">
        <v>78067000</v>
      </c>
      <c r="JO550">
        <v>23384000</v>
      </c>
      <c r="JP550">
        <v>1008000</v>
      </c>
      <c r="JQ550">
        <v>83800</v>
      </c>
      <c r="JR550">
        <v>924000</v>
      </c>
      <c r="JS550">
        <v>252600</v>
      </c>
      <c r="JY550">
        <v>4475000</v>
      </c>
      <c r="KD550">
        <v>2426100</v>
      </c>
      <c r="KG550">
        <v>17901000</v>
      </c>
      <c r="KH550">
        <v>11039000</v>
      </c>
      <c r="KJ550">
        <v>536900</v>
      </c>
      <c r="KY550">
        <v>6862000</v>
      </c>
      <c r="LJ550">
        <v>54683000</v>
      </c>
      <c r="LK550">
        <v>19478000</v>
      </c>
      <c r="LL550">
        <v>4720600</v>
      </c>
      <c r="LP550">
        <v>11120700</v>
      </c>
      <c r="LR550">
        <v>831900</v>
      </c>
      <c r="MG550">
        <v>2932600</v>
      </c>
      <c r="MI550">
        <v>371600</v>
      </c>
      <c r="MR550">
        <v>704100</v>
      </c>
      <c r="MS550">
        <v>2394000</v>
      </c>
      <c r="MZ550">
        <v>5522000</v>
      </c>
      <c r="NN550">
        <v>8476000</v>
      </c>
      <c r="OL550">
        <v>8200000</v>
      </c>
      <c r="OQ550">
        <v>907000</v>
      </c>
      <c r="OR550">
        <v>422600</v>
      </c>
      <c r="PG550">
        <v>187000</v>
      </c>
      <c r="PI550">
        <v>7432000</v>
      </c>
      <c r="PO550">
        <v>1252100</v>
      </c>
      <c r="PQ550">
        <v>3181000</v>
      </c>
      <c r="PU550">
        <v>16422000</v>
      </c>
      <c r="PV550">
        <v>2948000</v>
      </c>
      <c r="PW550">
        <v>2246200</v>
      </c>
      <c r="PX550">
        <v>701700</v>
      </c>
      <c r="PY550">
        <v>3772000</v>
      </c>
      <c r="PZ550">
        <v>1534400</v>
      </c>
      <c r="QA550">
        <v>2237600</v>
      </c>
      <c r="QB550">
        <v>9702000</v>
      </c>
      <c r="QC550">
        <v>5332200</v>
      </c>
      <c r="QD550">
        <v>4369800</v>
      </c>
      <c r="QG550">
        <v>94098000</v>
      </c>
      <c r="QH550">
        <v>77995000</v>
      </c>
      <c r="QI550">
        <v>23389000</v>
      </c>
      <c r="QJ550">
        <v>1017000</v>
      </c>
      <c r="QK550">
        <v>88100</v>
      </c>
      <c r="QL550">
        <v>928400</v>
      </c>
      <c r="QM550">
        <v>253700</v>
      </c>
      <c r="QS550">
        <v>4456000</v>
      </c>
      <c r="QX550">
        <v>2425100</v>
      </c>
      <c r="RA550">
        <v>17916000</v>
      </c>
      <c r="RB550">
        <v>11022000</v>
      </c>
      <c r="RD550">
        <v>532600</v>
      </c>
      <c r="RS550">
        <v>6894000</v>
      </c>
      <c r="SD550">
        <v>54606000</v>
      </c>
      <c r="SE550">
        <v>19487000</v>
      </c>
      <c r="SF550">
        <v>4727700</v>
      </c>
      <c r="SJ550">
        <v>11128500</v>
      </c>
      <c r="SL550">
        <v>833000</v>
      </c>
      <c r="TA550">
        <v>2923600</v>
      </c>
      <c r="TC550">
        <v>366700</v>
      </c>
      <c r="TL550">
        <v>707100</v>
      </c>
      <c r="TM550">
        <v>2392000</v>
      </c>
      <c r="TT550">
        <v>5522000</v>
      </c>
      <c r="UH550">
        <v>8447000</v>
      </c>
      <c r="VF550">
        <v>8162000</v>
      </c>
      <c r="VK550">
        <v>907500</v>
      </c>
      <c r="VL550">
        <v>422800</v>
      </c>
      <c r="VZ550">
        <v>187300</v>
      </c>
      <c r="WB550">
        <v>7428000</v>
      </c>
      <c r="WH550">
        <v>1242000</v>
      </c>
      <c r="WJ550">
        <v>3168000</v>
      </c>
      <c r="WN550">
        <v>16103000</v>
      </c>
      <c r="WO550">
        <v>2937000</v>
      </c>
      <c r="WP550">
        <v>2236600</v>
      </c>
      <c r="WQ550">
        <v>701100</v>
      </c>
      <c r="WR550">
        <v>3720000</v>
      </c>
      <c r="WS550">
        <v>1477600</v>
      </c>
      <c r="WT550">
        <v>2242500</v>
      </c>
      <c r="WU550">
        <v>9446000</v>
      </c>
      <c r="WV550">
        <v>5048700</v>
      </c>
      <c r="WW550">
        <v>4401100</v>
      </c>
    </row>
    <row r="551" spans="1:621" x14ac:dyDescent="0.45">
      <c r="A551" s="1"/>
      <c r="C551" s="1">
        <v>30834</v>
      </c>
      <c r="D551">
        <v>1177000</v>
      </c>
      <c r="E551">
        <v>4245000</v>
      </c>
      <c r="F551">
        <v>3068000</v>
      </c>
      <c r="I551">
        <v>804000</v>
      </c>
      <c r="J551">
        <v>2020000</v>
      </c>
      <c r="K551">
        <v>1144000</v>
      </c>
      <c r="L551">
        <v>51.7</v>
      </c>
      <c r="M551">
        <v>14.3</v>
      </c>
      <c r="N551">
        <v>37.4</v>
      </c>
      <c r="O551">
        <v>9.8000000000000007</v>
      </c>
      <c r="P551">
        <v>24.6</v>
      </c>
      <c r="Q551">
        <v>13.9</v>
      </c>
      <c r="R551">
        <v>3.7</v>
      </c>
      <c r="S551">
        <v>0.7</v>
      </c>
      <c r="T551">
        <v>1.8</v>
      </c>
      <c r="U551">
        <v>1</v>
      </c>
      <c r="V551">
        <v>3261000</v>
      </c>
      <c r="W551">
        <v>2273000</v>
      </c>
      <c r="X551">
        <v>2612000</v>
      </c>
      <c r="Y551">
        <v>1036000</v>
      </c>
      <c r="Z551">
        <v>1576000</v>
      </c>
      <c r="AA551">
        <v>18.100000000000001</v>
      </c>
      <c r="AB551">
        <v>7.5</v>
      </c>
      <c r="AC551">
        <v>40</v>
      </c>
      <c r="AD551">
        <v>27.9</v>
      </c>
      <c r="AE551">
        <v>32.1</v>
      </c>
      <c r="AF551">
        <v>12.7</v>
      </c>
      <c r="AG551">
        <v>19.3</v>
      </c>
      <c r="AH551">
        <v>79088000</v>
      </c>
      <c r="AI551">
        <v>95305000</v>
      </c>
      <c r="AJ551">
        <v>23798000</v>
      </c>
      <c r="AK551">
        <v>1031000</v>
      </c>
      <c r="AL551">
        <v>92100</v>
      </c>
      <c r="AM551">
        <v>938800</v>
      </c>
      <c r="AN551">
        <v>256399.99999999997</v>
      </c>
      <c r="AT551">
        <v>4681000</v>
      </c>
      <c r="AY551">
        <v>2525400</v>
      </c>
      <c r="BB551">
        <v>18086000</v>
      </c>
      <c r="BC551">
        <v>11154000</v>
      </c>
      <c r="BE551">
        <v>545700</v>
      </c>
      <c r="BT551">
        <v>6932000</v>
      </c>
      <c r="CE551">
        <v>55290000</v>
      </c>
      <c r="CF551">
        <v>19723000</v>
      </c>
      <c r="CG551">
        <v>4768200</v>
      </c>
      <c r="CK551">
        <v>11269400</v>
      </c>
      <c r="CM551">
        <v>840700</v>
      </c>
      <c r="DB551">
        <v>2970100</v>
      </c>
      <c r="DD551">
        <v>374100</v>
      </c>
      <c r="DM551">
        <v>715300</v>
      </c>
      <c r="DN551">
        <v>2420000</v>
      </c>
      <c r="DU551">
        <v>5593000</v>
      </c>
      <c r="EI551">
        <v>8554000</v>
      </c>
      <c r="FG551">
        <v>8267000</v>
      </c>
      <c r="FL551">
        <v>915900</v>
      </c>
      <c r="FM551">
        <v>427300</v>
      </c>
      <c r="GB551">
        <v>187900</v>
      </c>
      <c r="GD551">
        <v>7525000</v>
      </c>
      <c r="GJ551">
        <v>1311900</v>
      </c>
      <c r="GL551">
        <v>3208000</v>
      </c>
      <c r="GP551">
        <v>16217000</v>
      </c>
      <c r="GQ551">
        <v>2983000</v>
      </c>
      <c r="GR551">
        <v>2275600</v>
      </c>
      <c r="GS551">
        <v>707100</v>
      </c>
      <c r="GT551">
        <v>3634000</v>
      </c>
      <c r="GU551">
        <v>1358100</v>
      </c>
      <c r="GV551">
        <v>2275900</v>
      </c>
      <c r="GW551">
        <v>9600000</v>
      </c>
      <c r="GX551">
        <v>5065700</v>
      </c>
      <c r="GY551">
        <v>4534300</v>
      </c>
      <c r="IO551">
        <v>113817000</v>
      </c>
      <c r="IP551">
        <v>64.599999999999994</v>
      </c>
      <c r="IQ551">
        <v>105591000</v>
      </c>
      <c r="IR551">
        <v>59.9</v>
      </c>
      <c r="IS551">
        <v>8226000</v>
      </c>
      <c r="IT551">
        <v>7.2</v>
      </c>
      <c r="IU551">
        <v>62467000</v>
      </c>
      <c r="IW551">
        <v>64008000</v>
      </c>
      <c r="IX551">
        <v>76.599999999999994</v>
      </c>
      <c r="IY551">
        <v>59462000</v>
      </c>
      <c r="IZ551">
        <v>71.2</v>
      </c>
      <c r="JA551">
        <v>4546000</v>
      </c>
      <c r="JB551">
        <v>7.1</v>
      </c>
      <c r="JC551">
        <v>19548000</v>
      </c>
      <c r="JD551">
        <v>59750000</v>
      </c>
      <c r="JE551">
        <v>78.400000000000006</v>
      </c>
      <c r="JF551">
        <v>55996000</v>
      </c>
      <c r="JG551">
        <v>73.5</v>
      </c>
      <c r="JH551">
        <v>3754000</v>
      </c>
      <c r="JI551">
        <v>6.3</v>
      </c>
      <c r="JJ551">
        <v>16426000</v>
      </c>
      <c r="JM551">
        <v>95305000</v>
      </c>
      <c r="JN551">
        <v>79088000</v>
      </c>
      <c r="JO551">
        <v>23798000</v>
      </c>
      <c r="JP551">
        <v>1031000</v>
      </c>
      <c r="JQ551">
        <v>92100</v>
      </c>
      <c r="JR551">
        <v>938800</v>
      </c>
      <c r="JS551">
        <v>256399.99999999997</v>
      </c>
      <c r="JY551">
        <v>4681000</v>
      </c>
      <c r="KD551">
        <v>2525400</v>
      </c>
      <c r="KG551">
        <v>18086000</v>
      </c>
      <c r="KH551">
        <v>11154000</v>
      </c>
      <c r="KJ551">
        <v>545700</v>
      </c>
      <c r="KY551">
        <v>6932000</v>
      </c>
      <c r="LJ551">
        <v>55290000</v>
      </c>
      <c r="LK551">
        <v>19723000</v>
      </c>
      <c r="LL551">
        <v>4768200</v>
      </c>
      <c r="LP551">
        <v>11269400</v>
      </c>
      <c r="LR551">
        <v>840700</v>
      </c>
      <c r="MG551">
        <v>2970100</v>
      </c>
      <c r="MI551">
        <v>374100</v>
      </c>
      <c r="MR551">
        <v>715300</v>
      </c>
      <c r="MS551">
        <v>2420000</v>
      </c>
      <c r="MZ551">
        <v>5593000</v>
      </c>
      <c r="NN551">
        <v>8554000</v>
      </c>
      <c r="OL551">
        <v>8267000</v>
      </c>
      <c r="OQ551">
        <v>915900</v>
      </c>
      <c r="OR551">
        <v>427300</v>
      </c>
      <c r="PG551">
        <v>187900</v>
      </c>
      <c r="PI551">
        <v>7525000</v>
      </c>
      <c r="PO551">
        <v>1311900</v>
      </c>
      <c r="PQ551">
        <v>3208000</v>
      </c>
      <c r="PU551">
        <v>16217000</v>
      </c>
      <c r="PV551">
        <v>2983000</v>
      </c>
      <c r="PW551">
        <v>2275600</v>
      </c>
      <c r="PX551">
        <v>707100</v>
      </c>
      <c r="PY551">
        <v>3634000</v>
      </c>
      <c r="PZ551">
        <v>1358100</v>
      </c>
      <c r="QA551">
        <v>2275900</v>
      </c>
      <c r="QB551">
        <v>9600000</v>
      </c>
      <c r="QC551">
        <v>5065700</v>
      </c>
      <c r="QD551">
        <v>4534300</v>
      </c>
      <c r="QG551">
        <v>94479000</v>
      </c>
      <c r="QH551">
        <v>78352000</v>
      </c>
      <c r="QI551">
        <v>23497000</v>
      </c>
      <c r="QJ551">
        <v>1023000</v>
      </c>
      <c r="QK551">
        <v>89100</v>
      </c>
      <c r="QL551">
        <v>933600</v>
      </c>
      <c r="QM551">
        <v>253400</v>
      </c>
      <c r="QS551">
        <v>4507000</v>
      </c>
      <c r="QX551">
        <v>2449400</v>
      </c>
      <c r="RA551">
        <v>17967000</v>
      </c>
      <c r="RB551">
        <v>11074000</v>
      </c>
      <c r="RD551">
        <v>533500</v>
      </c>
      <c r="RS551">
        <v>6893000</v>
      </c>
      <c r="SD551">
        <v>54855000</v>
      </c>
      <c r="SE551">
        <v>19584000</v>
      </c>
      <c r="SF551">
        <v>4743100</v>
      </c>
      <c r="SJ551">
        <v>11186800</v>
      </c>
      <c r="SL551">
        <v>837900</v>
      </c>
      <c r="TA551">
        <v>2945800</v>
      </c>
      <c r="TC551">
        <v>366500</v>
      </c>
      <c r="TL551">
        <v>708100</v>
      </c>
      <c r="TM551">
        <v>2401000</v>
      </c>
      <c r="TT551">
        <v>5540000</v>
      </c>
      <c r="UH551">
        <v>8483000</v>
      </c>
      <c r="VF551">
        <v>8200000</v>
      </c>
      <c r="VK551">
        <v>911600</v>
      </c>
      <c r="VL551">
        <v>424600</v>
      </c>
      <c r="VZ551">
        <v>185500</v>
      </c>
      <c r="WB551">
        <v>7465000</v>
      </c>
      <c r="WH551">
        <v>1250800</v>
      </c>
      <c r="WJ551">
        <v>3182000</v>
      </c>
      <c r="WN551">
        <v>16127000</v>
      </c>
      <c r="WO551">
        <v>2941000</v>
      </c>
      <c r="WP551">
        <v>2240200</v>
      </c>
      <c r="WQ551">
        <v>703700</v>
      </c>
      <c r="WR551">
        <v>3736000</v>
      </c>
      <c r="WS551">
        <v>1487100</v>
      </c>
      <c r="WT551">
        <v>2249600</v>
      </c>
      <c r="WU551">
        <v>9450000</v>
      </c>
      <c r="WV551">
        <v>5028100</v>
      </c>
      <c r="WW551">
        <v>4433000</v>
      </c>
    </row>
    <row r="552" spans="1:621" x14ac:dyDescent="0.45">
      <c r="A552" s="1"/>
      <c r="C552" s="1">
        <v>30864</v>
      </c>
      <c r="D552">
        <v>1180000</v>
      </c>
      <c r="E552">
        <v>4484000</v>
      </c>
      <c r="F552">
        <v>3304000</v>
      </c>
      <c r="I552">
        <v>831000</v>
      </c>
      <c r="J552">
        <v>2141000</v>
      </c>
      <c r="K552">
        <v>1128000</v>
      </c>
      <c r="L552">
        <v>52.2</v>
      </c>
      <c r="M552">
        <v>13.7</v>
      </c>
      <c r="N552">
        <v>38.5</v>
      </c>
      <c r="O552">
        <v>9.6999999999999993</v>
      </c>
      <c r="P552">
        <v>24.9</v>
      </c>
      <c r="Q552">
        <v>13.1</v>
      </c>
      <c r="R552">
        <v>3.9</v>
      </c>
      <c r="S552">
        <v>0.7</v>
      </c>
      <c r="T552">
        <v>1.9</v>
      </c>
      <c r="U552">
        <v>1</v>
      </c>
      <c r="V552">
        <v>3392000</v>
      </c>
      <c r="W552">
        <v>2472000</v>
      </c>
      <c r="X552">
        <v>2638000</v>
      </c>
      <c r="Y552">
        <v>1048000</v>
      </c>
      <c r="Z552">
        <v>1590000</v>
      </c>
      <c r="AA552">
        <v>18</v>
      </c>
      <c r="AB552">
        <v>7.5</v>
      </c>
      <c r="AC552">
        <v>39.9</v>
      </c>
      <c r="AD552">
        <v>29.1</v>
      </c>
      <c r="AE552">
        <v>31</v>
      </c>
      <c r="AF552">
        <v>12.3</v>
      </c>
      <c r="AG552">
        <v>18.7</v>
      </c>
      <c r="AH552">
        <v>79205000</v>
      </c>
      <c r="AI552">
        <v>94607000</v>
      </c>
      <c r="AJ552">
        <v>23802000</v>
      </c>
      <c r="AK552">
        <v>1036000</v>
      </c>
      <c r="AL552">
        <v>94600</v>
      </c>
      <c r="AM552">
        <v>941300</v>
      </c>
      <c r="AN552">
        <v>256000</v>
      </c>
      <c r="AT552">
        <v>4799000</v>
      </c>
      <c r="AY552">
        <v>2598600</v>
      </c>
      <c r="BB552">
        <v>17967000</v>
      </c>
      <c r="BC552">
        <v>11089000</v>
      </c>
      <c r="BE552">
        <v>545100</v>
      </c>
      <c r="BT552">
        <v>6878000</v>
      </c>
      <c r="CE552">
        <v>55403000</v>
      </c>
      <c r="CF552">
        <v>19751000</v>
      </c>
      <c r="CG552">
        <v>4795800</v>
      </c>
      <c r="CK552">
        <v>11294900</v>
      </c>
      <c r="CM552">
        <v>846900</v>
      </c>
      <c r="DB552">
        <v>2938800</v>
      </c>
      <c r="DD552">
        <v>371900</v>
      </c>
      <c r="DM552">
        <v>721500</v>
      </c>
      <c r="DN552">
        <v>2410000</v>
      </c>
      <c r="DU552">
        <v>5627000</v>
      </c>
      <c r="EI552">
        <v>8569000</v>
      </c>
      <c r="FG552">
        <v>8289000</v>
      </c>
      <c r="FL552">
        <v>922100</v>
      </c>
      <c r="FM552">
        <v>425300</v>
      </c>
      <c r="GB552">
        <v>192900</v>
      </c>
      <c r="GD552">
        <v>7540000</v>
      </c>
      <c r="GJ552">
        <v>1356300</v>
      </c>
      <c r="GL552">
        <v>3217000</v>
      </c>
      <c r="GP552">
        <v>15402000</v>
      </c>
      <c r="GQ552">
        <v>2993000</v>
      </c>
      <c r="GR552">
        <v>2283200</v>
      </c>
      <c r="GS552">
        <v>710100</v>
      </c>
      <c r="GT552">
        <v>3547000</v>
      </c>
      <c r="GU552">
        <v>1242300</v>
      </c>
      <c r="GV552">
        <v>2304700</v>
      </c>
      <c r="GW552">
        <v>8862000</v>
      </c>
      <c r="GX552">
        <v>4207600</v>
      </c>
      <c r="GY552">
        <v>4654400</v>
      </c>
      <c r="IO552">
        <v>113972000</v>
      </c>
      <c r="IP552">
        <v>64.599999999999994</v>
      </c>
      <c r="IQ552">
        <v>105435000</v>
      </c>
      <c r="IR552">
        <v>59.8</v>
      </c>
      <c r="IS552">
        <v>8537000</v>
      </c>
      <c r="IT552">
        <v>7.5</v>
      </c>
      <c r="IU552">
        <v>62468000</v>
      </c>
      <c r="IW552">
        <v>63931000</v>
      </c>
      <c r="IX552">
        <v>76.400000000000006</v>
      </c>
      <c r="IY552">
        <v>59212000</v>
      </c>
      <c r="IZ552">
        <v>70.8</v>
      </c>
      <c r="JA552">
        <v>4719000</v>
      </c>
      <c r="JB552">
        <v>7.4</v>
      </c>
      <c r="JC552">
        <v>19697000</v>
      </c>
      <c r="JD552">
        <v>59790000</v>
      </c>
      <c r="JE552">
        <v>78.400000000000006</v>
      </c>
      <c r="JF552">
        <v>55921000</v>
      </c>
      <c r="JG552">
        <v>73.3</v>
      </c>
      <c r="JH552">
        <v>3869000</v>
      </c>
      <c r="JI552">
        <v>6.5</v>
      </c>
      <c r="JJ552">
        <v>16479000</v>
      </c>
      <c r="JM552">
        <v>94607000</v>
      </c>
      <c r="JN552">
        <v>79205000</v>
      </c>
      <c r="JO552">
        <v>23802000</v>
      </c>
      <c r="JP552">
        <v>1036000</v>
      </c>
      <c r="JQ552">
        <v>94600</v>
      </c>
      <c r="JR552">
        <v>941300</v>
      </c>
      <c r="JS552">
        <v>256000</v>
      </c>
      <c r="JY552">
        <v>4799000</v>
      </c>
      <c r="KD552">
        <v>2598600</v>
      </c>
      <c r="KG552">
        <v>17967000</v>
      </c>
      <c r="KH552">
        <v>11089000</v>
      </c>
      <c r="KJ552">
        <v>545100</v>
      </c>
      <c r="KY552">
        <v>6878000</v>
      </c>
      <c r="LJ552">
        <v>55403000</v>
      </c>
      <c r="LK552">
        <v>19751000</v>
      </c>
      <c r="LL552">
        <v>4795800</v>
      </c>
      <c r="LP552">
        <v>11294900</v>
      </c>
      <c r="LR552">
        <v>846900</v>
      </c>
      <c r="MG552">
        <v>2938800</v>
      </c>
      <c r="MI552">
        <v>371900</v>
      </c>
      <c r="MR552">
        <v>721500</v>
      </c>
      <c r="MS552">
        <v>2410000</v>
      </c>
      <c r="MZ552">
        <v>5627000</v>
      </c>
      <c r="NN552">
        <v>8569000</v>
      </c>
      <c r="OL552">
        <v>8289000</v>
      </c>
      <c r="OQ552">
        <v>922100</v>
      </c>
      <c r="OR552">
        <v>425300</v>
      </c>
      <c r="PG552">
        <v>192900</v>
      </c>
      <c r="PI552">
        <v>7540000</v>
      </c>
      <c r="PO552">
        <v>1356300</v>
      </c>
      <c r="PQ552">
        <v>3217000</v>
      </c>
      <c r="PU552">
        <v>15402000</v>
      </c>
      <c r="PV552">
        <v>2993000</v>
      </c>
      <c r="PW552">
        <v>2283200</v>
      </c>
      <c r="PX552">
        <v>710100</v>
      </c>
      <c r="PY552">
        <v>3547000</v>
      </c>
      <c r="PZ552">
        <v>1242300</v>
      </c>
      <c r="QA552">
        <v>2304700</v>
      </c>
      <c r="QB552">
        <v>8862000</v>
      </c>
      <c r="QC552">
        <v>4207600</v>
      </c>
      <c r="QD552">
        <v>4654400</v>
      </c>
      <c r="QG552">
        <v>94789000</v>
      </c>
      <c r="QH552">
        <v>78617000</v>
      </c>
      <c r="QI552">
        <v>23571000</v>
      </c>
      <c r="QJ552">
        <v>1024000</v>
      </c>
      <c r="QK552">
        <v>88500</v>
      </c>
      <c r="QL552">
        <v>935300</v>
      </c>
      <c r="QM552">
        <v>252100</v>
      </c>
      <c r="QS552">
        <v>4534000</v>
      </c>
      <c r="QX552">
        <v>2472600</v>
      </c>
      <c r="RA552">
        <v>18013000</v>
      </c>
      <c r="RB552">
        <v>11119000</v>
      </c>
      <c r="RD552">
        <v>534100</v>
      </c>
      <c r="RS552">
        <v>6894000</v>
      </c>
      <c r="SD552">
        <v>55046000</v>
      </c>
      <c r="SE552">
        <v>19664000</v>
      </c>
      <c r="SF552">
        <v>4767200</v>
      </c>
      <c r="SJ552">
        <v>11242500</v>
      </c>
      <c r="SL552">
        <v>843000</v>
      </c>
      <c r="TA552">
        <v>2944700</v>
      </c>
      <c r="TC552">
        <v>364300</v>
      </c>
      <c r="TL552">
        <v>709800</v>
      </c>
      <c r="TM552">
        <v>2406000</v>
      </c>
      <c r="TT552">
        <v>5556000</v>
      </c>
      <c r="UH552">
        <v>8507000</v>
      </c>
      <c r="VF552">
        <v>8226000</v>
      </c>
      <c r="VK552">
        <v>916900</v>
      </c>
      <c r="VL552">
        <v>424500</v>
      </c>
      <c r="VZ552">
        <v>178000</v>
      </c>
      <c r="WB552">
        <v>7496000</v>
      </c>
      <c r="WH552">
        <v>1255100</v>
      </c>
      <c r="WJ552">
        <v>3191000</v>
      </c>
      <c r="WN552">
        <v>16172000</v>
      </c>
      <c r="WO552">
        <v>2945000</v>
      </c>
      <c r="WP552">
        <v>2239900</v>
      </c>
      <c r="WQ552">
        <v>706800</v>
      </c>
      <c r="WR552">
        <v>3744000</v>
      </c>
      <c r="WS552">
        <v>1489500</v>
      </c>
      <c r="WT552">
        <v>2254400</v>
      </c>
      <c r="WU552">
        <v>9483000</v>
      </c>
      <c r="WV552">
        <v>5082600</v>
      </c>
      <c r="WW552">
        <v>4395200</v>
      </c>
    </row>
    <row r="553" spans="1:621" x14ac:dyDescent="0.45">
      <c r="A553" s="1"/>
      <c r="C553" s="1">
        <v>30895</v>
      </c>
      <c r="D553">
        <v>1196000</v>
      </c>
      <c r="E553">
        <v>4248000</v>
      </c>
      <c r="F553">
        <v>3052000</v>
      </c>
      <c r="I553">
        <v>845000</v>
      </c>
      <c r="J553">
        <v>2280000</v>
      </c>
      <c r="K553">
        <v>1134000</v>
      </c>
      <c r="L553">
        <v>49.9</v>
      </c>
      <c r="M553">
        <v>14.1</v>
      </c>
      <c r="N553">
        <v>35.9</v>
      </c>
      <c r="O553">
        <v>9.9</v>
      </c>
      <c r="P553">
        <v>26.8</v>
      </c>
      <c r="Q553">
        <v>13.3</v>
      </c>
      <c r="R553">
        <v>3.7</v>
      </c>
      <c r="S553">
        <v>0.7</v>
      </c>
      <c r="T553">
        <v>2</v>
      </c>
      <c r="U553">
        <v>1</v>
      </c>
      <c r="V553">
        <v>3567000</v>
      </c>
      <c r="W553">
        <v>2415000</v>
      </c>
      <c r="X553">
        <v>2604000</v>
      </c>
      <c r="Y553">
        <v>1089000</v>
      </c>
      <c r="Z553">
        <v>1515000</v>
      </c>
      <c r="AA553">
        <v>17.3</v>
      </c>
      <c r="AB553">
        <v>7.3</v>
      </c>
      <c r="AC553">
        <v>41.5</v>
      </c>
      <c r="AD553">
        <v>28.1</v>
      </c>
      <c r="AE553">
        <v>30.3</v>
      </c>
      <c r="AF553">
        <v>12.7</v>
      </c>
      <c r="AG553">
        <v>17.600000000000001</v>
      </c>
      <c r="AH553">
        <v>79583000</v>
      </c>
      <c r="AI553">
        <v>94888000</v>
      </c>
      <c r="AJ553">
        <v>24033000</v>
      </c>
      <c r="AK553">
        <v>1041000</v>
      </c>
      <c r="AL553">
        <v>95800</v>
      </c>
      <c r="AM553">
        <v>945600</v>
      </c>
      <c r="AN553">
        <v>254400</v>
      </c>
      <c r="AT553">
        <v>4852000</v>
      </c>
      <c r="AY553">
        <v>2634900</v>
      </c>
      <c r="BB553">
        <v>18140000</v>
      </c>
      <c r="BC553">
        <v>11156000</v>
      </c>
      <c r="BE553">
        <v>545400</v>
      </c>
      <c r="BT553">
        <v>6984000</v>
      </c>
      <c r="CE553">
        <v>55550000</v>
      </c>
      <c r="CF553">
        <v>19829000</v>
      </c>
      <c r="CG553">
        <v>4806900</v>
      </c>
      <c r="CK553">
        <v>11341300</v>
      </c>
      <c r="CM553">
        <v>852400</v>
      </c>
      <c r="DB553">
        <v>2961100</v>
      </c>
      <c r="DD553">
        <v>375900</v>
      </c>
      <c r="DM553">
        <v>719700</v>
      </c>
      <c r="DN553">
        <v>2422000</v>
      </c>
      <c r="DU553">
        <v>5637000</v>
      </c>
      <c r="EI553">
        <v>8584000</v>
      </c>
      <c r="FG553">
        <v>8293000</v>
      </c>
      <c r="FL553">
        <v>925100</v>
      </c>
      <c r="FM553">
        <v>429200</v>
      </c>
      <c r="GB553">
        <v>192900</v>
      </c>
      <c r="GD553">
        <v>7567000</v>
      </c>
      <c r="GJ553">
        <v>1368300</v>
      </c>
      <c r="GL553">
        <v>3218000</v>
      </c>
      <c r="GP553">
        <v>15305000</v>
      </c>
      <c r="GQ553">
        <v>2978000</v>
      </c>
      <c r="GR553">
        <v>2265800</v>
      </c>
      <c r="GS553">
        <v>711700</v>
      </c>
      <c r="GT553">
        <v>3557000</v>
      </c>
      <c r="GU553">
        <v>1253900</v>
      </c>
      <c r="GV553">
        <v>2303100</v>
      </c>
      <c r="GW553">
        <v>8770000</v>
      </c>
      <c r="GX553">
        <v>4151800</v>
      </c>
      <c r="GY553">
        <v>4618200</v>
      </c>
      <c r="IO553">
        <v>113682000</v>
      </c>
      <c r="IP553">
        <v>64.400000000000006</v>
      </c>
      <c r="IQ553">
        <v>105163000</v>
      </c>
      <c r="IR553">
        <v>59.6</v>
      </c>
      <c r="IS553">
        <v>8519000</v>
      </c>
      <c r="IT553">
        <v>7.5</v>
      </c>
      <c r="IU553">
        <v>62901000</v>
      </c>
      <c r="IW553">
        <v>63835000</v>
      </c>
      <c r="IX553">
        <v>76.3</v>
      </c>
      <c r="IY553">
        <v>59201000</v>
      </c>
      <c r="IZ553">
        <v>70.7</v>
      </c>
      <c r="JA553">
        <v>4634000</v>
      </c>
      <c r="JB553">
        <v>7.3</v>
      </c>
      <c r="JC553">
        <v>19859000</v>
      </c>
      <c r="JD553">
        <v>59806000</v>
      </c>
      <c r="JE553">
        <v>78.3</v>
      </c>
      <c r="JF553">
        <v>55930000</v>
      </c>
      <c r="JG553">
        <v>73.3</v>
      </c>
      <c r="JH553">
        <v>3876000</v>
      </c>
      <c r="JI553">
        <v>6.5</v>
      </c>
      <c r="JJ553">
        <v>16544000</v>
      </c>
      <c r="JM553">
        <v>94888000</v>
      </c>
      <c r="JN553">
        <v>79583000</v>
      </c>
      <c r="JO553">
        <v>24033000</v>
      </c>
      <c r="JP553">
        <v>1041000</v>
      </c>
      <c r="JQ553">
        <v>95800</v>
      </c>
      <c r="JR553">
        <v>945600</v>
      </c>
      <c r="JS553">
        <v>254400</v>
      </c>
      <c r="JY553">
        <v>4852000</v>
      </c>
      <c r="KD553">
        <v>2634900</v>
      </c>
      <c r="KG553">
        <v>18140000</v>
      </c>
      <c r="KH553">
        <v>11156000</v>
      </c>
      <c r="KJ553">
        <v>545400</v>
      </c>
      <c r="KY553">
        <v>6984000</v>
      </c>
      <c r="LJ553">
        <v>55550000</v>
      </c>
      <c r="LK553">
        <v>19829000</v>
      </c>
      <c r="LL553">
        <v>4806900</v>
      </c>
      <c r="LP553">
        <v>11341300</v>
      </c>
      <c r="LR553">
        <v>852400</v>
      </c>
      <c r="MG553">
        <v>2961100</v>
      </c>
      <c r="MI553">
        <v>375900</v>
      </c>
      <c r="MR553">
        <v>719700</v>
      </c>
      <c r="MS553">
        <v>2422000</v>
      </c>
      <c r="MZ553">
        <v>5637000</v>
      </c>
      <c r="NN553">
        <v>8584000</v>
      </c>
      <c r="OL553">
        <v>8293000</v>
      </c>
      <c r="OQ553">
        <v>925100</v>
      </c>
      <c r="OR553">
        <v>429200</v>
      </c>
      <c r="PG553">
        <v>192900</v>
      </c>
      <c r="PI553">
        <v>7567000</v>
      </c>
      <c r="PO553">
        <v>1368300</v>
      </c>
      <c r="PQ553">
        <v>3218000</v>
      </c>
      <c r="PU553">
        <v>15305000</v>
      </c>
      <c r="PV553">
        <v>2978000</v>
      </c>
      <c r="PW553">
        <v>2265800</v>
      </c>
      <c r="PX553">
        <v>711700</v>
      </c>
      <c r="PY553">
        <v>3557000</v>
      </c>
      <c r="PZ553">
        <v>1253900</v>
      </c>
      <c r="QA553">
        <v>2303100</v>
      </c>
      <c r="QB553">
        <v>8770000</v>
      </c>
      <c r="QC553">
        <v>4151800</v>
      </c>
      <c r="QD553">
        <v>4618200</v>
      </c>
      <c r="QG553">
        <v>95032000</v>
      </c>
      <c r="QH553">
        <v>78808000</v>
      </c>
      <c r="QI553">
        <v>23608000</v>
      </c>
      <c r="QJ553">
        <v>1027000</v>
      </c>
      <c r="QK553">
        <v>88100</v>
      </c>
      <c r="QL553">
        <v>938400</v>
      </c>
      <c r="QM553">
        <v>251000</v>
      </c>
      <c r="QS553">
        <v>4547000</v>
      </c>
      <c r="QX553">
        <v>2485400</v>
      </c>
      <c r="RA553">
        <v>18034000</v>
      </c>
      <c r="RB553">
        <v>11150000</v>
      </c>
      <c r="RD553">
        <v>532100</v>
      </c>
      <c r="RS553">
        <v>6884000</v>
      </c>
      <c r="SD553">
        <v>55200000</v>
      </c>
      <c r="SE553">
        <v>19721000</v>
      </c>
      <c r="SF553">
        <v>4781800</v>
      </c>
      <c r="SJ553">
        <v>11271400</v>
      </c>
      <c r="SL553">
        <v>848200</v>
      </c>
      <c r="TA553">
        <v>2958100</v>
      </c>
      <c r="TC553">
        <v>367800</v>
      </c>
      <c r="TL553">
        <v>709700</v>
      </c>
      <c r="TM553">
        <v>2411000</v>
      </c>
      <c r="TT553">
        <v>5574000</v>
      </c>
      <c r="UH553">
        <v>8533000</v>
      </c>
      <c r="VF553">
        <v>8254000</v>
      </c>
      <c r="VK553">
        <v>920100</v>
      </c>
      <c r="VL553">
        <v>427400</v>
      </c>
      <c r="VZ553">
        <v>186400</v>
      </c>
      <c r="WB553">
        <v>7508000</v>
      </c>
      <c r="WH553">
        <v>1259000</v>
      </c>
      <c r="WJ553">
        <v>3199000</v>
      </c>
      <c r="WN553">
        <v>16224000</v>
      </c>
      <c r="WO553">
        <v>2950000</v>
      </c>
      <c r="WP553">
        <v>2240200</v>
      </c>
      <c r="WQ553">
        <v>710200</v>
      </c>
      <c r="WR553">
        <v>3763000</v>
      </c>
      <c r="WS553">
        <v>1509700</v>
      </c>
      <c r="WT553">
        <v>2255500</v>
      </c>
      <c r="WU553">
        <v>9511000</v>
      </c>
      <c r="WV553">
        <v>5109000</v>
      </c>
      <c r="WW553">
        <v>4404600</v>
      </c>
    </row>
    <row r="554" spans="1:621" x14ac:dyDescent="0.45">
      <c r="A554" s="1"/>
      <c r="C554" s="1">
        <v>30926</v>
      </c>
      <c r="D554">
        <v>1133000</v>
      </c>
      <c r="E554">
        <v>4193000</v>
      </c>
      <c r="F554">
        <v>3060000</v>
      </c>
      <c r="I554">
        <v>850000</v>
      </c>
      <c r="J554">
        <v>2259000</v>
      </c>
      <c r="K554">
        <v>1068000</v>
      </c>
      <c r="L554">
        <v>50.1</v>
      </c>
      <c r="M554">
        <v>13.5</v>
      </c>
      <c r="N554">
        <v>36.6</v>
      </c>
      <c r="O554">
        <v>10.199999999999999</v>
      </c>
      <c r="P554">
        <v>27</v>
      </c>
      <c r="Q554">
        <v>12.8</v>
      </c>
      <c r="R554">
        <v>3.7</v>
      </c>
      <c r="S554">
        <v>0.7</v>
      </c>
      <c r="T554">
        <v>2</v>
      </c>
      <c r="U554">
        <v>0.9</v>
      </c>
      <c r="V554">
        <v>3325000</v>
      </c>
      <c r="W554">
        <v>2558000</v>
      </c>
      <c r="X554">
        <v>2538000</v>
      </c>
      <c r="Y554">
        <v>1087000</v>
      </c>
      <c r="Z554">
        <v>1451000</v>
      </c>
      <c r="AA554">
        <v>17</v>
      </c>
      <c r="AB554">
        <v>7.6</v>
      </c>
      <c r="AC554">
        <v>39.5</v>
      </c>
      <c r="AD554">
        <v>30.4</v>
      </c>
      <c r="AE554">
        <v>30.1</v>
      </c>
      <c r="AF554">
        <v>12.9</v>
      </c>
      <c r="AG554">
        <v>17.2</v>
      </c>
      <c r="AH554">
        <v>79835000</v>
      </c>
      <c r="AI554">
        <v>95808000</v>
      </c>
      <c r="AJ554">
        <v>24067000</v>
      </c>
      <c r="AK554">
        <v>1037000</v>
      </c>
      <c r="AL554">
        <v>96000</v>
      </c>
      <c r="AM554">
        <v>940700</v>
      </c>
      <c r="AN554">
        <v>249900</v>
      </c>
      <c r="AT554">
        <v>4845000</v>
      </c>
      <c r="AY554">
        <v>2641500</v>
      </c>
      <c r="BB554">
        <v>18185000</v>
      </c>
      <c r="BC554">
        <v>11222000</v>
      </c>
      <c r="BE554">
        <v>545600</v>
      </c>
      <c r="BT554">
        <v>6963000</v>
      </c>
      <c r="CE554">
        <v>55768000</v>
      </c>
      <c r="CF554">
        <v>19922000</v>
      </c>
      <c r="CG554">
        <v>4813700</v>
      </c>
      <c r="CK554">
        <v>11391200</v>
      </c>
      <c r="CM554">
        <v>855200</v>
      </c>
      <c r="DB554">
        <v>3006400</v>
      </c>
      <c r="DD554">
        <v>375700</v>
      </c>
      <c r="DM554">
        <v>710700</v>
      </c>
      <c r="DN554">
        <v>2434000</v>
      </c>
      <c r="DU554">
        <v>5605000</v>
      </c>
      <c r="EI554">
        <v>8625000</v>
      </c>
      <c r="FG554">
        <v>8339000</v>
      </c>
      <c r="FL554">
        <v>922000</v>
      </c>
      <c r="FM554">
        <v>428200</v>
      </c>
      <c r="GB554">
        <v>188500</v>
      </c>
      <c r="GD554">
        <v>7608000</v>
      </c>
      <c r="GJ554">
        <v>1312800</v>
      </c>
      <c r="GL554">
        <v>3235000</v>
      </c>
      <c r="GP554">
        <v>15973000</v>
      </c>
      <c r="GQ554">
        <v>2932000</v>
      </c>
      <c r="GR554">
        <v>2221500</v>
      </c>
      <c r="GS554">
        <v>710100</v>
      </c>
      <c r="GT554">
        <v>3702000</v>
      </c>
      <c r="GU554">
        <v>1437500</v>
      </c>
      <c r="GV554">
        <v>2264500</v>
      </c>
      <c r="GW554">
        <v>9339000</v>
      </c>
      <c r="GX554">
        <v>4947700</v>
      </c>
      <c r="GY554">
        <v>4391300</v>
      </c>
      <c r="IO554">
        <v>113857000</v>
      </c>
      <c r="IP554">
        <v>64.400000000000006</v>
      </c>
      <c r="IQ554">
        <v>105490000</v>
      </c>
      <c r="IR554">
        <v>59.7</v>
      </c>
      <c r="IS554">
        <v>8367000</v>
      </c>
      <c r="IT554">
        <v>7.3</v>
      </c>
      <c r="IU554">
        <v>62906000</v>
      </c>
      <c r="IW554">
        <v>64067000</v>
      </c>
      <c r="IX554">
        <v>76.5</v>
      </c>
      <c r="IY554">
        <v>59408000</v>
      </c>
      <c r="IZ554">
        <v>70.900000000000006</v>
      </c>
      <c r="JA554">
        <v>4659000</v>
      </c>
      <c r="JB554">
        <v>7.3</v>
      </c>
      <c r="JC554">
        <v>19714000</v>
      </c>
      <c r="JD554">
        <v>59946000</v>
      </c>
      <c r="JE554">
        <v>78.400000000000006</v>
      </c>
      <c r="JF554">
        <v>56095000</v>
      </c>
      <c r="JG554">
        <v>73.400000000000006</v>
      </c>
      <c r="JH554">
        <v>3851000</v>
      </c>
      <c r="JI554">
        <v>6.4</v>
      </c>
      <c r="JJ554">
        <v>16505000</v>
      </c>
      <c r="JM554">
        <v>95808000</v>
      </c>
      <c r="JN554">
        <v>79835000</v>
      </c>
      <c r="JO554">
        <v>24067000</v>
      </c>
      <c r="JP554">
        <v>1037000</v>
      </c>
      <c r="JQ554">
        <v>96000</v>
      </c>
      <c r="JR554">
        <v>940700</v>
      </c>
      <c r="JS554">
        <v>249900</v>
      </c>
      <c r="JY554">
        <v>4845000</v>
      </c>
      <c r="KD554">
        <v>2641500</v>
      </c>
      <c r="KG554">
        <v>18185000</v>
      </c>
      <c r="KH554">
        <v>11222000</v>
      </c>
      <c r="KJ554">
        <v>545600</v>
      </c>
      <c r="KY554">
        <v>6963000</v>
      </c>
      <c r="LJ554">
        <v>55768000</v>
      </c>
      <c r="LK554">
        <v>19922000</v>
      </c>
      <c r="LL554">
        <v>4813700</v>
      </c>
      <c r="LP554">
        <v>11391200</v>
      </c>
      <c r="LR554">
        <v>855200</v>
      </c>
      <c r="MG554">
        <v>3006400</v>
      </c>
      <c r="MI554">
        <v>375700</v>
      </c>
      <c r="MR554">
        <v>710700</v>
      </c>
      <c r="MS554">
        <v>2434000</v>
      </c>
      <c r="MZ554">
        <v>5605000</v>
      </c>
      <c r="NN554">
        <v>8625000</v>
      </c>
      <c r="OL554">
        <v>8339000</v>
      </c>
      <c r="OQ554">
        <v>922000</v>
      </c>
      <c r="OR554">
        <v>428200</v>
      </c>
      <c r="PG554">
        <v>188500</v>
      </c>
      <c r="PI554">
        <v>7608000</v>
      </c>
      <c r="PO554">
        <v>1312800</v>
      </c>
      <c r="PQ554">
        <v>3235000</v>
      </c>
      <c r="PU554">
        <v>15973000</v>
      </c>
      <c r="PV554">
        <v>2932000</v>
      </c>
      <c r="PW554">
        <v>2221500</v>
      </c>
      <c r="PX554">
        <v>710100</v>
      </c>
      <c r="PY554">
        <v>3702000</v>
      </c>
      <c r="PZ554">
        <v>1437500</v>
      </c>
      <c r="QA554">
        <v>2264500</v>
      </c>
      <c r="QB554">
        <v>9339000</v>
      </c>
      <c r="QC554">
        <v>4947700</v>
      </c>
      <c r="QD554">
        <v>4391300</v>
      </c>
      <c r="QG554">
        <v>95344000</v>
      </c>
      <c r="QH554">
        <v>79089000</v>
      </c>
      <c r="QI554">
        <v>23617000</v>
      </c>
      <c r="QJ554">
        <v>1022000</v>
      </c>
      <c r="QK554">
        <v>87700</v>
      </c>
      <c r="QL554">
        <v>934600</v>
      </c>
      <c r="QM554">
        <v>250600</v>
      </c>
      <c r="QS554">
        <v>4576000</v>
      </c>
      <c r="QX554">
        <v>2508500</v>
      </c>
      <c r="RA554">
        <v>18019000</v>
      </c>
      <c r="RB554">
        <v>11160000</v>
      </c>
      <c r="RD554">
        <v>532200</v>
      </c>
      <c r="RS554">
        <v>6859000</v>
      </c>
      <c r="SD554">
        <v>55472000</v>
      </c>
      <c r="SE554">
        <v>19800000</v>
      </c>
      <c r="SF554">
        <v>4798800</v>
      </c>
      <c r="SJ554">
        <v>11324100</v>
      </c>
      <c r="SL554">
        <v>850400</v>
      </c>
      <c r="TA554">
        <v>2966800</v>
      </c>
      <c r="TC554">
        <v>368300</v>
      </c>
      <c r="TL554">
        <v>710300</v>
      </c>
      <c r="TM554">
        <v>2412000</v>
      </c>
      <c r="TT554">
        <v>5595000</v>
      </c>
      <c r="UH554">
        <v>8581000</v>
      </c>
      <c r="VF554">
        <v>8303000</v>
      </c>
      <c r="VK554">
        <v>922100</v>
      </c>
      <c r="VL554">
        <v>428400</v>
      </c>
      <c r="VZ554">
        <v>191100</v>
      </c>
      <c r="WB554">
        <v>7559000</v>
      </c>
      <c r="WH554">
        <v>1276800</v>
      </c>
      <c r="WJ554">
        <v>3222000</v>
      </c>
      <c r="WN554">
        <v>16255000</v>
      </c>
      <c r="WO554">
        <v>2955000</v>
      </c>
      <c r="WP554">
        <v>2236800</v>
      </c>
      <c r="WQ554">
        <v>712700</v>
      </c>
      <c r="WR554">
        <v>3767000</v>
      </c>
      <c r="WS554">
        <v>1506100</v>
      </c>
      <c r="WT554">
        <v>2259000</v>
      </c>
      <c r="WU554">
        <v>9533000</v>
      </c>
      <c r="WV554">
        <v>5130200</v>
      </c>
      <c r="WW554">
        <v>4400700</v>
      </c>
    </row>
    <row r="555" spans="1:621" x14ac:dyDescent="0.45">
      <c r="A555" s="1"/>
      <c r="C555" s="1">
        <v>30956</v>
      </c>
      <c r="D555">
        <v>1165000</v>
      </c>
      <c r="E555">
        <v>4287000</v>
      </c>
      <c r="F555">
        <v>3122000</v>
      </c>
      <c r="I555">
        <v>828000</v>
      </c>
      <c r="J555">
        <v>2146000</v>
      </c>
      <c r="K555">
        <v>1062000</v>
      </c>
      <c r="L555">
        <v>51.5</v>
      </c>
      <c r="M555">
        <v>14</v>
      </c>
      <c r="N555">
        <v>37.5</v>
      </c>
      <c r="O555">
        <v>9.9</v>
      </c>
      <c r="P555">
        <v>25.8</v>
      </c>
      <c r="Q555">
        <v>12.8</v>
      </c>
      <c r="R555">
        <v>3.8</v>
      </c>
      <c r="S555">
        <v>0.7</v>
      </c>
      <c r="T555">
        <v>1.9</v>
      </c>
      <c r="U555">
        <v>0.9</v>
      </c>
      <c r="V555">
        <v>3423000</v>
      </c>
      <c r="W555">
        <v>2392000</v>
      </c>
      <c r="X555">
        <v>2526000</v>
      </c>
      <c r="Y555">
        <v>1099000</v>
      </c>
      <c r="Z555">
        <v>1427000</v>
      </c>
      <c r="AA555">
        <v>16.7</v>
      </c>
      <c r="AB555">
        <v>7.2</v>
      </c>
      <c r="AC555">
        <v>41</v>
      </c>
      <c r="AD555">
        <v>28.7</v>
      </c>
      <c r="AE555">
        <v>30.3</v>
      </c>
      <c r="AF555">
        <v>13.2</v>
      </c>
      <c r="AG555">
        <v>17.100000000000001</v>
      </c>
      <c r="AH555">
        <v>79923000</v>
      </c>
      <c r="AI555">
        <v>96362000</v>
      </c>
      <c r="AJ555">
        <v>23977000</v>
      </c>
      <c r="AK555">
        <v>1020000</v>
      </c>
      <c r="AL555">
        <v>93200</v>
      </c>
      <c r="AM555">
        <v>927100</v>
      </c>
      <c r="AN555">
        <v>249300</v>
      </c>
      <c r="AT555">
        <v>4829000</v>
      </c>
      <c r="AY555">
        <v>2642600</v>
      </c>
      <c r="BB555">
        <v>18128000</v>
      </c>
      <c r="BC555">
        <v>11204000</v>
      </c>
      <c r="BE555">
        <v>542700</v>
      </c>
      <c r="BT555">
        <v>6924000</v>
      </c>
      <c r="CE555">
        <v>55946000</v>
      </c>
      <c r="CF555">
        <v>19983000</v>
      </c>
      <c r="CG555">
        <v>4831300</v>
      </c>
      <c r="CK555">
        <v>11424000</v>
      </c>
      <c r="CM555">
        <v>859600</v>
      </c>
      <c r="DB555">
        <v>3018100</v>
      </c>
      <c r="DD555">
        <v>373800</v>
      </c>
      <c r="DM555">
        <v>709600</v>
      </c>
      <c r="DN555">
        <v>2436000</v>
      </c>
      <c r="DU555">
        <v>5611000</v>
      </c>
      <c r="EI555">
        <v>8655000</v>
      </c>
      <c r="FG555">
        <v>8377000</v>
      </c>
      <c r="FL555">
        <v>924600</v>
      </c>
      <c r="FM555">
        <v>429400</v>
      </c>
      <c r="GB555">
        <v>189400</v>
      </c>
      <c r="GD555">
        <v>7634000</v>
      </c>
      <c r="GJ555">
        <v>1264900</v>
      </c>
      <c r="GL555">
        <v>3250000</v>
      </c>
      <c r="GP555">
        <v>16439000</v>
      </c>
      <c r="GQ555">
        <v>2935000</v>
      </c>
      <c r="GR555">
        <v>2225300</v>
      </c>
      <c r="GS555">
        <v>709300</v>
      </c>
      <c r="GT555">
        <v>3852000</v>
      </c>
      <c r="GU555">
        <v>1607300</v>
      </c>
      <c r="GV555">
        <v>2244700</v>
      </c>
      <c r="GW555">
        <v>9652000</v>
      </c>
      <c r="GX555">
        <v>5308000</v>
      </c>
      <c r="GY555">
        <v>4344000</v>
      </c>
      <c r="IO555">
        <v>114019000</v>
      </c>
      <c r="IP555">
        <v>64.400000000000006</v>
      </c>
      <c r="IQ555">
        <v>105638000</v>
      </c>
      <c r="IR555">
        <v>59.7</v>
      </c>
      <c r="IS555">
        <v>8381000</v>
      </c>
      <c r="IT555">
        <v>7.4</v>
      </c>
      <c r="IU555">
        <v>62937000</v>
      </c>
      <c r="IW555">
        <v>64012000</v>
      </c>
      <c r="IX555">
        <v>76.3</v>
      </c>
      <c r="IY555">
        <v>59465000</v>
      </c>
      <c r="IZ555">
        <v>70.900000000000006</v>
      </c>
      <c r="JA555">
        <v>4547000</v>
      </c>
      <c r="JB555">
        <v>7.1</v>
      </c>
      <c r="JC555">
        <v>19870000</v>
      </c>
      <c r="JD555">
        <v>59928000</v>
      </c>
      <c r="JE555">
        <v>78.3</v>
      </c>
      <c r="JF555">
        <v>56183000</v>
      </c>
      <c r="JG555">
        <v>73.400000000000006</v>
      </c>
      <c r="JH555">
        <v>3745000</v>
      </c>
      <c r="JI555">
        <v>6.2</v>
      </c>
      <c r="JJ555">
        <v>16637000</v>
      </c>
      <c r="JM555">
        <v>96362000</v>
      </c>
      <c r="JN555">
        <v>79923000</v>
      </c>
      <c r="JO555">
        <v>23977000</v>
      </c>
      <c r="JP555">
        <v>1020000</v>
      </c>
      <c r="JQ555">
        <v>93200</v>
      </c>
      <c r="JR555">
        <v>927100</v>
      </c>
      <c r="JS555">
        <v>249300</v>
      </c>
      <c r="JY555">
        <v>4829000</v>
      </c>
      <c r="KD555">
        <v>2642600</v>
      </c>
      <c r="KG555">
        <v>18128000</v>
      </c>
      <c r="KH555">
        <v>11204000</v>
      </c>
      <c r="KJ555">
        <v>542700</v>
      </c>
      <c r="KY555">
        <v>6924000</v>
      </c>
      <c r="LJ555">
        <v>55946000</v>
      </c>
      <c r="LK555">
        <v>19983000</v>
      </c>
      <c r="LL555">
        <v>4831300</v>
      </c>
      <c r="LP555">
        <v>11424000</v>
      </c>
      <c r="LR555">
        <v>859600</v>
      </c>
      <c r="MG555">
        <v>3018100</v>
      </c>
      <c r="MI555">
        <v>373800</v>
      </c>
      <c r="MR555">
        <v>709600</v>
      </c>
      <c r="MS555">
        <v>2436000</v>
      </c>
      <c r="MZ555">
        <v>5611000</v>
      </c>
      <c r="NN555">
        <v>8655000</v>
      </c>
      <c r="OL555">
        <v>8377000</v>
      </c>
      <c r="OQ555">
        <v>924600</v>
      </c>
      <c r="OR555">
        <v>429400</v>
      </c>
      <c r="PG555">
        <v>189400</v>
      </c>
      <c r="PI555">
        <v>7634000</v>
      </c>
      <c r="PO555">
        <v>1264900</v>
      </c>
      <c r="PQ555">
        <v>3250000</v>
      </c>
      <c r="PU555">
        <v>16439000</v>
      </c>
      <c r="PV555">
        <v>2935000</v>
      </c>
      <c r="PW555">
        <v>2225300</v>
      </c>
      <c r="PX555">
        <v>709300</v>
      </c>
      <c r="PY555">
        <v>3852000</v>
      </c>
      <c r="PZ555">
        <v>1607300</v>
      </c>
      <c r="QA555">
        <v>2244700</v>
      </c>
      <c r="QB555">
        <v>9652000</v>
      </c>
      <c r="QC555">
        <v>5308000</v>
      </c>
      <c r="QD555">
        <v>4344000</v>
      </c>
      <c r="QG555">
        <v>95629000</v>
      </c>
      <c r="QH555">
        <v>79355000</v>
      </c>
      <c r="QI555">
        <v>23626000</v>
      </c>
      <c r="QJ555">
        <v>1012000</v>
      </c>
      <c r="QK555">
        <v>86800</v>
      </c>
      <c r="QL555">
        <v>925100</v>
      </c>
      <c r="QM555">
        <v>250700</v>
      </c>
      <c r="QS555">
        <v>4590000</v>
      </c>
      <c r="QX555">
        <v>2528100</v>
      </c>
      <c r="RA555">
        <v>18024000</v>
      </c>
      <c r="RB555">
        <v>11165000</v>
      </c>
      <c r="RD555">
        <v>532900</v>
      </c>
      <c r="RS555">
        <v>6859000</v>
      </c>
      <c r="SD555">
        <v>55729000</v>
      </c>
      <c r="SE555">
        <v>19890000</v>
      </c>
      <c r="SF555">
        <v>4811900</v>
      </c>
      <c r="SJ555">
        <v>11390800</v>
      </c>
      <c r="SL555">
        <v>857200</v>
      </c>
      <c r="TA555">
        <v>2976600</v>
      </c>
      <c r="TC555">
        <v>367100</v>
      </c>
      <c r="TL555">
        <v>711100</v>
      </c>
      <c r="TM555">
        <v>2418000</v>
      </c>
      <c r="TT555">
        <v>5620000</v>
      </c>
      <c r="UH555">
        <v>8615000</v>
      </c>
      <c r="VF555">
        <v>8343000</v>
      </c>
      <c r="VK555">
        <v>925300</v>
      </c>
      <c r="VL555">
        <v>429900</v>
      </c>
      <c r="VZ555">
        <v>192500</v>
      </c>
      <c r="WB555">
        <v>7606000</v>
      </c>
      <c r="WH555">
        <v>1274300</v>
      </c>
      <c r="WJ555">
        <v>3237000</v>
      </c>
      <c r="WN555">
        <v>16274000</v>
      </c>
      <c r="WO555">
        <v>2957000</v>
      </c>
      <c r="WP555">
        <v>2241900</v>
      </c>
      <c r="WQ555">
        <v>715100</v>
      </c>
      <c r="WR555">
        <v>3765000</v>
      </c>
      <c r="WS555">
        <v>1505300</v>
      </c>
      <c r="WT555">
        <v>2258600</v>
      </c>
      <c r="WU555">
        <v>9552000</v>
      </c>
      <c r="WV555">
        <v>5138400</v>
      </c>
      <c r="WW555">
        <v>4411500</v>
      </c>
    </row>
    <row r="556" spans="1:621" x14ac:dyDescent="0.45">
      <c r="A556" s="1"/>
      <c r="C556" s="1">
        <v>30987</v>
      </c>
      <c r="D556">
        <v>1057000</v>
      </c>
      <c r="E556">
        <v>4157000</v>
      </c>
      <c r="F556">
        <v>3100000</v>
      </c>
      <c r="I556">
        <v>878000</v>
      </c>
      <c r="J556">
        <v>2174000</v>
      </c>
      <c r="K556">
        <v>1013000</v>
      </c>
      <c r="L556">
        <v>50.6</v>
      </c>
      <c r="M556">
        <v>12.9</v>
      </c>
      <c r="N556">
        <v>37.700000000000003</v>
      </c>
      <c r="O556">
        <v>10.7</v>
      </c>
      <c r="P556">
        <v>26.4</v>
      </c>
      <c r="Q556">
        <v>12.3</v>
      </c>
      <c r="R556">
        <v>3.6</v>
      </c>
      <c r="S556">
        <v>0.8</v>
      </c>
      <c r="T556">
        <v>1.9</v>
      </c>
      <c r="U556">
        <v>0.9</v>
      </c>
      <c r="V556">
        <v>3392000</v>
      </c>
      <c r="W556">
        <v>2356000</v>
      </c>
      <c r="X556">
        <v>2438000</v>
      </c>
      <c r="Y556">
        <v>1016000</v>
      </c>
      <c r="Z556">
        <v>1422000</v>
      </c>
      <c r="AA556">
        <v>17</v>
      </c>
      <c r="AB556">
        <v>7.2</v>
      </c>
      <c r="AC556">
        <v>41.4</v>
      </c>
      <c r="AD556">
        <v>28.8</v>
      </c>
      <c r="AE556">
        <v>29.8</v>
      </c>
      <c r="AF556">
        <v>12.4</v>
      </c>
      <c r="AG556">
        <v>17.399999999999999</v>
      </c>
      <c r="AH556">
        <v>80135000</v>
      </c>
      <c r="AI556">
        <v>96738000</v>
      </c>
      <c r="AJ556">
        <v>23830000</v>
      </c>
      <c r="AK556">
        <v>1014000</v>
      </c>
      <c r="AL556">
        <v>88700</v>
      </c>
      <c r="AM556">
        <v>925300</v>
      </c>
      <c r="AN556">
        <v>248700</v>
      </c>
      <c r="AT556">
        <v>4750000</v>
      </c>
      <c r="AY556">
        <v>2619000</v>
      </c>
      <c r="BB556">
        <v>18066000</v>
      </c>
      <c r="BC556">
        <v>11186000</v>
      </c>
      <c r="BE556">
        <v>536800</v>
      </c>
      <c r="BT556">
        <v>6880000</v>
      </c>
      <c r="CE556">
        <v>56305000</v>
      </c>
      <c r="CF556">
        <v>20206000</v>
      </c>
      <c r="CG556">
        <v>4835900</v>
      </c>
      <c r="CK556">
        <v>11659500</v>
      </c>
      <c r="CM556">
        <v>864800</v>
      </c>
      <c r="DB556">
        <v>3001300</v>
      </c>
      <c r="DD556">
        <v>368000</v>
      </c>
      <c r="DM556">
        <v>709300</v>
      </c>
      <c r="DN556">
        <v>2427000</v>
      </c>
      <c r="DU556">
        <v>5626000</v>
      </c>
      <c r="EI556">
        <v>8658000</v>
      </c>
      <c r="FG556">
        <v>8380000</v>
      </c>
      <c r="FL556">
        <v>928400</v>
      </c>
      <c r="FM556">
        <v>429700</v>
      </c>
      <c r="GB556">
        <v>191900</v>
      </c>
      <c r="GD556">
        <v>7757000</v>
      </c>
      <c r="GJ556">
        <v>1237900</v>
      </c>
      <c r="GL556">
        <v>3251000</v>
      </c>
      <c r="GP556">
        <v>16603000</v>
      </c>
      <c r="GQ556">
        <v>2941000</v>
      </c>
      <c r="GR556">
        <v>2223900</v>
      </c>
      <c r="GS556">
        <v>717300</v>
      </c>
      <c r="GT556">
        <v>3883000</v>
      </c>
      <c r="GU556">
        <v>1642000</v>
      </c>
      <c r="GV556">
        <v>2241000</v>
      </c>
      <c r="GW556">
        <v>9779000</v>
      </c>
      <c r="GX556">
        <v>5408500</v>
      </c>
      <c r="GY556">
        <v>4370500</v>
      </c>
      <c r="IO556">
        <v>114170000</v>
      </c>
      <c r="IP556">
        <v>64.5</v>
      </c>
      <c r="IQ556">
        <v>105972000</v>
      </c>
      <c r="IR556">
        <v>59.8</v>
      </c>
      <c r="IS556">
        <v>8198000</v>
      </c>
      <c r="IT556">
        <v>7.2</v>
      </c>
      <c r="IU556">
        <v>62965000</v>
      </c>
      <c r="IW556">
        <v>64148000</v>
      </c>
      <c r="IX556">
        <v>76.400000000000006</v>
      </c>
      <c r="IY556">
        <v>59630000</v>
      </c>
      <c r="IZ556">
        <v>71</v>
      </c>
      <c r="JA556">
        <v>4518000</v>
      </c>
      <c r="JB556">
        <v>7</v>
      </c>
      <c r="JC556">
        <v>19823000</v>
      </c>
      <c r="JD556">
        <v>60008000</v>
      </c>
      <c r="JE556">
        <v>78.3</v>
      </c>
      <c r="JF556">
        <v>56274000</v>
      </c>
      <c r="JG556">
        <v>73.400000000000006</v>
      </c>
      <c r="JH556">
        <v>3734000</v>
      </c>
      <c r="JI556">
        <v>6.2</v>
      </c>
      <c r="JJ556">
        <v>16655000</v>
      </c>
      <c r="JM556">
        <v>96738000</v>
      </c>
      <c r="JN556">
        <v>80135000</v>
      </c>
      <c r="JO556">
        <v>23830000</v>
      </c>
      <c r="JP556">
        <v>1014000</v>
      </c>
      <c r="JQ556">
        <v>88700</v>
      </c>
      <c r="JR556">
        <v>925300</v>
      </c>
      <c r="JS556">
        <v>248700</v>
      </c>
      <c r="JY556">
        <v>4750000</v>
      </c>
      <c r="KD556">
        <v>2619000</v>
      </c>
      <c r="KG556">
        <v>18066000</v>
      </c>
      <c r="KH556">
        <v>11186000</v>
      </c>
      <c r="KJ556">
        <v>536800</v>
      </c>
      <c r="KY556">
        <v>6880000</v>
      </c>
      <c r="LJ556">
        <v>56305000</v>
      </c>
      <c r="LK556">
        <v>20206000</v>
      </c>
      <c r="LL556">
        <v>4835900</v>
      </c>
      <c r="LP556">
        <v>11659500</v>
      </c>
      <c r="LR556">
        <v>864800</v>
      </c>
      <c r="MG556">
        <v>3001300</v>
      </c>
      <c r="MI556">
        <v>368000</v>
      </c>
      <c r="MR556">
        <v>709300</v>
      </c>
      <c r="MS556">
        <v>2427000</v>
      </c>
      <c r="MZ556">
        <v>5626000</v>
      </c>
      <c r="NN556">
        <v>8658000</v>
      </c>
      <c r="OL556">
        <v>8380000</v>
      </c>
      <c r="OQ556">
        <v>928400</v>
      </c>
      <c r="OR556">
        <v>429700</v>
      </c>
      <c r="PG556">
        <v>191900</v>
      </c>
      <c r="PI556">
        <v>7757000</v>
      </c>
      <c r="PO556">
        <v>1237900</v>
      </c>
      <c r="PQ556">
        <v>3251000</v>
      </c>
      <c r="PU556">
        <v>16603000</v>
      </c>
      <c r="PV556">
        <v>2941000</v>
      </c>
      <c r="PW556">
        <v>2223900</v>
      </c>
      <c r="PX556">
        <v>717300</v>
      </c>
      <c r="PY556">
        <v>3883000</v>
      </c>
      <c r="PZ556">
        <v>1642000</v>
      </c>
      <c r="QA556">
        <v>2241000</v>
      </c>
      <c r="QB556">
        <v>9779000</v>
      </c>
      <c r="QC556">
        <v>5408500</v>
      </c>
      <c r="QD556">
        <v>4370500</v>
      </c>
      <c r="QG556">
        <v>95982000</v>
      </c>
      <c r="QH556">
        <v>79671000</v>
      </c>
      <c r="QI556">
        <v>23639000</v>
      </c>
      <c r="QJ556">
        <v>1006000</v>
      </c>
      <c r="QK556">
        <v>86000</v>
      </c>
      <c r="QL556">
        <v>920000</v>
      </c>
      <c r="QM556">
        <v>249900</v>
      </c>
      <c r="QS556">
        <v>4617000</v>
      </c>
      <c r="QX556">
        <v>2547500</v>
      </c>
      <c r="RA556">
        <v>18016000</v>
      </c>
      <c r="RB556">
        <v>11165000</v>
      </c>
      <c r="RD556">
        <v>533000</v>
      </c>
      <c r="RS556">
        <v>6851000</v>
      </c>
      <c r="SD556">
        <v>56032000</v>
      </c>
      <c r="SE556">
        <v>20015000</v>
      </c>
      <c r="SF556">
        <v>4822400</v>
      </c>
      <c r="SJ556">
        <v>11502700</v>
      </c>
      <c r="SL556">
        <v>864600</v>
      </c>
      <c r="TA556">
        <v>2979100</v>
      </c>
      <c r="TC556">
        <v>366700</v>
      </c>
      <c r="TL556">
        <v>711200</v>
      </c>
      <c r="TM556">
        <v>2421000</v>
      </c>
      <c r="TT556">
        <v>5641000</v>
      </c>
      <c r="UH556">
        <v>8649000</v>
      </c>
      <c r="VF556">
        <v>8380000</v>
      </c>
      <c r="VK556">
        <v>930700</v>
      </c>
      <c r="VL556">
        <v>429700</v>
      </c>
      <c r="VZ556">
        <v>194600</v>
      </c>
      <c r="WB556">
        <v>7674000</v>
      </c>
      <c r="WH556">
        <v>1279500</v>
      </c>
      <c r="WJ556">
        <v>3252000</v>
      </c>
      <c r="WN556">
        <v>16311000</v>
      </c>
      <c r="WO556">
        <v>2962000</v>
      </c>
      <c r="WP556">
        <v>2247100</v>
      </c>
      <c r="WQ556">
        <v>718200</v>
      </c>
      <c r="WR556">
        <v>3776000</v>
      </c>
      <c r="WS556">
        <v>1511200</v>
      </c>
      <c r="WT556">
        <v>2262800</v>
      </c>
      <c r="WU556">
        <v>9573000</v>
      </c>
      <c r="WV556">
        <v>5142200</v>
      </c>
      <c r="WW556">
        <v>4434300</v>
      </c>
    </row>
    <row r="557" spans="1:621" x14ac:dyDescent="0.45">
      <c r="A557" s="1"/>
      <c r="C557" s="1">
        <v>31017</v>
      </c>
      <c r="D557">
        <v>1090000</v>
      </c>
      <c r="E557">
        <v>4250000</v>
      </c>
      <c r="F557">
        <v>3160000</v>
      </c>
      <c r="I557">
        <v>870000</v>
      </c>
      <c r="J557">
        <v>2250000</v>
      </c>
      <c r="K557">
        <v>1015000</v>
      </c>
      <c r="L557">
        <v>50.7</v>
      </c>
      <c r="M557">
        <v>13</v>
      </c>
      <c r="N557">
        <v>37.700000000000003</v>
      </c>
      <c r="O557">
        <v>10.4</v>
      </c>
      <c r="P557">
        <v>26.8</v>
      </c>
      <c r="Q557">
        <v>12.1</v>
      </c>
      <c r="R557">
        <v>3.7</v>
      </c>
      <c r="S557">
        <v>0.8</v>
      </c>
      <c r="T557">
        <v>2</v>
      </c>
      <c r="U557">
        <v>0.9</v>
      </c>
      <c r="V557">
        <v>3371000</v>
      </c>
      <c r="W557">
        <v>2578000</v>
      </c>
      <c r="X557">
        <v>2401000</v>
      </c>
      <c r="Y557">
        <v>1008000</v>
      </c>
      <c r="Z557">
        <v>1393000</v>
      </c>
      <c r="AA557">
        <v>16.8</v>
      </c>
      <c r="AB557">
        <v>7.3</v>
      </c>
      <c r="AC557">
        <v>40.4</v>
      </c>
      <c r="AD557">
        <v>30.9</v>
      </c>
      <c r="AE557">
        <v>28.8</v>
      </c>
      <c r="AF557">
        <v>12.1</v>
      </c>
      <c r="AG557">
        <v>16.7</v>
      </c>
      <c r="AH557">
        <v>80270000</v>
      </c>
      <c r="AI557">
        <v>96793000</v>
      </c>
      <c r="AJ557">
        <v>23609000</v>
      </c>
      <c r="AK557">
        <v>998000</v>
      </c>
      <c r="AL557">
        <v>84800</v>
      </c>
      <c r="AM557">
        <v>912900</v>
      </c>
      <c r="AN557">
        <v>247900</v>
      </c>
      <c r="AT557">
        <v>4598000</v>
      </c>
      <c r="AY557">
        <v>2554800</v>
      </c>
      <c r="BB557">
        <v>18013000</v>
      </c>
      <c r="BC557">
        <v>11176000</v>
      </c>
      <c r="BE557">
        <v>526800</v>
      </c>
      <c r="BT557">
        <v>6837000</v>
      </c>
      <c r="CE557">
        <v>56661000</v>
      </c>
      <c r="CF557">
        <v>20433000</v>
      </c>
      <c r="CG557">
        <v>4839700</v>
      </c>
      <c r="CK557">
        <v>11865700</v>
      </c>
      <c r="CM557">
        <v>866100</v>
      </c>
      <c r="DB557">
        <v>3017600</v>
      </c>
      <c r="DD557">
        <v>360900</v>
      </c>
      <c r="DM557">
        <v>710000</v>
      </c>
      <c r="DN557">
        <v>2428000</v>
      </c>
      <c r="DU557">
        <v>5649000</v>
      </c>
      <c r="EI557">
        <v>8659000</v>
      </c>
      <c r="FG557">
        <v>8377000</v>
      </c>
      <c r="FL557">
        <v>930400</v>
      </c>
      <c r="FM557">
        <v>431700</v>
      </c>
      <c r="GB557">
        <v>192400</v>
      </c>
      <c r="GD557">
        <v>7865000</v>
      </c>
      <c r="GJ557">
        <v>1227200</v>
      </c>
      <c r="GL557">
        <v>3250000</v>
      </c>
      <c r="GP557">
        <v>16523000</v>
      </c>
      <c r="GQ557">
        <v>2954000</v>
      </c>
      <c r="GR557">
        <v>2227600</v>
      </c>
      <c r="GS557">
        <v>726300</v>
      </c>
      <c r="GT557">
        <v>3849000</v>
      </c>
      <c r="GU557">
        <v>1607300</v>
      </c>
      <c r="GV557">
        <v>2241700</v>
      </c>
      <c r="GW557">
        <v>9720000</v>
      </c>
      <c r="GX557">
        <v>5374100</v>
      </c>
      <c r="GY557">
        <v>4345900</v>
      </c>
      <c r="IO557">
        <v>114581000</v>
      </c>
      <c r="IP557">
        <v>64.599999999999994</v>
      </c>
      <c r="IQ557">
        <v>106223000</v>
      </c>
      <c r="IR557">
        <v>59.9</v>
      </c>
      <c r="IS557">
        <v>8358000</v>
      </c>
      <c r="IT557">
        <v>7.3</v>
      </c>
      <c r="IU557">
        <v>62725000</v>
      </c>
      <c r="IW557">
        <v>64291000</v>
      </c>
      <c r="IX557">
        <v>76.5</v>
      </c>
      <c r="IY557">
        <v>59662000</v>
      </c>
      <c r="IZ557">
        <v>71</v>
      </c>
      <c r="JA557">
        <v>4629000</v>
      </c>
      <c r="JB557">
        <v>7.2</v>
      </c>
      <c r="JC557">
        <v>19766000</v>
      </c>
      <c r="JD557">
        <v>60125000</v>
      </c>
      <c r="JE557">
        <v>78.3</v>
      </c>
      <c r="JF557">
        <v>56313000</v>
      </c>
      <c r="JG557">
        <v>73.400000000000006</v>
      </c>
      <c r="JH557">
        <v>3812000</v>
      </c>
      <c r="JI557">
        <v>6.3</v>
      </c>
      <c r="JJ557">
        <v>16628000</v>
      </c>
      <c r="JM557">
        <v>96793000</v>
      </c>
      <c r="JN557">
        <v>80270000</v>
      </c>
      <c r="JO557">
        <v>23609000</v>
      </c>
      <c r="JP557">
        <v>998000</v>
      </c>
      <c r="JQ557">
        <v>84800</v>
      </c>
      <c r="JR557">
        <v>912900</v>
      </c>
      <c r="JS557">
        <v>247900</v>
      </c>
      <c r="JY557">
        <v>4598000</v>
      </c>
      <c r="KD557">
        <v>2554800</v>
      </c>
      <c r="KG557">
        <v>18013000</v>
      </c>
      <c r="KH557">
        <v>11176000</v>
      </c>
      <c r="KJ557">
        <v>526800</v>
      </c>
      <c r="KY557">
        <v>6837000</v>
      </c>
      <c r="LJ557">
        <v>56661000</v>
      </c>
      <c r="LK557">
        <v>20433000</v>
      </c>
      <c r="LL557">
        <v>4839700</v>
      </c>
      <c r="LP557">
        <v>11865700</v>
      </c>
      <c r="LR557">
        <v>866100</v>
      </c>
      <c r="MG557">
        <v>3017600</v>
      </c>
      <c r="MI557">
        <v>360900</v>
      </c>
      <c r="MR557">
        <v>710000</v>
      </c>
      <c r="MS557">
        <v>2428000</v>
      </c>
      <c r="MZ557">
        <v>5649000</v>
      </c>
      <c r="NN557">
        <v>8659000</v>
      </c>
      <c r="OL557">
        <v>8377000</v>
      </c>
      <c r="OQ557">
        <v>930400</v>
      </c>
      <c r="OR557">
        <v>431700</v>
      </c>
      <c r="PG557">
        <v>192400</v>
      </c>
      <c r="PI557">
        <v>7865000</v>
      </c>
      <c r="PO557">
        <v>1227200</v>
      </c>
      <c r="PQ557">
        <v>3250000</v>
      </c>
      <c r="PU557">
        <v>16523000</v>
      </c>
      <c r="PV557">
        <v>2954000</v>
      </c>
      <c r="PW557">
        <v>2227600</v>
      </c>
      <c r="PX557">
        <v>726300</v>
      </c>
      <c r="PY557">
        <v>3849000</v>
      </c>
      <c r="PZ557">
        <v>1607300</v>
      </c>
      <c r="QA557">
        <v>2241700</v>
      </c>
      <c r="QB557">
        <v>9720000</v>
      </c>
      <c r="QC557">
        <v>5374100</v>
      </c>
      <c r="QD557">
        <v>4345900</v>
      </c>
      <c r="QG557">
        <v>96107000</v>
      </c>
      <c r="QH557">
        <v>79825000</v>
      </c>
      <c r="QI557">
        <v>23673000</v>
      </c>
      <c r="QJ557">
        <v>998000</v>
      </c>
      <c r="QK557">
        <v>87000</v>
      </c>
      <c r="QL557">
        <v>910700</v>
      </c>
      <c r="QM557">
        <v>249000</v>
      </c>
      <c r="QS557">
        <v>4652000</v>
      </c>
      <c r="QX557">
        <v>2568400</v>
      </c>
      <c r="RA557">
        <v>18023000</v>
      </c>
      <c r="RB557">
        <v>11177000</v>
      </c>
      <c r="RD557">
        <v>534000</v>
      </c>
      <c r="RS557">
        <v>6846000</v>
      </c>
      <c r="SD557">
        <v>56152000</v>
      </c>
      <c r="SE557">
        <v>20030000</v>
      </c>
      <c r="SF557">
        <v>4834800</v>
      </c>
      <c r="SJ557">
        <v>11499200</v>
      </c>
      <c r="SL557">
        <v>869400</v>
      </c>
      <c r="TA557">
        <v>2983600</v>
      </c>
      <c r="TC557">
        <v>366300</v>
      </c>
      <c r="TL557">
        <v>712800</v>
      </c>
      <c r="TM557">
        <v>2424000</v>
      </c>
      <c r="TT557">
        <v>5661000</v>
      </c>
      <c r="UH557">
        <v>8678000</v>
      </c>
      <c r="VF557">
        <v>8413000</v>
      </c>
      <c r="VK557">
        <v>932900</v>
      </c>
      <c r="VL557">
        <v>431200</v>
      </c>
      <c r="VZ557">
        <v>195400</v>
      </c>
      <c r="WB557">
        <v>7682000</v>
      </c>
      <c r="WH557">
        <v>1283000</v>
      </c>
      <c r="WJ557">
        <v>3264000</v>
      </c>
      <c r="WN557">
        <v>16282000</v>
      </c>
      <c r="WO557">
        <v>2964000</v>
      </c>
      <c r="WP557">
        <v>2245400</v>
      </c>
      <c r="WQ557">
        <v>717100</v>
      </c>
      <c r="WR557">
        <v>3778000</v>
      </c>
      <c r="WS557">
        <v>1510000</v>
      </c>
      <c r="WT557">
        <v>2266800</v>
      </c>
      <c r="WU557">
        <v>9540000</v>
      </c>
      <c r="WV557">
        <v>5116800</v>
      </c>
      <c r="WW557">
        <v>4418900</v>
      </c>
    </row>
    <row r="558" spans="1:621" x14ac:dyDescent="0.45">
      <c r="A558" s="1"/>
      <c r="C558" s="1">
        <v>31048</v>
      </c>
      <c r="D558">
        <v>1175000</v>
      </c>
      <c r="E558">
        <v>4269000</v>
      </c>
      <c r="F558">
        <v>3094000</v>
      </c>
      <c r="I558">
        <v>854000</v>
      </c>
      <c r="J558">
        <v>2254000</v>
      </c>
      <c r="K558">
        <v>1030000</v>
      </c>
      <c r="L558">
        <v>50.8</v>
      </c>
      <c r="M558">
        <v>14</v>
      </c>
      <c r="N558">
        <v>36.799999999999997</v>
      </c>
      <c r="O558">
        <v>10.199999999999999</v>
      </c>
      <c r="P558">
        <v>26.8</v>
      </c>
      <c r="Q558">
        <v>12.3</v>
      </c>
      <c r="R558">
        <v>3.7</v>
      </c>
      <c r="S558">
        <v>0.7</v>
      </c>
      <c r="T558">
        <v>2</v>
      </c>
      <c r="U558">
        <v>0.9</v>
      </c>
      <c r="V558">
        <v>3667000</v>
      </c>
      <c r="W558">
        <v>2536000</v>
      </c>
      <c r="X558">
        <v>2284000</v>
      </c>
      <c r="Y558">
        <v>969000</v>
      </c>
      <c r="Z558">
        <v>1315000</v>
      </c>
      <c r="AA558">
        <v>15.9</v>
      </c>
      <c r="AB558">
        <v>6.8</v>
      </c>
      <c r="AC558">
        <v>43.2</v>
      </c>
      <c r="AD558">
        <v>29.9</v>
      </c>
      <c r="AE558">
        <v>26.9</v>
      </c>
      <c r="AF558">
        <v>11.4</v>
      </c>
      <c r="AG558">
        <v>15.5</v>
      </c>
      <c r="AH558">
        <v>78724000</v>
      </c>
      <c r="AI558">
        <v>95049000</v>
      </c>
      <c r="AJ558">
        <v>23144000</v>
      </c>
      <c r="AK558">
        <v>986000</v>
      </c>
      <c r="AL558">
        <v>81100</v>
      </c>
      <c r="AM558">
        <v>905300</v>
      </c>
      <c r="AN558">
        <v>248200</v>
      </c>
      <c r="AP558">
        <v>169600</v>
      </c>
      <c r="AT558">
        <v>4298000</v>
      </c>
      <c r="AV558">
        <v>598300</v>
      </c>
      <c r="AY558">
        <v>2403600</v>
      </c>
      <c r="BB558">
        <v>17860000</v>
      </c>
      <c r="BC558">
        <v>11100000</v>
      </c>
      <c r="BE558">
        <v>512900</v>
      </c>
      <c r="BL558">
        <v>669300</v>
      </c>
      <c r="BT558">
        <v>6760000</v>
      </c>
      <c r="CE558">
        <v>55580000</v>
      </c>
      <c r="CF558">
        <v>19823000</v>
      </c>
      <c r="CG558">
        <v>4812300</v>
      </c>
      <c r="CK558">
        <v>11360900</v>
      </c>
      <c r="CM558">
        <v>870800</v>
      </c>
      <c r="DB558">
        <v>2939800</v>
      </c>
      <c r="DD558">
        <v>351500</v>
      </c>
      <c r="DM558">
        <v>710000</v>
      </c>
      <c r="DN558">
        <v>2399000</v>
      </c>
      <c r="DU558">
        <v>5633000</v>
      </c>
      <c r="EI558">
        <v>8586000</v>
      </c>
      <c r="EY558">
        <v>786700</v>
      </c>
      <c r="FG558">
        <v>8324000</v>
      </c>
      <c r="FL558">
        <v>941100</v>
      </c>
      <c r="FM558">
        <v>430500</v>
      </c>
      <c r="FN558">
        <v>156600</v>
      </c>
      <c r="FQ558">
        <v>137900</v>
      </c>
      <c r="GB558">
        <v>194200</v>
      </c>
      <c r="GC558">
        <v>305000</v>
      </c>
      <c r="GD558">
        <v>7585000</v>
      </c>
      <c r="GJ558">
        <v>1216200</v>
      </c>
      <c r="GL558">
        <v>3230000</v>
      </c>
      <c r="GP558">
        <v>16325000</v>
      </c>
      <c r="GQ558">
        <v>2940000</v>
      </c>
      <c r="GR558">
        <v>2224100</v>
      </c>
      <c r="GS558">
        <v>716200</v>
      </c>
      <c r="GT558">
        <v>3755000</v>
      </c>
      <c r="GU558">
        <v>1503600</v>
      </c>
      <c r="GV558">
        <v>2251400</v>
      </c>
      <c r="GW558">
        <v>9630000</v>
      </c>
      <c r="GX558">
        <v>5307400</v>
      </c>
      <c r="GY558">
        <v>4322600</v>
      </c>
      <c r="IO558">
        <v>114725000</v>
      </c>
      <c r="IP558">
        <v>64.7</v>
      </c>
      <c r="IQ558">
        <v>106302000</v>
      </c>
      <c r="IR558">
        <v>59.9</v>
      </c>
      <c r="IS558">
        <v>8423000</v>
      </c>
      <c r="IT558">
        <v>7.3</v>
      </c>
      <c r="IU558">
        <v>62659000</v>
      </c>
      <c r="IW558">
        <v>64146000</v>
      </c>
      <c r="IX558">
        <v>76.3</v>
      </c>
      <c r="IY558">
        <v>59571000</v>
      </c>
      <c r="IZ558">
        <v>70.900000000000006</v>
      </c>
      <c r="JA558">
        <v>4575000</v>
      </c>
      <c r="JB558">
        <v>7.1</v>
      </c>
      <c r="JC558">
        <v>19934000</v>
      </c>
      <c r="JD558">
        <v>59949000</v>
      </c>
      <c r="JE558">
        <v>78.099999999999994</v>
      </c>
      <c r="JF558">
        <v>56184000</v>
      </c>
      <c r="JG558">
        <v>73.2</v>
      </c>
      <c r="JH558">
        <v>3765000</v>
      </c>
      <c r="JI558">
        <v>6.3</v>
      </c>
      <c r="JJ558">
        <v>16811000</v>
      </c>
      <c r="JM558">
        <v>95049000</v>
      </c>
      <c r="JN558">
        <v>78724000</v>
      </c>
      <c r="JO558">
        <v>23144000</v>
      </c>
      <c r="JP558">
        <v>986000</v>
      </c>
      <c r="JQ558">
        <v>81100</v>
      </c>
      <c r="JR558">
        <v>905300</v>
      </c>
      <c r="JS558">
        <v>248200</v>
      </c>
      <c r="JU558">
        <v>169600</v>
      </c>
      <c r="JY558">
        <v>4298000</v>
      </c>
      <c r="KA558">
        <v>598300</v>
      </c>
      <c r="KD558">
        <v>2403600</v>
      </c>
      <c r="KG558">
        <v>17860000</v>
      </c>
      <c r="KH558">
        <v>11100000</v>
      </c>
      <c r="KJ558">
        <v>512900</v>
      </c>
      <c r="KQ558">
        <v>669300</v>
      </c>
      <c r="KY558">
        <v>6760000</v>
      </c>
      <c r="LJ558">
        <v>55580000</v>
      </c>
      <c r="LK558">
        <v>19823000</v>
      </c>
      <c r="LL558">
        <v>4812300</v>
      </c>
      <c r="LP558">
        <v>11360900</v>
      </c>
      <c r="LR558">
        <v>870800</v>
      </c>
      <c r="MG558">
        <v>2939800</v>
      </c>
      <c r="MI558">
        <v>351500</v>
      </c>
      <c r="MR558">
        <v>710000</v>
      </c>
      <c r="MS558">
        <v>2399000</v>
      </c>
      <c r="MZ558">
        <v>5633000</v>
      </c>
      <c r="NN558">
        <v>8586000</v>
      </c>
      <c r="OD558">
        <v>786700</v>
      </c>
      <c r="OL558">
        <v>8324000</v>
      </c>
      <c r="OQ558">
        <v>941100</v>
      </c>
      <c r="OR558">
        <v>430500</v>
      </c>
      <c r="OS558">
        <v>156600</v>
      </c>
      <c r="OV558">
        <v>137900</v>
      </c>
      <c r="PG558">
        <v>194200</v>
      </c>
      <c r="PH558">
        <v>305000</v>
      </c>
      <c r="PI558">
        <v>7585000</v>
      </c>
      <c r="PO558">
        <v>1216200</v>
      </c>
      <c r="PQ558">
        <v>3230000</v>
      </c>
      <c r="PU558">
        <v>16325000</v>
      </c>
      <c r="PV558">
        <v>2940000</v>
      </c>
      <c r="PW558">
        <v>2224100</v>
      </c>
      <c r="PX558">
        <v>716200</v>
      </c>
      <c r="PY558">
        <v>3755000</v>
      </c>
      <c r="PZ558">
        <v>1503600</v>
      </c>
      <c r="QA558">
        <v>2251400</v>
      </c>
      <c r="QB558">
        <v>9630000</v>
      </c>
      <c r="QC558">
        <v>5307400</v>
      </c>
      <c r="QD558">
        <v>4322600</v>
      </c>
      <c r="QG558">
        <v>96372000</v>
      </c>
      <c r="QH558">
        <v>80036000</v>
      </c>
      <c r="QI558">
        <v>23672000</v>
      </c>
      <c r="QJ558">
        <v>995000</v>
      </c>
      <c r="QK558">
        <v>86400</v>
      </c>
      <c r="QL558">
        <v>908600</v>
      </c>
      <c r="QM558">
        <v>248500</v>
      </c>
      <c r="QO558">
        <v>170500</v>
      </c>
      <c r="QS558">
        <v>4668000</v>
      </c>
      <c r="QU558">
        <v>650500</v>
      </c>
      <c r="QX558">
        <v>2574300</v>
      </c>
      <c r="RA558">
        <v>18009000</v>
      </c>
      <c r="RB558">
        <v>11171000</v>
      </c>
      <c r="RD558">
        <v>532000</v>
      </c>
      <c r="RK558">
        <v>670800</v>
      </c>
      <c r="RS558">
        <v>6838000</v>
      </c>
      <c r="SD558">
        <v>56364000</v>
      </c>
      <c r="SE558">
        <v>20073000</v>
      </c>
      <c r="SF558">
        <v>4846500</v>
      </c>
      <c r="SJ558">
        <v>11521900</v>
      </c>
      <c r="SL558">
        <v>874600</v>
      </c>
      <c r="TA558">
        <v>2990700</v>
      </c>
      <c r="TC558">
        <v>364200</v>
      </c>
      <c r="TL558">
        <v>714000</v>
      </c>
      <c r="TM558">
        <v>2429000</v>
      </c>
      <c r="TT558">
        <v>5684000</v>
      </c>
      <c r="UH558">
        <v>8722000</v>
      </c>
      <c r="UX558">
        <v>824700</v>
      </c>
      <c r="VF558">
        <v>8464000</v>
      </c>
      <c r="VK558">
        <v>942900</v>
      </c>
      <c r="VL558">
        <v>431500</v>
      </c>
      <c r="VM558">
        <v>157200</v>
      </c>
      <c r="VP558">
        <v>138400</v>
      </c>
      <c r="VZ558">
        <v>198400</v>
      </c>
      <c r="WA558">
        <v>297600</v>
      </c>
      <c r="WB558">
        <v>7708000</v>
      </c>
      <c r="WH558">
        <v>1294200</v>
      </c>
      <c r="WJ558">
        <v>3284000</v>
      </c>
      <c r="WN558">
        <v>16336000</v>
      </c>
      <c r="WO558">
        <v>2964000</v>
      </c>
      <c r="WP558">
        <v>2243400</v>
      </c>
      <c r="WQ558">
        <v>720100</v>
      </c>
      <c r="WR558">
        <v>3787000</v>
      </c>
      <c r="WS558">
        <v>1515100</v>
      </c>
      <c r="WT558">
        <v>2271400</v>
      </c>
      <c r="WU558">
        <v>9585000</v>
      </c>
      <c r="WV558">
        <v>5161000</v>
      </c>
      <c r="WW558">
        <v>4420200</v>
      </c>
    </row>
    <row r="559" spans="1:621" x14ac:dyDescent="0.45">
      <c r="A559" s="1"/>
      <c r="C559" s="1">
        <v>31079</v>
      </c>
      <c r="D559">
        <v>1190000</v>
      </c>
      <c r="E559">
        <v>4221000</v>
      </c>
      <c r="F559">
        <v>3031000</v>
      </c>
      <c r="I559">
        <v>851000</v>
      </c>
      <c r="J559">
        <v>2213000</v>
      </c>
      <c r="K559">
        <v>1014000</v>
      </c>
      <c r="L559">
        <v>50.9</v>
      </c>
      <c r="M559">
        <v>14.3</v>
      </c>
      <c r="N559">
        <v>36.5</v>
      </c>
      <c r="O559">
        <v>10.3</v>
      </c>
      <c r="P559">
        <v>26.7</v>
      </c>
      <c r="Q559">
        <v>12.2</v>
      </c>
      <c r="R559">
        <v>3.7</v>
      </c>
      <c r="S559">
        <v>0.7</v>
      </c>
      <c r="T559">
        <v>1.9</v>
      </c>
      <c r="U559">
        <v>0.9</v>
      </c>
      <c r="V559">
        <v>3471000</v>
      </c>
      <c r="W559">
        <v>2452000</v>
      </c>
      <c r="X559">
        <v>2389000</v>
      </c>
      <c r="Y559">
        <v>1045000</v>
      </c>
      <c r="Z559">
        <v>1344000</v>
      </c>
      <c r="AA559">
        <v>15.9</v>
      </c>
      <c r="AB559">
        <v>7.1</v>
      </c>
      <c r="AC559">
        <v>41.8</v>
      </c>
      <c r="AD559">
        <v>29.5</v>
      </c>
      <c r="AE559">
        <v>28.7</v>
      </c>
      <c r="AF559">
        <v>12.6</v>
      </c>
      <c r="AG559">
        <v>16.2</v>
      </c>
      <c r="AH559">
        <v>78642000</v>
      </c>
      <c r="AI559">
        <v>95259000</v>
      </c>
      <c r="AJ559">
        <v>22998000</v>
      </c>
      <c r="AK559">
        <v>978000</v>
      </c>
      <c r="AL559">
        <v>80600</v>
      </c>
      <c r="AM559">
        <v>897800</v>
      </c>
      <c r="AN559">
        <v>246900</v>
      </c>
      <c r="AP559">
        <v>171700</v>
      </c>
      <c r="AT559">
        <v>4195000</v>
      </c>
      <c r="AV559">
        <v>578600</v>
      </c>
      <c r="AY559">
        <v>2344100</v>
      </c>
      <c r="BB559">
        <v>17825000</v>
      </c>
      <c r="BC559">
        <v>11075000</v>
      </c>
      <c r="BE559">
        <v>506400</v>
      </c>
      <c r="BL559">
        <v>663500</v>
      </c>
      <c r="BT559">
        <v>6750000</v>
      </c>
      <c r="CE559">
        <v>55644000</v>
      </c>
      <c r="CF559">
        <v>19717000</v>
      </c>
      <c r="CG559">
        <v>4805100</v>
      </c>
      <c r="CK559">
        <v>11256200</v>
      </c>
      <c r="CM559">
        <v>878000</v>
      </c>
      <c r="DB559">
        <v>2947000</v>
      </c>
      <c r="DD559">
        <v>350600</v>
      </c>
      <c r="DM559">
        <v>708700</v>
      </c>
      <c r="DN559">
        <v>2404000</v>
      </c>
      <c r="DU559">
        <v>5650000</v>
      </c>
      <c r="EI559">
        <v>8649000</v>
      </c>
      <c r="EY559">
        <v>784900</v>
      </c>
      <c r="FG559">
        <v>8410000</v>
      </c>
      <c r="FL559">
        <v>939000</v>
      </c>
      <c r="FM559">
        <v>430500</v>
      </c>
      <c r="FN559">
        <v>159600</v>
      </c>
      <c r="FQ559">
        <v>139900</v>
      </c>
      <c r="GB559">
        <v>195600</v>
      </c>
      <c r="GC559">
        <v>304700</v>
      </c>
      <c r="GD559">
        <v>7552000</v>
      </c>
      <c r="GJ559">
        <v>1227800</v>
      </c>
      <c r="GL559">
        <v>3262000</v>
      </c>
      <c r="GP559">
        <v>16617000</v>
      </c>
      <c r="GQ559">
        <v>2947000</v>
      </c>
      <c r="GR559">
        <v>2226400</v>
      </c>
      <c r="GS559">
        <v>720300</v>
      </c>
      <c r="GT559">
        <v>3886000</v>
      </c>
      <c r="GU559">
        <v>1628600</v>
      </c>
      <c r="GV559">
        <v>2257400</v>
      </c>
      <c r="GW559">
        <v>9784000</v>
      </c>
      <c r="GX559">
        <v>5441800</v>
      </c>
      <c r="GY559">
        <v>4342200</v>
      </c>
      <c r="IO559">
        <v>114876000</v>
      </c>
      <c r="IP559">
        <v>64.7</v>
      </c>
      <c r="IQ559">
        <v>106555000</v>
      </c>
      <c r="IR559">
        <v>60</v>
      </c>
      <c r="IS559">
        <v>8321000</v>
      </c>
      <c r="IT559">
        <v>7.2</v>
      </c>
      <c r="IU559">
        <v>62640000</v>
      </c>
      <c r="IW559">
        <v>64111000</v>
      </c>
      <c r="IX559">
        <v>76.2</v>
      </c>
      <c r="IY559">
        <v>59563000</v>
      </c>
      <c r="IZ559">
        <v>70.8</v>
      </c>
      <c r="JA559">
        <v>4548000</v>
      </c>
      <c r="JB559">
        <v>7.1</v>
      </c>
      <c r="JC559">
        <v>20027000</v>
      </c>
      <c r="JD559">
        <v>59955000</v>
      </c>
      <c r="JE559">
        <v>78</v>
      </c>
      <c r="JF559">
        <v>56216000</v>
      </c>
      <c r="JG559">
        <v>73.2</v>
      </c>
      <c r="JH559">
        <v>3739000</v>
      </c>
      <c r="JI559">
        <v>6.2</v>
      </c>
      <c r="JJ559">
        <v>16874000</v>
      </c>
      <c r="JM559">
        <v>95259000</v>
      </c>
      <c r="JN559">
        <v>78642000</v>
      </c>
      <c r="JO559">
        <v>22998000</v>
      </c>
      <c r="JP559">
        <v>978000</v>
      </c>
      <c r="JQ559">
        <v>80600</v>
      </c>
      <c r="JR559">
        <v>897800</v>
      </c>
      <c r="JS559">
        <v>246900</v>
      </c>
      <c r="JU559">
        <v>171700</v>
      </c>
      <c r="JY559">
        <v>4195000</v>
      </c>
      <c r="KA559">
        <v>578600</v>
      </c>
      <c r="KD559">
        <v>2344100</v>
      </c>
      <c r="KG559">
        <v>17825000</v>
      </c>
      <c r="KH559">
        <v>11075000</v>
      </c>
      <c r="KJ559">
        <v>506400</v>
      </c>
      <c r="KQ559">
        <v>663500</v>
      </c>
      <c r="KY559">
        <v>6750000</v>
      </c>
      <c r="LJ559">
        <v>55644000</v>
      </c>
      <c r="LK559">
        <v>19717000</v>
      </c>
      <c r="LL559">
        <v>4805100</v>
      </c>
      <c r="LP559">
        <v>11256200</v>
      </c>
      <c r="LR559">
        <v>878000</v>
      </c>
      <c r="MG559">
        <v>2947000</v>
      </c>
      <c r="MI559">
        <v>350600</v>
      </c>
      <c r="MR559">
        <v>708700</v>
      </c>
      <c r="MS559">
        <v>2404000</v>
      </c>
      <c r="MZ559">
        <v>5650000</v>
      </c>
      <c r="NN559">
        <v>8649000</v>
      </c>
      <c r="OD559">
        <v>784900</v>
      </c>
      <c r="OL559">
        <v>8410000</v>
      </c>
      <c r="OQ559">
        <v>939000</v>
      </c>
      <c r="OR559">
        <v>430500</v>
      </c>
      <c r="OS559">
        <v>159600</v>
      </c>
      <c r="OV559">
        <v>139900</v>
      </c>
      <c r="PG559">
        <v>195600</v>
      </c>
      <c r="PH559">
        <v>304700</v>
      </c>
      <c r="PI559">
        <v>7552000</v>
      </c>
      <c r="PO559">
        <v>1227800</v>
      </c>
      <c r="PQ559">
        <v>3262000</v>
      </c>
      <c r="PU559">
        <v>16617000</v>
      </c>
      <c r="PV559">
        <v>2947000</v>
      </c>
      <c r="PW559">
        <v>2226400</v>
      </c>
      <c r="PX559">
        <v>720300</v>
      </c>
      <c r="PY559">
        <v>3886000</v>
      </c>
      <c r="PZ559">
        <v>1628600</v>
      </c>
      <c r="QA559">
        <v>2257400</v>
      </c>
      <c r="QB559">
        <v>9784000</v>
      </c>
      <c r="QC559">
        <v>5441800</v>
      </c>
      <c r="QD559">
        <v>4342200</v>
      </c>
      <c r="QG559">
        <v>96503000</v>
      </c>
      <c r="QH559">
        <v>80154000</v>
      </c>
      <c r="QI559">
        <v>23621000</v>
      </c>
      <c r="QJ559">
        <v>993000</v>
      </c>
      <c r="QK559">
        <v>86300</v>
      </c>
      <c r="QL559">
        <v>906300</v>
      </c>
      <c r="QM559">
        <v>247700</v>
      </c>
      <c r="QO559">
        <v>172800</v>
      </c>
      <c r="QS559">
        <v>4662000</v>
      </c>
      <c r="QU559">
        <v>643400</v>
      </c>
      <c r="QX559">
        <v>2576200</v>
      </c>
      <c r="RA559">
        <v>17966000</v>
      </c>
      <c r="RB559">
        <v>11142000</v>
      </c>
      <c r="RD559">
        <v>529100</v>
      </c>
      <c r="RK559">
        <v>665600</v>
      </c>
      <c r="RS559">
        <v>6824000</v>
      </c>
      <c r="SD559">
        <v>56533000</v>
      </c>
      <c r="SE559">
        <v>20110000</v>
      </c>
      <c r="SF559">
        <v>4847400</v>
      </c>
      <c r="SJ559">
        <v>11548300</v>
      </c>
      <c r="SL559">
        <v>882400</v>
      </c>
      <c r="TA559">
        <v>3000000</v>
      </c>
      <c r="TC559">
        <v>362900</v>
      </c>
      <c r="TL559">
        <v>714300</v>
      </c>
      <c r="TM559">
        <v>2430000</v>
      </c>
      <c r="TT559">
        <v>5705000</v>
      </c>
      <c r="UH559">
        <v>8751000</v>
      </c>
      <c r="UX559">
        <v>828100</v>
      </c>
      <c r="VF559">
        <v>8499000</v>
      </c>
      <c r="VK559">
        <v>942200</v>
      </c>
      <c r="VL559">
        <v>432700</v>
      </c>
      <c r="VM559">
        <v>160900</v>
      </c>
      <c r="VP559">
        <v>140000</v>
      </c>
      <c r="VZ559">
        <v>199000</v>
      </c>
      <c r="WA559">
        <v>293300</v>
      </c>
      <c r="WB559">
        <v>7740000</v>
      </c>
      <c r="WH559">
        <v>1296400</v>
      </c>
      <c r="WJ559">
        <v>3298000</v>
      </c>
      <c r="WN559">
        <v>16349000</v>
      </c>
      <c r="WO559">
        <v>2961000</v>
      </c>
      <c r="WP559">
        <v>2236200</v>
      </c>
      <c r="WQ559">
        <v>723100</v>
      </c>
      <c r="WR559">
        <v>3796000</v>
      </c>
      <c r="WS559">
        <v>1522000</v>
      </c>
      <c r="WT559">
        <v>2274100</v>
      </c>
      <c r="WU559">
        <v>9592000</v>
      </c>
      <c r="WV559">
        <v>5160000</v>
      </c>
      <c r="WW559">
        <v>4430400</v>
      </c>
    </row>
    <row r="560" spans="1:621" x14ac:dyDescent="0.45">
      <c r="A560" s="1"/>
      <c r="C560" s="1">
        <v>31107</v>
      </c>
      <c r="D560">
        <v>1131000</v>
      </c>
      <c r="E560">
        <v>4128000</v>
      </c>
      <c r="F560">
        <v>2997000</v>
      </c>
      <c r="I560">
        <v>852000</v>
      </c>
      <c r="J560">
        <v>2309000</v>
      </c>
      <c r="K560">
        <v>1071000</v>
      </c>
      <c r="L560">
        <v>49.4</v>
      </c>
      <c r="M560">
        <v>13.5</v>
      </c>
      <c r="N560">
        <v>35.799999999999997</v>
      </c>
      <c r="O560">
        <v>10.199999999999999</v>
      </c>
      <c r="P560">
        <v>27.6</v>
      </c>
      <c r="Q560">
        <v>12.8</v>
      </c>
      <c r="R560">
        <v>3.6</v>
      </c>
      <c r="S560">
        <v>0.7</v>
      </c>
      <c r="T560">
        <v>2</v>
      </c>
      <c r="U560">
        <v>0.9</v>
      </c>
      <c r="V560">
        <v>3519000</v>
      </c>
      <c r="W560">
        <v>2443000</v>
      </c>
      <c r="X560">
        <v>2394000</v>
      </c>
      <c r="Y560">
        <v>1045000</v>
      </c>
      <c r="Z560">
        <v>1349000</v>
      </c>
      <c r="AA560">
        <v>16.100000000000001</v>
      </c>
      <c r="AB560">
        <v>7.1</v>
      </c>
      <c r="AC560">
        <v>42.1</v>
      </c>
      <c r="AD560">
        <v>29.2</v>
      </c>
      <c r="AE560">
        <v>28.7</v>
      </c>
      <c r="AF560">
        <v>12.5</v>
      </c>
      <c r="AG560">
        <v>16.100000000000001</v>
      </c>
      <c r="AH560">
        <v>79331000</v>
      </c>
      <c r="AI560">
        <v>96055000</v>
      </c>
      <c r="AJ560">
        <v>23190000</v>
      </c>
      <c r="AK560">
        <v>977000</v>
      </c>
      <c r="AL560">
        <v>79200</v>
      </c>
      <c r="AM560">
        <v>897400</v>
      </c>
      <c r="AN560">
        <v>246200</v>
      </c>
      <c r="AP560">
        <v>174200</v>
      </c>
      <c r="AT560">
        <v>4362000</v>
      </c>
      <c r="AV560">
        <v>601700</v>
      </c>
      <c r="AY560">
        <v>2424900</v>
      </c>
      <c r="BB560">
        <v>17851000</v>
      </c>
      <c r="BC560">
        <v>11101000</v>
      </c>
      <c r="BE560">
        <v>516600</v>
      </c>
      <c r="BL560">
        <v>659500</v>
      </c>
      <c r="BT560">
        <v>6750000</v>
      </c>
      <c r="CE560">
        <v>56141000</v>
      </c>
      <c r="CF560">
        <v>19871000</v>
      </c>
      <c r="CG560">
        <v>4832100</v>
      </c>
      <c r="CK560">
        <v>11379800</v>
      </c>
      <c r="CM560">
        <v>885600</v>
      </c>
      <c r="DB560">
        <v>2948800</v>
      </c>
      <c r="DD560">
        <v>351100</v>
      </c>
      <c r="DM560">
        <v>710300</v>
      </c>
      <c r="DN560">
        <v>2403000</v>
      </c>
      <c r="DU560">
        <v>5688000</v>
      </c>
      <c r="EI560">
        <v>8736000</v>
      </c>
      <c r="EY560">
        <v>821000</v>
      </c>
      <c r="FG560">
        <v>8507000</v>
      </c>
      <c r="FL560">
        <v>943500</v>
      </c>
      <c r="FM560">
        <v>433100</v>
      </c>
      <c r="FN560">
        <v>161200</v>
      </c>
      <c r="FQ560">
        <v>142200</v>
      </c>
      <c r="GB560">
        <v>197300</v>
      </c>
      <c r="GC560">
        <v>310800</v>
      </c>
      <c r="GD560">
        <v>7637000</v>
      </c>
      <c r="GJ560">
        <v>1253700</v>
      </c>
      <c r="GL560">
        <v>3299000</v>
      </c>
      <c r="GP560">
        <v>16724000</v>
      </c>
      <c r="GQ560">
        <v>2967000</v>
      </c>
      <c r="GR560">
        <v>2243700</v>
      </c>
      <c r="GS560">
        <v>723100</v>
      </c>
      <c r="GT560">
        <v>3914000</v>
      </c>
      <c r="GU560">
        <v>1650700</v>
      </c>
      <c r="GV560">
        <v>2263300</v>
      </c>
      <c r="GW560">
        <v>9843000</v>
      </c>
      <c r="GX560">
        <v>5481700</v>
      </c>
      <c r="GY560">
        <v>4361300</v>
      </c>
      <c r="IO560">
        <v>115328000</v>
      </c>
      <c r="IP560">
        <v>64.900000000000006</v>
      </c>
      <c r="IQ560">
        <v>106989000</v>
      </c>
      <c r="IR560">
        <v>60.2</v>
      </c>
      <c r="IS560">
        <v>8339000</v>
      </c>
      <c r="IT560">
        <v>7.2</v>
      </c>
      <c r="IU560">
        <v>62339000</v>
      </c>
      <c r="IW560">
        <v>64266000</v>
      </c>
      <c r="IX560">
        <v>76.3</v>
      </c>
      <c r="IY560">
        <v>59776000</v>
      </c>
      <c r="IZ560">
        <v>71</v>
      </c>
      <c r="JA560">
        <v>4490000</v>
      </c>
      <c r="JB560">
        <v>7</v>
      </c>
      <c r="JC560">
        <v>19945000</v>
      </c>
      <c r="JD560">
        <v>60071000</v>
      </c>
      <c r="JE560">
        <v>78.099999999999994</v>
      </c>
      <c r="JF560">
        <v>56356000</v>
      </c>
      <c r="JG560">
        <v>73.3</v>
      </c>
      <c r="JH560">
        <v>3715000</v>
      </c>
      <c r="JI560">
        <v>6.2</v>
      </c>
      <c r="JJ560">
        <v>16833000</v>
      </c>
      <c r="JM560">
        <v>96055000</v>
      </c>
      <c r="JN560">
        <v>79331000</v>
      </c>
      <c r="JO560">
        <v>23190000</v>
      </c>
      <c r="JP560">
        <v>977000</v>
      </c>
      <c r="JQ560">
        <v>79200</v>
      </c>
      <c r="JR560">
        <v>897400</v>
      </c>
      <c r="JS560">
        <v>246200</v>
      </c>
      <c r="JU560">
        <v>174200</v>
      </c>
      <c r="JY560">
        <v>4362000</v>
      </c>
      <c r="KA560">
        <v>601700</v>
      </c>
      <c r="KD560">
        <v>2424900</v>
      </c>
      <c r="KG560">
        <v>17851000</v>
      </c>
      <c r="KH560">
        <v>11101000</v>
      </c>
      <c r="KJ560">
        <v>516600</v>
      </c>
      <c r="KQ560">
        <v>659500</v>
      </c>
      <c r="KY560">
        <v>6750000</v>
      </c>
      <c r="LJ560">
        <v>56141000</v>
      </c>
      <c r="LK560">
        <v>19871000</v>
      </c>
      <c r="LL560">
        <v>4832100</v>
      </c>
      <c r="LP560">
        <v>11379800</v>
      </c>
      <c r="LR560">
        <v>885600</v>
      </c>
      <c r="MG560">
        <v>2948800</v>
      </c>
      <c r="MI560">
        <v>351100</v>
      </c>
      <c r="MR560">
        <v>710300</v>
      </c>
      <c r="MS560">
        <v>2403000</v>
      </c>
      <c r="MZ560">
        <v>5688000</v>
      </c>
      <c r="NN560">
        <v>8736000</v>
      </c>
      <c r="OD560">
        <v>821000</v>
      </c>
      <c r="OL560">
        <v>8507000</v>
      </c>
      <c r="OQ560">
        <v>943500</v>
      </c>
      <c r="OR560">
        <v>433100</v>
      </c>
      <c r="OS560">
        <v>161200</v>
      </c>
      <c r="OV560">
        <v>142200</v>
      </c>
      <c r="PG560">
        <v>197300</v>
      </c>
      <c r="PH560">
        <v>310800</v>
      </c>
      <c r="PI560">
        <v>7637000</v>
      </c>
      <c r="PO560">
        <v>1253700</v>
      </c>
      <c r="PQ560">
        <v>3299000</v>
      </c>
      <c r="PU560">
        <v>16724000</v>
      </c>
      <c r="PV560">
        <v>2967000</v>
      </c>
      <c r="PW560">
        <v>2243700</v>
      </c>
      <c r="PX560">
        <v>723100</v>
      </c>
      <c r="PY560">
        <v>3914000</v>
      </c>
      <c r="PZ560">
        <v>1650700</v>
      </c>
      <c r="QA560">
        <v>2263300</v>
      </c>
      <c r="QB560">
        <v>9843000</v>
      </c>
      <c r="QC560">
        <v>5481700</v>
      </c>
      <c r="QD560">
        <v>4361300</v>
      </c>
      <c r="QG560">
        <v>96842000</v>
      </c>
      <c r="QH560">
        <v>80447000</v>
      </c>
      <c r="QI560">
        <v>23661000</v>
      </c>
      <c r="QJ560">
        <v>992000</v>
      </c>
      <c r="QK560">
        <v>86300</v>
      </c>
      <c r="QL560">
        <v>905900</v>
      </c>
      <c r="QM560">
        <v>247000</v>
      </c>
      <c r="QO560">
        <v>175200</v>
      </c>
      <c r="QS560">
        <v>4730000</v>
      </c>
      <c r="QU560">
        <v>651800</v>
      </c>
      <c r="QX560">
        <v>2617200</v>
      </c>
      <c r="RA560">
        <v>17939000</v>
      </c>
      <c r="RB560">
        <v>11125000</v>
      </c>
      <c r="RD560">
        <v>530400</v>
      </c>
      <c r="RK560">
        <v>660900</v>
      </c>
      <c r="RS560">
        <v>6814000</v>
      </c>
      <c r="SD560">
        <v>56786000</v>
      </c>
      <c r="SE560">
        <v>20198000</v>
      </c>
      <c r="SF560">
        <v>4862800</v>
      </c>
      <c r="SJ560">
        <v>11631600</v>
      </c>
      <c r="SL560">
        <v>888500</v>
      </c>
      <c r="TA560">
        <v>2987700</v>
      </c>
      <c r="TC560">
        <v>360900</v>
      </c>
      <c r="TL560">
        <v>715700</v>
      </c>
      <c r="TM560">
        <v>2423000</v>
      </c>
      <c r="TT560">
        <v>5730000</v>
      </c>
      <c r="UH560">
        <v>8792000</v>
      </c>
      <c r="UX560">
        <v>837900</v>
      </c>
      <c r="VF560">
        <v>8544000</v>
      </c>
      <c r="VK560">
        <v>945100</v>
      </c>
      <c r="VL560">
        <v>434100</v>
      </c>
      <c r="VM560">
        <v>161800</v>
      </c>
      <c r="VP560">
        <v>141800</v>
      </c>
      <c r="VZ560">
        <v>200500</v>
      </c>
      <c r="WA560">
        <v>297000</v>
      </c>
      <c r="WB560">
        <v>7784000</v>
      </c>
      <c r="WH560">
        <v>1299300</v>
      </c>
      <c r="WJ560">
        <v>3315000</v>
      </c>
      <c r="WN560">
        <v>16395000</v>
      </c>
      <c r="WO560">
        <v>2973000</v>
      </c>
      <c r="WP560">
        <v>2247800</v>
      </c>
      <c r="WQ560">
        <v>724300</v>
      </c>
      <c r="WR560">
        <v>3812000</v>
      </c>
      <c r="WS560">
        <v>1532800</v>
      </c>
      <c r="WT560">
        <v>2278500</v>
      </c>
      <c r="WU560">
        <v>9610000</v>
      </c>
      <c r="WV560">
        <v>5170700</v>
      </c>
      <c r="WW560">
        <v>4438800</v>
      </c>
    </row>
    <row r="561" spans="1:621" x14ac:dyDescent="0.45">
      <c r="A561" s="1"/>
      <c r="C561" s="1">
        <v>31138</v>
      </c>
      <c r="D561">
        <v>1242000</v>
      </c>
      <c r="E561">
        <v>4225000</v>
      </c>
      <c r="F561">
        <v>2983000</v>
      </c>
      <c r="I561">
        <v>845000</v>
      </c>
      <c r="J561">
        <v>2300000</v>
      </c>
      <c r="K561">
        <v>1040000</v>
      </c>
      <c r="L561">
        <v>50.2</v>
      </c>
      <c r="M561">
        <v>14.8</v>
      </c>
      <c r="N561">
        <v>35.5</v>
      </c>
      <c r="O561">
        <v>10</v>
      </c>
      <c r="P561">
        <v>27.3</v>
      </c>
      <c r="Q561">
        <v>12.4</v>
      </c>
      <c r="R561">
        <v>3.7</v>
      </c>
      <c r="S561">
        <v>0.7</v>
      </c>
      <c r="T561">
        <v>2</v>
      </c>
      <c r="U561">
        <v>0.9</v>
      </c>
      <c r="V561">
        <v>3499000</v>
      </c>
      <c r="W561">
        <v>2495000</v>
      </c>
      <c r="X561">
        <v>2393000</v>
      </c>
      <c r="Y561">
        <v>1015000</v>
      </c>
      <c r="Z561">
        <v>1378000</v>
      </c>
      <c r="AA561">
        <v>16.399999999999999</v>
      </c>
      <c r="AB561">
        <v>6.9</v>
      </c>
      <c r="AC561">
        <v>41.7</v>
      </c>
      <c r="AD561">
        <v>29.7</v>
      </c>
      <c r="AE561">
        <v>28.5</v>
      </c>
      <c r="AF561">
        <v>12.1</v>
      </c>
      <c r="AG561">
        <v>16.399999999999999</v>
      </c>
      <c r="AH561">
        <v>80138000</v>
      </c>
      <c r="AI561">
        <v>96875000</v>
      </c>
      <c r="AJ561">
        <v>23403000</v>
      </c>
      <c r="AK561">
        <v>978000</v>
      </c>
      <c r="AL561">
        <v>75200</v>
      </c>
      <c r="AM561">
        <v>902900</v>
      </c>
      <c r="AN561">
        <v>245100</v>
      </c>
      <c r="AP561">
        <v>176800</v>
      </c>
      <c r="AT561">
        <v>4606000</v>
      </c>
      <c r="AV561">
        <v>632800</v>
      </c>
      <c r="AY561">
        <v>2550900</v>
      </c>
      <c r="BB561">
        <v>17819000</v>
      </c>
      <c r="BC561">
        <v>11077000</v>
      </c>
      <c r="BE561">
        <v>524600</v>
      </c>
      <c r="BL561">
        <v>652100</v>
      </c>
      <c r="BT561">
        <v>6742000</v>
      </c>
      <c r="CE561">
        <v>56735000</v>
      </c>
      <c r="CF561">
        <v>20087000</v>
      </c>
      <c r="CG561">
        <v>4845900</v>
      </c>
      <c r="CK561">
        <v>11545200</v>
      </c>
      <c r="CM561">
        <v>892900</v>
      </c>
      <c r="DB561">
        <v>2984000</v>
      </c>
      <c r="DD561">
        <v>356000</v>
      </c>
      <c r="DM561">
        <v>711900</v>
      </c>
      <c r="DN561">
        <v>2423000</v>
      </c>
      <c r="DU561">
        <v>5732000</v>
      </c>
      <c r="EI561">
        <v>8817000</v>
      </c>
      <c r="EY561">
        <v>828200</v>
      </c>
      <c r="FG561">
        <v>8595000</v>
      </c>
      <c r="FL561">
        <v>949300</v>
      </c>
      <c r="FM561">
        <v>433500</v>
      </c>
      <c r="FN561">
        <v>162400</v>
      </c>
      <c r="FQ561">
        <v>143900</v>
      </c>
      <c r="GB561">
        <v>202000</v>
      </c>
      <c r="GC561">
        <v>311500</v>
      </c>
      <c r="GD561">
        <v>7748000</v>
      </c>
      <c r="GJ561">
        <v>1284100</v>
      </c>
      <c r="GL561">
        <v>3333000</v>
      </c>
      <c r="GP561">
        <v>16737000</v>
      </c>
      <c r="GQ561">
        <v>2993000</v>
      </c>
      <c r="GR561">
        <v>2218200</v>
      </c>
      <c r="GS561">
        <v>774600</v>
      </c>
      <c r="GT561">
        <v>3912000</v>
      </c>
      <c r="GU561">
        <v>1646100</v>
      </c>
      <c r="GV561">
        <v>2265900</v>
      </c>
      <c r="GW561">
        <v>9832000</v>
      </c>
      <c r="GX561">
        <v>5459600</v>
      </c>
      <c r="GY561">
        <v>4372400</v>
      </c>
      <c r="IO561">
        <v>115331000</v>
      </c>
      <c r="IP561">
        <v>64.900000000000006</v>
      </c>
      <c r="IQ561">
        <v>106936000</v>
      </c>
      <c r="IR561">
        <v>60.1</v>
      </c>
      <c r="IS561">
        <v>8395000</v>
      </c>
      <c r="IT561">
        <v>7.3</v>
      </c>
      <c r="IU561">
        <v>62468000</v>
      </c>
      <c r="IW561">
        <v>64391000</v>
      </c>
      <c r="IX561">
        <v>76.400000000000006</v>
      </c>
      <c r="IY561">
        <v>59814000</v>
      </c>
      <c r="IZ561">
        <v>71</v>
      </c>
      <c r="JA561">
        <v>4577000</v>
      </c>
      <c r="JB561">
        <v>7.1</v>
      </c>
      <c r="JC561">
        <v>19883000</v>
      </c>
      <c r="JD561">
        <v>60186000</v>
      </c>
      <c r="JE561">
        <v>78.2</v>
      </c>
      <c r="JF561">
        <v>56374000</v>
      </c>
      <c r="JG561">
        <v>73.2</v>
      </c>
      <c r="JH561">
        <v>3812000</v>
      </c>
      <c r="JI561">
        <v>6.3</v>
      </c>
      <c r="JJ561">
        <v>16802000</v>
      </c>
      <c r="JM561">
        <v>96875000</v>
      </c>
      <c r="JN561">
        <v>80138000</v>
      </c>
      <c r="JO561">
        <v>23403000</v>
      </c>
      <c r="JP561">
        <v>978000</v>
      </c>
      <c r="JQ561">
        <v>75200</v>
      </c>
      <c r="JR561">
        <v>902900</v>
      </c>
      <c r="JS561">
        <v>245100</v>
      </c>
      <c r="JU561">
        <v>176800</v>
      </c>
      <c r="JY561">
        <v>4606000</v>
      </c>
      <c r="KA561">
        <v>632800</v>
      </c>
      <c r="KD561">
        <v>2550900</v>
      </c>
      <c r="KG561">
        <v>17819000</v>
      </c>
      <c r="KH561">
        <v>11077000</v>
      </c>
      <c r="KJ561">
        <v>524600</v>
      </c>
      <c r="KQ561">
        <v>652100</v>
      </c>
      <c r="KY561">
        <v>6742000</v>
      </c>
      <c r="LJ561">
        <v>56735000</v>
      </c>
      <c r="LK561">
        <v>20087000</v>
      </c>
      <c r="LL561">
        <v>4845900</v>
      </c>
      <c r="LP561">
        <v>11545200</v>
      </c>
      <c r="LR561">
        <v>892900</v>
      </c>
      <c r="MG561">
        <v>2984000</v>
      </c>
      <c r="MI561">
        <v>356000</v>
      </c>
      <c r="MR561">
        <v>711900</v>
      </c>
      <c r="MS561">
        <v>2423000</v>
      </c>
      <c r="MZ561">
        <v>5732000</v>
      </c>
      <c r="NN561">
        <v>8817000</v>
      </c>
      <c r="OD561">
        <v>828200</v>
      </c>
      <c r="OL561">
        <v>8595000</v>
      </c>
      <c r="OQ561">
        <v>949300</v>
      </c>
      <c r="OR561">
        <v>433500</v>
      </c>
      <c r="OS561">
        <v>162400</v>
      </c>
      <c r="OV561">
        <v>143900</v>
      </c>
      <c r="PG561">
        <v>202000</v>
      </c>
      <c r="PH561">
        <v>311500</v>
      </c>
      <c r="PI561">
        <v>7748000</v>
      </c>
      <c r="PO561">
        <v>1284100</v>
      </c>
      <c r="PQ561">
        <v>3333000</v>
      </c>
      <c r="PU561">
        <v>16737000</v>
      </c>
      <c r="PV561">
        <v>2993000</v>
      </c>
      <c r="PW561">
        <v>2218200</v>
      </c>
      <c r="PX561">
        <v>774600</v>
      </c>
      <c r="PY561">
        <v>3912000</v>
      </c>
      <c r="PZ561">
        <v>1646100</v>
      </c>
      <c r="QA561">
        <v>2265900</v>
      </c>
      <c r="QB561">
        <v>9832000</v>
      </c>
      <c r="QC561">
        <v>5459600</v>
      </c>
      <c r="QD561">
        <v>4372400</v>
      </c>
      <c r="QG561">
        <v>97038000</v>
      </c>
      <c r="QH561">
        <v>80608000</v>
      </c>
      <c r="QI561">
        <v>23644000</v>
      </c>
      <c r="QJ561">
        <v>994000</v>
      </c>
      <c r="QK561">
        <v>83700</v>
      </c>
      <c r="QL561">
        <v>910600</v>
      </c>
      <c r="QM561">
        <v>246600</v>
      </c>
      <c r="QO561">
        <v>178300</v>
      </c>
      <c r="QS561">
        <v>4764000</v>
      </c>
      <c r="QU561">
        <v>655200</v>
      </c>
      <c r="QX561">
        <v>2627900</v>
      </c>
      <c r="RA561">
        <v>17886000</v>
      </c>
      <c r="RB561">
        <v>11090000</v>
      </c>
      <c r="RD561">
        <v>528200</v>
      </c>
      <c r="RK561">
        <v>653900</v>
      </c>
      <c r="RS561">
        <v>6796000</v>
      </c>
      <c r="SD561">
        <v>56964000</v>
      </c>
      <c r="SE561">
        <v>20253000</v>
      </c>
      <c r="SF561">
        <v>4865700</v>
      </c>
      <c r="SJ561">
        <v>11668900</v>
      </c>
      <c r="SL561">
        <v>895000</v>
      </c>
      <c r="TA561">
        <v>3001800</v>
      </c>
      <c r="TC561">
        <v>358300</v>
      </c>
      <c r="TL561">
        <v>716900</v>
      </c>
      <c r="TM561">
        <v>2432000</v>
      </c>
      <c r="TT561">
        <v>5751000</v>
      </c>
      <c r="UH561">
        <v>8815000</v>
      </c>
      <c r="UX561">
        <v>841400</v>
      </c>
      <c r="VF561">
        <v>8574000</v>
      </c>
      <c r="VK561">
        <v>950700</v>
      </c>
      <c r="VL561">
        <v>434600</v>
      </c>
      <c r="VM561">
        <v>162300</v>
      </c>
      <c r="VP561">
        <v>144000</v>
      </c>
      <c r="VZ561">
        <v>203400</v>
      </c>
      <c r="WA561">
        <v>294600</v>
      </c>
      <c r="WB561">
        <v>7812000</v>
      </c>
      <c r="WH561">
        <v>1304700</v>
      </c>
      <c r="WJ561">
        <v>3327000</v>
      </c>
      <c r="WN561">
        <v>16430000</v>
      </c>
      <c r="WO561">
        <v>2996000</v>
      </c>
      <c r="WP561">
        <v>2221400</v>
      </c>
      <c r="WQ561">
        <v>774200</v>
      </c>
      <c r="WR561">
        <v>3813000</v>
      </c>
      <c r="WS561">
        <v>1534000</v>
      </c>
      <c r="WT561">
        <v>2280300</v>
      </c>
      <c r="WU561">
        <v>9621000</v>
      </c>
      <c r="WV561">
        <v>5177500</v>
      </c>
      <c r="WW561">
        <v>4443400</v>
      </c>
    </row>
    <row r="562" spans="1:621" x14ac:dyDescent="0.45">
      <c r="A562" s="1"/>
      <c r="C562" s="1">
        <v>31168</v>
      </c>
      <c r="D562">
        <v>1065000</v>
      </c>
      <c r="E562">
        <v>3905000</v>
      </c>
      <c r="F562">
        <v>2840000</v>
      </c>
      <c r="I562">
        <v>886000</v>
      </c>
      <c r="J562">
        <v>2353000</v>
      </c>
      <c r="K562">
        <v>1122000</v>
      </c>
      <c r="L562">
        <v>47.2</v>
      </c>
      <c r="M562">
        <v>12.9</v>
      </c>
      <c r="N562">
        <v>34.4</v>
      </c>
      <c r="O562">
        <v>10.7</v>
      </c>
      <c r="P562">
        <v>28.5</v>
      </c>
      <c r="Q562">
        <v>13.6</v>
      </c>
      <c r="R562">
        <v>3.4</v>
      </c>
      <c r="S562">
        <v>0.8</v>
      </c>
      <c r="T562">
        <v>2</v>
      </c>
      <c r="U562">
        <v>1</v>
      </c>
      <c r="V562">
        <v>3503000</v>
      </c>
      <c r="W562">
        <v>2556000</v>
      </c>
      <c r="X562">
        <v>2292000</v>
      </c>
      <c r="Y562">
        <v>1057000</v>
      </c>
      <c r="Z562">
        <v>1235000</v>
      </c>
      <c r="AA562">
        <v>15.3</v>
      </c>
      <c r="AB562">
        <v>6.9</v>
      </c>
      <c r="AC562">
        <v>41.9</v>
      </c>
      <c r="AD562">
        <v>30.6</v>
      </c>
      <c r="AE562">
        <v>27.4</v>
      </c>
      <c r="AF562">
        <v>12.7</v>
      </c>
      <c r="AG562">
        <v>14.8</v>
      </c>
      <c r="AH562">
        <v>80931000</v>
      </c>
      <c r="AI562">
        <v>97726000</v>
      </c>
      <c r="AJ562">
        <v>23628000</v>
      </c>
      <c r="AK562">
        <v>982000</v>
      </c>
      <c r="AL562">
        <v>80800</v>
      </c>
      <c r="AM562">
        <v>901200</v>
      </c>
      <c r="AN562">
        <v>244600</v>
      </c>
      <c r="AP562">
        <v>176700</v>
      </c>
      <c r="AT562">
        <v>4815000</v>
      </c>
      <c r="AV562">
        <v>663900</v>
      </c>
      <c r="AY562">
        <v>2646200</v>
      </c>
      <c r="BB562">
        <v>17831000</v>
      </c>
      <c r="BC562">
        <v>11082000</v>
      </c>
      <c r="BE562">
        <v>531900</v>
      </c>
      <c r="BL562">
        <v>645600</v>
      </c>
      <c r="BT562">
        <v>6749000</v>
      </c>
      <c r="CE562">
        <v>57303000</v>
      </c>
      <c r="CF562">
        <v>20322000</v>
      </c>
      <c r="CG562">
        <v>4866800</v>
      </c>
      <c r="CK562">
        <v>11722300</v>
      </c>
      <c r="CM562">
        <v>897800</v>
      </c>
      <c r="DB562">
        <v>3017700</v>
      </c>
      <c r="DD562">
        <v>358400</v>
      </c>
      <c r="DM562">
        <v>715200</v>
      </c>
      <c r="DN562">
        <v>2437000</v>
      </c>
      <c r="DU562">
        <v>5776000</v>
      </c>
      <c r="EI562">
        <v>8886000</v>
      </c>
      <c r="EY562">
        <v>851200</v>
      </c>
      <c r="FG562">
        <v>8664000</v>
      </c>
      <c r="FL562">
        <v>952800</v>
      </c>
      <c r="FM562">
        <v>436400</v>
      </c>
      <c r="FN562">
        <v>163200</v>
      </c>
      <c r="FQ562">
        <v>146000</v>
      </c>
      <c r="GB562">
        <v>207300</v>
      </c>
      <c r="GC562">
        <v>313000</v>
      </c>
      <c r="GD562">
        <v>7858000</v>
      </c>
      <c r="GJ562">
        <v>1324900</v>
      </c>
      <c r="GL562">
        <v>3360000</v>
      </c>
      <c r="GP562">
        <v>16795000</v>
      </c>
      <c r="GQ562">
        <v>3020000</v>
      </c>
      <c r="GR562">
        <v>2281600</v>
      </c>
      <c r="GS562">
        <v>738400</v>
      </c>
      <c r="GT562">
        <v>3874000</v>
      </c>
      <c r="GU562">
        <v>1592300</v>
      </c>
      <c r="GV562">
        <v>2281700</v>
      </c>
      <c r="GW562">
        <v>9901000</v>
      </c>
      <c r="GX562">
        <v>5480700</v>
      </c>
      <c r="GY562">
        <v>4420300</v>
      </c>
      <c r="IO562">
        <v>115234000</v>
      </c>
      <c r="IP562">
        <v>64.8</v>
      </c>
      <c r="IQ562">
        <v>106932000</v>
      </c>
      <c r="IR562">
        <v>60.1</v>
      </c>
      <c r="IS562">
        <v>8302000</v>
      </c>
      <c r="IT562">
        <v>7.2</v>
      </c>
      <c r="IU562">
        <v>62710000</v>
      </c>
      <c r="IW562">
        <v>64356000</v>
      </c>
      <c r="IX562">
        <v>76.3</v>
      </c>
      <c r="IY562">
        <v>59931000</v>
      </c>
      <c r="IZ562">
        <v>71.099999999999994</v>
      </c>
      <c r="JA562">
        <v>4425000</v>
      </c>
      <c r="JB562">
        <v>6.9</v>
      </c>
      <c r="JC562">
        <v>19986000</v>
      </c>
      <c r="JD562">
        <v>60171000</v>
      </c>
      <c r="JE562">
        <v>78.099999999999994</v>
      </c>
      <c r="JF562">
        <v>56531000</v>
      </c>
      <c r="JG562">
        <v>73.400000000000006</v>
      </c>
      <c r="JH562">
        <v>3640000</v>
      </c>
      <c r="JI562">
        <v>6</v>
      </c>
      <c r="JJ562">
        <v>16897000</v>
      </c>
      <c r="JM562">
        <v>97726000</v>
      </c>
      <c r="JN562">
        <v>80931000</v>
      </c>
      <c r="JO562">
        <v>23628000</v>
      </c>
      <c r="JP562">
        <v>982000</v>
      </c>
      <c r="JQ562">
        <v>80800</v>
      </c>
      <c r="JR562">
        <v>901200</v>
      </c>
      <c r="JS562">
        <v>244600</v>
      </c>
      <c r="JU562">
        <v>176700</v>
      </c>
      <c r="JY562">
        <v>4815000</v>
      </c>
      <c r="KA562">
        <v>663900</v>
      </c>
      <c r="KD562">
        <v>2646200</v>
      </c>
      <c r="KG562">
        <v>17831000</v>
      </c>
      <c r="KH562">
        <v>11082000</v>
      </c>
      <c r="KJ562">
        <v>531900</v>
      </c>
      <c r="KQ562">
        <v>645600</v>
      </c>
      <c r="KY562">
        <v>6749000</v>
      </c>
      <c r="LJ562">
        <v>57303000</v>
      </c>
      <c r="LK562">
        <v>20322000</v>
      </c>
      <c r="LL562">
        <v>4866800</v>
      </c>
      <c r="LP562">
        <v>11722300</v>
      </c>
      <c r="LR562">
        <v>897800</v>
      </c>
      <c r="MG562">
        <v>3017700</v>
      </c>
      <c r="MI562">
        <v>358400</v>
      </c>
      <c r="MR562">
        <v>715200</v>
      </c>
      <c r="MS562">
        <v>2437000</v>
      </c>
      <c r="MZ562">
        <v>5776000</v>
      </c>
      <c r="NN562">
        <v>8886000</v>
      </c>
      <c r="OD562">
        <v>851200</v>
      </c>
      <c r="OL562">
        <v>8664000</v>
      </c>
      <c r="OQ562">
        <v>952800</v>
      </c>
      <c r="OR562">
        <v>436400</v>
      </c>
      <c r="OS562">
        <v>163200</v>
      </c>
      <c r="OV562">
        <v>146000</v>
      </c>
      <c r="PG562">
        <v>207300</v>
      </c>
      <c r="PH562">
        <v>313000</v>
      </c>
      <c r="PI562">
        <v>7858000</v>
      </c>
      <c r="PO562">
        <v>1324900</v>
      </c>
      <c r="PQ562">
        <v>3360000</v>
      </c>
      <c r="PU562">
        <v>16795000</v>
      </c>
      <c r="PV562">
        <v>3020000</v>
      </c>
      <c r="PW562">
        <v>2281600</v>
      </c>
      <c r="PX562">
        <v>738400</v>
      </c>
      <c r="PY562">
        <v>3874000</v>
      </c>
      <c r="PZ562">
        <v>1592300</v>
      </c>
      <c r="QA562">
        <v>2281700</v>
      </c>
      <c r="QB562">
        <v>9901000</v>
      </c>
      <c r="QC562">
        <v>5480700</v>
      </c>
      <c r="QD562">
        <v>4420300</v>
      </c>
      <c r="QG562">
        <v>97312000</v>
      </c>
      <c r="QH562">
        <v>80838000</v>
      </c>
      <c r="QI562">
        <v>23632000</v>
      </c>
      <c r="QJ562">
        <v>990000</v>
      </c>
      <c r="QK562">
        <v>84900</v>
      </c>
      <c r="QL562">
        <v>905300</v>
      </c>
      <c r="QM562">
        <v>245700</v>
      </c>
      <c r="QO562">
        <v>177500</v>
      </c>
      <c r="QS562">
        <v>4787000</v>
      </c>
      <c r="QU562">
        <v>659800</v>
      </c>
      <c r="QX562">
        <v>2641000</v>
      </c>
      <c r="RA562">
        <v>17855000</v>
      </c>
      <c r="RB562">
        <v>11072000</v>
      </c>
      <c r="RD562">
        <v>527200</v>
      </c>
      <c r="RK562">
        <v>647200</v>
      </c>
      <c r="RS562">
        <v>6783000</v>
      </c>
      <c r="SD562">
        <v>57206000</v>
      </c>
      <c r="SE562">
        <v>20326000</v>
      </c>
      <c r="SF562">
        <v>4872300</v>
      </c>
      <c r="SJ562">
        <v>11725800</v>
      </c>
      <c r="SL562">
        <v>899400</v>
      </c>
      <c r="TA562">
        <v>3010100</v>
      </c>
      <c r="TC562">
        <v>353700</v>
      </c>
      <c r="TL562">
        <v>717800</v>
      </c>
      <c r="TM562">
        <v>2434000</v>
      </c>
      <c r="TT562">
        <v>5775000</v>
      </c>
      <c r="UH562">
        <v>8854000</v>
      </c>
      <c r="UX562">
        <v>851600</v>
      </c>
      <c r="VF562">
        <v>8620000</v>
      </c>
      <c r="VK562">
        <v>953100</v>
      </c>
      <c r="VL562">
        <v>436500</v>
      </c>
      <c r="VM562">
        <v>162700</v>
      </c>
      <c r="VP562">
        <v>145900</v>
      </c>
      <c r="VZ562">
        <v>207400</v>
      </c>
      <c r="WA562">
        <v>295200</v>
      </c>
      <c r="WB562">
        <v>7852000</v>
      </c>
      <c r="WH562">
        <v>1316300</v>
      </c>
      <c r="WJ562">
        <v>3345000</v>
      </c>
      <c r="WN562">
        <v>16474000</v>
      </c>
      <c r="WO562">
        <v>3008000</v>
      </c>
      <c r="WP562">
        <v>2271600</v>
      </c>
      <c r="WQ562">
        <v>736900</v>
      </c>
      <c r="WR562">
        <v>3820000</v>
      </c>
      <c r="WS562">
        <v>1534400</v>
      </c>
      <c r="WT562">
        <v>2285900</v>
      </c>
      <c r="WU562">
        <v>9646000</v>
      </c>
      <c r="WV562">
        <v>5194500</v>
      </c>
      <c r="WW562">
        <v>4452900</v>
      </c>
    </row>
    <row r="563" spans="1:621" x14ac:dyDescent="0.45">
      <c r="A563" s="1"/>
      <c r="C563" s="1">
        <v>31199</v>
      </c>
      <c r="D563">
        <v>1149000</v>
      </c>
      <c r="E563">
        <v>4130000</v>
      </c>
      <c r="F563">
        <v>2981000</v>
      </c>
      <c r="I563">
        <v>994000</v>
      </c>
      <c r="J563">
        <v>2276000</v>
      </c>
      <c r="K563">
        <v>1036000</v>
      </c>
      <c r="L563">
        <v>49</v>
      </c>
      <c r="M563">
        <v>13.6</v>
      </c>
      <c r="N563">
        <v>35.299999999999997</v>
      </c>
      <c r="O563">
        <v>11.8</v>
      </c>
      <c r="P563">
        <v>27</v>
      </c>
      <c r="Q563">
        <v>12.3</v>
      </c>
      <c r="R563">
        <v>3.6</v>
      </c>
      <c r="S563">
        <v>0.9</v>
      </c>
      <c r="T563">
        <v>2</v>
      </c>
      <c r="U563">
        <v>0.9</v>
      </c>
      <c r="V563">
        <v>3538000</v>
      </c>
      <c r="W563">
        <v>2517000</v>
      </c>
      <c r="X563">
        <v>2310000</v>
      </c>
      <c r="Y563">
        <v>1029000</v>
      </c>
      <c r="Z563">
        <v>1281000</v>
      </c>
      <c r="AA563">
        <v>15.5</v>
      </c>
      <c r="AB563">
        <v>6.6</v>
      </c>
      <c r="AC563">
        <v>42.3</v>
      </c>
      <c r="AD563">
        <v>30.1</v>
      </c>
      <c r="AE563">
        <v>27.6</v>
      </c>
      <c r="AF563">
        <v>12.3</v>
      </c>
      <c r="AG563">
        <v>15.3</v>
      </c>
      <c r="AH563">
        <v>81705000</v>
      </c>
      <c r="AI563">
        <v>98279000</v>
      </c>
      <c r="AJ563">
        <v>23888000</v>
      </c>
      <c r="AK563">
        <v>990000</v>
      </c>
      <c r="AL563">
        <v>87300</v>
      </c>
      <c r="AM563">
        <v>902700</v>
      </c>
      <c r="AN563">
        <v>248100</v>
      </c>
      <c r="AP563">
        <v>177500</v>
      </c>
      <c r="AT563">
        <v>4965000</v>
      </c>
      <c r="AV563">
        <v>688900</v>
      </c>
      <c r="AY563">
        <v>2724600</v>
      </c>
      <c r="BB563">
        <v>17933000</v>
      </c>
      <c r="BC563">
        <v>11120000</v>
      </c>
      <c r="BE563">
        <v>538700</v>
      </c>
      <c r="BL563">
        <v>642000</v>
      </c>
      <c r="BT563">
        <v>6813000</v>
      </c>
      <c r="CE563">
        <v>57817000</v>
      </c>
      <c r="CF563">
        <v>20519000</v>
      </c>
      <c r="CG563">
        <v>4904700</v>
      </c>
      <c r="CK563">
        <v>11847300</v>
      </c>
      <c r="CM563">
        <v>906500</v>
      </c>
      <c r="DB563">
        <v>3040300</v>
      </c>
      <c r="DD563">
        <v>357800</v>
      </c>
      <c r="DM563">
        <v>726700</v>
      </c>
      <c r="DN563">
        <v>2454000</v>
      </c>
      <c r="DU563">
        <v>5851000</v>
      </c>
      <c r="EI563">
        <v>8951000</v>
      </c>
      <c r="EY563">
        <v>861100</v>
      </c>
      <c r="FG563">
        <v>8722000</v>
      </c>
      <c r="FL563">
        <v>959300</v>
      </c>
      <c r="FM563">
        <v>438300</v>
      </c>
      <c r="FN563">
        <v>164900</v>
      </c>
      <c r="FQ563">
        <v>148900</v>
      </c>
      <c r="GB563">
        <v>214100</v>
      </c>
      <c r="GC563">
        <v>299600</v>
      </c>
      <c r="GD563">
        <v>7937000</v>
      </c>
      <c r="GJ563">
        <v>1374500</v>
      </c>
      <c r="GL563">
        <v>3383000</v>
      </c>
      <c r="GP563">
        <v>16574000</v>
      </c>
      <c r="GQ563">
        <v>3058000</v>
      </c>
      <c r="GR563">
        <v>2300500</v>
      </c>
      <c r="GS563">
        <v>757300</v>
      </c>
      <c r="GT563">
        <v>3718000</v>
      </c>
      <c r="GU563">
        <v>1405300</v>
      </c>
      <c r="GV563">
        <v>2312700</v>
      </c>
      <c r="GW563">
        <v>9798000</v>
      </c>
      <c r="GX563">
        <v>5230000</v>
      </c>
      <c r="GY563">
        <v>4568000</v>
      </c>
      <c r="IO563">
        <v>114965000</v>
      </c>
      <c r="IP563">
        <v>64.599999999999994</v>
      </c>
      <c r="IQ563">
        <v>106505000</v>
      </c>
      <c r="IR563">
        <v>59.8</v>
      </c>
      <c r="IS563">
        <v>8460000</v>
      </c>
      <c r="IT563">
        <v>7.4</v>
      </c>
      <c r="IU563">
        <v>63131000</v>
      </c>
      <c r="IW563">
        <v>64258000</v>
      </c>
      <c r="IX563">
        <v>76.099999999999994</v>
      </c>
      <c r="IY563">
        <v>59616000</v>
      </c>
      <c r="IZ563">
        <v>70.599999999999994</v>
      </c>
      <c r="JA563">
        <v>4642000</v>
      </c>
      <c r="JB563">
        <v>7.2</v>
      </c>
      <c r="JC563">
        <v>20160000</v>
      </c>
      <c r="JD563">
        <v>60149000</v>
      </c>
      <c r="JE563">
        <v>78</v>
      </c>
      <c r="JF563">
        <v>56288000</v>
      </c>
      <c r="JG563">
        <v>73</v>
      </c>
      <c r="JH563">
        <v>3861000</v>
      </c>
      <c r="JI563">
        <v>6.4</v>
      </c>
      <c r="JJ563">
        <v>16986000</v>
      </c>
      <c r="JM563">
        <v>98279000</v>
      </c>
      <c r="JN563">
        <v>81705000</v>
      </c>
      <c r="JO563">
        <v>23888000</v>
      </c>
      <c r="JP563">
        <v>990000</v>
      </c>
      <c r="JQ563">
        <v>87300</v>
      </c>
      <c r="JR563">
        <v>902700</v>
      </c>
      <c r="JS563">
        <v>248100</v>
      </c>
      <c r="JU563">
        <v>177500</v>
      </c>
      <c r="JY563">
        <v>4965000</v>
      </c>
      <c r="KA563">
        <v>688900</v>
      </c>
      <c r="KD563">
        <v>2724600</v>
      </c>
      <c r="KG563">
        <v>17933000</v>
      </c>
      <c r="KH563">
        <v>11120000</v>
      </c>
      <c r="KJ563">
        <v>538700</v>
      </c>
      <c r="KQ563">
        <v>642000</v>
      </c>
      <c r="KY563">
        <v>6813000</v>
      </c>
      <c r="LJ563">
        <v>57817000</v>
      </c>
      <c r="LK563">
        <v>20519000</v>
      </c>
      <c r="LL563">
        <v>4904700</v>
      </c>
      <c r="LP563">
        <v>11847300</v>
      </c>
      <c r="LR563">
        <v>906500</v>
      </c>
      <c r="MG563">
        <v>3040300</v>
      </c>
      <c r="MI563">
        <v>357800</v>
      </c>
      <c r="MR563">
        <v>726700</v>
      </c>
      <c r="MS563">
        <v>2454000</v>
      </c>
      <c r="MZ563">
        <v>5851000</v>
      </c>
      <c r="NN563">
        <v>8951000</v>
      </c>
      <c r="OD563">
        <v>861100</v>
      </c>
      <c r="OL563">
        <v>8722000</v>
      </c>
      <c r="OQ563">
        <v>959300</v>
      </c>
      <c r="OR563">
        <v>438300</v>
      </c>
      <c r="OS563">
        <v>164900</v>
      </c>
      <c r="OV563">
        <v>148900</v>
      </c>
      <c r="PG563">
        <v>214100</v>
      </c>
      <c r="PH563">
        <v>299600</v>
      </c>
      <c r="PI563">
        <v>7937000</v>
      </c>
      <c r="PO563">
        <v>1374500</v>
      </c>
      <c r="PQ563">
        <v>3383000</v>
      </c>
      <c r="PU563">
        <v>16574000</v>
      </c>
      <c r="PV563">
        <v>3058000</v>
      </c>
      <c r="PW563">
        <v>2300500</v>
      </c>
      <c r="PX563">
        <v>757300</v>
      </c>
      <c r="PY563">
        <v>3718000</v>
      </c>
      <c r="PZ563">
        <v>1405300</v>
      </c>
      <c r="QA563">
        <v>2312700</v>
      </c>
      <c r="QB563">
        <v>9798000</v>
      </c>
      <c r="QC563">
        <v>5230000</v>
      </c>
      <c r="QD563">
        <v>4568000</v>
      </c>
      <c r="QG563">
        <v>97459000</v>
      </c>
      <c r="QH563">
        <v>80961000</v>
      </c>
      <c r="QI563">
        <v>23592000</v>
      </c>
      <c r="QJ563">
        <v>984000</v>
      </c>
      <c r="QK563">
        <v>84500</v>
      </c>
      <c r="QL563">
        <v>899300</v>
      </c>
      <c r="QM563">
        <v>245700</v>
      </c>
      <c r="QO563">
        <v>177800</v>
      </c>
      <c r="QS563">
        <v>4789000</v>
      </c>
      <c r="QU563">
        <v>661500</v>
      </c>
      <c r="QX563">
        <v>2644200</v>
      </c>
      <c r="RA563">
        <v>17819000</v>
      </c>
      <c r="RB563">
        <v>11045000</v>
      </c>
      <c r="RD563">
        <v>526700</v>
      </c>
      <c r="RK563">
        <v>639600</v>
      </c>
      <c r="RS563">
        <v>6774000</v>
      </c>
      <c r="SD563">
        <v>57369000</v>
      </c>
      <c r="SE563">
        <v>20375000</v>
      </c>
      <c r="SF563">
        <v>4878200</v>
      </c>
      <c r="SJ563">
        <v>11758500</v>
      </c>
      <c r="SL563">
        <v>904000</v>
      </c>
      <c r="TA563">
        <v>3018800</v>
      </c>
      <c r="TC563">
        <v>350800</v>
      </c>
      <c r="TL563">
        <v>719500</v>
      </c>
      <c r="TM563">
        <v>2437000</v>
      </c>
      <c r="TT563">
        <v>5796000</v>
      </c>
      <c r="UH563">
        <v>8880000</v>
      </c>
      <c r="UX563">
        <v>859200</v>
      </c>
      <c r="VF563">
        <v>8652000</v>
      </c>
      <c r="VK563">
        <v>955300</v>
      </c>
      <c r="VL563">
        <v>435600</v>
      </c>
      <c r="VM563">
        <v>163300</v>
      </c>
      <c r="VP563">
        <v>148200</v>
      </c>
      <c r="VZ563">
        <v>210800</v>
      </c>
      <c r="WA563">
        <v>311300</v>
      </c>
      <c r="WB563">
        <v>7874000</v>
      </c>
      <c r="WH563">
        <v>1310200</v>
      </c>
      <c r="WJ563">
        <v>3355000</v>
      </c>
      <c r="WN563">
        <v>16498000</v>
      </c>
      <c r="WO563">
        <v>3019000</v>
      </c>
      <c r="WP563">
        <v>2270600</v>
      </c>
      <c r="WQ563">
        <v>753200</v>
      </c>
      <c r="WR563">
        <v>3825000</v>
      </c>
      <c r="WS563">
        <v>1541500</v>
      </c>
      <c r="WT563">
        <v>2285700</v>
      </c>
      <c r="WU563">
        <v>9654000</v>
      </c>
      <c r="WV563">
        <v>5197000</v>
      </c>
      <c r="WW563">
        <v>4461900</v>
      </c>
    </row>
    <row r="564" spans="1:621" x14ac:dyDescent="0.45">
      <c r="A564" s="1"/>
      <c r="C564" s="1">
        <v>31229</v>
      </c>
      <c r="D564">
        <v>1143000</v>
      </c>
      <c r="E564">
        <v>4306000</v>
      </c>
      <c r="F564">
        <v>3163000</v>
      </c>
      <c r="I564">
        <v>886000</v>
      </c>
      <c r="J564">
        <v>2178000</v>
      </c>
      <c r="K564">
        <v>1158000</v>
      </c>
      <c r="L564">
        <v>50.5</v>
      </c>
      <c r="M564">
        <v>13.4</v>
      </c>
      <c r="N564">
        <v>37.1</v>
      </c>
      <c r="O564">
        <v>10.4</v>
      </c>
      <c r="P564">
        <v>25.5</v>
      </c>
      <c r="Q564">
        <v>13.6</v>
      </c>
      <c r="R564">
        <v>3.7</v>
      </c>
      <c r="S564">
        <v>0.8</v>
      </c>
      <c r="T564">
        <v>1.9</v>
      </c>
      <c r="U564">
        <v>1</v>
      </c>
      <c r="V564">
        <v>3555000</v>
      </c>
      <c r="W564">
        <v>2554000</v>
      </c>
      <c r="X564">
        <v>2329000</v>
      </c>
      <c r="Y564">
        <v>1062000</v>
      </c>
      <c r="Z564">
        <v>1267000</v>
      </c>
      <c r="AA564">
        <v>15.5</v>
      </c>
      <c r="AB564">
        <v>6.9</v>
      </c>
      <c r="AC564">
        <v>42.1</v>
      </c>
      <c r="AD564">
        <v>30.3</v>
      </c>
      <c r="AE564">
        <v>27.6</v>
      </c>
      <c r="AF564">
        <v>12.6</v>
      </c>
      <c r="AG564">
        <v>15</v>
      </c>
      <c r="AH564">
        <v>81608000</v>
      </c>
      <c r="AI564">
        <v>97418000</v>
      </c>
      <c r="AJ564">
        <v>23770000</v>
      </c>
      <c r="AK564">
        <v>985000</v>
      </c>
      <c r="AL564">
        <v>89700</v>
      </c>
      <c r="AM564">
        <v>894900</v>
      </c>
      <c r="AN564">
        <v>248000</v>
      </c>
      <c r="AP564">
        <v>176000</v>
      </c>
      <c r="AT564">
        <v>5067000</v>
      </c>
      <c r="AV564">
        <v>702900</v>
      </c>
      <c r="AY564">
        <v>2777100</v>
      </c>
      <c r="BB564">
        <v>17718000</v>
      </c>
      <c r="BC564">
        <v>10965000</v>
      </c>
      <c r="BE564">
        <v>537800</v>
      </c>
      <c r="BL564">
        <v>626800</v>
      </c>
      <c r="BT564">
        <v>6753000</v>
      </c>
      <c r="CE564">
        <v>57838000</v>
      </c>
      <c r="CF564">
        <v>20475000</v>
      </c>
      <c r="CG564">
        <v>4907400</v>
      </c>
      <c r="CK564">
        <v>11824000</v>
      </c>
      <c r="CM564">
        <v>911800</v>
      </c>
      <c r="DB564">
        <v>3010800</v>
      </c>
      <c r="DD564">
        <v>354500</v>
      </c>
      <c r="DM564">
        <v>732800</v>
      </c>
      <c r="DN564">
        <v>2440000</v>
      </c>
      <c r="DU564">
        <v>5893000</v>
      </c>
      <c r="EI564">
        <v>8962000</v>
      </c>
      <c r="EY564">
        <v>877700</v>
      </c>
      <c r="FG564">
        <v>8747000</v>
      </c>
      <c r="FL564">
        <v>964900</v>
      </c>
      <c r="FM564">
        <v>438800</v>
      </c>
      <c r="FN564">
        <v>164400</v>
      </c>
      <c r="FQ564">
        <v>150000</v>
      </c>
      <c r="GB564">
        <v>226000</v>
      </c>
      <c r="GC564">
        <v>274700</v>
      </c>
      <c r="GD564">
        <v>7928000</v>
      </c>
      <c r="GJ564">
        <v>1415900</v>
      </c>
      <c r="GL564">
        <v>3393000</v>
      </c>
      <c r="GP564">
        <v>15810000</v>
      </c>
      <c r="GQ564">
        <v>3073000</v>
      </c>
      <c r="GR564">
        <v>2313500</v>
      </c>
      <c r="GS564">
        <v>759900</v>
      </c>
      <c r="GT564">
        <v>3635000</v>
      </c>
      <c r="GU564">
        <v>1292300</v>
      </c>
      <c r="GV564">
        <v>2342700</v>
      </c>
      <c r="GW564">
        <v>9102000</v>
      </c>
      <c r="GX564">
        <v>4331400</v>
      </c>
      <c r="GY564">
        <v>4770600</v>
      </c>
      <c r="IO564">
        <v>115320000</v>
      </c>
      <c r="IP564">
        <v>64.7</v>
      </c>
      <c r="IQ564">
        <v>106807000</v>
      </c>
      <c r="IR564">
        <v>59.9</v>
      </c>
      <c r="IS564">
        <v>8513000</v>
      </c>
      <c r="IT564">
        <v>7.4</v>
      </c>
      <c r="IU564">
        <v>62943000</v>
      </c>
      <c r="IW564">
        <v>64409000</v>
      </c>
      <c r="IX564">
        <v>76.2</v>
      </c>
      <c r="IY564">
        <v>59746000</v>
      </c>
      <c r="IZ564">
        <v>70.7</v>
      </c>
      <c r="JA564">
        <v>4663000</v>
      </c>
      <c r="JB564">
        <v>7.2</v>
      </c>
      <c r="JC564">
        <v>20089000</v>
      </c>
      <c r="JD564">
        <v>60192000</v>
      </c>
      <c r="JE564">
        <v>77.900000000000006</v>
      </c>
      <c r="JF564">
        <v>56435000</v>
      </c>
      <c r="JG564">
        <v>73.099999999999994</v>
      </c>
      <c r="JH564">
        <v>3757000</v>
      </c>
      <c r="JI564">
        <v>6.2</v>
      </c>
      <c r="JJ564">
        <v>17051000</v>
      </c>
      <c r="JM564">
        <v>97418000</v>
      </c>
      <c r="JN564">
        <v>81608000</v>
      </c>
      <c r="JO564">
        <v>23770000</v>
      </c>
      <c r="JP564">
        <v>985000</v>
      </c>
      <c r="JQ564">
        <v>89700</v>
      </c>
      <c r="JR564">
        <v>894900</v>
      </c>
      <c r="JS564">
        <v>248000</v>
      </c>
      <c r="JU564">
        <v>176000</v>
      </c>
      <c r="JY564">
        <v>5067000</v>
      </c>
      <c r="KA564">
        <v>702900</v>
      </c>
      <c r="KD564">
        <v>2777100</v>
      </c>
      <c r="KG564">
        <v>17718000</v>
      </c>
      <c r="KH564">
        <v>10965000</v>
      </c>
      <c r="KJ564">
        <v>537800</v>
      </c>
      <c r="KQ564">
        <v>626800</v>
      </c>
      <c r="KY564">
        <v>6753000</v>
      </c>
      <c r="LJ564">
        <v>57838000</v>
      </c>
      <c r="LK564">
        <v>20475000</v>
      </c>
      <c r="LL564">
        <v>4907400</v>
      </c>
      <c r="LP564">
        <v>11824000</v>
      </c>
      <c r="LR564">
        <v>911800</v>
      </c>
      <c r="MG564">
        <v>3010800</v>
      </c>
      <c r="MI564">
        <v>354500</v>
      </c>
      <c r="MR564">
        <v>732800</v>
      </c>
      <c r="MS564">
        <v>2440000</v>
      </c>
      <c r="MZ564">
        <v>5893000</v>
      </c>
      <c r="NN564">
        <v>8962000</v>
      </c>
      <c r="OD564">
        <v>877700</v>
      </c>
      <c r="OL564">
        <v>8747000</v>
      </c>
      <c r="OQ564">
        <v>964900</v>
      </c>
      <c r="OR564">
        <v>438800</v>
      </c>
      <c r="OS564">
        <v>164400</v>
      </c>
      <c r="OV564">
        <v>150000</v>
      </c>
      <c r="PG564">
        <v>226000</v>
      </c>
      <c r="PH564">
        <v>274700</v>
      </c>
      <c r="PI564">
        <v>7928000</v>
      </c>
      <c r="PO564">
        <v>1415900</v>
      </c>
      <c r="PQ564">
        <v>3393000</v>
      </c>
      <c r="PU564">
        <v>15810000</v>
      </c>
      <c r="PV564">
        <v>3073000</v>
      </c>
      <c r="PW564">
        <v>2313500</v>
      </c>
      <c r="PX564">
        <v>759900</v>
      </c>
      <c r="PY564">
        <v>3635000</v>
      </c>
      <c r="PZ564">
        <v>1292300</v>
      </c>
      <c r="QA564">
        <v>2342700</v>
      </c>
      <c r="QB564">
        <v>9102000</v>
      </c>
      <c r="QC564">
        <v>4331400</v>
      </c>
      <c r="QD564">
        <v>4770600</v>
      </c>
      <c r="QG564">
        <v>97648000</v>
      </c>
      <c r="QH564">
        <v>81028000</v>
      </c>
      <c r="QI564">
        <v>23549000</v>
      </c>
      <c r="QJ564">
        <v>974000</v>
      </c>
      <c r="QK564">
        <v>84100</v>
      </c>
      <c r="QL564">
        <v>889900</v>
      </c>
      <c r="QM564">
        <v>245000</v>
      </c>
      <c r="QO564">
        <v>175600</v>
      </c>
      <c r="QS564">
        <v>4799000</v>
      </c>
      <c r="QU564">
        <v>665200</v>
      </c>
      <c r="QX564">
        <v>2644700</v>
      </c>
      <c r="RA564">
        <v>17776000</v>
      </c>
      <c r="RB564">
        <v>11006000</v>
      </c>
      <c r="RD564">
        <v>527600</v>
      </c>
      <c r="RK564">
        <v>626500</v>
      </c>
      <c r="RS564">
        <v>6770000</v>
      </c>
      <c r="SD564">
        <v>57479000</v>
      </c>
      <c r="SE564">
        <v>20391000</v>
      </c>
      <c r="SF564">
        <v>4877600</v>
      </c>
      <c r="SJ564">
        <v>11770500</v>
      </c>
      <c r="SL564">
        <v>908400</v>
      </c>
      <c r="TA564">
        <v>3021900</v>
      </c>
      <c r="TC564">
        <v>347500</v>
      </c>
      <c r="TL564">
        <v>721200</v>
      </c>
      <c r="TM564">
        <v>2438000</v>
      </c>
      <c r="TT564">
        <v>5818000</v>
      </c>
      <c r="UH564">
        <v>8897000</v>
      </c>
      <c r="UX564">
        <v>868900</v>
      </c>
      <c r="VF564">
        <v>8686000</v>
      </c>
      <c r="VK564">
        <v>959700</v>
      </c>
      <c r="VL564">
        <v>438200</v>
      </c>
      <c r="VM564">
        <v>164100</v>
      </c>
      <c r="VP564">
        <v>149800</v>
      </c>
      <c r="VZ564">
        <v>210800</v>
      </c>
      <c r="WA564">
        <v>318800</v>
      </c>
      <c r="WB564">
        <v>7884000</v>
      </c>
      <c r="WH564">
        <v>1313300</v>
      </c>
      <c r="WJ564">
        <v>3365000</v>
      </c>
      <c r="WN564">
        <v>16620000</v>
      </c>
      <c r="WO564">
        <v>3029000</v>
      </c>
      <c r="WP564">
        <v>2274200</v>
      </c>
      <c r="WQ564">
        <v>757200</v>
      </c>
      <c r="WR564">
        <v>3837000</v>
      </c>
      <c r="WS564">
        <v>1548800</v>
      </c>
      <c r="WT564">
        <v>2292000</v>
      </c>
      <c r="WU564">
        <v>9754000</v>
      </c>
      <c r="WV564">
        <v>5245000</v>
      </c>
      <c r="WW564">
        <v>4506700</v>
      </c>
    </row>
    <row r="565" spans="1:621" x14ac:dyDescent="0.45">
      <c r="A565" s="1"/>
      <c r="C565" s="1">
        <v>31260</v>
      </c>
      <c r="D565">
        <v>1155000</v>
      </c>
      <c r="E565">
        <v>4161000</v>
      </c>
      <c r="F565">
        <v>3006000</v>
      </c>
      <c r="I565">
        <v>883000</v>
      </c>
      <c r="J565">
        <v>2136000</v>
      </c>
      <c r="K565">
        <v>983000</v>
      </c>
      <c r="L565">
        <v>51</v>
      </c>
      <c r="M565">
        <v>14.1</v>
      </c>
      <c r="N565">
        <v>36.799999999999997</v>
      </c>
      <c r="O565">
        <v>10.8</v>
      </c>
      <c r="P565">
        <v>26.2</v>
      </c>
      <c r="Q565">
        <v>12</v>
      </c>
      <c r="R565">
        <v>3.6</v>
      </c>
      <c r="S565">
        <v>0.8</v>
      </c>
      <c r="T565">
        <v>1.9</v>
      </c>
      <c r="U565">
        <v>0.9</v>
      </c>
      <c r="V565">
        <v>3439000</v>
      </c>
      <c r="W565">
        <v>2515000</v>
      </c>
      <c r="X565">
        <v>2258000</v>
      </c>
      <c r="Y565">
        <v>1036000</v>
      </c>
      <c r="Z565">
        <v>1222000</v>
      </c>
      <c r="AA565">
        <v>15.3</v>
      </c>
      <c r="AB565">
        <v>7.1</v>
      </c>
      <c r="AC565">
        <v>41.9</v>
      </c>
      <c r="AD565">
        <v>30.6</v>
      </c>
      <c r="AE565">
        <v>27.5</v>
      </c>
      <c r="AF565">
        <v>12.6</v>
      </c>
      <c r="AG565">
        <v>14.9</v>
      </c>
      <c r="AH565">
        <v>82011000</v>
      </c>
      <c r="AI565">
        <v>97667000</v>
      </c>
      <c r="AJ565">
        <v>23970000</v>
      </c>
      <c r="AK565">
        <v>981000</v>
      </c>
      <c r="AL565">
        <v>91600</v>
      </c>
      <c r="AM565">
        <v>888900</v>
      </c>
      <c r="AN565">
        <v>247400</v>
      </c>
      <c r="AP565">
        <v>174400</v>
      </c>
      <c r="AT565">
        <v>5136000</v>
      </c>
      <c r="AV565">
        <v>715600</v>
      </c>
      <c r="AY565">
        <v>2813300</v>
      </c>
      <c r="BB565">
        <v>17853000</v>
      </c>
      <c r="BC565">
        <v>10987000</v>
      </c>
      <c r="BE565">
        <v>541200</v>
      </c>
      <c r="BL565">
        <v>624300</v>
      </c>
      <c r="BT565">
        <v>6866000</v>
      </c>
      <c r="CE565">
        <v>58041000</v>
      </c>
      <c r="CF565">
        <v>20533000</v>
      </c>
      <c r="CG565">
        <v>4915400</v>
      </c>
      <c r="CK565">
        <v>11881200</v>
      </c>
      <c r="CM565">
        <v>916000</v>
      </c>
      <c r="DB565">
        <v>3004000</v>
      </c>
      <c r="DD565">
        <v>353000</v>
      </c>
      <c r="DM565">
        <v>732400</v>
      </c>
      <c r="DN565">
        <v>2446000</v>
      </c>
      <c r="DU565">
        <v>5912000</v>
      </c>
      <c r="EI565">
        <v>8997000</v>
      </c>
      <c r="EY565">
        <v>903400</v>
      </c>
      <c r="FG565">
        <v>8781000</v>
      </c>
      <c r="FL565">
        <v>969000</v>
      </c>
      <c r="FM565">
        <v>442700</v>
      </c>
      <c r="FN565">
        <v>167200</v>
      </c>
      <c r="FQ565">
        <v>153200</v>
      </c>
      <c r="GB565">
        <v>225000</v>
      </c>
      <c r="GC565">
        <v>278600</v>
      </c>
      <c r="GD565">
        <v>7966000</v>
      </c>
      <c r="GJ565">
        <v>1429200</v>
      </c>
      <c r="GL565">
        <v>3406000</v>
      </c>
      <c r="GP565">
        <v>15656000</v>
      </c>
      <c r="GQ565">
        <v>3061000</v>
      </c>
      <c r="GR565">
        <v>2304300</v>
      </c>
      <c r="GS565">
        <v>756500</v>
      </c>
      <c r="GT565">
        <v>3629000</v>
      </c>
      <c r="GU565">
        <v>1284000</v>
      </c>
      <c r="GV565">
        <v>2345000</v>
      </c>
      <c r="GW565">
        <v>8966000</v>
      </c>
      <c r="GX565">
        <v>4273000</v>
      </c>
      <c r="GY565">
        <v>4693000</v>
      </c>
      <c r="IO565">
        <v>115291000</v>
      </c>
      <c r="IP565">
        <v>64.599999999999994</v>
      </c>
      <c r="IQ565">
        <v>107095000</v>
      </c>
      <c r="IR565">
        <v>60</v>
      </c>
      <c r="IS565">
        <v>8196000</v>
      </c>
      <c r="IT565">
        <v>7.1</v>
      </c>
      <c r="IU565">
        <v>63114000</v>
      </c>
      <c r="IW565">
        <v>64412000</v>
      </c>
      <c r="IX565">
        <v>76.2</v>
      </c>
      <c r="IY565">
        <v>59941000</v>
      </c>
      <c r="IZ565">
        <v>70.900000000000006</v>
      </c>
      <c r="JA565">
        <v>4471000</v>
      </c>
      <c r="JB565">
        <v>6.9</v>
      </c>
      <c r="JC565">
        <v>20146000</v>
      </c>
      <c r="JD565">
        <v>60330000</v>
      </c>
      <c r="JE565">
        <v>78</v>
      </c>
      <c r="JF565">
        <v>56655000</v>
      </c>
      <c r="JG565">
        <v>73.3</v>
      </c>
      <c r="JH565">
        <v>3675000</v>
      </c>
      <c r="JI565">
        <v>6.1</v>
      </c>
      <c r="JJ565">
        <v>16976000</v>
      </c>
      <c r="JM565">
        <v>97667000</v>
      </c>
      <c r="JN565">
        <v>82011000</v>
      </c>
      <c r="JO565">
        <v>23970000</v>
      </c>
      <c r="JP565">
        <v>981000</v>
      </c>
      <c r="JQ565">
        <v>91600</v>
      </c>
      <c r="JR565">
        <v>888900</v>
      </c>
      <c r="JS565">
        <v>247400</v>
      </c>
      <c r="JU565">
        <v>174400</v>
      </c>
      <c r="JY565">
        <v>5136000</v>
      </c>
      <c r="KA565">
        <v>715600</v>
      </c>
      <c r="KD565">
        <v>2813300</v>
      </c>
      <c r="KG565">
        <v>17853000</v>
      </c>
      <c r="KH565">
        <v>10987000</v>
      </c>
      <c r="KJ565">
        <v>541200</v>
      </c>
      <c r="KQ565">
        <v>624300</v>
      </c>
      <c r="KY565">
        <v>6866000</v>
      </c>
      <c r="LJ565">
        <v>58041000</v>
      </c>
      <c r="LK565">
        <v>20533000</v>
      </c>
      <c r="LL565">
        <v>4915400</v>
      </c>
      <c r="LP565">
        <v>11881200</v>
      </c>
      <c r="LR565">
        <v>916000</v>
      </c>
      <c r="MG565">
        <v>3004000</v>
      </c>
      <c r="MI565">
        <v>353000</v>
      </c>
      <c r="MR565">
        <v>732400</v>
      </c>
      <c r="MS565">
        <v>2446000</v>
      </c>
      <c r="MZ565">
        <v>5912000</v>
      </c>
      <c r="NN565">
        <v>8997000</v>
      </c>
      <c r="OD565">
        <v>903400</v>
      </c>
      <c r="OL565">
        <v>8781000</v>
      </c>
      <c r="OQ565">
        <v>969000</v>
      </c>
      <c r="OR565">
        <v>442700</v>
      </c>
      <c r="OS565">
        <v>167200</v>
      </c>
      <c r="OV565">
        <v>153200</v>
      </c>
      <c r="PG565">
        <v>225000</v>
      </c>
      <c r="PH565">
        <v>278600</v>
      </c>
      <c r="PI565">
        <v>7966000</v>
      </c>
      <c r="PO565">
        <v>1429200</v>
      </c>
      <c r="PQ565">
        <v>3406000</v>
      </c>
      <c r="PU565">
        <v>15656000</v>
      </c>
      <c r="PV565">
        <v>3061000</v>
      </c>
      <c r="PW565">
        <v>2304300</v>
      </c>
      <c r="PX565">
        <v>756500</v>
      </c>
      <c r="PY565">
        <v>3629000</v>
      </c>
      <c r="PZ565">
        <v>1284000</v>
      </c>
      <c r="QA565">
        <v>2345000</v>
      </c>
      <c r="QB565">
        <v>8966000</v>
      </c>
      <c r="QC565">
        <v>4273000</v>
      </c>
      <c r="QD565">
        <v>4693000</v>
      </c>
      <c r="QG565">
        <v>97840000</v>
      </c>
      <c r="QH565">
        <v>81221000</v>
      </c>
      <c r="QI565">
        <v>23546000</v>
      </c>
      <c r="QJ565">
        <v>967000</v>
      </c>
      <c r="QK565">
        <v>84500</v>
      </c>
      <c r="QL565">
        <v>882900</v>
      </c>
      <c r="QM565">
        <v>244900</v>
      </c>
      <c r="QO565">
        <v>173800</v>
      </c>
      <c r="QS565">
        <v>4823000</v>
      </c>
      <c r="QU565">
        <v>673100</v>
      </c>
      <c r="QX565">
        <v>2655400</v>
      </c>
      <c r="RA565">
        <v>17756000</v>
      </c>
      <c r="RB565">
        <v>10987000</v>
      </c>
      <c r="RD565">
        <v>528500</v>
      </c>
      <c r="RK565">
        <v>623600</v>
      </c>
      <c r="RS565">
        <v>6769000</v>
      </c>
      <c r="SD565">
        <v>57675000</v>
      </c>
      <c r="SE565">
        <v>20426000</v>
      </c>
      <c r="SF565">
        <v>4888700</v>
      </c>
      <c r="SJ565">
        <v>11808600</v>
      </c>
      <c r="SL565">
        <v>912300</v>
      </c>
      <c r="TA565">
        <v>3006300</v>
      </c>
      <c r="TC565">
        <v>345400</v>
      </c>
      <c r="TL565">
        <v>722600</v>
      </c>
      <c r="TM565">
        <v>2437000</v>
      </c>
      <c r="TT565">
        <v>5845000</v>
      </c>
      <c r="UH565">
        <v>8944000</v>
      </c>
      <c r="UX565">
        <v>878000</v>
      </c>
      <c r="VF565">
        <v>8748000</v>
      </c>
      <c r="VK565">
        <v>963900</v>
      </c>
      <c r="VL565">
        <v>440900</v>
      </c>
      <c r="VM565">
        <v>166300</v>
      </c>
      <c r="VP565">
        <v>153800</v>
      </c>
      <c r="VZ565">
        <v>218700</v>
      </c>
      <c r="WA565">
        <v>324000</v>
      </c>
      <c r="WB565">
        <v>7889000</v>
      </c>
      <c r="WH565">
        <v>1320100</v>
      </c>
      <c r="WJ565">
        <v>3386000</v>
      </c>
      <c r="WN565">
        <v>16619000</v>
      </c>
      <c r="WO565">
        <v>3037000</v>
      </c>
      <c r="WP565">
        <v>2280900</v>
      </c>
      <c r="WQ565">
        <v>756000</v>
      </c>
      <c r="WR565">
        <v>3841000</v>
      </c>
      <c r="WS565">
        <v>1547400</v>
      </c>
      <c r="WT565">
        <v>2297700</v>
      </c>
      <c r="WU565">
        <v>9741000</v>
      </c>
      <c r="WV565">
        <v>5261900</v>
      </c>
      <c r="WW565">
        <v>4481100</v>
      </c>
    </row>
    <row r="566" spans="1:621" x14ac:dyDescent="0.45">
      <c r="A566" s="1"/>
      <c r="C566" s="1">
        <v>31291</v>
      </c>
      <c r="D566">
        <v>1209000</v>
      </c>
      <c r="E566">
        <v>4141000</v>
      </c>
      <c r="F566">
        <v>2932000</v>
      </c>
      <c r="I566">
        <v>851000</v>
      </c>
      <c r="J566">
        <v>2369000</v>
      </c>
      <c r="K566">
        <v>928000</v>
      </c>
      <c r="L566">
        <v>50</v>
      </c>
      <c r="M566">
        <v>14.6</v>
      </c>
      <c r="N566">
        <v>35.4</v>
      </c>
      <c r="O566">
        <v>10.3</v>
      </c>
      <c r="P566">
        <v>28.6</v>
      </c>
      <c r="Q566">
        <v>11.2</v>
      </c>
      <c r="R566">
        <v>3.6</v>
      </c>
      <c r="S566">
        <v>0.7</v>
      </c>
      <c r="T566">
        <v>2</v>
      </c>
      <c r="U566">
        <v>0.8</v>
      </c>
      <c r="V566">
        <v>3494000</v>
      </c>
      <c r="W566">
        <v>2570000</v>
      </c>
      <c r="X566">
        <v>2242000</v>
      </c>
      <c r="Y566">
        <v>1009000</v>
      </c>
      <c r="Z566">
        <v>1233000</v>
      </c>
      <c r="AA566">
        <v>15.3</v>
      </c>
      <c r="AB566">
        <v>6.9</v>
      </c>
      <c r="AC566">
        <v>42.1</v>
      </c>
      <c r="AD566">
        <v>30.9</v>
      </c>
      <c r="AE566">
        <v>27</v>
      </c>
      <c r="AF566">
        <v>12.1</v>
      </c>
      <c r="AG566">
        <v>14.8</v>
      </c>
      <c r="AH566">
        <v>82108000</v>
      </c>
      <c r="AI566">
        <v>98476000</v>
      </c>
      <c r="AJ566">
        <v>23959000</v>
      </c>
      <c r="AK566">
        <v>971000</v>
      </c>
      <c r="AL566">
        <v>91000</v>
      </c>
      <c r="AM566">
        <v>880100</v>
      </c>
      <c r="AN566">
        <v>243100</v>
      </c>
      <c r="AP566">
        <v>174900</v>
      </c>
      <c r="AT566">
        <v>5121000</v>
      </c>
      <c r="AV566">
        <v>707400</v>
      </c>
      <c r="AY566">
        <v>2806400</v>
      </c>
      <c r="BB566">
        <v>17867000</v>
      </c>
      <c r="BC566">
        <v>11007000</v>
      </c>
      <c r="BE566">
        <v>539400</v>
      </c>
      <c r="BL566">
        <v>618100</v>
      </c>
      <c r="BT566">
        <v>6860000</v>
      </c>
      <c r="CE566">
        <v>58149000</v>
      </c>
      <c r="CF566">
        <v>20571000</v>
      </c>
      <c r="CG566">
        <v>4906800</v>
      </c>
      <c r="CK566">
        <v>11877000</v>
      </c>
      <c r="CM566">
        <v>920300</v>
      </c>
      <c r="DB566">
        <v>3064100</v>
      </c>
      <c r="DD566">
        <v>347300</v>
      </c>
      <c r="DM566">
        <v>723100</v>
      </c>
      <c r="DN566">
        <v>2460000</v>
      </c>
      <c r="DU566">
        <v>5884000</v>
      </c>
      <c r="EI566">
        <v>9026000</v>
      </c>
      <c r="EY566">
        <v>915200</v>
      </c>
      <c r="FG566">
        <v>8813000</v>
      </c>
      <c r="FL566">
        <v>970700</v>
      </c>
      <c r="FM566">
        <v>443200</v>
      </c>
      <c r="FN566">
        <v>167000</v>
      </c>
      <c r="FQ566">
        <v>155000</v>
      </c>
      <c r="GB566">
        <v>220900</v>
      </c>
      <c r="GC566">
        <v>311200</v>
      </c>
      <c r="GD566">
        <v>7978000</v>
      </c>
      <c r="GJ566">
        <v>1365100</v>
      </c>
      <c r="GL566">
        <v>3417000</v>
      </c>
      <c r="GP566">
        <v>16368000</v>
      </c>
      <c r="GQ566">
        <v>3019000</v>
      </c>
      <c r="GR566">
        <v>2265600</v>
      </c>
      <c r="GS566">
        <v>753100</v>
      </c>
      <c r="GT566">
        <v>3790000</v>
      </c>
      <c r="GU566">
        <v>1479000</v>
      </c>
      <c r="GV566">
        <v>2311000</v>
      </c>
      <c r="GW566">
        <v>9559000</v>
      </c>
      <c r="GX566">
        <v>5089500</v>
      </c>
      <c r="GY566">
        <v>4469500</v>
      </c>
      <c r="IO566">
        <v>115905000</v>
      </c>
      <c r="IP566">
        <v>64.900000000000006</v>
      </c>
      <c r="IQ566">
        <v>107657000</v>
      </c>
      <c r="IR566">
        <v>60.3</v>
      </c>
      <c r="IS566">
        <v>8248000</v>
      </c>
      <c r="IT566">
        <v>7.1</v>
      </c>
      <c r="IU566">
        <v>62667000</v>
      </c>
      <c r="IW566">
        <v>64598000</v>
      </c>
      <c r="IX566">
        <v>76.3</v>
      </c>
      <c r="IY566">
        <v>60132000</v>
      </c>
      <c r="IZ566">
        <v>71</v>
      </c>
      <c r="JA566">
        <v>4466000</v>
      </c>
      <c r="JB566">
        <v>6.9</v>
      </c>
      <c r="JC566">
        <v>20039000</v>
      </c>
      <c r="JD566">
        <v>60539000</v>
      </c>
      <c r="JE566">
        <v>78.2</v>
      </c>
      <c r="JF566">
        <v>56845000</v>
      </c>
      <c r="JG566">
        <v>73.5</v>
      </c>
      <c r="JH566">
        <v>3694000</v>
      </c>
      <c r="JI566">
        <v>6.1</v>
      </c>
      <c r="JJ566">
        <v>16850000</v>
      </c>
      <c r="JM566">
        <v>98476000</v>
      </c>
      <c r="JN566">
        <v>82108000</v>
      </c>
      <c r="JO566">
        <v>23959000</v>
      </c>
      <c r="JP566">
        <v>971000</v>
      </c>
      <c r="JQ566">
        <v>91000</v>
      </c>
      <c r="JR566">
        <v>880100</v>
      </c>
      <c r="JS566">
        <v>243100</v>
      </c>
      <c r="JU566">
        <v>174900</v>
      </c>
      <c r="JY566">
        <v>5121000</v>
      </c>
      <c r="KA566">
        <v>707400</v>
      </c>
      <c r="KD566">
        <v>2806400</v>
      </c>
      <c r="KG566">
        <v>17867000</v>
      </c>
      <c r="KH566">
        <v>11007000</v>
      </c>
      <c r="KJ566">
        <v>539400</v>
      </c>
      <c r="KQ566">
        <v>618100</v>
      </c>
      <c r="KY566">
        <v>6860000</v>
      </c>
      <c r="LJ566">
        <v>58149000</v>
      </c>
      <c r="LK566">
        <v>20571000</v>
      </c>
      <c r="LL566">
        <v>4906800</v>
      </c>
      <c r="LP566">
        <v>11877000</v>
      </c>
      <c r="LR566">
        <v>920300</v>
      </c>
      <c r="MG566">
        <v>3064100</v>
      </c>
      <c r="MI566">
        <v>347300</v>
      </c>
      <c r="MR566">
        <v>723100</v>
      </c>
      <c r="MS566">
        <v>2460000</v>
      </c>
      <c r="MZ566">
        <v>5884000</v>
      </c>
      <c r="NN566">
        <v>9026000</v>
      </c>
      <c r="OD566">
        <v>915200</v>
      </c>
      <c r="OL566">
        <v>8813000</v>
      </c>
      <c r="OQ566">
        <v>970700</v>
      </c>
      <c r="OR566">
        <v>443200</v>
      </c>
      <c r="OS566">
        <v>167000</v>
      </c>
      <c r="OV566">
        <v>155000</v>
      </c>
      <c r="PG566">
        <v>220900</v>
      </c>
      <c r="PH566">
        <v>311200</v>
      </c>
      <c r="PI566">
        <v>7978000</v>
      </c>
      <c r="PO566">
        <v>1365100</v>
      </c>
      <c r="PQ566">
        <v>3417000</v>
      </c>
      <c r="PU566">
        <v>16368000</v>
      </c>
      <c r="PV566">
        <v>3019000</v>
      </c>
      <c r="PW566">
        <v>2265600</v>
      </c>
      <c r="PX566">
        <v>753100</v>
      </c>
      <c r="PY566">
        <v>3790000</v>
      </c>
      <c r="PZ566">
        <v>1479000</v>
      </c>
      <c r="QA566">
        <v>2311000</v>
      </c>
      <c r="QB566">
        <v>9559000</v>
      </c>
      <c r="QC566">
        <v>5089500</v>
      </c>
      <c r="QD566">
        <v>4469500</v>
      </c>
      <c r="QG566">
        <v>98045000</v>
      </c>
      <c r="QH566">
        <v>81407000</v>
      </c>
      <c r="QI566">
        <v>23528000</v>
      </c>
      <c r="QJ566">
        <v>958000</v>
      </c>
      <c r="QK566">
        <v>83600</v>
      </c>
      <c r="QL566">
        <v>874400</v>
      </c>
      <c r="QM566">
        <v>243700</v>
      </c>
      <c r="QO566">
        <v>173200</v>
      </c>
      <c r="QS566">
        <v>4852000</v>
      </c>
      <c r="QU566">
        <v>678500</v>
      </c>
      <c r="QX566">
        <v>2671900</v>
      </c>
      <c r="RA566">
        <v>17718000</v>
      </c>
      <c r="RB566">
        <v>10952000</v>
      </c>
      <c r="RD566">
        <v>527100</v>
      </c>
      <c r="RK566">
        <v>618100</v>
      </c>
      <c r="RS566">
        <v>6766000</v>
      </c>
      <c r="SD566">
        <v>57879000</v>
      </c>
      <c r="SE566">
        <v>20465000</v>
      </c>
      <c r="SF566">
        <v>4892600</v>
      </c>
      <c r="SJ566">
        <v>11822200</v>
      </c>
      <c r="SL566">
        <v>914900</v>
      </c>
      <c r="TA566">
        <v>3027100</v>
      </c>
      <c r="TC566">
        <v>340800</v>
      </c>
      <c r="TL566">
        <v>723000</v>
      </c>
      <c r="TM566">
        <v>2440000</v>
      </c>
      <c r="TT566">
        <v>5874000</v>
      </c>
      <c r="UH566">
        <v>8983000</v>
      </c>
      <c r="UX566">
        <v>886800</v>
      </c>
      <c r="VF566">
        <v>8778000</v>
      </c>
      <c r="VK566">
        <v>971200</v>
      </c>
      <c r="VL566">
        <v>443200</v>
      </c>
      <c r="VM566">
        <v>166900</v>
      </c>
      <c r="VP566">
        <v>155300</v>
      </c>
      <c r="VZ566">
        <v>224600</v>
      </c>
      <c r="WA566">
        <v>311000</v>
      </c>
      <c r="WB566">
        <v>7935000</v>
      </c>
      <c r="WH566">
        <v>1328100</v>
      </c>
      <c r="WJ566">
        <v>3404000</v>
      </c>
      <c r="WN566">
        <v>16638000</v>
      </c>
      <c r="WO566">
        <v>3038000</v>
      </c>
      <c r="WP566">
        <v>2278200</v>
      </c>
      <c r="WQ566">
        <v>757200</v>
      </c>
      <c r="WR566">
        <v>3855000</v>
      </c>
      <c r="WS566">
        <v>1549400</v>
      </c>
      <c r="WT566">
        <v>2303900</v>
      </c>
      <c r="WU566">
        <v>9745000</v>
      </c>
      <c r="WV566">
        <v>5265000</v>
      </c>
      <c r="WW566">
        <v>4478000</v>
      </c>
    </row>
    <row r="567" spans="1:621" x14ac:dyDescent="0.45">
      <c r="A567" s="1"/>
      <c r="C567" s="1">
        <v>31321</v>
      </c>
      <c r="D567">
        <v>1154000</v>
      </c>
      <c r="E567">
        <v>4068000</v>
      </c>
      <c r="F567">
        <v>2914000</v>
      </c>
      <c r="I567">
        <v>930000</v>
      </c>
      <c r="J567">
        <v>2227000</v>
      </c>
      <c r="K567">
        <v>1038000</v>
      </c>
      <c r="L567">
        <v>49.2</v>
      </c>
      <c r="M567">
        <v>14</v>
      </c>
      <c r="N567">
        <v>35.299999999999997</v>
      </c>
      <c r="O567">
        <v>11.3</v>
      </c>
      <c r="P567">
        <v>27</v>
      </c>
      <c r="Q567">
        <v>12.6</v>
      </c>
      <c r="R567">
        <v>3.5</v>
      </c>
      <c r="S567">
        <v>0.8</v>
      </c>
      <c r="T567">
        <v>1.9</v>
      </c>
      <c r="U567">
        <v>0.9</v>
      </c>
      <c r="V567">
        <v>3424000</v>
      </c>
      <c r="W567">
        <v>2545000</v>
      </c>
      <c r="X567">
        <v>2295000</v>
      </c>
      <c r="Y567">
        <v>1096000</v>
      </c>
      <c r="Z567">
        <v>1199000</v>
      </c>
      <c r="AA567">
        <v>15.3</v>
      </c>
      <c r="AB567">
        <v>7.1</v>
      </c>
      <c r="AC567">
        <v>41.4</v>
      </c>
      <c r="AD567">
        <v>30.8</v>
      </c>
      <c r="AE567">
        <v>27.8</v>
      </c>
      <c r="AF567">
        <v>13.3</v>
      </c>
      <c r="AG567">
        <v>14.5</v>
      </c>
      <c r="AH567">
        <v>82144000</v>
      </c>
      <c r="AI567">
        <v>98987000</v>
      </c>
      <c r="AJ567">
        <v>23878000</v>
      </c>
      <c r="AK567">
        <v>962000</v>
      </c>
      <c r="AL567">
        <v>89900</v>
      </c>
      <c r="AM567">
        <v>871900</v>
      </c>
      <c r="AN567">
        <v>240900</v>
      </c>
      <c r="AP567">
        <v>172200</v>
      </c>
      <c r="AT567">
        <v>5112000</v>
      </c>
      <c r="AV567">
        <v>710600</v>
      </c>
      <c r="AY567">
        <v>2801200</v>
      </c>
      <c r="BB567">
        <v>17804000</v>
      </c>
      <c r="BC567">
        <v>10986000</v>
      </c>
      <c r="BE567">
        <v>536800</v>
      </c>
      <c r="BL567">
        <v>613100</v>
      </c>
      <c r="BT567">
        <v>6818000</v>
      </c>
      <c r="CE567">
        <v>58266000</v>
      </c>
      <c r="CF567">
        <v>20583000</v>
      </c>
      <c r="CG567">
        <v>4919300</v>
      </c>
      <c r="CK567">
        <v>11866900</v>
      </c>
      <c r="CM567">
        <v>923900</v>
      </c>
      <c r="DB567">
        <v>3074400</v>
      </c>
      <c r="DD567">
        <v>347600</v>
      </c>
      <c r="DM567">
        <v>722400</v>
      </c>
      <c r="DN567">
        <v>2462000</v>
      </c>
      <c r="DU567">
        <v>5892000</v>
      </c>
      <c r="EI567">
        <v>9058000</v>
      </c>
      <c r="EY567">
        <v>918700</v>
      </c>
      <c r="FG567">
        <v>8856000</v>
      </c>
      <c r="FL567">
        <v>974600</v>
      </c>
      <c r="FM567">
        <v>442800</v>
      </c>
      <c r="FN567">
        <v>167600</v>
      </c>
      <c r="FQ567">
        <v>156600</v>
      </c>
      <c r="GB567">
        <v>225700</v>
      </c>
      <c r="GC567">
        <v>322000</v>
      </c>
      <c r="GD567">
        <v>7982000</v>
      </c>
      <c r="GJ567">
        <v>1324400</v>
      </c>
      <c r="GL567">
        <v>3433000</v>
      </c>
      <c r="GP567">
        <v>16843000</v>
      </c>
      <c r="GQ567">
        <v>3016000</v>
      </c>
      <c r="GR567">
        <v>2262700</v>
      </c>
      <c r="GS567">
        <v>752800</v>
      </c>
      <c r="GT567">
        <v>3955000</v>
      </c>
      <c r="GU567">
        <v>1657300</v>
      </c>
      <c r="GV567">
        <v>2297700</v>
      </c>
      <c r="GW567">
        <v>9872000</v>
      </c>
      <c r="GX567">
        <v>5447600</v>
      </c>
      <c r="GY567">
        <v>4424400</v>
      </c>
      <c r="IO567">
        <v>116145000</v>
      </c>
      <c r="IP567">
        <v>65</v>
      </c>
      <c r="IQ567">
        <v>107847000</v>
      </c>
      <c r="IR567">
        <v>60.3</v>
      </c>
      <c r="IS567">
        <v>8298000</v>
      </c>
      <c r="IT567">
        <v>7.1</v>
      </c>
      <c r="IU567">
        <v>62625000</v>
      </c>
      <c r="IW567">
        <v>64762000</v>
      </c>
      <c r="IX567">
        <v>76.400000000000006</v>
      </c>
      <c r="IY567">
        <v>60191000</v>
      </c>
      <c r="IZ567">
        <v>71</v>
      </c>
      <c r="JA567">
        <v>4571000</v>
      </c>
      <c r="JB567">
        <v>7.1</v>
      </c>
      <c r="JC567">
        <v>19980000</v>
      </c>
      <c r="JD567">
        <v>60647000</v>
      </c>
      <c r="JE567">
        <v>78.3</v>
      </c>
      <c r="JF567">
        <v>56969000</v>
      </c>
      <c r="JG567">
        <v>73.5</v>
      </c>
      <c r="JH567">
        <v>3678000</v>
      </c>
      <c r="JI567">
        <v>6.1</v>
      </c>
      <c r="JJ567">
        <v>16851000</v>
      </c>
      <c r="JM567">
        <v>98987000</v>
      </c>
      <c r="JN567">
        <v>82144000</v>
      </c>
      <c r="JO567">
        <v>23878000</v>
      </c>
      <c r="JP567">
        <v>962000</v>
      </c>
      <c r="JQ567">
        <v>89900</v>
      </c>
      <c r="JR567">
        <v>871900</v>
      </c>
      <c r="JS567">
        <v>240900</v>
      </c>
      <c r="JU567">
        <v>172200</v>
      </c>
      <c r="JY567">
        <v>5112000</v>
      </c>
      <c r="KA567">
        <v>710600</v>
      </c>
      <c r="KD567">
        <v>2801200</v>
      </c>
      <c r="KG567">
        <v>17804000</v>
      </c>
      <c r="KH567">
        <v>10986000</v>
      </c>
      <c r="KJ567">
        <v>536800</v>
      </c>
      <c r="KQ567">
        <v>613100</v>
      </c>
      <c r="KY567">
        <v>6818000</v>
      </c>
      <c r="LJ567">
        <v>58266000</v>
      </c>
      <c r="LK567">
        <v>20583000</v>
      </c>
      <c r="LL567">
        <v>4919300</v>
      </c>
      <c r="LP567">
        <v>11866900</v>
      </c>
      <c r="LR567">
        <v>923900</v>
      </c>
      <c r="MG567">
        <v>3074400</v>
      </c>
      <c r="MI567">
        <v>347600</v>
      </c>
      <c r="MR567">
        <v>722400</v>
      </c>
      <c r="MS567">
        <v>2462000</v>
      </c>
      <c r="MZ567">
        <v>5892000</v>
      </c>
      <c r="NN567">
        <v>9058000</v>
      </c>
      <c r="OD567">
        <v>918700</v>
      </c>
      <c r="OL567">
        <v>8856000</v>
      </c>
      <c r="OQ567">
        <v>974600</v>
      </c>
      <c r="OR567">
        <v>442800</v>
      </c>
      <c r="OS567">
        <v>167600</v>
      </c>
      <c r="OV567">
        <v>156600</v>
      </c>
      <c r="PG567">
        <v>225700</v>
      </c>
      <c r="PH567">
        <v>322000</v>
      </c>
      <c r="PI567">
        <v>7982000</v>
      </c>
      <c r="PO567">
        <v>1324400</v>
      </c>
      <c r="PQ567">
        <v>3433000</v>
      </c>
      <c r="PU567">
        <v>16843000</v>
      </c>
      <c r="PV567">
        <v>3016000</v>
      </c>
      <c r="PW567">
        <v>2262700</v>
      </c>
      <c r="PX567">
        <v>752800</v>
      </c>
      <c r="PY567">
        <v>3955000</v>
      </c>
      <c r="PZ567">
        <v>1657300</v>
      </c>
      <c r="QA567">
        <v>2297700</v>
      </c>
      <c r="QB567">
        <v>9872000</v>
      </c>
      <c r="QC567">
        <v>5447600</v>
      </c>
      <c r="QD567">
        <v>4424400</v>
      </c>
      <c r="QG567">
        <v>98233000</v>
      </c>
      <c r="QH567">
        <v>81579000</v>
      </c>
      <c r="QI567">
        <v>23529000</v>
      </c>
      <c r="QJ567">
        <v>953000</v>
      </c>
      <c r="QK567">
        <v>84000</v>
      </c>
      <c r="QL567">
        <v>868700</v>
      </c>
      <c r="QM567">
        <v>241900</v>
      </c>
      <c r="QO567">
        <v>171500</v>
      </c>
      <c r="QS567">
        <v>4868000</v>
      </c>
      <c r="QU567">
        <v>679800</v>
      </c>
      <c r="QX567">
        <v>2682600</v>
      </c>
      <c r="RA567">
        <v>17708000</v>
      </c>
      <c r="RB567">
        <v>10948000</v>
      </c>
      <c r="RD567">
        <v>527800</v>
      </c>
      <c r="RK567">
        <v>611900</v>
      </c>
      <c r="RS567">
        <v>6760000</v>
      </c>
      <c r="SD567">
        <v>58050000</v>
      </c>
      <c r="SE567">
        <v>20494000</v>
      </c>
      <c r="SF567">
        <v>4900000</v>
      </c>
      <c r="SJ567">
        <v>11836700</v>
      </c>
      <c r="SL567">
        <v>920400</v>
      </c>
      <c r="TA567">
        <v>3033200</v>
      </c>
      <c r="TC567">
        <v>341700</v>
      </c>
      <c r="TL567">
        <v>723900</v>
      </c>
      <c r="TM567">
        <v>2444000</v>
      </c>
      <c r="TT567">
        <v>5902000</v>
      </c>
      <c r="UH567">
        <v>9017000</v>
      </c>
      <c r="UX567">
        <v>891900</v>
      </c>
      <c r="VF567">
        <v>8819000</v>
      </c>
      <c r="VK567">
        <v>975500</v>
      </c>
      <c r="VL567">
        <v>443300</v>
      </c>
      <c r="VM567">
        <v>167400</v>
      </c>
      <c r="VP567">
        <v>156300</v>
      </c>
      <c r="VZ567">
        <v>229000</v>
      </c>
      <c r="WA567">
        <v>311400</v>
      </c>
      <c r="WB567">
        <v>7954000</v>
      </c>
      <c r="WH567">
        <v>1334200</v>
      </c>
      <c r="WJ567">
        <v>3420000</v>
      </c>
      <c r="WN567">
        <v>16654000</v>
      </c>
      <c r="WO567">
        <v>3039000</v>
      </c>
      <c r="WP567">
        <v>2277200</v>
      </c>
      <c r="WQ567">
        <v>760200</v>
      </c>
      <c r="WR567">
        <v>3864000</v>
      </c>
      <c r="WS567">
        <v>1551800</v>
      </c>
      <c r="WT567">
        <v>2309900</v>
      </c>
      <c r="WU567">
        <v>9751000</v>
      </c>
      <c r="WV567">
        <v>5265500</v>
      </c>
      <c r="WW567">
        <v>4488300</v>
      </c>
    </row>
    <row r="568" spans="1:621" x14ac:dyDescent="0.45">
      <c r="A568" s="1"/>
      <c r="C568" s="1">
        <v>31352</v>
      </c>
      <c r="D568">
        <v>1160000</v>
      </c>
      <c r="E568">
        <v>4102000</v>
      </c>
      <c r="F568">
        <v>2942000</v>
      </c>
      <c r="I568">
        <v>815000</v>
      </c>
      <c r="J568">
        <v>2204000</v>
      </c>
      <c r="K568">
        <v>1041000</v>
      </c>
      <c r="L568">
        <v>50.3</v>
      </c>
      <c r="M568">
        <v>14.2</v>
      </c>
      <c r="N568">
        <v>36</v>
      </c>
      <c r="O568">
        <v>10</v>
      </c>
      <c r="P568">
        <v>27</v>
      </c>
      <c r="Q568">
        <v>12.8</v>
      </c>
      <c r="R568">
        <v>3.5</v>
      </c>
      <c r="S568">
        <v>0.7</v>
      </c>
      <c r="T568">
        <v>1.9</v>
      </c>
      <c r="U568">
        <v>0.9</v>
      </c>
      <c r="V568">
        <v>3463000</v>
      </c>
      <c r="W568">
        <v>2456000</v>
      </c>
      <c r="X568">
        <v>2207000</v>
      </c>
      <c r="Y568">
        <v>910000</v>
      </c>
      <c r="Z568">
        <v>1297000</v>
      </c>
      <c r="AA568">
        <v>15.7</v>
      </c>
      <c r="AB568">
        <v>7</v>
      </c>
      <c r="AC568">
        <v>42.6</v>
      </c>
      <c r="AD568">
        <v>30.2</v>
      </c>
      <c r="AE568">
        <v>27.2</v>
      </c>
      <c r="AF568">
        <v>11.2</v>
      </c>
      <c r="AG568">
        <v>16</v>
      </c>
      <c r="AH568">
        <v>82249000</v>
      </c>
      <c r="AI568">
        <v>99240000</v>
      </c>
      <c r="AJ568">
        <v>23717000</v>
      </c>
      <c r="AK568">
        <v>953000</v>
      </c>
      <c r="AL568">
        <v>85900</v>
      </c>
      <c r="AM568">
        <v>867200</v>
      </c>
      <c r="AN568">
        <v>239300</v>
      </c>
      <c r="AP568">
        <v>171500</v>
      </c>
      <c r="AT568">
        <v>5008000</v>
      </c>
      <c r="AV568">
        <v>703800</v>
      </c>
      <c r="AY568">
        <v>2765900</v>
      </c>
      <c r="BB568">
        <v>17756000</v>
      </c>
      <c r="BC568">
        <v>10968000</v>
      </c>
      <c r="BE568">
        <v>531000</v>
      </c>
      <c r="BL568">
        <v>608400</v>
      </c>
      <c r="BT568">
        <v>6788000</v>
      </c>
      <c r="CE568">
        <v>58532000</v>
      </c>
      <c r="CF568">
        <v>20727000</v>
      </c>
      <c r="CG568">
        <v>4915500</v>
      </c>
      <c r="CK568">
        <v>12027800</v>
      </c>
      <c r="CM568">
        <v>923700</v>
      </c>
      <c r="DB568">
        <v>3061500</v>
      </c>
      <c r="DD568">
        <v>339700</v>
      </c>
      <c r="DM568">
        <v>722200</v>
      </c>
      <c r="DN568">
        <v>2456000</v>
      </c>
      <c r="DU568">
        <v>5918000</v>
      </c>
      <c r="EI568">
        <v>9064000</v>
      </c>
      <c r="EY568">
        <v>915500</v>
      </c>
      <c r="FG568">
        <v>8863000</v>
      </c>
      <c r="FL568">
        <v>978300</v>
      </c>
      <c r="FM568">
        <v>446400</v>
      </c>
      <c r="FN568">
        <v>168800</v>
      </c>
      <c r="FQ568">
        <v>160100</v>
      </c>
      <c r="GB568">
        <v>230300</v>
      </c>
      <c r="GC568">
        <v>325600</v>
      </c>
      <c r="GD568">
        <v>8068000</v>
      </c>
      <c r="GJ568">
        <v>1295900</v>
      </c>
      <c r="GL568">
        <v>3436000</v>
      </c>
      <c r="GP568">
        <v>16991000</v>
      </c>
      <c r="GQ568">
        <v>3025000</v>
      </c>
      <c r="GR568">
        <v>2261200</v>
      </c>
      <c r="GS568">
        <v>763700</v>
      </c>
      <c r="GT568">
        <v>3978000</v>
      </c>
      <c r="GU568">
        <v>1688800</v>
      </c>
      <c r="GV568">
        <v>2289200</v>
      </c>
      <c r="GW568">
        <v>9988000</v>
      </c>
      <c r="GX568">
        <v>5557900</v>
      </c>
      <c r="GY568">
        <v>4430100</v>
      </c>
      <c r="IO568">
        <v>116135000</v>
      </c>
      <c r="IP568">
        <v>64.900000000000006</v>
      </c>
      <c r="IQ568">
        <v>108007000</v>
      </c>
      <c r="IR568">
        <v>60.4</v>
      </c>
      <c r="IS568">
        <v>8128000</v>
      </c>
      <c r="IT568">
        <v>7</v>
      </c>
      <c r="IU568">
        <v>62805000</v>
      </c>
      <c r="IW568">
        <v>64662000</v>
      </c>
      <c r="IX568">
        <v>76.2</v>
      </c>
      <c r="IY568">
        <v>60228000</v>
      </c>
      <c r="IZ568">
        <v>71</v>
      </c>
      <c r="JA568">
        <v>4434000</v>
      </c>
      <c r="JB568">
        <v>6.9</v>
      </c>
      <c r="JC568">
        <v>20160000</v>
      </c>
      <c r="JD568">
        <v>60614000</v>
      </c>
      <c r="JE568">
        <v>78.099999999999994</v>
      </c>
      <c r="JF568">
        <v>56972000</v>
      </c>
      <c r="JG568">
        <v>73.400000000000006</v>
      </c>
      <c r="JH568">
        <v>3642000</v>
      </c>
      <c r="JI568">
        <v>6</v>
      </c>
      <c r="JJ568">
        <v>16952000</v>
      </c>
      <c r="JM568">
        <v>99240000</v>
      </c>
      <c r="JN568">
        <v>82249000</v>
      </c>
      <c r="JO568">
        <v>23717000</v>
      </c>
      <c r="JP568">
        <v>953000</v>
      </c>
      <c r="JQ568">
        <v>85900</v>
      </c>
      <c r="JR568">
        <v>867200</v>
      </c>
      <c r="JS568">
        <v>239300</v>
      </c>
      <c r="JU568">
        <v>171500</v>
      </c>
      <c r="JY568">
        <v>5008000</v>
      </c>
      <c r="KA568">
        <v>703800</v>
      </c>
      <c r="KD568">
        <v>2765900</v>
      </c>
      <c r="KG568">
        <v>17756000</v>
      </c>
      <c r="KH568">
        <v>10968000</v>
      </c>
      <c r="KJ568">
        <v>531000</v>
      </c>
      <c r="KQ568">
        <v>608400</v>
      </c>
      <c r="KY568">
        <v>6788000</v>
      </c>
      <c r="LJ568">
        <v>58532000</v>
      </c>
      <c r="LK568">
        <v>20727000</v>
      </c>
      <c r="LL568">
        <v>4915500</v>
      </c>
      <c r="LP568">
        <v>12027800</v>
      </c>
      <c r="LR568">
        <v>923700</v>
      </c>
      <c r="MG568">
        <v>3061500</v>
      </c>
      <c r="MI568">
        <v>339700</v>
      </c>
      <c r="MR568">
        <v>722200</v>
      </c>
      <c r="MS568">
        <v>2456000</v>
      </c>
      <c r="MZ568">
        <v>5918000</v>
      </c>
      <c r="NN568">
        <v>9064000</v>
      </c>
      <c r="OD568">
        <v>915500</v>
      </c>
      <c r="OL568">
        <v>8863000</v>
      </c>
      <c r="OQ568">
        <v>978300</v>
      </c>
      <c r="OR568">
        <v>446400</v>
      </c>
      <c r="OS568">
        <v>168800</v>
      </c>
      <c r="OV568">
        <v>160100</v>
      </c>
      <c r="PG568">
        <v>230300</v>
      </c>
      <c r="PH568">
        <v>325600</v>
      </c>
      <c r="PI568">
        <v>8068000</v>
      </c>
      <c r="PO568">
        <v>1295900</v>
      </c>
      <c r="PQ568">
        <v>3436000</v>
      </c>
      <c r="PU568">
        <v>16991000</v>
      </c>
      <c r="PV568">
        <v>3025000</v>
      </c>
      <c r="PW568">
        <v>2261200</v>
      </c>
      <c r="PX568">
        <v>763700</v>
      </c>
      <c r="PY568">
        <v>3978000</v>
      </c>
      <c r="PZ568">
        <v>1688800</v>
      </c>
      <c r="QA568">
        <v>2289200</v>
      </c>
      <c r="QB568">
        <v>9988000</v>
      </c>
      <c r="QC568">
        <v>5557900</v>
      </c>
      <c r="QD568">
        <v>4430100</v>
      </c>
      <c r="QG568">
        <v>98443000</v>
      </c>
      <c r="QH568">
        <v>81769000</v>
      </c>
      <c r="QI568">
        <v>23520000</v>
      </c>
      <c r="QJ568">
        <v>944000</v>
      </c>
      <c r="QK568">
        <v>83300</v>
      </c>
      <c r="QL568">
        <v>860700</v>
      </c>
      <c r="QM568">
        <v>240300</v>
      </c>
      <c r="QO568">
        <v>170200</v>
      </c>
      <c r="QS568">
        <v>4879000</v>
      </c>
      <c r="QU568">
        <v>682900</v>
      </c>
      <c r="QX568">
        <v>2696100</v>
      </c>
      <c r="RA568">
        <v>17697000</v>
      </c>
      <c r="RB568">
        <v>10938000</v>
      </c>
      <c r="RD568">
        <v>527400</v>
      </c>
      <c r="RK568">
        <v>607100</v>
      </c>
      <c r="RS568">
        <v>6759000</v>
      </c>
      <c r="SD568">
        <v>58249000</v>
      </c>
      <c r="SE568">
        <v>20528000</v>
      </c>
      <c r="SF568">
        <v>4903700</v>
      </c>
      <c r="SJ568">
        <v>11864500</v>
      </c>
      <c r="SL568">
        <v>923500</v>
      </c>
      <c r="TA568">
        <v>3035200</v>
      </c>
      <c r="TC568">
        <v>338500</v>
      </c>
      <c r="TL568">
        <v>724300</v>
      </c>
      <c r="TM568">
        <v>2448000</v>
      </c>
      <c r="TT568">
        <v>5935000</v>
      </c>
      <c r="UH568">
        <v>9055000</v>
      </c>
      <c r="UX568">
        <v>899400</v>
      </c>
      <c r="VF568">
        <v>8864000</v>
      </c>
      <c r="VK568">
        <v>981000</v>
      </c>
      <c r="VL568">
        <v>446500</v>
      </c>
      <c r="VM568">
        <v>169300</v>
      </c>
      <c r="VP568">
        <v>160200</v>
      </c>
      <c r="VZ568">
        <v>233300</v>
      </c>
      <c r="WA568">
        <v>312600</v>
      </c>
      <c r="WB568">
        <v>7981000</v>
      </c>
      <c r="WH568">
        <v>1338500</v>
      </c>
      <c r="WJ568">
        <v>3438000</v>
      </c>
      <c r="WN568">
        <v>16674000</v>
      </c>
      <c r="WO568">
        <v>3046000</v>
      </c>
      <c r="WP568">
        <v>2280000</v>
      </c>
      <c r="WQ568">
        <v>765200</v>
      </c>
      <c r="WR568">
        <v>3867000</v>
      </c>
      <c r="WS568">
        <v>1553800</v>
      </c>
      <c r="WT568">
        <v>2311300</v>
      </c>
      <c r="WU568">
        <v>9761000</v>
      </c>
      <c r="WV568">
        <v>5274400</v>
      </c>
      <c r="WW568">
        <v>4491200</v>
      </c>
    </row>
    <row r="569" spans="1:621" x14ac:dyDescent="0.45">
      <c r="A569" s="1"/>
      <c r="C569" s="1">
        <v>31382</v>
      </c>
      <c r="D569">
        <v>1129000</v>
      </c>
      <c r="E569">
        <v>4002000</v>
      </c>
      <c r="F569">
        <v>2873000</v>
      </c>
      <c r="I569">
        <v>895000</v>
      </c>
      <c r="J569">
        <v>2252000</v>
      </c>
      <c r="K569">
        <v>1025000</v>
      </c>
      <c r="L569">
        <v>49</v>
      </c>
      <c r="M569">
        <v>13.8</v>
      </c>
      <c r="N569">
        <v>35.1</v>
      </c>
      <c r="O569">
        <v>10.9</v>
      </c>
      <c r="P569">
        <v>27.6</v>
      </c>
      <c r="Q569">
        <v>12.5</v>
      </c>
      <c r="R569">
        <v>3.4</v>
      </c>
      <c r="S569">
        <v>0.8</v>
      </c>
      <c r="T569">
        <v>1.9</v>
      </c>
      <c r="U569">
        <v>0.9</v>
      </c>
      <c r="V569">
        <v>3393000</v>
      </c>
      <c r="W569">
        <v>2544000</v>
      </c>
      <c r="X569">
        <v>2208000</v>
      </c>
      <c r="Y569">
        <v>1003000</v>
      </c>
      <c r="Z569">
        <v>1205000</v>
      </c>
      <c r="AA569">
        <v>15.1</v>
      </c>
      <c r="AB569">
        <v>6.8</v>
      </c>
      <c r="AC569">
        <v>41.7</v>
      </c>
      <c r="AD569">
        <v>31.2</v>
      </c>
      <c r="AE569">
        <v>27.1</v>
      </c>
      <c r="AF569">
        <v>12.3</v>
      </c>
      <c r="AG569">
        <v>14.8</v>
      </c>
      <c r="AH569">
        <v>82404000</v>
      </c>
      <c r="AI569">
        <v>99356000</v>
      </c>
      <c r="AJ569">
        <v>23474000</v>
      </c>
      <c r="AK569">
        <v>940000</v>
      </c>
      <c r="AL569">
        <v>81000</v>
      </c>
      <c r="AM569">
        <v>858700</v>
      </c>
      <c r="AN569">
        <v>239100</v>
      </c>
      <c r="AP569">
        <v>168500</v>
      </c>
      <c r="AT569">
        <v>4829000</v>
      </c>
      <c r="AV569">
        <v>689700</v>
      </c>
      <c r="AY569">
        <v>2683600</v>
      </c>
      <c r="BB569">
        <v>17705000</v>
      </c>
      <c r="BC569">
        <v>10942000</v>
      </c>
      <c r="BE569">
        <v>520500</v>
      </c>
      <c r="BL569">
        <v>606200</v>
      </c>
      <c r="BT569">
        <v>6763000</v>
      </c>
      <c r="CE569">
        <v>58930000</v>
      </c>
      <c r="CF569">
        <v>20970000</v>
      </c>
      <c r="CG569">
        <v>4908400</v>
      </c>
      <c r="CK569">
        <v>12262200</v>
      </c>
      <c r="CM569">
        <v>923300</v>
      </c>
      <c r="DB569">
        <v>3077700</v>
      </c>
      <c r="DD569">
        <v>327800</v>
      </c>
      <c r="DM569">
        <v>721700</v>
      </c>
      <c r="DN569">
        <v>2456000</v>
      </c>
      <c r="DU569">
        <v>5948000</v>
      </c>
      <c r="EI569">
        <v>9067000</v>
      </c>
      <c r="EY569">
        <v>919000</v>
      </c>
      <c r="FG569">
        <v>8860000</v>
      </c>
      <c r="FL569">
        <v>979500</v>
      </c>
      <c r="FM569">
        <v>448600</v>
      </c>
      <c r="FN569">
        <v>170400</v>
      </c>
      <c r="FQ569">
        <v>162300</v>
      </c>
      <c r="GB569">
        <v>235900</v>
      </c>
      <c r="GC569">
        <v>322900</v>
      </c>
      <c r="GD569">
        <v>8193000</v>
      </c>
      <c r="GJ569">
        <v>1289100</v>
      </c>
      <c r="GL569">
        <v>3436000</v>
      </c>
      <c r="GP569">
        <v>16952000</v>
      </c>
      <c r="GQ569">
        <v>3044000</v>
      </c>
      <c r="GR569">
        <v>2264300</v>
      </c>
      <c r="GS569">
        <v>779400</v>
      </c>
      <c r="GT569">
        <v>3935000</v>
      </c>
      <c r="GU569">
        <v>1651000</v>
      </c>
      <c r="GV569">
        <v>2284000</v>
      </c>
      <c r="GW569">
        <v>9973000</v>
      </c>
      <c r="GX569">
        <v>5545700</v>
      </c>
      <c r="GY569">
        <v>4427300</v>
      </c>
      <c r="IO569">
        <v>116354000</v>
      </c>
      <c r="IP569">
        <v>65</v>
      </c>
      <c r="IQ569">
        <v>108216000</v>
      </c>
      <c r="IR569">
        <v>60.4</v>
      </c>
      <c r="IS569">
        <v>8138000</v>
      </c>
      <c r="IT569">
        <v>7</v>
      </c>
      <c r="IU569">
        <v>62758000</v>
      </c>
      <c r="IW569">
        <v>64648000</v>
      </c>
      <c r="IX569">
        <v>76.099999999999994</v>
      </c>
      <c r="IY569">
        <v>60246000</v>
      </c>
      <c r="IZ569">
        <v>71</v>
      </c>
      <c r="JA569">
        <v>4402000</v>
      </c>
      <c r="JB569">
        <v>6.8</v>
      </c>
      <c r="JC569">
        <v>20262000</v>
      </c>
      <c r="JD569">
        <v>60601000</v>
      </c>
      <c r="JE569">
        <v>78</v>
      </c>
      <c r="JF569">
        <v>56995000</v>
      </c>
      <c r="JG569">
        <v>73.400000000000006</v>
      </c>
      <c r="JH569">
        <v>3606000</v>
      </c>
      <c r="JI569">
        <v>6</v>
      </c>
      <c r="JJ569">
        <v>17050000</v>
      </c>
      <c r="JM569">
        <v>99356000</v>
      </c>
      <c r="JN569">
        <v>82404000</v>
      </c>
      <c r="JO569">
        <v>23474000</v>
      </c>
      <c r="JP569">
        <v>940000</v>
      </c>
      <c r="JQ569">
        <v>81000</v>
      </c>
      <c r="JR569">
        <v>858700</v>
      </c>
      <c r="JS569">
        <v>239100</v>
      </c>
      <c r="JU569">
        <v>168500</v>
      </c>
      <c r="JY569">
        <v>4829000</v>
      </c>
      <c r="KA569">
        <v>689700</v>
      </c>
      <c r="KD569">
        <v>2683600</v>
      </c>
      <c r="KG569">
        <v>17705000</v>
      </c>
      <c r="KH569">
        <v>10942000</v>
      </c>
      <c r="KJ569">
        <v>520500</v>
      </c>
      <c r="KQ569">
        <v>606200</v>
      </c>
      <c r="KY569">
        <v>6763000</v>
      </c>
      <c r="LJ569">
        <v>58930000</v>
      </c>
      <c r="LK569">
        <v>20970000</v>
      </c>
      <c r="LL569">
        <v>4908400</v>
      </c>
      <c r="LP569">
        <v>12262200</v>
      </c>
      <c r="LR569">
        <v>923300</v>
      </c>
      <c r="MG569">
        <v>3077700</v>
      </c>
      <c r="MI569">
        <v>327800</v>
      </c>
      <c r="MR569">
        <v>721700</v>
      </c>
      <c r="MS569">
        <v>2456000</v>
      </c>
      <c r="MZ569">
        <v>5948000</v>
      </c>
      <c r="NN569">
        <v>9067000</v>
      </c>
      <c r="OD569">
        <v>919000</v>
      </c>
      <c r="OL569">
        <v>8860000</v>
      </c>
      <c r="OQ569">
        <v>979500</v>
      </c>
      <c r="OR569">
        <v>448600</v>
      </c>
      <c r="OS569">
        <v>170400</v>
      </c>
      <c r="OV569">
        <v>162300</v>
      </c>
      <c r="PG569">
        <v>235900</v>
      </c>
      <c r="PH569">
        <v>322900</v>
      </c>
      <c r="PI569">
        <v>8193000</v>
      </c>
      <c r="PO569">
        <v>1289100</v>
      </c>
      <c r="PQ569">
        <v>3436000</v>
      </c>
      <c r="PU569">
        <v>16952000</v>
      </c>
      <c r="PV569">
        <v>3044000</v>
      </c>
      <c r="PW569">
        <v>2264300</v>
      </c>
      <c r="PX569">
        <v>779400</v>
      </c>
      <c r="PY569">
        <v>3935000</v>
      </c>
      <c r="PZ569">
        <v>1651000</v>
      </c>
      <c r="QA569">
        <v>2284000</v>
      </c>
      <c r="QB569">
        <v>9973000</v>
      </c>
      <c r="QC569">
        <v>5545700</v>
      </c>
      <c r="QD569">
        <v>4427300</v>
      </c>
      <c r="QG569">
        <v>98609000</v>
      </c>
      <c r="QH569">
        <v>81915000</v>
      </c>
      <c r="QI569">
        <v>23518000</v>
      </c>
      <c r="QJ569">
        <v>938000</v>
      </c>
      <c r="QK569">
        <v>82700</v>
      </c>
      <c r="QL569">
        <v>855100</v>
      </c>
      <c r="QM569">
        <v>239900</v>
      </c>
      <c r="QO569">
        <v>167800</v>
      </c>
      <c r="QS569">
        <v>4887000</v>
      </c>
      <c r="QU569">
        <v>693100</v>
      </c>
      <c r="QX569">
        <v>2702000</v>
      </c>
      <c r="RA569">
        <v>17693000</v>
      </c>
      <c r="RB569">
        <v>10928000</v>
      </c>
      <c r="RD569">
        <v>527100</v>
      </c>
      <c r="RK569">
        <v>603900</v>
      </c>
      <c r="RS569">
        <v>6765000</v>
      </c>
      <c r="SD569">
        <v>58397000</v>
      </c>
      <c r="SE569">
        <v>20557000</v>
      </c>
      <c r="SF569">
        <v>4904200</v>
      </c>
      <c r="SJ569">
        <v>11890100</v>
      </c>
      <c r="SL569">
        <v>926600</v>
      </c>
      <c r="TA569">
        <v>3038500</v>
      </c>
      <c r="TC569">
        <v>332400</v>
      </c>
      <c r="TL569">
        <v>724300</v>
      </c>
      <c r="TM569">
        <v>2449000</v>
      </c>
      <c r="TT569">
        <v>5959000</v>
      </c>
      <c r="UH569">
        <v>9083000</v>
      </c>
      <c r="UX569">
        <v>907500</v>
      </c>
      <c r="VF569">
        <v>8894000</v>
      </c>
      <c r="VK569">
        <v>982400</v>
      </c>
      <c r="VL569">
        <v>448200</v>
      </c>
      <c r="VM569">
        <v>170800</v>
      </c>
      <c r="VP569">
        <v>162200</v>
      </c>
      <c r="VZ569">
        <v>238700</v>
      </c>
      <c r="WA569">
        <v>313000</v>
      </c>
      <c r="WB569">
        <v>8005000</v>
      </c>
      <c r="WH569">
        <v>1344900</v>
      </c>
      <c r="WJ569">
        <v>3450000</v>
      </c>
      <c r="WN569">
        <v>16694000</v>
      </c>
      <c r="WO569">
        <v>3051000</v>
      </c>
      <c r="WP569">
        <v>2281300</v>
      </c>
      <c r="WQ569">
        <v>768900</v>
      </c>
      <c r="WR569">
        <v>3862000</v>
      </c>
      <c r="WS569">
        <v>1550800</v>
      </c>
      <c r="WT569">
        <v>2310100</v>
      </c>
      <c r="WU569">
        <v>9781000</v>
      </c>
      <c r="WV569">
        <v>5278900</v>
      </c>
      <c r="WW569">
        <v>4499000</v>
      </c>
    </row>
    <row r="570" spans="1:621" x14ac:dyDescent="0.45">
      <c r="A570" s="1"/>
      <c r="C570" s="1">
        <v>31413</v>
      </c>
      <c r="D570">
        <v>1103000</v>
      </c>
      <c r="E570">
        <v>3756000</v>
      </c>
      <c r="F570">
        <v>2653000</v>
      </c>
      <c r="I570">
        <v>957000</v>
      </c>
      <c r="J570">
        <v>2085000</v>
      </c>
      <c r="K570">
        <v>996000</v>
      </c>
      <c r="L570">
        <v>48.2</v>
      </c>
      <c r="M570">
        <v>14.2</v>
      </c>
      <c r="N570">
        <v>34</v>
      </c>
      <c r="O570">
        <v>12.3</v>
      </c>
      <c r="P570">
        <v>26.8</v>
      </c>
      <c r="Q570">
        <v>12.8</v>
      </c>
      <c r="R570">
        <v>3.2</v>
      </c>
      <c r="S570">
        <v>0.8</v>
      </c>
      <c r="T570">
        <v>1.8</v>
      </c>
      <c r="U570">
        <v>0.9</v>
      </c>
      <c r="V570">
        <v>3333000</v>
      </c>
      <c r="W570">
        <v>2414000</v>
      </c>
      <c r="X570">
        <v>2089000</v>
      </c>
      <c r="Y570">
        <v>1002000</v>
      </c>
      <c r="Z570">
        <v>1087000</v>
      </c>
      <c r="AA570">
        <v>14.8</v>
      </c>
      <c r="AB570">
        <v>6.7</v>
      </c>
      <c r="AC570">
        <v>42.5</v>
      </c>
      <c r="AD570">
        <v>30.8</v>
      </c>
      <c r="AE570">
        <v>26.7</v>
      </c>
      <c r="AF570">
        <v>12.8</v>
      </c>
      <c r="AG570">
        <v>13.9</v>
      </c>
      <c r="AH570">
        <v>80695000</v>
      </c>
      <c r="AI570">
        <v>97397000</v>
      </c>
      <c r="AJ570">
        <v>23009000</v>
      </c>
      <c r="AK570">
        <v>927000</v>
      </c>
      <c r="AL570">
        <v>79300</v>
      </c>
      <c r="AM570">
        <v>847500</v>
      </c>
      <c r="AN570">
        <v>236800</v>
      </c>
      <c r="AP570">
        <v>168900</v>
      </c>
      <c r="AT570">
        <v>4531000</v>
      </c>
      <c r="AV570">
        <v>633900</v>
      </c>
      <c r="AY570">
        <v>2541500</v>
      </c>
      <c r="BB570">
        <v>17551000</v>
      </c>
      <c r="BC570">
        <v>10858000</v>
      </c>
      <c r="BE570">
        <v>509600</v>
      </c>
      <c r="BL570">
        <v>604500</v>
      </c>
      <c r="BT570">
        <v>6693000</v>
      </c>
      <c r="CE570">
        <v>57686000</v>
      </c>
      <c r="CF570">
        <v>20318000</v>
      </c>
      <c r="CG570">
        <v>4862000</v>
      </c>
      <c r="CK570">
        <v>11738300</v>
      </c>
      <c r="CM570">
        <v>926400</v>
      </c>
      <c r="DB570">
        <v>2997000</v>
      </c>
      <c r="DD570">
        <v>325800</v>
      </c>
      <c r="DM570">
        <v>720700</v>
      </c>
      <c r="DN570">
        <v>2423000</v>
      </c>
      <c r="DU570">
        <v>5924000</v>
      </c>
      <c r="EI570">
        <v>8958000</v>
      </c>
      <c r="EY570">
        <v>865200</v>
      </c>
      <c r="FG570">
        <v>8768000</v>
      </c>
      <c r="FL570">
        <v>987700</v>
      </c>
      <c r="FM570">
        <v>449300</v>
      </c>
      <c r="FN570">
        <v>171600</v>
      </c>
      <c r="FQ570">
        <v>165300</v>
      </c>
      <c r="GB570">
        <v>236100</v>
      </c>
      <c r="GC570">
        <v>319200</v>
      </c>
      <c r="GD570">
        <v>7895000</v>
      </c>
      <c r="GJ570">
        <v>1263300</v>
      </c>
      <c r="GL570">
        <v>3400000</v>
      </c>
      <c r="GP570">
        <v>16702000</v>
      </c>
      <c r="GQ570">
        <v>3033000</v>
      </c>
      <c r="GR570">
        <v>2262500</v>
      </c>
      <c r="GS570">
        <v>770800</v>
      </c>
      <c r="GT570">
        <v>3836000</v>
      </c>
      <c r="GU570">
        <v>1544900</v>
      </c>
      <c r="GV570">
        <v>2291100</v>
      </c>
      <c r="GW570">
        <v>9833000</v>
      </c>
      <c r="GX570">
        <v>5431500</v>
      </c>
      <c r="GY570">
        <v>4401500</v>
      </c>
      <c r="IO570">
        <v>116682000</v>
      </c>
      <c r="IP570">
        <v>64.900000000000006</v>
      </c>
      <c r="IQ570">
        <v>108887000</v>
      </c>
      <c r="IR570">
        <v>60.6</v>
      </c>
      <c r="IS570">
        <v>7795000</v>
      </c>
      <c r="IT570">
        <v>6.7</v>
      </c>
      <c r="IU570">
        <v>62988000</v>
      </c>
      <c r="IW570">
        <v>65064000</v>
      </c>
      <c r="IX570">
        <v>76.2</v>
      </c>
      <c r="IY570">
        <v>60856000</v>
      </c>
      <c r="IZ570">
        <v>71.3</v>
      </c>
      <c r="JA570">
        <v>4208000</v>
      </c>
      <c r="JB570">
        <v>6.5</v>
      </c>
      <c r="JC570">
        <v>20279000</v>
      </c>
      <c r="JD570">
        <v>61126000</v>
      </c>
      <c r="JE570">
        <v>78.3</v>
      </c>
      <c r="JF570">
        <v>57637000</v>
      </c>
      <c r="JG570">
        <v>73.8</v>
      </c>
      <c r="JH570">
        <v>3489000</v>
      </c>
      <c r="JI570">
        <v>5.7</v>
      </c>
      <c r="JJ570">
        <v>16975000</v>
      </c>
      <c r="JM570">
        <v>97397000</v>
      </c>
      <c r="JN570">
        <v>80695000</v>
      </c>
      <c r="JO570">
        <v>23009000</v>
      </c>
      <c r="JP570">
        <v>927000</v>
      </c>
      <c r="JQ570">
        <v>79300</v>
      </c>
      <c r="JR570">
        <v>847500</v>
      </c>
      <c r="JS570">
        <v>236800</v>
      </c>
      <c r="JU570">
        <v>168900</v>
      </c>
      <c r="JY570">
        <v>4531000</v>
      </c>
      <c r="KA570">
        <v>633900</v>
      </c>
      <c r="KD570">
        <v>2541500</v>
      </c>
      <c r="KG570">
        <v>17551000</v>
      </c>
      <c r="KH570">
        <v>10858000</v>
      </c>
      <c r="KJ570">
        <v>509600</v>
      </c>
      <c r="KQ570">
        <v>604500</v>
      </c>
      <c r="KY570">
        <v>6693000</v>
      </c>
      <c r="LJ570">
        <v>57686000</v>
      </c>
      <c r="LK570">
        <v>20318000</v>
      </c>
      <c r="LL570">
        <v>4862000</v>
      </c>
      <c r="LP570">
        <v>11738300</v>
      </c>
      <c r="LR570">
        <v>926400</v>
      </c>
      <c r="MG570">
        <v>2997000</v>
      </c>
      <c r="MI570">
        <v>325800</v>
      </c>
      <c r="MR570">
        <v>720700</v>
      </c>
      <c r="MS570">
        <v>2423000</v>
      </c>
      <c r="MZ570">
        <v>5924000</v>
      </c>
      <c r="NN570">
        <v>8958000</v>
      </c>
      <c r="OD570">
        <v>865200</v>
      </c>
      <c r="OL570">
        <v>8768000</v>
      </c>
      <c r="OQ570">
        <v>987700</v>
      </c>
      <c r="OR570">
        <v>449300</v>
      </c>
      <c r="OS570">
        <v>171600</v>
      </c>
      <c r="OV570">
        <v>165300</v>
      </c>
      <c r="PG570">
        <v>236100</v>
      </c>
      <c r="PH570">
        <v>319200</v>
      </c>
      <c r="PI570">
        <v>7895000</v>
      </c>
      <c r="PO570">
        <v>1263300</v>
      </c>
      <c r="PQ570">
        <v>3400000</v>
      </c>
      <c r="PU570">
        <v>16702000</v>
      </c>
      <c r="PV570">
        <v>3033000</v>
      </c>
      <c r="PW570">
        <v>2262500</v>
      </c>
      <c r="PX570">
        <v>770800</v>
      </c>
      <c r="PY570">
        <v>3836000</v>
      </c>
      <c r="PZ570">
        <v>1544900</v>
      </c>
      <c r="QA570">
        <v>2291100</v>
      </c>
      <c r="QB570">
        <v>9833000</v>
      </c>
      <c r="QC570">
        <v>5431500</v>
      </c>
      <c r="QD570">
        <v>4401500</v>
      </c>
      <c r="QG570">
        <v>98732000</v>
      </c>
      <c r="QH570">
        <v>82017000</v>
      </c>
      <c r="QI570">
        <v>23530000</v>
      </c>
      <c r="QJ570">
        <v>936000</v>
      </c>
      <c r="QK570">
        <v>83900</v>
      </c>
      <c r="QL570">
        <v>851700</v>
      </c>
      <c r="QM570">
        <v>236700</v>
      </c>
      <c r="QO570">
        <v>169700</v>
      </c>
      <c r="QS570">
        <v>4908000</v>
      </c>
      <c r="QU570">
        <v>686100</v>
      </c>
      <c r="QX570">
        <v>2719900</v>
      </c>
      <c r="RA570">
        <v>17686000</v>
      </c>
      <c r="RB570">
        <v>10921000</v>
      </c>
      <c r="RD570">
        <v>528000</v>
      </c>
      <c r="RK570">
        <v>605800</v>
      </c>
      <c r="RS570">
        <v>6765000</v>
      </c>
      <c r="SD570">
        <v>58487000</v>
      </c>
      <c r="SE570">
        <v>20566000</v>
      </c>
      <c r="SF570">
        <v>4898700</v>
      </c>
      <c r="SJ570">
        <v>11899300</v>
      </c>
      <c r="SL570">
        <v>930500</v>
      </c>
      <c r="TA570">
        <v>3043600</v>
      </c>
      <c r="TC570">
        <v>337400</v>
      </c>
      <c r="TL570">
        <v>724800</v>
      </c>
      <c r="TM570">
        <v>2450000</v>
      </c>
      <c r="TT570">
        <v>5977000</v>
      </c>
      <c r="UH570">
        <v>9099000</v>
      </c>
      <c r="UX570">
        <v>907000</v>
      </c>
      <c r="VF570">
        <v>8912000</v>
      </c>
      <c r="VK570">
        <v>989100</v>
      </c>
      <c r="VL570">
        <v>450300</v>
      </c>
      <c r="VM570">
        <v>172200</v>
      </c>
      <c r="VP570">
        <v>165900</v>
      </c>
      <c r="VZ570">
        <v>240700</v>
      </c>
      <c r="WA570">
        <v>311800</v>
      </c>
      <c r="WB570">
        <v>8026000</v>
      </c>
      <c r="WH570">
        <v>1341600</v>
      </c>
      <c r="WJ570">
        <v>3457000</v>
      </c>
      <c r="WN570">
        <v>16715000</v>
      </c>
      <c r="WO570">
        <v>3055000</v>
      </c>
      <c r="WP570">
        <v>2279700</v>
      </c>
      <c r="WQ570">
        <v>774400</v>
      </c>
      <c r="WR570">
        <v>3869000</v>
      </c>
      <c r="WS570">
        <v>1556900</v>
      </c>
      <c r="WT570">
        <v>2312000</v>
      </c>
      <c r="WU570">
        <v>9791000</v>
      </c>
      <c r="WV570">
        <v>5285700</v>
      </c>
      <c r="WW570">
        <v>4503100</v>
      </c>
    </row>
    <row r="571" spans="1:621" x14ac:dyDescent="0.45">
      <c r="A571" s="1"/>
      <c r="C571" s="1">
        <v>31444</v>
      </c>
      <c r="D571">
        <v>1134000</v>
      </c>
      <c r="E571">
        <v>4131000</v>
      </c>
      <c r="F571">
        <v>2997000</v>
      </c>
      <c r="I571">
        <v>974000</v>
      </c>
      <c r="J571">
        <v>2255000</v>
      </c>
      <c r="K571">
        <v>1045000</v>
      </c>
      <c r="L571">
        <v>49.1</v>
      </c>
      <c r="M571">
        <v>13.5</v>
      </c>
      <c r="N571">
        <v>35.700000000000003</v>
      </c>
      <c r="O571">
        <v>11.6</v>
      </c>
      <c r="P571">
        <v>26.8</v>
      </c>
      <c r="Q571">
        <v>12.4</v>
      </c>
      <c r="R571">
        <v>3.5</v>
      </c>
      <c r="S571">
        <v>0.8</v>
      </c>
      <c r="T571">
        <v>1.9</v>
      </c>
      <c r="U571">
        <v>0.9</v>
      </c>
      <c r="V571">
        <v>3516000</v>
      </c>
      <c r="W571">
        <v>2569000</v>
      </c>
      <c r="X571">
        <v>2308000</v>
      </c>
      <c r="Y571">
        <v>1125000</v>
      </c>
      <c r="Z571">
        <v>1183000</v>
      </c>
      <c r="AA571">
        <v>15.2</v>
      </c>
      <c r="AB571">
        <v>6.9</v>
      </c>
      <c r="AC571">
        <v>41.9</v>
      </c>
      <c r="AD571">
        <v>30.6</v>
      </c>
      <c r="AE571">
        <v>27.5</v>
      </c>
      <c r="AF571">
        <v>13.4</v>
      </c>
      <c r="AG571">
        <v>14.1</v>
      </c>
      <c r="AH571">
        <v>80562000</v>
      </c>
      <c r="AI571">
        <v>97590000</v>
      </c>
      <c r="AJ571">
        <v>22863000</v>
      </c>
      <c r="AK571">
        <v>904000</v>
      </c>
      <c r="AL571">
        <v>78100</v>
      </c>
      <c r="AM571">
        <v>825800</v>
      </c>
      <c r="AN571">
        <v>232900</v>
      </c>
      <c r="AP571">
        <v>168200</v>
      </c>
      <c r="AT571">
        <v>4424000</v>
      </c>
      <c r="AV571">
        <v>621300</v>
      </c>
      <c r="AY571">
        <v>2484500</v>
      </c>
      <c r="BB571">
        <v>17535000</v>
      </c>
      <c r="BC571">
        <v>10840000</v>
      </c>
      <c r="BE571">
        <v>506200</v>
      </c>
      <c r="BL571">
        <v>603600</v>
      </c>
      <c r="BT571">
        <v>6695000</v>
      </c>
      <c r="CE571">
        <v>57699000</v>
      </c>
      <c r="CF571">
        <v>20180000</v>
      </c>
      <c r="CG571">
        <v>4853200</v>
      </c>
      <c r="CK571">
        <v>11616900</v>
      </c>
      <c r="CM571">
        <v>931500</v>
      </c>
      <c r="DB571">
        <v>2989200</v>
      </c>
      <c r="DD571">
        <v>321500</v>
      </c>
      <c r="DM571">
        <v>720700</v>
      </c>
      <c r="DN571">
        <v>2425000</v>
      </c>
      <c r="DU571">
        <v>5952000</v>
      </c>
      <c r="EI571">
        <v>9016000</v>
      </c>
      <c r="EY571">
        <v>866400</v>
      </c>
      <c r="FG571">
        <v>8846000</v>
      </c>
      <c r="FL571">
        <v>988700</v>
      </c>
      <c r="FM571">
        <v>448400</v>
      </c>
      <c r="FN571">
        <v>173000</v>
      </c>
      <c r="FQ571">
        <v>168400</v>
      </c>
      <c r="GB571">
        <v>241100</v>
      </c>
      <c r="GC571">
        <v>325700</v>
      </c>
      <c r="GD571">
        <v>7850000</v>
      </c>
      <c r="GJ571">
        <v>1280800</v>
      </c>
      <c r="GL571">
        <v>3430000</v>
      </c>
      <c r="GP571">
        <v>17028000</v>
      </c>
      <c r="GQ571">
        <v>3040000</v>
      </c>
      <c r="GR571">
        <v>2263800</v>
      </c>
      <c r="GS571">
        <v>775700</v>
      </c>
      <c r="GT571">
        <v>3965000</v>
      </c>
      <c r="GU571">
        <v>1665100</v>
      </c>
      <c r="GV571">
        <v>2300000</v>
      </c>
      <c r="GW571">
        <v>10023000</v>
      </c>
      <c r="GX571">
        <v>5603700</v>
      </c>
      <c r="GY571">
        <v>4419300</v>
      </c>
      <c r="IO571">
        <v>116882000</v>
      </c>
      <c r="IP571">
        <v>65</v>
      </c>
      <c r="IQ571">
        <v>108480000</v>
      </c>
      <c r="IR571">
        <v>60.3</v>
      </c>
      <c r="IS571">
        <v>8402000</v>
      </c>
      <c r="IT571">
        <v>7.2</v>
      </c>
      <c r="IU571">
        <v>62939000</v>
      </c>
      <c r="IW571">
        <v>65100000</v>
      </c>
      <c r="IX571">
        <v>76.2</v>
      </c>
      <c r="IY571">
        <v>60549000</v>
      </c>
      <c r="IZ571">
        <v>70.900000000000006</v>
      </c>
      <c r="JA571">
        <v>4551000</v>
      </c>
      <c r="JB571">
        <v>7</v>
      </c>
      <c r="JC571">
        <v>20315000</v>
      </c>
      <c r="JD571">
        <v>61027000</v>
      </c>
      <c r="JE571">
        <v>78.099999999999994</v>
      </c>
      <c r="JF571">
        <v>57269000</v>
      </c>
      <c r="JG571">
        <v>73.3</v>
      </c>
      <c r="JH571">
        <v>3758000</v>
      </c>
      <c r="JI571">
        <v>6.2</v>
      </c>
      <c r="JJ571">
        <v>17144000</v>
      </c>
      <c r="JM571">
        <v>97590000</v>
      </c>
      <c r="JN571">
        <v>80562000</v>
      </c>
      <c r="JO571">
        <v>22863000</v>
      </c>
      <c r="JP571">
        <v>904000</v>
      </c>
      <c r="JQ571">
        <v>78100</v>
      </c>
      <c r="JR571">
        <v>825800</v>
      </c>
      <c r="JS571">
        <v>232900</v>
      </c>
      <c r="JU571">
        <v>168200</v>
      </c>
      <c r="JY571">
        <v>4424000</v>
      </c>
      <c r="KA571">
        <v>621300</v>
      </c>
      <c r="KD571">
        <v>2484500</v>
      </c>
      <c r="KG571">
        <v>17535000</v>
      </c>
      <c r="KH571">
        <v>10840000</v>
      </c>
      <c r="KJ571">
        <v>506200</v>
      </c>
      <c r="KQ571">
        <v>603600</v>
      </c>
      <c r="KY571">
        <v>6695000</v>
      </c>
      <c r="LJ571">
        <v>57699000</v>
      </c>
      <c r="LK571">
        <v>20180000</v>
      </c>
      <c r="LL571">
        <v>4853200</v>
      </c>
      <c r="LP571">
        <v>11616900</v>
      </c>
      <c r="LR571">
        <v>931500</v>
      </c>
      <c r="MG571">
        <v>2989200</v>
      </c>
      <c r="MI571">
        <v>321500</v>
      </c>
      <c r="MR571">
        <v>720700</v>
      </c>
      <c r="MS571">
        <v>2425000</v>
      </c>
      <c r="MZ571">
        <v>5952000</v>
      </c>
      <c r="NN571">
        <v>9016000</v>
      </c>
      <c r="OD571">
        <v>866400</v>
      </c>
      <c r="OL571">
        <v>8846000</v>
      </c>
      <c r="OQ571">
        <v>988700</v>
      </c>
      <c r="OR571">
        <v>448400</v>
      </c>
      <c r="OS571">
        <v>173000</v>
      </c>
      <c r="OV571">
        <v>168400</v>
      </c>
      <c r="PG571">
        <v>241100</v>
      </c>
      <c r="PH571">
        <v>325700</v>
      </c>
      <c r="PI571">
        <v>7850000</v>
      </c>
      <c r="PO571">
        <v>1280800</v>
      </c>
      <c r="PQ571">
        <v>3430000</v>
      </c>
      <c r="PU571">
        <v>17028000</v>
      </c>
      <c r="PV571">
        <v>3040000</v>
      </c>
      <c r="PW571">
        <v>2263800</v>
      </c>
      <c r="PX571">
        <v>775700</v>
      </c>
      <c r="PY571">
        <v>3965000</v>
      </c>
      <c r="PZ571">
        <v>1665100</v>
      </c>
      <c r="QA571">
        <v>2300000</v>
      </c>
      <c r="QB571">
        <v>10023000</v>
      </c>
      <c r="QC571">
        <v>5603700</v>
      </c>
      <c r="QD571">
        <v>4419300</v>
      </c>
      <c r="QG571">
        <v>98847000</v>
      </c>
      <c r="QH571">
        <v>82088000</v>
      </c>
      <c r="QI571">
        <v>23485000</v>
      </c>
      <c r="QJ571">
        <v>918000</v>
      </c>
      <c r="QK571">
        <v>83100</v>
      </c>
      <c r="QL571">
        <v>834400</v>
      </c>
      <c r="QM571">
        <v>233400</v>
      </c>
      <c r="QO571">
        <v>169200</v>
      </c>
      <c r="QS571">
        <v>4904000</v>
      </c>
      <c r="QU571">
        <v>685700</v>
      </c>
      <c r="QX571">
        <v>2726800</v>
      </c>
      <c r="RA571">
        <v>17663000</v>
      </c>
      <c r="RB571">
        <v>10899000</v>
      </c>
      <c r="RD571">
        <v>527900</v>
      </c>
      <c r="RK571">
        <v>605400</v>
      </c>
      <c r="RS571">
        <v>6764000</v>
      </c>
      <c r="SD571">
        <v>58603000</v>
      </c>
      <c r="SE571">
        <v>20569000</v>
      </c>
      <c r="SF571">
        <v>4896700</v>
      </c>
      <c r="SJ571">
        <v>11906500</v>
      </c>
      <c r="SL571">
        <v>935800</v>
      </c>
      <c r="TA571">
        <v>3039200</v>
      </c>
      <c r="TC571">
        <v>332500</v>
      </c>
      <c r="TL571">
        <v>726500</v>
      </c>
      <c r="TM571">
        <v>2450000</v>
      </c>
      <c r="TT571">
        <v>6010000</v>
      </c>
      <c r="UH571">
        <v>9123000</v>
      </c>
      <c r="UX571">
        <v>912500</v>
      </c>
      <c r="VF571">
        <v>8936000</v>
      </c>
      <c r="VK571">
        <v>991300</v>
      </c>
      <c r="VL571">
        <v>450600</v>
      </c>
      <c r="VM571">
        <v>174400</v>
      </c>
      <c r="VP571">
        <v>168500</v>
      </c>
      <c r="VZ571">
        <v>244400</v>
      </c>
      <c r="WA571">
        <v>314200</v>
      </c>
      <c r="WB571">
        <v>8048000</v>
      </c>
      <c r="WH571">
        <v>1349500</v>
      </c>
      <c r="WJ571">
        <v>3467000</v>
      </c>
      <c r="WN571">
        <v>16759000</v>
      </c>
      <c r="WO571">
        <v>3056000</v>
      </c>
      <c r="WP571">
        <v>2275400</v>
      </c>
      <c r="WQ571">
        <v>778000</v>
      </c>
      <c r="WR571">
        <v>3875000</v>
      </c>
      <c r="WS571">
        <v>1557000</v>
      </c>
      <c r="WT571">
        <v>2317400</v>
      </c>
      <c r="WU571">
        <v>9828000</v>
      </c>
      <c r="WV571">
        <v>5314600</v>
      </c>
      <c r="WW571">
        <v>4511000</v>
      </c>
    </row>
    <row r="572" spans="1:621" x14ac:dyDescent="0.45">
      <c r="A572" s="1"/>
      <c r="C572" s="1">
        <v>31472</v>
      </c>
      <c r="D572">
        <v>1126000</v>
      </c>
      <c r="E572">
        <v>4189000</v>
      </c>
      <c r="F572">
        <v>3063000</v>
      </c>
      <c r="I572">
        <v>987000</v>
      </c>
      <c r="J572">
        <v>2216000</v>
      </c>
      <c r="K572">
        <v>995000</v>
      </c>
      <c r="L572">
        <v>49.9</v>
      </c>
      <c r="M572">
        <v>13.4</v>
      </c>
      <c r="N572">
        <v>36.5</v>
      </c>
      <c r="O572">
        <v>11.8</v>
      </c>
      <c r="P572">
        <v>26.4</v>
      </c>
      <c r="Q572">
        <v>11.9</v>
      </c>
      <c r="R572">
        <v>3.6</v>
      </c>
      <c r="S572">
        <v>0.8</v>
      </c>
      <c r="T572">
        <v>1.9</v>
      </c>
      <c r="U572">
        <v>0.8</v>
      </c>
      <c r="V572">
        <v>3540000</v>
      </c>
      <c r="W572">
        <v>2586000</v>
      </c>
      <c r="X572">
        <v>2261000</v>
      </c>
      <c r="Y572">
        <v>1088000</v>
      </c>
      <c r="Z572">
        <v>1173000</v>
      </c>
      <c r="AA572">
        <v>14.6</v>
      </c>
      <c r="AB572">
        <v>6.8</v>
      </c>
      <c r="AC572">
        <v>42.2</v>
      </c>
      <c r="AD572">
        <v>30.8</v>
      </c>
      <c r="AE572">
        <v>27</v>
      </c>
      <c r="AF572">
        <v>13</v>
      </c>
      <c r="AG572">
        <v>14</v>
      </c>
      <c r="AH572">
        <v>81050000</v>
      </c>
      <c r="AI572">
        <v>98138000</v>
      </c>
      <c r="AJ572">
        <v>22949000</v>
      </c>
      <c r="AK572">
        <v>875000</v>
      </c>
      <c r="AL572">
        <v>75600</v>
      </c>
      <c r="AM572">
        <v>799800</v>
      </c>
      <c r="AN572">
        <v>230300</v>
      </c>
      <c r="AP572">
        <v>167000</v>
      </c>
      <c r="AT572">
        <v>4538000</v>
      </c>
      <c r="AV572">
        <v>637800</v>
      </c>
      <c r="AY572">
        <v>2539400</v>
      </c>
      <c r="BB572">
        <v>17536000</v>
      </c>
      <c r="BC572">
        <v>10840000</v>
      </c>
      <c r="BE572">
        <v>512600</v>
      </c>
      <c r="BL572">
        <v>603300</v>
      </c>
      <c r="BT572">
        <v>6696000</v>
      </c>
      <c r="CE572">
        <v>58101000</v>
      </c>
      <c r="CF572">
        <v>20280000</v>
      </c>
      <c r="CG572">
        <v>4855300</v>
      </c>
      <c r="CK572">
        <v>11708500</v>
      </c>
      <c r="CM572">
        <v>932300</v>
      </c>
      <c r="DB572">
        <v>2997600</v>
      </c>
      <c r="DD572">
        <v>322500</v>
      </c>
      <c r="DM572">
        <v>718600</v>
      </c>
      <c r="DN572">
        <v>2431000</v>
      </c>
      <c r="DU572">
        <v>5993000</v>
      </c>
      <c r="EI572">
        <v>9087000</v>
      </c>
      <c r="EY572">
        <v>905000</v>
      </c>
      <c r="FG572">
        <v>8930000</v>
      </c>
      <c r="FL572">
        <v>995300</v>
      </c>
      <c r="FM572">
        <v>450900</v>
      </c>
      <c r="FN572">
        <v>175200</v>
      </c>
      <c r="FQ572">
        <v>170900</v>
      </c>
      <c r="GB572">
        <v>245400</v>
      </c>
      <c r="GC572">
        <v>326400</v>
      </c>
      <c r="GD572">
        <v>7918000</v>
      </c>
      <c r="GJ572">
        <v>1307700</v>
      </c>
      <c r="GL572">
        <v>3462000</v>
      </c>
      <c r="GP572">
        <v>17088000</v>
      </c>
      <c r="GQ572">
        <v>3050000</v>
      </c>
      <c r="GR572">
        <v>2266600</v>
      </c>
      <c r="GS572">
        <v>783400</v>
      </c>
      <c r="GT572">
        <v>3976000</v>
      </c>
      <c r="GU572">
        <v>1675300</v>
      </c>
      <c r="GV572">
        <v>2300700</v>
      </c>
      <c r="GW572">
        <v>10062000</v>
      </c>
      <c r="GX572">
        <v>5632900</v>
      </c>
      <c r="GY572">
        <v>4429100</v>
      </c>
      <c r="IO572">
        <v>117220000</v>
      </c>
      <c r="IP572">
        <v>65.099999999999994</v>
      </c>
      <c r="IQ572">
        <v>108837000</v>
      </c>
      <c r="IR572">
        <v>60.5</v>
      </c>
      <c r="IS572">
        <v>8383000</v>
      </c>
      <c r="IT572">
        <v>7.2</v>
      </c>
      <c r="IU572">
        <v>62765000</v>
      </c>
      <c r="IW572">
        <v>65188000</v>
      </c>
      <c r="IX572">
        <v>76.2</v>
      </c>
      <c r="IY572">
        <v>60648000</v>
      </c>
      <c r="IZ572">
        <v>70.900000000000006</v>
      </c>
      <c r="JA572">
        <v>4540000</v>
      </c>
      <c r="JB572">
        <v>7</v>
      </c>
      <c r="JC572">
        <v>20307000</v>
      </c>
      <c r="JD572">
        <v>61119000</v>
      </c>
      <c r="JE572">
        <v>78.099999999999994</v>
      </c>
      <c r="JF572">
        <v>57353000</v>
      </c>
      <c r="JG572">
        <v>73.3</v>
      </c>
      <c r="JH572">
        <v>3766000</v>
      </c>
      <c r="JI572">
        <v>6.2</v>
      </c>
      <c r="JJ572">
        <v>17117000</v>
      </c>
      <c r="JM572">
        <v>98138000</v>
      </c>
      <c r="JN572">
        <v>81050000</v>
      </c>
      <c r="JO572">
        <v>22949000</v>
      </c>
      <c r="JP572">
        <v>875000</v>
      </c>
      <c r="JQ572">
        <v>75600</v>
      </c>
      <c r="JR572">
        <v>799800</v>
      </c>
      <c r="JS572">
        <v>230300</v>
      </c>
      <c r="JU572">
        <v>167000</v>
      </c>
      <c r="JY572">
        <v>4538000</v>
      </c>
      <c r="KA572">
        <v>637800</v>
      </c>
      <c r="KD572">
        <v>2539400</v>
      </c>
      <c r="KG572">
        <v>17536000</v>
      </c>
      <c r="KH572">
        <v>10840000</v>
      </c>
      <c r="KJ572">
        <v>512600</v>
      </c>
      <c r="KQ572">
        <v>603300</v>
      </c>
      <c r="KY572">
        <v>6696000</v>
      </c>
      <c r="LJ572">
        <v>58101000</v>
      </c>
      <c r="LK572">
        <v>20280000</v>
      </c>
      <c r="LL572">
        <v>4855300</v>
      </c>
      <c r="LP572">
        <v>11708500</v>
      </c>
      <c r="LR572">
        <v>932300</v>
      </c>
      <c r="MG572">
        <v>2997600</v>
      </c>
      <c r="MI572">
        <v>322500</v>
      </c>
      <c r="MR572">
        <v>718600</v>
      </c>
      <c r="MS572">
        <v>2431000</v>
      </c>
      <c r="MZ572">
        <v>5993000</v>
      </c>
      <c r="NN572">
        <v>9087000</v>
      </c>
      <c r="OD572">
        <v>905000</v>
      </c>
      <c r="OL572">
        <v>8930000</v>
      </c>
      <c r="OQ572">
        <v>995300</v>
      </c>
      <c r="OR572">
        <v>450900</v>
      </c>
      <c r="OS572">
        <v>175200</v>
      </c>
      <c r="OV572">
        <v>170900</v>
      </c>
      <c r="PG572">
        <v>245400</v>
      </c>
      <c r="PH572">
        <v>326400</v>
      </c>
      <c r="PI572">
        <v>7918000</v>
      </c>
      <c r="PO572">
        <v>1307700</v>
      </c>
      <c r="PQ572">
        <v>3462000</v>
      </c>
      <c r="PU572">
        <v>17088000</v>
      </c>
      <c r="PV572">
        <v>3050000</v>
      </c>
      <c r="PW572">
        <v>2266600</v>
      </c>
      <c r="PX572">
        <v>783400</v>
      </c>
      <c r="PY572">
        <v>3976000</v>
      </c>
      <c r="PZ572">
        <v>1675300</v>
      </c>
      <c r="QA572">
        <v>2300700</v>
      </c>
      <c r="QB572">
        <v>10062000</v>
      </c>
      <c r="QC572">
        <v>5632900</v>
      </c>
      <c r="QD572">
        <v>4429100</v>
      </c>
      <c r="QG572">
        <v>98934000</v>
      </c>
      <c r="QH572">
        <v>82179000</v>
      </c>
      <c r="QI572">
        <v>23428000</v>
      </c>
      <c r="QJ572">
        <v>890000</v>
      </c>
      <c r="QK572">
        <v>82300</v>
      </c>
      <c r="QL572">
        <v>807900</v>
      </c>
      <c r="QM572">
        <v>230800</v>
      </c>
      <c r="QO572">
        <v>168000</v>
      </c>
      <c r="QS572">
        <v>4914000</v>
      </c>
      <c r="QU572">
        <v>687100</v>
      </c>
      <c r="QX572">
        <v>2738900</v>
      </c>
      <c r="RA572">
        <v>17624000</v>
      </c>
      <c r="RB572">
        <v>10867000</v>
      </c>
      <c r="RD572">
        <v>526200</v>
      </c>
      <c r="RK572">
        <v>604700</v>
      </c>
      <c r="RS572">
        <v>6757000</v>
      </c>
      <c r="SD572">
        <v>58751000</v>
      </c>
      <c r="SE572">
        <v>20609000</v>
      </c>
      <c r="SF572">
        <v>4887100</v>
      </c>
      <c r="SJ572">
        <v>11964000</v>
      </c>
      <c r="SL572">
        <v>935100</v>
      </c>
      <c r="TA572">
        <v>3034100</v>
      </c>
      <c r="TC572">
        <v>330900</v>
      </c>
      <c r="TL572">
        <v>724000</v>
      </c>
      <c r="TM572">
        <v>2449000</v>
      </c>
      <c r="TT572">
        <v>6036000</v>
      </c>
      <c r="UH572">
        <v>9143000</v>
      </c>
      <c r="UX572">
        <v>924600</v>
      </c>
      <c r="VF572">
        <v>8965000</v>
      </c>
      <c r="VK572">
        <v>996200</v>
      </c>
      <c r="VL572">
        <v>451600</v>
      </c>
      <c r="VM572">
        <v>175800</v>
      </c>
      <c r="VP572">
        <v>170500</v>
      </c>
      <c r="VZ572">
        <v>249000</v>
      </c>
      <c r="WA572">
        <v>312500</v>
      </c>
      <c r="WB572">
        <v>8070000</v>
      </c>
      <c r="WH572">
        <v>1354500</v>
      </c>
      <c r="WJ572">
        <v>3479000</v>
      </c>
      <c r="WN572">
        <v>16755000</v>
      </c>
      <c r="WO572">
        <v>3055000</v>
      </c>
      <c r="WP572">
        <v>2270800</v>
      </c>
      <c r="WQ572">
        <v>783600</v>
      </c>
      <c r="WR572">
        <v>3873000</v>
      </c>
      <c r="WS572">
        <v>1554700</v>
      </c>
      <c r="WT572">
        <v>2317600</v>
      </c>
      <c r="WU572">
        <v>9827000</v>
      </c>
      <c r="WV572">
        <v>5314000</v>
      </c>
      <c r="WW572">
        <v>4509500</v>
      </c>
    </row>
    <row r="573" spans="1:621" x14ac:dyDescent="0.45">
      <c r="A573" s="1"/>
      <c r="C573" s="1">
        <v>31503</v>
      </c>
      <c r="D573">
        <v>1087000</v>
      </c>
      <c r="E573">
        <v>4023000</v>
      </c>
      <c r="F573">
        <v>2936000</v>
      </c>
      <c r="I573">
        <v>1106000</v>
      </c>
      <c r="J573">
        <v>2224000</v>
      </c>
      <c r="K573">
        <v>1050000</v>
      </c>
      <c r="L573">
        <v>47.9</v>
      </c>
      <c r="M573">
        <v>12.9</v>
      </c>
      <c r="N573">
        <v>34.9</v>
      </c>
      <c r="O573">
        <v>13.2</v>
      </c>
      <c r="P573">
        <v>26.5</v>
      </c>
      <c r="Q573">
        <v>12.5</v>
      </c>
      <c r="R573">
        <v>3.4</v>
      </c>
      <c r="S573">
        <v>0.9</v>
      </c>
      <c r="T573">
        <v>1.9</v>
      </c>
      <c r="U573">
        <v>0.9</v>
      </c>
      <c r="V573">
        <v>3598000</v>
      </c>
      <c r="W573">
        <v>2666000</v>
      </c>
      <c r="X573">
        <v>2162000</v>
      </c>
      <c r="Y573">
        <v>988000</v>
      </c>
      <c r="Z573">
        <v>1174000</v>
      </c>
      <c r="AA573">
        <v>14.7</v>
      </c>
      <c r="AB573">
        <v>6.7</v>
      </c>
      <c r="AC573">
        <v>42.7</v>
      </c>
      <c r="AD573">
        <v>31.6</v>
      </c>
      <c r="AE573">
        <v>25.7</v>
      </c>
      <c r="AF573">
        <v>11.7</v>
      </c>
      <c r="AG573">
        <v>13.9</v>
      </c>
      <c r="AH573">
        <v>81891000</v>
      </c>
      <c r="AI573">
        <v>98973000</v>
      </c>
      <c r="AJ573">
        <v>23188000</v>
      </c>
      <c r="AK573">
        <v>845000</v>
      </c>
      <c r="AL573">
        <v>73900</v>
      </c>
      <c r="AM573">
        <v>771500</v>
      </c>
      <c r="AN573">
        <v>224200</v>
      </c>
      <c r="AP573">
        <v>166600</v>
      </c>
      <c r="AT573">
        <v>4797000</v>
      </c>
      <c r="AV573">
        <v>673500</v>
      </c>
      <c r="AY573">
        <v>2672600</v>
      </c>
      <c r="BB573">
        <v>17546000</v>
      </c>
      <c r="BC573">
        <v>10847000</v>
      </c>
      <c r="BE573">
        <v>524700</v>
      </c>
      <c r="BL573">
        <v>603200</v>
      </c>
      <c r="BT573">
        <v>6699000</v>
      </c>
      <c r="CE573">
        <v>58703000</v>
      </c>
      <c r="CF573">
        <v>20485000</v>
      </c>
      <c r="CG573">
        <v>4880300</v>
      </c>
      <c r="CK573">
        <v>11867000</v>
      </c>
      <c r="CM573">
        <v>933900</v>
      </c>
      <c r="DB573">
        <v>3018800</v>
      </c>
      <c r="DD573">
        <v>326100</v>
      </c>
      <c r="DM573">
        <v>718900</v>
      </c>
      <c r="DN573">
        <v>2442000</v>
      </c>
      <c r="DU573">
        <v>6045000</v>
      </c>
      <c r="EI573">
        <v>9178000</v>
      </c>
      <c r="EY573">
        <v>920900</v>
      </c>
      <c r="FG573">
        <v>9028000</v>
      </c>
      <c r="FL573">
        <v>998500</v>
      </c>
      <c r="FM573">
        <v>452600</v>
      </c>
      <c r="FN573">
        <v>177500</v>
      </c>
      <c r="FQ573">
        <v>172000</v>
      </c>
      <c r="GB573">
        <v>243500</v>
      </c>
      <c r="GC573">
        <v>331300</v>
      </c>
      <c r="GD573">
        <v>8025000</v>
      </c>
      <c r="GJ573">
        <v>1331800</v>
      </c>
      <c r="GL573">
        <v>3500000</v>
      </c>
      <c r="GP573">
        <v>17082000</v>
      </c>
      <c r="GQ573">
        <v>3051000</v>
      </c>
      <c r="GR573">
        <v>2262400</v>
      </c>
      <c r="GS573">
        <v>788900</v>
      </c>
      <c r="GT573">
        <v>3981000</v>
      </c>
      <c r="GU573">
        <v>1670300</v>
      </c>
      <c r="GV573">
        <v>2310700</v>
      </c>
      <c r="GW573">
        <v>10050000</v>
      </c>
      <c r="GX573">
        <v>5602100</v>
      </c>
      <c r="GY573">
        <v>4447900</v>
      </c>
      <c r="IO573">
        <v>117316000</v>
      </c>
      <c r="IP573">
        <v>65.099999999999994</v>
      </c>
      <c r="IQ573">
        <v>108952000</v>
      </c>
      <c r="IR573">
        <v>60.5</v>
      </c>
      <c r="IS573">
        <v>8364000</v>
      </c>
      <c r="IT573">
        <v>7.1</v>
      </c>
      <c r="IU573">
        <v>62832000</v>
      </c>
      <c r="IW573">
        <v>65228000</v>
      </c>
      <c r="IX573">
        <v>76.2</v>
      </c>
      <c r="IY573">
        <v>60705000</v>
      </c>
      <c r="IZ573">
        <v>70.900000000000006</v>
      </c>
      <c r="JA573">
        <v>4523000</v>
      </c>
      <c r="JB573">
        <v>6.9</v>
      </c>
      <c r="JC573">
        <v>20351000</v>
      </c>
      <c r="JD573">
        <v>61058000</v>
      </c>
      <c r="JE573">
        <v>78</v>
      </c>
      <c r="JF573">
        <v>57358000</v>
      </c>
      <c r="JG573">
        <v>73.2</v>
      </c>
      <c r="JH573">
        <v>3700000</v>
      </c>
      <c r="JI573">
        <v>6.1</v>
      </c>
      <c r="JJ573">
        <v>17251000</v>
      </c>
      <c r="JM573">
        <v>98973000</v>
      </c>
      <c r="JN573">
        <v>81891000</v>
      </c>
      <c r="JO573">
        <v>23188000</v>
      </c>
      <c r="JP573">
        <v>845000</v>
      </c>
      <c r="JQ573">
        <v>73900</v>
      </c>
      <c r="JR573">
        <v>771500</v>
      </c>
      <c r="JS573">
        <v>224200</v>
      </c>
      <c r="JU573">
        <v>166600</v>
      </c>
      <c r="JY573">
        <v>4797000</v>
      </c>
      <c r="KA573">
        <v>673500</v>
      </c>
      <c r="KD573">
        <v>2672600</v>
      </c>
      <c r="KG573">
        <v>17546000</v>
      </c>
      <c r="KH573">
        <v>10847000</v>
      </c>
      <c r="KJ573">
        <v>524700</v>
      </c>
      <c r="KQ573">
        <v>603200</v>
      </c>
      <c r="KY573">
        <v>6699000</v>
      </c>
      <c r="LJ573">
        <v>58703000</v>
      </c>
      <c r="LK573">
        <v>20485000</v>
      </c>
      <c r="LL573">
        <v>4880300</v>
      </c>
      <c r="LP573">
        <v>11867000</v>
      </c>
      <c r="LR573">
        <v>933900</v>
      </c>
      <c r="MG573">
        <v>3018800</v>
      </c>
      <c r="MI573">
        <v>326100</v>
      </c>
      <c r="MR573">
        <v>718900</v>
      </c>
      <c r="MS573">
        <v>2442000</v>
      </c>
      <c r="MZ573">
        <v>6045000</v>
      </c>
      <c r="NN573">
        <v>9178000</v>
      </c>
      <c r="OD573">
        <v>920900</v>
      </c>
      <c r="OL573">
        <v>9028000</v>
      </c>
      <c r="OQ573">
        <v>998500</v>
      </c>
      <c r="OR573">
        <v>452600</v>
      </c>
      <c r="OS573">
        <v>177500</v>
      </c>
      <c r="OV573">
        <v>172000</v>
      </c>
      <c r="PG573">
        <v>243500</v>
      </c>
      <c r="PH573">
        <v>331300</v>
      </c>
      <c r="PI573">
        <v>8025000</v>
      </c>
      <c r="PO573">
        <v>1331800</v>
      </c>
      <c r="PQ573">
        <v>3500000</v>
      </c>
      <c r="PU573">
        <v>17082000</v>
      </c>
      <c r="PV573">
        <v>3051000</v>
      </c>
      <c r="PW573">
        <v>2262400</v>
      </c>
      <c r="PX573">
        <v>788900</v>
      </c>
      <c r="PY573">
        <v>3981000</v>
      </c>
      <c r="PZ573">
        <v>1670300</v>
      </c>
      <c r="QA573">
        <v>2310700</v>
      </c>
      <c r="QB573">
        <v>10050000</v>
      </c>
      <c r="QC573">
        <v>5602100</v>
      </c>
      <c r="QD573">
        <v>4447900</v>
      </c>
      <c r="QG573">
        <v>99121000</v>
      </c>
      <c r="QH573">
        <v>82356000</v>
      </c>
      <c r="QI573">
        <v>23427000</v>
      </c>
      <c r="QJ573">
        <v>861000</v>
      </c>
      <c r="QK573">
        <v>82000</v>
      </c>
      <c r="QL573">
        <v>779200</v>
      </c>
      <c r="QM573">
        <v>225500</v>
      </c>
      <c r="QO573">
        <v>168100</v>
      </c>
      <c r="QS573">
        <v>4950000</v>
      </c>
      <c r="QU573">
        <v>695700</v>
      </c>
      <c r="QX573">
        <v>2749100</v>
      </c>
      <c r="RA573">
        <v>17616000</v>
      </c>
      <c r="RB573">
        <v>10863000</v>
      </c>
      <c r="RD573">
        <v>527400</v>
      </c>
      <c r="RK573">
        <v>605000</v>
      </c>
      <c r="RS573">
        <v>6753000</v>
      </c>
      <c r="SD573">
        <v>58929000</v>
      </c>
      <c r="SE573">
        <v>20651000</v>
      </c>
      <c r="SF573">
        <v>4897900</v>
      </c>
      <c r="SJ573">
        <v>11994300</v>
      </c>
      <c r="SL573">
        <v>936400</v>
      </c>
      <c r="TA573">
        <v>3035300</v>
      </c>
      <c r="TC573">
        <v>327600</v>
      </c>
      <c r="TL573">
        <v>723600</v>
      </c>
      <c r="TM573">
        <v>2450000</v>
      </c>
      <c r="TT573">
        <v>6066000</v>
      </c>
      <c r="UH573">
        <v>9174000</v>
      </c>
      <c r="UX573">
        <v>936000</v>
      </c>
      <c r="VF573">
        <v>9002000</v>
      </c>
      <c r="VK573">
        <v>999900</v>
      </c>
      <c r="VL573">
        <v>453500</v>
      </c>
      <c r="VM573">
        <v>177500</v>
      </c>
      <c r="VP573">
        <v>172300</v>
      </c>
      <c r="VZ573">
        <v>244500</v>
      </c>
      <c r="WA573">
        <v>314300</v>
      </c>
      <c r="WB573">
        <v>8093000</v>
      </c>
      <c r="WH573">
        <v>1354700</v>
      </c>
      <c r="WJ573">
        <v>3493000</v>
      </c>
      <c r="WN573">
        <v>16765000</v>
      </c>
      <c r="WO573">
        <v>3052000</v>
      </c>
      <c r="WP573">
        <v>2265200</v>
      </c>
      <c r="WQ573">
        <v>787400</v>
      </c>
      <c r="WR573">
        <v>3878000</v>
      </c>
      <c r="WS573">
        <v>1554800</v>
      </c>
      <c r="WT573">
        <v>2324300</v>
      </c>
      <c r="WU573">
        <v>9835000</v>
      </c>
      <c r="WV573">
        <v>5315500</v>
      </c>
      <c r="WW573">
        <v>4519600</v>
      </c>
    </row>
    <row r="574" spans="1:621" x14ac:dyDescent="0.45">
      <c r="A574" s="1"/>
      <c r="C574" s="1">
        <v>31533</v>
      </c>
      <c r="D574">
        <v>1143000</v>
      </c>
      <c r="E574">
        <v>4213000</v>
      </c>
      <c r="F574">
        <v>3070000</v>
      </c>
      <c r="I574">
        <v>1009000</v>
      </c>
      <c r="J574">
        <v>2185000</v>
      </c>
      <c r="K574">
        <v>1038000</v>
      </c>
      <c r="L574">
        <v>49.9</v>
      </c>
      <c r="M574">
        <v>13.5</v>
      </c>
      <c r="N574">
        <v>36.4</v>
      </c>
      <c r="O574">
        <v>11.9</v>
      </c>
      <c r="P574">
        <v>25.9</v>
      </c>
      <c r="Q574">
        <v>12.3</v>
      </c>
      <c r="R574">
        <v>3.6</v>
      </c>
      <c r="S574">
        <v>0.9</v>
      </c>
      <c r="T574">
        <v>1.9</v>
      </c>
      <c r="U574">
        <v>0.9</v>
      </c>
      <c r="V574">
        <v>3586000</v>
      </c>
      <c r="W574">
        <v>2670000</v>
      </c>
      <c r="X574">
        <v>2232000</v>
      </c>
      <c r="Y574">
        <v>1064000</v>
      </c>
      <c r="Z574">
        <v>1168000</v>
      </c>
      <c r="AA574">
        <v>14.7</v>
      </c>
      <c r="AB574">
        <v>6.8</v>
      </c>
      <c r="AC574">
        <v>42.2</v>
      </c>
      <c r="AD574">
        <v>31.5</v>
      </c>
      <c r="AE574">
        <v>26.3</v>
      </c>
      <c r="AF574">
        <v>12.5</v>
      </c>
      <c r="AG574">
        <v>13.8</v>
      </c>
      <c r="AH574">
        <v>82551000</v>
      </c>
      <c r="AI574">
        <v>99667000</v>
      </c>
      <c r="AJ574">
        <v>23343000</v>
      </c>
      <c r="AK574">
        <v>824000</v>
      </c>
      <c r="AL574">
        <v>77900</v>
      </c>
      <c r="AM574">
        <v>746400</v>
      </c>
      <c r="AN574">
        <v>218900</v>
      </c>
      <c r="AP574">
        <v>164900</v>
      </c>
      <c r="AT574">
        <v>4960000</v>
      </c>
      <c r="AV574">
        <v>703900</v>
      </c>
      <c r="AY574">
        <v>2753500</v>
      </c>
      <c r="BB574">
        <v>17559000</v>
      </c>
      <c r="BC574">
        <v>10842000</v>
      </c>
      <c r="BE574">
        <v>532800</v>
      </c>
      <c r="BL574">
        <v>602400</v>
      </c>
      <c r="BT574">
        <v>6717000</v>
      </c>
      <c r="CE574">
        <v>59208000</v>
      </c>
      <c r="CF574">
        <v>20711000</v>
      </c>
      <c r="CG574">
        <v>4899800</v>
      </c>
      <c r="CK574">
        <v>12038100</v>
      </c>
      <c r="CM574">
        <v>937000</v>
      </c>
      <c r="DB574">
        <v>3050200</v>
      </c>
      <c r="DD574">
        <v>329100</v>
      </c>
      <c r="DM574">
        <v>722900</v>
      </c>
      <c r="DN574">
        <v>2453000</v>
      </c>
      <c r="DU574">
        <v>6091000</v>
      </c>
      <c r="EI574">
        <v>9229000</v>
      </c>
      <c r="EY574">
        <v>936800</v>
      </c>
      <c r="FG574">
        <v>9077000</v>
      </c>
      <c r="FL574">
        <v>1003200</v>
      </c>
      <c r="FM574">
        <v>455000</v>
      </c>
      <c r="FN574">
        <v>179500</v>
      </c>
      <c r="FQ574">
        <v>174900</v>
      </c>
      <c r="GB574">
        <v>241100</v>
      </c>
      <c r="GC574">
        <v>333800</v>
      </c>
      <c r="GD574">
        <v>8128000</v>
      </c>
      <c r="GJ574">
        <v>1373700</v>
      </c>
      <c r="GL574">
        <v>3519000</v>
      </c>
      <c r="GP574">
        <v>17116000</v>
      </c>
      <c r="GQ574">
        <v>3055000</v>
      </c>
      <c r="GR574">
        <v>2263600</v>
      </c>
      <c r="GS574">
        <v>791600</v>
      </c>
      <c r="GT574">
        <v>3940000</v>
      </c>
      <c r="GU574">
        <v>1616900</v>
      </c>
      <c r="GV574">
        <v>2323100</v>
      </c>
      <c r="GW574">
        <v>10121000</v>
      </c>
      <c r="GX574">
        <v>5627200</v>
      </c>
      <c r="GY574">
        <v>4493800</v>
      </c>
      <c r="IO574">
        <v>117528000</v>
      </c>
      <c r="IP574">
        <v>65.2</v>
      </c>
      <c r="IQ574">
        <v>109089000</v>
      </c>
      <c r="IR574">
        <v>60.5</v>
      </c>
      <c r="IS574">
        <v>8439000</v>
      </c>
      <c r="IT574">
        <v>7.2</v>
      </c>
      <c r="IU574">
        <v>62783000</v>
      </c>
      <c r="IW574">
        <v>65297000</v>
      </c>
      <c r="IX574">
        <v>76.2</v>
      </c>
      <c r="IY574">
        <v>60651000</v>
      </c>
      <c r="IZ574">
        <v>70.8</v>
      </c>
      <c r="JA574">
        <v>4646000</v>
      </c>
      <c r="JB574">
        <v>7.1</v>
      </c>
      <c r="JC574">
        <v>20365000</v>
      </c>
      <c r="JD574">
        <v>61123000</v>
      </c>
      <c r="JE574">
        <v>78</v>
      </c>
      <c r="JF574">
        <v>57287000</v>
      </c>
      <c r="JG574">
        <v>73.099999999999994</v>
      </c>
      <c r="JH574">
        <v>3836000</v>
      </c>
      <c r="JI574">
        <v>6.3</v>
      </c>
      <c r="JJ574">
        <v>17264000</v>
      </c>
      <c r="JM574">
        <v>99667000</v>
      </c>
      <c r="JN574">
        <v>82551000</v>
      </c>
      <c r="JO574">
        <v>23343000</v>
      </c>
      <c r="JP574">
        <v>824000</v>
      </c>
      <c r="JQ574">
        <v>77900</v>
      </c>
      <c r="JR574">
        <v>746400</v>
      </c>
      <c r="JS574">
        <v>218900</v>
      </c>
      <c r="JU574">
        <v>164900</v>
      </c>
      <c r="JY574">
        <v>4960000</v>
      </c>
      <c r="KA574">
        <v>703900</v>
      </c>
      <c r="KD574">
        <v>2753500</v>
      </c>
      <c r="KG574">
        <v>17559000</v>
      </c>
      <c r="KH574">
        <v>10842000</v>
      </c>
      <c r="KJ574">
        <v>532800</v>
      </c>
      <c r="KQ574">
        <v>602400</v>
      </c>
      <c r="KY574">
        <v>6717000</v>
      </c>
      <c r="LJ574">
        <v>59208000</v>
      </c>
      <c r="LK574">
        <v>20711000</v>
      </c>
      <c r="LL574">
        <v>4899800</v>
      </c>
      <c r="LP574">
        <v>12038100</v>
      </c>
      <c r="LR574">
        <v>937000</v>
      </c>
      <c r="MG574">
        <v>3050200</v>
      </c>
      <c r="MI574">
        <v>329100</v>
      </c>
      <c r="MR574">
        <v>722900</v>
      </c>
      <c r="MS574">
        <v>2453000</v>
      </c>
      <c r="MZ574">
        <v>6091000</v>
      </c>
      <c r="NN574">
        <v>9229000</v>
      </c>
      <c r="OD574">
        <v>936800</v>
      </c>
      <c r="OL574">
        <v>9077000</v>
      </c>
      <c r="OQ574">
        <v>1003200</v>
      </c>
      <c r="OR574">
        <v>455000</v>
      </c>
      <c r="OS574">
        <v>179500</v>
      </c>
      <c r="OV574">
        <v>174900</v>
      </c>
      <c r="PG574">
        <v>241100</v>
      </c>
      <c r="PH574">
        <v>333800</v>
      </c>
      <c r="PI574">
        <v>8128000</v>
      </c>
      <c r="PO574">
        <v>1373700</v>
      </c>
      <c r="PQ574">
        <v>3519000</v>
      </c>
      <c r="PU574">
        <v>17116000</v>
      </c>
      <c r="PV574">
        <v>3055000</v>
      </c>
      <c r="PW574">
        <v>2263600</v>
      </c>
      <c r="PX574">
        <v>791600</v>
      </c>
      <c r="PY574">
        <v>3940000</v>
      </c>
      <c r="PZ574">
        <v>1616900</v>
      </c>
      <c r="QA574">
        <v>2323100</v>
      </c>
      <c r="QB574">
        <v>10121000</v>
      </c>
      <c r="QC574">
        <v>5627200</v>
      </c>
      <c r="QD574">
        <v>4493800</v>
      </c>
      <c r="QG574">
        <v>99248000</v>
      </c>
      <c r="QH574">
        <v>82458000</v>
      </c>
      <c r="QI574">
        <v>23349000</v>
      </c>
      <c r="QJ574">
        <v>832000</v>
      </c>
      <c r="QK574">
        <v>81700</v>
      </c>
      <c r="QL574">
        <v>750200</v>
      </c>
      <c r="QM574">
        <v>219800</v>
      </c>
      <c r="QO574">
        <v>165700</v>
      </c>
      <c r="QS574">
        <v>4924000</v>
      </c>
      <c r="QU574">
        <v>700400</v>
      </c>
      <c r="QX574">
        <v>2745000</v>
      </c>
      <c r="RA574">
        <v>17593000</v>
      </c>
      <c r="RB574">
        <v>10840000</v>
      </c>
      <c r="RD574">
        <v>527600</v>
      </c>
      <c r="RK574">
        <v>603900</v>
      </c>
      <c r="RS574">
        <v>6753000</v>
      </c>
      <c r="SD574">
        <v>59109000</v>
      </c>
      <c r="SE574">
        <v>20711000</v>
      </c>
      <c r="SF574">
        <v>4903000</v>
      </c>
      <c r="SJ574">
        <v>12039700</v>
      </c>
      <c r="SL574">
        <v>939100</v>
      </c>
      <c r="TA574">
        <v>3043800</v>
      </c>
      <c r="TC574">
        <v>324900</v>
      </c>
      <c r="TL574">
        <v>724900</v>
      </c>
      <c r="TM574">
        <v>2451000</v>
      </c>
      <c r="TT574">
        <v>6091000</v>
      </c>
      <c r="UH574">
        <v>9198000</v>
      </c>
      <c r="UX574">
        <v>936900</v>
      </c>
      <c r="VF574">
        <v>9032000</v>
      </c>
      <c r="VK574">
        <v>1003600</v>
      </c>
      <c r="VL574">
        <v>455100</v>
      </c>
      <c r="VM574">
        <v>179100</v>
      </c>
      <c r="VP574">
        <v>174700</v>
      </c>
      <c r="VZ574">
        <v>240900</v>
      </c>
      <c r="WA574">
        <v>315900</v>
      </c>
      <c r="WB574">
        <v>8122000</v>
      </c>
      <c r="WH574">
        <v>1366700</v>
      </c>
      <c r="WJ574">
        <v>3504000</v>
      </c>
      <c r="WN574">
        <v>16790000</v>
      </c>
      <c r="WO574">
        <v>3043000</v>
      </c>
      <c r="WP574">
        <v>2255200</v>
      </c>
      <c r="WQ574">
        <v>789400</v>
      </c>
      <c r="WR574">
        <v>3884000</v>
      </c>
      <c r="WS574">
        <v>1557300</v>
      </c>
      <c r="WT574">
        <v>2327300</v>
      </c>
      <c r="WU574">
        <v>9863000</v>
      </c>
      <c r="WV574">
        <v>5335300</v>
      </c>
      <c r="WW574">
        <v>4527200</v>
      </c>
    </row>
    <row r="575" spans="1:621" x14ac:dyDescent="0.45">
      <c r="A575" s="1"/>
      <c r="C575" s="1">
        <v>31564</v>
      </c>
      <c r="D575">
        <v>1088000</v>
      </c>
      <c r="E575">
        <v>4297000</v>
      </c>
      <c r="F575">
        <v>3209000</v>
      </c>
      <c r="I575">
        <v>1025000</v>
      </c>
      <c r="J575">
        <v>2128000</v>
      </c>
      <c r="K575">
        <v>1092000</v>
      </c>
      <c r="L575">
        <v>50.3</v>
      </c>
      <c r="M575">
        <v>12.7</v>
      </c>
      <c r="N575">
        <v>37.6</v>
      </c>
      <c r="O575">
        <v>12</v>
      </c>
      <c r="P575">
        <v>24.9</v>
      </c>
      <c r="Q575">
        <v>12.8</v>
      </c>
      <c r="R575">
        <v>3.6</v>
      </c>
      <c r="S575">
        <v>0.9</v>
      </c>
      <c r="T575">
        <v>1.8</v>
      </c>
      <c r="U575">
        <v>0.9</v>
      </c>
      <c r="V575">
        <v>3489000</v>
      </c>
      <c r="W575">
        <v>2705000</v>
      </c>
      <c r="X575">
        <v>2320000</v>
      </c>
      <c r="Y575">
        <v>1040000</v>
      </c>
      <c r="Z575">
        <v>1280000</v>
      </c>
      <c r="AA575">
        <v>15.2</v>
      </c>
      <c r="AB575">
        <v>7</v>
      </c>
      <c r="AC575">
        <v>41</v>
      </c>
      <c r="AD575">
        <v>31.8</v>
      </c>
      <c r="AE575">
        <v>27.2</v>
      </c>
      <c r="AF575">
        <v>12.2</v>
      </c>
      <c r="AG575">
        <v>15</v>
      </c>
      <c r="AH575">
        <v>83127000</v>
      </c>
      <c r="AI575">
        <v>99973000</v>
      </c>
      <c r="AJ575">
        <v>23556000</v>
      </c>
      <c r="AK575">
        <v>821000</v>
      </c>
      <c r="AL575">
        <v>85300</v>
      </c>
      <c r="AM575">
        <v>735400</v>
      </c>
      <c r="AN575">
        <v>218200</v>
      </c>
      <c r="AP575">
        <v>163900</v>
      </c>
      <c r="AT575">
        <v>5098000</v>
      </c>
      <c r="AV575">
        <v>732800</v>
      </c>
      <c r="AY575">
        <v>2832400</v>
      </c>
      <c r="BB575">
        <v>17637000</v>
      </c>
      <c r="BC575">
        <v>10847000</v>
      </c>
      <c r="BE575">
        <v>538800</v>
      </c>
      <c r="BL575">
        <v>604500</v>
      </c>
      <c r="BT575">
        <v>6790000</v>
      </c>
      <c r="CE575">
        <v>59571000</v>
      </c>
      <c r="CF575">
        <v>20844000</v>
      </c>
      <c r="CG575">
        <v>4900700</v>
      </c>
      <c r="CK575">
        <v>12146900</v>
      </c>
      <c r="CM575">
        <v>943100</v>
      </c>
      <c r="DB575">
        <v>3069100</v>
      </c>
      <c r="DD575">
        <v>324100</v>
      </c>
      <c r="DM575">
        <v>727300</v>
      </c>
      <c r="DN575">
        <v>2381000</v>
      </c>
      <c r="DU575">
        <v>6176000</v>
      </c>
      <c r="EI575">
        <v>9290000</v>
      </c>
      <c r="EY575">
        <v>951000</v>
      </c>
      <c r="FG575">
        <v>9135000</v>
      </c>
      <c r="FL575">
        <v>1011600</v>
      </c>
      <c r="FM575">
        <v>459600</v>
      </c>
      <c r="FN575">
        <v>182200</v>
      </c>
      <c r="FQ575">
        <v>176700</v>
      </c>
      <c r="GB575">
        <v>242400</v>
      </c>
      <c r="GC575">
        <v>305600</v>
      </c>
      <c r="GD575">
        <v>8202000</v>
      </c>
      <c r="GJ575">
        <v>1420900</v>
      </c>
      <c r="GL575">
        <v>3543000</v>
      </c>
      <c r="GP575">
        <v>16846000</v>
      </c>
      <c r="GQ575">
        <v>3063000</v>
      </c>
      <c r="GR575">
        <v>2267300</v>
      </c>
      <c r="GS575">
        <v>796000</v>
      </c>
      <c r="GT575">
        <v>3776000</v>
      </c>
      <c r="GU575">
        <v>1414400</v>
      </c>
      <c r="GV575">
        <v>2361600</v>
      </c>
      <c r="GW575">
        <v>10007000</v>
      </c>
      <c r="GX575">
        <v>5363100</v>
      </c>
      <c r="GY575">
        <v>4643900</v>
      </c>
      <c r="IO575">
        <v>118084000</v>
      </c>
      <c r="IP575">
        <v>65.400000000000006</v>
      </c>
      <c r="IQ575">
        <v>109576000</v>
      </c>
      <c r="IR575">
        <v>60.7</v>
      </c>
      <c r="IS575">
        <v>8508000</v>
      </c>
      <c r="IT575">
        <v>7.2</v>
      </c>
      <c r="IU575">
        <v>62419000</v>
      </c>
      <c r="IW575">
        <v>65466000</v>
      </c>
      <c r="IX575">
        <v>76.3</v>
      </c>
      <c r="IY575">
        <v>60796000</v>
      </c>
      <c r="IZ575">
        <v>70.900000000000006</v>
      </c>
      <c r="JA575">
        <v>4670000</v>
      </c>
      <c r="JB575">
        <v>7.1</v>
      </c>
      <c r="JC575">
        <v>20297000</v>
      </c>
      <c r="JD575">
        <v>61303000</v>
      </c>
      <c r="JE575">
        <v>78.099999999999994</v>
      </c>
      <c r="JF575">
        <v>57471000</v>
      </c>
      <c r="JG575">
        <v>73.2</v>
      </c>
      <c r="JH575">
        <v>3832000</v>
      </c>
      <c r="JI575">
        <v>6.3</v>
      </c>
      <c r="JJ575">
        <v>17181000</v>
      </c>
      <c r="JM575">
        <v>99973000</v>
      </c>
      <c r="JN575">
        <v>83127000</v>
      </c>
      <c r="JO575">
        <v>23556000</v>
      </c>
      <c r="JP575">
        <v>821000</v>
      </c>
      <c r="JQ575">
        <v>85300</v>
      </c>
      <c r="JR575">
        <v>735400</v>
      </c>
      <c r="JS575">
        <v>218200</v>
      </c>
      <c r="JU575">
        <v>163900</v>
      </c>
      <c r="JY575">
        <v>5098000</v>
      </c>
      <c r="KA575">
        <v>732800</v>
      </c>
      <c r="KD575">
        <v>2832400</v>
      </c>
      <c r="KG575">
        <v>17637000</v>
      </c>
      <c r="KH575">
        <v>10847000</v>
      </c>
      <c r="KJ575">
        <v>538800</v>
      </c>
      <c r="KQ575">
        <v>604500</v>
      </c>
      <c r="KY575">
        <v>6790000</v>
      </c>
      <c r="LJ575">
        <v>59571000</v>
      </c>
      <c r="LK575">
        <v>20844000</v>
      </c>
      <c r="LL575">
        <v>4900700</v>
      </c>
      <c r="LP575">
        <v>12146900</v>
      </c>
      <c r="LR575">
        <v>943100</v>
      </c>
      <c r="MG575">
        <v>3069100</v>
      </c>
      <c r="MI575">
        <v>324100</v>
      </c>
      <c r="MR575">
        <v>727300</v>
      </c>
      <c r="MS575">
        <v>2381000</v>
      </c>
      <c r="MZ575">
        <v>6176000</v>
      </c>
      <c r="NN575">
        <v>9290000</v>
      </c>
      <c r="OD575">
        <v>951000</v>
      </c>
      <c r="OL575">
        <v>9135000</v>
      </c>
      <c r="OQ575">
        <v>1011600</v>
      </c>
      <c r="OR575">
        <v>459600</v>
      </c>
      <c r="OS575">
        <v>182200</v>
      </c>
      <c r="OV575">
        <v>176700</v>
      </c>
      <c r="PG575">
        <v>242400</v>
      </c>
      <c r="PH575">
        <v>305600</v>
      </c>
      <c r="PI575">
        <v>8202000</v>
      </c>
      <c r="PO575">
        <v>1420900</v>
      </c>
      <c r="PQ575">
        <v>3543000</v>
      </c>
      <c r="PU575">
        <v>16846000</v>
      </c>
      <c r="PV575">
        <v>3063000</v>
      </c>
      <c r="PW575">
        <v>2267300</v>
      </c>
      <c r="PX575">
        <v>796000</v>
      </c>
      <c r="PY575">
        <v>3776000</v>
      </c>
      <c r="PZ575">
        <v>1414400</v>
      </c>
      <c r="QA575">
        <v>2361600</v>
      </c>
      <c r="QB575">
        <v>10007000</v>
      </c>
      <c r="QC575">
        <v>5363100</v>
      </c>
      <c r="QD575">
        <v>4643900</v>
      </c>
      <c r="QG575">
        <v>99155000</v>
      </c>
      <c r="QH575">
        <v>82376000</v>
      </c>
      <c r="QI575">
        <v>23263000</v>
      </c>
      <c r="QJ575">
        <v>816000</v>
      </c>
      <c r="QK575">
        <v>82800</v>
      </c>
      <c r="QL575">
        <v>733200</v>
      </c>
      <c r="QM575">
        <v>216500</v>
      </c>
      <c r="QO575">
        <v>164100</v>
      </c>
      <c r="QS575">
        <v>4917000</v>
      </c>
      <c r="QU575">
        <v>704700</v>
      </c>
      <c r="QX575">
        <v>2746300</v>
      </c>
      <c r="RA575">
        <v>17530000</v>
      </c>
      <c r="RB575">
        <v>10778000</v>
      </c>
      <c r="RD575">
        <v>527000</v>
      </c>
      <c r="RK575">
        <v>602300</v>
      </c>
      <c r="RS575">
        <v>6752000</v>
      </c>
      <c r="SD575">
        <v>59113000</v>
      </c>
      <c r="SE575">
        <v>20699000</v>
      </c>
      <c r="SF575">
        <v>4872100</v>
      </c>
      <c r="SJ575">
        <v>12055500</v>
      </c>
      <c r="SL575">
        <v>941000</v>
      </c>
      <c r="TA575">
        <v>3051300</v>
      </c>
      <c r="TC575">
        <v>318100</v>
      </c>
      <c r="TL575">
        <v>719900</v>
      </c>
      <c r="TM575">
        <v>2365000</v>
      </c>
      <c r="TT575">
        <v>6118000</v>
      </c>
      <c r="UH575">
        <v>9218000</v>
      </c>
      <c r="UX575">
        <v>947900</v>
      </c>
      <c r="VF575">
        <v>9061000</v>
      </c>
      <c r="VK575">
        <v>1008000</v>
      </c>
      <c r="VL575">
        <v>456800</v>
      </c>
      <c r="VM575">
        <v>180600</v>
      </c>
      <c r="VP575">
        <v>175900</v>
      </c>
      <c r="VZ575">
        <v>238000</v>
      </c>
      <c r="WA575">
        <v>317300</v>
      </c>
      <c r="WB575">
        <v>8138000</v>
      </c>
      <c r="WH575">
        <v>1353200</v>
      </c>
      <c r="WJ575">
        <v>3514000</v>
      </c>
      <c r="WN575">
        <v>16779000</v>
      </c>
      <c r="WO575">
        <v>3027000</v>
      </c>
      <c r="WP575">
        <v>2241700</v>
      </c>
      <c r="WQ575">
        <v>791600</v>
      </c>
      <c r="WR575">
        <v>3887000</v>
      </c>
      <c r="WS575">
        <v>1555000</v>
      </c>
      <c r="WT575">
        <v>2333300</v>
      </c>
      <c r="WU575">
        <v>9865000</v>
      </c>
      <c r="WV575">
        <v>5332400</v>
      </c>
      <c r="WW575">
        <v>4531600</v>
      </c>
    </row>
    <row r="576" spans="1:621" x14ac:dyDescent="0.45">
      <c r="A576" s="1"/>
      <c r="C576" s="1">
        <v>31594</v>
      </c>
      <c r="D576">
        <v>1086000</v>
      </c>
      <c r="E576">
        <v>4077000</v>
      </c>
      <c r="F576">
        <v>2991000</v>
      </c>
      <c r="I576">
        <v>1025000</v>
      </c>
      <c r="J576">
        <v>2196000</v>
      </c>
      <c r="K576">
        <v>1040000</v>
      </c>
      <c r="L576">
        <v>48.9</v>
      </c>
      <c r="M576">
        <v>13</v>
      </c>
      <c r="N576">
        <v>35.9</v>
      </c>
      <c r="O576">
        <v>12.3</v>
      </c>
      <c r="P576">
        <v>26.3</v>
      </c>
      <c r="Q576">
        <v>12.5</v>
      </c>
      <c r="R576">
        <v>3.5</v>
      </c>
      <c r="S576">
        <v>0.9</v>
      </c>
      <c r="T576">
        <v>1.9</v>
      </c>
      <c r="U576">
        <v>0.9</v>
      </c>
      <c r="V576">
        <v>3446000</v>
      </c>
      <c r="W576">
        <v>2548000</v>
      </c>
      <c r="X576">
        <v>2269000</v>
      </c>
      <c r="Y576">
        <v>1056000</v>
      </c>
      <c r="Z576">
        <v>1213000</v>
      </c>
      <c r="AA576">
        <v>15.2</v>
      </c>
      <c r="AB576">
        <v>6.9</v>
      </c>
      <c r="AC576">
        <v>41.7</v>
      </c>
      <c r="AD576">
        <v>30.8</v>
      </c>
      <c r="AE576">
        <v>27.5</v>
      </c>
      <c r="AF576">
        <v>12.8</v>
      </c>
      <c r="AG576">
        <v>14.7</v>
      </c>
      <c r="AH576">
        <v>83280000</v>
      </c>
      <c r="AI576">
        <v>99219000</v>
      </c>
      <c r="AJ576">
        <v>23455000</v>
      </c>
      <c r="AK576">
        <v>818000</v>
      </c>
      <c r="AL576">
        <v>86900</v>
      </c>
      <c r="AM576">
        <v>731000</v>
      </c>
      <c r="AN576">
        <v>217600</v>
      </c>
      <c r="AP576">
        <v>163000</v>
      </c>
      <c r="AT576">
        <v>5206000</v>
      </c>
      <c r="AV576">
        <v>746900</v>
      </c>
      <c r="AY576">
        <v>2898800</v>
      </c>
      <c r="BB576">
        <v>17431000</v>
      </c>
      <c r="BC576">
        <v>10708000</v>
      </c>
      <c r="BE576">
        <v>534000</v>
      </c>
      <c r="BL576">
        <v>599300</v>
      </c>
      <c r="BT576">
        <v>6723000</v>
      </c>
      <c r="CE576">
        <v>59825000</v>
      </c>
      <c r="CF576">
        <v>20886000</v>
      </c>
      <c r="CG576">
        <v>4943100</v>
      </c>
      <c r="CK576">
        <v>12162200</v>
      </c>
      <c r="CM576">
        <v>946800</v>
      </c>
      <c r="DB576">
        <v>3047500</v>
      </c>
      <c r="DD576">
        <v>329000</v>
      </c>
      <c r="DM576">
        <v>733200</v>
      </c>
      <c r="DN576">
        <v>2454000</v>
      </c>
      <c r="DU576">
        <v>6229000</v>
      </c>
      <c r="EI576">
        <v>9315000</v>
      </c>
      <c r="EY576">
        <v>979700</v>
      </c>
      <c r="FG576">
        <v>9170000</v>
      </c>
      <c r="FL576">
        <v>1018400</v>
      </c>
      <c r="FM576">
        <v>459200</v>
      </c>
      <c r="FN576">
        <v>182900</v>
      </c>
      <c r="FQ576">
        <v>177500</v>
      </c>
      <c r="GB576">
        <v>249700</v>
      </c>
      <c r="GC576">
        <v>275800</v>
      </c>
      <c r="GD576">
        <v>8214000</v>
      </c>
      <c r="GJ576">
        <v>1462400</v>
      </c>
      <c r="GL576">
        <v>3557000</v>
      </c>
      <c r="GP576">
        <v>15939000</v>
      </c>
      <c r="GQ576">
        <v>3064000</v>
      </c>
      <c r="GR576">
        <v>2267500</v>
      </c>
      <c r="GS576">
        <v>796500</v>
      </c>
      <c r="GT576">
        <v>3678000</v>
      </c>
      <c r="GU576">
        <v>1295200</v>
      </c>
      <c r="GV576">
        <v>2382800</v>
      </c>
      <c r="GW576">
        <v>9197000</v>
      </c>
      <c r="GX576">
        <v>4402500</v>
      </c>
      <c r="GY576">
        <v>4794500</v>
      </c>
      <c r="IO576">
        <v>118129000</v>
      </c>
      <c r="IP576">
        <v>65.400000000000006</v>
      </c>
      <c r="IQ576">
        <v>109810000</v>
      </c>
      <c r="IR576">
        <v>60.8</v>
      </c>
      <c r="IS576">
        <v>8319000</v>
      </c>
      <c r="IT576">
        <v>7</v>
      </c>
      <c r="IU576">
        <v>62553000</v>
      </c>
      <c r="IW576">
        <v>65507000</v>
      </c>
      <c r="IX576">
        <v>76.3</v>
      </c>
      <c r="IY576">
        <v>60851000</v>
      </c>
      <c r="IZ576">
        <v>70.900000000000006</v>
      </c>
      <c r="JA576">
        <v>4656000</v>
      </c>
      <c r="JB576">
        <v>7.1</v>
      </c>
      <c r="JC576">
        <v>20348000</v>
      </c>
      <c r="JD576">
        <v>61373000</v>
      </c>
      <c r="JE576">
        <v>78.099999999999994</v>
      </c>
      <c r="JF576">
        <v>57514000</v>
      </c>
      <c r="JG576">
        <v>73.2</v>
      </c>
      <c r="JH576">
        <v>3859000</v>
      </c>
      <c r="JI576">
        <v>6.3</v>
      </c>
      <c r="JJ576">
        <v>17213000</v>
      </c>
      <c r="JM576">
        <v>99219000</v>
      </c>
      <c r="JN576">
        <v>83280000</v>
      </c>
      <c r="JO576">
        <v>23455000</v>
      </c>
      <c r="JP576">
        <v>818000</v>
      </c>
      <c r="JQ576">
        <v>86900</v>
      </c>
      <c r="JR576">
        <v>731000</v>
      </c>
      <c r="JS576">
        <v>217600</v>
      </c>
      <c r="JU576">
        <v>163000</v>
      </c>
      <c r="JY576">
        <v>5206000</v>
      </c>
      <c r="KA576">
        <v>746900</v>
      </c>
      <c r="KD576">
        <v>2898800</v>
      </c>
      <c r="KG576">
        <v>17431000</v>
      </c>
      <c r="KH576">
        <v>10708000</v>
      </c>
      <c r="KJ576">
        <v>534000</v>
      </c>
      <c r="KQ576">
        <v>599300</v>
      </c>
      <c r="KY576">
        <v>6723000</v>
      </c>
      <c r="LJ576">
        <v>59825000</v>
      </c>
      <c r="LK576">
        <v>20886000</v>
      </c>
      <c r="LL576">
        <v>4943100</v>
      </c>
      <c r="LP576">
        <v>12162200</v>
      </c>
      <c r="LR576">
        <v>946800</v>
      </c>
      <c r="MG576">
        <v>3047500</v>
      </c>
      <c r="MI576">
        <v>329000</v>
      </c>
      <c r="MR576">
        <v>733200</v>
      </c>
      <c r="MS576">
        <v>2454000</v>
      </c>
      <c r="MZ576">
        <v>6229000</v>
      </c>
      <c r="NN576">
        <v>9315000</v>
      </c>
      <c r="OD576">
        <v>979700</v>
      </c>
      <c r="OL576">
        <v>9170000</v>
      </c>
      <c r="OQ576">
        <v>1018400</v>
      </c>
      <c r="OR576">
        <v>459200</v>
      </c>
      <c r="OS576">
        <v>182900</v>
      </c>
      <c r="OV576">
        <v>177500</v>
      </c>
      <c r="PG576">
        <v>249700</v>
      </c>
      <c r="PH576">
        <v>275800</v>
      </c>
      <c r="PI576">
        <v>8214000</v>
      </c>
      <c r="PO576">
        <v>1462400</v>
      </c>
      <c r="PQ576">
        <v>3557000</v>
      </c>
      <c r="PU576">
        <v>15939000</v>
      </c>
      <c r="PV576">
        <v>3064000</v>
      </c>
      <c r="PW576">
        <v>2267500</v>
      </c>
      <c r="PX576">
        <v>796500</v>
      </c>
      <c r="PY576">
        <v>3678000</v>
      </c>
      <c r="PZ576">
        <v>1295200</v>
      </c>
      <c r="QA576">
        <v>2382800</v>
      </c>
      <c r="QB576">
        <v>9197000</v>
      </c>
      <c r="QC576">
        <v>4402500</v>
      </c>
      <c r="QD576">
        <v>4794500</v>
      </c>
      <c r="QG576">
        <v>99473000</v>
      </c>
      <c r="QH576">
        <v>82694000</v>
      </c>
      <c r="QI576">
        <v>23235000</v>
      </c>
      <c r="QJ576">
        <v>808000</v>
      </c>
      <c r="QK576">
        <v>81700</v>
      </c>
      <c r="QL576">
        <v>726600</v>
      </c>
      <c r="QM576">
        <v>215400</v>
      </c>
      <c r="QO576">
        <v>162600</v>
      </c>
      <c r="QS576">
        <v>4930000</v>
      </c>
      <c r="QU576">
        <v>708300</v>
      </c>
      <c r="QX576">
        <v>2758400</v>
      </c>
      <c r="RA576">
        <v>17497000</v>
      </c>
      <c r="RB576">
        <v>10755000</v>
      </c>
      <c r="RD576">
        <v>524500</v>
      </c>
      <c r="RK576">
        <v>599000</v>
      </c>
      <c r="RS576">
        <v>6742000</v>
      </c>
      <c r="SD576">
        <v>59459000</v>
      </c>
      <c r="SE576">
        <v>20805000</v>
      </c>
      <c r="SF576">
        <v>4911500</v>
      </c>
      <c r="SJ576">
        <v>12106900</v>
      </c>
      <c r="SL576">
        <v>943800</v>
      </c>
      <c r="TA576">
        <v>3064800</v>
      </c>
      <c r="TC576">
        <v>322800</v>
      </c>
      <c r="TL576">
        <v>722000</v>
      </c>
      <c r="TM576">
        <v>2453000</v>
      </c>
      <c r="TT576">
        <v>6149000</v>
      </c>
      <c r="UH576">
        <v>9247000</v>
      </c>
      <c r="UX576">
        <v>969900</v>
      </c>
      <c r="VF576">
        <v>9111000</v>
      </c>
      <c r="VK576">
        <v>1013400</v>
      </c>
      <c r="VL576">
        <v>458700</v>
      </c>
      <c r="VM576">
        <v>182500</v>
      </c>
      <c r="VP576">
        <v>177300</v>
      </c>
      <c r="VZ576">
        <v>233500</v>
      </c>
      <c r="WA576">
        <v>320200</v>
      </c>
      <c r="WB576">
        <v>8167000</v>
      </c>
      <c r="WH576">
        <v>1356900</v>
      </c>
      <c r="WJ576">
        <v>3527000</v>
      </c>
      <c r="WN576">
        <v>16779000</v>
      </c>
      <c r="WO576">
        <v>3023000</v>
      </c>
      <c r="WP576">
        <v>2232100</v>
      </c>
      <c r="WQ576">
        <v>794900</v>
      </c>
      <c r="WR576">
        <v>3886000</v>
      </c>
      <c r="WS576">
        <v>1552600</v>
      </c>
      <c r="WT576">
        <v>2331600</v>
      </c>
      <c r="WU576">
        <v>9870000</v>
      </c>
      <c r="WV576">
        <v>5342000</v>
      </c>
      <c r="WW576">
        <v>4531800</v>
      </c>
    </row>
    <row r="577" spans="1:621" x14ac:dyDescent="0.45">
      <c r="A577" s="1"/>
      <c r="C577" s="1">
        <v>31625</v>
      </c>
      <c r="D577">
        <v>1038000</v>
      </c>
      <c r="E577">
        <v>3888000</v>
      </c>
      <c r="F577">
        <v>2850000</v>
      </c>
      <c r="I577">
        <v>977000</v>
      </c>
      <c r="J577">
        <v>2148000</v>
      </c>
      <c r="K577">
        <v>1055000</v>
      </c>
      <c r="L577">
        <v>48.2</v>
      </c>
      <c r="M577">
        <v>12.9</v>
      </c>
      <c r="N577">
        <v>35.299999999999997</v>
      </c>
      <c r="O577">
        <v>12.1</v>
      </c>
      <c r="P577">
        <v>26.6</v>
      </c>
      <c r="Q577">
        <v>13.1</v>
      </c>
      <c r="R577">
        <v>3.3</v>
      </c>
      <c r="S577">
        <v>0.8</v>
      </c>
      <c r="T577">
        <v>1.8</v>
      </c>
      <c r="U577">
        <v>0.9</v>
      </c>
      <c r="V577">
        <v>3439000</v>
      </c>
      <c r="W577">
        <v>2398000</v>
      </c>
      <c r="X577">
        <v>2276000</v>
      </c>
      <c r="Y577">
        <v>1084000</v>
      </c>
      <c r="Z577">
        <v>1192000</v>
      </c>
      <c r="AA577">
        <v>15.5</v>
      </c>
      <c r="AB577">
        <v>7.1</v>
      </c>
      <c r="AC577">
        <v>42.4</v>
      </c>
      <c r="AD577">
        <v>29.6</v>
      </c>
      <c r="AE577">
        <v>28.1</v>
      </c>
      <c r="AF577">
        <v>13.4</v>
      </c>
      <c r="AG577">
        <v>14.7</v>
      </c>
      <c r="AH577">
        <v>83596000</v>
      </c>
      <c r="AI577">
        <v>99393000</v>
      </c>
      <c r="AJ577">
        <v>23646000</v>
      </c>
      <c r="AK577">
        <v>805000</v>
      </c>
      <c r="AL577">
        <v>91500</v>
      </c>
      <c r="AM577">
        <v>713200</v>
      </c>
      <c r="AN577">
        <v>211000</v>
      </c>
      <c r="AP577">
        <v>161300</v>
      </c>
      <c r="AT577">
        <v>5265000</v>
      </c>
      <c r="AV577">
        <v>757100</v>
      </c>
      <c r="AY577">
        <v>2934200</v>
      </c>
      <c r="BB577">
        <v>17576000</v>
      </c>
      <c r="BC577">
        <v>10748000</v>
      </c>
      <c r="BE577">
        <v>536200</v>
      </c>
      <c r="BL577">
        <v>601800</v>
      </c>
      <c r="BT577">
        <v>6828000</v>
      </c>
      <c r="CE577">
        <v>59950000</v>
      </c>
      <c r="CF577">
        <v>20952000</v>
      </c>
      <c r="CG577">
        <v>4930600</v>
      </c>
      <c r="CK577">
        <v>12227400</v>
      </c>
      <c r="CM577">
        <v>950600</v>
      </c>
      <c r="DB577">
        <v>3063500</v>
      </c>
      <c r="DD577">
        <v>327900</v>
      </c>
      <c r="DM577">
        <v>730500</v>
      </c>
      <c r="DN577">
        <v>2427000</v>
      </c>
      <c r="DU577">
        <v>6243000</v>
      </c>
      <c r="EI577">
        <v>9332000</v>
      </c>
      <c r="EY577">
        <v>998900</v>
      </c>
      <c r="FG577">
        <v>9181000</v>
      </c>
      <c r="FL577">
        <v>1023800</v>
      </c>
      <c r="FM577">
        <v>461000</v>
      </c>
      <c r="FN577">
        <v>182600</v>
      </c>
      <c r="FQ577">
        <v>178000</v>
      </c>
      <c r="GB577">
        <v>236500</v>
      </c>
      <c r="GC577">
        <v>277200</v>
      </c>
      <c r="GD577">
        <v>8254000</v>
      </c>
      <c r="GJ577">
        <v>1470300</v>
      </c>
      <c r="GL577">
        <v>3561000</v>
      </c>
      <c r="GP577">
        <v>15797000</v>
      </c>
      <c r="GQ577">
        <v>3053000</v>
      </c>
      <c r="GR577">
        <v>2257500</v>
      </c>
      <c r="GS577">
        <v>795900</v>
      </c>
      <c r="GT577">
        <v>3669000</v>
      </c>
      <c r="GU577">
        <v>1290000</v>
      </c>
      <c r="GV577">
        <v>2379000</v>
      </c>
      <c r="GW577">
        <v>9075000</v>
      </c>
      <c r="GX577">
        <v>4318900</v>
      </c>
      <c r="GY577">
        <v>4756100</v>
      </c>
      <c r="IO577">
        <v>118150000</v>
      </c>
      <c r="IP577">
        <v>65.3</v>
      </c>
      <c r="IQ577">
        <v>110015000</v>
      </c>
      <c r="IR577">
        <v>60.8</v>
      </c>
      <c r="IS577">
        <v>8135000</v>
      </c>
      <c r="IT577">
        <v>6.9</v>
      </c>
      <c r="IU577">
        <v>62678000</v>
      </c>
      <c r="IW577">
        <v>65422000</v>
      </c>
      <c r="IX577">
        <v>76.099999999999994</v>
      </c>
      <c r="IY577">
        <v>60933000</v>
      </c>
      <c r="IZ577">
        <v>70.900000000000006</v>
      </c>
      <c r="JA577">
        <v>4489000</v>
      </c>
      <c r="JB577">
        <v>6.9</v>
      </c>
      <c r="JC577">
        <v>20497000</v>
      </c>
      <c r="JD577">
        <v>61298000</v>
      </c>
      <c r="JE577">
        <v>78</v>
      </c>
      <c r="JF577">
        <v>57597000</v>
      </c>
      <c r="JG577">
        <v>73.2</v>
      </c>
      <c r="JH577">
        <v>3701000</v>
      </c>
      <c r="JI577">
        <v>6</v>
      </c>
      <c r="JJ577">
        <v>17336000</v>
      </c>
      <c r="JM577">
        <v>99393000</v>
      </c>
      <c r="JN577">
        <v>83596000</v>
      </c>
      <c r="JO577">
        <v>23646000</v>
      </c>
      <c r="JP577">
        <v>805000</v>
      </c>
      <c r="JQ577">
        <v>91500</v>
      </c>
      <c r="JR577">
        <v>713200</v>
      </c>
      <c r="JS577">
        <v>211000</v>
      </c>
      <c r="JU577">
        <v>161300</v>
      </c>
      <c r="JY577">
        <v>5265000</v>
      </c>
      <c r="KA577">
        <v>757100</v>
      </c>
      <c r="KD577">
        <v>2934200</v>
      </c>
      <c r="KG577">
        <v>17576000</v>
      </c>
      <c r="KH577">
        <v>10748000</v>
      </c>
      <c r="KJ577">
        <v>536200</v>
      </c>
      <c r="KQ577">
        <v>601800</v>
      </c>
      <c r="KY577">
        <v>6828000</v>
      </c>
      <c r="LJ577">
        <v>59950000</v>
      </c>
      <c r="LK577">
        <v>20952000</v>
      </c>
      <c r="LL577">
        <v>4930600</v>
      </c>
      <c r="LP577">
        <v>12227400</v>
      </c>
      <c r="LR577">
        <v>950600</v>
      </c>
      <c r="MG577">
        <v>3063500</v>
      </c>
      <c r="MI577">
        <v>327900</v>
      </c>
      <c r="MR577">
        <v>730500</v>
      </c>
      <c r="MS577">
        <v>2427000</v>
      </c>
      <c r="MZ577">
        <v>6243000</v>
      </c>
      <c r="NN577">
        <v>9332000</v>
      </c>
      <c r="OD577">
        <v>998900</v>
      </c>
      <c r="OL577">
        <v>9181000</v>
      </c>
      <c r="OQ577">
        <v>1023800</v>
      </c>
      <c r="OR577">
        <v>461000</v>
      </c>
      <c r="OS577">
        <v>182600</v>
      </c>
      <c r="OV577">
        <v>178000</v>
      </c>
      <c r="PG577">
        <v>236500</v>
      </c>
      <c r="PH577">
        <v>277200</v>
      </c>
      <c r="PI577">
        <v>8254000</v>
      </c>
      <c r="PO577">
        <v>1470300</v>
      </c>
      <c r="PQ577">
        <v>3561000</v>
      </c>
      <c r="PU577">
        <v>15797000</v>
      </c>
      <c r="PV577">
        <v>3053000</v>
      </c>
      <c r="PW577">
        <v>2257500</v>
      </c>
      <c r="PX577">
        <v>795900</v>
      </c>
      <c r="PY577">
        <v>3669000</v>
      </c>
      <c r="PZ577">
        <v>1290000</v>
      </c>
      <c r="QA577">
        <v>2379000</v>
      </c>
      <c r="QB577">
        <v>9075000</v>
      </c>
      <c r="QC577">
        <v>4318900</v>
      </c>
      <c r="QD577">
        <v>4756100</v>
      </c>
      <c r="QG577">
        <v>99588000</v>
      </c>
      <c r="QH577">
        <v>82788000</v>
      </c>
      <c r="QI577">
        <v>23225000</v>
      </c>
      <c r="QJ577">
        <v>793000</v>
      </c>
      <c r="QK577">
        <v>84900</v>
      </c>
      <c r="QL577">
        <v>707600</v>
      </c>
      <c r="QM577">
        <v>209400</v>
      </c>
      <c r="QO577">
        <v>160700</v>
      </c>
      <c r="QS577">
        <v>4943000</v>
      </c>
      <c r="QU577">
        <v>715500</v>
      </c>
      <c r="QX577">
        <v>2766100</v>
      </c>
      <c r="RA577">
        <v>17489000</v>
      </c>
      <c r="RB577">
        <v>10755000</v>
      </c>
      <c r="RD577">
        <v>524500</v>
      </c>
      <c r="RK577">
        <v>601100</v>
      </c>
      <c r="RS577">
        <v>6734000</v>
      </c>
      <c r="SD577">
        <v>59563000</v>
      </c>
      <c r="SE577">
        <v>20851000</v>
      </c>
      <c r="SF577">
        <v>4902600</v>
      </c>
      <c r="SJ577">
        <v>12154400</v>
      </c>
      <c r="SL577">
        <v>947000</v>
      </c>
      <c r="TA577">
        <v>3073100</v>
      </c>
      <c r="TC577">
        <v>321000</v>
      </c>
      <c r="TL577">
        <v>720900</v>
      </c>
      <c r="TM577">
        <v>2420000</v>
      </c>
      <c r="TT577">
        <v>6173000</v>
      </c>
      <c r="UH577">
        <v>9276000</v>
      </c>
      <c r="UX577">
        <v>971700</v>
      </c>
      <c r="VF577">
        <v>9160000</v>
      </c>
      <c r="VK577">
        <v>1019000</v>
      </c>
      <c r="VL577">
        <v>459200</v>
      </c>
      <c r="VM577">
        <v>181800</v>
      </c>
      <c r="VP577">
        <v>178700</v>
      </c>
      <c r="VZ577">
        <v>229200</v>
      </c>
      <c r="WA577">
        <v>322900</v>
      </c>
      <c r="WB577">
        <v>8143000</v>
      </c>
      <c r="WH577">
        <v>1360400</v>
      </c>
      <c r="WJ577">
        <v>3540000</v>
      </c>
      <c r="WN577">
        <v>16800000</v>
      </c>
      <c r="WO577">
        <v>3035000</v>
      </c>
      <c r="WP577">
        <v>2238200</v>
      </c>
      <c r="WQ577">
        <v>796500</v>
      </c>
      <c r="WR577">
        <v>3887000</v>
      </c>
      <c r="WS577">
        <v>1555300</v>
      </c>
      <c r="WT577">
        <v>2332000</v>
      </c>
      <c r="WU577">
        <v>9878000</v>
      </c>
      <c r="WV577">
        <v>5323000</v>
      </c>
      <c r="WW577">
        <v>4549700</v>
      </c>
    </row>
    <row r="578" spans="1:621" x14ac:dyDescent="0.45">
      <c r="A578" s="1"/>
      <c r="C578" s="1">
        <v>31656</v>
      </c>
      <c r="D578">
        <v>1065000</v>
      </c>
      <c r="E578">
        <v>4069000</v>
      </c>
      <c r="F578">
        <v>3004000</v>
      </c>
      <c r="I578">
        <v>1028000</v>
      </c>
      <c r="J578">
        <v>2158000</v>
      </c>
      <c r="K578">
        <v>1057000</v>
      </c>
      <c r="L578">
        <v>49</v>
      </c>
      <c r="M578">
        <v>12.8</v>
      </c>
      <c r="N578">
        <v>36.1</v>
      </c>
      <c r="O578">
        <v>12.4</v>
      </c>
      <c r="P578">
        <v>26</v>
      </c>
      <c r="Q578">
        <v>12.7</v>
      </c>
      <c r="R578">
        <v>3.4</v>
      </c>
      <c r="S578">
        <v>0.9</v>
      </c>
      <c r="T578">
        <v>1.8</v>
      </c>
      <c r="U578">
        <v>0.9</v>
      </c>
      <c r="V578">
        <v>3405000</v>
      </c>
      <c r="W578">
        <v>2642000</v>
      </c>
      <c r="X578">
        <v>2318000</v>
      </c>
      <c r="Y578">
        <v>1081000</v>
      </c>
      <c r="Z578">
        <v>1237000</v>
      </c>
      <c r="AA578">
        <v>15.4</v>
      </c>
      <c r="AB578">
        <v>7.4</v>
      </c>
      <c r="AC578">
        <v>40.700000000000003</v>
      </c>
      <c r="AD578">
        <v>31.6</v>
      </c>
      <c r="AE578">
        <v>27.7</v>
      </c>
      <c r="AF578">
        <v>12.9</v>
      </c>
      <c r="AG578">
        <v>14.8</v>
      </c>
      <c r="AH578">
        <v>83675000</v>
      </c>
      <c r="AI578">
        <v>100317000</v>
      </c>
      <c r="AJ578">
        <v>23634000</v>
      </c>
      <c r="AK578">
        <v>792000</v>
      </c>
      <c r="AL578">
        <v>93700</v>
      </c>
      <c r="AM578">
        <v>698500</v>
      </c>
      <c r="AN578">
        <v>203700</v>
      </c>
      <c r="AP578">
        <v>160500</v>
      </c>
      <c r="AT578">
        <v>5207000</v>
      </c>
      <c r="AV578">
        <v>747300</v>
      </c>
      <c r="AY578">
        <v>2902500</v>
      </c>
      <c r="BB578">
        <v>17635000</v>
      </c>
      <c r="BC578">
        <v>10791000</v>
      </c>
      <c r="BE578">
        <v>536500</v>
      </c>
      <c r="BL578">
        <v>601100</v>
      </c>
      <c r="BT578">
        <v>6844000</v>
      </c>
      <c r="CE578">
        <v>60041000</v>
      </c>
      <c r="CF578">
        <v>20986000</v>
      </c>
      <c r="CG578">
        <v>4914900</v>
      </c>
      <c r="CK578">
        <v>12237600</v>
      </c>
      <c r="CM578">
        <v>958500</v>
      </c>
      <c r="DB578">
        <v>3112900</v>
      </c>
      <c r="DD578">
        <v>323300</v>
      </c>
      <c r="DM578">
        <v>720600</v>
      </c>
      <c r="DN578">
        <v>2476000</v>
      </c>
      <c r="DU578">
        <v>6207000</v>
      </c>
      <c r="EI578">
        <v>9345000</v>
      </c>
      <c r="EY578">
        <v>1013800</v>
      </c>
      <c r="FG578">
        <v>9195000</v>
      </c>
      <c r="FL578">
        <v>1018100</v>
      </c>
      <c r="FM578">
        <v>461500</v>
      </c>
      <c r="FN578">
        <v>185100</v>
      </c>
      <c r="FQ578">
        <v>179900</v>
      </c>
      <c r="GB578">
        <v>221900</v>
      </c>
      <c r="GC578">
        <v>322400</v>
      </c>
      <c r="GD578">
        <v>8267000</v>
      </c>
      <c r="GJ578">
        <v>1402100</v>
      </c>
      <c r="GL578">
        <v>3565000</v>
      </c>
      <c r="GP578">
        <v>16642000</v>
      </c>
      <c r="GQ578">
        <v>3027000</v>
      </c>
      <c r="GR578">
        <v>2233900</v>
      </c>
      <c r="GS578">
        <v>792800</v>
      </c>
      <c r="GT578">
        <v>3828000</v>
      </c>
      <c r="GU578">
        <v>1480000</v>
      </c>
      <c r="GV578">
        <v>2348000</v>
      </c>
      <c r="GW578">
        <v>9787000</v>
      </c>
      <c r="GX578">
        <v>5225900</v>
      </c>
      <c r="GY578">
        <v>4561100</v>
      </c>
      <c r="IO578">
        <v>118395000</v>
      </c>
      <c r="IP578">
        <v>65.400000000000006</v>
      </c>
      <c r="IQ578">
        <v>110085000</v>
      </c>
      <c r="IR578">
        <v>60.8</v>
      </c>
      <c r="IS578">
        <v>8310000</v>
      </c>
      <c r="IT578">
        <v>7</v>
      </c>
      <c r="IU578">
        <v>62602000</v>
      </c>
      <c r="IW578">
        <v>65656000</v>
      </c>
      <c r="IX578">
        <v>76.3</v>
      </c>
      <c r="IY578">
        <v>61000000</v>
      </c>
      <c r="IZ578">
        <v>70.900000000000006</v>
      </c>
      <c r="JA578">
        <v>4656000</v>
      </c>
      <c r="JB578">
        <v>7.1</v>
      </c>
      <c r="JC578">
        <v>20340000</v>
      </c>
      <c r="JD578">
        <v>61492000</v>
      </c>
      <c r="JE578">
        <v>78.099999999999994</v>
      </c>
      <c r="JF578">
        <v>57630000</v>
      </c>
      <c r="JG578">
        <v>73.2</v>
      </c>
      <c r="JH578">
        <v>3862000</v>
      </c>
      <c r="JI578">
        <v>6.3</v>
      </c>
      <c r="JJ578">
        <v>17230000</v>
      </c>
      <c r="JM578">
        <v>100317000</v>
      </c>
      <c r="JN578">
        <v>83675000</v>
      </c>
      <c r="JO578">
        <v>23634000</v>
      </c>
      <c r="JP578">
        <v>792000</v>
      </c>
      <c r="JQ578">
        <v>93700</v>
      </c>
      <c r="JR578">
        <v>698500</v>
      </c>
      <c r="JS578">
        <v>203700</v>
      </c>
      <c r="JU578">
        <v>160500</v>
      </c>
      <c r="JY578">
        <v>5207000</v>
      </c>
      <c r="KA578">
        <v>747300</v>
      </c>
      <c r="KD578">
        <v>2902500</v>
      </c>
      <c r="KG578">
        <v>17635000</v>
      </c>
      <c r="KH578">
        <v>10791000</v>
      </c>
      <c r="KJ578">
        <v>536500</v>
      </c>
      <c r="KQ578">
        <v>601100</v>
      </c>
      <c r="KY578">
        <v>6844000</v>
      </c>
      <c r="LJ578">
        <v>60041000</v>
      </c>
      <c r="LK578">
        <v>20986000</v>
      </c>
      <c r="LL578">
        <v>4914900</v>
      </c>
      <c r="LP578">
        <v>12237600</v>
      </c>
      <c r="LR578">
        <v>958500</v>
      </c>
      <c r="MG578">
        <v>3112900</v>
      </c>
      <c r="MI578">
        <v>323300</v>
      </c>
      <c r="MR578">
        <v>720600</v>
      </c>
      <c r="MS578">
        <v>2476000</v>
      </c>
      <c r="MZ578">
        <v>6207000</v>
      </c>
      <c r="NN578">
        <v>9345000</v>
      </c>
      <c r="OD578">
        <v>1013800</v>
      </c>
      <c r="OL578">
        <v>9195000</v>
      </c>
      <c r="OQ578">
        <v>1018100</v>
      </c>
      <c r="OR578">
        <v>461500</v>
      </c>
      <c r="OS578">
        <v>185100</v>
      </c>
      <c r="OV578">
        <v>179900</v>
      </c>
      <c r="PG578">
        <v>221900</v>
      </c>
      <c r="PH578">
        <v>322400</v>
      </c>
      <c r="PI578">
        <v>8267000</v>
      </c>
      <c r="PO578">
        <v>1402100</v>
      </c>
      <c r="PQ578">
        <v>3565000</v>
      </c>
      <c r="PU578">
        <v>16642000</v>
      </c>
      <c r="PV578">
        <v>3027000</v>
      </c>
      <c r="PW578">
        <v>2233900</v>
      </c>
      <c r="PX578">
        <v>792800</v>
      </c>
      <c r="PY578">
        <v>3828000</v>
      </c>
      <c r="PZ578">
        <v>1480000</v>
      </c>
      <c r="QA578">
        <v>2348000</v>
      </c>
      <c r="QB578">
        <v>9787000</v>
      </c>
      <c r="QC578">
        <v>5225900</v>
      </c>
      <c r="QD578">
        <v>4561100</v>
      </c>
      <c r="QG578">
        <v>99934000</v>
      </c>
      <c r="QH578">
        <v>83024000</v>
      </c>
      <c r="QI578">
        <v>23216000</v>
      </c>
      <c r="QJ578">
        <v>779000</v>
      </c>
      <c r="QK578">
        <v>86700</v>
      </c>
      <c r="QL578">
        <v>692500</v>
      </c>
      <c r="QM578">
        <v>204200</v>
      </c>
      <c r="QO578">
        <v>158900</v>
      </c>
      <c r="QS578">
        <v>4939000</v>
      </c>
      <c r="QU578">
        <v>719400</v>
      </c>
      <c r="QX578">
        <v>2766700</v>
      </c>
      <c r="RA578">
        <v>17498000</v>
      </c>
      <c r="RB578">
        <v>10741000</v>
      </c>
      <c r="RD578">
        <v>525000</v>
      </c>
      <c r="RK578">
        <v>601000</v>
      </c>
      <c r="RS578">
        <v>6757000</v>
      </c>
      <c r="SD578">
        <v>59808000</v>
      </c>
      <c r="SE578">
        <v>20899000</v>
      </c>
      <c r="SF578">
        <v>4901900</v>
      </c>
      <c r="SJ578">
        <v>12197800</v>
      </c>
      <c r="SL578">
        <v>952200</v>
      </c>
      <c r="TA578">
        <v>3079000</v>
      </c>
      <c r="TC578">
        <v>317900</v>
      </c>
      <c r="TL578">
        <v>720700</v>
      </c>
      <c r="TM578">
        <v>2458000</v>
      </c>
      <c r="TT578">
        <v>6197000</v>
      </c>
      <c r="UH578">
        <v>9305000</v>
      </c>
      <c r="UX578">
        <v>982700</v>
      </c>
      <c r="VF578">
        <v>9164000</v>
      </c>
      <c r="VK578">
        <v>1018700</v>
      </c>
      <c r="VL578">
        <v>461300</v>
      </c>
      <c r="VM578">
        <v>185100</v>
      </c>
      <c r="VP578">
        <v>180200</v>
      </c>
      <c r="VZ578">
        <v>226900</v>
      </c>
      <c r="WA578">
        <v>322200</v>
      </c>
      <c r="WB578">
        <v>8231000</v>
      </c>
      <c r="WH578">
        <v>1364400</v>
      </c>
      <c r="WJ578">
        <v>3554000</v>
      </c>
      <c r="WN578">
        <v>16910000</v>
      </c>
      <c r="WO578">
        <v>3043000</v>
      </c>
      <c r="WP578">
        <v>2242700</v>
      </c>
      <c r="WQ578">
        <v>798300</v>
      </c>
      <c r="WR578">
        <v>3895000</v>
      </c>
      <c r="WS578">
        <v>1549700</v>
      </c>
      <c r="WT578">
        <v>2340500</v>
      </c>
      <c r="WU578">
        <v>9972000</v>
      </c>
      <c r="WV578">
        <v>5400900</v>
      </c>
      <c r="WW578">
        <v>4568200</v>
      </c>
    </row>
    <row r="579" spans="1:621" x14ac:dyDescent="0.45">
      <c r="A579" s="1"/>
      <c r="C579" s="1">
        <v>31686</v>
      </c>
      <c r="D579">
        <v>1083000</v>
      </c>
      <c r="E579">
        <v>4030000</v>
      </c>
      <c r="F579">
        <v>2947000</v>
      </c>
      <c r="I579">
        <v>1018000</v>
      </c>
      <c r="J579">
        <v>2205000</v>
      </c>
      <c r="K579">
        <v>937000</v>
      </c>
      <c r="L579">
        <v>49.2</v>
      </c>
      <c r="M579">
        <v>13.2</v>
      </c>
      <c r="N579">
        <v>36</v>
      </c>
      <c r="O579">
        <v>12.4</v>
      </c>
      <c r="P579">
        <v>26.9</v>
      </c>
      <c r="Q579">
        <v>11.4</v>
      </c>
      <c r="R579">
        <v>3.4</v>
      </c>
      <c r="S579">
        <v>0.9</v>
      </c>
      <c r="T579">
        <v>1.9</v>
      </c>
      <c r="U579">
        <v>0.8</v>
      </c>
      <c r="V579">
        <v>3416000</v>
      </c>
      <c r="W579">
        <v>2599000</v>
      </c>
      <c r="X579">
        <v>2188000</v>
      </c>
      <c r="Y579">
        <v>974000</v>
      </c>
      <c r="Z579">
        <v>1214000</v>
      </c>
      <c r="AA579">
        <v>15.2</v>
      </c>
      <c r="AB579">
        <v>7</v>
      </c>
      <c r="AC579">
        <v>41.6</v>
      </c>
      <c r="AD579">
        <v>31.7</v>
      </c>
      <c r="AE579">
        <v>26.7</v>
      </c>
      <c r="AF579">
        <v>11.9</v>
      </c>
      <c r="AG579">
        <v>14.8</v>
      </c>
      <c r="AH579">
        <v>83706000</v>
      </c>
      <c r="AI579">
        <v>100886000</v>
      </c>
      <c r="AJ579">
        <v>23556000</v>
      </c>
      <c r="AK579">
        <v>787000</v>
      </c>
      <c r="AL579">
        <v>92100</v>
      </c>
      <c r="AM579">
        <v>694800</v>
      </c>
      <c r="AN579">
        <v>203700</v>
      </c>
      <c r="AP579">
        <v>158200</v>
      </c>
      <c r="AT579">
        <v>5199000</v>
      </c>
      <c r="AV579">
        <v>755400</v>
      </c>
      <c r="AY579">
        <v>2895400</v>
      </c>
      <c r="BB579">
        <v>17570000</v>
      </c>
      <c r="BC579">
        <v>10750000</v>
      </c>
      <c r="BE579">
        <v>530400</v>
      </c>
      <c r="BL579">
        <v>600200</v>
      </c>
      <c r="BT579">
        <v>6820000</v>
      </c>
      <c r="CE579">
        <v>60150000</v>
      </c>
      <c r="CF579">
        <v>20999000</v>
      </c>
      <c r="CG579">
        <v>4918900</v>
      </c>
      <c r="CK579">
        <v>12236200</v>
      </c>
      <c r="CM579">
        <v>960200</v>
      </c>
      <c r="DB579">
        <v>3124500</v>
      </c>
      <c r="DD579">
        <v>321200</v>
      </c>
      <c r="DM579">
        <v>719400</v>
      </c>
      <c r="DN579">
        <v>2469000</v>
      </c>
      <c r="DU579">
        <v>6204000</v>
      </c>
      <c r="EI579">
        <v>9378000</v>
      </c>
      <c r="EY579">
        <v>1026599.9999999999</v>
      </c>
      <c r="FG579">
        <v>9240000</v>
      </c>
      <c r="FL579">
        <v>1022800</v>
      </c>
      <c r="FM579">
        <v>461800</v>
      </c>
      <c r="FN579">
        <v>185400</v>
      </c>
      <c r="FQ579">
        <v>182300</v>
      </c>
      <c r="GB579">
        <v>221400</v>
      </c>
      <c r="GC579">
        <v>332600</v>
      </c>
      <c r="GD579">
        <v>8278000</v>
      </c>
      <c r="GJ579">
        <v>1364800</v>
      </c>
      <c r="GL579">
        <v>3582000</v>
      </c>
      <c r="GP579">
        <v>17180000</v>
      </c>
      <c r="GQ579">
        <v>3023000</v>
      </c>
      <c r="GR579">
        <v>2229800</v>
      </c>
      <c r="GS579">
        <v>792700</v>
      </c>
      <c r="GT579">
        <v>4009000</v>
      </c>
      <c r="GU579">
        <v>1676700</v>
      </c>
      <c r="GV579">
        <v>2332300</v>
      </c>
      <c r="GW579">
        <v>10148000</v>
      </c>
      <c r="GX579">
        <v>5634200</v>
      </c>
      <c r="GY579">
        <v>4513800</v>
      </c>
      <c r="IO579">
        <v>118516000</v>
      </c>
      <c r="IP579">
        <v>65.400000000000006</v>
      </c>
      <c r="IQ579">
        <v>110273000</v>
      </c>
      <c r="IR579">
        <v>60.9</v>
      </c>
      <c r="IS579">
        <v>8243000</v>
      </c>
      <c r="IT579">
        <v>7</v>
      </c>
      <c r="IU579">
        <v>62670000</v>
      </c>
      <c r="IW579">
        <v>65593000</v>
      </c>
      <c r="IX579">
        <v>76.2</v>
      </c>
      <c r="IY579">
        <v>61028000</v>
      </c>
      <c r="IZ579">
        <v>70.900000000000006</v>
      </c>
      <c r="JA579">
        <v>4565000</v>
      </c>
      <c r="JB579">
        <v>7</v>
      </c>
      <c r="JC579">
        <v>20499000</v>
      </c>
      <c r="JD579">
        <v>61483000</v>
      </c>
      <c r="JE579">
        <v>78</v>
      </c>
      <c r="JF579">
        <v>57660000</v>
      </c>
      <c r="JG579">
        <v>73.2</v>
      </c>
      <c r="JH579">
        <v>3823000</v>
      </c>
      <c r="JI579">
        <v>6.2</v>
      </c>
      <c r="JJ579">
        <v>17319000</v>
      </c>
      <c r="JM579">
        <v>100886000</v>
      </c>
      <c r="JN579">
        <v>83706000</v>
      </c>
      <c r="JO579">
        <v>23556000</v>
      </c>
      <c r="JP579">
        <v>787000</v>
      </c>
      <c r="JQ579">
        <v>92100</v>
      </c>
      <c r="JR579">
        <v>694800</v>
      </c>
      <c r="JS579">
        <v>203700</v>
      </c>
      <c r="JU579">
        <v>158200</v>
      </c>
      <c r="JY579">
        <v>5199000</v>
      </c>
      <c r="KA579">
        <v>755400</v>
      </c>
      <c r="KD579">
        <v>2895400</v>
      </c>
      <c r="KG579">
        <v>17570000</v>
      </c>
      <c r="KH579">
        <v>10750000</v>
      </c>
      <c r="KJ579">
        <v>530400</v>
      </c>
      <c r="KQ579">
        <v>600200</v>
      </c>
      <c r="KY579">
        <v>6820000</v>
      </c>
      <c r="LJ579">
        <v>60150000</v>
      </c>
      <c r="LK579">
        <v>20999000</v>
      </c>
      <c r="LL579">
        <v>4918900</v>
      </c>
      <c r="LP579">
        <v>12236200</v>
      </c>
      <c r="LR579">
        <v>960200</v>
      </c>
      <c r="MG579">
        <v>3124500</v>
      </c>
      <c r="MI579">
        <v>321200</v>
      </c>
      <c r="MR579">
        <v>719400</v>
      </c>
      <c r="MS579">
        <v>2469000</v>
      </c>
      <c r="MZ579">
        <v>6204000</v>
      </c>
      <c r="NN579">
        <v>9378000</v>
      </c>
      <c r="OD579">
        <v>1026599.9999999999</v>
      </c>
      <c r="OL579">
        <v>9240000</v>
      </c>
      <c r="OQ579">
        <v>1022800</v>
      </c>
      <c r="OR579">
        <v>461800</v>
      </c>
      <c r="OS579">
        <v>185400</v>
      </c>
      <c r="OV579">
        <v>182300</v>
      </c>
      <c r="PG579">
        <v>221400</v>
      </c>
      <c r="PH579">
        <v>332600</v>
      </c>
      <c r="PI579">
        <v>8278000</v>
      </c>
      <c r="PO579">
        <v>1364800</v>
      </c>
      <c r="PQ579">
        <v>3582000</v>
      </c>
      <c r="PU579">
        <v>17180000</v>
      </c>
      <c r="PV579">
        <v>3023000</v>
      </c>
      <c r="PW579">
        <v>2229800</v>
      </c>
      <c r="PX579">
        <v>792700</v>
      </c>
      <c r="PY579">
        <v>4009000</v>
      </c>
      <c r="PZ579">
        <v>1676700</v>
      </c>
      <c r="QA579">
        <v>2332300</v>
      </c>
      <c r="QB579">
        <v>10148000</v>
      </c>
      <c r="QC579">
        <v>5634200</v>
      </c>
      <c r="QD579">
        <v>4513800</v>
      </c>
      <c r="QG579">
        <v>100121000</v>
      </c>
      <c r="QH579">
        <v>83152000</v>
      </c>
      <c r="QI579">
        <v>23208000</v>
      </c>
      <c r="QJ579">
        <v>777000</v>
      </c>
      <c r="QK579">
        <v>86400</v>
      </c>
      <c r="QL579">
        <v>690300</v>
      </c>
      <c r="QM579">
        <v>204300</v>
      </c>
      <c r="QO579">
        <v>157600</v>
      </c>
      <c r="QS579">
        <v>4954000</v>
      </c>
      <c r="QU579">
        <v>725900</v>
      </c>
      <c r="QX579">
        <v>2773700</v>
      </c>
      <c r="RA579">
        <v>17477000</v>
      </c>
      <c r="RB579">
        <v>10713000</v>
      </c>
      <c r="RD579">
        <v>522299.99999999994</v>
      </c>
      <c r="RK579">
        <v>599100</v>
      </c>
      <c r="RS579">
        <v>6764000</v>
      </c>
      <c r="SD579">
        <v>59944000</v>
      </c>
      <c r="SE579">
        <v>20919000</v>
      </c>
      <c r="SF579">
        <v>4901000</v>
      </c>
      <c r="SJ579">
        <v>12212000</v>
      </c>
      <c r="SL579">
        <v>955400</v>
      </c>
      <c r="TA579">
        <v>3084500</v>
      </c>
      <c r="TC579">
        <v>316200</v>
      </c>
      <c r="TL579">
        <v>721000</v>
      </c>
      <c r="TM579">
        <v>2452000</v>
      </c>
      <c r="TT579">
        <v>6215000</v>
      </c>
      <c r="UH579">
        <v>9335000</v>
      </c>
      <c r="UX579">
        <v>996100</v>
      </c>
      <c r="VF579">
        <v>9202000</v>
      </c>
      <c r="VK579">
        <v>1023800</v>
      </c>
      <c r="VL579">
        <v>462400</v>
      </c>
      <c r="VM579">
        <v>185200</v>
      </c>
      <c r="VP579">
        <v>181900</v>
      </c>
      <c r="VZ579">
        <v>225600</v>
      </c>
      <c r="WA579">
        <v>322000</v>
      </c>
      <c r="WB579">
        <v>8252000</v>
      </c>
      <c r="WH579">
        <v>1375300</v>
      </c>
      <c r="WJ579">
        <v>3569000</v>
      </c>
      <c r="WN579">
        <v>16969000</v>
      </c>
      <c r="WO579">
        <v>3045000</v>
      </c>
      <c r="WP579">
        <v>2241300</v>
      </c>
      <c r="WQ579">
        <v>801400</v>
      </c>
      <c r="WR579">
        <v>3915000</v>
      </c>
      <c r="WS579">
        <v>1570100</v>
      </c>
      <c r="WT579">
        <v>2344100</v>
      </c>
      <c r="WU579">
        <v>10009000</v>
      </c>
      <c r="WV579">
        <v>5439500</v>
      </c>
      <c r="WW579">
        <v>4575900</v>
      </c>
    </row>
    <row r="580" spans="1:621" x14ac:dyDescent="0.45">
      <c r="A580" s="1"/>
      <c r="C580" s="1">
        <v>31717</v>
      </c>
      <c r="D580">
        <v>1053000</v>
      </c>
      <c r="E580">
        <v>3920000</v>
      </c>
      <c r="F580">
        <v>2867000</v>
      </c>
      <c r="I580">
        <v>1068000</v>
      </c>
      <c r="J580">
        <v>2088000</v>
      </c>
      <c r="K580">
        <v>1074000</v>
      </c>
      <c r="L580">
        <v>48.1</v>
      </c>
      <c r="M580">
        <v>12.9</v>
      </c>
      <c r="N580">
        <v>35.200000000000003</v>
      </c>
      <c r="O580">
        <v>13.1</v>
      </c>
      <c r="P580">
        <v>25.6</v>
      </c>
      <c r="Q580">
        <v>13.2</v>
      </c>
      <c r="R580">
        <v>3.3</v>
      </c>
      <c r="S580">
        <v>0.9</v>
      </c>
      <c r="T580">
        <v>1.8</v>
      </c>
      <c r="U580">
        <v>0.9</v>
      </c>
      <c r="V580">
        <v>3343000</v>
      </c>
      <c r="W580">
        <v>2630000</v>
      </c>
      <c r="X580">
        <v>2202000</v>
      </c>
      <c r="Y580">
        <v>1037000</v>
      </c>
      <c r="Z580">
        <v>1165000</v>
      </c>
      <c r="AA580">
        <v>15</v>
      </c>
      <c r="AB580">
        <v>7.1</v>
      </c>
      <c r="AC580">
        <v>40.9</v>
      </c>
      <c r="AD580">
        <v>32.200000000000003</v>
      </c>
      <c r="AE580">
        <v>26.9</v>
      </c>
      <c r="AF580">
        <v>12.7</v>
      </c>
      <c r="AG580">
        <v>14.3</v>
      </c>
      <c r="AH580">
        <v>83796000</v>
      </c>
      <c r="AI580">
        <v>101141000</v>
      </c>
      <c r="AJ580">
        <v>23410000</v>
      </c>
      <c r="AK580">
        <v>782000</v>
      </c>
      <c r="AL580">
        <v>89600</v>
      </c>
      <c r="AM580">
        <v>692700</v>
      </c>
      <c r="AN580">
        <v>202400</v>
      </c>
      <c r="AP580">
        <v>157900</v>
      </c>
      <c r="AT580">
        <v>5087000</v>
      </c>
      <c r="AV580">
        <v>744800</v>
      </c>
      <c r="AY580">
        <v>2847900</v>
      </c>
      <c r="BB580">
        <v>17541000</v>
      </c>
      <c r="BC580">
        <v>10743000</v>
      </c>
      <c r="BE580">
        <v>524900</v>
      </c>
      <c r="BL580">
        <v>597600</v>
      </c>
      <c r="BT580">
        <v>6798000</v>
      </c>
      <c r="CE580">
        <v>60386000</v>
      </c>
      <c r="CF580">
        <v>21153000</v>
      </c>
      <c r="CG580">
        <v>4912700</v>
      </c>
      <c r="CK580">
        <v>12394400</v>
      </c>
      <c r="CM580">
        <v>958700</v>
      </c>
      <c r="DB580">
        <v>3125800</v>
      </c>
      <c r="DD580">
        <v>316300</v>
      </c>
      <c r="DM580">
        <v>720100</v>
      </c>
      <c r="DN580">
        <v>2475000</v>
      </c>
      <c r="DU580">
        <v>6216000</v>
      </c>
      <c r="EI580">
        <v>9373000</v>
      </c>
      <c r="EY580">
        <v>1031500</v>
      </c>
      <c r="FG580">
        <v>9230000</v>
      </c>
      <c r="FL580">
        <v>1021500</v>
      </c>
      <c r="FM580">
        <v>461500</v>
      </c>
      <c r="FN580">
        <v>185600</v>
      </c>
      <c r="FQ580">
        <v>182900</v>
      </c>
      <c r="GB580">
        <v>219600</v>
      </c>
      <c r="GC580">
        <v>337000</v>
      </c>
      <c r="GD580">
        <v>8360000</v>
      </c>
      <c r="GJ580">
        <v>1338900</v>
      </c>
      <c r="GL580">
        <v>3579000</v>
      </c>
      <c r="GP580">
        <v>17345000</v>
      </c>
      <c r="GQ580">
        <v>3026000</v>
      </c>
      <c r="GR580">
        <v>2224800</v>
      </c>
      <c r="GS580">
        <v>801500</v>
      </c>
      <c r="GT580">
        <v>4040000</v>
      </c>
      <c r="GU580">
        <v>1713600</v>
      </c>
      <c r="GV580">
        <v>2326400</v>
      </c>
      <c r="GW580">
        <v>10279000</v>
      </c>
      <c r="GX580">
        <v>5734400</v>
      </c>
      <c r="GY580">
        <v>4544600</v>
      </c>
      <c r="IO580">
        <v>118634000</v>
      </c>
      <c r="IP580">
        <v>65.400000000000006</v>
      </c>
      <c r="IQ580">
        <v>110475000</v>
      </c>
      <c r="IR580">
        <v>60.9</v>
      </c>
      <c r="IS580">
        <v>8159000</v>
      </c>
      <c r="IT580">
        <v>6.9</v>
      </c>
      <c r="IU580">
        <v>62729000</v>
      </c>
      <c r="IW580">
        <v>65805000</v>
      </c>
      <c r="IX580">
        <v>76.400000000000006</v>
      </c>
      <c r="IY580">
        <v>61280000</v>
      </c>
      <c r="IZ580">
        <v>71.099999999999994</v>
      </c>
      <c r="JA580">
        <v>4525000</v>
      </c>
      <c r="JB580">
        <v>6.9</v>
      </c>
      <c r="JC580">
        <v>20376000</v>
      </c>
      <c r="JD580">
        <v>61716000</v>
      </c>
      <c r="JE580">
        <v>78.2</v>
      </c>
      <c r="JF580">
        <v>57941000</v>
      </c>
      <c r="JG580">
        <v>73.5</v>
      </c>
      <c r="JH580">
        <v>3775000</v>
      </c>
      <c r="JI580">
        <v>6.1</v>
      </c>
      <c r="JJ580">
        <v>17158000</v>
      </c>
      <c r="JM580">
        <v>101141000</v>
      </c>
      <c r="JN580">
        <v>83796000</v>
      </c>
      <c r="JO580">
        <v>23410000</v>
      </c>
      <c r="JP580">
        <v>782000</v>
      </c>
      <c r="JQ580">
        <v>89600</v>
      </c>
      <c r="JR580">
        <v>692700</v>
      </c>
      <c r="JS580">
        <v>202400</v>
      </c>
      <c r="JU580">
        <v>157900</v>
      </c>
      <c r="JY580">
        <v>5087000</v>
      </c>
      <c r="KA580">
        <v>744800</v>
      </c>
      <c r="KD580">
        <v>2847900</v>
      </c>
      <c r="KG580">
        <v>17541000</v>
      </c>
      <c r="KH580">
        <v>10743000</v>
      </c>
      <c r="KJ580">
        <v>524900</v>
      </c>
      <c r="KQ580">
        <v>597600</v>
      </c>
      <c r="KY580">
        <v>6798000</v>
      </c>
      <c r="LJ580">
        <v>60386000</v>
      </c>
      <c r="LK580">
        <v>21153000</v>
      </c>
      <c r="LL580">
        <v>4912700</v>
      </c>
      <c r="LP580">
        <v>12394400</v>
      </c>
      <c r="LR580">
        <v>958700</v>
      </c>
      <c r="MG580">
        <v>3125800</v>
      </c>
      <c r="MI580">
        <v>316300</v>
      </c>
      <c r="MR580">
        <v>720100</v>
      </c>
      <c r="MS580">
        <v>2475000</v>
      </c>
      <c r="MZ580">
        <v>6216000</v>
      </c>
      <c r="NN580">
        <v>9373000</v>
      </c>
      <c r="OD580">
        <v>1031500</v>
      </c>
      <c r="OL580">
        <v>9230000</v>
      </c>
      <c r="OQ580">
        <v>1021500</v>
      </c>
      <c r="OR580">
        <v>461500</v>
      </c>
      <c r="OS580">
        <v>185600</v>
      </c>
      <c r="OV580">
        <v>182900</v>
      </c>
      <c r="PG580">
        <v>219600</v>
      </c>
      <c r="PH580">
        <v>337000</v>
      </c>
      <c r="PI580">
        <v>8360000</v>
      </c>
      <c r="PO580">
        <v>1338900</v>
      </c>
      <c r="PQ580">
        <v>3579000</v>
      </c>
      <c r="PU580">
        <v>17345000</v>
      </c>
      <c r="PV580">
        <v>3026000</v>
      </c>
      <c r="PW580">
        <v>2224800</v>
      </c>
      <c r="PX580">
        <v>801500</v>
      </c>
      <c r="PY580">
        <v>4040000</v>
      </c>
      <c r="PZ580">
        <v>1713600</v>
      </c>
      <c r="QA580">
        <v>2326400</v>
      </c>
      <c r="QB580">
        <v>10279000</v>
      </c>
      <c r="QC580">
        <v>5734400</v>
      </c>
      <c r="QD580">
        <v>4544600</v>
      </c>
      <c r="QG580">
        <v>100308000</v>
      </c>
      <c r="QH580">
        <v>83303000</v>
      </c>
      <c r="QI580">
        <v>23204000</v>
      </c>
      <c r="QJ580">
        <v>772000</v>
      </c>
      <c r="QK580">
        <v>86800</v>
      </c>
      <c r="QL580">
        <v>685400</v>
      </c>
      <c r="QM580">
        <v>203000</v>
      </c>
      <c r="QO580">
        <v>156600</v>
      </c>
      <c r="QS580">
        <v>4960000</v>
      </c>
      <c r="QU580">
        <v>725300</v>
      </c>
      <c r="QX580">
        <v>2779400</v>
      </c>
      <c r="RA580">
        <v>17472000</v>
      </c>
      <c r="RB580">
        <v>10705000</v>
      </c>
      <c r="RD580">
        <v>521400</v>
      </c>
      <c r="RK580">
        <v>596200</v>
      </c>
      <c r="RS580">
        <v>6767000</v>
      </c>
      <c r="SD580">
        <v>60099000</v>
      </c>
      <c r="SE580">
        <v>20946000</v>
      </c>
      <c r="SF580">
        <v>4903300</v>
      </c>
      <c r="SJ580">
        <v>12226600</v>
      </c>
      <c r="SL580">
        <v>958300</v>
      </c>
      <c r="TA580">
        <v>3093600</v>
      </c>
      <c r="TC580">
        <v>315300</v>
      </c>
      <c r="TL580">
        <v>722300</v>
      </c>
      <c r="TM580">
        <v>2465000</v>
      </c>
      <c r="TT580">
        <v>6236000</v>
      </c>
      <c r="UH580">
        <v>9366000</v>
      </c>
      <c r="UX580">
        <v>1013800</v>
      </c>
      <c r="VF580">
        <v>9232000</v>
      </c>
      <c r="VK580">
        <v>1024400.0000000001</v>
      </c>
      <c r="VL580">
        <v>461700</v>
      </c>
      <c r="VM580">
        <v>186000</v>
      </c>
      <c r="VP580">
        <v>183000</v>
      </c>
      <c r="VZ580">
        <v>223300</v>
      </c>
      <c r="WA580">
        <v>324000</v>
      </c>
      <c r="WB580">
        <v>8273000</v>
      </c>
      <c r="WH580">
        <v>1382100</v>
      </c>
      <c r="WJ580">
        <v>3581000</v>
      </c>
      <c r="WN580">
        <v>17005000</v>
      </c>
      <c r="WO580">
        <v>3046000</v>
      </c>
      <c r="WP580">
        <v>2239400</v>
      </c>
      <c r="WQ580">
        <v>803800</v>
      </c>
      <c r="WR580">
        <v>3927000</v>
      </c>
      <c r="WS580">
        <v>1576200</v>
      </c>
      <c r="WT580">
        <v>2349200</v>
      </c>
      <c r="WU580">
        <v>10032000</v>
      </c>
      <c r="WV580">
        <v>5434700</v>
      </c>
      <c r="WW580">
        <v>4603200</v>
      </c>
    </row>
    <row r="581" spans="1:621" x14ac:dyDescent="0.45">
      <c r="A581" s="1"/>
      <c r="C581" s="1">
        <v>31747</v>
      </c>
      <c r="D581">
        <v>1062000</v>
      </c>
      <c r="E581">
        <v>3880000</v>
      </c>
      <c r="F581">
        <v>2818000</v>
      </c>
      <c r="I581">
        <v>1025000</v>
      </c>
      <c r="J581">
        <v>2016000</v>
      </c>
      <c r="K581">
        <v>981000</v>
      </c>
      <c r="L581">
        <v>49.1</v>
      </c>
      <c r="M581">
        <v>13.4</v>
      </c>
      <c r="N581">
        <v>35.700000000000003</v>
      </c>
      <c r="O581">
        <v>13</v>
      </c>
      <c r="P581">
        <v>25.5</v>
      </c>
      <c r="Q581">
        <v>12.4</v>
      </c>
      <c r="R581">
        <v>3.3</v>
      </c>
      <c r="S581">
        <v>0.9</v>
      </c>
      <c r="T581">
        <v>1.7</v>
      </c>
      <c r="U581">
        <v>0.8</v>
      </c>
      <c r="V581">
        <v>3297000</v>
      </c>
      <c r="W581">
        <v>2397000</v>
      </c>
      <c r="X581">
        <v>2161000</v>
      </c>
      <c r="Y581">
        <v>1011000</v>
      </c>
      <c r="Z581">
        <v>1150000</v>
      </c>
      <c r="AA581">
        <v>15</v>
      </c>
      <c r="AB581">
        <v>7.1</v>
      </c>
      <c r="AC581">
        <v>42</v>
      </c>
      <c r="AD581">
        <v>30.5</v>
      </c>
      <c r="AE581">
        <v>27.5</v>
      </c>
      <c r="AF581">
        <v>12.9</v>
      </c>
      <c r="AG581">
        <v>14.6</v>
      </c>
      <c r="AH581">
        <v>84007000</v>
      </c>
      <c r="AI581">
        <v>101300000</v>
      </c>
      <c r="AJ581">
        <v>23206000</v>
      </c>
      <c r="AK581">
        <v>769000</v>
      </c>
      <c r="AL581">
        <v>85000</v>
      </c>
      <c r="AM581">
        <v>683700</v>
      </c>
      <c r="AN581">
        <v>199600</v>
      </c>
      <c r="AP581">
        <v>155400</v>
      </c>
      <c r="AT581">
        <v>4932000</v>
      </c>
      <c r="AV581">
        <v>733100</v>
      </c>
      <c r="AY581">
        <v>2778900</v>
      </c>
      <c r="BB581">
        <v>17505000</v>
      </c>
      <c r="BC581">
        <v>10725000</v>
      </c>
      <c r="BE581">
        <v>516100</v>
      </c>
      <c r="BL581">
        <v>597300</v>
      </c>
      <c r="BT581">
        <v>6780000</v>
      </c>
      <c r="CE581">
        <v>60801000</v>
      </c>
      <c r="CF581">
        <v>21387000</v>
      </c>
      <c r="CG581">
        <v>4909900</v>
      </c>
      <c r="CK581">
        <v>12614400</v>
      </c>
      <c r="CM581">
        <v>958600</v>
      </c>
      <c r="DB581">
        <v>3142300</v>
      </c>
      <c r="DD581">
        <v>307900</v>
      </c>
      <c r="DM581">
        <v>720400</v>
      </c>
      <c r="DN581">
        <v>2478000</v>
      </c>
      <c r="DU581">
        <v>6253000</v>
      </c>
      <c r="EI581">
        <v>9385000</v>
      </c>
      <c r="EY581">
        <v>1043500</v>
      </c>
      <c r="FG581">
        <v>9237000</v>
      </c>
      <c r="FL581">
        <v>1026700</v>
      </c>
      <c r="FM581">
        <v>463000</v>
      </c>
      <c r="FN581">
        <v>186200</v>
      </c>
      <c r="FQ581">
        <v>185600</v>
      </c>
      <c r="GB581">
        <v>217100</v>
      </c>
      <c r="GC581">
        <v>334100</v>
      </c>
      <c r="GD581">
        <v>8479000</v>
      </c>
      <c r="GJ581">
        <v>1336000</v>
      </c>
      <c r="GL581">
        <v>3582000</v>
      </c>
      <c r="GP581">
        <v>17293000</v>
      </c>
      <c r="GQ581">
        <v>3044000</v>
      </c>
      <c r="GR581">
        <v>2222900</v>
      </c>
      <c r="GS581">
        <v>820800</v>
      </c>
      <c r="GT581">
        <v>4015000</v>
      </c>
      <c r="GU581">
        <v>1687900</v>
      </c>
      <c r="GV581">
        <v>2327100</v>
      </c>
      <c r="GW581">
        <v>10234000</v>
      </c>
      <c r="GX581">
        <v>5716000</v>
      </c>
      <c r="GY581">
        <v>4518000</v>
      </c>
      <c r="IO581">
        <v>118611000</v>
      </c>
      <c r="IP581">
        <v>65.3</v>
      </c>
      <c r="IQ581">
        <v>110728000</v>
      </c>
      <c r="IR581">
        <v>61</v>
      </c>
      <c r="IS581">
        <v>7883000</v>
      </c>
      <c r="IT581">
        <v>6.6</v>
      </c>
      <c r="IU581">
        <v>62936000</v>
      </c>
      <c r="IW581">
        <v>65862000</v>
      </c>
      <c r="IX581">
        <v>76.3</v>
      </c>
      <c r="IY581">
        <v>61432000</v>
      </c>
      <c r="IZ581">
        <v>71.2</v>
      </c>
      <c r="JA581">
        <v>4430000</v>
      </c>
      <c r="JB581">
        <v>6.7</v>
      </c>
      <c r="JC581">
        <v>20413000</v>
      </c>
      <c r="JD581">
        <v>61898000</v>
      </c>
      <c r="JE581">
        <v>78.400000000000006</v>
      </c>
      <c r="JF581">
        <v>58185000</v>
      </c>
      <c r="JG581">
        <v>73.7</v>
      </c>
      <c r="JH581">
        <v>3713000</v>
      </c>
      <c r="JI581">
        <v>6</v>
      </c>
      <c r="JJ581">
        <v>17075000</v>
      </c>
      <c r="JM581">
        <v>101300000</v>
      </c>
      <c r="JN581">
        <v>84007000</v>
      </c>
      <c r="JO581">
        <v>23206000</v>
      </c>
      <c r="JP581">
        <v>769000</v>
      </c>
      <c r="JQ581">
        <v>85000</v>
      </c>
      <c r="JR581">
        <v>683700</v>
      </c>
      <c r="JS581">
        <v>199600</v>
      </c>
      <c r="JU581">
        <v>155400</v>
      </c>
      <c r="JY581">
        <v>4932000</v>
      </c>
      <c r="KA581">
        <v>733100</v>
      </c>
      <c r="KD581">
        <v>2778900</v>
      </c>
      <c r="KG581">
        <v>17505000</v>
      </c>
      <c r="KH581">
        <v>10725000</v>
      </c>
      <c r="KJ581">
        <v>516100</v>
      </c>
      <c r="KQ581">
        <v>597300</v>
      </c>
      <c r="KY581">
        <v>6780000</v>
      </c>
      <c r="LJ581">
        <v>60801000</v>
      </c>
      <c r="LK581">
        <v>21387000</v>
      </c>
      <c r="LL581">
        <v>4909900</v>
      </c>
      <c r="LP581">
        <v>12614400</v>
      </c>
      <c r="LR581">
        <v>958600</v>
      </c>
      <c r="MG581">
        <v>3142300</v>
      </c>
      <c r="MI581">
        <v>307900</v>
      </c>
      <c r="MR581">
        <v>720400</v>
      </c>
      <c r="MS581">
        <v>2478000</v>
      </c>
      <c r="MZ581">
        <v>6253000</v>
      </c>
      <c r="NN581">
        <v>9385000</v>
      </c>
      <c r="OD581">
        <v>1043500</v>
      </c>
      <c r="OL581">
        <v>9237000</v>
      </c>
      <c r="OQ581">
        <v>1026700</v>
      </c>
      <c r="OR581">
        <v>463000</v>
      </c>
      <c r="OS581">
        <v>186200</v>
      </c>
      <c r="OV581">
        <v>185600</v>
      </c>
      <c r="PG581">
        <v>217100</v>
      </c>
      <c r="PH581">
        <v>334100</v>
      </c>
      <c r="PI581">
        <v>8479000</v>
      </c>
      <c r="PO581">
        <v>1336000</v>
      </c>
      <c r="PQ581">
        <v>3582000</v>
      </c>
      <c r="PU581">
        <v>17293000</v>
      </c>
      <c r="PV581">
        <v>3044000</v>
      </c>
      <c r="PW581">
        <v>2222900</v>
      </c>
      <c r="PX581">
        <v>820800</v>
      </c>
      <c r="PY581">
        <v>4015000</v>
      </c>
      <c r="PZ581">
        <v>1687900</v>
      </c>
      <c r="QA581">
        <v>2327100</v>
      </c>
      <c r="QB581">
        <v>10234000</v>
      </c>
      <c r="QC581">
        <v>5716000</v>
      </c>
      <c r="QD581">
        <v>4518000</v>
      </c>
      <c r="QG581">
        <v>100509000</v>
      </c>
      <c r="QH581">
        <v>83488000</v>
      </c>
      <c r="QI581">
        <v>23237000</v>
      </c>
      <c r="QJ581">
        <v>766000</v>
      </c>
      <c r="QK581">
        <v>86500</v>
      </c>
      <c r="QL581">
        <v>679800</v>
      </c>
      <c r="QM581">
        <v>200100</v>
      </c>
      <c r="QO581">
        <v>154800</v>
      </c>
      <c r="QS581">
        <v>4993000</v>
      </c>
      <c r="QU581">
        <v>736900</v>
      </c>
      <c r="QX581">
        <v>2801100</v>
      </c>
      <c r="RA581">
        <v>17478000</v>
      </c>
      <c r="RB581">
        <v>10701000</v>
      </c>
      <c r="RD581">
        <v>522000</v>
      </c>
      <c r="RK581">
        <v>595100</v>
      </c>
      <c r="RS581">
        <v>6777000</v>
      </c>
      <c r="SD581">
        <v>60251000</v>
      </c>
      <c r="SE581">
        <v>20962000</v>
      </c>
      <c r="SF581">
        <v>4907400</v>
      </c>
      <c r="SJ581">
        <v>12235900</v>
      </c>
      <c r="SL581">
        <v>961700</v>
      </c>
      <c r="TA581">
        <v>3095400</v>
      </c>
      <c r="TC581">
        <v>311800</v>
      </c>
      <c r="TL581">
        <v>722800</v>
      </c>
      <c r="TM581">
        <v>2468000</v>
      </c>
      <c r="TT581">
        <v>6264000</v>
      </c>
      <c r="UH581">
        <v>9399000</v>
      </c>
      <c r="UX581">
        <v>1031500</v>
      </c>
      <c r="VF581">
        <v>9268000</v>
      </c>
      <c r="VK581">
        <v>1029599.9999999999</v>
      </c>
      <c r="VL581">
        <v>462700</v>
      </c>
      <c r="VM581">
        <v>186600</v>
      </c>
      <c r="VP581">
        <v>185400</v>
      </c>
      <c r="VZ581">
        <v>220300</v>
      </c>
      <c r="WA581">
        <v>324100</v>
      </c>
      <c r="WB581">
        <v>8295000</v>
      </c>
      <c r="WH581">
        <v>1392800</v>
      </c>
      <c r="WJ581">
        <v>3595000</v>
      </c>
      <c r="WN581">
        <v>17021000</v>
      </c>
      <c r="WO581">
        <v>3051000</v>
      </c>
      <c r="WP581">
        <v>2239000</v>
      </c>
      <c r="WQ581">
        <v>808500</v>
      </c>
      <c r="WR581">
        <v>3938000</v>
      </c>
      <c r="WS581">
        <v>1583900</v>
      </c>
      <c r="WT581">
        <v>2353200</v>
      </c>
      <c r="WU581">
        <v>10032000</v>
      </c>
      <c r="WV581">
        <v>5438500</v>
      </c>
      <c r="WW581">
        <v>4589600</v>
      </c>
    </row>
    <row r="582" spans="1:621" x14ac:dyDescent="0.45">
      <c r="A582" s="1"/>
      <c r="C582" s="1">
        <v>31778</v>
      </c>
      <c r="D582">
        <v>1063000</v>
      </c>
      <c r="E582">
        <v>3908000</v>
      </c>
      <c r="F582">
        <v>2845000</v>
      </c>
      <c r="I582">
        <v>867000</v>
      </c>
      <c r="J582">
        <v>2058000</v>
      </c>
      <c r="K582">
        <v>1038000</v>
      </c>
      <c r="L582">
        <v>49.7</v>
      </c>
      <c r="M582">
        <v>13.5</v>
      </c>
      <c r="N582">
        <v>36.1</v>
      </c>
      <c r="O582">
        <v>11</v>
      </c>
      <c r="P582">
        <v>26.1</v>
      </c>
      <c r="Q582">
        <v>13.2</v>
      </c>
      <c r="R582">
        <v>3.3</v>
      </c>
      <c r="S582">
        <v>0.7</v>
      </c>
      <c r="T582">
        <v>1.7</v>
      </c>
      <c r="U582">
        <v>0.9</v>
      </c>
      <c r="V582">
        <v>3390000</v>
      </c>
      <c r="W582">
        <v>2399000</v>
      </c>
      <c r="X582">
        <v>2168000</v>
      </c>
      <c r="Y582">
        <v>1028000</v>
      </c>
      <c r="Z582">
        <v>1140000</v>
      </c>
      <c r="AA582">
        <v>14.9</v>
      </c>
      <c r="AB582">
        <v>6.9</v>
      </c>
      <c r="AC582">
        <v>42.6</v>
      </c>
      <c r="AD582">
        <v>30.1</v>
      </c>
      <c r="AE582">
        <v>27.2</v>
      </c>
      <c r="AF582">
        <v>12.9</v>
      </c>
      <c r="AG582">
        <v>14.3</v>
      </c>
      <c r="AH582">
        <v>82305000</v>
      </c>
      <c r="AI582">
        <v>99334000</v>
      </c>
      <c r="AJ582">
        <v>22711000</v>
      </c>
      <c r="AK582">
        <v>750000</v>
      </c>
      <c r="AL582">
        <v>79700</v>
      </c>
      <c r="AM582">
        <v>669900</v>
      </c>
      <c r="AN582">
        <v>199400</v>
      </c>
      <c r="AP582">
        <v>152500</v>
      </c>
      <c r="AT582">
        <v>4622000</v>
      </c>
      <c r="AV582">
        <v>671100</v>
      </c>
      <c r="AY582">
        <v>2631700</v>
      </c>
      <c r="BB582">
        <v>17339000</v>
      </c>
      <c r="BC582">
        <v>10630000</v>
      </c>
      <c r="BE582">
        <v>504900</v>
      </c>
      <c r="BL582">
        <v>593200</v>
      </c>
      <c r="BT582">
        <v>6709000</v>
      </c>
      <c r="CE582">
        <v>59594000</v>
      </c>
      <c r="CF582">
        <v>20728000</v>
      </c>
      <c r="CG582">
        <v>4879200</v>
      </c>
      <c r="CK582">
        <v>12074200</v>
      </c>
      <c r="CM582">
        <v>960600</v>
      </c>
      <c r="DB582">
        <v>3056000</v>
      </c>
      <c r="DD582">
        <v>297700</v>
      </c>
      <c r="DM582">
        <v>718600</v>
      </c>
      <c r="DN582">
        <v>2446000</v>
      </c>
      <c r="DU582">
        <v>6229000</v>
      </c>
      <c r="EI582">
        <v>9294000</v>
      </c>
      <c r="EY582">
        <v>1003000</v>
      </c>
      <c r="FG582">
        <v>9168000</v>
      </c>
      <c r="FL582">
        <v>1036599.9999999999</v>
      </c>
      <c r="FM582">
        <v>461500</v>
      </c>
      <c r="FN582">
        <v>188300</v>
      </c>
      <c r="FQ582">
        <v>185100</v>
      </c>
      <c r="GB582">
        <v>212900</v>
      </c>
      <c r="GC582">
        <v>332400</v>
      </c>
      <c r="GD582">
        <v>8174000</v>
      </c>
      <c r="GJ582">
        <v>1331000</v>
      </c>
      <c r="GL582">
        <v>3555000</v>
      </c>
      <c r="GP582">
        <v>17029000</v>
      </c>
      <c r="GQ582">
        <v>3037000</v>
      </c>
      <c r="GR582">
        <v>2232000</v>
      </c>
      <c r="GS582">
        <v>805300</v>
      </c>
      <c r="GT582">
        <v>3909000</v>
      </c>
      <c r="GU582">
        <v>1570100</v>
      </c>
      <c r="GV582">
        <v>2338900</v>
      </c>
      <c r="GW582">
        <v>10083000</v>
      </c>
      <c r="GX582">
        <v>5594000</v>
      </c>
      <c r="GY582">
        <v>4489000</v>
      </c>
      <c r="IO582">
        <v>118845000</v>
      </c>
      <c r="IP582">
        <v>65.400000000000006</v>
      </c>
      <c r="IQ582">
        <v>110953000</v>
      </c>
      <c r="IR582">
        <v>61</v>
      </c>
      <c r="IS582">
        <v>7892000</v>
      </c>
      <c r="IT582">
        <v>6.6</v>
      </c>
      <c r="IU582">
        <v>62982000</v>
      </c>
      <c r="IW582">
        <v>65987000</v>
      </c>
      <c r="IX582">
        <v>76.3</v>
      </c>
      <c r="IY582">
        <v>61591000</v>
      </c>
      <c r="IZ582">
        <v>71.3</v>
      </c>
      <c r="JA582">
        <v>4396000</v>
      </c>
      <c r="JB582">
        <v>6.7</v>
      </c>
      <c r="JC582">
        <v>20442000</v>
      </c>
      <c r="JD582">
        <v>61899000</v>
      </c>
      <c r="JE582">
        <v>78.2</v>
      </c>
      <c r="JF582">
        <v>58264000</v>
      </c>
      <c r="JG582">
        <v>73.599999999999994</v>
      </c>
      <c r="JH582">
        <v>3635000</v>
      </c>
      <c r="JI582">
        <v>5.9</v>
      </c>
      <c r="JJ582">
        <v>17233000</v>
      </c>
      <c r="JM582">
        <v>99334000</v>
      </c>
      <c r="JN582">
        <v>82305000</v>
      </c>
      <c r="JO582">
        <v>22711000</v>
      </c>
      <c r="JP582">
        <v>750000</v>
      </c>
      <c r="JQ582">
        <v>79700</v>
      </c>
      <c r="JR582">
        <v>669900</v>
      </c>
      <c r="JS582">
        <v>199400</v>
      </c>
      <c r="JU582">
        <v>152500</v>
      </c>
      <c r="JY582">
        <v>4622000</v>
      </c>
      <c r="KA582">
        <v>671100</v>
      </c>
      <c r="KD582">
        <v>2631700</v>
      </c>
      <c r="KG582">
        <v>17339000</v>
      </c>
      <c r="KH582">
        <v>10630000</v>
      </c>
      <c r="KJ582">
        <v>504900</v>
      </c>
      <c r="KQ582">
        <v>593200</v>
      </c>
      <c r="KY582">
        <v>6709000</v>
      </c>
      <c r="LJ582">
        <v>59594000</v>
      </c>
      <c r="LK582">
        <v>20728000</v>
      </c>
      <c r="LL582">
        <v>4879200</v>
      </c>
      <c r="LP582">
        <v>12074200</v>
      </c>
      <c r="LR582">
        <v>960600</v>
      </c>
      <c r="MG582">
        <v>3056000</v>
      </c>
      <c r="MI582">
        <v>297700</v>
      </c>
      <c r="MR582">
        <v>718600</v>
      </c>
      <c r="MS582">
        <v>2446000</v>
      </c>
      <c r="MZ582">
        <v>6229000</v>
      </c>
      <c r="NN582">
        <v>9294000</v>
      </c>
      <c r="OD582">
        <v>1003000</v>
      </c>
      <c r="OL582">
        <v>9168000</v>
      </c>
      <c r="OQ582">
        <v>1036599.9999999999</v>
      </c>
      <c r="OR582">
        <v>461500</v>
      </c>
      <c r="OS582">
        <v>188300</v>
      </c>
      <c r="OV582">
        <v>185100</v>
      </c>
      <c r="PG582">
        <v>212900</v>
      </c>
      <c r="PH582">
        <v>332400</v>
      </c>
      <c r="PI582">
        <v>8174000</v>
      </c>
      <c r="PO582">
        <v>1331000</v>
      </c>
      <c r="PQ582">
        <v>3555000</v>
      </c>
      <c r="PU582">
        <v>17029000</v>
      </c>
      <c r="PV582">
        <v>3037000</v>
      </c>
      <c r="PW582">
        <v>2232000</v>
      </c>
      <c r="PX582">
        <v>805300</v>
      </c>
      <c r="PY582">
        <v>3909000</v>
      </c>
      <c r="PZ582">
        <v>1570100</v>
      </c>
      <c r="QA582">
        <v>2338900</v>
      </c>
      <c r="QB582">
        <v>10083000</v>
      </c>
      <c r="QC582">
        <v>5594000</v>
      </c>
      <c r="QD582">
        <v>4489000</v>
      </c>
      <c r="QG582">
        <v>100678000</v>
      </c>
      <c r="QH582">
        <v>83633000</v>
      </c>
      <c r="QI582">
        <v>23232000</v>
      </c>
      <c r="QJ582">
        <v>760000</v>
      </c>
      <c r="QK582">
        <v>83600</v>
      </c>
      <c r="QL582">
        <v>675900</v>
      </c>
      <c r="QM582">
        <v>199300</v>
      </c>
      <c r="QO582">
        <v>153000</v>
      </c>
      <c r="QS582">
        <v>5007000</v>
      </c>
      <c r="QU582">
        <v>722300</v>
      </c>
      <c r="QX582">
        <v>2818600</v>
      </c>
      <c r="RA582">
        <v>17465000</v>
      </c>
      <c r="RB582">
        <v>10688000</v>
      </c>
      <c r="RD582">
        <v>522900</v>
      </c>
      <c r="RK582">
        <v>594400</v>
      </c>
      <c r="RS582">
        <v>6777000</v>
      </c>
      <c r="SD582">
        <v>60401000</v>
      </c>
      <c r="SE582">
        <v>20964000</v>
      </c>
      <c r="SF582">
        <v>4917800</v>
      </c>
      <c r="SJ582">
        <v>12225200</v>
      </c>
      <c r="SL582">
        <v>965100</v>
      </c>
      <c r="TA582">
        <v>3098300</v>
      </c>
      <c r="TC582">
        <v>307800</v>
      </c>
      <c r="TL582">
        <v>722600</v>
      </c>
      <c r="TM582">
        <v>2472000</v>
      </c>
      <c r="TT582">
        <v>6282000</v>
      </c>
      <c r="UH582">
        <v>9439000</v>
      </c>
      <c r="UX582">
        <v>1050700</v>
      </c>
      <c r="VF582">
        <v>9312000</v>
      </c>
      <c r="VK582">
        <v>1037800</v>
      </c>
      <c r="VL582">
        <v>462400</v>
      </c>
      <c r="VM582">
        <v>188900</v>
      </c>
      <c r="VP582">
        <v>186000</v>
      </c>
      <c r="VZ582">
        <v>218000</v>
      </c>
      <c r="WA582">
        <v>325000</v>
      </c>
      <c r="WB582">
        <v>8319000</v>
      </c>
      <c r="WH582">
        <v>1408900</v>
      </c>
      <c r="WJ582">
        <v>3613000</v>
      </c>
      <c r="WN582">
        <v>17045000</v>
      </c>
      <c r="WO582">
        <v>3060000</v>
      </c>
      <c r="WP582">
        <v>2247600</v>
      </c>
      <c r="WQ582">
        <v>808200</v>
      </c>
      <c r="WR582">
        <v>3943000</v>
      </c>
      <c r="WS582">
        <v>1583100</v>
      </c>
      <c r="WT582">
        <v>2359700</v>
      </c>
      <c r="WU582">
        <v>10042000</v>
      </c>
      <c r="WV582">
        <v>5445000</v>
      </c>
      <c r="WW582">
        <v>4594000</v>
      </c>
    </row>
    <row r="583" spans="1:621" x14ac:dyDescent="0.45">
      <c r="A583" s="1"/>
      <c r="C583" s="1">
        <v>31809</v>
      </c>
      <c r="D583">
        <v>995000</v>
      </c>
      <c r="E583">
        <v>3820000</v>
      </c>
      <c r="F583">
        <v>2825000</v>
      </c>
      <c r="I583">
        <v>1033000</v>
      </c>
      <c r="J583">
        <v>2026000</v>
      </c>
      <c r="K583">
        <v>993000</v>
      </c>
      <c r="L583">
        <v>48.5</v>
      </c>
      <c r="M583">
        <v>12.6</v>
      </c>
      <c r="N583">
        <v>35.9</v>
      </c>
      <c r="O583">
        <v>13.1</v>
      </c>
      <c r="P583">
        <v>25.7</v>
      </c>
      <c r="Q583">
        <v>12.6</v>
      </c>
      <c r="R583">
        <v>3.2</v>
      </c>
      <c r="S583">
        <v>0.9</v>
      </c>
      <c r="T583">
        <v>1.7</v>
      </c>
      <c r="U583">
        <v>0.8</v>
      </c>
      <c r="V583">
        <v>3323000</v>
      </c>
      <c r="W583">
        <v>2415000</v>
      </c>
      <c r="X583">
        <v>2117000</v>
      </c>
      <c r="Y583">
        <v>1004000</v>
      </c>
      <c r="Z583">
        <v>1113000</v>
      </c>
      <c r="AA583">
        <v>14.7</v>
      </c>
      <c r="AB583">
        <v>6.6</v>
      </c>
      <c r="AC583">
        <v>42.3</v>
      </c>
      <c r="AD583">
        <v>30.7</v>
      </c>
      <c r="AE583">
        <v>27</v>
      </c>
      <c r="AF583">
        <v>12.8</v>
      </c>
      <c r="AG583">
        <v>14.2</v>
      </c>
      <c r="AH583">
        <v>82353000</v>
      </c>
      <c r="AI583">
        <v>99657000</v>
      </c>
      <c r="AJ583">
        <v>22672000</v>
      </c>
      <c r="AK583">
        <v>745000</v>
      </c>
      <c r="AL583">
        <v>80100</v>
      </c>
      <c r="AM583">
        <v>665000</v>
      </c>
      <c r="AN583">
        <v>197700</v>
      </c>
      <c r="AP583">
        <v>151700</v>
      </c>
      <c r="AT583">
        <v>4550000</v>
      </c>
      <c r="AV583">
        <v>661900</v>
      </c>
      <c r="AY583">
        <v>2586700</v>
      </c>
      <c r="BB583">
        <v>17377000</v>
      </c>
      <c r="BC583">
        <v>10658000</v>
      </c>
      <c r="BE583">
        <v>503800</v>
      </c>
      <c r="BL583">
        <v>590700</v>
      </c>
      <c r="BT583">
        <v>6719000</v>
      </c>
      <c r="CE583">
        <v>59681000</v>
      </c>
      <c r="CF583">
        <v>20637000</v>
      </c>
      <c r="CG583">
        <v>4885500</v>
      </c>
      <c r="CK583">
        <v>11973300</v>
      </c>
      <c r="CM583">
        <v>961000</v>
      </c>
      <c r="DB583">
        <v>3060600</v>
      </c>
      <c r="DD583">
        <v>295400</v>
      </c>
      <c r="DM583">
        <v>717600</v>
      </c>
      <c r="DN583">
        <v>2454000</v>
      </c>
      <c r="DU583">
        <v>6243000</v>
      </c>
      <c r="EI583">
        <v>9363000</v>
      </c>
      <c r="EY583">
        <v>1020400</v>
      </c>
      <c r="FG583">
        <v>9255000</v>
      </c>
      <c r="FL583">
        <v>1040400.0000000001</v>
      </c>
      <c r="FM583">
        <v>462700</v>
      </c>
      <c r="FN583">
        <v>188600</v>
      </c>
      <c r="FQ583">
        <v>187100</v>
      </c>
      <c r="GB583">
        <v>212900</v>
      </c>
      <c r="GC583">
        <v>335300</v>
      </c>
      <c r="GD583">
        <v>8141000</v>
      </c>
      <c r="GJ583">
        <v>1346500</v>
      </c>
      <c r="GL583">
        <v>3588000</v>
      </c>
      <c r="GP583">
        <v>17304000</v>
      </c>
      <c r="GQ583">
        <v>3047000</v>
      </c>
      <c r="GR583">
        <v>2237000</v>
      </c>
      <c r="GS583">
        <v>810400</v>
      </c>
      <c r="GT583">
        <v>4033000</v>
      </c>
      <c r="GU583">
        <v>1690200</v>
      </c>
      <c r="GV583">
        <v>2342900</v>
      </c>
      <c r="GW583">
        <v>10224000</v>
      </c>
      <c r="GX583">
        <v>5724300</v>
      </c>
      <c r="GY583">
        <v>4499700</v>
      </c>
      <c r="IO583">
        <v>119122000</v>
      </c>
      <c r="IP583">
        <v>65.5</v>
      </c>
      <c r="IQ583">
        <v>111257000</v>
      </c>
      <c r="IR583">
        <v>61.1</v>
      </c>
      <c r="IS583">
        <v>7865000</v>
      </c>
      <c r="IT583">
        <v>6.6</v>
      </c>
      <c r="IU583">
        <v>62876000</v>
      </c>
      <c r="IW583">
        <v>66039000</v>
      </c>
      <c r="IX583">
        <v>76.3</v>
      </c>
      <c r="IY583">
        <v>61664000</v>
      </c>
      <c r="IZ583">
        <v>71.3</v>
      </c>
      <c r="JA583">
        <v>4375000</v>
      </c>
      <c r="JB583">
        <v>6.6</v>
      </c>
      <c r="JC583">
        <v>20476000</v>
      </c>
      <c r="JD583">
        <v>61875000</v>
      </c>
      <c r="JE583">
        <v>78.099999999999994</v>
      </c>
      <c r="JF583">
        <v>58279000</v>
      </c>
      <c r="JG583">
        <v>73.599999999999994</v>
      </c>
      <c r="JH583">
        <v>3596000</v>
      </c>
      <c r="JI583">
        <v>5.8</v>
      </c>
      <c r="JJ583">
        <v>17341000</v>
      </c>
      <c r="JM583">
        <v>99657000</v>
      </c>
      <c r="JN583">
        <v>82353000</v>
      </c>
      <c r="JO583">
        <v>22672000</v>
      </c>
      <c r="JP583">
        <v>745000</v>
      </c>
      <c r="JQ583">
        <v>80100</v>
      </c>
      <c r="JR583">
        <v>665000</v>
      </c>
      <c r="JS583">
        <v>197700</v>
      </c>
      <c r="JU583">
        <v>151700</v>
      </c>
      <c r="JY583">
        <v>4550000</v>
      </c>
      <c r="KA583">
        <v>661900</v>
      </c>
      <c r="KD583">
        <v>2586700</v>
      </c>
      <c r="KG583">
        <v>17377000</v>
      </c>
      <c r="KH583">
        <v>10658000</v>
      </c>
      <c r="KJ583">
        <v>503800</v>
      </c>
      <c r="KQ583">
        <v>590700</v>
      </c>
      <c r="KY583">
        <v>6719000</v>
      </c>
      <c r="LJ583">
        <v>59681000</v>
      </c>
      <c r="LK583">
        <v>20637000</v>
      </c>
      <c r="LL583">
        <v>4885500</v>
      </c>
      <c r="LP583">
        <v>11973300</v>
      </c>
      <c r="LR583">
        <v>961000</v>
      </c>
      <c r="MG583">
        <v>3060600</v>
      </c>
      <c r="MI583">
        <v>295400</v>
      </c>
      <c r="MR583">
        <v>717600</v>
      </c>
      <c r="MS583">
        <v>2454000</v>
      </c>
      <c r="MZ583">
        <v>6243000</v>
      </c>
      <c r="NN583">
        <v>9363000</v>
      </c>
      <c r="OD583">
        <v>1020400</v>
      </c>
      <c r="OL583">
        <v>9255000</v>
      </c>
      <c r="OQ583">
        <v>1040400.0000000001</v>
      </c>
      <c r="OR583">
        <v>462700</v>
      </c>
      <c r="OS583">
        <v>188600</v>
      </c>
      <c r="OV583">
        <v>187100</v>
      </c>
      <c r="PG583">
        <v>212900</v>
      </c>
      <c r="PH583">
        <v>335300</v>
      </c>
      <c r="PI583">
        <v>8141000</v>
      </c>
      <c r="PO583">
        <v>1346500</v>
      </c>
      <c r="PQ583">
        <v>3588000</v>
      </c>
      <c r="PU583">
        <v>17304000</v>
      </c>
      <c r="PV583">
        <v>3047000</v>
      </c>
      <c r="PW583">
        <v>2237000</v>
      </c>
      <c r="PX583">
        <v>810400</v>
      </c>
      <c r="PY583">
        <v>4033000</v>
      </c>
      <c r="PZ583">
        <v>1690200</v>
      </c>
      <c r="QA583">
        <v>2342900</v>
      </c>
      <c r="QB583">
        <v>10224000</v>
      </c>
      <c r="QC583">
        <v>5724300</v>
      </c>
      <c r="QD583">
        <v>4499700</v>
      </c>
      <c r="QG583">
        <v>100919000</v>
      </c>
      <c r="QH583">
        <v>83883000</v>
      </c>
      <c r="QI583">
        <v>23296000</v>
      </c>
      <c r="QJ583">
        <v>759000</v>
      </c>
      <c r="QK583">
        <v>84700</v>
      </c>
      <c r="QL583">
        <v>674600</v>
      </c>
      <c r="QM583">
        <v>198300</v>
      </c>
      <c r="QO583">
        <v>152700</v>
      </c>
      <c r="QS583">
        <v>5038000</v>
      </c>
      <c r="QU583">
        <v>724200</v>
      </c>
      <c r="QX583">
        <v>2837900</v>
      </c>
      <c r="RA583">
        <v>17499000</v>
      </c>
      <c r="RB583">
        <v>10714000</v>
      </c>
      <c r="RD583">
        <v>524800</v>
      </c>
      <c r="RK583">
        <v>592500</v>
      </c>
      <c r="RS583">
        <v>6785000</v>
      </c>
      <c r="SD583">
        <v>60587000</v>
      </c>
      <c r="SE583">
        <v>21018000</v>
      </c>
      <c r="SF583">
        <v>4929000</v>
      </c>
      <c r="SJ583">
        <v>12256700</v>
      </c>
      <c r="SL583">
        <v>965500</v>
      </c>
      <c r="TA583">
        <v>3108300</v>
      </c>
      <c r="TC583">
        <v>305100</v>
      </c>
      <c r="TL583">
        <v>723800</v>
      </c>
      <c r="TM583">
        <v>2477000</v>
      </c>
      <c r="TT583">
        <v>6303000</v>
      </c>
      <c r="UH583">
        <v>9473000</v>
      </c>
      <c r="UX583">
        <v>1071400</v>
      </c>
      <c r="VF583">
        <v>9338000</v>
      </c>
      <c r="VK583">
        <v>1042599.9999999999</v>
      </c>
      <c r="VL583">
        <v>464800</v>
      </c>
      <c r="VM583">
        <v>190100</v>
      </c>
      <c r="VP583">
        <v>187400</v>
      </c>
      <c r="VZ583">
        <v>216400</v>
      </c>
      <c r="WA583">
        <v>323500</v>
      </c>
      <c r="WB583">
        <v>8353000</v>
      </c>
      <c r="WH583">
        <v>1415600</v>
      </c>
      <c r="WJ583">
        <v>3625000</v>
      </c>
      <c r="WN583">
        <v>17036000</v>
      </c>
      <c r="WO583">
        <v>3064000</v>
      </c>
      <c r="WP583">
        <v>2248900</v>
      </c>
      <c r="WQ583">
        <v>812100</v>
      </c>
      <c r="WR583">
        <v>3943000</v>
      </c>
      <c r="WS583">
        <v>1582100</v>
      </c>
      <c r="WT583">
        <v>2361300</v>
      </c>
      <c r="WU583">
        <v>10029000</v>
      </c>
      <c r="WV583">
        <v>5432900</v>
      </c>
      <c r="WW583">
        <v>4593900</v>
      </c>
    </row>
    <row r="584" spans="1:621" x14ac:dyDescent="0.45">
      <c r="A584" s="1"/>
      <c r="C584" s="1">
        <v>31837</v>
      </c>
      <c r="D584">
        <v>984000</v>
      </c>
      <c r="E584">
        <v>3803000</v>
      </c>
      <c r="F584">
        <v>2819000</v>
      </c>
      <c r="I584">
        <v>997000</v>
      </c>
      <c r="J584">
        <v>2144000</v>
      </c>
      <c r="K584">
        <v>945000</v>
      </c>
      <c r="L584">
        <v>48.2</v>
      </c>
      <c r="M584">
        <v>12.5</v>
      </c>
      <c r="N584">
        <v>35.700000000000003</v>
      </c>
      <c r="O584">
        <v>12.6</v>
      </c>
      <c r="P584">
        <v>27.2</v>
      </c>
      <c r="Q584">
        <v>12</v>
      </c>
      <c r="R584">
        <v>3.2</v>
      </c>
      <c r="S584">
        <v>0.8</v>
      </c>
      <c r="T584">
        <v>1.8</v>
      </c>
      <c r="U584">
        <v>0.8</v>
      </c>
      <c r="V584">
        <v>3386000</v>
      </c>
      <c r="W584">
        <v>2393000</v>
      </c>
      <c r="X584">
        <v>2070000</v>
      </c>
      <c r="Y584">
        <v>949000</v>
      </c>
      <c r="Z584">
        <v>1121000</v>
      </c>
      <c r="AA584">
        <v>14.9</v>
      </c>
      <c r="AB584">
        <v>6.6</v>
      </c>
      <c r="AC584">
        <v>43.1</v>
      </c>
      <c r="AD584">
        <v>30.5</v>
      </c>
      <c r="AE584">
        <v>26.4</v>
      </c>
      <c r="AF584">
        <v>12.1</v>
      </c>
      <c r="AG584">
        <v>14.3</v>
      </c>
      <c r="AH584">
        <v>82961000</v>
      </c>
      <c r="AI584">
        <v>100367000</v>
      </c>
      <c r="AJ584">
        <v>22814000</v>
      </c>
      <c r="AK584">
        <v>745000</v>
      </c>
      <c r="AL584">
        <v>78300</v>
      </c>
      <c r="AM584">
        <v>666600</v>
      </c>
      <c r="AN584">
        <v>197000</v>
      </c>
      <c r="AP584">
        <v>151500</v>
      </c>
      <c r="AT584">
        <v>4655000</v>
      </c>
      <c r="AV584">
        <v>680300</v>
      </c>
      <c r="AY584">
        <v>2634300</v>
      </c>
      <c r="BB584">
        <v>17414000</v>
      </c>
      <c r="BC584">
        <v>10681000</v>
      </c>
      <c r="BE584">
        <v>509100</v>
      </c>
      <c r="BL584">
        <v>590400</v>
      </c>
      <c r="BT584">
        <v>6733000</v>
      </c>
      <c r="CE584">
        <v>60147000</v>
      </c>
      <c r="CF584">
        <v>20754000</v>
      </c>
      <c r="CG584">
        <v>4901100</v>
      </c>
      <c r="CK584">
        <v>12055000</v>
      </c>
      <c r="CM584">
        <v>962200</v>
      </c>
      <c r="DB584">
        <v>3079000</v>
      </c>
      <c r="DD584">
        <v>294900</v>
      </c>
      <c r="DM584">
        <v>718900</v>
      </c>
      <c r="DN584">
        <v>2466000</v>
      </c>
      <c r="DU584">
        <v>6283000</v>
      </c>
      <c r="EI584">
        <v>9452000</v>
      </c>
      <c r="EY584">
        <v>1058200</v>
      </c>
      <c r="FG584">
        <v>9357000</v>
      </c>
      <c r="FL584">
        <v>1045900.0000000001</v>
      </c>
      <c r="FM584">
        <v>465300</v>
      </c>
      <c r="FN584">
        <v>190100</v>
      </c>
      <c r="FQ584">
        <v>189600</v>
      </c>
      <c r="GB584">
        <v>210400</v>
      </c>
      <c r="GC584">
        <v>340300</v>
      </c>
      <c r="GD584">
        <v>8208000</v>
      </c>
      <c r="GJ584">
        <v>1375700</v>
      </c>
      <c r="GL584">
        <v>3627000</v>
      </c>
      <c r="GP584">
        <v>17406000</v>
      </c>
      <c r="GQ584">
        <v>3068000</v>
      </c>
      <c r="GR584">
        <v>2253000</v>
      </c>
      <c r="GS584">
        <v>815200</v>
      </c>
      <c r="GT584">
        <v>4050000</v>
      </c>
      <c r="GU584">
        <v>1709100</v>
      </c>
      <c r="GV584">
        <v>2340900</v>
      </c>
      <c r="GW584">
        <v>10288000</v>
      </c>
      <c r="GX584">
        <v>5770300</v>
      </c>
      <c r="GY584">
        <v>4517700</v>
      </c>
      <c r="IO584">
        <v>119270000</v>
      </c>
      <c r="IP584">
        <v>65.5</v>
      </c>
      <c r="IQ584">
        <v>111408000</v>
      </c>
      <c r="IR584">
        <v>61.2</v>
      </c>
      <c r="IS584">
        <v>7862000</v>
      </c>
      <c r="IT584">
        <v>6.6</v>
      </c>
      <c r="IU584">
        <v>62909000</v>
      </c>
      <c r="IW584">
        <v>65973000</v>
      </c>
      <c r="IX584">
        <v>76.2</v>
      </c>
      <c r="IY584">
        <v>61659000</v>
      </c>
      <c r="IZ584">
        <v>71.2</v>
      </c>
      <c r="JA584">
        <v>4314000</v>
      </c>
      <c r="JB584">
        <v>6.5</v>
      </c>
      <c r="JC584">
        <v>20638000</v>
      </c>
      <c r="JD584">
        <v>61901000</v>
      </c>
      <c r="JE584">
        <v>78.099999999999994</v>
      </c>
      <c r="JF584">
        <v>58362000</v>
      </c>
      <c r="JG584">
        <v>73.599999999999994</v>
      </c>
      <c r="JH584">
        <v>3539000</v>
      </c>
      <c r="JI584">
        <v>5.7</v>
      </c>
      <c r="JJ584">
        <v>17402000</v>
      </c>
      <c r="JM584">
        <v>100367000</v>
      </c>
      <c r="JN584">
        <v>82961000</v>
      </c>
      <c r="JO584">
        <v>22814000</v>
      </c>
      <c r="JP584">
        <v>745000</v>
      </c>
      <c r="JQ584">
        <v>78300</v>
      </c>
      <c r="JR584">
        <v>666600</v>
      </c>
      <c r="JS584">
        <v>197000</v>
      </c>
      <c r="JU584">
        <v>151500</v>
      </c>
      <c r="JY584">
        <v>4655000</v>
      </c>
      <c r="KA584">
        <v>680300</v>
      </c>
      <c r="KD584">
        <v>2634300</v>
      </c>
      <c r="KG584">
        <v>17414000</v>
      </c>
      <c r="KH584">
        <v>10681000</v>
      </c>
      <c r="KJ584">
        <v>509100</v>
      </c>
      <c r="KQ584">
        <v>590400</v>
      </c>
      <c r="KY584">
        <v>6733000</v>
      </c>
      <c r="LJ584">
        <v>60147000</v>
      </c>
      <c r="LK584">
        <v>20754000</v>
      </c>
      <c r="LL584">
        <v>4901100</v>
      </c>
      <c r="LP584">
        <v>12055000</v>
      </c>
      <c r="LR584">
        <v>962200</v>
      </c>
      <c r="MG584">
        <v>3079000</v>
      </c>
      <c r="MI584">
        <v>294900</v>
      </c>
      <c r="MR584">
        <v>718900</v>
      </c>
      <c r="MS584">
        <v>2466000</v>
      </c>
      <c r="MZ584">
        <v>6283000</v>
      </c>
      <c r="NN584">
        <v>9452000</v>
      </c>
      <c r="OD584">
        <v>1058200</v>
      </c>
      <c r="OL584">
        <v>9357000</v>
      </c>
      <c r="OQ584">
        <v>1045900.0000000001</v>
      </c>
      <c r="OR584">
        <v>465300</v>
      </c>
      <c r="OS584">
        <v>190100</v>
      </c>
      <c r="OV584">
        <v>189600</v>
      </c>
      <c r="PG584">
        <v>210400</v>
      </c>
      <c r="PH584">
        <v>340300</v>
      </c>
      <c r="PI584">
        <v>8208000</v>
      </c>
      <c r="PO584">
        <v>1375700</v>
      </c>
      <c r="PQ584">
        <v>3627000</v>
      </c>
      <c r="PU584">
        <v>17406000</v>
      </c>
      <c r="PV584">
        <v>3068000</v>
      </c>
      <c r="PW584">
        <v>2253000</v>
      </c>
      <c r="PX584">
        <v>815200</v>
      </c>
      <c r="PY584">
        <v>4050000</v>
      </c>
      <c r="PZ584">
        <v>1709100</v>
      </c>
      <c r="QA584">
        <v>2340900</v>
      </c>
      <c r="QB584">
        <v>10288000</v>
      </c>
      <c r="QC584">
        <v>5770300</v>
      </c>
      <c r="QD584">
        <v>4517700</v>
      </c>
      <c r="QG584">
        <v>101164000</v>
      </c>
      <c r="QH584">
        <v>84100000</v>
      </c>
      <c r="QI584">
        <v>23307000</v>
      </c>
      <c r="QJ584">
        <v>761000</v>
      </c>
      <c r="QK584">
        <v>85100</v>
      </c>
      <c r="QL584">
        <v>675800</v>
      </c>
      <c r="QM584">
        <v>197600</v>
      </c>
      <c r="QO584">
        <v>152600</v>
      </c>
      <c r="QS584">
        <v>5039000</v>
      </c>
      <c r="QU584">
        <v>727900</v>
      </c>
      <c r="QX584">
        <v>2842100</v>
      </c>
      <c r="RA584">
        <v>17507000</v>
      </c>
      <c r="RB584">
        <v>10713000</v>
      </c>
      <c r="RD584">
        <v>522200.00000000006</v>
      </c>
      <c r="RK584">
        <v>592000</v>
      </c>
      <c r="RS584">
        <v>6794000</v>
      </c>
      <c r="SD584">
        <v>60793000</v>
      </c>
      <c r="SE584">
        <v>21081000</v>
      </c>
      <c r="SF584">
        <v>4933400</v>
      </c>
      <c r="SJ584">
        <v>12308200</v>
      </c>
      <c r="SL584">
        <v>965400</v>
      </c>
      <c r="TA584">
        <v>3114700</v>
      </c>
      <c r="TC584">
        <v>302000</v>
      </c>
      <c r="TL584">
        <v>724200</v>
      </c>
      <c r="TM584">
        <v>2484000</v>
      </c>
      <c r="TT584">
        <v>6327000</v>
      </c>
      <c r="UH584">
        <v>9507000</v>
      </c>
      <c r="UX584">
        <v>1083600</v>
      </c>
      <c r="VF584">
        <v>9383000</v>
      </c>
      <c r="VK584">
        <v>1046300</v>
      </c>
      <c r="VL584">
        <v>465900</v>
      </c>
      <c r="VM584">
        <v>190800</v>
      </c>
      <c r="VP584">
        <v>189200</v>
      </c>
      <c r="VZ584">
        <v>214300</v>
      </c>
      <c r="WA584">
        <v>326100</v>
      </c>
      <c r="WB584">
        <v>8369000</v>
      </c>
      <c r="WH584">
        <v>1424700</v>
      </c>
      <c r="WJ584">
        <v>3642000</v>
      </c>
      <c r="WN584">
        <v>17064000</v>
      </c>
      <c r="WO584">
        <v>3072000</v>
      </c>
      <c r="WP584">
        <v>2257000</v>
      </c>
      <c r="WQ584">
        <v>814400</v>
      </c>
      <c r="WR584">
        <v>3945000</v>
      </c>
      <c r="WS584">
        <v>1585800</v>
      </c>
      <c r="WT584">
        <v>2358400</v>
      </c>
      <c r="WU584">
        <v>10047000</v>
      </c>
      <c r="WV584">
        <v>5442800</v>
      </c>
      <c r="WW584">
        <v>4599300</v>
      </c>
    </row>
    <row r="585" spans="1:621" x14ac:dyDescent="0.45">
      <c r="A585" s="1"/>
      <c r="C585" s="1">
        <v>31868</v>
      </c>
      <c r="D585">
        <v>970000</v>
      </c>
      <c r="E585">
        <v>3700000</v>
      </c>
      <c r="F585">
        <v>2730000</v>
      </c>
      <c r="I585">
        <v>955000</v>
      </c>
      <c r="J585">
        <v>1979000</v>
      </c>
      <c r="K585">
        <v>916000</v>
      </c>
      <c r="L585">
        <v>49</v>
      </c>
      <c r="M585">
        <v>12.8</v>
      </c>
      <c r="N585">
        <v>36.200000000000003</v>
      </c>
      <c r="O585">
        <v>12.6</v>
      </c>
      <c r="P585">
        <v>26.2</v>
      </c>
      <c r="Q585">
        <v>12.1</v>
      </c>
      <c r="R585">
        <v>3.1</v>
      </c>
      <c r="S585">
        <v>0.8</v>
      </c>
      <c r="T585">
        <v>1.7</v>
      </c>
      <c r="U585">
        <v>0.8</v>
      </c>
      <c r="V585">
        <v>3162000</v>
      </c>
      <c r="W585">
        <v>2236000</v>
      </c>
      <c r="X585">
        <v>2091000</v>
      </c>
      <c r="Y585">
        <v>1012000</v>
      </c>
      <c r="Z585">
        <v>1079000</v>
      </c>
      <c r="AA585">
        <v>14.8</v>
      </c>
      <c r="AB585">
        <v>7.1</v>
      </c>
      <c r="AC585">
        <v>42.2</v>
      </c>
      <c r="AD585">
        <v>29.9</v>
      </c>
      <c r="AE585">
        <v>27.9</v>
      </c>
      <c r="AF585">
        <v>13.5</v>
      </c>
      <c r="AG585">
        <v>14.4</v>
      </c>
      <c r="AH585">
        <v>83930000</v>
      </c>
      <c r="AI585">
        <v>101369000</v>
      </c>
      <c r="AJ585">
        <v>23105000</v>
      </c>
      <c r="AK585">
        <v>749000</v>
      </c>
      <c r="AL585">
        <v>77100</v>
      </c>
      <c r="AM585">
        <v>671500</v>
      </c>
      <c r="AN585">
        <v>196300</v>
      </c>
      <c r="AP585">
        <v>149700</v>
      </c>
      <c r="AT585">
        <v>4904000</v>
      </c>
      <c r="AV585">
        <v>705800</v>
      </c>
      <c r="AY585">
        <v>2777400</v>
      </c>
      <c r="BB585">
        <v>17452000</v>
      </c>
      <c r="BC585">
        <v>10698000</v>
      </c>
      <c r="BE585">
        <v>520299.99999999994</v>
      </c>
      <c r="BL585">
        <v>588500</v>
      </c>
      <c r="BT585">
        <v>6754000</v>
      </c>
      <c r="CE585">
        <v>60825000</v>
      </c>
      <c r="CF585">
        <v>20994000</v>
      </c>
      <c r="CG585">
        <v>4929700</v>
      </c>
      <c r="CK585">
        <v>12226700</v>
      </c>
      <c r="CM585">
        <v>966800</v>
      </c>
      <c r="DB585">
        <v>3116700</v>
      </c>
      <c r="DD585">
        <v>302600</v>
      </c>
      <c r="DM585">
        <v>720900</v>
      </c>
      <c r="DN585">
        <v>2484000</v>
      </c>
      <c r="DU585">
        <v>6337000</v>
      </c>
      <c r="EI585">
        <v>9554000</v>
      </c>
      <c r="EY585">
        <v>1082700</v>
      </c>
      <c r="FG585">
        <v>9464000</v>
      </c>
      <c r="FL585">
        <v>1047599.9999999999</v>
      </c>
      <c r="FM585">
        <v>466300</v>
      </c>
      <c r="FN585">
        <v>193400</v>
      </c>
      <c r="FQ585">
        <v>190200</v>
      </c>
      <c r="GB585">
        <v>213200</v>
      </c>
      <c r="GC585">
        <v>343500</v>
      </c>
      <c r="GD585">
        <v>8324000</v>
      </c>
      <c r="GJ585">
        <v>1408800</v>
      </c>
      <c r="GL585">
        <v>3668000</v>
      </c>
      <c r="GP585">
        <v>17439000</v>
      </c>
      <c r="GQ585">
        <v>3074000</v>
      </c>
      <c r="GR585">
        <v>2255100</v>
      </c>
      <c r="GS585">
        <v>818500</v>
      </c>
      <c r="GT585">
        <v>4062000</v>
      </c>
      <c r="GU585">
        <v>1708900</v>
      </c>
      <c r="GV585">
        <v>2353100</v>
      </c>
      <c r="GW585">
        <v>10303000</v>
      </c>
      <c r="GX585">
        <v>5757900</v>
      </c>
      <c r="GY585">
        <v>4545100</v>
      </c>
      <c r="IO585">
        <v>119336000</v>
      </c>
      <c r="IP585">
        <v>65.400000000000006</v>
      </c>
      <c r="IQ585">
        <v>111794000</v>
      </c>
      <c r="IR585">
        <v>61.3</v>
      </c>
      <c r="IS585">
        <v>7542000</v>
      </c>
      <c r="IT585">
        <v>6.3</v>
      </c>
      <c r="IU585">
        <v>63008000</v>
      </c>
      <c r="IW585">
        <v>65995000</v>
      </c>
      <c r="IX585">
        <v>76.099999999999994</v>
      </c>
      <c r="IY585">
        <v>61809000</v>
      </c>
      <c r="IZ585">
        <v>71.3</v>
      </c>
      <c r="JA585">
        <v>4186000</v>
      </c>
      <c r="JB585">
        <v>6.3</v>
      </c>
      <c r="JC585">
        <v>20701000</v>
      </c>
      <c r="JD585">
        <v>61918000</v>
      </c>
      <c r="JE585">
        <v>78</v>
      </c>
      <c r="JF585">
        <v>58503000</v>
      </c>
      <c r="JG585">
        <v>73.7</v>
      </c>
      <c r="JH585">
        <v>3415000</v>
      </c>
      <c r="JI585">
        <v>5.5</v>
      </c>
      <c r="JJ585">
        <v>17469000</v>
      </c>
      <c r="JM585">
        <v>101369000</v>
      </c>
      <c r="JN585">
        <v>83930000</v>
      </c>
      <c r="JO585">
        <v>23105000</v>
      </c>
      <c r="JP585">
        <v>749000</v>
      </c>
      <c r="JQ585">
        <v>77100</v>
      </c>
      <c r="JR585">
        <v>671500</v>
      </c>
      <c r="JS585">
        <v>196300</v>
      </c>
      <c r="JU585">
        <v>149700</v>
      </c>
      <c r="JY585">
        <v>4904000</v>
      </c>
      <c r="KA585">
        <v>705800</v>
      </c>
      <c r="KD585">
        <v>2777400</v>
      </c>
      <c r="KG585">
        <v>17452000</v>
      </c>
      <c r="KH585">
        <v>10698000</v>
      </c>
      <c r="KJ585">
        <v>520299.99999999994</v>
      </c>
      <c r="KQ585">
        <v>588500</v>
      </c>
      <c r="KY585">
        <v>6754000</v>
      </c>
      <c r="LJ585">
        <v>60825000</v>
      </c>
      <c r="LK585">
        <v>20994000</v>
      </c>
      <c r="LL585">
        <v>4929700</v>
      </c>
      <c r="LP585">
        <v>12226700</v>
      </c>
      <c r="LR585">
        <v>966800</v>
      </c>
      <c r="MG585">
        <v>3116700</v>
      </c>
      <c r="MI585">
        <v>302600</v>
      </c>
      <c r="MR585">
        <v>720900</v>
      </c>
      <c r="MS585">
        <v>2484000</v>
      </c>
      <c r="MZ585">
        <v>6337000</v>
      </c>
      <c r="NN585">
        <v>9554000</v>
      </c>
      <c r="OD585">
        <v>1082700</v>
      </c>
      <c r="OL585">
        <v>9464000</v>
      </c>
      <c r="OQ585">
        <v>1047599.9999999999</v>
      </c>
      <c r="OR585">
        <v>466300</v>
      </c>
      <c r="OS585">
        <v>193400</v>
      </c>
      <c r="OV585">
        <v>190200</v>
      </c>
      <c r="PG585">
        <v>213200</v>
      </c>
      <c r="PH585">
        <v>343500</v>
      </c>
      <c r="PI585">
        <v>8324000</v>
      </c>
      <c r="PO585">
        <v>1408800</v>
      </c>
      <c r="PQ585">
        <v>3668000</v>
      </c>
      <c r="PU585">
        <v>17439000</v>
      </c>
      <c r="PV585">
        <v>3074000</v>
      </c>
      <c r="PW585">
        <v>2255100</v>
      </c>
      <c r="PX585">
        <v>818500</v>
      </c>
      <c r="PY585">
        <v>4062000</v>
      </c>
      <c r="PZ585">
        <v>1708900</v>
      </c>
      <c r="QA585">
        <v>2353100</v>
      </c>
      <c r="QB585">
        <v>10303000</v>
      </c>
      <c r="QC585">
        <v>5757900</v>
      </c>
      <c r="QD585">
        <v>4545100</v>
      </c>
      <c r="QG585">
        <v>101499000</v>
      </c>
      <c r="QH585">
        <v>84390000</v>
      </c>
      <c r="QI585">
        <v>23342000</v>
      </c>
      <c r="QJ585">
        <v>764000</v>
      </c>
      <c r="QK585">
        <v>85200</v>
      </c>
      <c r="QL585">
        <v>678600</v>
      </c>
      <c r="QM585">
        <v>197300</v>
      </c>
      <c r="QO585">
        <v>151100</v>
      </c>
      <c r="QS585">
        <v>5053000</v>
      </c>
      <c r="QU585">
        <v>728100</v>
      </c>
      <c r="QX585">
        <v>2856000</v>
      </c>
      <c r="RA585">
        <v>17525000</v>
      </c>
      <c r="RB585">
        <v>10715000</v>
      </c>
      <c r="RD585">
        <v>522200.00000000006</v>
      </c>
      <c r="RK585">
        <v>590500</v>
      </c>
      <c r="RS585">
        <v>6810000</v>
      </c>
      <c r="SD585">
        <v>61048000</v>
      </c>
      <c r="SE585">
        <v>21159000</v>
      </c>
      <c r="SF585">
        <v>4945000</v>
      </c>
      <c r="SJ585">
        <v>12356700</v>
      </c>
      <c r="SL585">
        <v>969700</v>
      </c>
      <c r="TA585">
        <v>3132200</v>
      </c>
      <c r="TC585">
        <v>303600</v>
      </c>
      <c r="TL585">
        <v>725200</v>
      </c>
      <c r="TM585">
        <v>2492000</v>
      </c>
      <c r="TT585">
        <v>6358000</v>
      </c>
      <c r="UH585">
        <v>9549000</v>
      </c>
      <c r="UX585">
        <v>1101700</v>
      </c>
      <c r="VF585">
        <v>9431000</v>
      </c>
      <c r="VK585">
        <v>1049100</v>
      </c>
      <c r="VL585">
        <v>467200</v>
      </c>
      <c r="VM585">
        <v>193500</v>
      </c>
      <c r="VP585">
        <v>190500</v>
      </c>
      <c r="VZ585">
        <v>214300</v>
      </c>
      <c r="WA585">
        <v>326200</v>
      </c>
      <c r="WB585">
        <v>8399000</v>
      </c>
      <c r="WH585">
        <v>1434500</v>
      </c>
      <c r="WJ585">
        <v>3660000</v>
      </c>
      <c r="WN585">
        <v>17109000</v>
      </c>
      <c r="WO585">
        <v>3073000</v>
      </c>
      <c r="WP585">
        <v>2259500</v>
      </c>
      <c r="WQ585">
        <v>816100</v>
      </c>
      <c r="WR585">
        <v>3954000</v>
      </c>
      <c r="WS585">
        <v>1589800</v>
      </c>
      <c r="WT585">
        <v>2365900</v>
      </c>
      <c r="WU585">
        <v>10082000</v>
      </c>
      <c r="WV585">
        <v>5464700</v>
      </c>
      <c r="WW585">
        <v>4617300</v>
      </c>
    </row>
    <row r="586" spans="1:621" x14ac:dyDescent="0.45">
      <c r="A586" s="1"/>
      <c r="C586" s="1">
        <v>31898</v>
      </c>
      <c r="D586">
        <v>937000</v>
      </c>
      <c r="E586">
        <v>3601000</v>
      </c>
      <c r="F586">
        <v>2664000</v>
      </c>
      <c r="I586">
        <v>944000</v>
      </c>
      <c r="J586">
        <v>2008000</v>
      </c>
      <c r="K586">
        <v>1008000</v>
      </c>
      <c r="L586">
        <v>47.6</v>
      </c>
      <c r="M586">
        <v>12.4</v>
      </c>
      <c r="N586">
        <v>35.200000000000003</v>
      </c>
      <c r="O586">
        <v>12.5</v>
      </c>
      <c r="P586">
        <v>26.6</v>
      </c>
      <c r="Q586">
        <v>13.3</v>
      </c>
      <c r="R586">
        <v>3</v>
      </c>
      <c r="S586">
        <v>0.8</v>
      </c>
      <c r="T586">
        <v>1.7</v>
      </c>
      <c r="U586">
        <v>0.8</v>
      </c>
      <c r="V586">
        <v>3315000</v>
      </c>
      <c r="W586">
        <v>2100000</v>
      </c>
      <c r="X586">
        <v>2104000</v>
      </c>
      <c r="Y586">
        <v>992000</v>
      </c>
      <c r="Z586">
        <v>1112000</v>
      </c>
      <c r="AA586">
        <v>14.9</v>
      </c>
      <c r="AB586">
        <v>6.6</v>
      </c>
      <c r="AC586">
        <v>44.1</v>
      </c>
      <c r="AD586">
        <v>27.9</v>
      </c>
      <c r="AE586">
        <v>28</v>
      </c>
      <c r="AF586">
        <v>13.2</v>
      </c>
      <c r="AG586">
        <v>14.8</v>
      </c>
      <c r="AH586">
        <v>84690000</v>
      </c>
      <c r="AI586">
        <v>102135000</v>
      </c>
      <c r="AJ586">
        <v>23382000</v>
      </c>
      <c r="AK586">
        <v>761000</v>
      </c>
      <c r="AL586">
        <v>82400</v>
      </c>
      <c r="AM586">
        <v>678700</v>
      </c>
      <c r="AN586">
        <v>196400</v>
      </c>
      <c r="AP586">
        <v>150500</v>
      </c>
      <c r="AT586">
        <v>5118000</v>
      </c>
      <c r="AV586">
        <v>730500</v>
      </c>
      <c r="AY586">
        <v>2889200</v>
      </c>
      <c r="BB586">
        <v>17503000</v>
      </c>
      <c r="BC586">
        <v>10723000</v>
      </c>
      <c r="BE586">
        <v>527800</v>
      </c>
      <c r="BL586">
        <v>587400</v>
      </c>
      <c r="BT586">
        <v>6780000</v>
      </c>
      <c r="CE586">
        <v>61308000</v>
      </c>
      <c r="CF586">
        <v>21184000</v>
      </c>
      <c r="CG586">
        <v>4947400</v>
      </c>
      <c r="CK586">
        <v>12370200</v>
      </c>
      <c r="CM586">
        <v>970300</v>
      </c>
      <c r="DB586">
        <v>3143000</v>
      </c>
      <c r="DD586">
        <v>306300</v>
      </c>
      <c r="DM586">
        <v>723400</v>
      </c>
      <c r="DN586">
        <v>2497000</v>
      </c>
      <c r="DU586">
        <v>6376000</v>
      </c>
      <c r="EI586">
        <v>9618000</v>
      </c>
      <c r="EY586">
        <v>1124500</v>
      </c>
      <c r="FG586">
        <v>9526000</v>
      </c>
      <c r="FL586">
        <v>1054600</v>
      </c>
      <c r="FM586">
        <v>466500</v>
      </c>
      <c r="FN586">
        <v>195100</v>
      </c>
      <c r="FQ586">
        <v>191100</v>
      </c>
      <c r="GB586">
        <v>215300</v>
      </c>
      <c r="GC586">
        <v>346100</v>
      </c>
      <c r="GD586">
        <v>8415000</v>
      </c>
      <c r="GJ586">
        <v>1447000</v>
      </c>
      <c r="GL586">
        <v>3692000</v>
      </c>
      <c r="GP586">
        <v>17445000</v>
      </c>
      <c r="GQ586">
        <v>3091000</v>
      </c>
      <c r="GR586">
        <v>2272300</v>
      </c>
      <c r="GS586">
        <v>819000</v>
      </c>
      <c r="GT586">
        <v>4012000</v>
      </c>
      <c r="GU586">
        <v>1646900</v>
      </c>
      <c r="GV586">
        <v>2365100</v>
      </c>
      <c r="GW586">
        <v>10342000</v>
      </c>
      <c r="GX586">
        <v>5760000</v>
      </c>
      <c r="GY586">
        <v>4582000</v>
      </c>
      <c r="IO586">
        <v>120008000</v>
      </c>
      <c r="IP586">
        <v>65.7</v>
      </c>
      <c r="IQ586">
        <v>112434000</v>
      </c>
      <c r="IR586">
        <v>61.6</v>
      </c>
      <c r="IS586">
        <v>7574000</v>
      </c>
      <c r="IT586">
        <v>6.3</v>
      </c>
      <c r="IU586">
        <v>62525000</v>
      </c>
      <c r="IW586">
        <v>66295000</v>
      </c>
      <c r="IX586">
        <v>76.400000000000006</v>
      </c>
      <c r="IY586">
        <v>62045000</v>
      </c>
      <c r="IZ586">
        <v>71.5</v>
      </c>
      <c r="JA586">
        <v>4250000</v>
      </c>
      <c r="JB586">
        <v>6.4</v>
      </c>
      <c r="JC586">
        <v>20500000</v>
      </c>
      <c r="JD586">
        <v>62175000</v>
      </c>
      <c r="JE586">
        <v>78.2</v>
      </c>
      <c r="JF586">
        <v>58713000</v>
      </c>
      <c r="JG586">
        <v>73.900000000000006</v>
      </c>
      <c r="JH586">
        <v>3462000</v>
      </c>
      <c r="JI586">
        <v>5.6</v>
      </c>
      <c r="JJ586">
        <v>17299000</v>
      </c>
      <c r="JM586">
        <v>102135000</v>
      </c>
      <c r="JN586">
        <v>84690000</v>
      </c>
      <c r="JO586">
        <v>23382000</v>
      </c>
      <c r="JP586">
        <v>761000</v>
      </c>
      <c r="JQ586">
        <v>82400</v>
      </c>
      <c r="JR586">
        <v>678700</v>
      </c>
      <c r="JS586">
        <v>196400</v>
      </c>
      <c r="JU586">
        <v>150500</v>
      </c>
      <c r="JY586">
        <v>5118000</v>
      </c>
      <c r="KA586">
        <v>730500</v>
      </c>
      <c r="KD586">
        <v>2889200</v>
      </c>
      <c r="KG586">
        <v>17503000</v>
      </c>
      <c r="KH586">
        <v>10723000</v>
      </c>
      <c r="KJ586">
        <v>527800</v>
      </c>
      <c r="KQ586">
        <v>587400</v>
      </c>
      <c r="KY586">
        <v>6780000</v>
      </c>
      <c r="LJ586">
        <v>61308000</v>
      </c>
      <c r="LK586">
        <v>21184000</v>
      </c>
      <c r="LL586">
        <v>4947400</v>
      </c>
      <c r="LP586">
        <v>12370200</v>
      </c>
      <c r="LR586">
        <v>970300</v>
      </c>
      <c r="MG586">
        <v>3143000</v>
      </c>
      <c r="MI586">
        <v>306300</v>
      </c>
      <c r="MR586">
        <v>723400</v>
      </c>
      <c r="MS586">
        <v>2497000</v>
      </c>
      <c r="MZ586">
        <v>6376000</v>
      </c>
      <c r="NN586">
        <v>9618000</v>
      </c>
      <c r="OD586">
        <v>1124500</v>
      </c>
      <c r="OL586">
        <v>9526000</v>
      </c>
      <c r="OQ586">
        <v>1054600</v>
      </c>
      <c r="OR586">
        <v>466500</v>
      </c>
      <c r="OS586">
        <v>195100</v>
      </c>
      <c r="OV586">
        <v>191100</v>
      </c>
      <c r="PG586">
        <v>215300</v>
      </c>
      <c r="PH586">
        <v>346100</v>
      </c>
      <c r="PI586">
        <v>8415000</v>
      </c>
      <c r="PO586">
        <v>1447000</v>
      </c>
      <c r="PQ586">
        <v>3692000</v>
      </c>
      <c r="PU586">
        <v>17445000</v>
      </c>
      <c r="PV586">
        <v>3091000</v>
      </c>
      <c r="PW586">
        <v>2272300</v>
      </c>
      <c r="PX586">
        <v>819000</v>
      </c>
      <c r="PY586">
        <v>4012000</v>
      </c>
      <c r="PZ586">
        <v>1646900</v>
      </c>
      <c r="QA586">
        <v>2365100</v>
      </c>
      <c r="QB586">
        <v>10342000</v>
      </c>
      <c r="QC586">
        <v>5760000</v>
      </c>
      <c r="QD586">
        <v>4582000</v>
      </c>
      <c r="QG586">
        <v>101728000</v>
      </c>
      <c r="QH586">
        <v>84616000</v>
      </c>
      <c r="QI586">
        <v>23390000</v>
      </c>
      <c r="QJ586">
        <v>768000</v>
      </c>
      <c r="QK586">
        <v>86300</v>
      </c>
      <c r="QL586">
        <v>681600</v>
      </c>
      <c r="QM586">
        <v>197300</v>
      </c>
      <c r="QO586">
        <v>151200</v>
      </c>
      <c r="QS586">
        <v>5080000</v>
      </c>
      <c r="QU586">
        <v>727600</v>
      </c>
      <c r="QX586">
        <v>2878500</v>
      </c>
      <c r="RA586">
        <v>17542000</v>
      </c>
      <c r="RB586">
        <v>10724000</v>
      </c>
      <c r="RD586">
        <v>522700.00000000006</v>
      </c>
      <c r="RK586">
        <v>589000</v>
      </c>
      <c r="RS586">
        <v>6818000</v>
      </c>
      <c r="SD586">
        <v>61226000</v>
      </c>
      <c r="SE586">
        <v>21188000</v>
      </c>
      <c r="SF586">
        <v>4948600</v>
      </c>
      <c r="SJ586">
        <v>12375600</v>
      </c>
      <c r="SL586">
        <v>972900</v>
      </c>
      <c r="TA586">
        <v>3138200</v>
      </c>
      <c r="TC586">
        <v>302700</v>
      </c>
      <c r="TL586">
        <v>725100</v>
      </c>
      <c r="TM586">
        <v>2496000</v>
      </c>
      <c r="TT586">
        <v>6376000</v>
      </c>
      <c r="UH586">
        <v>9592000</v>
      </c>
      <c r="UX586">
        <v>1124100</v>
      </c>
      <c r="VF586">
        <v>9484000</v>
      </c>
      <c r="VK586">
        <v>1055200</v>
      </c>
      <c r="VL586">
        <v>466500</v>
      </c>
      <c r="VM586">
        <v>194700</v>
      </c>
      <c r="VP586">
        <v>190700</v>
      </c>
      <c r="VZ586">
        <v>214900</v>
      </c>
      <c r="WA586">
        <v>327900</v>
      </c>
      <c r="WB586">
        <v>8411000</v>
      </c>
      <c r="WH586">
        <v>1442100</v>
      </c>
      <c r="WJ586">
        <v>3679000</v>
      </c>
      <c r="WN586">
        <v>17112000</v>
      </c>
      <c r="WO586">
        <v>3078000</v>
      </c>
      <c r="WP586">
        <v>2265800</v>
      </c>
      <c r="WQ586">
        <v>816800</v>
      </c>
      <c r="WR586">
        <v>3955000</v>
      </c>
      <c r="WS586">
        <v>1586000</v>
      </c>
      <c r="WT586">
        <v>2369400</v>
      </c>
      <c r="WU586">
        <v>10079000</v>
      </c>
      <c r="WV586">
        <v>5461100</v>
      </c>
      <c r="WW586">
        <v>4617400</v>
      </c>
    </row>
    <row r="587" spans="1:621" x14ac:dyDescent="0.45">
      <c r="A587" s="1"/>
      <c r="C587" s="1">
        <v>31929</v>
      </c>
      <c r="D587">
        <v>921000</v>
      </c>
      <c r="E587">
        <v>3619000</v>
      </c>
      <c r="F587">
        <v>2698000</v>
      </c>
      <c r="I587">
        <v>967000</v>
      </c>
      <c r="J587">
        <v>2002000</v>
      </c>
      <c r="K587">
        <v>857000</v>
      </c>
      <c r="L587">
        <v>48.6</v>
      </c>
      <c r="M587">
        <v>12.4</v>
      </c>
      <c r="N587">
        <v>36.200000000000003</v>
      </c>
      <c r="O587">
        <v>13</v>
      </c>
      <c r="P587">
        <v>26.9</v>
      </c>
      <c r="Q587">
        <v>11.5</v>
      </c>
      <c r="R587">
        <v>3</v>
      </c>
      <c r="S587">
        <v>0.8</v>
      </c>
      <c r="T587">
        <v>1.7</v>
      </c>
      <c r="U587">
        <v>0.7</v>
      </c>
      <c r="V587">
        <v>3167000</v>
      </c>
      <c r="W587">
        <v>2173000</v>
      </c>
      <c r="X587">
        <v>2087000</v>
      </c>
      <c r="Y587">
        <v>1012000</v>
      </c>
      <c r="Z587">
        <v>1075000</v>
      </c>
      <c r="AA587">
        <v>14.9</v>
      </c>
      <c r="AB587">
        <v>6.5</v>
      </c>
      <c r="AC587">
        <v>42.6</v>
      </c>
      <c r="AD587">
        <v>29.3</v>
      </c>
      <c r="AE587">
        <v>28.1</v>
      </c>
      <c r="AF587">
        <v>13.6</v>
      </c>
      <c r="AG587">
        <v>14.5</v>
      </c>
      <c r="AH587">
        <v>85549000</v>
      </c>
      <c r="AI587">
        <v>102742000</v>
      </c>
      <c r="AJ587">
        <v>23685000</v>
      </c>
      <c r="AK587">
        <v>772000</v>
      </c>
      <c r="AL587">
        <v>87400</v>
      </c>
      <c r="AM587">
        <v>684300</v>
      </c>
      <c r="AN587">
        <v>197700</v>
      </c>
      <c r="AP587">
        <v>149600</v>
      </c>
      <c r="AT587">
        <v>5274000</v>
      </c>
      <c r="AV587">
        <v>757400</v>
      </c>
      <c r="AY587">
        <v>2981700</v>
      </c>
      <c r="BB587">
        <v>17639000</v>
      </c>
      <c r="BC587">
        <v>10785000</v>
      </c>
      <c r="BE587">
        <v>534100</v>
      </c>
      <c r="BL587">
        <v>591100</v>
      </c>
      <c r="BT587">
        <v>6854000</v>
      </c>
      <c r="CE587">
        <v>61864000</v>
      </c>
      <c r="CF587">
        <v>21387000</v>
      </c>
      <c r="CG587">
        <v>4984100</v>
      </c>
      <c r="CK587">
        <v>12504100</v>
      </c>
      <c r="CM587">
        <v>979100</v>
      </c>
      <c r="DB587">
        <v>3167700</v>
      </c>
      <c r="DD587">
        <v>305300</v>
      </c>
      <c r="DM587">
        <v>731100</v>
      </c>
      <c r="DN587">
        <v>2515000</v>
      </c>
      <c r="DU587">
        <v>6449000</v>
      </c>
      <c r="EI587">
        <v>9694000</v>
      </c>
      <c r="EY587">
        <v>1140300</v>
      </c>
      <c r="FG587">
        <v>9597000</v>
      </c>
      <c r="FL587">
        <v>1062400</v>
      </c>
      <c r="FM587">
        <v>471100</v>
      </c>
      <c r="FN587">
        <v>195800</v>
      </c>
      <c r="FQ587">
        <v>193500</v>
      </c>
      <c r="GB587">
        <v>222800</v>
      </c>
      <c r="GC587">
        <v>309900</v>
      </c>
      <c r="GD587">
        <v>8502000</v>
      </c>
      <c r="GJ587">
        <v>1524400</v>
      </c>
      <c r="GL587">
        <v>3720000</v>
      </c>
      <c r="GP587">
        <v>17193000</v>
      </c>
      <c r="GQ587">
        <v>3122000</v>
      </c>
      <c r="GR587">
        <v>2301100</v>
      </c>
      <c r="GS587">
        <v>820700</v>
      </c>
      <c r="GT587">
        <v>3835000</v>
      </c>
      <c r="GU587">
        <v>1438000</v>
      </c>
      <c r="GV587">
        <v>2397000</v>
      </c>
      <c r="GW587">
        <v>10236000</v>
      </c>
      <c r="GX587">
        <v>5505700</v>
      </c>
      <c r="GY587">
        <v>4730300</v>
      </c>
      <c r="IO587">
        <v>119644000</v>
      </c>
      <c r="IP587">
        <v>65.5</v>
      </c>
      <c r="IQ587">
        <v>112246000</v>
      </c>
      <c r="IR587">
        <v>61.4</v>
      </c>
      <c r="IS587">
        <v>7398000</v>
      </c>
      <c r="IT587">
        <v>6.2</v>
      </c>
      <c r="IU587">
        <v>63059000</v>
      </c>
      <c r="IW587">
        <v>66096000</v>
      </c>
      <c r="IX587">
        <v>76.099999999999994</v>
      </c>
      <c r="IY587">
        <v>61931000</v>
      </c>
      <c r="IZ587">
        <v>71.3</v>
      </c>
      <c r="JA587">
        <v>4165000</v>
      </c>
      <c r="JB587">
        <v>6.3</v>
      </c>
      <c r="JC587">
        <v>20787000</v>
      </c>
      <c r="JD587">
        <v>62058000</v>
      </c>
      <c r="JE587">
        <v>78</v>
      </c>
      <c r="JF587">
        <v>58581000</v>
      </c>
      <c r="JG587">
        <v>73.7</v>
      </c>
      <c r="JH587">
        <v>3477000</v>
      </c>
      <c r="JI587">
        <v>5.6</v>
      </c>
      <c r="JJ587">
        <v>17478000</v>
      </c>
      <c r="JM587">
        <v>102742000</v>
      </c>
      <c r="JN587">
        <v>85549000</v>
      </c>
      <c r="JO587">
        <v>23685000</v>
      </c>
      <c r="JP587">
        <v>772000</v>
      </c>
      <c r="JQ587">
        <v>87400</v>
      </c>
      <c r="JR587">
        <v>684300</v>
      </c>
      <c r="JS587">
        <v>197700</v>
      </c>
      <c r="JU587">
        <v>149600</v>
      </c>
      <c r="JY587">
        <v>5274000</v>
      </c>
      <c r="KA587">
        <v>757400</v>
      </c>
      <c r="KD587">
        <v>2981700</v>
      </c>
      <c r="KG587">
        <v>17639000</v>
      </c>
      <c r="KH587">
        <v>10785000</v>
      </c>
      <c r="KJ587">
        <v>534100</v>
      </c>
      <c r="KQ587">
        <v>591100</v>
      </c>
      <c r="KY587">
        <v>6854000</v>
      </c>
      <c r="LJ587">
        <v>61864000</v>
      </c>
      <c r="LK587">
        <v>21387000</v>
      </c>
      <c r="LL587">
        <v>4984100</v>
      </c>
      <c r="LP587">
        <v>12504100</v>
      </c>
      <c r="LR587">
        <v>979100</v>
      </c>
      <c r="MG587">
        <v>3167700</v>
      </c>
      <c r="MI587">
        <v>305300</v>
      </c>
      <c r="MR587">
        <v>731100</v>
      </c>
      <c r="MS587">
        <v>2515000</v>
      </c>
      <c r="MZ587">
        <v>6449000</v>
      </c>
      <c r="NN587">
        <v>9694000</v>
      </c>
      <c r="OD587">
        <v>1140300</v>
      </c>
      <c r="OL587">
        <v>9597000</v>
      </c>
      <c r="OQ587">
        <v>1062400</v>
      </c>
      <c r="OR587">
        <v>471100</v>
      </c>
      <c r="OS587">
        <v>195800</v>
      </c>
      <c r="OV587">
        <v>193500</v>
      </c>
      <c r="PG587">
        <v>222800</v>
      </c>
      <c r="PH587">
        <v>309900</v>
      </c>
      <c r="PI587">
        <v>8502000</v>
      </c>
      <c r="PO587">
        <v>1524400</v>
      </c>
      <c r="PQ587">
        <v>3720000</v>
      </c>
      <c r="PU587">
        <v>17193000</v>
      </c>
      <c r="PV587">
        <v>3122000</v>
      </c>
      <c r="PW587">
        <v>2301100</v>
      </c>
      <c r="PX587">
        <v>820700</v>
      </c>
      <c r="PY587">
        <v>3835000</v>
      </c>
      <c r="PZ587">
        <v>1438000</v>
      </c>
      <c r="QA587">
        <v>2397000</v>
      </c>
      <c r="QB587">
        <v>10236000</v>
      </c>
      <c r="QC587">
        <v>5505700</v>
      </c>
      <c r="QD587">
        <v>4730300</v>
      </c>
      <c r="QG587">
        <v>101900000</v>
      </c>
      <c r="QH587">
        <v>84776000</v>
      </c>
      <c r="QI587">
        <v>23390000</v>
      </c>
      <c r="QJ587">
        <v>767000</v>
      </c>
      <c r="QK587">
        <v>85200</v>
      </c>
      <c r="QL587">
        <v>682100</v>
      </c>
      <c r="QM587">
        <v>196300</v>
      </c>
      <c r="QO587">
        <v>149700</v>
      </c>
      <c r="QS587">
        <v>5086000</v>
      </c>
      <c r="QU587">
        <v>728500</v>
      </c>
      <c r="QX587">
        <v>2888500</v>
      </c>
      <c r="RA587">
        <v>17537000</v>
      </c>
      <c r="RB587">
        <v>10721000</v>
      </c>
      <c r="RD587">
        <v>522600</v>
      </c>
      <c r="RK587">
        <v>588900</v>
      </c>
      <c r="RS587">
        <v>6816000</v>
      </c>
      <c r="SD587">
        <v>61386000</v>
      </c>
      <c r="SE587">
        <v>21244000</v>
      </c>
      <c r="SF587">
        <v>4953200</v>
      </c>
      <c r="SJ587">
        <v>12413900</v>
      </c>
      <c r="SL587">
        <v>977500</v>
      </c>
      <c r="TA587">
        <v>3153000</v>
      </c>
      <c r="TC587">
        <v>299900</v>
      </c>
      <c r="TL587">
        <v>723600</v>
      </c>
      <c r="TM587">
        <v>2501000</v>
      </c>
      <c r="TT587">
        <v>6388000</v>
      </c>
      <c r="UH587">
        <v>9618000</v>
      </c>
      <c r="UX587">
        <v>1134300</v>
      </c>
      <c r="VF587">
        <v>9520000</v>
      </c>
      <c r="VK587">
        <v>1059000</v>
      </c>
      <c r="VL587">
        <v>468200</v>
      </c>
      <c r="VM587">
        <v>194000</v>
      </c>
      <c r="VP587">
        <v>192500</v>
      </c>
      <c r="VZ587">
        <v>217100</v>
      </c>
      <c r="WA587">
        <v>321600</v>
      </c>
      <c r="WB587">
        <v>8426000</v>
      </c>
      <c r="WH587">
        <v>1452600</v>
      </c>
      <c r="WJ587">
        <v>3689000</v>
      </c>
      <c r="WN587">
        <v>17124000</v>
      </c>
      <c r="WO587">
        <v>3085000</v>
      </c>
      <c r="WP587">
        <v>2276800</v>
      </c>
      <c r="WQ587">
        <v>816800</v>
      </c>
      <c r="WR587">
        <v>3950000</v>
      </c>
      <c r="WS587">
        <v>1583200</v>
      </c>
      <c r="WT587">
        <v>2367900</v>
      </c>
      <c r="WU587">
        <v>10089000</v>
      </c>
      <c r="WV587">
        <v>5475400</v>
      </c>
      <c r="WW587">
        <v>4609600</v>
      </c>
    </row>
    <row r="588" spans="1:621" x14ac:dyDescent="0.45">
      <c r="A588" s="1"/>
      <c r="C588" s="1">
        <v>31959</v>
      </c>
      <c r="D588">
        <v>921000</v>
      </c>
      <c r="E588">
        <v>3521000</v>
      </c>
      <c r="F588">
        <v>2600000</v>
      </c>
      <c r="I588">
        <v>1007000</v>
      </c>
      <c r="J588">
        <v>1887000</v>
      </c>
      <c r="K588">
        <v>854000</v>
      </c>
      <c r="L588">
        <v>48.4</v>
      </c>
      <c r="M588">
        <v>12.7</v>
      </c>
      <c r="N588">
        <v>35.799999999999997</v>
      </c>
      <c r="O588">
        <v>13.9</v>
      </c>
      <c r="P588">
        <v>26</v>
      </c>
      <c r="Q588">
        <v>11.7</v>
      </c>
      <c r="R588">
        <v>2.9</v>
      </c>
      <c r="S588">
        <v>0.8</v>
      </c>
      <c r="T588">
        <v>1.6</v>
      </c>
      <c r="U588">
        <v>0.7</v>
      </c>
      <c r="V588">
        <v>3217000</v>
      </c>
      <c r="W588">
        <v>2146000</v>
      </c>
      <c r="X588">
        <v>1921000</v>
      </c>
      <c r="Y588">
        <v>938000</v>
      </c>
      <c r="Z588">
        <v>983000</v>
      </c>
      <c r="AA588">
        <v>14.2</v>
      </c>
      <c r="AB588">
        <v>6.5</v>
      </c>
      <c r="AC588">
        <v>44.2</v>
      </c>
      <c r="AD588">
        <v>29.5</v>
      </c>
      <c r="AE588">
        <v>26.4</v>
      </c>
      <c r="AF588">
        <v>12.9</v>
      </c>
      <c r="AG588">
        <v>13.5</v>
      </c>
      <c r="AH588">
        <v>85695000</v>
      </c>
      <c r="AI588">
        <v>101990000</v>
      </c>
      <c r="AJ588">
        <v>23686000</v>
      </c>
      <c r="AK588">
        <v>780000</v>
      </c>
      <c r="AL588">
        <v>91300</v>
      </c>
      <c r="AM588">
        <v>688900</v>
      </c>
      <c r="AN588">
        <v>199200</v>
      </c>
      <c r="AP588">
        <v>148500</v>
      </c>
      <c r="AT588">
        <v>5378000</v>
      </c>
      <c r="AV588">
        <v>772000</v>
      </c>
      <c r="AY588">
        <v>3043100</v>
      </c>
      <c r="BB588">
        <v>17528000</v>
      </c>
      <c r="BC588">
        <v>10678000</v>
      </c>
      <c r="BE588">
        <v>532400</v>
      </c>
      <c r="BL588">
        <v>590700</v>
      </c>
      <c r="BT588">
        <v>6850000</v>
      </c>
      <c r="CE588">
        <v>62009000</v>
      </c>
      <c r="CF588">
        <v>21370000</v>
      </c>
      <c r="CG588">
        <v>4995000</v>
      </c>
      <c r="CK588">
        <v>12504800</v>
      </c>
      <c r="CM588">
        <v>981700</v>
      </c>
      <c r="DB588">
        <v>3134800</v>
      </c>
      <c r="DD588">
        <v>305900</v>
      </c>
      <c r="DM588">
        <v>735400</v>
      </c>
      <c r="DN588">
        <v>2508000</v>
      </c>
      <c r="DU588">
        <v>6491000</v>
      </c>
      <c r="EI588">
        <v>9735000</v>
      </c>
      <c r="EY588">
        <v>1160000</v>
      </c>
      <c r="FG588">
        <v>9653000</v>
      </c>
      <c r="FL588">
        <v>1068800</v>
      </c>
      <c r="FM588">
        <v>469400</v>
      </c>
      <c r="FN588">
        <v>196800</v>
      </c>
      <c r="FQ588">
        <v>195100</v>
      </c>
      <c r="GB588">
        <v>241300</v>
      </c>
      <c r="GC588">
        <v>285500</v>
      </c>
      <c r="GD588">
        <v>8510000</v>
      </c>
      <c r="GJ588">
        <v>1567900</v>
      </c>
      <c r="GL588">
        <v>3742000</v>
      </c>
      <c r="GP588">
        <v>16295000</v>
      </c>
      <c r="GQ588">
        <v>3129000</v>
      </c>
      <c r="GR588">
        <v>2317300</v>
      </c>
      <c r="GS588">
        <v>811900</v>
      </c>
      <c r="GT588">
        <v>3755000</v>
      </c>
      <c r="GU588">
        <v>1323700</v>
      </c>
      <c r="GV588">
        <v>2431300</v>
      </c>
      <c r="GW588">
        <v>9411000</v>
      </c>
      <c r="GX588">
        <v>4511500</v>
      </c>
      <c r="GY588">
        <v>4899500</v>
      </c>
      <c r="IO588">
        <v>119902000</v>
      </c>
      <c r="IP588">
        <v>65.599999999999994</v>
      </c>
      <c r="IQ588">
        <v>112634000</v>
      </c>
      <c r="IR588">
        <v>61.6</v>
      </c>
      <c r="IS588">
        <v>7268000</v>
      </c>
      <c r="IT588">
        <v>6.1</v>
      </c>
      <c r="IU588">
        <v>62983000</v>
      </c>
      <c r="IW588">
        <v>66112000</v>
      </c>
      <c r="IX588">
        <v>76</v>
      </c>
      <c r="IY588">
        <v>62098000</v>
      </c>
      <c r="IZ588">
        <v>71.400000000000006</v>
      </c>
      <c r="JA588">
        <v>4014000</v>
      </c>
      <c r="JB588">
        <v>6.1</v>
      </c>
      <c r="JC588">
        <v>20861000</v>
      </c>
      <c r="JD588">
        <v>62120000</v>
      </c>
      <c r="JE588">
        <v>78</v>
      </c>
      <c r="JF588">
        <v>58740000</v>
      </c>
      <c r="JG588">
        <v>73.8</v>
      </c>
      <c r="JH588">
        <v>3380000</v>
      </c>
      <c r="JI588">
        <v>5.4</v>
      </c>
      <c r="JJ588">
        <v>17505000</v>
      </c>
      <c r="JM588">
        <v>101990000</v>
      </c>
      <c r="JN588">
        <v>85695000</v>
      </c>
      <c r="JO588">
        <v>23686000</v>
      </c>
      <c r="JP588">
        <v>780000</v>
      </c>
      <c r="JQ588">
        <v>91300</v>
      </c>
      <c r="JR588">
        <v>688900</v>
      </c>
      <c r="JS588">
        <v>199200</v>
      </c>
      <c r="JU588">
        <v>148500</v>
      </c>
      <c r="JY588">
        <v>5378000</v>
      </c>
      <c r="KA588">
        <v>772000</v>
      </c>
      <c r="KD588">
        <v>3043100</v>
      </c>
      <c r="KG588">
        <v>17528000</v>
      </c>
      <c r="KH588">
        <v>10678000</v>
      </c>
      <c r="KJ588">
        <v>532400</v>
      </c>
      <c r="KQ588">
        <v>590700</v>
      </c>
      <c r="KY588">
        <v>6850000</v>
      </c>
      <c r="LJ588">
        <v>62009000</v>
      </c>
      <c r="LK588">
        <v>21370000</v>
      </c>
      <c r="LL588">
        <v>4995000</v>
      </c>
      <c r="LP588">
        <v>12504800</v>
      </c>
      <c r="LR588">
        <v>981700</v>
      </c>
      <c r="MG588">
        <v>3134800</v>
      </c>
      <c r="MI588">
        <v>305900</v>
      </c>
      <c r="MR588">
        <v>735400</v>
      </c>
      <c r="MS588">
        <v>2508000</v>
      </c>
      <c r="MZ588">
        <v>6491000</v>
      </c>
      <c r="NN588">
        <v>9735000</v>
      </c>
      <c r="OD588">
        <v>1160000</v>
      </c>
      <c r="OL588">
        <v>9653000</v>
      </c>
      <c r="OQ588">
        <v>1068800</v>
      </c>
      <c r="OR588">
        <v>469400</v>
      </c>
      <c r="OS588">
        <v>196800</v>
      </c>
      <c r="OV588">
        <v>195100</v>
      </c>
      <c r="PG588">
        <v>241300</v>
      </c>
      <c r="PH588">
        <v>285500</v>
      </c>
      <c r="PI588">
        <v>8510000</v>
      </c>
      <c r="PO588">
        <v>1567900</v>
      </c>
      <c r="PQ588">
        <v>3742000</v>
      </c>
      <c r="PU588">
        <v>16295000</v>
      </c>
      <c r="PV588">
        <v>3129000</v>
      </c>
      <c r="PW588">
        <v>2317300</v>
      </c>
      <c r="PX588">
        <v>811900</v>
      </c>
      <c r="PY588">
        <v>3755000</v>
      </c>
      <c r="PZ588">
        <v>1323700</v>
      </c>
      <c r="QA588">
        <v>2431300</v>
      </c>
      <c r="QB588">
        <v>9411000</v>
      </c>
      <c r="QC588">
        <v>4511500</v>
      </c>
      <c r="QD588">
        <v>4899500</v>
      </c>
      <c r="QG588">
        <v>102247000</v>
      </c>
      <c r="QH588">
        <v>85087000</v>
      </c>
      <c r="QI588">
        <v>23455000</v>
      </c>
      <c r="QJ588">
        <v>770000</v>
      </c>
      <c r="QK588">
        <v>86100</v>
      </c>
      <c r="QL588">
        <v>684200</v>
      </c>
      <c r="QM588">
        <v>197200</v>
      </c>
      <c r="QO588">
        <v>148100</v>
      </c>
      <c r="QS588">
        <v>5092000</v>
      </c>
      <c r="QU588">
        <v>732100</v>
      </c>
      <c r="QX588">
        <v>2894200</v>
      </c>
      <c r="RA588">
        <v>17593000</v>
      </c>
      <c r="RB588">
        <v>10725000</v>
      </c>
      <c r="RD588">
        <v>523299.99999999994</v>
      </c>
      <c r="RK588">
        <v>590400</v>
      </c>
      <c r="RS588">
        <v>6868000</v>
      </c>
      <c r="SD588">
        <v>61632000</v>
      </c>
      <c r="SE588">
        <v>21298000</v>
      </c>
      <c r="SF588">
        <v>4962400</v>
      </c>
      <c r="SJ588">
        <v>12452500</v>
      </c>
      <c r="SL588">
        <v>978500</v>
      </c>
      <c r="TA588">
        <v>3158700</v>
      </c>
      <c r="TC588">
        <v>300600</v>
      </c>
      <c r="TL588">
        <v>724600</v>
      </c>
      <c r="TM588">
        <v>2508000</v>
      </c>
      <c r="TT588">
        <v>6408000</v>
      </c>
      <c r="UH588">
        <v>9662000</v>
      </c>
      <c r="UX588">
        <v>1149300</v>
      </c>
      <c r="VF588">
        <v>9602000</v>
      </c>
      <c r="VK588">
        <v>1063900</v>
      </c>
      <c r="VL588">
        <v>468900</v>
      </c>
      <c r="VM588">
        <v>196100</v>
      </c>
      <c r="VP588">
        <v>194900</v>
      </c>
      <c r="VZ588">
        <v>223800</v>
      </c>
      <c r="WA588">
        <v>330600</v>
      </c>
      <c r="WB588">
        <v>8446000</v>
      </c>
      <c r="WH588">
        <v>1459300</v>
      </c>
      <c r="WJ588">
        <v>3708000</v>
      </c>
      <c r="WN588">
        <v>17160000</v>
      </c>
      <c r="WO588">
        <v>3089000</v>
      </c>
      <c r="WP588">
        <v>2282600</v>
      </c>
      <c r="WQ588">
        <v>811500</v>
      </c>
      <c r="WR588">
        <v>3967000</v>
      </c>
      <c r="WS588">
        <v>1586000</v>
      </c>
      <c r="WT588">
        <v>2379100</v>
      </c>
      <c r="WU588">
        <v>10104000</v>
      </c>
      <c r="WV588">
        <v>5478300</v>
      </c>
      <c r="WW588">
        <v>4635600</v>
      </c>
    </row>
    <row r="589" spans="1:621" x14ac:dyDescent="0.45">
      <c r="A589" s="1"/>
      <c r="C589" s="1">
        <v>31990</v>
      </c>
      <c r="D589">
        <v>868000</v>
      </c>
      <c r="E589">
        <v>3380000</v>
      </c>
      <c r="F589">
        <v>2512000</v>
      </c>
      <c r="I589">
        <v>988000</v>
      </c>
      <c r="J589">
        <v>1935000</v>
      </c>
      <c r="K589">
        <v>869000</v>
      </c>
      <c r="L589">
        <v>47.1</v>
      </c>
      <c r="M589">
        <v>12.1</v>
      </c>
      <c r="N589">
        <v>35</v>
      </c>
      <c r="O589">
        <v>13.8</v>
      </c>
      <c r="P589">
        <v>27</v>
      </c>
      <c r="Q589">
        <v>12.1</v>
      </c>
      <c r="R589">
        <v>2.8</v>
      </c>
      <c r="S589">
        <v>0.8</v>
      </c>
      <c r="T589">
        <v>1.6</v>
      </c>
      <c r="U589">
        <v>0.7</v>
      </c>
      <c r="V589">
        <v>3191000</v>
      </c>
      <c r="W589">
        <v>2155000</v>
      </c>
      <c r="X589">
        <v>1878000</v>
      </c>
      <c r="Y589">
        <v>833000</v>
      </c>
      <c r="Z589">
        <v>1045000</v>
      </c>
      <c r="AA589">
        <v>14.4</v>
      </c>
      <c r="AB589">
        <v>6.4</v>
      </c>
      <c r="AC589">
        <v>44.2</v>
      </c>
      <c r="AD589">
        <v>29.8</v>
      </c>
      <c r="AE589">
        <v>26</v>
      </c>
      <c r="AF589">
        <v>11.5</v>
      </c>
      <c r="AG589">
        <v>14.5</v>
      </c>
      <c r="AH589">
        <v>86087000</v>
      </c>
      <c r="AI589">
        <v>102219000</v>
      </c>
      <c r="AJ589">
        <v>23935000</v>
      </c>
      <c r="AK589">
        <v>787000</v>
      </c>
      <c r="AL589">
        <v>91800</v>
      </c>
      <c r="AM589">
        <v>695000</v>
      </c>
      <c r="AN589">
        <v>198700</v>
      </c>
      <c r="AP589">
        <v>150200</v>
      </c>
      <c r="AT589">
        <v>5432000</v>
      </c>
      <c r="AV589">
        <v>769700</v>
      </c>
      <c r="AY589">
        <v>3077800</v>
      </c>
      <c r="BB589">
        <v>17716000</v>
      </c>
      <c r="BC589">
        <v>10774000</v>
      </c>
      <c r="BE589">
        <v>536400</v>
      </c>
      <c r="BL589">
        <v>592800</v>
      </c>
      <c r="BT589">
        <v>6942000</v>
      </c>
      <c r="CE589">
        <v>62152000</v>
      </c>
      <c r="CF589">
        <v>21425000</v>
      </c>
      <c r="CG589">
        <v>5004400</v>
      </c>
      <c r="CK589">
        <v>12530900</v>
      </c>
      <c r="CM589">
        <v>984500</v>
      </c>
      <c r="DB589">
        <v>3155300</v>
      </c>
      <c r="DD589">
        <v>305900</v>
      </c>
      <c r="DM589">
        <v>734400</v>
      </c>
      <c r="DN589">
        <v>2522000</v>
      </c>
      <c r="DU589">
        <v>6492000</v>
      </c>
      <c r="EI589">
        <v>9761000</v>
      </c>
      <c r="EY589">
        <v>1203200</v>
      </c>
      <c r="FG589">
        <v>9673000</v>
      </c>
      <c r="FL589">
        <v>1074600</v>
      </c>
      <c r="FM589">
        <v>473700</v>
      </c>
      <c r="FN589">
        <v>200900</v>
      </c>
      <c r="FQ589">
        <v>195700</v>
      </c>
      <c r="GB589">
        <v>232600</v>
      </c>
      <c r="GC589">
        <v>283300</v>
      </c>
      <c r="GD589">
        <v>8530000</v>
      </c>
      <c r="GJ589">
        <v>1575500</v>
      </c>
      <c r="GL589">
        <v>3749000</v>
      </c>
      <c r="GP589">
        <v>16132000</v>
      </c>
      <c r="GQ589">
        <v>3111000</v>
      </c>
      <c r="GR589">
        <v>2301200</v>
      </c>
      <c r="GS589">
        <v>810100</v>
      </c>
      <c r="GT589">
        <v>3754000</v>
      </c>
      <c r="GU589">
        <v>1313400</v>
      </c>
      <c r="GV589">
        <v>2440600</v>
      </c>
      <c r="GW589">
        <v>9267000</v>
      </c>
      <c r="GX589">
        <v>4416900</v>
      </c>
      <c r="GY589">
        <v>4850100</v>
      </c>
      <c r="IO589">
        <v>120318000</v>
      </c>
      <c r="IP589">
        <v>65.7</v>
      </c>
      <c r="IQ589">
        <v>113057000</v>
      </c>
      <c r="IR589">
        <v>61.8</v>
      </c>
      <c r="IS589">
        <v>7261000</v>
      </c>
      <c r="IT589">
        <v>6</v>
      </c>
      <c r="IU589">
        <v>62684000</v>
      </c>
      <c r="IW589">
        <v>66362000</v>
      </c>
      <c r="IX589">
        <v>76.3</v>
      </c>
      <c r="IY589">
        <v>62312000</v>
      </c>
      <c r="IZ589">
        <v>71.599999999999994</v>
      </c>
      <c r="JA589">
        <v>4050000</v>
      </c>
      <c r="JB589">
        <v>6.1</v>
      </c>
      <c r="JC589">
        <v>20661000</v>
      </c>
      <c r="JD589">
        <v>62104000</v>
      </c>
      <c r="JE589">
        <v>78</v>
      </c>
      <c r="JF589">
        <v>58810000</v>
      </c>
      <c r="JG589">
        <v>73.8</v>
      </c>
      <c r="JH589">
        <v>3294000</v>
      </c>
      <c r="JI589">
        <v>5.3</v>
      </c>
      <c r="JJ589">
        <v>17564000</v>
      </c>
      <c r="JM589">
        <v>102219000</v>
      </c>
      <c r="JN589">
        <v>86087000</v>
      </c>
      <c r="JO589">
        <v>23935000</v>
      </c>
      <c r="JP589">
        <v>787000</v>
      </c>
      <c r="JQ589">
        <v>91800</v>
      </c>
      <c r="JR589">
        <v>695000</v>
      </c>
      <c r="JS589">
        <v>198700</v>
      </c>
      <c r="JU589">
        <v>150200</v>
      </c>
      <c r="JY589">
        <v>5432000</v>
      </c>
      <c r="KA589">
        <v>769700</v>
      </c>
      <c r="KD589">
        <v>3077800</v>
      </c>
      <c r="KG589">
        <v>17716000</v>
      </c>
      <c r="KH589">
        <v>10774000</v>
      </c>
      <c r="KJ589">
        <v>536400</v>
      </c>
      <c r="KQ589">
        <v>592800</v>
      </c>
      <c r="KY589">
        <v>6942000</v>
      </c>
      <c r="LJ589">
        <v>62152000</v>
      </c>
      <c r="LK589">
        <v>21425000</v>
      </c>
      <c r="LL589">
        <v>5004400</v>
      </c>
      <c r="LP589">
        <v>12530900</v>
      </c>
      <c r="LR589">
        <v>984500</v>
      </c>
      <c r="MG589">
        <v>3155300</v>
      </c>
      <c r="MI589">
        <v>305900</v>
      </c>
      <c r="MR589">
        <v>734400</v>
      </c>
      <c r="MS589">
        <v>2522000</v>
      </c>
      <c r="MZ589">
        <v>6492000</v>
      </c>
      <c r="NN589">
        <v>9761000</v>
      </c>
      <c r="OD589">
        <v>1203200</v>
      </c>
      <c r="OL589">
        <v>9673000</v>
      </c>
      <c r="OQ589">
        <v>1074600</v>
      </c>
      <c r="OR589">
        <v>473700</v>
      </c>
      <c r="OS589">
        <v>200900</v>
      </c>
      <c r="OV589">
        <v>195700</v>
      </c>
      <c r="PG589">
        <v>232600</v>
      </c>
      <c r="PH589">
        <v>283300</v>
      </c>
      <c r="PI589">
        <v>8530000</v>
      </c>
      <c r="PO589">
        <v>1575500</v>
      </c>
      <c r="PQ589">
        <v>3749000</v>
      </c>
      <c r="PU589">
        <v>16132000</v>
      </c>
      <c r="PV589">
        <v>3111000</v>
      </c>
      <c r="PW589">
        <v>2301200</v>
      </c>
      <c r="PX589">
        <v>810100</v>
      </c>
      <c r="PY589">
        <v>3754000</v>
      </c>
      <c r="PZ589">
        <v>1313400</v>
      </c>
      <c r="QA589">
        <v>2440600</v>
      </c>
      <c r="QB589">
        <v>9267000</v>
      </c>
      <c r="QC589">
        <v>4416900</v>
      </c>
      <c r="QD589">
        <v>4850100</v>
      </c>
      <c r="QG589">
        <v>102420000</v>
      </c>
      <c r="QH589">
        <v>85248000</v>
      </c>
      <c r="QI589">
        <v>23506000</v>
      </c>
      <c r="QJ589">
        <v>774000</v>
      </c>
      <c r="QK589">
        <v>85700</v>
      </c>
      <c r="QL589">
        <v>688500</v>
      </c>
      <c r="QM589">
        <v>197200</v>
      </c>
      <c r="QO589">
        <v>149500</v>
      </c>
      <c r="QS589">
        <v>5102000</v>
      </c>
      <c r="QU589">
        <v>729200</v>
      </c>
      <c r="QX589">
        <v>2900600</v>
      </c>
      <c r="RA589">
        <v>17630000</v>
      </c>
      <c r="RB589">
        <v>10781000</v>
      </c>
      <c r="RD589">
        <v>525400</v>
      </c>
      <c r="RK589">
        <v>591900</v>
      </c>
      <c r="RS589">
        <v>6849000</v>
      </c>
      <c r="SD589">
        <v>61742000</v>
      </c>
      <c r="SE589">
        <v>21336000</v>
      </c>
      <c r="SF589">
        <v>4975700</v>
      </c>
      <c r="SJ589">
        <v>12462600</v>
      </c>
      <c r="SL589">
        <v>980300</v>
      </c>
      <c r="TA589">
        <v>3172500</v>
      </c>
      <c r="TC589">
        <v>300000</v>
      </c>
      <c r="TL589">
        <v>724800</v>
      </c>
      <c r="TM589">
        <v>2516000</v>
      </c>
      <c r="TT589">
        <v>6419000</v>
      </c>
      <c r="UH589">
        <v>9700000</v>
      </c>
      <c r="UX589">
        <v>1171900</v>
      </c>
      <c r="VF589">
        <v>9670000</v>
      </c>
      <c r="VK589">
        <v>1070100</v>
      </c>
      <c r="VL589">
        <v>471900</v>
      </c>
      <c r="VM589">
        <v>200100</v>
      </c>
      <c r="VP589">
        <v>196400</v>
      </c>
      <c r="VZ589">
        <v>223500</v>
      </c>
      <c r="WA589">
        <v>329700</v>
      </c>
      <c r="WB589">
        <v>8374000</v>
      </c>
      <c r="WH589">
        <v>1464000</v>
      </c>
      <c r="WJ589">
        <v>3727000</v>
      </c>
      <c r="WN589">
        <v>17172000</v>
      </c>
      <c r="WO589">
        <v>3094000</v>
      </c>
      <c r="WP589">
        <v>2284200</v>
      </c>
      <c r="WQ589">
        <v>811600</v>
      </c>
      <c r="WR589">
        <v>3975000</v>
      </c>
      <c r="WS589">
        <v>1581600</v>
      </c>
      <c r="WT589">
        <v>2393500</v>
      </c>
      <c r="WU589">
        <v>10103000</v>
      </c>
      <c r="WV589">
        <v>5447900</v>
      </c>
      <c r="WW589">
        <v>4647100</v>
      </c>
    </row>
    <row r="590" spans="1:621" x14ac:dyDescent="0.45">
      <c r="A590" s="1"/>
      <c r="C590" s="1">
        <v>32021</v>
      </c>
      <c r="D590">
        <v>850000</v>
      </c>
      <c r="E590">
        <v>3329000</v>
      </c>
      <c r="F590">
        <v>2479000</v>
      </c>
      <c r="I590">
        <v>980000</v>
      </c>
      <c r="J590">
        <v>1895000</v>
      </c>
      <c r="K590">
        <v>903000</v>
      </c>
      <c r="L590">
        <v>46.8</v>
      </c>
      <c r="M590">
        <v>12</v>
      </c>
      <c r="N590">
        <v>34.9</v>
      </c>
      <c r="O590">
        <v>13.8</v>
      </c>
      <c r="P590">
        <v>26.7</v>
      </c>
      <c r="Q590">
        <v>12.7</v>
      </c>
      <c r="R590">
        <v>2.8</v>
      </c>
      <c r="S590">
        <v>0.8</v>
      </c>
      <c r="T590">
        <v>1.6</v>
      </c>
      <c r="U590">
        <v>0.8</v>
      </c>
      <c r="V590">
        <v>3224000</v>
      </c>
      <c r="W590">
        <v>2031000</v>
      </c>
      <c r="X590">
        <v>1866000</v>
      </c>
      <c r="Y590">
        <v>877000</v>
      </c>
      <c r="Z590">
        <v>989000</v>
      </c>
      <c r="AA590">
        <v>14.2</v>
      </c>
      <c r="AB590">
        <v>6</v>
      </c>
      <c r="AC590">
        <v>45.3</v>
      </c>
      <c r="AD590">
        <v>28.5</v>
      </c>
      <c r="AE590">
        <v>26.2</v>
      </c>
      <c r="AF590">
        <v>12.3</v>
      </c>
      <c r="AG590">
        <v>13.9</v>
      </c>
      <c r="AH590">
        <v>86119000</v>
      </c>
      <c r="AI590">
        <v>102986000</v>
      </c>
      <c r="AJ590">
        <v>23977000</v>
      </c>
      <c r="AK590">
        <v>792000</v>
      </c>
      <c r="AL590">
        <v>92200</v>
      </c>
      <c r="AM590">
        <v>700200</v>
      </c>
      <c r="AN590">
        <v>197900</v>
      </c>
      <c r="AP590">
        <v>150700</v>
      </c>
      <c r="AT590">
        <v>5362000</v>
      </c>
      <c r="AV590">
        <v>758500</v>
      </c>
      <c r="AY590">
        <v>3037900</v>
      </c>
      <c r="BB590">
        <v>17823000</v>
      </c>
      <c r="BC590">
        <v>10863000</v>
      </c>
      <c r="BE590">
        <v>537300</v>
      </c>
      <c r="BL590">
        <v>593600</v>
      </c>
      <c r="BT590">
        <v>6960000</v>
      </c>
      <c r="CE590">
        <v>62142000</v>
      </c>
      <c r="CF590">
        <v>21463000</v>
      </c>
      <c r="CG590">
        <v>4998900</v>
      </c>
      <c r="CK590">
        <v>12513300</v>
      </c>
      <c r="CM590">
        <v>991300</v>
      </c>
      <c r="DB590">
        <v>3223800</v>
      </c>
      <c r="DD590">
        <v>304900</v>
      </c>
      <c r="DM590">
        <v>727000</v>
      </c>
      <c r="DN590">
        <v>2541000</v>
      </c>
      <c r="DU590">
        <v>6437000</v>
      </c>
      <c r="EI590">
        <v>9762000</v>
      </c>
      <c r="EY590">
        <v>1206200</v>
      </c>
      <c r="FG590">
        <v>9667000</v>
      </c>
      <c r="FL590">
        <v>1073200</v>
      </c>
      <c r="FM590">
        <v>471100</v>
      </c>
      <c r="FN590">
        <v>200600</v>
      </c>
      <c r="FQ590">
        <v>197800</v>
      </c>
      <c r="GB590">
        <v>217300</v>
      </c>
      <c r="GC590">
        <v>332900</v>
      </c>
      <c r="GD590">
        <v>8526000</v>
      </c>
      <c r="GJ590">
        <v>1511800</v>
      </c>
      <c r="GL590">
        <v>3746000</v>
      </c>
      <c r="GP590">
        <v>16867000</v>
      </c>
      <c r="GQ590">
        <v>3085000</v>
      </c>
      <c r="GR590">
        <v>2282100</v>
      </c>
      <c r="GS590">
        <v>803000</v>
      </c>
      <c r="GT590">
        <v>3899000</v>
      </c>
      <c r="GU590">
        <v>1499500</v>
      </c>
      <c r="GV590">
        <v>2399500</v>
      </c>
      <c r="GW590">
        <v>9883000</v>
      </c>
      <c r="GX590">
        <v>5238300</v>
      </c>
      <c r="GY590">
        <v>4644700</v>
      </c>
      <c r="IO590">
        <v>120011000</v>
      </c>
      <c r="IP590">
        <v>65.5</v>
      </c>
      <c r="IQ590">
        <v>112909000</v>
      </c>
      <c r="IR590">
        <v>61.6</v>
      </c>
      <c r="IS590">
        <v>7102000</v>
      </c>
      <c r="IT590">
        <v>5.9</v>
      </c>
      <c r="IU590">
        <v>63150000</v>
      </c>
      <c r="IW590">
        <v>66241000</v>
      </c>
      <c r="IX590">
        <v>76</v>
      </c>
      <c r="IY590">
        <v>62391000</v>
      </c>
      <c r="IZ590">
        <v>71.599999999999994</v>
      </c>
      <c r="JA590">
        <v>3850000</v>
      </c>
      <c r="JB590">
        <v>5.8</v>
      </c>
      <c r="JC590">
        <v>20861000</v>
      </c>
      <c r="JD590">
        <v>62111000</v>
      </c>
      <c r="JE590">
        <v>77.900000000000006</v>
      </c>
      <c r="JF590">
        <v>58964000</v>
      </c>
      <c r="JG590">
        <v>73.900000000000006</v>
      </c>
      <c r="JH590">
        <v>3147000</v>
      </c>
      <c r="JI590">
        <v>5.0999999999999996</v>
      </c>
      <c r="JJ590">
        <v>17629000</v>
      </c>
      <c r="JM590">
        <v>102986000</v>
      </c>
      <c r="JN590">
        <v>86119000</v>
      </c>
      <c r="JO590">
        <v>23977000</v>
      </c>
      <c r="JP590">
        <v>792000</v>
      </c>
      <c r="JQ590">
        <v>92200</v>
      </c>
      <c r="JR590">
        <v>700200</v>
      </c>
      <c r="JS590">
        <v>197900</v>
      </c>
      <c r="JU590">
        <v>150700</v>
      </c>
      <c r="JY590">
        <v>5362000</v>
      </c>
      <c r="KA590">
        <v>758500</v>
      </c>
      <c r="KD590">
        <v>3037900</v>
      </c>
      <c r="KG590">
        <v>17823000</v>
      </c>
      <c r="KH590">
        <v>10863000</v>
      </c>
      <c r="KJ590">
        <v>537300</v>
      </c>
      <c r="KQ590">
        <v>593600</v>
      </c>
      <c r="KY590">
        <v>6960000</v>
      </c>
      <c r="LJ590">
        <v>62142000</v>
      </c>
      <c r="LK590">
        <v>21463000</v>
      </c>
      <c r="LL590">
        <v>4998900</v>
      </c>
      <c r="LP590">
        <v>12513300</v>
      </c>
      <c r="LR590">
        <v>991300</v>
      </c>
      <c r="MG590">
        <v>3223800</v>
      </c>
      <c r="MI590">
        <v>304900</v>
      </c>
      <c r="MR590">
        <v>727000</v>
      </c>
      <c r="MS590">
        <v>2541000</v>
      </c>
      <c r="MZ590">
        <v>6437000</v>
      </c>
      <c r="NN590">
        <v>9762000</v>
      </c>
      <c r="OD590">
        <v>1206200</v>
      </c>
      <c r="OL590">
        <v>9667000</v>
      </c>
      <c r="OQ590">
        <v>1073200</v>
      </c>
      <c r="OR590">
        <v>471100</v>
      </c>
      <c r="OS590">
        <v>200600</v>
      </c>
      <c r="OV590">
        <v>197800</v>
      </c>
      <c r="PG590">
        <v>217300</v>
      </c>
      <c r="PH590">
        <v>332900</v>
      </c>
      <c r="PI590">
        <v>8526000</v>
      </c>
      <c r="PO590">
        <v>1511800</v>
      </c>
      <c r="PQ590">
        <v>3746000</v>
      </c>
      <c r="PU590">
        <v>16867000</v>
      </c>
      <c r="PV590">
        <v>3085000</v>
      </c>
      <c r="PW590">
        <v>2282100</v>
      </c>
      <c r="PX590">
        <v>803000</v>
      </c>
      <c r="PY590">
        <v>3899000</v>
      </c>
      <c r="PZ590">
        <v>1499500</v>
      </c>
      <c r="QA590">
        <v>2399500</v>
      </c>
      <c r="QB590">
        <v>9883000</v>
      </c>
      <c r="QC590">
        <v>5238300</v>
      </c>
      <c r="QD590">
        <v>4644700</v>
      </c>
      <c r="QG590">
        <v>102647000</v>
      </c>
      <c r="QH590">
        <v>85512000</v>
      </c>
      <c r="QI590">
        <v>23566000</v>
      </c>
      <c r="QJ590">
        <v>779000</v>
      </c>
      <c r="QK590">
        <v>85800</v>
      </c>
      <c r="QL590">
        <v>693600</v>
      </c>
      <c r="QM590">
        <v>198200</v>
      </c>
      <c r="QO590">
        <v>149300</v>
      </c>
      <c r="QS590">
        <v>5096000</v>
      </c>
      <c r="QU590">
        <v>731600</v>
      </c>
      <c r="QX590">
        <v>2900200</v>
      </c>
      <c r="RA590">
        <v>17691000</v>
      </c>
      <c r="RB590">
        <v>10815000</v>
      </c>
      <c r="RD590">
        <v>526600</v>
      </c>
      <c r="RK590">
        <v>593600</v>
      </c>
      <c r="RS590">
        <v>6876000</v>
      </c>
      <c r="SD590">
        <v>61946000</v>
      </c>
      <c r="SE590">
        <v>21399000</v>
      </c>
      <c r="SF590">
        <v>4987000</v>
      </c>
      <c r="SJ590">
        <v>12493000</v>
      </c>
      <c r="SL590">
        <v>984200</v>
      </c>
      <c r="TA590">
        <v>3192400</v>
      </c>
      <c r="TC590">
        <v>300300</v>
      </c>
      <c r="TL590">
        <v>727000</v>
      </c>
      <c r="TM590">
        <v>2526000</v>
      </c>
      <c r="TT590">
        <v>6427000</v>
      </c>
      <c r="UH590">
        <v>9724000</v>
      </c>
      <c r="UX590">
        <v>1169000</v>
      </c>
      <c r="VF590">
        <v>9643000</v>
      </c>
      <c r="VK590">
        <v>1073700</v>
      </c>
      <c r="VL590">
        <v>470900</v>
      </c>
      <c r="VM590">
        <v>200800</v>
      </c>
      <c r="VP590">
        <v>198000</v>
      </c>
      <c r="VZ590">
        <v>223200</v>
      </c>
      <c r="WA590">
        <v>332500</v>
      </c>
      <c r="WB590">
        <v>8489000</v>
      </c>
      <c r="WH590">
        <v>1472500</v>
      </c>
      <c r="WJ590">
        <v>3738000</v>
      </c>
      <c r="WN590">
        <v>17135000</v>
      </c>
      <c r="WO590">
        <v>3100000</v>
      </c>
      <c r="WP590">
        <v>2288400</v>
      </c>
      <c r="WQ590">
        <v>809000</v>
      </c>
      <c r="WR590">
        <v>3965000</v>
      </c>
      <c r="WS590">
        <v>1568700</v>
      </c>
      <c r="WT590">
        <v>2392400</v>
      </c>
      <c r="WU590">
        <v>10070000</v>
      </c>
      <c r="WV590">
        <v>5415700</v>
      </c>
      <c r="WW590">
        <v>4650700</v>
      </c>
    </row>
    <row r="591" spans="1:621" x14ac:dyDescent="0.45">
      <c r="A591" s="1"/>
      <c r="C591" s="1">
        <v>32051</v>
      </c>
      <c r="D591">
        <v>979000</v>
      </c>
      <c r="E591">
        <v>3502000</v>
      </c>
      <c r="F591">
        <v>2523000</v>
      </c>
      <c r="I591">
        <v>969000</v>
      </c>
      <c r="J591">
        <v>1816000</v>
      </c>
      <c r="K591">
        <v>924000</v>
      </c>
      <c r="L591">
        <v>48.6</v>
      </c>
      <c r="M591">
        <v>13.6</v>
      </c>
      <c r="N591">
        <v>35</v>
      </c>
      <c r="O591">
        <v>13.4</v>
      </c>
      <c r="P591">
        <v>25.2</v>
      </c>
      <c r="Q591">
        <v>12.8</v>
      </c>
      <c r="R591">
        <v>2.9</v>
      </c>
      <c r="S591">
        <v>0.8</v>
      </c>
      <c r="T591">
        <v>1.5</v>
      </c>
      <c r="U591">
        <v>0.8</v>
      </c>
      <c r="V591">
        <v>3241000</v>
      </c>
      <c r="W591">
        <v>2162000</v>
      </c>
      <c r="X591">
        <v>1794000</v>
      </c>
      <c r="Y591">
        <v>838000</v>
      </c>
      <c r="Z591">
        <v>956000</v>
      </c>
      <c r="AA591">
        <v>14</v>
      </c>
      <c r="AB591">
        <v>6.3</v>
      </c>
      <c r="AC591">
        <v>45</v>
      </c>
      <c r="AD591">
        <v>30</v>
      </c>
      <c r="AE591">
        <v>24.9</v>
      </c>
      <c r="AF591">
        <v>11.6</v>
      </c>
      <c r="AG591">
        <v>13.3</v>
      </c>
      <c r="AH591">
        <v>86403000</v>
      </c>
      <c r="AI591">
        <v>103893000</v>
      </c>
      <c r="AJ591">
        <v>24002000</v>
      </c>
      <c r="AK591">
        <v>795000</v>
      </c>
      <c r="AL591">
        <v>88900</v>
      </c>
      <c r="AM591">
        <v>705600</v>
      </c>
      <c r="AN591">
        <v>198300</v>
      </c>
      <c r="AP591">
        <v>149600</v>
      </c>
      <c r="AT591">
        <v>5386000</v>
      </c>
      <c r="AV591">
        <v>768300</v>
      </c>
      <c r="AY591">
        <v>3038700</v>
      </c>
      <c r="BB591">
        <v>17821000</v>
      </c>
      <c r="BC591">
        <v>10881000</v>
      </c>
      <c r="BE591">
        <v>536900</v>
      </c>
      <c r="BL591">
        <v>597800</v>
      </c>
      <c r="BT591">
        <v>6940000</v>
      </c>
      <c r="CE591">
        <v>62401000</v>
      </c>
      <c r="CF591">
        <v>21558000</v>
      </c>
      <c r="CG591">
        <v>5017600</v>
      </c>
      <c r="CK591">
        <v>12573600</v>
      </c>
      <c r="CM591">
        <v>992100</v>
      </c>
      <c r="DB591">
        <v>3242500</v>
      </c>
      <c r="DD591">
        <v>303100</v>
      </c>
      <c r="DM591">
        <v>724300</v>
      </c>
      <c r="DN591">
        <v>2548000</v>
      </c>
      <c r="DU591">
        <v>6429000</v>
      </c>
      <c r="EI591">
        <v>9809000</v>
      </c>
      <c r="EY591">
        <v>1241600</v>
      </c>
      <c r="FG591">
        <v>9722000</v>
      </c>
      <c r="FL591">
        <v>1078500</v>
      </c>
      <c r="FM591">
        <v>470900</v>
      </c>
      <c r="FN591">
        <v>203800</v>
      </c>
      <c r="FQ591">
        <v>199500</v>
      </c>
      <c r="GB591">
        <v>220200</v>
      </c>
      <c r="GC591">
        <v>347400</v>
      </c>
      <c r="GD591">
        <v>8569000</v>
      </c>
      <c r="GJ591">
        <v>1451200</v>
      </c>
      <c r="GL591">
        <v>3766000</v>
      </c>
      <c r="GP591">
        <v>17490000</v>
      </c>
      <c r="GQ591">
        <v>3088000</v>
      </c>
      <c r="GR591">
        <v>2281900</v>
      </c>
      <c r="GS591">
        <v>806300</v>
      </c>
      <c r="GT591">
        <v>4087000</v>
      </c>
      <c r="GU591">
        <v>1699300</v>
      </c>
      <c r="GV591">
        <v>2387700</v>
      </c>
      <c r="GW591">
        <v>10315000</v>
      </c>
      <c r="GX591">
        <v>5719400</v>
      </c>
      <c r="GY591">
        <v>4595600</v>
      </c>
      <c r="IO591">
        <v>120509000</v>
      </c>
      <c r="IP591">
        <v>65.7</v>
      </c>
      <c r="IQ591">
        <v>113282000</v>
      </c>
      <c r="IR591">
        <v>61.8</v>
      </c>
      <c r="IS591">
        <v>7227000</v>
      </c>
      <c r="IT591">
        <v>6</v>
      </c>
      <c r="IU591">
        <v>62802000</v>
      </c>
      <c r="IW591">
        <v>66413000</v>
      </c>
      <c r="IX591">
        <v>76.2</v>
      </c>
      <c r="IY591">
        <v>62501000</v>
      </c>
      <c r="IZ591">
        <v>71.7</v>
      </c>
      <c r="JA591">
        <v>3912000</v>
      </c>
      <c r="JB591">
        <v>5.9</v>
      </c>
      <c r="JC591">
        <v>20763000</v>
      </c>
      <c r="JD591">
        <v>62273000</v>
      </c>
      <c r="JE591">
        <v>78</v>
      </c>
      <c r="JF591">
        <v>59073000</v>
      </c>
      <c r="JG591">
        <v>74</v>
      </c>
      <c r="JH591">
        <v>3200000</v>
      </c>
      <c r="JI591">
        <v>5.0999999999999996</v>
      </c>
      <c r="JJ591">
        <v>17534000</v>
      </c>
      <c r="JM591">
        <v>103893000</v>
      </c>
      <c r="JN591">
        <v>86403000</v>
      </c>
      <c r="JO591">
        <v>24002000</v>
      </c>
      <c r="JP591">
        <v>795000</v>
      </c>
      <c r="JQ591">
        <v>88900</v>
      </c>
      <c r="JR591">
        <v>705600</v>
      </c>
      <c r="JS591">
        <v>198300</v>
      </c>
      <c r="JU591">
        <v>149600</v>
      </c>
      <c r="JY591">
        <v>5386000</v>
      </c>
      <c r="KA591">
        <v>768300</v>
      </c>
      <c r="KD591">
        <v>3038700</v>
      </c>
      <c r="KG591">
        <v>17821000</v>
      </c>
      <c r="KH591">
        <v>10881000</v>
      </c>
      <c r="KJ591">
        <v>536900</v>
      </c>
      <c r="KQ591">
        <v>597800</v>
      </c>
      <c r="KY591">
        <v>6940000</v>
      </c>
      <c r="LJ591">
        <v>62401000</v>
      </c>
      <c r="LK591">
        <v>21558000</v>
      </c>
      <c r="LL591">
        <v>5017600</v>
      </c>
      <c r="LP591">
        <v>12573600</v>
      </c>
      <c r="LR591">
        <v>992100</v>
      </c>
      <c r="MG591">
        <v>3242500</v>
      </c>
      <c r="MI591">
        <v>303100</v>
      </c>
      <c r="MR591">
        <v>724300</v>
      </c>
      <c r="MS591">
        <v>2548000</v>
      </c>
      <c r="MZ591">
        <v>6429000</v>
      </c>
      <c r="NN591">
        <v>9809000</v>
      </c>
      <c r="OD591">
        <v>1241600</v>
      </c>
      <c r="OL591">
        <v>9722000</v>
      </c>
      <c r="OQ591">
        <v>1078500</v>
      </c>
      <c r="OR591">
        <v>470900</v>
      </c>
      <c r="OS591">
        <v>203800</v>
      </c>
      <c r="OV591">
        <v>199500</v>
      </c>
      <c r="PG591">
        <v>220200</v>
      </c>
      <c r="PH591">
        <v>347400</v>
      </c>
      <c r="PI591">
        <v>8569000</v>
      </c>
      <c r="PO591">
        <v>1451200</v>
      </c>
      <c r="PQ591">
        <v>3766000</v>
      </c>
      <c r="PU591">
        <v>17490000</v>
      </c>
      <c r="PV591">
        <v>3088000</v>
      </c>
      <c r="PW591">
        <v>2281900</v>
      </c>
      <c r="PX591">
        <v>806300</v>
      </c>
      <c r="PY591">
        <v>4087000</v>
      </c>
      <c r="PZ591">
        <v>1699300</v>
      </c>
      <c r="QA591">
        <v>2387700</v>
      </c>
      <c r="QB591">
        <v>10315000</v>
      </c>
      <c r="QC591">
        <v>5719400</v>
      </c>
      <c r="QD591">
        <v>4595600</v>
      </c>
      <c r="QG591">
        <v>103138000</v>
      </c>
      <c r="QH591">
        <v>85869000</v>
      </c>
      <c r="QI591">
        <v>23655000</v>
      </c>
      <c r="QJ591">
        <v>784000</v>
      </c>
      <c r="QK591">
        <v>83700</v>
      </c>
      <c r="QL591">
        <v>699800</v>
      </c>
      <c r="QM591">
        <v>198900</v>
      </c>
      <c r="QO591">
        <v>149100</v>
      </c>
      <c r="QS591">
        <v>5142000</v>
      </c>
      <c r="QU591">
        <v>741300</v>
      </c>
      <c r="QX591">
        <v>2915100</v>
      </c>
      <c r="RA591">
        <v>17729000</v>
      </c>
      <c r="RB591">
        <v>10843000</v>
      </c>
      <c r="RD591">
        <v>529400</v>
      </c>
      <c r="RK591">
        <v>596700</v>
      </c>
      <c r="RS591">
        <v>6886000</v>
      </c>
      <c r="SD591">
        <v>62214000</v>
      </c>
      <c r="SE591">
        <v>21489000</v>
      </c>
      <c r="SF591">
        <v>5001200</v>
      </c>
      <c r="SJ591">
        <v>12559200</v>
      </c>
      <c r="SL591">
        <v>986600</v>
      </c>
      <c r="TA591">
        <v>3202900</v>
      </c>
      <c r="TC591">
        <v>298800</v>
      </c>
      <c r="TL591">
        <v>726000</v>
      </c>
      <c r="TM591">
        <v>2533000</v>
      </c>
      <c r="TT591">
        <v>6442000</v>
      </c>
      <c r="UH591">
        <v>9763000</v>
      </c>
      <c r="UX591">
        <v>1203000</v>
      </c>
      <c r="VF591">
        <v>9686000</v>
      </c>
      <c r="VK591">
        <v>1079500</v>
      </c>
      <c r="VL591">
        <v>471500</v>
      </c>
      <c r="VM591">
        <v>203500</v>
      </c>
      <c r="VP591">
        <v>199100</v>
      </c>
      <c r="VZ591">
        <v>225400</v>
      </c>
      <c r="WA591">
        <v>336800</v>
      </c>
      <c r="WB591">
        <v>8547000</v>
      </c>
      <c r="WH591">
        <v>1462500</v>
      </c>
      <c r="WJ591">
        <v>3754000</v>
      </c>
      <c r="WN591">
        <v>17269000</v>
      </c>
      <c r="WO591">
        <v>3111000</v>
      </c>
      <c r="WP591">
        <v>2291800</v>
      </c>
      <c r="WQ591">
        <v>815500</v>
      </c>
      <c r="WR591">
        <v>3991000</v>
      </c>
      <c r="WS591">
        <v>1591000</v>
      </c>
      <c r="WT591">
        <v>2399900</v>
      </c>
      <c r="WU591">
        <v>10167000</v>
      </c>
      <c r="WV591">
        <v>5516400</v>
      </c>
      <c r="WW591">
        <v>4657900</v>
      </c>
    </row>
    <row r="592" spans="1:621" x14ac:dyDescent="0.45">
      <c r="A592" s="1"/>
      <c r="C592" s="1">
        <v>32082</v>
      </c>
      <c r="D592">
        <v>880000</v>
      </c>
      <c r="E592">
        <v>3287000</v>
      </c>
      <c r="F592">
        <v>2407000</v>
      </c>
      <c r="I592">
        <v>937000</v>
      </c>
      <c r="J592">
        <v>1974000</v>
      </c>
      <c r="K592">
        <v>838000</v>
      </c>
      <c r="L592">
        <v>46.7</v>
      </c>
      <c r="M592">
        <v>12.5</v>
      </c>
      <c r="N592">
        <v>34.200000000000003</v>
      </c>
      <c r="O592">
        <v>13.3</v>
      </c>
      <c r="P592">
        <v>28.1</v>
      </c>
      <c r="Q592">
        <v>11.9</v>
      </c>
      <c r="R592">
        <v>2.7</v>
      </c>
      <c r="S592">
        <v>0.8</v>
      </c>
      <c r="T592">
        <v>1.6</v>
      </c>
      <c r="U592">
        <v>0.7</v>
      </c>
      <c r="V592">
        <v>3172000</v>
      </c>
      <c r="W592">
        <v>2083000</v>
      </c>
      <c r="X592">
        <v>1797000</v>
      </c>
      <c r="Y592">
        <v>871000</v>
      </c>
      <c r="Z592">
        <v>926000</v>
      </c>
      <c r="AA592">
        <v>14</v>
      </c>
      <c r="AB592">
        <v>6.2</v>
      </c>
      <c r="AC592">
        <v>45</v>
      </c>
      <c r="AD592">
        <v>29.5</v>
      </c>
      <c r="AE592">
        <v>25.5</v>
      </c>
      <c r="AF592">
        <v>12.4</v>
      </c>
      <c r="AG592">
        <v>13.1</v>
      </c>
      <c r="AH592">
        <v>86584000</v>
      </c>
      <c r="AI592">
        <v>104232000</v>
      </c>
      <c r="AJ592">
        <v>23930000</v>
      </c>
      <c r="AK592">
        <v>794000</v>
      </c>
      <c r="AL592">
        <v>90100</v>
      </c>
      <c r="AM592">
        <v>704300</v>
      </c>
      <c r="AN592">
        <v>198100</v>
      </c>
      <c r="AP592">
        <v>149200</v>
      </c>
      <c r="AT592">
        <v>5281000</v>
      </c>
      <c r="AV592">
        <v>759500</v>
      </c>
      <c r="AY592">
        <v>2988600</v>
      </c>
      <c r="BB592">
        <v>17855000</v>
      </c>
      <c r="BC592">
        <v>10913000</v>
      </c>
      <c r="BE592">
        <v>535500</v>
      </c>
      <c r="BL592">
        <v>600000</v>
      </c>
      <c r="BT592">
        <v>6942000</v>
      </c>
      <c r="CE592">
        <v>62654000</v>
      </c>
      <c r="CF592">
        <v>21750000</v>
      </c>
      <c r="CG592">
        <v>5020000</v>
      </c>
      <c r="CK592">
        <v>12757400</v>
      </c>
      <c r="CM592">
        <v>988300</v>
      </c>
      <c r="DB592">
        <v>3249500</v>
      </c>
      <c r="DD592">
        <v>294400</v>
      </c>
      <c r="DM592">
        <v>723100</v>
      </c>
      <c r="DN592">
        <v>2550000</v>
      </c>
      <c r="DU592">
        <v>6420000</v>
      </c>
      <c r="EI592">
        <v>9802000</v>
      </c>
      <c r="EY592">
        <v>1233500</v>
      </c>
      <c r="FG592">
        <v>9708000</v>
      </c>
      <c r="FL592">
        <v>1082000</v>
      </c>
      <c r="FM592">
        <v>473700</v>
      </c>
      <c r="FN592">
        <v>204700</v>
      </c>
      <c r="FQ592">
        <v>199500</v>
      </c>
      <c r="GB592">
        <v>222600</v>
      </c>
      <c r="GC592">
        <v>350800</v>
      </c>
      <c r="GD592">
        <v>8663000</v>
      </c>
      <c r="GJ592">
        <v>1417300</v>
      </c>
      <c r="GL592">
        <v>3761000</v>
      </c>
      <c r="GP592">
        <v>17648000</v>
      </c>
      <c r="GQ592">
        <v>3101000</v>
      </c>
      <c r="GR592">
        <v>2284200</v>
      </c>
      <c r="GS592">
        <v>816600</v>
      </c>
      <c r="GT592">
        <v>4112000</v>
      </c>
      <c r="GU592">
        <v>1730000</v>
      </c>
      <c r="GV592">
        <v>2382000</v>
      </c>
      <c r="GW592">
        <v>10435000</v>
      </c>
      <c r="GX592">
        <v>5822800</v>
      </c>
      <c r="GY592">
        <v>4612200</v>
      </c>
      <c r="IO592">
        <v>120540000</v>
      </c>
      <c r="IP592">
        <v>65.7</v>
      </c>
      <c r="IQ592">
        <v>113505000</v>
      </c>
      <c r="IR592">
        <v>61.9</v>
      </c>
      <c r="IS592">
        <v>7035000</v>
      </c>
      <c r="IT592">
        <v>5.8</v>
      </c>
      <c r="IU592">
        <v>62930000</v>
      </c>
      <c r="IW592">
        <v>66392000</v>
      </c>
      <c r="IX592">
        <v>76.099999999999994</v>
      </c>
      <c r="IY592">
        <v>62596000</v>
      </c>
      <c r="IZ592">
        <v>71.7</v>
      </c>
      <c r="JA592">
        <v>3796000</v>
      </c>
      <c r="JB592">
        <v>5.7</v>
      </c>
      <c r="JC592">
        <v>20864000</v>
      </c>
      <c r="JD592">
        <v>62312000</v>
      </c>
      <c r="JE592">
        <v>78</v>
      </c>
      <c r="JF592">
        <v>59210000</v>
      </c>
      <c r="JG592">
        <v>74.099999999999994</v>
      </c>
      <c r="JH592">
        <v>3102000</v>
      </c>
      <c r="JI592">
        <v>5</v>
      </c>
      <c r="JJ592">
        <v>17573000</v>
      </c>
      <c r="JM592">
        <v>104232000</v>
      </c>
      <c r="JN592">
        <v>86584000</v>
      </c>
      <c r="JO592">
        <v>23930000</v>
      </c>
      <c r="JP592">
        <v>794000</v>
      </c>
      <c r="JQ592">
        <v>90100</v>
      </c>
      <c r="JR592">
        <v>704300</v>
      </c>
      <c r="JS592">
        <v>198100</v>
      </c>
      <c r="JU592">
        <v>149200</v>
      </c>
      <c r="JY592">
        <v>5281000</v>
      </c>
      <c r="KA592">
        <v>759500</v>
      </c>
      <c r="KD592">
        <v>2988600</v>
      </c>
      <c r="KG592">
        <v>17855000</v>
      </c>
      <c r="KH592">
        <v>10913000</v>
      </c>
      <c r="KJ592">
        <v>535500</v>
      </c>
      <c r="KQ592">
        <v>600000</v>
      </c>
      <c r="KY592">
        <v>6942000</v>
      </c>
      <c r="LJ592">
        <v>62654000</v>
      </c>
      <c r="LK592">
        <v>21750000</v>
      </c>
      <c r="LL592">
        <v>5020000</v>
      </c>
      <c r="LP592">
        <v>12757400</v>
      </c>
      <c r="LR592">
        <v>988300</v>
      </c>
      <c r="MG592">
        <v>3249500</v>
      </c>
      <c r="MI592">
        <v>294400</v>
      </c>
      <c r="MR592">
        <v>723100</v>
      </c>
      <c r="MS592">
        <v>2550000</v>
      </c>
      <c r="MZ592">
        <v>6420000</v>
      </c>
      <c r="NN592">
        <v>9802000</v>
      </c>
      <c r="OD592">
        <v>1233500</v>
      </c>
      <c r="OL592">
        <v>9708000</v>
      </c>
      <c r="OQ592">
        <v>1082000</v>
      </c>
      <c r="OR592">
        <v>473700</v>
      </c>
      <c r="OS592">
        <v>204700</v>
      </c>
      <c r="OV592">
        <v>199500</v>
      </c>
      <c r="PG592">
        <v>222600</v>
      </c>
      <c r="PH592">
        <v>350800</v>
      </c>
      <c r="PI592">
        <v>8663000</v>
      </c>
      <c r="PO592">
        <v>1417300</v>
      </c>
      <c r="PQ592">
        <v>3761000</v>
      </c>
      <c r="PU592">
        <v>17648000</v>
      </c>
      <c r="PV592">
        <v>3101000</v>
      </c>
      <c r="PW592">
        <v>2284200</v>
      </c>
      <c r="PX592">
        <v>816600</v>
      </c>
      <c r="PY592">
        <v>4112000</v>
      </c>
      <c r="PZ592">
        <v>1730000</v>
      </c>
      <c r="QA592">
        <v>2382000</v>
      </c>
      <c r="QB592">
        <v>10435000</v>
      </c>
      <c r="QC592">
        <v>5822800</v>
      </c>
      <c r="QD592">
        <v>4612200</v>
      </c>
      <c r="QG592">
        <v>103372000</v>
      </c>
      <c r="QH592">
        <v>86073000</v>
      </c>
      <c r="QI592">
        <v>23711000</v>
      </c>
      <c r="QJ592">
        <v>784000</v>
      </c>
      <c r="QK592">
        <v>87300</v>
      </c>
      <c r="QL592">
        <v>697000</v>
      </c>
      <c r="QM592">
        <v>198700</v>
      </c>
      <c r="QO592">
        <v>148000</v>
      </c>
      <c r="QS592">
        <v>5152000</v>
      </c>
      <c r="QU592">
        <v>742800</v>
      </c>
      <c r="QX592">
        <v>2919400</v>
      </c>
      <c r="RA592">
        <v>17775000</v>
      </c>
      <c r="RB592">
        <v>10867000</v>
      </c>
      <c r="RD592">
        <v>531400</v>
      </c>
      <c r="RK592">
        <v>598500</v>
      </c>
      <c r="RS592">
        <v>6908000</v>
      </c>
      <c r="SD592">
        <v>62362000</v>
      </c>
      <c r="SE592">
        <v>21531000</v>
      </c>
      <c r="SF592">
        <v>5011800</v>
      </c>
      <c r="SJ592">
        <v>12582800</v>
      </c>
      <c r="SL592">
        <v>987600</v>
      </c>
      <c r="TA592">
        <v>3210800</v>
      </c>
      <c r="TC592">
        <v>293300</v>
      </c>
      <c r="TL592">
        <v>725600</v>
      </c>
      <c r="TM592">
        <v>2538000</v>
      </c>
      <c r="TT592">
        <v>6441000</v>
      </c>
      <c r="UH592">
        <v>9795000</v>
      </c>
      <c r="UX592">
        <v>1212900</v>
      </c>
      <c r="VF592">
        <v>9711000</v>
      </c>
      <c r="VK592">
        <v>1085000</v>
      </c>
      <c r="VL592">
        <v>473900</v>
      </c>
      <c r="VM592">
        <v>204900</v>
      </c>
      <c r="VP592">
        <v>199400</v>
      </c>
      <c r="VZ592">
        <v>227200</v>
      </c>
      <c r="WA592">
        <v>337800</v>
      </c>
      <c r="WB592">
        <v>8581000</v>
      </c>
      <c r="WH592">
        <v>1460400</v>
      </c>
      <c r="WJ592">
        <v>3765000</v>
      </c>
      <c r="WN592">
        <v>17299000</v>
      </c>
      <c r="WO592">
        <v>3122000</v>
      </c>
      <c r="WP592">
        <v>2296800</v>
      </c>
      <c r="WQ592">
        <v>819300</v>
      </c>
      <c r="WR592">
        <v>3997000</v>
      </c>
      <c r="WS592">
        <v>1591500</v>
      </c>
      <c r="WT592">
        <v>2405600</v>
      </c>
      <c r="WU592">
        <v>10180000</v>
      </c>
      <c r="WV592">
        <v>5516400</v>
      </c>
      <c r="WW592">
        <v>4669300</v>
      </c>
    </row>
    <row r="593" spans="1:621" x14ac:dyDescent="0.45">
      <c r="A593" s="1"/>
      <c r="C593" s="1">
        <v>32112</v>
      </c>
      <c r="D593">
        <v>857000</v>
      </c>
      <c r="E593">
        <v>3171000</v>
      </c>
      <c r="F593">
        <v>2314000</v>
      </c>
      <c r="I593">
        <v>940000</v>
      </c>
      <c r="J593">
        <v>1963000</v>
      </c>
      <c r="K593">
        <v>891000</v>
      </c>
      <c r="L593">
        <v>45.5</v>
      </c>
      <c r="M593">
        <v>12.3</v>
      </c>
      <c r="N593">
        <v>33.200000000000003</v>
      </c>
      <c r="O593">
        <v>13.5</v>
      </c>
      <c r="P593">
        <v>28.2</v>
      </c>
      <c r="Q593">
        <v>12.8</v>
      </c>
      <c r="R593">
        <v>2.6</v>
      </c>
      <c r="S593">
        <v>0.8</v>
      </c>
      <c r="T593">
        <v>1.6</v>
      </c>
      <c r="U593">
        <v>0.7</v>
      </c>
      <c r="V593">
        <v>3178000</v>
      </c>
      <c r="W593">
        <v>1979000</v>
      </c>
      <c r="X593">
        <v>1767000</v>
      </c>
      <c r="Y593">
        <v>867000</v>
      </c>
      <c r="Z593">
        <v>900000</v>
      </c>
      <c r="AA593">
        <v>14.2</v>
      </c>
      <c r="AB593">
        <v>6</v>
      </c>
      <c r="AC593">
        <v>45.9</v>
      </c>
      <c r="AD593">
        <v>28.6</v>
      </c>
      <c r="AE593">
        <v>25.5</v>
      </c>
      <c r="AF593">
        <v>12.5</v>
      </c>
      <c r="AG593">
        <v>13</v>
      </c>
      <c r="AH593">
        <v>86846000</v>
      </c>
      <c r="AI593">
        <v>104472000</v>
      </c>
      <c r="AJ593">
        <v>23738000</v>
      </c>
      <c r="AK593">
        <v>785000</v>
      </c>
      <c r="AL593">
        <v>85900</v>
      </c>
      <c r="AM593">
        <v>699300</v>
      </c>
      <c r="AN593">
        <v>199100</v>
      </c>
      <c r="AP593">
        <v>147700</v>
      </c>
      <c r="AT593">
        <v>5112000</v>
      </c>
      <c r="AV593">
        <v>738400</v>
      </c>
      <c r="AY593">
        <v>2912700</v>
      </c>
      <c r="BB593">
        <v>17841000</v>
      </c>
      <c r="BC593">
        <v>10923000</v>
      </c>
      <c r="BE593">
        <v>529200</v>
      </c>
      <c r="BL593">
        <v>602400</v>
      </c>
      <c r="BT593">
        <v>6918000</v>
      </c>
      <c r="CE593">
        <v>63108000</v>
      </c>
      <c r="CF593">
        <v>22007000</v>
      </c>
      <c r="CG593">
        <v>5028500</v>
      </c>
      <c r="CK593">
        <v>12984600</v>
      </c>
      <c r="CM593">
        <v>987600</v>
      </c>
      <c r="DB593">
        <v>3270900</v>
      </c>
      <c r="DD593">
        <v>290700</v>
      </c>
      <c r="DM593">
        <v>723000</v>
      </c>
      <c r="DN593">
        <v>2554000</v>
      </c>
      <c r="DU593">
        <v>6438000</v>
      </c>
      <c r="EI593">
        <v>9825000</v>
      </c>
      <c r="EY593">
        <v>1233000</v>
      </c>
      <c r="FG593">
        <v>9728000</v>
      </c>
      <c r="FL593">
        <v>1089600</v>
      </c>
      <c r="FM593">
        <v>474700</v>
      </c>
      <c r="FN593">
        <v>207600</v>
      </c>
      <c r="FQ593">
        <v>200800</v>
      </c>
      <c r="GB593">
        <v>225700</v>
      </c>
      <c r="GC593">
        <v>349200</v>
      </c>
      <c r="GD593">
        <v>8788000</v>
      </c>
      <c r="GJ593">
        <v>1420200</v>
      </c>
      <c r="GL593">
        <v>3768000</v>
      </c>
      <c r="GP593">
        <v>17626000</v>
      </c>
      <c r="GQ593">
        <v>3118000</v>
      </c>
      <c r="GR593">
        <v>2279600</v>
      </c>
      <c r="GS593">
        <v>838100</v>
      </c>
      <c r="GT593">
        <v>4093000</v>
      </c>
      <c r="GU593">
        <v>1704700</v>
      </c>
      <c r="GV593">
        <v>2388400</v>
      </c>
      <c r="GW593">
        <v>10415000</v>
      </c>
      <c r="GX593">
        <v>5804800</v>
      </c>
      <c r="GY593">
        <v>4610200</v>
      </c>
      <c r="IO593">
        <v>120729000</v>
      </c>
      <c r="IP593">
        <v>65.7</v>
      </c>
      <c r="IQ593">
        <v>113793000</v>
      </c>
      <c r="IR593">
        <v>62</v>
      </c>
      <c r="IS593">
        <v>6936000</v>
      </c>
      <c r="IT593">
        <v>5.7</v>
      </c>
      <c r="IU593">
        <v>62891000</v>
      </c>
      <c r="IW593">
        <v>66458000</v>
      </c>
      <c r="IX593">
        <v>76.099999999999994</v>
      </c>
      <c r="IY593">
        <v>62685000</v>
      </c>
      <c r="IZ593">
        <v>71.8</v>
      </c>
      <c r="JA593">
        <v>3773000</v>
      </c>
      <c r="JB593">
        <v>5.7</v>
      </c>
      <c r="JC593">
        <v>20877000</v>
      </c>
      <c r="JD593">
        <v>62268000</v>
      </c>
      <c r="JE593">
        <v>77.8</v>
      </c>
      <c r="JF593">
        <v>59217000</v>
      </c>
      <c r="JG593">
        <v>74</v>
      </c>
      <c r="JH593">
        <v>3051000</v>
      </c>
      <c r="JI593">
        <v>4.9000000000000004</v>
      </c>
      <c r="JJ593">
        <v>17734000</v>
      </c>
      <c r="JM593">
        <v>104472000</v>
      </c>
      <c r="JN593">
        <v>86846000</v>
      </c>
      <c r="JO593">
        <v>23738000</v>
      </c>
      <c r="JP593">
        <v>785000</v>
      </c>
      <c r="JQ593">
        <v>85900</v>
      </c>
      <c r="JR593">
        <v>699300</v>
      </c>
      <c r="JS593">
        <v>199100</v>
      </c>
      <c r="JU593">
        <v>147700</v>
      </c>
      <c r="JY593">
        <v>5112000</v>
      </c>
      <c r="KA593">
        <v>738400</v>
      </c>
      <c r="KD593">
        <v>2912700</v>
      </c>
      <c r="KG593">
        <v>17841000</v>
      </c>
      <c r="KH593">
        <v>10923000</v>
      </c>
      <c r="KJ593">
        <v>529200</v>
      </c>
      <c r="KQ593">
        <v>602400</v>
      </c>
      <c r="KY593">
        <v>6918000</v>
      </c>
      <c r="LJ593">
        <v>63108000</v>
      </c>
      <c r="LK593">
        <v>22007000</v>
      </c>
      <c r="LL593">
        <v>5028500</v>
      </c>
      <c r="LP593">
        <v>12984600</v>
      </c>
      <c r="LR593">
        <v>987600</v>
      </c>
      <c r="MG593">
        <v>3270900</v>
      </c>
      <c r="MI593">
        <v>290700</v>
      </c>
      <c r="MR593">
        <v>723000</v>
      </c>
      <c r="MS593">
        <v>2554000</v>
      </c>
      <c r="MZ593">
        <v>6438000</v>
      </c>
      <c r="NN593">
        <v>9825000</v>
      </c>
      <c r="OD593">
        <v>1233000</v>
      </c>
      <c r="OL593">
        <v>9728000</v>
      </c>
      <c r="OQ593">
        <v>1089600</v>
      </c>
      <c r="OR593">
        <v>474700</v>
      </c>
      <c r="OS593">
        <v>207600</v>
      </c>
      <c r="OV593">
        <v>200800</v>
      </c>
      <c r="PG593">
        <v>225700</v>
      </c>
      <c r="PH593">
        <v>349200</v>
      </c>
      <c r="PI593">
        <v>8788000</v>
      </c>
      <c r="PO593">
        <v>1420200</v>
      </c>
      <c r="PQ593">
        <v>3768000</v>
      </c>
      <c r="PU593">
        <v>17626000</v>
      </c>
      <c r="PV593">
        <v>3118000</v>
      </c>
      <c r="PW593">
        <v>2279600</v>
      </c>
      <c r="PX593">
        <v>838100</v>
      </c>
      <c r="PY593">
        <v>4093000</v>
      </c>
      <c r="PZ593">
        <v>1704700</v>
      </c>
      <c r="QA593">
        <v>2388400</v>
      </c>
      <c r="QB593">
        <v>10415000</v>
      </c>
      <c r="QC593">
        <v>5804800</v>
      </c>
      <c r="QD593">
        <v>4610200</v>
      </c>
      <c r="QG593">
        <v>103661000</v>
      </c>
      <c r="QH593">
        <v>86314000</v>
      </c>
      <c r="QI593">
        <v>23772000</v>
      </c>
      <c r="QJ593">
        <v>783000</v>
      </c>
      <c r="QK593">
        <v>87000</v>
      </c>
      <c r="QL593">
        <v>696100</v>
      </c>
      <c r="QM593">
        <v>199600</v>
      </c>
      <c r="QO593">
        <v>147200</v>
      </c>
      <c r="QS593">
        <v>5180000</v>
      </c>
      <c r="QU593">
        <v>743500</v>
      </c>
      <c r="QX593">
        <v>2938400</v>
      </c>
      <c r="RA593">
        <v>17809000</v>
      </c>
      <c r="RB593">
        <v>10895000</v>
      </c>
      <c r="RD593">
        <v>534600</v>
      </c>
      <c r="RK593">
        <v>600200</v>
      </c>
      <c r="RS593">
        <v>6914000</v>
      </c>
      <c r="SD593">
        <v>62542000</v>
      </c>
      <c r="SE593">
        <v>21557000</v>
      </c>
      <c r="SF593">
        <v>5027000</v>
      </c>
      <c r="SJ593">
        <v>12590900</v>
      </c>
      <c r="SL593">
        <v>990600</v>
      </c>
      <c r="TA593">
        <v>3213600</v>
      </c>
      <c r="TC593">
        <v>294100</v>
      </c>
      <c r="TL593">
        <v>725400</v>
      </c>
      <c r="TM593">
        <v>2543000</v>
      </c>
      <c r="TT593">
        <v>6451000</v>
      </c>
      <c r="UH593">
        <v>9838000</v>
      </c>
      <c r="UX593">
        <v>1220700</v>
      </c>
      <c r="VF593">
        <v>9752000</v>
      </c>
      <c r="VK593">
        <v>1092100</v>
      </c>
      <c r="VL593">
        <v>474500</v>
      </c>
      <c r="VM593">
        <v>208000</v>
      </c>
      <c r="VP593">
        <v>200500</v>
      </c>
      <c r="VZ593">
        <v>229400</v>
      </c>
      <c r="WA593">
        <v>339100</v>
      </c>
      <c r="WB593">
        <v>8619000</v>
      </c>
      <c r="WH593">
        <v>1477400</v>
      </c>
      <c r="WJ593">
        <v>3782000</v>
      </c>
      <c r="WN593">
        <v>17347000</v>
      </c>
      <c r="WO593">
        <v>3126000</v>
      </c>
      <c r="WP593">
        <v>2295400</v>
      </c>
      <c r="WQ593">
        <v>824000</v>
      </c>
      <c r="WR593">
        <v>4014000</v>
      </c>
      <c r="WS593">
        <v>1599200</v>
      </c>
      <c r="WT593">
        <v>2414200</v>
      </c>
      <c r="WU593">
        <v>10207000</v>
      </c>
      <c r="WV593">
        <v>5522300</v>
      </c>
      <c r="WW593">
        <v>4683100</v>
      </c>
    </row>
    <row r="594" spans="1:621" x14ac:dyDescent="0.45">
      <c r="A594" s="1"/>
      <c r="C594" s="1">
        <v>32143</v>
      </c>
      <c r="D594">
        <v>864000</v>
      </c>
      <c r="E594">
        <v>3141000</v>
      </c>
      <c r="F594">
        <v>2277000</v>
      </c>
      <c r="I594">
        <v>1032000</v>
      </c>
      <c r="J594">
        <v>1907000</v>
      </c>
      <c r="K594">
        <v>868000</v>
      </c>
      <c r="L594">
        <v>45.2</v>
      </c>
      <c r="M594">
        <v>12.4</v>
      </c>
      <c r="N594">
        <v>32.799999999999997</v>
      </c>
      <c r="O594">
        <v>14.9</v>
      </c>
      <c r="P594">
        <v>27.4</v>
      </c>
      <c r="Q594">
        <v>12.5</v>
      </c>
      <c r="R594">
        <v>2.6</v>
      </c>
      <c r="S594">
        <v>0.9</v>
      </c>
      <c r="T594">
        <v>1.6</v>
      </c>
      <c r="U594">
        <v>0.7</v>
      </c>
      <c r="V594">
        <v>3086000</v>
      </c>
      <c r="W594">
        <v>2151000</v>
      </c>
      <c r="X594">
        <v>1714000</v>
      </c>
      <c r="Y594">
        <v>845000</v>
      </c>
      <c r="Z594">
        <v>869000</v>
      </c>
      <c r="AA594">
        <v>14.2</v>
      </c>
      <c r="AB594">
        <v>6.2</v>
      </c>
      <c r="AC594">
        <v>44.4</v>
      </c>
      <c r="AD594">
        <v>30.9</v>
      </c>
      <c r="AE594">
        <v>24.7</v>
      </c>
      <c r="AF594">
        <v>12.2</v>
      </c>
      <c r="AG594">
        <v>12.5</v>
      </c>
      <c r="AH594">
        <v>85039000</v>
      </c>
      <c r="AI594">
        <v>102380000</v>
      </c>
      <c r="AJ594">
        <v>23144000</v>
      </c>
      <c r="AK594">
        <v>772000</v>
      </c>
      <c r="AL594">
        <v>87700</v>
      </c>
      <c r="AM594">
        <v>684200</v>
      </c>
      <c r="AN594">
        <v>196700</v>
      </c>
      <c r="AP594">
        <v>146600</v>
      </c>
      <c r="AT594">
        <v>4703000</v>
      </c>
      <c r="AV594">
        <v>696500</v>
      </c>
      <c r="AY594">
        <v>2700600</v>
      </c>
      <c r="BB594">
        <v>17669000</v>
      </c>
      <c r="BC594">
        <v>10811000</v>
      </c>
      <c r="BE594">
        <v>514200.00000000006</v>
      </c>
      <c r="BL594">
        <v>598700</v>
      </c>
      <c r="BT594">
        <v>6858000</v>
      </c>
      <c r="CE594">
        <v>61895000</v>
      </c>
      <c r="CF594">
        <v>21351000</v>
      </c>
      <c r="CG594">
        <v>4980600</v>
      </c>
      <c r="CK594">
        <v>12451800</v>
      </c>
      <c r="CM594">
        <v>988400</v>
      </c>
      <c r="DB594">
        <v>3196300</v>
      </c>
      <c r="DD594">
        <v>284600</v>
      </c>
      <c r="DM594">
        <v>722300</v>
      </c>
      <c r="DN594">
        <v>2523000</v>
      </c>
      <c r="DU594">
        <v>6412000</v>
      </c>
      <c r="EI594">
        <v>9728000</v>
      </c>
      <c r="EY594">
        <v>1182400</v>
      </c>
      <c r="FG594">
        <v>9652000</v>
      </c>
      <c r="FL594">
        <v>1089900</v>
      </c>
      <c r="FM594">
        <v>477000</v>
      </c>
      <c r="FN594">
        <v>209400</v>
      </c>
      <c r="FQ594">
        <v>201200</v>
      </c>
      <c r="GB594">
        <v>225500</v>
      </c>
      <c r="GC594">
        <v>350200</v>
      </c>
      <c r="GD594">
        <v>8490000</v>
      </c>
      <c r="GJ594">
        <v>1404300</v>
      </c>
      <c r="GL594">
        <v>3739000</v>
      </c>
      <c r="GP594">
        <v>17341000</v>
      </c>
      <c r="GQ594">
        <v>3098000</v>
      </c>
      <c r="GR594">
        <v>2276100</v>
      </c>
      <c r="GS594">
        <v>821600</v>
      </c>
      <c r="GT594">
        <v>3984000</v>
      </c>
      <c r="GU594">
        <v>1586300</v>
      </c>
      <c r="GV594">
        <v>2397700</v>
      </c>
      <c r="GW594">
        <v>10259000</v>
      </c>
      <c r="GX594">
        <v>5675000</v>
      </c>
      <c r="GY594">
        <v>4584000</v>
      </c>
      <c r="IO594">
        <v>120969000</v>
      </c>
      <c r="IP594">
        <v>65.8</v>
      </c>
      <c r="IQ594">
        <v>114016000</v>
      </c>
      <c r="IR594">
        <v>62</v>
      </c>
      <c r="IS594">
        <v>6953000</v>
      </c>
      <c r="IT594">
        <v>5.7</v>
      </c>
      <c r="IU594">
        <v>62853000</v>
      </c>
      <c r="IW594">
        <v>66608000</v>
      </c>
      <c r="IX594">
        <v>76.2</v>
      </c>
      <c r="IY594">
        <v>62835000</v>
      </c>
      <c r="IZ594">
        <v>71.900000000000006</v>
      </c>
      <c r="JA594">
        <v>3773000</v>
      </c>
      <c r="JB594">
        <v>5.7</v>
      </c>
      <c r="JC594">
        <v>20837000</v>
      </c>
      <c r="JD594">
        <v>62423000</v>
      </c>
      <c r="JE594">
        <v>77.900000000000006</v>
      </c>
      <c r="JF594">
        <v>59346000</v>
      </c>
      <c r="JG594">
        <v>74.099999999999994</v>
      </c>
      <c r="JH594">
        <v>3077000</v>
      </c>
      <c r="JI594">
        <v>4.9000000000000004</v>
      </c>
      <c r="JJ594">
        <v>17697000</v>
      </c>
      <c r="JM594">
        <v>102380000</v>
      </c>
      <c r="JN594">
        <v>85039000</v>
      </c>
      <c r="JO594">
        <v>23144000</v>
      </c>
      <c r="JP594">
        <v>772000</v>
      </c>
      <c r="JQ594">
        <v>87700</v>
      </c>
      <c r="JR594">
        <v>684200</v>
      </c>
      <c r="JS594">
        <v>196700</v>
      </c>
      <c r="JU594">
        <v>146600</v>
      </c>
      <c r="JY594">
        <v>4703000</v>
      </c>
      <c r="KA594">
        <v>696500</v>
      </c>
      <c r="KD594">
        <v>2700600</v>
      </c>
      <c r="KG594">
        <v>17669000</v>
      </c>
      <c r="KH594">
        <v>10811000</v>
      </c>
      <c r="KJ594">
        <v>514200.00000000006</v>
      </c>
      <c r="KQ594">
        <v>598700</v>
      </c>
      <c r="KY594">
        <v>6858000</v>
      </c>
      <c r="LJ594">
        <v>61895000</v>
      </c>
      <c r="LK594">
        <v>21351000</v>
      </c>
      <c r="LL594">
        <v>4980600</v>
      </c>
      <c r="LP594">
        <v>12451800</v>
      </c>
      <c r="LR594">
        <v>988400</v>
      </c>
      <c r="MG594">
        <v>3196300</v>
      </c>
      <c r="MI594">
        <v>284600</v>
      </c>
      <c r="MR594">
        <v>722300</v>
      </c>
      <c r="MS594">
        <v>2523000</v>
      </c>
      <c r="MZ594">
        <v>6412000</v>
      </c>
      <c r="NN594">
        <v>9728000</v>
      </c>
      <c r="OD594">
        <v>1182400</v>
      </c>
      <c r="OL594">
        <v>9652000</v>
      </c>
      <c r="OQ594">
        <v>1089900</v>
      </c>
      <c r="OR594">
        <v>477000</v>
      </c>
      <c r="OS594">
        <v>209400</v>
      </c>
      <c r="OV594">
        <v>201200</v>
      </c>
      <c r="PG594">
        <v>225500</v>
      </c>
      <c r="PH594">
        <v>350200</v>
      </c>
      <c r="PI594">
        <v>8490000</v>
      </c>
      <c r="PO594">
        <v>1404300</v>
      </c>
      <c r="PQ594">
        <v>3739000</v>
      </c>
      <c r="PU594">
        <v>17341000</v>
      </c>
      <c r="PV594">
        <v>3098000</v>
      </c>
      <c r="PW594">
        <v>2276100</v>
      </c>
      <c r="PX594">
        <v>821600</v>
      </c>
      <c r="PY594">
        <v>3984000</v>
      </c>
      <c r="PZ594">
        <v>1586300</v>
      </c>
      <c r="QA594">
        <v>2397700</v>
      </c>
      <c r="QB594">
        <v>10259000</v>
      </c>
      <c r="QC594">
        <v>5675000</v>
      </c>
      <c r="QD594">
        <v>4584000</v>
      </c>
      <c r="QG594">
        <v>103753000</v>
      </c>
      <c r="QH594">
        <v>86388000</v>
      </c>
      <c r="QI594">
        <v>23668000</v>
      </c>
      <c r="QJ594">
        <v>784000</v>
      </c>
      <c r="QK594">
        <v>91500</v>
      </c>
      <c r="QL594">
        <v>692400</v>
      </c>
      <c r="QM594">
        <v>196800</v>
      </c>
      <c r="QO594">
        <v>147000</v>
      </c>
      <c r="QS594">
        <v>5094000</v>
      </c>
      <c r="QU594">
        <v>745000</v>
      </c>
      <c r="QX594">
        <v>2896900</v>
      </c>
      <c r="RA594">
        <v>17790000</v>
      </c>
      <c r="RB594">
        <v>10867000</v>
      </c>
      <c r="RD594">
        <v>532100</v>
      </c>
      <c r="RK594">
        <v>599700</v>
      </c>
      <c r="RS594">
        <v>6923000</v>
      </c>
      <c r="SD594">
        <v>62720000</v>
      </c>
      <c r="SE594">
        <v>21564000</v>
      </c>
      <c r="SF594">
        <v>5020600</v>
      </c>
      <c r="SJ594">
        <v>12581600</v>
      </c>
      <c r="SL594">
        <v>993600</v>
      </c>
      <c r="TA594">
        <v>3235500</v>
      </c>
      <c r="TC594">
        <v>293500</v>
      </c>
      <c r="TL594">
        <v>726300</v>
      </c>
      <c r="TM594">
        <v>2549000</v>
      </c>
      <c r="TT594">
        <v>6466000</v>
      </c>
      <c r="UH594">
        <v>9884000</v>
      </c>
      <c r="UX594">
        <v>1237000</v>
      </c>
      <c r="VF594">
        <v>9793000</v>
      </c>
      <c r="VK594">
        <v>1091000</v>
      </c>
      <c r="VL594">
        <v>478000</v>
      </c>
      <c r="VM594">
        <v>210300</v>
      </c>
      <c r="VP594">
        <v>202500</v>
      </c>
      <c r="VZ594">
        <v>231200</v>
      </c>
      <c r="WA594">
        <v>342800</v>
      </c>
      <c r="WB594">
        <v>8664000</v>
      </c>
      <c r="WH594">
        <v>1483500</v>
      </c>
      <c r="WJ594">
        <v>3800000</v>
      </c>
      <c r="WN594">
        <v>17365000</v>
      </c>
      <c r="WO594">
        <v>3125000</v>
      </c>
      <c r="WP594">
        <v>2292700</v>
      </c>
      <c r="WQ594">
        <v>823200</v>
      </c>
      <c r="WR594">
        <v>4022000</v>
      </c>
      <c r="WS594">
        <v>1601400</v>
      </c>
      <c r="WT594">
        <v>2419200</v>
      </c>
      <c r="WU594">
        <v>10218000</v>
      </c>
      <c r="WV594">
        <v>5525800</v>
      </c>
      <c r="WW594">
        <v>4691500</v>
      </c>
    </row>
    <row r="595" spans="1:621" x14ac:dyDescent="0.45">
      <c r="A595" s="1"/>
      <c r="C595" s="1">
        <v>32174</v>
      </c>
      <c r="D595">
        <v>878000</v>
      </c>
      <c r="E595">
        <v>3176000</v>
      </c>
      <c r="F595">
        <v>2298000</v>
      </c>
      <c r="I595">
        <v>967000</v>
      </c>
      <c r="J595">
        <v>1948000</v>
      </c>
      <c r="K595">
        <v>850000</v>
      </c>
      <c r="L595">
        <v>45.8</v>
      </c>
      <c r="M595">
        <v>12.6</v>
      </c>
      <c r="N595">
        <v>33.1</v>
      </c>
      <c r="O595">
        <v>13.9</v>
      </c>
      <c r="P595">
        <v>28.1</v>
      </c>
      <c r="Q595">
        <v>12.2</v>
      </c>
      <c r="R595">
        <v>2.6</v>
      </c>
      <c r="S595">
        <v>0.8</v>
      </c>
      <c r="T595">
        <v>1.6</v>
      </c>
      <c r="U595">
        <v>0.7</v>
      </c>
      <c r="V595">
        <v>3057000</v>
      </c>
      <c r="W595">
        <v>2110000</v>
      </c>
      <c r="X595">
        <v>1738000</v>
      </c>
      <c r="Y595">
        <v>850000</v>
      </c>
      <c r="Z595">
        <v>888000</v>
      </c>
      <c r="AA595">
        <v>14.4</v>
      </c>
      <c r="AB595">
        <v>6.3</v>
      </c>
      <c r="AC595">
        <v>44.3</v>
      </c>
      <c r="AD595">
        <v>30.6</v>
      </c>
      <c r="AE595">
        <v>25.2</v>
      </c>
      <c r="AF595">
        <v>12.3</v>
      </c>
      <c r="AG595">
        <v>12.9</v>
      </c>
      <c r="AH595">
        <v>85291000</v>
      </c>
      <c r="AI595">
        <v>102951000</v>
      </c>
      <c r="AJ595">
        <v>23136000</v>
      </c>
      <c r="AK595">
        <v>768000</v>
      </c>
      <c r="AL595">
        <v>87700</v>
      </c>
      <c r="AM595">
        <v>680700</v>
      </c>
      <c r="AN595">
        <v>195700</v>
      </c>
      <c r="AP595">
        <v>146400</v>
      </c>
      <c r="AT595">
        <v>4668000</v>
      </c>
      <c r="AV595">
        <v>688600</v>
      </c>
      <c r="AY595">
        <v>2671800</v>
      </c>
      <c r="BB595">
        <v>17700000</v>
      </c>
      <c r="BC595">
        <v>10832000</v>
      </c>
      <c r="BE595">
        <v>513100</v>
      </c>
      <c r="BL595">
        <v>600500</v>
      </c>
      <c r="BT595">
        <v>6868000</v>
      </c>
      <c r="CE595">
        <v>62155000</v>
      </c>
      <c r="CF595">
        <v>21327000</v>
      </c>
      <c r="CG595">
        <v>5000500</v>
      </c>
      <c r="CK595">
        <v>12407700</v>
      </c>
      <c r="CM595">
        <v>993900</v>
      </c>
      <c r="DB595">
        <v>3201300</v>
      </c>
      <c r="DD595">
        <v>284600</v>
      </c>
      <c r="DM595">
        <v>717500</v>
      </c>
      <c r="DN595">
        <v>2533000</v>
      </c>
      <c r="DU595">
        <v>6412000</v>
      </c>
      <c r="EI595">
        <v>9827000</v>
      </c>
      <c r="EY595">
        <v>1196100</v>
      </c>
      <c r="FG595">
        <v>9777000</v>
      </c>
      <c r="FL595">
        <v>1095200</v>
      </c>
      <c r="FM595">
        <v>475700</v>
      </c>
      <c r="FN595">
        <v>208600</v>
      </c>
      <c r="FQ595">
        <v>203100</v>
      </c>
      <c r="GB595">
        <v>229100</v>
      </c>
      <c r="GC595">
        <v>358700</v>
      </c>
      <c r="GD595">
        <v>8493000</v>
      </c>
      <c r="GJ595">
        <v>1422100</v>
      </c>
      <c r="GL595">
        <v>3786000</v>
      </c>
      <c r="GP595">
        <v>17660000</v>
      </c>
      <c r="GQ595">
        <v>3100000</v>
      </c>
      <c r="GR595">
        <v>2273300</v>
      </c>
      <c r="GS595">
        <v>826500</v>
      </c>
      <c r="GT595">
        <v>4119000</v>
      </c>
      <c r="GU595">
        <v>1711000</v>
      </c>
      <c r="GV595">
        <v>2408000</v>
      </c>
      <c r="GW595">
        <v>10441000</v>
      </c>
      <c r="GX595">
        <v>5834300</v>
      </c>
      <c r="GY595">
        <v>4606700</v>
      </c>
      <c r="IO595">
        <v>121156000</v>
      </c>
      <c r="IP595">
        <v>65.900000000000006</v>
      </c>
      <c r="IQ595">
        <v>114227000</v>
      </c>
      <c r="IR595">
        <v>62.1</v>
      </c>
      <c r="IS595">
        <v>6929000</v>
      </c>
      <c r="IT595">
        <v>5.7</v>
      </c>
      <c r="IU595">
        <v>62813000</v>
      </c>
      <c r="IW595">
        <v>66679000</v>
      </c>
      <c r="IX595">
        <v>76.2</v>
      </c>
      <c r="IY595">
        <v>62978000</v>
      </c>
      <c r="IZ595">
        <v>72</v>
      </c>
      <c r="JA595">
        <v>3701000</v>
      </c>
      <c r="JB595">
        <v>5.6</v>
      </c>
      <c r="JC595">
        <v>20843000</v>
      </c>
      <c r="JD595">
        <v>62584000</v>
      </c>
      <c r="JE595">
        <v>78</v>
      </c>
      <c r="JF595">
        <v>59535000</v>
      </c>
      <c r="JG595">
        <v>74.2</v>
      </c>
      <c r="JH595">
        <v>3049000</v>
      </c>
      <c r="JI595">
        <v>4.9000000000000004</v>
      </c>
      <c r="JJ595">
        <v>17619000</v>
      </c>
      <c r="JM595">
        <v>102951000</v>
      </c>
      <c r="JN595">
        <v>85291000</v>
      </c>
      <c r="JO595">
        <v>23136000</v>
      </c>
      <c r="JP595">
        <v>768000</v>
      </c>
      <c r="JQ595">
        <v>87700</v>
      </c>
      <c r="JR595">
        <v>680700</v>
      </c>
      <c r="JS595">
        <v>195700</v>
      </c>
      <c r="JU595">
        <v>146400</v>
      </c>
      <c r="JY595">
        <v>4668000</v>
      </c>
      <c r="KA595">
        <v>688600</v>
      </c>
      <c r="KD595">
        <v>2671800</v>
      </c>
      <c r="KG595">
        <v>17700000</v>
      </c>
      <c r="KH595">
        <v>10832000</v>
      </c>
      <c r="KJ595">
        <v>513100</v>
      </c>
      <c r="KQ595">
        <v>600500</v>
      </c>
      <c r="KY595">
        <v>6868000</v>
      </c>
      <c r="LJ595">
        <v>62155000</v>
      </c>
      <c r="LK595">
        <v>21327000</v>
      </c>
      <c r="LL595">
        <v>5000500</v>
      </c>
      <c r="LP595">
        <v>12407700</v>
      </c>
      <c r="LR595">
        <v>993900</v>
      </c>
      <c r="MG595">
        <v>3201300</v>
      </c>
      <c r="MI595">
        <v>284600</v>
      </c>
      <c r="MR595">
        <v>717500</v>
      </c>
      <c r="MS595">
        <v>2533000</v>
      </c>
      <c r="MZ595">
        <v>6412000</v>
      </c>
      <c r="NN595">
        <v>9827000</v>
      </c>
      <c r="OD595">
        <v>1196100</v>
      </c>
      <c r="OL595">
        <v>9777000</v>
      </c>
      <c r="OQ595">
        <v>1095200</v>
      </c>
      <c r="OR595">
        <v>475700</v>
      </c>
      <c r="OS595">
        <v>208600</v>
      </c>
      <c r="OV595">
        <v>203100</v>
      </c>
      <c r="PG595">
        <v>229100</v>
      </c>
      <c r="PH595">
        <v>358700</v>
      </c>
      <c r="PI595">
        <v>8493000</v>
      </c>
      <c r="PO595">
        <v>1422100</v>
      </c>
      <c r="PQ595">
        <v>3786000</v>
      </c>
      <c r="PU595">
        <v>17660000</v>
      </c>
      <c r="PV595">
        <v>3100000</v>
      </c>
      <c r="PW595">
        <v>2273300</v>
      </c>
      <c r="PX595">
        <v>826500</v>
      </c>
      <c r="PY595">
        <v>4119000</v>
      </c>
      <c r="PZ595">
        <v>1711000</v>
      </c>
      <c r="QA595">
        <v>2408000</v>
      </c>
      <c r="QB595">
        <v>10441000</v>
      </c>
      <c r="QC595">
        <v>5834300</v>
      </c>
      <c r="QD595">
        <v>4606700</v>
      </c>
      <c r="QG595">
        <v>104214000</v>
      </c>
      <c r="QH595">
        <v>86825000</v>
      </c>
      <c r="QI595">
        <v>23769000</v>
      </c>
      <c r="QJ595">
        <v>784000</v>
      </c>
      <c r="QK595">
        <v>92200</v>
      </c>
      <c r="QL595">
        <v>691600</v>
      </c>
      <c r="QM595">
        <v>196400</v>
      </c>
      <c r="QO595">
        <v>147500</v>
      </c>
      <c r="QS595">
        <v>5162000</v>
      </c>
      <c r="QU595">
        <v>747000</v>
      </c>
      <c r="QX595">
        <v>2929600</v>
      </c>
      <c r="RA595">
        <v>17823000</v>
      </c>
      <c r="RB595">
        <v>10890000</v>
      </c>
      <c r="RD595">
        <v>533400</v>
      </c>
      <c r="RK595">
        <v>602200</v>
      </c>
      <c r="RS595">
        <v>6933000</v>
      </c>
      <c r="SD595">
        <v>63056000</v>
      </c>
      <c r="SE595">
        <v>21693000</v>
      </c>
      <c r="SF595">
        <v>5044100</v>
      </c>
      <c r="SJ595">
        <v>12676400</v>
      </c>
      <c r="SL595">
        <v>999200</v>
      </c>
      <c r="TA595">
        <v>3248400</v>
      </c>
      <c r="TC595">
        <v>293600</v>
      </c>
      <c r="TL595">
        <v>723900</v>
      </c>
      <c r="TM595">
        <v>2555000</v>
      </c>
      <c r="TT595">
        <v>6472000</v>
      </c>
      <c r="UH595">
        <v>9942000</v>
      </c>
      <c r="UX595">
        <v>1253300</v>
      </c>
      <c r="VF595">
        <v>9838000</v>
      </c>
      <c r="VK595">
        <v>1097200</v>
      </c>
      <c r="VL595">
        <v>477700</v>
      </c>
      <c r="VM595">
        <v>210300</v>
      </c>
      <c r="VP595">
        <v>203600</v>
      </c>
      <c r="VZ595">
        <v>233200</v>
      </c>
      <c r="WA595">
        <v>346800</v>
      </c>
      <c r="WB595">
        <v>8734000</v>
      </c>
      <c r="WH595">
        <v>1492500</v>
      </c>
      <c r="WJ595">
        <v>3822000</v>
      </c>
      <c r="WN595">
        <v>17389000</v>
      </c>
      <c r="WO595">
        <v>3119000</v>
      </c>
      <c r="WP595">
        <v>2284400</v>
      </c>
      <c r="WQ595">
        <v>827700</v>
      </c>
      <c r="WR595">
        <v>4028000</v>
      </c>
      <c r="WS595">
        <v>1602400</v>
      </c>
      <c r="WT595">
        <v>2427300</v>
      </c>
      <c r="WU595">
        <v>10242000</v>
      </c>
      <c r="WV595">
        <v>5537100</v>
      </c>
      <c r="WW595">
        <v>4704100</v>
      </c>
    </row>
    <row r="596" spans="1:621" x14ac:dyDescent="0.45">
      <c r="A596" s="1"/>
      <c r="C596" s="1">
        <v>32203</v>
      </c>
      <c r="D596">
        <v>873000</v>
      </c>
      <c r="E596">
        <v>3148000</v>
      </c>
      <c r="F596">
        <v>2275000</v>
      </c>
      <c r="I596">
        <v>1091000</v>
      </c>
      <c r="J596">
        <v>1824000</v>
      </c>
      <c r="K596">
        <v>880000</v>
      </c>
      <c r="L596">
        <v>45.3</v>
      </c>
      <c r="M596">
        <v>12.6</v>
      </c>
      <c r="N596">
        <v>32.799999999999997</v>
      </c>
      <c r="O596">
        <v>15.7</v>
      </c>
      <c r="P596">
        <v>26.3</v>
      </c>
      <c r="Q596">
        <v>12.7</v>
      </c>
      <c r="R596">
        <v>2.6</v>
      </c>
      <c r="S596">
        <v>0.9</v>
      </c>
      <c r="T596">
        <v>1.5</v>
      </c>
      <c r="U596">
        <v>0.7</v>
      </c>
      <c r="V596">
        <v>3042000</v>
      </c>
      <c r="W596">
        <v>2087000</v>
      </c>
      <c r="X596">
        <v>1744000</v>
      </c>
      <c r="Y596">
        <v>896000</v>
      </c>
      <c r="Z596">
        <v>848000</v>
      </c>
      <c r="AA596">
        <v>13.7</v>
      </c>
      <c r="AB596">
        <v>6.4</v>
      </c>
      <c r="AC596">
        <v>44.3</v>
      </c>
      <c r="AD596">
        <v>30.4</v>
      </c>
      <c r="AE596">
        <v>25.4</v>
      </c>
      <c r="AF596">
        <v>13</v>
      </c>
      <c r="AG596">
        <v>12.3</v>
      </c>
      <c r="AH596">
        <v>85894000</v>
      </c>
      <c r="AI596">
        <v>103693000</v>
      </c>
      <c r="AJ596">
        <v>23316000</v>
      </c>
      <c r="AK596">
        <v>761000</v>
      </c>
      <c r="AL596">
        <v>81600</v>
      </c>
      <c r="AM596">
        <v>679800</v>
      </c>
      <c r="AN596">
        <v>195600</v>
      </c>
      <c r="AP596">
        <v>139900</v>
      </c>
      <c r="AT596">
        <v>4812000</v>
      </c>
      <c r="AV596">
        <v>704600</v>
      </c>
      <c r="AY596">
        <v>2740400</v>
      </c>
      <c r="BB596">
        <v>17743000</v>
      </c>
      <c r="BC596">
        <v>10867000</v>
      </c>
      <c r="BE596">
        <v>523100</v>
      </c>
      <c r="BL596">
        <v>601900</v>
      </c>
      <c r="BT596">
        <v>6876000</v>
      </c>
      <c r="CE596">
        <v>62578000</v>
      </c>
      <c r="CF596">
        <v>21430000</v>
      </c>
      <c r="CG596">
        <v>5028700</v>
      </c>
      <c r="CK596">
        <v>12461200</v>
      </c>
      <c r="CM596">
        <v>1001000</v>
      </c>
      <c r="DB596">
        <v>3221900</v>
      </c>
      <c r="DD596">
        <v>286500</v>
      </c>
      <c r="DM596">
        <v>718200</v>
      </c>
      <c r="DN596">
        <v>2546000</v>
      </c>
      <c r="DU596">
        <v>6440000</v>
      </c>
      <c r="EI596">
        <v>9916000</v>
      </c>
      <c r="EY596">
        <v>1236600</v>
      </c>
      <c r="FG596">
        <v>9877000</v>
      </c>
      <c r="FL596">
        <v>1101300</v>
      </c>
      <c r="FM596">
        <v>478500</v>
      </c>
      <c r="FN596">
        <v>212000</v>
      </c>
      <c r="FQ596">
        <v>205100</v>
      </c>
      <c r="GB596">
        <v>231900</v>
      </c>
      <c r="GC596">
        <v>362100</v>
      </c>
      <c r="GD596">
        <v>8545000</v>
      </c>
      <c r="GJ596">
        <v>1443800</v>
      </c>
      <c r="GL596">
        <v>3824000</v>
      </c>
      <c r="GP596">
        <v>17799000</v>
      </c>
      <c r="GQ596">
        <v>3109000</v>
      </c>
      <c r="GR596">
        <v>2278500</v>
      </c>
      <c r="GS596">
        <v>830900</v>
      </c>
      <c r="GT596">
        <v>4150000</v>
      </c>
      <c r="GU596">
        <v>1731400</v>
      </c>
      <c r="GV596">
        <v>2418600</v>
      </c>
      <c r="GW596">
        <v>10540000</v>
      </c>
      <c r="GX596">
        <v>5899000</v>
      </c>
      <c r="GY596">
        <v>4641000</v>
      </c>
      <c r="IO596">
        <v>120913000</v>
      </c>
      <c r="IP596">
        <v>65.7</v>
      </c>
      <c r="IQ596">
        <v>114037000</v>
      </c>
      <c r="IR596">
        <v>61.9</v>
      </c>
      <c r="IS596">
        <v>6876000</v>
      </c>
      <c r="IT596">
        <v>5.7</v>
      </c>
      <c r="IU596">
        <v>63198000</v>
      </c>
      <c r="IW596">
        <v>66525000</v>
      </c>
      <c r="IX596">
        <v>75.900000000000006</v>
      </c>
      <c r="IY596">
        <v>62724000</v>
      </c>
      <c r="IZ596">
        <v>71.599999999999994</v>
      </c>
      <c r="JA596">
        <v>3801000</v>
      </c>
      <c r="JB596">
        <v>5.7</v>
      </c>
      <c r="JC596">
        <v>21070000</v>
      </c>
      <c r="JD596">
        <v>62479000</v>
      </c>
      <c r="JE596">
        <v>77.8</v>
      </c>
      <c r="JF596">
        <v>59393000</v>
      </c>
      <c r="JG596">
        <v>74</v>
      </c>
      <c r="JH596">
        <v>3086000</v>
      </c>
      <c r="JI596">
        <v>4.9000000000000004</v>
      </c>
      <c r="JJ596">
        <v>17781000</v>
      </c>
      <c r="JM596">
        <v>103693000</v>
      </c>
      <c r="JN596">
        <v>85894000</v>
      </c>
      <c r="JO596">
        <v>23316000</v>
      </c>
      <c r="JP596">
        <v>761000</v>
      </c>
      <c r="JQ596">
        <v>81600</v>
      </c>
      <c r="JR596">
        <v>679800</v>
      </c>
      <c r="JS596">
        <v>195600</v>
      </c>
      <c r="JU596">
        <v>139900</v>
      </c>
      <c r="JY596">
        <v>4812000</v>
      </c>
      <c r="KA596">
        <v>704600</v>
      </c>
      <c r="KD596">
        <v>2740400</v>
      </c>
      <c r="KG596">
        <v>17743000</v>
      </c>
      <c r="KH596">
        <v>10867000</v>
      </c>
      <c r="KJ596">
        <v>523100</v>
      </c>
      <c r="KQ596">
        <v>601900</v>
      </c>
      <c r="KY596">
        <v>6876000</v>
      </c>
      <c r="LJ596">
        <v>62578000</v>
      </c>
      <c r="LK596">
        <v>21430000</v>
      </c>
      <c r="LL596">
        <v>5028700</v>
      </c>
      <c r="LP596">
        <v>12461200</v>
      </c>
      <c r="LR596">
        <v>1001000</v>
      </c>
      <c r="MG596">
        <v>3221900</v>
      </c>
      <c r="MI596">
        <v>286500</v>
      </c>
      <c r="MR596">
        <v>718200</v>
      </c>
      <c r="MS596">
        <v>2546000</v>
      </c>
      <c r="MZ596">
        <v>6440000</v>
      </c>
      <c r="NN596">
        <v>9916000</v>
      </c>
      <c r="OD596">
        <v>1236600</v>
      </c>
      <c r="OL596">
        <v>9877000</v>
      </c>
      <c r="OQ596">
        <v>1101300</v>
      </c>
      <c r="OR596">
        <v>478500</v>
      </c>
      <c r="OS596">
        <v>212000</v>
      </c>
      <c r="OV596">
        <v>205100</v>
      </c>
      <c r="PG596">
        <v>231900</v>
      </c>
      <c r="PH596">
        <v>362100</v>
      </c>
      <c r="PI596">
        <v>8545000</v>
      </c>
      <c r="PO596">
        <v>1443800</v>
      </c>
      <c r="PQ596">
        <v>3824000</v>
      </c>
      <c r="PU596">
        <v>17799000</v>
      </c>
      <c r="PV596">
        <v>3109000</v>
      </c>
      <c r="PW596">
        <v>2278500</v>
      </c>
      <c r="PX596">
        <v>830900</v>
      </c>
      <c r="PY596">
        <v>4150000</v>
      </c>
      <c r="PZ596">
        <v>1731400</v>
      </c>
      <c r="QA596">
        <v>2418600</v>
      </c>
      <c r="QB596">
        <v>10540000</v>
      </c>
      <c r="QC596">
        <v>5899000</v>
      </c>
      <c r="QD596">
        <v>4641000</v>
      </c>
      <c r="QG596">
        <v>104489000</v>
      </c>
      <c r="QH596">
        <v>87042000</v>
      </c>
      <c r="QI596">
        <v>23824000</v>
      </c>
      <c r="QJ596">
        <v>779000</v>
      </c>
      <c r="QK596">
        <v>88400</v>
      </c>
      <c r="QL596">
        <v>690600</v>
      </c>
      <c r="QM596">
        <v>196300</v>
      </c>
      <c r="QO596">
        <v>141000</v>
      </c>
      <c r="QS596">
        <v>5201000</v>
      </c>
      <c r="QU596">
        <v>750100</v>
      </c>
      <c r="QX596">
        <v>2953700</v>
      </c>
      <c r="RA596">
        <v>17844000</v>
      </c>
      <c r="RB596">
        <v>10906000</v>
      </c>
      <c r="RD596">
        <v>535700</v>
      </c>
      <c r="RK596">
        <v>603800</v>
      </c>
      <c r="RS596">
        <v>6938000</v>
      </c>
      <c r="SD596">
        <v>63218000</v>
      </c>
      <c r="SE596">
        <v>21750000</v>
      </c>
      <c r="SF596">
        <v>5061600</v>
      </c>
      <c r="SJ596">
        <v>12707500</v>
      </c>
      <c r="SL596">
        <v>1004700</v>
      </c>
      <c r="TA596">
        <v>3257300</v>
      </c>
      <c r="TC596">
        <v>292900</v>
      </c>
      <c r="TL596">
        <v>723300</v>
      </c>
      <c r="TM596">
        <v>2563000</v>
      </c>
      <c r="TT596">
        <v>6483000</v>
      </c>
      <c r="UH596">
        <v>9973000</v>
      </c>
      <c r="UX596">
        <v>1268900</v>
      </c>
      <c r="VF596">
        <v>9883000</v>
      </c>
      <c r="VK596">
        <v>1101600</v>
      </c>
      <c r="VL596">
        <v>478900</v>
      </c>
      <c r="VM596">
        <v>212800</v>
      </c>
      <c r="VP596">
        <v>204800</v>
      </c>
      <c r="VZ596">
        <v>235600</v>
      </c>
      <c r="WA596">
        <v>347600</v>
      </c>
      <c r="WB596">
        <v>8727000</v>
      </c>
      <c r="WH596">
        <v>1494900</v>
      </c>
      <c r="WJ596">
        <v>3839000</v>
      </c>
      <c r="WN596">
        <v>17447000</v>
      </c>
      <c r="WO596">
        <v>3113000</v>
      </c>
      <c r="WP596">
        <v>2281800</v>
      </c>
      <c r="WQ596">
        <v>829700</v>
      </c>
      <c r="WR596">
        <v>4042000</v>
      </c>
      <c r="WS596">
        <v>1607400</v>
      </c>
      <c r="WT596">
        <v>2435800</v>
      </c>
      <c r="WU596">
        <v>10292000</v>
      </c>
      <c r="WV596">
        <v>5563500</v>
      </c>
      <c r="WW596">
        <v>4722800</v>
      </c>
    </row>
    <row r="597" spans="1:621" x14ac:dyDescent="0.45">
      <c r="A597" s="1"/>
      <c r="C597" s="1">
        <v>32234</v>
      </c>
      <c r="D597">
        <v>819000</v>
      </c>
      <c r="E597">
        <v>2899000</v>
      </c>
      <c r="F597">
        <v>2080000</v>
      </c>
      <c r="I597">
        <v>990000</v>
      </c>
      <c r="J597">
        <v>1805000</v>
      </c>
      <c r="K597">
        <v>920000</v>
      </c>
      <c r="L597">
        <v>43.8</v>
      </c>
      <c r="M597">
        <v>12.4</v>
      </c>
      <c r="N597">
        <v>31.4</v>
      </c>
      <c r="O597">
        <v>15</v>
      </c>
      <c r="P597">
        <v>27.3</v>
      </c>
      <c r="Q597">
        <v>13.9</v>
      </c>
      <c r="R597">
        <v>2.4</v>
      </c>
      <c r="S597">
        <v>0.8</v>
      </c>
      <c r="T597">
        <v>1.5</v>
      </c>
      <c r="U597">
        <v>0.8</v>
      </c>
      <c r="V597">
        <v>3107000</v>
      </c>
      <c r="W597">
        <v>1930000</v>
      </c>
      <c r="X597">
        <v>1563000</v>
      </c>
      <c r="Y597">
        <v>753000</v>
      </c>
      <c r="Z597">
        <v>810000</v>
      </c>
      <c r="AA597">
        <v>13.3</v>
      </c>
      <c r="AB597">
        <v>5.9</v>
      </c>
      <c r="AC597">
        <v>47.1</v>
      </c>
      <c r="AD597">
        <v>29.2</v>
      </c>
      <c r="AE597">
        <v>23.7</v>
      </c>
      <c r="AF597">
        <v>11.4</v>
      </c>
      <c r="AG597">
        <v>12.3</v>
      </c>
      <c r="AH597">
        <v>86798000</v>
      </c>
      <c r="AI597">
        <v>104587000</v>
      </c>
      <c r="AJ597">
        <v>23639000</v>
      </c>
      <c r="AK597">
        <v>764000</v>
      </c>
      <c r="AL597">
        <v>80700</v>
      </c>
      <c r="AM597">
        <v>683100</v>
      </c>
      <c r="AN597">
        <v>194600</v>
      </c>
      <c r="AP597">
        <v>138500</v>
      </c>
      <c r="AT597">
        <v>5079000</v>
      </c>
      <c r="AV597">
        <v>731400</v>
      </c>
      <c r="AY597">
        <v>2885100</v>
      </c>
      <c r="BB597">
        <v>17796000</v>
      </c>
      <c r="BC597">
        <v>10917000</v>
      </c>
      <c r="BE597">
        <v>535500</v>
      </c>
      <c r="BL597">
        <v>604500</v>
      </c>
      <c r="BT597">
        <v>6879000</v>
      </c>
      <c r="CE597">
        <v>63159000</v>
      </c>
      <c r="CF597">
        <v>21632000</v>
      </c>
      <c r="CG597">
        <v>5063600</v>
      </c>
      <c r="CK597">
        <v>12602700</v>
      </c>
      <c r="CM597">
        <v>1004900</v>
      </c>
      <c r="DB597">
        <v>3246800</v>
      </c>
      <c r="DD597">
        <v>290900</v>
      </c>
      <c r="DM597">
        <v>718900</v>
      </c>
      <c r="DN597">
        <v>2560000</v>
      </c>
      <c r="DU597">
        <v>6466000</v>
      </c>
      <c r="EI597">
        <v>10012000</v>
      </c>
      <c r="EY597">
        <v>1255800</v>
      </c>
      <c r="FG597">
        <v>9982000</v>
      </c>
      <c r="FL597">
        <v>1105600</v>
      </c>
      <c r="FM597">
        <v>478600</v>
      </c>
      <c r="FN597">
        <v>212500</v>
      </c>
      <c r="FQ597">
        <v>206300</v>
      </c>
      <c r="GB597">
        <v>236000</v>
      </c>
      <c r="GC597">
        <v>367100</v>
      </c>
      <c r="GD597">
        <v>8643000</v>
      </c>
      <c r="GJ597">
        <v>1472200</v>
      </c>
      <c r="GL597">
        <v>3864000</v>
      </c>
      <c r="GP597">
        <v>17789000</v>
      </c>
      <c r="GQ597">
        <v>3110000</v>
      </c>
      <c r="GR597">
        <v>2276500</v>
      </c>
      <c r="GS597">
        <v>833800</v>
      </c>
      <c r="GT597">
        <v>4165000</v>
      </c>
      <c r="GU597">
        <v>1731700</v>
      </c>
      <c r="GV597">
        <v>2433300</v>
      </c>
      <c r="GW597">
        <v>10514000</v>
      </c>
      <c r="GX597">
        <v>5865300</v>
      </c>
      <c r="GY597">
        <v>4648700</v>
      </c>
      <c r="IO597">
        <v>121251000</v>
      </c>
      <c r="IP597">
        <v>65.8</v>
      </c>
      <c r="IQ597">
        <v>114650000</v>
      </c>
      <c r="IR597">
        <v>62.2</v>
      </c>
      <c r="IS597">
        <v>6601000</v>
      </c>
      <c r="IT597">
        <v>5.4</v>
      </c>
      <c r="IU597">
        <v>62981000</v>
      </c>
      <c r="IW597">
        <v>66808000</v>
      </c>
      <c r="IX597">
        <v>76.2</v>
      </c>
      <c r="IY597">
        <v>63278000</v>
      </c>
      <c r="IZ597">
        <v>72.2</v>
      </c>
      <c r="JA597">
        <v>3530000</v>
      </c>
      <c r="JB597">
        <v>5.3</v>
      </c>
      <c r="JC597">
        <v>20848000</v>
      </c>
      <c r="JD597">
        <v>62701000</v>
      </c>
      <c r="JE597">
        <v>78.099999999999994</v>
      </c>
      <c r="JF597">
        <v>59832000</v>
      </c>
      <c r="JG597">
        <v>74.5</v>
      </c>
      <c r="JH597">
        <v>2869000</v>
      </c>
      <c r="JI597">
        <v>4.5999999999999996</v>
      </c>
      <c r="JJ597">
        <v>17625000</v>
      </c>
      <c r="JM597">
        <v>104587000</v>
      </c>
      <c r="JN597">
        <v>86798000</v>
      </c>
      <c r="JO597">
        <v>23639000</v>
      </c>
      <c r="JP597">
        <v>764000</v>
      </c>
      <c r="JQ597">
        <v>80700</v>
      </c>
      <c r="JR597">
        <v>683100</v>
      </c>
      <c r="JS597">
        <v>194600</v>
      </c>
      <c r="JU597">
        <v>138500</v>
      </c>
      <c r="JY597">
        <v>5079000</v>
      </c>
      <c r="KA597">
        <v>731400</v>
      </c>
      <c r="KD597">
        <v>2885100</v>
      </c>
      <c r="KG597">
        <v>17796000</v>
      </c>
      <c r="KH597">
        <v>10917000</v>
      </c>
      <c r="KJ597">
        <v>535500</v>
      </c>
      <c r="KQ597">
        <v>604500</v>
      </c>
      <c r="KY597">
        <v>6879000</v>
      </c>
      <c r="LJ597">
        <v>63159000</v>
      </c>
      <c r="LK597">
        <v>21632000</v>
      </c>
      <c r="LL597">
        <v>5063600</v>
      </c>
      <c r="LP597">
        <v>12602700</v>
      </c>
      <c r="LR597">
        <v>1004900</v>
      </c>
      <c r="MG597">
        <v>3246800</v>
      </c>
      <c r="MI597">
        <v>290900</v>
      </c>
      <c r="MR597">
        <v>718900</v>
      </c>
      <c r="MS597">
        <v>2560000</v>
      </c>
      <c r="MZ597">
        <v>6466000</v>
      </c>
      <c r="NN597">
        <v>10012000</v>
      </c>
      <c r="OD597">
        <v>1255800</v>
      </c>
      <c r="OL597">
        <v>9982000</v>
      </c>
      <c r="OQ597">
        <v>1105600</v>
      </c>
      <c r="OR597">
        <v>478600</v>
      </c>
      <c r="OS597">
        <v>212500</v>
      </c>
      <c r="OV597">
        <v>206300</v>
      </c>
      <c r="PG597">
        <v>236000</v>
      </c>
      <c r="PH597">
        <v>367100</v>
      </c>
      <c r="PI597">
        <v>8643000</v>
      </c>
      <c r="PO597">
        <v>1472200</v>
      </c>
      <c r="PQ597">
        <v>3864000</v>
      </c>
      <c r="PU597">
        <v>17789000</v>
      </c>
      <c r="PV597">
        <v>3110000</v>
      </c>
      <c r="PW597">
        <v>2276500</v>
      </c>
      <c r="PX597">
        <v>833800</v>
      </c>
      <c r="PY597">
        <v>4165000</v>
      </c>
      <c r="PZ597">
        <v>1731700</v>
      </c>
      <c r="QA597">
        <v>2433300</v>
      </c>
      <c r="QB597">
        <v>10514000</v>
      </c>
      <c r="QC597">
        <v>5865300</v>
      </c>
      <c r="QD597">
        <v>4648700</v>
      </c>
      <c r="QG597">
        <v>104732000</v>
      </c>
      <c r="QH597">
        <v>87280000</v>
      </c>
      <c r="QI597">
        <v>23880000</v>
      </c>
      <c r="QJ597">
        <v>779000</v>
      </c>
      <c r="QK597">
        <v>88900</v>
      </c>
      <c r="QL597">
        <v>690000</v>
      </c>
      <c r="QM597">
        <v>195600</v>
      </c>
      <c r="QO597">
        <v>139900</v>
      </c>
      <c r="QS597">
        <v>5227000</v>
      </c>
      <c r="QU597">
        <v>754000</v>
      </c>
      <c r="QX597">
        <v>2967000</v>
      </c>
      <c r="RA597">
        <v>17874000</v>
      </c>
      <c r="RB597">
        <v>10936000</v>
      </c>
      <c r="RD597">
        <v>537300</v>
      </c>
      <c r="RK597">
        <v>606800</v>
      </c>
      <c r="RS597">
        <v>6938000</v>
      </c>
      <c r="SD597">
        <v>63400000</v>
      </c>
      <c r="SE597">
        <v>21805000</v>
      </c>
      <c r="SF597">
        <v>5078400</v>
      </c>
      <c r="SJ597">
        <v>12739200</v>
      </c>
      <c r="SL597">
        <v>1008300</v>
      </c>
      <c r="TA597">
        <v>3264000</v>
      </c>
      <c r="TC597">
        <v>291700</v>
      </c>
      <c r="TL597">
        <v>723000</v>
      </c>
      <c r="TM597">
        <v>2568000</v>
      </c>
      <c r="TT597">
        <v>6489000</v>
      </c>
      <c r="UH597">
        <v>10008000</v>
      </c>
      <c r="UX597">
        <v>1280300</v>
      </c>
      <c r="VF597">
        <v>9938000</v>
      </c>
      <c r="VK597">
        <v>1107400</v>
      </c>
      <c r="VL597">
        <v>479500</v>
      </c>
      <c r="VM597">
        <v>212700</v>
      </c>
      <c r="VP597">
        <v>206700</v>
      </c>
      <c r="VZ597">
        <v>237200</v>
      </c>
      <c r="WA597">
        <v>349800</v>
      </c>
      <c r="WB597">
        <v>8735000</v>
      </c>
      <c r="WH597">
        <v>1501400</v>
      </c>
      <c r="WJ597">
        <v>3857000</v>
      </c>
      <c r="WN597">
        <v>17452000</v>
      </c>
      <c r="WO597">
        <v>3107000</v>
      </c>
      <c r="WP597">
        <v>2282400</v>
      </c>
      <c r="WQ597">
        <v>831500</v>
      </c>
      <c r="WR597">
        <v>4055000</v>
      </c>
      <c r="WS597">
        <v>1611700</v>
      </c>
      <c r="WT597">
        <v>2445500</v>
      </c>
      <c r="WU597">
        <v>10290000</v>
      </c>
      <c r="WV597">
        <v>5568300</v>
      </c>
      <c r="WW597">
        <v>4722600</v>
      </c>
    </row>
    <row r="598" spans="1:621" x14ac:dyDescent="0.45">
      <c r="A598" s="1"/>
      <c r="C598" s="1">
        <v>32264</v>
      </c>
      <c r="D598">
        <v>813000</v>
      </c>
      <c r="E598">
        <v>3223000</v>
      </c>
      <c r="F598">
        <v>2410000</v>
      </c>
      <c r="I598">
        <v>936000</v>
      </c>
      <c r="J598">
        <v>1807000</v>
      </c>
      <c r="K598">
        <v>815000</v>
      </c>
      <c r="L598">
        <v>47.5</v>
      </c>
      <c r="M598">
        <v>12</v>
      </c>
      <c r="N598">
        <v>35.5</v>
      </c>
      <c r="O598">
        <v>13.8</v>
      </c>
      <c r="P598">
        <v>26.6</v>
      </c>
      <c r="Q598">
        <v>12</v>
      </c>
      <c r="R598">
        <v>2.7</v>
      </c>
      <c r="S598">
        <v>0.8</v>
      </c>
      <c r="T598">
        <v>1.5</v>
      </c>
      <c r="U598">
        <v>0.7</v>
      </c>
      <c r="V598">
        <v>3095000</v>
      </c>
      <c r="W598">
        <v>2036000</v>
      </c>
      <c r="X598">
        <v>1647000</v>
      </c>
      <c r="Y598">
        <v>801000</v>
      </c>
      <c r="Z598">
        <v>846000</v>
      </c>
      <c r="AA598">
        <v>13.8</v>
      </c>
      <c r="AB598">
        <v>5.9</v>
      </c>
      <c r="AC598">
        <v>45.7</v>
      </c>
      <c r="AD598">
        <v>30</v>
      </c>
      <c r="AE598">
        <v>24.3</v>
      </c>
      <c r="AF598">
        <v>11.8</v>
      </c>
      <c r="AG598">
        <v>12.5</v>
      </c>
      <c r="AH598">
        <v>87518000</v>
      </c>
      <c r="AI598">
        <v>105347000</v>
      </c>
      <c r="AJ598">
        <v>23881000</v>
      </c>
      <c r="AK598">
        <v>770000</v>
      </c>
      <c r="AL598">
        <v>83800</v>
      </c>
      <c r="AM598">
        <v>686300</v>
      </c>
      <c r="AN598">
        <v>194500</v>
      </c>
      <c r="AP598">
        <v>137900</v>
      </c>
      <c r="AT598">
        <v>5263000</v>
      </c>
      <c r="AV598">
        <v>753300</v>
      </c>
      <c r="AY598">
        <v>2986800</v>
      </c>
      <c r="BB598">
        <v>17848000</v>
      </c>
      <c r="BC598">
        <v>10944000</v>
      </c>
      <c r="BE598">
        <v>542600</v>
      </c>
      <c r="BL598">
        <v>606900</v>
      </c>
      <c r="BT598">
        <v>6904000</v>
      </c>
      <c r="CE598">
        <v>63637000</v>
      </c>
      <c r="CF598">
        <v>21856000</v>
      </c>
      <c r="CG598">
        <v>5093900</v>
      </c>
      <c r="CK598">
        <v>12762700</v>
      </c>
      <c r="CM598">
        <v>1008700</v>
      </c>
      <c r="DB598">
        <v>3278300</v>
      </c>
      <c r="DD598">
        <v>293200</v>
      </c>
      <c r="DM598">
        <v>721100</v>
      </c>
      <c r="DN598">
        <v>2574000</v>
      </c>
      <c r="DU598">
        <v>6490000</v>
      </c>
      <c r="EI598">
        <v>10064000</v>
      </c>
      <c r="EY598">
        <v>1296100</v>
      </c>
      <c r="FG598">
        <v>10032000</v>
      </c>
      <c r="FL598">
        <v>1110700</v>
      </c>
      <c r="FM598">
        <v>481600</v>
      </c>
      <c r="FN598">
        <v>215500</v>
      </c>
      <c r="FQ598">
        <v>208300</v>
      </c>
      <c r="GB598">
        <v>239700</v>
      </c>
      <c r="GC598">
        <v>368600</v>
      </c>
      <c r="GD598">
        <v>8738000</v>
      </c>
      <c r="GJ598">
        <v>1507600</v>
      </c>
      <c r="GL598">
        <v>3883000</v>
      </c>
      <c r="GP598">
        <v>17829000</v>
      </c>
      <c r="GQ598">
        <v>3119000</v>
      </c>
      <c r="GR598">
        <v>2285400</v>
      </c>
      <c r="GS598">
        <v>833400</v>
      </c>
      <c r="GT598">
        <v>4125000</v>
      </c>
      <c r="GU598">
        <v>1679200</v>
      </c>
      <c r="GV598">
        <v>2445800</v>
      </c>
      <c r="GW598">
        <v>10585000</v>
      </c>
      <c r="GX598">
        <v>5885100</v>
      </c>
      <c r="GY598">
        <v>4699900</v>
      </c>
      <c r="IO598">
        <v>121071000</v>
      </c>
      <c r="IP598">
        <v>65.7</v>
      </c>
      <c r="IQ598">
        <v>114292000</v>
      </c>
      <c r="IR598">
        <v>62</v>
      </c>
      <c r="IS598">
        <v>6779000</v>
      </c>
      <c r="IT598">
        <v>5.6</v>
      </c>
      <c r="IU598">
        <v>63303000</v>
      </c>
      <c r="IW598">
        <v>66850000</v>
      </c>
      <c r="IX598">
        <v>76.2</v>
      </c>
      <c r="IY598">
        <v>63131000</v>
      </c>
      <c r="IZ598">
        <v>72</v>
      </c>
      <c r="JA598">
        <v>3719000</v>
      </c>
      <c r="JB598">
        <v>5.6</v>
      </c>
      <c r="JC598">
        <v>20884000</v>
      </c>
      <c r="JD598">
        <v>62724000</v>
      </c>
      <c r="JE598">
        <v>78</v>
      </c>
      <c r="JF598">
        <v>59644000</v>
      </c>
      <c r="JG598">
        <v>74.2</v>
      </c>
      <c r="JH598">
        <v>3080000</v>
      </c>
      <c r="JI598">
        <v>4.9000000000000004</v>
      </c>
      <c r="JJ598">
        <v>17678000</v>
      </c>
      <c r="JM598">
        <v>105347000</v>
      </c>
      <c r="JN598">
        <v>87518000</v>
      </c>
      <c r="JO598">
        <v>23881000</v>
      </c>
      <c r="JP598">
        <v>770000</v>
      </c>
      <c r="JQ598">
        <v>83800</v>
      </c>
      <c r="JR598">
        <v>686300</v>
      </c>
      <c r="JS598">
        <v>194500</v>
      </c>
      <c r="JU598">
        <v>137900</v>
      </c>
      <c r="JY598">
        <v>5263000</v>
      </c>
      <c r="KA598">
        <v>753300</v>
      </c>
      <c r="KD598">
        <v>2986800</v>
      </c>
      <c r="KG598">
        <v>17848000</v>
      </c>
      <c r="KH598">
        <v>10944000</v>
      </c>
      <c r="KJ598">
        <v>542600</v>
      </c>
      <c r="KQ598">
        <v>606900</v>
      </c>
      <c r="KY598">
        <v>6904000</v>
      </c>
      <c r="LJ598">
        <v>63637000</v>
      </c>
      <c r="LK598">
        <v>21856000</v>
      </c>
      <c r="LL598">
        <v>5093900</v>
      </c>
      <c r="LP598">
        <v>12762700</v>
      </c>
      <c r="LR598">
        <v>1008700</v>
      </c>
      <c r="MG598">
        <v>3278300</v>
      </c>
      <c r="MI598">
        <v>293200</v>
      </c>
      <c r="MR598">
        <v>721100</v>
      </c>
      <c r="MS598">
        <v>2574000</v>
      </c>
      <c r="MZ598">
        <v>6490000</v>
      </c>
      <c r="NN598">
        <v>10064000</v>
      </c>
      <c r="OD598">
        <v>1296100</v>
      </c>
      <c r="OL598">
        <v>10032000</v>
      </c>
      <c r="OQ598">
        <v>1110700</v>
      </c>
      <c r="OR598">
        <v>481600</v>
      </c>
      <c r="OS598">
        <v>215500</v>
      </c>
      <c r="OV598">
        <v>208300</v>
      </c>
      <c r="PG598">
        <v>239700</v>
      </c>
      <c r="PH598">
        <v>368600</v>
      </c>
      <c r="PI598">
        <v>8738000</v>
      </c>
      <c r="PO598">
        <v>1507600</v>
      </c>
      <c r="PQ598">
        <v>3883000</v>
      </c>
      <c r="PU598">
        <v>17829000</v>
      </c>
      <c r="PV598">
        <v>3119000</v>
      </c>
      <c r="PW598">
        <v>2285400</v>
      </c>
      <c r="PX598">
        <v>833400</v>
      </c>
      <c r="PY598">
        <v>4125000</v>
      </c>
      <c r="PZ598">
        <v>1679200</v>
      </c>
      <c r="QA598">
        <v>2445800</v>
      </c>
      <c r="QB598">
        <v>10585000</v>
      </c>
      <c r="QC598">
        <v>5885100</v>
      </c>
      <c r="QD598">
        <v>4699900</v>
      </c>
      <c r="QG598">
        <v>104962000</v>
      </c>
      <c r="QH598">
        <v>87481000</v>
      </c>
      <c r="QI598">
        <v>23896000</v>
      </c>
      <c r="QJ598">
        <v>776000</v>
      </c>
      <c r="QK598">
        <v>87500</v>
      </c>
      <c r="QL598">
        <v>688300</v>
      </c>
      <c r="QM598">
        <v>195100</v>
      </c>
      <c r="QO598">
        <v>138500</v>
      </c>
      <c r="QS598">
        <v>5228000</v>
      </c>
      <c r="QU598">
        <v>751200</v>
      </c>
      <c r="QX598">
        <v>2976200</v>
      </c>
      <c r="RA598">
        <v>17892000</v>
      </c>
      <c r="RB598">
        <v>10946000</v>
      </c>
      <c r="RD598">
        <v>537800</v>
      </c>
      <c r="RK598">
        <v>608500</v>
      </c>
      <c r="RS598">
        <v>6946000</v>
      </c>
      <c r="SD598">
        <v>63585000</v>
      </c>
      <c r="SE598">
        <v>21872000</v>
      </c>
      <c r="SF598">
        <v>5094500</v>
      </c>
      <c r="SJ598">
        <v>12779900</v>
      </c>
      <c r="SL598">
        <v>1011500</v>
      </c>
      <c r="TA598">
        <v>3274600</v>
      </c>
      <c r="TC598">
        <v>289800</v>
      </c>
      <c r="TL598">
        <v>722600</v>
      </c>
      <c r="TM598">
        <v>2575000</v>
      </c>
      <c r="TT598">
        <v>6490000</v>
      </c>
      <c r="UH598">
        <v>10048000</v>
      </c>
      <c r="UX598">
        <v>1296900</v>
      </c>
      <c r="VF598">
        <v>9996000</v>
      </c>
      <c r="VK598">
        <v>1111600</v>
      </c>
      <c r="VL598">
        <v>481700</v>
      </c>
      <c r="VM598">
        <v>215100</v>
      </c>
      <c r="VP598">
        <v>207900</v>
      </c>
      <c r="VZ598">
        <v>239000</v>
      </c>
      <c r="WA598">
        <v>350300</v>
      </c>
      <c r="WB598">
        <v>8732000</v>
      </c>
      <c r="WH598">
        <v>1504200</v>
      </c>
      <c r="WJ598">
        <v>3872000</v>
      </c>
      <c r="WN598">
        <v>17481000</v>
      </c>
      <c r="WO598">
        <v>3100000</v>
      </c>
      <c r="WP598">
        <v>2280200</v>
      </c>
      <c r="WQ598">
        <v>831700</v>
      </c>
      <c r="WR598">
        <v>4067000</v>
      </c>
      <c r="WS598">
        <v>1617600</v>
      </c>
      <c r="WT598">
        <v>2449900</v>
      </c>
      <c r="WU598">
        <v>10314000</v>
      </c>
      <c r="WV598">
        <v>5577900</v>
      </c>
      <c r="WW598">
        <v>4735400</v>
      </c>
    </row>
    <row r="599" spans="1:621" x14ac:dyDescent="0.45">
      <c r="A599" s="1"/>
      <c r="C599" s="1">
        <v>32295</v>
      </c>
      <c r="D599">
        <v>868000</v>
      </c>
      <c r="E599">
        <v>3119000</v>
      </c>
      <c r="F599">
        <v>2251000</v>
      </c>
      <c r="I599">
        <v>948000</v>
      </c>
      <c r="J599">
        <v>1742000</v>
      </c>
      <c r="K599">
        <v>778000</v>
      </c>
      <c r="L599">
        <v>47.4</v>
      </c>
      <c r="M599">
        <v>13.2</v>
      </c>
      <c r="N599">
        <v>34.200000000000003</v>
      </c>
      <c r="O599">
        <v>14.4</v>
      </c>
      <c r="P599">
        <v>26.4</v>
      </c>
      <c r="Q599">
        <v>11.8</v>
      </c>
      <c r="R599">
        <v>2.6</v>
      </c>
      <c r="S599">
        <v>0.8</v>
      </c>
      <c r="T599">
        <v>1.4</v>
      </c>
      <c r="U599">
        <v>0.6</v>
      </c>
      <c r="V599">
        <v>3101000</v>
      </c>
      <c r="W599">
        <v>1924000</v>
      </c>
      <c r="X599">
        <v>1531000</v>
      </c>
      <c r="Y599">
        <v>726000</v>
      </c>
      <c r="Z599">
        <v>805000</v>
      </c>
      <c r="AA599">
        <v>13.1</v>
      </c>
      <c r="AB599">
        <v>5.8</v>
      </c>
      <c r="AC599">
        <v>47.3</v>
      </c>
      <c r="AD599">
        <v>29.3</v>
      </c>
      <c r="AE599">
        <v>23.4</v>
      </c>
      <c r="AF599">
        <v>11.1</v>
      </c>
      <c r="AG599">
        <v>12.3</v>
      </c>
      <c r="AH599">
        <v>88617000</v>
      </c>
      <c r="AI599">
        <v>106208000</v>
      </c>
      <c r="AJ599">
        <v>24253000</v>
      </c>
      <c r="AK599">
        <v>779000</v>
      </c>
      <c r="AL599">
        <v>89800</v>
      </c>
      <c r="AM599">
        <v>689400</v>
      </c>
      <c r="AN599">
        <v>195200</v>
      </c>
      <c r="AP599">
        <v>137500</v>
      </c>
      <c r="AT599">
        <v>5457000</v>
      </c>
      <c r="AV599">
        <v>786200</v>
      </c>
      <c r="AY599">
        <v>3094800</v>
      </c>
      <c r="BB599">
        <v>18017000</v>
      </c>
      <c r="BC599">
        <v>11033000</v>
      </c>
      <c r="BE599">
        <v>550300</v>
      </c>
      <c r="BL599">
        <v>616200</v>
      </c>
      <c r="BT599">
        <v>6984000</v>
      </c>
      <c r="CE599">
        <v>64364000</v>
      </c>
      <c r="CF599">
        <v>22084000</v>
      </c>
      <c r="CG599">
        <v>5148700</v>
      </c>
      <c r="CK599">
        <v>12906800</v>
      </c>
      <c r="CM599">
        <v>1015500</v>
      </c>
      <c r="DB599">
        <v>3298300</v>
      </c>
      <c r="DD599">
        <v>296100</v>
      </c>
      <c r="DM599">
        <v>730200</v>
      </c>
      <c r="DN599">
        <v>2597000</v>
      </c>
      <c r="DU599">
        <v>6563000</v>
      </c>
      <c r="EI599">
        <v>10188000</v>
      </c>
      <c r="EY599">
        <v>1322200</v>
      </c>
      <c r="FG599">
        <v>10159000</v>
      </c>
      <c r="FL599">
        <v>1121500</v>
      </c>
      <c r="FM599">
        <v>484000</v>
      </c>
      <c r="FN599">
        <v>219200</v>
      </c>
      <c r="FQ599">
        <v>213600</v>
      </c>
      <c r="GB599">
        <v>249900</v>
      </c>
      <c r="GC599">
        <v>333900</v>
      </c>
      <c r="GD599">
        <v>8841000</v>
      </c>
      <c r="GJ599">
        <v>1609800</v>
      </c>
      <c r="GL599">
        <v>3932000</v>
      </c>
      <c r="GP599">
        <v>17591000</v>
      </c>
      <c r="GQ599">
        <v>3139000</v>
      </c>
      <c r="GR599">
        <v>2303400</v>
      </c>
      <c r="GS599">
        <v>835200</v>
      </c>
      <c r="GT599">
        <v>3955000</v>
      </c>
      <c r="GU599">
        <v>1469100</v>
      </c>
      <c r="GV599">
        <v>2485900</v>
      </c>
      <c r="GW599">
        <v>10497000</v>
      </c>
      <c r="GX599">
        <v>5621100</v>
      </c>
      <c r="GY599">
        <v>4875900</v>
      </c>
      <c r="IO599">
        <v>121473000</v>
      </c>
      <c r="IP599">
        <v>65.8</v>
      </c>
      <c r="IQ599">
        <v>114927000</v>
      </c>
      <c r="IR599">
        <v>62.3</v>
      </c>
      <c r="IS599">
        <v>6546000</v>
      </c>
      <c r="IT599">
        <v>5.4</v>
      </c>
      <c r="IU599">
        <v>63089000</v>
      </c>
      <c r="IW599">
        <v>66956000</v>
      </c>
      <c r="IX599">
        <v>76.2</v>
      </c>
      <c r="IY599">
        <v>63365000</v>
      </c>
      <c r="IZ599">
        <v>72.099999999999994</v>
      </c>
      <c r="JA599">
        <v>3591000</v>
      </c>
      <c r="JB599">
        <v>5.4</v>
      </c>
      <c r="JC599">
        <v>20888000</v>
      </c>
      <c r="JD599">
        <v>62681000</v>
      </c>
      <c r="JE599">
        <v>77.8</v>
      </c>
      <c r="JF599">
        <v>59751000</v>
      </c>
      <c r="JG599">
        <v>74.2</v>
      </c>
      <c r="JH599">
        <v>2930000</v>
      </c>
      <c r="JI599">
        <v>4.7</v>
      </c>
      <c r="JJ599">
        <v>17845000</v>
      </c>
      <c r="JM599">
        <v>106208000</v>
      </c>
      <c r="JN599">
        <v>88617000</v>
      </c>
      <c r="JO599">
        <v>24253000</v>
      </c>
      <c r="JP599">
        <v>779000</v>
      </c>
      <c r="JQ599">
        <v>89800</v>
      </c>
      <c r="JR599">
        <v>689400</v>
      </c>
      <c r="JS599">
        <v>195200</v>
      </c>
      <c r="JU599">
        <v>137500</v>
      </c>
      <c r="JY599">
        <v>5457000</v>
      </c>
      <c r="KA599">
        <v>786200</v>
      </c>
      <c r="KD599">
        <v>3094800</v>
      </c>
      <c r="KG599">
        <v>18017000</v>
      </c>
      <c r="KH599">
        <v>11033000</v>
      </c>
      <c r="KJ599">
        <v>550300</v>
      </c>
      <c r="KQ599">
        <v>616200</v>
      </c>
      <c r="KY599">
        <v>6984000</v>
      </c>
      <c r="LJ599">
        <v>64364000</v>
      </c>
      <c r="LK599">
        <v>22084000</v>
      </c>
      <c r="LL599">
        <v>5148700</v>
      </c>
      <c r="LP599">
        <v>12906800</v>
      </c>
      <c r="LR599">
        <v>1015500</v>
      </c>
      <c r="MG599">
        <v>3298300</v>
      </c>
      <c r="MI599">
        <v>296100</v>
      </c>
      <c r="MR599">
        <v>730200</v>
      </c>
      <c r="MS599">
        <v>2597000</v>
      </c>
      <c r="MZ599">
        <v>6563000</v>
      </c>
      <c r="NN599">
        <v>10188000</v>
      </c>
      <c r="OD599">
        <v>1322200</v>
      </c>
      <c r="OL599">
        <v>10159000</v>
      </c>
      <c r="OQ599">
        <v>1121500</v>
      </c>
      <c r="OR599">
        <v>484000</v>
      </c>
      <c r="OS599">
        <v>219200</v>
      </c>
      <c r="OV599">
        <v>213600</v>
      </c>
      <c r="PG599">
        <v>249900</v>
      </c>
      <c r="PH599">
        <v>333900</v>
      </c>
      <c r="PI599">
        <v>8841000</v>
      </c>
      <c r="PO599">
        <v>1609800</v>
      </c>
      <c r="PQ599">
        <v>3932000</v>
      </c>
      <c r="PU599">
        <v>17591000</v>
      </c>
      <c r="PV599">
        <v>3139000</v>
      </c>
      <c r="PW599">
        <v>2303400</v>
      </c>
      <c r="PX599">
        <v>835200</v>
      </c>
      <c r="PY599">
        <v>3955000</v>
      </c>
      <c r="PZ599">
        <v>1469100</v>
      </c>
      <c r="QA599">
        <v>2485900</v>
      </c>
      <c r="QB599">
        <v>10497000</v>
      </c>
      <c r="QC599">
        <v>5621100</v>
      </c>
      <c r="QD599">
        <v>4875900</v>
      </c>
      <c r="QG599">
        <v>105326000</v>
      </c>
      <c r="QH599">
        <v>87811000</v>
      </c>
      <c r="QI599">
        <v>23951000</v>
      </c>
      <c r="QJ599">
        <v>774000</v>
      </c>
      <c r="QK599">
        <v>87700</v>
      </c>
      <c r="QL599">
        <v>686000</v>
      </c>
      <c r="QM599">
        <v>193700</v>
      </c>
      <c r="QO599">
        <v>137500</v>
      </c>
      <c r="QS599">
        <v>5261000</v>
      </c>
      <c r="QU599">
        <v>757000</v>
      </c>
      <c r="QX599">
        <v>2995700</v>
      </c>
      <c r="RA599">
        <v>17916000</v>
      </c>
      <c r="RB599">
        <v>10969000</v>
      </c>
      <c r="RD599">
        <v>539200</v>
      </c>
      <c r="RK599">
        <v>613800</v>
      </c>
      <c r="RS599">
        <v>6947000</v>
      </c>
      <c r="SD599">
        <v>63860000</v>
      </c>
      <c r="SE599">
        <v>21954000</v>
      </c>
      <c r="SF599">
        <v>5115400</v>
      </c>
      <c r="SJ599">
        <v>12829300</v>
      </c>
      <c r="SL599">
        <v>1014500</v>
      </c>
      <c r="TA599">
        <v>3286600</v>
      </c>
      <c r="TC599">
        <v>291100</v>
      </c>
      <c r="TL599">
        <v>722500</v>
      </c>
      <c r="TM599">
        <v>2583000</v>
      </c>
      <c r="TT599">
        <v>6499000</v>
      </c>
      <c r="UH599">
        <v>10103000</v>
      </c>
      <c r="UX599">
        <v>1312100</v>
      </c>
      <c r="VF599">
        <v>10095000</v>
      </c>
      <c r="VK599">
        <v>1118100</v>
      </c>
      <c r="VL599">
        <v>481100</v>
      </c>
      <c r="VM599">
        <v>217100</v>
      </c>
      <c r="VP599">
        <v>212300</v>
      </c>
      <c r="VZ599">
        <v>243200</v>
      </c>
      <c r="WA599">
        <v>345600</v>
      </c>
      <c r="WB599">
        <v>8728000</v>
      </c>
      <c r="WH599">
        <v>1534100</v>
      </c>
      <c r="WJ599">
        <v>3898000</v>
      </c>
      <c r="WN599">
        <v>17515000</v>
      </c>
      <c r="WO599">
        <v>3099000</v>
      </c>
      <c r="WP599">
        <v>2280700</v>
      </c>
      <c r="WQ599">
        <v>832400</v>
      </c>
      <c r="WR599">
        <v>4074000</v>
      </c>
      <c r="WS599">
        <v>1618100</v>
      </c>
      <c r="WT599">
        <v>2455500</v>
      </c>
      <c r="WU599">
        <v>10342000</v>
      </c>
      <c r="WV599">
        <v>5592700</v>
      </c>
      <c r="WW599">
        <v>4743800</v>
      </c>
    </row>
    <row r="600" spans="1:621" x14ac:dyDescent="0.45">
      <c r="A600" s="1"/>
      <c r="C600" s="1">
        <v>32325</v>
      </c>
      <c r="D600">
        <v>866000</v>
      </c>
      <c r="E600">
        <v>3111000</v>
      </c>
      <c r="F600">
        <v>2245000</v>
      </c>
      <c r="I600">
        <v>919000</v>
      </c>
      <c r="J600">
        <v>1834000</v>
      </c>
      <c r="K600">
        <v>779000</v>
      </c>
      <c r="L600">
        <v>46.8</v>
      </c>
      <c r="M600">
        <v>13</v>
      </c>
      <c r="N600">
        <v>33.799999999999997</v>
      </c>
      <c r="O600">
        <v>13.8</v>
      </c>
      <c r="P600">
        <v>27.6</v>
      </c>
      <c r="Q600">
        <v>11.7</v>
      </c>
      <c r="R600">
        <v>2.6</v>
      </c>
      <c r="S600">
        <v>0.8</v>
      </c>
      <c r="T600">
        <v>1.5</v>
      </c>
      <c r="U600">
        <v>0.6</v>
      </c>
      <c r="V600">
        <v>2998000</v>
      </c>
      <c r="W600">
        <v>2067000</v>
      </c>
      <c r="X600">
        <v>1601000</v>
      </c>
      <c r="Y600">
        <v>805000</v>
      </c>
      <c r="Z600">
        <v>796000</v>
      </c>
      <c r="AA600">
        <v>13.4</v>
      </c>
      <c r="AB600">
        <v>6.1</v>
      </c>
      <c r="AC600">
        <v>45</v>
      </c>
      <c r="AD600">
        <v>31</v>
      </c>
      <c r="AE600">
        <v>24</v>
      </c>
      <c r="AF600">
        <v>12.1</v>
      </c>
      <c r="AG600">
        <v>11.9</v>
      </c>
      <c r="AH600">
        <v>88704000</v>
      </c>
      <c r="AI600">
        <v>105315000</v>
      </c>
      <c r="AJ600">
        <v>24215000</v>
      </c>
      <c r="AK600">
        <v>782000</v>
      </c>
      <c r="AL600">
        <v>91800</v>
      </c>
      <c r="AM600">
        <v>689700</v>
      </c>
      <c r="AN600">
        <v>196300</v>
      </c>
      <c r="AP600">
        <v>137300</v>
      </c>
      <c r="AT600">
        <v>5566000</v>
      </c>
      <c r="AV600">
        <v>787400</v>
      </c>
      <c r="AY600">
        <v>3174600</v>
      </c>
      <c r="BB600">
        <v>17867000</v>
      </c>
      <c r="BC600">
        <v>10944000</v>
      </c>
      <c r="BE600">
        <v>549500</v>
      </c>
      <c r="BL600">
        <v>615300</v>
      </c>
      <c r="BT600">
        <v>6923000</v>
      </c>
      <c r="CE600">
        <v>64489000</v>
      </c>
      <c r="CF600">
        <v>22075000</v>
      </c>
      <c r="CG600">
        <v>5162100</v>
      </c>
      <c r="CK600">
        <v>12911100</v>
      </c>
      <c r="CM600">
        <v>1023000</v>
      </c>
      <c r="DB600">
        <v>3268700</v>
      </c>
      <c r="DD600">
        <v>294900</v>
      </c>
      <c r="DM600">
        <v>733100</v>
      </c>
      <c r="DN600">
        <v>2588000</v>
      </c>
      <c r="DU600">
        <v>6590000</v>
      </c>
      <c r="EI600">
        <v>10223000</v>
      </c>
      <c r="EY600">
        <v>1336400</v>
      </c>
      <c r="FG600">
        <v>10210000</v>
      </c>
      <c r="FL600">
        <v>1123200</v>
      </c>
      <c r="FM600">
        <v>486600</v>
      </c>
      <c r="FN600">
        <v>222700</v>
      </c>
      <c r="FQ600">
        <v>215700</v>
      </c>
      <c r="GB600">
        <v>257300</v>
      </c>
      <c r="GC600">
        <v>304800</v>
      </c>
      <c r="GD600">
        <v>8851000</v>
      </c>
      <c r="GJ600">
        <v>1647400</v>
      </c>
      <c r="GL600">
        <v>3952000</v>
      </c>
      <c r="GP600">
        <v>16611000</v>
      </c>
      <c r="GQ600">
        <v>3147000</v>
      </c>
      <c r="GR600">
        <v>2313900</v>
      </c>
      <c r="GS600">
        <v>833200</v>
      </c>
      <c r="GT600">
        <v>3868000</v>
      </c>
      <c r="GU600">
        <v>1355300</v>
      </c>
      <c r="GV600">
        <v>2512700</v>
      </c>
      <c r="GW600">
        <v>9596000</v>
      </c>
      <c r="GX600">
        <v>4600700</v>
      </c>
      <c r="GY600">
        <v>4995300</v>
      </c>
      <c r="IO600">
        <v>121665000</v>
      </c>
      <c r="IP600">
        <v>65.900000000000006</v>
      </c>
      <c r="IQ600">
        <v>115060000</v>
      </c>
      <c r="IR600">
        <v>62.3</v>
      </c>
      <c r="IS600">
        <v>6605000</v>
      </c>
      <c r="IT600">
        <v>5.4</v>
      </c>
      <c r="IU600">
        <v>63064000</v>
      </c>
      <c r="IW600">
        <v>67020000</v>
      </c>
      <c r="IX600">
        <v>76.2</v>
      </c>
      <c r="IY600">
        <v>63447000</v>
      </c>
      <c r="IZ600">
        <v>72.2</v>
      </c>
      <c r="JA600">
        <v>3573000</v>
      </c>
      <c r="JB600">
        <v>5.3</v>
      </c>
      <c r="JC600">
        <v>20913000</v>
      </c>
      <c r="JD600">
        <v>62764000</v>
      </c>
      <c r="JE600">
        <v>77.900000000000006</v>
      </c>
      <c r="JF600">
        <v>59888000</v>
      </c>
      <c r="JG600">
        <v>74.3</v>
      </c>
      <c r="JH600">
        <v>2876000</v>
      </c>
      <c r="JI600">
        <v>4.5999999999999996</v>
      </c>
      <c r="JJ600">
        <v>17844000</v>
      </c>
      <c r="JM600">
        <v>105315000</v>
      </c>
      <c r="JN600">
        <v>88704000</v>
      </c>
      <c r="JO600">
        <v>24215000</v>
      </c>
      <c r="JP600">
        <v>782000</v>
      </c>
      <c r="JQ600">
        <v>91800</v>
      </c>
      <c r="JR600">
        <v>689700</v>
      </c>
      <c r="JS600">
        <v>196300</v>
      </c>
      <c r="JU600">
        <v>137300</v>
      </c>
      <c r="JY600">
        <v>5566000</v>
      </c>
      <c r="KA600">
        <v>787400</v>
      </c>
      <c r="KD600">
        <v>3174600</v>
      </c>
      <c r="KG600">
        <v>17867000</v>
      </c>
      <c r="KH600">
        <v>10944000</v>
      </c>
      <c r="KJ600">
        <v>549500</v>
      </c>
      <c r="KQ600">
        <v>615300</v>
      </c>
      <c r="KY600">
        <v>6923000</v>
      </c>
      <c r="LJ600">
        <v>64489000</v>
      </c>
      <c r="LK600">
        <v>22075000</v>
      </c>
      <c r="LL600">
        <v>5162100</v>
      </c>
      <c r="LP600">
        <v>12911100</v>
      </c>
      <c r="LR600">
        <v>1023000</v>
      </c>
      <c r="MG600">
        <v>3268700</v>
      </c>
      <c r="MI600">
        <v>294900</v>
      </c>
      <c r="MR600">
        <v>733100</v>
      </c>
      <c r="MS600">
        <v>2588000</v>
      </c>
      <c r="MZ600">
        <v>6590000</v>
      </c>
      <c r="NN600">
        <v>10223000</v>
      </c>
      <c r="OD600">
        <v>1336400</v>
      </c>
      <c r="OL600">
        <v>10210000</v>
      </c>
      <c r="OQ600">
        <v>1123200</v>
      </c>
      <c r="OR600">
        <v>486600</v>
      </c>
      <c r="OS600">
        <v>222700</v>
      </c>
      <c r="OV600">
        <v>215700</v>
      </c>
      <c r="PG600">
        <v>257300</v>
      </c>
      <c r="PH600">
        <v>304800</v>
      </c>
      <c r="PI600">
        <v>8851000</v>
      </c>
      <c r="PO600">
        <v>1647400</v>
      </c>
      <c r="PQ600">
        <v>3952000</v>
      </c>
      <c r="PU600">
        <v>16611000</v>
      </c>
      <c r="PV600">
        <v>3147000</v>
      </c>
      <c r="PW600">
        <v>2313900</v>
      </c>
      <c r="PX600">
        <v>833200</v>
      </c>
      <c r="PY600">
        <v>3868000</v>
      </c>
      <c r="PZ600">
        <v>1355300</v>
      </c>
      <c r="QA600">
        <v>2512700</v>
      </c>
      <c r="QB600">
        <v>9596000</v>
      </c>
      <c r="QC600">
        <v>4600700</v>
      </c>
      <c r="QD600">
        <v>4995300</v>
      </c>
      <c r="QG600">
        <v>105550000</v>
      </c>
      <c r="QH600">
        <v>88056000</v>
      </c>
      <c r="QI600">
        <v>23966000</v>
      </c>
      <c r="QJ600">
        <v>770000</v>
      </c>
      <c r="QK600">
        <v>86700</v>
      </c>
      <c r="QL600">
        <v>683400</v>
      </c>
      <c r="QM600">
        <v>194000</v>
      </c>
      <c r="QO600">
        <v>136800</v>
      </c>
      <c r="QS600">
        <v>5270000</v>
      </c>
      <c r="QU600">
        <v>747100</v>
      </c>
      <c r="QX600">
        <v>3017700</v>
      </c>
      <c r="RA600">
        <v>17926000</v>
      </c>
      <c r="RB600">
        <v>10988000</v>
      </c>
      <c r="RD600">
        <v>540700</v>
      </c>
      <c r="RK600">
        <v>614700</v>
      </c>
      <c r="RS600">
        <v>6938000</v>
      </c>
      <c r="SD600">
        <v>64090000</v>
      </c>
      <c r="SE600">
        <v>22019000</v>
      </c>
      <c r="SF600">
        <v>5128400</v>
      </c>
      <c r="SJ600">
        <v>12868800</v>
      </c>
      <c r="SL600">
        <v>1019400</v>
      </c>
      <c r="TA600">
        <v>3298800</v>
      </c>
      <c r="TC600">
        <v>290100</v>
      </c>
      <c r="TL600">
        <v>722500</v>
      </c>
      <c r="TM600">
        <v>2585000</v>
      </c>
      <c r="TT600">
        <v>6507000</v>
      </c>
      <c r="UH600">
        <v>10146000</v>
      </c>
      <c r="UX600">
        <v>1324700</v>
      </c>
      <c r="VF600">
        <v>10181000</v>
      </c>
      <c r="VK600">
        <v>1118500</v>
      </c>
      <c r="VL600">
        <v>486200</v>
      </c>
      <c r="VM600">
        <v>221800</v>
      </c>
      <c r="VP600">
        <v>215400</v>
      </c>
      <c r="VZ600">
        <v>238700</v>
      </c>
      <c r="WA600">
        <v>350500</v>
      </c>
      <c r="WB600">
        <v>8740000</v>
      </c>
      <c r="WH600">
        <v>1536300</v>
      </c>
      <c r="WJ600">
        <v>3912000</v>
      </c>
      <c r="WN600">
        <v>17494000</v>
      </c>
      <c r="WO600">
        <v>3104000</v>
      </c>
      <c r="WP600">
        <v>2281000</v>
      </c>
      <c r="WQ600">
        <v>833900</v>
      </c>
      <c r="WR600">
        <v>4084000</v>
      </c>
      <c r="WS600">
        <v>1622500</v>
      </c>
      <c r="WT600">
        <v>2459100</v>
      </c>
      <c r="WU600">
        <v>10306000</v>
      </c>
      <c r="WV600">
        <v>5587000</v>
      </c>
      <c r="WW600">
        <v>4730300</v>
      </c>
    </row>
    <row r="601" spans="1:621" x14ac:dyDescent="0.45">
      <c r="A601" s="1"/>
      <c r="C601" s="1">
        <v>32356</v>
      </c>
      <c r="D601">
        <v>884000</v>
      </c>
      <c r="E601">
        <v>3105000</v>
      </c>
      <c r="F601">
        <v>2221000</v>
      </c>
      <c r="I601">
        <v>978000</v>
      </c>
      <c r="J601">
        <v>1822000</v>
      </c>
      <c r="K601">
        <v>810000</v>
      </c>
      <c r="L601">
        <v>46.2</v>
      </c>
      <c r="M601">
        <v>13.2</v>
      </c>
      <c r="N601">
        <v>33.1</v>
      </c>
      <c r="O601">
        <v>14.6</v>
      </c>
      <c r="P601">
        <v>27.1</v>
      </c>
      <c r="Q601">
        <v>12.1</v>
      </c>
      <c r="R601">
        <v>2.5</v>
      </c>
      <c r="S601">
        <v>0.8</v>
      </c>
      <c r="T601">
        <v>1.5</v>
      </c>
      <c r="U601">
        <v>0.7</v>
      </c>
      <c r="V601">
        <v>3172000</v>
      </c>
      <c r="W601">
        <v>1973000</v>
      </c>
      <c r="X601">
        <v>1639000</v>
      </c>
      <c r="Y601">
        <v>844000</v>
      </c>
      <c r="Z601">
        <v>795000</v>
      </c>
      <c r="AA601">
        <v>13.6</v>
      </c>
      <c r="AB601">
        <v>5.9</v>
      </c>
      <c r="AC601">
        <v>46.8</v>
      </c>
      <c r="AD601">
        <v>29.1</v>
      </c>
      <c r="AE601">
        <v>24.2</v>
      </c>
      <c r="AF601">
        <v>12.4</v>
      </c>
      <c r="AG601">
        <v>11.7</v>
      </c>
      <c r="AH601">
        <v>89004000</v>
      </c>
      <c r="AI601">
        <v>105477000</v>
      </c>
      <c r="AJ601">
        <v>24371000</v>
      </c>
      <c r="AK601">
        <v>782000</v>
      </c>
      <c r="AL601">
        <v>92300</v>
      </c>
      <c r="AM601">
        <v>689200</v>
      </c>
      <c r="AN601">
        <v>195600</v>
      </c>
      <c r="AP601">
        <v>136900</v>
      </c>
      <c r="AT601">
        <v>5604000</v>
      </c>
      <c r="AV601">
        <v>784200</v>
      </c>
      <c r="AY601">
        <v>3197500</v>
      </c>
      <c r="BB601">
        <v>17985000</v>
      </c>
      <c r="BC601">
        <v>10976000</v>
      </c>
      <c r="BE601">
        <v>549900</v>
      </c>
      <c r="BL601">
        <v>617300</v>
      </c>
      <c r="BT601">
        <v>7009000</v>
      </c>
      <c r="CE601">
        <v>64633000</v>
      </c>
      <c r="CF601">
        <v>22136000</v>
      </c>
      <c r="CG601">
        <v>5169300</v>
      </c>
      <c r="CK601">
        <v>12954600</v>
      </c>
      <c r="CM601">
        <v>1028800</v>
      </c>
      <c r="DB601">
        <v>3280000</v>
      </c>
      <c r="DD601">
        <v>293600</v>
      </c>
      <c r="DM601">
        <v>732100</v>
      </c>
      <c r="DN601">
        <v>2597000</v>
      </c>
      <c r="DU601">
        <v>6580000</v>
      </c>
      <c r="EI601">
        <v>10247000</v>
      </c>
      <c r="EY601">
        <v>1356800</v>
      </c>
      <c r="FG601">
        <v>10234000</v>
      </c>
      <c r="FL601">
        <v>1129000</v>
      </c>
      <c r="FM601">
        <v>484400</v>
      </c>
      <c r="FN601">
        <v>222900</v>
      </c>
      <c r="FQ601">
        <v>215700</v>
      </c>
      <c r="GB601">
        <v>247500</v>
      </c>
      <c r="GC601">
        <v>305700</v>
      </c>
      <c r="GD601">
        <v>8879000</v>
      </c>
      <c r="GJ601">
        <v>1650800</v>
      </c>
      <c r="GL601">
        <v>3960000</v>
      </c>
      <c r="GP601">
        <v>16473000</v>
      </c>
      <c r="GQ601">
        <v>3137000</v>
      </c>
      <c r="GR601">
        <v>2302300</v>
      </c>
      <c r="GS601">
        <v>834400</v>
      </c>
      <c r="GT601">
        <v>3873000</v>
      </c>
      <c r="GU601">
        <v>1354100</v>
      </c>
      <c r="GV601">
        <v>2518900</v>
      </c>
      <c r="GW601">
        <v>9463000</v>
      </c>
      <c r="GX601">
        <v>4515100</v>
      </c>
      <c r="GY601">
        <v>4947900</v>
      </c>
      <c r="IO601">
        <v>122125000</v>
      </c>
      <c r="IP601">
        <v>66.099999999999994</v>
      </c>
      <c r="IQ601">
        <v>115282000</v>
      </c>
      <c r="IR601">
        <v>62.4</v>
      </c>
      <c r="IS601">
        <v>6843000</v>
      </c>
      <c r="IT601">
        <v>5.6</v>
      </c>
      <c r="IU601">
        <v>62705000</v>
      </c>
      <c r="IW601">
        <v>67276000</v>
      </c>
      <c r="IX601">
        <v>76.5</v>
      </c>
      <c r="IY601">
        <v>63480000</v>
      </c>
      <c r="IZ601">
        <v>72.2</v>
      </c>
      <c r="JA601">
        <v>3796000</v>
      </c>
      <c r="JB601">
        <v>5.6</v>
      </c>
      <c r="JC601">
        <v>20699000</v>
      </c>
      <c r="JD601">
        <v>62994000</v>
      </c>
      <c r="JE601">
        <v>78.099999999999994</v>
      </c>
      <c r="JF601">
        <v>59877000</v>
      </c>
      <c r="JG601">
        <v>74.2</v>
      </c>
      <c r="JH601">
        <v>3117000</v>
      </c>
      <c r="JI601">
        <v>4.9000000000000004</v>
      </c>
      <c r="JJ601">
        <v>17675000</v>
      </c>
      <c r="JM601">
        <v>105477000</v>
      </c>
      <c r="JN601">
        <v>89004000</v>
      </c>
      <c r="JO601">
        <v>24371000</v>
      </c>
      <c r="JP601">
        <v>782000</v>
      </c>
      <c r="JQ601">
        <v>92300</v>
      </c>
      <c r="JR601">
        <v>689200</v>
      </c>
      <c r="JS601">
        <v>195600</v>
      </c>
      <c r="JU601">
        <v>136900</v>
      </c>
      <c r="JY601">
        <v>5604000</v>
      </c>
      <c r="KA601">
        <v>784200</v>
      </c>
      <c r="KD601">
        <v>3197500</v>
      </c>
      <c r="KG601">
        <v>17985000</v>
      </c>
      <c r="KH601">
        <v>10976000</v>
      </c>
      <c r="KJ601">
        <v>549900</v>
      </c>
      <c r="KQ601">
        <v>617300</v>
      </c>
      <c r="KY601">
        <v>7009000</v>
      </c>
      <c r="LJ601">
        <v>64633000</v>
      </c>
      <c r="LK601">
        <v>22136000</v>
      </c>
      <c r="LL601">
        <v>5169300</v>
      </c>
      <c r="LP601">
        <v>12954600</v>
      </c>
      <c r="LR601">
        <v>1028800</v>
      </c>
      <c r="MG601">
        <v>3280000</v>
      </c>
      <c r="MI601">
        <v>293600</v>
      </c>
      <c r="MR601">
        <v>732100</v>
      </c>
      <c r="MS601">
        <v>2597000</v>
      </c>
      <c r="MZ601">
        <v>6580000</v>
      </c>
      <c r="NN601">
        <v>10247000</v>
      </c>
      <c r="OD601">
        <v>1356800</v>
      </c>
      <c r="OL601">
        <v>10234000</v>
      </c>
      <c r="OQ601">
        <v>1129000</v>
      </c>
      <c r="OR601">
        <v>484400</v>
      </c>
      <c r="OS601">
        <v>222900</v>
      </c>
      <c r="OV601">
        <v>215700</v>
      </c>
      <c r="PG601">
        <v>247500</v>
      </c>
      <c r="PH601">
        <v>305700</v>
      </c>
      <c r="PI601">
        <v>8879000</v>
      </c>
      <c r="PO601">
        <v>1650800</v>
      </c>
      <c r="PQ601">
        <v>3960000</v>
      </c>
      <c r="PU601">
        <v>16473000</v>
      </c>
      <c r="PV601">
        <v>3137000</v>
      </c>
      <c r="PW601">
        <v>2302300</v>
      </c>
      <c r="PX601">
        <v>834400</v>
      </c>
      <c r="PY601">
        <v>3873000</v>
      </c>
      <c r="PZ601">
        <v>1354100</v>
      </c>
      <c r="QA601">
        <v>2518900</v>
      </c>
      <c r="QB601">
        <v>9463000</v>
      </c>
      <c r="QC601">
        <v>4515100</v>
      </c>
      <c r="QD601">
        <v>4947900</v>
      </c>
      <c r="QG601">
        <v>105674000</v>
      </c>
      <c r="QH601">
        <v>88130000</v>
      </c>
      <c r="QI601">
        <v>23926000</v>
      </c>
      <c r="QJ601">
        <v>767000</v>
      </c>
      <c r="QK601">
        <v>86500</v>
      </c>
      <c r="QL601">
        <v>680800</v>
      </c>
      <c r="QM601">
        <v>193900</v>
      </c>
      <c r="QO601">
        <v>136100</v>
      </c>
      <c r="QS601">
        <v>5268000</v>
      </c>
      <c r="QU601">
        <v>744500</v>
      </c>
      <c r="QX601">
        <v>3013600</v>
      </c>
      <c r="RA601">
        <v>17891000</v>
      </c>
      <c r="RB601">
        <v>10975000</v>
      </c>
      <c r="RD601">
        <v>539500</v>
      </c>
      <c r="RK601">
        <v>616300</v>
      </c>
      <c r="RS601">
        <v>6916000</v>
      </c>
      <c r="SD601">
        <v>64204000</v>
      </c>
      <c r="SE601">
        <v>22066000</v>
      </c>
      <c r="SF601">
        <v>5140100</v>
      </c>
      <c r="SJ601">
        <v>12899000</v>
      </c>
      <c r="SL601">
        <v>1023500</v>
      </c>
      <c r="TA601">
        <v>3304100</v>
      </c>
      <c r="TC601">
        <v>288500</v>
      </c>
      <c r="TL601">
        <v>722400</v>
      </c>
      <c r="TM601">
        <v>2592000</v>
      </c>
      <c r="TT601">
        <v>6505000</v>
      </c>
      <c r="UH601">
        <v>10178000</v>
      </c>
      <c r="UX601">
        <v>1322900</v>
      </c>
      <c r="VF601">
        <v>10263000</v>
      </c>
      <c r="VK601">
        <v>1124600</v>
      </c>
      <c r="VL601">
        <v>482700</v>
      </c>
      <c r="VM601">
        <v>222100</v>
      </c>
      <c r="VP601">
        <v>216400</v>
      </c>
      <c r="VZ601">
        <v>237000</v>
      </c>
      <c r="WA601">
        <v>352500</v>
      </c>
      <c r="WB601">
        <v>8663000</v>
      </c>
      <c r="WH601">
        <v>1537200</v>
      </c>
      <c r="WJ601">
        <v>3937000</v>
      </c>
      <c r="WN601">
        <v>17544000</v>
      </c>
      <c r="WO601">
        <v>3119000</v>
      </c>
      <c r="WP601">
        <v>2285400</v>
      </c>
      <c r="WQ601">
        <v>836400</v>
      </c>
      <c r="WR601">
        <v>4097000</v>
      </c>
      <c r="WS601">
        <v>1625400</v>
      </c>
      <c r="WT601">
        <v>2472300</v>
      </c>
      <c r="WU601">
        <v>10328000</v>
      </c>
      <c r="WV601">
        <v>5570500</v>
      </c>
      <c r="WW601">
        <v>4748100</v>
      </c>
    </row>
    <row r="602" spans="1:621" x14ac:dyDescent="0.45">
      <c r="A602" s="1"/>
      <c r="C602" s="1">
        <v>32387</v>
      </c>
      <c r="D602">
        <v>848000</v>
      </c>
      <c r="E602">
        <v>3102000</v>
      </c>
      <c r="F602">
        <v>2254000</v>
      </c>
      <c r="I602">
        <v>991000</v>
      </c>
      <c r="J602">
        <v>1740000</v>
      </c>
      <c r="K602">
        <v>774000</v>
      </c>
      <c r="L602">
        <v>47</v>
      </c>
      <c r="M602">
        <v>12.8</v>
      </c>
      <c r="N602">
        <v>34.1</v>
      </c>
      <c r="O602">
        <v>15</v>
      </c>
      <c r="P602">
        <v>26.3</v>
      </c>
      <c r="Q602">
        <v>11.7</v>
      </c>
      <c r="R602">
        <v>2.5</v>
      </c>
      <c r="S602">
        <v>0.8</v>
      </c>
      <c r="T602">
        <v>1.4</v>
      </c>
      <c r="U602">
        <v>0.6</v>
      </c>
      <c r="V602">
        <v>3152000</v>
      </c>
      <c r="W602">
        <v>1880000</v>
      </c>
      <c r="X602">
        <v>1569000</v>
      </c>
      <c r="Y602">
        <v>756000</v>
      </c>
      <c r="Z602">
        <v>813000</v>
      </c>
      <c r="AA602">
        <v>13.6</v>
      </c>
      <c r="AB602">
        <v>5.7</v>
      </c>
      <c r="AC602">
        <v>47.8</v>
      </c>
      <c r="AD602">
        <v>28.5</v>
      </c>
      <c r="AE602">
        <v>23.8</v>
      </c>
      <c r="AF602">
        <v>11.5</v>
      </c>
      <c r="AG602">
        <v>12.3</v>
      </c>
      <c r="AH602">
        <v>88975000</v>
      </c>
      <c r="AI602">
        <v>106341000</v>
      </c>
      <c r="AJ602">
        <v>24355000</v>
      </c>
      <c r="AK602">
        <v>771000</v>
      </c>
      <c r="AL602">
        <v>89000</v>
      </c>
      <c r="AM602">
        <v>682300</v>
      </c>
      <c r="AN602">
        <v>192900</v>
      </c>
      <c r="AP602">
        <v>136900</v>
      </c>
      <c r="AT602">
        <v>5538000</v>
      </c>
      <c r="AV602">
        <v>767300</v>
      </c>
      <c r="AY602">
        <v>3162500</v>
      </c>
      <c r="BB602">
        <v>18046000</v>
      </c>
      <c r="BC602">
        <v>11039000</v>
      </c>
      <c r="BE602">
        <v>548300</v>
      </c>
      <c r="BL602">
        <v>616600</v>
      </c>
      <c r="BT602">
        <v>7007000</v>
      </c>
      <c r="CE602">
        <v>64620000</v>
      </c>
      <c r="CF602">
        <v>22140000</v>
      </c>
      <c r="CG602">
        <v>5165200</v>
      </c>
      <c r="CK602">
        <v>12913200</v>
      </c>
      <c r="CM602">
        <v>1030700</v>
      </c>
      <c r="DB602">
        <v>3339900</v>
      </c>
      <c r="DD602">
        <v>292600</v>
      </c>
      <c r="DM602">
        <v>721700</v>
      </c>
      <c r="DN602">
        <v>2612000</v>
      </c>
      <c r="DU602">
        <v>6519000</v>
      </c>
      <c r="EI602">
        <v>10263000</v>
      </c>
      <c r="EY602">
        <v>1376000</v>
      </c>
      <c r="FG602">
        <v>10253000</v>
      </c>
      <c r="FL602">
        <v>1131500</v>
      </c>
      <c r="FM602">
        <v>484500</v>
      </c>
      <c r="FN602">
        <v>224600</v>
      </c>
      <c r="FQ602">
        <v>218300</v>
      </c>
      <c r="GB602">
        <v>221900</v>
      </c>
      <c r="GC602">
        <v>360200</v>
      </c>
      <c r="GD602">
        <v>8867000</v>
      </c>
      <c r="GJ602">
        <v>1578600</v>
      </c>
      <c r="GL602">
        <v>3966000</v>
      </c>
      <c r="GP602">
        <v>17366000</v>
      </c>
      <c r="GQ602">
        <v>3126000</v>
      </c>
      <c r="GR602">
        <v>2293800</v>
      </c>
      <c r="GS602">
        <v>832400</v>
      </c>
      <c r="GT602">
        <v>4038000</v>
      </c>
      <c r="GU602">
        <v>1561600</v>
      </c>
      <c r="GV602">
        <v>2476400</v>
      </c>
      <c r="GW602">
        <v>10202000</v>
      </c>
      <c r="GX602">
        <v>5440300</v>
      </c>
      <c r="GY602">
        <v>4761700</v>
      </c>
      <c r="IO602">
        <v>121960000</v>
      </c>
      <c r="IP602">
        <v>65.900000000000006</v>
      </c>
      <c r="IQ602">
        <v>115356000</v>
      </c>
      <c r="IR602">
        <v>62.4</v>
      </c>
      <c r="IS602">
        <v>6604000</v>
      </c>
      <c r="IT602">
        <v>5.4</v>
      </c>
      <c r="IU602">
        <v>63002000</v>
      </c>
      <c r="IW602">
        <v>67065000</v>
      </c>
      <c r="IX602">
        <v>76.2</v>
      </c>
      <c r="IY602">
        <v>63495000</v>
      </c>
      <c r="IZ602">
        <v>72.099999999999994</v>
      </c>
      <c r="JA602">
        <v>3570000</v>
      </c>
      <c r="JB602">
        <v>5.3</v>
      </c>
      <c r="JC602">
        <v>20972000</v>
      </c>
      <c r="JD602">
        <v>62857000</v>
      </c>
      <c r="JE602">
        <v>77.8</v>
      </c>
      <c r="JF602">
        <v>59980000</v>
      </c>
      <c r="JG602">
        <v>74.3</v>
      </c>
      <c r="JH602">
        <v>2877000</v>
      </c>
      <c r="JI602">
        <v>4.5999999999999996</v>
      </c>
      <c r="JJ602">
        <v>17894000</v>
      </c>
      <c r="JM602">
        <v>106341000</v>
      </c>
      <c r="JN602">
        <v>88975000</v>
      </c>
      <c r="JO602">
        <v>24355000</v>
      </c>
      <c r="JP602">
        <v>771000</v>
      </c>
      <c r="JQ602">
        <v>89000</v>
      </c>
      <c r="JR602">
        <v>682300</v>
      </c>
      <c r="JS602">
        <v>192900</v>
      </c>
      <c r="JU602">
        <v>136900</v>
      </c>
      <c r="JY602">
        <v>5538000</v>
      </c>
      <c r="KA602">
        <v>767300</v>
      </c>
      <c r="KD602">
        <v>3162500</v>
      </c>
      <c r="KG602">
        <v>18046000</v>
      </c>
      <c r="KH602">
        <v>11039000</v>
      </c>
      <c r="KJ602">
        <v>548300</v>
      </c>
      <c r="KQ602">
        <v>616600</v>
      </c>
      <c r="KY602">
        <v>7007000</v>
      </c>
      <c r="LJ602">
        <v>64620000</v>
      </c>
      <c r="LK602">
        <v>22140000</v>
      </c>
      <c r="LL602">
        <v>5165200</v>
      </c>
      <c r="LP602">
        <v>12913200</v>
      </c>
      <c r="LR602">
        <v>1030700</v>
      </c>
      <c r="MG602">
        <v>3339900</v>
      </c>
      <c r="MI602">
        <v>292600</v>
      </c>
      <c r="MR602">
        <v>721700</v>
      </c>
      <c r="MS602">
        <v>2612000</v>
      </c>
      <c r="MZ602">
        <v>6519000</v>
      </c>
      <c r="NN602">
        <v>10263000</v>
      </c>
      <c r="OD602">
        <v>1376000</v>
      </c>
      <c r="OL602">
        <v>10253000</v>
      </c>
      <c r="OQ602">
        <v>1131500</v>
      </c>
      <c r="OR602">
        <v>484500</v>
      </c>
      <c r="OS602">
        <v>224600</v>
      </c>
      <c r="OV602">
        <v>218300</v>
      </c>
      <c r="PG602">
        <v>221900</v>
      </c>
      <c r="PH602">
        <v>360200</v>
      </c>
      <c r="PI602">
        <v>8867000</v>
      </c>
      <c r="PO602">
        <v>1578600</v>
      </c>
      <c r="PQ602">
        <v>3966000</v>
      </c>
      <c r="PU602">
        <v>17366000</v>
      </c>
      <c r="PV602">
        <v>3126000</v>
      </c>
      <c r="PW602">
        <v>2293800</v>
      </c>
      <c r="PX602">
        <v>832400</v>
      </c>
      <c r="PY602">
        <v>4038000</v>
      </c>
      <c r="PZ602">
        <v>1561600</v>
      </c>
      <c r="QA602">
        <v>2476400</v>
      </c>
      <c r="QB602">
        <v>10202000</v>
      </c>
      <c r="QC602">
        <v>5440300</v>
      </c>
      <c r="QD602">
        <v>4761700</v>
      </c>
      <c r="QG602">
        <v>106013000</v>
      </c>
      <c r="QH602">
        <v>88379000</v>
      </c>
      <c r="QI602">
        <v>23942000</v>
      </c>
      <c r="QJ602">
        <v>758000</v>
      </c>
      <c r="QK602">
        <v>83300</v>
      </c>
      <c r="QL602">
        <v>675000</v>
      </c>
      <c r="QM602">
        <v>193200</v>
      </c>
      <c r="QO602">
        <v>135800</v>
      </c>
      <c r="QS602">
        <v>5270000</v>
      </c>
      <c r="QU602">
        <v>740500</v>
      </c>
      <c r="QX602">
        <v>3020600</v>
      </c>
      <c r="RA602">
        <v>17914000</v>
      </c>
      <c r="RB602">
        <v>10992000</v>
      </c>
      <c r="RD602">
        <v>538000</v>
      </c>
      <c r="RK602">
        <v>616700</v>
      </c>
      <c r="RS602">
        <v>6922000</v>
      </c>
      <c r="SD602">
        <v>64437000</v>
      </c>
      <c r="SE602">
        <v>22099000</v>
      </c>
      <c r="SF602">
        <v>5153100</v>
      </c>
      <c r="SJ602">
        <v>12913200</v>
      </c>
      <c r="SL602">
        <v>1023100</v>
      </c>
      <c r="TA602">
        <v>3310800</v>
      </c>
      <c r="TC602">
        <v>288600</v>
      </c>
      <c r="TL602">
        <v>721600</v>
      </c>
      <c r="TM602">
        <v>2601000</v>
      </c>
      <c r="TT602">
        <v>6509000</v>
      </c>
      <c r="UH602">
        <v>10220000</v>
      </c>
      <c r="UX602">
        <v>1332100</v>
      </c>
      <c r="VF602">
        <v>10242000</v>
      </c>
      <c r="VK602">
        <v>1131700</v>
      </c>
      <c r="VL602">
        <v>484500</v>
      </c>
      <c r="VM602">
        <v>224900</v>
      </c>
      <c r="VP602">
        <v>218400</v>
      </c>
      <c r="VZ602">
        <v>228100</v>
      </c>
      <c r="WA602">
        <v>359600</v>
      </c>
      <c r="WB602">
        <v>8804000</v>
      </c>
      <c r="WH602">
        <v>1537900</v>
      </c>
      <c r="WJ602">
        <v>3962000</v>
      </c>
      <c r="WN602">
        <v>17634000</v>
      </c>
      <c r="WO602">
        <v>3141000</v>
      </c>
      <c r="WP602">
        <v>2297900</v>
      </c>
      <c r="WQ602">
        <v>838400</v>
      </c>
      <c r="WR602">
        <v>4102000</v>
      </c>
      <c r="WS602">
        <v>1631200</v>
      </c>
      <c r="WT602">
        <v>2470200</v>
      </c>
      <c r="WU602">
        <v>10391000</v>
      </c>
      <c r="WV602">
        <v>5619200</v>
      </c>
      <c r="WW602">
        <v>4768000</v>
      </c>
    </row>
    <row r="603" spans="1:621" x14ac:dyDescent="0.45">
      <c r="A603" s="1"/>
      <c r="C603" s="1">
        <v>32417</v>
      </c>
      <c r="D603">
        <v>885000</v>
      </c>
      <c r="E603">
        <v>3034000</v>
      </c>
      <c r="F603">
        <v>2149000</v>
      </c>
      <c r="I603">
        <v>997000</v>
      </c>
      <c r="J603">
        <v>1764000</v>
      </c>
      <c r="K603">
        <v>738000</v>
      </c>
      <c r="L603">
        <v>46.4</v>
      </c>
      <c r="M603">
        <v>13.5</v>
      </c>
      <c r="N603">
        <v>32.9</v>
      </c>
      <c r="O603">
        <v>15.3</v>
      </c>
      <c r="P603">
        <v>27</v>
      </c>
      <c r="Q603">
        <v>11.3</v>
      </c>
      <c r="R603">
        <v>2.5</v>
      </c>
      <c r="S603">
        <v>0.8</v>
      </c>
      <c r="T603">
        <v>1.4</v>
      </c>
      <c r="U603">
        <v>0.6</v>
      </c>
      <c r="V603">
        <v>3106000</v>
      </c>
      <c r="W603">
        <v>1864000</v>
      </c>
      <c r="X603">
        <v>1562000</v>
      </c>
      <c r="Y603">
        <v>794000</v>
      </c>
      <c r="Z603">
        <v>768000</v>
      </c>
      <c r="AA603">
        <v>13.4</v>
      </c>
      <c r="AB603">
        <v>5.6</v>
      </c>
      <c r="AC603">
        <v>47.6</v>
      </c>
      <c r="AD603">
        <v>28.5</v>
      </c>
      <c r="AE603">
        <v>23.9</v>
      </c>
      <c r="AF603">
        <v>12.2</v>
      </c>
      <c r="AG603">
        <v>11.8</v>
      </c>
      <c r="AH603">
        <v>89119000</v>
      </c>
      <c r="AI603">
        <v>107013000</v>
      </c>
      <c r="AJ603">
        <v>24333000</v>
      </c>
      <c r="AK603">
        <v>770000</v>
      </c>
      <c r="AL603">
        <v>92300</v>
      </c>
      <c r="AM603">
        <v>678000</v>
      </c>
      <c r="AN603">
        <v>192300</v>
      </c>
      <c r="AP603">
        <v>137600</v>
      </c>
      <c r="AT603">
        <v>5502000</v>
      </c>
      <c r="AV603">
        <v>756400</v>
      </c>
      <c r="AY603">
        <v>3143600</v>
      </c>
      <c r="BB603">
        <v>18061000</v>
      </c>
      <c r="BC603">
        <v>11064000</v>
      </c>
      <c r="BE603">
        <v>547600</v>
      </c>
      <c r="BL603">
        <v>618600</v>
      </c>
      <c r="BT603">
        <v>6997000</v>
      </c>
      <c r="CE603">
        <v>64786000</v>
      </c>
      <c r="CF603">
        <v>22177000</v>
      </c>
      <c r="CG603">
        <v>5181700</v>
      </c>
      <c r="CK603">
        <v>12912600</v>
      </c>
      <c r="CM603">
        <v>1029700</v>
      </c>
      <c r="DB603">
        <v>3362100</v>
      </c>
      <c r="DD603">
        <v>291300</v>
      </c>
      <c r="DM603">
        <v>720600</v>
      </c>
      <c r="DN603">
        <v>2621000</v>
      </c>
      <c r="DU603">
        <v>6501000</v>
      </c>
      <c r="EI603">
        <v>10309000</v>
      </c>
      <c r="EY603">
        <v>1384400</v>
      </c>
      <c r="FG603">
        <v>10310000</v>
      </c>
      <c r="FL603">
        <v>1135800</v>
      </c>
      <c r="FM603">
        <v>486200</v>
      </c>
      <c r="FN603">
        <v>227300</v>
      </c>
      <c r="FQ603">
        <v>220000</v>
      </c>
      <c r="GB603">
        <v>224400</v>
      </c>
      <c r="GC603">
        <v>368900</v>
      </c>
      <c r="GD603">
        <v>8881000</v>
      </c>
      <c r="GJ603">
        <v>1536300</v>
      </c>
      <c r="GL603">
        <v>3987000</v>
      </c>
      <c r="GP603">
        <v>17894000</v>
      </c>
      <c r="GQ603">
        <v>3128000</v>
      </c>
      <c r="GR603">
        <v>2294900</v>
      </c>
      <c r="GS603">
        <v>833500</v>
      </c>
      <c r="GT603">
        <v>4204000</v>
      </c>
      <c r="GU603">
        <v>1742400</v>
      </c>
      <c r="GV603">
        <v>2461600</v>
      </c>
      <c r="GW603">
        <v>10562000</v>
      </c>
      <c r="GX603">
        <v>5844700</v>
      </c>
      <c r="GY603">
        <v>4717300</v>
      </c>
      <c r="IO603">
        <v>122206000</v>
      </c>
      <c r="IP603">
        <v>66</v>
      </c>
      <c r="IQ603">
        <v>115638000</v>
      </c>
      <c r="IR603">
        <v>62.5</v>
      </c>
      <c r="IS603">
        <v>6568000</v>
      </c>
      <c r="IT603">
        <v>5.4</v>
      </c>
      <c r="IU603">
        <v>62908000</v>
      </c>
      <c r="IW603">
        <v>67064000</v>
      </c>
      <c r="IX603">
        <v>76.099999999999994</v>
      </c>
      <c r="IY603">
        <v>63447000</v>
      </c>
      <c r="IZ603">
        <v>72</v>
      </c>
      <c r="JA603">
        <v>3617000</v>
      </c>
      <c r="JB603">
        <v>5.4</v>
      </c>
      <c r="JC603">
        <v>21047000</v>
      </c>
      <c r="JD603">
        <v>62955000</v>
      </c>
      <c r="JE603">
        <v>77.900000000000006</v>
      </c>
      <c r="JF603">
        <v>60023000</v>
      </c>
      <c r="JG603">
        <v>74.2</v>
      </c>
      <c r="JH603">
        <v>2932000</v>
      </c>
      <c r="JI603">
        <v>4.7</v>
      </c>
      <c r="JJ603">
        <v>17896000</v>
      </c>
      <c r="JM603">
        <v>107013000</v>
      </c>
      <c r="JN603">
        <v>89119000</v>
      </c>
      <c r="JO603">
        <v>24333000</v>
      </c>
      <c r="JP603">
        <v>770000</v>
      </c>
      <c r="JQ603">
        <v>92300</v>
      </c>
      <c r="JR603">
        <v>678000</v>
      </c>
      <c r="JS603">
        <v>192300</v>
      </c>
      <c r="JU603">
        <v>137600</v>
      </c>
      <c r="JY603">
        <v>5502000</v>
      </c>
      <c r="KA603">
        <v>756400</v>
      </c>
      <c r="KD603">
        <v>3143600</v>
      </c>
      <c r="KG603">
        <v>18061000</v>
      </c>
      <c r="KH603">
        <v>11064000</v>
      </c>
      <c r="KJ603">
        <v>547600</v>
      </c>
      <c r="KQ603">
        <v>618600</v>
      </c>
      <c r="KY603">
        <v>6997000</v>
      </c>
      <c r="LJ603">
        <v>64786000</v>
      </c>
      <c r="LK603">
        <v>22177000</v>
      </c>
      <c r="LL603">
        <v>5181700</v>
      </c>
      <c r="LP603">
        <v>12912600</v>
      </c>
      <c r="LR603">
        <v>1029700</v>
      </c>
      <c r="MG603">
        <v>3362100</v>
      </c>
      <c r="MI603">
        <v>291300</v>
      </c>
      <c r="MR603">
        <v>720600</v>
      </c>
      <c r="MS603">
        <v>2621000</v>
      </c>
      <c r="MZ603">
        <v>6501000</v>
      </c>
      <c r="NN603">
        <v>10309000</v>
      </c>
      <c r="OD603">
        <v>1384400</v>
      </c>
      <c r="OL603">
        <v>10310000</v>
      </c>
      <c r="OQ603">
        <v>1135800</v>
      </c>
      <c r="OR603">
        <v>486200</v>
      </c>
      <c r="OS603">
        <v>227300</v>
      </c>
      <c r="OV603">
        <v>220000</v>
      </c>
      <c r="PG603">
        <v>224400</v>
      </c>
      <c r="PH603">
        <v>368900</v>
      </c>
      <c r="PI603">
        <v>8881000</v>
      </c>
      <c r="PO603">
        <v>1536300</v>
      </c>
      <c r="PQ603">
        <v>3987000</v>
      </c>
      <c r="PU603">
        <v>17894000</v>
      </c>
      <c r="PV603">
        <v>3128000</v>
      </c>
      <c r="PW603">
        <v>2294900</v>
      </c>
      <c r="PX603">
        <v>833500</v>
      </c>
      <c r="PY603">
        <v>4204000</v>
      </c>
      <c r="PZ603">
        <v>1742400</v>
      </c>
      <c r="QA603">
        <v>2461600</v>
      </c>
      <c r="QB603">
        <v>10562000</v>
      </c>
      <c r="QC603">
        <v>5844700</v>
      </c>
      <c r="QD603">
        <v>4717300</v>
      </c>
      <c r="QG603">
        <v>106276000</v>
      </c>
      <c r="QH603">
        <v>88606000</v>
      </c>
      <c r="QI603">
        <v>23987000</v>
      </c>
      <c r="QJ603">
        <v>759000</v>
      </c>
      <c r="QK603">
        <v>87300</v>
      </c>
      <c r="QL603">
        <v>671900</v>
      </c>
      <c r="QM603">
        <v>193100</v>
      </c>
      <c r="QO603">
        <v>137200</v>
      </c>
      <c r="QS603">
        <v>5262000</v>
      </c>
      <c r="QU603">
        <v>732800</v>
      </c>
      <c r="QX603">
        <v>3020300</v>
      </c>
      <c r="RA603">
        <v>17966000</v>
      </c>
      <c r="RB603">
        <v>11026000</v>
      </c>
      <c r="RD603">
        <v>540200</v>
      </c>
      <c r="RK603">
        <v>617500</v>
      </c>
      <c r="RS603">
        <v>6940000</v>
      </c>
      <c r="SD603">
        <v>64619000</v>
      </c>
      <c r="SE603">
        <v>22118000</v>
      </c>
      <c r="SF603">
        <v>5166100</v>
      </c>
      <c r="SJ603">
        <v>12907400</v>
      </c>
      <c r="SL603">
        <v>1023800</v>
      </c>
      <c r="TA603">
        <v>3322200</v>
      </c>
      <c r="TC603">
        <v>287700</v>
      </c>
      <c r="TL603">
        <v>722300</v>
      </c>
      <c r="TM603">
        <v>2609000</v>
      </c>
      <c r="TT603">
        <v>6517000</v>
      </c>
      <c r="UH603">
        <v>10255000</v>
      </c>
      <c r="UX603">
        <v>1337800</v>
      </c>
      <c r="VF603">
        <v>10273000</v>
      </c>
      <c r="VK603">
        <v>1136700</v>
      </c>
      <c r="VL603">
        <v>487000</v>
      </c>
      <c r="VM603">
        <v>226900</v>
      </c>
      <c r="VP603">
        <v>219500</v>
      </c>
      <c r="VZ603">
        <v>230300</v>
      </c>
      <c r="WA603">
        <v>357900</v>
      </c>
      <c r="WB603">
        <v>8869000</v>
      </c>
      <c r="WH603">
        <v>1547500</v>
      </c>
      <c r="WJ603">
        <v>3978000</v>
      </c>
      <c r="WN603">
        <v>17670000</v>
      </c>
      <c r="WO603">
        <v>3153000</v>
      </c>
      <c r="WP603">
        <v>2303100</v>
      </c>
      <c r="WQ603">
        <v>842700</v>
      </c>
      <c r="WR603">
        <v>4107000</v>
      </c>
      <c r="WS603">
        <v>1631500</v>
      </c>
      <c r="WT603">
        <v>2474900</v>
      </c>
      <c r="WU603">
        <v>10410000</v>
      </c>
      <c r="WV603">
        <v>5634000</v>
      </c>
      <c r="WW603">
        <v>4780400</v>
      </c>
    </row>
    <row r="604" spans="1:621" x14ac:dyDescent="0.45">
      <c r="A604" s="1"/>
      <c r="C604" s="1">
        <v>32448</v>
      </c>
      <c r="D604">
        <v>807000</v>
      </c>
      <c r="E604">
        <v>3005000</v>
      </c>
      <c r="F604">
        <v>2198000</v>
      </c>
      <c r="I604">
        <v>957000</v>
      </c>
      <c r="J604">
        <v>1781000</v>
      </c>
      <c r="K604">
        <v>789000</v>
      </c>
      <c r="L604">
        <v>46</v>
      </c>
      <c r="M604">
        <v>12.4</v>
      </c>
      <c r="N604">
        <v>33.6</v>
      </c>
      <c r="O604">
        <v>14.7</v>
      </c>
      <c r="P604">
        <v>27.3</v>
      </c>
      <c r="Q604">
        <v>12.1</v>
      </c>
      <c r="R604">
        <v>2.5</v>
      </c>
      <c r="S604">
        <v>0.8</v>
      </c>
      <c r="T604">
        <v>1.5</v>
      </c>
      <c r="U604">
        <v>0.6</v>
      </c>
      <c r="V604">
        <v>3097000</v>
      </c>
      <c r="W604">
        <v>1967000</v>
      </c>
      <c r="X604">
        <v>1468000</v>
      </c>
      <c r="Y604">
        <v>765000</v>
      </c>
      <c r="Z604">
        <v>703000</v>
      </c>
      <c r="AA604">
        <v>12.6</v>
      </c>
      <c r="AB604">
        <v>5.7</v>
      </c>
      <c r="AC604">
        <v>47.4</v>
      </c>
      <c r="AD604">
        <v>30.1</v>
      </c>
      <c r="AE604">
        <v>22.5</v>
      </c>
      <c r="AF604">
        <v>11.7</v>
      </c>
      <c r="AG604">
        <v>10.8</v>
      </c>
      <c r="AH604">
        <v>89397000</v>
      </c>
      <c r="AI604">
        <v>107500000</v>
      </c>
      <c r="AJ604">
        <v>24250000</v>
      </c>
      <c r="AK604">
        <v>763000</v>
      </c>
      <c r="AL604">
        <v>90600</v>
      </c>
      <c r="AM604">
        <v>672000</v>
      </c>
      <c r="AN604">
        <v>192500</v>
      </c>
      <c r="AP604">
        <v>136700</v>
      </c>
      <c r="AT604">
        <v>5401000</v>
      </c>
      <c r="AV604">
        <v>744400</v>
      </c>
      <c r="AY604">
        <v>3089200</v>
      </c>
      <c r="BB604">
        <v>18086000</v>
      </c>
      <c r="BC604">
        <v>11099000</v>
      </c>
      <c r="BE604">
        <v>545700</v>
      </c>
      <c r="BL604">
        <v>620700</v>
      </c>
      <c r="BT604">
        <v>6987000</v>
      </c>
      <c r="CE604">
        <v>65147000</v>
      </c>
      <c r="CF604">
        <v>22397000</v>
      </c>
      <c r="CG604">
        <v>5185800</v>
      </c>
      <c r="CK604">
        <v>13107300</v>
      </c>
      <c r="CM604">
        <v>1026200</v>
      </c>
      <c r="DB604">
        <v>3384000</v>
      </c>
      <c r="DD604">
        <v>289000</v>
      </c>
      <c r="DM604">
        <v>719900</v>
      </c>
      <c r="DN604">
        <v>2628000</v>
      </c>
      <c r="DU604">
        <v>6504000</v>
      </c>
      <c r="EI604">
        <v>10323000</v>
      </c>
      <c r="EY604">
        <v>1376300</v>
      </c>
      <c r="FG604">
        <v>10318000</v>
      </c>
      <c r="FL604">
        <v>1138400</v>
      </c>
      <c r="FM604">
        <v>487400</v>
      </c>
      <c r="FN604">
        <v>228900</v>
      </c>
      <c r="FQ604">
        <v>225100</v>
      </c>
      <c r="GB604">
        <v>224800</v>
      </c>
      <c r="GC604">
        <v>373600</v>
      </c>
      <c r="GD604">
        <v>8987000</v>
      </c>
      <c r="GJ604">
        <v>1509200</v>
      </c>
      <c r="GL604">
        <v>3990000</v>
      </c>
      <c r="GP604">
        <v>18103000</v>
      </c>
      <c r="GQ604">
        <v>3134000</v>
      </c>
      <c r="GR604">
        <v>2291400</v>
      </c>
      <c r="GS604">
        <v>842300</v>
      </c>
      <c r="GT604">
        <v>4233000</v>
      </c>
      <c r="GU604">
        <v>1780900</v>
      </c>
      <c r="GV604">
        <v>2452100</v>
      </c>
      <c r="GW604">
        <v>10736000</v>
      </c>
      <c r="GX604">
        <v>5951300</v>
      </c>
      <c r="GY604">
        <v>4784700</v>
      </c>
      <c r="IO604">
        <v>122637000</v>
      </c>
      <c r="IP604">
        <v>66.2</v>
      </c>
      <c r="IQ604">
        <v>116100000</v>
      </c>
      <c r="IR604">
        <v>62.7</v>
      </c>
      <c r="IS604">
        <v>6537000</v>
      </c>
      <c r="IT604">
        <v>5.3</v>
      </c>
      <c r="IU604">
        <v>62607000</v>
      </c>
      <c r="IW604">
        <v>67141000</v>
      </c>
      <c r="IX604">
        <v>76.099999999999994</v>
      </c>
      <c r="IY604">
        <v>63558000</v>
      </c>
      <c r="IZ604">
        <v>72.099999999999994</v>
      </c>
      <c r="JA604">
        <v>3583000</v>
      </c>
      <c r="JB604">
        <v>5.3</v>
      </c>
      <c r="JC604">
        <v>21033000</v>
      </c>
      <c r="JD604">
        <v>63031000</v>
      </c>
      <c r="JE604">
        <v>77.900000000000006</v>
      </c>
      <c r="JF604">
        <v>60042000</v>
      </c>
      <c r="JG604">
        <v>74.2</v>
      </c>
      <c r="JH604">
        <v>2989000</v>
      </c>
      <c r="JI604">
        <v>4.7</v>
      </c>
      <c r="JJ604">
        <v>17893000</v>
      </c>
      <c r="JM604">
        <v>107500000</v>
      </c>
      <c r="JN604">
        <v>89397000</v>
      </c>
      <c r="JO604">
        <v>24250000</v>
      </c>
      <c r="JP604">
        <v>763000</v>
      </c>
      <c r="JQ604">
        <v>90600</v>
      </c>
      <c r="JR604">
        <v>672000</v>
      </c>
      <c r="JS604">
        <v>192500</v>
      </c>
      <c r="JU604">
        <v>136700</v>
      </c>
      <c r="JY604">
        <v>5401000</v>
      </c>
      <c r="KA604">
        <v>744400</v>
      </c>
      <c r="KD604">
        <v>3089200</v>
      </c>
      <c r="KG604">
        <v>18086000</v>
      </c>
      <c r="KH604">
        <v>11099000</v>
      </c>
      <c r="KJ604">
        <v>545700</v>
      </c>
      <c r="KQ604">
        <v>620700</v>
      </c>
      <c r="KY604">
        <v>6987000</v>
      </c>
      <c r="LJ604">
        <v>65147000</v>
      </c>
      <c r="LK604">
        <v>22397000</v>
      </c>
      <c r="LL604">
        <v>5185800</v>
      </c>
      <c r="LP604">
        <v>13107300</v>
      </c>
      <c r="LR604">
        <v>1026200</v>
      </c>
      <c r="MG604">
        <v>3384000</v>
      </c>
      <c r="MI604">
        <v>289000</v>
      </c>
      <c r="MR604">
        <v>719900</v>
      </c>
      <c r="MS604">
        <v>2628000</v>
      </c>
      <c r="MZ604">
        <v>6504000</v>
      </c>
      <c r="NN604">
        <v>10323000</v>
      </c>
      <c r="OD604">
        <v>1376300</v>
      </c>
      <c r="OL604">
        <v>10318000</v>
      </c>
      <c r="OQ604">
        <v>1138400</v>
      </c>
      <c r="OR604">
        <v>487400</v>
      </c>
      <c r="OS604">
        <v>228900</v>
      </c>
      <c r="OV604">
        <v>225100</v>
      </c>
      <c r="PG604">
        <v>224800</v>
      </c>
      <c r="PH604">
        <v>373600</v>
      </c>
      <c r="PI604">
        <v>8987000</v>
      </c>
      <c r="PO604">
        <v>1509200</v>
      </c>
      <c r="PQ604">
        <v>3990000</v>
      </c>
      <c r="PU604">
        <v>18103000</v>
      </c>
      <c r="PV604">
        <v>3134000</v>
      </c>
      <c r="PW604">
        <v>2291400</v>
      </c>
      <c r="PX604">
        <v>842300</v>
      </c>
      <c r="PY604">
        <v>4233000</v>
      </c>
      <c r="PZ604">
        <v>1780900</v>
      </c>
      <c r="QA604">
        <v>2452100</v>
      </c>
      <c r="QB604">
        <v>10736000</v>
      </c>
      <c r="QC604">
        <v>5951300</v>
      </c>
      <c r="QD604">
        <v>4784700</v>
      </c>
      <c r="QG604">
        <v>106617000</v>
      </c>
      <c r="QH604">
        <v>88871000</v>
      </c>
      <c r="QI604">
        <v>24030000</v>
      </c>
      <c r="QJ604">
        <v>754000</v>
      </c>
      <c r="QK604">
        <v>88000</v>
      </c>
      <c r="QL604">
        <v>665700</v>
      </c>
      <c r="QM604">
        <v>193100</v>
      </c>
      <c r="QO604">
        <v>135700</v>
      </c>
      <c r="QS604">
        <v>5273000</v>
      </c>
      <c r="QU604">
        <v>731700</v>
      </c>
      <c r="QX604">
        <v>3019000</v>
      </c>
      <c r="RA604">
        <v>18003000</v>
      </c>
      <c r="RB604">
        <v>11052000</v>
      </c>
      <c r="RD604">
        <v>541000</v>
      </c>
      <c r="RK604">
        <v>619200</v>
      </c>
      <c r="RS604">
        <v>6951000</v>
      </c>
      <c r="SD604">
        <v>64841000</v>
      </c>
      <c r="SE604">
        <v>22152000</v>
      </c>
      <c r="SF604">
        <v>5177100</v>
      </c>
      <c r="SJ604">
        <v>12914200</v>
      </c>
      <c r="SL604">
        <v>1024800</v>
      </c>
      <c r="TA604">
        <v>3338200</v>
      </c>
      <c r="TC604">
        <v>287900</v>
      </c>
      <c r="TL604">
        <v>722700</v>
      </c>
      <c r="TM604">
        <v>2616000</v>
      </c>
      <c r="TT604">
        <v>6526000</v>
      </c>
      <c r="UH604">
        <v>10313000</v>
      </c>
      <c r="UX604">
        <v>1352700</v>
      </c>
      <c r="VF604">
        <v>10310000</v>
      </c>
      <c r="VK604">
        <v>1141200</v>
      </c>
      <c r="VL604">
        <v>487600</v>
      </c>
      <c r="VM604">
        <v>229000</v>
      </c>
      <c r="VP604">
        <v>224800</v>
      </c>
      <c r="VZ604">
        <v>230000</v>
      </c>
      <c r="WA604">
        <v>360400</v>
      </c>
      <c r="WB604">
        <v>8928000</v>
      </c>
      <c r="WH604">
        <v>1551700</v>
      </c>
      <c r="WJ604">
        <v>3996000</v>
      </c>
      <c r="WN604">
        <v>17746000</v>
      </c>
      <c r="WO604">
        <v>3159000</v>
      </c>
      <c r="WP604">
        <v>2303100</v>
      </c>
      <c r="WQ604">
        <v>845100</v>
      </c>
      <c r="WR604">
        <v>4116000</v>
      </c>
      <c r="WS604">
        <v>1638400</v>
      </c>
      <c r="WT604">
        <v>2476100</v>
      </c>
      <c r="WU604">
        <v>10471000</v>
      </c>
      <c r="WV604">
        <v>5640400</v>
      </c>
      <c r="WW604">
        <v>4842200</v>
      </c>
    </row>
    <row r="605" spans="1:621" x14ac:dyDescent="0.45">
      <c r="A605" s="1"/>
      <c r="C605" s="1">
        <v>32478</v>
      </c>
      <c r="D605">
        <v>811000</v>
      </c>
      <c r="E605">
        <v>3041000</v>
      </c>
      <c r="F605">
        <v>2230000</v>
      </c>
      <c r="I605">
        <v>988000</v>
      </c>
      <c r="J605">
        <v>1722000</v>
      </c>
      <c r="K605">
        <v>785000</v>
      </c>
      <c r="L605">
        <v>46.5</v>
      </c>
      <c r="M605">
        <v>12.4</v>
      </c>
      <c r="N605">
        <v>34.1</v>
      </c>
      <c r="O605">
        <v>15.1</v>
      </c>
      <c r="P605">
        <v>26.3</v>
      </c>
      <c r="Q605">
        <v>12</v>
      </c>
      <c r="R605">
        <v>2.5</v>
      </c>
      <c r="S605">
        <v>0.8</v>
      </c>
      <c r="T605">
        <v>1.4</v>
      </c>
      <c r="U605">
        <v>0.6</v>
      </c>
      <c r="V605">
        <v>2972000</v>
      </c>
      <c r="W605">
        <v>2023000</v>
      </c>
      <c r="X605">
        <v>1490000</v>
      </c>
      <c r="Y605">
        <v>751000</v>
      </c>
      <c r="Z605">
        <v>739000</v>
      </c>
      <c r="AA605">
        <v>12.9</v>
      </c>
      <c r="AB605">
        <v>5.9</v>
      </c>
      <c r="AC605">
        <v>45.8</v>
      </c>
      <c r="AD605">
        <v>31.2</v>
      </c>
      <c r="AE605">
        <v>23</v>
      </c>
      <c r="AF605">
        <v>11.6</v>
      </c>
      <c r="AG605">
        <v>11.4</v>
      </c>
      <c r="AH605">
        <v>89703000</v>
      </c>
      <c r="AI605">
        <v>107722000</v>
      </c>
      <c r="AJ605">
        <v>24014000</v>
      </c>
      <c r="AK605">
        <v>753000</v>
      </c>
      <c r="AL605">
        <v>88100</v>
      </c>
      <c r="AM605">
        <v>664900</v>
      </c>
      <c r="AN605">
        <v>192400</v>
      </c>
      <c r="AP605">
        <v>136300</v>
      </c>
      <c r="AT605">
        <v>5205000</v>
      </c>
      <c r="AV605">
        <v>724200</v>
      </c>
      <c r="AY605">
        <v>2987600</v>
      </c>
      <c r="BB605">
        <v>18056000</v>
      </c>
      <c r="BC605">
        <v>11098000</v>
      </c>
      <c r="BE605">
        <v>537000</v>
      </c>
      <c r="BL605">
        <v>621900</v>
      </c>
      <c r="BT605">
        <v>6958000</v>
      </c>
      <c r="CE605">
        <v>65689000</v>
      </c>
      <c r="CF605">
        <v>22700000</v>
      </c>
      <c r="CG605">
        <v>5195500</v>
      </c>
      <c r="CK605">
        <v>13352300</v>
      </c>
      <c r="CM605">
        <v>1022400</v>
      </c>
      <c r="DB605">
        <v>3434800</v>
      </c>
      <c r="DD605">
        <v>285700</v>
      </c>
      <c r="DM605">
        <v>717400</v>
      </c>
      <c r="DN605">
        <v>2639000</v>
      </c>
      <c r="DU605">
        <v>6520000</v>
      </c>
      <c r="EI605">
        <v>10355000</v>
      </c>
      <c r="EY605">
        <v>1401800</v>
      </c>
      <c r="FG605">
        <v>10348000</v>
      </c>
      <c r="FL605">
        <v>1146300</v>
      </c>
      <c r="FM605">
        <v>488800</v>
      </c>
      <c r="FN605">
        <v>230900</v>
      </c>
      <c r="FQ605">
        <v>227900</v>
      </c>
      <c r="GB605">
        <v>225500</v>
      </c>
      <c r="GC605">
        <v>375300</v>
      </c>
      <c r="GD605">
        <v>9126000</v>
      </c>
      <c r="GJ605">
        <v>1496300</v>
      </c>
      <c r="GL605">
        <v>4001000</v>
      </c>
      <c r="GP605">
        <v>18019000</v>
      </c>
      <c r="GQ605">
        <v>3146000</v>
      </c>
      <c r="GR605">
        <v>2287300</v>
      </c>
      <c r="GS605">
        <v>858900</v>
      </c>
      <c r="GT605">
        <v>4201000</v>
      </c>
      <c r="GU605">
        <v>1743000</v>
      </c>
      <c r="GV605">
        <v>2458000</v>
      </c>
      <c r="GW605">
        <v>10672000</v>
      </c>
      <c r="GX605">
        <v>5948000</v>
      </c>
      <c r="GY605">
        <v>4724000</v>
      </c>
      <c r="IO605">
        <v>122622000</v>
      </c>
      <c r="IP605">
        <v>66.099999999999994</v>
      </c>
      <c r="IQ605">
        <v>116104000</v>
      </c>
      <c r="IR605">
        <v>62.6</v>
      </c>
      <c r="IS605">
        <v>6518000</v>
      </c>
      <c r="IT605">
        <v>5.3</v>
      </c>
      <c r="IU605">
        <v>62780000</v>
      </c>
      <c r="IW605">
        <v>67101000</v>
      </c>
      <c r="IX605">
        <v>76</v>
      </c>
      <c r="IY605">
        <v>63520000</v>
      </c>
      <c r="IZ605">
        <v>72</v>
      </c>
      <c r="JA605">
        <v>3581000</v>
      </c>
      <c r="JB605">
        <v>5.3</v>
      </c>
      <c r="JC605">
        <v>21157000</v>
      </c>
      <c r="JD605">
        <v>63004000</v>
      </c>
      <c r="JE605">
        <v>77.8</v>
      </c>
      <c r="JF605">
        <v>60059000</v>
      </c>
      <c r="JG605">
        <v>74.099999999999994</v>
      </c>
      <c r="JH605">
        <v>2945000</v>
      </c>
      <c r="JI605">
        <v>4.7</v>
      </c>
      <c r="JJ605">
        <v>17997000</v>
      </c>
      <c r="JM605">
        <v>107722000</v>
      </c>
      <c r="JN605">
        <v>89703000</v>
      </c>
      <c r="JO605">
        <v>24014000</v>
      </c>
      <c r="JP605">
        <v>753000</v>
      </c>
      <c r="JQ605">
        <v>88100</v>
      </c>
      <c r="JR605">
        <v>664900</v>
      </c>
      <c r="JS605">
        <v>192400</v>
      </c>
      <c r="JU605">
        <v>136300</v>
      </c>
      <c r="JY605">
        <v>5205000</v>
      </c>
      <c r="KA605">
        <v>724200</v>
      </c>
      <c r="KD605">
        <v>2987600</v>
      </c>
      <c r="KG605">
        <v>18056000</v>
      </c>
      <c r="KH605">
        <v>11098000</v>
      </c>
      <c r="KJ605">
        <v>537000</v>
      </c>
      <c r="KQ605">
        <v>621900</v>
      </c>
      <c r="KY605">
        <v>6958000</v>
      </c>
      <c r="LJ605">
        <v>65689000</v>
      </c>
      <c r="LK605">
        <v>22700000</v>
      </c>
      <c r="LL605">
        <v>5195500</v>
      </c>
      <c r="LP605">
        <v>13352300</v>
      </c>
      <c r="LR605">
        <v>1022400</v>
      </c>
      <c r="MG605">
        <v>3434800</v>
      </c>
      <c r="MI605">
        <v>285700</v>
      </c>
      <c r="MR605">
        <v>717400</v>
      </c>
      <c r="MS605">
        <v>2639000</v>
      </c>
      <c r="MZ605">
        <v>6520000</v>
      </c>
      <c r="NN605">
        <v>10355000</v>
      </c>
      <c r="OD605">
        <v>1401800</v>
      </c>
      <c r="OL605">
        <v>10348000</v>
      </c>
      <c r="OQ605">
        <v>1146300</v>
      </c>
      <c r="OR605">
        <v>488800</v>
      </c>
      <c r="OS605">
        <v>230900</v>
      </c>
      <c r="OV605">
        <v>227900</v>
      </c>
      <c r="PG605">
        <v>225500</v>
      </c>
      <c r="PH605">
        <v>375300</v>
      </c>
      <c r="PI605">
        <v>9126000</v>
      </c>
      <c r="PO605">
        <v>1496300</v>
      </c>
      <c r="PQ605">
        <v>4001000</v>
      </c>
      <c r="PU605">
        <v>18019000</v>
      </c>
      <c r="PV605">
        <v>3146000</v>
      </c>
      <c r="PW605">
        <v>2287300</v>
      </c>
      <c r="PX605">
        <v>858900</v>
      </c>
      <c r="PY605">
        <v>4201000</v>
      </c>
      <c r="PZ605">
        <v>1743000</v>
      </c>
      <c r="QA605">
        <v>2458000</v>
      </c>
      <c r="QB605">
        <v>10672000</v>
      </c>
      <c r="QC605">
        <v>5948000</v>
      </c>
      <c r="QD605">
        <v>4724000</v>
      </c>
      <c r="QG605">
        <v>106898000</v>
      </c>
      <c r="QH605">
        <v>89162000</v>
      </c>
      <c r="QI605">
        <v>24054000</v>
      </c>
      <c r="QJ605">
        <v>752000</v>
      </c>
      <c r="QK605">
        <v>89100</v>
      </c>
      <c r="QL605">
        <v>663300</v>
      </c>
      <c r="QM605">
        <v>192900</v>
      </c>
      <c r="QO605">
        <v>135800</v>
      </c>
      <c r="QS605">
        <v>5277000</v>
      </c>
      <c r="QU605">
        <v>730400</v>
      </c>
      <c r="QX605">
        <v>3014800</v>
      </c>
      <c r="RA605">
        <v>18025000</v>
      </c>
      <c r="RB605">
        <v>11071000</v>
      </c>
      <c r="RD605">
        <v>541900</v>
      </c>
      <c r="RK605">
        <v>619700</v>
      </c>
      <c r="RS605">
        <v>6954000</v>
      </c>
      <c r="SD605">
        <v>65108000</v>
      </c>
      <c r="SE605">
        <v>22208000</v>
      </c>
      <c r="SF605">
        <v>5195300</v>
      </c>
      <c r="SJ605">
        <v>12928100</v>
      </c>
      <c r="SL605">
        <v>1025300</v>
      </c>
      <c r="TA605">
        <v>3365000</v>
      </c>
      <c r="TC605">
        <v>288700</v>
      </c>
      <c r="TL605">
        <v>720000</v>
      </c>
      <c r="TM605">
        <v>2626000</v>
      </c>
      <c r="TT605">
        <v>6533000</v>
      </c>
      <c r="UH605">
        <v>10370000</v>
      </c>
      <c r="UX605">
        <v>1388900</v>
      </c>
      <c r="VF605">
        <v>10359000</v>
      </c>
      <c r="VK605">
        <v>1147900</v>
      </c>
      <c r="VL605">
        <v>488600</v>
      </c>
      <c r="VM605">
        <v>231100</v>
      </c>
      <c r="VP605">
        <v>227600</v>
      </c>
      <c r="VZ605">
        <v>229900</v>
      </c>
      <c r="WA605">
        <v>365000</v>
      </c>
      <c r="WB605">
        <v>8998000</v>
      </c>
      <c r="WH605">
        <v>1553500</v>
      </c>
      <c r="WJ605">
        <v>4014000</v>
      </c>
      <c r="WN605">
        <v>17736000</v>
      </c>
      <c r="WO605">
        <v>3156000</v>
      </c>
      <c r="WP605">
        <v>2302900</v>
      </c>
      <c r="WQ605">
        <v>842800</v>
      </c>
      <c r="WR605">
        <v>4121000</v>
      </c>
      <c r="WS605">
        <v>1636400</v>
      </c>
      <c r="WT605">
        <v>2484200</v>
      </c>
      <c r="WU605">
        <v>10459000</v>
      </c>
      <c r="WV605">
        <v>5658000</v>
      </c>
      <c r="WW605">
        <v>4800100</v>
      </c>
    </row>
    <row r="606" spans="1:621" x14ac:dyDescent="0.45">
      <c r="A606" s="1"/>
      <c r="C606" s="1">
        <v>32509</v>
      </c>
      <c r="D606">
        <v>828000</v>
      </c>
      <c r="E606">
        <v>3075000</v>
      </c>
      <c r="F606">
        <v>2247000</v>
      </c>
      <c r="I606">
        <v>976000</v>
      </c>
      <c r="J606">
        <v>1824000</v>
      </c>
      <c r="K606">
        <v>781000</v>
      </c>
      <c r="L606">
        <v>46.2</v>
      </c>
      <c r="M606">
        <v>12.4</v>
      </c>
      <c r="N606">
        <v>33.799999999999997</v>
      </c>
      <c r="O606">
        <v>14.7</v>
      </c>
      <c r="P606">
        <v>27.4</v>
      </c>
      <c r="Q606">
        <v>11.7</v>
      </c>
      <c r="R606">
        <v>2.5</v>
      </c>
      <c r="S606">
        <v>0.8</v>
      </c>
      <c r="T606">
        <v>1.5</v>
      </c>
      <c r="U606">
        <v>0.6</v>
      </c>
      <c r="V606">
        <v>3146000</v>
      </c>
      <c r="W606">
        <v>2010000</v>
      </c>
      <c r="X606">
        <v>1480000</v>
      </c>
      <c r="Y606">
        <v>748000</v>
      </c>
      <c r="Z606">
        <v>732000</v>
      </c>
      <c r="AA606">
        <v>12.6</v>
      </c>
      <c r="AB606">
        <v>5.6</v>
      </c>
      <c r="AC606">
        <v>47.4</v>
      </c>
      <c r="AD606">
        <v>30.3</v>
      </c>
      <c r="AE606">
        <v>22.3</v>
      </c>
      <c r="AF606">
        <v>11.3</v>
      </c>
      <c r="AG606">
        <v>11</v>
      </c>
      <c r="AH606">
        <v>88003000</v>
      </c>
      <c r="AI606">
        <v>105743000</v>
      </c>
      <c r="AJ606">
        <v>23568000</v>
      </c>
      <c r="AK606">
        <v>738000</v>
      </c>
      <c r="AL606">
        <v>84800</v>
      </c>
      <c r="AM606">
        <v>653000</v>
      </c>
      <c r="AN606">
        <v>192200</v>
      </c>
      <c r="AP606">
        <v>136100</v>
      </c>
      <c r="AT606">
        <v>4891000</v>
      </c>
      <c r="AV606">
        <v>689600</v>
      </c>
      <c r="AY606">
        <v>2819300</v>
      </c>
      <c r="BB606">
        <v>17939000</v>
      </c>
      <c r="BC606">
        <v>11038000</v>
      </c>
      <c r="BE606">
        <v>523400</v>
      </c>
      <c r="BL606">
        <v>615600</v>
      </c>
      <c r="BT606">
        <v>6901000</v>
      </c>
      <c r="CE606">
        <v>64435000</v>
      </c>
      <c r="CF606">
        <v>22067000</v>
      </c>
      <c r="CG606">
        <v>5178500</v>
      </c>
      <c r="CK606">
        <v>12863300</v>
      </c>
      <c r="CM606">
        <v>1020500</v>
      </c>
      <c r="DB606">
        <v>3304300</v>
      </c>
      <c r="DD606">
        <v>279900</v>
      </c>
      <c r="DM606">
        <v>720900</v>
      </c>
      <c r="DN606">
        <v>2596000</v>
      </c>
      <c r="DU606">
        <v>6474000</v>
      </c>
      <c r="EI606">
        <v>10242000</v>
      </c>
      <c r="EY606">
        <v>1317600</v>
      </c>
      <c r="FG606">
        <v>10252000</v>
      </c>
      <c r="FL606">
        <v>1152700</v>
      </c>
      <c r="FM606">
        <v>487500</v>
      </c>
      <c r="FN606">
        <v>232600</v>
      </c>
      <c r="FQ606">
        <v>226900</v>
      </c>
      <c r="GB606">
        <v>225200</v>
      </c>
      <c r="GC606">
        <v>373000</v>
      </c>
      <c r="GD606">
        <v>8839000</v>
      </c>
      <c r="GJ606">
        <v>1478500</v>
      </c>
      <c r="GL606">
        <v>3965000</v>
      </c>
      <c r="GP606">
        <v>17740000</v>
      </c>
      <c r="GQ606">
        <v>3126000</v>
      </c>
      <c r="GR606">
        <v>2280100</v>
      </c>
      <c r="GS606">
        <v>846200</v>
      </c>
      <c r="GT606">
        <v>4084000</v>
      </c>
      <c r="GU606">
        <v>1616800</v>
      </c>
      <c r="GV606">
        <v>2467200</v>
      </c>
      <c r="GW606">
        <v>10530000</v>
      </c>
      <c r="GX606">
        <v>5828500</v>
      </c>
      <c r="GY606">
        <v>4701500</v>
      </c>
      <c r="IO606">
        <v>123390000</v>
      </c>
      <c r="IP606">
        <v>66.5</v>
      </c>
      <c r="IQ606">
        <v>116708000</v>
      </c>
      <c r="IR606">
        <v>62.9</v>
      </c>
      <c r="IS606">
        <v>6682000</v>
      </c>
      <c r="IT606">
        <v>5.4</v>
      </c>
      <c r="IU606">
        <v>62254000</v>
      </c>
      <c r="IW606">
        <v>67491000</v>
      </c>
      <c r="IX606">
        <v>76.400000000000006</v>
      </c>
      <c r="IY606">
        <v>63819000</v>
      </c>
      <c r="IZ606">
        <v>72.2</v>
      </c>
      <c r="JA606">
        <v>3672000</v>
      </c>
      <c r="JB606">
        <v>5.4</v>
      </c>
      <c r="JC606">
        <v>20891000</v>
      </c>
      <c r="JD606">
        <v>63375000</v>
      </c>
      <c r="JE606">
        <v>78.099999999999994</v>
      </c>
      <c r="JF606">
        <v>60477000</v>
      </c>
      <c r="JG606">
        <v>74.5</v>
      </c>
      <c r="JH606">
        <v>2898000</v>
      </c>
      <c r="JI606">
        <v>4.5999999999999996</v>
      </c>
      <c r="JJ606">
        <v>17787000</v>
      </c>
      <c r="JM606">
        <v>105743000</v>
      </c>
      <c r="JN606">
        <v>88003000</v>
      </c>
      <c r="JO606">
        <v>23568000</v>
      </c>
      <c r="JP606">
        <v>738000</v>
      </c>
      <c r="JQ606">
        <v>84800</v>
      </c>
      <c r="JR606">
        <v>653000</v>
      </c>
      <c r="JS606">
        <v>192200</v>
      </c>
      <c r="JU606">
        <v>136100</v>
      </c>
      <c r="JY606">
        <v>4891000</v>
      </c>
      <c r="KA606">
        <v>689600</v>
      </c>
      <c r="KD606">
        <v>2819300</v>
      </c>
      <c r="KG606">
        <v>17939000</v>
      </c>
      <c r="KH606">
        <v>11038000</v>
      </c>
      <c r="KJ606">
        <v>523400</v>
      </c>
      <c r="KQ606">
        <v>615600</v>
      </c>
      <c r="KY606">
        <v>6901000</v>
      </c>
      <c r="LJ606">
        <v>64435000</v>
      </c>
      <c r="LK606">
        <v>22067000</v>
      </c>
      <c r="LL606">
        <v>5178500</v>
      </c>
      <c r="LP606">
        <v>12863300</v>
      </c>
      <c r="LR606">
        <v>1020500</v>
      </c>
      <c r="MG606">
        <v>3304300</v>
      </c>
      <c r="MI606">
        <v>279900</v>
      </c>
      <c r="MR606">
        <v>720900</v>
      </c>
      <c r="MS606">
        <v>2596000</v>
      </c>
      <c r="MZ606">
        <v>6474000</v>
      </c>
      <c r="NN606">
        <v>10242000</v>
      </c>
      <c r="OD606">
        <v>1317600</v>
      </c>
      <c r="OL606">
        <v>10252000</v>
      </c>
      <c r="OQ606">
        <v>1152700</v>
      </c>
      <c r="OR606">
        <v>487500</v>
      </c>
      <c r="OS606">
        <v>232600</v>
      </c>
      <c r="OV606">
        <v>226900</v>
      </c>
      <c r="PG606">
        <v>225200</v>
      </c>
      <c r="PH606">
        <v>373000</v>
      </c>
      <c r="PI606">
        <v>8839000</v>
      </c>
      <c r="PO606">
        <v>1478500</v>
      </c>
      <c r="PQ606">
        <v>3965000</v>
      </c>
      <c r="PU606">
        <v>17740000</v>
      </c>
      <c r="PV606">
        <v>3126000</v>
      </c>
      <c r="PW606">
        <v>2280100</v>
      </c>
      <c r="PX606">
        <v>846200</v>
      </c>
      <c r="PY606">
        <v>4084000</v>
      </c>
      <c r="PZ606">
        <v>1616800</v>
      </c>
      <c r="QA606">
        <v>2467200</v>
      </c>
      <c r="QB606">
        <v>10530000</v>
      </c>
      <c r="QC606">
        <v>5828500</v>
      </c>
      <c r="QD606">
        <v>4701500</v>
      </c>
      <c r="QG606">
        <v>107161000</v>
      </c>
      <c r="QH606">
        <v>89387000</v>
      </c>
      <c r="QI606">
        <v>24097000</v>
      </c>
      <c r="QJ606">
        <v>751000</v>
      </c>
      <c r="QK606">
        <v>88100</v>
      </c>
      <c r="QL606">
        <v>663100</v>
      </c>
      <c r="QM606">
        <v>192500</v>
      </c>
      <c r="QO606">
        <v>136400</v>
      </c>
      <c r="QS606">
        <v>5289000</v>
      </c>
      <c r="QU606">
        <v>734900</v>
      </c>
      <c r="QX606">
        <v>3024300</v>
      </c>
      <c r="RA606">
        <v>18057000</v>
      </c>
      <c r="RB606">
        <v>11092000</v>
      </c>
      <c r="RD606">
        <v>541200</v>
      </c>
      <c r="RK606">
        <v>616600</v>
      </c>
      <c r="RS606">
        <v>6965000</v>
      </c>
      <c r="SD606">
        <v>65290000</v>
      </c>
      <c r="SE606">
        <v>22250000</v>
      </c>
      <c r="SF606">
        <v>5219000</v>
      </c>
      <c r="SJ606">
        <v>12964800</v>
      </c>
      <c r="SL606">
        <v>1026300</v>
      </c>
      <c r="TA606">
        <v>3341000</v>
      </c>
      <c r="TC606">
        <v>287900</v>
      </c>
      <c r="TL606">
        <v>724900</v>
      </c>
      <c r="TM606">
        <v>2620000</v>
      </c>
      <c r="TT606">
        <v>6529000</v>
      </c>
      <c r="UH606">
        <v>10410000</v>
      </c>
      <c r="UX606">
        <v>1376800</v>
      </c>
      <c r="VF606">
        <v>10383000</v>
      </c>
      <c r="VK606">
        <v>1154100</v>
      </c>
      <c r="VL606">
        <v>488500</v>
      </c>
      <c r="VM606">
        <v>233700</v>
      </c>
      <c r="VP606">
        <v>228700</v>
      </c>
      <c r="VZ606">
        <v>231200</v>
      </c>
      <c r="WA606">
        <v>365600</v>
      </c>
      <c r="WB606">
        <v>9072000</v>
      </c>
      <c r="WH606">
        <v>1558600</v>
      </c>
      <c r="WJ606">
        <v>4026000</v>
      </c>
      <c r="WN606">
        <v>17774000</v>
      </c>
      <c r="WO606">
        <v>3158000</v>
      </c>
      <c r="WP606">
        <v>2297800</v>
      </c>
      <c r="WQ606">
        <v>846600</v>
      </c>
      <c r="WR606">
        <v>4126000</v>
      </c>
      <c r="WS606">
        <v>1635200</v>
      </c>
      <c r="WT606">
        <v>2489000</v>
      </c>
      <c r="WU606">
        <v>10490000</v>
      </c>
      <c r="WV606">
        <v>5677000</v>
      </c>
      <c r="WW606">
        <v>4811500</v>
      </c>
    </row>
    <row r="607" spans="1:621" x14ac:dyDescent="0.45">
      <c r="A607" s="1"/>
      <c r="C607" s="1">
        <v>32540</v>
      </c>
      <c r="D607">
        <v>772000</v>
      </c>
      <c r="E607">
        <v>2858000</v>
      </c>
      <c r="F607">
        <v>2086000</v>
      </c>
      <c r="I607">
        <v>991000</v>
      </c>
      <c r="J607">
        <v>1780000</v>
      </c>
      <c r="K607">
        <v>764000</v>
      </c>
      <c r="L607">
        <v>44.7</v>
      </c>
      <c r="M607">
        <v>12.1</v>
      </c>
      <c r="N607">
        <v>32.6</v>
      </c>
      <c r="O607">
        <v>15.5</v>
      </c>
      <c r="P607">
        <v>27.8</v>
      </c>
      <c r="Q607">
        <v>12</v>
      </c>
      <c r="R607">
        <v>2.2999999999999998</v>
      </c>
      <c r="S607">
        <v>0.8</v>
      </c>
      <c r="T607">
        <v>1.4</v>
      </c>
      <c r="U607">
        <v>0.6</v>
      </c>
      <c r="V607">
        <v>3194000</v>
      </c>
      <c r="W607">
        <v>1877000</v>
      </c>
      <c r="X607">
        <v>1304000</v>
      </c>
      <c r="Y607">
        <v>669000</v>
      </c>
      <c r="Z607">
        <v>635000</v>
      </c>
      <c r="AA607">
        <v>12.4</v>
      </c>
      <c r="AB607">
        <v>5.4</v>
      </c>
      <c r="AC607">
        <v>50.1</v>
      </c>
      <c r="AD607">
        <v>29.4</v>
      </c>
      <c r="AE607">
        <v>20.5</v>
      </c>
      <c r="AF607">
        <v>10.5</v>
      </c>
      <c r="AG607">
        <v>10</v>
      </c>
      <c r="AH607">
        <v>88081000</v>
      </c>
      <c r="AI607">
        <v>106170000</v>
      </c>
      <c r="AJ607">
        <v>23441000</v>
      </c>
      <c r="AK607">
        <v>731000</v>
      </c>
      <c r="AL607">
        <v>84300</v>
      </c>
      <c r="AM607">
        <v>646200</v>
      </c>
      <c r="AN607">
        <v>190900</v>
      </c>
      <c r="AP607">
        <v>134400</v>
      </c>
      <c r="AT607">
        <v>4785000</v>
      </c>
      <c r="AV607">
        <v>668400</v>
      </c>
      <c r="AY607">
        <v>2757800</v>
      </c>
      <c r="BB607">
        <v>17925000</v>
      </c>
      <c r="BC607">
        <v>11020000</v>
      </c>
      <c r="BE607">
        <v>521500</v>
      </c>
      <c r="BL607">
        <v>612900</v>
      </c>
      <c r="BT607">
        <v>6905000</v>
      </c>
      <c r="CE607">
        <v>64640000</v>
      </c>
      <c r="CF607">
        <v>21995000</v>
      </c>
      <c r="CG607">
        <v>5195200</v>
      </c>
      <c r="CK607">
        <v>12756100</v>
      </c>
      <c r="CM607">
        <v>1018800</v>
      </c>
      <c r="DB607">
        <v>3324800</v>
      </c>
      <c r="DD607">
        <v>279600</v>
      </c>
      <c r="DM607">
        <v>718900</v>
      </c>
      <c r="DN607">
        <v>2608000</v>
      </c>
      <c r="DU607">
        <v>6484000</v>
      </c>
      <c r="EI607">
        <v>10343000</v>
      </c>
      <c r="EY607">
        <v>1322300</v>
      </c>
      <c r="FG607">
        <v>10383000</v>
      </c>
      <c r="FL607">
        <v>1157100</v>
      </c>
      <c r="FM607">
        <v>489900</v>
      </c>
      <c r="FN607">
        <v>234900</v>
      </c>
      <c r="FQ607">
        <v>231300</v>
      </c>
      <c r="GB607">
        <v>227000</v>
      </c>
      <c r="GC607">
        <v>380000</v>
      </c>
      <c r="GD607">
        <v>8813000</v>
      </c>
      <c r="GJ607">
        <v>1489100</v>
      </c>
      <c r="GL607">
        <v>4014000</v>
      </c>
      <c r="GP607">
        <v>18089000</v>
      </c>
      <c r="GQ607">
        <v>3138000</v>
      </c>
      <c r="GR607">
        <v>2294100</v>
      </c>
      <c r="GS607">
        <v>843900</v>
      </c>
      <c r="GT607">
        <v>4229000</v>
      </c>
      <c r="GU607">
        <v>1757100</v>
      </c>
      <c r="GV607">
        <v>2471900</v>
      </c>
      <c r="GW607">
        <v>10722000</v>
      </c>
      <c r="GX607">
        <v>5995400</v>
      </c>
      <c r="GY607">
        <v>4726600</v>
      </c>
      <c r="IO607">
        <v>123135000</v>
      </c>
      <c r="IP607">
        <v>66.3</v>
      </c>
      <c r="IQ607">
        <v>116776000</v>
      </c>
      <c r="IR607">
        <v>62.9</v>
      </c>
      <c r="IS607">
        <v>6359000</v>
      </c>
      <c r="IT607">
        <v>5.2</v>
      </c>
      <c r="IU607">
        <v>62642000</v>
      </c>
      <c r="IW607">
        <v>67532000</v>
      </c>
      <c r="IX607">
        <v>76.3</v>
      </c>
      <c r="IY607">
        <v>64001000</v>
      </c>
      <c r="IZ607">
        <v>72.400000000000006</v>
      </c>
      <c r="JA607">
        <v>3531000</v>
      </c>
      <c r="JB607">
        <v>5.2</v>
      </c>
      <c r="JC607">
        <v>20920000</v>
      </c>
      <c r="JD607">
        <v>63426000</v>
      </c>
      <c r="JE607">
        <v>78.099999999999994</v>
      </c>
      <c r="JF607">
        <v>60588000</v>
      </c>
      <c r="JG607">
        <v>74.599999999999994</v>
      </c>
      <c r="JH607">
        <v>2838000</v>
      </c>
      <c r="JI607">
        <v>4.5</v>
      </c>
      <c r="JJ607">
        <v>17830000</v>
      </c>
      <c r="JM607">
        <v>106170000</v>
      </c>
      <c r="JN607">
        <v>88081000</v>
      </c>
      <c r="JO607">
        <v>23441000</v>
      </c>
      <c r="JP607">
        <v>731000</v>
      </c>
      <c r="JQ607">
        <v>84300</v>
      </c>
      <c r="JR607">
        <v>646200</v>
      </c>
      <c r="JS607">
        <v>190900</v>
      </c>
      <c r="JU607">
        <v>134400</v>
      </c>
      <c r="JY607">
        <v>4785000</v>
      </c>
      <c r="KA607">
        <v>668400</v>
      </c>
      <c r="KD607">
        <v>2757800</v>
      </c>
      <c r="KG607">
        <v>17925000</v>
      </c>
      <c r="KH607">
        <v>11020000</v>
      </c>
      <c r="KJ607">
        <v>521500</v>
      </c>
      <c r="KQ607">
        <v>612900</v>
      </c>
      <c r="KY607">
        <v>6905000</v>
      </c>
      <c r="LJ607">
        <v>64640000</v>
      </c>
      <c r="LK607">
        <v>21995000</v>
      </c>
      <c r="LL607">
        <v>5195200</v>
      </c>
      <c r="LP607">
        <v>12756100</v>
      </c>
      <c r="LR607">
        <v>1018800</v>
      </c>
      <c r="MG607">
        <v>3324800</v>
      </c>
      <c r="MI607">
        <v>279600</v>
      </c>
      <c r="MR607">
        <v>718900</v>
      </c>
      <c r="MS607">
        <v>2608000</v>
      </c>
      <c r="MZ607">
        <v>6484000</v>
      </c>
      <c r="NN607">
        <v>10343000</v>
      </c>
      <c r="OD607">
        <v>1322300</v>
      </c>
      <c r="OL607">
        <v>10383000</v>
      </c>
      <c r="OQ607">
        <v>1157100</v>
      </c>
      <c r="OR607">
        <v>489900</v>
      </c>
      <c r="OS607">
        <v>234900</v>
      </c>
      <c r="OV607">
        <v>231300</v>
      </c>
      <c r="PG607">
        <v>227000</v>
      </c>
      <c r="PH607">
        <v>380000</v>
      </c>
      <c r="PI607">
        <v>8813000</v>
      </c>
      <c r="PO607">
        <v>1489100</v>
      </c>
      <c r="PQ607">
        <v>4014000</v>
      </c>
      <c r="PU607">
        <v>18089000</v>
      </c>
      <c r="PV607">
        <v>3138000</v>
      </c>
      <c r="PW607">
        <v>2294100</v>
      </c>
      <c r="PX607">
        <v>843900</v>
      </c>
      <c r="PY607">
        <v>4229000</v>
      </c>
      <c r="PZ607">
        <v>1757100</v>
      </c>
      <c r="QA607">
        <v>2471900</v>
      </c>
      <c r="QB607">
        <v>10722000</v>
      </c>
      <c r="QC607">
        <v>5995400</v>
      </c>
      <c r="QD607">
        <v>4726600</v>
      </c>
      <c r="QG607">
        <v>107427000</v>
      </c>
      <c r="QH607">
        <v>89615000</v>
      </c>
      <c r="QI607">
        <v>24080000</v>
      </c>
      <c r="QJ607">
        <v>747000</v>
      </c>
      <c r="QK607">
        <v>88200</v>
      </c>
      <c r="QL607">
        <v>658400</v>
      </c>
      <c r="QM607">
        <v>191700</v>
      </c>
      <c r="QO607">
        <v>135500</v>
      </c>
      <c r="QS607">
        <v>5278000</v>
      </c>
      <c r="QU607">
        <v>721900</v>
      </c>
      <c r="QX607">
        <v>3019000</v>
      </c>
      <c r="RA607">
        <v>18055000</v>
      </c>
      <c r="RB607">
        <v>11083000</v>
      </c>
      <c r="RD607">
        <v>541200</v>
      </c>
      <c r="RK607">
        <v>614500</v>
      </c>
      <c r="RS607">
        <v>6972000</v>
      </c>
      <c r="SD607">
        <v>65535000</v>
      </c>
      <c r="SE607">
        <v>22343000</v>
      </c>
      <c r="SF607">
        <v>5239300</v>
      </c>
      <c r="SJ607">
        <v>13006300</v>
      </c>
      <c r="SL607">
        <v>1025000</v>
      </c>
      <c r="TA607">
        <v>3372400</v>
      </c>
      <c r="TC607">
        <v>288100</v>
      </c>
      <c r="TL607">
        <v>725300</v>
      </c>
      <c r="TM607">
        <v>2627000</v>
      </c>
      <c r="TT607">
        <v>6542000</v>
      </c>
      <c r="UH607">
        <v>10466000</v>
      </c>
      <c r="UX607">
        <v>1385900</v>
      </c>
      <c r="VF607">
        <v>10411000</v>
      </c>
      <c r="VK607">
        <v>1159300</v>
      </c>
      <c r="VL607">
        <v>491900</v>
      </c>
      <c r="VM607">
        <v>236800</v>
      </c>
      <c r="VP607">
        <v>232200</v>
      </c>
      <c r="VZ607">
        <v>231700</v>
      </c>
      <c r="WA607">
        <v>368200</v>
      </c>
      <c r="WB607">
        <v>9096000</v>
      </c>
      <c r="WH607">
        <v>1562100</v>
      </c>
      <c r="WJ607">
        <v>4050000</v>
      </c>
      <c r="WN607">
        <v>17812000</v>
      </c>
      <c r="WO607">
        <v>3159000</v>
      </c>
      <c r="WP607">
        <v>2303400</v>
      </c>
      <c r="WQ607">
        <v>844900</v>
      </c>
      <c r="WR607">
        <v>4136000</v>
      </c>
      <c r="WS607">
        <v>1646500</v>
      </c>
      <c r="WT607">
        <v>2491300</v>
      </c>
      <c r="WU607">
        <v>10517000</v>
      </c>
      <c r="WV607">
        <v>5689600</v>
      </c>
      <c r="WW607">
        <v>4826800</v>
      </c>
    </row>
    <row r="608" spans="1:621" x14ac:dyDescent="0.45">
      <c r="A608" s="1"/>
      <c r="C608" s="1">
        <v>32568</v>
      </c>
      <c r="D608">
        <v>793000</v>
      </c>
      <c r="E608">
        <v>2847000</v>
      </c>
      <c r="F608">
        <v>2054000</v>
      </c>
      <c r="I608">
        <v>891000</v>
      </c>
      <c r="J608">
        <v>1766000</v>
      </c>
      <c r="K608">
        <v>726000</v>
      </c>
      <c r="L608">
        <v>45.7</v>
      </c>
      <c r="M608">
        <v>12.7</v>
      </c>
      <c r="N608">
        <v>33</v>
      </c>
      <c r="O608">
        <v>14.3</v>
      </c>
      <c r="P608">
        <v>28.3</v>
      </c>
      <c r="Q608">
        <v>11.7</v>
      </c>
      <c r="R608">
        <v>2.2999999999999998</v>
      </c>
      <c r="S608">
        <v>0.7</v>
      </c>
      <c r="T608">
        <v>1.4</v>
      </c>
      <c r="U608">
        <v>0.6</v>
      </c>
      <c r="V608">
        <v>3042000</v>
      </c>
      <c r="W608">
        <v>1850000</v>
      </c>
      <c r="X608">
        <v>1353000</v>
      </c>
      <c r="Y608">
        <v>683000</v>
      </c>
      <c r="Z608">
        <v>670000</v>
      </c>
      <c r="AA608">
        <v>12.3</v>
      </c>
      <c r="AB608">
        <v>5.4</v>
      </c>
      <c r="AC608">
        <v>48.7</v>
      </c>
      <c r="AD608">
        <v>29.6</v>
      </c>
      <c r="AE608">
        <v>21.7</v>
      </c>
      <c r="AF608">
        <v>10.9</v>
      </c>
      <c r="AG608">
        <v>10.7</v>
      </c>
      <c r="AH608">
        <v>88631000</v>
      </c>
      <c r="AI608">
        <v>106813000</v>
      </c>
      <c r="AJ608">
        <v>23546000</v>
      </c>
      <c r="AK608">
        <v>731000</v>
      </c>
      <c r="AL608">
        <v>80600</v>
      </c>
      <c r="AM608">
        <v>650200</v>
      </c>
      <c r="AN608">
        <v>190800</v>
      </c>
      <c r="AP608">
        <v>134600</v>
      </c>
      <c r="AT608">
        <v>4866000</v>
      </c>
      <c r="AV608">
        <v>663900</v>
      </c>
      <c r="AY608">
        <v>2806800</v>
      </c>
      <c r="BB608">
        <v>17949000</v>
      </c>
      <c r="BC608">
        <v>11032000</v>
      </c>
      <c r="BE608">
        <v>528400</v>
      </c>
      <c r="BL608">
        <v>609300</v>
      </c>
      <c r="BT608">
        <v>6917000</v>
      </c>
      <c r="CE608">
        <v>65085000</v>
      </c>
      <c r="CF608">
        <v>22105000</v>
      </c>
      <c r="CG608">
        <v>5226100</v>
      </c>
      <c r="CK608">
        <v>12841100</v>
      </c>
      <c r="CM608">
        <v>1018900</v>
      </c>
      <c r="DB608">
        <v>3317800</v>
      </c>
      <c r="DD608">
        <v>280500</v>
      </c>
      <c r="DM608">
        <v>720000</v>
      </c>
      <c r="DN608">
        <v>2613000</v>
      </c>
      <c r="DU608">
        <v>6505000</v>
      </c>
      <c r="EI608">
        <v>10434000</v>
      </c>
      <c r="EY608">
        <v>1347100</v>
      </c>
      <c r="FG608">
        <v>10492000</v>
      </c>
      <c r="FL608">
        <v>1165000</v>
      </c>
      <c r="FM608">
        <v>494500</v>
      </c>
      <c r="FN608">
        <v>238200</v>
      </c>
      <c r="FQ608">
        <v>234900</v>
      </c>
      <c r="GB608">
        <v>228300</v>
      </c>
      <c r="GC608">
        <v>385100</v>
      </c>
      <c r="GD608">
        <v>8881000</v>
      </c>
      <c r="GJ608">
        <v>1514800</v>
      </c>
      <c r="GL608">
        <v>4055000</v>
      </c>
      <c r="GP608">
        <v>18182000</v>
      </c>
      <c r="GQ608">
        <v>3147000</v>
      </c>
      <c r="GR608">
        <v>2301100</v>
      </c>
      <c r="GS608">
        <v>846200</v>
      </c>
      <c r="GT608">
        <v>4257000</v>
      </c>
      <c r="GU608">
        <v>1778200</v>
      </c>
      <c r="GV608">
        <v>2478800</v>
      </c>
      <c r="GW608">
        <v>10778000</v>
      </c>
      <c r="GX608">
        <v>6034600</v>
      </c>
      <c r="GY608">
        <v>4743400</v>
      </c>
      <c r="IO608">
        <v>123227000</v>
      </c>
      <c r="IP608">
        <v>66.3</v>
      </c>
      <c r="IQ608">
        <v>117022000</v>
      </c>
      <c r="IR608">
        <v>62.9</v>
      </c>
      <c r="IS608">
        <v>6205000</v>
      </c>
      <c r="IT608">
        <v>5</v>
      </c>
      <c r="IU608">
        <v>62670000</v>
      </c>
      <c r="IW608">
        <v>67567000</v>
      </c>
      <c r="IX608">
        <v>76.3</v>
      </c>
      <c r="IY608">
        <v>64269000</v>
      </c>
      <c r="IZ608">
        <v>72.599999999999994</v>
      </c>
      <c r="JA608">
        <v>3298000</v>
      </c>
      <c r="JB608">
        <v>4.9000000000000004</v>
      </c>
      <c r="JC608">
        <v>20944000</v>
      </c>
      <c r="JD608">
        <v>63505000</v>
      </c>
      <c r="JE608">
        <v>78.099999999999994</v>
      </c>
      <c r="JF608">
        <v>60795000</v>
      </c>
      <c r="JG608">
        <v>74.7</v>
      </c>
      <c r="JH608">
        <v>2710000</v>
      </c>
      <c r="JI608">
        <v>4.3</v>
      </c>
      <c r="JJ608">
        <v>17828000</v>
      </c>
      <c r="JM608">
        <v>106813000</v>
      </c>
      <c r="JN608">
        <v>88631000</v>
      </c>
      <c r="JO608">
        <v>23546000</v>
      </c>
      <c r="JP608">
        <v>731000</v>
      </c>
      <c r="JQ608">
        <v>80600</v>
      </c>
      <c r="JR608">
        <v>650200</v>
      </c>
      <c r="JS608">
        <v>190800</v>
      </c>
      <c r="JU608">
        <v>134600</v>
      </c>
      <c r="JY608">
        <v>4866000</v>
      </c>
      <c r="KA608">
        <v>663900</v>
      </c>
      <c r="KD608">
        <v>2806800</v>
      </c>
      <c r="KG608">
        <v>17949000</v>
      </c>
      <c r="KH608">
        <v>11032000</v>
      </c>
      <c r="KJ608">
        <v>528400</v>
      </c>
      <c r="KQ608">
        <v>609300</v>
      </c>
      <c r="KY608">
        <v>6917000</v>
      </c>
      <c r="LJ608">
        <v>65085000</v>
      </c>
      <c r="LK608">
        <v>22105000</v>
      </c>
      <c r="LL608">
        <v>5226100</v>
      </c>
      <c r="LP608">
        <v>12841100</v>
      </c>
      <c r="LR608">
        <v>1018900</v>
      </c>
      <c r="MG608">
        <v>3317800</v>
      </c>
      <c r="MI608">
        <v>280500</v>
      </c>
      <c r="MR608">
        <v>720000</v>
      </c>
      <c r="MS608">
        <v>2613000</v>
      </c>
      <c r="MZ608">
        <v>6505000</v>
      </c>
      <c r="NN608">
        <v>10434000</v>
      </c>
      <c r="OD608">
        <v>1347100</v>
      </c>
      <c r="OL608">
        <v>10492000</v>
      </c>
      <c r="OQ608">
        <v>1165000</v>
      </c>
      <c r="OR608">
        <v>494500</v>
      </c>
      <c r="OS608">
        <v>238200</v>
      </c>
      <c r="OV608">
        <v>234900</v>
      </c>
      <c r="PG608">
        <v>228300</v>
      </c>
      <c r="PH608">
        <v>385100</v>
      </c>
      <c r="PI608">
        <v>8881000</v>
      </c>
      <c r="PO608">
        <v>1514800</v>
      </c>
      <c r="PQ608">
        <v>4055000</v>
      </c>
      <c r="PU608">
        <v>18182000</v>
      </c>
      <c r="PV608">
        <v>3147000</v>
      </c>
      <c r="PW608">
        <v>2301100</v>
      </c>
      <c r="PX608">
        <v>846200</v>
      </c>
      <c r="PY608">
        <v>4257000</v>
      </c>
      <c r="PZ608">
        <v>1778200</v>
      </c>
      <c r="QA608">
        <v>2478800</v>
      </c>
      <c r="QB608">
        <v>10778000</v>
      </c>
      <c r="QC608">
        <v>6034600</v>
      </c>
      <c r="QD608">
        <v>4743400</v>
      </c>
      <c r="QG608">
        <v>107621000</v>
      </c>
      <c r="QH608">
        <v>89799000</v>
      </c>
      <c r="QI608">
        <v>24069000</v>
      </c>
      <c r="QJ608">
        <v>749000</v>
      </c>
      <c r="QK608">
        <v>87000</v>
      </c>
      <c r="QL608">
        <v>662400</v>
      </c>
      <c r="QM608">
        <v>191600</v>
      </c>
      <c r="QO608">
        <v>135800</v>
      </c>
      <c r="QS608">
        <v>5260000</v>
      </c>
      <c r="QU608">
        <v>707100</v>
      </c>
      <c r="QX608">
        <v>3024200</v>
      </c>
      <c r="RA608">
        <v>18060000</v>
      </c>
      <c r="RB608">
        <v>11077000</v>
      </c>
      <c r="RD608">
        <v>540800</v>
      </c>
      <c r="RK608">
        <v>611400</v>
      </c>
      <c r="RS608">
        <v>6983000</v>
      </c>
      <c r="SD608">
        <v>65730000</v>
      </c>
      <c r="SE608">
        <v>22422000</v>
      </c>
      <c r="SF608">
        <v>5260100</v>
      </c>
      <c r="SJ608">
        <v>13083200</v>
      </c>
      <c r="SL608">
        <v>1023400</v>
      </c>
      <c r="TA608">
        <v>3354100</v>
      </c>
      <c r="TC608">
        <v>286100</v>
      </c>
      <c r="TL608">
        <v>724700</v>
      </c>
      <c r="TM608">
        <v>2629000</v>
      </c>
      <c r="TT608">
        <v>6547000</v>
      </c>
      <c r="UH608">
        <v>10498000</v>
      </c>
      <c r="UX608">
        <v>1386600</v>
      </c>
      <c r="VF608">
        <v>10468000</v>
      </c>
      <c r="VK608">
        <v>1165600</v>
      </c>
      <c r="VL608">
        <v>495000</v>
      </c>
      <c r="VM608">
        <v>239100</v>
      </c>
      <c r="VP608">
        <v>234800</v>
      </c>
      <c r="VZ608">
        <v>231700</v>
      </c>
      <c r="WA608">
        <v>370600</v>
      </c>
      <c r="WB608">
        <v>9096000</v>
      </c>
      <c r="WH608">
        <v>1568200</v>
      </c>
      <c r="WJ608">
        <v>4070000</v>
      </c>
      <c r="WN608">
        <v>17822000</v>
      </c>
      <c r="WO608">
        <v>3152000</v>
      </c>
      <c r="WP608">
        <v>2304100</v>
      </c>
      <c r="WQ608">
        <v>845200</v>
      </c>
      <c r="WR608">
        <v>4145000</v>
      </c>
      <c r="WS608">
        <v>1651900</v>
      </c>
      <c r="WT608">
        <v>2494900</v>
      </c>
      <c r="WU608">
        <v>10525000</v>
      </c>
      <c r="WV608">
        <v>5694300</v>
      </c>
      <c r="WW608">
        <v>4826500</v>
      </c>
    </row>
    <row r="609" spans="1:621" x14ac:dyDescent="0.45">
      <c r="A609" s="1"/>
      <c r="C609" s="1">
        <v>32599</v>
      </c>
      <c r="D609">
        <v>815000</v>
      </c>
      <c r="E609">
        <v>2912000</v>
      </c>
      <c r="F609">
        <v>2097000</v>
      </c>
      <c r="I609">
        <v>977000</v>
      </c>
      <c r="J609">
        <v>1905000</v>
      </c>
      <c r="K609">
        <v>710000</v>
      </c>
      <c r="L609">
        <v>44.8</v>
      </c>
      <c r="M609">
        <v>12.5</v>
      </c>
      <c r="N609">
        <v>32.200000000000003</v>
      </c>
      <c r="O609">
        <v>15</v>
      </c>
      <c r="P609">
        <v>29.3</v>
      </c>
      <c r="Q609">
        <v>10.9</v>
      </c>
      <c r="R609">
        <v>2.4</v>
      </c>
      <c r="S609">
        <v>0.8</v>
      </c>
      <c r="T609">
        <v>1.5</v>
      </c>
      <c r="U609">
        <v>0.6</v>
      </c>
      <c r="V609">
        <v>3110000</v>
      </c>
      <c r="W609">
        <v>1984000</v>
      </c>
      <c r="X609">
        <v>1397000</v>
      </c>
      <c r="Y609">
        <v>680000</v>
      </c>
      <c r="Z609">
        <v>717000</v>
      </c>
      <c r="AA609">
        <v>12.5</v>
      </c>
      <c r="AB609">
        <v>5.4</v>
      </c>
      <c r="AC609">
        <v>47.9</v>
      </c>
      <c r="AD609">
        <v>30.6</v>
      </c>
      <c r="AE609">
        <v>21.5</v>
      </c>
      <c r="AF609">
        <v>10.5</v>
      </c>
      <c r="AG609">
        <v>11</v>
      </c>
      <c r="AH609">
        <v>89427000</v>
      </c>
      <c r="AI609">
        <v>107611000</v>
      </c>
      <c r="AJ609">
        <v>23848000</v>
      </c>
      <c r="AK609">
        <v>737000</v>
      </c>
      <c r="AL609">
        <v>79000</v>
      </c>
      <c r="AM609">
        <v>657500</v>
      </c>
      <c r="AN609">
        <v>190800</v>
      </c>
      <c r="AP609">
        <v>133700</v>
      </c>
      <c r="AT609">
        <v>5143000</v>
      </c>
      <c r="AV609">
        <v>684500</v>
      </c>
      <c r="AY609">
        <v>2961900</v>
      </c>
      <c r="BB609">
        <v>17968000</v>
      </c>
      <c r="BC609">
        <v>11050000</v>
      </c>
      <c r="BE609">
        <v>539000</v>
      </c>
      <c r="BL609">
        <v>605900</v>
      </c>
      <c r="BT609">
        <v>6918000</v>
      </c>
      <c r="CE609">
        <v>65579000</v>
      </c>
      <c r="CF609">
        <v>22251000</v>
      </c>
      <c r="CG609">
        <v>5236300</v>
      </c>
      <c r="CK609">
        <v>12948100</v>
      </c>
      <c r="CM609">
        <v>1017300</v>
      </c>
      <c r="DB609">
        <v>3343800</v>
      </c>
      <c r="DD609">
        <v>288900</v>
      </c>
      <c r="DM609">
        <v>722800</v>
      </c>
      <c r="DN609">
        <v>2628000</v>
      </c>
      <c r="DU609">
        <v>6524000</v>
      </c>
      <c r="EI609">
        <v>10526000</v>
      </c>
      <c r="EY609">
        <v>1370200</v>
      </c>
      <c r="FG609">
        <v>10594000</v>
      </c>
      <c r="FL609">
        <v>1167300</v>
      </c>
      <c r="FM609">
        <v>496300</v>
      </c>
      <c r="FN609">
        <v>240700</v>
      </c>
      <c r="FQ609">
        <v>235300</v>
      </c>
      <c r="GB609">
        <v>230700</v>
      </c>
      <c r="GC609">
        <v>389800</v>
      </c>
      <c r="GD609">
        <v>8962000</v>
      </c>
      <c r="GJ609">
        <v>1541800</v>
      </c>
      <c r="GL609">
        <v>4094000</v>
      </c>
      <c r="GP609">
        <v>18184000</v>
      </c>
      <c r="GQ609">
        <v>3148000</v>
      </c>
      <c r="GR609">
        <v>2302000</v>
      </c>
      <c r="GS609">
        <v>845600</v>
      </c>
      <c r="GT609">
        <v>4268000</v>
      </c>
      <c r="GU609">
        <v>1780700</v>
      </c>
      <c r="GV609">
        <v>2487300</v>
      </c>
      <c r="GW609">
        <v>10768000</v>
      </c>
      <c r="GX609">
        <v>6003000</v>
      </c>
      <c r="GY609">
        <v>4765000</v>
      </c>
      <c r="IO609">
        <v>123565000</v>
      </c>
      <c r="IP609">
        <v>66.400000000000006</v>
      </c>
      <c r="IQ609">
        <v>117097000</v>
      </c>
      <c r="IR609">
        <v>62.9</v>
      </c>
      <c r="IS609">
        <v>6468000</v>
      </c>
      <c r="IT609">
        <v>5.2</v>
      </c>
      <c r="IU609">
        <v>62459000</v>
      </c>
      <c r="IW609">
        <v>67744000</v>
      </c>
      <c r="IX609">
        <v>76.5</v>
      </c>
      <c r="IY609">
        <v>64230000</v>
      </c>
      <c r="IZ609">
        <v>72.5</v>
      </c>
      <c r="JA609">
        <v>3514000</v>
      </c>
      <c r="JB609">
        <v>5.2</v>
      </c>
      <c r="JC609">
        <v>20829000</v>
      </c>
      <c r="JD609">
        <v>63628000</v>
      </c>
      <c r="JE609">
        <v>78.2</v>
      </c>
      <c r="JF609">
        <v>60764000</v>
      </c>
      <c r="JG609">
        <v>74.599999999999994</v>
      </c>
      <c r="JH609">
        <v>2864000</v>
      </c>
      <c r="JI609">
        <v>4.5</v>
      </c>
      <c r="JJ609">
        <v>17785000</v>
      </c>
      <c r="JM609">
        <v>107611000</v>
      </c>
      <c r="JN609">
        <v>89427000</v>
      </c>
      <c r="JO609">
        <v>23848000</v>
      </c>
      <c r="JP609">
        <v>737000</v>
      </c>
      <c r="JQ609">
        <v>79000</v>
      </c>
      <c r="JR609">
        <v>657500</v>
      </c>
      <c r="JS609">
        <v>190800</v>
      </c>
      <c r="JU609">
        <v>133700</v>
      </c>
      <c r="JY609">
        <v>5143000</v>
      </c>
      <c r="KA609">
        <v>684500</v>
      </c>
      <c r="KD609">
        <v>2961900</v>
      </c>
      <c r="KG609">
        <v>17968000</v>
      </c>
      <c r="KH609">
        <v>11050000</v>
      </c>
      <c r="KJ609">
        <v>539000</v>
      </c>
      <c r="KQ609">
        <v>605900</v>
      </c>
      <c r="KY609">
        <v>6918000</v>
      </c>
      <c r="LJ609">
        <v>65579000</v>
      </c>
      <c r="LK609">
        <v>22251000</v>
      </c>
      <c r="LL609">
        <v>5236300</v>
      </c>
      <c r="LP609">
        <v>12948100</v>
      </c>
      <c r="LR609">
        <v>1017300</v>
      </c>
      <c r="MG609">
        <v>3343800</v>
      </c>
      <c r="MI609">
        <v>288900</v>
      </c>
      <c r="MR609">
        <v>722800</v>
      </c>
      <c r="MS609">
        <v>2628000</v>
      </c>
      <c r="MZ609">
        <v>6524000</v>
      </c>
      <c r="NN609">
        <v>10526000</v>
      </c>
      <c r="OD609">
        <v>1370200</v>
      </c>
      <c r="OL609">
        <v>10594000</v>
      </c>
      <c r="OQ609">
        <v>1167300</v>
      </c>
      <c r="OR609">
        <v>496300</v>
      </c>
      <c r="OS609">
        <v>240700</v>
      </c>
      <c r="OV609">
        <v>235300</v>
      </c>
      <c r="PG609">
        <v>230700</v>
      </c>
      <c r="PH609">
        <v>389800</v>
      </c>
      <c r="PI609">
        <v>8962000</v>
      </c>
      <c r="PO609">
        <v>1541800</v>
      </c>
      <c r="PQ609">
        <v>4094000</v>
      </c>
      <c r="PU609">
        <v>18184000</v>
      </c>
      <c r="PV609">
        <v>3148000</v>
      </c>
      <c r="PW609">
        <v>2302000</v>
      </c>
      <c r="PX609">
        <v>845600</v>
      </c>
      <c r="PY609">
        <v>4268000</v>
      </c>
      <c r="PZ609">
        <v>1780700</v>
      </c>
      <c r="QA609">
        <v>2487300</v>
      </c>
      <c r="QB609">
        <v>10768000</v>
      </c>
      <c r="QC609">
        <v>6003000</v>
      </c>
      <c r="QD609">
        <v>4765000</v>
      </c>
      <c r="QG609">
        <v>107791000</v>
      </c>
      <c r="QH609">
        <v>89951000</v>
      </c>
      <c r="QI609">
        <v>24100000</v>
      </c>
      <c r="QJ609">
        <v>750000</v>
      </c>
      <c r="QK609">
        <v>86600</v>
      </c>
      <c r="QL609">
        <v>663700</v>
      </c>
      <c r="QM609">
        <v>191800</v>
      </c>
      <c r="QO609">
        <v>134900</v>
      </c>
      <c r="QS609">
        <v>5295000</v>
      </c>
      <c r="QU609">
        <v>707900</v>
      </c>
      <c r="QX609">
        <v>3048600</v>
      </c>
      <c r="RA609">
        <v>18055000</v>
      </c>
      <c r="RB609">
        <v>11075000</v>
      </c>
      <c r="RD609">
        <v>541200</v>
      </c>
      <c r="RK609">
        <v>608400</v>
      </c>
      <c r="RS609">
        <v>6980000</v>
      </c>
      <c r="SD609">
        <v>65851000</v>
      </c>
      <c r="SE609">
        <v>22440000</v>
      </c>
      <c r="SF609">
        <v>5252500</v>
      </c>
      <c r="SJ609">
        <v>13096500</v>
      </c>
      <c r="SL609">
        <v>1021400</v>
      </c>
      <c r="TA609">
        <v>3364700</v>
      </c>
      <c r="TC609">
        <v>289600</v>
      </c>
      <c r="TL609">
        <v>726700</v>
      </c>
      <c r="TM609">
        <v>2637000</v>
      </c>
      <c r="TT609">
        <v>6549000</v>
      </c>
      <c r="UH609">
        <v>10525000</v>
      </c>
      <c r="UX609">
        <v>1400300</v>
      </c>
      <c r="VF609">
        <v>10536000</v>
      </c>
      <c r="VK609">
        <v>1169500</v>
      </c>
      <c r="VL609">
        <v>497500</v>
      </c>
      <c r="VM609">
        <v>241000</v>
      </c>
      <c r="VP609">
        <v>235800</v>
      </c>
      <c r="VZ609">
        <v>232500</v>
      </c>
      <c r="WA609">
        <v>372700</v>
      </c>
      <c r="WB609">
        <v>9076000</v>
      </c>
      <c r="WH609">
        <v>1573800</v>
      </c>
      <c r="WJ609">
        <v>4088000</v>
      </c>
      <c r="WN609">
        <v>17840000</v>
      </c>
      <c r="WO609">
        <v>3142000</v>
      </c>
      <c r="WP609">
        <v>2309600</v>
      </c>
      <c r="WQ609">
        <v>844100</v>
      </c>
      <c r="WR609">
        <v>4157000</v>
      </c>
      <c r="WS609">
        <v>1658400</v>
      </c>
      <c r="WT609">
        <v>2499700</v>
      </c>
      <c r="WU609">
        <v>10541000</v>
      </c>
      <c r="WV609">
        <v>5701900</v>
      </c>
      <c r="WW609">
        <v>4839200</v>
      </c>
    </row>
    <row r="610" spans="1:621" x14ac:dyDescent="0.45">
      <c r="A610" s="1"/>
      <c r="C610" s="1">
        <v>32629</v>
      </c>
      <c r="D610">
        <v>805000</v>
      </c>
      <c r="E610">
        <v>2755000</v>
      </c>
      <c r="F610">
        <v>1950000</v>
      </c>
      <c r="I610">
        <v>1098000</v>
      </c>
      <c r="J610">
        <v>1846000</v>
      </c>
      <c r="K610">
        <v>683000</v>
      </c>
      <c r="L610">
        <v>43.2</v>
      </c>
      <c r="M610">
        <v>12.6</v>
      </c>
      <c r="N610">
        <v>30.6</v>
      </c>
      <c r="O610">
        <v>17.2</v>
      </c>
      <c r="P610">
        <v>28.9</v>
      </c>
      <c r="Q610">
        <v>10.7</v>
      </c>
      <c r="R610">
        <v>2.2000000000000002</v>
      </c>
      <c r="S610">
        <v>0.9</v>
      </c>
      <c r="T610">
        <v>1.5</v>
      </c>
      <c r="U610">
        <v>0.6</v>
      </c>
      <c r="V610">
        <v>3052000</v>
      </c>
      <c r="W610">
        <v>1987000</v>
      </c>
      <c r="X610">
        <v>1348000</v>
      </c>
      <c r="Y610">
        <v>714000</v>
      </c>
      <c r="Z610">
        <v>634000</v>
      </c>
      <c r="AA610">
        <v>12</v>
      </c>
      <c r="AB610">
        <v>5.3</v>
      </c>
      <c r="AC610">
        <v>47.8</v>
      </c>
      <c r="AD610">
        <v>31.1</v>
      </c>
      <c r="AE610">
        <v>21.1</v>
      </c>
      <c r="AF610">
        <v>11.2</v>
      </c>
      <c r="AG610">
        <v>9.9</v>
      </c>
      <c r="AH610">
        <v>90054000</v>
      </c>
      <c r="AI610">
        <v>108294000</v>
      </c>
      <c r="AJ610">
        <v>24076000</v>
      </c>
      <c r="AK610">
        <v>746000</v>
      </c>
      <c r="AL610">
        <v>83500</v>
      </c>
      <c r="AM610">
        <v>662500</v>
      </c>
      <c r="AN610">
        <v>190700</v>
      </c>
      <c r="AP610">
        <v>134700</v>
      </c>
      <c r="AT610">
        <v>5334000</v>
      </c>
      <c r="AV610">
        <v>711400</v>
      </c>
      <c r="AY610">
        <v>3060400</v>
      </c>
      <c r="BB610">
        <v>17996000</v>
      </c>
      <c r="BC610">
        <v>11056000</v>
      </c>
      <c r="BE610">
        <v>544800</v>
      </c>
      <c r="BL610">
        <v>603400</v>
      </c>
      <c r="BT610">
        <v>6940000</v>
      </c>
      <c r="CE610">
        <v>65978000</v>
      </c>
      <c r="CF610">
        <v>22449000</v>
      </c>
      <c r="CG610">
        <v>5251400</v>
      </c>
      <c r="CK610">
        <v>13096700</v>
      </c>
      <c r="CM610">
        <v>1014700</v>
      </c>
      <c r="DB610">
        <v>3370300</v>
      </c>
      <c r="DD610">
        <v>290500</v>
      </c>
      <c r="DM610">
        <v>730600</v>
      </c>
      <c r="DN610">
        <v>2640000</v>
      </c>
      <c r="DU610">
        <v>6553000</v>
      </c>
      <c r="EI610">
        <v>10561000</v>
      </c>
      <c r="EY610">
        <v>1395500</v>
      </c>
      <c r="FG610">
        <v>10623000</v>
      </c>
      <c r="FL610">
        <v>1175200</v>
      </c>
      <c r="FM610">
        <v>497300</v>
      </c>
      <c r="FN610">
        <v>243200</v>
      </c>
      <c r="FQ610">
        <v>238600</v>
      </c>
      <c r="GB610">
        <v>233000</v>
      </c>
      <c r="GC610">
        <v>393200</v>
      </c>
      <c r="GD610">
        <v>9047000</v>
      </c>
      <c r="GJ610">
        <v>1569700</v>
      </c>
      <c r="GL610">
        <v>4105000</v>
      </c>
      <c r="GP610">
        <v>18240000</v>
      </c>
      <c r="GQ610">
        <v>3166000</v>
      </c>
      <c r="GR610">
        <v>2322100</v>
      </c>
      <c r="GS610">
        <v>843500</v>
      </c>
      <c r="GT610">
        <v>4227000</v>
      </c>
      <c r="GU610">
        <v>1725200</v>
      </c>
      <c r="GV610">
        <v>2501800</v>
      </c>
      <c r="GW610">
        <v>10847000</v>
      </c>
      <c r="GX610">
        <v>6041200</v>
      </c>
      <c r="GY610">
        <v>4805900</v>
      </c>
      <c r="IO610">
        <v>123474000</v>
      </c>
      <c r="IP610">
        <v>66.3</v>
      </c>
      <c r="IQ610">
        <v>117099000</v>
      </c>
      <c r="IR610">
        <v>62.9</v>
      </c>
      <c r="IS610">
        <v>6375000</v>
      </c>
      <c r="IT610">
        <v>5.2</v>
      </c>
      <c r="IU610">
        <v>62707000</v>
      </c>
      <c r="IW610">
        <v>67603000</v>
      </c>
      <c r="IX610">
        <v>76.3</v>
      </c>
      <c r="IY610">
        <v>64226000</v>
      </c>
      <c r="IZ610">
        <v>72.400000000000006</v>
      </c>
      <c r="JA610">
        <v>3377000</v>
      </c>
      <c r="JB610">
        <v>5</v>
      </c>
      <c r="JC610">
        <v>21053000</v>
      </c>
      <c r="JD610">
        <v>63515000</v>
      </c>
      <c r="JE610">
        <v>77.900000000000006</v>
      </c>
      <c r="JF610">
        <v>60795000</v>
      </c>
      <c r="JG610">
        <v>74.599999999999994</v>
      </c>
      <c r="JH610">
        <v>2720000</v>
      </c>
      <c r="JI610">
        <v>4.3</v>
      </c>
      <c r="JJ610">
        <v>18009000</v>
      </c>
      <c r="JM610">
        <v>108294000</v>
      </c>
      <c r="JN610">
        <v>90054000</v>
      </c>
      <c r="JO610">
        <v>24076000</v>
      </c>
      <c r="JP610">
        <v>746000</v>
      </c>
      <c r="JQ610">
        <v>83500</v>
      </c>
      <c r="JR610">
        <v>662500</v>
      </c>
      <c r="JS610">
        <v>190700</v>
      </c>
      <c r="JU610">
        <v>134700</v>
      </c>
      <c r="JY610">
        <v>5334000</v>
      </c>
      <c r="KA610">
        <v>711400</v>
      </c>
      <c r="KD610">
        <v>3060400</v>
      </c>
      <c r="KG610">
        <v>17996000</v>
      </c>
      <c r="KH610">
        <v>11056000</v>
      </c>
      <c r="KJ610">
        <v>544800</v>
      </c>
      <c r="KQ610">
        <v>603400</v>
      </c>
      <c r="KY610">
        <v>6940000</v>
      </c>
      <c r="LJ610">
        <v>65978000</v>
      </c>
      <c r="LK610">
        <v>22449000</v>
      </c>
      <c r="LL610">
        <v>5251400</v>
      </c>
      <c r="LP610">
        <v>13096700</v>
      </c>
      <c r="LR610">
        <v>1014700</v>
      </c>
      <c r="MG610">
        <v>3370300</v>
      </c>
      <c r="MI610">
        <v>290500</v>
      </c>
      <c r="MR610">
        <v>730600</v>
      </c>
      <c r="MS610">
        <v>2640000</v>
      </c>
      <c r="MZ610">
        <v>6553000</v>
      </c>
      <c r="NN610">
        <v>10561000</v>
      </c>
      <c r="OD610">
        <v>1395500</v>
      </c>
      <c r="OL610">
        <v>10623000</v>
      </c>
      <c r="OQ610">
        <v>1175200</v>
      </c>
      <c r="OR610">
        <v>497300</v>
      </c>
      <c r="OS610">
        <v>243200</v>
      </c>
      <c r="OV610">
        <v>238600</v>
      </c>
      <c r="PG610">
        <v>233000</v>
      </c>
      <c r="PH610">
        <v>393200</v>
      </c>
      <c r="PI610">
        <v>9047000</v>
      </c>
      <c r="PO610">
        <v>1569700</v>
      </c>
      <c r="PQ610">
        <v>4105000</v>
      </c>
      <c r="PU610">
        <v>18240000</v>
      </c>
      <c r="PV610">
        <v>3166000</v>
      </c>
      <c r="PW610">
        <v>2322100</v>
      </c>
      <c r="PX610">
        <v>843500</v>
      </c>
      <c r="PY610">
        <v>4227000</v>
      </c>
      <c r="PZ610">
        <v>1725200</v>
      </c>
      <c r="QA610">
        <v>2501800</v>
      </c>
      <c r="QB610">
        <v>10847000</v>
      </c>
      <c r="QC610">
        <v>6041200</v>
      </c>
      <c r="QD610">
        <v>4805900</v>
      </c>
      <c r="QG610">
        <v>107913000</v>
      </c>
      <c r="QH610">
        <v>90037000</v>
      </c>
      <c r="QI610">
        <v>24089000</v>
      </c>
      <c r="QJ610">
        <v>750000</v>
      </c>
      <c r="QK610">
        <v>87000</v>
      </c>
      <c r="QL610">
        <v>663400</v>
      </c>
      <c r="QM610">
        <v>191300</v>
      </c>
      <c r="QO610">
        <v>135100</v>
      </c>
      <c r="QS610">
        <v>5299000</v>
      </c>
      <c r="QU610">
        <v>709300</v>
      </c>
      <c r="QX610">
        <v>3049100</v>
      </c>
      <c r="RA610">
        <v>18040000</v>
      </c>
      <c r="RB610">
        <v>11055000</v>
      </c>
      <c r="RD610">
        <v>540700</v>
      </c>
      <c r="RK610">
        <v>604900</v>
      </c>
      <c r="RS610">
        <v>6985000</v>
      </c>
      <c r="SD610">
        <v>65948000</v>
      </c>
      <c r="SE610">
        <v>22485000</v>
      </c>
      <c r="SF610">
        <v>5251900</v>
      </c>
      <c r="SJ610">
        <v>13132600</v>
      </c>
      <c r="SL610">
        <v>1017700</v>
      </c>
      <c r="TA610">
        <v>3368400</v>
      </c>
      <c r="TC610">
        <v>287200</v>
      </c>
      <c r="TL610">
        <v>732100</v>
      </c>
      <c r="TM610">
        <v>2643000</v>
      </c>
      <c r="TT610">
        <v>6554000</v>
      </c>
      <c r="UH610">
        <v>10556000</v>
      </c>
      <c r="UX610">
        <v>1398200</v>
      </c>
      <c r="VF610">
        <v>10590000</v>
      </c>
      <c r="VK610">
        <v>1176500</v>
      </c>
      <c r="VL610">
        <v>497400</v>
      </c>
      <c r="VM610">
        <v>242900</v>
      </c>
      <c r="VP610">
        <v>237800</v>
      </c>
      <c r="VZ610">
        <v>232700</v>
      </c>
      <c r="WA610">
        <v>374900</v>
      </c>
      <c r="WB610">
        <v>9024000</v>
      </c>
      <c r="WH610">
        <v>1567000</v>
      </c>
      <c r="WJ610">
        <v>4096000</v>
      </c>
      <c r="WN610">
        <v>17876000</v>
      </c>
      <c r="WO610">
        <v>3143000</v>
      </c>
      <c r="WP610">
        <v>2318100</v>
      </c>
      <c r="WQ610">
        <v>843100</v>
      </c>
      <c r="WR610">
        <v>4168000</v>
      </c>
      <c r="WS610">
        <v>1664000</v>
      </c>
      <c r="WT610">
        <v>2505000</v>
      </c>
      <c r="WU610">
        <v>10565000</v>
      </c>
      <c r="WV610">
        <v>5723500</v>
      </c>
      <c r="WW610">
        <v>4840600</v>
      </c>
    </row>
    <row r="611" spans="1:621" x14ac:dyDescent="0.45">
      <c r="A611" s="1"/>
      <c r="C611" s="1">
        <v>32660</v>
      </c>
      <c r="D611">
        <v>811000</v>
      </c>
      <c r="E611">
        <v>2808000</v>
      </c>
      <c r="F611">
        <v>1997000</v>
      </c>
      <c r="I611">
        <v>1005000</v>
      </c>
      <c r="J611">
        <v>2036000</v>
      </c>
      <c r="K611">
        <v>733000</v>
      </c>
      <c r="L611">
        <v>42.7</v>
      </c>
      <c r="M611">
        <v>12.3</v>
      </c>
      <c r="N611">
        <v>30.3</v>
      </c>
      <c r="O611">
        <v>15.3</v>
      </c>
      <c r="P611">
        <v>30.9</v>
      </c>
      <c r="Q611">
        <v>11.1</v>
      </c>
      <c r="R611">
        <v>2.2999999999999998</v>
      </c>
      <c r="S611">
        <v>0.8</v>
      </c>
      <c r="T611">
        <v>1.6</v>
      </c>
      <c r="U611">
        <v>0.6</v>
      </c>
      <c r="V611">
        <v>3303000</v>
      </c>
      <c r="W611">
        <v>2020000</v>
      </c>
      <c r="X611">
        <v>1300000</v>
      </c>
      <c r="Y611">
        <v>687000</v>
      </c>
      <c r="Z611">
        <v>613000</v>
      </c>
      <c r="AA611">
        <v>11.1</v>
      </c>
      <c r="AB611">
        <v>5.4</v>
      </c>
      <c r="AC611">
        <v>49.9</v>
      </c>
      <c r="AD611">
        <v>30.5</v>
      </c>
      <c r="AE611">
        <v>19.600000000000001</v>
      </c>
      <c r="AF611">
        <v>10.4</v>
      </c>
      <c r="AG611">
        <v>9.3000000000000007</v>
      </c>
      <c r="AH611">
        <v>90939000</v>
      </c>
      <c r="AI611">
        <v>108937000</v>
      </c>
      <c r="AJ611">
        <v>24358000</v>
      </c>
      <c r="AK611">
        <v>748000</v>
      </c>
      <c r="AL611">
        <v>89100</v>
      </c>
      <c r="AM611">
        <v>658800</v>
      </c>
      <c r="AN611">
        <v>193400</v>
      </c>
      <c r="AP611">
        <v>124700</v>
      </c>
      <c r="AT611">
        <v>5499000</v>
      </c>
      <c r="AV611">
        <v>735000</v>
      </c>
      <c r="AY611">
        <v>3155000</v>
      </c>
      <c r="BB611">
        <v>18111000</v>
      </c>
      <c r="BC611">
        <v>11090000</v>
      </c>
      <c r="BE611">
        <v>550900</v>
      </c>
      <c r="BL611">
        <v>604600</v>
      </c>
      <c r="BT611">
        <v>7021000</v>
      </c>
      <c r="CE611">
        <v>66581000</v>
      </c>
      <c r="CF611">
        <v>22617000</v>
      </c>
      <c r="CG611">
        <v>5281300</v>
      </c>
      <c r="CK611">
        <v>13213200</v>
      </c>
      <c r="CM611">
        <v>1013300</v>
      </c>
      <c r="DB611">
        <v>3381800</v>
      </c>
      <c r="DD611">
        <v>290700</v>
      </c>
      <c r="DM611">
        <v>740700</v>
      </c>
      <c r="DN611">
        <v>2658000</v>
      </c>
      <c r="DU611">
        <v>6625000</v>
      </c>
      <c r="EI611">
        <v>10667000</v>
      </c>
      <c r="EY611">
        <v>1419900</v>
      </c>
      <c r="FG611">
        <v>10733000</v>
      </c>
      <c r="FL611">
        <v>1179600</v>
      </c>
      <c r="FM611">
        <v>502700</v>
      </c>
      <c r="FN611">
        <v>248400</v>
      </c>
      <c r="FQ611">
        <v>240300</v>
      </c>
      <c r="GB611">
        <v>242200</v>
      </c>
      <c r="GC611">
        <v>365700</v>
      </c>
      <c r="GD611">
        <v>9133000</v>
      </c>
      <c r="GJ611">
        <v>1655700</v>
      </c>
      <c r="GL611">
        <v>4148000</v>
      </c>
      <c r="GP611">
        <v>17998000</v>
      </c>
      <c r="GQ611">
        <v>3181000</v>
      </c>
      <c r="GR611">
        <v>2339600</v>
      </c>
      <c r="GS611">
        <v>841000</v>
      </c>
      <c r="GT611">
        <v>4060000</v>
      </c>
      <c r="GU611">
        <v>1517100</v>
      </c>
      <c r="GV611">
        <v>2542900</v>
      </c>
      <c r="GW611">
        <v>10757000</v>
      </c>
      <c r="GX611">
        <v>5758500</v>
      </c>
      <c r="GY611">
        <v>4998500</v>
      </c>
      <c r="IO611">
        <v>123995000</v>
      </c>
      <c r="IP611">
        <v>66.5</v>
      </c>
      <c r="IQ611">
        <v>117418000</v>
      </c>
      <c r="IR611">
        <v>63</v>
      </c>
      <c r="IS611">
        <v>6577000</v>
      </c>
      <c r="IT611">
        <v>5.3</v>
      </c>
      <c r="IU611">
        <v>62334000</v>
      </c>
      <c r="IW611">
        <v>68056000</v>
      </c>
      <c r="IX611">
        <v>76.7</v>
      </c>
      <c r="IY611">
        <v>64608000</v>
      </c>
      <c r="IZ611">
        <v>72.8</v>
      </c>
      <c r="JA611">
        <v>3448000</v>
      </c>
      <c r="JB611">
        <v>5.0999999999999996</v>
      </c>
      <c r="JC611">
        <v>20680000</v>
      </c>
      <c r="JD611">
        <v>63841000</v>
      </c>
      <c r="JE611">
        <v>78.2</v>
      </c>
      <c r="JF611">
        <v>61054000</v>
      </c>
      <c r="JG611">
        <v>74.8</v>
      </c>
      <c r="JH611">
        <v>2787000</v>
      </c>
      <c r="JI611">
        <v>4.4000000000000004</v>
      </c>
      <c r="JJ611">
        <v>17751000</v>
      </c>
      <c r="JM611">
        <v>108937000</v>
      </c>
      <c r="JN611">
        <v>90939000</v>
      </c>
      <c r="JO611">
        <v>24358000</v>
      </c>
      <c r="JP611">
        <v>748000</v>
      </c>
      <c r="JQ611">
        <v>89100</v>
      </c>
      <c r="JR611">
        <v>658800</v>
      </c>
      <c r="JS611">
        <v>193400</v>
      </c>
      <c r="JU611">
        <v>124700</v>
      </c>
      <c r="JY611">
        <v>5499000</v>
      </c>
      <c r="KA611">
        <v>735000</v>
      </c>
      <c r="KD611">
        <v>3155000</v>
      </c>
      <c r="KG611">
        <v>18111000</v>
      </c>
      <c r="KH611">
        <v>11090000</v>
      </c>
      <c r="KJ611">
        <v>550900</v>
      </c>
      <c r="KQ611">
        <v>604600</v>
      </c>
      <c r="KY611">
        <v>7021000</v>
      </c>
      <c r="LJ611">
        <v>66581000</v>
      </c>
      <c r="LK611">
        <v>22617000</v>
      </c>
      <c r="LL611">
        <v>5281300</v>
      </c>
      <c r="LP611">
        <v>13213200</v>
      </c>
      <c r="LR611">
        <v>1013300</v>
      </c>
      <c r="MG611">
        <v>3381800</v>
      </c>
      <c r="MI611">
        <v>290700</v>
      </c>
      <c r="MR611">
        <v>740700</v>
      </c>
      <c r="MS611">
        <v>2658000</v>
      </c>
      <c r="MZ611">
        <v>6625000</v>
      </c>
      <c r="NN611">
        <v>10667000</v>
      </c>
      <c r="OD611">
        <v>1419900</v>
      </c>
      <c r="OL611">
        <v>10733000</v>
      </c>
      <c r="OQ611">
        <v>1179600</v>
      </c>
      <c r="OR611">
        <v>502700</v>
      </c>
      <c r="OS611">
        <v>248400</v>
      </c>
      <c r="OV611">
        <v>240300</v>
      </c>
      <c r="PG611">
        <v>242200</v>
      </c>
      <c r="PH611">
        <v>365700</v>
      </c>
      <c r="PI611">
        <v>9133000</v>
      </c>
      <c r="PO611">
        <v>1655700</v>
      </c>
      <c r="PQ611">
        <v>4148000</v>
      </c>
      <c r="PU611">
        <v>17998000</v>
      </c>
      <c r="PV611">
        <v>3181000</v>
      </c>
      <c r="PW611">
        <v>2339600</v>
      </c>
      <c r="PX611">
        <v>841000</v>
      </c>
      <c r="PY611">
        <v>4060000</v>
      </c>
      <c r="PZ611">
        <v>1517100</v>
      </c>
      <c r="QA611">
        <v>2542900</v>
      </c>
      <c r="QB611">
        <v>10757000</v>
      </c>
      <c r="QC611">
        <v>5758500</v>
      </c>
      <c r="QD611">
        <v>4998500</v>
      </c>
      <c r="QG611">
        <v>108027000</v>
      </c>
      <c r="QH611">
        <v>90115000</v>
      </c>
      <c r="QI611">
        <v>24052000</v>
      </c>
      <c r="QJ611">
        <v>741000</v>
      </c>
      <c r="QK611">
        <v>87200</v>
      </c>
      <c r="QL611">
        <v>653700</v>
      </c>
      <c r="QM611">
        <v>191700</v>
      </c>
      <c r="QO611">
        <v>124600</v>
      </c>
      <c r="QS611">
        <v>5298000</v>
      </c>
      <c r="QU611">
        <v>706600</v>
      </c>
      <c r="QX611">
        <v>3051600</v>
      </c>
      <c r="RA611">
        <v>18013000</v>
      </c>
      <c r="RB611">
        <v>11027000</v>
      </c>
      <c r="RD611">
        <v>540200</v>
      </c>
      <c r="RK611">
        <v>602100</v>
      </c>
      <c r="RS611">
        <v>6986000</v>
      </c>
      <c r="SD611">
        <v>66063000</v>
      </c>
      <c r="SE611">
        <v>22511000</v>
      </c>
      <c r="SF611">
        <v>5246800</v>
      </c>
      <c r="SJ611">
        <v>13158600</v>
      </c>
      <c r="SL611">
        <v>1012500</v>
      </c>
      <c r="TA611">
        <v>3372500</v>
      </c>
      <c r="TC611">
        <v>286100</v>
      </c>
      <c r="TL611">
        <v>733000</v>
      </c>
      <c r="TM611">
        <v>2646000</v>
      </c>
      <c r="TT611">
        <v>6560000</v>
      </c>
      <c r="UH611">
        <v>10573000</v>
      </c>
      <c r="UX611">
        <v>1406800</v>
      </c>
      <c r="VF611">
        <v>10706000</v>
      </c>
      <c r="VK611">
        <v>1176100</v>
      </c>
      <c r="VL611">
        <v>499700</v>
      </c>
      <c r="VM611">
        <v>246100</v>
      </c>
      <c r="VP611">
        <v>238700</v>
      </c>
      <c r="VZ611">
        <v>234700</v>
      </c>
      <c r="WA611">
        <v>377400</v>
      </c>
      <c r="WB611">
        <v>8955000</v>
      </c>
      <c r="WH611">
        <v>1577200</v>
      </c>
      <c r="WJ611">
        <v>4112000</v>
      </c>
      <c r="WN611">
        <v>17912000</v>
      </c>
      <c r="WO611">
        <v>3137000</v>
      </c>
      <c r="WP611">
        <v>2318200</v>
      </c>
      <c r="WQ611">
        <v>839500</v>
      </c>
      <c r="WR611">
        <v>4182000</v>
      </c>
      <c r="WS611">
        <v>1670500</v>
      </c>
      <c r="WT611">
        <v>2511300</v>
      </c>
      <c r="WU611">
        <v>10593000</v>
      </c>
      <c r="WV611">
        <v>5733500</v>
      </c>
      <c r="WW611">
        <v>4856800</v>
      </c>
    </row>
    <row r="612" spans="1:621" x14ac:dyDescent="0.45">
      <c r="A612" s="1"/>
      <c r="C612" s="1">
        <v>32690</v>
      </c>
      <c r="D612">
        <v>845000</v>
      </c>
      <c r="E612">
        <v>2950000</v>
      </c>
      <c r="F612">
        <v>2105000</v>
      </c>
      <c r="I612">
        <v>1006000</v>
      </c>
      <c r="J612">
        <v>1874000</v>
      </c>
      <c r="K612">
        <v>689000</v>
      </c>
      <c r="L612">
        <v>45.3</v>
      </c>
      <c r="M612">
        <v>13</v>
      </c>
      <c r="N612">
        <v>32.299999999999997</v>
      </c>
      <c r="O612">
        <v>15.4</v>
      </c>
      <c r="P612">
        <v>28.7</v>
      </c>
      <c r="Q612">
        <v>10.6</v>
      </c>
      <c r="R612">
        <v>2.4</v>
      </c>
      <c r="S612">
        <v>0.8</v>
      </c>
      <c r="T612">
        <v>1.5</v>
      </c>
      <c r="U612">
        <v>0.6</v>
      </c>
      <c r="V612">
        <v>3173000</v>
      </c>
      <c r="W612">
        <v>1961000</v>
      </c>
      <c r="X612">
        <v>1435000</v>
      </c>
      <c r="Y612">
        <v>814000</v>
      </c>
      <c r="Z612">
        <v>621000</v>
      </c>
      <c r="AA612">
        <v>11.8</v>
      </c>
      <c r="AB612">
        <v>5.6</v>
      </c>
      <c r="AC612">
        <v>48.3</v>
      </c>
      <c r="AD612">
        <v>29.9</v>
      </c>
      <c r="AE612">
        <v>21.8</v>
      </c>
      <c r="AF612">
        <v>12.4</v>
      </c>
      <c r="AG612">
        <v>9.5</v>
      </c>
      <c r="AH612">
        <v>90843000</v>
      </c>
      <c r="AI612">
        <v>107848000</v>
      </c>
      <c r="AJ612">
        <v>24290000</v>
      </c>
      <c r="AK612">
        <v>743000</v>
      </c>
      <c r="AL612">
        <v>91800</v>
      </c>
      <c r="AM612">
        <v>651500</v>
      </c>
      <c r="AN612">
        <v>193500</v>
      </c>
      <c r="AP612">
        <v>112900</v>
      </c>
      <c r="AT612">
        <v>5617000</v>
      </c>
      <c r="AV612">
        <v>748600</v>
      </c>
      <c r="AY612">
        <v>3223700</v>
      </c>
      <c r="BB612">
        <v>17930000</v>
      </c>
      <c r="BC612">
        <v>10950000</v>
      </c>
      <c r="BE612">
        <v>548000</v>
      </c>
      <c r="BL612">
        <v>599900</v>
      </c>
      <c r="BT612">
        <v>6980000</v>
      </c>
      <c r="CE612">
        <v>66553000</v>
      </c>
      <c r="CF612">
        <v>22561000</v>
      </c>
      <c r="CG612">
        <v>5280400</v>
      </c>
      <c r="CK612">
        <v>13187100</v>
      </c>
      <c r="CM612">
        <v>1012300</v>
      </c>
      <c r="DB612">
        <v>3349700</v>
      </c>
      <c r="DD612">
        <v>287600</v>
      </c>
      <c r="DM612">
        <v>743800</v>
      </c>
      <c r="DN612">
        <v>2645000</v>
      </c>
      <c r="DU612">
        <v>6648000</v>
      </c>
      <c r="EI612">
        <v>10673000</v>
      </c>
      <c r="EY612">
        <v>1418500</v>
      </c>
      <c r="FG612">
        <v>10751000</v>
      </c>
      <c r="FL612">
        <v>1186300</v>
      </c>
      <c r="FM612">
        <v>500600</v>
      </c>
      <c r="FN612">
        <v>249100</v>
      </c>
      <c r="FQ612">
        <v>240300</v>
      </c>
      <c r="GB612">
        <v>254300</v>
      </c>
      <c r="GC612">
        <v>328400</v>
      </c>
      <c r="GD612">
        <v>9120000</v>
      </c>
      <c r="GJ612">
        <v>1689600</v>
      </c>
      <c r="GL612">
        <v>4155000</v>
      </c>
      <c r="GP612">
        <v>17005000</v>
      </c>
      <c r="GQ612">
        <v>3183000</v>
      </c>
      <c r="GR612">
        <v>2346400</v>
      </c>
      <c r="GS612">
        <v>836300</v>
      </c>
      <c r="GT612">
        <v>3965000</v>
      </c>
      <c r="GU612">
        <v>1394600</v>
      </c>
      <c r="GV612">
        <v>2570400</v>
      </c>
      <c r="GW612">
        <v>9857000</v>
      </c>
      <c r="GX612">
        <v>4717300</v>
      </c>
      <c r="GY612">
        <v>5139700</v>
      </c>
      <c r="IO612">
        <v>123967000</v>
      </c>
      <c r="IP612">
        <v>66.5</v>
      </c>
      <c r="IQ612">
        <v>117472000</v>
      </c>
      <c r="IR612">
        <v>63</v>
      </c>
      <c r="IS612">
        <v>6495000</v>
      </c>
      <c r="IT612">
        <v>5.2</v>
      </c>
      <c r="IU612">
        <v>62516000</v>
      </c>
      <c r="IW612">
        <v>67913000</v>
      </c>
      <c r="IX612">
        <v>76.5</v>
      </c>
      <c r="IY612">
        <v>64549000</v>
      </c>
      <c r="IZ612">
        <v>72.7</v>
      </c>
      <c r="JA612">
        <v>3364000</v>
      </c>
      <c r="JB612">
        <v>5</v>
      </c>
      <c r="JC612">
        <v>20903000</v>
      </c>
      <c r="JD612">
        <v>63751000</v>
      </c>
      <c r="JE612">
        <v>78.099999999999994</v>
      </c>
      <c r="JF612">
        <v>60947000</v>
      </c>
      <c r="JG612">
        <v>74.599999999999994</v>
      </c>
      <c r="JH612">
        <v>2804000</v>
      </c>
      <c r="JI612">
        <v>4.4000000000000004</v>
      </c>
      <c r="JJ612">
        <v>17928000</v>
      </c>
      <c r="JM612">
        <v>107848000</v>
      </c>
      <c r="JN612">
        <v>90843000</v>
      </c>
      <c r="JO612">
        <v>24290000</v>
      </c>
      <c r="JP612">
        <v>743000</v>
      </c>
      <c r="JQ612">
        <v>91800</v>
      </c>
      <c r="JR612">
        <v>651500</v>
      </c>
      <c r="JS612">
        <v>193500</v>
      </c>
      <c r="JU612">
        <v>112900</v>
      </c>
      <c r="JY612">
        <v>5617000</v>
      </c>
      <c r="KA612">
        <v>748600</v>
      </c>
      <c r="KD612">
        <v>3223700</v>
      </c>
      <c r="KG612">
        <v>17930000</v>
      </c>
      <c r="KH612">
        <v>10950000</v>
      </c>
      <c r="KJ612">
        <v>548000</v>
      </c>
      <c r="KQ612">
        <v>599900</v>
      </c>
      <c r="KY612">
        <v>6980000</v>
      </c>
      <c r="LJ612">
        <v>66553000</v>
      </c>
      <c r="LK612">
        <v>22561000</v>
      </c>
      <c r="LL612">
        <v>5280400</v>
      </c>
      <c r="LP612">
        <v>13187100</v>
      </c>
      <c r="LR612">
        <v>1012300</v>
      </c>
      <c r="MG612">
        <v>3349700</v>
      </c>
      <c r="MI612">
        <v>287600</v>
      </c>
      <c r="MR612">
        <v>743800</v>
      </c>
      <c r="MS612">
        <v>2645000</v>
      </c>
      <c r="MZ612">
        <v>6648000</v>
      </c>
      <c r="NN612">
        <v>10673000</v>
      </c>
      <c r="OD612">
        <v>1418500</v>
      </c>
      <c r="OL612">
        <v>10751000</v>
      </c>
      <c r="OQ612">
        <v>1186300</v>
      </c>
      <c r="OR612">
        <v>500600</v>
      </c>
      <c r="OS612">
        <v>249100</v>
      </c>
      <c r="OV612">
        <v>240300</v>
      </c>
      <c r="PG612">
        <v>254300</v>
      </c>
      <c r="PH612">
        <v>328400</v>
      </c>
      <c r="PI612">
        <v>9120000</v>
      </c>
      <c r="PO612">
        <v>1689600</v>
      </c>
      <c r="PQ612">
        <v>4155000</v>
      </c>
      <c r="PU612">
        <v>17005000</v>
      </c>
      <c r="PV612">
        <v>3183000</v>
      </c>
      <c r="PW612">
        <v>2346400</v>
      </c>
      <c r="PX612">
        <v>836300</v>
      </c>
      <c r="PY612">
        <v>3965000</v>
      </c>
      <c r="PZ612">
        <v>1394600</v>
      </c>
      <c r="QA612">
        <v>2570400</v>
      </c>
      <c r="QB612">
        <v>9857000</v>
      </c>
      <c r="QC612">
        <v>4717300</v>
      </c>
      <c r="QD612">
        <v>5139700</v>
      </c>
      <c r="QG612">
        <v>108069000</v>
      </c>
      <c r="QH612">
        <v>90164000</v>
      </c>
      <c r="QI612">
        <v>24027000</v>
      </c>
      <c r="QJ612">
        <v>730000</v>
      </c>
      <c r="QK612">
        <v>86900</v>
      </c>
      <c r="QL612">
        <v>643500</v>
      </c>
      <c r="QM612">
        <v>190900</v>
      </c>
      <c r="QO612">
        <v>112300</v>
      </c>
      <c r="QS612">
        <v>5317000</v>
      </c>
      <c r="QU612">
        <v>708900</v>
      </c>
      <c r="QX612">
        <v>3061000</v>
      </c>
      <c r="RA612">
        <v>17980000</v>
      </c>
      <c r="RB612">
        <v>10989000</v>
      </c>
      <c r="RD612">
        <v>539400</v>
      </c>
      <c r="RK612">
        <v>599100</v>
      </c>
      <c r="RS612">
        <v>6991000</v>
      </c>
      <c r="SD612">
        <v>66137000</v>
      </c>
      <c r="SE612">
        <v>22528000</v>
      </c>
      <c r="SF612">
        <v>5246400</v>
      </c>
      <c r="SJ612">
        <v>13163200</v>
      </c>
      <c r="SL612">
        <v>1008000</v>
      </c>
      <c r="TA612">
        <v>3384900</v>
      </c>
      <c r="TC612">
        <v>283200</v>
      </c>
      <c r="TL612">
        <v>733600</v>
      </c>
      <c r="TM612">
        <v>2639000</v>
      </c>
      <c r="TT612">
        <v>6567000</v>
      </c>
      <c r="UH612">
        <v>10595000</v>
      </c>
      <c r="UX612">
        <v>1409100</v>
      </c>
      <c r="VF612">
        <v>10764000</v>
      </c>
      <c r="VK612">
        <v>1181600</v>
      </c>
      <c r="VL612">
        <v>500200</v>
      </c>
      <c r="VM612">
        <v>248000</v>
      </c>
      <c r="VP612">
        <v>239900</v>
      </c>
      <c r="VZ612">
        <v>234700</v>
      </c>
      <c r="WA612">
        <v>374800</v>
      </c>
      <c r="WB612">
        <v>8936000</v>
      </c>
      <c r="WH612">
        <v>1577500</v>
      </c>
      <c r="WJ612">
        <v>4108000</v>
      </c>
      <c r="WN612">
        <v>17905000</v>
      </c>
      <c r="WO612">
        <v>3135000</v>
      </c>
      <c r="WP612">
        <v>2314500</v>
      </c>
      <c r="WQ612">
        <v>837400</v>
      </c>
      <c r="WR612">
        <v>4185000</v>
      </c>
      <c r="WS612">
        <v>1666600</v>
      </c>
      <c r="WT612">
        <v>2516300</v>
      </c>
      <c r="WU612">
        <v>10585000</v>
      </c>
      <c r="WV612">
        <v>5721200</v>
      </c>
      <c r="WW612">
        <v>4870400</v>
      </c>
    </row>
    <row r="613" spans="1:621" x14ac:dyDescent="0.45">
      <c r="A613" s="1"/>
      <c r="C613" s="1">
        <v>32721</v>
      </c>
      <c r="D613">
        <v>878000</v>
      </c>
      <c r="E613">
        <v>2977000</v>
      </c>
      <c r="F613">
        <v>2099000</v>
      </c>
      <c r="I613">
        <v>1045000</v>
      </c>
      <c r="J613">
        <v>1750000</v>
      </c>
      <c r="K613">
        <v>638000</v>
      </c>
      <c r="L613">
        <v>46.4</v>
      </c>
      <c r="M613">
        <v>13.7</v>
      </c>
      <c r="N613">
        <v>32.700000000000003</v>
      </c>
      <c r="O613">
        <v>16.3</v>
      </c>
      <c r="P613">
        <v>27.3</v>
      </c>
      <c r="Q613">
        <v>10</v>
      </c>
      <c r="R613">
        <v>2.4</v>
      </c>
      <c r="S613">
        <v>0.8</v>
      </c>
      <c r="T613">
        <v>1.4</v>
      </c>
      <c r="U613">
        <v>0.5</v>
      </c>
      <c r="V613">
        <v>3090000</v>
      </c>
      <c r="W613">
        <v>2038000</v>
      </c>
      <c r="X613">
        <v>1302000</v>
      </c>
      <c r="Y613">
        <v>742000</v>
      </c>
      <c r="Z613">
        <v>560000</v>
      </c>
      <c r="AA613">
        <v>11.4</v>
      </c>
      <c r="AB613">
        <v>5</v>
      </c>
      <c r="AC613">
        <v>48.1</v>
      </c>
      <c r="AD613">
        <v>31.7</v>
      </c>
      <c r="AE613">
        <v>20.2</v>
      </c>
      <c r="AF613">
        <v>11.5</v>
      </c>
      <c r="AG613">
        <v>8.6999999999999993</v>
      </c>
      <c r="AH613">
        <v>91042000</v>
      </c>
      <c r="AI613">
        <v>107927000</v>
      </c>
      <c r="AJ613">
        <v>24511000</v>
      </c>
      <c r="AK613">
        <v>770000</v>
      </c>
      <c r="AL613">
        <v>92100</v>
      </c>
      <c r="AM613">
        <v>677500</v>
      </c>
      <c r="AN613">
        <v>192600</v>
      </c>
      <c r="AP613">
        <v>137700</v>
      </c>
      <c r="AT613">
        <v>5671000</v>
      </c>
      <c r="AV613">
        <v>755400</v>
      </c>
      <c r="AY613">
        <v>3251300</v>
      </c>
      <c r="BB613">
        <v>18070000</v>
      </c>
      <c r="BC613">
        <v>10994000</v>
      </c>
      <c r="BE613">
        <v>548500</v>
      </c>
      <c r="BL613">
        <v>599900</v>
      </c>
      <c r="BT613">
        <v>7076000</v>
      </c>
      <c r="CE613">
        <v>66531000</v>
      </c>
      <c r="CF613">
        <v>22627000</v>
      </c>
      <c r="CG613">
        <v>5283600</v>
      </c>
      <c r="CK613">
        <v>13228100</v>
      </c>
      <c r="CM613">
        <v>1011200</v>
      </c>
      <c r="DB613">
        <v>3369200</v>
      </c>
      <c r="DD613">
        <v>288300</v>
      </c>
      <c r="DM613">
        <v>746100</v>
      </c>
      <c r="DN613">
        <v>2504000</v>
      </c>
      <c r="DU613">
        <v>6646000</v>
      </c>
      <c r="EI613">
        <v>10694000</v>
      </c>
      <c r="EY613">
        <v>1451300</v>
      </c>
      <c r="FG613">
        <v>10763000</v>
      </c>
      <c r="FL613">
        <v>1190600</v>
      </c>
      <c r="FM613">
        <v>502400</v>
      </c>
      <c r="FN613">
        <v>250400</v>
      </c>
      <c r="FQ613">
        <v>240700</v>
      </c>
      <c r="GB613">
        <v>247200</v>
      </c>
      <c r="GC613">
        <v>329000</v>
      </c>
      <c r="GD613">
        <v>9138000</v>
      </c>
      <c r="GJ613">
        <v>1693700</v>
      </c>
      <c r="GL613">
        <v>4159000</v>
      </c>
      <c r="GP613">
        <v>16885000</v>
      </c>
      <c r="GQ613">
        <v>3153000</v>
      </c>
      <c r="GR613">
        <v>2318100</v>
      </c>
      <c r="GS613">
        <v>835100</v>
      </c>
      <c r="GT613">
        <v>3972000</v>
      </c>
      <c r="GU613">
        <v>1398500</v>
      </c>
      <c r="GV613">
        <v>2573500</v>
      </c>
      <c r="GW613">
        <v>9760000</v>
      </c>
      <c r="GX613">
        <v>4667700</v>
      </c>
      <c r="GY613">
        <v>5092300</v>
      </c>
      <c r="IO613">
        <v>124166000</v>
      </c>
      <c r="IP613">
        <v>66.5</v>
      </c>
      <c r="IQ613">
        <v>117655000</v>
      </c>
      <c r="IR613">
        <v>63.1</v>
      </c>
      <c r="IS613">
        <v>6511000</v>
      </c>
      <c r="IT613">
        <v>5.2</v>
      </c>
      <c r="IU613">
        <v>62432000</v>
      </c>
      <c r="IW613">
        <v>68005000</v>
      </c>
      <c r="IX613">
        <v>76.5</v>
      </c>
      <c r="IY613">
        <v>64527000</v>
      </c>
      <c r="IZ613">
        <v>72.599999999999994</v>
      </c>
      <c r="JA613">
        <v>3478000</v>
      </c>
      <c r="JB613">
        <v>5.0999999999999996</v>
      </c>
      <c r="JC613">
        <v>20860000</v>
      </c>
      <c r="JD613">
        <v>63764000</v>
      </c>
      <c r="JE613">
        <v>78</v>
      </c>
      <c r="JF613">
        <v>60915000</v>
      </c>
      <c r="JG613">
        <v>74.5</v>
      </c>
      <c r="JH613">
        <v>2849000</v>
      </c>
      <c r="JI613">
        <v>4.5</v>
      </c>
      <c r="JJ613">
        <v>17990000</v>
      </c>
      <c r="JM613">
        <v>107927000</v>
      </c>
      <c r="JN613">
        <v>91042000</v>
      </c>
      <c r="JO613">
        <v>24511000</v>
      </c>
      <c r="JP613">
        <v>770000</v>
      </c>
      <c r="JQ613">
        <v>92100</v>
      </c>
      <c r="JR613">
        <v>677500</v>
      </c>
      <c r="JS613">
        <v>192600</v>
      </c>
      <c r="JU613">
        <v>137700</v>
      </c>
      <c r="JY613">
        <v>5671000</v>
      </c>
      <c r="KA613">
        <v>755400</v>
      </c>
      <c r="KD613">
        <v>3251300</v>
      </c>
      <c r="KG613">
        <v>18070000</v>
      </c>
      <c r="KH613">
        <v>10994000</v>
      </c>
      <c r="KJ613">
        <v>548500</v>
      </c>
      <c r="KQ613">
        <v>599900</v>
      </c>
      <c r="KY613">
        <v>7076000</v>
      </c>
      <c r="LJ613">
        <v>66531000</v>
      </c>
      <c r="LK613">
        <v>22627000</v>
      </c>
      <c r="LL613">
        <v>5283600</v>
      </c>
      <c r="LP613">
        <v>13228100</v>
      </c>
      <c r="LR613">
        <v>1011200</v>
      </c>
      <c r="MG613">
        <v>3369200</v>
      </c>
      <c r="MI613">
        <v>288300</v>
      </c>
      <c r="MR613">
        <v>746100</v>
      </c>
      <c r="MS613">
        <v>2504000</v>
      </c>
      <c r="MZ613">
        <v>6646000</v>
      </c>
      <c r="NN613">
        <v>10694000</v>
      </c>
      <c r="OD613">
        <v>1451300</v>
      </c>
      <c r="OL613">
        <v>10763000</v>
      </c>
      <c r="OQ613">
        <v>1190600</v>
      </c>
      <c r="OR613">
        <v>502400</v>
      </c>
      <c r="OS613">
        <v>250400</v>
      </c>
      <c r="OV613">
        <v>240700</v>
      </c>
      <c r="PG613">
        <v>247200</v>
      </c>
      <c r="PH613">
        <v>329000</v>
      </c>
      <c r="PI613">
        <v>9138000</v>
      </c>
      <c r="PO613">
        <v>1693700</v>
      </c>
      <c r="PQ613">
        <v>4159000</v>
      </c>
      <c r="PU613">
        <v>16885000</v>
      </c>
      <c r="PV613">
        <v>3153000</v>
      </c>
      <c r="PW613">
        <v>2318100</v>
      </c>
      <c r="PX613">
        <v>835100</v>
      </c>
      <c r="PY613">
        <v>3972000</v>
      </c>
      <c r="PZ613">
        <v>1398500</v>
      </c>
      <c r="QA613">
        <v>2573500</v>
      </c>
      <c r="QB613">
        <v>9760000</v>
      </c>
      <c r="QC613">
        <v>4667700</v>
      </c>
      <c r="QD613">
        <v>5092300</v>
      </c>
      <c r="QG613">
        <v>108120000</v>
      </c>
      <c r="QH613">
        <v>90131000</v>
      </c>
      <c r="QI613">
        <v>24048000</v>
      </c>
      <c r="QJ613">
        <v>754000</v>
      </c>
      <c r="QK613">
        <v>86600</v>
      </c>
      <c r="QL613">
        <v>667600</v>
      </c>
      <c r="QM613">
        <v>190700</v>
      </c>
      <c r="QO613">
        <v>136800</v>
      </c>
      <c r="QS613">
        <v>5330000</v>
      </c>
      <c r="QU613">
        <v>716600</v>
      </c>
      <c r="QX613">
        <v>3063900</v>
      </c>
      <c r="RA613">
        <v>17964000</v>
      </c>
      <c r="RB613">
        <v>10983000</v>
      </c>
      <c r="RD613">
        <v>538000</v>
      </c>
      <c r="RK613">
        <v>598800</v>
      </c>
      <c r="RS613">
        <v>6981000</v>
      </c>
      <c r="SD613">
        <v>66083000</v>
      </c>
      <c r="SE613">
        <v>22579000</v>
      </c>
      <c r="SF613">
        <v>5254000</v>
      </c>
      <c r="SJ613">
        <v>13190100</v>
      </c>
      <c r="SL613">
        <v>1004800</v>
      </c>
      <c r="TA613">
        <v>3398000</v>
      </c>
      <c r="TC613">
        <v>283800</v>
      </c>
      <c r="TL613">
        <v>736400</v>
      </c>
      <c r="TM613">
        <v>2498000</v>
      </c>
      <c r="TT613">
        <v>6571000</v>
      </c>
      <c r="UH613">
        <v>10613000</v>
      </c>
      <c r="UX613">
        <v>1414100</v>
      </c>
      <c r="VF613">
        <v>10834000</v>
      </c>
      <c r="VK613">
        <v>1186100</v>
      </c>
      <c r="VL613">
        <v>500500</v>
      </c>
      <c r="VM613">
        <v>249700</v>
      </c>
      <c r="VP613">
        <v>241400</v>
      </c>
      <c r="VZ613">
        <v>235600</v>
      </c>
      <c r="WA613">
        <v>375900</v>
      </c>
      <c r="WB613">
        <v>8853000</v>
      </c>
      <c r="WH613">
        <v>1578600</v>
      </c>
      <c r="WJ613">
        <v>4135000</v>
      </c>
      <c r="WN613">
        <v>17989000</v>
      </c>
      <c r="WO613">
        <v>3133000</v>
      </c>
      <c r="WP613">
        <v>2299100</v>
      </c>
      <c r="WQ613">
        <v>837000</v>
      </c>
      <c r="WR613">
        <v>4199000</v>
      </c>
      <c r="WS613">
        <v>1671600</v>
      </c>
      <c r="WT613">
        <v>2528300</v>
      </c>
      <c r="WU613">
        <v>10657000</v>
      </c>
      <c r="WV613">
        <v>5755200</v>
      </c>
      <c r="WW613">
        <v>4891700</v>
      </c>
    </row>
    <row r="614" spans="1:621" x14ac:dyDescent="0.45">
      <c r="A614" s="1"/>
      <c r="C614" s="1">
        <v>32752</v>
      </c>
      <c r="D614">
        <v>841000</v>
      </c>
      <c r="E614">
        <v>2931000</v>
      </c>
      <c r="F614">
        <v>2090000</v>
      </c>
      <c r="I614">
        <v>1057000</v>
      </c>
      <c r="J614">
        <v>1907000</v>
      </c>
      <c r="K614">
        <v>649000</v>
      </c>
      <c r="L614">
        <v>44.8</v>
      </c>
      <c r="M614">
        <v>12.9</v>
      </c>
      <c r="N614">
        <v>31.9</v>
      </c>
      <c r="O614">
        <v>16.2</v>
      </c>
      <c r="P614">
        <v>29.1</v>
      </c>
      <c r="Q614">
        <v>9.9</v>
      </c>
      <c r="R614">
        <v>2.4</v>
      </c>
      <c r="S614">
        <v>0.9</v>
      </c>
      <c r="T614">
        <v>1.5</v>
      </c>
      <c r="U614">
        <v>0.5</v>
      </c>
      <c r="V614">
        <v>3214000</v>
      </c>
      <c r="W614">
        <v>1981000</v>
      </c>
      <c r="X614">
        <v>1360000</v>
      </c>
      <c r="Y614">
        <v>761000</v>
      </c>
      <c r="Z614">
        <v>599000</v>
      </c>
      <c r="AA614">
        <v>11.5</v>
      </c>
      <c r="AB614">
        <v>4.9000000000000004</v>
      </c>
      <c r="AC614">
        <v>49</v>
      </c>
      <c r="AD614">
        <v>30.2</v>
      </c>
      <c r="AE614">
        <v>20.7</v>
      </c>
      <c r="AF614">
        <v>11.6</v>
      </c>
      <c r="AG614">
        <v>9.1</v>
      </c>
      <c r="AH614">
        <v>90963000</v>
      </c>
      <c r="AI614">
        <v>108724000</v>
      </c>
      <c r="AJ614">
        <v>24426000</v>
      </c>
      <c r="AK614">
        <v>767000</v>
      </c>
      <c r="AL614">
        <v>91000</v>
      </c>
      <c r="AM614">
        <v>676400</v>
      </c>
      <c r="AN614">
        <v>190100</v>
      </c>
      <c r="AP614">
        <v>137700</v>
      </c>
      <c r="AT614">
        <v>5597000</v>
      </c>
      <c r="AV614">
        <v>737400</v>
      </c>
      <c r="AY614">
        <v>3213100</v>
      </c>
      <c r="BB614">
        <v>18062000</v>
      </c>
      <c r="BC614">
        <v>10996000</v>
      </c>
      <c r="BE614">
        <v>545800</v>
      </c>
      <c r="BL614">
        <v>594100</v>
      </c>
      <c r="BT614">
        <v>7066000</v>
      </c>
      <c r="CE614">
        <v>66537000</v>
      </c>
      <c r="CF614">
        <v>22578000</v>
      </c>
      <c r="CG614">
        <v>5254100</v>
      </c>
      <c r="CK614">
        <v>13157100</v>
      </c>
      <c r="CM614">
        <v>1009300</v>
      </c>
      <c r="DB614">
        <v>3429800</v>
      </c>
      <c r="DD614">
        <v>285900</v>
      </c>
      <c r="DM614">
        <v>737000</v>
      </c>
      <c r="DN614">
        <v>2618000</v>
      </c>
      <c r="DU614">
        <v>6587000</v>
      </c>
      <c r="EI614">
        <v>10699000</v>
      </c>
      <c r="EY614">
        <v>1485700</v>
      </c>
      <c r="FG614">
        <v>10776000</v>
      </c>
      <c r="FL614">
        <v>1192400</v>
      </c>
      <c r="FM614">
        <v>503200</v>
      </c>
      <c r="FN614">
        <v>250800</v>
      </c>
      <c r="FQ614">
        <v>243900</v>
      </c>
      <c r="GB614">
        <v>229500</v>
      </c>
      <c r="GC614">
        <v>378200</v>
      </c>
      <c r="GD614">
        <v>9116000</v>
      </c>
      <c r="GJ614">
        <v>1629400</v>
      </c>
      <c r="GL614">
        <v>4163000</v>
      </c>
      <c r="GP614">
        <v>17761000</v>
      </c>
      <c r="GQ614">
        <v>3112000</v>
      </c>
      <c r="GR614">
        <v>2281900</v>
      </c>
      <c r="GS614">
        <v>830200</v>
      </c>
      <c r="GT614">
        <v>4159000</v>
      </c>
      <c r="GU614">
        <v>1626500</v>
      </c>
      <c r="GV614">
        <v>2532500</v>
      </c>
      <c r="GW614">
        <v>10490000</v>
      </c>
      <c r="GX614">
        <v>5595500</v>
      </c>
      <c r="GY614">
        <v>4894500</v>
      </c>
      <c r="IO614">
        <v>123944000</v>
      </c>
      <c r="IP614">
        <v>66.400000000000006</v>
      </c>
      <c r="IQ614">
        <v>117354000</v>
      </c>
      <c r="IR614">
        <v>62.8</v>
      </c>
      <c r="IS614">
        <v>6590000</v>
      </c>
      <c r="IT614">
        <v>5.3</v>
      </c>
      <c r="IU614">
        <v>62782000</v>
      </c>
      <c r="IW614">
        <v>67702000</v>
      </c>
      <c r="IX614">
        <v>76.099999999999994</v>
      </c>
      <c r="IY614">
        <v>64062000</v>
      </c>
      <c r="IZ614">
        <v>72</v>
      </c>
      <c r="JA614">
        <v>3640000</v>
      </c>
      <c r="JB614">
        <v>5.4</v>
      </c>
      <c r="JC614">
        <v>21223000</v>
      </c>
      <c r="JD614">
        <v>63670000</v>
      </c>
      <c r="JE614">
        <v>77.8</v>
      </c>
      <c r="JF614">
        <v>60668000</v>
      </c>
      <c r="JG614">
        <v>74.2</v>
      </c>
      <c r="JH614">
        <v>3002000</v>
      </c>
      <c r="JI614">
        <v>4.7</v>
      </c>
      <c r="JJ614">
        <v>18120000</v>
      </c>
      <c r="JM614">
        <v>108724000</v>
      </c>
      <c r="JN614">
        <v>90963000</v>
      </c>
      <c r="JO614">
        <v>24426000</v>
      </c>
      <c r="JP614">
        <v>767000</v>
      </c>
      <c r="JQ614">
        <v>91000</v>
      </c>
      <c r="JR614">
        <v>676400</v>
      </c>
      <c r="JS614">
        <v>190100</v>
      </c>
      <c r="JU614">
        <v>137700</v>
      </c>
      <c r="JY614">
        <v>5597000</v>
      </c>
      <c r="KA614">
        <v>737400</v>
      </c>
      <c r="KD614">
        <v>3213100</v>
      </c>
      <c r="KG614">
        <v>18062000</v>
      </c>
      <c r="KH614">
        <v>10996000</v>
      </c>
      <c r="KJ614">
        <v>545800</v>
      </c>
      <c r="KQ614">
        <v>594100</v>
      </c>
      <c r="KY614">
        <v>7066000</v>
      </c>
      <c r="LJ614">
        <v>66537000</v>
      </c>
      <c r="LK614">
        <v>22578000</v>
      </c>
      <c r="LL614">
        <v>5254100</v>
      </c>
      <c r="LP614">
        <v>13157100</v>
      </c>
      <c r="LR614">
        <v>1009300</v>
      </c>
      <c r="MG614">
        <v>3429800</v>
      </c>
      <c r="MI614">
        <v>285900</v>
      </c>
      <c r="MR614">
        <v>737000</v>
      </c>
      <c r="MS614">
        <v>2618000</v>
      </c>
      <c r="MZ614">
        <v>6587000</v>
      </c>
      <c r="NN614">
        <v>10699000</v>
      </c>
      <c r="OD614">
        <v>1485700</v>
      </c>
      <c r="OL614">
        <v>10776000</v>
      </c>
      <c r="OQ614">
        <v>1192400</v>
      </c>
      <c r="OR614">
        <v>503200</v>
      </c>
      <c r="OS614">
        <v>250800</v>
      </c>
      <c r="OV614">
        <v>243900</v>
      </c>
      <c r="PG614">
        <v>229500</v>
      </c>
      <c r="PH614">
        <v>378200</v>
      </c>
      <c r="PI614">
        <v>9116000</v>
      </c>
      <c r="PO614">
        <v>1629400</v>
      </c>
      <c r="PQ614">
        <v>4163000</v>
      </c>
      <c r="PU614">
        <v>17761000</v>
      </c>
      <c r="PV614">
        <v>3112000</v>
      </c>
      <c r="PW614">
        <v>2281900</v>
      </c>
      <c r="PX614">
        <v>830200</v>
      </c>
      <c r="PY614">
        <v>4159000</v>
      </c>
      <c r="PZ614">
        <v>1626500</v>
      </c>
      <c r="QA614">
        <v>2532500</v>
      </c>
      <c r="QB614">
        <v>10490000</v>
      </c>
      <c r="QC614">
        <v>5595500</v>
      </c>
      <c r="QD614">
        <v>4894500</v>
      </c>
      <c r="QG614">
        <v>108369000</v>
      </c>
      <c r="QH614">
        <v>90342000</v>
      </c>
      <c r="QI614">
        <v>24000000</v>
      </c>
      <c r="QJ614">
        <v>755000</v>
      </c>
      <c r="QK614">
        <v>85600</v>
      </c>
      <c r="QL614">
        <v>669000</v>
      </c>
      <c r="QM614">
        <v>190200</v>
      </c>
      <c r="QO614">
        <v>136700</v>
      </c>
      <c r="QS614">
        <v>5323000</v>
      </c>
      <c r="QU614">
        <v>710100</v>
      </c>
      <c r="QX614">
        <v>3066400</v>
      </c>
      <c r="RA614">
        <v>17922000</v>
      </c>
      <c r="RB614">
        <v>10945000</v>
      </c>
      <c r="RD614">
        <v>535600</v>
      </c>
      <c r="RK614">
        <v>594300</v>
      </c>
      <c r="RS614">
        <v>6977000</v>
      </c>
      <c r="SD614">
        <v>66342000</v>
      </c>
      <c r="SE614">
        <v>22555000</v>
      </c>
      <c r="SF614">
        <v>5240600</v>
      </c>
      <c r="SJ614">
        <v>13176500</v>
      </c>
      <c r="SL614">
        <v>1001300</v>
      </c>
      <c r="TA614">
        <v>3401000</v>
      </c>
      <c r="TC614">
        <v>282400</v>
      </c>
      <c r="TL614">
        <v>736800</v>
      </c>
      <c r="TM614">
        <v>2610000</v>
      </c>
      <c r="TT614">
        <v>6577000</v>
      </c>
      <c r="UH614">
        <v>10647000</v>
      </c>
      <c r="UX614">
        <v>1434200</v>
      </c>
      <c r="VF614">
        <v>10786000</v>
      </c>
      <c r="VK614">
        <v>1192200</v>
      </c>
      <c r="VL614">
        <v>503300</v>
      </c>
      <c r="VM614">
        <v>251300</v>
      </c>
      <c r="VP614">
        <v>243900</v>
      </c>
      <c r="VZ614">
        <v>235600</v>
      </c>
      <c r="WA614">
        <v>377200</v>
      </c>
      <c r="WB614">
        <v>9004000</v>
      </c>
      <c r="WH614">
        <v>1585900</v>
      </c>
      <c r="WJ614">
        <v>4163000</v>
      </c>
      <c r="WN614">
        <v>18027000</v>
      </c>
      <c r="WO614">
        <v>3127000</v>
      </c>
      <c r="WP614">
        <v>2284600</v>
      </c>
      <c r="WQ614">
        <v>835300</v>
      </c>
      <c r="WR614">
        <v>4220000</v>
      </c>
      <c r="WS614">
        <v>1696500</v>
      </c>
      <c r="WT614">
        <v>2527000</v>
      </c>
      <c r="WU614">
        <v>10680000</v>
      </c>
      <c r="WV614">
        <v>5774000</v>
      </c>
      <c r="WW614">
        <v>4902800</v>
      </c>
    </row>
    <row r="615" spans="1:621" x14ac:dyDescent="0.45">
      <c r="A615" s="1"/>
      <c r="C615" s="1">
        <v>32782</v>
      </c>
      <c r="D615">
        <v>797000</v>
      </c>
      <c r="E615">
        <v>3026000</v>
      </c>
      <c r="F615">
        <v>2229000</v>
      </c>
      <c r="I615">
        <v>997000</v>
      </c>
      <c r="J615">
        <v>1902000</v>
      </c>
      <c r="K615">
        <v>667000</v>
      </c>
      <c r="L615">
        <v>45.9</v>
      </c>
      <c r="M615">
        <v>12.1</v>
      </c>
      <c r="N615">
        <v>33.799999999999997</v>
      </c>
      <c r="O615">
        <v>15.1</v>
      </c>
      <c r="P615">
        <v>28.9</v>
      </c>
      <c r="Q615">
        <v>10.1</v>
      </c>
      <c r="R615">
        <v>2.4</v>
      </c>
      <c r="S615">
        <v>0.8</v>
      </c>
      <c r="T615">
        <v>1.5</v>
      </c>
      <c r="U615">
        <v>0.5</v>
      </c>
      <c r="V615">
        <v>3218000</v>
      </c>
      <c r="W615">
        <v>1992000</v>
      </c>
      <c r="X615">
        <v>1392000</v>
      </c>
      <c r="Y615">
        <v>746000</v>
      </c>
      <c r="Z615">
        <v>646000</v>
      </c>
      <c r="AA615">
        <v>11.9</v>
      </c>
      <c r="AB615">
        <v>4.9000000000000004</v>
      </c>
      <c r="AC615">
        <v>48.7</v>
      </c>
      <c r="AD615">
        <v>30.2</v>
      </c>
      <c r="AE615">
        <v>21.1</v>
      </c>
      <c r="AF615">
        <v>11.3</v>
      </c>
      <c r="AG615">
        <v>9.8000000000000007</v>
      </c>
      <c r="AH615">
        <v>90958000</v>
      </c>
      <c r="AI615">
        <v>109217000</v>
      </c>
      <c r="AJ615">
        <v>24348000</v>
      </c>
      <c r="AK615">
        <v>765000</v>
      </c>
      <c r="AL615">
        <v>90700</v>
      </c>
      <c r="AM615">
        <v>674600</v>
      </c>
      <c r="AN615">
        <v>188600</v>
      </c>
      <c r="AP615">
        <v>136600</v>
      </c>
      <c r="AT615">
        <v>5586000</v>
      </c>
      <c r="AV615">
        <v>728700</v>
      </c>
      <c r="AY615">
        <v>3201100</v>
      </c>
      <c r="BB615">
        <v>17997000</v>
      </c>
      <c r="BC615">
        <v>10957000</v>
      </c>
      <c r="BE615">
        <v>544300</v>
      </c>
      <c r="BL615">
        <v>592200</v>
      </c>
      <c r="BT615">
        <v>7040000</v>
      </c>
      <c r="CE615">
        <v>66610000</v>
      </c>
      <c r="CF615">
        <v>22594000</v>
      </c>
      <c r="CG615">
        <v>5255400</v>
      </c>
      <c r="CK615">
        <v>13146900</v>
      </c>
      <c r="CM615">
        <v>1008400</v>
      </c>
      <c r="DB615">
        <v>3456500</v>
      </c>
      <c r="DD615">
        <v>284600</v>
      </c>
      <c r="DM615">
        <v>735200</v>
      </c>
      <c r="DN615">
        <v>2625000</v>
      </c>
      <c r="DU615">
        <v>6558000</v>
      </c>
      <c r="EI615">
        <v>10725000</v>
      </c>
      <c r="EY615">
        <v>1470100</v>
      </c>
      <c r="FG615">
        <v>10812000</v>
      </c>
      <c r="FL615">
        <v>1196500</v>
      </c>
      <c r="FM615">
        <v>503700</v>
      </c>
      <c r="FN615">
        <v>254600</v>
      </c>
      <c r="FQ615">
        <v>247200</v>
      </c>
      <c r="GB615">
        <v>230600</v>
      </c>
      <c r="GC615">
        <v>388300</v>
      </c>
      <c r="GD615">
        <v>9121000</v>
      </c>
      <c r="GJ615">
        <v>1579200</v>
      </c>
      <c r="GL615">
        <v>4175000</v>
      </c>
      <c r="GP615">
        <v>18259000</v>
      </c>
      <c r="GQ615">
        <v>3096000</v>
      </c>
      <c r="GR615">
        <v>2272000</v>
      </c>
      <c r="GS615">
        <v>824300</v>
      </c>
      <c r="GT615">
        <v>4314000</v>
      </c>
      <c r="GU615">
        <v>1799700</v>
      </c>
      <c r="GV615">
        <v>2514300</v>
      </c>
      <c r="GW615">
        <v>10849000</v>
      </c>
      <c r="GX615">
        <v>6001600</v>
      </c>
      <c r="GY615">
        <v>4847400</v>
      </c>
      <c r="IO615">
        <v>124211000</v>
      </c>
      <c r="IP615">
        <v>66.5</v>
      </c>
      <c r="IQ615">
        <v>117581000</v>
      </c>
      <c r="IR615">
        <v>62.9</v>
      </c>
      <c r="IS615">
        <v>6630000</v>
      </c>
      <c r="IT615">
        <v>5.3</v>
      </c>
      <c r="IU615">
        <v>62660000</v>
      </c>
      <c r="IW615">
        <v>68043000</v>
      </c>
      <c r="IX615">
        <v>76.5</v>
      </c>
      <c r="IY615">
        <v>64433000</v>
      </c>
      <c r="IZ615">
        <v>72.400000000000006</v>
      </c>
      <c r="JA615">
        <v>3610000</v>
      </c>
      <c r="JB615">
        <v>5.3</v>
      </c>
      <c r="JC615">
        <v>20959000</v>
      </c>
      <c r="JD615">
        <v>63893000</v>
      </c>
      <c r="JE615">
        <v>78</v>
      </c>
      <c r="JF615">
        <v>60958000</v>
      </c>
      <c r="JG615">
        <v>74.400000000000006</v>
      </c>
      <c r="JH615">
        <v>2935000</v>
      </c>
      <c r="JI615">
        <v>4.5999999999999996</v>
      </c>
      <c r="JJ615">
        <v>18012000</v>
      </c>
      <c r="JM615">
        <v>109217000</v>
      </c>
      <c r="JN615">
        <v>90958000</v>
      </c>
      <c r="JO615">
        <v>24348000</v>
      </c>
      <c r="JP615">
        <v>765000</v>
      </c>
      <c r="JQ615">
        <v>90700</v>
      </c>
      <c r="JR615">
        <v>674600</v>
      </c>
      <c r="JS615">
        <v>188600</v>
      </c>
      <c r="JU615">
        <v>136600</v>
      </c>
      <c r="JY615">
        <v>5586000</v>
      </c>
      <c r="KA615">
        <v>728700</v>
      </c>
      <c r="KD615">
        <v>3201100</v>
      </c>
      <c r="KG615">
        <v>17997000</v>
      </c>
      <c r="KH615">
        <v>10957000</v>
      </c>
      <c r="KJ615">
        <v>544300</v>
      </c>
      <c r="KQ615">
        <v>592200</v>
      </c>
      <c r="KY615">
        <v>7040000</v>
      </c>
      <c r="LJ615">
        <v>66610000</v>
      </c>
      <c r="LK615">
        <v>22594000</v>
      </c>
      <c r="LL615">
        <v>5255400</v>
      </c>
      <c r="LP615">
        <v>13146900</v>
      </c>
      <c r="LR615">
        <v>1008400</v>
      </c>
      <c r="MG615">
        <v>3456500</v>
      </c>
      <c r="MI615">
        <v>284600</v>
      </c>
      <c r="MR615">
        <v>735200</v>
      </c>
      <c r="MS615">
        <v>2625000</v>
      </c>
      <c r="MZ615">
        <v>6558000</v>
      </c>
      <c r="NN615">
        <v>10725000</v>
      </c>
      <c r="OD615">
        <v>1470100</v>
      </c>
      <c r="OL615">
        <v>10812000</v>
      </c>
      <c r="OQ615">
        <v>1196500</v>
      </c>
      <c r="OR615">
        <v>503700</v>
      </c>
      <c r="OS615">
        <v>254600</v>
      </c>
      <c r="OV615">
        <v>247200</v>
      </c>
      <c r="PG615">
        <v>230600</v>
      </c>
      <c r="PH615">
        <v>388300</v>
      </c>
      <c r="PI615">
        <v>9121000</v>
      </c>
      <c r="PO615">
        <v>1579200</v>
      </c>
      <c r="PQ615">
        <v>4175000</v>
      </c>
      <c r="PU615">
        <v>18259000</v>
      </c>
      <c r="PV615">
        <v>3096000</v>
      </c>
      <c r="PW615">
        <v>2272000</v>
      </c>
      <c r="PX615">
        <v>824300</v>
      </c>
      <c r="PY615">
        <v>4314000</v>
      </c>
      <c r="PZ615">
        <v>1799700</v>
      </c>
      <c r="QA615">
        <v>2514300</v>
      </c>
      <c r="QB615">
        <v>10849000</v>
      </c>
      <c r="QC615">
        <v>6001600</v>
      </c>
      <c r="QD615">
        <v>4847400</v>
      </c>
      <c r="QG615">
        <v>108476000</v>
      </c>
      <c r="QH615">
        <v>90443000</v>
      </c>
      <c r="QI615">
        <v>23997000</v>
      </c>
      <c r="QJ615">
        <v>755000</v>
      </c>
      <c r="QK615">
        <v>86100</v>
      </c>
      <c r="QL615">
        <v>669100</v>
      </c>
      <c r="QM615">
        <v>189600</v>
      </c>
      <c r="QO615">
        <v>136300</v>
      </c>
      <c r="QS615">
        <v>5347000</v>
      </c>
      <c r="QU615">
        <v>707500</v>
      </c>
      <c r="QX615">
        <v>3078200</v>
      </c>
      <c r="RA615">
        <v>17895000</v>
      </c>
      <c r="RB615">
        <v>10917000</v>
      </c>
      <c r="RD615">
        <v>536400</v>
      </c>
      <c r="RK615">
        <v>591200</v>
      </c>
      <c r="RS615">
        <v>6978000</v>
      </c>
      <c r="SD615">
        <v>66446000</v>
      </c>
      <c r="SE615">
        <v>22535000</v>
      </c>
      <c r="SF615">
        <v>5239200</v>
      </c>
      <c r="SJ615">
        <v>13143300</v>
      </c>
      <c r="SL615">
        <v>1002200</v>
      </c>
      <c r="TA615">
        <v>3414900</v>
      </c>
      <c r="TC615">
        <v>281400</v>
      </c>
      <c r="TL615">
        <v>737100</v>
      </c>
      <c r="TM615">
        <v>2616000</v>
      </c>
      <c r="TT615">
        <v>6576000</v>
      </c>
      <c r="UH615">
        <v>10658000</v>
      </c>
      <c r="UX615">
        <v>1413500</v>
      </c>
      <c r="VF615">
        <v>10766000</v>
      </c>
      <c r="VK615">
        <v>1197300</v>
      </c>
      <c r="VL615">
        <v>504400</v>
      </c>
      <c r="VM615">
        <v>254000</v>
      </c>
      <c r="VP615">
        <v>246600</v>
      </c>
      <c r="VZ615">
        <v>236600</v>
      </c>
      <c r="WA615">
        <v>376900</v>
      </c>
      <c r="WB615">
        <v>9126000</v>
      </c>
      <c r="WH615">
        <v>1589400</v>
      </c>
      <c r="WJ615">
        <v>4169000</v>
      </c>
      <c r="WN615">
        <v>18033000</v>
      </c>
      <c r="WO615">
        <v>3124000</v>
      </c>
      <c r="WP615">
        <v>2279500</v>
      </c>
      <c r="WQ615">
        <v>832500</v>
      </c>
      <c r="WR615">
        <v>4215000</v>
      </c>
      <c r="WS615">
        <v>1685300</v>
      </c>
      <c r="WT615">
        <v>2528400</v>
      </c>
      <c r="WU615">
        <v>10694000</v>
      </c>
      <c r="WV615">
        <v>5785200</v>
      </c>
      <c r="WW615">
        <v>4912000</v>
      </c>
    </row>
    <row r="616" spans="1:621" x14ac:dyDescent="0.45">
      <c r="A616" s="1"/>
      <c r="C616" s="1">
        <v>32813</v>
      </c>
      <c r="D616">
        <v>966000</v>
      </c>
      <c r="E616">
        <v>3120000</v>
      </c>
      <c r="F616">
        <v>2154000</v>
      </c>
      <c r="I616">
        <v>1042000</v>
      </c>
      <c r="J616">
        <v>1860000</v>
      </c>
      <c r="K616">
        <v>698000</v>
      </c>
      <c r="L616">
        <v>46.4</v>
      </c>
      <c r="M616">
        <v>14.4</v>
      </c>
      <c r="N616">
        <v>32.1</v>
      </c>
      <c r="O616">
        <v>15.5</v>
      </c>
      <c r="P616">
        <v>27.7</v>
      </c>
      <c r="Q616">
        <v>10.4</v>
      </c>
      <c r="R616">
        <v>2.5</v>
      </c>
      <c r="S616">
        <v>0.8</v>
      </c>
      <c r="T616">
        <v>1.5</v>
      </c>
      <c r="U616">
        <v>0.6</v>
      </c>
      <c r="V616">
        <v>3247000</v>
      </c>
      <c r="W616">
        <v>2035000</v>
      </c>
      <c r="X616">
        <v>1418000</v>
      </c>
      <c r="Y616">
        <v>763000</v>
      </c>
      <c r="Z616">
        <v>655000</v>
      </c>
      <c r="AA616">
        <v>11.7</v>
      </c>
      <c r="AB616">
        <v>4.8</v>
      </c>
      <c r="AC616">
        <v>48.5</v>
      </c>
      <c r="AD616">
        <v>30.4</v>
      </c>
      <c r="AE616">
        <v>21.2</v>
      </c>
      <c r="AF616">
        <v>11.4</v>
      </c>
      <c r="AG616">
        <v>9.8000000000000007</v>
      </c>
      <c r="AH616">
        <v>91240000</v>
      </c>
      <c r="AI616">
        <v>109657000</v>
      </c>
      <c r="AJ616">
        <v>24223000</v>
      </c>
      <c r="AK616">
        <v>766000</v>
      </c>
      <c r="AL616">
        <v>89200</v>
      </c>
      <c r="AM616">
        <v>677000</v>
      </c>
      <c r="AN616">
        <v>188400</v>
      </c>
      <c r="AP616">
        <v>137700</v>
      </c>
      <c r="AT616">
        <v>5490000</v>
      </c>
      <c r="AV616">
        <v>717000</v>
      </c>
      <c r="AY616">
        <v>3165100</v>
      </c>
      <c r="BB616">
        <v>17967000</v>
      </c>
      <c r="BC616">
        <v>10947000</v>
      </c>
      <c r="BE616">
        <v>542700</v>
      </c>
      <c r="BL616">
        <v>590500</v>
      </c>
      <c r="BT616">
        <v>7020000</v>
      </c>
      <c r="CE616">
        <v>67017000</v>
      </c>
      <c r="CF616">
        <v>22835000</v>
      </c>
      <c r="CG616">
        <v>5252100</v>
      </c>
      <c r="CK616">
        <v>13365700</v>
      </c>
      <c r="CM616">
        <v>1000000</v>
      </c>
      <c r="DB616">
        <v>3482400</v>
      </c>
      <c r="DD616">
        <v>282900</v>
      </c>
      <c r="DM616">
        <v>734800</v>
      </c>
      <c r="DN616">
        <v>2630000</v>
      </c>
      <c r="DU616">
        <v>6564000</v>
      </c>
      <c r="EI616">
        <v>10742000</v>
      </c>
      <c r="EY616">
        <v>1468300</v>
      </c>
      <c r="FG616">
        <v>10825000</v>
      </c>
      <c r="FL616">
        <v>1201500</v>
      </c>
      <c r="FM616">
        <v>505100</v>
      </c>
      <c r="FN616">
        <v>257500</v>
      </c>
      <c r="FQ616">
        <v>252100</v>
      </c>
      <c r="GB616">
        <v>231100</v>
      </c>
      <c r="GC616">
        <v>391100</v>
      </c>
      <c r="GD616">
        <v>9241000</v>
      </c>
      <c r="GJ616">
        <v>1552700</v>
      </c>
      <c r="GL616">
        <v>4180000</v>
      </c>
      <c r="GP616">
        <v>18417000</v>
      </c>
      <c r="GQ616">
        <v>3091000</v>
      </c>
      <c r="GR616">
        <v>2265400</v>
      </c>
      <c r="GS616">
        <v>825800</v>
      </c>
      <c r="GT616">
        <v>4346000</v>
      </c>
      <c r="GU616">
        <v>1833800</v>
      </c>
      <c r="GV616">
        <v>2512200</v>
      </c>
      <c r="GW616">
        <v>10980000</v>
      </c>
      <c r="GX616">
        <v>6118400</v>
      </c>
      <c r="GY616">
        <v>4861600</v>
      </c>
      <c r="IO616">
        <v>124637000</v>
      </c>
      <c r="IP616">
        <v>66.599999999999994</v>
      </c>
      <c r="IQ616">
        <v>117912000</v>
      </c>
      <c r="IR616">
        <v>63</v>
      </c>
      <c r="IS616">
        <v>6725000</v>
      </c>
      <c r="IT616">
        <v>5.4</v>
      </c>
      <c r="IU616">
        <v>62380000</v>
      </c>
      <c r="IW616">
        <v>68070000</v>
      </c>
      <c r="IX616">
        <v>76.400000000000006</v>
      </c>
      <c r="IY616">
        <v>64377000</v>
      </c>
      <c r="IZ616">
        <v>72.3</v>
      </c>
      <c r="JA616">
        <v>3693000</v>
      </c>
      <c r="JB616">
        <v>5.4</v>
      </c>
      <c r="JC616">
        <v>21007000</v>
      </c>
      <c r="JD616">
        <v>63950000</v>
      </c>
      <c r="JE616">
        <v>78</v>
      </c>
      <c r="JF616">
        <v>60958000</v>
      </c>
      <c r="JG616">
        <v>74.400000000000006</v>
      </c>
      <c r="JH616">
        <v>2992000</v>
      </c>
      <c r="JI616">
        <v>4.7</v>
      </c>
      <c r="JJ616">
        <v>18018000</v>
      </c>
      <c r="JM616">
        <v>109657000</v>
      </c>
      <c r="JN616">
        <v>91240000</v>
      </c>
      <c r="JO616">
        <v>24223000</v>
      </c>
      <c r="JP616">
        <v>766000</v>
      </c>
      <c r="JQ616">
        <v>89200</v>
      </c>
      <c r="JR616">
        <v>677000</v>
      </c>
      <c r="JS616">
        <v>188400</v>
      </c>
      <c r="JU616">
        <v>137700</v>
      </c>
      <c r="JY616">
        <v>5490000</v>
      </c>
      <c r="KA616">
        <v>717000</v>
      </c>
      <c r="KD616">
        <v>3165100</v>
      </c>
      <c r="KG616">
        <v>17967000</v>
      </c>
      <c r="KH616">
        <v>10947000</v>
      </c>
      <c r="KJ616">
        <v>542700</v>
      </c>
      <c r="KQ616">
        <v>590500</v>
      </c>
      <c r="KY616">
        <v>7020000</v>
      </c>
      <c r="LJ616">
        <v>67017000</v>
      </c>
      <c r="LK616">
        <v>22835000</v>
      </c>
      <c r="LL616">
        <v>5252100</v>
      </c>
      <c r="LP616">
        <v>13365700</v>
      </c>
      <c r="LR616">
        <v>1000000</v>
      </c>
      <c r="MG616">
        <v>3482400</v>
      </c>
      <c r="MI616">
        <v>282900</v>
      </c>
      <c r="MR616">
        <v>734800</v>
      </c>
      <c r="MS616">
        <v>2630000</v>
      </c>
      <c r="MZ616">
        <v>6564000</v>
      </c>
      <c r="NN616">
        <v>10742000</v>
      </c>
      <c r="OD616">
        <v>1468300</v>
      </c>
      <c r="OL616">
        <v>10825000</v>
      </c>
      <c r="OQ616">
        <v>1201500</v>
      </c>
      <c r="OR616">
        <v>505100</v>
      </c>
      <c r="OS616">
        <v>257500</v>
      </c>
      <c r="OV616">
        <v>252100</v>
      </c>
      <c r="PG616">
        <v>231100</v>
      </c>
      <c r="PH616">
        <v>391100</v>
      </c>
      <c r="PI616">
        <v>9241000</v>
      </c>
      <c r="PO616">
        <v>1552700</v>
      </c>
      <c r="PQ616">
        <v>4180000</v>
      </c>
      <c r="PU616">
        <v>18417000</v>
      </c>
      <c r="PV616">
        <v>3091000</v>
      </c>
      <c r="PW616">
        <v>2265400</v>
      </c>
      <c r="PX616">
        <v>825800</v>
      </c>
      <c r="PY616">
        <v>4346000</v>
      </c>
      <c r="PZ616">
        <v>1833800</v>
      </c>
      <c r="QA616">
        <v>2512200</v>
      </c>
      <c r="QB616">
        <v>10980000</v>
      </c>
      <c r="QC616">
        <v>6118400</v>
      </c>
      <c r="QD616">
        <v>4861600</v>
      </c>
      <c r="QG616">
        <v>108752000</v>
      </c>
      <c r="QH616">
        <v>90695000</v>
      </c>
      <c r="QI616">
        <v>24009000</v>
      </c>
      <c r="QJ616">
        <v>759000</v>
      </c>
      <c r="QK616">
        <v>86900</v>
      </c>
      <c r="QL616">
        <v>671900</v>
      </c>
      <c r="QM616">
        <v>189300</v>
      </c>
      <c r="QO616">
        <v>136800</v>
      </c>
      <c r="QS616">
        <v>5364000</v>
      </c>
      <c r="QU616">
        <v>708100</v>
      </c>
      <c r="QX616">
        <v>3093900</v>
      </c>
      <c r="RA616">
        <v>17886000</v>
      </c>
      <c r="RB616">
        <v>10902000</v>
      </c>
      <c r="RD616">
        <v>537400</v>
      </c>
      <c r="RK616">
        <v>589200</v>
      </c>
      <c r="RS616">
        <v>6984000</v>
      </c>
      <c r="SD616">
        <v>66686000</v>
      </c>
      <c r="SE616">
        <v>22551000</v>
      </c>
      <c r="SF616">
        <v>5241000</v>
      </c>
      <c r="SJ616">
        <v>13141800</v>
      </c>
      <c r="SL616">
        <v>997600</v>
      </c>
      <c r="TA616">
        <v>3430200</v>
      </c>
      <c r="TC616">
        <v>282000</v>
      </c>
      <c r="TL616">
        <v>737700</v>
      </c>
      <c r="TM616">
        <v>2620000</v>
      </c>
      <c r="TT616">
        <v>6584000</v>
      </c>
      <c r="UH616">
        <v>10724000</v>
      </c>
      <c r="UX616">
        <v>1440300</v>
      </c>
      <c r="VF616">
        <v>10792000</v>
      </c>
      <c r="VK616">
        <v>1204000</v>
      </c>
      <c r="VL616">
        <v>505200</v>
      </c>
      <c r="VM616">
        <v>257300</v>
      </c>
      <c r="VP616">
        <v>251400</v>
      </c>
      <c r="VZ616">
        <v>236500</v>
      </c>
      <c r="WA616">
        <v>377700</v>
      </c>
      <c r="WB616">
        <v>9230000</v>
      </c>
      <c r="WH616">
        <v>1595000</v>
      </c>
      <c r="WJ616">
        <v>4185000</v>
      </c>
      <c r="WN616">
        <v>18057000</v>
      </c>
      <c r="WO616">
        <v>3121000</v>
      </c>
      <c r="WP616">
        <v>2277200</v>
      </c>
      <c r="WQ616">
        <v>827900</v>
      </c>
      <c r="WR616">
        <v>4225000</v>
      </c>
      <c r="WS616">
        <v>1687900</v>
      </c>
      <c r="WT616">
        <v>2535600</v>
      </c>
      <c r="WU616">
        <v>10711000</v>
      </c>
      <c r="WV616">
        <v>5801300</v>
      </c>
      <c r="WW616">
        <v>4919200</v>
      </c>
    </row>
    <row r="617" spans="1:621" x14ac:dyDescent="0.45">
      <c r="A617" s="1"/>
      <c r="C617" s="1">
        <v>32843</v>
      </c>
      <c r="D617">
        <v>960000</v>
      </c>
      <c r="E617">
        <v>3119000</v>
      </c>
      <c r="F617">
        <v>2159000</v>
      </c>
      <c r="I617">
        <v>1050000</v>
      </c>
      <c r="J617">
        <v>1832000</v>
      </c>
      <c r="K617">
        <v>685000</v>
      </c>
      <c r="L617">
        <v>46.6</v>
      </c>
      <c r="M617">
        <v>14.4</v>
      </c>
      <c r="N617">
        <v>32.299999999999997</v>
      </c>
      <c r="O617">
        <v>15.7</v>
      </c>
      <c r="P617">
        <v>27.4</v>
      </c>
      <c r="Q617">
        <v>10.199999999999999</v>
      </c>
      <c r="R617">
        <v>2.5</v>
      </c>
      <c r="S617">
        <v>0.8</v>
      </c>
      <c r="T617">
        <v>1.5</v>
      </c>
      <c r="U617">
        <v>0.6</v>
      </c>
      <c r="V617">
        <v>3275000</v>
      </c>
      <c r="W617">
        <v>1987000</v>
      </c>
      <c r="X617">
        <v>1375000</v>
      </c>
      <c r="Y617">
        <v>740000</v>
      </c>
      <c r="Z617">
        <v>635000</v>
      </c>
      <c r="AA617">
        <v>11.6</v>
      </c>
      <c r="AB617">
        <v>4.9000000000000004</v>
      </c>
      <c r="AC617">
        <v>49.3</v>
      </c>
      <c r="AD617">
        <v>29.9</v>
      </c>
      <c r="AE617">
        <v>20.7</v>
      </c>
      <c r="AF617">
        <v>11.1</v>
      </c>
      <c r="AG617">
        <v>9.6</v>
      </c>
      <c r="AH617">
        <v>91302000</v>
      </c>
      <c r="AI617">
        <v>109666000</v>
      </c>
      <c r="AJ617">
        <v>23899000</v>
      </c>
      <c r="AK617">
        <v>759000</v>
      </c>
      <c r="AL617">
        <v>86500</v>
      </c>
      <c r="AM617">
        <v>672600</v>
      </c>
      <c r="AN617">
        <v>189500</v>
      </c>
      <c r="AP617">
        <v>136500</v>
      </c>
      <c r="AT617">
        <v>5231000</v>
      </c>
      <c r="AV617">
        <v>698100</v>
      </c>
      <c r="AY617">
        <v>3020200</v>
      </c>
      <c r="BB617">
        <v>17909000</v>
      </c>
      <c r="BC617">
        <v>10917000</v>
      </c>
      <c r="BE617">
        <v>531800</v>
      </c>
      <c r="BL617">
        <v>588400</v>
      </c>
      <c r="BT617">
        <v>6992000</v>
      </c>
      <c r="CE617">
        <v>67403000</v>
      </c>
      <c r="CF617">
        <v>23048000</v>
      </c>
      <c r="CG617">
        <v>5239900</v>
      </c>
      <c r="CK617">
        <v>13537200</v>
      </c>
      <c r="CM617">
        <v>989500</v>
      </c>
      <c r="DB617">
        <v>3535300</v>
      </c>
      <c r="DD617">
        <v>278700</v>
      </c>
      <c r="DM617">
        <v>735600</v>
      </c>
      <c r="DN617">
        <v>2696000</v>
      </c>
      <c r="DU617">
        <v>6572000</v>
      </c>
      <c r="EI617">
        <v>10747000</v>
      </c>
      <c r="EY617">
        <v>1468900</v>
      </c>
      <c r="FG617">
        <v>10825000</v>
      </c>
      <c r="FL617">
        <v>1208600</v>
      </c>
      <c r="FM617">
        <v>505400</v>
      </c>
      <c r="FN617">
        <v>258800</v>
      </c>
      <c r="FQ617">
        <v>256399.99999999997</v>
      </c>
      <c r="GB617">
        <v>233600</v>
      </c>
      <c r="GC617">
        <v>388400</v>
      </c>
      <c r="GD617">
        <v>9335000</v>
      </c>
      <c r="GJ617">
        <v>1545200</v>
      </c>
      <c r="GL617">
        <v>4180000</v>
      </c>
      <c r="GP617">
        <v>18364000</v>
      </c>
      <c r="GQ617">
        <v>3089000</v>
      </c>
      <c r="GR617">
        <v>2248000</v>
      </c>
      <c r="GS617">
        <v>841200</v>
      </c>
      <c r="GT617">
        <v>4302000</v>
      </c>
      <c r="GU617">
        <v>1789400</v>
      </c>
      <c r="GV617">
        <v>2512600</v>
      </c>
      <c r="GW617">
        <v>10973000</v>
      </c>
      <c r="GX617">
        <v>6115200</v>
      </c>
      <c r="GY617">
        <v>4857800</v>
      </c>
      <c r="IO617">
        <v>124497000</v>
      </c>
      <c r="IP617">
        <v>66.5</v>
      </c>
      <c r="IQ617">
        <v>117830000</v>
      </c>
      <c r="IR617">
        <v>63</v>
      </c>
      <c r="IS617">
        <v>6667000</v>
      </c>
      <c r="IT617">
        <v>5.4</v>
      </c>
      <c r="IU617">
        <v>62668000</v>
      </c>
      <c r="IW617">
        <v>68130000</v>
      </c>
      <c r="IX617">
        <v>76.400000000000006</v>
      </c>
      <c r="IY617">
        <v>64499000</v>
      </c>
      <c r="IZ617">
        <v>72.3</v>
      </c>
      <c r="JA617">
        <v>3631000</v>
      </c>
      <c r="JB617">
        <v>5.3</v>
      </c>
      <c r="JC617">
        <v>21023000</v>
      </c>
      <c r="JD617">
        <v>64030000</v>
      </c>
      <c r="JE617">
        <v>78</v>
      </c>
      <c r="JF617">
        <v>61068000</v>
      </c>
      <c r="JG617">
        <v>74.400000000000006</v>
      </c>
      <c r="JH617">
        <v>2962000</v>
      </c>
      <c r="JI617">
        <v>4.5999999999999996</v>
      </c>
      <c r="JJ617">
        <v>18025000</v>
      </c>
      <c r="JM617">
        <v>109666000</v>
      </c>
      <c r="JN617">
        <v>91302000</v>
      </c>
      <c r="JO617">
        <v>23899000</v>
      </c>
      <c r="JP617">
        <v>759000</v>
      </c>
      <c r="JQ617">
        <v>86500</v>
      </c>
      <c r="JR617">
        <v>672600</v>
      </c>
      <c r="JS617">
        <v>189500</v>
      </c>
      <c r="JU617">
        <v>136500</v>
      </c>
      <c r="JY617">
        <v>5231000</v>
      </c>
      <c r="KA617">
        <v>698100</v>
      </c>
      <c r="KD617">
        <v>3020200</v>
      </c>
      <c r="KG617">
        <v>17909000</v>
      </c>
      <c r="KH617">
        <v>10917000</v>
      </c>
      <c r="KJ617">
        <v>531800</v>
      </c>
      <c r="KQ617">
        <v>588400</v>
      </c>
      <c r="KY617">
        <v>6992000</v>
      </c>
      <c r="LJ617">
        <v>67403000</v>
      </c>
      <c r="LK617">
        <v>23048000</v>
      </c>
      <c r="LL617">
        <v>5239900</v>
      </c>
      <c r="LP617">
        <v>13537200</v>
      </c>
      <c r="LR617">
        <v>989500</v>
      </c>
      <c r="MG617">
        <v>3535300</v>
      </c>
      <c r="MI617">
        <v>278700</v>
      </c>
      <c r="MR617">
        <v>735600</v>
      </c>
      <c r="MS617">
        <v>2696000</v>
      </c>
      <c r="MZ617">
        <v>6572000</v>
      </c>
      <c r="NN617">
        <v>10747000</v>
      </c>
      <c r="OD617">
        <v>1468900</v>
      </c>
      <c r="OL617">
        <v>10825000</v>
      </c>
      <c r="OQ617">
        <v>1208600</v>
      </c>
      <c r="OR617">
        <v>505400</v>
      </c>
      <c r="OS617">
        <v>258800</v>
      </c>
      <c r="OV617">
        <v>256399.99999999997</v>
      </c>
      <c r="PG617">
        <v>233600</v>
      </c>
      <c r="PH617">
        <v>388400</v>
      </c>
      <c r="PI617">
        <v>9335000</v>
      </c>
      <c r="PO617">
        <v>1545200</v>
      </c>
      <c r="PQ617">
        <v>4180000</v>
      </c>
      <c r="PU617">
        <v>18364000</v>
      </c>
      <c r="PV617">
        <v>3089000</v>
      </c>
      <c r="PW617">
        <v>2248000</v>
      </c>
      <c r="PX617">
        <v>841200</v>
      </c>
      <c r="PY617">
        <v>4302000</v>
      </c>
      <c r="PZ617">
        <v>1789400</v>
      </c>
      <c r="QA617">
        <v>2512600</v>
      </c>
      <c r="QB617">
        <v>10973000</v>
      </c>
      <c r="QC617">
        <v>6115200</v>
      </c>
      <c r="QD617">
        <v>4857800</v>
      </c>
      <c r="QG617">
        <v>108836000</v>
      </c>
      <c r="QH617">
        <v>90761000</v>
      </c>
      <c r="QI617">
        <v>23949000</v>
      </c>
      <c r="QJ617">
        <v>759000</v>
      </c>
      <c r="QK617">
        <v>87200</v>
      </c>
      <c r="QL617">
        <v>672100</v>
      </c>
      <c r="QM617">
        <v>190200</v>
      </c>
      <c r="QO617">
        <v>136200</v>
      </c>
      <c r="QS617">
        <v>5309000</v>
      </c>
      <c r="QU617">
        <v>705700</v>
      </c>
      <c r="QX617">
        <v>3048800</v>
      </c>
      <c r="RA617">
        <v>17881000</v>
      </c>
      <c r="RB617">
        <v>10893000</v>
      </c>
      <c r="RD617">
        <v>536500</v>
      </c>
      <c r="RK617">
        <v>586700</v>
      </c>
      <c r="RS617">
        <v>6988000</v>
      </c>
      <c r="SD617">
        <v>66812000</v>
      </c>
      <c r="SE617">
        <v>22503000</v>
      </c>
      <c r="SF617">
        <v>5239100</v>
      </c>
      <c r="SJ617">
        <v>13070700</v>
      </c>
      <c r="SL617">
        <v>992200</v>
      </c>
      <c r="TA617">
        <v>3454400</v>
      </c>
      <c r="TC617">
        <v>281500</v>
      </c>
      <c r="TL617">
        <v>738400</v>
      </c>
      <c r="TM617">
        <v>2682000</v>
      </c>
      <c r="TT617">
        <v>6585000</v>
      </c>
      <c r="UH617">
        <v>10764000</v>
      </c>
      <c r="UX617">
        <v>1455500</v>
      </c>
      <c r="VF617">
        <v>10814000</v>
      </c>
      <c r="VK617">
        <v>1209200</v>
      </c>
      <c r="VL617">
        <v>504900</v>
      </c>
      <c r="VM617">
        <v>258800</v>
      </c>
      <c r="VP617">
        <v>256200</v>
      </c>
      <c r="VZ617">
        <v>238400</v>
      </c>
      <c r="WA617">
        <v>377800</v>
      </c>
      <c r="WB617">
        <v>9273000</v>
      </c>
      <c r="WH617">
        <v>1601100</v>
      </c>
      <c r="WJ617">
        <v>4191000</v>
      </c>
      <c r="WN617">
        <v>18075000</v>
      </c>
      <c r="WO617">
        <v>3098000</v>
      </c>
      <c r="WP617">
        <v>2263500</v>
      </c>
      <c r="WQ617">
        <v>823900</v>
      </c>
      <c r="WR617">
        <v>4223000</v>
      </c>
      <c r="WS617">
        <v>1682200</v>
      </c>
      <c r="WT617">
        <v>2539500</v>
      </c>
      <c r="WU617">
        <v>10754000</v>
      </c>
      <c r="WV617">
        <v>5816600</v>
      </c>
      <c r="WW617">
        <v>4936900</v>
      </c>
    </row>
    <row r="618" spans="1:621" x14ac:dyDescent="0.45">
      <c r="A618" s="1"/>
      <c r="C618" s="1">
        <v>32874</v>
      </c>
      <c r="D618">
        <v>1034000</v>
      </c>
      <c r="E618">
        <v>3182000</v>
      </c>
      <c r="F618">
        <v>2148000</v>
      </c>
      <c r="I618">
        <v>1127000</v>
      </c>
      <c r="J618">
        <v>1800000</v>
      </c>
      <c r="K618">
        <v>706000</v>
      </c>
      <c r="L618">
        <v>46.7</v>
      </c>
      <c r="M618">
        <v>15.2</v>
      </c>
      <c r="N618">
        <v>31.5</v>
      </c>
      <c r="O618">
        <v>16.5</v>
      </c>
      <c r="P618">
        <v>26.4</v>
      </c>
      <c r="Q618">
        <v>10.4</v>
      </c>
      <c r="R618">
        <v>2.5</v>
      </c>
      <c r="S618">
        <v>0.9</v>
      </c>
      <c r="T618">
        <v>1.4</v>
      </c>
      <c r="U618">
        <v>0.6</v>
      </c>
      <c r="V618">
        <v>3189000</v>
      </c>
      <c r="W618">
        <v>2091000</v>
      </c>
      <c r="X618">
        <v>1412000</v>
      </c>
      <c r="Y618">
        <v>766000</v>
      </c>
      <c r="Z618">
        <v>646000</v>
      </c>
      <c r="AA618">
        <v>11.8</v>
      </c>
      <c r="AB618">
        <v>5.0999999999999996</v>
      </c>
      <c r="AC618">
        <v>47.7</v>
      </c>
      <c r="AD618">
        <v>31.2</v>
      </c>
      <c r="AE618">
        <v>21.1</v>
      </c>
      <c r="AF618">
        <v>11.4</v>
      </c>
      <c r="AG618">
        <v>9.6999999999999993</v>
      </c>
      <c r="AH618">
        <v>89455000</v>
      </c>
      <c r="AI618">
        <v>107573000</v>
      </c>
      <c r="AJ618">
        <v>23371000</v>
      </c>
      <c r="AK618">
        <v>748000</v>
      </c>
      <c r="AL618">
        <v>84200</v>
      </c>
      <c r="AM618">
        <v>663600</v>
      </c>
      <c r="AN618">
        <v>189900</v>
      </c>
      <c r="AO618">
        <v>294000</v>
      </c>
      <c r="AP618">
        <v>136100</v>
      </c>
      <c r="AQ618">
        <v>52900</v>
      </c>
      <c r="AR618">
        <v>105000</v>
      </c>
      <c r="AS618">
        <v>179700</v>
      </c>
      <c r="AT618">
        <v>4974000</v>
      </c>
      <c r="AU618">
        <v>1384600</v>
      </c>
      <c r="AV618">
        <v>668100</v>
      </c>
      <c r="AW618">
        <v>716500</v>
      </c>
      <c r="AX618">
        <v>695900</v>
      </c>
      <c r="AY618">
        <v>2893700</v>
      </c>
      <c r="BB618">
        <v>17649000</v>
      </c>
      <c r="BC618">
        <v>10722000</v>
      </c>
      <c r="BD618">
        <v>544700</v>
      </c>
      <c r="BE618">
        <v>521500</v>
      </c>
      <c r="BF618">
        <v>687500</v>
      </c>
      <c r="BG618">
        <v>1614100</v>
      </c>
      <c r="BH618">
        <v>1425000</v>
      </c>
      <c r="BI618">
        <v>1938900</v>
      </c>
      <c r="BJ618">
        <v>378500</v>
      </c>
      <c r="BK618">
        <v>228200</v>
      </c>
      <c r="BL618">
        <v>584300</v>
      </c>
      <c r="BM618">
        <v>646500</v>
      </c>
      <c r="BN618">
        <v>101400</v>
      </c>
      <c r="BO618">
        <v>646700</v>
      </c>
      <c r="BP618">
        <v>2052800.0000000002</v>
      </c>
      <c r="BQ618">
        <v>961300</v>
      </c>
      <c r="BR618">
        <v>614100</v>
      </c>
      <c r="BS618">
        <v>676300</v>
      </c>
      <c r="BT618">
        <v>6927000</v>
      </c>
      <c r="BU618">
        <v>1466800</v>
      </c>
      <c r="BV618">
        <v>500100</v>
      </c>
      <c r="BW618">
        <v>240700</v>
      </c>
      <c r="BX618">
        <v>924300</v>
      </c>
      <c r="BY618">
        <v>643600</v>
      </c>
      <c r="BZ618">
        <v>805000</v>
      </c>
      <c r="CA618">
        <v>147100</v>
      </c>
      <c r="CB618">
        <v>1030500</v>
      </c>
      <c r="CC618">
        <v>818300</v>
      </c>
      <c r="CD618">
        <v>350700</v>
      </c>
      <c r="CE618">
        <v>66084000</v>
      </c>
      <c r="CF618">
        <v>22608000</v>
      </c>
      <c r="CG618">
        <v>5203800</v>
      </c>
      <c r="CH618">
        <v>2914500</v>
      </c>
      <c r="CI618">
        <v>1931400</v>
      </c>
      <c r="CJ618">
        <v>357900</v>
      </c>
      <c r="CK618">
        <v>13255600</v>
      </c>
      <c r="CL618">
        <v>1490000</v>
      </c>
      <c r="CM618">
        <v>987000</v>
      </c>
      <c r="CN618">
        <v>87600</v>
      </c>
      <c r="CO618">
        <v>415400</v>
      </c>
      <c r="CP618">
        <v>865800</v>
      </c>
      <c r="CQ618">
        <v>2859000</v>
      </c>
      <c r="CR618">
        <v>912200</v>
      </c>
      <c r="CS618">
        <v>448400</v>
      </c>
      <c r="CT618">
        <v>463800</v>
      </c>
      <c r="CU618">
        <v>2617500</v>
      </c>
      <c r="CV618">
        <v>1532000</v>
      </c>
      <c r="CW618">
        <v>1085500</v>
      </c>
      <c r="CX618">
        <v>811200</v>
      </c>
      <c r="CY618">
        <v>1038000</v>
      </c>
      <c r="CZ618">
        <v>1378000</v>
      </c>
      <c r="DA618">
        <v>1283900</v>
      </c>
      <c r="DB618">
        <v>3416000</v>
      </c>
      <c r="DC618">
        <v>503200</v>
      </c>
      <c r="DD618">
        <v>273500</v>
      </c>
      <c r="DE618">
        <v>53600</v>
      </c>
      <c r="DF618">
        <v>1104700</v>
      </c>
      <c r="DG618">
        <v>285200</v>
      </c>
      <c r="DH618">
        <v>58500</v>
      </c>
      <c r="DI618">
        <v>14300</v>
      </c>
      <c r="DJ618">
        <v>357000</v>
      </c>
      <c r="DK618">
        <v>358200</v>
      </c>
      <c r="DL618">
        <v>407800</v>
      </c>
      <c r="DM618">
        <v>733000</v>
      </c>
      <c r="DN618">
        <v>2663000</v>
      </c>
      <c r="DO618">
        <v>239500</v>
      </c>
      <c r="DP618">
        <v>868000</v>
      </c>
      <c r="DQ618">
        <v>297000</v>
      </c>
      <c r="DR618">
        <v>1007400</v>
      </c>
      <c r="DS618">
        <v>215000</v>
      </c>
      <c r="DT618">
        <v>35600</v>
      </c>
      <c r="DU618">
        <v>6537000</v>
      </c>
      <c r="DV618">
        <v>4956500</v>
      </c>
      <c r="DW618">
        <v>21800</v>
      </c>
      <c r="DX618">
        <v>2437500</v>
      </c>
      <c r="DY618">
        <v>1959600</v>
      </c>
      <c r="DZ618">
        <v>1453400</v>
      </c>
      <c r="EA618">
        <v>365300</v>
      </c>
      <c r="EB618">
        <v>112600</v>
      </c>
      <c r="EC618">
        <v>487100</v>
      </c>
      <c r="ED618">
        <v>2010100</v>
      </c>
      <c r="EE618">
        <v>1580500</v>
      </c>
      <c r="EF618">
        <v>1066800</v>
      </c>
      <c r="EG618">
        <v>500200</v>
      </c>
      <c r="EH618">
        <v>13500</v>
      </c>
      <c r="EI618">
        <v>10612000</v>
      </c>
      <c r="EJ618">
        <v>4522200</v>
      </c>
      <c r="EK618">
        <v>927500</v>
      </c>
      <c r="EL618">
        <v>706400</v>
      </c>
      <c r="EM618">
        <v>920800</v>
      </c>
      <c r="EN618">
        <v>81700</v>
      </c>
      <c r="EO618">
        <v>409100</v>
      </c>
      <c r="EP618">
        <v>311000</v>
      </c>
      <c r="EQ618">
        <v>483500</v>
      </c>
      <c r="ER618">
        <v>379300</v>
      </c>
      <c r="ES618">
        <v>302900</v>
      </c>
      <c r="ET618">
        <v>1652600</v>
      </c>
      <c r="EU618">
        <v>4437200</v>
      </c>
      <c r="EV618">
        <v>4218400</v>
      </c>
      <c r="EW618">
        <v>212400</v>
      </c>
      <c r="EX618">
        <v>56200</v>
      </c>
      <c r="EY618">
        <v>1421800</v>
      </c>
      <c r="EZ618">
        <v>1097200</v>
      </c>
      <c r="FA618">
        <v>498500</v>
      </c>
      <c r="FB618">
        <v>242200</v>
      </c>
      <c r="FC618">
        <v>500300</v>
      </c>
      <c r="FD618">
        <v>1092600</v>
      </c>
      <c r="FE618">
        <v>194400</v>
      </c>
      <c r="FF618">
        <v>218800</v>
      </c>
      <c r="FG618">
        <v>10735000</v>
      </c>
      <c r="FH618">
        <v>1647700</v>
      </c>
      <c r="FI618">
        <v>9086900</v>
      </c>
      <c r="FJ618">
        <v>7990200</v>
      </c>
      <c r="FK618">
        <v>2763400</v>
      </c>
      <c r="FL618">
        <v>1215200</v>
      </c>
      <c r="FM618">
        <v>507500</v>
      </c>
      <c r="FN618">
        <v>259500</v>
      </c>
      <c r="FO618">
        <v>303800</v>
      </c>
      <c r="FP618">
        <v>126500</v>
      </c>
      <c r="FQ618">
        <v>257200</v>
      </c>
      <c r="FR618">
        <v>93700</v>
      </c>
      <c r="FS618">
        <v>3428300</v>
      </c>
      <c r="FT618">
        <v>1798500</v>
      </c>
      <c r="FU618">
        <v>1134900</v>
      </c>
      <c r="FV618">
        <v>258500</v>
      </c>
      <c r="FW618">
        <v>321100</v>
      </c>
      <c r="FX618">
        <v>84000</v>
      </c>
      <c r="FY618">
        <v>1096700</v>
      </c>
      <c r="FZ618">
        <v>412000</v>
      </c>
      <c r="GA618">
        <v>64099.999999999993</v>
      </c>
      <c r="GB618">
        <v>232600</v>
      </c>
      <c r="GC618">
        <v>388000</v>
      </c>
      <c r="GD618">
        <v>8766000</v>
      </c>
      <c r="GE618">
        <v>998200</v>
      </c>
      <c r="GF618">
        <v>244100</v>
      </c>
      <c r="GG618">
        <v>60900</v>
      </c>
      <c r="GH618">
        <v>693200</v>
      </c>
      <c r="GI618">
        <v>7767300</v>
      </c>
      <c r="GJ618">
        <v>1526100</v>
      </c>
      <c r="GK618">
        <v>6241200</v>
      </c>
      <c r="GL618">
        <v>4163000</v>
      </c>
      <c r="GM618">
        <v>1011000</v>
      </c>
      <c r="GN618">
        <v>1101700</v>
      </c>
      <c r="GO618">
        <v>2050100</v>
      </c>
      <c r="GP618">
        <v>18118000</v>
      </c>
      <c r="GQ618">
        <v>3089000</v>
      </c>
      <c r="GR618">
        <v>2260600</v>
      </c>
      <c r="GS618">
        <v>828600</v>
      </c>
      <c r="GT618">
        <v>4200000</v>
      </c>
      <c r="GU618">
        <v>1677600</v>
      </c>
      <c r="GV618">
        <v>2522400</v>
      </c>
      <c r="GW618">
        <v>10829000</v>
      </c>
      <c r="GX618">
        <v>5989500</v>
      </c>
      <c r="GY618">
        <v>4839500</v>
      </c>
      <c r="IO618">
        <v>125833000</v>
      </c>
      <c r="IP618">
        <v>66.8</v>
      </c>
      <c r="IQ618">
        <v>119081000</v>
      </c>
      <c r="IR618">
        <v>63.2</v>
      </c>
      <c r="IS618">
        <v>6752000</v>
      </c>
      <c r="IT618">
        <v>5.4</v>
      </c>
      <c r="IU618">
        <v>62580000</v>
      </c>
      <c r="IW618">
        <v>69054000</v>
      </c>
      <c r="IX618">
        <v>76.7</v>
      </c>
      <c r="IY618">
        <v>65326000</v>
      </c>
      <c r="IZ618">
        <v>72.599999999999994</v>
      </c>
      <c r="JA618">
        <v>3728000</v>
      </c>
      <c r="JB618">
        <v>5.4</v>
      </c>
      <c r="JC618">
        <v>20932000</v>
      </c>
      <c r="JD618">
        <v>64805000</v>
      </c>
      <c r="JE618">
        <v>78.599999999999994</v>
      </c>
      <c r="JF618">
        <v>61742000</v>
      </c>
      <c r="JG618">
        <v>74.8</v>
      </c>
      <c r="JH618">
        <v>3063000</v>
      </c>
      <c r="JI618">
        <v>4.7</v>
      </c>
      <c r="JJ618">
        <v>17694000</v>
      </c>
      <c r="JM618">
        <v>107573000</v>
      </c>
      <c r="JN618">
        <v>89455000</v>
      </c>
      <c r="JO618">
        <v>23371000</v>
      </c>
      <c r="JP618">
        <v>748000</v>
      </c>
      <c r="JQ618">
        <v>84200</v>
      </c>
      <c r="JR618">
        <v>663600</v>
      </c>
      <c r="JS618">
        <v>189900</v>
      </c>
      <c r="JT618">
        <v>294000</v>
      </c>
      <c r="JU618">
        <v>136100</v>
      </c>
      <c r="JV618">
        <v>52900</v>
      </c>
      <c r="JW618">
        <v>105000</v>
      </c>
      <c r="JX618">
        <v>179700</v>
      </c>
      <c r="JY618">
        <v>4974000</v>
      </c>
      <c r="JZ618">
        <v>1384600</v>
      </c>
      <c r="KA618">
        <v>668100</v>
      </c>
      <c r="KB618">
        <v>716500</v>
      </c>
      <c r="KC618">
        <v>695900</v>
      </c>
      <c r="KD618">
        <v>2893700</v>
      </c>
      <c r="KG618">
        <v>17649000</v>
      </c>
      <c r="KH618">
        <v>10722000</v>
      </c>
      <c r="KI618">
        <v>544700</v>
      </c>
      <c r="KJ618">
        <v>521500</v>
      </c>
      <c r="KK618">
        <v>687500</v>
      </c>
      <c r="KL618">
        <v>1614100</v>
      </c>
      <c r="KM618">
        <v>1425000</v>
      </c>
      <c r="KN618">
        <v>1938900</v>
      </c>
      <c r="KO618">
        <v>378500</v>
      </c>
      <c r="KP618">
        <v>228200</v>
      </c>
      <c r="KQ618">
        <v>584300</v>
      </c>
      <c r="KR618">
        <v>646500</v>
      </c>
      <c r="KS618">
        <v>101400</v>
      </c>
      <c r="KT618">
        <v>646700</v>
      </c>
      <c r="KU618">
        <v>2052800.0000000002</v>
      </c>
      <c r="KV618">
        <v>961300</v>
      </c>
      <c r="KW618">
        <v>614100</v>
      </c>
      <c r="KX618">
        <v>676300</v>
      </c>
      <c r="KY618">
        <v>6927000</v>
      </c>
      <c r="KZ618">
        <v>1466800</v>
      </c>
      <c r="LA618">
        <v>500100</v>
      </c>
      <c r="LB618">
        <v>240700</v>
      </c>
      <c r="LC618">
        <v>924300</v>
      </c>
      <c r="LD618">
        <v>643600</v>
      </c>
      <c r="LE618">
        <v>805000</v>
      </c>
      <c r="LF618">
        <v>147100</v>
      </c>
      <c r="LG618">
        <v>1030500</v>
      </c>
      <c r="LH618">
        <v>818300</v>
      </c>
      <c r="LI618">
        <v>350700</v>
      </c>
      <c r="LJ618">
        <v>66084000</v>
      </c>
      <c r="LK618">
        <v>22608000</v>
      </c>
      <c r="LL618">
        <v>5203800</v>
      </c>
      <c r="LM618">
        <v>2914500</v>
      </c>
      <c r="LN618">
        <v>1931400</v>
      </c>
      <c r="LO618">
        <v>357900</v>
      </c>
      <c r="LP618">
        <v>13255600</v>
      </c>
      <c r="LQ618">
        <v>1490000</v>
      </c>
      <c r="LR618">
        <v>987000</v>
      </c>
      <c r="LS618">
        <v>87600</v>
      </c>
      <c r="LT618">
        <v>415400</v>
      </c>
      <c r="LU618">
        <v>865800</v>
      </c>
      <c r="LV618">
        <v>2859000</v>
      </c>
      <c r="LW618">
        <v>912200</v>
      </c>
      <c r="LX618">
        <v>448400</v>
      </c>
      <c r="LY618">
        <v>463800</v>
      </c>
      <c r="LZ618">
        <v>2617500</v>
      </c>
      <c r="MA618">
        <v>1532000</v>
      </c>
      <c r="MB618">
        <v>1085500</v>
      </c>
      <c r="MC618">
        <v>811200</v>
      </c>
      <c r="MD618">
        <v>1038000</v>
      </c>
      <c r="ME618">
        <v>1378000</v>
      </c>
      <c r="MF618">
        <v>1283900</v>
      </c>
      <c r="MG618">
        <v>3416000</v>
      </c>
      <c r="MH618">
        <v>503200</v>
      </c>
      <c r="MI618">
        <v>273500</v>
      </c>
      <c r="MJ618">
        <v>53600</v>
      </c>
      <c r="MK618">
        <v>1104700</v>
      </c>
      <c r="ML618">
        <v>285200</v>
      </c>
      <c r="MM618">
        <v>58500</v>
      </c>
      <c r="MN618">
        <v>14300</v>
      </c>
      <c r="MO618">
        <v>357000</v>
      </c>
      <c r="MP618">
        <v>358200</v>
      </c>
      <c r="MQ618">
        <v>407800</v>
      </c>
      <c r="MR618">
        <v>733000</v>
      </c>
      <c r="MS618">
        <v>2663000</v>
      </c>
      <c r="MT618">
        <v>239500</v>
      </c>
      <c r="MU618">
        <v>868000</v>
      </c>
      <c r="MV618">
        <v>297000</v>
      </c>
      <c r="MW618">
        <v>1007400</v>
      </c>
      <c r="MX618">
        <v>215000</v>
      </c>
      <c r="MY618">
        <v>35600</v>
      </c>
      <c r="MZ618">
        <v>6537000</v>
      </c>
      <c r="NA618">
        <v>4956500</v>
      </c>
      <c r="NB618">
        <v>21800</v>
      </c>
      <c r="NC618">
        <v>2437500</v>
      </c>
      <c r="ND618">
        <v>1959600</v>
      </c>
      <c r="NE618">
        <v>1453400</v>
      </c>
      <c r="NF618">
        <v>365300</v>
      </c>
      <c r="NG618">
        <v>112600</v>
      </c>
      <c r="NH618">
        <v>487100</v>
      </c>
      <c r="NI618">
        <v>2010100</v>
      </c>
      <c r="NJ618">
        <v>1580500</v>
      </c>
      <c r="NK618">
        <v>1066800</v>
      </c>
      <c r="NL618">
        <v>500200</v>
      </c>
      <c r="NM618">
        <v>13500</v>
      </c>
      <c r="NN618">
        <v>10612000</v>
      </c>
      <c r="NO618">
        <v>4522200</v>
      </c>
      <c r="NP618">
        <v>927500</v>
      </c>
      <c r="NQ618">
        <v>706400</v>
      </c>
      <c r="NR618">
        <v>920800</v>
      </c>
      <c r="NS618">
        <v>81700</v>
      </c>
      <c r="NT618">
        <v>409100</v>
      </c>
      <c r="NU618">
        <v>311000</v>
      </c>
      <c r="NV618">
        <v>483500</v>
      </c>
      <c r="NW618">
        <v>379300</v>
      </c>
      <c r="NX618">
        <v>302900</v>
      </c>
      <c r="NY618">
        <v>1652600</v>
      </c>
      <c r="NZ618">
        <v>4437200</v>
      </c>
      <c r="OA618">
        <v>4218400</v>
      </c>
      <c r="OB618">
        <v>212400</v>
      </c>
      <c r="OC618">
        <v>56200</v>
      </c>
      <c r="OD618">
        <v>1421800</v>
      </c>
      <c r="OE618">
        <v>1097200</v>
      </c>
      <c r="OF618">
        <v>498500</v>
      </c>
      <c r="OG618">
        <v>242200</v>
      </c>
      <c r="OH618">
        <v>500300</v>
      </c>
      <c r="OI618">
        <v>1092600</v>
      </c>
      <c r="OJ618">
        <v>194400</v>
      </c>
      <c r="OK618">
        <v>218800</v>
      </c>
      <c r="OL618">
        <v>10735000</v>
      </c>
      <c r="OM618">
        <v>1647700</v>
      </c>
      <c r="ON618">
        <v>9086900</v>
      </c>
      <c r="OO618">
        <v>7990200</v>
      </c>
      <c r="OP618">
        <v>2763400</v>
      </c>
      <c r="OQ618">
        <v>1215200</v>
      </c>
      <c r="OR618">
        <v>507500</v>
      </c>
      <c r="OS618">
        <v>259500</v>
      </c>
      <c r="OT618">
        <v>303800</v>
      </c>
      <c r="OU618">
        <v>126500</v>
      </c>
      <c r="OV618">
        <v>257200</v>
      </c>
      <c r="OW618">
        <v>93700</v>
      </c>
      <c r="OX618">
        <v>3428300</v>
      </c>
      <c r="OY618">
        <v>1798500</v>
      </c>
      <c r="OZ618">
        <v>1134900</v>
      </c>
      <c r="PA618">
        <v>258500</v>
      </c>
      <c r="PB618">
        <v>321100</v>
      </c>
      <c r="PC618">
        <v>84000</v>
      </c>
      <c r="PD618">
        <v>1096700</v>
      </c>
      <c r="PE618">
        <v>412000</v>
      </c>
      <c r="PF618">
        <v>64099.999999999993</v>
      </c>
      <c r="PG618">
        <v>232600</v>
      </c>
      <c r="PH618">
        <v>388000</v>
      </c>
      <c r="PI618">
        <v>8766000</v>
      </c>
      <c r="PJ618">
        <v>998200</v>
      </c>
      <c r="PK618">
        <v>244100</v>
      </c>
      <c r="PL618">
        <v>60900</v>
      </c>
      <c r="PM618">
        <v>693200</v>
      </c>
      <c r="PN618">
        <v>7767300</v>
      </c>
      <c r="PO618">
        <v>1526100</v>
      </c>
      <c r="PP618">
        <v>6241200</v>
      </c>
      <c r="PQ618">
        <v>4163000</v>
      </c>
      <c r="PR618">
        <v>1011000</v>
      </c>
      <c r="PS618">
        <v>1101700</v>
      </c>
      <c r="PT618">
        <v>2050100</v>
      </c>
      <c r="PU618">
        <v>18118000</v>
      </c>
      <c r="PV618">
        <v>3089000</v>
      </c>
      <c r="PW618">
        <v>2260600</v>
      </c>
      <c r="PX618">
        <v>828600</v>
      </c>
      <c r="PY618">
        <v>4200000</v>
      </c>
      <c r="PZ618">
        <v>1677600</v>
      </c>
      <c r="QA618">
        <v>2522400</v>
      </c>
      <c r="QB618">
        <v>10829000</v>
      </c>
      <c r="QC618">
        <v>5989500</v>
      </c>
      <c r="QD618">
        <v>4839500</v>
      </c>
      <c r="QF618">
        <v>1102000</v>
      </c>
      <c r="QG618">
        <v>109196000</v>
      </c>
      <c r="QH618">
        <v>91045000</v>
      </c>
      <c r="QI618">
        <v>23981000</v>
      </c>
      <c r="QJ618">
        <v>762000</v>
      </c>
      <c r="QK618">
        <v>86900</v>
      </c>
      <c r="QL618">
        <v>675500</v>
      </c>
      <c r="QM618">
        <v>191300</v>
      </c>
      <c r="QN618">
        <v>303400</v>
      </c>
      <c r="QO618">
        <v>136200</v>
      </c>
      <c r="QP618">
        <v>53300</v>
      </c>
      <c r="QQ618">
        <v>113900</v>
      </c>
      <c r="QR618">
        <v>180800</v>
      </c>
      <c r="QS618">
        <v>5422000</v>
      </c>
      <c r="QT618">
        <v>1465700</v>
      </c>
      <c r="QU618">
        <v>710300</v>
      </c>
      <c r="QV618">
        <v>755400</v>
      </c>
      <c r="QW618">
        <v>824400</v>
      </c>
      <c r="QX618">
        <v>3131700</v>
      </c>
      <c r="RA618">
        <v>17797000</v>
      </c>
      <c r="RB618">
        <v>10784000</v>
      </c>
      <c r="RC618">
        <v>557300</v>
      </c>
      <c r="RD618">
        <v>540000</v>
      </c>
      <c r="RE618">
        <v>688000</v>
      </c>
      <c r="RF618">
        <v>1620300</v>
      </c>
      <c r="RG618">
        <v>1423100</v>
      </c>
      <c r="RH618">
        <v>1940400</v>
      </c>
      <c r="RI618">
        <v>379000</v>
      </c>
      <c r="RJ618">
        <v>228500</v>
      </c>
      <c r="RK618">
        <v>585200</v>
      </c>
      <c r="RL618">
        <v>646500</v>
      </c>
      <c r="RM618">
        <v>101300</v>
      </c>
      <c r="RN618">
        <v>647500</v>
      </c>
      <c r="RO618">
        <v>2066400</v>
      </c>
      <c r="RP618">
        <v>975500</v>
      </c>
      <c r="RQ618">
        <v>616900</v>
      </c>
      <c r="RR618">
        <v>683800</v>
      </c>
      <c r="RS618">
        <v>7013000</v>
      </c>
      <c r="RT618">
        <v>1508400</v>
      </c>
      <c r="RU618">
        <v>503300</v>
      </c>
      <c r="RV618">
        <v>243500</v>
      </c>
      <c r="RW618">
        <v>938600</v>
      </c>
      <c r="RX618">
        <v>647100</v>
      </c>
      <c r="RY618">
        <v>806400</v>
      </c>
      <c r="RZ618">
        <v>151900</v>
      </c>
      <c r="SA618">
        <v>1035599.9999999999</v>
      </c>
      <c r="SB618">
        <v>823900</v>
      </c>
      <c r="SC618">
        <v>353900</v>
      </c>
      <c r="SD618">
        <v>67064000</v>
      </c>
      <c r="SE618">
        <v>22692000</v>
      </c>
      <c r="SF618">
        <v>5249700</v>
      </c>
      <c r="SG618">
        <v>2933200</v>
      </c>
      <c r="SH618">
        <v>1956100</v>
      </c>
      <c r="SI618">
        <v>360400</v>
      </c>
      <c r="SJ618">
        <v>13251700</v>
      </c>
      <c r="SK618">
        <v>1511600</v>
      </c>
      <c r="SL618">
        <v>994500</v>
      </c>
      <c r="SM618">
        <v>95000</v>
      </c>
      <c r="SN618">
        <v>422100</v>
      </c>
      <c r="SO618">
        <v>908600</v>
      </c>
      <c r="SP618">
        <v>2873300</v>
      </c>
      <c r="SQ618">
        <v>907100</v>
      </c>
      <c r="SR618">
        <v>448800</v>
      </c>
      <c r="SS618">
        <v>458300</v>
      </c>
      <c r="ST618">
        <v>2557700</v>
      </c>
      <c r="SU618">
        <v>1491900</v>
      </c>
      <c r="SV618">
        <v>1065800</v>
      </c>
      <c r="SW618">
        <v>810400</v>
      </c>
      <c r="SX618">
        <v>1040800</v>
      </c>
      <c r="SY618">
        <v>1360900</v>
      </c>
      <c r="SZ618">
        <v>1281300</v>
      </c>
      <c r="TA618">
        <v>3452900</v>
      </c>
      <c r="TB618">
        <v>508800</v>
      </c>
      <c r="TC618">
        <v>278100</v>
      </c>
      <c r="TD618">
        <v>55500</v>
      </c>
      <c r="TE618">
        <v>1122600</v>
      </c>
      <c r="TF618">
        <v>274700</v>
      </c>
      <c r="TG618">
        <v>59000</v>
      </c>
      <c r="TH618">
        <v>14700</v>
      </c>
      <c r="TI618">
        <v>360900</v>
      </c>
      <c r="TJ618">
        <v>369200</v>
      </c>
      <c r="TK618">
        <v>409400</v>
      </c>
      <c r="TL618">
        <v>737200</v>
      </c>
      <c r="TM618">
        <v>2671000</v>
      </c>
      <c r="TN618">
        <v>244100</v>
      </c>
      <c r="TO618">
        <v>867600</v>
      </c>
      <c r="TP618">
        <v>297400</v>
      </c>
      <c r="TQ618">
        <v>1012300</v>
      </c>
      <c r="TR618">
        <v>213700</v>
      </c>
      <c r="TS618">
        <v>35700</v>
      </c>
      <c r="TT618">
        <v>6585000</v>
      </c>
      <c r="TU618">
        <v>4966000</v>
      </c>
      <c r="TV618">
        <v>21800</v>
      </c>
      <c r="TW618">
        <v>2443600</v>
      </c>
      <c r="TX618">
        <v>1964700</v>
      </c>
      <c r="TY618">
        <v>1458100</v>
      </c>
      <c r="TZ618">
        <v>365900</v>
      </c>
      <c r="UA618">
        <v>113000</v>
      </c>
      <c r="UB618">
        <v>490200</v>
      </c>
      <c r="UC618">
        <v>2010400</v>
      </c>
      <c r="UD618">
        <v>1619000</v>
      </c>
      <c r="UE618">
        <v>1099400</v>
      </c>
      <c r="UF618">
        <v>506000</v>
      </c>
      <c r="UG618">
        <v>13600</v>
      </c>
      <c r="UH618">
        <v>10821000</v>
      </c>
      <c r="UI618">
        <v>4513800</v>
      </c>
      <c r="UJ618">
        <v>933300</v>
      </c>
      <c r="UK618">
        <v>652800</v>
      </c>
      <c r="UL618">
        <v>937400</v>
      </c>
      <c r="UM618">
        <v>82400</v>
      </c>
      <c r="UN618">
        <v>409500</v>
      </c>
      <c r="UO618">
        <v>316400</v>
      </c>
      <c r="UP618">
        <v>489300</v>
      </c>
      <c r="UQ618">
        <v>381600</v>
      </c>
      <c r="UR618">
        <v>311100</v>
      </c>
      <c r="US618">
        <v>1669600</v>
      </c>
      <c r="UT618">
        <v>4637400</v>
      </c>
      <c r="UU618">
        <v>4413000</v>
      </c>
      <c r="UV618">
        <v>214800</v>
      </c>
      <c r="UW618">
        <v>57200</v>
      </c>
      <c r="UX618">
        <v>1511900</v>
      </c>
      <c r="UY618">
        <v>1160200</v>
      </c>
      <c r="UZ618">
        <v>503000</v>
      </c>
      <c r="VA618">
        <v>245800</v>
      </c>
      <c r="VB618">
        <v>504700</v>
      </c>
      <c r="VC618">
        <v>1178700</v>
      </c>
      <c r="VD618">
        <v>196900</v>
      </c>
      <c r="VE618">
        <v>224400</v>
      </c>
      <c r="VF618">
        <v>10784000</v>
      </c>
      <c r="VG618">
        <v>1668200</v>
      </c>
      <c r="VH618">
        <v>9116000</v>
      </c>
      <c r="VI618">
        <v>8014000</v>
      </c>
      <c r="VJ618">
        <v>2778300</v>
      </c>
      <c r="VK618">
        <v>1220500</v>
      </c>
      <c r="VL618">
        <v>509000</v>
      </c>
      <c r="VM618">
        <v>261100.00000000003</v>
      </c>
      <c r="VN618">
        <v>304500</v>
      </c>
      <c r="VO618">
        <v>127100</v>
      </c>
      <c r="VP618">
        <v>262000</v>
      </c>
      <c r="VQ618">
        <v>94000</v>
      </c>
      <c r="VR618">
        <v>3430400</v>
      </c>
      <c r="VS618">
        <v>1805300</v>
      </c>
      <c r="VT618">
        <v>1138000</v>
      </c>
      <c r="VU618">
        <v>259500</v>
      </c>
      <c r="VV618">
        <v>322500</v>
      </c>
      <c r="VW618">
        <v>84300</v>
      </c>
      <c r="VX618">
        <v>415400</v>
      </c>
      <c r="VY618">
        <v>64700</v>
      </c>
      <c r="VZ618">
        <v>239800</v>
      </c>
      <c r="WA618">
        <v>382200</v>
      </c>
      <c r="WB618">
        <v>9290000</v>
      </c>
      <c r="WC618">
        <v>1139700</v>
      </c>
      <c r="WD618">
        <v>270200</v>
      </c>
      <c r="WE618">
        <v>66300</v>
      </c>
      <c r="WF618">
        <v>803200</v>
      </c>
      <c r="WG618">
        <v>8150600</v>
      </c>
      <c r="WH618">
        <v>1612100</v>
      </c>
      <c r="WI618">
        <v>6538500</v>
      </c>
      <c r="WJ618">
        <v>4221000</v>
      </c>
      <c r="WK618">
        <v>1022400</v>
      </c>
      <c r="WL618">
        <v>1114100</v>
      </c>
      <c r="WM618">
        <v>2084900</v>
      </c>
      <c r="WN618">
        <v>18151000</v>
      </c>
      <c r="WO618">
        <v>3103000</v>
      </c>
      <c r="WP618">
        <v>2272900</v>
      </c>
      <c r="WQ618">
        <v>829700</v>
      </c>
      <c r="WR618">
        <v>4248000</v>
      </c>
      <c r="WS618">
        <v>1702400</v>
      </c>
      <c r="WT618">
        <v>2545900</v>
      </c>
      <c r="WU618">
        <v>10800000</v>
      </c>
      <c r="WV618">
        <v>5842800</v>
      </c>
      <c r="WW618">
        <v>4957100</v>
      </c>
    </row>
    <row r="619" spans="1:621" x14ac:dyDescent="0.45">
      <c r="A619" s="1"/>
      <c r="C619" s="1">
        <v>32905</v>
      </c>
      <c r="D619">
        <v>930000</v>
      </c>
      <c r="E619">
        <v>3045000</v>
      </c>
      <c r="F619">
        <v>2115000</v>
      </c>
      <c r="I619">
        <v>1068000</v>
      </c>
      <c r="J619">
        <v>1870000</v>
      </c>
      <c r="K619">
        <v>732000</v>
      </c>
      <c r="L619">
        <v>45.3</v>
      </c>
      <c r="M619">
        <v>13.8</v>
      </c>
      <c r="N619">
        <v>31.5</v>
      </c>
      <c r="O619">
        <v>15.9</v>
      </c>
      <c r="P619">
        <v>27.8</v>
      </c>
      <c r="Q619">
        <v>10.9</v>
      </c>
      <c r="R619">
        <v>2.4</v>
      </c>
      <c r="S619">
        <v>0.8</v>
      </c>
      <c r="T619">
        <v>1.5</v>
      </c>
      <c r="U619">
        <v>0.6</v>
      </c>
      <c r="V619">
        <v>3223000</v>
      </c>
      <c r="W619">
        <v>2066000</v>
      </c>
      <c r="X619">
        <v>1350000</v>
      </c>
      <c r="Y619">
        <v>726000</v>
      </c>
      <c r="Z619">
        <v>624000</v>
      </c>
      <c r="AA619">
        <v>11.6</v>
      </c>
      <c r="AB619">
        <v>5.3</v>
      </c>
      <c r="AC619">
        <v>48.5</v>
      </c>
      <c r="AD619">
        <v>31.1</v>
      </c>
      <c r="AE619">
        <v>20.3</v>
      </c>
      <c r="AF619">
        <v>10.9</v>
      </c>
      <c r="AG619">
        <v>9.4</v>
      </c>
      <c r="AH619">
        <v>89598000</v>
      </c>
      <c r="AI619">
        <v>108069000</v>
      </c>
      <c r="AJ619">
        <v>23405000</v>
      </c>
      <c r="AK619">
        <v>745000</v>
      </c>
      <c r="AL619">
        <v>82300</v>
      </c>
      <c r="AM619">
        <v>662600</v>
      </c>
      <c r="AN619">
        <v>190400</v>
      </c>
      <c r="AO619">
        <v>294000</v>
      </c>
      <c r="AP619">
        <v>135200</v>
      </c>
      <c r="AQ619">
        <v>53000</v>
      </c>
      <c r="AR619">
        <v>105800</v>
      </c>
      <c r="AS619">
        <v>178200</v>
      </c>
      <c r="AT619">
        <v>4933000</v>
      </c>
      <c r="AU619">
        <v>1368800</v>
      </c>
      <c r="AV619">
        <v>661700</v>
      </c>
      <c r="AW619">
        <v>707100</v>
      </c>
      <c r="AX619">
        <v>699800</v>
      </c>
      <c r="AY619">
        <v>2863900</v>
      </c>
      <c r="BB619">
        <v>17727000</v>
      </c>
      <c r="BC619">
        <v>10811000</v>
      </c>
      <c r="BD619">
        <v>542900</v>
      </c>
      <c r="BE619">
        <v>519700.00000000006</v>
      </c>
      <c r="BF619">
        <v>689800</v>
      </c>
      <c r="BG619">
        <v>1614000</v>
      </c>
      <c r="BH619">
        <v>1422800</v>
      </c>
      <c r="BI619">
        <v>1929200</v>
      </c>
      <c r="BJ619">
        <v>376600</v>
      </c>
      <c r="BK619">
        <v>227000</v>
      </c>
      <c r="BL619">
        <v>580500</v>
      </c>
      <c r="BM619">
        <v>643600</v>
      </c>
      <c r="BN619">
        <v>101500</v>
      </c>
      <c r="BO619">
        <v>643200</v>
      </c>
      <c r="BP619">
        <v>2158200</v>
      </c>
      <c r="BQ619">
        <v>1069600</v>
      </c>
      <c r="BR619">
        <v>611300</v>
      </c>
      <c r="BS619">
        <v>679700</v>
      </c>
      <c r="BT619">
        <v>6916000</v>
      </c>
      <c r="BU619">
        <v>1458100</v>
      </c>
      <c r="BV619">
        <v>497100</v>
      </c>
      <c r="BW619">
        <v>239300</v>
      </c>
      <c r="BX619">
        <v>922100</v>
      </c>
      <c r="BY619">
        <v>644400</v>
      </c>
      <c r="BZ619">
        <v>806000</v>
      </c>
      <c r="CA619">
        <v>147700</v>
      </c>
      <c r="CB619">
        <v>1033200</v>
      </c>
      <c r="CC619">
        <v>817900</v>
      </c>
      <c r="CD619">
        <v>350400</v>
      </c>
      <c r="CE619">
        <v>66193000</v>
      </c>
      <c r="CF619">
        <v>22302000</v>
      </c>
      <c r="CG619">
        <v>5187600</v>
      </c>
      <c r="CH619">
        <v>2906000</v>
      </c>
      <c r="CI619">
        <v>1924000</v>
      </c>
      <c r="CJ619">
        <v>357600</v>
      </c>
      <c r="CK619">
        <v>12965400</v>
      </c>
      <c r="CL619">
        <v>1488500</v>
      </c>
      <c r="CM619">
        <v>986000</v>
      </c>
      <c r="CN619">
        <v>88900</v>
      </c>
      <c r="CO619">
        <v>413600</v>
      </c>
      <c r="CP619">
        <v>865200</v>
      </c>
      <c r="CQ619">
        <v>2839600</v>
      </c>
      <c r="CR619">
        <v>896300</v>
      </c>
      <c r="CS619">
        <v>444000</v>
      </c>
      <c r="CT619">
        <v>452300</v>
      </c>
      <c r="CU619">
        <v>2457700</v>
      </c>
      <c r="CV619">
        <v>1433400</v>
      </c>
      <c r="CW619">
        <v>1024300</v>
      </c>
      <c r="CX619">
        <v>808600</v>
      </c>
      <c r="CY619">
        <v>1029200</v>
      </c>
      <c r="CZ619">
        <v>1317700</v>
      </c>
      <c r="DA619">
        <v>1262600</v>
      </c>
      <c r="DB619">
        <v>3416100</v>
      </c>
      <c r="DC619">
        <v>505800</v>
      </c>
      <c r="DD619">
        <v>269600</v>
      </c>
      <c r="DE619">
        <v>53900</v>
      </c>
      <c r="DF619">
        <v>1108100</v>
      </c>
      <c r="DG619">
        <v>285600</v>
      </c>
      <c r="DH619">
        <v>58500</v>
      </c>
      <c r="DI619">
        <v>14500</v>
      </c>
      <c r="DJ619">
        <v>357000</v>
      </c>
      <c r="DK619">
        <v>362600</v>
      </c>
      <c r="DL619">
        <v>400500</v>
      </c>
      <c r="DM619">
        <v>732900</v>
      </c>
      <c r="DN619">
        <v>2667000</v>
      </c>
      <c r="DO619">
        <v>241100</v>
      </c>
      <c r="DP619">
        <v>869400</v>
      </c>
      <c r="DQ619">
        <v>298500</v>
      </c>
      <c r="DR619">
        <v>1007100</v>
      </c>
      <c r="DS619">
        <v>215300</v>
      </c>
      <c r="DT619">
        <v>35600</v>
      </c>
      <c r="DU619">
        <v>6544000</v>
      </c>
      <c r="DV619">
        <v>4962800</v>
      </c>
      <c r="DW619">
        <v>21600</v>
      </c>
      <c r="DX619">
        <v>2438900</v>
      </c>
      <c r="DY619">
        <v>1957000</v>
      </c>
      <c r="DZ619">
        <v>1453600</v>
      </c>
      <c r="EA619">
        <v>368100</v>
      </c>
      <c r="EB619">
        <v>113800</v>
      </c>
      <c r="EC619">
        <v>489600</v>
      </c>
      <c r="ED619">
        <v>2012700</v>
      </c>
      <c r="EE619">
        <v>1581300</v>
      </c>
      <c r="EF619">
        <v>1066200</v>
      </c>
      <c r="EG619">
        <v>501500</v>
      </c>
      <c r="EH619">
        <v>13600</v>
      </c>
      <c r="EI619">
        <v>10711000</v>
      </c>
      <c r="EJ619">
        <v>4588400</v>
      </c>
      <c r="EK619">
        <v>930900</v>
      </c>
      <c r="EL619">
        <v>740600</v>
      </c>
      <c r="EM619">
        <v>928600</v>
      </c>
      <c r="EN619">
        <v>82100</v>
      </c>
      <c r="EO619">
        <v>411300</v>
      </c>
      <c r="EP619">
        <v>316500</v>
      </c>
      <c r="EQ619">
        <v>489800</v>
      </c>
      <c r="ER619">
        <v>381700</v>
      </c>
      <c r="ES619">
        <v>306900</v>
      </c>
      <c r="ET619">
        <v>1654600</v>
      </c>
      <c r="EU619">
        <v>4467500</v>
      </c>
      <c r="EV619">
        <v>4247400</v>
      </c>
      <c r="EW619">
        <v>215300</v>
      </c>
      <c r="EX619">
        <v>56400</v>
      </c>
      <c r="EY619">
        <v>1428300</v>
      </c>
      <c r="EZ619">
        <v>1097500</v>
      </c>
      <c r="FA619">
        <v>504000</v>
      </c>
      <c r="FB619">
        <v>246700</v>
      </c>
      <c r="FC619">
        <v>503000</v>
      </c>
      <c r="FD619">
        <v>1096900</v>
      </c>
      <c r="FE619">
        <v>196800</v>
      </c>
      <c r="FF619">
        <v>220100</v>
      </c>
      <c r="FG619">
        <v>10909000</v>
      </c>
      <c r="FH619">
        <v>1770100</v>
      </c>
      <c r="FI619">
        <v>9138400</v>
      </c>
      <c r="FJ619">
        <v>8030200</v>
      </c>
      <c r="FK619">
        <v>2784000</v>
      </c>
      <c r="FL619">
        <v>1222200</v>
      </c>
      <c r="FM619">
        <v>508800</v>
      </c>
      <c r="FN619">
        <v>261800</v>
      </c>
      <c r="FO619">
        <v>306100</v>
      </c>
      <c r="FP619">
        <v>127200</v>
      </c>
      <c r="FQ619">
        <v>262800</v>
      </c>
      <c r="FR619">
        <v>95100</v>
      </c>
      <c r="FS619">
        <v>3437100</v>
      </c>
      <c r="FT619">
        <v>1809100</v>
      </c>
      <c r="FU619">
        <v>1141100</v>
      </c>
      <c r="FV619">
        <v>260200</v>
      </c>
      <c r="FW619">
        <v>323200</v>
      </c>
      <c r="FX619">
        <v>84600</v>
      </c>
      <c r="FY619">
        <v>1108200</v>
      </c>
      <c r="FZ619">
        <v>416800</v>
      </c>
      <c r="GA619">
        <v>64900.000000000007</v>
      </c>
      <c r="GB619">
        <v>234100</v>
      </c>
      <c r="GC619">
        <v>392400</v>
      </c>
      <c r="GD619">
        <v>8858000</v>
      </c>
      <c r="GE619">
        <v>1028800</v>
      </c>
      <c r="GF619">
        <v>252400</v>
      </c>
      <c r="GG619">
        <v>61400</v>
      </c>
      <c r="GH619">
        <v>715000</v>
      </c>
      <c r="GI619">
        <v>7829500</v>
      </c>
      <c r="GJ619">
        <v>1539000</v>
      </c>
      <c r="GK619">
        <v>6290500</v>
      </c>
      <c r="GL619">
        <v>4202000</v>
      </c>
      <c r="GM619">
        <v>1012500</v>
      </c>
      <c r="GN619">
        <v>1106600</v>
      </c>
      <c r="GO619">
        <v>2082699.9999999998</v>
      </c>
      <c r="GP619">
        <v>18471000</v>
      </c>
      <c r="GQ619">
        <v>3095000</v>
      </c>
      <c r="GR619">
        <v>2269300</v>
      </c>
      <c r="GS619">
        <v>825400</v>
      </c>
      <c r="GT619">
        <v>4354000</v>
      </c>
      <c r="GU619">
        <v>1821800</v>
      </c>
      <c r="GV619">
        <v>2532200</v>
      </c>
      <c r="GW619">
        <v>11022000</v>
      </c>
      <c r="GX619">
        <v>6170700</v>
      </c>
      <c r="GY619">
        <v>4851400</v>
      </c>
      <c r="IO619">
        <v>125710000</v>
      </c>
      <c r="IP619">
        <v>66.7</v>
      </c>
      <c r="IQ619">
        <v>119059000</v>
      </c>
      <c r="IR619">
        <v>63.2</v>
      </c>
      <c r="IS619">
        <v>6651000</v>
      </c>
      <c r="IT619">
        <v>5.3</v>
      </c>
      <c r="IU619">
        <v>62806000</v>
      </c>
      <c r="IW619">
        <v>68973000</v>
      </c>
      <c r="IX619">
        <v>76.599999999999994</v>
      </c>
      <c r="IY619">
        <v>65371000</v>
      </c>
      <c r="IZ619">
        <v>72.599999999999994</v>
      </c>
      <c r="JA619">
        <v>3602000</v>
      </c>
      <c r="JB619">
        <v>5.2</v>
      </c>
      <c r="JC619">
        <v>21066000</v>
      </c>
      <c r="JD619">
        <v>64751000</v>
      </c>
      <c r="JE619">
        <v>78.400000000000006</v>
      </c>
      <c r="JF619">
        <v>61805000</v>
      </c>
      <c r="JG619">
        <v>74.900000000000006</v>
      </c>
      <c r="JH619">
        <v>2946000</v>
      </c>
      <c r="JI619">
        <v>4.5</v>
      </c>
      <c r="JJ619">
        <v>17810000</v>
      </c>
      <c r="JM619">
        <v>108069000</v>
      </c>
      <c r="JN619">
        <v>89598000</v>
      </c>
      <c r="JO619">
        <v>23405000</v>
      </c>
      <c r="JP619">
        <v>745000</v>
      </c>
      <c r="JQ619">
        <v>82300</v>
      </c>
      <c r="JR619">
        <v>662600</v>
      </c>
      <c r="JS619">
        <v>190400</v>
      </c>
      <c r="JT619">
        <v>294000</v>
      </c>
      <c r="JU619">
        <v>135200</v>
      </c>
      <c r="JV619">
        <v>53000</v>
      </c>
      <c r="JW619">
        <v>105800</v>
      </c>
      <c r="JX619">
        <v>178200</v>
      </c>
      <c r="JY619">
        <v>4933000</v>
      </c>
      <c r="JZ619">
        <v>1368800</v>
      </c>
      <c r="KA619">
        <v>661700</v>
      </c>
      <c r="KB619">
        <v>707100</v>
      </c>
      <c r="KC619">
        <v>699800</v>
      </c>
      <c r="KD619">
        <v>2863900</v>
      </c>
      <c r="KG619">
        <v>17727000</v>
      </c>
      <c r="KH619">
        <v>10811000</v>
      </c>
      <c r="KI619">
        <v>542900</v>
      </c>
      <c r="KJ619">
        <v>519700.00000000006</v>
      </c>
      <c r="KK619">
        <v>689800</v>
      </c>
      <c r="KL619">
        <v>1614000</v>
      </c>
      <c r="KM619">
        <v>1422800</v>
      </c>
      <c r="KN619">
        <v>1929200</v>
      </c>
      <c r="KO619">
        <v>376600</v>
      </c>
      <c r="KP619">
        <v>227000</v>
      </c>
      <c r="KQ619">
        <v>580500</v>
      </c>
      <c r="KR619">
        <v>643600</v>
      </c>
      <c r="KS619">
        <v>101500</v>
      </c>
      <c r="KT619">
        <v>643200</v>
      </c>
      <c r="KU619">
        <v>2158200</v>
      </c>
      <c r="KV619">
        <v>1069600</v>
      </c>
      <c r="KW619">
        <v>611300</v>
      </c>
      <c r="KX619">
        <v>679700</v>
      </c>
      <c r="KY619">
        <v>6916000</v>
      </c>
      <c r="KZ619">
        <v>1458100</v>
      </c>
      <c r="LA619">
        <v>497100</v>
      </c>
      <c r="LB619">
        <v>239300</v>
      </c>
      <c r="LC619">
        <v>922100</v>
      </c>
      <c r="LD619">
        <v>644400</v>
      </c>
      <c r="LE619">
        <v>806000</v>
      </c>
      <c r="LF619">
        <v>147700</v>
      </c>
      <c r="LG619">
        <v>1033200</v>
      </c>
      <c r="LH619">
        <v>817900</v>
      </c>
      <c r="LI619">
        <v>350400</v>
      </c>
      <c r="LJ619">
        <v>66193000</v>
      </c>
      <c r="LK619">
        <v>22302000</v>
      </c>
      <c r="LL619">
        <v>5187600</v>
      </c>
      <c r="LM619">
        <v>2906000</v>
      </c>
      <c r="LN619">
        <v>1924000</v>
      </c>
      <c r="LO619">
        <v>357600</v>
      </c>
      <c r="LP619">
        <v>12965400</v>
      </c>
      <c r="LQ619">
        <v>1488500</v>
      </c>
      <c r="LR619">
        <v>986000</v>
      </c>
      <c r="LS619">
        <v>88900</v>
      </c>
      <c r="LT619">
        <v>413600</v>
      </c>
      <c r="LU619">
        <v>865200</v>
      </c>
      <c r="LV619">
        <v>2839600</v>
      </c>
      <c r="LW619">
        <v>896300</v>
      </c>
      <c r="LX619">
        <v>444000</v>
      </c>
      <c r="LY619">
        <v>452300</v>
      </c>
      <c r="LZ619">
        <v>2457700</v>
      </c>
      <c r="MA619">
        <v>1433400</v>
      </c>
      <c r="MB619">
        <v>1024300</v>
      </c>
      <c r="MC619">
        <v>808600</v>
      </c>
      <c r="MD619">
        <v>1029200</v>
      </c>
      <c r="ME619">
        <v>1317700</v>
      </c>
      <c r="MF619">
        <v>1262600</v>
      </c>
      <c r="MG619">
        <v>3416100</v>
      </c>
      <c r="MH619">
        <v>505800</v>
      </c>
      <c r="MI619">
        <v>269600</v>
      </c>
      <c r="MJ619">
        <v>53900</v>
      </c>
      <c r="MK619">
        <v>1108100</v>
      </c>
      <c r="ML619">
        <v>285600</v>
      </c>
      <c r="MM619">
        <v>58500</v>
      </c>
      <c r="MN619">
        <v>14500</v>
      </c>
      <c r="MO619">
        <v>357000</v>
      </c>
      <c r="MP619">
        <v>362600</v>
      </c>
      <c r="MQ619">
        <v>400500</v>
      </c>
      <c r="MR619">
        <v>732900</v>
      </c>
      <c r="MS619">
        <v>2667000</v>
      </c>
      <c r="MT619">
        <v>241100</v>
      </c>
      <c r="MU619">
        <v>869400</v>
      </c>
      <c r="MV619">
        <v>298500</v>
      </c>
      <c r="MW619">
        <v>1007100</v>
      </c>
      <c r="MX619">
        <v>215300</v>
      </c>
      <c r="MY619">
        <v>35600</v>
      </c>
      <c r="MZ619">
        <v>6544000</v>
      </c>
      <c r="NA619">
        <v>4962800</v>
      </c>
      <c r="NB619">
        <v>21600</v>
      </c>
      <c r="NC619">
        <v>2438900</v>
      </c>
      <c r="ND619">
        <v>1957000</v>
      </c>
      <c r="NE619">
        <v>1453600</v>
      </c>
      <c r="NF619">
        <v>368100</v>
      </c>
      <c r="NG619">
        <v>113800</v>
      </c>
      <c r="NH619">
        <v>489600</v>
      </c>
      <c r="NI619">
        <v>2012700</v>
      </c>
      <c r="NJ619">
        <v>1581300</v>
      </c>
      <c r="NK619">
        <v>1066200</v>
      </c>
      <c r="NL619">
        <v>501500</v>
      </c>
      <c r="NM619">
        <v>13600</v>
      </c>
      <c r="NN619">
        <v>10711000</v>
      </c>
      <c r="NO619">
        <v>4588400</v>
      </c>
      <c r="NP619">
        <v>930900</v>
      </c>
      <c r="NQ619">
        <v>740600</v>
      </c>
      <c r="NR619">
        <v>928600</v>
      </c>
      <c r="NS619">
        <v>82100</v>
      </c>
      <c r="NT619">
        <v>411300</v>
      </c>
      <c r="NU619">
        <v>316500</v>
      </c>
      <c r="NV619">
        <v>489800</v>
      </c>
      <c r="NW619">
        <v>381700</v>
      </c>
      <c r="NX619">
        <v>306900</v>
      </c>
      <c r="NY619">
        <v>1654600</v>
      </c>
      <c r="NZ619">
        <v>4467500</v>
      </c>
      <c r="OA619">
        <v>4247400</v>
      </c>
      <c r="OB619">
        <v>215300</v>
      </c>
      <c r="OC619">
        <v>56400</v>
      </c>
      <c r="OD619">
        <v>1428300</v>
      </c>
      <c r="OE619">
        <v>1097500</v>
      </c>
      <c r="OF619">
        <v>504000</v>
      </c>
      <c r="OG619">
        <v>246700</v>
      </c>
      <c r="OH619">
        <v>503000</v>
      </c>
      <c r="OI619">
        <v>1096900</v>
      </c>
      <c r="OJ619">
        <v>196800</v>
      </c>
      <c r="OK619">
        <v>220100</v>
      </c>
      <c r="OL619">
        <v>10909000</v>
      </c>
      <c r="OM619">
        <v>1770100</v>
      </c>
      <c r="ON619">
        <v>9138400</v>
      </c>
      <c r="OO619">
        <v>8030200</v>
      </c>
      <c r="OP619">
        <v>2784000</v>
      </c>
      <c r="OQ619">
        <v>1222200</v>
      </c>
      <c r="OR619">
        <v>508800</v>
      </c>
      <c r="OS619">
        <v>261800</v>
      </c>
      <c r="OT619">
        <v>306100</v>
      </c>
      <c r="OU619">
        <v>127200</v>
      </c>
      <c r="OV619">
        <v>262800</v>
      </c>
      <c r="OW619">
        <v>95100</v>
      </c>
      <c r="OX619">
        <v>3437100</v>
      </c>
      <c r="OY619">
        <v>1809100</v>
      </c>
      <c r="OZ619">
        <v>1141100</v>
      </c>
      <c r="PA619">
        <v>260200</v>
      </c>
      <c r="PB619">
        <v>323200</v>
      </c>
      <c r="PC619">
        <v>84600</v>
      </c>
      <c r="PD619">
        <v>1108200</v>
      </c>
      <c r="PE619">
        <v>416800</v>
      </c>
      <c r="PF619">
        <v>64900.000000000007</v>
      </c>
      <c r="PG619">
        <v>234100</v>
      </c>
      <c r="PH619">
        <v>392400</v>
      </c>
      <c r="PI619">
        <v>8858000</v>
      </c>
      <c r="PJ619">
        <v>1028800</v>
      </c>
      <c r="PK619">
        <v>252400</v>
      </c>
      <c r="PL619">
        <v>61400</v>
      </c>
      <c r="PM619">
        <v>715000</v>
      </c>
      <c r="PN619">
        <v>7829500</v>
      </c>
      <c r="PO619">
        <v>1539000</v>
      </c>
      <c r="PP619">
        <v>6290500</v>
      </c>
      <c r="PQ619">
        <v>4202000</v>
      </c>
      <c r="PR619">
        <v>1012500</v>
      </c>
      <c r="PS619">
        <v>1106600</v>
      </c>
      <c r="PT619">
        <v>2082699.9999999998</v>
      </c>
      <c r="PU619">
        <v>18471000</v>
      </c>
      <c r="PV619">
        <v>3095000</v>
      </c>
      <c r="PW619">
        <v>2269300</v>
      </c>
      <c r="PX619">
        <v>825400</v>
      </c>
      <c r="PY619">
        <v>4354000</v>
      </c>
      <c r="PZ619">
        <v>1821800</v>
      </c>
      <c r="QA619">
        <v>2532200</v>
      </c>
      <c r="QB619">
        <v>11022000</v>
      </c>
      <c r="QC619">
        <v>6170700</v>
      </c>
      <c r="QD619">
        <v>4851400</v>
      </c>
      <c r="QF619">
        <v>1105000</v>
      </c>
      <c r="QG619">
        <v>109436000</v>
      </c>
      <c r="QH619">
        <v>91259000</v>
      </c>
      <c r="QI619">
        <v>24069000</v>
      </c>
      <c r="QJ619">
        <v>760000</v>
      </c>
      <c r="QK619">
        <v>84600</v>
      </c>
      <c r="QL619">
        <v>675600</v>
      </c>
      <c r="QM619">
        <v>191900</v>
      </c>
      <c r="QN619">
        <v>303300</v>
      </c>
      <c r="QO619">
        <v>136000</v>
      </c>
      <c r="QP619">
        <v>53400</v>
      </c>
      <c r="QQ619">
        <v>113900</v>
      </c>
      <c r="QR619">
        <v>180400</v>
      </c>
      <c r="QS619">
        <v>5416000</v>
      </c>
      <c r="QT619">
        <v>1460200</v>
      </c>
      <c r="QU619">
        <v>707300</v>
      </c>
      <c r="QV619">
        <v>752900</v>
      </c>
      <c r="QW619">
        <v>823100</v>
      </c>
      <c r="QX619">
        <v>3132400</v>
      </c>
      <c r="RA619">
        <v>17893000</v>
      </c>
      <c r="RB619">
        <v>10897000</v>
      </c>
      <c r="RC619">
        <v>558300</v>
      </c>
      <c r="RD619">
        <v>540600</v>
      </c>
      <c r="RE619">
        <v>690800</v>
      </c>
      <c r="RF619">
        <v>1623800</v>
      </c>
      <c r="RG619">
        <v>1421200</v>
      </c>
      <c r="RH619">
        <v>1932300</v>
      </c>
      <c r="RI619">
        <v>376900</v>
      </c>
      <c r="RJ619">
        <v>227600</v>
      </c>
      <c r="RK619">
        <v>581200</v>
      </c>
      <c r="RL619">
        <v>644200</v>
      </c>
      <c r="RM619">
        <v>102400</v>
      </c>
      <c r="RN619">
        <v>646000</v>
      </c>
      <c r="RO619">
        <v>2181600</v>
      </c>
      <c r="RP619">
        <v>1090800</v>
      </c>
      <c r="RQ619">
        <v>617500</v>
      </c>
      <c r="RR619">
        <v>685000</v>
      </c>
      <c r="RS619">
        <v>6996000</v>
      </c>
      <c r="RT619">
        <v>1502500</v>
      </c>
      <c r="RU619">
        <v>500100</v>
      </c>
      <c r="RV619">
        <v>242500</v>
      </c>
      <c r="RW619">
        <v>924900</v>
      </c>
      <c r="RX619">
        <v>648700</v>
      </c>
      <c r="RY619">
        <v>808600</v>
      </c>
      <c r="RZ619">
        <v>152200</v>
      </c>
      <c r="SA619">
        <v>1036599.9999999999</v>
      </c>
      <c r="SB619">
        <v>824600</v>
      </c>
      <c r="SC619">
        <v>355600</v>
      </c>
      <c r="SD619">
        <v>67190000</v>
      </c>
      <c r="SE619">
        <v>22672000</v>
      </c>
      <c r="SF619">
        <v>5239800</v>
      </c>
      <c r="SG619">
        <v>2927800</v>
      </c>
      <c r="SH619">
        <v>1952600</v>
      </c>
      <c r="SI619">
        <v>359400</v>
      </c>
      <c r="SJ619">
        <v>13226600</v>
      </c>
      <c r="SK619">
        <v>1512800</v>
      </c>
      <c r="SL619">
        <v>994800</v>
      </c>
      <c r="SM619">
        <v>94900</v>
      </c>
      <c r="SN619">
        <v>423100</v>
      </c>
      <c r="SO619">
        <v>911900</v>
      </c>
      <c r="SP619">
        <v>2875300</v>
      </c>
      <c r="SQ619">
        <v>903200</v>
      </c>
      <c r="SR619">
        <v>448900</v>
      </c>
      <c r="SS619">
        <v>454300</v>
      </c>
      <c r="ST619">
        <v>2537600</v>
      </c>
      <c r="SU619">
        <v>1482700</v>
      </c>
      <c r="SV619">
        <v>1054800</v>
      </c>
      <c r="SW619">
        <v>814000</v>
      </c>
      <c r="SX619">
        <v>1038099.9999999999</v>
      </c>
      <c r="SY619">
        <v>1356700</v>
      </c>
      <c r="SZ619">
        <v>1277000</v>
      </c>
      <c r="TA619">
        <v>3467200</v>
      </c>
      <c r="TB619">
        <v>513700.00000000006</v>
      </c>
      <c r="TC619">
        <v>276200</v>
      </c>
      <c r="TD619">
        <v>55700</v>
      </c>
      <c r="TE619">
        <v>1127300</v>
      </c>
      <c r="TF619">
        <v>275100</v>
      </c>
      <c r="TG619">
        <v>59100</v>
      </c>
      <c r="TH619">
        <v>14800</v>
      </c>
      <c r="TI619">
        <v>361700</v>
      </c>
      <c r="TJ619">
        <v>374600</v>
      </c>
      <c r="TK619">
        <v>409000</v>
      </c>
      <c r="TL619">
        <v>738300</v>
      </c>
      <c r="TM619">
        <v>2676000</v>
      </c>
      <c r="TN619">
        <v>245400</v>
      </c>
      <c r="TO619">
        <v>870300</v>
      </c>
      <c r="TP619">
        <v>298900</v>
      </c>
      <c r="TQ619">
        <v>1012800</v>
      </c>
      <c r="TR619">
        <v>213000</v>
      </c>
      <c r="TS619">
        <v>35700</v>
      </c>
      <c r="TT619">
        <v>6599000</v>
      </c>
      <c r="TU619">
        <v>4972300</v>
      </c>
      <c r="TV619">
        <v>21600</v>
      </c>
      <c r="TW619">
        <v>2445600</v>
      </c>
      <c r="TX619">
        <v>1964000</v>
      </c>
      <c r="TY619">
        <v>1459700</v>
      </c>
      <c r="TZ619">
        <v>368000</v>
      </c>
      <c r="UA619">
        <v>113700</v>
      </c>
      <c r="UB619">
        <v>492100</v>
      </c>
      <c r="UC619">
        <v>2013000</v>
      </c>
      <c r="UD619">
        <v>1626300</v>
      </c>
      <c r="UE619">
        <v>1101300</v>
      </c>
      <c r="UF619">
        <v>511300</v>
      </c>
      <c r="UG619">
        <v>13700</v>
      </c>
      <c r="UH619">
        <v>10886000</v>
      </c>
      <c r="UI619">
        <v>4542600</v>
      </c>
      <c r="UJ619">
        <v>937500</v>
      </c>
      <c r="UK619">
        <v>654200</v>
      </c>
      <c r="UL619">
        <v>945500</v>
      </c>
      <c r="UM619">
        <v>83200</v>
      </c>
      <c r="UN619">
        <v>410600</v>
      </c>
      <c r="UO619">
        <v>320000</v>
      </c>
      <c r="UP619">
        <v>492400</v>
      </c>
      <c r="UQ619">
        <v>384100</v>
      </c>
      <c r="UR619">
        <v>315100</v>
      </c>
      <c r="US619">
        <v>1672400</v>
      </c>
      <c r="UT619">
        <v>4671000</v>
      </c>
      <c r="UU619">
        <v>4443900</v>
      </c>
      <c r="UV619">
        <v>216200</v>
      </c>
      <c r="UW619">
        <v>57500</v>
      </c>
      <c r="UX619">
        <v>1525800</v>
      </c>
      <c r="UY619">
        <v>1165200</v>
      </c>
      <c r="UZ619">
        <v>509400</v>
      </c>
      <c r="VA619">
        <v>248100</v>
      </c>
      <c r="VB619">
        <v>506700</v>
      </c>
      <c r="VC619">
        <v>1180500</v>
      </c>
      <c r="VD619">
        <v>199700</v>
      </c>
      <c r="VE619">
        <v>227100</v>
      </c>
      <c r="VF619">
        <v>10823000</v>
      </c>
      <c r="VG619">
        <v>1669700</v>
      </c>
      <c r="VH619">
        <v>9153700</v>
      </c>
      <c r="VI619">
        <v>8048700</v>
      </c>
      <c r="VJ619">
        <v>2795000</v>
      </c>
      <c r="VK619">
        <v>1226000</v>
      </c>
      <c r="VL619">
        <v>510400</v>
      </c>
      <c r="VM619">
        <v>264000</v>
      </c>
      <c r="VN619">
        <v>306100</v>
      </c>
      <c r="VO619">
        <v>127600</v>
      </c>
      <c r="VP619">
        <v>265400</v>
      </c>
      <c r="VQ619">
        <v>95300</v>
      </c>
      <c r="VR619">
        <v>3440200</v>
      </c>
      <c r="VS619">
        <v>1813500</v>
      </c>
      <c r="VT619">
        <v>1143000</v>
      </c>
      <c r="VU619">
        <v>261100.00000000003</v>
      </c>
      <c r="VV619">
        <v>323900</v>
      </c>
      <c r="VW619">
        <v>84900</v>
      </c>
      <c r="VX619">
        <v>417400</v>
      </c>
      <c r="VY619">
        <v>65000</v>
      </c>
      <c r="VZ619">
        <v>239700</v>
      </c>
      <c r="WA619">
        <v>383000</v>
      </c>
      <c r="WB619">
        <v>9297000</v>
      </c>
      <c r="WC619">
        <v>1136300</v>
      </c>
      <c r="WD619">
        <v>272800</v>
      </c>
      <c r="WE619">
        <v>66800</v>
      </c>
      <c r="WF619">
        <v>796700</v>
      </c>
      <c r="WG619">
        <v>8160200</v>
      </c>
      <c r="WH619">
        <v>1624200</v>
      </c>
      <c r="WI619">
        <v>6536000</v>
      </c>
      <c r="WJ619">
        <v>4237000</v>
      </c>
      <c r="WK619">
        <v>1019400</v>
      </c>
      <c r="WL619">
        <v>1120100</v>
      </c>
      <c r="WM619">
        <v>2097900</v>
      </c>
      <c r="WN619">
        <v>18177000</v>
      </c>
      <c r="WO619">
        <v>3109000</v>
      </c>
      <c r="WP619">
        <v>2279200</v>
      </c>
      <c r="WQ619">
        <v>829300</v>
      </c>
      <c r="WR619">
        <v>4258000</v>
      </c>
      <c r="WS619">
        <v>1707000</v>
      </c>
      <c r="WT619">
        <v>2550900</v>
      </c>
      <c r="WU619">
        <v>10810000</v>
      </c>
      <c r="WV619">
        <v>5851300</v>
      </c>
      <c r="WW619">
        <v>4958800</v>
      </c>
    </row>
    <row r="620" spans="1:621" x14ac:dyDescent="0.45">
      <c r="A620" s="1"/>
      <c r="C620" s="1">
        <v>32933</v>
      </c>
      <c r="D620">
        <v>919000</v>
      </c>
      <c r="E620">
        <v>3076000</v>
      </c>
      <c r="F620">
        <v>2157000</v>
      </c>
      <c r="I620">
        <v>1016000</v>
      </c>
      <c r="J620">
        <v>1860000</v>
      </c>
      <c r="K620">
        <v>701000</v>
      </c>
      <c r="L620">
        <v>46.2</v>
      </c>
      <c r="M620">
        <v>13.8</v>
      </c>
      <c r="N620">
        <v>32.4</v>
      </c>
      <c r="O620">
        <v>15.3</v>
      </c>
      <c r="P620">
        <v>28</v>
      </c>
      <c r="Q620">
        <v>10.5</v>
      </c>
      <c r="R620">
        <v>2.4</v>
      </c>
      <c r="S620">
        <v>0.8</v>
      </c>
      <c r="T620">
        <v>1.5</v>
      </c>
      <c r="U620">
        <v>0.6</v>
      </c>
      <c r="V620">
        <v>3206000</v>
      </c>
      <c r="W620">
        <v>2101000</v>
      </c>
      <c r="X620">
        <v>1331000</v>
      </c>
      <c r="Y620">
        <v>694000</v>
      </c>
      <c r="Z620">
        <v>637000</v>
      </c>
      <c r="AA620">
        <v>11.7</v>
      </c>
      <c r="AB620">
        <v>5.0999999999999996</v>
      </c>
      <c r="AC620">
        <v>48.3</v>
      </c>
      <c r="AD620">
        <v>31.7</v>
      </c>
      <c r="AE620">
        <v>20.100000000000001</v>
      </c>
      <c r="AF620">
        <v>10.5</v>
      </c>
      <c r="AG620">
        <v>9.6</v>
      </c>
      <c r="AH620">
        <v>90053000</v>
      </c>
      <c r="AI620">
        <v>108724000</v>
      </c>
      <c r="AJ620">
        <v>23456000</v>
      </c>
      <c r="AK620">
        <v>744000</v>
      </c>
      <c r="AL620">
        <v>80800</v>
      </c>
      <c r="AM620">
        <v>663200</v>
      </c>
      <c r="AN620">
        <v>190000</v>
      </c>
      <c r="AO620">
        <v>297200</v>
      </c>
      <c r="AP620">
        <v>135500</v>
      </c>
      <c r="AQ620">
        <v>53100</v>
      </c>
      <c r="AR620">
        <v>108600</v>
      </c>
      <c r="AS620">
        <v>176000</v>
      </c>
      <c r="AT620">
        <v>4989000</v>
      </c>
      <c r="AU620">
        <v>1370500</v>
      </c>
      <c r="AV620">
        <v>661200</v>
      </c>
      <c r="AW620">
        <v>709300</v>
      </c>
      <c r="AX620">
        <v>727300</v>
      </c>
      <c r="AY620">
        <v>2890900</v>
      </c>
      <c r="BB620">
        <v>17723000</v>
      </c>
      <c r="BC620">
        <v>10813000</v>
      </c>
      <c r="BD620">
        <v>547400</v>
      </c>
      <c r="BE620">
        <v>525600</v>
      </c>
      <c r="BF620">
        <v>689600</v>
      </c>
      <c r="BG620">
        <v>1613800</v>
      </c>
      <c r="BH620">
        <v>1420000</v>
      </c>
      <c r="BI620">
        <v>1919800</v>
      </c>
      <c r="BJ620">
        <v>372500</v>
      </c>
      <c r="BK620">
        <v>225200</v>
      </c>
      <c r="BL620">
        <v>577900</v>
      </c>
      <c r="BM620">
        <v>642700</v>
      </c>
      <c r="BN620">
        <v>101500</v>
      </c>
      <c r="BO620">
        <v>642400</v>
      </c>
      <c r="BP620">
        <v>2161000</v>
      </c>
      <c r="BQ620">
        <v>1074300</v>
      </c>
      <c r="BR620">
        <v>611400</v>
      </c>
      <c r="BS620">
        <v>682000</v>
      </c>
      <c r="BT620">
        <v>6910000</v>
      </c>
      <c r="BU620">
        <v>1453100</v>
      </c>
      <c r="BV620">
        <v>494300</v>
      </c>
      <c r="BW620">
        <v>238500</v>
      </c>
      <c r="BX620">
        <v>915800</v>
      </c>
      <c r="BY620">
        <v>644000</v>
      </c>
      <c r="BZ620">
        <v>808200</v>
      </c>
      <c r="CA620">
        <v>148900</v>
      </c>
      <c r="CB620">
        <v>1036099.9999999999</v>
      </c>
      <c r="CC620">
        <v>822400</v>
      </c>
      <c r="CD620">
        <v>348300</v>
      </c>
      <c r="CE620">
        <v>66597000</v>
      </c>
      <c r="CF620">
        <v>22296000</v>
      </c>
      <c r="CG620">
        <v>5192100</v>
      </c>
      <c r="CH620">
        <v>2904000</v>
      </c>
      <c r="CI620">
        <v>1931500</v>
      </c>
      <c r="CJ620">
        <v>356600</v>
      </c>
      <c r="CK620">
        <v>12937900</v>
      </c>
      <c r="CL620">
        <v>1493000</v>
      </c>
      <c r="CM620">
        <v>986400</v>
      </c>
      <c r="CN620">
        <v>91700</v>
      </c>
      <c r="CO620">
        <v>414900</v>
      </c>
      <c r="CP620">
        <v>884000</v>
      </c>
      <c r="CQ620">
        <v>2831600</v>
      </c>
      <c r="CR620">
        <v>894700</v>
      </c>
      <c r="CS620">
        <v>443800</v>
      </c>
      <c r="CT620">
        <v>450900</v>
      </c>
      <c r="CU620">
        <v>2435600</v>
      </c>
      <c r="CV620">
        <v>1422100</v>
      </c>
      <c r="CW620">
        <v>1013500</v>
      </c>
      <c r="CX620">
        <v>810000</v>
      </c>
      <c r="CY620">
        <v>1028099.9999999999</v>
      </c>
      <c r="CZ620">
        <v>1313300</v>
      </c>
      <c r="DA620">
        <v>1247600</v>
      </c>
      <c r="DB620">
        <v>3429200</v>
      </c>
      <c r="DC620">
        <v>511500</v>
      </c>
      <c r="DD620">
        <v>271400</v>
      </c>
      <c r="DE620">
        <v>54500</v>
      </c>
      <c r="DF620">
        <v>1115200</v>
      </c>
      <c r="DG620">
        <v>281900</v>
      </c>
      <c r="DH620">
        <v>58600</v>
      </c>
      <c r="DI620">
        <v>14700</v>
      </c>
      <c r="DJ620">
        <v>359600</v>
      </c>
      <c r="DK620">
        <v>361600</v>
      </c>
      <c r="DL620">
        <v>400200</v>
      </c>
      <c r="DM620">
        <v>736500</v>
      </c>
      <c r="DN620">
        <v>2671000</v>
      </c>
      <c r="DO620">
        <v>245400</v>
      </c>
      <c r="DP620">
        <v>870700</v>
      </c>
      <c r="DQ620">
        <v>299100</v>
      </c>
      <c r="DR620">
        <v>1004900</v>
      </c>
      <c r="DS620">
        <v>215500</v>
      </c>
      <c r="DT620">
        <v>35800</v>
      </c>
      <c r="DU620">
        <v>6561000</v>
      </c>
      <c r="DV620">
        <v>4960500</v>
      </c>
      <c r="DW620">
        <v>21500</v>
      </c>
      <c r="DX620">
        <v>2435200</v>
      </c>
      <c r="DY620">
        <v>1952700</v>
      </c>
      <c r="DZ620">
        <v>1452600</v>
      </c>
      <c r="EA620">
        <v>368100</v>
      </c>
      <c r="EB620">
        <v>114400</v>
      </c>
      <c r="EC620">
        <v>486900</v>
      </c>
      <c r="ED620">
        <v>2016900</v>
      </c>
      <c r="EE620">
        <v>1600600</v>
      </c>
      <c r="EF620">
        <v>1078400</v>
      </c>
      <c r="EG620">
        <v>508500</v>
      </c>
      <c r="EH620">
        <v>13700</v>
      </c>
      <c r="EI620">
        <v>10820000</v>
      </c>
      <c r="EJ620">
        <v>4614300</v>
      </c>
      <c r="EK620">
        <v>934300</v>
      </c>
      <c r="EL620">
        <v>746600</v>
      </c>
      <c r="EM620">
        <v>936000</v>
      </c>
      <c r="EN620">
        <v>82500</v>
      </c>
      <c r="EO620">
        <v>412100</v>
      </c>
      <c r="EP620">
        <v>321700</v>
      </c>
      <c r="EQ620">
        <v>491300</v>
      </c>
      <c r="ER620">
        <v>382000</v>
      </c>
      <c r="ES620">
        <v>307800</v>
      </c>
      <c r="ET620">
        <v>1657400</v>
      </c>
      <c r="EU620">
        <v>4548500</v>
      </c>
      <c r="EV620">
        <v>4325200</v>
      </c>
      <c r="EW620">
        <v>217500</v>
      </c>
      <c r="EX620">
        <v>56800</v>
      </c>
      <c r="EY620">
        <v>1468000</v>
      </c>
      <c r="EZ620">
        <v>1122800</v>
      </c>
      <c r="FA620">
        <v>506500</v>
      </c>
      <c r="FB620">
        <v>248700</v>
      </c>
      <c r="FC620">
        <v>502800</v>
      </c>
      <c r="FD620">
        <v>1127600</v>
      </c>
      <c r="FE620">
        <v>197300</v>
      </c>
      <c r="FF620">
        <v>223300</v>
      </c>
      <c r="FG620">
        <v>10966000</v>
      </c>
      <c r="FH620">
        <v>1771100</v>
      </c>
      <c r="FI620">
        <v>9195000</v>
      </c>
      <c r="FJ620">
        <v>8075200</v>
      </c>
      <c r="FK620">
        <v>2805800</v>
      </c>
      <c r="FL620">
        <v>1231600</v>
      </c>
      <c r="FM620">
        <v>509500</v>
      </c>
      <c r="FN620">
        <v>265400</v>
      </c>
      <c r="FO620">
        <v>307900</v>
      </c>
      <c r="FP620">
        <v>127700</v>
      </c>
      <c r="FQ620">
        <v>268200</v>
      </c>
      <c r="FR620">
        <v>95500</v>
      </c>
      <c r="FS620">
        <v>3449800</v>
      </c>
      <c r="FT620">
        <v>1819600</v>
      </c>
      <c r="FU620">
        <v>1147000</v>
      </c>
      <c r="FV620">
        <v>262100.00000000003</v>
      </c>
      <c r="FW620">
        <v>325100</v>
      </c>
      <c r="FX620">
        <v>85400</v>
      </c>
      <c r="FY620">
        <v>1119800</v>
      </c>
      <c r="FZ620">
        <v>418900</v>
      </c>
      <c r="GA620">
        <v>65300</v>
      </c>
      <c r="GB620">
        <v>238000</v>
      </c>
      <c r="GC620">
        <v>397600</v>
      </c>
      <c r="GD620">
        <v>9050000</v>
      </c>
      <c r="GE620">
        <v>1071100</v>
      </c>
      <c r="GF620">
        <v>261500</v>
      </c>
      <c r="GG620">
        <v>63400</v>
      </c>
      <c r="GH620">
        <v>746200</v>
      </c>
      <c r="GI620">
        <v>7978800</v>
      </c>
      <c r="GJ620">
        <v>1567700</v>
      </c>
      <c r="GK620">
        <v>6411100</v>
      </c>
      <c r="GL620">
        <v>4233000</v>
      </c>
      <c r="GM620">
        <v>1021600</v>
      </c>
      <c r="GN620">
        <v>1110100</v>
      </c>
      <c r="GO620">
        <v>2101100</v>
      </c>
      <c r="GP620">
        <v>18671000</v>
      </c>
      <c r="GQ620">
        <v>3185000</v>
      </c>
      <c r="GR620">
        <v>2358600</v>
      </c>
      <c r="GS620">
        <v>826100</v>
      </c>
      <c r="GT620">
        <v>4386000</v>
      </c>
      <c r="GU620">
        <v>1840900</v>
      </c>
      <c r="GV620">
        <v>2545100</v>
      </c>
      <c r="GW620">
        <v>11100000</v>
      </c>
      <c r="GX620">
        <v>6209800</v>
      </c>
      <c r="GY620">
        <v>4890200</v>
      </c>
      <c r="IO620">
        <v>125801000</v>
      </c>
      <c r="IP620">
        <v>66.7</v>
      </c>
      <c r="IQ620">
        <v>119203000</v>
      </c>
      <c r="IR620">
        <v>63.2</v>
      </c>
      <c r="IS620">
        <v>6598000</v>
      </c>
      <c r="IT620">
        <v>5.2</v>
      </c>
      <c r="IU620">
        <v>62829000</v>
      </c>
      <c r="IW620">
        <v>69001000</v>
      </c>
      <c r="IX620">
        <v>76.599999999999994</v>
      </c>
      <c r="IY620">
        <v>65416000</v>
      </c>
      <c r="IZ620">
        <v>72.599999999999994</v>
      </c>
      <c r="JA620">
        <v>3585000</v>
      </c>
      <c r="JB620">
        <v>5.2</v>
      </c>
      <c r="JC620">
        <v>21097000</v>
      </c>
      <c r="JD620">
        <v>64806000</v>
      </c>
      <c r="JE620">
        <v>78.400000000000006</v>
      </c>
      <c r="JF620">
        <v>61832000</v>
      </c>
      <c r="JG620">
        <v>74.8</v>
      </c>
      <c r="JH620">
        <v>2974000</v>
      </c>
      <c r="JI620">
        <v>4.5999999999999996</v>
      </c>
      <c r="JJ620">
        <v>17885000</v>
      </c>
      <c r="JM620">
        <v>108724000</v>
      </c>
      <c r="JN620">
        <v>90053000</v>
      </c>
      <c r="JO620">
        <v>23456000</v>
      </c>
      <c r="JP620">
        <v>744000</v>
      </c>
      <c r="JQ620">
        <v>80800</v>
      </c>
      <c r="JR620">
        <v>663200</v>
      </c>
      <c r="JS620">
        <v>190000</v>
      </c>
      <c r="JT620">
        <v>297200</v>
      </c>
      <c r="JU620">
        <v>135500</v>
      </c>
      <c r="JV620">
        <v>53100</v>
      </c>
      <c r="JW620">
        <v>108600</v>
      </c>
      <c r="JX620">
        <v>176000</v>
      </c>
      <c r="JY620">
        <v>4989000</v>
      </c>
      <c r="JZ620">
        <v>1370500</v>
      </c>
      <c r="KA620">
        <v>661200</v>
      </c>
      <c r="KB620">
        <v>709300</v>
      </c>
      <c r="KC620">
        <v>727300</v>
      </c>
      <c r="KD620">
        <v>2890900</v>
      </c>
      <c r="KG620">
        <v>17723000</v>
      </c>
      <c r="KH620">
        <v>10813000</v>
      </c>
      <c r="KI620">
        <v>547400</v>
      </c>
      <c r="KJ620">
        <v>525600</v>
      </c>
      <c r="KK620">
        <v>689600</v>
      </c>
      <c r="KL620">
        <v>1613800</v>
      </c>
      <c r="KM620">
        <v>1420000</v>
      </c>
      <c r="KN620">
        <v>1919800</v>
      </c>
      <c r="KO620">
        <v>372500</v>
      </c>
      <c r="KP620">
        <v>225200</v>
      </c>
      <c r="KQ620">
        <v>577900</v>
      </c>
      <c r="KR620">
        <v>642700</v>
      </c>
      <c r="KS620">
        <v>101500</v>
      </c>
      <c r="KT620">
        <v>642400</v>
      </c>
      <c r="KU620">
        <v>2161000</v>
      </c>
      <c r="KV620">
        <v>1074300</v>
      </c>
      <c r="KW620">
        <v>611400</v>
      </c>
      <c r="KX620">
        <v>682000</v>
      </c>
      <c r="KY620">
        <v>6910000</v>
      </c>
      <c r="KZ620">
        <v>1453100</v>
      </c>
      <c r="LA620">
        <v>494300</v>
      </c>
      <c r="LB620">
        <v>238500</v>
      </c>
      <c r="LC620">
        <v>915800</v>
      </c>
      <c r="LD620">
        <v>644000</v>
      </c>
      <c r="LE620">
        <v>808200</v>
      </c>
      <c r="LF620">
        <v>148900</v>
      </c>
      <c r="LG620">
        <v>1036099.9999999999</v>
      </c>
      <c r="LH620">
        <v>822400</v>
      </c>
      <c r="LI620">
        <v>348300</v>
      </c>
      <c r="LJ620">
        <v>66597000</v>
      </c>
      <c r="LK620">
        <v>22296000</v>
      </c>
      <c r="LL620">
        <v>5192100</v>
      </c>
      <c r="LM620">
        <v>2904000</v>
      </c>
      <c r="LN620">
        <v>1931500</v>
      </c>
      <c r="LO620">
        <v>356600</v>
      </c>
      <c r="LP620">
        <v>12937900</v>
      </c>
      <c r="LQ620">
        <v>1493000</v>
      </c>
      <c r="LR620">
        <v>986400</v>
      </c>
      <c r="LS620">
        <v>91700</v>
      </c>
      <c r="LT620">
        <v>414900</v>
      </c>
      <c r="LU620">
        <v>884000</v>
      </c>
      <c r="LV620">
        <v>2831600</v>
      </c>
      <c r="LW620">
        <v>894700</v>
      </c>
      <c r="LX620">
        <v>443800</v>
      </c>
      <c r="LY620">
        <v>450900</v>
      </c>
      <c r="LZ620">
        <v>2435600</v>
      </c>
      <c r="MA620">
        <v>1422100</v>
      </c>
      <c r="MB620">
        <v>1013500</v>
      </c>
      <c r="MC620">
        <v>810000</v>
      </c>
      <c r="MD620">
        <v>1028099.9999999999</v>
      </c>
      <c r="ME620">
        <v>1313300</v>
      </c>
      <c r="MF620">
        <v>1247600</v>
      </c>
      <c r="MG620">
        <v>3429200</v>
      </c>
      <c r="MH620">
        <v>511500</v>
      </c>
      <c r="MI620">
        <v>271400</v>
      </c>
      <c r="MJ620">
        <v>54500</v>
      </c>
      <c r="MK620">
        <v>1115200</v>
      </c>
      <c r="ML620">
        <v>281900</v>
      </c>
      <c r="MM620">
        <v>58600</v>
      </c>
      <c r="MN620">
        <v>14700</v>
      </c>
      <c r="MO620">
        <v>359600</v>
      </c>
      <c r="MP620">
        <v>361600</v>
      </c>
      <c r="MQ620">
        <v>400200</v>
      </c>
      <c r="MR620">
        <v>736500</v>
      </c>
      <c r="MS620">
        <v>2671000</v>
      </c>
      <c r="MT620">
        <v>245400</v>
      </c>
      <c r="MU620">
        <v>870700</v>
      </c>
      <c r="MV620">
        <v>299100</v>
      </c>
      <c r="MW620">
        <v>1004900</v>
      </c>
      <c r="MX620">
        <v>215500</v>
      </c>
      <c r="MY620">
        <v>35800</v>
      </c>
      <c r="MZ620">
        <v>6561000</v>
      </c>
      <c r="NA620">
        <v>4960500</v>
      </c>
      <c r="NB620">
        <v>21500</v>
      </c>
      <c r="NC620">
        <v>2435200</v>
      </c>
      <c r="ND620">
        <v>1952700</v>
      </c>
      <c r="NE620">
        <v>1452600</v>
      </c>
      <c r="NF620">
        <v>368100</v>
      </c>
      <c r="NG620">
        <v>114400</v>
      </c>
      <c r="NH620">
        <v>486900</v>
      </c>
      <c r="NI620">
        <v>2016900</v>
      </c>
      <c r="NJ620">
        <v>1600600</v>
      </c>
      <c r="NK620">
        <v>1078400</v>
      </c>
      <c r="NL620">
        <v>508500</v>
      </c>
      <c r="NM620">
        <v>13700</v>
      </c>
      <c r="NN620">
        <v>10820000</v>
      </c>
      <c r="NO620">
        <v>4614300</v>
      </c>
      <c r="NP620">
        <v>934300</v>
      </c>
      <c r="NQ620">
        <v>746600</v>
      </c>
      <c r="NR620">
        <v>936000</v>
      </c>
      <c r="NS620">
        <v>82500</v>
      </c>
      <c r="NT620">
        <v>412100</v>
      </c>
      <c r="NU620">
        <v>321700</v>
      </c>
      <c r="NV620">
        <v>491300</v>
      </c>
      <c r="NW620">
        <v>382000</v>
      </c>
      <c r="NX620">
        <v>307800</v>
      </c>
      <c r="NY620">
        <v>1657400</v>
      </c>
      <c r="NZ620">
        <v>4548500</v>
      </c>
      <c r="OA620">
        <v>4325200</v>
      </c>
      <c r="OB620">
        <v>217500</v>
      </c>
      <c r="OC620">
        <v>56800</v>
      </c>
      <c r="OD620">
        <v>1468000</v>
      </c>
      <c r="OE620">
        <v>1122800</v>
      </c>
      <c r="OF620">
        <v>506500</v>
      </c>
      <c r="OG620">
        <v>248700</v>
      </c>
      <c r="OH620">
        <v>502800</v>
      </c>
      <c r="OI620">
        <v>1127600</v>
      </c>
      <c r="OJ620">
        <v>197300</v>
      </c>
      <c r="OK620">
        <v>223300</v>
      </c>
      <c r="OL620">
        <v>10966000</v>
      </c>
      <c r="OM620">
        <v>1771100</v>
      </c>
      <c r="ON620">
        <v>9195000</v>
      </c>
      <c r="OO620">
        <v>8075200</v>
      </c>
      <c r="OP620">
        <v>2805800</v>
      </c>
      <c r="OQ620">
        <v>1231600</v>
      </c>
      <c r="OR620">
        <v>509500</v>
      </c>
      <c r="OS620">
        <v>265400</v>
      </c>
      <c r="OT620">
        <v>307900</v>
      </c>
      <c r="OU620">
        <v>127700</v>
      </c>
      <c r="OV620">
        <v>268200</v>
      </c>
      <c r="OW620">
        <v>95500</v>
      </c>
      <c r="OX620">
        <v>3449800</v>
      </c>
      <c r="OY620">
        <v>1819600</v>
      </c>
      <c r="OZ620">
        <v>1147000</v>
      </c>
      <c r="PA620">
        <v>262100.00000000003</v>
      </c>
      <c r="PB620">
        <v>325100</v>
      </c>
      <c r="PC620">
        <v>85400</v>
      </c>
      <c r="PD620">
        <v>1119800</v>
      </c>
      <c r="PE620">
        <v>418900</v>
      </c>
      <c r="PF620">
        <v>65300</v>
      </c>
      <c r="PG620">
        <v>238000</v>
      </c>
      <c r="PH620">
        <v>397600</v>
      </c>
      <c r="PI620">
        <v>9050000</v>
      </c>
      <c r="PJ620">
        <v>1071100</v>
      </c>
      <c r="PK620">
        <v>261500</v>
      </c>
      <c r="PL620">
        <v>63400</v>
      </c>
      <c r="PM620">
        <v>746200</v>
      </c>
      <c r="PN620">
        <v>7978800</v>
      </c>
      <c r="PO620">
        <v>1567700</v>
      </c>
      <c r="PP620">
        <v>6411100</v>
      </c>
      <c r="PQ620">
        <v>4233000</v>
      </c>
      <c r="PR620">
        <v>1021600</v>
      </c>
      <c r="PS620">
        <v>1110100</v>
      </c>
      <c r="PT620">
        <v>2101100</v>
      </c>
      <c r="PU620">
        <v>18671000</v>
      </c>
      <c r="PV620">
        <v>3185000</v>
      </c>
      <c r="PW620">
        <v>2358600</v>
      </c>
      <c r="PX620">
        <v>826100</v>
      </c>
      <c r="PY620">
        <v>4386000</v>
      </c>
      <c r="PZ620">
        <v>1840900</v>
      </c>
      <c r="QA620">
        <v>2545100</v>
      </c>
      <c r="QB620">
        <v>11100000</v>
      </c>
      <c r="QC620">
        <v>6209800</v>
      </c>
      <c r="QD620">
        <v>4890200</v>
      </c>
      <c r="QF620">
        <v>1109900</v>
      </c>
      <c r="QG620">
        <v>109640000</v>
      </c>
      <c r="QH620">
        <v>91346000</v>
      </c>
      <c r="QI620">
        <v>24021000</v>
      </c>
      <c r="QJ620">
        <v>761000</v>
      </c>
      <c r="QK620">
        <v>86100</v>
      </c>
      <c r="QL620">
        <v>675000</v>
      </c>
      <c r="QM620">
        <v>191000</v>
      </c>
      <c r="QN620">
        <v>303800</v>
      </c>
      <c r="QO620">
        <v>136500</v>
      </c>
      <c r="QP620">
        <v>53600</v>
      </c>
      <c r="QQ620">
        <v>113600</v>
      </c>
      <c r="QR620">
        <v>180200</v>
      </c>
      <c r="QS620">
        <v>5392000</v>
      </c>
      <c r="QT620">
        <v>1452100</v>
      </c>
      <c r="QU620">
        <v>703000</v>
      </c>
      <c r="QV620">
        <v>749100</v>
      </c>
      <c r="QW620">
        <v>822700</v>
      </c>
      <c r="QX620">
        <v>3116700</v>
      </c>
      <c r="RA620">
        <v>17868000</v>
      </c>
      <c r="RB620">
        <v>10875000</v>
      </c>
      <c r="RC620">
        <v>557100</v>
      </c>
      <c r="RD620">
        <v>539400</v>
      </c>
      <c r="RE620">
        <v>692000</v>
      </c>
      <c r="RF620">
        <v>1622700</v>
      </c>
      <c r="RG620">
        <v>1417900</v>
      </c>
      <c r="RH620">
        <v>1923200</v>
      </c>
      <c r="RI620">
        <v>372900</v>
      </c>
      <c r="RJ620">
        <v>226400</v>
      </c>
      <c r="RK620">
        <v>578500</v>
      </c>
      <c r="RL620">
        <v>642600</v>
      </c>
      <c r="RM620">
        <v>102700</v>
      </c>
      <c r="RN620">
        <v>644700</v>
      </c>
      <c r="RO620">
        <v>2176600</v>
      </c>
      <c r="RP620">
        <v>1087600</v>
      </c>
      <c r="RQ620">
        <v>615700</v>
      </c>
      <c r="RR620">
        <v>685500</v>
      </c>
      <c r="RS620">
        <v>6993000</v>
      </c>
      <c r="RT620">
        <v>1501900</v>
      </c>
      <c r="RU620">
        <v>497700</v>
      </c>
      <c r="RV620">
        <v>241300</v>
      </c>
      <c r="RW620">
        <v>918900</v>
      </c>
      <c r="RX620">
        <v>648600</v>
      </c>
      <c r="RY620">
        <v>808900</v>
      </c>
      <c r="RZ620">
        <v>152400</v>
      </c>
      <c r="SA620">
        <v>1040300</v>
      </c>
      <c r="SB620">
        <v>828100</v>
      </c>
      <c r="SC620">
        <v>355100</v>
      </c>
      <c r="SD620">
        <v>67325000</v>
      </c>
      <c r="SE620">
        <v>22673000</v>
      </c>
      <c r="SF620">
        <v>5233300</v>
      </c>
      <c r="SG620">
        <v>2919900</v>
      </c>
      <c r="SH620">
        <v>1954500</v>
      </c>
      <c r="SI620">
        <v>358900</v>
      </c>
      <c r="SJ620">
        <v>13225100</v>
      </c>
      <c r="SK620">
        <v>1509800</v>
      </c>
      <c r="SL620">
        <v>992700</v>
      </c>
      <c r="SM620">
        <v>94600</v>
      </c>
      <c r="SN620">
        <v>422500</v>
      </c>
      <c r="SO620">
        <v>911900</v>
      </c>
      <c r="SP620">
        <v>2871400</v>
      </c>
      <c r="SQ620">
        <v>903300</v>
      </c>
      <c r="SR620">
        <v>448100</v>
      </c>
      <c r="SS620">
        <v>455200</v>
      </c>
      <c r="ST620">
        <v>2537200</v>
      </c>
      <c r="SU620">
        <v>1484600</v>
      </c>
      <c r="SV620">
        <v>1052600</v>
      </c>
      <c r="SW620">
        <v>815600</v>
      </c>
      <c r="SX620">
        <v>1037700</v>
      </c>
      <c r="SY620">
        <v>1352000</v>
      </c>
      <c r="SZ620">
        <v>1286200</v>
      </c>
      <c r="TA620">
        <v>3474200</v>
      </c>
      <c r="TB620">
        <v>518500</v>
      </c>
      <c r="TC620">
        <v>275300</v>
      </c>
      <c r="TD620">
        <v>55800</v>
      </c>
      <c r="TE620">
        <v>1132800</v>
      </c>
      <c r="TF620">
        <v>270200</v>
      </c>
      <c r="TG620">
        <v>59200</v>
      </c>
      <c r="TH620">
        <v>15400</v>
      </c>
      <c r="TI620">
        <v>364600</v>
      </c>
      <c r="TJ620">
        <v>372800</v>
      </c>
      <c r="TK620">
        <v>409600</v>
      </c>
      <c r="TL620">
        <v>740000</v>
      </c>
      <c r="TM620">
        <v>2680000</v>
      </c>
      <c r="TN620">
        <v>247800</v>
      </c>
      <c r="TO620">
        <v>872200</v>
      </c>
      <c r="TP620">
        <v>299700</v>
      </c>
      <c r="TQ620">
        <v>1010700</v>
      </c>
      <c r="TR620">
        <v>213600</v>
      </c>
      <c r="TS620">
        <v>35900</v>
      </c>
      <c r="TT620">
        <v>6601000</v>
      </c>
      <c r="TU620">
        <v>4968800</v>
      </c>
      <c r="TV620">
        <v>21500</v>
      </c>
      <c r="TW620">
        <v>2441100</v>
      </c>
      <c r="TX620">
        <v>1958900</v>
      </c>
      <c r="TY620">
        <v>1457400</v>
      </c>
      <c r="TZ620">
        <v>367600</v>
      </c>
      <c r="UA620">
        <v>114600</v>
      </c>
      <c r="UB620">
        <v>488900</v>
      </c>
      <c r="UC620">
        <v>2017300</v>
      </c>
      <c r="UD620">
        <v>1632600</v>
      </c>
      <c r="UE620">
        <v>1103800</v>
      </c>
      <c r="UF620">
        <v>515100</v>
      </c>
      <c r="UG620">
        <v>13700</v>
      </c>
      <c r="UH620">
        <v>10920000</v>
      </c>
      <c r="UI620">
        <v>4558500</v>
      </c>
      <c r="UJ620">
        <v>940000</v>
      </c>
      <c r="UK620">
        <v>660200</v>
      </c>
      <c r="UL620">
        <v>948600</v>
      </c>
      <c r="UM620">
        <v>83300</v>
      </c>
      <c r="UN620">
        <v>412000</v>
      </c>
      <c r="UO620">
        <v>322100</v>
      </c>
      <c r="UP620">
        <v>492800</v>
      </c>
      <c r="UQ620">
        <v>384200</v>
      </c>
      <c r="UR620">
        <v>315400</v>
      </c>
      <c r="US620">
        <v>1674600</v>
      </c>
      <c r="UT620">
        <v>4687200</v>
      </c>
      <c r="UU620">
        <v>4458300</v>
      </c>
      <c r="UV620">
        <v>217500</v>
      </c>
      <c r="UW620">
        <v>57500</v>
      </c>
      <c r="UX620">
        <v>1530300</v>
      </c>
      <c r="UY620">
        <v>1169500</v>
      </c>
      <c r="UZ620">
        <v>511900</v>
      </c>
      <c r="VA620">
        <v>250600</v>
      </c>
      <c r="VB620">
        <v>507200</v>
      </c>
      <c r="VC620">
        <v>1183600</v>
      </c>
      <c r="VD620">
        <v>199600</v>
      </c>
      <c r="VE620">
        <v>228900</v>
      </c>
      <c r="VF620">
        <v>10872000</v>
      </c>
      <c r="VG620">
        <v>1669300</v>
      </c>
      <c r="VH620">
        <v>9202200</v>
      </c>
      <c r="VI620">
        <v>8092300</v>
      </c>
      <c r="VJ620">
        <v>2816200</v>
      </c>
      <c r="VK620">
        <v>1235700</v>
      </c>
      <c r="VL620">
        <v>511200</v>
      </c>
      <c r="VM620">
        <v>267300</v>
      </c>
      <c r="VN620">
        <v>307800</v>
      </c>
      <c r="VO620">
        <v>128100</v>
      </c>
      <c r="VP620">
        <v>270400</v>
      </c>
      <c r="VQ620">
        <v>95700</v>
      </c>
      <c r="VR620">
        <v>3452900</v>
      </c>
      <c r="VS620">
        <v>1823200</v>
      </c>
      <c r="VT620">
        <v>1149000</v>
      </c>
      <c r="VU620">
        <v>262800</v>
      </c>
      <c r="VV620">
        <v>325900</v>
      </c>
      <c r="VW620">
        <v>85600</v>
      </c>
      <c r="VX620">
        <v>418600</v>
      </c>
      <c r="VY620">
        <v>65200</v>
      </c>
      <c r="VZ620">
        <v>241200</v>
      </c>
      <c r="WA620">
        <v>384900</v>
      </c>
      <c r="WB620">
        <v>9325000</v>
      </c>
      <c r="WC620">
        <v>1152800</v>
      </c>
      <c r="WD620">
        <v>279100</v>
      </c>
      <c r="WE620">
        <v>67700</v>
      </c>
      <c r="WF620">
        <v>806000</v>
      </c>
      <c r="WG620">
        <v>8172100</v>
      </c>
      <c r="WH620">
        <v>1632700</v>
      </c>
      <c r="WI620">
        <v>6539400</v>
      </c>
      <c r="WJ620">
        <v>4254000</v>
      </c>
      <c r="WK620">
        <v>1024400.0000000001</v>
      </c>
      <c r="WL620">
        <v>1120200</v>
      </c>
      <c r="WM620">
        <v>2109500</v>
      </c>
      <c r="WN620">
        <v>18294000</v>
      </c>
      <c r="WO620">
        <v>3194000</v>
      </c>
      <c r="WP620">
        <v>2363700</v>
      </c>
      <c r="WQ620">
        <v>829800</v>
      </c>
      <c r="WR620">
        <v>4268000</v>
      </c>
      <c r="WS620">
        <v>1708900</v>
      </c>
      <c r="WT620">
        <v>2559300</v>
      </c>
      <c r="WU620">
        <v>10832000</v>
      </c>
      <c r="WV620">
        <v>5856500</v>
      </c>
      <c r="WW620">
        <v>4975800</v>
      </c>
    </row>
    <row r="621" spans="1:621" x14ac:dyDescent="0.45">
      <c r="A621" s="1"/>
      <c r="C621" s="1">
        <v>32964</v>
      </c>
      <c r="D621">
        <v>958000</v>
      </c>
      <c r="E621">
        <v>3161000</v>
      </c>
      <c r="F621">
        <v>2203000</v>
      </c>
      <c r="I621">
        <v>1101000</v>
      </c>
      <c r="J621">
        <v>1867000</v>
      </c>
      <c r="K621">
        <v>666000</v>
      </c>
      <c r="L621">
        <v>46.5</v>
      </c>
      <c r="M621">
        <v>14.1</v>
      </c>
      <c r="N621">
        <v>32.4</v>
      </c>
      <c r="O621">
        <v>16.2</v>
      </c>
      <c r="P621">
        <v>27.5</v>
      </c>
      <c r="Q621">
        <v>9.8000000000000007</v>
      </c>
      <c r="R621">
        <v>2.5</v>
      </c>
      <c r="S621">
        <v>0.9</v>
      </c>
      <c r="T621">
        <v>1.5</v>
      </c>
      <c r="U621">
        <v>0.5</v>
      </c>
      <c r="V621">
        <v>3269000</v>
      </c>
      <c r="W621">
        <v>2171000</v>
      </c>
      <c r="X621">
        <v>1376000</v>
      </c>
      <c r="Y621">
        <v>727000</v>
      </c>
      <c r="Z621">
        <v>649000</v>
      </c>
      <c r="AA621">
        <v>11.8</v>
      </c>
      <c r="AB621">
        <v>4.8</v>
      </c>
      <c r="AC621">
        <v>48</v>
      </c>
      <c r="AD621">
        <v>31.9</v>
      </c>
      <c r="AE621">
        <v>20.2</v>
      </c>
      <c r="AF621">
        <v>10.7</v>
      </c>
      <c r="AG621">
        <v>9.5</v>
      </c>
      <c r="AH621">
        <v>90635000</v>
      </c>
      <c r="AI621">
        <v>109366000</v>
      </c>
      <c r="AJ621">
        <v>23661000</v>
      </c>
      <c r="AK621">
        <v>753000</v>
      </c>
      <c r="AL621">
        <v>80400</v>
      </c>
      <c r="AM621">
        <v>672800</v>
      </c>
      <c r="AN621">
        <v>189800</v>
      </c>
      <c r="AO621">
        <v>303700</v>
      </c>
      <c r="AP621">
        <v>136900</v>
      </c>
      <c r="AQ621">
        <v>53400</v>
      </c>
      <c r="AR621">
        <v>113400</v>
      </c>
      <c r="AS621">
        <v>179300</v>
      </c>
      <c r="AT621">
        <v>5174000</v>
      </c>
      <c r="AU621">
        <v>1389600</v>
      </c>
      <c r="AV621">
        <v>668100</v>
      </c>
      <c r="AW621">
        <v>721500</v>
      </c>
      <c r="AX621">
        <v>790100</v>
      </c>
      <c r="AY621">
        <v>2994600</v>
      </c>
      <c r="BB621">
        <v>17734000</v>
      </c>
      <c r="BC621">
        <v>10812000</v>
      </c>
      <c r="BD621">
        <v>549700</v>
      </c>
      <c r="BE621">
        <v>531600</v>
      </c>
      <c r="BF621">
        <v>689900</v>
      </c>
      <c r="BG621">
        <v>1614700</v>
      </c>
      <c r="BH621">
        <v>1418800</v>
      </c>
      <c r="BI621">
        <v>1906900</v>
      </c>
      <c r="BJ621">
        <v>367200</v>
      </c>
      <c r="BK621">
        <v>224400</v>
      </c>
      <c r="BL621">
        <v>574500</v>
      </c>
      <c r="BM621">
        <v>639200</v>
      </c>
      <c r="BN621">
        <v>101600</v>
      </c>
      <c r="BO621">
        <v>641200</v>
      </c>
      <c r="BP621">
        <v>2168300</v>
      </c>
      <c r="BQ621">
        <v>1081500</v>
      </c>
      <c r="BR621">
        <v>608400</v>
      </c>
      <c r="BS621">
        <v>682800</v>
      </c>
      <c r="BT621">
        <v>6922000</v>
      </c>
      <c r="BU621">
        <v>1459000</v>
      </c>
      <c r="BV621">
        <v>494900</v>
      </c>
      <c r="BW621">
        <v>238700</v>
      </c>
      <c r="BX621">
        <v>913300</v>
      </c>
      <c r="BY621">
        <v>645000</v>
      </c>
      <c r="BZ621">
        <v>810500</v>
      </c>
      <c r="CA621">
        <v>150600</v>
      </c>
      <c r="CB621">
        <v>1035800</v>
      </c>
      <c r="CC621">
        <v>827000</v>
      </c>
      <c r="CD621">
        <v>347100</v>
      </c>
      <c r="CE621">
        <v>66974000</v>
      </c>
      <c r="CF621">
        <v>22401000</v>
      </c>
      <c r="CG621">
        <v>5211400</v>
      </c>
      <c r="CH621">
        <v>2906800</v>
      </c>
      <c r="CI621">
        <v>1946700</v>
      </c>
      <c r="CJ621">
        <v>357900</v>
      </c>
      <c r="CK621">
        <v>13012000</v>
      </c>
      <c r="CL621">
        <v>1499900</v>
      </c>
      <c r="CM621">
        <v>984900</v>
      </c>
      <c r="CN621">
        <v>95800</v>
      </c>
      <c r="CO621">
        <v>419200</v>
      </c>
      <c r="CP621">
        <v>910700</v>
      </c>
      <c r="CQ621">
        <v>2845000</v>
      </c>
      <c r="CR621">
        <v>891100</v>
      </c>
      <c r="CS621">
        <v>441200</v>
      </c>
      <c r="CT621">
        <v>449900</v>
      </c>
      <c r="CU621">
        <v>2448100</v>
      </c>
      <c r="CV621">
        <v>1429400</v>
      </c>
      <c r="CW621">
        <v>1018700</v>
      </c>
      <c r="CX621">
        <v>809200</v>
      </c>
      <c r="CY621">
        <v>1026099.9999999999</v>
      </c>
      <c r="CZ621">
        <v>1321100</v>
      </c>
      <c r="DA621">
        <v>1260800</v>
      </c>
      <c r="DB621">
        <v>3439900</v>
      </c>
      <c r="DC621">
        <v>518299.99999999994</v>
      </c>
      <c r="DD621">
        <v>272900</v>
      </c>
      <c r="DE621">
        <v>54400</v>
      </c>
      <c r="DF621">
        <v>1115600</v>
      </c>
      <c r="DG621">
        <v>275100</v>
      </c>
      <c r="DH621">
        <v>58800</v>
      </c>
      <c r="DI621">
        <v>14300</v>
      </c>
      <c r="DJ621">
        <v>361900</v>
      </c>
      <c r="DK621">
        <v>366800</v>
      </c>
      <c r="DL621">
        <v>401800</v>
      </c>
      <c r="DM621">
        <v>737500</v>
      </c>
      <c r="DN621">
        <v>2676000</v>
      </c>
      <c r="DO621">
        <v>247600</v>
      </c>
      <c r="DP621">
        <v>871600</v>
      </c>
      <c r="DQ621">
        <v>299200</v>
      </c>
      <c r="DR621">
        <v>1006700</v>
      </c>
      <c r="DS621">
        <v>214100</v>
      </c>
      <c r="DT621">
        <v>36400</v>
      </c>
      <c r="DU621">
        <v>6580000</v>
      </c>
      <c r="DV621">
        <v>4958200</v>
      </c>
      <c r="DW621">
        <v>21600</v>
      </c>
      <c r="DX621">
        <v>2429600</v>
      </c>
      <c r="DY621">
        <v>1946000</v>
      </c>
      <c r="DZ621">
        <v>1449900</v>
      </c>
      <c r="EA621">
        <v>368400</v>
      </c>
      <c r="EB621">
        <v>115200</v>
      </c>
      <c r="EC621">
        <v>487200</v>
      </c>
      <c r="ED621">
        <v>2019800</v>
      </c>
      <c r="EE621">
        <v>1621800</v>
      </c>
      <c r="EF621">
        <v>1093200</v>
      </c>
      <c r="EG621">
        <v>514799.99999999994</v>
      </c>
      <c r="EH621">
        <v>13800</v>
      </c>
      <c r="EI621">
        <v>10895000</v>
      </c>
      <c r="EJ621">
        <v>4612600</v>
      </c>
      <c r="EK621">
        <v>932900</v>
      </c>
      <c r="EL621">
        <v>738500</v>
      </c>
      <c r="EM621">
        <v>943100</v>
      </c>
      <c r="EN621">
        <v>82200</v>
      </c>
      <c r="EO621">
        <v>411900</v>
      </c>
      <c r="EP621">
        <v>321700</v>
      </c>
      <c r="EQ621">
        <v>492200</v>
      </c>
      <c r="ER621">
        <v>381200</v>
      </c>
      <c r="ES621">
        <v>308900</v>
      </c>
      <c r="ET621">
        <v>1664200</v>
      </c>
      <c r="EU621">
        <v>4618300</v>
      </c>
      <c r="EV621">
        <v>4391600</v>
      </c>
      <c r="EW621">
        <v>214000</v>
      </c>
      <c r="EX621">
        <v>56700</v>
      </c>
      <c r="EY621">
        <v>1476200</v>
      </c>
      <c r="EZ621">
        <v>1130300</v>
      </c>
      <c r="FA621">
        <v>507100</v>
      </c>
      <c r="FB621">
        <v>250100</v>
      </c>
      <c r="FC621">
        <v>502900</v>
      </c>
      <c r="FD621">
        <v>1186500</v>
      </c>
      <c r="FE621">
        <v>198100</v>
      </c>
      <c r="FF621">
        <v>226700</v>
      </c>
      <c r="FG621">
        <v>10982000</v>
      </c>
      <c r="FH621">
        <v>1758200</v>
      </c>
      <c r="FI621">
        <v>9223300</v>
      </c>
      <c r="FJ621">
        <v>8097500</v>
      </c>
      <c r="FK621">
        <v>2819300</v>
      </c>
      <c r="FL621">
        <v>1234400</v>
      </c>
      <c r="FM621">
        <v>509000</v>
      </c>
      <c r="FN621">
        <v>270200</v>
      </c>
      <c r="FO621">
        <v>309000</v>
      </c>
      <c r="FP621">
        <v>127500</v>
      </c>
      <c r="FQ621">
        <v>272900</v>
      </c>
      <c r="FR621">
        <v>96300</v>
      </c>
      <c r="FS621">
        <v>3452900</v>
      </c>
      <c r="FT621">
        <v>1825300</v>
      </c>
      <c r="FU621">
        <v>1150500</v>
      </c>
      <c r="FV621">
        <v>263200</v>
      </c>
      <c r="FW621">
        <v>325800</v>
      </c>
      <c r="FX621">
        <v>85800</v>
      </c>
      <c r="FY621">
        <v>1125800</v>
      </c>
      <c r="FZ621">
        <v>420800</v>
      </c>
      <c r="GA621">
        <v>65600</v>
      </c>
      <c r="GB621">
        <v>238300</v>
      </c>
      <c r="GC621">
        <v>401100</v>
      </c>
      <c r="GD621">
        <v>9198000</v>
      </c>
      <c r="GE621">
        <v>1118700</v>
      </c>
      <c r="GF621">
        <v>277700</v>
      </c>
      <c r="GG621">
        <v>66100</v>
      </c>
      <c r="GH621">
        <v>774900</v>
      </c>
      <c r="GI621">
        <v>8078800</v>
      </c>
      <c r="GJ621">
        <v>1583300</v>
      </c>
      <c r="GK621">
        <v>6495500</v>
      </c>
      <c r="GL621">
        <v>4242000</v>
      </c>
      <c r="GM621">
        <v>1019400</v>
      </c>
      <c r="GN621">
        <v>1119200</v>
      </c>
      <c r="GO621">
        <v>2102900</v>
      </c>
      <c r="GP621">
        <v>18731000</v>
      </c>
      <c r="GQ621">
        <v>3248000</v>
      </c>
      <c r="GR621">
        <v>2422700</v>
      </c>
      <c r="GS621">
        <v>825400</v>
      </c>
      <c r="GT621">
        <v>4389000</v>
      </c>
      <c r="GU621">
        <v>1839400</v>
      </c>
      <c r="GV621">
        <v>2549600</v>
      </c>
      <c r="GW621">
        <v>11094000</v>
      </c>
      <c r="GX621">
        <v>6185300</v>
      </c>
      <c r="GY621">
        <v>4908500</v>
      </c>
      <c r="IO621">
        <v>125649000</v>
      </c>
      <c r="IP621">
        <v>66.599999999999994</v>
      </c>
      <c r="IQ621">
        <v>118852000</v>
      </c>
      <c r="IR621">
        <v>63</v>
      </c>
      <c r="IS621">
        <v>6797000</v>
      </c>
      <c r="IT621">
        <v>5.4</v>
      </c>
      <c r="IU621">
        <v>63129000</v>
      </c>
      <c r="IW621">
        <v>68911000</v>
      </c>
      <c r="IX621">
        <v>76.400000000000006</v>
      </c>
      <c r="IY621">
        <v>65156000</v>
      </c>
      <c r="IZ621">
        <v>72.3</v>
      </c>
      <c r="JA621">
        <v>3755000</v>
      </c>
      <c r="JB621">
        <v>5.4</v>
      </c>
      <c r="JC621">
        <v>21270000</v>
      </c>
      <c r="JD621">
        <v>64686000</v>
      </c>
      <c r="JE621">
        <v>78.099999999999994</v>
      </c>
      <c r="JF621">
        <v>61579000</v>
      </c>
      <c r="JG621">
        <v>74.400000000000006</v>
      </c>
      <c r="JH621">
        <v>3107000</v>
      </c>
      <c r="JI621">
        <v>4.8</v>
      </c>
      <c r="JJ621">
        <v>18102000</v>
      </c>
      <c r="JM621">
        <v>109366000</v>
      </c>
      <c r="JN621">
        <v>90635000</v>
      </c>
      <c r="JO621">
        <v>23661000</v>
      </c>
      <c r="JP621">
        <v>753000</v>
      </c>
      <c r="JQ621">
        <v>80400</v>
      </c>
      <c r="JR621">
        <v>672800</v>
      </c>
      <c r="JS621">
        <v>189800</v>
      </c>
      <c r="JT621">
        <v>303700</v>
      </c>
      <c r="JU621">
        <v>136900</v>
      </c>
      <c r="JV621">
        <v>53400</v>
      </c>
      <c r="JW621">
        <v>113400</v>
      </c>
      <c r="JX621">
        <v>179300</v>
      </c>
      <c r="JY621">
        <v>5174000</v>
      </c>
      <c r="JZ621">
        <v>1389600</v>
      </c>
      <c r="KA621">
        <v>668100</v>
      </c>
      <c r="KB621">
        <v>721500</v>
      </c>
      <c r="KC621">
        <v>790100</v>
      </c>
      <c r="KD621">
        <v>2994600</v>
      </c>
      <c r="KG621">
        <v>17734000</v>
      </c>
      <c r="KH621">
        <v>10812000</v>
      </c>
      <c r="KI621">
        <v>549700</v>
      </c>
      <c r="KJ621">
        <v>531600</v>
      </c>
      <c r="KK621">
        <v>689900</v>
      </c>
      <c r="KL621">
        <v>1614700</v>
      </c>
      <c r="KM621">
        <v>1418800</v>
      </c>
      <c r="KN621">
        <v>1906900</v>
      </c>
      <c r="KO621">
        <v>367200</v>
      </c>
      <c r="KP621">
        <v>224400</v>
      </c>
      <c r="KQ621">
        <v>574500</v>
      </c>
      <c r="KR621">
        <v>639200</v>
      </c>
      <c r="KS621">
        <v>101600</v>
      </c>
      <c r="KT621">
        <v>641200</v>
      </c>
      <c r="KU621">
        <v>2168300</v>
      </c>
      <c r="KV621">
        <v>1081500</v>
      </c>
      <c r="KW621">
        <v>608400</v>
      </c>
      <c r="KX621">
        <v>682800</v>
      </c>
      <c r="KY621">
        <v>6922000</v>
      </c>
      <c r="KZ621">
        <v>1459000</v>
      </c>
      <c r="LA621">
        <v>494900</v>
      </c>
      <c r="LB621">
        <v>238700</v>
      </c>
      <c r="LC621">
        <v>913300</v>
      </c>
      <c r="LD621">
        <v>645000</v>
      </c>
      <c r="LE621">
        <v>810500</v>
      </c>
      <c r="LF621">
        <v>150600</v>
      </c>
      <c r="LG621">
        <v>1035800</v>
      </c>
      <c r="LH621">
        <v>827000</v>
      </c>
      <c r="LI621">
        <v>347100</v>
      </c>
      <c r="LJ621">
        <v>66974000</v>
      </c>
      <c r="LK621">
        <v>22401000</v>
      </c>
      <c r="LL621">
        <v>5211400</v>
      </c>
      <c r="LM621">
        <v>2906800</v>
      </c>
      <c r="LN621">
        <v>1946700</v>
      </c>
      <c r="LO621">
        <v>357900</v>
      </c>
      <c r="LP621">
        <v>13012000</v>
      </c>
      <c r="LQ621">
        <v>1499900</v>
      </c>
      <c r="LR621">
        <v>984900</v>
      </c>
      <c r="LS621">
        <v>95800</v>
      </c>
      <c r="LT621">
        <v>419200</v>
      </c>
      <c r="LU621">
        <v>910700</v>
      </c>
      <c r="LV621">
        <v>2845000</v>
      </c>
      <c r="LW621">
        <v>891100</v>
      </c>
      <c r="LX621">
        <v>441200</v>
      </c>
      <c r="LY621">
        <v>449900</v>
      </c>
      <c r="LZ621">
        <v>2448100</v>
      </c>
      <c r="MA621">
        <v>1429400</v>
      </c>
      <c r="MB621">
        <v>1018700</v>
      </c>
      <c r="MC621">
        <v>809200</v>
      </c>
      <c r="MD621">
        <v>1026099.9999999999</v>
      </c>
      <c r="ME621">
        <v>1321100</v>
      </c>
      <c r="MF621">
        <v>1260800</v>
      </c>
      <c r="MG621">
        <v>3439900</v>
      </c>
      <c r="MH621">
        <v>518299.99999999994</v>
      </c>
      <c r="MI621">
        <v>272900</v>
      </c>
      <c r="MJ621">
        <v>54400</v>
      </c>
      <c r="MK621">
        <v>1115600</v>
      </c>
      <c r="ML621">
        <v>275100</v>
      </c>
      <c r="MM621">
        <v>58800</v>
      </c>
      <c r="MN621">
        <v>14300</v>
      </c>
      <c r="MO621">
        <v>361900</v>
      </c>
      <c r="MP621">
        <v>366800</v>
      </c>
      <c r="MQ621">
        <v>401800</v>
      </c>
      <c r="MR621">
        <v>737500</v>
      </c>
      <c r="MS621">
        <v>2676000</v>
      </c>
      <c r="MT621">
        <v>247600</v>
      </c>
      <c r="MU621">
        <v>871600</v>
      </c>
      <c r="MV621">
        <v>299200</v>
      </c>
      <c r="MW621">
        <v>1006700</v>
      </c>
      <c r="MX621">
        <v>214100</v>
      </c>
      <c r="MY621">
        <v>36400</v>
      </c>
      <c r="MZ621">
        <v>6580000</v>
      </c>
      <c r="NA621">
        <v>4958200</v>
      </c>
      <c r="NB621">
        <v>21600</v>
      </c>
      <c r="NC621">
        <v>2429600</v>
      </c>
      <c r="ND621">
        <v>1946000</v>
      </c>
      <c r="NE621">
        <v>1449900</v>
      </c>
      <c r="NF621">
        <v>368400</v>
      </c>
      <c r="NG621">
        <v>115200</v>
      </c>
      <c r="NH621">
        <v>487200</v>
      </c>
      <c r="NI621">
        <v>2019800</v>
      </c>
      <c r="NJ621">
        <v>1621800</v>
      </c>
      <c r="NK621">
        <v>1093200</v>
      </c>
      <c r="NL621">
        <v>514799.99999999994</v>
      </c>
      <c r="NM621">
        <v>13800</v>
      </c>
      <c r="NN621">
        <v>10895000</v>
      </c>
      <c r="NO621">
        <v>4612600</v>
      </c>
      <c r="NP621">
        <v>932900</v>
      </c>
      <c r="NQ621">
        <v>738500</v>
      </c>
      <c r="NR621">
        <v>943100</v>
      </c>
      <c r="NS621">
        <v>82200</v>
      </c>
      <c r="NT621">
        <v>411900</v>
      </c>
      <c r="NU621">
        <v>321700</v>
      </c>
      <c r="NV621">
        <v>492200</v>
      </c>
      <c r="NW621">
        <v>381200</v>
      </c>
      <c r="NX621">
        <v>308900</v>
      </c>
      <c r="NY621">
        <v>1664200</v>
      </c>
      <c r="NZ621">
        <v>4618300</v>
      </c>
      <c r="OA621">
        <v>4391600</v>
      </c>
      <c r="OB621">
        <v>214000</v>
      </c>
      <c r="OC621">
        <v>56700</v>
      </c>
      <c r="OD621">
        <v>1476200</v>
      </c>
      <c r="OE621">
        <v>1130300</v>
      </c>
      <c r="OF621">
        <v>507100</v>
      </c>
      <c r="OG621">
        <v>250100</v>
      </c>
      <c r="OH621">
        <v>502900</v>
      </c>
      <c r="OI621">
        <v>1186500</v>
      </c>
      <c r="OJ621">
        <v>198100</v>
      </c>
      <c r="OK621">
        <v>226700</v>
      </c>
      <c r="OL621">
        <v>10982000</v>
      </c>
      <c r="OM621">
        <v>1758200</v>
      </c>
      <c r="ON621">
        <v>9223300</v>
      </c>
      <c r="OO621">
        <v>8097500</v>
      </c>
      <c r="OP621">
        <v>2819300</v>
      </c>
      <c r="OQ621">
        <v>1234400</v>
      </c>
      <c r="OR621">
        <v>509000</v>
      </c>
      <c r="OS621">
        <v>270200</v>
      </c>
      <c r="OT621">
        <v>309000</v>
      </c>
      <c r="OU621">
        <v>127500</v>
      </c>
      <c r="OV621">
        <v>272900</v>
      </c>
      <c r="OW621">
        <v>96300</v>
      </c>
      <c r="OX621">
        <v>3452900</v>
      </c>
      <c r="OY621">
        <v>1825300</v>
      </c>
      <c r="OZ621">
        <v>1150500</v>
      </c>
      <c r="PA621">
        <v>263200</v>
      </c>
      <c r="PB621">
        <v>325800</v>
      </c>
      <c r="PC621">
        <v>85800</v>
      </c>
      <c r="PD621">
        <v>1125800</v>
      </c>
      <c r="PE621">
        <v>420800</v>
      </c>
      <c r="PF621">
        <v>65600</v>
      </c>
      <c r="PG621">
        <v>238300</v>
      </c>
      <c r="PH621">
        <v>401100</v>
      </c>
      <c r="PI621">
        <v>9198000</v>
      </c>
      <c r="PJ621">
        <v>1118700</v>
      </c>
      <c r="PK621">
        <v>277700</v>
      </c>
      <c r="PL621">
        <v>66100</v>
      </c>
      <c r="PM621">
        <v>774900</v>
      </c>
      <c r="PN621">
        <v>8078800</v>
      </c>
      <c r="PO621">
        <v>1583300</v>
      </c>
      <c r="PP621">
        <v>6495500</v>
      </c>
      <c r="PQ621">
        <v>4242000</v>
      </c>
      <c r="PR621">
        <v>1019400</v>
      </c>
      <c r="PS621">
        <v>1119200</v>
      </c>
      <c r="PT621">
        <v>2102900</v>
      </c>
      <c r="PU621">
        <v>18731000</v>
      </c>
      <c r="PV621">
        <v>3248000</v>
      </c>
      <c r="PW621">
        <v>2422700</v>
      </c>
      <c r="PX621">
        <v>825400</v>
      </c>
      <c r="PY621">
        <v>4389000</v>
      </c>
      <c r="PZ621">
        <v>1839400</v>
      </c>
      <c r="QA621">
        <v>2549600</v>
      </c>
      <c r="QB621">
        <v>11094000</v>
      </c>
      <c r="QC621">
        <v>6185300</v>
      </c>
      <c r="QD621">
        <v>4908500</v>
      </c>
      <c r="QF621">
        <v>1114400</v>
      </c>
      <c r="QG621">
        <v>109674000</v>
      </c>
      <c r="QH621">
        <v>91297000</v>
      </c>
      <c r="QI621">
        <v>23966000</v>
      </c>
      <c r="QJ621">
        <v>766000</v>
      </c>
      <c r="QK621">
        <v>87200</v>
      </c>
      <c r="QL621">
        <v>678700</v>
      </c>
      <c r="QM621">
        <v>190800</v>
      </c>
      <c r="QN621">
        <v>304700</v>
      </c>
      <c r="QO621">
        <v>137400</v>
      </c>
      <c r="QP621">
        <v>53800</v>
      </c>
      <c r="QQ621">
        <v>113600</v>
      </c>
      <c r="QR621">
        <v>183200</v>
      </c>
      <c r="QS621">
        <v>5355000</v>
      </c>
      <c r="QT621">
        <v>1439000</v>
      </c>
      <c r="QU621">
        <v>692500</v>
      </c>
      <c r="QV621">
        <v>746500</v>
      </c>
      <c r="QW621">
        <v>818000</v>
      </c>
      <c r="QX621">
        <v>3098100</v>
      </c>
      <c r="RA621">
        <v>17845000</v>
      </c>
      <c r="RB621">
        <v>10854000</v>
      </c>
      <c r="RC621">
        <v>554300</v>
      </c>
      <c r="RD621">
        <v>536700</v>
      </c>
      <c r="RE621">
        <v>692700</v>
      </c>
      <c r="RF621">
        <v>1622800</v>
      </c>
      <c r="RG621">
        <v>1417100</v>
      </c>
      <c r="RH621">
        <v>1914000</v>
      </c>
      <c r="RI621">
        <v>368200</v>
      </c>
      <c r="RJ621">
        <v>225400</v>
      </c>
      <c r="RK621">
        <v>576200</v>
      </c>
      <c r="RL621">
        <v>640700</v>
      </c>
      <c r="RM621">
        <v>103400</v>
      </c>
      <c r="RN621">
        <v>643000</v>
      </c>
      <c r="RO621">
        <v>2175000</v>
      </c>
      <c r="RP621">
        <v>1085300</v>
      </c>
      <c r="RQ621">
        <v>611900</v>
      </c>
      <c r="RR621">
        <v>686500</v>
      </c>
      <c r="RS621">
        <v>6991000</v>
      </c>
      <c r="RT621">
        <v>1505000</v>
      </c>
      <c r="RU621">
        <v>495800</v>
      </c>
      <c r="RV621">
        <v>239800</v>
      </c>
      <c r="RW621">
        <v>915700</v>
      </c>
      <c r="RX621">
        <v>649100</v>
      </c>
      <c r="RY621">
        <v>810100</v>
      </c>
      <c r="RZ621">
        <v>152100</v>
      </c>
      <c r="SA621">
        <v>1038900.0000000001</v>
      </c>
      <c r="SB621">
        <v>830400</v>
      </c>
      <c r="SC621">
        <v>354000</v>
      </c>
      <c r="SD621">
        <v>67331000</v>
      </c>
      <c r="SE621">
        <v>22675000</v>
      </c>
      <c r="SF621">
        <v>5235400</v>
      </c>
      <c r="SG621">
        <v>2917400</v>
      </c>
      <c r="SH621">
        <v>1958600</v>
      </c>
      <c r="SI621">
        <v>359400</v>
      </c>
      <c r="SJ621">
        <v>13226100</v>
      </c>
      <c r="SK621">
        <v>1507000</v>
      </c>
      <c r="SL621">
        <v>990200</v>
      </c>
      <c r="SM621">
        <v>94800</v>
      </c>
      <c r="SN621">
        <v>421900</v>
      </c>
      <c r="SO621">
        <v>905300</v>
      </c>
      <c r="SP621">
        <v>2874000</v>
      </c>
      <c r="SQ621">
        <v>902100</v>
      </c>
      <c r="SR621">
        <v>445500</v>
      </c>
      <c r="SS621">
        <v>456600</v>
      </c>
      <c r="ST621">
        <v>2543000</v>
      </c>
      <c r="SU621">
        <v>1487900</v>
      </c>
      <c r="SV621">
        <v>1055100</v>
      </c>
      <c r="SW621">
        <v>816300</v>
      </c>
      <c r="SX621">
        <v>1036500</v>
      </c>
      <c r="SY621">
        <v>1349400</v>
      </c>
      <c r="SZ621">
        <v>1292500</v>
      </c>
      <c r="TA621">
        <v>3473000</v>
      </c>
      <c r="TB621">
        <v>523799.99999999994</v>
      </c>
      <c r="TC621">
        <v>274300</v>
      </c>
      <c r="TD621">
        <v>55000</v>
      </c>
      <c r="TE621">
        <v>1130900</v>
      </c>
      <c r="TF621">
        <v>264000</v>
      </c>
      <c r="TG621">
        <v>59300</v>
      </c>
      <c r="TH621">
        <v>15100</v>
      </c>
      <c r="TI621">
        <v>363000</v>
      </c>
      <c r="TJ621">
        <v>377200</v>
      </c>
      <c r="TK621">
        <v>410400</v>
      </c>
      <c r="TL621">
        <v>740100</v>
      </c>
      <c r="TM621">
        <v>2684000</v>
      </c>
      <c r="TN621">
        <v>250300</v>
      </c>
      <c r="TO621">
        <v>873800</v>
      </c>
      <c r="TP621">
        <v>299700</v>
      </c>
      <c r="TQ621">
        <v>1011700</v>
      </c>
      <c r="TR621">
        <v>212400</v>
      </c>
      <c r="TS621">
        <v>36400</v>
      </c>
      <c r="TT621">
        <v>6611000</v>
      </c>
      <c r="TU621">
        <v>4969300</v>
      </c>
      <c r="TV621">
        <v>21500</v>
      </c>
      <c r="TW621">
        <v>2436900</v>
      </c>
      <c r="TX621">
        <v>1953100</v>
      </c>
      <c r="TY621">
        <v>1455600</v>
      </c>
      <c r="TZ621">
        <v>368500</v>
      </c>
      <c r="UA621">
        <v>115300</v>
      </c>
      <c r="UB621">
        <v>488700</v>
      </c>
      <c r="UC621">
        <v>2022200</v>
      </c>
      <c r="UD621">
        <v>1642000</v>
      </c>
      <c r="UE621">
        <v>1109200</v>
      </c>
      <c r="UF621">
        <v>519000</v>
      </c>
      <c r="UG621">
        <v>13800</v>
      </c>
      <c r="UH621">
        <v>10919000</v>
      </c>
      <c r="UI621">
        <v>4565500</v>
      </c>
      <c r="UJ621">
        <v>939100</v>
      </c>
      <c r="UK621">
        <v>663200</v>
      </c>
      <c r="UL621">
        <v>950600</v>
      </c>
      <c r="UM621">
        <v>82800</v>
      </c>
      <c r="UN621">
        <v>413200</v>
      </c>
      <c r="UO621">
        <v>322100</v>
      </c>
      <c r="UP621">
        <v>494300</v>
      </c>
      <c r="UQ621">
        <v>383500</v>
      </c>
      <c r="UR621">
        <v>316600</v>
      </c>
      <c r="US621">
        <v>1675900</v>
      </c>
      <c r="UT621">
        <v>4677400</v>
      </c>
      <c r="UU621">
        <v>4447400</v>
      </c>
      <c r="UV621">
        <v>215000</v>
      </c>
      <c r="UW621">
        <v>57000</v>
      </c>
      <c r="UX621">
        <v>1523000</v>
      </c>
      <c r="UY621">
        <v>1163500</v>
      </c>
      <c r="UZ621">
        <v>511100</v>
      </c>
      <c r="VA621">
        <v>251200</v>
      </c>
      <c r="VB621">
        <v>506400</v>
      </c>
      <c r="VC621">
        <v>1183100</v>
      </c>
      <c r="VD621">
        <v>200600</v>
      </c>
      <c r="VE621">
        <v>230000</v>
      </c>
      <c r="VF621">
        <v>10897000</v>
      </c>
      <c r="VG621">
        <v>1662500</v>
      </c>
      <c r="VH621">
        <v>9234900</v>
      </c>
      <c r="VI621">
        <v>8120500</v>
      </c>
      <c r="VJ621">
        <v>2827300</v>
      </c>
      <c r="VK621">
        <v>1238400</v>
      </c>
      <c r="VL621">
        <v>511200</v>
      </c>
      <c r="VM621">
        <v>270900</v>
      </c>
      <c r="VN621">
        <v>309100</v>
      </c>
      <c r="VO621">
        <v>128100</v>
      </c>
      <c r="VP621">
        <v>273200</v>
      </c>
      <c r="VQ621">
        <v>96500</v>
      </c>
      <c r="VR621">
        <v>3460400</v>
      </c>
      <c r="VS621">
        <v>1832800</v>
      </c>
      <c r="VT621">
        <v>1154200</v>
      </c>
      <c r="VU621">
        <v>264500</v>
      </c>
      <c r="VV621">
        <v>327300</v>
      </c>
      <c r="VW621">
        <v>86200</v>
      </c>
      <c r="VX621">
        <v>420800</v>
      </c>
      <c r="VY621">
        <v>65500</v>
      </c>
      <c r="VZ621">
        <v>241600</v>
      </c>
      <c r="WA621">
        <v>386500</v>
      </c>
      <c r="WB621">
        <v>9289000</v>
      </c>
      <c r="WC621">
        <v>1138800</v>
      </c>
      <c r="WD621">
        <v>276000</v>
      </c>
      <c r="WE621">
        <v>67500</v>
      </c>
      <c r="WF621">
        <v>795300</v>
      </c>
      <c r="WG621">
        <v>8150600</v>
      </c>
      <c r="WH621">
        <v>1623700</v>
      </c>
      <c r="WI621">
        <v>6526900</v>
      </c>
      <c r="WJ621">
        <v>4256000</v>
      </c>
      <c r="WK621">
        <v>1021800</v>
      </c>
      <c r="WL621">
        <v>1121500</v>
      </c>
      <c r="WM621">
        <v>2112200</v>
      </c>
      <c r="WN621">
        <v>18377000</v>
      </c>
      <c r="WO621">
        <v>3259000</v>
      </c>
      <c r="WP621">
        <v>2429900</v>
      </c>
      <c r="WQ621">
        <v>829500</v>
      </c>
      <c r="WR621">
        <v>4272000</v>
      </c>
      <c r="WS621">
        <v>1709300</v>
      </c>
      <c r="WT621">
        <v>2562200</v>
      </c>
      <c r="WU621">
        <v>10846000</v>
      </c>
      <c r="WV621">
        <v>5863600</v>
      </c>
      <c r="WW621">
        <v>4981900</v>
      </c>
    </row>
    <row r="622" spans="1:621" x14ac:dyDescent="0.45">
      <c r="A622" s="1"/>
      <c r="C622" s="1">
        <v>32994</v>
      </c>
      <c r="D622">
        <v>974000</v>
      </c>
      <c r="E622">
        <v>3169000</v>
      </c>
      <c r="F622">
        <v>2195000</v>
      </c>
      <c r="I622">
        <v>1005000</v>
      </c>
      <c r="J622">
        <v>1848000</v>
      </c>
      <c r="K622">
        <v>675000</v>
      </c>
      <c r="L622">
        <v>47.3</v>
      </c>
      <c r="M622">
        <v>14.5</v>
      </c>
      <c r="N622">
        <v>32.799999999999997</v>
      </c>
      <c r="O622">
        <v>15</v>
      </c>
      <c r="P622">
        <v>27.6</v>
      </c>
      <c r="Q622">
        <v>10.1</v>
      </c>
      <c r="R622">
        <v>2.5</v>
      </c>
      <c r="S622">
        <v>0.8</v>
      </c>
      <c r="T622">
        <v>1.5</v>
      </c>
      <c r="U622">
        <v>0.5</v>
      </c>
      <c r="V622">
        <v>3117000</v>
      </c>
      <c r="W622">
        <v>2269000</v>
      </c>
      <c r="X622">
        <v>1415000</v>
      </c>
      <c r="Y622">
        <v>771000</v>
      </c>
      <c r="Z622">
        <v>644000</v>
      </c>
      <c r="AA622">
        <v>11.7</v>
      </c>
      <c r="AB622">
        <v>5.2</v>
      </c>
      <c r="AC622">
        <v>45.8</v>
      </c>
      <c r="AD622">
        <v>33.4</v>
      </c>
      <c r="AE622">
        <v>20.8</v>
      </c>
      <c r="AF622">
        <v>11.3</v>
      </c>
      <c r="AG622">
        <v>9.5</v>
      </c>
      <c r="AH622">
        <v>91308000</v>
      </c>
      <c r="AI622">
        <v>110270000</v>
      </c>
      <c r="AJ622">
        <v>23884000</v>
      </c>
      <c r="AK622">
        <v>766000</v>
      </c>
      <c r="AL622">
        <v>83500</v>
      </c>
      <c r="AM622">
        <v>682000</v>
      </c>
      <c r="AN622">
        <v>190600</v>
      </c>
      <c r="AO622">
        <v>308100</v>
      </c>
      <c r="AP622">
        <v>138500</v>
      </c>
      <c r="AQ622">
        <v>54000</v>
      </c>
      <c r="AR622">
        <v>115600</v>
      </c>
      <c r="AS622">
        <v>183300</v>
      </c>
      <c r="AT622">
        <v>5370000</v>
      </c>
      <c r="AU622">
        <v>1429600</v>
      </c>
      <c r="AV622">
        <v>688500</v>
      </c>
      <c r="AW622">
        <v>741100</v>
      </c>
      <c r="AX622">
        <v>849300</v>
      </c>
      <c r="AY622">
        <v>3091100</v>
      </c>
      <c r="BB622">
        <v>17748000</v>
      </c>
      <c r="BC622">
        <v>10823000</v>
      </c>
      <c r="BD622">
        <v>551900</v>
      </c>
      <c r="BE622">
        <v>537400</v>
      </c>
      <c r="BF622">
        <v>690500</v>
      </c>
      <c r="BG622">
        <v>1616000</v>
      </c>
      <c r="BH622">
        <v>1420000</v>
      </c>
      <c r="BI622">
        <v>1906000</v>
      </c>
      <c r="BJ622">
        <v>366800</v>
      </c>
      <c r="BK622">
        <v>224000</v>
      </c>
      <c r="BL622">
        <v>575600</v>
      </c>
      <c r="BM622">
        <v>637500</v>
      </c>
      <c r="BN622">
        <v>102100</v>
      </c>
      <c r="BO622">
        <v>638000</v>
      </c>
      <c r="BP622">
        <v>2172100</v>
      </c>
      <c r="BQ622">
        <v>1084800</v>
      </c>
      <c r="BR622">
        <v>606300</v>
      </c>
      <c r="BS622">
        <v>685000</v>
      </c>
      <c r="BT622">
        <v>6925000</v>
      </c>
      <c r="BU622">
        <v>1466600</v>
      </c>
      <c r="BV622">
        <v>491900</v>
      </c>
      <c r="BW622">
        <v>237500</v>
      </c>
      <c r="BX622">
        <v>908300</v>
      </c>
      <c r="BY622">
        <v>645200</v>
      </c>
      <c r="BZ622">
        <v>810000</v>
      </c>
      <c r="CA622">
        <v>152800</v>
      </c>
      <c r="CB622">
        <v>1037099.9999999999</v>
      </c>
      <c r="CC622">
        <v>826100</v>
      </c>
      <c r="CD622">
        <v>349300</v>
      </c>
      <c r="CE622">
        <v>67424000</v>
      </c>
      <c r="CF622">
        <v>22557000</v>
      </c>
      <c r="CG622">
        <v>5231200</v>
      </c>
      <c r="CH622">
        <v>2914500</v>
      </c>
      <c r="CI622">
        <v>1958700</v>
      </c>
      <c r="CJ622">
        <v>358000</v>
      </c>
      <c r="CK622">
        <v>13107700</v>
      </c>
      <c r="CL622">
        <v>1507200</v>
      </c>
      <c r="CM622">
        <v>985100</v>
      </c>
      <c r="CN622">
        <v>100500</v>
      </c>
      <c r="CO622">
        <v>421600</v>
      </c>
      <c r="CP622">
        <v>928700</v>
      </c>
      <c r="CQ622">
        <v>2864400</v>
      </c>
      <c r="CR622">
        <v>894600</v>
      </c>
      <c r="CS622">
        <v>442400</v>
      </c>
      <c r="CT622">
        <v>452200</v>
      </c>
      <c r="CU622">
        <v>2464200</v>
      </c>
      <c r="CV622">
        <v>1438200</v>
      </c>
      <c r="CW622">
        <v>1026000</v>
      </c>
      <c r="CX622">
        <v>813200</v>
      </c>
      <c r="CY622">
        <v>1033099.9999999999</v>
      </c>
      <c r="CZ622">
        <v>1318200</v>
      </c>
      <c r="DA622">
        <v>1284100</v>
      </c>
      <c r="DB622">
        <v>3478700</v>
      </c>
      <c r="DC622">
        <v>526300</v>
      </c>
      <c r="DD622">
        <v>275600</v>
      </c>
      <c r="DE622">
        <v>56600</v>
      </c>
      <c r="DF622">
        <v>1123500</v>
      </c>
      <c r="DG622">
        <v>283900</v>
      </c>
      <c r="DH622">
        <v>59200</v>
      </c>
      <c r="DI622">
        <v>15100</v>
      </c>
      <c r="DJ622">
        <v>363600</v>
      </c>
      <c r="DK622">
        <v>372200</v>
      </c>
      <c r="DL622">
        <v>402700</v>
      </c>
      <c r="DM622">
        <v>739600</v>
      </c>
      <c r="DN622">
        <v>2683000</v>
      </c>
      <c r="DO622">
        <v>251900</v>
      </c>
      <c r="DP622">
        <v>874500</v>
      </c>
      <c r="DQ622">
        <v>299500</v>
      </c>
      <c r="DR622">
        <v>1009900</v>
      </c>
      <c r="DS622">
        <v>210100</v>
      </c>
      <c r="DT622">
        <v>36900</v>
      </c>
      <c r="DU622">
        <v>6611000</v>
      </c>
      <c r="DV622">
        <v>4966200</v>
      </c>
      <c r="DW622">
        <v>21600</v>
      </c>
      <c r="DX622">
        <v>2427400</v>
      </c>
      <c r="DY622">
        <v>1943400</v>
      </c>
      <c r="DZ622">
        <v>1451200</v>
      </c>
      <c r="EA622">
        <v>368500</v>
      </c>
      <c r="EB622">
        <v>115500</v>
      </c>
      <c r="EC622">
        <v>488100</v>
      </c>
      <c r="ED622">
        <v>2029100</v>
      </c>
      <c r="EE622">
        <v>1644500</v>
      </c>
      <c r="EF622">
        <v>1108900</v>
      </c>
      <c r="EG622">
        <v>521700.00000000006</v>
      </c>
      <c r="EH622">
        <v>13900</v>
      </c>
      <c r="EI622">
        <v>10901000</v>
      </c>
      <c r="EJ622">
        <v>4525100</v>
      </c>
      <c r="EK622">
        <v>936200</v>
      </c>
      <c r="EL622">
        <v>632600</v>
      </c>
      <c r="EM622">
        <v>948600</v>
      </c>
      <c r="EN622">
        <v>82000</v>
      </c>
      <c r="EO622">
        <v>412200</v>
      </c>
      <c r="EP622">
        <v>322400</v>
      </c>
      <c r="EQ622">
        <v>493500</v>
      </c>
      <c r="ER622">
        <v>382200</v>
      </c>
      <c r="ES622">
        <v>315400</v>
      </c>
      <c r="ET622">
        <v>1670300</v>
      </c>
      <c r="EU622">
        <v>4706000</v>
      </c>
      <c r="EV622">
        <v>4475800</v>
      </c>
      <c r="EW622">
        <v>214700</v>
      </c>
      <c r="EX622">
        <v>57500</v>
      </c>
      <c r="EY622">
        <v>1519100</v>
      </c>
      <c r="EZ622">
        <v>1161000</v>
      </c>
      <c r="FA622">
        <v>506800</v>
      </c>
      <c r="FB622">
        <v>251100</v>
      </c>
      <c r="FC622">
        <v>502600</v>
      </c>
      <c r="FD622">
        <v>1226700</v>
      </c>
      <c r="FE622">
        <v>197300</v>
      </c>
      <c r="FF622">
        <v>230200</v>
      </c>
      <c r="FG622">
        <v>10980000</v>
      </c>
      <c r="FH622">
        <v>1702200</v>
      </c>
      <c r="FI622">
        <v>9278100</v>
      </c>
      <c r="FJ622">
        <v>8144800</v>
      </c>
      <c r="FK622">
        <v>2846600</v>
      </c>
      <c r="FL622">
        <v>1242800</v>
      </c>
      <c r="FM622">
        <v>512000</v>
      </c>
      <c r="FN622">
        <v>274100</v>
      </c>
      <c r="FO622">
        <v>310400</v>
      </c>
      <c r="FP622">
        <v>128900</v>
      </c>
      <c r="FQ622">
        <v>281100</v>
      </c>
      <c r="FR622">
        <v>97300</v>
      </c>
      <c r="FS622">
        <v>3459900</v>
      </c>
      <c r="FT622">
        <v>1838300</v>
      </c>
      <c r="FU622">
        <v>1158200</v>
      </c>
      <c r="FV622">
        <v>265500</v>
      </c>
      <c r="FW622">
        <v>327900</v>
      </c>
      <c r="FX622">
        <v>86700</v>
      </c>
      <c r="FY622">
        <v>1133300</v>
      </c>
      <c r="FZ622">
        <v>423900</v>
      </c>
      <c r="GA622">
        <v>66200</v>
      </c>
      <c r="GB622">
        <v>240500</v>
      </c>
      <c r="GC622">
        <v>402700</v>
      </c>
      <c r="GD622">
        <v>9418000</v>
      </c>
      <c r="GE622">
        <v>1169500</v>
      </c>
      <c r="GF622">
        <v>287700</v>
      </c>
      <c r="GG622">
        <v>69600</v>
      </c>
      <c r="GH622">
        <v>812200</v>
      </c>
      <c r="GI622">
        <v>8248900</v>
      </c>
      <c r="GJ622">
        <v>1616100</v>
      </c>
      <c r="GK622">
        <v>6632800</v>
      </c>
      <c r="GL622">
        <v>4274000</v>
      </c>
      <c r="GM622">
        <v>1022100</v>
      </c>
      <c r="GN622">
        <v>1130100</v>
      </c>
      <c r="GO622">
        <v>2121600</v>
      </c>
      <c r="GP622">
        <v>18962000</v>
      </c>
      <c r="GQ622">
        <v>3431000</v>
      </c>
      <c r="GR622">
        <v>2606000</v>
      </c>
      <c r="GS622">
        <v>824700</v>
      </c>
      <c r="GT622">
        <v>4347000</v>
      </c>
      <c r="GU622">
        <v>1780800</v>
      </c>
      <c r="GV622">
        <v>2566200</v>
      </c>
      <c r="GW622">
        <v>11184000</v>
      </c>
      <c r="GX622">
        <v>6207900</v>
      </c>
      <c r="GY622">
        <v>4976000</v>
      </c>
      <c r="IO622">
        <v>125893000</v>
      </c>
      <c r="IP622">
        <v>66.599999999999994</v>
      </c>
      <c r="IQ622">
        <v>119151000</v>
      </c>
      <c r="IR622">
        <v>63.1</v>
      </c>
      <c r="IS622">
        <v>6742000</v>
      </c>
      <c r="IT622">
        <v>5.4</v>
      </c>
      <c r="IU622">
        <v>63020000</v>
      </c>
      <c r="IW622">
        <v>68994000</v>
      </c>
      <c r="IX622">
        <v>76.400000000000006</v>
      </c>
      <c r="IY622">
        <v>65311000</v>
      </c>
      <c r="IZ622">
        <v>72.400000000000006</v>
      </c>
      <c r="JA622">
        <v>3683000</v>
      </c>
      <c r="JB622">
        <v>5.3</v>
      </c>
      <c r="JC622">
        <v>21260000</v>
      </c>
      <c r="JD622">
        <v>64821000</v>
      </c>
      <c r="JE622">
        <v>78.2</v>
      </c>
      <c r="JF622">
        <v>61778000</v>
      </c>
      <c r="JG622">
        <v>74.5</v>
      </c>
      <c r="JH622">
        <v>3043000</v>
      </c>
      <c r="JI622">
        <v>4.7</v>
      </c>
      <c r="JJ622">
        <v>18056000</v>
      </c>
      <c r="JM622">
        <v>110270000</v>
      </c>
      <c r="JN622">
        <v>91308000</v>
      </c>
      <c r="JO622">
        <v>23884000</v>
      </c>
      <c r="JP622">
        <v>766000</v>
      </c>
      <c r="JQ622">
        <v>83500</v>
      </c>
      <c r="JR622">
        <v>682000</v>
      </c>
      <c r="JS622">
        <v>190600</v>
      </c>
      <c r="JT622">
        <v>308100</v>
      </c>
      <c r="JU622">
        <v>138500</v>
      </c>
      <c r="JV622">
        <v>54000</v>
      </c>
      <c r="JW622">
        <v>115600</v>
      </c>
      <c r="JX622">
        <v>183300</v>
      </c>
      <c r="JY622">
        <v>5370000</v>
      </c>
      <c r="JZ622">
        <v>1429600</v>
      </c>
      <c r="KA622">
        <v>688500</v>
      </c>
      <c r="KB622">
        <v>741100</v>
      </c>
      <c r="KC622">
        <v>849300</v>
      </c>
      <c r="KD622">
        <v>3091100</v>
      </c>
      <c r="KG622">
        <v>17748000</v>
      </c>
      <c r="KH622">
        <v>10823000</v>
      </c>
      <c r="KI622">
        <v>551900</v>
      </c>
      <c r="KJ622">
        <v>537400</v>
      </c>
      <c r="KK622">
        <v>690500</v>
      </c>
      <c r="KL622">
        <v>1616000</v>
      </c>
      <c r="KM622">
        <v>1420000</v>
      </c>
      <c r="KN622">
        <v>1906000</v>
      </c>
      <c r="KO622">
        <v>366800</v>
      </c>
      <c r="KP622">
        <v>224000</v>
      </c>
      <c r="KQ622">
        <v>575600</v>
      </c>
      <c r="KR622">
        <v>637500</v>
      </c>
      <c r="KS622">
        <v>102100</v>
      </c>
      <c r="KT622">
        <v>638000</v>
      </c>
      <c r="KU622">
        <v>2172100</v>
      </c>
      <c r="KV622">
        <v>1084800</v>
      </c>
      <c r="KW622">
        <v>606300</v>
      </c>
      <c r="KX622">
        <v>685000</v>
      </c>
      <c r="KY622">
        <v>6925000</v>
      </c>
      <c r="KZ622">
        <v>1466600</v>
      </c>
      <c r="LA622">
        <v>491900</v>
      </c>
      <c r="LB622">
        <v>237500</v>
      </c>
      <c r="LC622">
        <v>908300</v>
      </c>
      <c r="LD622">
        <v>645200</v>
      </c>
      <c r="LE622">
        <v>810000</v>
      </c>
      <c r="LF622">
        <v>152800</v>
      </c>
      <c r="LG622">
        <v>1037099.9999999999</v>
      </c>
      <c r="LH622">
        <v>826100</v>
      </c>
      <c r="LI622">
        <v>349300</v>
      </c>
      <c r="LJ622">
        <v>67424000</v>
      </c>
      <c r="LK622">
        <v>22557000</v>
      </c>
      <c r="LL622">
        <v>5231200</v>
      </c>
      <c r="LM622">
        <v>2914500</v>
      </c>
      <c r="LN622">
        <v>1958700</v>
      </c>
      <c r="LO622">
        <v>358000</v>
      </c>
      <c r="LP622">
        <v>13107700</v>
      </c>
      <c r="LQ622">
        <v>1507200</v>
      </c>
      <c r="LR622">
        <v>985100</v>
      </c>
      <c r="LS622">
        <v>100500</v>
      </c>
      <c r="LT622">
        <v>421600</v>
      </c>
      <c r="LU622">
        <v>928700</v>
      </c>
      <c r="LV622">
        <v>2864400</v>
      </c>
      <c r="LW622">
        <v>894600</v>
      </c>
      <c r="LX622">
        <v>442400</v>
      </c>
      <c r="LY622">
        <v>452200</v>
      </c>
      <c r="LZ622">
        <v>2464200</v>
      </c>
      <c r="MA622">
        <v>1438200</v>
      </c>
      <c r="MB622">
        <v>1026000</v>
      </c>
      <c r="MC622">
        <v>813200</v>
      </c>
      <c r="MD622">
        <v>1033099.9999999999</v>
      </c>
      <c r="ME622">
        <v>1318200</v>
      </c>
      <c r="MF622">
        <v>1284100</v>
      </c>
      <c r="MG622">
        <v>3478700</v>
      </c>
      <c r="MH622">
        <v>526300</v>
      </c>
      <c r="MI622">
        <v>275600</v>
      </c>
      <c r="MJ622">
        <v>56600</v>
      </c>
      <c r="MK622">
        <v>1123500</v>
      </c>
      <c r="ML622">
        <v>283900</v>
      </c>
      <c r="MM622">
        <v>59200</v>
      </c>
      <c r="MN622">
        <v>15100</v>
      </c>
      <c r="MO622">
        <v>363600</v>
      </c>
      <c r="MP622">
        <v>372200</v>
      </c>
      <c r="MQ622">
        <v>402700</v>
      </c>
      <c r="MR622">
        <v>739600</v>
      </c>
      <c r="MS622">
        <v>2683000</v>
      </c>
      <c r="MT622">
        <v>251900</v>
      </c>
      <c r="MU622">
        <v>874500</v>
      </c>
      <c r="MV622">
        <v>299500</v>
      </c>
      <c r="MW622">
        <v>1009900</v>
      </c>
      <c r="MX622">
        <v>210100</v>
      </c>
      <c r="MY622">
        <v>36900</v>
      </c>
      <c r="MZ622">
        <v>6611000</v>
      </c>
      <c r="NA622">
        <v>4966200</v>
      </c>
      <c r="NB622">
        <v>21600</v>
      </c>
      <c r="NC622">
        <v>2427400</v>
      </c>
      <c r="ND622">
        <v>1943400</v>
      </c>
      <c r="NE622">
        <v>1451200</v>
      </c>
      <c r="NF622">
        <v>368500</v>
      </c>
      <c r="NG622">
        <v>115500</v>
      </c>
      <c r="NH622">
        <v>488100</v>
      </c>
      <c r="NI622">
        <v>2029100</v>
      </c>
      <c r="NJ622">
        <v>1644500</v>
      </c>
      <c r="NK622">
        <v>1108900</v>
      </c>
      <c r="NL622">
        <v>521700.00000000006</v>
      </c>
      <c r="NM622">
        <v>13900</v>
      </c>
      <c r="NN622">
        <v>10901000</v>
      </c>
      <c r="NO622">
        <v>4525100</v>
      </c>
      <c r="NP622">
        <v>936200</v>
      </c>
      <c r="NQ622">
        <v>632600</v>
      </c>
      <c r="NR622">
        <v>948600</v>
      </c>
      <c r="NS622">
        <v>82000</v>
      </c>
      <c r="NT622">
        <v>412200</v>
      </c>
      <c r="NU622">
        <v>322400</v>
      </c>
      <c r="NV622">
        <v>493500</v>
      </c>
      <c r="NW622">
        <v>382200</v>
      </c>
      <c r="NX622">
        <v>315400</v>
      </c>
      <c r="NY622">
        <v>1670300</v>
      </c>
      <c r="NZ622">
        <v>4706000</v>
      </c>
      <c r="OA622">
        <v>4475800</v>
      </c>
      <c r="OB622">
        <v>214700</v>
      </c>
      <c r="OC622">
        <v>57500</v>
      </c>
      <c r="OD622">
        <v>1519100</v>
      </c>
      <c r="OE622">
        <v>1161000</v>
      </c>
      <c r="OF622">
        <v>506800</v>
      </c>
      <c r="OG622">
        <v>251100</v>
      </c>
      <c r="OH622">
        <v>502600</v>
      </c>
      <c r="OI622">
        <v>1226700</v>
      </c>
      <c r="OJ622">
        <v>197300</v>
      </c>
      <c r="OK622">
        <v>230200</v>
      </c>
      <c r="OL622">
        <v>10980000</v>
      </c>
      <c r="OM622">
        <v>1702200</v>
      </c>
      <c r="ON622">
        <v>9278100</v>
      </c>
      <c r="OO622">
        <v>8144800</v>
      </c>
      <c r="OP622">
        <v>2846600</v>
      </c>
      <c r="OQ622">
        <v>1242800</v>
      </c>
      <c r="OR622">
        <v>512000</v>
      </c>
      <c r="OS622">
        <v>274100</v>
      </c>
      <c r="OT622">
        <v>310400</v>
      </c>
      <c r="OU622">
        <v>128900</v>
      </c>
      <c r="OV622">
        <v>281100</v>
      </c>
      <c r="OW622">
        <v>97300</v>
      </c>
      <c r="OX622">
        <v>3459900</v>
      </c>
      <c r="OY622">
        <v>1838300</v>
      </c>
      <c r="OZ622">
        <v>1158200</v>
      </c>
      <c r="PA622">
        <v>265500</v>
      </c>
      <c r="PB622">
        <v>327900</v>
      </c>
      <c r="PC622">
        <v>86700</v>
      </c>
      <c r="PD622">
        <v>1133300</v>
      </c>
      <c r="PE622">
        <v>423900</v>
      </c>
      <c r="PF622">
        <v>66200</v>
      </c>
      <c r="PG622">
        <v>240500</v>
      </c>
      <c r="PH622">
        <v>402700</v>
      </c>
      <c r="PI622">
        <v>9418000</v>
      </c>
      <c r="PJ622">
        <v>1169500</v>
      </c>
      <c r="PK622">
        <v>287700</v>
      </c>
      <c r="PL622">
        <v>69600</v>
      </c>
      <c r="PM622">
        <v>812200</v>
      </c>
      <c r="PN622">
        <v>8248900</v>
      </c>
      <c r="PO622">
        <v>1616100</v>
      </c>
      <c r="PP622">
        <v>6632800</v>
      </c>
      <c r="PQ622">
        <v>4274000</v>
      </c>
      <c r="PR622">
        <v>1022100</v>
      </c>
      <c r="PS622">
        <v>1130100</v>
      </c>
      <c r="PT622">
        <v>2121600</v>
      </c>
      <c r="PU622">
        <v>18962000</v>
      </c>
      <c r="PV622">
        <v>3431000</v>
      </c>
      <c r="PW622">
        <v>2606000</v>
      </c>
      <c r="PX622">
        <v>824700</v>
      </c>
      <c r="PY622">
        <v>4347000</v>
      </c>
      <c r="PZ622">
        <v>1780800</v>
      </c>
      <c r="QA622">
        <v>2566200</v>
      </c>
      <c r="QB622">
        <v>11184000</v>
      </c>
      <c r="QC622">
        <v>6207900</v>
      </c>
      <c r="QD622">
        <v>4976000</v>
      </c>
      <c r="QF622">
        <v>1117500</v>
      </c>
      <c r="QG622">
        <v>109828000</v>
      </c>
      <c r="QH622">
        <v>91229000</v>
      </c>
      <c r="QI622">
        <v>23887000</v>
      </c>
      <c r="QJ622">
        <v>770000</v>
      </c>
      <c r="QK622">
        <v>86900</v>
      </c>
      <c r="QL622">
        <v>683000</v>
      </c>
      <c r="QM622">
        <v>190800</v>
      </c>
      <c r="QN622">
        <v>306100</v>
      </c>
      <c r="QO622">
        <v>138800</v>
      </c>
      <c r="QP622">
        <v>54200</v>
      </c>
      <c r="QQ622">
        <v>113100</v>
      </c>
      <c r="QR622">
        <v>186100</v>
      </c>
      <c r="QS622">
        <v>5321000</v>
      </c>
      <c r="QT622">
        <v>1436200</v>
      </c>
      <c r="QU622">
        <v>688600</v>
      </c>
      <c r="QV622">
        <v>747600</v>
      </c>
      <c r="QW622">
        <v>815000</v>
      </c>
      <c r="QX622">
        <v>3070100</v>
      </c>
      <c r="RA622">
        <v>17796000</v>
      </c>
      <c r="RB622">
        <v>10824000</v>
      </c>
      <c r="RC622">
        <v>550700</v>
      </c>
      <c r="RD622">
        <v>534100</v>
      </c>
      <c r="RE622">
        <v>692500</v>
      </c>
      <c r="RF622">
        <v>1619700</v>
      </c>
      <c r="RG622">
        <v>1417200</v>
      </c>
      <c r="RH622">
        <v>1909900</v>
      </c>
      <c r="RI622">
        <v>366600</v>
      </c>
      <c r="RJ622">
        <v>224600</v>
      </c>
      <c r="RK622">
        <v>576400</v>
      </c>
      <c r="RL622">
        <v>639100</v>
      </c>
      <c r="RM622">
        <v>103300</v>
      </c>
      <c r="RN622">
        <v>638700</v>
      </c>
      <c r="RO622">
        <v>2167000</v>
      </c>
      <c r="RP622">
        <v>1078900</v>
      </c>
      <c r="RQ622">
        <v>607900</v>
      </c>
      <c r="RR622">
        <v>686700</v>
      </c>
      <c r="RS622">
        <v>6972000</v>
      </c>
      <c r="RT622">
        <v>1503000</v>
      </c>
      <c r="RU622">
        <v>491100</v>
      </c>
      <c r="RV622">
        <v>238000</v>
      </c>
      <c r="RW622">
        <v>908500</v>
      </c>
      <c r="RX622">
        <v>648100</v>
      </c>
      <c r="RY622">
        <v>810200</v>
      </c>
      <c r="RZ622">
        <v>152200</v>
      </c>
      <c r="SA622">
        <v>1039500</v>
      </c>
      <c r="SB622">
        <v>828000</v>
      </c>
      <c r="SC622">
        <v>353000</v>
      </c>
      <c r="SD622">
        <v>67342000</v>
      </c>
      <c r="SE622">
        <v>22667000</v>
      </c>
      <c r="SF622">
        <v>5229600</v>
      </c>
      <c r="SG622">
        <v>2912200</v>
      </c>
      <c r="SH622">
        <v>1958900</v>
      </c>
      <c r="SI622">
        <v>358500</v>
      </c>
      <c r="SJ622">
        <v>13213400</v>
      </c>
      <c r="SK622">
        <v>1505000</v>
      </c>
      <c r="SL622">
        <v>987800</v>
      </c>
      <c r="SM622">
        <v>95600</v>
      </c>
      <c r="SN622">
        <v>421600</v>
      </c>
      <c r="SO622">
        <v>898700</v>
      </c>
      <c r="SP622">
        <v>2874600</v>
      </c>
      <c r="SQ622">
        <v>902200</v>
      </c>
      <c r="SR622">
        <v>444500</v>
      </c>
      <c r="SS622">
        <v>457700</v>
      </c>
      <c r="ST622">
        <v>2541500</v>
      </c>
      <c r="SU622">
        <v>1486500</v>
      </c>
      <c r="SV622">
        <v>1055100</v>
      </c>
      <c r="SW622">
        <v>815800</v>
      </c>
      <c r="SX622">
        <v>1036000</v>
      </c>
      <c r="SY622">
        <v>1346100</v>
      </c>
      <c r="SZ622">
        <v>1293500</v>
      </c>
      <c r="TA622">
        <v>3483400</v>
      </c>
      <c r="TB622">
        <v>527400</v>
      </c>
      <c r="TC622">
        <v>273300</v>
      </c>
      <c r="TD622">
        <v>56500</v>
      </c>
      <c r="TE622">
        <v>1130500</v>
      </c>
      <c r="TF622">
        <v>268900</v>
      </c>
      <c r="TG622">
        <v>59600</v>
      </c>
      <c r="TH622">
        <v>15500</v>
      </c>
      <c r="TI622">
        <v>364900</v>
      </c>
      <c r="TJ622">
        <v>377600</v>
      </c>
      <c r="TK622">
        <v>409200</v>
      </c>
      <c r="TL622">
        <v>741000</v>
      </c>
      <c r="TM622">
        <v>2689000</v>
      </c>
      <c r="TN622">
        <v>252800</v>
      </c>
      <c r="TO622">
        <v>875900</v>
      </c>
      <c r="TP622">
        <v>299700</v>
      </c>
      <c r="TQ622">
        <v>1011800</v>
      </c>
      <c r="TR622">
        <v>212100</v>
      </c>
      <c r="TS622">
        <v>36800</v>
      </c>
      <c r="TT622">
        <v>6616000</v>
      </c>
      <c r="TU622">
        <v>4971000</v>
      </c>
      <c r="TV622">
        <v>21600</v>
      </c>
      <c r="TW622">
        <v>2430900</v>
      </c>
      <c r="TX622">
        <v>1946300</v>
      </c>
      <c r="TY622">
        <v>1453500</v>
      </c>
      <c r="TZ622">
        <v>368900</v>
      </c>
      <c r="UA622">
        <v>115700</v>
      </c>
      <c r="UB622">
        <v>488600</v>
      </c>
      <c r="UC622">
        <v>2029900</v>
      </c>
      <c r="UD622">
        <v>1644500</v>
      </c>
      <c r="UE622">
        <v>1109900</v>
      </c>
      <c r="UF622">
        <v>520700.00000000006</v>
      </c>
      <c r="UG622">
        <v>13900</v>
      </c>
      <c r="UH622">
        <v>10909000</v>
      </c>
      <c r="UI622">
        <v>4568700</v>
      </c>
      <c r="UJ622">
        <v>942300</v>
      </c>
      <c r="UK622">
        <v>666500</v>
      </c>
      <c r="UL622">
        <v>946800</v>
      </c>
      <c r="UM622">
        <v>82100</v>
      </c>
      <c r="UN622">
        <v>413500</v>
      </c>
      <c r="UO622">
        <v>321800</v>
      </c>
      <c r="UP622">
        <v>495100</v>
      </c>
      <c r="UQ622">
        <v>382900</v>
      </c>
      <c r="UR622">
        <v>317700</v>
      </c>
      <c r="US622">
        <v>1674800</v>
      </c>
      <c r="UT622">
        <v>4665700</v>
      </c>
      <c r="UU622">
        <v>4435300</v>
      </c>
      <c r="UV622">
        <v>215200</v>
      </c>
      <c r="UW622">
        <v>57300</v>
      </c>
      <c r="UX622">
        <v>1520200</v>
      </c>
      <c r="UY622">
        <v>1161100</v>
      </c>
      <c r="UZ622">
        <v>508200</v>
      </c>
      <c r="VA622">
        <v>250800</v>
      </c>
      <c r="VB622">
        <v>503600</v>
      </c>
      <c r="VC622">
        <v>1181300</v>
      </c>
      <c r="VD622">
        <v>198700</v>
      </c>
      <c r="VE622">
        <v>230400</v>
      </c>
      <c r="VF622">
        <v>10953000</v>
      </c>
      <c r="VG622">
        <v>1675900</v>
      </c>
      <c r="VH622">
        <v>9276900</v>
      </c>
      <c r="VI622">
        <v>8159400</v>
      </c>
      <c r="VJ622">
        <v>2847200</v>
      </c>
      <c r="VK622">
        <v>1245100</v>
      </c>
      <c r="VL622">
        <v>512400</v>
      </c>
      <c r="VM622">
        <v>274200</v>
      </c>
      <c r="VN622">
        <v>310100</v>
      </c>
      <c r="VO622">
        <v>128900</v>
      </c>
      <c r="VP622">
        <v>279100</v>
      </c>
      <c r="VQ622">
        <v>97300</v>
      </c>
      <c r="VR622">
        <v>3469200</v>
      </c>
      <c r="VS622">
        <v>1843000</v>
      </c>
      <c r="VT622">
        <v>1162100</v>
      </c>
      <c r="VU622">
        <v>265900</v>
      </c>
      <c r="VV622">
        <v>328600</v>
      </c>
      <c r="VW622">
        <v>86800</v>
      </c>
      <c r="VX622">
        <v>423000</v>
      </c>
      <c r="VY622">
        <v>66000</v>
      </c>
      <c r="VZ622">
        <v>242000</v>
      </c>
      <c r="WA622">
        <v>386500</v>
      </c>
      <c r="WB622">
        <v>9242000</v>
      </c>
      <c r="WC622">
        <v>1127400</v>
      </c>
      <c r="WD622">
        <v>274600</v>
      </c>
      <c r="WE622">
        <v>67300</v>
      </c>
      <c r="WF622">
        <v>785500</v>
      </c>
      <c r="WG622">
        <v>8114400</v>
      </c>
      <c r="WH622">
        <v>1613100</v>
      </c>
      <c r="WI622">
        <v>6501300</v>
      </c>
      <c r="WJ622">
        <v>4266000</v>
      </c>
      <c r="WK622">
        <v>1020800</v>
      </c>
      <c r="WL622">
        <v>1122900</v>
      </c>
      <c r="WM622">
        <v>2122700</v>
      </c>
      <c r="WN622">
        <v>18599000</v>
      </c>
      <c r="WO622">
        <v>3435000</v>
      </c>
      <c r="WP622">
        <v>2607000</v>
      </c>
      <c r="WQ622">
        <v>828400</v>
      </c>
      <c r="WR622">
        <v>4286000</v>
      </c>
      <c r="WS622">
        <v>1719400</v>
      </c>
      <c r="WT622">
        <v>2566800</v>
      </c>
      <c r="WU622">
        <v>10878000</v>
      </c>
      <c r="WV622">
        <v>5875300</v>
      </c>
      <c r="WW622">
        <v>5002800</v>
      </c>
    </row>
    <row r="623" spans="1:621" x14ac:dyDescent="0.45">
      <c r="A623" s="1"/>
      <c r="C623" s="1">
        <v>33025</v>
      </c>
      <c r="D623">
        <v>934000</v>
      </c>
      <c r="E623">
        <v>3190000</v>
      </c>
      <c r="F623">
        <v>2256000</v>
      </c>
      <c r="I623">
        <v>974000</v>
      </c>
      <c r="J623">
        <v>1863000</v>
      </c>
      <c r="K623">
        <v>640000</v>
      </c>
      <c r="L623">
        <v>47.8</v>
      </c>
      <c r="M623">
        <v>14</v>
      </c>
      <c r="N623">
        <v>33.799999999999997</v>
      </c>
      <c r="O623">
        <v>14.6</v>
      </c>
      <c r="P623">
        <v>27.9</v>
      </c>
      <c r="Q623">
        <v>9.6</v>
      </c>
      <c r="R623">
        <v>2.5</v>
      </c>
      <c r="S623">
        <v>0.8</v>
      </c>
      <c r="T623">
        <v>1.5</v>
      </c>
      <c r="U623">
        <v>0.5</v>
      </c>
      <c r="V623">
        <v>3151000</v>
      </c>
      <c r="W623">
        <v>2118000</v>
      </c>
      <c r="X623">
        <v>1436000</v>
      </c>
      <c r="Y623">
        <v>796000</v>
      </c>
      <c r="Z623">
        <v>640000</v>
      </c>
      <c r="AA623">
        <v>11.6</v>
      </c>
      <c r="AB623">
        <v>5.2</v>
      </c>
      <c r="AC623">
        <v>47</v>
      </c>
      <c r="AD623">
        <v>31.6</v>
      </c>
      <c r="AE623">
        <v>21.4</v>
      </c>
      <c r="AF623">
        <v>11.9</v>
      </c>
      <c r="AG623">
        <v>9.5</v>
      </c>
      <c r="AH623">
        <v>92210000</v>
      </c>
      <c r="AI623">
        <v>110838000</v>
      </c>
      <c r="AJ623">
        <v>24172000</v>
      </c>
      <c r="AK623">
        <v>779000</v>
      </c>
      <c r="AL623">
        <v>87100</v>
      </c>
      <c r="AM623">
        <v>691600</v>
      </c>
      <c r="AN623">
        <v>192500</v>
      </c>
      <c r="AO623">
        <v>310900</v>
      </c>
      <c r="AP623">
        <v>138700</v>
      </c>
      <c r="AQ623">
        <v>55100</v>
      </c>
      <c r="AR623">
        <v>117100</v>
      </c>
      <c r="AS623">
        <v>188200</v>
      </c>
      <c r="AT623">
        <v>5523000</v>
      </c>
      <c r="AU623">
        <v>1474700</v>
      </c>
      <c r="AV623">
        <v>707400</v>
      </c>
      <c r="AW623">
        <v>767300</v>
      </c>
      <c r="AX623">
        <v>877900</v>
      </c>
      <c r="AY623">
        <v>3170000</v>
      </c>
      <c r="BB623">
        <v>17870000</v>
      </c>
      <c r="BC623">
        <v>10869000</v>
      </c>
      <c r="BD623">
        <v>558200</v>
      </c>
      <c r="BE623">
        <v>541100</v>
      </c>
      <c r="BF623">
        <v>695900</v>
      </c>
      <c r="BG623">
        <v>1621500</v>
      </c>
      <c r="BH623">
        <v>1421700</v>
      </c>
      <c r="BI623">
        <v>1911700</v>
      </c>
      <c r="BJ623">
        <v>368200</v>
      </c>
      <c r="BK623">
        <v>224500</v>
      </c>
      <c r="BL623">
        <v>577300</v>
      </c>
      <c r="BM623">
        <v>638900</v>
      </c>
      <c r="BN623">
        <v>102800</v>
      </c>
      <c r="BO623">
        <v>640200</v>
      </c>
      <c r="BP623">
        <v>2183400</v>
      </c>
      <c r="BQ623">
        <v>1093100</v>
      </c>
      <c r="BR623">
        <v>607000</v>
      </c>
      <c r="BS623">
        <v>688100</v>
      </c>
      <c r="BT623">
        <v>7001000</v>
      </c>
      <c r="BU623">
        <v>1500500</v>
      </c>
      <c r="BV623">
        <v>494400</v>
      </c>
      <c r="BW623">
        <v>237300</v>
      </c>
      <c r="BX623">
        <v>911500</v>
      </c>
      <c r="BY623">
        <v>654200</v>
      </c>
      <c r="BZ623">
        <v>812300</v>
      </c>
      <c r="CA623">
        <v>155700</v>
      </c>
      <c r="CB623">
        <v>1045700</v>
      </c>
      <c r="CC623">
        <v>834600</v>
      </c>
      <c r="CD623">
        <v>354500</v>
      </c>
      <c r="CE623">
        <v>68038000</v>
      </c>
      <c r="CF623">
        <v>22696000</v>
      </c>
      <c r="CG623">
        <v>5275600</v>
      </c>
      <c r="CH623">
        <v>2936200</v>
      </c>
      <c r="CI623">
        <v>1978600</v>
      </c>
      <c r="CJ623">
        <v>360800</v>
      </c>
      <c r="CK623">
        <v>13181800</v>
      </c>
      <c r="CL623">
        <v>1516400</v>
      </c>
      <c r="CM623">
        <v>988000</v>
      </c>
      <c r="CN623">
        <v>102000</v>
      </c>
      <c r="CO623">
        <v>426400</v>
      </c>
      <c r="CP623">
        <v>934500</v>
      </c>
      <c r="CQ623">
        <v>2892700</v>
      </c>
      <c r="CR623">
        <v>896300</v>
      </c>
      <c r="CS623">
        <v>442100</v>
      </c>
      <c r="CT623">
        <v>454200</v>
      </c>
      <c r="CU623">
        <v>2490900</v>
      </c>
      <c r="CV623">
        <v>1455200</v>
      </c>
      <c r="CW623">
        <v>1035700</v>
      </c>
      <c r="CX623">
        <v>815000</v>
      </c>
      <c r="CY623">
        <v>1038500</v>
      </c>
      <c r="CZ623">
        <v>1324700</v>
      </c>
      <c r="DA623">
        <v>1272800</v>
      </c>
      <c r="DB623">
        <v>3489900</v>
      </c>
      <c r="DC623">
        <v>534900</v>
      </c>
      <c r="DD623">
        <v>275800</v>
      </c>
      <c r="DE623">
        <v>59100</v>
      </c>
      <c r="DF623">
        <v>1132400</v>
      </c>
      <c r="DG623">
        <v>263700</v>
      </c>
      <c r="DH623">
        <v>60700</v>
      </c>
      <c r="DI623">
        <v>17300</v>
      </c>
      <c r="DJ623">
        <v>368300</v>
      </c>
      <c r="DK623">
        <v>369900</v>
      </c>
      <c r="DL623">
        <v>407800</v>
      </c>
      <c r="DM623">
        <v>748300</v>
      </c>
      <c r="DN623">
        <v>2701000</v>
      </c>
      <c r="DO623">
        <v>260300</v>
      </c>
      <c r="DP623">
        <v>880000</v>
      </c>
      <c r="DQ623">
        <v>299800</v>
      </c>
      <c r="DR623">
        <v>1012900</v>
      </c>
      <c r="DS623">
        <v>210600</v>
      </c>
      <c r="DT623">
        <v>37400</v>
      </c>
      <c r="DU623">
        <v>6687000</v>
      </c>
      <c r="DV623">
        <v>5007500</v>
      </c>
      <c r="DW623">
        <v>21700</v>
      </c>
      <c r="DX623">
        <v>2448600</v>
      </c>
      <c r="DY623">
        <v>1959800</v>
      </c>
      <c r="DZ623">
        <v>1465600</v>
      </c>
      <c r="EA623">
        <v>371600</v>
      </c>
      <c r="EB623">
        <v>117200</v>
      </c>
      <c r="EC623">
        <v>492000</v>
      </c>
      <c r="ED623">
        <v>2045200</v>
      </c>
      <c r="EE623">
        <v>1679700</v>
      </c>
      <c r="EF623">
        <v>1139100</v>
      </c>
      <c r="EG623">
        <v>526400</v>
      </c>
      <c r="EH623">
        <v>14200</v>
      </c>
      <c r="EI623">
        <v>11035000</v>
      </c>
      <c r="EJ623">
        <v>4583200</v>
      </c>
      <c r="EK623">
        <v>967300</v>
      </c>
      <c r="EL623">
        <v>626900</v>
      </c>
      <c r="EM623">
        <v>963800</v>
      </c>
      <c r="EN623">
        <v>82900</v>
      </c>
      <c r="EO623">
        <v>413900</v>
      </c>
      <c r="EP623">
        <v>323800</v>
      </c>
      <c r="EQ623">
        <v>500800</v>
      </c>
      <c r="ER623">
        <v>383700</v>
      </c>
      <c r="ES623">
        <v>320100</v>
      </c>
      <c r="ET623">
        <v>1684600</v>
      </c>
      <c r="EU623">
        <v>4766700</v>
      </c>
      <c r="EV623">
        <v>4533900</v>
      </c>
      <c r="EW623">
        <v>213400</v>
      </c>
      <c r="EX623">
        <v>58300</v>
      </c>
      <c r="EY623">
        <v>1542800</v>
      </c>
      <c r="EZ623">
        <v>1177900</v>
      </c>
      <c r="FA623">
        <v>512299.99999999994</v>
      </c>
      <c r="FB623">
        <v>255900</v>
      </c>
      <c r="FC623">
        <v>505800</v>
      </c>
      <c r="FD623">
        <v>1245900</v>
      </c>
      <c r="FE623">
        <v>199500</v>
      </c>
      <c r="FF623">
        <v>232800</v>
      </c>
      <c r="FG623">
        <v>10895000</v>
      </c>
      <c r="FH623">
        <v>1541400</v>
      </c>
      <c r="FI623">
        <v>9353200</v>
      </c>
      <c r="FJ623">
        <v>8235200.0000000009</v>
      </c>
      <c r="FK623">
        <v>2878300</v>
      </c>
      <c r="FL623">
        <v>1254200</v>
      </c>
      <c r="FM623">
        <v>516600</v>
      </c>
      <c r="FN623">
        <v>279700</v>
      </c>
      <c r="FO623">
        <v>312500</v>
      </c>
      <c r="FP623">
        <v>128800.00000000001</v>
      </c>
      <c r="FQ623">
        <v>287800</v>
      </c>
      <c r="FR623">
        <v>98700</v>
      </c>
      <c r="FS623">
        <v>3498100</v>
      </c>
      <c r="FT623">
        <v>1858800</v>
      </c>
      <c r="FU623">
        <v>1169600</v>
      </c>
      <c r="FV623">
        <v>269600</v>
      </c>
      <c r="FW623">
        <v>331300</v>
      </c>
      <c r="FX623">
        <v>88300</v>
      </c>
      <c r="FY623">
        <v>1118000</v>
      </c>
      <c r="FZ623">
        <v>429100</v>
      </c>
      <c r="GA623">
        <v>67000</v>
      </c>
      <c r="GB623">
        <v>248300</v>
      </c>
      <c r="GC623">
        <v>373600</v>
      </c>
      <c r="GD623">
        <v>9717000</v>
      </c>
      <c r="GE623">
        <v>1261000</v>
      </c>
      <c r="GF623">
        <v>295800</v>
      </c>
      <c r="GG623">
        <v>72600</v>
      </c>
      <c r="GH623">
        <v>892600</v>
      </c>
      <c r="GI623">
        <v>8456200</v>
      </c>
      <c r="GJ623">
        <v>1706200</v>
      </c>
      <c r="GK623">
        <v>6750000</v>
      </c>
      <c r="GL623">
        <v>4307000</v>
      </c>
      <c r="GM623">
        <v>1021500</v>
      </c>
      <c r="GN623">
        <v>1129800</v>
      </c>
      <c r="GO623">
        <v>2155500</v>
      </c>
      <c r="GP623">
        <v>18628000</v>
      </c>
      <c r="GQ623">
        <v>3356000</v>
      </c>
      <c r="GR623">
        <v>2529100</v>
      </c>
      <c r="GS623">
        <v>826900</v>
      </c>
      <c r="GT623">
        <v>4189000</v>
      </c>
      <c r="GU623">
        <v>1580500</v>
      </c>
      <c r="GV623">
        <v>2608500</v>
      </c>
      <c r="GW623">
        <v>11083000</v>
      </c>
      <c r="GX623">
        <v>5906200</v>
      </c>
      <c r="GY623">
        <v>5176900</v>
      </c>
      <c r="IO623">
        <v>125573000</v>
      </c>
      <c r="IP623">
        <v>66.400000000000006</v>
      </c>
      <c r="IQ623">
        <v>118983000</v>
      </c>
      <c r="IR623">
        <v>62.9</v>
      </c>
      <c r="IS623">
        <v>6590000</v>
      </c>
      <c r="IT623">
        <v>5.2</v>
      </c>
      <c r="IU623">
        <v>63485000</v>
      </c>
      <c r="IW623">
        <v>68902000</v>
      </c>
      <c r="IX623">
        <v>76.3</v>
      </c>
      <c r="IY623">
        <v>65253000</v>
      </c>
      <c r="IZ623">
        <v>72.2</v>
      </c>
      <c r="JA623">
        <v>3649000</v>
      </c>
      <c r="JB623">
        <v>5.3</v>
      </c>
      <c r="JC623">
        <v>21430000</v>
      </c>
      <c r="JD623">
        <v>64828000</v>
      </c>
      <c r="JE623">
        <v>78.099999999999994</v>
      </c>
      <c r="JF623">
        <v>61762000</v>
      </c>
      <c r="JG623">
        <v>74.400000000000006</v>
      </c>
      <c r="JH623">
        <v>3066000</v>
      </c>
      <c r="JI623">
        <v>4.7</v>
      </c>
      <c r="JJ623">
        <v>18139000</v>
      </c>
      <c r="JM623">
        <v>110838000</v>
      </c>
      <c r="JN623">
        <v>92210000</v>
      </c>
      <c r="JO623">
        <v>24172000</v>
      </c>
      <c r="JP623">
        <v>779000</v>
      </c>
      <c r="JQ623">
        <v>87100</v>
      </c>
      <c r="JR623">
        <v>691600</v>
      </c>
      <c r="JS623">
        <v>192500</v>
      </c>
      <c r="JT623">
        <v>310900</v>
      </c>
      <c r="JU623">
        <v>138700</v>
      </c>
      <c r="JV623">
        <v>55100</v>
      </c>
      <c r="JW623">
        <v>117100</v>
      </c>
      <c r="JX623">
        <v>188200</v>
      </c>
      <c r="JY623">
        <v>5523000</v>
      </c>
      <c r="JZ623">
        <v>1474700</v>
      </c>
      <c r="KA623">
        <v>707400</v>
      </c>
      <c r="KB623">
        <v>767300</v>
      </c>
      <c r="KC623">
        <v>877900</v>
      </c>
      <c r="KD623">
        <v>3170000</v>
      </c>
      <c r="KG623">
        <v>17870000</v>
      </c>
      <c r="KH623">
        <v>10869000</v>
      </c>
      <c r="KI623">
        <v>558200</v>
      </c>
      <c r="KJ623">
        <v>541100</v>
      </c>
      <c r="KK623">
        <v>695900</v>
      </c>
      <c r="KL623">
        <v>1621500</v>
      </c>
      <c r="KM623">
        <v>1421700</v>
      </c>
      <c r="KN623">
        <v>1911700</v>
      </c>
      <c r="KO623">
        <v>368200</v>
      </c>
      <c r="KP623">
        <v>224500</v>
      </c>
      <c r="KQ623">
        <v>577300</v>
      </c>
      <c r="KR623">
        <v>638900</v>
      </c>
      <c r="KS623">
        <v>102800</v>
      </c>
      <c r="KT623">
        <v>640200</v>
      </c>
      <c r="KU623">
        <v>2183400</v>
      </c>
      <c r="KV623">
        <v>1093100</v>
      </c>
      <c r="KW623">
        <v>607000</v>
      </c>
      <c r="KX623">
        <v>688100</v>
      </c>
      <c r="KY623">
        <v>7001000</v>
      </c>
      <c r="KZ623">
        <v>1500500</v>
      </c>
      <c r="LA623">
        <v>494400</v>
      </c>
      <c r="LB623">
        <v>237300</v>
      </c>
      <c r="LC623">
        <v>911500</v>
      </c>
      <c r="LD623">
        <v>654200</v>
      </c>
      <c r="LE623">
        <v>812300</v>
      </c>
      <c r="LF623">
        <v>155700</v>
      </c>
      <c r="LG623">
        <v>1045700</v>
      </c>
      <c r="LH623">
        <v>834600</v>
      </c>
      <c r="LI623">
        <v>354500</v>
      </c>
      <c r="LJ623">
        <v>68038000</v>
      </c>
      <c r="LK623">
        <v>22696000</v>
      </c>
      <c r="LL623">
        <v>5275600</v>
      </c>
      <c r="LM623">
        <v>2936200</v>
      </c>
      <c r="LN623">
        <v>1978600</v>
      </c>
      <c r="LO623">
        <v>360800</v>
      </c>
      <c r="LP623">
        <v>13181800</v>
      </c>
      <c r="LQ623">
        <v>1516400</v>
      </c>
      <c r="LR623">
        <v>988000</v>
      </c>
      <c r="LS623">
        <v>102000</v>
      </c>
      <c r="LT623">
        <v>426400</v>
      </c>
      <c r="LU623">
        <v>934500</v>
      </c>
      <c r="LV623">
        <v>2892700</v>
      </c>
      <c r="LW623">
        <v>896300</v>
      </c>
      <c r="LX623">
        <v>442100</v>
      </c>
      <c r="LY623">
        <v>454200</v>
      </c>
      <c r="LZ623">
        <v>2490900</v>
      </c>
      <c r="MA623">
        <v>1455200</v>
      </c>
      <c r="MB623">
        <v>1035700</v>
      </c>
      <c r="MC623">
        <v>815000</v>
      </c>
      <c r="MD623">
        <v>1038500</v>
      </c>
      <c r="ME623">
        <v>1324700</v>
      </c>
      <c r="MF623">
        <v>1272800</v>
      </c>
      <c r="MG623">
        <v>3489900</v>
      </c>
      <c r="MH623">
        <v>534900</v>
      </c>
      <c r="MI623">
        <v>275800</v>
      </c>
      <c r="MJ623">
        <v>59100</v>
      </c>
      <c r="MK623">
        <v>1132400</v>
      </c>
      <c r="ML623">
        <v>263700</v>
      </c>
      <c r="MM623">
        <v>60700</v>
      </c>
      <c r="MN623">
        <v>17300</v>
      </c>
      <c r="MO623">
        <v>368300</v>
      </c>
      <c r="MP623">
        <v>369900</v>
      </c>
      <c r="MQ623">
        <v>407800</v>
      </c>
      <c r="MR623">
        <v>748300</v>
      </c>
      <c r="MS623">
        <v>2701000</v>
      </c>
      <c r="MT623">
        <v>260300</v>
      </c>
      <c r="MU623">
        <v>880000</v>
      </c>
      <c r="MV623">
        <v>299800</v>
      </c>
      <c r="MW623">
        <v>1012900</v>
      </c>
      <c r="MX623">
        <v>210600</v>
      </c>
      <c r="MY623">
        <v>37400</v>
      </c>
      <c r="MZ623">
        <v>6687000</v>
      </c>
      <c r="NA623">
        <v>5007500</v>
      </c>
      <c r="NB623">
        <v>21700</v>
      </c>
      <c r="NC623">
        <v>2448600</v>
      </c>
      <c r="ND623">
        <v>1959800</v>
      </c>
      <c r="NE623">
        <v>1465600</v>
      </c>
      <c r="NF623">
        <v>371600</v>
      </c>
      <c r="NG623">
        <v>117200</v>
      </c>
      <c r="NH623">
        <v>492000</v>
      </c>
      <c r="NI623">
        <v>2045200</v>
      </c>
      <c r="NJ623">
        <v>1679700</v>
      </c>
      <c r="NK623">
        <v>1139100</v>
      </c>
      <c r="NL623">
        <v>526400</v>
      </c>
      <c r="NM623">
        <v>14200</v>
      </c>
      <c r="NN623">
        <v>11035000</v>
      </c>
      <c r="NO623">
        <v>4583200</v>
      </c>
      <c r="NP623">
        <v>967300</v>
      </c>
      <c r="NQ623">
        <v>626900</v>
      </c>
      <c r="NR623">
        <v>963800</v>
      </c>
      <c r="NS623">
        <v>82900</v>
      </c>
      <c r="NT623">
        <v>413900</v>
      </c>
      <c r="NU623">
        <v>323800</v>
      </c>
      <c r="NV623">
        <v>500800</v>
      </c>
      <c r="NW623">
        <v>383700</v>
      </c>
      <c r="NX623">
        <v>320100</v>
      </c>
      <c r="NY623">
        <v>1684600</v>
      </c>
      <c r="NZ623">
        <v>4766700</v>
      </c>
      <c r="OA623">
        <v>4533900</v>
      </c>
      <c r="OB623">
        <v>213400</v>
      </c>
      <c r="OC623">
        <v>58300</v>
      </c>
      <c r="OD623">
        <v>1542800</v>
      </c>
      <c r="OE623">
        <v>1177900</v>
      </c>
      <c r="OF623">
        <v>512299.99999999994</v>
      </c>
      <c r="OG623">
        <v>255900</v>
      </c>
      <c r="OH623">
        <v>505800</v>
      </c>
      <c r="OI623">
        <v>1245900</v>
      </c>
      <c r="OJ623">
        <v>199500</v>
      </c>
      <c r="OK623">
        <v>232800</v>
      </c>
      <c r="OL623">
        <v>10895000</v>
      </c>
      <c r="OM623">
        <v>1541400</v>
      </c>
      <c r="ON623">
        <v>9353200</v>
      </c>
      <c r="OO623">
        <v>8235200.0000000009</v>
      </c>
      <c r="OP623">
        <v>2878300</v>
      </c>
      <c r="OQ623">
        <v>1254200</v>
      </c>
      <c r="OR623">
        <v>516600</v>
      </c>
      <c r="OS623">
        <v>279700</v>
      </c>
      <c r="OT623">
        <v>312500</v>
      </c>
      <c r="OU623">
        <v>128800.00000000001</v>
      </c>
      <c r="OV623">
        <v>287800</v>
      </c>
      <c r="OW623">
        <v>98700</v>
      </c>
      <c r="OX623">
        <v>3498100</v>
      </c>
      <c r="OY623">
        <v>1858800</v>
      </c>
      <c r="OZ623">
        <v>1169600</v>
      </c>
      <c r="PA623">
        <v>269600</v>
      </c>
      <c r="PB623">
        <v>331300</v>
      </c>
      <c r="PC623">
        <v>88300</v>
      </c>
      <c r="PD623">
        <v>1118000</v>
      </c>
      <c r="PE623">
        <v>429100</v>
      </c>
      <c r="PF623">
        <v>67000</v>
      </c>
      <c r="PG623">
        <v>248300</v>
      </c>
      <c r="PH623">
        <v>373600</v>
      </c>
      <c r="PI623">
        <v>9717000</v>
      </c>
      <c r="PJ623">
        <v>1261000</v>
      </c>
      <c r="PK623">
        <v>295800</v>
      </c>
      <c r="PL623">
        <v>72600</v>
      </c>
      <c r="PM623">
        <v>892600</v>
      </c>
      <c r="PN623">
        <v>8456200</v>
      </c>
      <c r="PO623">
        <v>1706200</v>
      </c>
      <c r="PP623">
        <v>6750000</v>
      </c>
      <c r="PQ623">
        <v>4307000</v>
      </c>
      <c r="PR623">
        <v>1021500</v>
      </c>
      <c r="PS623">
        <v>1129800</v>
      </c>
      <c r="PT623">
        <v>2155500</v>
      </c>
      <c r="PU623">
        <v>18628000</v>
      </c>
      <c r="PV623">
        <v>3356000</v>
      </c>
      <c r="PW623">
        <v>2529100</v>
      </c>
      <c r="PX623">
        <v>826900</v>
      </c>
      <c r="PY623">
        <v>4189000</v>
      </c>
      <c r="PZ623">
        <v>1580500</v>
      </c>
      <c r="QA623">
        <v>2608500</v>
      </c>
      <c r="QB623">
        <v>11083000</v>
      </c>
      <c r="QC623">
        <v>5906200</v>
      </c>
      <c r="QD623">
        <v>5176900</v>
      </c>
      <c r="QF623">
        <v>1120600</v>
      </c>
      <c r="QG623">
        <v>109850000</v>
      </c>
      <c r="QH623">
        <v>91294000</v>
      </c>
      <c r="QI623">
        <v>23849000</v>
      </c>
      <c r="QJ623">
        <v>771000</v>
      </c>
      <c r="QK623">
        <v>85800</v>
      </c>
      <c r="QL623">
        <v>684800</v>
      </c>
      <c r="QM623">
        <v>190300</v>
      </c>
      <c r="QN623">
        <v>306100</v>
      </c>
      <c r="QO623">
        <v>138500</v>
      </c>
      <c r="QP623">
        <v>54500</v>
      </c>
      <c r="QQ623">
        <v>113100</v>
      </c>
      <c r="QR623">
        <v>188400</v>
      </c>
      <c r="QS623">
        <v>5303000</v>
      </c>
      <c r="QT623">
        <v>1434600</v>
      </c>
      <c r="QU623">
        <v>681400</v>
      </c>
      <c r="QV623">
        <v>753200</v>
      </c>
      <c r="QW623">
        <v>818100</v>
      </c>
      <c r="QX623">
        <v>3049900</v>
      </c>
      <c r="RA623">
        <v>17775000</v>
      </c>
      <c r="RB623">
        <v>10807000</v>
      </c>
      <c r="RC623">
        <v>547700</v>
      </c>
      <c r="RD623">
        <v>531100</v>
      </c>
      <c r="RE623">
        <v>692300</v>
      </c>
      <c r="RF623">
        <v>1615700</v>
      </c>
      <c r="RG623">
        <v>1416200</v>
      </c>
      <c r="RH623">
        <v>1905100</v>
      </c>
      <c r="RI623">
        <v>366000</v>
      </c>
      <c r="RJ623">
        <v>223800</v>
      </c>
      <c r="RK623">
        <v>573700</v>
      </c>
      <c r="RL623">
        <v>638000</v>
      </c>
      <c r="RM623">
        <v>103500</v>
      </c>
      <c r="RN623">
        <v>635500</v>
      </c>
      <c r="RO623">
        <v>2171400</v>
      </c>
      <c r="RP623">
        <v>1077600</v>
      </c>
      <c r="RQ623">
        <v>604700</v>
      </c>
      <c r="RR623">
        <v>686800</v>
      </c>
      <c r="RS623">
        <v>6968000</v>
      </c>
      <c r="RT623">
        <v>1503000</v>
      </c>
      <c r="RU623">
        <v>491300</v>
      </c>
      <c r="RV623">
        <v>236000</v>
      </c>
      <c r="RW623">
        <v>902700</v>
      </c>
      <c r="RX623">
        <v>649200</v>
      </c>
      <c r="RY623">
        <v>812300</v>
      </c>
      <c r="RZ623">
        <v>152700</v>
      </c>
      <c r="SA623">
        <v>1038900.0000000001</v>
      </c>
      <c r="SB623">
        <v>830400</v>
      </c>
      <c r="SC623">
        <v>351900</v>
      </c>
      <c r="SD623">
        <v>67445000</v>
      </c>
      <c r="SE623">
        <v>22660000</v>
      </c>
      <c r="SF623">
        <v>5236400</v>
      </c>
      <c r="SG623">
        <v>2916300</v>
      </c>
      <c r="SH623">
        <v>1961400</v>
      </c>
      <c r="SI623">
        <v>358700</v>
      </c>
      <c r="SJ623">
        <v>13200900</v>
      </c>
      <c r="SK623">
        <v>1502100</v>
      </c>
      <c r="SL623">
        <v>985100</v>
      </c>
      <c r="SM623">
        <v>95100</v>
      </c>
      <c r="SN623">
        <v>421900</v>
      </c>
      <c r="SO623">
        <v>896600</v>
      </c>
      <c r="SP623">
        <v>2874600</v>
      </c>
      <c r="SQ623">
        <v>901800</v>
      </c>
      <c r="SR623">
        <v>442700</v>
      </c>
      <c r="SS623">
        <v>459100</v>
      </c>
      <c r="ST623">
        <v>2541600</v>
      </c>
      <c r="SU623">
        <v>1486300</v>
      </c>
      <c r="SV623">
        <v>1055200</v>
      </c>
      <c r="SW623">
        <v>815200</v>
      </c>
      <c r="SX623">
        <v>1033300</v>
      </c>
      <c r="SY623">
        <v>1339900</v>
      </c>
      <c r="SZ623">
        <v>1295800</v>
      </c>
      <c r="TA623">
        <v>3481200</v>
      </c>
      <c r="TB623">
        <v>531300</v>
      </c>
      <c r="TC623">
        <v>272800</v>
      </c>
      <c r="TD623">
        <v>57400</v>
      </c>
      <c r="TE623">
        <v>1125000</v>
      </c>
      <c r="TF623">
        <v>266700</v>
      </c>
      <c r="TG623">
        <v>59900</v>
      </c>
      <c r="TH623">
        <v>16000</v>
      </c>
      <c r="TI623">
        <v>366800</v>
      </c>
      <c r="TJ623">
        <v>374900</v>
      </c>
      <c r="TK623">
        <v>410400</v>
      </c>
      <c r="TL623">
        <v>741800</v>
      </c>
      <c r="TM623">
        <v>2694000</v>
      </c>
      <c r="TN623">
        <v>255600</v>
      </c>
      <c r="TO623">
        <v>878200</v>
      </c>
      <c r="TP623">
        <v>299500</v>
      </c>
      <c r="TQ623">
        <v>1010500</v>
      </c>
      <c r="TR623">
        <v>212500</v>
      </c>
      <c r="TS623">
        <v>37200</v>
      </c>
      <c r="TT623">
        <v>6626000</v>
      </c>
      <c r="TU623">
        <v>4982500</v>
      </c>
      <c r="TV623">
        <v>21600</v>
      </c>
      <c r="TW623">
        <v>2433000</v>
      </c>
      <c r="TX623">
        <v>1946300</v>
      </c>
      <c r="TY623">
        <v>1454500</v>
      </c>
      <c r="TZ623">
        <v>369900</v>
      </c>
      <c r="UA623">
        <v>116700</v>
      </c>
      <c r="UB623">
        <v>489000</v>
      </c>
      <c r="UC623">
        <v>2038900</v>
      </c>
      <c r="UD623">
        <v>1643700</v>
      </c>
      <c r="UE623">
        <v>1111000</v>
      </c>
      <c r="UF623">
        <v>518600</v>
      </c>
      <c r="UG623">
        <v>14100</v>
      </c>
      <c r="UH623">
        <v>10923000</v>
      </c>
      <c r="UI623">
        <v>4582900</v>
      </c>
      <c r="UJ623">
        <v>949300</v>
      </c>
      <c r="UK623">
        <v>671000</v>
      </c>
      <c r="UL623">
        <v>948700</v>
      </c>
      <c r="UM623">
        <v>82100</v>
      </c>
      <c r="UN623">
        <v>413600</v>
      </c>
      <c r="UO623">
        <v>322000</v>
      </c>
      <c r="UP623">
        <v>496000</v>
      </c>
      <c r="UQ623">
        <v>382100</v>
      </c>
      <c r="UR623">
        <v>318100</v>
      </c>
      <c r="US623">
        <v>1675300</v>
      </c>
      <c r="UT623">
        <v>4664900</v>
      </c>
      <c r="UU623">
        <v>4434700</v>
      </c>
      <c r="UV623">
        <v>212200</v>
      </c>
      <c r="UW623">
        <v>57300</v>
      </c>
      <c r="UX623">
        <v>1523100</v>
      </c>
      <c r="UY623">
        <v>1162800</v>
      </c>
      <c r="UZ623">
        <v>508000</v>
      </c>
      <c r="VA623">
        <v>252200</v>
      </c>
      <c r="VB623">
        <v>505700</v>
      </c>
      <c r="VC623">
        <v>1178400</v>
      </c>
      <c r="VD623">
        <v>197800</v>
      </c>
      <c r="VE623">
        <v>230200</v>
      </c>
      <c r="VF623">
        <v>11011000</v>
      </c>
      <c r="VG623">
        <v>1688300</v>
      </c>
      <c r="VH623">
        <v>9322500</v>
      </c>
      <c r="VI623">
        <v>8201900</v>
      </c>
      <c r="VJ623">
        <v>2865200</v>
      </c>
      <c r="VK623">
        <v>1249900</v>
      </c>
      <c r="VL623">
        <v>513400</v>
      </c>
      <c r="VM623">
        <v>277500</v>
      </c>
      <c r="VN623">
        <v>311600</v>
      </c>
      <c r="VO623">
        <v>128500</v>
      </c>
      <c r="VP623">
        <v>286100</v>
      </c>
      <c r="VQ623">
        <v>98300</v>
      </c>
      <c r="VR623">
        <v>3486800</v>
      </c>
      <c r="VS623">
        <v>1849900</v>
      </c>
      <c r="VT623">
        <v>1166000</v>
      </c>
      <c r="VU623">
        <v>267500</v>
      </c>
      <c r="VV623">
        <v>329600</v>
      </c>
      <c r="VW623">
        <v>87500</v>
      </c>
      <c r="VX623">
        <v>427600</v>
      </c>
      <c r="VY623">
        <v>66700</v>
      </c>
      <c r="VZ623">
        <v>242100</v>
      </c>
      <c r="WA623">
        <v>384300</v>
      </c>
      <c r="WB623">
        <v>9265000</v>
      </c>
      <c r="WC623">
        <v>1115300</v>
      </c>
      <c r="WD623">
        <v>271200</v>
      </c>
      <c r="WE623">
        <v>67400</v>
      </c>
      <c r="WF623">
        <v>776700</v>
      </c>
      <c r="WG623">
        <v>8149200</v>
      </c>
      <c r="WH623">
        <v>1618700</v>
      </c>
      <c r="WI623">
        <v>6530500</v>
      </c>
      <c r="WJ623">
        <v>4266000</v>
      </c>
      <c r="WK623">
        <v>1014100</v>
      </c>
      <c r="WL623">
        <v>1121000</v>
      </c>
      <c r="WM623">
        <v>2130700</v>
      </c>
      <c r="WN623">
        <v>18556000</v>
      </c>
      <c r="WO623">
        <v>3332000</v>
      </c>
      <c r="WP623">
        <v>2504600</v>
      </c>
      <c r="WQ623">
        <v>827300</v>
      </c>
      <c r="WR623">
        <v>4329000</v>
      </c>
      <c r="WS623">
        <v>1752400</v>
      </c>
      <c r="WT623">
        <v>2576600</v>
      </c>
      <c r="WU623">
        <v>10895000</v>
      </c>
      <c r="WV623">
        <v>5882700</v>
      </c>
      <c r="WW623">
        <v>5011900</v>
      </c>
    </row>
    <row r="624" spans="1:621" x14ac:dyDescent="0.45">
      <c r="A624" s="1"/>
      <c r="C624" s="1">
        <v>33055</v>
      </c>
      <c r="D624">
        <v>1020000</v>
      </c>
      <c r="E624">
        <v>3313000</v>
      </c>
      <c r="F624">
        <v>2293000</v>
      </c>
      <c r="I624">
        <v>1023000</v>
      </c>
      <c r="J624">
        <v>1952000</v>
      </c>
      <c r="K624">
        <v>654000</v>
      </c>
      <c r="L624">
        <v>47.7</v>
      </c>
      <c r="M624">
        <v>14.7</v>
      </c>
      <c r="N624">
        <v>33</v>
      </c>
      <c r="O624">
        <v>14.7</v>
      </c>
      <c r="P624">
        <v>28.1</v>
      </c>
      <c r="Q624">
        <v>9.4</v>
      </c>
      <c r="R624">
        <v>2.6</v>
      </c>
      <c r="S624">
        <v>0.8</v>
      </c>
      <c r="T624">
        <v>1.6</v>
      </c>
      <c r="U624">
        <v>0.5</v>
      </c>
      <c r="V624">
        <v>3221000</v>
      </c>
      <c r="W624">
        <v>2240000</v>
      </c>
      <c r="X624">
        <v>1534000</v>
      </c>
      <c r="Y624">
        <v>846000</v>
      </c>
      <c r="Z624">
        <v>688000</v>
      </c>
      <c r="AA624">
        <v>11.9</v>
      </c>
      <c r="AB624">
        <v>5.4</v>
      </c>
      <c r="AC624">
        <v>46</v>
      </c>
      <c r="AD624">
        <v>32</v>
      </c>
      <c r="AE624">
        <v>21.9</v>
      </c>
      <c r="AF624">
        <v>12.1</v>
      </c>
      <c r="AG624">
        <v>9.8000000000000007</v>
      </c>
      <c r="AH624">
        <v>92007000</v>
      </c>
      <c r="AI624">
        <v>109567000</v>
      </c>
      <c r="AJ624">
        <v>24055000</v>
      </c>
      <c r="AK624">
        <v>784000</v>
      </c>
      <c r="AL624">
        <v>89300</v>
      </c>
      <c r="AM624">
        <v>694400</v>
      </c>
      <c r="AN624">
        <v>193700</v>
      </c>
      <c r="AO624">
        <v>310200</v>
      </c>
      <c r="AP624">
        <v>137700</v>
      </c>
      <c r="AQ624">
        <v>55300</v>
      </c>
      <c r="AR624">
        <v>117200</v>
      </c>
      <c r="AS624">
        <v>190500</v>
      </c>
      <c r="AT624">
        <v>5580000</v>
      </c>
      <c r="AU624">
        <v>1483400</v>
      </c>
      <c r="AV624">
        <v>711000</v>
      </c>
      <c r="AW624">
        <v>772400</v>
      </c>
      <c r="AX624">
        <v>885000</v>
      </c>
      <c r="AY624">
        <v>3211800</v>
      </c>
      <c r="BB624">
        <v>17691000</v>
      </c>
      <c r="BC624">
        <v>10738000</v>
      </c>
      <c r="BD624">
        <v>555300</v>
      </c>
      <c r="BE624">
        <v>535500</v>
      </c>
      <c r="BF624">
        <v>689000</v>
      </c>
      <c r="BG624">
        <v>1603900</v>
      </c>
      <c r="BH624">
        <v>1408700</v>
      </c>
      <c r="BI624">
        <v>1900900</v>
      </c>
      <c r="BJ624">
        <v>366500</v>
      </c>
      <c r="BK624">
        <v>223800</v>
      </c>
      <c r="BL624">
        <v>574400</v>
      </c>
      <c r="BM624">
        <v>633700</v>
      </c>
      <c r="BN624">
        <v>102500</v>
      </c>
      <c r="BO624">
        <v>626600</v>
      </c>
      <c r="BP624">
        <v>2143800</v>
      </c>
      <c r="BQ624">
        <v>1059600</v>
      </c>
      <c r="BR624">
        <v>594300</v>
      </c>
      <c r="BS624">
        <v>679700</v>
      </c>
      <c r="BT624">
        <v>6953000</v>
      </c>
      <c r="BU624">
        <v>1533400</v>
      </c>
      <c r="BV624">
        <v>482700</v>
      </c>
      <c r="BW624">
        <v>230900</v>
      </c>
      <c r="BX624">
        <v>876000</v>
      </c>
      <c r="BY624">
        <v>652700</v>
      </c>
      <c r="BZ624">
        <v>806300</v>
      </c>
      <c r="CA624">
        <v>156400</v>
      </c>
      <c r="CB624">
        <v>1044599.9999999999</v>
      </c>
      <c r="CC624">
        <v>822900</v>
      </c>
      <c r="CD624">
        <v>346600</v>
      </c>
      <c r="CE624">
        <v>67952000</v>
      </c>
      <c r="CF624">
        <v>22628000</v>
      </c>
      <c r="CG624">
        <v>5270400</v>
      </c>
      <c r="CH624">
        <v>2934000</v>
      </c>
      <c r="CI624">
        <v>1975700</v>
      </c>
      <c r="CJ624">
        <v>360700</v>
      </c>
      <c r="CK624">
        <v>13168900</v>
      </c>
      <c r="CL624">
        <v>1519400</v>
      </c>
      <c r="CM624">
        <v>989700</v>
      </c>
      <c r="CN624">
        <v>101700</v>
      </c>
      <c r="CO624">
        <v>428000</v>
      </c>
      <c r="CP624">
        <v>923600</v>
      </c>
      <c r="CQ624">
        <v>2897600</v>
      </c>
      <c r="CR624">
        <v>895500</v>
      </c>
      <c r="CS624">
        <v>441100</v>
      </c>
      <c r="CT624">
        <v>454400</v>
      </c>
      <c r="CU624">
        <v>2493500</v>
      </c>
      <c r="CV624">
        <v>1457000</v>
      </c>
      <c r="CW624">
        <v>1036500</v>
      </c>
      <c r="CX624">
        <v>809400</v>
      </c>
      <c r="CY624">
        <v>1040800</v>
      </c>
      <c r="CZ624">
        <v>1320900</v>
      </c>
      <c r="DA624">
        <v>1268200</v>
      </c>
      <c r="DB624">
        <v>3438200</v>
      </c>
      <c r="DC624">
        <v>539200</v>
      </c>
      <c r="DD624">
        <v>273700</v>
      </c>
      <c r="DE624">
        <v>60400</v>
      </c>
      <c r="DF624">
        <v>1126600</v>
      </c>
      <c r="DG624">
        <v>212800</v>
      </c>
      <c r="DH624">
        <v>61200</v>
      </c>
      <c r="DI624">
        <v>18200</v>
      </c>
      <c r="DJ624">
        <v>370500</v>
      </c>
      <c r="DK624">
        <v>367600</v>
      </c>
      <c r="DL624">
        <v>408000</v>
      </c>
      <c r="DM624">
        <v>750400</v>
      </c>
      <c r="DN624">
        <v>2709000</v>
      </c>
      <c r="DO624">
        <v>266200</v>
      </c>
      <c r="DP624">
        <v>880900</v>
      </c>
      <c r="DQ624">
        <v>300400</v>
      </c>
      <c r="DR624">
        <v>1013100</v>
      </c>
      <c r="DS624">
        <v>210600</v>
      </c>
      <c r="DT624">
        <v>37500</v>
      </c>
      <c r="DU624">
        <v>6703000</v>
      </c>
      <c r="DV624">
        <v>5016600</v>
      </c>
      <c r="DW624">
        <v>21700</v>
      </c>
      <c r="DX624">
        <v>2446600</v>
      </c>
      <c r="DY624">
        <v>1955000</v>
      </c>
      <c r="DZ624">
        <v>1464200</v>
      </c>
      <c r="EA624">
        <v>373200</v>
      </c>
      <c r="EB624">
        <v>118400</v>
      </c>
      <c r="EC624">
        <v>494000</v>
      </c>
      <c r="ED624">
        <v>2054300.0000000002</v>
      </c>
      <c r="EE624">
        <v>1686700</v>
      </c>
      <c r="EF624">
        <v>1148700</v>
      </c>
      <c r="EG624">
        <v>523799.99999999994</v>
      </c>
      <c r="EH624">
        <v>14200</v>
      </c>
      <c r="EI624">
        <v>11011000</v>
      </c>
      <c r="EJ624">
        <v>4583700</v>
      </c>
      <c r="EK624">
        <v>966000</v>
      </c>
      <c r="EL624">
        <v>624200</v>
      </c>
      <c r="EM624">
        <v>965600</v>
      </c>
      <c r="EN624">
        <v>82200</v>
      </c>
      <c r="EO624">
        <v>414900</v>
      </c>
      <c r="EP624">
        <v>325700</v>
      </c>
      <c r="EQ624">
        <v>503300</v>
      </c>
      <c r="ER624">
        <v>383900</v>
      </c>
      <c r="ES624">
        <v>317900</v>
      </c>
      <c r="ET624">
        <v>1682000</v>
      </c>
      <c r="EU624">
        <v>4745400</v>
      </c>
      <c r="EV624">
        <v>4511200</v>
      </c>
      <c r="EW624">
        <v>212000</v>
      </c>
      <c r="EX624">
        <v>57900</v>
      </c>
      <c r="EY624">
        <v>1537400</v>
      </c>
      <c r="EZ624">
        <v>1172600</v>
      </c>
      <c r="FA624">
        <v>512200.00000000006</v>
      </c>
      <c r="FB624">
        <v>255600</v>
      </c>
      <c r="FC624">
        <v>507100</v>
      </c>
      <c r="FD624">
        <v>1230100</v>
      </c>
      <c r="FE624">
        <v>198900</v>
      </c>
      <c r="FF624">
        <v>234200</v>
      </c>
      <c r="FG624">
        <v>10836000</v>
      </c>
      <c r="FH624">
        <v>1466500</v>
      </c>
      <c r="FI624">
        <v>9369900</v>
      </c>
      <c r="FJ624">
        <v>8266400</v>
      </c>
      <c r="FK624">
        <v>2888400</v>
      </c>
      <c r="FL624">
        <v>1261000</v>
      </c>
      <c r="FM624">
        <v>513500</v>
      </c>
      <c r="FN624">
        <v>279300</v>
      </c>
      <c r="FO624">
        <v>314200</v>
      </c>
      <c r="FP624">
        <v>129600</v>
      </c>
      <c r="FQ624">
        <v>291800</v>
      </c>
      <c r="FR624">
        <v>99000</v>
      </c>
      <c r="FS624">
        <v>3510000</v>
      </c>
      <c r="FT624">
        <v>1868000</v>
      </c>
      <c r="FU624">
        <v>1173900</v>
      </c>
      <c r="FV624">
        <v>271900</v>
      </c>
      <c r="FW624">
        <v>332900</v>
      </c>
      <c r="FX624">
        <v>89300</v>
      </c>
      <c r="FY624">
        <v>1103500</v>
      </c>
      <c r="FZ624">
        <v>436600</v>
      </c>
      <c r="GA624">
        <v>68200</v>
      </c>
      <c r="GB624">
        <v>260300</v>
      </c>
      <c r="GC624">
        <v>338400</v>
      </c>
      <c r="GD624">
        <v>9730000</v>
      </c>
      <c r="GE624">
        <v>1288900</v>
      </c>
      <c r="GF624">
        <v>294900</v>
      </c>
      <c r="GG624">
        <v>73900</v>
      </c>
      <c r="GH624">
        <v>920100</v>
      </c>
      <c r="GI624">
        <v>8440800</v>
      </c>
      <c r="GJ624">
        <v>1735900</v>
      </c>
      <c r="GK624">
        <v>6704900</v>
      </c>
      <c r="GL624">
        <v>4335000</v>
      </c>
      <c r="GM624">
        <v>1019600</v>
      </c>
      <c r="GN624">
        <v>1121000</v>
      </c>
      <c r="GO624">
        <v>2194500</v>
      </c>
      <c r="GP624">
        <v>17560000</v>
      </c>
      <c r="GQ624">
        <v>3293000</v>
      </c>
      <c r="GR624">
        <v>2467400</v>
      </c>
      <c r="GS624">
        <v>825800</v>
      </c>
      <c r="GT624">
        <v>4086000</v>
      </c>
      <c r="GU624">
        <v>1452400</v>
      </c>
      <c r="GV624">
        <v>2633600</v>
      </c>
      <c r="GW624">
        <v>10181000</v>
      </c>
      <c r="GX624">
        <v>4859500</v>
      </c>
      <c r="GY624">
        <v>5321500</v>
      </c>
      <c r="IO624">
        <v>125732000</v>
      </c>
      <c r="IP624">
        <v>66.5</v>
      </c>
      <c r="IQ624">
        <v>118810000</v>
      </c>
      <c r="IR624">
        <v>62.8</v>
      </c>
      <c r="IS624">
        <v>6922000</v>
      </c>
      <c r="IT624">
        <v>5.5</v>
      </c>
      <c r="IU624">
        <v>63456000</v>
      </c>
      <c r="IW624">
        <v>68962000</v>
      </c>
      <c r="IX624">
        <v>76.3</v>
      </c>
      <c r="IY624">
        <v>65129000</v>
      </c>
      <c r="IZ624">
        <v>72.099999999999994</v>
      </c>
      <c r="JA624">
        <v>3833000</v>
      </c>
      <c r="JB624">
        <v>5.6</v>
      </c>
      <c r="JC624">
        <v>21432000</v>
      </c>
      <c r="JD624">
        <v>64866000</v>
      </c>
      <c r="JE624">
        <v>78.099999999999994</v>
      </c>
      <c r="JF624">
        <v>61683000</v>
      </c>
      <c r="JG624">
        <v>74.3</v>
      </c>
      <c r="JH624">
        <v>3183000</v>
      </c>
      <c r="JI624">
        <v>4.9000000000000004</v>
      </c>
      <c r="JJ624">
        <v>18182000</v>
      </c>
      <c r="JM624">
        <v>109567000</v>
      </c>
      <c r="JN624">
        <v>92007000</v>
      </c>
      <c r="JO624">
        <v>24055000</v>
      </c>
      <c r="JP624">
        <v>784000</v>
      </c>
      <c r="JQ624">
        <v>89300</v>
      </c>
      <c r="JR624">
        <v>694400</v>
      </c>
      <c r="JS624">
        <v>193700</v>
      </c>
      <c r="JT624">
        <v>310200</v>
      </c>
      <c r="JU624">
        <v>137700</v>
      </c>
      <c r="JV624">
        <v>55300</v>
      </c>
      <c r="JW624">
        <v>117200</v>
      </c>
      <c r="JX624">
        <v>190500</v>
      </c>
      <c r="JY624">
        <v>5580000</v>
      </c>
      <c r="JZ624">
        <v>1483400</v>
      </c>
      <c r="KA624">
        <v>711000</v>
      </c>
      <c r="KB624">
        <v>772400</v>
      </c>
      <c r="KC624">
        <v>885000</v>
      </c>
      <c r="KD624">
        <v>3211800</v>
      </c>
      <c r="KG624">
        <v>17691000</v>
      </c>
      <c r="KH624">
        <v>10738000</v>
      </c>
      <c r="KI624">
        <v>555300</v>
      </c>
      <c r="KJ624">
        <v>535500</v>
      </c>
      <c r="KK624">
        <v>689000</v>
      </c>
      <c r="KL624">
        <v>1603900</v>
      </c>
      <c r="KM624">
        <v>1408700</v>
      </c>
      <c r="KN624">
        <v>1900900</v>
      </c>
      <c r="KO624">
        <v>366500</v>
      </c>
      <c r="KP624">
        <v>223800</v>
      </c>
      <c r="KQ624">
        <v>574400</v>
      </c>
      <c r="KR624">
        <v>633700</v>
      </c>
      <c r="KS624">
        <v>102500</v>
      </c>
      <c r="KT624">
        <v>626600</v>
      </c>
      <c r="KU624">
        <v>2143800</v>
      </c>
      <c r="KV624">
        <v>1059600</v>
      </c>
      <c r="KW624">
        <v>594300</v>
      </c>
      <c r="KX624">
        <v>679700</v>
      </c>
      <c r="KY624">
        <v>6953000</v>
      </c>
      <c r="KZ624">
        <v>1533400</v>
      </c>
      <c r="LA624">
        <v>482700</v>
      </c>
      <c r="LB624">
        <v>230900</v>
      </c>
      <c r="LC624">
        <v>876000</v>
      </c>
      <c r="LD624">
        <v>652700</v>
      </c>
      <c r="LE624">
        <v>806300</v>
      </c>
      <c r="LF624">
        <v>156400</v>
      </c>
      <c r="LG624">
        <v>1044599.9999999999</v>
      </c>
      <c r="LH624">
        <v>822900</v>
      </c>
      <c r="LI624">
        <v>346600</v>
      </c>
      <c r="LJ624">
        <v>67952000</v>
      </c>
      <c r="LK624">
        <v>22628000</v>
      </c>
      <c r="LL624">
        <v>5270400</v>
      </c>
      <c r="LM624">
        <v>2934000</v>
      </c>
      <c r="LN624">
        <v>1975700</v>
      </c>
      <c r="LO624">
        <v>360700</v>
      </c>
      <c r="LP624">
        <v>13168900</v>
      </c>
      <c r="LQ624">
        <v>1519400</v>
      </c>
      <c r="LR624">
        <v>989700</v>
      </c>
      <c r="LS624">
        <v>101700</v>
      </c>
      <c r="LT624">
        <v>428000</v>
      </c>
      <c r="LU624">
        <v>923600</v>
      </c>
      <c r="LV624">
        <v>2897600</v>
      </c>
      <c r="LW624">
        <v>895500</v>
      </c>
      <c r="LX624">
        <v>441100</v>
      </c>
      <c r="LY624">
        <v>454400</v>
      </c>
      <c r="LZ624">
        <v>2493500</v>
      </c>
      <c r="MA624">
        <v>1457000</v>
      </c>
      <c r="MB624">
        <v>1036500</v>
      </c>
      <c r="MC624">
        <v>809400</v>
      </c>
      <c r="MD624">
        <v>1040800</v>
      </c>
      <c r="ME624">
        <v>1320900</v>
      </c>
      <c r="MF624">
        <v>1268200</v>
      </c>
      <c r="MG624">
        <v>3438200</v>
      </c>
      <c r="MH624">
        <v>539200</v>
      </c>
      <c r="MI624">
        <v>273700</v>
      </c>
      <c r="MJ624">
        <v>60400</v>
      </c>
      <c r="MK624">
        <v>1126600</v>
      </c>
      <c r="ML624">
        <v>212800</v>
      </c>
      <c r="MM624">
        <v>61200</v>
      </c>
      <c r="MN624">
        <v>18200</v>
      </c>
      <c r="MO624">
        <v>370500</v>
      </c>
      <c r="MP624">
        <v>367600</v>
      </c>
      <c r="MQ624">
        <v>408000</v>
      </c>
      <c r="MR624">
        <v>750400</v>
      </c>
      <c r="MS624">
        <v>2709000</v>
      </c>
      <c r="MT624">
        <v>266200</v>
      </c>
      <c r="MU624">
        <v>880900</v>
      </c>
      <c r="MV624">
        <v>300400</v>
      </c>
      <c r="MW624">
        <v>1013100</v>
      </c>
      <c r="MX624">
        <v>210600</v>
      </c>
      <c r="MY624">
        <v>37500</v>
      </c>
      <c r="MZ624">
        <v>6703000</v>
      </c>
      <c r="NA624">
        <v>5016600</v>
      </c>
      <c r="NB624">
        <v>21700</v>
      </c>
      <c r="NC624">
        <v>2446600</v>
      </c>
      <c r="ND624">
        <v>1955000</v>
      </c>
      <c r="NE624">
        <v>1464200</v>
      </c>
      <c r="NF624">
        <v>373200</v>
      </c>
      <c r="NG624">
        <v>118400</v>
      </c>
      <c r="NH624">
        <v>494000</v>
      </c>
      <c r="NI624">
        <v>2054300.0000000002</v>
      </c>
      <c r="NJ624">
        <v>1686700</v>
      </c>
      <c r="NK624">
        <v>1148700</v>
      </c>
      <c r="NL624">
        <v>523799.99999999994</v>
      </c>
      <c r="NM624">
        <v>14200</v>
      </c>
      <c r="NN624">
        <v>11011000</v>
      </c>
      <c r="NO624">
        <v>4583700</v>
      </c>
      <c r="NP624">
        <v>966000</v>
      </c>
      <c r="NQ624">
        <v>624200</v>
      </c>
      <c r="NR624">
        <v>965600</v>
      </c>
      <c r="NS624">
        <v>82200</v>
      </c>
      <c r="NT624">
        <v>414900</v>
      </c>
      <c r="NU624">
        <v>325700</v>
      </c>
      <c r="NV624">
        <v>503300</v>
      </c>
      <c r="NW624">
        <v>383900</v>
      </c>
      <c r="NX624">
        <v>317900</v>
      </c>
      <c r="NY624">
        <v>1682000</v>
      </c>
      <c r="NZ624">
        <v>4745400</v>
      </c>
      <c r="OA624">
        <v>4511200</v>
      </c>
      <c r="OB624">
        <v>212000</v>
      </c>
      <c r="OC624">
        <v>57900</v>
      </c>
      <c r="OD624">
        <v>1537400</v>
      </c>
      <c r="OE624">
        <v>1172600</v>
      </c>
      <c r="OF624">
        <v>512200.00000000006</v>
      </c>
      <c r="OG624">
        <v>255600</v>
      </c>
      <c r="OH624">
        <v>507100</v>
      </c>
      <c r="OI624">
        <v>1230100</v>
      </c>
      <c r="OJ624">
        <v>198900</v>
      </c>
      <c r="OK624">
        <v>234200</v>
      </c>
      <c r="OL624">
        <v>10836000</v>
      </c>
      <c r="OM624">
        <v>1466500</v>
      </c>
      <c r="ON624">
        <v>9369900</v>
      </c>
      <c r="OO624">
        <v>8266400</v>
      </c>
      <c r="OP624">
        <v>2888400</v>
      </c>
      <c r="OQ624">
        <v>1261000</v>
      </c>
      <c r="OR624">
        <v>513500</v>
      </c>
      <c r="OS624">
        <v>279300</v>
      </c>
      <c r="OT624">
        <v>314200</v>
      </c>
      <c r="OU624">
        <v>129600</v>
      </c>
      <c r="OV624">
        <v>291800</v>
      </c>
      <c r="OW624">
        <v>99000</v>
      </c>
      <c r="OX624">
        <v>3510000</v>
      </c>
      <c r="OY624">
        <v>1868000</v>
      </c>
      <c r="OZ624">
        <v>1173900</v>
      </c>
      <c r="PA624">
        <v>271900</v>
      </c>
      <c r="PB624">
        <v>332900</v>
      </c>
      <c r="PC624">
        <v>89300</v>
      </c>
      <c r="PD624">
        <v>1103500</v>
      </c>
      <c r="PE624">
        <v>436600</v>
      </c>
      <c r="PF624">
        <v>68200</v>
      </c>
      <c r="PG624">
        <v>260300</v>
      </c>
      <c r="PH624">
        <v>338400</v>
      </c>
      <c r="PI624">
        <v>9730000</v>
      </c>
      <c r="PJ624">
        <v>1288900</v>
      </c>
      <c r="PK624">
        <v>294900</v>
      </c>
      <c r="PL624">
        <v>73900</v>
      </c>
      <c r="PM624">
        <v>920100</v>
      </c>
      <c r="PN624">
        <v>8440800</v>
      </c>
      <c r="PO624">
        <v>1735900</v>
      </c>
      <c r="PP624">
        <v>6704900</v>
      </c>
      <c r="PQ624">
        <v>4335000</v>
      </c>
      <c r="PR624">
        <v>1019600</v>
      </c>
      <c r="PS624">
        <v>1121000</v>
      </c>
      <c r="PT624">
        <v>2194500</v>
      </c>
      <c r="PU624">
        <v>17560000</v>
      </c>
      <c r="PV624">
        <v>3293000</v>
      </c>
      <c r="PW624">
        <v>2467400</v>
      </c>
      <c r="PX624">
        <v>825800</v>
      </c>
      <c r="PY624">
        <v>4086000</v>
      </c>
      <c r="PZ624">
        <v>1452400</v>
      </c>
      <c r="QA624">
        <v>2633600</v>
      </c>
      <c r="QB624">
        <v>10181000</v>
      </c>
      <c r="QC624">
        <v>4859500</v>
      </c>
      <c r="QD624">
        <v>5321500</v>
      </c>
      <c r="QF624">
        <v>1125200</v>
      </c>
      <c r="QG624">
        <v>109815000</v>
      </c>
      <c r="QH624">
        <v>91255000</v>
      </c>
      <c r="QI624">
        <v>23746000</v>
      </c>
      <c r="QJ624">
        <v>769000</v>
      </c>
      <c r="QK624">
        <v>85200</v>
      </c>
      <c r="QL624">
        <v>683900</v>
      </c>
      <c r="QM624">
        <v>190800</v>
      </c>
      <c r="QN624">
        <v>303900</v>
      </c>
      <c r="QO624">
        <v>136900</v>
      </c>
      <c r="QP624">
        <v>54100</v>
      </c>
      <c r="QQ624">
        <v>112900</v>
      </c>
      <c r="QR624">
        <v>189200</v>
      </c>
      <c r="QS624">
        <v>5274000</v>
      </c>
      <c r="QT624">
        <v>1419000</v>
      </c>
      <c r="QU624">
        <v>673900</v>
      </c>
      <c r="QV624">
        <v>745100</v>
      </c>
      <c r="QW624">
        <v>817900</v>
      </c>
      <c r="QX624">
        <v>3037300</v>
      </c>
      <c r="RA624">
        <v>17703000</v>
      </c>
      <c r="RB624">
        <v>10761000</v>
      </c>
      <c r="RC624">
        <v>546100</v>
      </c>
      <c r="RD624">
        <v>526500</v>
      </c>
      <c r="RE624">
        <v>692500</v>
      </c>
      <c r="RF624">
        <v>1613000</v>
      </c>
      <c r="RG624">
        <v>1414500</v>
      </c>
      <c r="RH624">
        <v>1898600</v>
      </c>
      <c r="RI624">
        <v>364100</v>
      </c>
      <c r="RJ624">
        <v>223900</v>
      </c>
      <c r="RK624">
        <v>572500</v>
      </c>
      <c r="RL624">
        <v>634900</v>
      </c>
      <c r="RM624">
        <v>103300</v>
      </c>
      <c r="RN624">
        <v>632600</v>
      </c>
      <c r="RO624">
        <v>2151700</v>
      </c>
      <c r="RP624">
        <v>1066800</v>
      </c>
      <c r="RQ624">
        <v>601600</v>
      </c>
      <c r="RR624">
        <v>684200</v>
      </c>
      <c r="RS624">
        <v>6942000</v>
      </c>
      <c r="RT624">
        <v>1502600</v>
      </c>
      <c r="RU624">
        <v>487200</v>
      </c>
      <c r="RV624">
        <v>233700</v>
      </c>
      <c r="RW624">
        <v>892600</v>
      </c>
      <c r="RX624">
        <v>648700</v>
      </c>
      <c r="RY624">
        <v>808100</v>
      </c>
      <c r="RZ624">
        <v>153100</v>
      </c>
      <c r="SA624">
        <v>1039900.0000000001</v>
      </c>
      <c r="SB624">
        <v>827400</v>
      </c>
      <c r="SC624">
        <v>348400</v>
      </c>
      <c r="SD624">
        <v>67509000</v>
      </c>
      <c r="SE624">
        <v>22644000</v>
      </c>
      <c r="SF624">
        <v>5235100</v>
      </c>
      <c r="SG624">
        <v>2915600</v>
      </c>
      <c r="SH624">
        <v>1960800</v>
      </c>
      <c r="SI624">
        <v>358700</v>
      </c>
      <c r="SJ624">
        <v>13190900</v>
      </c>
      <c r="SK624">
        <v>1500200</v>
      </c>
      <c r="SL624">
        <v>983200</v>
      </c>
      <c r="SM624">
        <v>94700</v>
      </c>
      <c r="SN624">
        <v>422300</v>
      </c>
      <c r="SO624">
        <v>894400</v>
      </c>
      <c r="SP624">
        <v>2875400</v>
      </c>
      <c r="SQ624">
        <v>901900</v>
      </c>
      <c r="SR624">
        <v>441600</v>
      </c>
      <c r="SS624">
        <v>460300</v>
      </c>
      <c r="ST624">
        <v>2541600</v>
      </c>
      <c r="SU624">
        <v>1487200</v>
      </c>
      <c r="SV624">
        <v>1054400</v>
      </c>
      <c r="SW624">
        <v>814400</v>
      </c>
      <c r="SX624">
        <v>1032400.0000000001</v>
      </c>
      <c r="SY624">
        <v>1335600</v>
      </c>
      <c r="SZ624">
        <v>1295000</v>
      </c>
      <c r="TA624">
        <v>3477000</v>
      </c>
      <c r="TB624">
        <v>532200</v>
      </c>
      <c r="TC624">
        <v>270200</v>
      </c>
      <c r="TD624">
        <v>58400</v>
      </c>
      <c r="TE624">
        <v>1119500</v>
      </c>
      <c r="TF624">
        <v>269000</v>
      </c>
      <c r="TG624">
        <v>60300</v>
      </c>
      <c r="TH624">
        <v>16300</v>
      </c>
      <c r="TI624">
        <v>367900</v>
      </c>
      <c r="TJ624">
        <v>372800</v>
      </c>
      <c r="TK624">
        <v>410400</v>
      </c>
      <c r="TL624">
        <v>741300</v>
      </c>
      <c r="TM624">
        <v>2697000</v>
      </c>
      <c r="TN624">
        <v>259000</v>
      </c>
      <c r="TO624">
        <v>880100</v>
      </c>
      <c r="TP624">
        <v>299900</v>
      </c>
      <c r="TQ624">
        <v>1008600</v>
      </c>
      <c r="TR624">
        <v>211700</v>
      </c>
      <c r="TS624">
        <v>37400</v>
      </c>
      <c r="TT624">
        <v>6631000</v>
      </c>
      <c r="TU624">
        <v>4987800</v>
      </c>
      <c r="TV624">
        <v>21600</v>
      </c>
      <c r="TW624">
        <v>2430300</v>
      </c>
      <c r="TX624">
        <v>1940300</v>
      </c>
      <c r="TY624">
        <v>1451800</v>
      </c>
      <c r="TZ624">
        <v>372200</v>
      </c>
      <c r="UA624">
        <v>117800</v>
      </c>
      <c r="UB624">
        <v>489100</v>
      </c>
      <c r="UC624">
        <v>2046800</v>
      </c>
      <c r="UD624">
        <v>1642800</v>
      </c>
      <c r="UE624">
        <v>1112400</v>
      </c>
      <c r="UF624">
        <v>516299.99999999994</v>
      </c>
      <c r="UG624">
        <v>14100</v>
      </c>
      <c r="UH624">
        <v>10929000</v>
      </c>
      <c r="UI624">
        <v>4584600</v>
      </c>
      <c r="UJ624">
        <v>949200</v>
      </c>
      <c r="UK624">
        <v>670500</v>
      </c>
      <c r="UL624">
        <v>948000</v>
      </c>
      <c r="UM624">
        <v>81600</v>
      </c>
      <c r="UN624">
        <v>414400</v>
      </c>
      <c r="UO624">
        <v>323600</v>
      </c>
      <c r="UP624">
        <v>495800</v>
      </c>
      <c r="UQ624">
        <v>383800</v>
      </c>
      <c r="UR624">
        <v>317500</v>
      </c>
      <c r="US624">
        <v>1675300</v>
      </c>
      <c r="UT624">
        <v>4669000</v>
      </c>
      <c r="UU624">
        <v>4439100</v>
      </c>
      <c r="UV624">
        <v>211200</v>
      </c>
      <c r="UW624">
        <v>57400</v>
      </c>
      <c r="UX624">
        <v>1531500</v>
      </c>
      <c r="UY624">
        <v>1166900</v>
      </c>
      <c r="UZ624">
        <v>508800</v>
      </c>
      <c r="VA624">
        <v>252100</v>
      </c>
      <c r="VB624">
        <v>506500</v>
      </c>
      <c r="VC624">
        <v>1174500</v>
      </c>
      <c r="VD624">
        <v>197100</v>
      </c>
      <c r="VE624">
        <v>229900</v>
      </c>
      <c r="VF624">
        <v>11048000</v>
      </c>
      <c r="VG624">
        <v>1687600</v>
      </c>
      <c r="VH624">
        <v>9360200</v>
      </c>
      <c r="VI624">
        <v>8235000</v>
      </c>
      <c r="VJ624">
        <v>2880300</v>
      </c>
      <c r="VK624">
        <v>1255500</v>
      </c>
      <c r="VL624">
        <v>513000</v>
      </c>
      <c r="VM624">
        <v>278400</v>
      </c>
      <c r="VN624">
        <v>313500</v>
      </c>
      <c r="VO624">
        <v>128800.00000000001</v>
      </c>
      <c r="VP624">
        <v>291900</v>
      </c>
      <c r="VQ624">
        <v>99100</v>
      </c>
      <c r="VR624">
        <v>3495700</v>
      </c>
      <c r="VS624">
        <v>1859000</v>
      </c>
      <c r="VT624">
        <v>1171200</v>
      </c>
      <c r="VU624">
        <v>269300</v>
      </c>
      <c r="VV624">
        <v>330800</v>
      </c>
      <c r="VW624">
        <v>88400</v>
      </c>
      <c r="VX624">
        <v>431800</v>
      </c>
      <c r="VY624">
        <v>67500</v>
      </c>
      <c r="VZ624">
        <v>242600</v>
      </c>
      <c r="WA624">
        <v>383300</v>
      </c>
      <c r="WB624">
        <v>9294000</v>
      </c>
      <c r="WC624">
        <v>1121700</v>
      </c>
      <c r="WD624">
        <v>273800</v>
      </c>
      <c r="WE624">
        <v>67800</v>
      </c>
      <c r="WF624">
        <v>780100</v>
      </c>
      <c r="WG624">
        <v>8171800</v>
      </c>
      <c r="WH624">
        <v>1619000</v>
      </c>
      <c r="WI624">
        <v>6552800</v>
      </c>
      <c r="WJ624">
        <v>4266000</v>
      </c>
      <c r="WK624">
        <v>1010800</v>
      </c>
      <c r="WL624">
        <v>1119900</v>
      </c>
      <c r="WM624">
        <v>2135400</v>
      </c>
      <c r="WN624">
        <v>18560000</v>
      </c>
      <c r="WO624">
        <v>3274000</v>
      </c>
      <c r="WP624">
        <v>2447800</v>
      </c>
      <c r="WQ624">
        <v>826200</v>
      </c>
      <c r="WR624">
        <v>4320000</v>
      </c>
      <c r="WS624">
        <v>1732000</v>
      </c>
      <c r="WT624">
        <v>2587900</v>
      </c>
      <c r="WU624">
        <v>10966000</v>
      </c>
      <c r="WV624">
        <v>5918700</v>
      </c>
      <c r="WW624">
        <v>5046800</v>
      </c>
    </row>
    <row r="625" spans="1:621" x14ac:dyDescent="0.45">
      <c r="A625" s="1"/>
      <c r="C625" s="1">
        <v>33086</v>
      </c>
      <c r="D625">
        <v>1012000</v>
      </c>
      <c r="E625">
        <v>3486000</v>
      </c>
      <c r="F625">
        <v>2474000</v>
      </c>
      <c r="I625">
        <v>1058000</v>
      </c>
      <c r="J625">
        <v>1937000</v>
      </c>
      <c r="K625">
        <v>685000</v>
      </c>
      <c r="L625">
        <v>48.6</v>
      </c>
      <c r="M625">
        <v>14.1</v>
      </c>
      <c r="N625">
        <v>34.5</v>
      </c>
      <c r="O625">
        <v>14.8</v>
      </c>
      <c r="P625">
        <v>27</v>
      </c>
      <c r="Q625">
        <v>9.6</v>
      </c>
      <c r="R625">
        <v>2.8</v>
      </c>
      <c r="S625">
        <v>0.8</v>
      </c>
      <c r="T625">
        <v>1.5</v>
      </c>
      <c r="U625">
        <v>0.5</v>
      </c>
      <c r="V625">
        <v>3320000</v>
      </c>
      <c r="W625">
        <v>2254000</v>
      </c>
      <c r="X625">
        <v>1607000</v>
      </c>
      <c r="Y625">
        <v>877000</v>
      </c>
      <c r="Z625">
        <v>730000</v>
      </c>
      <c r="AA625">
        <v>12.2</v>
      </c>
      <c r="AB625">
        <v>5.4</v>
      </c>
      <c r="AC625">
        <v>46.2</v>
      </c>
      <c r="AD625">
        <v>31.4</v>
      </c>
      <c r="AE625">
        <v>22.4</v>
      </c>
      <c r="AF625">
        <v>12.2</v>
      </c>
      <c r="AG625">
        <v>10.199999999999999</v>
      </c>
      <c r="AH625">
        <v>92151000</v>
      </c>
      <c r="AI625">
        <v>109449000</v>
      </c>
      <c r="AJ625">
        <v>24165000</v>
      </c>
      <c r="AK625">
        <v>781000</v>
      </c>
      <c r="AL625">
        <v>89600</v>
      </c>
      <c r="AM625">
        <v>691100</v>
      </c>
      <c r="AN625">
        <v>192400</v>
      </c>
      <c r="AO625">
        <v>307700</v>
      </c>
      <c r="AP625">
        <v>137100</v>
      </c>
      <c r="AQ625">
        <v>53200</v>
      </c>
      <c r="AR625">
        <v>117400</v>
      </c>
      <c r="AS625">
        <v>191000</v>
      </c>
      <c r="AT625">
        <v>5581000</v>
      </c>
      <c r="AU625">
        <v>1478700</v>
      </c>
      <c r="AV625">
        <v>701500</v>
      </c>
      <c r="AW625">
        <v>777200</v>
      </c>
      <c r="AX625">
        <v>891400</v>
      </c>
      <c r="AY625">
        <v>3210700</v>
      </c>
      <c r="BB625">
        <v>17803000</v>
      </c>
      <c r="BC625">
        <v>10746000</v>
      </c>
      <c r="BD625">
        <v>552600</v>
      </c>
      <c r="BE625">
        <v>536100</v>
      </c>
      <c r="BF625">
        <v>691500</v>
      </c>
      <c r="BG625">
        <v>1611500</v>
      </c>
      <c r="BH625">
        <v>1403100</v>
      </c>
      <c r="BI625">
        <v>1896000</v>
      </c>
      <c r="BJ625">
        <v>364200</v>
      </c>
      <c r="BK625">
        <v>222500</v>
      </c>
      <c r="BL625">
        <v>573100</v>
      </c>
      <c r="BM625">
        <v>631500</v>
      </c>
      <c r="BN625">
        <v>104700</v>
      </c>
      <c r="BO625">
        <v>629200</v>
      </c>
      <c r="BP625">
        <v>2133300</v>
      </c>
      <c r="BQ625">
        <v>1056500</v>
      </c>
      <c r="BR625">
        <v>601800</v>
      </c>
      <c r="BS625">
        <v>690600</v>
      </c>
      <c r="BT625">
        <v>7057000</v>
      </c>
      <c r="BU625">
        <v>1577300</v>
      </c>
      <c r="BV625">
        <v>492400</v>
      </c>
      <c r="BW625">
        <v>235500</v>
      </c>
      <c r="BX625">
        <v>901300</v>
      </c>
      <c r="BY625">
        <v>653400</v>
      </c>
      <c r="BZ625">
        <v>809000</v>
      </c>
      <c r="CA625">
        <v>157000</v>
      </c>
      <c r="CB625">
        <v>1042099.9999999999</v>
      </c>
      <c r="CC625">
        <v>830500</v>
      </c>
      <c r="CD625">
        <v>358300</v>
      </c>
      <c r="CE625">
        <v>67986000</v>
      </c>
      <c r="CF625">
        <v>22612000</v>
      </c>
      <c r="CG625">
        <v>5266400</v>
      </c>
      <c r="CH625">
        <v>2928900</v>
      </c>
      <c r="CI625">
        <v>1976800</v>
      </c>
      <c r="CJ625">
        <v>360700</v>
      </c>
      <c r="CK625">
        <v>13158100</v>
      </c>
      <c r="CL625">
        <v>1515900</v>
      </c>
      <c r="CM625">
        <v>988900</v>
      </c>
      <c r="CN625">
        <v>99500</v>
      </c>
      <c r="CO625">
        <v>427500</v>
      </c>
      <c r="CP625">
        <v>913200</v>
      </c>
      <c r="CQ625">
        <v>2887500</v>
      </c>
      <c r="CR625">
        <v>893500</v>
      </c>
      <c r="CS625">
        <v>438900</v>
      </c>
      <c r="CT625">
        <v>454600</v>
      </c>
      <c r="CU625">
        <v>2503500</v>
      </c>
      <c r="CV625">
        <v>1464600</v>
      </c>
      <c r="CW625">
        <v>1038900.0000000001</v>
      </c>
      <c r="CX625">
        <v>809900</v>
      </c>
      <c r="CY625">
        <v>1038500</v>
      </c>
      <c r="CZ625">
        <v>1323100</v>
      </c>
      <c r="DA625">
        <v>1273000</v>
      </c>
      <c r="DB625">
        <v>3438400</v>
      </c>
      <c r="DC625">
        <v>544800</v>
      </c>
      <c r="DD625">
        <v>271200</v>
      </c>
      <c r="DE625">
        <v>60300</v>
      </c>
      <c r="DF625">
        <v>1124400</v>
      </c>
      <c r="DG625">
        <v>212300</v>
      </c>
      <c r="DH625">
        <v>61300</v>
      </c>
      <c r="DI625">
        <v>18200</v>
      </c>
      <c r="DJ625">
        <v>370400</v>
      </c>
      <c r="DK625">
        <v>365400</v>
      </c>
      <c r="DL625">
        <v>410100</v>
      </c>
      <c r="DM625">
        <v>749500</v>
      </c>
      <c r="DN625">
        <v>2711000</v>
      </c>
      <c r="DO625">
        <v>271800</v>
      </c>
      <c r="DP625">
        <v>880400</v>
      </c>
      <c r="DQ625">
        <v>300700</v>
      </c>
      <c r="DR625">
        <v>1012500</v>
      </c>
      <c r="DS625">
        <v>207900</v>
      </c>
      <c r="DT625">
        <v>37600</v>
      </c>
      <c r="DU625">
        <v>6705000</v>
      </c>
      <c r="DV625">
        <v>5015800</v>
      </c>
      <c r="DW625">
        <v>21800</v>
      </c>
      <c r="DX625">
        <v>2445400</v>
      </c>
      <c r="DY625">
        <v>1952000</v>
      </c>
      <c r="DZ625">
        <v>1462700</v>
      </c>
      <c r="EA625">
        <v>373900</v>
      </c>
      <c r="EB625">
        <v>119500</v>
      </c>
      <c r="EC625">
        <v>491900</v>
      </c>
      <c r="ED625">
        <v>2056699.9999999998</v>
      </c>
      <c r="EE625">
        <v>1689200</v>
      </c>
      <c r="EF625">
        <v>1153400</v>
      </c>
      <c r="EG625">
        <v>521600</v>
      </c>
      <c r="EH625">
        <v>14200</v>
      </c>
      <c r="EI625">
        <v>11027000</v>
      </c>
      <c r="EJ625">
        <v>4579700</v>
      </c>
      <c r="EK625">
        <v>957800</v>
      </c>
      <c r="EL625">
        <v>627000</v>
      </c>
      <c r="EM625">
        <v>961300</v>
      </c>
      <c r="EN625">
        <v>81400</v>
      </c>
      <c r="EO625">
        <v>416400</v>
      </c>
      <c r="EP625">
        <v>328300</v>
      </c>
      <c r="EQ625">
        <v>502100</v>
      </c>
      <c r="ER625">
        <v>384400</v>
      </c>
      <c r="ES625">
        <v>321000</v>
      </c>
      <c r="ET625">
        <v>1686200</v>
      </c>
      <c r="EU625">
        <v>4760800</v>
      </c>
      <c r="EV625">
        <v>4526500</v>
      </c>
      <c r="EW625">
        <v>210400</v>
      </c>
      <c r="EX625">
        <v>58700</v>
      </c>
      <c r="EY625">
        <v>1568800</v>
      </c>
      <c r="EZ625">
        <v>1194300</v>
      </c>
      <c r="FA625">
        <v>507300</v>
      </c>
      <c r="FB625">
        <v>255900</v>
      </c>
      <c r="FC625">
        <v>507100</v>
      </c>
      <c r="FD625">
        <v>1221600</v>
      </c>
      <c r="FE625">
        <v>196700</v>
      </c>
      <c r="FF625">
        <v>234300</v>
      </c>
      <c r="FG625">
        <v>10852000</v>
      </c>
      <c r="FH625">
        <v>1460600</v>
      </c>
      <c r="FI625">
        <v>9391200</v>
      </c>
      <c r="FJ625">
        <v>8293900</v>
      </c>
      <c r="FK625">
        <v>2902600</v>
      </c>
      <c r="FL625">
        <v>1265000</v>
      </c>
      <c r="FM625">
        <v>516700.00000000006</v>
      </c>
      <c r="FN625">
        <v>279800</v>
      </c>
      <c r="FO625">
        <v>313900</v>
      </c>
      <c r="FP625">
        <v>129000</v>
      </c>
      <c r="FQ625">
        <v>298400</v>
      </c>
      <c r="FR625">
        <v>99800</v>
      </c>
      <c r="FS625">
        <v>3512600</v>
      </c>
      <c r="FT625">
        <v>1878700</v>
      </c>
      <c r="FU625">
        <v>1182000</v>
      </c>
      <c r="FV625">
        <v>272900</v>
      </c>
      <c r="FW625">
        <v>334200</v>
      </c>
      <c r="FX625">
        <v>89600</v>
      </c>
      <c r="FY625">
        <v>1097300</v>
      </c>
      <c r="FZ625">
        <v>435400</v>
      </c>
      <c r="GA625">
        <v>68000</v>
      </c>
      <c r="GB625">
        <v>255600</v>
      </c>
      <c r="GC625">
        <v>338300</v>
      </c>
      <c r="GD625">
        <v>9776000</v>
      </c>
      <c r="GE625">
        <v>1282300</v>
      </c>
      <c r="GF625">
        <v>297000</v>
      </c>
      <c r="GG625">
        <v>73300</v>
      </c>
      <c r="GH625">
        <v>912000</v>
      </c>
      <c r="GI625">
        <v>8493700</v>
      </c>
      <c r="GJ625">
        <v>1741700</v>
      </c>
      <c r="GK625">
        <v>6752000</v>
      </c>
      <c r="GL625">
        <v>4303000</v>
      </c>
      <c r="GM625">
        <v>1011700</v>
      </c>
      <c r="GN625">
        <v>1119900</v>
      </c>
      <c r="GO625">
        <v>2170900</v>
      </c>
      <c r="GP625">
        <v>17298000</v>
      </c>
      <c r="GQ625">
        <v>3195000</v>
      </c>
      <c r="GR625">
        <v>2369400</v>
      </c>
      <c r="GS625">
        <v>825800</v>
      </c>
      <c r="GT625">
        <v>4088000</v>
      </c>
      <c r="GU625">
        <v>1461800</v>
      </c>
      <c r="GV625">
        <v>2626200</v>
      </c>
      <c r="GW625">
        <v>10015000</v>
      </c>
      <c r="GX625">
        <v>4804700</v>
      </c>
      <c r="GY625">
        <v>5210200</v>
      </c>
      <c r="IO625">
        <v>125990000</v>
      </c>
      <c r="IP625">
        <v>66.5</v>
      </c>
      <c r="IQ625">
        <v>118802000</v>
      </c>
      <c r="IR625">
        <v>62.7</v>
      </c>
      <c r="IS625">
        <v>7188000</v>
      </c>
      <c r="IT625">
        <v>5.7</v>
      </c>
      <c r="IU625">
        <v>63352000</v>
      </c>
      <c r="IW625">
        <v>69045000</v>
      </c>
      <c r="IX625">
        <v>76.3</v>
      </c>
      <c r="IY625">
        <v>65059000</v>
      </c>
      <c r="IZ625">
        <v>71.900000000000006</v>
      </c>
      <c r="JA625">
        <v>3986000</v>
      </c>
      <c r="JB625">
        <v>5.8</v>
      </c>
      <c r="JC625">
        <v>21422000</v>
      </c>
      <c r="JD625">
        <v>65006000</v>
      </c>
      <c r="JE625">
        <v>78.2</v>
      </c>
      <c r="JF625">
        <v>61715000</v>
      </c>
      <c r="JG625">
        <v>74.2</v>
      </c>
      <c r="JH625">
        <v>3291000</v>
      </c>
      <c r="JI625">
        <v>5.0999999999999996</v>
      </c>
      <c r="JJ625">
        <v>18175000</v>
      </c>
      <c r="JM625">
        <v>109449000</v>
      </c>
      <c r="JN625">
        <v>92151000</v>
      </c>
      <c r="JO625">
        <v>24165000</v>
      </c>
      <c r="JP625">
        <v>781000</v>
      </c>
      <c r="JQ625">
        <v>89600</v>
      </c>
      <c r="JR625">
        <v>691100</v>
      </c>
      <c r="JS625">
        <v>192400</v>
      </c>
      <c r="JT625">
        <v>307700</v>
      </c>
      <c r="JU625">
        <v>137100</v>
      </c>
      <c r="JV625">
        <v>53200</v>
      </c>
      <c r="JW625">
        <v>117400</v>
      </c>
      <c r="JX625">
        <v>191000</v>
      </c>
      <c r="JY625">
        <v>5581000</v>
      </c>
      <c r="JZ625">
        <v>1478700</v>
      </c>
      <c r="KA625">
        <v>701500</v>
      </c>
      <c r="KB625">
        <v>777200</v>
      </c>
      <c r="KC625">
        <v>891400</v>
      </c>
      <c r="KD625">
        <v>3210700</v>
      </c>
      <c r="KG625">
        <v>17803000</v>
      </c>
      <c r="KH625">
        <v>10746000</v>
      </c>
      <c r="KI625">
        <v>552600</v>
      </c>
      <c r="KJ625">
        <v>536100</v>
      </c>
      <c r="KK625">
        <v>691500</v>
      </c>
      <c r="KL625">
        <v>1611500</v>
      </c>
      <c r="KM625">
        <v>1403100</v>
      </c>
      <c r="KN625">
        <v>1896000</v>
      </c>
      <c r="KO625">
        <v>364200</v>
      </c>
      <c r="KP625">
        <v>222500</v>
      </c>
      <c r="KQ625">
        <v>573100</v>
      </c>
      <c r="KR625">
        <v>631500</v>
      </c>
      <c r="KS625">
        <v>104700</v>
      </c>
      <c r="KT625">
        <v>629200</v>
      </c>
      <c r="KU625">
        <v>2133300</v>
      </c>
      <c r="KV625">
        <v>1056500</v>
      </c>
      <c r="KW625">
        <v>601800</v>
      </c>
      <c r="KX625">
        <v>690600</v>
      </c>
      <c r="KY625">
        <v>7057000</v>
      </c>
      <c r="KZ625">
        <v>1577300</v>
      </c>
      <c r="LA625">
        <v>492400</v>
      </c>
      <c r="LB625">
        <v>235500</v>
      </c>
      <c r="LC625">
        <v>901300</v>
      </c>
      <c r="LD625">
        <v>653400</v>
      </c>
      <c r="LE625">
        <v>809000</v>
      </c>
      <c r="LF625">
        <v>157000</v>
      </c>
      <c r="LG625">
        <v>1042099.9999999999</v>
      </c>
      <c r="LH625">
        <v>830500</v>
      </c>
      <c r="LI625">
        <v>358300</v>
      </c>
      <c r="LJ625">
        <v>67986000</v>
      </c>
      <c r="LK625">
        <v>22612000</v>
      </c>
      <c r="LL625">
        <v>5266400</v>
      </c>
      <c r="LM625">
        <v>2928900</v>
      </c>
      <c r="LN625">
        <v>1976800</v>
      </c>
      <c r="LO625">
        <v>360700</v>
      </c>
      <c r="LP625">
        <v>13158100</v>
      </c>
      <c r="LQ625">
        <v>1515900</v>
      </c>
      <c r="LR625">
        <v>988900</v>
      </c>
      <c r="LS625">
        <v>99500</v>
      </c>
      <c r="LT625">
        <v>427500</v>
      </c>
      <c r="LU625">
        <v>913200</v>
      </c>
      <c r="LV625">
        <v>2887500</v>
      </c>
      <c r="LW625">
        <v>893500</v>
      </c>
      <c r="LX625">
        <v>438900</v>
      </c>
      <c r="LY625">
        <v>454600</v>
      </c>
      <c r="LZ625">
        <v>2503500</v>
      </c>
      <c r="MA625">
        <v>1464600</v>
      </c>
      <c r="MB625">
        <v>1038900.0000000001</v>
      </c>
      <c r="MC625">
        <v>809900</v>
      </c>
      <c r="MD625">
        <v>1038500</v>
      </c>
      <c r="ME625">
        <v>1323100</v>
      </c>
      <c r="MF625">
        <v>1273000</v>
      </c>
      <c r="MG625">
        <v>3438400</v>
      </c>
      <c r="MH625">
        <v>544800</v>
      </c>
      <c r="MI625">
        <v>271200</v>
      </c>
      <c r="MJ625">
        <v>60300</v>
      </c>
      <c r="MK625">
        <v>1124400</v>
      </c>
      <c r="ML625">
        <v>212300</v>
      </c>
      <c r="MM625">
        <v>61300</v>
      </c>
      <c r="MN625">
        <v>18200</v>
      </c>
      <c r="MO625">
        <v>370400</v>
      </c>
      <c r="MP625">
        <v>365400</v>
      </c>
      <c r="MQ625">
        <v>410100</v>
      </c>
      <c r="MR625">
        <v>749500</v>
      </c>
      <c r="MS625">
        <v>2711000</v>
      </c>
      <c r="MT625">
        <v>271800</v>
      </c>
      <c r="MU625">
        <v>880400</v>
      </c>
      <c r="MV625">
        <v>300700</v>
      </c>
      <c r="MW625">
        <v>1012500</v>
      </c>
      <c r="MX625">
        <v>207900</v>
      </c>
      <c r="MY625">
        <v>37600</v>
      </c>
      <c r="MZ625">
        <v>6705000</v>
      </c>
      <c r="NA625">
        <v>5015800</v>
      </c>
      <c r="NB625">
        <v>21800</v>
      </c>
      <c r="NC625">
        <v>2445400</v>
      </c>
      <c r="ND625">
        <v>1952000</v>
      </c>
      <c r="NE625">
        <v>1462700</v>
      </c>
      <c r="NF625">
        <v>373900</v>
      </c>
      <c r="NG625">
        <v>119500</v>
      </c>
      <c r="NH625">
        <v>491900</v>
      </c>
      <c r="NI625">
        <v>2056699.9999999998</v>
      </c>
      <c r="NJ625">
        <v>1689200</v>
      </c>
      <c r="NK625">
        <v>1153400</v>
      </c>
      <c r="NL625">
        <v>521600</v>
      </c>
      <c r="NM625">
        <v>14200</v>
      </c>
      <c r="NN625">
        <v>11027000</v>
      </c>
      <c r="NO625">
        <v>4579700</v>
      </c>
      <c r="NP625">
        <v>957800</v>
      </c>
      <c r="NQ625">
        <v>627000</v>
      </c>
      <c r="NR625">
        <v>961300</v>
      </c>
      <c r="NS625">
        <v>81400</v>
      </c>
      <c r="NT625">
        <v>416400</v>
      </c>
      <c r="NU625">
        <v>328300</v>
      </c>
      <c r="NV625">
        <v>502100</v>
      </c>
      <c r="NW625">
        <v>384400</v>
      </c>
      <c r="NX625">
        <v>321000</v>
      </c>
      <c r="NY625">
        <v>1686200</v>
      </c>
      <c r="NZ625">
        <v>4760800</v>
      </c>
      <c r="OA625">
        <v>4526500</v>
      </c>
      <c r="OB625">
        <v>210400</v>
      </c>
      <c r="OC625">
        <v>58700</v>
      </c>
      <c r="OD625">
        <v>1568800</v>
      </c>
      <c r="OE625">
        <v>1194300</v>
      </c>
      <c r="OF625">
        <v>507300</v>
      </c>
      <c r="OG625">
        <v>255900</v>
      </c>
      <c r="OH625">
        <v>507100</v>
      </c>
      <c r="OI625">
        <v>1221600</v>
      </c>
      <c r="OJ625">
        <v>196700</v>
      </c>
      <c r="OK625">
        <v>234300</v>
      </c>
      <c r="OL625">
        <v>10852000</v>
      </c>
      <c r="OM625">
        <v>1460600</v>
      </c>
      <c r="ON625">
        <v>9391200</v>
      </c>
      <c r="OO625">
        <v>8293900</v>
      </c>
      <c r="OP625">
        <v>2902600</v>
      </c>
      <c r="OQ625">
        <v>1265000</v>
      </c>
      <c r="OR625">
        <v>516700.00000000006</v>
      </c>
      <c r="OS625">
        <v>279800</v>
      </c>
      <c r="OT625">
        <v>313900</v>
      </c>
      <c r="OU625">
        <v>129000</v>
      </c>
      <c r="OV625">
        <v>298400</v>
      </c>
      <c r="OW625">
        <v>99800</v>
      </c>
      <c r="OX625">
        <v>3512600</v>
      </c>
      <c r="OY625">
        <v>1878700</v>
      </c>
      <c r="OZ625">
        <v>1182000</v>
      </c>
      <c r="PA625">
        <v>272900</v>
      </c>
      <c r="PB625">
        <v>334200</v>
      </c>
      <c r="PC625">
        <v>89600</v>
      </c>
      <c r="PD625">
        <v>1097300</v>
      </c>
      <c r="PE625">
        <v>435400</v>
      </c>
      <c r="PF625">
        <v>68000</v>
      </c>
      <c r="PG625">
        <v>255600</v>
      </c>
      <c r="PH625">
        <v>338300</v>
      </c>
      <c r="PI625">
        <v>9776000</v>
      </c>
      <c r="PJ625">
        <v>1282300</v>
      </c>
      <c r="PK625">
        <v>297000</v>
      </c>
      <c r="PL625">
        <v>73300</v>
      </c>
      <c r="PM625">
        <v>912000</v>
      </c>
      <c r="PN625">
        <v>8493700</v>
      </c>
      <c r="PO625">
        <v>1741700</v>
      </c>
      <c r="PP625">
        <v>6752000</v>
      </c>
      <c r="PQ625">
        <v>4303000</v>
      </c>
      <c r="PR625">
        <v>1011700</v>
      </c>
      <c r="PS625">
        <v>1119900</v>
      </c>
      <c r="PT625">
        <v>2170900</v>
      </c>
      <c r="PU625">
        <v>17298000</v>
      </c>
      <c r="PV625">
        <v>3195000</v>
      </c>
      <c r="PW625">
        <v>2369400</v>
      </c>
      <c r="PX625">
        <v>825800</v>
      </c>
      <c r="PY625">
        <v>4088000</v>
      </c>
      <c r="PZ625">
        <v>1461800</v>
      </c>
      <c r="QA625">
        <v>2626200</v>
      </c>
      <c r="QB625">
        <v>10015000</v>
      </c>
      <c r="QC625">
        <v>4804700</v>
      </c>
      <c r="QD625">
        <v>5210200</v>
      </c>
      <c r="QF625">
        <v>1126600</v>
      </c>
      <c r="QG625">
        <v>109607000</v>
      </c>
      <c r="QH625">
        <v>91150000</v>
      </c>
      <c r="QI625">
        <v>23649000</v>
      </c>
      <c r="QJ625">
        <v>765000</v>
      </c>
      <c r="QK625">
        <v>84400</v>
      </c>
      <c r="QL625">
        <v>680800</v>
      </c>
      <c r="QM625">
        <v>190400</v>
      </c>
      <c r="QN625">
        <v>301200</v>
      </c>
      <c r="QO625">
        <v>136400</v>
      </c>
      <c r="QP625">
        <v>52400</v>
      </c>
      <c r="QQ625">
        <v>112500</v>
      </c>
      <c r="QR625">
        <v>189200</v>
      </c>
      <c r="QS625">
        <v>5234000</v>
      </c>
      <c r="QT625">
        <v>1403400</v>
      </c>
      <c r="QU625">
        <v>663300</v>
      </c>
      <c r="QV625">
        <v>740100</v>
      </c>
      <c r="QW625">
        <v>815700</v>
      </c>
      <c r="QX625">
        <v>3014400</v>
      </c>
      <c r="RA625">
        <v>17650000</v>
      </c>
      <c r="RB625">
        <v>10709000</v>
      </c>
      <c r="RC625">
        <v>540300</v>
      </c>
      <c r="RD625">
        <v>523500</v>
      </c>
      <c r="RE625">
        <v>688300</v>
      </c>
      <c r="RF625">
        <v>1606600</v>
      </c>
      <c r="RG625">
        <v>1407600</v>
      </c>
      <c r="RH625">
        <v>1893700</v>
      </c>
      <c r="RI625">
        <v>363900</v>
      </c>
      <c r="RJ625">
        <v>222400</v>
      </c>
      <c r="RK625">
        <v>572600</v>
      </c>
      <c r="RL625">
        <v>631100</v>
      </c>
      <c r="RM625">
        <v>103700</v>
      </c>
      <c r="RN625">
        <v>628100</v>
      </c>
      <c r="RO625">
        <v>2136500</v>
      </c>
      <c r="RP625">
        <v>1055600</v>
      </c>
      <c r="RQ625">
        <v>598000</v>
      </c>
      <c r="RR625">
        <v>686800</v>
      </c>
      <c r="RS625">
        <v>6941000</v>
      </c>
      <c r="RT625">
        <v>1500200</v>
      </c>
      <c r="RU625">
        <v>489300</v>
      </c>
      <c r="RV625">
        <v>233900</v>
      </c>
      <c r="RW625">
        <v>897100</v>
      </c>
      <c r="RX625">
        <v>647300</v>
      </c>
      <c r="RY625">
        <v>809700</v>
      </c>
      <c r="RZ625">
        <v>153300</v>
      </c>
      <c r="SA625">
        <v>1035400.0000000001</v>
      </c>
      <c r="SB625">
        <v>825200</v>
      </c>
      <c r="SC625">
        <v>349600</v>
      </c>
      <c r="SD625">
        <v>67501000</v>
      </c>
      <c r="SE625">
        <v>22605000</v>
      </c>
      <c r="SF625">
        <v>5238100</v>
      </c>
      <c r="SG625">
        <v>2915600</v>
      </c>
      <c r="SH625">
        <v>1963100</v>
      </c>
      <c r="SI625">
        <v>359400</v>
      </c>
      <c r="SJ625">
        <v>13153600</v>
      </c>
      <c r="SK625">
        <v>1496700</v>
      </c>
      <c r="SL625">
        <v>981000</v>
      </c>
      <c r="SM625">
        <v>94100</v>
      </c>
      <c r="SN625">
        <v>421600</v>
      </c>
      <c r="SO625">
        <v>893200</v>
      </c>
      <c r="SP625">
        <v>2875200</v>
      </c>
      <c r="SQ625">
        <v>899300</v>
      </c>
      <c r="SR625">
        <v>439900</v>
      </c>
      <c r="SS625">
        <v>459400</v>
      </c>
      <c r="ST625">
        <v>2532900</v>
      </c>
      <c r="SU625">
        <v>1482100</v>
      </c>
      <c r="SV625">
        <v>1050700</v>
      </c>
      <c r="SW625">
        <v>812700</v>
      </c>
      <c r="SX625">
        <v>1030000</v>
      </c>
      <c r="SY625">
        <v>1322100</v>
      </c>
      <c r="SZ625">
        <v>1291500</v>
      </c>
      <c r="TA625">
        <v>3471400</v>
      </c>
      <c r="TB625">
        <v>536000</v>
      </c>
      <c r="TC625">
        <v>267900</v>
      </c>
      <c r="TD625">
        <v>57900</v>
      </c>
      <c r="TE625">
        <v>1114800</v>
      </c>
      <c r="TF625">
        <v>270300</v>
      </c>
      <c r="TG625">
        <v>60400</v>
      </c>
      <c r="TH625">
        <v>16200</v>
      </c>
      <c r="TI625">
        <v>368200</v>
      </c>
      <c r="TJ625">
        <v>370400</v>
      </c>
      <c r="TK625">
        <v>409300</v>
      </c>
      <c r="TL625">
        <v>741900</v>
      </c>
      <c r="TM625">
        <v>2696000</v>
      </c>
      <c r="TN625">
        <v>261600.00000000003</v>
      </c>
      <c r="TO625">
        <v>880600</v>
      </c>
      <c r="TP625">
        <v>299900</v>
      </c>
      <c r="TQ625">
        <v>1006200</v>
      </c>
      <c r="TR625">
        <v>209700</v>
      </c>
      <c r="TS625">
        <v>37600</v>
      </c>
      <c r="TT625">
        <v>6634000</v>
      </c>
      <c r="TU625">
        <v>4994100</v>
      </c>
      <c r="TV625">
        <v>21600</v>
      </c>
      <c r="TW625">
        <v>2430300</v>
      </c>
      <c r="TX625">
        <v>1937700</v>
      </c>
      <c r="TY625">
        <v>1450400</v>
      </c>
      <c r="TZ625">
        <v>373400</v>
      </c>
      <c r="UA625">
        <v>119200</v>
      </c>
      <c r="UB625">
        <v>488400</v>
      </c>
      <c r="UC625">
        <v>2053800.0000000002</v>
      </c>
      <c r="UD625">
        <v>1639500</v>
      </c>
      <c r="UE625">
        <v>1112800</v>
      </c>
      <c r="UF625">
        <v>512500</v>
      </c>
      <c r="UG625">
        <v>14200</v>
      </c>
      <c r="UH625">
        <v>10912000</v>
      </c>
      <c r="UI625">
        <v>4587100</v>
      </c>
      <c r="UJ625">
        <v>950300</v>
      </c>
      <c r="UK625">
        <v>672200</v>
      </c>
      <c r="UL625">
        <v>944800</v>
      </c>
      <c r="UM625">
        <v>81200</v>
      </c>
      <c r="UN625">
        <v>415100</v>
      </c>
      <c r="UO625">
        <v>325300</v>
      </c>
      <c r="UP625">
        <v>496600</v>
      </c>
      <c r="UQ625">
        <v>383700</v>
      </c>
      <c r="UR625">
        <v>318000</v>
      </c>
      <c r="US625">
        <v>1673500</v>
      </c>
      <c r="UT625">
        <v>4651500</v>
      </c>
      <c r="UU625">
        <v>4421400</v>
      </c>
      <c r="UV625">
        <v>209200</v>
      </c>
      <c r="UW625">
        <v>57800</v>
      </c>
      <c r="UX625">
        <v>1518500</v>
      </c>
      <c r="UY625">
        <v>1159400</v>
      </c>
      <c r="UZ625">
        <v>504400</v>
      </c>
      <c r="VA625">
        <v>251800</v>
      </c>
      <c r="VB625">
        <v>506100</v>
      </c>
      <c r="VC625">
        <v>1177900</v>
      </c>
      <c r="VD625">
        <v>195700</v>
      </c>
      <c r="VE625">
        <v>230100</v>
      </c>
      <c r="VF625">
        <v>11093000</v>
      </c>
      <c r="VG625">
        <v>1699300</v>
      </c>
      <c r="VH625">
        <v>9394100</v>
      </c>
      <c r="VI625">
        <v>8267500</v>
      </c>
      <c r="VJ625">
        <v>2892100</v>
      </c>
      <c r="VK625">
        <v>1258800</v>
      </c>
      <c r="VL625">
        <v>514000</v>
      </c>
      <c r="VM625">
        <v>278500</v>
      </c>
      <c r="VN625">
        <v>313800</v>
      </c>
      <c r="VO625">
        <v>128500</v>
      </c>
      <c r="VP625">
        <v>298400</v>
      </c>
      <c r="VQ625">
        <v>100000</v>
      </c>
      <c r="VR625">
        <v>3506500</v>
      </c>
      <c r="VS625">
        <v>1868900</v>
      </c>
      <c r="VT625">
        <v>1177700</v>
      </c>
      <c r="VU625">
        <v>270800</v>
      </c>
      <c r="VV625">
        <v>332200</v>
      </c>
      <c r="VW625">
        <v>88800</v>
      </c>
      <c r="VX625">
        <v>433600</v>
      </c>
      <c r="VY625">
        <v>67700</v>
      </c>
      <c r="VZ625">
        <v>243900</v>
      </c>
      <c r="WA625">
        <v>381500</v>
      </c>
      <c r="WB625">
        <v>9292000</v>
      </c>
      <c r="WC625">
        <v>1116600</v>
      </c>
      <c r="WD625">
        <v>274200</v>
      </c>
      <c r="WE625">
        <v>68100</v>
      </c>
      <c r="WF625">
        <v>774300</v>
      </c>
      <c r="WG625">
        <v>8175200</v>
      </c>
      <c r="WH625">
        <v>1614800</v>
      </c>
      <c r="WI625">
        <v>6560400</v>
      </c>
      <c r="WJ625">
        <v>4269000</v>
      </c>
      <c r="WK625">
        <v>1006400</v>
      </c>
      <c r="WL625">
        <v>1120600</v>
      </c>
      <c r="WM625">
        <v>2142000</v>
      </c>
      <c r="WN625">
        <v>18457000</v>
      </c>
      <c r="WO625">
        <v>3174000</v>
      </c>
      <c r="WP625">
        <v>2347700</v>
      </c>
      <c r="WQ625">
        <v>825900</v>
      </c>
      <c r="WR625">
        <v>4321000</v>
      </c>
      <c r="WS625">
        <v>1735200</v>
      </c>
      <c r="WT625">
        <v>2585400</v>
      </c>
      <c r="WU625">
        <v>10962000</v>
      </c>
      <c r="WV625">
        <v>5926400</v>
      </c>
      <c r="WW625">
        <v>5035400</v>
      </c>
    </row>
    <row r="626" spans="1:621" x14ac:dyDescent="0.45">
      <c r="A626" s="1"/>
      <c r="C626" s="1">
        <v>33117</v>
      </c>
      <c r="D626">
        <v>1140000</v>
      </c>
      <c r="E626">
        <v>3603000</v>
      </c>
      <c r="F626">
        <v>2463000</v>
      </c>
      <c r="I626">
        <v>1022000</v>
      </c>
      <c r="J626">
        <v>2016000</v>
      </c>
      <c r="K626">
        <v>683000</v>
      </c>
      <c r="L626">
        <v>49.2</v>
      </c>
      <c r="M626">
        <v>15.6</v>
      </c>
      <c r="N626">
        <v>33.6</v>
      </c>
      <c r="O626">
        <v>14</v>
      </c>
      <c r="P626">
        <v>27.5</v>
      </c>
      <c r="Q626">
        <v>9.3000000000000007</v>
      </c>
      <c r="R626">
        <v>2.9</v>
      </c>
      <c r="S626">
        <v>0.8</v>
      </c>
      <c r="T626">
        <v>1.6</v>
      </c>
      <c r="U626">
        <v>0.5</v>
      </c>
      <c r="V626">
        <v>3280000</v>
      </c>
      <c r="W626">
        <v>2374000</v>
      </c>
      <c r="X626">
        <v>1695000</v>
      </c>
      <c r="Y626">
        <v>914000</v>
      </c>
      <c r="Z626">
        <v>781000</v>
      </c>
      <c r="AA626">
        <v>12.4</v>
      </c>
      <c r="AB626">
        <v>5.6</v>
      </c>
      <c r="AC626">
        <v>44.6</v>
      </c>
      <c r="AD626">
        <v>32.299999999999997</v>
      </c>
      <c r="AE626">
        <v>23.1</v>
      </c>
      <c r="AF626">
        <v>12.4</v>
      </c>
      <c r="AG626">
        <v>10.6</v>
      </c>
      <c r="AH626">
        <v>91852000</v>
      </c>
      <c r="AI626">
        <v>110044000</v>
      </c>
      <c r="AJ626">
        <v>24050000</v>
      </c>
      <c r="AK626">
        <v>777000</v>
      </c>
      <c r="AL626">
        <v>88700</v>
      </c>
      <c r="AM626">
        <v>687900</v>
      </c>
      <c r="AN626">
        <v>190300</v>
      </c>
      <c r="AO626">
        <v>305400</v>
      </c>
      <c r="AP626">
        <v>136000</v>
      </c>
      <c r="AQ626">
        <v>52800</v>
      </c>
      <c r="AR626">
        <v>116600</v>
      </c>
      <c r="AS626">
        <v>192200</v>
      </c>
      <c r="AT626">
        <v>5487000</v>
      </c>
      <c r="AU626">
        <v>1452600</v>
      </c>
      <c r="AV626">
        <v>682500</v>
      </c>
      <c r="AW626">
        <v>770100</v>
      </c>
      <c r="AX626">
        <v>886100</v>
      </c>
      <c r="AY626">
        <v>3148700</v>
      </c>
      <c r="BB626">
        <v>17786000</v>
      </c>
      <c r="BC626">
        <v>10736000</v>
      </c>
      <c r="BD626">
        <v>545200</v>
      </c>
      <c r="BE626">
        <v>533600</v>
      </c>
      <c r="BF626">
        <v>690400</v>
      </c>
      <c r="BG626">
        <v>1611400</v>
      </c>
      <c r="BH626">
        <v>1397400</v>
      </c>
      <c r="BI626">
        <v>1888100</v>
      </c>
      <c r="BJ626">
        <v>363000</v>
      </c>
      <c r="BK626">
        <v>221000</v>
      </c>
      <c r="BL626">
        <v>569800</v>
      </c>
      <c r="BM626">
        <v>629000</v>
      </c>
      <c r="BN626">
        <v>105300</v>
      </c>
      <c r="BO626">
        <v>626700</v>
      </c>
      <c r="BP626">
        <v>2149400</v>
      </c>
      <c r="BQ626">
        <v>1073100</v>
      </c>
      <c r="BR626">
        <v>600100</v>
      </c>
      <c r="BS626">
        <v>693600</v>
      </c>
      <c r="BT626">
        <v>7050000</v>
      </c>
      <c r="BU626">
        <v>1581600</v>
      </c>
      <c r="BV626">
        <v>492600</v>
      </c>
      <c r="BW626">
        <v>235000</v>
      </c>
      <c r="BX626">
        <v>902500</v>
      </c>
      <c r="BY626">
        <v>649100</v>
      </c>
      <c r="BZ626">
        <v>806800</v>
      </c>
      <c r="CA626">
        <v>155500</v>
      </c>
      <c r="CB626">
        <v>1036300</v>
      </c>
      <c r="CC626">
        <v>831900</v>
      </c>
      <c r="CD626">
        <v>358300</v>
      </c>
      <c r="CE626">
        <v>67802000</v>
      </c>
      <c r="CF626">
        <v>22614000</v>
      </c>
      <c r="CG626">
        <v>5245100</v>
      </c>
      <c r="CH626">
        <v>2910200</v>
      </c>
      <c r="CI626">
        <v>1975300</v>
      </c>
      <c r="CJ626">
        <v>359600</v>
      </c>
      <c r="CK626">
        <v>13112000</v>
      </c>
      <c r="CL626">
        <v>1507100</v>
      </c>
      <c r="CM626">
        <v>987100</v>
      </c>
      <c r="CN626">
        <v>95000</v>
      </c>
      <c r="CO626">
        <v>425000</v>
      </c>
      <c r="CP626">
        <v>894900</v>
      </c>
      <c r="CQ626">
        <v>2878100</v>
      </c>
      <c r="CR626">
        <v>889500</v>
      </c>
      <c r="CS626">
        <v>434600</v>
      </c>
      <c r="CT626">
        <v>454900</v>
      </c>
      <c r="CU626">
        <v>2509800</v>
      </c>
      <c r="CV626">
        <v>1472300</v>
      </c>
      <c r="CW626">
        <v>1037500</v>
      </c>
      <c r="CX626">
        <v>808700</v>
      </c>
      <c r="CY626">
        <v>1030700</v>
      </c>
      <c r="CZ626">
        <v>1307900</v>
      </c>
      <c r="DA626">
        <v>1285300</v>
      </c>
      <c r="DB626">
        <v>3516500</v>
      </c>
      <c r="DC626">
        <v>544800</v>
      </c>
      <c r="DD626">
        <v>269900</v>
      </c>
      <c r="DE626">
        <v>59200</v>
      </c>
      <c r="DF626">
        <v>1124500</v>
      </c>
      <c r="DG626">
        <v>284400</v>
      </c>
      <c r="DH626">
        <v>60100</v>
      </c>
      <c r="DI626">
        <v>16900</v>
      </c>
      <c r="DJ626">
        <v>375400</v>
      </c>
      <c r="DK626">
        <v>367800</v>
      </c>
      <c r="DL626">
        <v>413500</v>
      </c>
      <c r="DM626">
        <v>740400</v>
      </c>
      <c r="DN626">
        <v>2688000</v>
      </c>
      <c r="DO626">
        <v>254200</v>
      </c>
      <c r="DP626">
        <v>878800</v>
      </c>
      <c r="DQ626">
        <v>300700</v>
      </c>
      <c r="DR626">
        <v>1008600</v>
      </c>
      <c r="DS626">
        <v>208000</v>
      </c>
      <c r="DT626">
        <v>37800</v>
      </c>
      <c r="DU626">
        <v>6638000</v>
      </c>
      <c r="DV626">
        <v>4976600</v>
      </c>
      <c r="DW626">
        <v>21600</v>
      </c>
      <c r="DX626">
        <v>2415800</v>
      </c>
      <c r="DY626">
        <v>1924900</v>
      </c>
      <c r="DZ626">
        <v>1444300</v>
      </c>
      <c r="EA626">
        <v>371900</v>
      </c>
      <c r="EB626">
        <v>119000</v>
      </c>
      <c r="EC626">
        <v>489700</v>
      </c>
      <c r="ED626">
        <v>2049500</v>
      </c>
      <c r="EE626">
        <v>1661500</v>
      </c>
      <c r="EF626">
        <v>1129800</v>
      </c>
      <c r="EG626">
        <v>517600</v>
      </c>
      <c r="EH626">
        <v>14100</v>
      </c>
      <c r="EI626">
        <v>10976000</v>
      </c>
      <c r="EJ626">
        <v>4534000</v>
      </c>
      <c r="EK626">
        <v>938900</v>
      </c>
      <c r="EL626">
        <v>627700</v>
      </c>
      <c r="EM626">
        <v>944100</v>
      </c>
      <c r="EN626">
        <v>80800</v>
      </c>
      <c r="EO626">
        <v>414300</v>
      </c>
      <c r="EP626">
        <v>328100</v>
      </c>
      <c r="EQ626">
        <v>495500</v>
      </c>
      <c r="ER626">
        <v>383600</v>
      </c>
      <c r="ES626">
        <v>321000</v>
      </c>
      <c r="ET626">
        <v>1680500</v>
      </c>
      <c r="EU626">
        <v>4761700</v>
      </c>
      <c r="EV626">
        <v>4527500</v>
      </c>
      <c r="EW626">
        <v>210000</v>
      </c>
      <c r="EX626">
        <v>59000</v>
      </c>
      <c r="EY626">
        <v>1595300</v>
      </c>
      <c r="EZ626">
        <v>1212100</v>
      </c>
      <c r="FA626">
        <v>503900</v>
      </c>
      <c r="FB626">
        <v>251300</v>
      </c>
      <c r="FC626">
        <v>511800</v>
      </c>
      <c r="FD626">
        <v>1200700</v>
      </c>
      <c r="FE626">
        <v>195500</v>
      </c>
      <c r="FF626">
        <v>234200</v>
      </c>
      <c r="FG626">
        <v>11093000</v>
      </c>
      <c r="FH626">
        <v>1669100</v>
      </c>
      <c r="FI626">
        <v>9424000</v>
      </c>
      <c r="FJ626">
        <v>8295000</v>
      </c>
      <c r="FK626">
        <v>2906900</v>
      </c>
      <c r="FL626">
        <v>1266700</v>
      </c>
      <c r="FM626">
        <v>514000</v>
      </c>
      <c r="FN626">
        <v>279700</v>
      </c>
      <c r="FO626">
        <v>314000</v>
      </c>
      <c r="FP626">
        <v>128600</v>
      </c>
      <c r="FQ626">
        <v>303200</v>
      </c>
      <c r="FR626">
        <v>100700</v>
      </c>
      <c r="FS626">
        <v>3512600</v>
      </c>
      <c r="FT626">
        <v>1875500</v>
      </c>
      <c r="FU626">
        <v>1182800</v>
      </c>
      <c r="FV626">
        <v>271200</v>
      </c>
      <c r="FW626">
        <v>332500</v>
      </c>
      <c r="FX626">
        <v>89000</v>
      </c>
      <c r="FY626">
        <v>1129000</v>
      </c>
      <c r="FZ626">
        <v>431900</v>
      </c>
      <c r="GA626">
        <v>67300</v>
      </c>
      <c r="GB626">
        <v>237100</v>
      </c>
      <c r="GC626">
        <v>392700</v>
      </c>
      <c r="GD626">
        <v>9535000</v>
      </c>
      <c r="GE626">
        <v>1179600</v>
      </c>
      <c r="GF626">
        <v>271100</v>
      </c>
      <c r="GG626">
        <v>70600</v>
      </c>
      <c r="GH626">
        <v>837900</v>
      </c>
      <c r="GI626">
        <v>8355299.9999999991</v>
      </c>
      <c r="GJ626">
        <v>1660500</v>
      </c>
      <c r="GK626">
        <v>6694800</v>
      </c>
      <c r="GL626">
        <v>4258000</v>
      </c>
      <c r="GM626">
        <v>1006200</v>
      </c>
      <c r="GN626">
        <v>1122600</v>
      </c>
      <c r="GO626">
        <v>2129100</v>
      </c>
      <c r="GP626">
        <v>18192000</v>
      </c>
      <c r="GQ626">
        <v>3142000</v>
      </c>
      <c r="GR626">
        <v>2320500</v>
      </c>
      <c r="GS626">
        <v>821100</v>
      </c>
      <c r="GT626">
        <v>4264000</v>
      </c>
      <c r="GU626">
        <v>1672000</v>
      </c>
      <c r="GV626">
        <v>2592000</v>
      </c>
      <c r="GW626">
        <v>10786000</v>
      </c>
      <c r="GX626">
        <v>5765200</v>
      </c>
      <c r="GY626">
        <v>5021000</v>
      </c>
      <c r="IO626">
        <v>125892000</v>
      </c>
      <c r="IP626">
        <v>66.400000000000006</v>
      </c>
      <c r="IQ626">
        <v>118524000</v>
      </c>
      <c r="IR626">
        <v>62.5</v>
      </c>
      <c r="IS626">
        <v>7368000</v>
      </c>
      <c r="IT626">
        <v>5.9</v>
      </c>
      <c r="IU626">
        <v>63636000</v>
      </c>
      <c r="IW626">
        <v>68919000</v>
      </c>
      <c r="IX626">
        <v>76.099999999999994</v>
      </c>
      <c r="IY626">
        <v>64848000</v>
      </c>
      <c r="IZ626">
        <v>71.599999999999994</v>
      </c>
      <c r="JA626">
        <v>4071000</v>
      </c>
      <c r="JB626">
        <v>5.9</v>
      </c>
      <c r="JC626">
        <v>21646000</v>
      </c>
      <c r="JD626">
        <v>64995000</v>
      </c>
      <c r="JE626">
        <v>78</v>
      </c>
      <c r="JF626">
        <v>61608000</v>
      </c>
      <c r="JG626">
        <v>74</v>
      </c>
      <c r="JH626">
        <v>3387000</v>
      </c>
      <c r="JI626">
        <v>5.2</v>
      </c>
      <c r="JJ626">
        <v>18298000</v>
      </c>
      <c r="JM626">
        <v>110044000</v>
      </c>
      <c r="JN626">
        <v>91852000</v>
      </c>
      <c r="JO626">
        <v>24050000</v>
      </c>
      <c r="JP626">
        <v>777000</v>
      </c>
      <c r="JQ626">
        <v>88700</v>
      </c>
      <c r="JR626">
        <v>687900</v>
      </c>
      <c r="JS626">
        <v>190300</v>
      </c>
      <c r="JT626">
        <v>305400</v>
      </c>
      <c r="JU626">
        <v>136000</v>
      </c>
      <c r="JV626">
        <v>52800</v>
      </c>
      <c r="JW626">
        <v>116600</v>
      </c>
      <c r="JX626">
        <v>192200</v>
      </c>
      <c r="JY626">
        <v>5487000</v>
      </c>
      <c r="JZ626">
        <v>1452600</v>
      </c>
      <c r="KA626">
        <v>682500</v>
      </c>
      <c r="KB626">
        <v>770100</v>
      </c>
      <c r="KC626">
        <v>886100</v>
      </c>
      <c r="KD626">
        <v>3148700</v>
      </c>
      <c r="KG626">
        <v>17786000</v>
      </c>
      <c r="KH626">
        <v>10736000</v>
      </c>
      <c r="KI626">
        <v>545200</v>
      </c>
      <c r="KJ626">
        <v>533600</v>
      </c>
      <c r="KK626">
        <v>690400</v>
      </c>
      <c r="KL626">
        <v>1611400</v>
      </c>
      <c r="KM626">
        <v>1397400</v>
      </c>
      <c r="KN626">
        <v>1888100</v>
      </c>
      <c r="KO626">
        <v>363000</v>
      </c>
      <c r="KP626">
        <v>221000</v>
      </c>
      <c r="KQ626">
        <v>569800</v>
      </c>
      <c r="KR626">
        <v>629000</v>
      </c>
      <c r="KS626">
        <v>105300</v>
      </c>
      <c r="KT626">
        <v>626700</v>
      </c>
      <c r="KU626">
        <v>2149400</v>
      </c>
      <c r="KV626">
        <v>1073100</v>
      </c>
      <c r="KW626">
        <v>600100</v>
      </c>
      <c r="KX626">
        <v>693600</v>
      </c>
      <c r="KY626">
        <v>7050000</v>
      </c>
      <c r="KZ626">
        <v>1581600</v>
      </c>
      <c r="LA626">
        <v>492600</v>
      </c>
      <c r="LB626">
        <v>235000</v>
      </c>
      <c r="LC626">
        <v>902500</v>
      </c>
      <c r="LD626">
        <v>649100</v>
      </c>
      <c r="LE626">
        <v>806800</v>
      </c>
      <c r="LF626">
        <v>155500</v>
      </c>
      <c r="LG626">
        <v>1036300</v>
      </c>
      <c r="LH626">
        <v>831900</v>
      </c>
      <c r="LI626">
        <v>358300</v>
      </c>
      <c r="LJ626">
        <v>67802000</v>
      </c>
      <c r="LK626">
        <v>22614000</v>
      </c>
      <c r="LL626">
        <v>5245100</v>
      </c>
      <c r="LM626">
        <v>2910200</v>
      </c>
      <c r="LN626">
        <v>1975300</v>
      </c>
      <c r="LO626">
        <v>359600</v>
      </c>
      <c r="LP626">
        <v>13112000</v>
      </c>
      <c r="LQ626">
        <v>1507100</v>
      </c>
      <c r="LR626">
        <v>987100</v>
      </c>
      <c r="LS626">
        <v>95000</v>
      </c>
      <c r="LT626">
        <v>425000</v>
      </c>
      <c r="LU626">
        <v>894900</v>
      </c>
      <c r="LV626">
        <v>2878100</v>
      </c>
      <c r="LW626">
        <v>889500</v>
      </c>
      <c r="LX626">
        <v>434600</v>
      </c>
      <c r="LY626">
        <v>454900</v>
      </c>
      <c r="LZ626">
        <v>2509800</v>
      </c>
      <c r="MA626">
        <v>1472300</v>
      </c>
      <c r="MB626">
        <v>1037500</v>
      </c>
      <c r="MC626">
        <v>808700</v>
      </c>
      <c r="MD626">
        <v>1030700</v>
      </c>
      <c r="ME626">
        <v>1307900</v>
      </c>
      <c r="MF626">
        <v>1285300</v>
      </c>
      <c r="MG626">
        <v>3516500</v>
      </c>
      <c r="MH626">
        <v>544800</v>
      </c>
      <c r="MI626">
        <v>269900</v>
      </c>
      <c r="MJ626">
        <v>59200</v>
      </c>
      <c r="MK626">
        <v>1124500</v>
      </c>
      <c r="ML626">
        <v>284400</v>
      </c>
      <c r="MM626">
        <v>60100</v>
      </c>
      <c r="MN626">
        <v>16900</v>
      </c>
      <c r="MO626">
        <v>375400</v>
      </c>
      <c r="MP626">
        <v>367800</v>
      </c>
      <c r="MQ626">
        <v>413500</v>
      </c>
      <c r="MR626">
        <v>740400</v>
      </c>
      <c r="MS626">
        <v>2688000</v>
      </c>
      <c r="MT626">
        <v>254200</v>
      </c>
      <c r="MU626">
        <v>878800</v>
      </c>
      <c r="MV626">
        <v>300700</v>
      </c>
      <c r="MW626">
        <v>1008600</v>
      </c>
      <c r="MX626">
        <v>208000</v>
      </c>
      <c r="MY626">
        <v>37800</v>
      </c>
      <c r="MZ626">
        <v>6638000</v>
      </c>
      <c r="NA626">
        <v>4976600</v>
      </c>
      <c r="NB626">
        <v>21600</v>
      </c>
      <c r="NC626">
        <v>2415800</v>
      </c>
      <c r="ND626">
        <v>1924900</v>
      </c>
      <c r="NE626">
        <v>1444300</v>
      </c>
      <c r="NF626">
        <v>371900</v>
      </c>
      <c r="NG626">
        <v>119000</v>
      </c>
      <c r="NH626">
        <v>489700</v>
      </c>
      <c r="NI626">
        <v>2049500</v>
      </c>
      <c r="NJ626">
        <v>1661500</v>
      </c>
      <c r="NK626">
        <v>1129800</v>
      </c>
      <c r="NL626">
        <v>517600</v>
      </c>
      <c r="NM626">
        <v>14100</v>
      </c>
      <c r="NN626">
        <v>10976000</v>
      </c>
      <c r="NO626">
        <v>4534000</v>
      </c>
      <c r="NP626">
        <v>938900</v>
      </c>
      <c r="NQ626">
        <v>627700</v>
      </c>
      <c r="NR626">
        <v>944100</v>
      </c>
      <c r="NS626">
        <v>80800</v>
      </c>
      <c r="NT626">
        <v>414300</v>
      </c>
      <c r="NU626">
        <v>328100</v>
      </c>
      <c r="NV626">
        <v>495500</v>
      </c>
      <c r="NW626">
        <v>383600</v>
      </c>
      <c r="NX626">
        <v>321000</v>
      </c>
      <c r="NY626">
        <v>1680500</v>
      </c>
      <c r="NZ626">
        <v>4761700</v>
      </c>
      <c r="OA626">
        <v>4527500</v>
      </c>
      <c r="OB626">
        <v>210000</v>
      </c>
      <c r="OC626">
        <v>59000</v>
      </c>
      <c r="OD626">
        <v>1595300</v>
      </c>
      <c r="OE626">
        <v>1212100</v>
      </c>
      <c r="OF626">
        <v>503900</v>
      </c>
      <c r="OG626">
        <v>251300</v>
      </c>
      <c r="OH626">
        <v>511800</v>
      </c>
      <c r="OI626">
        <v>1200700</v>
      </c>
      <c r="OJ626">
        <v>195500</v>
      </c>
      <c r="OK626">
        <v>234200</v>
      </c>
      <c r="OL626">
        <v>11093000</v>
      </c>
      <c r="OM626">
        <v>1669100</v>
      </c>
      <c r="ON626">
        <v>9424000</v>
      </c>
      <c r="OO626">
        <v>8295000</v>
      </c>
      <c r="OP626">
        <v>2906900</v>
      </c>
      <c r="OQ626">
        <v>1266700</v>
      </c>
      <c r="OR626">
        <v>514000</v>
      </c>
      <c r="OS626">
        <v>279700</v>
      </c>
      <c r="OT626">
        <v>314000</v>
      </c>
      <c r="OU626">
        <v>128600</v>
      </c>
      <c r="OV626">
        <v>303200</v>
      </c>
      <c r="OW626">
        <v>100700</v>
      </c>
      <c r="OX626">
        <v>3512600</v>
      </c>
      <c r="OY626">
        <v>1875500</v>
      </c>
      <c r="OZ626">
        <v>1182800</v>
      </c>
      <c r="PA626">
        <v>271200</v>
      </c>
      <c r="PB626">
        <v>332500</v>
      </c>
      <c r="PC626">
        <v>89000</v>
      </c>
      <c r="PD626">
        <v>1129000</v>
      </c>
      <c r="PE626">
        <v>431900</v>
      </c>
      <c r="PF626">
        <v>67300</v>
      </c>
      <c r="PG626">
        <v>237100</v>
      </c>
      <c r="PH626">
        <v>392700</v>
      </c>
      <c r="PI626">
        <v>9535000</v>
      </c>
      <c r="PJ626">
        <v>1179600</v>
      </c>
      <c r="PK626">
        <v>271100</v>
      </c>
      <c r="PL626">
        <v>70600</v>
      </c>
      <c r="PM626">
        <v>837900</v>
      </c>
      <c r="PN626">
        <v>8355299.9999999991</v>
      </c>
      <c r="PO626">
        <v>1660500</v>
      </c>
      <c r="PP626">
        <v>6694800</v>
      </c>
      <c r="PQ626">
        <v>4258000</v>
      </c>
      <c r="PR626">
        <v>1006200</v>
      </c>
      <c r="PS626">
        <v>1122600</v>
      </c>
      <c r="PT626">
        <v>2129100</v>
      </c>
      <c r="PU626">
        <v>18192000</v>
      </c>
      <c r="PV626">
        <v>3142000</v>
      </c>
      <c r="PW626">
        <v>2320500</v>
      </c>
      <c r="PX626">
        <v>821100</v>
      </c>
      <c r="PY626">
        <v>4264000</v>
      </c>
      <c r="PZ626">
        <v>1672000</v>
      </c>
      <c r="QA626">
        <v>2592000</v>
      </c>
      <c r="QB626">
        <v>10786000</v>
      </c>
      <c r="QC626">
        <v>5765200</v>
      </c>
      <c r="QD626">
        <v>5021000</v>
      </c>
      <c r="QF626">
        <v>1136600</v>
      </c>
      <c r="QG626">
        <v>109522000</v>
      </c>
      <c r="QH626">
        <v>91085000</v>
      </c>
      <c r="QI626">
        <v>23572000</v>
      </c>
      <c r="QJ626">
        <v>766000</v>
      </c>
      <c r="QK626">
        <v>83700</v>
      </c>
      <c r="QL626">
        <v>681800</v>
      </c>
      <c r="QM626">
        <v>190500</v>
      </c>
      <c r="QN626">
        <v>300300</v>
      </c>
      <c r="QO626">
        <v>135400</v>
      </c>
      <c r="QP626">
        <v>52500</v>
      </c>
      <c r="QQ626">
        <v>112400</v>
      </c>
      <c r="QR626">
        <v>191000</v>
      </c>
      <c r="QS626">
        <v>5197000</v>
      </c>
      <c r="QT626">
        <v>1396400</v>
      </c>
      <c r="QU626">
        <v>656800</v>
      </c>
      <c r="QV626">
        <v>739600</v>
      </c>
      <c r="QW626">
        <v>809700</v>
      </c>
      <c r="QX626">
        <v>2990500</v>
      </c>
      <c r="RA626">
        <v>17609000</v>
      </c>
      <c r="RB626">
        <v>10669000</v>
      </c>
      <c r="RC626">
        <v>536500</v>
      </c>
      <c r="RD626">
        <v>520799.99999999994</v>
      </c>
      <c r="RE626">
        <v>686100</v>
      </c>
      <c r="RF626">
        <v>1600400</v>
      </c>
      <c r="RG626">
        <v>1397600</v>
      </c>
      <c r="RH626">
        <v>1886800</v>
      </c>
      <c r="RI626">
        <v>363700</v>
      </c>
      <c r="RJ626">
        <v>220600</v>
      </c>
      <c r="RK626">
        <v>570500</v>
      </c>
      <c r="RL626">
        <v>628100</v>
      </c>
      <c r="RM626">
        <v>103900</v>
      </c>
      <c r="RN626">
        <v>624800</v>
      </c>
      <c r="RO626">
        <v>2132400</v>
      </c>
      <c r="RP626">
        <v>1058400</v>
      </c>
      <c r="RQ626">
        <v>595800</v>
      </c>
      <c r="RR626">
        <v>688000</v>
      </c>
      <c r="RS626">
        <v>6940000</v>
      </c>
      <c r="RT626">
        <v>1509700</v>
      </c>
      <c r="RU626">
        <v>488300</v>
      </c>
      <c r="RV626">
        <v>232900</v>
      </c>
      <c r="RW626">
        <v>891500</v>
      </c>
      <c r="RX626">
        <v>645900</v>
      </c>
      <c r="RY626">
        <v>808600</v>
      </c>
      <c r="RZ626">
        <v>153200</v>
      </c>
      <c r="SA626">
        <v>1034900.0000000001</v>
      </c>
      <c r="SB626">
        <v>826000</v>
      </c>
      <c r="SC626">
        <v>349200</v>
      </c>
      <c r="SD626">
        <v>67513000</v>
      </c>
      <c r="SE626">
        <v>22594000</v>
      </c>
      <c r="SF626">
        <v>5228200</v>
      </c>
      <c r="SG626">
        <v>2907900</v>
      </c>
      <c r="SH626">
        <v>1961300</v>
      </c>
      <c r="SI626">
        <v>359000</v>
      </c>
      <c r="SJ626">
        <v>13145600</v>
      </c>
      <c r="SK626">
        <v>1494400</v>
      </c>
      <c r="SL626">
        <v>980000</v>
      </c>
      <c r="SM626">
        <v>93600</v>
      </c>
      <c r="SN626">
        <v>420900</v>
      </c>
      <c r="SO626">
        <v>888800</v>
      </c>
      <c r="SP626">
        <v>2877200</v>
      </c>
      <c r="SQ626">
        <v>895700</v>
      </c>
      <c r="SR626">
        <v>435400</v>
      </c>
      <c r="SS626">
        <v>460300</v>
      </c>
      <c r="ST626">
        <v>2524700</v>
      </c>
      <c r="SU626">
        <v>1480000</v>
      </c>
      <c r="SV626">
        <v>1044700</v>
      </c>
      <c r="SW626">
        <v>813400</v>
      </c>
      <c r="SX626">
        <v>1028099.9999999999</v>
      </c>
      <c r="SY626">
        <v>1328100</v>
      </c>
      <c r="SZ626">
        <v>1295200</v>
      </c>
      <c r="TA626">
        <v>3479700</v>
      </c>
      <c r="TB626">
        <v>538400</v>
      </c>
      <c r="TC626">
        <v>267300</v>
      </c>
      <c r="TD626">
        <v>58000</v>
      </c>
      <c r="TE626">
        <v>1113600</v>
      </c>
      <c r="TF626">
        <v>273300</v>
      </c>
      <c r="TG626">
        <v>60000</v>
      </c>
      <c r="TH626">
        <v>16200</v>
      </c>
      <c r="TI626">
        <v>372600</v>
      </c>
      <c r="TJ626">
        <v>369400</v>
      </c>
      <c r="TK626">
        <v>410900</v>
      </c>
      <c r="TL626">
        <v>740300</v>
      </c>
      <c r="TM626">
        <v>2693000</v>
      </c>
      <c r="TN626">
        <v>258399.99999999997</v>
      </c>
      <c r="TO626">
        <v>880800</v>
      </c>
      <c r="TP626">
        <v>300500</v>
      </c>
      <c r="TQ626">
        <v>1005200</v>
      </c>
      <c r="TR626">
        <v>210100</v>
      </c>
      <c r="TS626">
        <v>38000</v>
      </c>
      <c r="TT626">
        <v>6627000</v>
      </c>
      <c r="TU626">
        <v>4984400</v>
      </c>
      <c r="TV626">
        <v>21700</v>
      </c>
      <c r="TW626">
        <v>2418400</v>
      </c>
      <c r="TX626">
        <v>1926600</v>
      </c>
      <c r="TY626">
        <v>1446700</v>
      </c>
      <c r="TZ626">
        <v>372700</v>
      </c>
      <c r="UA626">
        <v>119100</v>
      </c>
      <c r="UB626">
        <v>489500</v>
      </c>
      <c r="UC626">
        <v>2054800.0000000002</v>
      </c>
      <c r="UD626">
        <v>1643000</v>
      </c>
      <c r="UE626">
        <v>1114600</v>
      </c>
      <c r="UF626">
        <v>514299.99999999994</v>
      </c>
      <c r="UG626">
        <v>14100</v>
      </c>
      <c r="UH626">
        <v>10898000</v>
      </c>
      <c r="UI626">
        <v>4571000</v>
      </c>
      <c r="UJ626">
        <v>946000</v>
      </c>
      <c r="UK626">
        <v>666600</v>
      </c>
      <c r="UL626">
        <v>937400</v>
      </c>
      <c r="UM626">
        <v>81000</v>
      </c>
      <c r="UN626">
        <v>414700</v>
      </c>
      <c r="UO626">
        <v>326800</v>
      </c>
      <c r="UP626">
        <v>496900</v>
      </c>
      <c r="UQ626">
        <v>383600</v>
      </c>
      <c r="UR626">
        <v>318100</v>
      </c>
      <c r="US626">
        <v>1671200</v>
      </c>
      <c r="UT626">
        <v>4655700</v>
      </c>
      <c r="UU626">
        <v>4426000</v>
      </c>
      <c r="UV626">
        <v>208900</v>
      </c>
      <c r="UW626">
        <v>58200</v>
      </c>
      <c r="UX626">
        <v>1530600</v>
      </c>
      <c r="UY626">
        <v>1164100</v>
      </c>
      <c r="UZ626">
        <v>502900</v>
      </c>
      <c r="VA626">
        <v>249900</v>
      </c>
      <c r="VB626">
        <v>509600</v>
      </c>
      <c r="VC626">
        <v>1170800</v>
      </c>
      <c r="VD626">
        <v>195000</v>
      </c>
      <c r="VE626">
        <v>229700</v>
      </c>
      <c r="VF626">
        <v>11137000</v>
      </c>
      <c r="VG626">
        <v>1700200</v>
      </c>
      <c r="VH626">
        <v>9436400</v>
      </c>
      <c r="VI626">
        <v>8299799.9999999991</v>
      </c>
      <c r="VJ626">
        <v>2905800</v>
      </c>
      <c r="VK626">
        <v>1265300</v>
      </c>
      <c r="VL626">
        <v>513600</v>
      </c>
      <c r="VM626">
        <v>280300</v>
      </c>
      <c r="VN626">
        <v>315100</v>
      </c>
      <c r="VO626">
        <v>128699.99999999999</v>
      </c>
      <c r="VP626">
        <v>302300</v>
      </c>
      <c r="VQ626">
        <v>100500</v>
      </c>
      <c r="VR626">
        <v>3516700</v>
      </c>
      <c r="VS626">
        <v>1877300</v>
      </c>
      <c r="VT626">
        <v>1182500</v>
      </c>
      <c r="VU626">
        <v>272200</v>
      </c>
      <c r="VV626">
        <v>333100</v>
      </c>
      <c r="VW626">
        <v>89400</v>
      </c>
      <c r="VX626">
        <v>435900</v>
      </c>
      <c r="VY626">
        <v>68000</v>
      </c>
      <c r="VZ626">
        <v>242200</v>
      </c>
      <c r="WA626">
        <v>390500</v>
      </c>
      <c r="WB626">
        <v>9296000</v>
      </c>
      <c r="WC626">
        <v>1121700</v>
      </c>
      <c r="WD626">
        <v>267600</v>
      </c>
      <c r="WE626">
        <v>68700</v>
      </c>
      <c r="WF626">
        <v>785400</v>
      </c>
      <c r="WG626">
        <v>8174200</v>
      </c>
      <c r="WH626">
        <v>1606800</v>
      </c>
      <c r="WI626">
        <v>6567400</v>
      </c>
      <c r="WJ626">
        <v>4268000</v>
      </c>
      <c r="WK626">
        <v>1002000</v>
      </c>
      <c r="WL626">
        <v>1118100</v>
      </c>
      <c r="WM626">
        <v>2147700</v>
      </c>
      <c r="WN626">
        <v>18437000</v>
      </c>
      <c r="WO626">
        <v>3136000</v>
      </c>
      <c r="WP626">
        <v>2312400</v>
      </c>
      <c r="WQ626">
        <v>823900</v>
      </c>
      <c r="WR626">
        <v>4327000</v>
      </c>
      <c r="WS626">
        <v>1740300</v>
      </c>
      <c r="WT626">
        <v>2586600</v>
      </c>
      <c r="WU626">
        <v>10974000</v>
      </c>
      <c r="WV626">
        <v>5941200</v>
      </c>
      <c r="WW626">
        <v>5032600</v>
      </c>
    </row>
    <row r="627" spans="1:621" x14ac:dyDescent="0.45">
      <c r="A627" s="1"/>
      <c r="C627" s="1">
        <v>33147</v>
      </c>
      <c r="D627">
        <v>1108000</v>
      </c>
      <c r="E627">
        <v>3723000</v>
      </c>
      <c r="F627">
        <v>2615000</v>
      </c>
      <c r="I627">
        <v>1006000</v>
      </c>
      <c r="J627">
        <v>2006000</v>
      </c>
      <c r="K627">
        <v>694000</v>
      </c>
      <c r="L627">
        <v>50.1</v>
      </c>
      <c r="M627">
        <v>14.9</v>
      </c>
      <c r="N627">
        <v>35.200000000000003</v>
      </c>
      <c r="O627">
        <v>13.5</v>
      </c>
      <c r="P627">
        <v>27</v>
      </c>
      <c r="Q627">
        <v>9.3000000000000007</v>
      </c>
      <c r="R627">
        <v>3</v>
      </c>
      <c r="S627">
        <v>0.8</v>
      </c>
      <c r="T627">
        <v>1.6</v>
      </c>
      <c r="U627">
        <v>0.6</v>
      </c>
      <c r="V627">
        <v>3347000</v>
      </c>
      <c r="W627">
        <v>2416000</v>
      </c>
      <c r="X627">
        <v>1689000</v>
      </c>
      <c r="Y627">
        <v>911000</v>
      </c>
      <c r="Z627">
        <v>778000</v>
      </c>
      <c r="AA627">
        <v>12.2</v>
      </c>
      <c r="AB627">
        <v>5.8</v>
      </c>
      <c r="AC627">
        <v>44.9</v>
      </c>
      <c r="AD627">
        <v>32.4</v>
      </c>
      <c r="AE627">
        <v>22.7</v>
      </c>
      <c r="AF627">
        <v>12.2</v>
      </c>
      <c r="AG627">
        <v>10.4</v>
      </c>
      <c r="AH627">
        <v>91542000</v>
      </c>
      <c r="AI627">
        <v>110240000</v>
      </c>
      <c r="AJ627">
        <v>23845000</v>
      </c>
      <c r="AK627">
        <v>772000</v>
      </c>
      <c r="AL627">
        <v>87300</v>
      </c>
      <c r="AM627">
        <v>685000</v>
      </c>
      <c r="AN627">
        <v>187100</v>
      </c>
      <c r="AO627">
        <v>301700</v>
      </c>
      <c r="AP627">
        <v>134500</v>
      </c>
      <c r="AQ627">
        <v>52300</v>
      </c>
      <c r="AR627">
        <v>114900</v>
      </c>
      <c r="AS627">
        <v>196200</v>
      </c>
      <c r="AT627">
        <v>5379000</v>
      </c>
      <c r="AU627">
        <v>1421500</v>
      </c>
      <c r="AV627">
        <v>665800</v>
      </c>
      <c r="AW627">
        <v>755700</v>
      </c>
      <c r="AX627">
        <v>873700</v>
      </c>
      <c r="AY627">
        <v>3083900</v>
      </c>
      <c r="BB627">
        <v>17694000</v>
      </c>
      <c r="BC627">
        <v>10693000</v>
      </c>
      <c r="BD627">
        <v>533800</v>
      </c>
      <c r="BE627">
        <v>528700</v>
      </c>
      <c r="BF627">
        <v>687800</v>
      </c>
      <c r="BG627">
        <v>1608200</v>
      </c>
      <c r="BH627">
        <v>1397500</v>
      </c>
      <c r="BI627">
        <v>1882600</v>
      </c>
      <c r="BJ627">
        <v>362200</v>
      </c>
      <c r="BK627">
        <v>219700</v>
      </c>
      <c r="BL627">
        <v>568900</v>
      </c>
      <c r="BM627">
        <v>626200</v>
      </c>
      <c r="BN627">
        <v>105600</v>
      </c>
      <c r="BO627">
        <v>625500</v>
      </c>
      <c r="BP627">
        <v>2136500</v>
      </c>
      <c r="BQ627">
        <v>1066600</v>
      </c>
      <c r="BR627">
        <v>597200</v>
      </c>
      <c r="BS627">
        <v>695300</v>
      </c>
      <c r="BT627">
        <v>7001000</v>
      </c>
      <c r="BU627">
        <v>1555500</v>
      </c>
      <c r="BV627">
        <v>490100</v>
      </c>
      <c r="BW627">
        <v>234100</v>
      </c>
      <c r="BX627">
        <v>893900</v>
      </c>
      <c r="BY627">
        <v>646800</v>
      </c>
      <c r="BZ627">
        <v>809000</v>
      </c>
      <c r="CA627">
        <v>155400</v>
      </c>
      <c r="CB627">
        <v>1031400.0000000001</v>
      </c>
      <c r="CC627">
        <v>831700</v>
      </c>
      <c r="CD627">
        <v>353400</v>
      </c>
      <c r="CE627">
        <v>67697000</v>
      </c>
      <c r="CF627">
        <v>22691000</v>
      </c>
      <c r="CG627">
        <v>5237500</v>
      </c>
      <c r="CH627">
        <v>2904800</v>
      </c>
      <c r="CI627">
        <v>1973300</v>
      </c>
      <c r="CJ627">
        <v>359400</v>
      </c>
      <c r="CK627">
        <v>13183600</v>
      </c>
      <c r="CL627">
        <v>1495000</v>
      </c>
      <c r="CM627">
        <v>980800</v>
      </c>
      <c r="CN627">
        <v>90000</v>
      </c>
      <c r="CO627">
        <v>424200</v>
      </c>
      <c r="CP627">
        <v>889400</v>
      </c>
      <c r="CQ627">
        <v>2888400</v>
      </c>
      <c r="CR627">
        <v>893900</v>
      </c>
      <c r="CS627">
        <v>435100</v>
      </c>
      <c r="CT627">
        <v>458800</v>
      </c>
      <c r="CU627">
        <v>2552500</v>
      </c>
      <c r="CV627">
        <v>1495900</v>
      </c>
      <c r="CW627">
        <v>1056600</v>
      </c>
      <c r="CX627">
        <v>816700</v>
      </c>
      <c r="CY627">
        <v>1026500</v>
      </c>
      <c r="CZ627">
        <v>1321300</v>
      </c>
      <c r="DA627">
        <v>1299900</v>
      </c>
      <c r="DB627">
        <v>3531400</v>
      </c>
      <c r="DC627">
        <v>542700</v>
      </c>
      <c r="DD627">
        <v>268200</v>
      </c>
      <c r="DE627">
        <v>57400</v>
      </c>
      <c r="DF627">
        <v>1125800</v>
      </c>
      <c r="DG627">
        <v>292800</v>
      </c>
      <c r="DH627">
        <v>59900</v>
      </c>
      <c r="DI627">
        <v>15200</v>
      </c>
      <c r="DJ627">
        <v>372500</v>
      </c>
      <c r="DK627">
        <v>379300</v>
      </c>
      <c r="DL627">
        <v>417600</v>
      </c>
      <c r="DM627">
        <v>738100</v>
      </c>
      <c r="DN627">
        <v>2690000</v>
      </c>
      <c r="DO627">
        <v>254600</v>
      </c>
      <c r="DP627">
        <v>880300</v>
      </c>
      <c r="DQ627">
        <v>300800</v>
      </c>
      <c r="DR627">
        <v>1008100</v>
      </c>
      <c r="DS627">
        <v>208700</v>
      </c>
      <c r="DT627">
        <v>37900</v>
      </c>
      <c r="DU627">
        <v>6605000</v>
      </c>
      <c r="DV627">
        <v>4965400</v>
      </c>
      <c r="DW627">
        <v>21600</v>
      </c>
      <c r="DX627">
        <v>2403000</v>
      </c>
      <c r="DY627">
        <v>1912000</v>
      </c>
      <c r="DZ627">
        <v>1436600</v>
      </c>
      <c r="EA627">
        <v>372100</v>
      </c>
      <c r="EB627">
        <v>118900</v>
      </c>
      <c r="EC627">
        <v>488000</v>
      </c>
      <c r="ED627">
        <v>2052800.0000000002</v>
      </c>
      <c r="EE627">
        <v>1639500</v>
      </c>
      <c r="EF627">
        <v>1110500</v>
      </c>
      <c r="EG627">
        <v>515000</v>
      </c>
      <c r="EH627">
        <v>14000</v>
      </c>
      <c r="EI627">
        <v>10947000</v>
      </c>
      <c r="EJ627">
        <v>4548100</v>
      </c>
      <c r="EK627">
        <v>942600</v>
      </c>
      <c r="EL627">
        <v>631900</v>
      </c>
      <c r="EM627">
        <v>939800</v>
      </c>
      <c r="EN627">
        <v>81500</v>
      </c>
      <c r="EO627">
        <v>414700</v>
      </c>
      <c r="EP627">
        <v>329000</v>
      </c>
      <c r="EQ627">
        <v>496400</v>
      </c>
      <c r="ER627">
        <v>384900</v>
      </c>
      <c r="ES627">
        <v>327300</v>
      </c>
      <c r="ET627">
        <v>1675900</v>
      </c>
      <c r="EU627">
        <v>4722700</v>
      </c>
      <c r="EV627">
        <v>4489100</v>
      </c>
      <c r="EW627">
        <v>206300</v>
      </c>
      <c r="EX627">
        <v>58800</v>
      </c>
      <c r="EY627">
        <v>1575000</v>
      </c>
      <c r="EZ627">
        <v>1197100</v>
      </c>
      <c r="FA627">
        <v>507100</v>
      </c>
      <c r="FB627">
        <v>248800</v>
      </c>
      <c r="FC627">
        <v>516700.00000000006</v>
      </c>
      <c r="FD627">
        <v>1179400</v>
      </c>
      <c r="FE627">
        <v>197000</v>
      </c>
      <c r="FF627">
        <v>233600</v>
      </c>
      <c r="FG627">
        <v>11295000</v>
      </c>
      <c r="FH627">
        <v>1813200</v>
      </c>
      <c r="FI627">
        <v>9481800</v>
      </c>
      <c r="FJ627">
        <v>8330100</v>
      </c>
      <c r="FK627">
        <v>2918000</v>
      </c>
      <c r="FL627">
        <v>1267800</v>
      </c>
      <c r="FM627">
        <v>513700.00000000006</v>
      </c>
      <c r="FN627">
        <v>283300</v>
      </c>
      <c r="FO627">
        <v>314800</v>
      </c>
      <c r="FP627">
        <v>129400</v>
      </c>
      <c r="FQ627">
        <v>307700</v>
      </c>
      <c r="FR627">
        <v>101300</v>
      </c>
      <c r="FS627">
        <v>3523400</v>
      </c>
      <c r="FT627">
        <v>1888700</v>
      </c>
      <c r="FU627">
        <v>1191200</v>
      </c>
      <c r="FV627">
        <v>273400</v>
      </c>
      <c r="FW627">
        <v>334200</v>
      </c>
      <c r="FX627">
        <v>89900</v>
      </c>
      <c r="FY627">
        <v>1151700</v>
      </c>
      <c r="FZ627">
        <v>436600</v>
      </c>
      <c r="GA627">
        <v>68000</v>
      </c>
      <c r="GB627">
        <v>238300</v>
      </c>
      <c r="GC627">
        <v>408800</v>
      </c>
      <c r="GD627">
        <v>9195000</v>
      </c>
      <c r="GE627">
        <v>1080000</v>
      </c>
      <c r="GF627">
        <v>261300</v>
      </c>
      <c r="GG627">
        <v>69700</v>
      </c>
      <c r="GH627">
        <v>749000</v>
      </c>
      <c r="GI627">
        <v>8114500</v>
      </c>
      <c r="GJ627">
        <v>1599500</v>
      </c>
      <c r="GK627">
        <v>6515000</v>
      </c>
      <c r="GL627">
        <v>4274000</v>
      </c>
      <c r="GM627">
        <v>997600</v>
      </c>
      <c r="GN627">
        <v>1126400</v>
      </c>
      <c r="GO627">
        <v>2150200</v>
      </c>
      <c r="GP627">
        <v>18698000</v>
      </c>
      <c r="GQ627">
        <v>3103000</v>
      </c>
      <c r="GR627">
        <v>2287000</v>
      </c>
      <c r="GS627">
        <v>815900</v>
      </c>
      <c r="GT627">
        <v>4446000</v>
      </c>
      <c r="GU627">
        <v>1868500</v>
      </c>
      <c r="GV627">
        <v>2577500</v>
      </c>
      <c r="GW627">
        <v>11149000</v>
      </c>
      <c r="GX627">
        <v>6175300</v>
      </c>
      <c r="GY627">
        <v>4973800</v>
      </c>
      <c r="IO627">
        <v>125995000</v>
      </c>
      <c r="IP627">
        <v>66.400000000000006</v>
      </c>
      <c r="IQ627">
        <v>118536000</v>
      </c>
      <c r="IR627">
        <v>62.5</v>
      </c>
      <c r="IS627">
        <v>7459000</v>
      </c>
      <c r="IT627">
        <v>5.9</v>
      </c>
      <c r="IU627">
        <v>63715000</v>
      </c>
      <c r="IW627">
        <v>69097000</v>
      </c>
      <c r="IX627">
        <v>76.2</v>
      </c>
      <c r="IY627">
        <v>64892000</v>
      </c>
      <c r="IZ627">
        <v>71.599999999999994</v>
      </c>
      <c r="JA627">
        <v>4205000</v>
      </c>
      <c r="JB627">
        <v>6.1</v>
      </c>
      <c r="JC627">
        <v>21561000</v>
      </c>
      <c r="JD627">
        <v>65093000</v>
      </c>
      <c r="JE627">
        <v>78</v>
      </c>
      <c r="JF627">
        <v>61606000</v>
      </c>
      <c r="JG627">
        <v>73.900000000000006</v>
      </c>
      <c r="JH627">
        <v>3487000</v>
      </c>
      <c r="JI627">
        <v>5.4</v>
      </c>
      <c r="JJ627">
        <v>18315000</v>
      </c>
      <c r="JM627">
        <v>110240000</v>
      </c>
      <c r="JN627">
        <v>91542000</v>
      </c>
      <c r="JO627">
        <v>23845000</v>
      </c>
      <c r="JP627">
        <v>772000</v>
      </c>
      <c r="JQ627">
        <v>87300</v>
      </c>
      <c r="JR627">
        <v>685000</v>
      </c>
      <c r="JS627">
        <v>187100</v>
      </c>
      <c r="JT627">
        <v>301700</v>
      </c>
      <c r="JU627">
        <v>134500</v>
      </c>
      <c r="JV627">
        <v>52300</v>
      </c>
      <c r="JW627">
        <v>114900</v>
      </c>
      <c r="JX627">
        <v>196200</v>
      </c>
      <c r="JY627">
        <v>5379000</v>
      </c>
      <c r="JZ627">
        <v>1421500</v>
      </c>
      <c r="KA627">
        <v>665800</v>
      </c>
      <c r="KB627">
        <v>755700</v>
      </c>
      <c r="KC627">
        <v>873700</v>
      </c>
      <c r="KD627">
        <v>3083900</v>
      </c>
      <c r="KG627">
        <v>17694000</v>
      </c>
      <c r="KH627">
        <v>10693000</v>
      </c>
      <c r="KI627">
        <v>533800</v>
      </c>
      <c r="KJ627">
        <v>528700</v>
      </c>
      <c r="KK627">
        <v>687800</v>
      </c>
      <c r="KL627">
        <v>1608200</v>
      </c>
      <c r="KM627">
        <v>1397500</v>
      </c>
      <c r="KN627">
        <v>1882600</v>
      </c>
      <c r="KO627">
        <v>362200</v>
      </c>
      <c r="KP627">
        <v>219700</v>
      </c>
      <c r="KQ627">
        <v>568900</v>
      </c>
      <c r="KR627">
        <v>626200</v>
      </c>
      <c r="KS627">
        <v>105600</v>
      </c>
      <c r="KT627">
        <v>625500</v>
      </c>
      <c r="KU627">
        <v>2136500</v>
      </c>
      <c r="KV627">
        <v>1066600</v>
      </c>
      <c r="KW627">
        <v>597200</v>
      </c>
      <c r="KX627">
        <v>695300</v>
      </c>
      <c r="KY627">
        <v>7001000</v>
      </c>
      <c r="KZ627">
        <v>1555500</v>
      </c>
      <c r="LA627">
        <v>490100</v>
      </c>
      <c r="LB627">
        <v>234100</v>
      </c>
      <c r="LC627">
        <v>893900</v>
      </c>
      <c r="LD627">
        <v>646800</v>
      </c>
      <c r="LE627">
        <v>809000</v>
      </c>
      <c r="LF627">
        <v>155400</v>
      </c>
      <c r="LG627">
        <v>1031400.0000000001</v>
      </c>
      <c r="LH627">
        <v>831700</v>
      </c>
      <c r="LI627">
        <v>353400</v>
      </c>
      <c r="LJ627">
        <v>67697000</v>
      </c>
      <c r="LK627">
        <v>22691000</v>
      </c>
      <c r="LL627">
        <v>5237500</v>
      </c>
      <c r="LM627">
        <v>2904800</v>
      </c>
      <c r="LN627">
        <v>1973300</v>
      </c>
      <c r="LO627">
        <v>359400</v>
      </c>
      <c r="LP627">
        <v>13183600</v>
      </c>
      <c r="LQ627">
        <v>1495000</v>
      </c>
      <c r="LR627">
        <v>980800</v>
      </c>
      <c r="LS627">
        <v>90000</v>
      </c>
      <c r="LT627">
        <v>424200</v>
      </c>
      <c r="LU627">
        <v>889400</v>
      </c>
      <c r="LV627">
        <v>2888400</v>
      </c>
      <c r="LW627">
        <v>893900</v>
      </c>
      <c r="LX627">
        <v>435100</v>
      </c>
      <c r="LY627">
        <v>458800</v>
      </c>
      <c r="LZ627">
        <v>2552500</v>
      </c>
      <c r="MA627">
        <v>1495900</v>
      </c>
      <c r="MB627">
        <v>1056600</v>
      </c>
      <c r="MC627">
        <v>816700</v>
      </c>
      <c r="MD627">
        <v>1026500</v>
      </c>
      <c r="ME627">
        <v>1321300</v>
      </c>
      <c r="MF627">
        <v>1299900</v>
      </c>
      <c r="MG627">
        <v>3531400</v>
      </c>
      <c r="MH627">
        <v>542700</v>
      </c>
      <c r="MI627">
        <v>268200</v>
      </c>
      <c r="MJ627">
        <v>57400</v>
      </c>
      <c r="MK627">
        <v>1125800</v>
      </c>
      <c r="ML627">
        <v>292800</v>
      </c>
      <c r="MM627">
        <v>59900</v>
      </c>
      <c r="MN627">
        <v>15200</v>
      </c>
      <c r="MO627">
        <v>372500</v>
      </c>
      <c r="MP627">
        <v>379300</v>
      </c>
      <c r="MQ627">
        <v>417600</v>
      </c>
      <c r="MR627">
        <v>738100</v>
      </c>
      <c r="MS627">
        <v>2690000</v>
      </c>
      <c r="MT627">
        <v>254600</v>
      </c>
      <c r="MU627">
        <v>880300</v>
      </c>
      <c r="MV627">
        <v>300800</v>
      </c>
      <c r="MW627">
        <v>1008100</v>
      </c>
      <c r="MX627">
        <v>208700</v>
      </c>
      <c r="MY627">
        <v>37900</v>
      </c>
      <c r="MZ627">
        <v>6605000</v>
      </c>
      <c r="NA627">
        <v>4965400</v>
      </c>
      <c r="NB627">
        <v>21600</v>
      </c>
      <c r="NC627">
        <v>2403000</v>
      </c>
      <c r="ND627">
        <v>1912000</v>
      </c>
      <c r="NE627">
        <v>1436600</v>
      </c>
      <c r="NF627">
        <v>372100</v>
      </c>
      <c r="NG627">
        <v>118900</v>
      </c>
      <c r="NH627">
        <v>488000</v>
      </c>
      <c r="NI627">
        <v>2052800.0000000002</v>
      </c>
      <c r="NJ627">
        <v>1639500</v>
      </c>
      <c r="NK627">
        <v>1110500</v>
      </c>
      <c r="NL627">
        <v>515000</v>
      </c>
      <c r="NM627">
        <v>14000</v>
      </c>
      <c r="NN627">
        <v>10947000</v>
      </c>
      <c r="NO627">
        <v>4548100</v>
      </c>
      <c r="NP627">
        <v>942600</v>
      </c>
      <c r="NQ627">
        <v>631900</v>
      </c>
      <c r="NR627">
        <v>939800</v>
      </c>
      <c r="NS627">
        <v>81500</v>
      </c>
      <c r="NT627">
        <v>414700</v>
      </c>
      <c r="NU627">
        <v>329000</v>
      </c>
      <c r="NV627">
        <v>496400</v>
      </c>
      <c r="NW627">
        <v>384900</v>
      </c>
      <c r="NX627">
        <v>327300</v>
      </c>
      <c r="NY627">
        <v>1675900</v>
      </c>
      <c r="NZ627">
        <v>4722700</v>
      </c>
      <c r="OA627">
        <v>4489100</v>
      </c>
      <c r="OB627">
        <v>206300</v>
      </c>
      <c r="OC627">
        <v>58800</v>
      </c>
      <c r="OD627">
        <v>1575000</v>
      </c>
      <c r="OE627">
        <v>1197100</v>
      </c>
      <c r="OF627">
        <v>507100</v>
      </c>
      <c r="OG627">
        <v>248800</v>
      </c>
      <c r="OH627">
        <v>516700.00000000006</v>
      </c>
      <c r="OI627">
        <v>1179400</v>
      </c>
      <c r="OJ627">
        <v>197000</v>
      </c>
      <c r="OK627">
        <v>233600</v>
      </c>
      <c r="OL627">
        <v>11295000</v>
      </c>
      <c r="OM627">
        <v>1813200</v>
      </c>
      <c r="ON627">
        <v>9481800</v>
      </c>
      <c r="OO627">
        <v>8330100</v>
      </c>
      <c r="OP627">
        <v>2918000</v>
      </c>
      <c r="OQ627">
        <v>1267800</v>
      </c>
      <c r="OR627">
        <v>513700.00000000006</v>
      </c>
      <c r="OS627">
        <v>283300</v>
      </c>
      <c r="OT627">
        <v>314800</v>
      </c>
      <c r="OU627">
        <v>129400</v>
      </c>
      <c r="OV627">
        <v>307700</v>
      </c>
      <c r="OW627">
        <v>101300</v>
      </c>
      <c r="OX627">
        <v>3523400</v>
      </c>
      <c r="OY627">
        <v>1888700</v>
      </c>
      <c r="OZ627">
        <v>1191200</v>
      </c>
      <c r="PA627">
        <v>273400</v>
      </c>
      <c r="PB627">
        <v>334200</v>
      </c>
      <c r="PC627">
        <v>89900</v>
      </c>
      <c r="PD627">
        <v>1151700</v>
      </c>
      <c r="PE627">
        <v>436600</v>
      </c>
      <c r="PF627">
        <v>68000</v>
      </c>
      <c r="PG627">
        <v>238300</v>
      </c>
      <c r="PH627">
        <v>408800</v>
      </c>
      <c r="PI627">
        <v>9195000</v>
      </c>
      <c r="PJ627">
        <v>1080000</v>
      </c>
      <c r="PK627">
        <v>261300</v>
      </c>
      <c r="PL627">
        <v>69700</v>
      </c>
      <c r="PM627">
        <v>749000</v>
      </c>
      <c r="PN627">
        <v>8114500</v>
      </c>
      <c r="PO627">
        <v>1599500</v>
      </c>
      <c r="PP627">
        <v>6515000</v>
      </c>
      <c r="PQ627">
        <v>4274000</v>
      </c>
      <c r="PR627">
        <v>997600</v>
      </c>
      <c r="PS627">
        <v>1126400</v>
      </c>
      <c r="PT627">
        <v>2150200</v>
      </c>
      <c r="PU627">
        <v>18698000</v>
      </c>
      <c r="PV627">
        <v>3103000</v>
      </c>
      <c r="PW627">
        <v>2287000</v>
      </c>
      <c r="PX627">
        <v>815900</v>
      </c>
      <c r="PY627">
        <v>4446000</v>
      </c>
      <c r="PZ627">
        <v>1868500</v>
      </c>
      <c r="QA627">
        <v>2577500</v>
      </c>
      <c r="QB627">
        <v>11149000</v>
      </c>
      <c r="QC627">
        <v>6175300</v>
      </c>
      <c r="QD627">
        <v>4973800</v>
      </c>
      <c r="QF627">
        <v>1145700</v>
      </c>
      <c r="QG627">
        <v>109377000</v>
      </c>
      <c r="QH627">
        <v>90934000</v>
      </c>
      <c r="QI627">
        <v>23474000</v>
      </c>
      <c r="QJ627">
        <v>763000</v>
      </c>
      <c r="QK627">
        <v>83100</v>
      </c>
      <c r="QL627">
        <v>679700</v>
      </c>
      <c r="QM627">
        <v>188400</v>
      </c>
      <c r="QN627">
        <v>299000</v>
      </c>
      <c r="QO627">
        <v>134700</v>
      </c>
      <c r="QP627">
        <v>52600</v>
      </c>
      <c r="QQ627">
        <v>111700</v>
      </c>
      <c r="QR627">
        <v>192300</v>
      </c>
      <c r="QS627">
        <v>5134000</v>
      </c>
      <c r="QT627">
        <v>1375000</v>
      </c>
      <c r="QU627">
        <v>646300</v>
      </c>
      <c r="QV627">
        <v>728700</v>
      </c>
      <c r="QW627">
        <v>801700</v>
      </c>
      <c r="QX627">
        <v>2956900</v>
      </c>
      <c r="RA627">
        <v>17577000</v>
      </c>
      <c r="RB627">
        <v>10645000</v>
      </c>
      <c r="RC627">
        <v>529200</v>
      </c>
      <c r="RD627">
        <v>518200.00000000006</v>
      </c>
      <c r="RE627">
        <v>686400</v>
      </c>
      <c r="RF627">
        <v>1598800</v>
      </c>
      <c r="RG627">
        <v>1400000</v>
      </c>
      <c r="RH627">
        <v>1880900</v>
      </c>
      <c r="RI627">
        <v>363100</v>
      </c>
      <c r="RJ627">
        <v>219400</v>
      </c>
      <c r="RK627">
        <v>568900</v>
      </c>
      <c r="RL627">
        <v>625700</v>
      </c>
      <c r="RM627">
        <v>103800</v>
      </c>
      <c r="RN627">
        <v>623900</v>
      </c>
      <c r="RO627">
        <v>2129100</v>
      </c>
      <c r="RP627">
        <v>1060800</v>
      </c>
      <c r="RQ627">
        <v>592200</v>
      </c>
      <c r="RR627">
        <v>686400</v>
      </c>
      <c r="RS627">
        <v>6932000</v>
      </c>
      <c r="RT627">
        <v>1513100</v>
      </c>
      <c r="RU627">
        <v>489300</v>
      </c>
      <c r="RV627">
        <v>231000</v>
      </c>
      <c r="RW627">
        <v>886000</v>
      </c>
      <c r="RX627">
        <v>645100</v>
      </c>
      <c r="RY627">
        <v>808400</v>
      </c>
      <c r="RZ627">
        <v>153500</v>
      </c>
      <c r="SA627">
        <v>1031400.0000000001</v>
      </c>
      <c r="SB627">
        <v>825100</v>
      </c>
      <c r="SC627">
        <v>348900</v>
      </c>
      <c r="SD627">
        <v>67460000</v>
      </c>
      <c r="SE627">
        <v>22581000</v>
      </c>
      <c r="SF627">
        <v>5216900</v>
      </c>
      <c r="SG627">
        <v>2902000</v>
      </c>
      <c r="SH627">
        <v>1957000</v>
      </c>
      <c r="SI627">
        <v>357900</v>
      </c>
      <c r="SJ627">
        <v>13138800</v>
      </c>
      <c r="SK627">
        <v>1487200</v>
      </c>
      <c r="SL627">
        <v>975200</v>
      </c>
      <c r="SM627">
        <v>91400</v>
      </c>
      <c r="SN627">
        <v>420600</v>
      </c>
      <c r="SO627">
        <v>886900</v>
      </c>
      <c r="SP627">
        <v>2881100</v>
      </c>
      <c r="SQ627">
        <v>895000</v>
      </c>
      <c r="SR627">
        <v>433200</v>
      </c>
      <c r="SS627">
        <v>461800</v>
      </c>
      <c r="ST627">
        <v>2526100</v>
      </c>
      <c r="SU627">
        <v>1477800</v>
      </c>
      <c r="SV627">
        <v>1048200</v>
      </c>
      <c r="SW627">
        <v>815400</v>
      </c>
      <c r="SX627">
        <v>1025900.0000000001</v>
      </c>
      <c r="SY627">
        <v>1326500</v>
      </c>
      <c r="SZ627">
        <v>1294700</v>
      </c>
      <c r="TA627">
        <v>3485700</v>
      </c>
      <c r="TB627">
        <v>541100</v>
      </c>
      <c r="TC627">
        <v>265900</v>
      </c>
      <c r="TD627">
        <v>57400</v>
      </c>
      <c r="TE627">
        <v>1113600</v>
      </c>
      <c r="TF627">
        <v>275400</v>
      </c>
      <c r="TG627">
        <v>59900</v>
      </c>
      <c r="TH627">
        <v>16000</v>
      </c>
      <c r="TI627">
        <v>371700</v>
      </c>
      <c r="TJ627">
        <v>375600</v>
      </c>
      <c r="TK627">
        <v>409100</v>
      </c>
      <c r="TL627">
        <v>739800</v>
      </c>
      <c r="TM627">
        <v>2694000</v>
      </c>
      <c r="TN627">
        <v>259500</v>
      </c>
      <c r="TO627">
        <v>881200</v>
      </c>
      <c r="TP627">
        <v>300300</v>
      </c>
      <c r="TQ627">
        <v>1004600</v>
      </c>
      <c r="TR627">
        <v>210000</v>
      </c>
      <c r="TS627">
        <v>38000</v>
      </c>
      <c r="TT627">
        <v>6623000</v>
      </c>
      <c r="TU627">
        <v>4980200</v>
      </c>
      <c r="TV627">
        <v>21700</v>
      </c>
      <c r="TW627">
        <v>2412200</v>
      </c>
      <c r="TX627">
        <v>1919200</v>
      </c>
      <c r="TY627">
        <v>1442400</v>
      </c>
      <c r="TZ627">
        <v>373700</v>
      </c>
      <c r="UA627">
        <v>119200</v>
      </c>
      <c r="UB627">
        <v>488500</v>
      </c>
      <c r="UC627">
        <v>2057800.0000000002</v>
      </c>
      <c r="UD627">
        <v>1642400</v>
      </c>
      <c r="UE627">
        <v>1112100</v>
      </c>
      <c r="UF627">
        <v>516200.00000000006</v>
      </c>
      <c r="UG627">
        <v>14100</v>
      </c>
      <c r="UH627">
        <v>10852000</v>
      </c>
      <c r="UI627">
        <v>4576800</v>
      </c>
      <c r="UJ627">
        <v>945700</v>
      </c>
      <c r="UK627">
        <v>672400</v>
      </c>
      <c r="UL627">
        <v>936200</v>
      </c>
      <c r="UM627">
        <v>80900</v>
      </c>
      <c r="UN627">
        <v>414800</v>
      </c>
      <c r="UO627">
        <v>327400</v>
      </c>
      <c r="UP627">
        <v>497800</v>
      </c>
      <c r="UQ627">
        <v>382900</v>
      </c>
      <c r="UR627">
        <v>318800</v>
      </c>
      <c r="US627">
        <v>1668800</v>
      </c>
      <c r="UT627">
        <v>4606000</v>
      </c>
      <c r="UU627">
        <v>4375800</v>
      </c>
      <c r="UV627">
        <v>206100</v>
      </c>
      <c r="UW627">
        <v>58400</v>
      </c>
      <c r="UX627">
        <v>1493200</v>
      </c>
      <c r="UY627">
        <v>1140500</v>
      </c>
      <c r="UZ627">
        <v>502600</v>
      </c>
      <c r="VA627">
        <v>249200</v>
      </c>
      <c r="VB627">
        <v>512799.99999999994</v>
      </c>
      <c r="VC627">
        <v>1158800</v>
      </c>
      <c r="VD627">
        <v>194800</v>
      </c>
      <c r="VE627">
        <v>230200</v>
      </c>
      <c r="VF627">
        <v>11179000</v>
      </c>
      <c r="VG627">
        <v>1703200</v>
      </c>
      <c r="VH627">
        <v>9475900</v>
      </c>
      <c r="VI627">
        <v>8330200.0000000009</v>
      </c>
      <c r="VJ627">
        <v>2915200</v>
      </c>
      <c r="VK627">
        <v>1267100</v>
      </c>
      <c r="VL627">
        <v>514400</v>
      </c>
      <c r="VM627">
        <v>282200</v>
      </c>
      <c r="VN627">
        <v>315200</v>
      </c>
      <c r="VO627">
        <v>129100</v>
      </c>
      <c r="VP627">
        <v>306100</v>
      </c>
      <c r="VQ627">
        <v>101100</v>
      </c>
      <c r="VR627">
        <v>3525700</v>
      </c>
      <c r="VS627">
        <v>1889300</v>
      </c>
      <c r="VT627">
        <v>1189900</v>
      </c>
      <c r="VU627">
        <v>274200</v>
      </c>
      <c r="VV627">
        <v>334500</v>
      </c>
      <c r="VW627">
        <v>90200</v>
      </c>
      <c r="VX627">
        <v>438200</v>
      </c>
      <c r="VY627">
        <v>68200</v>
      </c>
      <c r="VZ627">
        <v>243100</v>
      </c>
      <c r="WA627">
        <v>396200</v>
      </c>
      <c r="WB627">
        <v>9256000</v>
      </c>
      <c r="WC627">
        <v>1126000</v>
      </c>
      <c r="WD627">
        <v>264100</v>
      </c>
      <c r="WE627">
        <v>69000</v>
      </c>
      <c r="WF627">
        <v>792900</v>
      </c>
      <c r="WG627">
        <v>8129800</v>
      </c>
      <c r="WH627">
        <v>1603300</v>
      </c>
      <c r="WI627">
        <v>6526500</v>
      </c>
      <c r="WJ627">
        <v>4275000</v>
      </c>
      <c r="WK627">
        <v>995300</v>
      </c>
      <c r="WL627">
        <v>1120800</v>
      </c>
      <c r="WM627">
        <v>2158800</v>
      </c>
      <c r="WN627">
        <v>18443000</v>
      </c>
      <c r="WO627">
        <v>3114000</v>
      </c>
      <c r="WP627">
        <v>2291000</v>
      </c>
      <c r="WQ627">
        <v>823100</v>
      </c>
      <c r="WR627">
        <v>4337000</v>
      </c>
      <c r="WS627">
        <v>1748000</v>
      </c>
      <c r="WT627">
        <v>2588900</v>
      </c>
      <c r="WU627">
        <v>10992000</v>
      </c>
      <c r="WV627">
        <v>5952500</v>
      </c>
      <c r="WW627">
        <v>5039900</v>
      </c>
    </row>
    <row r="628" spans="1:621" x14ac:dyDescent="0.45">
      <c r="A628" s="1"/>
      <c r="C628" s="1">
        <v>33178</v>
      </c>
      <c r="D628">
        <v>1193000</v>
      </c>
      <c r="E628">
        <v>3948000</v>
      </c>
      <c r="F628">
        <v>2755000</v>
      </c>
      <c r="I628">
        <v>1014000</v>
      </c>
      <c r="J628">
        <v>2034000</v>
      </c>
      <c r="K628">
        <v>712000</v>
      </c>
      <c r="L628">
        <v>51.2</v>
      </c>
      <c r="M628">
        <v>15.5</v>
      </c>
      <c r="N628">
        <v>35.700000000000003</v>
      </c>
      <c r="O628">
        <v>13.2</v>
      </c>
      <c r="P628">
        <v>26.4</v>
      </c>
      <c r="Q628">
        <v>9.1999999999999993</v>
      </c>
      <c r="R628">
        <v>3.1</v>
      </c>
      <c r="S628">
        <v>0.8</v>
      </c>
      <c r="T628">
        <v>1.6</v>
      </c>
      <c r="U628">
        <v>0.6</v>
      </c>
      <c r="V628">
        <v>3442000</v>
      </c>
      <c r="W628">
        <v>2465000</v>
      </c>
      <c r="X628">
        <v>1831000</v>
      </c>
      <c r="Y628">
        <v>998000</v>
      </c>
      <c r="Z628">
        <v>833000</v>
      </c>
      <c r="AA628">
        <v>12.4</v>
      </c>
      <c r="AB628">
        <v>5.7</v>
      </c>
      <c r="AC628">
        <v>44.5</v>
      </c>
      <c r="AD628">
        <v>31.9</v>
      </c>
      <c r="AE628">
        <v>23.7</v>
      </c>
      <c r="AF628">
        <v>12.9</v>
      </c>
      <c r="AG628">
        <v>10.8</v>
      </c>
      <c r="AH628">
        <v>91346000</v>
      </c>
      <c r="AI628">
        <v>110205000</v>
      </c>
      <c r="AJ628">
        <v>23476000</v>
      </c>
      <c r="AK628">
        <v>767000</v>
      </c>
      <c r="AL628">
        <v>82100</v>
      </c>
      <c r="AM628">
        <v>685000</v>
      </c>
      <c r="AN628">
        <v>187000</v>
      </c>
      <c r="AO628">
        <v>298600</v>
      </c>
      <c r="AP628">
        <v>133600</v>
      </c>
      <c r="AQ628">
        <v>52200</v>
      </c>
      <c r="AR628">
        <v>112800</v>
      </c>
      <c r="AS628">
        <v>199400</v>
      </c>
      <c r="AT628">
        <v>5208000</v>
      </c>
      <c r="AU628">
        <v>1374600</v>
      </c>
      <c r="AV628">
        <v>638400</v>
      </c>
      <c r="AW628">
        <v>736200</v>
      </c>
      <c r="AX628">
        <v>826500</v>
      </c>
      <c r="AY628">
        <v>3006700</v>
      </c>
      <c r="BB628">
        <v>17501000</v>
      </c>
      <c r="BC628">
        <v>10563000</v>
      </c>
      <c r="BD628">
        <v>521299.99999999994</v>
      </c>
      <c r="BE628">
        <v>520900</v>
      </c>
      <c r="BF628">
        <v>682000</v>
      </c>
      <c r="BG628">
        <v>1598700</v>
      </c>
      <c r="BH628">
        <v>1392100</v>
      </c>
      <c r="BI628">
        <v>1875800</v>
      </c>
      <c r="BJ628">
        <v>361200</v>
      </c>
      <c r="BK628">
        <v>217800</v>
      </c>
      <c r="BL628">
        <v>566600</v>
      </c>
      <c r="BM628">
        <v>624100</v>
      </c>
      <c r="BN628">
        <v>106100</v>
      </c>
      <c r="BO628">
        <v>620500</v>
      </c>
      <c r="BP628">
        <v>2073699.9999999998</v>
      </c>
      <c r="BQ628">
        <v>1010300</v>
      </c>
      <c r="BR628">
        <v>586900</v>
      </c>
      <c r="BS628">
        <v>691100</v>
      </c>
      <c r="BT628">
        <v>6938000</v>
      </c>
      <c r="BU628">
        <v>1526300</v>
      </c>
      <c r="BV628">
        <v>487300</v>
      </c>
      <c r="BW628">
        <v>231700</v>
      </c>
      <c r="BX628">
        <v>888900</v>
      </c>
      <c r="BY628">
        <v>644700</v>
      </c>
      <c r="BZ628">
        <v>809700</v>
      </c>
      <c r="CA628">
        <v>154400</v>
      </c>
      <c r="CB628">
        <v>1027500</v>
      </c>
      <c r="CC628">
        <v>820100</v>
      </c>
      <c r="CD628">
        <v>347600</v>
      </c>
      <c r="CE628">
        <v>67870000</v>
      </c>
      <c r="CF628">
        <v>22962000</v>
      </c>
      <c r="CG628">
        <v>5224100</v>
      </c>
      <c r="CH628">
        <v>2900200</v>
      </c>
      <c r="CI628">
        <v>1965800</v>
      </c>
      <c r="CJ628">
        <v>358100</v>
      </c>
      <c r="CK628">
        <v>13460200</v>
      </c>
      <c r="CL628">
        <v>1481100</v>
      </c>
      <c r="CM628">
        <v>972500</v>
      </c>
      <c r="CN628">
        <v>86600</v>
      </c>
      <c r="CO628">
        <v>422000</v>
      </c>
      <c r="CP628">
        <v>881000</v>
      </c>
      <c r="CQ628">
        <v>2916700</v>
      </c>
      <c r="CR628">
        <v>908300</v>
      </c>
      <c r="CS628">
        <v>437900</v>
      </c>
      <c r="CT628">
        <v>470400</v>
      </c>
      <c r="CU628">
        <v>2690100</v>
      </c>
      <c r="CV628">
        <v>1575400</v>
      </c>
      <c r="CW628">
        <v>1114700</v>
      </c>
      <c r="CX628">
        <v>825300</v>
      </c>
      <c r="CY628">
        <v>1027099.9999999999</v>
      </c>
      <c r="CZ628">
        <v>1374900</v>
      </c>
      <c r="DA628">
        <v>1355700</v>
      </c>
      <c r="DB628">
        <v>3540700</v>
      </c>
      <c r="DC628">
        <v>540200</v>
      </c>
      <c r="DD628">
        <v>264100</v>
      </c>
      <c r="DE628">
        <v>56100</v>
      </c>
      <c r="DF628">
        <v>1125500</v>
      </c>
      <c r="DG628">
        <v>292800</v>
      </c>
      <c r="DH628">
        <v>60000</v>
      </c>
      <c r="DI628">
        <v>14500</v>
      </c>
      <c r="DJ628">
        <v>371700</v>
      </c>
      <c r="DK628">
        <v>395500</v>
      </c>
      <c r="DL628">
        <v>420300</v>
      </c>
      <c r="DM628">
        <v>736600</v>
      </c>
      <c r="DN628">
        <v>2698000</v>
      </c>
      <c r="DO628">
        <v>259600.00000000003</v>
      </c>
      <c r="DP628">
        <v>883900</v>
      </c>
      <c r="DQ628">
        <v>300400</v>
      </c>
      <c r="DR628">
        <v>1005700</v>
      </c>
      <c r="DS628">
        <v>209600</v>
      </c>
      <c r="DT628">
        <v>38300</v>
      </c>
      <c r="DU628">
        <v>6595000</v>
      </c>
      <c r="DV628">
        <v>4964800</v>
      </c>
      <c r="DW628">
        <v>21700</v>
      </c>
      <c r="DX628">
        <v>2401100</v>
      </c>
      <c r="DY628">
        <v>1910400</v>
      </c>
      <c r="DZ628">
        <v>1437800</v>
      </c>
      <c r="EA628">
        <v>372300</v>
      </c>
      <c r="EB628">
        <v>118400</v>
      </c>
      <c r="EC628">
        <v>485400</v>
      </c>
      <c r="ED628">
        <v>2056600</v>
      </c>
      <c r="EE628">
        <v>1630000</v>
      </c>
      <c r="EF628">
        <v>1105600</v>
      </c>
      <c r="EG628">
        <v>510400</v>
      </c>
      <c r="EH628">
        <v>14000</v>
      </c>
      <c r="EI628">
        <v>10870000</v>
      </c>
      <c r="EJ628">
        <v>4543100</v>
      </c>
      <c r="EK628">
        <v>944900</v>
      </c>
      <c r="EL628">
        <v>629900</v>
      </c>
      <c r="EM628">
        <v>930600</v>
      </c>
      <c r="EN628">
        <v>81700</v>
      </c>
      <c r="EO628">
        <v>415200</v>
      </c>
      <c r="EP628">
        <v>329000</v>
      </c>
      <c r="EQ628">
        <v>495900</v>
      </c>
      <c r="ER628">
        <v>384300</v>
      </c>
      <c r="ES628">
        <v>331600</v>
      </c>
      <c r="ET628">
        <v>1675300</v>
      </c>
      <c r="EU628">
        <v>4651200</v>
      </c>
      <c r="EV628">
        <v>4418800</v>
      </c>
      <c r="EW628">
        <v>204900</v>
      </c>
      <c r="EX628">
        <v>58200</v>
      </c>
      <c r="EY628">
        <v>1527800</v>
      </c>
      <c r="EZ628">
        <v>1166600</v>
      </c>
      <c r="FA628">
        <v>502200</v>
      </c>
      <c r="FB628">
        <v>247600</v>
      </c>
      <c r="FC628">
        <v>517400</v>
      </c>
      <c r="FD628">
        <v>1165800</v>
      </c>
      <c r="FE628">
        <v>194900</v>
      </c>
      <c r="FF628">
        <v>232400</v>
      </c>
      <c r="FG628">
        <v>11366000</v>
      </c>
      <c r="FH628">
        <v>1841800</v>
      </c>
      <c r="FI628">
        <v>9524600</v>
      </c>
      <c r="FJ628">
        <v>8366500</v>
      </c>
      <c r="FK628">
        <v>2929600</v>
      </c>
      <c r="FL628">
        <v>1271900</v>
      </c>
      <c r="FM628">
        <v>516400</v>
      </c>
      <c r="FN628">
        <v>285000</v>
      </c>
      <c r="FO628">
        <v>317000</v>
      </c>
      <c r="FP628">
        <v>129699.99999999999</v>
      </c>
      <c r="FQ628">
        <v>307300</v>
      </c>
      <c r="FR628">
        <v>102300</v>
      </c>
      <c r="FS628">
        <v>3534200</v>
      </c>
      <c r="FT628">
        <v>1902700</v>
      </c>
      <c r="FU628">
        <v>1199600</v>
      </c>
      <c r="FV628">
        <v>275900</v>
      </c>
      <c r="FW628">
        <v>336400</v>
      </c>
      <c r="FX628">
        <v>90800</v>
      </c>
      <c r="FY628">
        <v>1158100</v>
      </c>
      <c r="FZ628">
        <v>439600</v>
      </c>
      <c r="GA628">
        <v>68400</v>
      </c>
      <c r="GB628">
        <v>239800</v>
      </c>
      <c r="GC628">
        <v>410300</v>
      </c>
      <c r="GD628">
        <v>9108000</v>
      </c>
      <c r="GE628">
        <v>1046900.0000000001</v>
      </c>
      <c r="GF628">
        <v>265200</v>
      </c>
      <c r="GG628">
        <v>67200</v>
      </c>
      <c r="GH628">
        <v>714500</v>
      </c>
      <c r="GI628">
        <v>8061100</v>
      </c>
      <c r="GJ628">
        <v>1566300</v>
      </c>
      <c r="GK628">
        <v>6494800</v>
      </c>
      <c r="GL628">
        <v>4271000</v>
      </c>
      <c r="GM628">
        <v>986500</v>
      </c>
      <c r="GN628">
        <v>1126400</v>
      </c>
      <c r="GO628">
        <v>2157900</v>
      </c>
      <c r="GP628">
        <v>18859000</v>
      </c>
      <c r="GQ628">
        <v>3093000</v>
      </c>
      <c r="GR628">
        <v>2273900</v>
      </c>
      <c r="GS628">
        <v>819000</v>
      </c>
      <c r="GT628">
        <v>4473000</v>
      </c>
      <c r="GU628">
        <v>1900900</v>
      </c>
      <c r="GV628">
        <v>2572100</v>
      </c>
      <c r="GW628">
        <v>11293000</v>
      </c>
      <c r="GX628">
        <v>6281800</v>
      </c>
      <c r="GY628">
        <v>5011400</v>
      </c>
      <c r="IO628">
        <v>126070000</v>
      </c>
      <c r="IP628">
        <v>66.400000000000006</v>
      </c>
      <c r="IQ628">
        <v>118306000</v>
      </c>
      <c r="IR628">
        <v>62.3</v>
      </c>
      <c r="IS628">
        <v>7764000</v>
      </c>
      <c r="IT628">
        <v>6.2</v>
      </c>
      <c r="IU628">
        <v>63802000</v>
      </c>
      <c r="IW628">
        <v>69204000</v>
      </c>
      <c r="IX628">
        <v>76.3</v>
      </c>
      <c r="IY628">
        <v>64783000</v>
      </c>
      <c r="IZ628">
        <v>71.400000000000006</v>
      </c>
      <c r="JA628">
        <v>4421000</v>
      </c>
      <c r="JB628">
        <v>6.4</v>
      </c>
      <c r="JC628">
        <v>21535000</v>
      </c>
      <c r="JD628">
        <v>65245000</v>
      </c>
      <c r="JE628">
        <v>78.2</v>
      </c>
      <c r="JF628">
        <v>61545000</v>
      </c>
      <c r="JG628">
        <v>73.7</v>
      </c>
      <c r="JH628">
        <v>3700000</v>
      </c>
      <c r="JI628">
        <v>5.7</v>
      </c>
      <c r="JJ628">
        <v>18230000</v>
      </c>
      <c r="JM628">
        <v>110205000</v>
      </c>
      <c r="JN628">
        <v>91346000</v>
      </c>
      <c r="JO628">
        <v>23476000</v>
      </c>
      <c r="JP628">
        <v>767000</v>
      </c>
      <c r="JQ628">
        <v>82100</v>
      </c>
      <c r="JR628">
        <v>685000</v>
      </c>
      <c r="JS628">
        <v>187000</v>
      </c>
      <c r="JT628">
        <v>298600</v>
      </c>
      <c r="JU628">
        <v>133600</v>
      </c>
      <c r="JV628">
        <v>52200</v>
      </c>
      <c r="JW628">
        <v>112800</v>
      </c>
      <c r="JX628">
        <v>199400</v>
      </c>
      <c r="JY628">
        <v>5208000</v>
      </c>
      <c r="JZ628">
        <v>1374600</v>
      </c>
      <c r="KA628">
        <v>638400</v>
      </c>
      <c r="KB628">
        <v>736200</v>
      </c>
      <c r="KC628">
        <v>826500</v>
      </c>
      <c r="KD628">
        <v>3006700</v>
      </c>
      <c r="KG628">
        <v>17501000</v>
      </c>
      <c r="KH628">
        <v>10563000</v>
      </c>
      <c r="KI628">
        <v>521299.99999999994</v>
      </c>
      <c r="KJ628">
        <v>520900</v>
      </c>
      <c r="KK628">
        <v>682000</v>
      </c>
      <c r="KL628">
        <v>1598700</v>
      </c>
      <c r="KM628">
        <v>1392100</v>
      </c>
      <c r="KN628">
        <v>1875800</v>
      </c>
      <c r="KO628">
        <v>361200</v>
      </c>
      <c r="KP628">
        <v>217800</v>
      </c>
      <c r="KQ628">
        <v>566600</v>
      </c>
      <c r="KR628">
        <v>624100</v>
      </c>
      <c r="KS628">
        <v>106100</v>
      </c>
      <c r="KT628">
        <v>620500</v>
      </c>
      <c r="KU628">
        <v>2073699.9999999998</v>
      </c>
      <c r="KV628">
        <v>1010300</v>
      </c>
      <c r="KW628">
        <v>586900</v>
      </c>
      <c r="KX628">
        <v>691100</v>
      </c>
      <c r="KY628">
        <v>6938000</v>
      </c>
      <c r="KZ628">
        <v>1526300</v>
      </c>
      <c r="LA628">
        <v>487300</v>
      </c>
      <c r="LB628">
        <v>231700</v>
      </c>
      <c r="LC628">
        <v>888900</v>
      </c>
      <c r="LD628">
        <v>644700</v>
      </c>
      <c r="LE628">
        <v>809700</v>
      </c>
      <c r="LF628">
        <v>154400</v>
      </c>
      <c r="LG628">
        <v>1027500</v>
      </c>
      <c r="LH628">
        <v>820100</v>
      </c>
      <c r="LI628">
        <v>347600</v>
      </c>
      <c r="LJ628">
        <v>67870000</v>
      </c>
      <c r="LK628">
        <v>22962000</v>
      </c>
      <c r="LL628">
        <v>5224100</v>
      </c>
      <c r="LM628">
        <v>2900200</v>
      </c>
      <c r="LN628">
        <v>1965800</v>
      </c>
      <c r="LO628">
        <v>358100</v>
      </c>
      <c r="LP628">
        <v>13460200</v>
      </c>
      <c r="LQ628">
        <v>1481100</v>
      </c>
      <c r="LR628">
        <v>972500</v>
      </c>
      <c r="LS628">
        <v>86600</v>
      </c>
      <c r="LT628">
        <v>422000</v>
      </c>
      <c r="LU628">
        <v>881000</v>
      </c>
      <c r="LV628">
        <v>2916700</v>
      </c>
      <c r="LW628">
        <v>908300</v>
      </c>
      <c r="LX628">
        <v>437900</v>
      </c>
      <c r="LY628">
        <v>470400</v>
      </c>
      <c r="LZ628">
        <v>2690100</v>
      </c>
      <c r="MA628">
        <v>1575400</v>
      </c>
      <c r="MB628">
        <v>1114700</v>
      </c>
      <c r="MC628">
        <v>825300</v>
      </c>
      <c r="MD628">
        <v>1027099.9999999999</v>
      </c>
      <c r="ME628">
        <v>1374900</v>
      </c>
      <c r="MF628">
        <v>1355700</v>
      </c>
      <c r="MG628">
        <v>3540700</v>
      </c>
      <c r="MH628">
        <v>540200</v>
      </c>
      <c r="MI628">
        <v>264100</v>
      </c>
      <c r="MJ628">
        <v>56100</v>
      </c>
      <c r="MK628">
        <v>1125500</v>
      </c>
      <c r="ML628">
        <v>292800</v>
      </c>
      <c r="MM628">
        <v>60000</v>
      </c>
      <c r="MN628">
        <v>14500</v>
      </c>
      <c r="MO628">
        <v>371700</v>
      </c>
      <c r="MP628">
        <v>395500</v>
      </c>
      <c r="MQ628">
        <v>420300</v>
      </c>
      <c r="MR628">
        <v>736600</v>
      </c>
      <c r="MS628">
        <v>2698000</v>
      </c>
      <c r="MT628">
        <v>259600.00000000003</v>
      </c>
      <c r="MU628">
        <v>883900</v>
      </c>
      <c r="MV628">
        <v>300400</v>
      </c>
      <c r="MW628">
        <v>1005700</v>
      </c>
      <c r="MX628">
        <v>209600</v>
      </c>
      <c r="MY628">
        <v>38300</v>
      </c>
      <c r="MZ628">
        <v>6595000</v>
      </c>
      <c r="NA628">
        <v>4964800</v>
      </c>
      <c r="NB628">
        <v>21700</v>
      </c>
      <c r="NC628">
        <v>2401100</v>
      </c>
      <c r="ND628">
        <v>1910400</v>
      </c>
      <c r="NE628">
        <v>1437800</v>
      </c>
      <c r="NF628">
        <v>372300</v>
      </c>
      <c r="NG628">
        <v>118400</v>
      </c>
      <c r="NH628">
        <v>485400</v>
      </c>
      <c r="NI628">
        <v>2056600</v>
      </c>
      <c r="NJ628">
        <v>1630000</v>
      </c>
      <c r="NK628">
        <v>1105600</v>
      </c>
      <c r="NL628">
        <v>510400</v>
      </c>
      <c r="NM628">
        <v>14000</v>
      </c>
      <c r="NN628">
        <v>10870000</v>
      </c>
      <c r="NO628">
        <v>4543100</v>
      </c>
      <c r="NP628">
        <v>944900</v>
      </c>
      <c r="NQ628">
        <v>629900</v>
      </c>
      <c r="NR628">
        <v>930600</v>
      </c>
      <c r="NS628">
        <v>81700</v>
      </c>
      <c r="NT628">
        <v>415200</v>
      </c>
      <c r="NU628">
        <v>329000</v>
      </c>
      <c r="NV628">
        <v>495900</v>
      </c>
      <c r="NW628">
        <v>384300</v>
      </c>
      <c r="NX628">
        <v>331600</v>
      </c>
      <c r="NY628">
        <v>1675300</v>
      </c>
      <c r="NZ628">
        <v>4651200</v>
      </c>
      <c r="OA628">
        <v>4418800</v>
      </c>
      <c r="OB628">
        <v>204900</v>
      </c>
      <c r="OC628">
        <v>58200</v>
      </c>
      <c r="OD628">
        <v>1527800</v>
      </c>
      <c r="OE628">
        <v>1166600</v>
      </c>
      <c r="OF628">
        <v>502200</v>
      </c>
      <c r="OG628">
        <v>247600</v>
      </c>
      <c r="OH628">
        <v>517400</v>
      </c>
      <c r="OI628">
        <v>1165800</v>
      </c>
      <c r="OJ628">
        <v>194900</v>
      </c>
      <c r="OK628">
        <v>232400</v>
      </c>
      <c r="OL628">
        <v>11366000</v>
      </c>
      <c r="OM628">
        <v>1841800</v>
      </c>
      <c r="ON628">
        <v>9524600</v>
      </c>
      <c r="OO628">
        <v>8366500</v>
      </c>
      <c r="OP628">
        <v>2929600</v>
      </c>
      <c r="OQ628">
        <v>1271900</v>
      </c>
      <c r="OR628">
        <v>516400</v>
      </c>
      <c r="OS628">
        <v>285000</v>
      </c>
      <c r="OT628">
        <v>317000</v>
      </c>
      <c r="OU628">
        <v>129699.99999999999</v>
      </c>
      <c r="OV628">
        <v>307300</v>
      </c>
      <c r="OW628">
        <v>102300</v>
      </c>
      <c r="OX628">
        <v>3534200</v>
      </c>
      <c r="OY628">
        <v>1902700</v>
      </c>
      <c r="OZ628">
        <v>1199600</v>
      </c>
      <c r="PA628">
        <v>275900</v>
      </c>
      <c r="PB628">
        <v>336400</v>
      </c>
      <c r="PC628">
        <v>90800</v>
      </c>
      <c r="PD628">
        <v>1158100</v>
      </c>
      <c r="PE628">
        <v>439600</v>
      </c>
      <c r="PF628">
        <v>68400</v>
      </c>
      <c r="PG628">
        <v>239800</v>
      </c>
      <c r="PH628">
        <v>410300</v>
      </c>
      <c r="PI628">
        <v>9108000</v>
      </c>
      <c r="PJ628">
        <v>1046900.0000000001</v>
      </c>
      <c r="PK628">
        <v>265200</v>
      </c>
      <c r="PL628">
        <v>67200</v>
      </c>
      <c r="PM628">
        <v>714500</v>
      </c>
      <c r="PN628">
        <v>8061100</v>
      </c>
      <c r="PO628">
        <v>1566300</v>
      </c>
      <c r="PP628">
        <v>6494800</v>
      </c>
      <c r="PQ628">
        <v>4271000</v>
      </c>
      <c r="PR628">
        <v>986500</v>
      </c>
      <c r="PS628">
        <v>1126400</v>
      </c>
      <c r="PT628">
        <v>2157900</v>
      </c>
      <c r="PU628">
        <v>18859000</v>
      </c>
      <c r="PV628">
        <v>3093000</v>
      </c>
      <c r="PW628">
        <v>2273900</v>
      </c>
      <c r="PX628">
        <v>819000</v>
      </c>
      <c r="PY628">
        <v>4473000</v>
      </c>
      <c r="PZ628">
        <v>1900900</v>
      </c>
      <c r="QA628">
        <v>2572100</v>
      </c>
      <c r="QB628">
        <v>11293000</v>
      </c>
      <c r="QC628">
        <v>6281800</v>
      </c>
      <c r="QD628">
        <v>5011400</v>
      </c>
      <c r="QF628">
        <v>1147500</v>
      </c>
      <c r="QG628">
        <v>109222000</v>
      </c>
      <c r="QH628">
        <v>90772000</v>
      </c>
      <c r="QI628">
        <v>23284000</v>
      </c>
      <c r="QJ628">
        <v>761000</v>
      </c>
      <c r="QK628">
        <v>80400</v>
      </c>
      <c r="QL628">
        <v>680200</v>
      </c>
      <c r="QM628">
        <v>188100</v>
      </c>
      <c r="QN628">
        <v>297500</v>
      </c>
      <c r="QO628">
        <v>133400</v>
      </c>
      <c r="QP628">
        <v>52700</v>
      </c>
      <c r="QQ628">
        <v>111400</v>
      </c>
      <c r="QR628">
        <v>194600</v>
      </c>
      <c r="QS628">
        <v>5095000</v>
      </c>
      <c r="QT628">
        <v>1355000</v>
      </c>
      <c r="QU628">
        <v>633800</v>
      </c>
      <c r="QV628">
        <v>721200</v>
      </c>
      <c r="QW628">
        <v>797500</v>
      </c>
      <c r="QX628">
        <v>2942700</v>
      </c>
      <c r="RA628">
        <v>17428000</v>
      </c>
      <c r="RB628">
        <v>10523000</v>
      </c>
      <c r="RC628">
        <v>521799.99999999994</v>
      </c>
      <c r="RD628">
        <v>515000</v>
      </c>
      <c r="RE628">
        <v>681500</v>
      </c>
      <c r="RF628">
        <v>1592300</v>
      </c>
      <c r="RG628">
        <v>1393800</v>
      </c>
      <c r="RH628">
        <v>1873800</v>
      </c>
      <c r="RI628">
        <v>361800</v>
      </c>
      <c r="RJ628">
        <v>217400</v>
      </c>
      <c r="RK628">
        <v>566600</v>
      </c>
      <c r="RL628">
        <v>624000</v>
      </c>
      <c r="RM628">
        <v>104000</v>
      </c>
      <c r="RN628">
        <v>617800</v>
      </c>
      <c r="RO628">
        <v>2058600</v>
      </c>
      <c r="RP628">
        <v>999500</v>
      </c>
      <c r="RQ628">
        <v>583400</v>
      </c>
      <c r="RR628">
        <v>685000</v>
      </c>
      <c r="RS628">
        <v>6905000</v>
      </c>
      <c r="RT628">
        <v>1515600</v>
      </c>
      <c r="RU628">
        <v>485300</v>
      </c>
      <c r="RV628">
        <v>228300</v>
      </c>
      <c r="RW628">
        <v>879400</v>
      </c>
      <c r="RX628">
        <v>643800</v>
      </c>
      <c r="RY628">
        <v>806200</v>
      </c>
      <c r="RZ628">
        <v>154000</v>
      </c>
      <c r="SA628">
        <v>1029500</v>
      </c>
      <c r="SB628">
        <v>816300</v>
      </c>
      <c r="SC628">
        <v>346800</v>
      </c>
      <c r="SD628">
        <v>67488000</v>
      </c>
      <c r="SE628">
        <v>22559000</v>
      </c>
      <c r="SF628">
        <v>5209500</v>
      </c>
      <c r="SG628">
        <v>2896700</v>
      </c>
      <c r="SH628">
        <v>1955400</v>
      </c>
      <c r="SI628">
        <v>357400</v>
      </c>
      <c r="SJ628">
        <v>13126900</v>
      </c>
      <c r="SK628">
        <v>1479400</v>
      </c>
      <c r="SL628">
        <v>970300</v>
      </c>
      <c r="SM628">
        <v>90200</v>
      </c>
      <c r="SN628">
        <v>418900</v>
      </c>
      <c r="SO628">
        <v>885700</v>
      </c>
      <c r="SP628">
        <v>2886900</v>
      </c>
      <c r="SQ628">
        <v>890600</v>
      </c>
      <c r="SR628">
        <v>431100</v>
      </c>
      <c r="SS628">
        <v>459500</v>
      </c>
      <c r="ST628">
        <v>2523900</v>
      </c>
      <c r="SU628">
        <v>1473700</v>
      </c>
      <c r="SV628">
        <v>1050200</v>
      </c>
      <c r="SW628">
        <v>816900</v>
      </c>
      <c r="SX628">
        <v>1023200</v>
      </c>
      <c r="SY628">
        <v>1320000</v>
      </c>
      <c r="SZ628">
        <v>1300300</v>
      </c>
      <c r="TA628">
        <v>3483900</v>
      </c>
      <c r="TB628">
        <v>540600</v>
      </c>
      <c r="TC628">
        <v>263500</v>
      </c>
      <c r="TD628">
        <v>57200</v>
      </c>
      <c r="TE628">
        <v>1112500</v>
      </c>
      <c r="TF628">
        <v>277100</v>
      </c>
      <c r="TG628">
        <v>60100</v>
      </c>
      <c r="TH628">
        <v>15900</v>
      </c>
      <c r="TI628">
        <v>370300</v>
      </c>
      <c r="TJ628">
        <v>378300</v>
      </c>
      <c r="TK628">
        <v>408400</v>
      </c>
      <c r="TL628">
        <v>739100</v>
      </c>
      <c r="TM628">
        <v>2690000</v>
      </c>
      <c r="TN628">
        <v>259700</v>
      </c>
      <c r="TO628">
        <v>881700</v>
      </c>
      <c r="TP628">
        <v>299700</v>
      </c>
      <c r="TQ628">
        <v>1001300</v>
      </c>
      <c r="TR628">
        <v>209200</v>
      </c>
      <c r="TS628">
        <v>38200</v>
      </c>
      <c r="TT628">
        <v>6614000</v>
      </c>
      <c r="TU628">
        <v>4975900</v>
      </c>
      <c r="TV628">
        <v>21700</v>
      </c>
      <c r="TW628">
        <v>2406800</v>
      </c>
      <c r="TX628">
        <v>1915300</v>
      </c>
      <c r="TY628">
        <v>1441600</v>
      </c>
      <c r="TZ628">
        <v>372900</v>
      </c>
      <c r="UA628">
        <v>118700</v>
      </c>
      <c r="UB628">
        <v>486000</v>
      </c>
      <c r="UC628">
        <v>2061400</v>
      </c>
      <c r="UD628">
        <v>1638500</v>
      </c>
      <c r="UE628">
        <v>1112500</v>
      </c>
      <c r="UF628">
        <v>511900</v>
      </c>
      <c r="UG628">
        <v>14100</v>
      </c>
      <c r="UH628">
        <v>10833000</v>
      </c>
      <c r="UI628">
        <v>4568500</v>
      </c>
      <c r="UJ628">
        <v>946000</v>
      </c>
      <c r="UK628">
        <v>667500</v>
      </c>
      <c r="UL628">
        <v>931600</v>
      </c>
      <c r="UM628">
        <v>81100</v>
      </c>
      <c r="UN628">
        <v>415200</v>
      </c>
      <c r="UO628">
        <v>328200</v>
      </c>
      <c r="UP628">
        <v>495700</v>
      </c>
      <c r="UQ628">
        <v>382000</v>
      </c>
      <c r="UR628">
        <v>321200</v>
      </c>
      <c r="US628">
        <v>1665200</v>
      </c>
      <c r="UT628">
        <v>4599500</v>
      </c>
      <c r="UU628">
        <v>4368600</v>
      </c>
      <c r="UV628">
        <v>204000</v>
      </c>
      <c r="UW628">
        <v>58300</v>
      </c>
      <c r="UX628">
        <v>1482700</v>
      </c>
      <c r="UY628">
        <v>1135200</v>
      </c>
      <c r="UZ628">
        <v>499800</v>
      </c>
      <c r="VA628">
        <v>249200</v>
      </c>
      <c r="VB628">
        <v>513200.00000000006</v>
      </c>
      <c r="VC628">
        <v>1168300</v>
      </c>
      <c r="VD628">
        <v>193100</v>
      </c>
      <c r="VE628">
        <v>230900</v>
      </c>
      <c r="VF628">
        <v>11221000</v>
      </c>
      <c r="VG628">
        <v>1712600</v>
      </c>
      <c r="VH628">
        <v>9508200</v>
      </c>
      <c r="VI628">
        <v>8360700.0000000009</v>
      </c>
      <c r="VJ628">
        <v>2925900</v>
      </c>
      <c r="VK628">
        <v>1272500</v>
      </c>
      <c r="VL628">
        <v>516200.00000000006</v>
      </c>
      <c r="VM628">
        <v>283600</v>
      </c>
      <c r="VN628">
        <v>317100</v>
      </c>
      <c r="VO628">
        <v>129900</v>
      </c>
      <c r="VP628">
        <v>304700</v>
      </c>
      <c r="VQ628">
        <v>102000</v>
      </c>
      <c r="VR628">
        <v>3534500</v>
      </c>
      <c r="VS628">
        <v>1900300</v>
      </c>
      <c r="VT628">
        <v>1196700</v>
      </c>
      <c r="VU628">
        <v>276200</v>
      </c>
      <c r="VV628">
        <v>336100</v>
      </c>
      <c r="VW628">
        <v>91000</v>
      </c>
      <c r="VX628">
        <v>439800</v>
      </c>
      <c r="VY628">
        <v>68400</v>
      </c>
      <c r="VZ628">
        <v>243600</v>
      </c>
      <c r="WA628">
        <v>395700</v>
      </c>
      <c r="WB628">
        <v>9298000</v>
      </c>
      <c r="WC628">
        <v>1147400</v>
      </c>
      <c r="WD628">
        <v>276000</v>
      </c>
      <c r="WE628">
        <v>69400</v>
      </c>
      <c r="WF628">
        <v>802000</v>
      </c>
      <c r="WG628">
        <v>8150700</v>
      </c>
      <c r="WH628">
        <v>1613800</v>
      </c>
      <c r="WI628">
        <v>6536900</v>
      </c>
      <c r="WJ628">
        <v>4273000</v>
      </c>
      <c r="WK628">
        <v>987900</v>
      </c>
      <c r="WL628">
        <v>1118500</v>
      </c>
      <c r="WM628">
        <v>2166900</v>
      </c>
      <c r="WN628">
        <v>18450000</v>
      </c>
      <c r="WO628">
        <v>3108000</v>
      </c>
      <c r="WP628">
        <v>2285700</v>
      </c>
      <c r="WQ628">
        <v>822400</v>
      </c>
      <c r="WR628">
        <v>4343000</v>
      </c>
      <c r="WS628">
        <v>1749500</v>
      </c>
      <c r="WT628">
        <v>2593100</v>
      </c>
      <c r="WU628">
        <v>10999000</v>
      </c>
      <c r="WV628">
        <v>5956200</v>
      </c>
      <c r="WW628">
        <v>5042700</v>
      </c>
    </row>
    <row r="629" spans="1:621" x14ac:dyDescent="0.45">
      <c r="A629" s="1"/>
      <c r="C629" s="1">
        <v>33208</v>
      </c>
      <c r="D629">
        <v>1176000</v>
      </c>
      <c r="E629">
        <v>3922000</v>
      </c>
      <c r="F629">
        <v>2746000</v>
      </c>
      <c r="I629">
        <v>1073000</v>
      </c>
      <c r="J629">
        <v>2146000</v>
      </c>
      <c r="K629">
        <v>706000</v>
      </c>
      <c r="L629">
        <v>50</v>
      </c>
      <c r="M629">
        <v>15</v>
      </c>
      <c r="N629">
        <v>35</v>
      </c>
      <c r="O629">
        <v>13.7</v>
      </c>
      <c r="P629">
        <v>27.3</v>
      </c>
      <c r="Q629">
        <v>9</v>
      </c>
      <c r="R629">
        <v>3.1</v>
      </c>
      <c r="S629">
        <v>0.9</v>
      </c>
      <c r="T629">
        <v>1.7</v>
      </c>
      <c r="U629">
        <v>0.6</v>
      </c>
      <c r="V629">
        <v>3462000</v>
      </c>
      <c r="W629">
        <v>2565000</v>
      </c>
      <c r="X629">
        <v>1804000</v>
      </c>
      <c r="Y629">
        <v>973000</v>
      </c>
      <c r="Z629">
        <v>831000</v>
      </c>
      <c r="AA629">
        <v>12.5</v>
      </c>
      <c r="AB629">
        <v>5.9</v>
      </c>
      <c r="AC629">
        <v>44.2</v>
      </c>
      <c r="AD629">
        <v>32.799999999999997</v>
      </c>
      <c r="AE629">
        <v>23</v>
      </c>
      <c r="AF629">
        <v>12.4</v>
      </c>
      <c r="AG629">
        <v>10.6</v>
      </c>
      <c r="AH629">
        <v>91187000</v>
      </c>
      <c r="AI629">
        <v>109974000</v>
      </c>
      <c r="AJ629">
        <v>23137000</v>
      </c>
      <c r="AK629">
        <v>761000</v>
      </c>
      <c r="AL629">
        <v>79400</v>
      </c>
      <c r="AM629">
        <v>681700</v>
      </c>
      <c r="AN629">
        <v>188800</v>
      </c>
      <c r="AO629">
        <v>295300</v>
      </c>
      <c r="AP629">
        <v>132700</v>
      </c>
      <c r="AQ629">
        <v>54000</v>
      </c>
      <c r="AR629">
        <v>108600</v>
      </c>
      <c r="AS629">
        <v>197600</v>
      </c>
      <c r="AT629">
        <v>4963000</v>
      </c>
      <c r="AU629">
        <v>1327400</v>
      </c>
      <c r="AV629">
        <v>615900</v>
      </c>
      <c r="AW629">
        <v>711500</v>
      </c>
      <c r="AX629">
        <v>753300</v>
      </c>
      <c r="AY629">
        <v>2882000</v>
      </c>
      <c r="BB629">
        <v>17413000</v>
      </c>
      <c r="BC629">
        <v>10523000</v>
      </c>
      <c r="BD629">
        <v>512799.99999999994</v>
      </c>
      <c r="BE629">
        <v>509100</v>
      </c>
      <c r="BF629">
        <v>679200</v>
      </c>
      <c r="BG629">
        <v>1592600</v>
      </c>
      <c r="BH629">
        <v>1390900</v>
      </c>
      <c r="BI629">
        <v>1874500</v>
      </c>
      <c r="BJ629">
        <v>361500</v>
      </c>
      <c r="BK629">
        <v>217900</v>
      </c>
      <c r="BL629">
        <v>565400</v>
      </c>
      <c r="BM629">
        <v>624100</v>
      </c>
      <c r="BN629">
        <v>105600</v>
      </c>
      <c r="BO629">
        <v>617100</v>
      </c>
      <c r="BP629">
        <v>2081500</v>
      </c>
      <c r="BQ629">
        <v>1019400</v>
      </c>
      <c r="BR629">
        <v>581500</v>
      </c>
      <c r="BS629">
        <v>684000</v>
      </c>
      <c r="BT629">
        <v>6890000</v>
      </c>
      <c r="BU629">
        <v>1508900</v>
      </c>
      <c r="BV629">
        <v>483400</v>
      </c>
      <c r="BW629">
        <v>228100</v>
      </c>
      <c r="BX629">
        <v>876000</v>
      </c>
      <c r="BY629">
        <v>642700</v>
      </c>
      <c r="BZ629">
        <v>809800</v>
      </c>
      <c r="CA629">
        <v>151900</v>
      </c>
      <c r="CB629">
        <v>1028200</v>
      </c>
      <c r="CC629">
        <v>814400</v>
      </c>
      <c r="CD629">
        <v>346400</v>
      </c>
      <c r="CE629">
        <v>68050000</v>
      </c>
      <c r="CF629">
        <v>23217000</v>
      </c>
      <c r="CG629">
        <v>5209300</v>
      </c>
      <c r="CH629">
        <v>2897300</v>
      </c>
      <c r="CI629">
        <v>1954400</v>
      </c>
      <c r="CJ629">
        <v>357600</v>
      </c>
      <c r="CK629">
        <v>13670700</v>
      </c>
      <c r="CL629">
        <v>1464600</v>
      </c>
      <c r="CM629">
        <v>962700</v>
      </c>
      <c r="CN629">
        <v>83200</v>
      </c>
      <c r="CO629">
        <v>418700</v>
      </c>
      <c r="CP629">
        <v>873600</v>
      </c>
      <c r="CQ629">
        <v>2935600</v>
      </c>
      <c r="CR629">
        <v>921300</v>
      </c>
      <c r="CS629">
        <v>439900</v>
      </c>
      <c r="CT629">
        <v>481400</v>
      </c>
      <c r="CU629">
        <v>2768300</v>
      </c>
      <c r="CV629">
        <v>1617000</v>
      </c>
      <c r="CW629">
        <v>1151300</v>
      </c>
      <c r="CX629">
        <v>834400</v>
      </c>
      <c r="CY629">
        <v>1029200</v>
      </c>
      <c r="CZ629">
        <v>1436600</v>
      </c>
      <c r="DA629">
        <v>1407100</v>
      </c>
      <c r="DB629">
        <v>3600000</v>
      </c>
      <c r="DC629">
        <v>539100</v>
      </c>
      <c r="DD629">
        <v>259000</v>
      </c>
      <c r="DE629">
        <v>55800</v>
      </c>
      <c r="DF629">
        <v>1145200</v>
      </c>
      <c r="DG629">
        <v>291900</v>
      </c>
      <c r="DH629">
        <v>60200</v>
      </c>
      <c r="DI629">
        <v>14900</v>
      </c>
      <c r="DJ629">
        <v>378400</v>
      </c>
      <c r="DK629">
        <v>433600</v>
      </c>
      <c r="DL629">
        <v>421900</v>
      </c>
      <c r="DM629">
        <v>736700</v>
      </c>
      <c r="DN629">
        <v>2702000</v>
      </c>
      <c r="DO629">
        <v>262700</v>
      </c>
      <c r="DP629">
        <v>884600</v>
      </c>
      <c r="DQ629">
        <v>300000</v>
      </c>
      <c r="DR629">
        <v>1004700</v>
      </c>
      <c r="DS629">
        <v>211200</v>
      </c>
      <c r="DT629">
        <v>38300</v>
      </c>
      <c r="DU629">
        <v>6596000</v>
      </c>
      <c r="DV629">
        <v>4966500</v>
      </c>
      <c r="DW629">
        <v>21700</v>
      </c>
      <c r="DX629">
        <v>2397500</v>
      </c>
      <c r="DY629">
        <v>1905600</v>
      </c>
      <c r="DZ629">
        <v>1437100</v>
      </c>
      <c r="EA629">
        <v>373600</v>
      </c>
      <c r="EB629">
        <v>118300</v>
      </c>
      <c r="EC629">
        <v>484500</v>
      </c>
      <c r="ED629">
        <v>2062800.0000000002</v>
      </c>
      <c r="EE629">
        <v>1629800</v>
      </c>
      <c r="EF629">
        <v>1107000</v>
      </c>
      <c r="EG629">
        <v>508800</v>
      </c>
      <c r="EH629">
        <v>14000</v>
      </c>
      <c r="EI629">
        <v>10782000</v>
      </c>
      <c r="EJ629">
        <v>4540900</v>
      </c>
      <c r="EK629">
        <v>943900</v>
      </c>
      <c r="EL629">
        <v>641900</v>
      </c>
      <c r="EM629">
        <v>921400</v>
      </c>
      <c r="EN629">
        <v>81700</v>
      </c>
      <c r="EO629">
        <v>416200</v>
      </c>
      <c r="EP629">
        <v>329000</v>
      </c>
      <c r="EQ629">
        <v>496500</v>
      </c>
      <c r="ER629">
        <v>383800</v>
      </c>
      <c r="ES629">
        <v>326500</v>
      </c>
      <c r="ET629">
        <v>1676800</v>
      </c>
      <c r="EU629">
        <v>4564100</v>
      </c>
      <c r="EV629">
        <v>4331400</v>
      </c>
      <c r="EW629">
        <v>203100</v>
      </c>
      <c r="EX629">
        <v>58600</v>
      </c>
      <c r="EY629">
        <v>1492500</v>
      </c>
      <c r="EZ629">
        <v>1144800</v>
      </c>
      <c r="FA629">
        <v>501800</v>
      </c>
      <c r="FB629">
        <v>246300</v>
      </c>
      <c r="FC629">
        <v>512900</v>
      </c>
      <c r="FD629">
        <v>1121000</v>
      </c>
      <c r="FE629">
        <v>195200</v>
      </c>
      <c r="FF629">
        <v>232700</v>
      </c>
      <c r="FG629">
        <v>11380000</v>
      </c>
      <c r="FH629">
        <v>1813400</v>
      </c>
      <c r="FI629">
        <v>9566100</v>
      </c>
      <c r="FJ629">
        <v>8403400</v>
      </c>
      <c r="FK629">
        <v>2949200</v>
      </c>
      <c r="FL629">
        <v>1280100</v>
      </c>
      <c r="FM629">
        <v>518200.00000000006</v>
      </c>
      <c r="FN629">
        <v>288000</v>
      </c>
      <c r="FO629">
        <v>318300</v>
      </c>
      <c r="FP629">
        <v>130300.00000000001</v>
      </c>
      <c r="FQ629">
        <v>311700</v>
      </c>
      <c r="FR629">
        <v>102600</v>
      </c>
      <c r="FS629">
        <v>3540100</v>
      </c>
      <c r="FT629">
        <v>1914100</v>
      </c>
      <c r="FU629">
        <v>1206700</v>
      </c>
      <c r="FV629">
        <v>277800</v>
      </c>
      <c r="FW629">
        <v>338100</v>
      </c>
      <c r="FX629">
        <v>91500</v>
      </c>
      <c r="FY629">
        <v>1162700</v>
      </c>
      <c r="FZ629">
        <v>444300</v>
      </c>
      <c r="GA629">
        <v>69100</v>
      </c>
      <c r="GB629">
        <v>240100</v>
      </c>
      <c r="GC629">
        <v>409200</v>
      </c>
      <c r="GD629">
        <v>9101000</v>
      </c>
      <c r="GE629">
        <v>1058700</v>
      </c>
      <c r="GF629">
        <v>263900</v>
      </c>
      <c r="GG629">
        <v>67200</v>
      </c>
      <c r="GH629">
        <v>727600</v>
      </c>
      <c r="GI629">
        <v>8042000</v>
      </c>
      <c r="GJ629">
        <v>1549200</v>
      </c>
      <c r="GK629">
        <v>6492800</v>
      </c>
      <c r="GL629">
        <v>4272000</v>
      </c>
      <c r="GM629">
        <v>978100</v>
      </c>
      <c r="GN629">
        <v>1124500</v>
      </c>
      <c r="GO629">
        <v>2169300</v>
      </c>
      <c r="GP629">
        <v>18787000</v>
      </c>
      <c r="GQ629">
        <v>3118000</v>
      </c>
      <c r="GR629">
        <v>2281500</v>
      </c>
      <c r="GS629">
        <v>836500</v>
      </c>
      <c r="GT629">
        <v>4432000</v>
      </c>
      <c r="GU629">
        <v>1862300</v>
      </c>
      <c r="GV629">
        <v>2569700</v>
      </c>
      <c r="GW629">
        <v>11237000</v>
      </c>
      <c r="GX629">
        <v>6268700</v>
      </c>
      <c r="GY629">
        <v>4968300</v>
      </c>
      <c r="IO629">
        <v>126142000</v>
      </c>
      <c r="IP629">
        <v>66.400000000000006</v>
      </c>
      <c r="IQ629">
        <v>118241000</v>
      </c>
      <c r="IR629">
        <v>62.2</v>
      </c>
      <c r="IS629">
        <v>7901000</v>
      </c>
      <c r="IT629">
        <v>6.3</v>
      </c>
      <c r="IU629">
        <v>63875000</v>
      </c>
      <c r="IW629">
        <v>69277000</v>
      </c>
      <c r="IX629">
        <v>76.3</v>
      </c>
      <c r="IY629">
        <v>64746000</v>
      </c>
      <c r="IZ629">
        <v>71.3</v>
      </c>
      <c r="JA629">
        <v>4531000</v>
      </c>
      <c r="JB629">
        <v>6.5</v>
      </c>
      <c r="JC629">
        <v>21535000</v>
      </c>
      <c r="JD629">
        <v>65300000</v>
      </c>
      <c r="JE629">
        <v>78.099999999999994</v>
      </c>
      <c r="JF629">
        <v>61506000</v>
      </c>
      <c r="JG629">
        <v>73.599999999999994</v>
      </c>
      <c r="JH629">
        <v>3794000</v>
      </c>
      <c r="JI629">
        <v>5.8</v>
      </c>
      <c r="JJ629">
        <v>18273000</v>
      </c>
      <c r="JM629">
        <v>109974000</v>
      </c>
      <c r="JN629">
        <v>91187000</v>
      </c>
      <c r="JO629">
        <v>23137000</v>
      </c>
      <c r="JP629">
        <v>761000</v>
      </c>
      <c r="JQ629">
        <v>79400</v>
      </c>
      <c r="JR629">
        <v>681700</v>
      </c>
      <c r="JS629">
        <v>188800</v>
      </c>
      <c r="JT629">
        <v>295300</v>
      </c>
      <c r="JU629">
        <v>132700</v>
      </c>
      <c r="JV629">
        <v>54000</v>
      </c>
      <c r="JW629">
        <v>108600</v>
      </c>
      <c r="JX629">
        <v>197600</v>
      </c>
      <c r="JY629">
        <v>4963000</v>
      </c>
      <c r="JZ629">
        <v>1327400</v>
      </c>
      <c r="KA629">
        <v>615900</v>
      </c>
      <c r="KB629">
        <v>711500</v>
      </c>
      <c r="KC629">
        <v>753300</v>
      </c>
      <c r="KD629">
        <v>2882000</v>
      </c>
      <c r="KG629">
        <v>17413000</v>
      </c>
      <c r="KH629">
        <v>10523000</v>
      </c>
      <c r="KI629">
        <v>512799.99999999994</v>
      </c>
      <c r="KJ629">
        <v>509100</v>
      </c>
      <c r="KK629">
        <v>679200</v>
      </c>
      <c r="KL629">
        <v>1592600</v>
      </c>
      <c r="KM629">
        <v>1390900</v>
      </c>
      <c r="KN629">
        <v>1874500</v>
      </c>
      <c r="KO629">
        <v>361500</v>
      </c>
      <c r="KP629">
        <v>217900</v>
      </c>
      <c r="KQ629">
        <v>565400</v>
      </c>
      <c r="KR629">
        <v>624100</v>
      </c>
      <c r="KS629">
        <v>105600</v>
      </c>
      <c r="KT629">
        <v>617100</v>
      </c>
      <c r="KU629">
        <v>2081500</v>
      </c>
      <c r="KV629">
        <v>1019400</v>
      </c>
      <c r="KW629">
        <v>581500</v>
      </c>
      <c r="KX629">
        <v>684000</v>
      </c>
      <c r="KY629">
        <v>6890000</v>
      </c>
      <c r="KZ629">
        <v>1508900</v>
      </c>
      <c r="LA629">
        <v>483400</v>
      </c>
      <c r="LB629">
        <v>228100</v>
      </c>
      <c r="LC629">
        <v>876000</v>
      </c>
      <c r="LD629">
        <v>642700</v>
      </c>
      <c r="LE629">
        <v>809800</v>
      </c>
      <c r="LF629">
        <v>151900</v>
      </c>
      <c r="LG629">
        <v>1028200</v>
      </c>
      <c r="LH629">
        <v>814400</v>
      </c>
      <c r="LI629">
        <v>346400</v>
      </c>
      <c r="LJ629">
        <v>68050000</v>
      </c>
      <c r="LK629">
        <v>23217000</v>
      </c>
      <c r="LL629">
        <v>5209300</v>
      </c>
      <c r="LM629">
        <v>2897300</v>
      </c>
      <c r="LN629">
        <v>1954400</v>
      </c>
      <c r="LO629">
        <v>357600</v>
      </c>
      <c r="LP629">
        <v>13670700</v>
      </c>
      <c r="LQ629">
        <v>1464600</v>
      </c>
      <c r="LR629">
        <v>962700</v>
      </c>
      <c r="LS629">
        <v>83200</v>
      </c>
      <c r="LT629">
        <v>418700</v>
      </c>
      <c r="LU629">
        <v>873600</v>
      </c>
      <c r="LV629">
        <v>2935600</v>
      </c>
      <c r="LW629">
        <v>921300</v>
      </c>
      <c r="LX629">
        <v>439900</v>
      </c>
      <c r="LY629">
        <v>481400</v>
      </c>
      <c r="LZ629">
        <v>2768300</v>
      </c>
      <c r="MA629">
        <v>1617000</v>
      </c>
      <c r="MB629">
        <v>1151300</v>
      </c>
      <c r="MC629">
        <v>834400</v>
      </c>
      <c r="MD629">
        <v>1029200</v>
      </c>
      <c r="ME629">
        <v>1436600</v>
      </c>
      <c r="MF629">
        <v>1407100</v>
      </c>
      <c r="MG629">
        <v>3600000</v>
      </c>
      <c r="MH629">
        <v>539100</v>
      </c>
      <c r="MI629">
        <v>259000</v>
      </c>
      <c r="MJ629">
        <v>55800</v>
      </c>
      <c r="MK629">
        <v>1145200</v>
      </c>
      <c r="ML629">
        <v>291900</v>
      </c>
      <c r="MM629">
        <v>60200</v>
      </c>
      <c r="MN629">
        <v>14900</v>
      </c>
      <c r="MO629">
        <v>378400</v>
      </c>
      <c r="MP629">
        <v>433600</v>
      </c>
      <c r="MQ629">
        <v>421900</v>
      </c>
      <c r="MR629">
        <v>736700</v>
      </c>
      <c r="MS629">
        <v>2702000</v>
      </c>
      <c r="MT629">
        <v>262700</v>
      </c>
      <c r="MU629">
        <v>884600</v>
      </c>
      <c r="MV629">
        <v>300000</v>
      </c>
      <c r="MW629">
        <v>1004700</v>
      </c>
      <c r="MX629">
        <v>211200</v>
      </c>
      <c r="MY629">
        <v>38300</v>
      </c>
      <c r="MZ629">
        <v>6596000</v>
      </c>
      <c r="NA629">
        <v>4966500</v>
      </c>
      <c r="NB629">
        <v>21700</v>
      </c>
      <c r="NC629">
        <v>2397500</v>
      </c>
      <c r="ND629">
        <v>1905600</v>
      </c>
      <c r="NE629">
        <v>1437100</v>
      </c>
      <c r="NF629">
        <v>373600</v>
      </c>
      <c r="NG629">
        <v>118300</v>
      </c>
      <c r="NH629">
        <v>484500</v>
      </c>
      <c r="NI629">
        <v>2062800.0000000002</v>
      </c>
      <c r="NJ629">
        <v>1629800</v>
      </c>
      <c r="NK629">
        <v>1107000</v>
      </c>
      <c r="NL629">
        <v>508800</v>
      </c>
      <c r="NM629">
        <v>14000</v>
      </c>
      <c r="NN629">
        <v>10782000</v>
      </c>
      <c r="NO629">
        <v>4540900</v>
      </c>
      <c r="NP629">
        <v>943900</v>
      </c>
      <c r="NQ629">
        <v>641900</v>
      </c>
      <c r="NR629">
        <v>921400</v>
      </c>
      <c r="NS629">
        <v>81700</v>
      </c>
      <c r="NT629">
        <v>416200</v>
      </c>
      <c r="NU629">
        <v>329000</v>
      </c>
      <c r="NV629">
        <v>496500</v>
      </c>
      <c r="NW629">
        <v>383800</v>
      </c>
      <c r="NX629">
        <v>326500</v>
      </c>
      <c r="NY629">
        <v>1676800</v>
      </c>
      <c r="NZ629">
        <v>4564100</v>
      </c>
      <c r="OA629">
        <v>4331400</v>
      </c>
      <c r="OB629">
        <v>203100</v>
      </c>
      <c r="OC629">
        <v>58600</v>
      </c>
      <c r="OD629">
        <v>1492500</v>
      </c>
      <c r="OE629">
        <v>1144800</v>
      </c>
      <c r="OF629">
        <v>501800</v>
      </c>
      <c r="OG629">
        <v>246300</v>
      </c>
      <c r="OH629">
        <v>512900</v>
      </c>
      <c r="OI629">
        <v>1121000</v>
      </c>
      <c r="OJ629">
        <v>195200</v>
      </c>
      <c r="OK629">
        <v>232700</v>
      </c>
      <c r="OL629">
        <v>11380000</v>
      </c>
      <c r="OM629">
        <v>1813400</v>
      </c>
      <c r="ON629">
        <v>9566100</v>
      </c>
      <c r="OO629">
        <v>8403400</v>
      </c>
      <c r="OP629">
        <v>2949200</v>
      </c>
      <c r="OQ629">
        <v>1280100</v>
      </c>
      <c r="OR629">
        <v>518200.00000000006</v>
      </c>
      <c r="OS629">
        <v>288000</v>
      </c>
      <c r="OT629">
        <v>318300</v>
      </c>
      <c r="OU629">
        <v>130300.00000000001</v>
      </c>
      <c r="OV629">
        <v>311700</v>
      </c>
      <c r="OW629">
        <v>102600</v>
      </c>
      <c r="OX629">
        <v>3540100</v>
      </c>
      <c r="OY629">
        <v>1914100</v>
      </c>
      <c r="OZ629">
        <v>1206700</v>
      </c>
      <c r="PA629">
        <v>277800</v>
      </c>
      <c r="PB629">
        <v>338100</v>
      </c>
      <c r="PC629">
        <v>91500</v>
      </c>
      <c r="PD629">
        <v>1162700</v>
      </c>
      <c r="PE629">
        <v>444300</v>
      </c>
      <c r="PF629">
        <v>69100</v>
      </c>
      <c r="PG629">
        <v>240100</v>
      </c>
      <c r="PH629">
        <v>409200</v>
      </c>
      <c r="PI629">
        <v>9101000</v>
      </c>
      <c r="PJ629">
        <v>1058700</v>
      </c>
      <c r="PK629">
        <v>263900</v>
      </c>
      <c r="PL629">
        <v>67200</v>
      </c>
      <c r="PM629">
        <v>727600</v>
      </c>
      <c r="PN629">
        <v>8042000</v>
      </c>
      <c r="PO629">
        <v>1549200</v>
      </c>
      <c r="PP629">
        <v>6492800</v>
      </c>
      <c r="PQ629">
        <v>4272000</v>
      </c>
      <c r="PR629">
        <v>978100</v>
      </c>
      <c r="PS629">
        <v>1124500</v>
      </c>
      <c r="PT629">
        <v>2169300</v>
      </c>
      <c r="PU629">
        <v>18787000</v>
      </c>
      <c r="PV629">
        <v>3118000</v>
      </c>
      <c r="PW629">
        <v>2281500</v>
      </c>
      <c r="PX629">
        <v>836500</v>
      </c>
      <c r="PY629">
        <v>4432000</v>
      </c>
      <c r="PZ629">
        <v>1862300</v>
      </c>
      <c r="QA629">
        <v>2569700</v>
      </c>
      <c r="QB629">
        <v>11237000</v>
      </c>
      <c r="QC629">
        <v>6268700</v>
      </c>
      <c r="QD629">
        <v>4968300</v>
      </c>
      <c r="QF629">
        <v>1156100</v>
      </c>
      <c r="QG629">
        <v>109168000</v>
      </c>
      <c r="QH629">
        <v>90700000</v>
      </c>
      <c r="QI629">
        <v>23202000</v>
      </c>
      <c r="QJ629">
        <v>760000</v>
      </c>
      <c r="QK629">
        <v>79400</v>
      </c>
      <c r="QL629">
        <v>680700</v>
      </c>
      <c r="QM629">
        <v>189000</v>
      </c>
      <c r="QN629">
        <v>298200</v>
      </c>
      <c r="QO629">
        <v>132800</v>
      </c>
      <c r="QP629">
        <v>54300</v>
      </c>
      <c r="QQ629">
        <v>111000</v>
      </c>
      <c r="QR629">
        <v>193500</v>
      </c>
      <c r="QS629">
        <v>5047000</v>
      </c>
      <c r="QT629">
        <v>1338400</v>
      </c>
      <c r="QU629">
        <v>624300</v>
      </c>
      <c r="QV629">
        <v>714100</v>
      </c>
      <c r="QW629">
        <v>792900</v>
      </c>
      <c r="QX629">
        <v>2915400</v>
      </c>
      <c r="RA629">
        <v>17395000</v>
      </c>
      <c r="RB629">
        <v>10504000</v>
      </c>
      <c r="RC629">
        <v>516600</v>
      </c>
      <c r="RD629">
        <v>513200.00000000006</v>
      </c>
      <c r="RE629">
        <v>677900</v>
      </c>
      <c r="RF629">
        <v>1585600</v>
      </c>
      <c r="RG629">
        <v>1390500</v>
      </c>
      <c r="RH629">
        <v>1870900</v>
      </c>
      <c r="RI629">
        <v>361800</v>
      </c>
      <c r="RJ629">
        <v>216900</v>
      </c>
      <c r="RK629">
        <v>565100</v>
      </c>
      <c r="RL629">
        <v>622800</v>
      </c>
      <c r="RM629">
        <v>104300</v>
      </c>
      <c r="RN629">
        <v>613500</v>
      </c>
      <c r="RO629">
        <v>2072199.9999999998</v>
      </c>
      <c r="RP629">
        <v>1015700</v>
      </c>
      <c r="RQ629">
        <v>579700</v>
      </c>
      <c r="RR629">
        <v>684000</v>
      </c>
      <c r="RS629">
        <v>6891000</v>
      </c>
      <c r="RT629">
        <v>1515900</v>
      </c>
      <c r="RU629">
        <v>483000</v>
      </c>
      <c r="RV629">
        <v>226900</v>
      </c>
      <c r="RW629">
        <v>877000</v>
      </c>
      <c r="RX629">
        <v>642700</v>
      </c>
      <c r="RY629">
        <v>804500</v>
      </c>
      <c r="RZ629">
        <v>154200</v>
      </c>
      <c r="SA629">
        <v>1029099.9999999999</v>
      </c>
      <c r="SB629">
        <v>813400</v>
      </c>
      <c r="SC629">
        <v>344700</v>
      </c>
      <c r="SD629">
        <v>67498000</v>
      </c>
      <c r="SE629">
        <v>22553000</v>
      </c>
      <c r="SF629">
        <v>5206700</v>
      </c>
      <c r="SG629">
        <v>2896500</v>
      </c>
      <c r="SH629">
        <v>1953300</v>
      </c>
      <c r="SI629">
        <v>356900</v>
      </c>
      <c r="SJ629">
        <v>13093800</v>
      </c>
      <c r="SK629">
        <v>1473400</v>
      </c>
      <c r="SL629">
        <v>966000</v>
      </c>
      <c r="SM629">
        <v>88500</v>
      </c>
      <c r="SN629">
        <v>418800</v>
      </c>
      <c r="SO629">
        <v>883400</v>
      </c>
      <c r="SP629">
        <v>2889300</v>
      </c>
      <c r="SQ629">
        <v>883900</v>
      </c>
      <c r="SR629">
        <v>427500</v>
      </c>
      <c r="SS629">
        <v>456400</v>
      </c>
      <c r="ST629">
        <v>2515300</v>
      </c>
      <c r="SU629">
        <v>1468400</v>
      </c>
      <c r="SV629">
        <v>1046900.0000000001</v>
      </c>
      <c r="SW629">
        <v>813800</v>
      </c>
      <c r="SX629">
        <v>1024500</v>
      </c>
      <c r="SY629">
        <v>1317100</v>
      </c>
      <c r="SZ629">
        <v>1293100</v>
      </c>
      <c r="TA629">
        <v>3512600</v>
      </c>
      <c r="TB629">
        <v>540500</v>
      </c>
      <c r="TC629">
        <v>260899.99999999997</v>
      </c>
      <c r="TD629">
        <v>56900</v>
      </c>
      <c r="TE629">
        <v>1128300</v>
      </c>
      <c r="TF629">
        <v>277800</v>
      </c>
      <c r="TG629">
        <v>60300</v>
      </c>
      <c r="TH629">
        <v>15800</v>
      </c>
      <c r="TI629">
        <v>375900</v>
      </c>
      <c r="TJ629">
        <v>388400</v>
      </c>
      <c r="TK629">
        <v>407800</v>
      </c>
      <c r="TL629">
        <v>739700</v>
      </c>
      <c r="TM629">
        <v>2692000</v>
      </c>
      <c r="TN629">
        <v>260100.00000000003</v>
      </c>
      <c r="TO629">
        <v>880000</v>
      </c>
      <c r="TP629">
        <v>299300</v>
      </c>
      <c r="TQ629">
        <v>1005000</v>
      </c>
      <c r="TR629">
        <v>209300</v>
      </c>
      <c r="TS629">
        <v>38300</v>
      </c>
      <c r="TT629">
        <v>6602000</v>
      </c>
      <c r="TU629">
        <v>4966800</v>
      </c>
      <c r="TV629">
        <v>21800</v>
      </c>
      <c r="TW629">
        <v>2397500</v>
      </c>
      <c r="TX629">
        <v>1906300</v>
      </c>
      <c r="TY629">
        <v>1437900</v>
      </c>
      <c r="TZ629">
        <v>372800</v>
      </c>
      <c r="UA629">
        <v>118400</v>
      </c>
      <c r="UB629">
        <v>485800</v>
      </c>
      <c r="UC629">
        <v>2061699.9999999998</v>
      </c>
      <c r="UD629">
        <v>1634700</v>
      </c>
      <c r="UE629">
        <v>1111100</v>
      </c>
      <c r="UF629">
        <v>509500</v>
      </c>
      <c r="UG629">
        <v>14100</v>
      </c>
      <c r="UH629">
        <v>10801000</v>
      </c>
      <c r="UI629">
        <v>4560000</v>
      </c>
      <c r="UJ629">
        <v>945400</v>
      </c>
      <c r="UK629">
        <v>662300</v>
      </c>
      <c r="UL629">
        <v>926900</v>
      </c>
      <c r="UM629">
        <v>81500</v>
      </c>
      <c r="UN629">
        <v>415900</v>
      </c>
      <c r="UO629">
        <v>329800</v>
      </c>
      <c r="UP629">
        <v>496900</v>
      </c>
      <c r="UQ629">
        <v>381500</v>
      </c>
      <c r="UR629">
        <v>319700</v>
      </c>
      <c r="US629">
        <v>1663800</v>
      </c>
      <c r="UT629">
        <v>4577400</v>
      </c>
      <c r="UU629">
        <v>4346300</v>
      </c>
      <c r="UV629">
        <v>203400</v>
      </c>
      <c r="UW629">
        <v>58900</v>
      </c>
      <c r="UX629">
        <v>1467700</v>
      </c>
      <c r="UY629">
        <v>1125800</v>
      </c>
      <c r="UZ629">
        <v>500900</v>
      </c>
      <c r="VA629">
        <v>248600</v>
      </c>
      <c r="VB629">
        <v>509700</v>
      </c>
      <c r="VC629">
        <v>1163000</v>
      </c>
      <c r="VD629">
        <v>194300</v>
      </c>
      <c r="VE629">
        <v>231100</v>
      </c>
      <c r="VF629">
        <v>11271000</v>
      </c>
      <c r="VG629">
        <v>1719900</v>
      </c>
      <c r="VH629">
        <v>9551300</v>
      </c>
      <c r="VI629">
        <v>8395200</v>
      </c>
      <c r="VJ629">
        <v>2943200</v>
      </c>
      <c r="VK629">
        <v>1277700</v>
      </c>
      <c r="VL629">
        <v>516400</v>
      </c>
      <c r="VM629">
        <v>287100</v>
      </c>
      <c r="VN629">
        <v>317700</v>
      </c>
      <c r="VO629">
        <v>130300.00000000001</v>
      </c>
      <c r="VP629">
        <v>311500</v>
      </c>
      <c r="VQ629">
        <v>102500</v>
      </c>
      <c r="VR629">
        <v>3540400</v>
      </c>
      <c r="VS629">
        <v>1911600</v>
      </c>
      <c r="VT629">
        <v>1204800</v>
      </c>
      <c r="VU629">
        <v>277600</v>
      </c>
      <c r="VV629">
        <v>337600</v>
      </c>
      <c r="VW629">
        <v>91500</v>
      </c>
      <c r="VX629">
        <v>444500</v>
      </c>
      <c r="VY629">
        <v>69100</v>
      </c>
      <c r="VZ629">
        <v>244800</v>
      </c>
      <c r="WA629">
        <v>397700</v>
      </c>
      <c r="WB629">
        <v>9302000</v>
      </c>
      <c r="WC629">
        <v>1154000</v>
      </c>
      <c r="WD629">
        <v>278800</v>
      </c>
      <c r="WE629">
        <v>69300</v>
      </c>
      <c r="WF629">
        <v>805900</v>
      </c>
      <c r="WG629">
        <v>8147700</v>
      </c>
      <c r="WH629">
        <v>1602300</v>
      </c>
      <c r="WI629">
        <v>6545400</v>
      </c>
      <c r="WJ629">
        <v>4277000</v>
      </c>
      <c r="WK629">
        <v>981700</v>
      </c>
      <c r="WL629">
        <v>1118300</v>
      </c>
      <c r="WM629">
        <v>2177000</v>
      </c>
      <c r="WN629">
        <v>18468000</v>
      </c>
      <c r="WO629">
        <v>3110000</v>
      </c>
      <c r="WP629">
        <v>2298000</v>
      </c>
      <c r="WQ629">
        <v>812100</v>
      </c>
      <c r="WR629">
        <v>4348000</v>
      </c>
      <c r="WS629">
        <v>1752600</v>
      </c>
      <c r="WT629">
        <v>2595700</v>
      </c>
      <c r="WU629">
        <v>11010000</v>
      </c>
      <c r="WV629">
        <v>5958800</v>
      </c>
      <c r="WW629">
        <v>5050900</v>
      </c>
    </row>
    <row r="630" spans="1:621" x14ac:dyDescent="0.45">
      <c r="A630" s="1"/>
      <c r="C630" s="1">
        <v>33239</v>
      </c>
      <c r="D630">
        <v>1187000</v>
      </c>
      <c r="E630">
        <v>4235000</v>
      </c>
      <c r="F630">
        <v>3048000</v>
      </c>
      <c r="I630">
        <v>1019000</v>
      </c>
      <c r="J630">
        <v>2048000</v>
      </c>
      <c r="K630">
        <v>728000</v>
      </c>
      <c r="L630">
        <v>52.7</v>
      </c>
      <c r="M630">
        <v>14.8</v>
      </c>
      <c r="N630">
        <v>38</v>
      </c>
      <c r="O630">
        <v>12.7</v>
      </c>
      <c r="P630">
        <v>25.5</v>
      </c>
      <c r="Q630">
        <v>9.1</v>
      </c>
      <c r="R630">
        <v>3.4</v>
      </c>
      <c r="S630">
        <v>0.8</v>
      </c>
      <c r="T630">
        <v>1.6</v>
      </c>
      <c r="U630">
        <v>0.6</v>
      </c>
      <c r="V630">
        <v>3470000</v>
      </c>
      <c r="W630">
        <v>2630000</v>
      </c>
      <c r="X630">
        <v>1866000</v>
      </c>
      <c r="Y630">
        <v>998000</v>
      </c>
      <c r="Z630">
        <v>868000</v>
      </c>
      <c r="AA630">
        <v>12.2</v>
      </c>
      <c r="AB630">
        <v>6</v>
      </c>
      <c r="AC630">
        <v>43.6</v>
      </c>
      <c r="AD630">
        <v>33</v>
      </c>
      <c r="AE630">
        <v>23.4</v>
      </c>
      <c r="AF630">
        <v>12.5</v>
      </c>
      <c r="AG630">
        <v>10.9</v>
      </c>
      <c r="AH630">
        <v>88986000</v>
      </c>
      <c r="AI630">
        <v>107425000</v>
      </c>
      <c r="AJ630">
        <v>22459000</v>
      </c>
      <c r="AK630">
        <v>745000</v>
      </c>
      <c r="AL630">
        <v>76800</v>
      </c>
      <c r="AM630">
        <v>667800</v>
      </c>
      <c r="AN630">
        <v>189300</v>
      </c>
      <c r="AO630">
        <v>285300</v>
      </c>
      <c r="AP630">
        <v>130900</v>
      </c>
      <c r="AQ630">
        <v>53100</v>
      </c>
      <c r="AR630">
        <v>101300</v>
      </c>
      <c r="AS630">
        <v>193200</v>
      </c>
      <c r="AT630">
        <v>4530000</v>
      </c>
      <c r="AU630">
        <v>1235500</v>
      </c>
      <c r="AV630">
        <v>570800</v>
      </c>
      <c r="AW630">
        <v>664700</v>
      </c>
      <c r="AX630">
        <v>652000</v>
      </c>
      <c r="AY630">
        <v>2642400</v>
      </c>
      <c r="BB630">
        <v>17184000</v>
      </c>
      <c r="BC630">
        <v>10382000</v>
      </c>
      <c r="BD630">
        <v>499900</v>
      </c>
      <c r="BE630">
        <v>488200</v>
      </c>
      <c r="BF630">
        <v>675800</v>
      </c>
      <c r="BG630">
        <v>1578000</v>
      </c>
      <c r="BH630">
        <v>1386800</v>
      </c>
      <c r="BI630">
        <v>1859000</v>
      </c>
      <c r="BJ630">
        <v>357100</v>
      </c>
      <c r="BK630">
        <v>217800</v>
      </c>
      <c r="BL630">
        <v>561700</v>
      </c>
      <c r="BM630">
        <v>618000</v>
      </c>
      <c r="BN630">
        <v>104400</v>
      </c>
      <c r="BO630">
        <v>608300</v>
      </c>
      <c r="BP630">
        <v>2037600</v>
      </c>
      <c r="BQ630">
        <v>983300</v>
      </c>
      <c r="BR630">
        <v>572800</v>
      </c>
      <c r="BS630">
        <v>675900</v>
      </c>
      <c r="BT630">
        <v>6802000</v>
      </c>
      <c r="BU630">
        <v>1472800</v>
      </c>
      <c r="BV630">
        <v>479700</v>
      </c>
      <c r="BW630">
        <v>224500</v>
      </c>
      <c r="BX630">
        <v>866900</v>
      </c>
      <c r="BY630">
        <v>639000</v>
      </c>
      <c r="BZ630">
        <v>802100</v>
      </c>
      <c r="CA630">
        <v>148700</v>
      </c>
      <c r="CB630">
        <v>1022300</v>
      </c>
      <c r="CC630">
        <v>804800</v>
      </c>
      <c r="CD630">
        <v>341100</v>
      </c>
      <c r="CE630">
        <v>66527000</v>
      </c>
      <c r="CF630">
        <v>22393000</v>
      </c>
      <c r="CG630">
        <v>5139600</v>
      </c>
      <c r="CH630">
        <v>2863000</v>
      </c>
      <c r="CI630">
        <v>1921400</v>
      </c>
      <c r="CJ630">
        <v>355200</v>
      </c>
      <c r="CK630">
        <v>13065500</v>
      </c>
      <c r="CL630">
        <v>1441800</v>
      </c>
      <c r="CM630">
        <v>951600</v>
      </c>
      <c r="CN630">
        <v>79500</v>
      </c>
      <c r="CO630">
        <v>410700</v>
      </c>
      <c r="CP630">
        <v>842000</v>
      </c>
      <c r="CQ630">
        <v>2870900</v>
      </c>
      <c r="CR630">
        <v>891100</v>
      </c>
      <c r="CS630">
        <v>427500</v>
      </c>
      <c r="CT630">
        <v>463600</v>
      </c>
      <c r="CU630">
        <v>2560600</v>
      </c>
      <c r="CV630">
        <v>1500100</v>
      </c>
      <c r="CW630">
        <v>1060500</v>
      </c>
      <c r="CX630">
        <v>812900</v>
      </c>
      <c r="CY630">
        <v>1016600</v>
      </c>
      <c r="CZ630">
        <v>1331700</v>
      </c>
      <c r="DA630">
        <v>1297900</v>
      </c>
      <c r="DB630">
        <v>3453200</v>
      </c>
      <c r="DC630">
        <v>527500</v>
      </c>
      <c r="DD630">
        <v>256300</v>
      </c>
      <c r="DE630">
        <v>55200</v>
      </c>
      <c r="DF630">
        <v>1102600</v>
      </c>
      <c r="DG630">
        <v>289500</v>
      </c>
      <c r="DH630">
        <v>59800</v>
      </c>
      <c r="DI630">
        <v>15600</v>
      </c>
      <c r="DJ630">
        <v>373800</v>
      </c>
      <c r="DK630">
        <v>366600</v>
      </c>
      <c r="DL630">
        <v>406300</v>
      </c>
      <c r="DM630">
        <v>734800</v>
      </c>
      <c r="DN630">
        <v>2689000</v>
      </c>
      <c r="DO630">
        <v>256000</v>
      </c>
      <c r="DP630">
        <v>879900</v>
      </c>
      <c r="DQ630">
        <v>299300</v>
      </c>
      <c r="DR630">
        <v>1002400</v>
      </c>
      <c r="DS630">
        <v>212400</v>
      </c>
      <c r="DT630">
        <v>38600</v>
      </c>
      <c r="DU630">
        <v>6561000</v>
      </c>
      <c r="DV630">
        <v>4965300</v>
      </c>
      <c r="DW630">
        <v>21800</v>
      </c>
      <c r="DX630">
        <v>2387200</v>
      </c>
      <c r="DY630">
        <v>1898500</v>
      </c>
      <c r="DZ630">
        <v>1432500</v>
      </c>
      <c r="EA630">
        <v>372100</v>
      </c>
      <c r="EB630">
        <v>116600</v>
      </c>
      <c r="EC630">
        <v>482700</v>
      </c>
      <c r="ED630">
        <v>2073600</v>
      </c>
      <c r="EE630">
        <v>1596100</v>
      </c>
      <c r="EF630">
        <v>1079500</v>
      </c>
      <c r="EG630">
        <v>502700</v>
      </c>
      <c r="EH630">
        <v>13900</v>
      </c>
      <c r="EI630">
        <v>10608000</v>
      </c>
      <c r="EJ630">
        <v>4553200</v>
      </c>
      <c r="EK630">
        <v>939200</v>
      </c>
      <c r="EL630">
        <v>704800</v>
      </c>
      <c r="EM630">
        <v>906900</v>
      </c>
      <c r="EN630">
        <v>80500</v>
      </c>
      <c r="EO630">
        <v>415400</v>
      </c>
      <c r="EP630">
        <v>324500</v>
      </c>
      <c r="EQ630">
        <v>491500</v>
      </c>
      <c r="ER630">
        <v>377700</v>
      </c>
      <c r="ES630">
        <v>312700</v>
      </c>
      <c r="ET630">
        <v>1645400</v>
      </c>
      <c r="EU630">
        <v>4408900</v>
      </c>
      <c r="EV630">
        <v>4183399.9999999995</v>
      </c>
      <c r="EW630">
        <v>200300</v>
      </c>
      <c r="EX630">
        <v>58400</v>
      </c>
      <c r="EY630">
        <v>1397300</v>
      </c>
      <c r="EZ630">
        <v>1082600</v>
      </c>
      <c r="FA630">
        <v>498200</v>
      </c>
      <c r="FB630">
        <v>244900</v>
      </c>
      <c r="FC630">
        <v>510300</v>
      </c>
      <c r="FD630">
        <v>1080600</v>
      </c>
      <c r="FE630">
        <v>193400</v>
      </c>
      <c r="FF630">
        <v>225500</v>
      </c>
      <c r="FG630">
        <v>11297000</v>
      </c>
      <c r="FH630">
        <v>1720500</v>
      </c>
      <c r="FI630">
        <v>9576500</v>
      </c>
      <c r="FJ630">
        <v>8417700</v>
      </c>
      <c r="FK630">
        <v>2953700</v>
      </c>
      <c r="FL630">
        <v>1282300</v>
      </c>
      <c r="FM630">
        <v>517799.99999999994</v>
      </c>
      <c r="FN630">
        <v>287900</v>
      </c>
      <c r="FO630">
        <v>318800</v>
      </c>
      <c r="FP630">
        <v>130300.00000000001</v>
      </c>
      <c r="FQ630">
        <v>313400</v>
      </c>
      <c r="FR630">
        <v>103200</v>
      </c>
      <c r="FS630">
        <v>3546900</v>
      </c>
      <c r="FT630">
        <v>1917100</v>
      </c>
      <c r="FU630">
        <v>1209300</v>
      </c>
      <c r="FV630">
        <v>278100</v>
      </c>
      <c r="FW630">
        <v>337900</v>
      </c>
      <c r="FX630">
        <v>91800</v>
      </c>
      <c r="FY630">
        <v>1158800</v>
      </c>
      <c r="FZ630">
        <v>444400</v>
      </c>
      <c r="GA630">
        <v>69000</v>
      </c>
      <c r="GB630">
        <v>238600</v>
      </c>
      <c r="GC630">
        <v>406800</v>
      </c>
      <c r="GD630">
        <v>8763000</v>
      </c>
      <c r="GE630">
        <v>1038200</v>
      </c>
      <c r="GF630">
        <v>253400</v>
      </c>
      <c r="GG630">
        <v>64200</v>
      </c>
      <c r="GH630">
        <v>720600</v>
      </c>
      <c r="GI630">
        <v>7725000</v>
      </c>
      <c r="GJ630">
        <v>1513900</v>
      </c>
      <c r="GK630">
        <v>6211100</v>
      </c>
      <c r="GL630">
        <v>4216000</v>
      </c>
      <c r="GM630">
        <v>963300</v>
      </c>
      <c r="GN630">
        <v>1105000</v>
      </c>
      <c r="GO630">
        <v>2147500</v>
      </c>
      <c r="GP630">
        <v>18439000</v>
      </c>
      <c r="GQ630">
        <v>3084000</v>
      </c>
      <c r="GR630">
        <v>2263200</v>
      </c>
      <c r="GS630">
        <v>820800</v>
      </c>
      <c r="GT630">
        <v>4308000</v>
      </c>
      <c r="GU630">
        <v>1731700</v>
      </c>
      <c r="GV630">
        <v>2576300</v>
      </c>
      <c r="GW630">
        <v>11047000</v>
      </c>
      <c r="GX630">
        <v>6107500</v>
      </c>
      <c r="GY630">
        <v>4939700</v>
      </c>
      <c r="IO630">
        <v>125955000</v>
      </c>
      <c r="IP630">
        <v>66.2</v>
      </c>
      <c r="IQ630">
        <v>117940000</v>
      </c>
      <c r="IR630">
        <v>62</v>
      </c>
      <c r="IS630">
        <v>8015000</v>
      </c>
      <c r="IT630">
        <v>6.4</v>
      </c>
      <c r="IU630">
        <v>64208000</v>
      </c>
      <c r="IW630">
        <v>69053000</v>
      </c>
      <c r="IX630">
        <v>76</v>
      </c>
      <c r="IY630">
        <v>64553000</v>
      </c>
      <c r="IZ630">
        <v>71</v>
      </c>
      <c r="JA630">
        <v>4500000</v>
      </c>
      <c r="JB630">
        <v>6.5</v>
      </c>
      <c r="JC630">
        <v>21835000</v>
      </c>
      <c r="JD630">
        <v>65149000</v>
      </c>
      <c r="JE630">
        <v>77.900000000000006</v>
      </c>
      <c r="JF630">
        <v>61383000</v>
      </c>
      <c r="JG630">
        <v>73.400000000000006</v>
      </c>
      <c r="JH630">
        <v>3766000</v>
      </c>
      <c r="JI630">
        <v>5.8</v>
      </c>
      <c r="JJ630">
        <v>18517000</v>
      </c>
      <c r="JM630">
        <v>107425000</v>
      </c>
      <c r="JN630">
        <v>88986000</v>
      </c>
      <c r="JO630">
        <v>22459000</v>
      </c>
      <c r="JP630">
        <v>745000</v>
      </c>
      <c r="JQ630">
        <v>76800</v>
      </c>
      <c r="JR630">
        <v>667800</v>
      </c>
      <c r="JS630">
        <v>189300</v>
      </c>
      <c r="JT630">
        <v>285300</v>
      </c>
      <c r="JU630">
        <v>130900</v>
      </c>
      <c r="JV630">
        <v>53100</v>
      </c>
      <c r="JW630">
        <v>101300</v>
      </c>
      <c r="JX630">
        <v>193200</v>
      </c>
      <c r="JY630">
        <v>4530000</v>
      </c>
      <c r="JZ630">
        <v>1235500</v>
      </c>
      <c r="KA630">
        <v>570800</v>
      </c>
      <c r="KB630">
        <v>664700</v>
      </c>
      <c r="KC630">
        <v>652000</v>
      </c>
      <c r="KD630">
        <v>2642400</v>
      </c>
      <c r="KG630">
        <v>17184000</v>
      </c>
      <c r="KH630">
        <v>10382000</v>
      </c>
      <c r="KI630">
        <v>499900</v>
      </c>
      <c r="KJ630">
        <v>488200</v>
      </c>
      <c r="KK630">
        <v>675800</v>
      </c>
      <c r="KL630">
        <v>1578000</v>
      </c>
      <c r="KM630">
        <v>1386800</v>
      </c>
      <c r="KN630">
        <v>1859000</v>
      </c>
      <c r="KO630">
        <v>357100</v>
      </c>
      <c r="KP630">
        <v>217800</v>
      </c>
      <c r="KQ630">
        <v>561700</v>
      </c>
      <c r="KR630">
        <v>618000</v>
      </c>
      <c r="KS630">
        <v>104400</v>
      </c>
      <c r="KT630">
        <v>608300</v>
      </c>
      <c r="KU630">
        <v>2037600</v>
      </c>
      <c r="KV630">
        <v>983300</v>
      </c>
      <c r="KW630">
        <v>572800</v>
      </c>
      <c r="KX630">
        <v>675900</v>
      </c>
      <c r="KY630">
        <v>6802000</v>
      </c>
      <c r="KZ630">
        <v>1472800</v>
      </c>
      <c r="LA630">
        <v>479700</v>
      </c>
      <c r="LB630">
        <v>224500</v>
      </c>
      <c r="LC630">
        <v>866900</v>
      </c>
      <c r="LD630">
        <v>639000</v>
      </c>
      <c r="LE630">
        <v>802100</v>
      </c>
      <c r="LF630">
        <v>148700</v>
      </c>
      <c r="LG630">
        <v>1022300</v>
      </c>
      <c r="LH630">
        <v>804800</v>
      </c>
      <c r="LI630">
        <v>341100</v>
      </c>
      <c r="LJ630">
        <v>66527000</v>
      </c>
      <c r="LK630">
        <v>22393000</v>
      </c>
      <c r="LL630">
        <v>5139600</v>
      </c>
      <c r="LM630">
        <v>2863000</v>
      </c>
      <c r="LN630">
        <v>1921400</v>
      </c>
      <c r="LO630">
        <v>355200</v>
      </c>
      <c r="LP630">
        <v>13065500</v>
      </c>
      <c r="LQ630">
        <v>1441800</v>
      </c>
      <c r="LR630">
        <v>951600</v>
      </c>
      <c r="LS630">
        <v>79500</v>
      </c>
      <c r="LT630">
        <v>410700</v>
      </c>
      <c r="LU630">
        <v>842000</v>
      </c>
      <c r="LV630">
        <v>2870900</v>
      </c>
      <c r="LW630">
        <v>891100</v>
      </c>
      <c r="LX630">
        <v>427500</v>
      </c>
      <c r="LY630">
        <v>463600</v>
      </c>
      <c r="LZ630">
        <v>2560600</v>
      </c>
      <c r="MA630">
        <v>1500100</v>
      </c>
      <c r="MB630">
        <v>1060500</v>
      </c>
      <c r="MC630">
        <v>812900</v>
      </c>
      <c r="MD630">
        <v>1016600</v>
      </c>
      <c r="ME630">
        <v>1331700</v>
      </c>
      <c r="MF630">
        <v>1297900</v>
      </c>
      <c r="MG630">
        <v>3453200</v>
      </c>
      <c r="MH630">
        <v>527500</v>
      </c>
      <c r="MI630">
        <v>256300</v>
      </c>
      <c r="MJ630">
        <v>55200</v>
      </c>
      <c r="MK630">
        <v>1102600</v>
      </c>
      <c r="ML630">
        <v>289500</v>
      </c>
      <c r="MM630">
        <v>59800</v>
      </c>
      <c r="MN630">
        <v>15600</v>
      </c>
      <c r="MO630">
        <v>373800</v>
      </c>
      <c r="MP630">
        <v>366600</v>
      </c>
      <c r="MQ630">
        <v>406300</v>
      </c>
      <c r="MR630">
        <v>734800</v>
      </c>
      <c r="MS630">
        <v>2689000</v>
      </c>
      <c r="MT630">
        <v>256000</v>
      </c>
      <c r="MU630">
        <v>879900</v>
      </c>
      <c r="MV630">
        <v>299300</v>
      </c>
      <c r="MW630">
        <v>1002400</v>
      </c>
      <c r="MX630">
        <v>212400</v>
      </c>
      <c r="MY630">
        <v>38600</v>
      </c>
      <c r="MZ630">
        <v>6561000</v>
      </c>
      <c r="NA630">
        <v>4965300</v>
      </c>
      <c r="NB630">
        <v>21800</v>
      </c>
      <c r="NC630">
        <v>2387200</v>
      </c>
      <c r="ND630">
        <v>1898500</v>
      </c>
      <c r="NE630">
        <v>1432500</v>
      </c>
      <c r="NF630">
        <v>372100</v>
      </c>
      <c r="NG630">
        <v>116600</v>
      </c>
      <c r="NH630">
        <v>482700</v>
      </c>
      <c r="NI630">
        <v>2073600</v>
      </c>
      <c r="NJ630">
        <v>1596100</v>
      </c>
      <c r="NK630">
        <v>1079500</v>
      </c>
      <c r="NL630">
        <v>502700</v>
      </c>
      <c r="NM630">
        <v>13900</v>
      </c>
      <c r="NN630">
        <v>10608000</v>
      </c>
      <c r="NO630">
        <v>4553200</v>
      </c>
      <c r="NP630">
        <v>939200</v>
      </c>
      <c r="NQ630">
        <v>704800</v>
      </c>
      <c r="NR630">
        <v>906900</v>
      </c>
      <c r="NS630">
        <v>80500</v>
      </c>
      <c r="NT630">
        <v>415400</v>
      </c>
      <c r="NU630">
        <v>324500</v>
      </c>
      <c r="NV630">
        <v>491500</v>
      </c>
      <c r="NW630">
        <v>377700</v>
      </c>
      <c r="NX630">
        <v>312700</v>
      </c>
      <c r="NY630">
        <v>1645400</v>
      </c>
      <c r="NZ630">
        <v>4408900</v>
      </c>
      <c r="OA630">
        <v>4183399.9999999995</v>
      </c>
      <c r="OB630">
        <v>200300</v>
      </c>
      <c r="OC630">
        <v>58400</v>
      </c>
      <c r="OD630">
        <v>1397300</v>
      </c>
      <c r="OE630">
        <v>1082600</v>
      </c>
      <c r="OF630">
        <v>498200</v>
      </c>
      <c r="OG630">
        <v>244900</v>
      </c>
      <c r="OH630">
        <v>510300</v>
      </c>
      <c r="OI630">
        <v>1080600</v>
      </c>
      <c r="OJ630">
        <v>193400</v>
      </c>
      <c r="OK630">
        <v>225500</v>
      </c>
      <c r="OL630">
        <v>11297000</v>
      </c>
      <c r="OM630">
        <v>1720500</v>
      </c>
      <c r="ON630">
        <v>9576500</v>
      </c>
      <c r="OO630">
        <v>8417700</v>
      </c>
      <c r="OP630">
        <v>2953700</v>
      </c>
      <c r="OQ630">
        <v>1282300</v>
      </c>
      <c r="OR630">
        <v>517799.99999999994</v>
      </c>
      <c r="OS630">
        <v>287900</v>
      </c>
      <c r="OT630">
        <v>318800</v>
      </c>
      <c r="OU630">
        <v>130300.00000000001</v>
      </c>
      <c r="OV630">
        <v>313400</v>
      </c>
      <c r="OW630">
        <v>103200</v>
      </c>
      <c r="OX630">
        <v>3546900</v>
      </c>
      <c r="OY630">
        <v>1917100</v>
      </c>
      <c r="OZ630">
        <v>1209300</v>
      </c>
      <c r="PA630">
        <v>278100</v>
      </c>
      <c r="PB630">
        <v>337900</v>
      </c>
      <c r="PC630">
        <v>91800</v>
      </c>
      <c r="PD630">
        <v>1158800</v>
      </c>
      <c r="PE630">
        <v>444400</v>
      </c>
      <c r="PF630">
        <v>69000</v>
      </c>
      <c r="PG630">
        <v>238600</v>
      </c>
      <c r="PH630">
        <v>406800</v>
      </c>
      <c r="PI630">
        <v>8763000</v>
      </c>
      <c r="PJ630">
        <v>1038200</v>
      </c>
      <c r="PK630">
        <v>253400</v>
      </c>
      <c r="PL630">
        <v>64200</v>
      </c>
      <c r="PM630">
        <v>720600</v>
      </c>
      <c r="PN630">
        <v>7725000</v>
      </c>
      <c r="PO630">
        <v>1513900</v>
      </c>
      <c r="PP630">
        <v>6211100</v>
      </c>
      <c r="PQ630">
        <v>4216000</v>
      </c>
      <c r="PR630">
        <v>963300</v>
      </c>
      <c r="PS630">
        <v>1105000</v>
      </c>
      <c r="PT630">
        <v>2147500</v>
      </c>
      <c r="PU630">
        <v>18439000</v>
      </c>
      <c r="PV630">
        <v>3084000</v>
      </c>
      <c r="PW630">
        <v>2263200</v>
      </c>
      <c r="PX630">
        <v>820800</v>
      </c>
      <c r="PY630">
        <v>4308000</v>
      </c>
      <c r="PZ630">
        <v>1731700</v>
      </c>
      <c r="QA630">
        <v>2576300</v>
      </c>
      <c r="QB630">
        <v>11047000</v>
      </c>
      <c r="QC630">
        <v>6107500</v>
      </c>
      <c r="QD630">
        <v>4939700</v>
      </c>
      <c r="QF630">
        <v>1164600</v>
      </c>
      <c r="QG630">
        <v>109058000</v>
      </c>
      <c r="QH630">
        <v>90584000</v>
      </c>
      <c r="QI630">
        <v>23061000</v>
      </c>
      <c r="QJ630">
        <v>759000</v>
      </c>
      <c r="QK630">
        <v>79200</v>
      </c>
      <c r="QL630">
        <v>679600</v>
      </c>
      <c r="QM630">
        <v>190600</v>
      </c>
      <c r="QN630">
        <v>294800</v>
      </c>
      <c r="QO630">
        <v>131000</v>
      </c>
      <c r="QP630">
        <v>53500</v>
      </c>
      <c r="QQ630">
        <v>110200</v>
      </c>
      <c r="QR630">
        <v>194200</v>
      </c>
      <c r="QS630">
        <v>4972000</v>
      </c>
      <c r="QT630">
        <v>1312400</v>
      </c>
      <c r="QU630">
        <v>610000</v>
      </c>
      <c r="QV630">
        <v>702400</v>
      </c>
      <c r="QW630">
        <v>780100</v>
      </c>
      <c r="QX630">
        <v>2879800</v>
      </c>
      <c r="RA630">
        <v>17330000</v>
      </c>
      <c r="RB630">
        <v>10443000</v>
      </c>
      <c r="RC630">
        <v>512500</v>
      </c>
      <c r="RD630">
        <v>506500</v>
      </c>
      <c r="RE630">
        <v>676200</v>
      </c>
      <c r="RF630">
        <v>1584000</v>
      </c>
      <c r="RG630">
        <v>1385100</v>
      </c>
      <c r="RH630">
        <v>1860500</v>
      </c>
      <c r="RI630">
        <v>357600</v>
      </c>
      <c r="RJ630">
        <v>218100</v>
      </c>
      <c r="RK630">
        <v>562500</v>
      </c>
      <c r="RL630">
        <v>618100</v>
      </c>
      <c r="RM630">
        <v>104200</v>
      </c>
      <c r="RN630">
        <v>608900</v>
      </c>
      <c r="RO630">
        <v>2050000</v>
      </c>
      <c r="RP630">
        <v>996500</v>
      </c>
      <c r="RQ630">
        <v>575600</v>
      </c>
      <c r="RR630">
        <v>683400</v>
      </c>
      <c r="RS630">
        <v>6887000</v>
      </c>
      <c r="RT630">
        <v>1515300</v>
      </c>
      <c r="RU630">
        <v>482900</v>
      </c>
      <c r="RV630">
        <v>227300</v>
      </c>
      <c r="RW630">
        <v>880400</v>
      </c>
      <c r="RX630">
        <v>642400</v>
      </c>
      <c r="RY630">
        <v>803500</v>
      </c>
      <c r="RZ630">
        <v>153400</v>
      </c>
      <c r="SA630">
        <v>1027400.0000000001</v>
      </c>
      <c r="SB630">
        <v>810100</v>
      </c>
      <c r="SC630">
        <v>344300</v>
      </c>
      <c r="SD630">
        <v>67523000</v>
      </c>
      <c r="SE630">
        <v>22483000</v>
      </c>
      <c r="SF630">
        <v>5186000</v>
      </c>
      <c r="SG630">
        <v>2881800</v>
      </c>
      <c r="SH630">
        <v>1946600</v>
      </c>
      <c r="SI630">
        <v>357600</v>
      </c>
      <c r="SJ630">
        <v>13067400</v>
      </c>
      <c r="SK630">
        <v>1462800</v>
      </c>
      <c r="SL630">
        <v>959200</v>
      </c>
      <c r="SM630">
        <v>86200</v>
      </c>
      <c r="SN630">
        <v>417400</v>
      </c>
      <c r="SO630">
        <v>883500</v>
      </c>
      <c r="SP630">
        <v>2886000</v>
      </c>
      <c r="SQ630">
        <v>886000</v>
      </c>
      <c r="SR630">
        <v>427800</v>
      </c>
      <c r="SS630">
        <v>458200</v>
      </c>
      <c r="ST630">
        <v>2505500</v>
      </c>
      <c r="SU630">
        <v>1463000</v>
      </c>
      <c r="SV630">
        <v>1042400.0000000001</v>
      </c>
      <c r="SW630">
        <v>811900</v>
      </c>
      <c r="SX630">
        <v>1020000</v>
      </c>
      <c r="SY630">
        <v>1315400</v>
      </c>
      <c r="SZ630">
        <v>1296300</v>
      </c>
      <c r="TA630">
        <v>3490200</v>
      </c>
      <c r="TB630">
        <v>533300</v>
      </c>
      <c r="TC630">
        <v>260700</v>
      </c>
      <c r="TD630">
        <v>57000</v>
      </c>
      <c r="TE630">
        <v>1120300</v>
      </c>
      <c r="TF630">
        <v>279200</v>
      </c>
      <c r="TG630">
        <v>60200</v>
      </c>
      <c r="TH630">
        <v>16100.000000000002</v>
      </c>
      <c r="TI630">
        <v>377500</v>
      </c>
      <c r="TJ630">
        <v>377800</v>
      </c>
      <c r="TK630">
        <v>408100</v>
      </c>
      <c r="TL630">
        <v>738900</v>
      </c>
      <c r="TM630">
        <v>2697000</v>
      </c>
      <c r="TN630">
        <v>261000</v>
      </c>
      <c r="TO630">
        <v>879600</v>
      </c>
      <c r="TP630">
        <v>299600</v>
      </c>
      <c r="TQ630">
        <v>1007400</v>
      </c>
      <c r="TR630">
        <v>211100</v>
      </c>
      <c r="TS630">
        <v>38700</v>
      </c>
      <c r="TT630">
        <v>6611000</v>
      </c>
      <c r="TU630">
        <v>4975000</v>
      </c>
      <c r="TV630">
        <v>21800</v>
      </c>
      <c r="TW630">
        <v>2393200</v>
      </c>
      <c r="TX630">
        <v>1903400</v>
      </c>
      <c r="TY630">
        <v>1437000</v>
      </c>
      <c r="TZ630">
        <v>372800</v>
      </c>
      <c r="UA630">
        <v>117000</v>
      </c>
      <c r="UB630">
        <v>485800</v>
      </c>
      <c r="UC630">
        <v>2074199.9999999998</v>
      </c>
      <c r="UD630">
        <v>1635600</v>
      </c>
      <c r="UE630">
        <v>1112700</v>
      </c>
      <c r="UF630">
        <v>508900</v>
      </c>
      <c r="UG630">
        <v>14000</v>
      </c>
      <c r="UH630">
        <v>10814000</v>
      </c>
      <c r="UI630">
        <v>4545100</v>
      </c>
      <c r="UJ630">
        <v>945100</v>
      </c>
      <c r="UK630">
        <v>651100</v>
      </c>
      <c r="UL630">
        <v>923400</v>
      </c>
      <c r="UM630">
        <v>81100</v>
      </c>
      <c r="UN630">
        <v>415800</v>
      </c>
      <c r="UO630">
        <v>330300</v>
      </c>
      <c r="UP630">
        <v>497300</v>
      </c>
      <c r="UQ630">
        <v>379900</v>
      </c>
      <c r="UR630">
        <v>321000</v>
      </c>
      <c r="US630">
        <v>1662400</v>
      </c>
      <c r="UT630">
        <v>4606000</v>
      </c>
      <c r="UU630">
        <v>4374900</v>
      </c>
      <c r="UV630">
        <v>202800</v>
      </c>
      <c r="UW630">
        <v>59400</v>
      </c>
      <c r="UX630">
        <v>1485600</v>
      </c>
      <c r="UY630">
        <v>1144600</v>
      </c>
      <c r="UZ630">
        <v>502400</v>
      </c>
      <c r="VA630">
        <v>248600</v>
      </c>
      <c r="VB630">
        <v>514700.00000000006</v>
      </c>
      <c r="VC630">
        <v>1165500</v>
      </c>
      <c r="VD630">
        <v>195900</v>
      </c>
      <c r="VE630">
        <v>231100</v>
      </c>
      <c r="VF630">
        <v>11349000</v>
      </c>
      <c r="VG630">
        <v>1742600</v>
      </c>
      <c r="VH630">
        <v>9606800</v>
      </c>
      <c r="VI630">
        <v>8442200</v>
      </c>
      <c r="VJ630">
        <v>2969100</v>
      </c>
      <c r="VK630">
        <v>1287800</v>
      </c>
      <c r="VL630">
        <v>519400</v>
      </c>
      <c r="VM630">
        <v>289800</v>
      </c>
      <c r="VN630">
        <v>319500</v>
      </c>
      <c r="VO630">
        <v>130800.00000000001</v>
      </c>
      <c r="VP630">
        <v>318300</v>
      </c>
      <c r="VQ630">
        <v>103500</v>
      </c>
      <c r="VR630">
        <v>3549100</v>
      </c>
      <c r="VS630">
        <v>1924000</v>
      </c>
      <c r="VT630">
        <v>1212500</v>
      </c>
      <c r="VU630">
        <v>279300</v>
      </c>
      <c r="VV630">
        <v>339200</v>
      </c>
      <c r="VW630">
        <v>92100</v>
      </c>
      <c r="VX630">
        <v>448000</v>
      </c>
      <c r="VY630">
        <v>69600</v>
      </c>
      <c r="VZ630">
        <v>246000</v>
      </c>
      <c r="WA630">
        <v>401000</v>
      </c>
      <c r="WB630">
        <v>9294000</v>
      </c>
      <c r="WC630">
        <v>1186000</v>
      </c>
      <c r="WD630">
        <v>280500</v>
      </c>
      <c r="WE630">
        <v>70100</v>
      </c>
      <c r="WF630">
        <v>835400</v>
      </c>
      <c r="WG630">
        <v>8108100</v>
      </c>
      <c r="WH630">
        <v>1599400</v>
      </c>
      <c r="WI630">
        <v>6508700</v>
      </c>
      <c r="WJ630">
        <v>4275000</v>
      </c>
      <c r="WK630">
        <v>974900</v>
      </c>
      <c r="WL630">
        <v>1117500</v>
      </c>
      <c r="WM630">
        <v>2182200</v>
      </c>
      <c r="WN630">
        <v>18474000</v>
      </c>
      <c r="WO630">
        <v>3098000</v>
      </c>
      <c r="WP630">
        <v>2275600</v>
      </c>
      <c r="WQ630">
        <v>822000</v>
      </c>
      <c r="WR630">
        <v>4358000</v>
      </c>
      <c r="WS630">
        <v>1757100</v>
      </c>
      <c r="WT630">
        <v>2600500</v>
      </c>
      <c r="WU630">
        <v>11018000</v>
      </c>
      <c r="WV630">
        <v>5960200</v>
      </c>
      <c r="WW630">
        <v>5057700</v>
      </c>
    </row>
    <row r="631" spans="1:621" x14ac:dyDescent="0.45">
      <c r="A631" s="1"/>
      <c r="C631" s="1">
        <v>33270</v>
      </c>
      <c r="D631">
        <v>1443000</v>
      </c>
      <c r="E631">
        <v>4463000</v>
      </c>
      <c r="F631">
        <v>3020000</v>
      </c>
      <c r="I631">
        <v>1036000</v>
      </c>
      <c r="J631">
        <v>2064000</v>
      </c>
      <c r="K631">
        <v>702000</v>
      </c>
      <c r="L631">
        <v>54</v>
      </c>
      <c r="M631">
        <v>17.5</v>
      </c>
      <c r="N631">
        <v>36.5</v>
      </c>
      <c r="O631">
        <v>12.5</v>
      </c>
      <c r="P631">
        <v>25</v>
      </c>
      <c r="Q631">
        <v>8.5</v>
      </c>
      <c r="R631">
        <v>3.5</v>
      </c>
      <c r="S631">
        <v>0.8</v>
      </c>
      <c r="T631">
        <v>1.6</v>
      </c>
      <c r="U631">
        <v>0.6</v>
      </c>
      <c r="V631">
        <v>3585000</v>
      </c>
      <c r="W631">
        <v>2729000</v>
      </c>
      <c r="X631">
        <v>1955000</v>
      </c>
      <c r="Y631">
        <v>1051000</v>
      </c>
      <c r="Z631">
        <v>904000</v>
      </c>
      <c r="AA631">
        <v>12.7</v>
      </c>
      <c r="AB631">
        <v>6.2</v>
      </c>
      <c r="AC631">
        <v>43.4</v>
      </c>
      <c r="AD631">
        <v>33</v>
      </c>
      <c r="AE631">
        <v>23.6</v>
      </c>
      <c r="AF631">
        <v>12.7</v>
      </c>
      <c r="AG631">
        <v>10.9</v>
      </c>
      <c r="AH631">
        <v>88616000</v>
      </c>
      <c r="AI631">
        <v>107393000</v>
      </c>
      <c r="AJ631">
        <v>22248000</v>
      </c>
      <c r="AK631">
        <v>743000</v>
      </c>
      <c r="AL631">
        <v>77500</v>
      </c>
      <c r="AM631">
        <v>665700</v>
      </c>
      <c r="AN631">
        <v>189400</v>
      </c>
      <c r="AO631">
        <v>283700</v>
      </c>
      <c r="AP631">
        <v>129699.99999999999</v>
      </c>
      <c r="AQ631">
        <v>52500</v>
      </c>
      <c r="AR631">
        <v>101500</v>
      </c>
      <c r="AS631">
        <v>192600</v>
      </c>
      <c r="AT631">
        <v>4451000</v>
      </c>
      <c r="AU631">
        <v>1210900</v>
      </c>
      <c r="AV631">
        <v>558200</v>
      </c>
      <c r="AW631">
        <v>652700</v>
      </c>
      <c r="AX631">
        <v>657200</v>
      </c>
      <c r="AY631">
        <v>2583200</v>
      </c>
      <c r="BB631">
        <v>17054000</v>
      </c>
      <c r="BC631">
        <v>10268000</v>
      </c>
      <c r="BD631">
        <v>486900</v>
      </c>
      <c r="BE631">
        <v>483000</v>
      </c>
      <c r="BF631">
        <v>661300</v>
      </c>
      <c r="BG631">
        <v>1558400</v>
      </c>
      <c r="BH631">
        <v>1379600</v>
      </c>
      <c r="BI631">
        <v>1850400</v>
      </c>
      <c r="BJ631">
        <v>356200</v>
      </c>
      <c r="BK631">
        <v>216200</v>
      </c>
      <c r="BL631">
        <v>559900</v>
      </c>
      <c r="BM631">
        <v>614500</v>
      </c>
      <c r="BN631">
        <v>103600</v>
      </c>
      <c r="BO631">
        <v>603100</v>
      </c>
      <c r="BP631">
        <v>2006400</v>
      </c>
      <c r="BQ631">
        <v>964800</v>
      </c>
      <c r="BR631">
        <v>560400</v>
      </c>
      <c r="BS631">
        <v>678000</v>
      </c>
      <c r="BT631">
        <v>6786000</v>
      </c>
      <c r="BU631">
        <v>1473000</v>
      </c>
      <c r="BV631">
        <v>474700</v>
      </c>
      <c r="BW631">
        <v>221800</v>
      </c>
      <c r="BX631">
        <v>871200</v>
      </c>
      <c r="BY631">
        <v>637400</v>
      </c>
      <c r="BZ631">
        <v>799600</v>
      </c>
      <c r="CA631">
        <v>148800</v>
      </c>
      <c r="CB631">
        <v>1022300</v>
      </c>
      <c r="CC631">
        <v>799700</v>
      </c>
      <c r="CD631">
        <v>337400</v>
      </c>
      <c r="CE631">
        <v>66368000</v>
      </c>
      <c r="CF631">
        <v>22019000</v>
      </c>
      <c r="CG631">
        <v>5119300</v>
      </c>
      <c r="CH631">
        <v>2851800</v>
      </c>
      <c r="CI631">
        <v>1915500</v>
      </c>
      <c r="CJ631">
        <v>352000</v>
      </c>
      <c r="CK631">
        <v>12741700</v>
      </c>
      <c r="CL631">
        <v>1426600</v>
      </c>
      <c r="CM631">
        <v>940400</v>
      </c>
      <c r="CN631">
        <v>79700</v>
      </c>
      <c r="CO631">
        <v>406500</v>
      </c>
      <c r="CP631">
        <v>830200</v>
      </c>
      <c r="CQ631">
        <v>2843100</v>
      </c>
      <c r="CR631">
        <v>875100</v>
      </c>
      <c r="CS631">
        <v>419600</v>
      </c>
      <c r="CT631">
        <v>455500</v>
      </c>
      <c r="CU631">
        <v>2411100</v>
      </c>
      <c r="CV631">
        <v>1405300</v>
      </c>
      <c r="CW631">
        <v>1005800</v>
      </c>
      <c r="CX631">
        <v>803700</v>
      </c>
      <c r="CY631">
        <v>1007300</v>
      </c>
      <c r="CZ631">
        <v>1275300</v>
      </c>
      <c r="DA631">
        <v>1269300</v>
      </c>
      <c r="DB631">
        <v>3425300</v>
      </c>
      <c r="DC631">
        <v>525000</v>
      </c>
      <c r="DD631">
        <v>252000</v>
      </c>
      <c r="DE631">
        <v>55100</v>
      </c>
      <c r="DF631">
        <v>1090200</v>
      </c>
      <c r="DG631">
        <v>288700</v>
      </c>
      <c r="DH631">
        <v>59700</v>
      </c>
      <c r="DI631">
        <v>15800</v>
      </c>
      <c r="DJ631">
        <v>377400</v>
      </c>
      <c r="DK631">
        <v>363100</v>
      </c>
      <c r="DL631">
        <v>398300</v>
      </c>
      <c r="DM631">
        <v>733000</v>
      </c>
      <c r="DN631">
        <v>2683000</v>
      </c>
      <c r="DO631">
        <v>256600.00000000003</v>
      </c>
      <c r="DP631">
        <v>876100</v>
      </c>
      <c r="DQ631">
        <v>298800</v>
      </c>
      <c r="DR631">
        <v>1000400</v>
      </c>
      <c r="DS631">
        <v>212600</v>
      </c>
      <c r="DT631">
        <v>38600</v>
      </c>
      <c r="DU631">
        <v>6546000</v>
      </c>
      <c r="DV631">
        <v>4958100</v>
      </c>
      <c r="DW631">
        <v>21800</v>
      </c>
      <c r="DX631">
        <v>2376600</v>
      </c>
      <c r="DY631">
        <v>1888400</v>
      </c>
      <c r="DZ631">
        <v>1426800</v>
      </c>
      <c r="EA631">
        <v>371900</v>
      </c>
      <c r="EB631">
        <v>116300</v>
      </c>
      <c r="EC631">
        <v>482000</v>
      </c>
      <c r="ED631">
        <v>2077699.9999999998</v>
      </c>
      <c r="EE631">
        <v>1588300</v>
      </c>
      <c r="EF631">
        <v>1078500</v>
      </c>
      <c r="EG631">
        <v>495800</v>
      </c>
      <c r="EH631">
        <v>14000</v>
      </c>
      <c r="EI631">
        <v>10601000</v>
      </c>
      <c r="EJ631">
        <v>4586000</v>
      </c>
      <c r="EK631">
        <v>937600</v>
      </c>
      <c r="EL631">
        <v>746700</v>
      </c>
      <c r="EM631">
        <v>900200</v>
      </c>
      <c r="EN631">
        <v>79400</v>
      </c>
      <c r="EO631">
        <v>416900</v>
      </c>
      <c r="EP631">
        <v>326400</v>
      </c>
      <c r="EQ631">
        <v>493100</v>
      </c>
      <c r="ER631">
        <v>371400</v>
      </c>
      <c r="ES631">
        <v>314300</v>
      </c>
      <c r="ET631">
        <v>1636100</v>
      </c>
      <c r="EU631">
        <v>4379000</v>
      </c>
      <c r="EV631">
        <v>4155000</v>
      </c>
      <c r="EW631">
        <v>199800</v>
      </c>
      <c r="EX631">
        <v>58600</v>
      </c>
      <c r="EY631">
        <v>1371200</v>
      </c>
      <c r="EZ631">
        <v>1061700</v>
      </c>
      <c r="FA631">
        <v>493800</v>
      </c>
      <c r="FB631">
        <v>240400</v>
      </c>
      <c r="FC631">
        <v>520400</v>
      </c>
      <c r="FD631">
        <v>1079800</v>
      </c>
      <c r="FE631">
        <v>191000</v>
      </c>
      <c r="FF631">
        <v>224000</v>
      </c>
      <c r="FG631">
        <v>11464000</v>
      </c>
      <c r="FH631">
        <v>1836700</v>
      </c>
      <c r="FI631">
        <v>9627600</v>
      </c>
      <c r="FJ631">
        <v>8451300</v>
      </c>
      <c r="FK631">
        <v>2966100</v>
      </c>
      <c r="FL631">
        <v>1285100</v>
      </c>
      <c r="FM631">
        <v>518200.00000000006</v>
      </c>
      <c r="FN631">
        <v>289800</v>
      </c>
      <c r="FO631">
        <v>319000</v>
      </c>
      <c r="FP631">
        <v>131200</v>
      </c>
      <c r="FQ631">
        <v>318800</v>
      </c>
      <c r="FR631">
        <v>104000</v>
      </c>
      <c r="FS631">
        <v>3554100</v>
      </c>
      <c r="FT631">
        <v>1931100</v>
      </c>
      <c r="FU631">
        <v>1218800</v>
      </c>
      <c r="FV631">
        <v>279900</v>
      </c>
      <c r="FW631">
        <v>340000</v>
      </c>
      <c r="FX631">
        <v>92400</v>
      </c>
      <c r="FY631">
        <v>1176300</v>
      </c>
      <c r="FZ631">
        <v>450800</v>
      </c>
      <c r="GA631">
        <v>70000</v>
      </c>
      <c r="GB631">
        <v>241800</v>
      </c>
      <c r="GC631">
        <v>413700</v>
      </c>
      <c r="GD631">
        <v>8822000</v>
      </c>
      <c r="GE631">
        <v>1058600</v>
      </c>
      <c r="GF631">
        <v>261899.99999999997</v>
      </c>
      <c r="GG631">
        <v>64599.999999999993</v>
      </c>
      <c r="GH631">
        <v>732100</v>
      </c>
      <c r="GI631">
        <v>7763700</v>
      </c>
      <c r="GJ631">
        <v>1506900</v>
      </c>
      <c r="GK631">
        <v>6256800</v>
      </c>
      <c r="GL631">
        <v>4233000</v>
      </c>
      <c r="GM631">
        <v>958500</v>
      </c>
      <c r="GN631">
        <v>1099800</v>
      </c>
      <c r="GO631">
        <v>2174500</v>
      </c>
      <c r="GP631">
        <v>18777000</v>
      </c>
      <c r="GQ631">
        <v>3083000</v>
      </c>
      <c r="GR631">
        <v>2267200</v>
      </c>
      <c r="GS631">
        <v>815500</v>
      </c>
      <c r="GT631">
        <v>4452000</v>
      </c>
      <c r="GU631">
        <v>1870600</v>
      </c>
      <c r="GV631">
        <v>2581400</v>
      </c>
      <c r="GW631">
        <v>11242000</v>
      </c>
      <c r="GX631">
        <v>6285300</v>
      </c>
      <c r="GY631">
        <v>4956700</v>
      </c>
      <c r="IO631">
        <v>126020000</v>
      </c>
      <c r="IP631">
        <v>66.2</v>
      </c>
      <c r="IQ631">
        <v>117755000</v>
      </c>
      <c r="IR631">
        <v>61.9</v>
      </c>
      <c r="IS631">
        <v>8265000</v>
      </c>
      <c r="IT631">
        <v>6.6</v>
      </c>
      <c r="IU631">
        <v>64251000</v>
      </c>
      <c r="IW631">
        <v>69046000</v>
      </c>
      <c r="IX631">
        <v>75.900000000000006</v>
      </c>
      <c r="IY631">
        <v>64283000</v>
      </c>
      <c r="IZ631">
        <v>70.7</v>
      </c>
      <c r="JA631">
        <v>4763000</v>
      </c>
      <c r="JB631">
        <v>6.9</v>
      </c>
      <c r="JC631">
        <v>21894000</v>
      </c>
      <c r="JD631">
        <v>65168000</v>
      </c>
      <c r="JE631">
        <v>77.8</v>
      </c>
      <c r="JF631">
        <v>61117000</v>
      </c>
      <c r="JG631">
        <v>73</v>
      </c>
      <c r="JH631">
        <v>4051000</v>
      </c>
      <c r="JI631">
        <v>6.2</v>
      </c>
      <c r="JJ631">
        <v>18577000</v>
      </c>
      <c r="JM631">
        <v>107393000</v>
      </c>
      <c r="JN631">
        <v>88616000</v>
      </c>
      <c r="JO631">
        <v>22248000</v>
      </c>
      <c r="JP631">
        <v>743000</v>
      </c>
      <c r="JQ631">
        <v>77500</v>
      </c>
      <c r="JR631">
        <v>665700</v>
      </c>
      <c r="JS631">
        <v>189400</v>
      </c>
      <c r="JT631">
        <v>283700</v>
      </c>
      <c r="JU631">
        <v>129699.99999999999</v>
      </c>
      <c r="JV631">
        <v>52500</v>
      </c>
      <c r="JW631">
        <v>101500</v>
      </c>
      <c r="JX631">
        <v>192600</v>
      </c>
      <c r="JY631">
        <v>4451000</v>
      </c>
      <c r="JZ631">
        <v>1210900</v>
      </c>
      <c r="KA631">
        <v>558200</v>
      </c>
      <c r="KB631">
        <v>652700</v>
      </c>
      <c r="KC631">
        <v>657200</v>
      </c>
      <c r="KD631">
        <v>2583200</v>
      </c>
      <c r="KG631">
        <v>17054000</v>
      </c>
      <c r="KH631">
        <v>10268000</v>
      </c>
      <c r="KI631">
        <v>486900</v>
      </c>
      <c r="KJ631">
        <v>483000</v>
      </c>
      <c r="KK631">
        <v>661300</v>
      </c>
      <c r="KL631">
        <v>1558400</v>
      </c>
      <c r="KM631">
        <v>1379600</v>
      </c>
      <c r="KN631">
        <v>1850400</v>
      </c>
      <c r="KO631">
        <v>356200</v>
      </c>
      <c r="KP631">
        <v>216200</v>
      </c>
      <c r="KQ631">
        <v>559900</v>
      </c>
      <c r="KR631">
        <v>614500</v>
      </c>
      <c r="KS631">
        <v>103600</v>
      </c>
      <c r="KT631">
        <v>603100</v>
      </c>
      <c r="KU631">
        <v>2006400</v>
      </c>
      <c r="KV631">
        <v>964800</v>
      </c>
      <c r="KW631">
        <v>560400</v>
      </c>
      <c r="KX631">
        <v>678000</v>
      </c>
      <c r="KY631">
        <v>6786000</v>
      </c>
      <c r="KZ631">
        <v>1473000</v>
      </c>
      <c r="LA631">
        <v>474700</v>
      </c>
      <c r="LB631">
        <v>221800</v>
      </c>
      <c r="LC631">
        <v>871200</v>
      </c>
      <c r="LD631">
        <v>637400</v>
      </c>
      <c r="LE631">
        <v>799600</v>
      </c>
      <c r="LF631">
        <v>148800</v>
      </c>
      <c r="LG631">
        <v>1022300</v>
      </c>
      <c r="LH631">
        <v>799700</v>
      </c>
      <c r="LI631">
        <v>337400</v>
      </c>
      <c r="LJ631">
        <v>66368000</v>
      </c>
      <c r="LK631">
        <v>22019000</v>
      </c>
      <c r="LL631">
        <v>5119300</v>
      </c>
      <c r="LM631">
        <v>2851800</v>
      </c>
      <c r="LN631">
        <v>1915500</v>
      </c>
      <c r="LO631">
        <v>352000</v>
      </c>
      <c r="LP631">
        <v>12741700</v>
      </c>
      <c r="LQ631">
        <v>1426600</v>
      </c>
      <c r="LR631">
        <v>940400</v>
      </c>
      <c r="LS631">
        <v>79700</v>
      </c>
      <c r="LT631">
        <v>406500</v>
      </c>
      <c r="LU631">
        <v>830200</v>
      </c>
      <c r="LV631">
        <v>2843100</v>
      </c>
      <c r="LW631">
        <v>875100</v>
      </c>
      <c r="LX631">
        <v>419600</v>
      </c>
      <c r="LY631">
        <v>455500</v>
      </c>
      <c r="LZ631">
        <v>2411100</v>
      </c>
      <c r="MA631">
        <v>1405300</v>
      </c>
      <c r="MB631">
        <v>1005800</v>
      </c>
      <c r="MC631">
        <v>803700</v>
      </c>
      <c r="MD631">
        <v>1007300</v>
      </c>
      <c r="ME631">
        <v>1275300</v>
      </c>
      <c r="MF631">
        <v>1269300</v>
      </c>
      <c r="MG631">
        <v>3425300</v>
      </c>
      <c r="MH631">
        <v>525000</v>
      </c>
      <c r="MI631">
        <v>252000</v>
      </c>
      <c r="MJ631">
        <v>55100</v>
      </c>
      <c r="MK631">
        <v>1090200</v>
      </c>
      <c r="ML631">
        <v>288700</v>
      </c>
      <c r="MM631">
        <v>59700</v>
      </c>
      <c r="MN631">
        <v>15800</v>
      </c>
      <c r="MO631">
        <v>377400</v>
      </c>
      <c r="MP631">
        <v>363100</v>
      </c>
      <c r="MQ631">
        <v>398300</v>
      </c>
      <c r="MR631">
        <v>733000</v>
      </c>
      <c r="MS631">
        <v>2683000</v>
      </c>
      <c r="MT631">
        <v>256600.00000000003</v>
      </c>
      <c r="MU631">
        <v>876100</v>
      </c>
      <c r="MV631">
        <v>298800</v>
      </c>
      <c r="MW631">
        <v>1000400</v>
      </c>
      <c r="MX631">
        <v>212600</v>
      </c>
      <c r="MY631">
        <v>38600</v>
      </c>
      <c r="MZ631">
        <v>6546000</v>
      </c>
      <c r="NA631">
        <v>4958100</v>
      </c>
      <c r="NB631">
        <v>21800</v>
      </c>
      <c r="NC631">
        <v>2376600</v>
      </c>
      <c r="ND631">
        <v>1888400</v>
      </c>
      <c r="NE631">
        <v>1426800</v>
      </c>
      <c r="NF631">
        <v>371900</v>
      </c>
      <c r="NG631">
        <v>116300</v>
      </c>
      <c r="NH631">
        <v>482000</v>
      </c>
      <c r="NI631">
        <v>2077699.9999999998</v>
      </c>
      <c r="NJ631">
        <v>1588300</v>
      </c>
      <c r="NK631">
        <v>1078500</v>
      </c>
      <c r="NL631">
        <v>495800</v>
      </c>
      <c r="NM631">
        <v>14000</v>
      </c>
      <c r="NN631">
        <v>10601000</v>
      </c>
      <c r="NO631">
        <v>4586000</v>
      </c>
      <c r="NP631">
        <v>937600</v>
      </c>
      <c r="NQ631">
        <v>746700</v>
      </c>
      <c r="NR631">
        <v>900200</v>
      </c>
      <c r="NS631">
        <v>79400</v>
      </c>
      <c r="NT631">
        <v>416900</v>
      </c>
      <c r="NU631">
        <v>326400</v>
      </c>
      <c r="NV631">
        <v>493100</v>
      </c>
      <c r="NW631">
        <v>371400</v>
      </c>
      <c r="NX631">
        <v>314300</v>
      </c>
      <c r="NY631">
        <v>1636100</v>
      </c>
      <c r="NZ631">
        <v>4379000</v>
      </c>
      <c r="OA631">
        <v>4155000</v>
      </c>
      <c r="OB631">
        <v>199800</v>
      </c>
      <c r="OC631">
        <v>58600</v>
      </c>
      <c r="OD631">
        <v>1371200</v>
      </c>
      <c r="OE631">
        <v>1061700</v>
      </c>
      <c r="OF631">
        <v>493800</v>
      </c>
      <c r="OG631">
        <v>240400</v>
      </c>
      <c r="OH631">
        <v>520400</v>
      </c>
      <c r="OI631">
        <v>1079800</v>
      </c>
      <c r="OJ631">
        <v>191000</v>
      </c>
      <c r="OK631">
        <v>224000</v>
      </c>
      <c r="OL631">
        <v>11464000</v>
      </c>
      <c r="OM631">
        <v>1836700</v>
      </c>
      <c r="ON631">
        <v>9627600</v>
      </c>
      <c r="OO631">
        <v>8451300</v>
      </c>
      <c r="OP631">
        <v>2966100</v>
      </c>
      <c r="OQ631">
        <v>1285100</v>
      </c>
      <c r="OR631">
        <v>518200.00000000006</v>
      </c>
      <c r="OS631">
        <v>289800</v>
      </c>
      <c r="OT631">
        <v>319000</v>
      </c>
      <c r="OU631">
        <v>131200</v>
      </c>
      <c r="OV631">
        <v>318800</v>
      </c>
      <c r="OW631">
        <v>104000</v>
      </c>
      <c r="OX631">
        <v>3554100</v>
      </c>
      <c r="OY631">
        <v>1931100</v>
      </c>
      <c r="OZ631">
        <v>1218800</v>
      </c>
      <c r="PA631">
        <v>279900</v>
      </c>
      <c r="PB631">
        <v>340000</v>
      </c>
      <c r="PC631">
        <v>92400</v>
      </c>
      <c r="PD631">
        <v>1176300</v>
      </c>
      <c r="PE631">
        <v>450800</v>
      </c>
      <c r="PF631">
        <v>70000</v>
      </c>
      <c r="PG631">
        <v>241800</v>
      </c>
      <c r="PH631">
        <v>413700</v>
      </c>
      <c r="PI631">
        <v>8822000</v>
      </c>
      <c r="PJ631">
        <v>1058600</v>
      </c>
      <c r="PK631">
        <v>261899.99999999997</v>
      </c>
      <c r="PL631">
        <v>64599.999999999993</v>
      </c>
      <c r="PM631">
        <v>732100</v>
      </c>
      <c r="PN631">
        <v>7763700</v>
      </c>
      <c r="PO631">
        <v>1506900</v>
      </c>
      <c r="PP631">
        <v>6256800</v>
      </c>
      <c r="PQ631">
        <v>4233000</v>
      </c>
      <c r="PR631">
        <v>958500</v>
      </c>
      <c r="PS631">
        <v>1099800</v>
      </c>
      <c r="PT631">
        <v>2174500</v>
      </c>
      <c r="PU631">
        <v>18777000</v>
      </c>
      <c r="PV631">
        <v>3083000</v>
      </c>
      <c r="PW631">
        <v>2267200</v>
      </c>
      <c r="PX631">
        <v>815500</v>
      </c>
      <c r="PY631">
        <v>4452000</v>
      </c>
      <c r="PZ631">
        <v>1870600</v>
      </c>
      <c r="QA631">
        <v>2581400</v>
      </c>
      <c r="QB631">
        <v>11242000</v>
      </c>
      <c r="QC631">
        <v>6285300</v>
      </c>
      <c r="QD631">
        <v>4956700</v>
      </c>
      <c r="QF631">
        <v>1173500</v>
      </c>
      <c r="QG631">
        <v>108735000</v>
      </c>
      <c r="QH631">
        <v>90253000</v>
      </c>
      <c r="QI631">
        <v>22901000</v>
      </c>
      <c r="QJ631">
        <v>759000</v>
      </c>
      <c r="QK631">
        <v>79600</v>
      </c>
      <c r="QL631">
        <v>679000</v>
      </c>
      <c r="QM631">
        <v>191000</v>
      </c>
      <c r="QN631">
        <v>292800</v>
      </c>
      <c r="QO631">
        <v>130500</v>
      </c>
      <c r="QP631">
        <v>52800</v>
      </c>
      <c r="QQ631">
        <v>109400</v>
      </c>
      <c r="QR631">
        <v>195200</v>
      </c>
      <c r="QS631">
        <v>4929000</v>
      </c>
      <c r="QT631">
        <v>1298000</v>
      </c>
      <c r="QU631">
        <v>600300</v>
      </c>
      <c r="QV631">
        <v>697700</v>
      </c>
      <c r="QW631">
        <v>780900</v>
      </c>
      <c r="QX631">
        <v>2849700</v>
      </c>
      <c r="RA631">
        <v>17213000</v>
      </c>
      <c r="RB631">
        <v>10348000</v>
      </c>
      <c r="RC631">
        <v>501900</v>
      </c>
      <c r="RD631">
        <v>503900</v>
      </c>
      <c r="RE631">
        <v>662100</v>
      </c>
      <c r="RF631">
        <v>1567800</v>
      </c>
      <c r="RG631">
        <v>1378000</v>
      </c>
      <c r="RH631">
        <v>1853400</v>
      </c>
      <c r="RI631">
        <v>356600</v>
      </c>
      <c r="RJ631">
        <v>216800</v>
      </c>
      <c r="RK631">
        <v>560500</v>
      </c>
      <c r="RL631">
        <v>614900</v>
      </c>
      <c r="RM631">
        <v>104500</v>
      </c>
      <c r="RN631">
        <v>605400</v>
      </c>
      <c r="RO631">
        <v>2025600</v>
      </c>
      <c r="RP631">
        <v>983700</v>
      </c>
      <c r="RQ631">
        <v>566300</v>
      </c>
      <c r="RR631">
        <v>683300</v>
      </c>
      <c r="RS631">
        <v>6865000</v>
      </c>
      <c r="RT631">
        <v>1517000</v>
      </c>
      <c r="RU631">
        <v>477600</v>
      </c>
      <c r="RV631">
        <v>224900</v>
      </c>
      <c r="RW631">
        <v>874100</v>
      </c>
      <c r="RX631">
        <v>641600</v>
      </c>
      <c r="RY631">
        <v>802100</v>
      </c>
      <c r="RZ631">
        <v>153300</v>
      </c>
      <c r="SA631">
        <v>1025400.0000000001</v>
      </c>
      <c r="SB631">
        <v>806200</v>
      </c>
      <c r="SC631">
        <v>342600</v>
      </c>
      <c r="SD631">
        <v>67352000</v>
      </c>
      <c r="SE631">
        <v>22379000</v>
      </c>
      <c r="SF631">
        <v>5170900</v>
      </c>
      <c r="SG631">
        <v>2873400</v>
      </c>
      <c r="SH631">
        <v>1943800</v>
      </c>
      <c r="SI631">
        <v>353700</v>
      </c>
      <c r="SJ631">
        <v>12994000</v>
      </c>
      <c r="SK631">
        <v>1449900</v>
      </c>
      <c r="SL631">
        <v>949200</v>
      </c>
      <c r="SM631">
        <v>85000</v>
      </c>
      <c r="SN631">
        <v>415800</v>
      </c>
      <c r="SO631">
        <v>875100</v>
      </c>
      <c r="SP631">
        <v>2879000</v>
      </c>
      <c r="SQ631">
        <v>881500</v>
      </c>
      <c r="SR631">
        <v>424000</v>
      </c>
      <c r="SS631">
        <v>457500</v>
      </c>
      <c r="ST631">
        <v>2487300</v>
      </c>
      <c r="SU631">
        <v>1452100</v>
      </c>
      <c r="SV631">
        <v>1035200</v>
      </c>
      <c r="SW631">
        <v>809000</v>
      </c>
      <c r="SX631">
        <v>1015900</v>
      </c>
      <c r="SY631">
        <v>1312700</v>
      </c>
      <c r="SZ631">
        <v>1283600</v>
      </c>
      <c r="TA631">
        <v>3476100</v>
      </c>
      <c r="TB631">
        <v>532800</v>
      </c>
      <c r="TC631">
        <v>258100.00000000003</v>
      </c>
      <c r="TD631">
        <v>57000</v>
      </c>
      <c r="TE631">
        <v>1109500</v>
      </c>
      <c r="TF631">
        <v>278000</v>
      </c>
      <c r="TG631">
        <v>60300</v>
      </c>
      <c r="TH631">
        <v>16200</v>
      </c>
      <c r="TI631">
        <v>382100</v>
      </c>
      <c r="TJ631">
        <v>375600</v>
      </c>
      <c r="TK631">
        <v>406500</v>
      </c>
      <c r="TL631">
        <v>738200</v>
      </c>
      <c r="TM631">
        <v>2693000</v>
      </c>
      <c r="TN631">
        <v>260899.99999999997</v>
      </c>
      <c r="TO631">
        <v>877200</v>
      </c>
      <c r="TP631">
        <v>299200</v>
      </c>
      <c r="TQ631">
        <v>1006100</v>
      </c>
      <c r="TR631">
        <v>210500</v>
      </c>
      <c r="TS631">
        <v>38900</v>
      </c>
      <c r="TT631">
        <v>6601000</v>
      </c>
      <c r="TU631">
        <v>4967500</v>
      </c>
      <c r="TV631">
        <v>21900</v>
      </c>
      <c r="TW631">
        <v>2382800</v>
      </c>
      <c r="TX631">
        <v>1895200</v>
      </c>
      <c r="TY631">
        <v>1432800</v>
      </c>
      <c r="TZ631">
        <v>371700</v>
      </c>
      <c r="UA631">
        <v>116000</v>
      </c>
      <c r="UB631">
        <v>484600</v>
      </c>
      <c r="UC631">
        <v>2078199.9999999998</v>
      </c>
      <c r="UD631">
        <v>1633500</v>
      </c>
      <c r="UE631">
        <v>1113900</v>
      </c>
      <c r="UF631">
        <v>505600</v>
      </c>
      <c r="UG631">
        <v>14000</v>
      </c>
      <c r="UH631">
        <v>10769000</v>
      </c>
      <c r="UI631">
        <v>4538700</v>
      </c>
      <c r="UJ631">
        <v>944100</v>
      </c>
      <c r="UK631">
        <v>658800</v>
      </c>
      <c r="UL631">
        <v>916700</v>
      </c>
      <c r="UM631">
        <v>80400</v>
      </c>
      <c r="UN631">
        <v>416200</v>
      </c>
      <c r="UO631">
        <v>330100</v>
      </c>
      <c r="UP631">
        <v>495700</v>
      </c>
      <c r="UQ631">
        <v>373700</v>
      </c>
      <c r="UR631">
        <v>322900</v>
      </c>
      <c r="US631">
        <v>1654000</v>
      </c>
      <c r="UT631">
        <v>4575800</v>
      </c>
      <c r="UU631">
        <v>4344600</v>
      </c>
      <c r="UV631">
        <v>200600</v>
      </c>
      <c r="UW631">
        <v>59700</v>
      </c>
      <c r="UX631">
        <v>1464400</v>
      </c>
      <c r="UY631">
        <v>1127100</v>
      </c>
      <c r="UZ631">
        <v>498700</v>
      </c>
      <c r="VA631">
        <v>241900</v>
      </c>
      <c r="VB631">
        <v>524100</v>
      </c>
      <c r="VC631">
        <v>1161900</v>
      </c>
      <c r="VD631">
        <v>193500</v>
      </c>
      <c r="VE631">
        <v>231200</v>
      </c>
      <c r="VF631">
        <v>11377000</v>
      </c>
      <c r="VG631">
        <v>1732800</v>
      </c>
      <c r="VH631">
        <v>9644200</v>
      </c>
      <c r="VI631">
        <v>8470700</v>
      </c>
      <c r="VJ631">
        <v>2977500</v>
      </c>
      <c r="VK631">
        <v>1289200</v>
      </c>
      <c r="VL631">
        <v>519900</v>
      </c>
      <c r="VM631">
        <v>292000</v>
      </c>
      <c r="VN631">
        <v>319200</v>
      </c>
      <c r="VO631">
        <v>131600</v>
      </c>
      <c r="VP631">
        <v>321400</v>
      </c>
      <c r="VQ631">
        <v>104300</v>
      </c>
      <c r="VR631">
        <v>3557400</v>
      </c>
      <c r="VS631">
        <v>1935800</v>
      </c>
      <c r="VT631">
        <v>1220900</v>
      </c>
      <c r="VU631">
        <v>280900</v>
      </c>
      <c r="VV631">
        <v>340800</v>
      </c>
      <c r="VW631">
        <v>92700</v>
      </c>
      <c r="VX631">
        <v>451500</v>
      </c>
      <c r="VY631">
        <v>70100</v>
      </c>
      <c r="VZ631">
        <v>247500</v>
      </c>
      <c r="WA631">
        <v>404400</v>
      </c>
      <c r="WB631">
        <v>9264000</v>
      </c>
      <c r="WC631">
        <v>1171000</v>
      </c>
      <c r="WD631">
        <v>283600</v>
      </c>
      <c r="WE631">
        <v>70300</v>
      </c>
      <c r="WF631">
        <v>817100</v>
      </c>
      <c r="WG631">
        <v>8092500</v>
      </c>
      <c r="WH631">
        <v>1590100</v>
      </c>
      <c r="WI631">
        <v>6502400</v>
      </c>
      <c r="WJ631">
        <v>4269000</v>
      </c>
      <c r="WK631">
        <v>965300</v>
      </c>
      <c r="WL631">
        <v>1113300</v>
      </c>
      <c r="WM631">
        <v>2190100</v>
      </c>
      <c r="WN631">
        <v>18482000</v>
      </c>
      <c r="WO631">
        <v>3096000</v>
      </c>
      <c r="WP631">
        <v>2277200</v>
      </c>
      <c r="WQ631">
        <v>819200</v>
      </c>
      <c r="WR631">
        <v>4357000</v>
      </c>
      <c r="WS631">
        <v>1755900</v>
      </c>
      <c r="WT631">
        <v>2600700</v>
      </c>
      <c r="WU631">
        <v>11029000</v>
      </c>
      <c r="WV631">
        <v>5965300</v>
      </c>
      <c r="WW631">
        <v>5064000</v>
      </c>
    </row>
    <row r="632" spans="1:621" x14ac:dyDescent="0.45">
      <c r="A632" s="1"/>
      <c r="C632" s="1">
        <v>33298</v>
      </c>
      <c r="D632">
        <v>1385000</v>
      </c>
      <c r="E632">
        <v>4686000</v>
      </c>
      <c r="F632">
        <v>3301000</v>
      </c>
      <c r="I632">
        <v>1058000</v>
      </c>
      <c r="J632">
        <v>2096000</v>
      </c>
      <c r="K632">
        <v>758000</v>
      </c>
      <c r="L632">
        <v>54.5</v>
      </c>
      <c r="M632">
        <v>16.100000000000001</v>
      </c>
      <c r="N632">
        <v>38.4</v>
      </c>
      <c r="O632">
        <v>12.3</v>
      </c>
      <c r="P632">
        <v>24.4</v>
      </c>
      <c r="Q632">
        <v>8.8000000000000007</v>
      </c>
      <c r="R632">
        <v>3.7</v>
      </c>
      <c r="S632">
        <v>0.8</v>
      </c>
      <c r="T632">
        <v>1.7</v>
      </c>
      <c r="U632">
        <v>0.6</v>
      </c>
      <c r="V632">
        <v>3539000</v>
      </c>
      <c r="W632">
        <v>2930000</v>
      </c>
      <c r="X632">
        <v>2137000</v>
      </c>
      <c r="Y632">
        <v>1186000</v>
      </c>
      <c r="Z632">
        <v>951000</v>
      </c>
      <c r="AA632">
        <v>12.9</v>
      </c>
      <c r="AB632">
        <v>6.7</v>
      </c>
      <c r="AC632">
        <v>41.1</v>
      </c>
      <c r="AD632">
        <v>34</v>
      </c>
      <c r="AE632">
        <v>24.8</v>
      </c>
      <c r="AF632">
        <v>13.8</v>
      </c>
      <c r="AG632">
        <v>11.1</v>
      </c>
      <c r="AH632">
        <v>88817000</v>
      </c>
      <c r="AI632">
        <v>107681000</v>
      </c>
      <c r="AJ632">
        <v>22225000</v>
      </c>
      <c r="AK632">
        <v>739000</v>
      </c>
      <c r="AL632">
        <v>73700</v>
      </c>
      <c r="AM632">
        <v>665700</v>
      </c>
      <c r="AN632">
        <v>189300</v>
      </c>
      <c r="AO632">
        <v>284600</v>
      </c>
      <c r="AP632">
        <v>128300.00000000001</v>
      </c>
      <c r="AQ632">
        <v>52200</v>
      </c>
      <c r="AR632">
        <v>104100</v>
      </c>
      <c r="AS632">
        <v>191800</v>
      </c>
      <c r="AT632">
        <v>4485000</v>
      </c>
      <c r="AU632">
        <v>1210700</v>
      </c>
      <c r="AV632">
        <v>558900</v>
      </c>
      <c r="AW632">
        <v>651800</v>
      </c>
      <c r="AX632">
        <v>676100</v>
      </c>
      <c r="AY632">
        <v>2598400</v>
      </c>
      <c r="BB632">
        <v>17001000</v>
      </c>
      <c r="BC632">
        <v>10234000</v>
      </c>
      <c r="BD632">
        <v>488500</v>
      </c>
      <c r="BE632">
        <v>483700</v>
      </c>
      <c r="BF632">
        <v>661400</v>
      </c>
      <c r="BG632">
        <v>1552400</v>
      </c>
      <c r="BH632">
        <v>1372700</v>
      </c>
      <c r="BI632">
        <v>1841900</v>
      </c>
      <c r="BJ632">
        <v>356200</v>
      </c>
      <c r="BK632">
        <v>215000</v>
      </c>
      <c r="BL632">
        <v>557200</v>
      </c>
      <c r="BM632">
        <v>610800</v>
      </c>
      <c r="BN632">
        <v>102700</v>
      </c>
      <c r="BO632">
        <v>600400</v>
      </c>
      <c r="BP632">
        <v>1996200</v>
      </c>
      <c r="BQ632">
        <v>961400</v>
      </c>
      <c r="BR632">
        <v>557700</v>
      </c>
      <c r="BS632">
        <v>678900</v>
      </c>
      <c r="BT632">
        <v>6767000</v>
      </c>
      <c r="BU632">
        <v>1467100</v>
      </c>
      <c r="BV632">
        <v>475200</v>
      </c>
      <c r="BW632">
        <v>221300</v>
      </c>
      <c r="BX632">
        <v>869800</v>
      </c>
      <c r="BY632">
        <v>636200</v>
      </c>
      <c r="BZ632">
        <v>799600</v>
      </c>
      <c r="CA632">
        <v>149800</v>
      </c>
      <c r="CB632">
        <v>1019700</v>
      </c>
      <c r="CC632">
        <v>793600</v>
      </c>
      <c r="CD632">
        <v>334900</v>
      </c>
      <c r="CE632">
        <v>66592000</v>
      </c>
      <c r="CF632">
        <v>21960000</v>
      </c>
      <c r="CG632">
        <v>5121200</v>
      </c>
      <c r="CH632">
        <v>2849800</v>
      </c>
      <c r="CI632">
        <v>1918500</v>
      </c>
      <c r="CJ632">
        <v>352900</v>
      </c>
      <c r="CK632">
        <v>12681800</v>
      </c>
      <c r="CL632">
        <v>1424400</v>
      </c>
      <c r="CM632">
        <v>934500</v>
      </c>
      <c r="CN632">
        <v>82400</v>
      </c>
      <c r="CO632">
        <v>407500</v>
      </c>
      <c r="CP632">
        <v>844300</v>
      </c>
      <c r="CQ632">
        <v>2836100</v>
      </c>
      <c r="CR632">
        <v>872200</v>
      </c>
      <c r="CS632">
        <v>418700</v>
      </c>
      <c r="CT632">
        <v>453500</v>
      </c>
      <c r="CU632">
        <v>2379300</v>
      </c>
      <c r="CV632">
        <v>1385600</v>
      </c>
      <c r="CW632">
        <v>993700</v>
      </c>
      <c r="CX632">
        <v>804200</v>
      </c>
      <c r="CY632">
        <v>1002900</v>
      </c>
      <c r="CZ632">
        <v>1273200</v>
      </c>
      <c r="DA632">
        <v>1245200</v>
      </c>
      <c r="DB632">
        <v>3422800</v>
      </c>
      <c r="DC632">
        <v>522600</v>
      </c>
      <c r="DD632">
        <v>252400</v>
      </c>
      <c r="DE632">
        <v>55600</v>
      </c>
      <c r="DF632">
        <v>1086900</v>
      </c>
      <c r="DG632">
        <v>292800</v>
      </c>
      <c r="DH632">
        <v>59800</v>
      </c>
      <c r="DI632">
        <v>15600</v>
      </c>
      <c r="DJ632">
        <v>374200</v>
      </c>
      <c r="DK632">
        <v>366000</v>
      </c>
      <c r="DL632">
        <v>396900</v>
      </c>
      <c r="DM632">
        <v>734000</v>
      </c>
      <c r="DN632">
        <v>2681000</v>
      </c>
      <c r="DO632">
        <v>256500</v>
      </c>
      <c r="DP632">
        <v>874000</v>
      </c>
      <c r="DQ632">
        <v>298000</v>
      </c>
      <c r="DR632">
        <v>1001200</v>
      </c>
      <c r="DS632">
        <v>212100</v>
      </c>
      <c r="DT632">
        <v>38800</v>
      </c>
      <c r="DU632">
        <v>6562000</v>
      </c>
      <c r="DV632">
        <v>4962800</v>
      </c>
      <c r="DW632">
        <v>21900</v>
      </c>
      <c r="DX632">
        <v>2372200</v>
      </c>
      <c r="DY632">
        <v>1883000</v>
      </c>
      <c r="DZ632">
        <v>1426000</v>
      </c>
      <c r="EA632">
        <v>373000</v>
      </c>
      <c r="EB632">
        <v>116200</v>
      </c>
      <c r="EC632">
        <v>483700</v>
      </c>
      <c r="ED632">
        <v>2085000</v>
      </c>
      <c r="EE632">
        <v>1599200</v>
      </c>
      <c r="EF632">
        <v>1088200</v>
      </c>
      <c r="EG632">
        <v>497000</v>
      </c>
      <c r="EH632">
        <v>14000</v>
      </c>
      <c r="EI632">
        <v>10634000</v>
      </c>
      <c r="EJ632">
        <v>4588600</v>
      </c>
      <c r="EK632">
        <v>938600</v>
      </c>
      <c r="EL632">
        <v>742500</v>
      </c>
      <c r="EM632">
        <v>899500</v>
      </c>
      <c r="EN632">
        <v>78500</v>
      </c>
      <c r="EO632">
        <v>416600</v>
      </c>
      <c r="EP632">
        <v>329100</v>
      </c>
      <c r="EQ632">
        <v>494900</v>
      </c>
      <c r="ER632">
        <v>371700</v>
      </c>
      <c r="ES632">
        <v>317200</v>
      </c>
      <c r="ET632">
        <v>1635100</v>
      </c>
      <c r="EU632">
        <v>4410600</v>
      </c>
      <c r="EV632">
        <v>4185399.9999999995</v>
      </c>
      <c r="EW632">
        <v>199500</v>
      </c>
      <c r="EX632">
        <v>59000</v>
      </c>
      <c r="EY632">
        <v>1387600</v>
      </c>
      <c r="EZ632">
        <v>1072000</v>
      </c>
      <c r="FA632">
        <v>494000</v>
      </c>
      <c r="FB632">
        <v>238500</v>
      </c>
      <c r="FC632">
        <v>515500</v>
      </c>
      <c r="FD632">
        <v>1101400</v>
      </c>
      <c r="FE632">
        <v>189900</v>
      </c>
      <c r="FF632">
        <v>225200</v>
      </c>
      <c r="FG632">
        <v>11525000</v>
      </c>
      <c r="FH632">
        <v>1847400</v>
      </c>
      <c r="FI632">
        <v>9677400</v>
      </c>
      <c r="FJ632">
        <v>8487800</v>
      </c>
      <c r="FK632">
        <v>2986000</v>
      </c>
      <c r="FL632">
        <v>1290400</v>
      </c>
      <c r="FM632">
        <v>521299.99999999994</v>
      </c>
      <c r="FN632">
        <v>292400</v>
      </c>
      <c r="FO632">
        <v>319700</v>
      </c>
      <c r="FP632">
        <v>130500</v>
      </c>
      <c r="FQ632">
        <v>327000</v>
      </c>
      <c r="FR632">
        <v>104700</v>
      </c>
      <c r="FS632">
        <v>3559700</v>
      </c>
      <c r="FT632">
        <v>1942100</v>
      </c>
      <c r="FU632">
        <v>1225500</v>
      </c>
      <c r="FV632">
        <v>281900</v>
      </c>
      <c r="FW632">
        <v>341500</v>
      </c>
      <c r="FX632">
        <v>93200</v>
      </c>
      <c r="FY632">
        <v>1189600</v>
      </c>
      <c r="FZ632">
        <v>457100</v>
      </c>
      <c r="GA632">
        <v>70900</v>
      </c>
      <c r="GB632">
        <v>244300</v>
      </c>
      <c r="GC632">
        <v>417300</v>
      </c>
      <c r="GD632">
        <v>8990000</v>
      </c>
      <c r="GE632">
        <v>1089400</v>
      </c>
      <c r="GF632">
        <v>264300</v>
      </c>
      <c r="GG632">
        <v>66500</v>
      </c>
      <c r="GH632">
        <v>758600</v>
      </c>
      <c r="GI632">
        <v>7900500</v>
      </c>
      <c r="GJ632">
        <v>1524400</v>
      </c>
      <c r="GK632">
        <v>6376100</v>
      </c>
      <c r="GL632">
        <v>4240000</v>
      </c>
      <c r="GM632">
        <v>950800</v>
      </c>
      <c r="GN632">
        <v>1101700</v>
      </c>
      <c r="GO632">
        <v>2187100</v>
      </c>
      <c r="GP632">
        <v>18864000</v>
      </c>
      <c r="GQ632">
        <v>3086000</v>
      </c>
      <c r="GR632">
        <v>2271900</v>
      </c>
      <c r="GS632">
        <v>814500</v>
      </c>
      <c r="GT632">
        <v>4476000</v>
      </c>
      <c r="GU632">
        <v>1892800</v>
      </c>
      <c r="GV632">
        <v>2583200</v>
      </c>
      <c r="GW632">
        <v>11302000</v>
      </c>
      <c r="GX632">
        <v>6324200</v>
      </c>
      <c r="GY632">
        <v>4977900</v>
      </c>
      <c r="IO632">
        <v>126238000</v>
      </c>
      <c r="IP632">
        <v>66.3</v>
      </c>
      <c r="IQ632">
        <v>117652000</v>
      </c>
      <c r="IR632">
        <v>61.8</v>
      </c>
      <c r="IS632">
        <v>8586000</v>
      </c>
      <c r="IT632">
        <v>6.8</v>
      </c>
      <c r="IU632">
        <v>64143000</v>
      </c>
      <c r="IW632">
        <v>69261000</v>
      </c>
      <c r="IX632">
        <v>76.099999999999994</v>
      </c>
      <c r="IY632">
        <v>64281000</v>
      </c>
      <c r="IZ632">
        <v>70.599999999999994</v>
      </c>
      <c r="JA632">
        <v>4980000</v>
      </c>
      <c r="JB632">
        <v>7.2</v>
      </c>
      <c r="JC632">
        <v>21733000</v>
      </c>
      <c r="JD632">
        <v>65350000</v>
      </c>
      <c r="JE632">
        <v>78</v>
      </c>
      <c r="JF632">
        <v>61144000</v>
      </c>
      <c r="JG632">
        <v>73</v>
      </c>
      <c r="JH632">
        <v>4206000</v>
      </c>
      <c r="JI632">
        <v>6.4</v>
      </c>
      <c r="JJ632">
        <v>18449000</v>
      </c>
      <c r="JM632">
        <v>107681000</v>
      </c>
      <c r="JN632">
        <v>88817000</v>
      </c>
      <c r="JO632">
        <v>22225000</v>
      </c>
      <c r="JP632">
        <v>739000</v>
      </c>
      <c r="JQ632">
        <v>73700</v>
      </c>
      <c r="JR632">
        <v>665700</v>
      </c>
      <c r="JS632">
        <v>189300</v>
      </c>
      <c r="JT632">
        <v>284600</v>
      </c>
      <c r="JU632">
        <v>128300.00000000001</v>
      </c>
      <c r="JV632">
        <v>52200</v>
      </c>
      <c r="JW632">
        <v>104100</v>
      </c>
      <c r="JX632">
        <v>191800</v>
      </c>
      <c r="JY632">
        <v>4485000</v>
      </c>
      <c r="JZ632">
        <v>1210700</v>
      </c>
      <c r="KA632">
        <v>558900</v>
      </c>
      <c r="KB632">
        <v>651800</v>
      </c>
      <c r="KC632">
        <v>676100</v>
      </c>
      <c r="KD632">
        <v>2598400</v>
      </c>
      <c r="KG632">
        <v>17001000</v>
      </c>
      <c r="KH632">
        <v>10234000</v>
      </c>
      <c r="KI632">
        <v>488500</v>
      </c>
      <c r="KJ632">
        <v>483700</v>
      </c>
      <c r="KK632">
        <v>661400</v>
      </c>
      <c r="KL632">
        <v>1552400</v>
      </c>
      <c r="KM632">
        <v>1372700</v>
      </c>
      <c r="KN632">
        <v>1841900</v>
      </c>
      <c r="KO632">
        <v>356200</v>
      </c>
      <c r="KP632">
        <v>215000</v>
      </c>
      <c r="KQ632">
        <v>557200</v>
      </c>
      <c r="KR632">
        <v>610800</v>
      </c>
      <c r="KS632">
        <v>102700</v>
      </c>
      <c r="KT632">
        <v>600400</v>
      </c>
      <c r="KU632">
        <v>1996200</v>
      </c>
      <c r="KV632">
        <v>961400</v>
      </c>
      <c r="KW632">
        <v>557700</v>
      </c>
      <c r="KX632">
        <v>678900</v>
      </c>
      <c r="KY632">
        <v>6767000</v>
      </c>
      <c r="KZ632">
        <v>1467100</v>
      </c>
      <c r="LA632">
        <v>475200</v>
      </c>
      <c r="LB632">
        <v>221300</v>
      </c>
      <c r="LC632">
        <v>869800</v>
      </c>
      <c r="LD632">
        <v>636200</v>
      </c>
      <c r="LE632">
        <v>799600</v>
      </c>
      <c r="LF632">
        <v>149800</v>
      </c>
      <c r="LG632">
        <v>1019700</v>
      </c>
      <c r="LH632">
        <v>793600</v>
      </c>
      <c r="LI632">
        <v>334900</v>
      </c>
      <c r="LJ632">
        <v>66592000</v>
      </c>
      <c r="LK632">
        <v>21960000</v>
      </c>
      <c r="LL632">
        <v>5121200</v>
      </c>
      <c r="LM632">
        <v>2849800</v>
      </c>
      <c r="LN632">
        <v>1918500</v>
      </c>
      <c r="LO632">
        <v>352900</v>
      </c>
      <c r="LP632">
        <v>12681800</v>
      </c>
      <c r="LQ632">
        <v>1424400</v>
      </c>
      <c r="LR632">
        <v>934500</v>
      </c>
      <c r="LS632">
        <v>82400</v>
      </c>
      <c r="LT632">
        <v>407500</v>
      </c>
      <c r="LU632">
        <v>844300</v>
      </c>
      <c r="LV632">
        <v>2836100</v>
      </c>
      <c r="LW632">
        <v>872200</v>
      </c>
      <c r="LX632">
        <v>418700</v>
      </c>
      <c r="LY632">
        <v>453500</v>
      </c>
      <c r="LZ632">
        <v>2379300</v>
      </c>
      <c r="MA632">
        <v>1385600</v>
      </c>
      <c r="MB632">
        <v>993700</v>
      </c>
      <c r="MC632">
        <v>804200</v>
      </c>
      <c r="MD632">
        <v>1002900</v>
      </c>
      <c r="ME632">
        <v>1273200</v>
      </c>
      <c r="MF632">
        <v>1245200</v>
      </c>
      <c r="MG632">
        <v>3422800</v>
      </c>
      <c r="MH632">
        <v>522600</v>
      </c>
      <c r="MI632">
        <v>252400</v>
      </c>
      <c r="MJ632">
        <v>55600</v>
      </c>
      <c r="MK632">
        <v>1086900</v>
      </c>
      <c r="ML632">
        <v>292800</v>
      </c>
      <c r="MM632">
        <v>59800</v>
      </c>
      <c r="MN632">
        <v>15600</v>
      </c>
      <c r="MO632">
        <v>374200</v>
      </c>
      <c r="MP632">
        <v>366000</v>
      </c>
      <c r="MQ632">
        <v>396900</v>
      </c>
      <c r="MR632">
        <v>734000</v>
      </c>
      <c r="MS632">
        <v>2681000</v>
      </c>
      <c r="MT632">
        <v>256500</v>
      </c>
      <c r="MU632">
        <v>874000</v>
      </c>
      <c r="MV632">
        <v>298000</v>
      </c>
      <c r="MW632">
        <v>1001200</v>
      </c>
      <c r="MX632">
        <v>212100</v>
      </c>
      <c r="MY632">
        <v>38800</v>
      </c>
      <c r="MZ632">
        <v>6562000</v>
      </c>
      <c r="NA632">
        <v>4962800</v>
      </c>
      <c r="NB632">
        <v>21900</v>
      </c>
      <c r="NC632">
        <v>2372200</v>
      </c>
      <c r="ND632">
        <v>1883000</v>
      </c>
      <c r="NE632">
        <v>1426000</v>
      </c>
      <c r="NF632">
        <v>373000</v>
      </c>
      <c r="NG632">
        <v>116200</v>
      </c>
      <c r="NH632">
        <v>483700</v>
      </c>
      <c r="NI632">
        <v>2085000</v>
      </c>
      <c r="NJ632">
        <v>1599200</v>
      </c>
      <c r="NK632">
        <v>1088200</v>
      </c>
      <c r="NL632">
        <v>497000</v>
      </c>
      <c r="NM632">
        <v>14000</v>
      </c>
      <c r="NN632">
        <v>10634000</v>
      </c>
      <c r="NO632">
        <v>4588600</v>
      </c>
      <c r="NP632">
        <v>938600</v>
      </c>
      <c r="NQ632">
        <v>742500</v>
      </c>
      <c r="NR632">
        <v>899500</v>
      </c>
      <c r="NS632">
        <v>78500</v>
      </c>
      <c r="NT632">
        <v>416600</v>
      </c>
      <c r="NU632">
        <v>329100</v>
      </c>
      <c r="NV632">
        <v>494900</v>
      </c>
      <c r="NW632">
        <v>371700</v>
      </c>
      <c r="NX632">
        <v>317200</v>
      </c>
      <c r="NY632">
        <v>1635100</v>
      </c>
      <c r="NZ632">
        <v>4410600</v>
      </c>
      <c r="OA632">
        <v>4185399.9999999995</v>
      </c>
      <c r="OB632">
        <v>199500</v>
      </c>
      <c r="OC632">
        <v>59000</v>
      </c>
      <c r="OD632">
        <v>1387600</v>
      </c>
      <c r="OE632">
        <v>1072000</v>
      </c>
      <c r="OF632">
        <v>494000</v>
      </c>
      <c r="OG632">
        <v>238500</v>
      </c>
      <c r="OH632">
        <v>515500</v>
      </c>
      <c r="OI632">
        <v>1101400</v>
      </c>
      <c r="OJ632">
        <v>189900</v>
      </c>
      <c r="OK632">
        <v>225200</v>
      </c>
      <c r="OL632">
        <v>11525000</v>
      </c>
      <c r="OM632">
        <v>1847400</v>
      </c>
      <c r="ON632">
        <v>9677400</v>
      </c>
      <c r="OO632">
        <v>8487800</v>
      </c>
      <c r="OP632">
        <v>2986000</v>
      </c>
      <c r="OQ632">
        <v>1290400</v>
      </c>
      <c r="OR632">
        <v>521299.99999999994</v>
      </c>
      <c r="OS632">
        <v>292400</v>
      </c>
      <c r="OT632">
        <v>319700</v>
      </c>
      <c r="OU632">
        <v>130500</v>
      </c>
      <c r="OV632">
        <v>327000</v>
      </c>
      <c r="OW632">
        <v>104700</v>
      </c>
      <c r="OX632">
        <v>3559700</v>
      </c>
      <c r="OY632">
        <v>1942100</v>
      </c>
      <c r="OZ632">
        <v>1225500</v>
      </c>
      <c r="PA632">
        <v>281900</v>
      </c>
      <c r="PB632">
        <v>341500</v>
      </c>
      <c r="PC632">
        <v>93200</v>
      </c>
      <c r="PD632">
        <v>1189600</v>
      </c>
      <c r="PE632">
        <v>457100</v>
      </c>
      <c r="PF632">
        <v>70900</v>
      </c>
      <c r="PG632">
        <v>244300</v>
      </c>
      <c r="PH632">
        <v>417300</v>
      </c>
      <c r="PI632">
        <v>8990000</v>
      </c>
      <c r="PJ632">
        <v>1089400</v>
      </c>
      <c r="PK632">
        <v>264300</v>
      </c>
      <c r="PL632">
        <v>66500</v>
      </c>
      <c r="PM632">
        <v>758600</v>
      </c>
      <c r="PN632">
        <v>7900500</v>
      </c>
      <c r="PO632">
        <v>1524400</v>
      </c>
      <c r="PP632">
        <v>6376100</v>
      </c>
      <c r="PQ632">
        <v>4240000</v>
      </c>
      <c r="PR632">
        <v>950800</v>
      </c>
      <c r="PS632">
        <v>1101700</v>
      </c>
      <c r="PT632">
        <v>2187100</v>
      </c>
      <c r="PU632">
        <v>18864000</v>
      </c>
      <c r="PV632">
        <v>3086000</v>
      </c>
      <c r="PW632">
        <v>2271900</v>
      </c>
      <c r="PX632">
        <v>814500</v>
      </c>
      <c r="PY632">
        <v>4476000</v>
      </c>
      <c r="PZ632">
        <v>1892800</v>
      </c>
      <c r="QA632">
        <v>2583200</v>
      </c>
      <c r="QB632">
        <v>11302000</v>
      </c>
      <c r="QC632">
        <v>6324200</v>
      </c>
      <c r="QD632">
        <v>4977900</v>
      </c>
      <c r="QF632">
        <v>1180100</v>
      </c>
      <c r="QG632">
        <v>108568000</v>
      </c>
      <c r="QH632">
        <v>90080000</v>
      </c>
      <c r="QI632">
        <v>22777000</v>
      </c>
      <c r="QJ632">
        <v>756000</v>
      </c>
      <c r="QK632">
        <v>78400</v>
      </c>
      <c r="QL632">
        <v>677800</v>
      </c>
      <c r="QM632">
        <v>190300</v>
      </c>
      <c r="QN632">
        <v>291000</v>
      </c>
      <c r="QO632">
        <v>129199.99999999999</v>
      </c>
      <c r="QP632">
        <v>52700</v>
      </c>
      <c r="QQ632">
        <v>109100</v>
      </c>
      <c r="QR632">
        <v>196500</v>
      </c>
      <c r="QS632">
        <v>4881000</v>
      </c>
      <c r="QT632">
        <v>1288400</v>
      </c>
      <c r="QU632">
        <v>598000</v>
      </c>
      <c r="QV632">
        <v>690400</v>
      </c>
      <c r="QW632">
        <v>771500</v>
      </c>
      <c r="QX632">
        <v>2821400</v>
      </c>
      <c r="RA632">
        <v>17140000</v>
      </c>
      <c r="RB632">
        <v>10291000</v>
      </c>
      <c r="RC632">
        <v>498000</v>
      </c>
      <c r="RD632">
        <v>497400</v>
      </c>
      <c r="RE632">
        <v>663800</v>
      </c>
      <c r="RF632">
        <v>1560500</v>
      </c>
      <c r="RG632">
        <v>1370700</v>
      </c>
      <c r="RH632">
        <v>1845000</v>
      </c>
      <c r="RI632">
        <v>356700</v>
      </c>
      <c r="RJ632">
        <v>216000</v>
      </c>
      <c r="RK632">
        <v>557800</v>
      </c>
      <c r="RL632">
        <v>610700</v>
      </c>
      <c r="RM632">
        <v>103900</v>
      </c>
      <c r="RN632">
        <v>602300</v>
      </c>
      <c r="RO632">
        <v>2008900</v>
      </c>
      <c r="RP632">
        <v>973500</v>
      </c>
      <c r="RQ632">
        <v>561800</v>
      </c>
      <c r="RR632">
        <v>682200</v>
      </c>
      <c r="RS632">
        <v>6849000</v>
      </c>
      <c r="RT632">
        <v>1515400</v>
      </c>
      <c r="RU632">
        <v>478300</v>
      </c>
      <c r="RV632">
        <v>224000</v>
      </c>
      <c r="RW632">
        <v>872800</v>
      </c>
      <c r="RX632">
        <v>640700</v>
      </c>
      <c r="RY632">
        <v>800200</v>
      </c>
      <c r="RZ632">
        <v>153200</v>
      </c>
      <c r="SA632">
        <v>1023900</v>
      </c>
      <c r="SB632">
        <v>798900</v>
      </c>
      <c r="SC632">
        <v>341700</v>
      </c>
      <c r="SD632">
        <v>67303000</v>
      </c>
      <c r="SE632">
        <v>22328000</v>
      </c>
      <c r="SF632">
        <v>5161700</v>
      </c>
      <c r="SG632">
        <v>2865200</v>
      </c>
      <c r="SH632">
        <v>1941300</v>
      </c>
      <c r="SI632">
        <v>355200</v>
      </c>
      <c r="SJ632">
        <v>12962100</v>
      </c>
      <c r="SK632">
        <v>1440500</v>
      </c>
      <c r="SL632">
        <v>940600</v>
      </c>
      <c r="SM632">
        <v>85000</v>
      </c>
      <c r="SN632">
        <v>414900</v>
      </c>
      <c r="SO632">
        <v>871000</v>
      </c>
      <c r="SP632">
        <v>2875900</v>
      </c>
      <c r="SQ632">
        <v>880500</v>
      </c>
      <c r="SR632">
        <v>422700</v>
      </c>
      <c r="SS632">
        <v>457800</v>
      </c>
      <c r="ST632">
        <v>2477000</v>
      </c>
      <c r="SU632">
        <v>1445400</v>
      </c>
      <c r="SV632">
        <v>1031599.9999999999</v>
      </c>
      <c r="SW632">
        <v>809800</v>
      </c>
      <c r="SX632">
        <v>1012200</v>
      </c>
      <c r="SY632">
        <v>1311000</v>
      </c>
      <c r="SZ632">
        <v>1284200</v>
      </c>
      <c r="TA632">
        <v>3466800</v>
      </c>
      <c r="TB632">
        <v>529200</v>
      </c>
      <c r="TC632">
        <v>256000</v>
      </c>
      <c r="TD632">
        <v>56900</v>
      </c>
      <c r="TE632">
        <v>1104900</v>
      </c>
      <c r="TF632">
        <v>280800</v>
      </c>
      <c r="TG632">
        <v>60400</v>
      </c>
      <c r="TH632">
        <v>16300</v>
      </c>
      <c r="TI632">
        <v>379100</v>
      </c>
      <c r="TJ632">
        <v>377000</v>
      </c>
      <c r="TK632">
        <v>406200</v>
      </c>
      <c r="TL632">
        <v>737400</v>
      </c>
      <c r="TM632">
        <v>2689000</v>
      </c>
      <c r="TN632">
        <v>258800</v>
      </c>
      <c r="TO632">
        <v>875600</v>
      </c>
      <c r="TP632">
        <v>298500</v>
      </c>
      <c r="TQ632">
        <v>1007000</v>
      </c>
      <c r="TR632">
        <v>210300</v>
      </c>
      <c r="TS632">
        <v>38800</v>
      </c>
      <c r="TT632">
        <v>6602000</v>
      </c>
      <c r="TU632">
        <v>4970800</v>
      </c>
      <c r="TV632">
        <v>21900</v>
      </c>
      <c r="TW632">
        <v>2377700</v>
      </c>
      <c r="TX632">
        <v>1889000</v>
      </c>
      <c r="TY632">
        <v>1430800</v>
      </c>
      <c r="TZ632">
        <v>372400</v>
      </c>
      <c r="UA632">
        <v>116300</v>
      </c>
      <c r="UB632">
        <v>485700</v>
      </c>
      <c r="UC632">
        <v>2085500</v>
      </c>
      <c r="UD632">
        <v>1631200</v>
      </c>
      <c r="UE632">
        <v>1113600</v>
      </c>
      <c r="UF632">
        <v>503600</v>
      </c>
      <c r="UG632">
        <v>14000</v>
      </c>
      <c r="UH632">
        <v>10729000</v>
      </c>
      <c r="UI632">
        <v>4532400</v>
      </c>
      <c r="UJ632">
        <v>944100</v>
      </c>
      <c r="UK632">
        <v>656000</v>
      </c>
      <c r="UL632">
        <v>911500</v>
      </c>
      <c r="UM632">
        <v>79300</v>
      </c>
      <c r="UN632">
        <v>416700</v>
      </c>
      <c r="UO632">
        <v>329500</v>
      </c>
      <c r="UP632">
        <v>496500</v>
      </c>
      <c r="UQ632">
        <v>373800</v>
      </c>
      <c r="UR632">
        <v>325000</v>
      </c>
      <c r="US632">
        <v>1652200</v>
      </c>
      <c r="UT632">
        <v>4544700</v>
      </c>
      <c r="UU632">
        <v>4313700</v>
      </c>
      <c r="UV632">
        <v>199500</v>
      </c>
      <c r="UW632">
        <v>59800</v>
      </c>
      <c r="UX632">
        <v>1445800</v>
      </c>
      <c r="UY632">
        <v>1116100</v>
      </c>
      <c r="UZ632">
        <v>499400</v>
      </c>
      <c r="VA632">
        <v>240200</v>
      </c>
      <c r="VB632">
        <v>520100</v>
      </c>
      <c r="VC632">
        <v>1156800</v>
      </c>
      <c r="VD632">
        <v>192200</v>
      </c>
      <c r="VE632">
        <v>231000</v>
      </c>
      <c r="VF632">
        <v>11427000</v>
      </c>
      <c r="VG632">
        <v>1742200</v>
      </c>
      <c r="VH632">
        <v>9685100</v>
      </c>
      <c r="VI632">
        <v>8505000</v>
      </c>
      <c r="VJ632">
        <v>2996500</v>
      </c>
      <c r="VK632">
        <v>1294600</v>
      </c>
      <c r="VL632">
        <v>523100</v>
      </c>
      <c r="VM632">
        <v>294100</v>
      </c>
      <c r="VN632">
        <v>319900</v>
      </c>
      <c r="VO632">
        <v>130900</v>
      </c>
      <c r="VP632">
        <v>329100</v>
      </c>
      <c r="VQ632">
        <v>104900</v>
      </c>
      <c r="VR632">
        <v>3562800</v>
      </c>
      <c r="VS632">
        <v>1945700</v>
      </c>
      <c r="VT632">
        <v>1227600</v>
      </c>
      <c r="VU632">
        <v>282700</v>
      </c>
      <c r="VV632">
        <v>342300</v>
      </c>
      <c r="VW632">
        <v>93500</v>
      </c>
      <c r="VX632">
        <v>456900</v>
      </c>
      <c r="VY632">
        <v>70800</v>
      </c>
      <c r="VZ632">
        <v>247800</v>
      </c>
      <c r="WA632">
        <v>404600</v>
      </c>
      <c r="WB632">
        <v>9267000</v>
      </c>
      <c r="WC632">
        <v>1174600</v>
      </c>
      <c r="WD632">
        <v>282500</v>
      </c>
      <c r="WE632">
        <v>71100</v>
      </c>
      <c r="WF632">
        <v>821000</v>
      </c>
      <c r="WG632">
        <v>8092800</v>
      </c>
      <c r="WH632">
        <v>1588200</v>
      </c>
      <c r="WI632">
        <v>6504600</v>
      </c>
      <c r="WJ632">
        <v>4261000</v>
      </c>
      <c r="WK632">
        <v>953600</v>
      </c>
      <c r="WL632">
        <v>1111800</v>
      </c>
      <c r="WM632">
        <v>2195800</v>
      </c>
      <c r="WN632">
        <v>18488000</v>
      </c>
      <c r="WO632">
        <v>3095000</v>
      </c>
      <c r="WP632">
        <v>2276900</v>
      </c>
      <c r="WQ632">
        <v>818100</v>
      </c>
      <c r="WR632">
        <v>4359000</v>
      </c>
      <c r="WS632">
        <v>1760600</v>
      </c>
      <c r="WT632">
        <v>2597900</v>
      </c>
      <c r="WU632">
        <v>11034000</v>
      </c>
      <c r="WV632">
        <v>5970700</v>
      </c>
      <c r="WW632">
        <v>5063700</v>
      </c>
    </row>
    <row r="633" spans="1:621" x14ac:dyDescent="0.45">
      <c r="A633" s="1"/>
      <c r="C633" s="1">
        <v>33329</v>
      </c>
      <c r="D633">
        <v>1353000</v>
      </c>
      <c r="E633">
        <v>4592000</v>
      </c>
      <c r="F633">
        <v>3239000</v>
      </c>
      <c r="I633">
        <v>938000</v>
      </c>
      <c r="J633">
        <v>2149000</v>
      </c>
      <c r="K633">
        <v>772000</v>
      </c>
      <c r="L633">
        <v>54.3</v>
      </c>
      <c r="M633">
        <v>16</v>
      </c>
      <c r="N633">
        <v>38.299999999999997</v>
      </c>
      <c r="O633">
        <v>11.1</v>
      </c>
      <c r="P633">
        <v>25.4</v>
      </c>
      <c r="Q633">
        <v>9.1</v>
      </c>
      <c r="R633">
        <v>3.6</v>
      </c>
      <c r="S633">
        <v>0.7</v>
      </c>
      <c r="T633">
        <v>1.7</v>
      </c>
      <c r="U633">
        <v>0.6</v>
      </c>
      <c r="V633">
        <v>3400000</v>
      </c>
      <c r="W633">
        <v>2801000</v>
      </c>
      <c r="X633">
        <v>2206000</v>
      </c>
      <c r="Y633">
        <v>1227000</v>
      </c>
      <c r="Z633">
        <v>979000</v>
      </c>
      <c r="AA633">
        <v>13.5</v>
      </c>
      <c r="AB633">
        <v>6.6</v>
      </c>
      <c r="AC633">
        <v>40.4</v>
      </c>
      <c r="AD633">
        <v>33.299999999999997</v>
      </c>
      <c r="AE633">
        <v>26.2</v>
      </c>
      <c r="AF633">
        <v>14.6</v>
      </c>
      <c r="AG633">
        <v>11.6</v>
      </c>
      <c r="AH633">
        <v>89228000</v>
      </c>
      <c r="AI633">
        <v>108071000</v>
      </c>
      <c r="AJ633">
        <v>22393000</v>
      </c>
      <c r="AK633">
        <v>740000</v>
      </c>
      <c r="AL633">
        <v>71400</v>
      </c>
      <c r="AM633">
        <v>668200</v>
      </c>
      <c r="AN633">
        <v>189100</v>
      </c>
      <c r="AO633">
        <v>288600</v>
      </c>
      <c r="AP633">
        <v>127500</v>
      </c>
      <c r="AQ633">
        <v>52300</v>
      </c>
      <c r="AR633">
        <v>108800</v>
      </c>
      <c r="AS633">
        <v>190500</v>
      </c>
      <c r="AT633">
        <v>4666000</v>
      </c>
      <c r="AU633">
        <v>1230500</v>
      </c>
      <c r="AV633">
        <v>565500</v>
      </c>
      <c r="AW633">
        <v>665000</v>
      </c>
      <c r="AX633">
        <v>741700</v>
      </c>
      <c r="AY633">
        <v>2694100</v>
      </c>
      <c r="BB633">
        <v>16987000</v>
      </c>
      <c r="BC633">
        <v>10232000</v>
      </c>
      <c r="BD633">
        <v>494900</v>
      </c>
      <c r="BE633">
        <v>492700</v>
      </c>
      <c r="BF633">
        <v>659300</v>
      </c>
      <c r="BG633">
        <v>1544800</v>
      </c>
      <c r="BH633">
        <v>1359600</v>
      </c>
      <c r="BI633">
        <v>1828200</v>
      </c>
      <c r="BJ633">
        <v>353500</v>
      </c>
      <c r="BK633">
        <v>213700</v>
      </c>
      <c r="BL633">
        <v>553400</v>
      </c>
      <c r="BM633">
        <v>605700</v>
      </c>
      <c r="BN633">
        <v>101900</v>
      </c>
      <c r="BO633">
        <v>597800</v>
      </c>
      <c r="BP633">
        <v>2017700</v>
      </c>
      <c r="BQ633">
        <v>993100</v>
      </c>
      <c r="BR633">
        <v>559400</v>
      </c>
      <c r="BS633">
        <v>677700</v>
      </c>
      <c r="BT633">
        <v>6755000</v>
      </c>
      <c r="BU633">
        <v>1463300</v>
      </c>
      <c r="BV633">
        <v>476600</v>
      </c>
      <c r="BW633">
        <v>222400</v>
      </c>
      <c r="BX633">
        <v>863600</v>
      </c>
      <c r="BY633">
        <v>634600</v>
      </c>
      <c r="BZ633">
        <v>797400</v>
      </c>
      <c r="CA633">
        <v>152700</v>
      </c>
      <c r="CB633">
        <v>1019300</v>
      </c>
      <c r="CC633">
        <v>792300</v>
      </c>
      <c r="CD633">
        <v>333000</v>
      </c>
      <c r="CE633">
        <v>66835000</v>
      </c>
      <c r="CF633">
        <v>21980000</v>
      </c>
      <c r="CG633">
        <v>5131800</v>
      </c>
      <c r="CH633">
        <v>2847700</v>
      </c>
      <c r="CI633">
        <v>1930300</v>
      </c>
      <c r="CJ633">
        <v>353800</v>
      </c>
      <c r="CK633">
        <v>12684500</v>
      </c>
      <c r="CL633">
        <v>1430800</v>
      </c>
      <c r="CM633">
        <v>933900</v>
      </c>
      <c r="CN633">
        <v>86200</v>
      </c>
      <c r="CO633">
        <v>410700</v>
      </c>
      <c r="CP633">
        <v>871500</v>
      </c>
      <c r="CQ633">
        <v>2831600</v>
      </c>
      <c r="CR633">
        <v>868500</v>
      </c>
      <c r="CS633">
        <v>418400</v>
      </c>
      <c r="CT633">
        <v>450100</v>
      </c>
      <c r="CU633">
        <v>2370400</v>
      </c>
      <c r="CV633">
        <v>1380600</v>
      </c>
      <c r="CW633">
        <v>989800</v>
      </c>
      <c r="CX633">
        <v>802700</v>
      </c>
      <c r="CY633">
        <v>999500</v>
      </c>
      <c r="CZ633">
        <v>1269200</v>
      </c>
      <c r="DA633">
        <v>1240300</v>
      </c>
      <c r="DB633">
        <v>3430600</v>
      </c>
      <c r="DC633">
        <v>523299.99999999994</v>
      </c>
      <c r="DD633">
        <v>253000</v>
      </c>
      <c r="DE633">
        <v>56700</v>
      </c>
      <c r="DF633">
        <v>1090000</v>
      </c>
      <c r="DG633">
        <v>292600</v>
      </c>
      <c r="DH633">
        <v>59800</v>
      </c>
      <c r="DI633">
        <v>15300</v>
      </c>
      <c r="DJ633">
        <v>379300</v>
      </c>
      <c r="DK633">
        <v>364700</v>
      </c>
      <c r="DL633">
        <v>395900</v>
      </c>
      <c r="DM633">
        <v>733200</v>
      </c>
      <c r="DN633">
        <v>2680000</v>
      </c>
      <c r="DO633">
        <v>256899.99999999997</v>
      </c>
      <c r="DP633">
        <v>871500</v>
      </c>
      <c r="DQ633">
        <v>297100</v>
      </c>
      <c r="DR633">
        <v>1002800</v>
      </c>
      <c r="DS633">
        <v>212600</v>
      </c>
      <c r="DT633">
        <v>38800</v>
      </c>
      <c r="DU633">
        <v>6552000</v>
      </c>
      <c r="DV633">
        <v>4946700</v>
      </c>
      <c r="DW633">
        <v>22000</v>
      </c>
      <c r="DX633">
        <v>2363700</v>
      </c>
      <c r="DY633">
        <v>1874200</v>
      </c>
      <c r="DZ633">
        <v>1420600</v>
      </c>
      <c r="EA633">
        <v>373100</v>
      </c>
      <c r="EB633">
        <v>116400</v>
      </c>
      <c r="EC633">
        <v>483500</v>
      </c>
      <c r="ED633">
        <v>2077500</v>
      </c>
      <c r="EE633">
        <v>1605300</v>
      </c>
      <c r="EF633">
        <v>1094600</v>
      </c>
      <c r="EG633">
        <v>496700</v>
      </c>
      <c r="EH633">
        <v>14000</v>
      </c>
      <c r="EI633">
        <v>10696000</v>
      </c>
      <c r="EJ633">
        <v>4575100</v>
      </c>
      <c r="EK633">
        <v>938300</v>
      </c>
      <c r="EL633">
        <v>731300</v>
      </c>
      <c r="EM633">
        <v>902300</v>
      </c>
      <c r="EN633">
        <v>78300</v>
      </c>
      <c r="EO633">
        <v>418400</v>
      </c>
      <c r="EP633">
        <v>326300</v>
      </c>
      <c r="EQ633">
        <v>493300</v>
      </c>
      <c r="ER633">
        <v>369400</v>
      </c>
      <c r="ES633">
        <v>317500</v>
      </c>
      <c r="ET633">
        <v>1636400</v>
      </c>
      <c r="EU633">
        <v>4484200</v>
      </c>
      <c r="EV633">
        <v>4256500</v>
      </c>
      <c r="EW633">
        <v>200200</v>
      </c>
      <c r="EX633">
        <v>60000</v>
      </c>
      <c r="EY633">
        <v>1401200</v>
      </c>
      <c r="EZ633">
        <v>1081800</v>
      </c>
      <c r="FA633">
        <v>498100</v>
      </c>
      <c r="FB633">
        <v>237700</v>
      </c>
      <c r="FC633">
        <v>514200.00000000006</v>
      </c>
      <c r="FD633">
        <v>1154200</v>
      </c>
      <c r="FE633">
        <v>190900</v>
      </c>
      <c r="FF633">
        <v>227700</v>
      </c>
      <c r="FG633">
        <v>11552000</v>
      </c>
      <c r="FH633">
        <v>1842300</v>
      </c>
      <c r="FI633">
        <v>9709500</v>
      </c>
      <c r="FJ633">
        <v>8512300</v>
      </c>
      <c r="FK633">
        <v>3002700</v>
      </c>
      <c r="FL633">
        <v>1296700</v>
      </c>
      <c r="FM633">
        <v>521100</v>
      </c>
      <c r="FN633">
        <v>296900</v>
      </c>
      <c r="FO633">
        <v>320800</v>
      </c>
      <c r="FP633">
        <v>130699.99999999999</v>
      </c>
      <c r="FQ633">
        <v>331200</v>
      </c>
      <c r="FR633">
        <v>105300</v>
      </c>
      <c r="FS633">
        <v>3563200</v>
      </c>
      <c r="FT633">
        <v>1946400</v>
      </c>
      <c r="FU633">
        <v>1227900</v>
      </c>
      <c r="FV633">
        <v>282700</v>
      </c>
      <c r="FW633">
        <v>342300</v>
      </c>
      <c r="FX633">
        <v>93500</v>
      </c>
      <c r="FY633">
        <v>1197200</v>
      </c>
      <c r="FZ633">
        <v>459700</v>
      </c>
      <c r="GA633">
        <v>71100</v>
      </c>
      <c r="GB633">
        <v>245000</v>
      </c>
      <c r="GC633">
        <v>421400</v>
      </c>
      <c r="GD633">
        <v>9137000</v>
      </c>
      <c r="GE633">
        <v>1133900</v>
      </c>
      <c r="GF633">
        <v>272900</v>
      </c>
      <c r="GG633">
        <v>69000</v>
      </c>
      <c r="GH633">
        <v>792000</v>
      </c>
      <c r="GI633">
        <v>8002700</v>
      </c>
      <c r="GJ633">
        <v>1543300</v>
      </c>
      <c r="GK633">
        <v>6459400</v>
      </c>
      <c r="GL633">
        <v>4238000</v>
      </c>
      <c r="GM633">
        <v>951100</v>
      </c>
      <c r="GN633">
        <v>1105400</v>
      </c>
      <c r="GO633">
        <v>2181700</v>
      </c>
      <c r="GP633">
        <v>18843000</v>
      </c>
      <c r="GQ633">
        <v>3076000</v>
      </c>
      <c r="GR633">
        <v>2263300</v>
      </c>
      <c r="GS633">
        <v>812400</v>
      </c>
      <c r="GT633">
        <v>4471000</v>
      </c>
      <c r="GU633">
        <v>1892000</v>
      </c>
      <c r="GV633">
        <v>2579000</v>
      </c>
      <c r="GW633">
        <v>11296000</v>
      </c>
      <c r="GX633">
        <v>6293000</v>
      </c>
      <c r="GY633">
        <v>5003000</v>
      </c>
      <c r="IO633">
        <v>126548000</v>
      </c>
      <c r="IP633">
        <v>66.400000000000006</v>
      </c>
      <c r="IQ633">
        <v>118109000</v>
      </c>
      <c r="IR633">
        <v>62</v>
      </c>
      <c r="IS633">
        <v>8439000</v>
      </c>
      <c r="IT633">
        <v>6.7</v>
      </c>
      <c r="IU633">
        <v>63969000</v>
      </c>
      <c r="IW633">
        <v>69239000</v>
      </c>
      <c r="IX633">
        <v>76</v>
      </c>
      <c r="IY633">
        <v>64352000</v>
      </c>
      <c r="IZ633">
        <v>70.7</v>
      </c>
      <c r="JA633">
        <v>4887000</v>
      </c>
      <c r="JB633">
        <v>7.1</v>
      </c>
      <c r="JC633">
        <v>21824000</v>
      </c>
      <c r="JD633">
        <v>65463000</v>
      </c>
      <c r="JE633">
        <v>78.099999999999994</v>
      </c>
      <c r="JF633">
        <v>61280000</v>
      </c>
      <c r="JG633">
        <v>73.099999999999994</v>
      </c>
      <c r="JH633">
        <v>4183000</v>
      </c>
      <c r="JI633">
        <v>6.4</v>
      </c>
      <c r="JJ633">
        <v>18399000</v>
      </c>
      <c r="JM633">
        <v>108071000</v>
      </c>
      <c r="JN633">
        <v>89228000</v>
      </c>
      <c r="JO633">
        <v>22393000</v>
      </c>
      <c r="JP633">
        <v>740000</v>
      </c>
      <c r="JQ633">
        <v>71400</v>
      </c>
      <c r="JR633">
        <v>668200</v>
      </c>
      <c r="JS633">
        <v>189100</v>
      </c>
      <c r="JT633">
        <v>288600</v>
      </c>
      <c r="JU633">
        <v>127500</v>
      </c>
      <c r="JV633">
        <v>52300</v>
      </c>
      <c r="JW633">
        <v>108800</v>
      </c>
      <c r="JX633">
        <v>190500</v>
      </c>
      <c r="JY633">
        <v>4666000</v>
      </c>
      <c r="JZ633">
        <v>1230500</v>
      </c>
      <c r="KA633">
        <v>565500</v>
      </c>
      <c r="KB633">
        <v>665000</v>
      </c>
      <c r="KC633">
        <v>741700</v>
      </c>
      <c r="KD633">
        <v>2694100</v>
      </c>
      <c r="KG633">
        <v>16987000</v>
      </c>
      <c r="KH633">
        <v>10232000</v>
      </c>
      <c r="KI633">
        <v>494900</v>
      </c>
      <c r="KJ633">
        <v>492700</v>
      </c>
      <c r="KK633">
        <v>659300</v>
      </c>
      <c r="KL633">
        <v>1544800</v>
      </c>
      <c r="KM633">
        <v>1359600</v>
      </c>
      <c r="KN633">
        <v>1828200</v>
      </c>
      <c r="KO633">
        <v>353500</v>
      </c>
      <c r="KP633">
        <v>213700</v>
      </c>
      <c r="KQ633">
        <v>553400</v>
      </c>
      <c r="KR633">
        <v>605700</v>
      </c>
      <c r="KS633">
        <v>101900</v>
      </c>
      <c r="KT633">
        <v>597800</v>
      </c>
      <c r="KU633">
        <v>2017700</v>
      </c>
      <c r="KV633">
        <v>993100</v>
      </c>
      <c r="KW633">
        <v>559400</v>
      </c>
      <c r="KX633">
        <v>677700</v>
      </c>
      <c r="KY633">
        <v>6755000</v>
      </c>
      <c r="KZ633">
        <v>1463300</v>
      </c>
      <c r="LA633">
        <v>476600</v>
      </c>
      <c r="LB633">
        <v>222400</v>
      </c>
      <c r="LC633">
        <v>863600</v>
      </c>
      <c r="LD633">
        <v>634600</v>
      </c>
      <c r="LE633">
        <v>797400</v>
      </c>
      <c r="LF633">
        <v>152700</v>
      </c>
      <c r="LG633">
        <v>1019300</v>
      </c>
      <c r="LH633">
        <v>792300</v>
      </c>
      <c r="LI633">
        <v>333000</v>
      </c>
      <c r="LJ633">
        <v>66835000</v>
      </c>
      <c r="LK633">
        <v>21980000</v>
      </c>
      <c r="LL633">
        <v>5131800</v>
      </c>
      <c r="LM633">
        <v>2847700</v>
      </c>
      <c r="LN633">
        <v>1930300</v>
      </c>
      <c r="LO633">
        <v>353800</v>
      </c>
      <c r="LP633">
        <v>12684500</v>
      </c>
      <c r="LQ633">
        <v>1430800</v>
      </c>
      <c r="LR633">
        <v>933900</v>
      </c>
      <c r="LS633">
        <v>86200</v>
      </c>
      <c r="LT633">
        <v>410700</v>
      </c>
      <c r="LU633">
        <v>871500</v>
      </c>
      <c r="LV633">
        <v>2831600</v>
      </c>
      <c r="LW633">
        <v>868500</v>
      </c>
      <c r="LX633">
        <v>418400</v>
      </c>
      <c r="LY633">
        <v>450100</v>
      </c>
      <c r="LZ633">
        <v>2370400</v>
      </c>
      <c r="MA633">
        <v>1380600</v>
      </c>
      <c r="MB633">
        <v>989800</v>
      </c>
      <c r="MC633">
        <v>802700</v>
      </c>
      <c r="MD633">
        <v>999500</v>
      </c>
      <c r="ME633">
        <v>1269200</v>
      </c>
      <c r="MF633">
        <v>1240300</v>
      </c>
      <c r="MG633">
        <v>3430600</v>
      </c>
      <c r="MH633">
        <v>523299.99999999994</v>
      </c>
      <c r="MI633">
        <v>253000</v>
      </c>
      <c r="MJ633">
        <v>56700</v>
      </c>
      <c r="MK633">
        <v>1090000</v>
      </c>
      <c r="ML633">
        <v>292600</v>
      </c>
      <c r="MM633">
        <v>59800</v>
      </c>
      <c r="MN633">
        <v>15300</v>
      </c>
      <c r="MO633">
        <v>379300</v>
      </c>
      <c r="MP633">
        <v>364700</v>
      </c>
      <c r="MQ633">
        <v>395900</v>
      </c>
      <c r="MR633">
        <v>733200</v>
      </c>
      <c r="MS633">
        <v>2680000</v>
      </c>
      <c r="MT633">
        <v>256899.99999999997</v>
      </c>
      <c r="MU633">
        <v>871500</v>
      </c>
      <c r="MV633">
        <v>297100</v>
      </c>
      <c r="MW633">
        <v>1002800</v>
      </c>
      <c r="MX633">
        <v>212600</v>
      </c>
      <c r="MY633">
        <v>38800</v>
      </c>
      <c r="MZ633">
        <v>6552000</v>
      </c>
      <c r="NA633">
        <v>4946700</v>
      </c>
      <c r="NB633">
        <v>22000</v>
      </c>
      <c r="NC633">
        <v>2363700</v>
      </c>
      <c r="ND633">
        <v>1874200</v>
      </c>
      <c r="NE633">
        <v>1420600</v>
      </c>
      <c r="NF633">
        <v>373100</v>
      </c>
      <c r="NG633">
        <v>116400</v>
      </c>
      <c r="NH633">
        <v>483500</v>
      </c>
      <c r="NI633">
        <v>2077500</v>
      </c>
      <c r="NJ633">
        <v>1605300</v>
      </c>
      <c r="NK633">
        <v>1094600</v>
      </c>
      <c r="NL633">
        <v>496700</v>
      </c>
      <c r="NM633">
        <v>14000</v>
      </c>
      <c r="NN633">
        <v>10696000</v>
      </c>
      <c r="NO633">
        <v>4575100</v>
      </c>
      <c r="NP633">
        <v>938300</v>
      </c>
      <c r="NQ633">
        <v>731300</v>
      </c>
      <c r="NR633">
        <v>902300</v>
      </c>
      <c r="NS633">
        <v>78300</v>
      </c>
      <c r="NT633">
        <v>418400</v>
      </c>
      <c r="NU633">
        <v>326300</v>
      </c>
      <c r="NV633">
        <v>493300</v>
      </c>
      <c r="NW633">
        <v>369400</v>
      </c>
      <c r="NX633">
        <v>317500</v>
      </c>
      <c r="NY633">
        <v>1636400</v>
      </c>
      <c r="NZ633">
        <v>4484200</v>
      </c>
      <c r="OA633">
        <v>4256500</v>
      </c>
      <c r="OB633">
        <v>200200</v>
      </c>
      <c r="OC633">
        <v>60000</v>
      </c>
      <c r="OD633">
        <v>1401200</v>
      </c>
      <c r="OE633">
        <v>1081800</v>
      </c>
      <c r="OF633">
        <v>498100</v>
      </c>
      <c r="OG633">
        <v>237700</v>
      </c>
      <c r="OH633">
        <v>514200.00000000006</v>
      </c>
      <c r="OI633">
        <v>1154200</v>
      </c>
      <c r="OJ633">
        <v>190900</v>
      </c>
      <c r="OK633">
        <v>227700</v>
      </c>
      <c r="OL633">
        <v>11552000</v>
      </c>
      <c r="OM633">
        <v>1842300</v>
      </c>
      <c r="ON633">
        <v>9709500</v>
      </c>
      <c r="OO633">
        <v>8512300</v>
      </c>
      <c r="OP633">
        <v>3002700</v>
      </c>
      <c r="OQ633">
        <v>1296700</v>
      </c>
      <c r="OR633">
        <v>521100</v>
      </c>
      <c r="OS633">
        <v>296900</v>
      </c>
      <c r="OT633">
        <v>320800</v>
      </c>
      <c r="OU633">
        <v>130699.99999999999</v>
      </c>
      <c r="OV633">
        <v>331200</v>
      </c>
      <c r="OW633">
        <v>105300</v>
      </c>
      <c r="OX633">
        <v>3563200</v>
      </c>
      <c r="OY633">
        <v>1946400</v>
      </c>
      <c r="OZ633">
        <v>1227900</v>
      </c>
      <c r="PA633">
        <v>282700</v>
      </c>
      <c r="PB633">
        <v>342300</v>
      </c>
      <c r="PC633">
        <v>93500</v>
      </c>
      <c r="PD633">
        <v>1197200</v>
      </c>
      <c r="PE633">
        <v>459700</v>
      </c>
      <c r="PF633">
        <v>71100</v>
      </c>
      <c r="PG633">
        <v>245000</v>
      </c>
      <c r="PH633">
        <v>421400</v>
      </c>
      <c r="PI633">
        <v>9137000</v>
      </c>
      <c r="PJ633">
        <v>1133900</v>
      </c>
      <c r="PK633">
        <v>272900</v>
      </c>
      <c r="PL633">
        <v>69000</v>
      </c>
      <c r="PM633">
        <v>792000</v>
      </c>
      <c r="PN633">
        <v>8002700</v>
      </c>
      <c r="PO633">
        <v>1543300</v>
      </c>
      <c r="PP633">
        <v>6459400</v>
      </c>
      <c r="PQ633">
        <v>4238000</v>
      </c>
      <c r="PR633">
        <v>951100</v>
      </c>
      <c r="PS633">
        <v>1105400</v>
      </c>
      <c r="PT633">
        <v>2181700</v>
      </c>
      <c r="PU633">
        <v>18843000</v>
      </c>
      <c r="PV633">
        <v>3076000</v>
      </c>
      <c r="PW633">
        <v>2263300</v>
      </c>
      <c r="PX633">
        <v>812400</v>
      </c>
      <c r="PY633">
        <v>4471000</v>
      </c>
      <c r="PZ633">
        <v>1892000</v>
      </c>
      <c r="QA633">
        <v>2579000</v>
      </c>
      <c r="QB633">
        <v>11296000</v>
      </c>
      <c r="QC633">
        <v>6293000</v>
      </c>
      <c r="QD633">
        <v>5003000</v>
      </c>
      <c r="QF633">
        <v>1185900</v>
      </c>
      <c r="QG633">
        <v>108350000</v>
      </c>
      <c r="QH633">
        <v>89865000</v>
      </c>
      <c r="QI633">
        <v>22687000</v>
      </c>
      <c r="QJ633">
        <v>752000</v>
      </c>
      <c r="QK633">
        <v>77400</v>
      </c>
      <c r="QL633">
        <v>674600</v>
      </c>
      <c r="QM633">
        <v>190100</v>
      </c>
      <c r="QN633">
        <v>289700</v>
      </c>
      <c r="QO633">
        <v>127800</v>
      </c>
      <c r="QP633">
        <v>52700</v>
      </c>
      <c r="QQ633">
        <v>109100</v>
      </c>
      <c r="QR633">
        <v>194800</v>
      </c>
      <c r="QS633">
        <v>4842000</v>
      </c>
      <c r="QT633">
        <v>1277200</v>
      </c>
      <c r="QU633">
        <v>587600</v>
      </c>
      <c r="QV633">
        <v>689600</v>
      </c>
      <c r="QW633">
        <v>769600</v>
      </c>
      <c r="QX633">
        <v>2795200</v>
      </c>
      <c r="RA633">
        <v>17093000</v>
      </c>
      <c r="RB633">
        <v>10269000</v>
      </c>
      <c r="RC633">
        <v>499200</v>
      </c>
      <c r="RD633">
        <v>497500</v>
      </c>
      <c r="RE633">
        <v>661700</v>
      </c>
      <c r="RF633">
        <v>1552300</v>
      </c>
      <c r="RG633">
        <v>1358100</v>
      </c>
      <c r="RH633">
        <v>1834800</v>
      </c>
      <c r="RI633">
        <v>354400</v>
      </c>
      <c r="RJ633">
        <v>214600</v>
      </c>
      <c r="RK633">
        <v>555000</v>
      </c>
      <c r="RL633">
        <v>607100</v>
      </c>
      <c r="RM633">
        <v>103700</v>
      </c>
      <c r="RN633">
        <v>599500</v>
      </c>
      <c r="RO633">
        <v>2022100</v>
      </c>
      <c r="RP633">
        <v>995500</v>
      </c>
      <c r="RQ633">
        <v>562500</v>
      </c>
      <c r="RR633">
        <v>681400</v>
      </c>
      <c r="RS633">
        <v>6824000</v>
      </c>
      <c r="RT633">
        <v>1509800</v>
      </c>
      <c r="RU633">
        <v>477400</v>
      </c>
      <c r="RV633">
        <v>223300</v>
      </c>
      <c r="RW633">
        <v>865900</v>
      </c>
      <c r="RX633">
        <v>638600</v>
      </c>
      <c r="RY633">
        <v>797000</v>
      </c>
      <c r="RZ633">
        <v>154100</v>
      </c>
      <c r="SA633">
        <v>1022500</v>
      </c>
      <c r="SB633">
        <v>795400</v>
      </c>
      <c r="SC633">
        <v>339800</v>
      </c>
      <c r="SD633">
        <v>67178000</v>
      </c>
      <c r="SE633">
        <v>22247000</v>
      </c>
      <c r="SF633">
        <v>5154500</v>
      </c>
      <c r="SG633">
        <v>2857000</v>
      </c>
      <c r="SH633">
        <v>1942100</v>
      </c>
      <c r="SI633">
        <v>355400</v>
      </c>
      <c r="SJ633">
        <v>12893600</v>
      </c>
      <c r="SK633">
        <v>1437500</v>
      </c>
      <c r="SL633">
        <v>938800</v>
      </c>
      <c r="SM633">
        <v>85300</v>
      </c>
      <c r="SN633">
        <v>413400</v>
      </c>
      <c r="SO633">
        <v>866200</v>
      </c>
      <c r="SP633">
        <v>2860800</v>
      </c>
      <c r="SQ633">
        <v>879000</v>
      </c>
      <c r="SR633">
        <v>422300</v>
      </c>
      <c r="SS633">
        <v>456700</v>
      </c>
      <c r="ST633">
        <v>2462600</v>
      </c>
      <c r="SU633">
        <v>1437400</v>
      </c>
      <c r="SV633">
        <v>1025200</v>
      </c>
      <c r="SW633">
        <v>809600</v>
      </c>
      <c r="SX633">
        <v>1009800</v>
      </c>
      <c r="SY633">
        <v>1296500</v>
      </c>
      <c r="SZ633">
        <v>1271600</v>
      </c>
      <c r="TA633">
        <v>3463100</v>
      </c>
      <c r="TB633">
        <v>528500</v>
      </c>
      <c r="TC633">
        <v>254200</v>
      </c>
      <c r="TD633">
        <v>57200</v>
      </c>
      <c r="TE633">
        <v>1105400</v>
      </c>
      <c r="TF633">
        <v>281500</v>
      </c>
      <c r="TG633">
        <v>60300</v>
      </c>
      <c r="TH633">
        <v>16100.000000000002</v>
      </c>
      <c r="TI633">
        <v>380500</v>
      </c>
      <c r="TJ633">
        <v>375100</v>
      </c>
      <c r="TK633">
        <v>404300</v>
      </c>
      <c r="TL633">
        <v>735800</v>
      </c>
      <c r="TM633">
        <v>2689000</v>
      </c>
      <c r="TN633">
        <v>259300</v>
      </c>
      <c r="TO633">
        <v>873800</v>
      </c>
      <c r="TP633">
        <v>297700</v>
      </c>
      <c r="TQ633">
        <v>1008000</v>
      </c>
      <c r="TR633">
        <v>210900</v>
      </c>
      <c r="TS633">
        <v>38900</v>
      </c>
      <c r="TT633">
        <v>6583000</v>
      </c>
      <c r="TU633">
        <v>4957200</v>
      </c>
      <c r="TV633">
        <v>22000</v>
      </c>
      <c r="TW633">
        <v>2370200</v>
      </c>
      <c r="TX633">
        <v>1880800</v>
      </c>
      <c r="TY633">
        <v>1426200</v>
      </c>
      <c r="TZ633">
        <v>373000</v>
      </c>
      <c r="UA633">
        <v>116400</v>
      </c>
      <c r="UB633">
        <v>485000</v>
      </c>
      <c r="UC633">
        <v>2080000</v>
      </c>
      <c r="UD633">
        <v>1625700</v>
      </c>
      <c r="UE633">
        <v>1110800</v>
      </c>
      <c r="UF633">
        <v>500900</v>
      </c>
      <c r="UG633">
        <v>14000</v>
      </c>
      <c r="UH633">
        <v>10716000</v>
      </c>
      <c r="UI633">
        <v>4528700</v>
      </c>
      <c r="UJ633">
        <v>944500</v>
      </c>
      <c r="UK633">
        <v>656700</v>
      </c>
      <c r="UL633">
        <v>909500</v>
      </c>
      <c r="UM633">
        <v>78800</v>
      </c>
      <c r="UN633">
        <v>419700</v>
      </c>
      <c r="UO633">
        <v>326700</v>
      </c>
      <c r="UP633">
        <v>495500</v>
      </c>
      <c r="UQ633">
        <v>371600</v>
      </c>
      <c r="UR633">
        <v>325500</v>
      </c>
      <c r="US633">
        <v>1648000</v>
      </c>
      <c r="UT633">
        <v>4539500</v>
      </c>
      <c r="UU633">
        <v>4308300</v>
      </c>
      <c r="UV633">
        <v>201100</v>
      </c>
      <c r="UW633">
        <v>60300</v>
      </c>
      <c r="UX633">
        <v>1444200</v>
      </c>
      <c r="UY633">
        <v>1112800</v>
      </c>
      <c r="UZ633">
        <v>501800</v>
      </c>
      <c r="VA633">
        <v>238600</v>
      </c>
      <c r="VB633">
        <v>517900</v>
      </c>
      <c r="VC633">
        <v>1151000</v>
      </c>
      <c r="VD633">
        <v>193400</v>
      </c>
      <c r="VE633">
        <v>231200</v>
      </c>
      <c r="VF633">
        <v>11463000</v>
      </c>
      <c r="VG633">
        <v>1742100</v>
      </c>
      <c r="VH633">
        <v>9721300</v>
      </c>
      <c r="VI633">
        <v>8535400</v>
      </c>
      <c r="VJ633">
        <v>3010800</v>
      </c>
      <c r="VK633">
        <v>1300800</v>
      </c>
      <c r="VL633">
        <v>523200.00000000006</v>
      </c>
      <c r="VM633">
        <v>297500</v>
      </c>
      <c r="VN633">
        <v>320900</v>
      </c>
      <c r="VO633">
        <v>131300</v>
      </c>
      <c r="VP633">
        <v>331600</v>
      </c>
      <c r="VQ633">
        <v>105600</v>
      </c>
      <c r="VR633">
        <v>3570700</v>
      </c>
      <c r="VS633">
        <v>1953900</v>
      </c>
      <c r="VT633">
        <v>1231700</v>
      </c>
      <c r="VU633">
        <v>284100</v>
      </c>
      <c r="VV633">
        <v>343800</v>
      </c>
      <c r="VW633">
        <v>94000</v>
      </c>
      <c r="VX633">
        <v>459600</v>
      </c>
      <c r="VY633">
        <v>71000</v>
      </c>
      <c r="VZ633">
        <v>248400</v>
      </c>
      <c r="WA633">
        <v>406900</v>
      </c>
      <c r="WB633">
        <v>9228000</v>
      </c>
      <c r="WC633">
        <v>1154800</v>
      </c>
      <c r="WD633">
        <v>271200</v>
      </c>
      <c r="WE633">
        <v>70600</v>
      </c>
      <c r="WF633">
        <v>813000</v>
      </c>
      <c r="WG633">
        <v>8073300</v>
      </c>
      <c r="WH633">
        <v>1583600</v>
      </c>
      <c r="WI633">
        <v>6489700</v>
      </c>
      <c r="WJ633">
        <v>4252000</v>
      </c>
      <c r="WK633">
        <v>953300</v>
      </c>
      <c r="WL633">
        <v>1107600</v>
      </c>
      <c r="WM633">
        <v>2190800</v>
      </c>
      <c r="WN633">
        <v>18485000</v>
      </c>
      <c r="WO633">
        <v>3086000</v>
      </c>
      <c r="WP633">
        <v>2269600</v>
      </c>
      <c r="WQ633">
        <v>816400</v>
      </c>
      <c r="WR633">
        <v>4353000</v>
      </c>
      <c r="WS633">
        <v>1761600</v>
      </c>
      <c r="WT633">
        <v>2591500</v>
      </c>
      <c r="WU633">
        <v>11046000</v>
      </c>
      <c r="WV633">
        <v>5969900</v>
      </c>
      <c r="WW633">
        <v>5076500</v>
      </c>
    </row>
    <row r="634" spans="1:621" x14ac:dyDescent="0.45">
      <c r="A634" s="1"/>
      <c r="C634" s="1">
        <v>33359</v>
      </c>
      <c r="D634">
        <v>1348000</v>
      </c>
      <c r="E634">
        <v>4658000</v>
      </c>
      <c r="F634">
        <v>3310000</v>
      </c>
      <c r="I634">
        <v>1033000</v>
      </c>
      <c r="J634">
        <v>2214000</v>
      </c>
      <c r="K634">
        <v>781000</v>
      </c>
      <c r="L634">
        <v>53.6</v>
      </c>
      <c r="M634">
        <v>15.5</v>
      </c>
      <c r="N634">
        <v>38.1</v>
      </c>
      <c r="O634">
        <v>11.9</v>
      </c>
      <c r="P634">
        <v>25.5</v>
      </c>
      <c r="Q634">
        <v>9</v>
      </c>
      <c r="R634">
        <v>3.7</v>
      </c>
      <c r="S634">
        <v>0.8</v>
      </c>
      <c r="T634">
        <v>1.8</v>
      </c>
      <c r="U634">
        <v>0.6</v>
      </c>
      <c r="V634">
        <v>3621000</v>
      </c>
      <c r="W634">
        <v>2864000</v>
      </c>
      <c r="X634">
        <v>2252000</v>
      </c>
      <c r="Y634">
        <v>1208000</v>
      </c>
      <c r="Z634">
        <v>1044000</v>
      </c>
      <c r="AA634">
        <v>12.9</v>
      </c>
      <c r="AB634">
        <v>6.4</v>
      </c>
      <c r="AC634">
        <v>41.4</v>
      </c>
      <c r="AD634">
        <v>32.799999999999997</v>
      </c>
      <c r="AE634">
        <v>25.8</v>
      </c>
      <c r="AF634">
        <v>13.8</v>
      </c>
      <c r="AG634">
        <v>11.9</v>
      </c>
      <c r="AH634">
        <v>89864000</v>
      </c>
      <c r="AI634">
        <v>108752000</v>
      </c>
      <c r="AJ634">
        <v>22633000</v>
      </c>
      <c r="AK634">
        <v>743000</v>
      </c>
      <c r="AL634">
        <v>74300</v>
      </c>
      <c r="AM634">
        <v>668900</v>
      </c>
      <c r="AN634">
        <v>190500</v>
      </c>
      <c r="AO634">
        <v>289500</v>
      </c>
      <c r="AP634">
        <v>126600</v>
      </c>
      <c r="AQ634">
        <v>52300</v>
      </c>
      <c r="AR634">
        <v>110600</v>
      </c>
      <c r="AS634">
        <v>188900</v>
      </c>
      <c r="AT634">
        <v>4853000</v>
      </c>
      <c r="AU634">
        <v>1261400</v>
      </c>
      <c r="AV634">
        <v>586800</v>
      </c>
      <c r="AW634">
        <v>674600</v>
      </c>
      <c r="AX634">
        <v>798100</v>
      </c>
      <c r="AY634">
        <v>2793300</v>
      </c>
      <c r="BB634">
        <v>17037000</v>
      </c>
      <c r="BC634">
        <v>10254000</v>
      </c>
      <c r="BD634">
        <v>503600</v>
      </c>
      <c r="BE634">
        <v>496700</v>
      </c>
      <c r="BF634">
        <v>657500</v>
      </c>
      <c r="BG634">
        <v>1541300</v>
      </c>
      <c r="BH634">
        <v>1356400</v>
      </c>
      <c r="BI634">
        <v>1821500</v>
      </c>
      <c r="BJ634">
        <v>351800</v>
      </c>
      <c r="BK634">
        <v>214200</v>
      </c>
      <c r="BL634">
        <v>551600</v>
      </c>
      <c r="BM634">
        <v>601500</v>
      </c>
      <c r="BN634">
        <v>102400</v>
      </c>
      <c r="BO634">
        <v>597600</v>
      </c>
      <c r="BP634">
        <v>2040500</v>
      </c>
      <c r="BQ634">
        <v>1025500</v>
      </c>
      <c r="BR634">
        <v>561100</v>
      </c>
      <c r="BS634">
        <v>677900</v>
      </c>
      <c r="BT634">
        <v>6783000</v>
      </c>
      <c r="BU634">
        <v>1476400</v>
      </c>
      <c r="BV634">
        <v>479900</v>
      </c>
      <c r="BW634">
        <v>222700</v>
      </c>
      <c r="BX634">
        <v>869100</v>
      </c>
      <c r="BY634">
        <v>634800</v>
      </c>
      <c r="BZ634">
        <v>792600</v>
      </c>
      <c r="CA634">
        <v>154800</v>
      </c>
      <c r="CB634">
        <v>1019200</v>
      </c>
      <c r="CC634">
        <v>796900</v>
      </c>
      <c r="CD634">
        <v>336400</v>
      </c>
      <c r="CE634">
        <v>67231000</v>
      </c>
      <c r="CF634">
        <v>22121000</v>
      </c>
      <c r="CG634">
        <v>5150500</v>
      </c>
      <c r="CH634">
        <v>2851600</v>
      </c>
      <c r="CI634">
        <v>1945000</v>
      </c>
      <c r="CJ634">
        <v>353900</v>
      </c>
      <c r="CK634">
        <v>12777600</v>
      </c>
      <c r="CL634">
        <v>1438900</v>
      </c>
      <c r="CM634">
        <v>935100</v>
      </c>
      <c r="CN634">
        <v>89400</v>
      </c>
      <c r="CO634">
        <v>414400</v>
      </c>
      <c r="CP634">
        <v>892300</v>
      </c>
      <c r="CQ634">
        <v>2846900</v>
      </c>
      <c r="CR634">
        <v>870600</v>
      </c>
      <c r="CS634">
        <v>420000</v>
      </c>
      <c r="CT634">
        <v>450600</v>
      </c>
      <c r="CU634">
        <v>2377600</v>
      </c>
      <c r="CV634">
        <v>1384300</v>
      </c>
      <c r="CW634">
        <v>993300</v>
      </c>
      <c r="CX634">
        <v>807500</v>
      </c>
      <c r="CY634">
        <v>1003100</v>
      </c>
      <c r="CZ634">
        <v>1273800</v>
      </c>
      <c r="DA634">
        <v>1266900</v>
      </c>
      <c r="DB634">
        <v>3457700</v>
      </c>
      <c r="DC634">
        <v>526000</v>
      </c>
      <c r="DD634">
        <v>255800</v>
      </c>
      <c r="DE634">
        <v>57600</v>
      </c>
      <c r="DF634">
        <v>1094700</v>
      </c>
      <c r="DG634">
        <v>297500</v>
      </c>
      <c r="DH634">
        <v>60200</v>
      </c>
      <c r="DI634">
        <v>16200</v>
      </c>
      <c r="DJ634">
        <v>385300</v>
      </c>
      <c r="DK634">
        <v>367100</v>
      </c>
      <c r="DL634">
        <v>397300</v>
      </c>
      <c r="DM634">
        <v>735400</v>
      </c>
      <c r="DN634">
        <v>2676000</v>
      </c>
      <c r="DO634">
        <v>258200</v>
      </c>
      <c r="DP634">
        <v>871900</v>
      </c>
      <c r="DQ634">
        <v>297500</v>
      </c>
      <c r="DR634">
        <v>999700</v>
      </c>
      <c r="DS634">
        <v>209900</v>
      </c>
      <c r="DT634">
        <v>39000</v>
      </c>
      <c r="DU634">
        <v>6564000</v>
      </c>
      <c r="DV634">
        <v>4943300</v>
      </c>
      <c r="DW634">
        <v>21900</v>
      </c>
      <c r="DX634">
        <v>2359800</v>
      </c>
      <c r="DY634">
        <v>1869300</v>
      </c>
      <c r="DZ634">
        <v>1419200</v>
      </c>
      <c r="EA634">
        <v>373600</v>
      </c>
      <c r="EB634">
        <v>116900</v>
      </c>
      <c r="EC634">
        <v>484300</v>
      </c>
      <c r="ED634">
        <v>2077300.0000000002</v>
      </c>
      <c r="EE634">
        <v>1620400</v>
      </c>
      <c r="EF634">
        <v>1105800</v>
      </c>
      <c r="EG634">
        <v>500600</v>
      </c>
      <c r="EH634">
        <v>14000</v>
      </c>
      <c r="EI634">
        <v>10691000</v>
      </c>
      <c r="EJ634">
        <v>4477800</v>
      </c>
      <c r="EK634">
        <v>938900</v>
      </c>
      <c r="EL634">
        <v>614700</v>
      </c>
      <c r="EM634">
        <v>908500</v>
      </c>
      <c r="EN634">
        <v>79500</v>
      </c>
      <c r="EO634">
        <v>420000</v>
      </c>
      <c r="EP634">
        <v>329300</v>
      </c>
      <c r="EQ634">
        <v>494000</v>
      </c>
      <c r="ER634">
        <v>370000</v>
      </c>
      <c r="ES634">
        <v>322900</v>
      </c>
      <c r="ET634">
        <v>1641500</v>
      </c>
      <c r="EU634">
        <v>4571500</v>
      </c>
      <c r="EV634">
        <v>4340300</v>
      </c>
      <c r="EW634">
        <v>201100</v>
      </c>
      <c r="EX634">
        <v>60600</v>
      </c>
      <c r="EY634">
        <v>1436000</v>
      </c>
      <c r="EZ634">
        <v>1104900</v>
      </c>
      <c r="FA634">
        <v>503300</v>
      </c>
      <c r="FB634">
        <v>240400</v>
      </c>
      <c r="FC634">
        <v>514200.00000000006</v>
      </c>
      <c r="FD634">
        <v>1191300</v>
      </c>
      <c r="FE634">
        <v>193400</v>
      </c>
      <c r="FF634">
        <v>231200</v>
      </c>
      <c r="FG634">
        <v>11517000</v>
      </c>
      <c r="FH634">
        <v>1764100</v>
      </c>
      <c r="FI634">
        <v>9752700</v>
      </c>
      <c r="FJ634">
        <v>8542400</v>
      </c>
      <c r="FK634">
        <v>3024100</v>
      </c>
      <c r="FL634">
        <v>1304500</v>
      </c>
      <c r="FM634">
        <v>524500</v>
      </c>
      <c r="FN634">
        <v>299600</v>
      </c>
      <c r="FO634">
        <v>321900</v>
      </c>
      <c r="FP634">
        <v>131600</v>
      </c>
      <c r="FQ634">
        <v>336000</v>
      </c>
      <c r="FR634">
        <v>106000</v>
      </c>
      <c r="FS634">
        <v>3562600</v>
      </c>
      <c r="FT634">
        <v>1955700</v>
      </c>
      <c r="FU634">
        <v>1231200</v>
      </c>
      <c r="FV634">
        <v>285400</v>
      </c>
      <c r="FW634">
        <v>344600</v>
      </c>
      <c r="FX634">
        <v>94500</v>
      </c>
      <c r="FY634">
        <v>1210300</v>
      </c>
      <c r="FZ634">
        <v>464300</v>
      </c>
      <c r="GA634">
        <v>71700</v>
      </c>
      <c r="GB634">
        <v>247900</v>
      </c>
      <c r="GC634">
        <v>426400</v>
      </c>
      <c r="GD634">
        <v>9407000</v>
      </c>
      <c r="GE634">
        <v>1212000</v>
      </c>
      <c r="GF634">
        <v>297200</v>
      </c>
      <c r="GG634">
        <v>72200</v>
      </c>
      <c r="GH634">
        <v>842600</v>
      </c>
      <c r="GI634">
        <v>8195200.0000000009</v>
      </c>
      <c r="GJ634">
        <v>1582300</v>
      </c>
      <c r="GK634">
        <v>6612900</v>
      </c>
      <c r="GL634">
        <v>4255000</v>
      </c>
      <c r="GM634">
        <v>954000</v>
      </c>
      <c r="GN634">
        <v>1116000</v>
      </c>
      <c r="GO634">
        <v>2185200</v>
      </c>
      <c r="GP634">
        <v>18888000</v>
      </c>
      <c r="GQ634">
        <v>3086000</v>
      </c>
      <c r="GR634">
        <v>2275600</v>
      </c>
      <c r="GS634">
        <v>810800</v>
      </c>
      <c r="GT634">
        <v>4415000</v>
      </c>
      <c r="GU634">
        <v>1825000</v>
      </c>
      <c r="GV634">
        <v>2590000</v>
      </c>
      <c r="GW634">
        <v>11387000</v>
      </c>
      <c r="GX634">
        <v>6342100</v>
      </c>
      <c r="GY634">
        <v>5045000</v>
      </c>
      <c r="IO634">
        <v>126176000</v>
      </c>
      <c r="IP634">
        <v>66.2</v>
      </c>
      <c r="IQ634">
        <v>117440000</v>
      </c>
      <c r="IR634">
        <v>61.6</v>
      </c>
      <c r="IS634">
        <v>8736000</v>
      </c>
      <c r="IT634">
        <v>6.9</v>
      </c>
      <c r="IU634">
        <v>64474000</v>
      </c>
      <c r="IW634">
        <v>69077000</v>
      </c>
      <c r="IX634">
        <v>75.8</v>
      </c>
      <c r="IY634">
        <v>64116000</v>
      </c>
      <c r="IZ634">
        <v>70.400000000000006</v>
      </c>
      <c r="JA634">
        <v>4961000</v>
      </c>
      <c r="JB634">
        <v>7.2</v>
      </c>
      <c r="JC634">
        <v>22056000</v>
      </c>
      <c r="JD634">
        <v>65220000</v>
      </c>
      <c r="JE634">
        <v>77.7</v>
      </c>
      <c r="JF634">
        <v>61052000</v>
      </c>
      <c r="JG634">
        <v>72.7</v>
      </c>
      <c r="JH634">
        <v>4168000</v>
      </c>
      <c r="JI634">
        <v>6.4</v>
      </c>
      <c r="JJ634">
        <v>18746000</v>
      </c>
      <c r="JM634">
        <v>108752000</v>
      </c>
      <c r="JN634">
        <v>89864000</v>
      </c>
      <c r="JO634">
        <v>22633000</v>
      </c>
      <c r="JP634">
        <v>743000</v>
      </c>
      <c r="JQ634">
        <v>74300</v>
      </c>
      <c r="JR634">
        <v>668900</v>
      </c>
      <c r="JS634">
        <v>190500</v>
      </c>
      <c r="JT634">
        <v>289500</v>
      </c>
      <c r="JU634">
        <v>126600</v>
      </c>
      <c r="JV634">
        <v>52300</v>
      </c>
      <c r="JW634">
        <v>110600</v>
      </c>
      <c r="JX634">
        <v>188900</v>
      </c>
      <c r="JY634">
        <v>4853000</v>
      </c>
      <c r="JZ634">
        <v>1261400</v>
      </c>
      <c r="KA634">
        <v>586800</v>
      </c>
      <c r="KB634">
        <v>674600</v>
      </c>
      <c r="KC634">
        <v>798100</v>
      </c>
      <c r="KD634">
        <v>2793300</v>
      </c>
      <c r="KG634">
        <v>17037000</v>
      </c>
      <c r="KH634">
        <v>10254000</v>
      </c>
      <c r="KI634">
        <v>503600</v>
      </c>
      <c r="KJ634">
        <v>496700</v>
      </c>
      <c r="KK634">
        <v>657500</v>
      </c>
      <c r="KL634">
        <v>1541300</v>
      </c>
      <c r="KM634">
        <v>1356400</v>
      </c>
      <c r="KN634">
        <v>1821500</v>
      </c>
      <c r="KO634">
        <v>351800</v>
      </c>
      <c r="KP634">
        <v>214200</v>
      </c>
      <c r="KQ634">
        <v>551600</v>
      </c>
      <c r="KR634">
        <v>601500</v>
      </c>
      <c r="KS634">
        <v>102400</v>
      </c>
      <c r="KT634">
        <v>597600</v>
      </c>
      <c r="KU634">
        <v>2040500</v>
      </c>
      <c r="KV634">
        <v>1025500</v>
      </c>
      <c r="KW634">
        <v>561100</v>
      </c>
      <c r="KX634">
        <v>677900</v>
      </c>
      <c r="KY634">
        <v>6783000</v>
      </c>
      <c r="KZ634">
        <v>1476400</v>
      </c>
      <c r="LA634">
        <v>479900</v>
      </c>
      <c r="LB634">
        <v>222700</v>
      </c>
      <c r="LC634">
        <v>869100</v>
      </c>
      <c r="LD634">
        <v>634800</v>
      </c>
      <c r="LE634">
        <v>792600</v>
      </c>
      <c r="LF634">
        <v>154800</v>
      </c>
      <c r="LG634">
        <v>1019200</v>
      </c>
      <c r="LH634">
        <v>796900</v>
      </c>
      <c r="LI634">
        <v>336400</v>
      </c>
      <c r="LJ634">
        <v>67231000</v>
      </c>
      <c r="LK634">
        <v>22121000</v>
      </c>
      <c r="LL634">
        <v>5150500</v>
      </c>
      <c r="LM634">
        <v>2851600</v>
      </c>
      <c r="LN634">
        <v>1945000</v>
      </c>
      <c r="LO634">
        <v>353900</v>
      </c>
      <c r="LP634">
        <v>12777600</v>
      </c>
      <c r="LQ634">
        <v>1438900</v>
      </c>
      <c r="LR634">
        <v>935100</v>
      </c>
      <c r="LS634">
        <v>89400</v>
      </c>
      <c r="LT634">
        <v>414400</v>
      </c>
      <c r="LU634">
        <v>892300</v>
      </c>
      <c r="LV634">
        <v>2846900</v>
      </c>
      <c r="LW634">
        <v>870600</v>
      </c>
      <c r="LX634">
        <v>420000</v>
      </c>
      <c r="LY634">
        <v>450600</v>
      </c>
      <c r="LZ634">
        <v>2377600</v>
      </c>
      <c r="MA634">
        <v>1384300</v>
      </c>
      <c r="MB634">
        <v>993300</v>
      </c>
      <c r="MC634">
        <v>807500</v>
      </c>
      <c r="MD634">
        <v>1003100</v>
      </c>
      <c r="ME634">
        <v>1273800</v>
      </c>
      <c r="MF634">
        <v>1266900</v>
      </c>
      <c r="MG634">
        <v>3457700</v>
      </c>
      <c r="MH634">
        <v>526000</v>
      </c>
      <c r="MI634">
        <v>255800</v>
      </c>
      <c r="MJ634">
        <v>57600</v>
      </c>
      <c r="MK634">
        <v>1094700</v>
      </c>
      <c r="ML634">
        <v>297500</v>
      </c>
      <c r="MM634">
        <v>60200</v>
      </c>
      <c r="MN634">
        <v>16200</v>
      </c>
      <c r="MO634">
        <v>385300</v>
      </c>
      <c r="MP634">
        <v>367100</v>
      </c>
      <c r="MQ634">
        <v>397300</v>
      </c>
      <c r="MR634">
        <v>735400</v>
      </c>
      <c r="MS634">
        <v>2676000</v>
      </c>
      <c r="MT634">
        <v>258200</v>
      </c>
      <c r="MU634">
        <v>871900</v>
      </c>
      <c r="MV634">
        <v>297500</v>
      </c>
      <c r="MW634">
        <v>999700</v>
      </c>
      <c r="MX634">
        <v>209900</v>
      </c>
      <c r="MY634">
        <v>39000</v>
      </c>
      <c r="MZ634">
        <v>6564000</v>
      </c>
      <c r="NA634">
        <v>4943300</v>
      </c>
      <c r="NB634">
        <v>21900</v>
      </c>
      <c r="NC634">
        <v>2359800</v>
      </c>
      <c r="ND634">
        <v>1869300</v>
      </c>
      <c r="NE634">
        <v>1419200</v>
      </c>
      <c r="NF634">
        <v>373600</v>
      </c>
      <c r="NG634">
        <v>116900</v>
      </c>
      <c r="NH634">
        <v>484300</v>
      </c>
      <c r="NI634">
        <v>2077300.0000000002</v>
      </c>
      <c r="NJ634">
        <v>1620400</v>
      </c>
      <c r="NK634">
        <v>1105800</v>
      </c>
      <c r="NL634">
        <v>500600</v>
      </c>
      <c r="NM634">
        <v>14000</v>
      </c>
      <c r="NN634">
        <v>10691000</v>
      </c>
      <c r="NO634">
        <v>4477800</v>
      </c>
      <c r="NP634">
        <v>938900</v>
      </c>
      <c r="NQ634">
        <v>614700</v>
      </c>
      <c r="NR634">
        <v>908500</v>
      </c>
      <c r="NS634">
        <v>79500</v>
      </c>
      <c r="NT634">
        <v>420000</v>
      </c>
      <c r="NU634">
        <v>329300</v>
      </c>
      <c r="NV634">
        <v>494000</v>
      </c>
      <c r="NW634">
        <v>370000</v>
      </c>
      <c r="NX634">
        <v>322900</v>
      </c>
      <c r="NY634">
        <v>1641500</v>
      </c>
      <c r="NZ634">
        <v>4571500</v>
      </c>
      <c r="OA634">
        <v>4340300</v>
      </c>
      <c r="OB634">
        <v>201100</v>
      </c>
      <c r="OC634">
        <v>60600</v>
      </c>
      <c r="OD634">
        <v>1436000</v>
      </c>
      <c r="OE634">
        <v>1104900</v>
      </c>
      <c r="OF634">
        <v>503300</v>
      </c>
      <c r="OG634">
        <v>240400</v>
      </c>
      <c r="OH634">
        <v>514200.00000000006</v>
      </c>
      <c r="OI634">
        <v>1191300</v>
      </c>
      <c r="OJ634">
        <v>193400</v>
      </c>
      <c r="OK634">
        <v>231200</v>
      </c>
      <c r="OL634">
        <v>11517000</v>
      </c>
      <c r="OM634">
        <v>1764100</v>
      </c>
      <c r="ON634">
        <v>9752700</v>
      </c>
      <c r="OO634">
        <v>8542400</v>
      </c>
      <c r="OP634">
        <v>3024100</v>
      </c>
      <c r="OQ634">
        <v>1304500</v>
      </c>
      <c r="OR634">
        <v>524500</v>
      </c>
      <c r="OS634">
        <v>299600</v>
      </c>
      <c r="OT634">
        <v>321900</v>
      </c>
      <c r="OU634">
        <v>131600</v>
      </c>
      <c r="OV634">
        <v>336000</v>
      </c>
      <c r="OW634">
        <v>106000</v>
      </c>
      <c r="OX634">
        <v>3562600</v>
      </c>
      <c r="OY634">
        <v>1955700</v>
      </c>
      <c r="OZ634">
        <v>1231200</v>
      </c>
      <c r="PA634">
        <v>285400</v>
      </c>
      <c r="PB634">
        <v>344600</v>
      </c>
      <c r="PC634">
        <v>94500</v>
      </c>
      <c r="PD634">
        <v>1210300</v>
      </c>
      <c r="PE634">
        <v>464300</v>
      </c>
      <c r="PF634">
        <v>71700</v>
      </c>
      <c r="PG634">
        <v>247900</v>
      </c>
      <c r="PH634">
        <v>426400</v>
      </c>
      <c r="PI634">
        <v>9407000</v>
      </c>
      <c r="PJ634">
        <v>1212000</v>
      </c>
      <c r="PK634">
        <v>297200</v>
      </c>
      <c r="PL634">
        <v>72200</v>
      </c>
      <c r="PM634">
        <v>842600</v>
      </c>
      <c r="PN634">
        <v>8195200.0000000009</v>
      </c>
      <c r="PO634">
        <v>1582300</v>
      </c>
      <c r="PP634">
        <v>6612900</v>
      </c>
      <c r="PQ634">
        <v>4255000</v>
      </c>
      <c r="PR634">
        <v>954000</v>
      </c>
      <c r="PS634">
        <v>1116000</v>
      </c>
      <c r="PT634">
        <v>2185200</v>
      </c>
      <c r="PU634">
        <v>18888000</v>
      </c>
      <c r="PV634">
        <v>3086000</v>
      </c>
      <c r="PW634">
        <v>2275600</v>
      </c>
      <c r="PX634">
        <v>810800</v>
      </c>
      <c r="PY634">
        <v>4415000</v>
      </c>
      <c r="PZ634">
        <v>1825000</v>
      </c>
      <c r="QA634">
        <v>2590000</v>
      </c>
      <c r="QB634">
        <v>11387000</v>
      </c>
      <c r="QC634">
        <v>6342100</v>
      </c>
      <c r="QD634">
        <v>5045000</v>
      </c>
      <c r="QF634">
        <v>1192200</v>
      </c>
      <c r="QG634">
        <v>108253000</v>
      </c>
      <c r="QH634">
        <v>89755000</v>
      </c>
      <c r="QI634">
        <v>22619000</v>
      </c>
      <c r="QJ634">
        <v>748000</v>
      </c>
      <c r="QK634">
        <v>77700</v>
      </c>
      <c r="QL634">
        <v>670500</v>
      </c>
      <c r="QM634">
        <v>190700</v>
      </c>
      <c r="QN634">
        <v>287600</v>
      </c>
      <c r="QO634">
        <v>127100</v>
      </c>
      <c r="QP634">
        <v>52300</v>
      </c>
      <c r="QQ634">
        <v>108200</v>
      </c>
      <c r="QR634">
        <v>192200</v>
      </c>
      <c r="QS634">
        <v>4800000</v>
      </c>
      <c r="QT634">
        <v>1265300</v>
      </c>
      <c r="QU634">
        <v>584800</v>
      </c>
      <c r="QV634">
        <v>680500</v>
      </c>
      <c r="QW634">
        <v>763100</v>
      </c>
      <c r="QX634">
        <v>2771500</v>
      </c>
      <c r="RA634">
        <v>17071000</v>
      </c>
      <c r="RB634">
        <v>10249000</v>
      </c>
      <c r="RC634">
        <v>501600</v>
      </c>
      <c r="RD634">
        <v>492100</v>
      </c>
      <c r="RE634">
        <v>658900</v>
      </c>
      <c r="RF634">
        <v>1544800</v>
      </c>
      <c r="RG634">
        <v>1352600</v>
      </c>
      <c r="RH634">
        <v>1826400</v>
      </c>
      <c r="RI634">
        <v>352500</v>
      </c>
      <c r="RJ634">
        <v>214300</v>
      </c>
      <c r="RK634">
        <v>552200</v>
      </c>
      <c r="RL634">
        <v>603300</v>
      </c>
      <c r="RM634">
        <v>104200</v>
      </c>
      <c r="RN634">
        <v>597600</v>
      </c>
      <c r="RO634">
        <v>2034900</v>
      </c>
      <c r="RP634">
        <v>1018600</v>
      </c>
      <c r="RQ634">
        <v>561300</v>
      </c>
      <c r="RR634">
        <v>679000</v>
      </c>
      <c r="RS634">
        <v>6822000</v>
      </c>
      <c r="RT634">
        <v>1509700</v>
      </c>
      <c r="RU634">
        <v>478200</v>
      </c>
      <c r="RV634">
        <v>222700</v>
      </c>
      <c r="RW634">
        <v>868300</v>
      </c>
      <c r="RX634">
        <v>636800</v>
      </c>
      <c r="RY634">
        <v>793200</v>
      </c>
      <c r="RZ634">
        <v>153800</v>
      </c>
      <c r="SA634">
        <v>1022000</v>
      </c>
      <c r="SB634">
        <v>796800</v>
      </c>
      <c r="SC634">
        <v>340000</v>
      </c>
      <c r="SD634">
        <v>67136000</v>
      </c>
      <c r="SE634">
        <v>22227000</v>
      </c>
      <c r="SF634">
        <v>5148200</v>
      </c>
      <c r="SG634">
        <v>2849500</v>
      </c>
      <c r="SH634">
        <v>1944200</v>
      </c>
      <c r="SI634">
        <v>354500</v>
      </c>
      <c r="SJ634">
        <v>12884000</v>
      </c>
      <c r="SK634">
        <v>1435300</v>
      </c>
      <c r="SL634">
        <v>936300</v>
      </c>
      <c r="SM634">
        <v>84900</v>
      </c>
      <c r="SN634">
        <v>414000</v>
      </c>
      <c r="SO634">
        <v>863400</v>
      </c>
      <c r="SP634">
        <v>2856400</v>
      </c>
      <c r="SQ634">
        <v>878600</v>
      </c>
      <c r="SR634">
        <v>422300</v>
      </c>
      <c r="SS634">
        <v>456300</v>
      </c>
      <c r="ST634">
        <v>2455400</v>
      </c>
      <c r="SU634">
        <v>1433200</v>
      </c>
      <c r="SV634">
        <v>1022200</v>
      </c>
      <c r="SW634">
        <v>810500</v>
      </c>
      <c r="SX634">
        <v>1007200</v>
      </c>
      <c r="SY634">
        <v>1299600</v>
      </c>
      <c r="SZ634">
        <v>1277600</v>
      </c>
      <c r="TA634">
        <v>3458500</v>
      </c>
      <c r="TB634">
        <v>528400</v>
      </c>
      <c r="TC634">
        <v>253000</v>
      </c>
      <c r="TD634">
        <v>57400</v>
      </c>
      <c r="TE634">
        <v>1099200</v>
      </c>
      <c r="TF634">
        <v>282400</v>
      </c>
      <c r="TG634">
        <v>60600</v>
      </c>
      <c r="TH634">
        <v>16300</v>
      </c>
      <c r="TI634">
        <v>383900</v>
      </c>
      <c r="TJ634">
        <v>374800</v>
      </c>
      <c r="TK634">
        <v>402500</v>
      </c>
      <c r="TL634">
        <v>736200</v>
      </c>
      <c r="TM634">
        <v>2684000</v>
      </c>
      <c r="TN634">
        <v>259700</v>
      </c>
      <c r="TO634">
        <v>873200</v>
      </c>
      <c r="TP634">
        <v>297500</v>
      </c>
      <c r="TQ634">
        <v>1002700</v>
      </c>
      <c r="TR634">
        <v>211500</v>
      </c>
      <c r="TS634">
        <v>39000</v>
      </c>
      <c r="TT634">
        <v>6566000</v>
      </c>
      <c r="TU634">
        <v>4947300</v>
      </c>
      <c r="TV634">
        <v>21900</v>
      </c>
      <c r="TW634">
        <v>2362700</v>
      </c>
      <c r="TX634">
        <v>1872100</v>
      </c>
      <c r="TY634">
        <v>1421400</v>
      </c>
      <c r="TZ634">
        <v>373700</v>
      </c>
      <c r="UA634">
        <v>117000</v>
      </c>
      <c r="UB634">
        <v>484800</v>
      </c>
      <c r="UC634">
        <v>2077900</v>
      </c>
      <c r="UD634">
        <v>1618700</v>
      </c>
      <c r="UE634">
        <v>1106300</v>
      </c>
      <c r="UF634">
        <v>498500</v>
      </c>
      <c r="UG634">
        <v>13900</v>
      </c>
      <c r="UH634">
        <v>10697000</v>
      </c>
      <c r="UI634">
        <v>4516800</v>
      </c>
      <c r="UJ634">
        <v>943800</v>
      </c>
      <c r="UK634">
        <v>647200</v>
      </c>
      <c r="UL634">
        <v>906000</v>
      </c>
      <c r="UM634">
        <v>79400</v>
      </c>
      <c r="UN634">
        <v>421200</v>
      </c>
      <c r="UO634">
        <v>328600</v>
      </c>
      <c r="UP634">
        <v>495100</v>
      </c>
      <c r="UQ634">
        <v>370100</v>
      </c>
      <c r="UR634">
        <v>325400</v>
      </c>
      <c r="US634">
        <v>1645100</v>
      </c>
      <c r="UT634">
        <v>4534900</v>
      </c>
      <c r="UU634">
        <v>4303200</v>
      </c>
      <c r="UV634">
        <v>201000</v>
      </c>
      <c r="UW634">
        <v>60700</v>
      </c>
      <c r="UX634">
        <v>1444800</v>
      </c>
      <c r="UY634">
        <v>1111800</v>
      </c>
      <c r="UZ634">
        <v>503800</v>
      </c>
      <c r="VA634">
        <v>239700</v>
      </c>
      <c r="VB634">
        <v>515299.99999999994</v>
      </c>
      <c r="VC634">
        <v>1144100</v>
      </c>
      <c r="VD634">
        <v>193800</v>
      </c>
      <c r="VE634">
        <v>231700</v>
      </c>
      <c r="VF634">
        <v>11494000</v>
      </c>
      <c r="VG634">
        <v>1744000</v>
      </c>
      <c r="VH634">
        <v>9750200</v>
      </c>
      <c r="VI634">
        <v>8558000</v>
      </c>
      <c r="VJ634">
        <v>3025300</v>
      </c>
      <c r="VK634">
        <v>1307200</v>
      </c>
      <c r="VL634">
        <v>524800</v>
      </c>
      <c r="VM634">
        <v>299900</v>
      </c>
      <c r="VN634">
        <v>321500</v>
      </c>
      <c r="VO634">
        <v>131400</v>
      </c>
      <c r="VP634">
        <v>334500</v>
      </c>
      <c r="VQ634">
        <v>106000</v>
      </c>
      <c r="VR634">
        <v>3571000</v>
      </c>
      <c r="VS634">
        <v>1961700</v>
      </c>
      <c r="VT634">
        <v>1235100</v>
      </c>
      <c r="VU634">
        <v>286300</v>
      </c>
      <c r="VV634">
        <v>345500</v>
      </c>
      <c r="VW634">
        <v>94800</v>
      </c>
      <c r="VX634">
        <v>463600</v>
      </c>
      <c r="VY634">
        <v>71500</v>
      </c>
      <c r="VZ634">
        <v>248500</v>
      </c>
      <c r="WA634">
        <v>408600</v>
      </c>
      <c r="WB634">
        <v>9218000</v>
      </c>
      <c r="WC634">
        <v>1168600</v>
      </c>
      <c r="WD634">
        <v>284100</v>
      </c>
      <c r="WE634">
        <v>70200</v>
      </c>
      <c r="WF634">
        <v>814300</v>
      </c>
      <c r="WG634">
        <v>8049300</v>
      </c>
      <c r="WH634">
        <v>1572000</v>
      </c>
      <c r="WI634">
        <v>6477300</v>
      </c>
      <c r="WJ634">
        <v>4250000</v>
      </c>
      <c r="WK634">
        <v>953900</v>
      </c>
      <c r="WL634">
        <v>1109800</v>
      </c>
      <c r="WM634">
        <v>2186300</v>
      </c>
      <c r="WN634">
        <v>18498000</v>
      </c>
      <c r="WO634">
        <v>3096000</v>
      </c>
      <c r="WP634">
        <v>2278900</v>
      </c>
      <c r="WQ634">
        <v>817100</v>
      </c>
      <c r="WR634">
        <v>4355000</v>
      </c>
      <c r="WS634">
        <v>1766700</v>
      </c>
      <c r="WT634">
        <v>2588600</v>
      </c>
      <c r="WU634">
        <v>11047000</v>
      </c>
      <c r="WV634">
        <v>5981100</v>
      </c>
      <c r="WW634">
        <v>5066000</v>
      </c>
    </row>
    <row r="635" spans="1:621" x14ac:dyDescent="0.45">
      <c r="A635" s="1"/>
      <c r="C635" s="1">
        <v>33390</v>
      </c>
      <c r="D635">
        <v>1328000</v>
      </c>
      <c r="E635">
        <v>4751000</v>
      </c>
      <c r="F635">
        <v>3423000</v>
      </c>
      <c r="I635">
        <v>1047000</v>
      </c>
      <c r="J635">
        <v>2145000</v>
      </c>
      <c r="K635">
        <v>815000</v>
      </c>
      <c r="L635">
        <v>54.2</v>
      </c>
      <c r="M635">
        <v>15.2</v>
      </c>
      <c r="N635">
        <v>39.1</v>
      </c>
      <c r="O635">
        <v>12</v>
      </c>
      <c r="P635">
        <v>24.5</v>
      </c>
      <c r="Q635">
        <v>9.3000000000000007</v>
      </c>
      <c r="R635">
        <v>3.8</v>
      </c>
      <c r="S635">
        <v>0.8</v>
      </c>
      <c r="T635">
        <v>1.7</v>
      </c>
      <c r="U635">
        <v>0.6</v>
      </c>
      <c r="V635">
        <v>3428000</v>
      </c>
      <c r="W635">
        <v>2862000</v>
      </c>
      <c r="X635">
        <v>2533000</v>
      </c>
      <c r="Y635">
        <v>1424000</v>
      </c>
      <c r="Z635">
        <v>1109000</v>
      </c>
      <c r="AA635">
        <v>13.7</v>
      </c>
      <c r="AB635">
        <v>6.9</v>
      </c>
      <c r="AC635">
        <v>38.9</v>
      </c>
      <c r="AD635">
        <v>32.4</v>
      </c>
      <c r="AE635">
        <v>28.7</v>
      </c>
      <c r="AF635">
        <v>16.100000000000001</v>
      </c>
      <c r="AG635">
        <v>12.6</v>
      </c>
      <c r="AH635">
        <v>90615000</v>
      </c>
      <c r="AI635">
        <v>109234000</v>
      </c>
      <c r="AJ635">
        <v>22876000</v>
      </c>
      <c r="AK635">
        <v>752000</v>
      </c>
      <c r="AL635">
        <v>79200</v>
      </c>
      <c r="AM635">
        <v>672700</v>
      </c>
      <c r="AN635">
        <v>193900</v>
      </c>
      <c r="AO635">
        <v>290400</v>
      </c>
      <c r="AP635">
        <v>125300</v>
      </c>
      <c r="AQ635">
        <v>52900</v>
      </c>
      <c r="AR635">
        <v>112200</v>
      </c>
      <c r="AS635">
        <v>188400</v>
      </c>
      <c r="AT635">
        <v>4990000</v>
      </c>
      <c r="AU635">
        <v>1293700</v>
      </c>
      <c r="AV635">
        <v>604700</v>
      </c>
      <c r="AW635">
        <v>689000</v>
      </c>
      <c r="AX635">
        <v>818500</v>
      </c>
      <c r="AY635">
        <v>2877900</v>
      </c>
      <c r="BB635">
        <v>17134000</v>
      </c>
      <c r="BC635">
        <v>10271000</v>
      </c>
      <c r="BD635">
        <v>512400</v>
      </c>
      <c r="BE635">
        <v>502700</v>
      </c>
      <c r="BF635">
        <v>658700</v>
      </c>
      <c r="BG635">
        <v>1546200</v>
      </c>
      <c r="BH635">
        <v>1351200</v>
      </c>
      <c r="BI635">
        <v>1819800</v>
      </c>
      <c r="BJ635">
        <v>351200</v>
      </c>
      <c r="BK635">
        <v>213900</v>
      </c>
      <c r="BL635">
        <v>552000</v>
      </c>
      <c r="BM635">
        <v>599900</v>
      </c>
      <c r="BN635">
        <v>102800</v>
      </c>
      <c r="BO635">
        <v>600000</v>
      </c>
      <c r="BP635">
        <v>2036600</v>
      </c>
      <c r="BQ635">
        <v>1027500</v>
      </c>
      <c r="BR635">
        <v>562500</v>
      </c>
      <c r="BS635">
        <v>680900</v>
      </c>
      <c r="BT635">
        <v>6863000</v>
      </c>
      <c r="BU635">
        <v>1514000</v>
      </c>
      <c r="BV635">
        <v>481900</v>
      </c>
      <c r="BW635">
        <v>224800</v>
      </c>
      <c r="BX635">
        <v>878600</v>
      </c>
      <c r="BY635">
        <v>641800</v>
      </c>
      <c r="BZ635">
        <v>790400</v>
      </c>
      <c r="CA635">
        <v>158200</v>
      </c>
      <c r="CB635">
        <v>1029200</v>
      </c>
      <c r="CC635">
        <v>802600</v>
      </c>
      <c r="CD635">
        <v>341700</v>
      </c>
      <c r="CE635">
        <v>67739000</v>
      </c>
      <c r="CF635">
        <v>22236000</v>
      </c>
      <c r="CG635">
        <v>5180200</v>
      </c>
      <c r="CH635">
        <v>2862700</v>
      </c>
      <c r="CI635">
        <v>1961000</v>
      </c>
      <c r="CJ635">
        <v>356500</v>
      </c>
      <c r="CK635">
        <v>12856200</v>
      </c>
      <c r="CL635">
        <v>1446900</v>
      </c>
      <c r="CM635">
        <v>937800</v>
      </c>
      <c r="CN635">
        <v>91500</v>
      </c>
      <c r="CO635">
        <v>417600</v>
      </c>
      <c r="CP635">
        <v>900700</v>
      </c>
      <c r="CQ635">
        <v>2878200</v>
      </c>
      <c r="CR635">
        <v>872600</v>
      </c>
      <c r="CS635">
        <v>421800</v>
      </c>
      <c r="CT635">
        <v>450800</v>
      </c>
      <c r="CU635">
        <v>2401200</v>
      </c>
      <c r="CV635">
        <v>1399300</v>
      </c>
      <c r="CW635">
        <v>1001900</v>
      </c>
      <c r="CX635">
        <v>811300</v>
      </c>
      <c r="CY635">
        <v>1011200</v>
      </c>
      <c r="CZ635">
        <v>1282300</v>
      </c>
      <c r="DA635">
        <v>1251800</v>
      </c>
      <c r="DB635">
        <v>3456600</v>
      </c>
      <c r="DC635">
        <v>528900</v>
      </c>
      <c r="DD635">
        <v>254100</v>
      </c>
      <c r="DE635">
        <v>59300</v>
      </c>
      <c r="DF635">
        <v>1107100</v>
      </c>
      <c r="DG635">
        <v>278100</v>
      </c>
      <c r="DH635">
        <v>61700</v>
      </c>
      <c r="DI635">
        <v>17900</v>
      </c>
      <c r="DJ635">
        <v>378500</v>
      </c>
      <c r="DK635">
        <v>368600</v>
      </c>
      <c r="DL635">
        <v>402400</v>
      </c>
      <c r="DM635">
        <v>743400</v>
      </c>
      <c r="DN635">
        <v>2689000</v>
      </c>
      <c r="DO635">
        <v>265600</v>
      </c>
      <c r="DP635">
        <v>870800</v>
      </c>
      <c r="DQ635">
        <v>297100</v>
      </c>
      <c r="DR635">
        <v>1004400</v>
      </c>
      <c r="DS635">
        <v>211400</v>
      </c>
      <c r="DT635">
        <v>39300</v>
      </c>
      <c r="DU635">
        <v>6618000</v>
      </c>
      <c r="DV635">
        <v>4962900</v>
      </c>
      <c r="DW635">
        <v>22000</v>
      </c>
      <c r="DX635">
        <v>2370200</v>
      </c>
      <c r="DY635">
        <v>1876600</v>
      </c>
      <c r="DZ635">
        <v>1427200</v>
      </c>
      <c r="EA635">
        <v>376000</v>
      </c>
      <c r="EB635">
        <v>117600</v>
      </c>
      <c r="EC635">
        <v>488400</v>
      </c>
      <c r="ED635">
        <v>2082300.0000000002</v>
      </c>
      <c r="EE635">
        <v>1655200</v>
      </c>
      <c r="EF635">
        <v>1136300</v>
      </c>
      <c r="EG635">
        <v>504900</v>
      </c>
      <c r="EH635">
        <v>14000</v>
      </c>
      <c r="EI635">
        <v>10807000</v>
      </c>
      <c r="EJ635">
        <v>4521200</v>
      </c>
      <c r="EK635">
        <v>962300</v>
      </c>
      <c r="EL635">
        <v>609900</v>
      </c>
      <c r="EM635">
        <v>916900</v>
      </c>
      <c r="EN635">
        <v>80100</v>
      </c>
      <c r="EO635">
        <v>423200</v>
      </c>
      <c r="EP635">
        <v>333200</v>
      </c>
      <c r="EQ635">
        <v>497600</v>
      </c>
      <c r="ER635">
        <v>370700</v>
      </c>
      <c r="ES635">
        <v>327300</v>
      </c>
      <c r="ET635">
        <v>1651400</v>
      </c>
      <c r="EU635">
        <v>4633900</v>
      </c>
      <c r="EV635">
        <v>4399400</v>
      </c>
      <c r="EW635">
        <v>203500</v>
      </c>
      <c r="EX635">
        <v>62400</v>
      </c>
      <c r="EY635">
        <v>1463000</v>
      </c>
      <c r="EZ635">
        <v>1121500</v>
      </c>
      <c r="FA635">
        <v>506900</v>
      </c>
      <c r="FB635">
        <v>242200</v>
      </c>
      <c r="FC635">
        <v>514799.99999999994</v>
      </c>
      <c r="FD635">
        <v>1210500</v>
      </c>
      <c r="FE635">
        <v>196100</v>
      </c>
      <c r="FF635">
        <v>234500</v>
      </c>
      <c r="FG635">
        <v>11406000</v>
      </c>
      <c r="FH635">
        <v>1576100</v>
      </c>
      <c r="FI635">
        <v>9830100</v>
      </c>
      <c r="FJ635">
        <v>8630700</v>
      </c>
      <c r="FK635">
        <v>3061000</v>
      </c>
      <c r="FL635">
        <v>1319200</v>
      </c>
      <c r="FM635">
        <v>528800</v>
      </c>
      <c r="FN635">
        <v>305400</v>
      </c>
      <c r="FO635">
        <v>324900</v>
      </c>
      <c r="FP635">
        <v>133500</v>
      </c>
      <c r="FQ635">
        <v>341900</v>
      </c>
      <c r="FR635">
        <v>107300</v>
      </c>
      <c r="FS635">
        <v>3593200</v>
      </c>
      <c r="FT635">
        <v>1976500</v>
      </c>
      <c r="FU635">
        <v>1242300</v>
      </c>
      <c r="FV635">
        <v>289500</v>
      </c>
      <c r="FW635">
        <v>348700</v>
      </c>
      <c r="FX635">
        <v>96000</v>
      </c>
      <c r="FY635">
        <v>1199400</v>
      </c>
      <c r="FZ635">
        <v>469300</v>
      </c>
      <c r="GA635">
        <v>72300</v>
      </c>
      <c r="GB635">
        <v>257700</v>
      </c>
      <c r="GC635">
        <v>400100</v>
      </c>
      <c r="GD635">
        <v>9697000</v>
      </c>
      <c r="GE635">
        <v>1338000</v>
      </c>
      <c r="GF635">
        <v>316400</v>
      </c>
      <c r="GG635">
        <v>76300</v>
      </c>
      <c r="GH635">
        <v>945300</v>
      </c>
      <c r="GI635">
        <v>8359400</v>
      </c>
      <c r="GJ635">
        <v>1649300</v>
      </c>
      <c r="GK635">
        <v>6710100</v>
      </c>
      <c r="GL635">
        <v>4286000</v>
      </c>
      <c r="GM635">
        <v>963000</v>
      </c>
      <c r="GN635">
        <v>1113900</v>
      </c>
      <c r="GO635">
        <v>2209200</v>
      </c>
      <c r="GP635">
        <v>18619000</v>
      </c>
      <c r="GQ635">
        <v>3119000</v>
      </c>
      <c r="GR635">
        <v>2306300</v>
      </c>
      <c r="GS635">
        <v>812800</v>
      </c>
      <c r="GT635">
        <v>4244000</v>
      </c>
      <c r="GU635">
        <v>1618500</v>
      </c>
      <c r="GV635">
        <v>2625500</v>
      </c>
      <c r="GW635">
        <v>11256000</v>
      </c>
      <c r="GX635">
        <v>6025100</v>
      </c>
      <c r="GY635">
        <v>5230700</v>
      </c>
      <c r="IO635">
        <v>126331000</v>
      </c>
      <c r="IP635">
        <v>66.2</v>
      </c>
      <c r="IQ635">
        <v>117639000</v>
      </c>
      <c r="IR635">
        <v>61.7</v>
      </c>
      <c r="IS635">
        <v>8692000</v>
      </c>
      <c r="IT635">
        <v>6.9</v>
      </c>
      <c r="IU635">
        <v>64469000</v>
      </c>
      <c r="IW635">
        <v>69178000</v>
      </c>
      <c r="IX635">
        <v>75.8</v>
      </c>
      <c r="IY635">
        <v>64194000</v>
      </c>
      <c r="IZ635">
        <v>70.400000000000006</v>
      </c>
      <c r="JA635">
        <v>4984000</v>
      </c>
      <c r="JB635">
        <v>7.2</v>
      </c>
      <c r="JC635">
        <v>22035000</v>
      </c>
      <c r="JD635">
        <v>65376000</v>
      </c>
      <c r="JE635">
        <v>77.8</v>
      </c>
      <c r="JF635">
        <v>61147000</v>
      </c>
      <c r="JG635">
        <v>72.7</v>
      </c>
      <c r="JH635">
        <v>4229000</v>
      </c>
      <c r="JI635">
        <v>6.5</v>
      </c>
      <c r="JJ635">
        <v>18689000</v>
      </c>
      <c r="JM635">
        <v>109234000</v>
      </c>
      <c r="JN635">
        <v>90615000</v>
      </c>
      <c r="JO635">
        <v>22876000</v>
      </c>
      <c r="JP635">
        <v>752000</v>
      </c>
      <c r="JQ635">
        <v>79200</v>
      </c>
      <c r="JR635">
        <v>672700</v>
      </c>
      <c r="JS635">
        <v>193900</v>
      </c>
      <c r="JT635">
        <v>290400</v>
      </c>
      <c r="JU635">
        <v>125300</v>
      </c>
      <c r="JV635">
        <v>52900</v>
      </c>
      <c r="JW635">
        <v>112200</v>
      </c>
      <c r="JX635">
        <v>188400</v>
      </c>
      <c r="JY635">
        <v>4990000</v>
      </c>
      <c r="JZ635">
        <v>1293700</v>
      </c>
      <c r="KA635">
        <v>604700</v>
      </c>
      <c r="KB635">
        <v>689000</v>
      </c>
      <c r="KC635">
        <v>818500</v>
      </c>
      <c r="KD635">
        <v>2877900</v>
      </c>
      <c r="KG635">
        <v>17134000</v>
      </c>
      <c r="KH635">
        <v>10271000</v>
      </c>
      <c r="KI635">
        <v>512400</v>
      </c>
      <c r="KJ635">
        <v>502700</v>
      </c>
      <c r="KK635">
        <v>658700</v>
      </c>
      <c r="KL635">
        <v>1546200</v>
      </c>
      <c r="KM635">
        <v>1351200</v>
      </c>
      <c r="KN635">
        <v>1819800</v>
      </c>
      <c r="KO635">
        <v>351200</v>
      </c>
      <c r="KP635">
        <v>213900</v>
      </c>
      <c r="KQ635">
        <v>552000</v>
      </c>
      <c r="KR635">
        <v>599900</v>
      </c>
      <c r="KS635">
        <v>102800</v>
      </c>
      <c r="KT635">
        <v>600000</v>
      </c>
      <c r="KU635">
        <v>2036600</v>
      </c>
      <c r="KV635">
        <v>1027500</v>
      </c>
      <c r="KW635">
        <v>562500</v>
      </c>
      <c r="KX635">
        <v>680900</v>
      </c>
      <c r="KY635">
        <v>6863000</v>
      </c>
      <c r="KZ635">
        <v>1514000</v>
      </c>
      <c r="LA635">
        <v>481900</v>
      </c>
      <c r="LB635">
        <v>224800</v>
      </c>
      <c r="LC635">
        <v>878600</v>
      </c>
      <c r="LD635">
        <v>641800</v>
      </c>
      <c r="LE635">
        <v>790400</v>
      </c>
      <c r="LF635">
        <v>158200</v>
      </c>
      <c r="LG635">
        <v>1029200</v>
      </c>
      <c r="LH635">
        <v>802600</v>
      </c>
      <c r="LI635">
        <v>341700</v>
      </c>
      <c r="LJ635">
        <v>67739000</v>
      </c>
      <c r="LK635">
        <v>22236000</v>
      </c>
      <c r="LL635">
        <v>5180200</v>
      </c>
      <c r="LM635">
        <v>2862700</v>
      </c>
      <c r="LN635">
        <v>1961000</v>
      </c>
      <c r="LO635">
        <v>356500</v>
      </c>
      <c r="LP635">
        <v>12856200</v>
      </c>
      <c r="LQ635">
        <v>1446900</v>
      </c>
      <c r="LR635">
        <v>937800</v>
      </c>
      <c r="LS635">
        <v>91500</v>
      </c>
      <c r="LT635">
        <v>417600</v>
      </c>
      <c r="LU635">
        <v>900700</v>
      </c>
      <c r="LV635">
        <v>2878200</v>
      </c>
      <c r="LW635">
        <v>872600</v>
      </c>
      <c r="LX635">
        <v>421800</v>
      </c>
      <c r="LY635">
        <v>450800</v>
      </c>
      <c r="LZ635">
        <v>2401200</v>
      </c>
      <c r="MA635">
        <v>1399300</v>
      </c>
      <c r="MB635">
        <v>1001900</v>
      </c>
      <c r="MC635">
        <v>811300</v>
      </c>
      <c r="MD635">
        <v>1011200</v>
      </c>
      <c r="ME635">
        <v>1282300</v>
      </c>
      <c r="MF635">
        <v>1251800</v>
      </c>
      <c r="MG635">
        <v>3456600</v>
      </c>
      <c r="MH635">
        <v>528900</v>
      </c>
      <c r="MI635">
        <v>254100</v>
      </c>
      <c r="MJ635">
        <v>59300</v>
      </c>
      <c r="MK635">
        <v>1107100</v>
      </c>
      <c r="ML635">
        <v>278100</v>
      </c>
      <c r="MM635">
        <v>61700</v>
      </c>
      <c r="MN635">
        <v>17900</v>
      </c>
      <c r="MO635">
        <v>378500</v>
      </c>
      <c r="MP635">
        <v>368600</v>
      </c>
      <c r="MQ635">
        <v>402400</v>
      </c>
      <c r="MR635">
        <v>743400</v>
      </c>
      <c r="MS635">
        <v>2689000</v>
      </c>
      <c r="MT635">
        <v>265600</v>
      </c>
      <c r="MU635">
        <v>870800</v>
      </c>
      <c r="MV635">
        <v>297100</v>
      </c>
      <c r="MW635">
        <v>1004400</v>
      </c>
      <c r="MX635">
        <v>211400</v>
      </c>
      <c r="MY635">
        <v>39300</v>
      </c>
      <c r="MZ635">
        <v>6618000</v>
      </c>
      <c r="NA635">
        <v>4962900</v>
      </c>
      <c r="NB635">
        <v>22000</v>
      </c>
      <c r="NC635">
        <v>2370200</v>
      </c>
      <c r="ND635">
        <v>1876600</v>
      </c>
      <c r="NE635">
        <v>1427200</v>
      </c>
      <c r="NF635">
        <v>376000</v>
      </c>
      <c r="NG635">
        <v>117600</v>
      </c>
      <c r="NH635">
        <v>488400</v>
      </c>
      <c r="NI635">
        <v>2082300.0000000002</v>
      </c>
      <c r="NJ635">
        <v>1655200</v>
      </c>
      <c r="NK635">
        <v>1136300</v>
      </c>
      <c r="NL635">
        <v>504900</v>
      </c>
      <c r="NM635">
        <v>14000</v>
      </c>
      <c r="NN635">
        <v>10807000</v>
      </c>
      <c r="NO635">
        <v>4521200</v>
      </c>
      <c r="NP635">
        <v>962300</v>
      </c>
      <c r="NQ635">
        <v>609900</v>
      </c>
      <c r="NR635">
        <v>916900</v>
      </c>
      <c r="NS635">
        <v>80100</v>
      </c>
      <c r="NT635">
        <v>423200</v>
      </c>
      <c r="NU635">
        <v>333200</v>
      </c>
      <c r="NV635">
        <v>497600</v>
      </c>
      <c r="NW635">
        <v>370700</v>
      </c>
      <c r="NX635">
        <v>327300</v>
      </c>
      <c r="NY635">
        <v>1651400</v>
      </c>
      <c r="NZ635">
        <v>4633900</v>
      </c>
      <c r="OA635">
        <v>4399400</v>
      </c>
      <c r="OB635">
        <v>203500</v>
      </c>
      <c r="OC635">
        <v>62400</v>
      </c>
      <c r="OD635">
        <v>1463000</v>
      </c>
      <c r="OE635">
        <v>1121500</v>
      </c>
      <c r="OF635">
        <v>506900</v>
      </c>
      <c r="OG635">
        <v>242200</v>
      </c>
      <c r="OH635">
        <v>514799.99999999994</v>
      </c>
      <c r="OI635">
        <v>1210500</v>
      </c>
      <c r="OJ635">
        <v>196100</v>
      </c>
      <c r="OK635">
        <v>234500</v>
      </c>
      <c r="OL635">
        <v>11406000</v>
      </c>
      <c r="OM635">
        <v>1576100</v>
      </c>
      <c r="ON635">
        <v>9830100</v>
      </c>
      <c r="OO635">
        <v>8630700</v>
      </c>
      <c r="OP635">
        <v>3061000</v>
      </c>
      <c r="OQ635">
        <v>1319200</v>
      </c>
      <c r="OR635">
        <v>528800</v>
      </c>
      <c r="OS635">
        <v>305400</v>
      </c>
      <c r="OT635">
        <v>324900</v>
      </c>
      <c r="OU635">
        <v>133500</v>
      </c>
      <c r="OV635">
        <v>341900</v>
      </c>
      <c r="OW635">
        <v>107300</v>
      </c>
      <c r="OX635">
        <v>3593200</v>
      </c>
      <c r="OY635">
        <v>1976500</v>
      </c>
      <c r="OZ635">
        <v>1242300</v>
      </c>
      <c r="PA635">
        <v>289500</v>
      </c>
      <c r="PB635">
        <v>348700</v>
      </c>
      <c r="PC635">
        <v>96000</v>
      </c>
      <c r="PD635">
        <v>1199400</v>
      </c>
      <c r="PE635">
        <v>469300</v>
      </c>
      <c r="PF635">
        <v>72300</v>
      </c>
      <c r="PG635">
        <v>257700</v>
      </c>
      <c r="PH635">
        <v>400100</v>
      </c>
      <c r="PI635">
        <v>9697000</v>
      </c>
      <c r="PJ635">
        <v>1338000</v>
      </c>
      <c r="PK635">
        <v>316400</v>
      </c>
      <c r="PL635">
        <v>76300</v>
      </c>
      <c r="PM635">
        <v>945300</v>
      </c>
      <c r="PN635">
        <v>8359400</v>
      </c>
      <c r="PO635">
        <v>1649300</v>
      </c>
      <c r="PP635">
        <v>6710100</v>
      </c>
      <c r="PQ635">
        <v>4286000</v>
      </c>
      <c r="PR635">
        <v>963000</v>
      </c>
      <c r="PS635">
        <v>1113900</v>
      </c>
      <c r="PT635">
        <v>2209200</v>
      </c>
      <c r="PU635">
        <v>18619000</v>
      </c>
      <c r="PV635">
        <v>3119000</v>
      </c>
      <c r="PW635">
        <v>2306300</v>
      </c>
      <c r="PX635">
        <v>812800</v>
      </c>
      <c r="PY635">
        <v>4244000</v>
      </c>
      <c r="PZ635">
        <v>1618500</v>
      </c>
      <c r="QA635">
        <v>2625500</v>
      </c>
      <c r="QB635">
        <v>11256000</v>
      </c>
      <c r="QC635">
        <v>6025100</v>
      </c>
      <c r="QD635">
        <v>5230700</v>
      </c>
      <c r="QF635">
        <v>1202700</v>
      </c>
      <c r="QG635">
        <v>108330000</v>
      </c>
      <c r="QH635">
        <v>89769000</v>
      </c>
      <c r="QI635">
        <v>22573000</v>
      </c>
      <c r="QJ635">
        <v>746000</v>
      </c>
      <c r="QK635">
        <v>78400</v>
      </c>
      <c r="QL635">
        <v>667200</v>
      </c>
      <c r="QM635">
        <v>192000</v>
      </c>
      <c r="QN635">
        <v>285300</v>
      </c>
      <c r="QO635">
        <v>125200</v>
      </c>
      <c r="QP635">
        <v>52200</v>
      </c>
      <c r="QQ635">
        <v>107900</v>
      </c>
      <c r="QR635">
        <v>189900</v>
      </c>
      <c r="QS635">
        <v>4782000</v>
      </c>
      <c r="QT635">
        <v>1256400</v>
      </c>
      <c r="QU635">
        <v>579900</v>
      </c>
      <c r="QV635">
        <v>676500</v>
      </c>
      <c r="QW635">
        <v>758400</v>
      </c>
      <c r="QX635">
        <v>2767200</v>
      </c>
      <c r="RA635">
        <v>17045000</v>
      </c>
      <c r="RB635">
        <v>10213000</v>
      </c>
      <c r="RC635">
        <v>503100</v>
      </c>
      <c r="RD635">
        <v>492500</v>
      </c>
      <c r="RE635">
        <v>655700</v>
      </c>
      <c r="RF635">
        <v>1539500</v>
      </c>
      <c r="RG635">
        <v>1345900</v>
      </c>
      <c r="RH635">
        <v>1815500</v>
      </c>
      <c r="RI635">
        <v>349500</v>
      </c>
      <c r="RJ635">
        <v>213600</v>
      </c>
      <c r="RK635">
        <v>549600</v>
      </c>
      <c r="RL635">
        <v>599300</v>
      </c>
      <c r="RM635">
        <v>103600</v>
      </c>
      <c r="RN635">
        <v>596500</v>
      </c>
      <c r="RO635">
        <v>2025800</v>
      </c>
      <c r="RP635">
        <v>1013200</v>
      </c>
      <c r="RQ635">
        <v>559000</v>
      </c>
      <c r="RR635">
        <v>679100</v>
      </c>
      <c r="RS635">
        <v>6832000</v>
      </c>
      <c r="RT635">
        <v>1517100</v>
      </c>
      <c r="RU635">
        <v>478800</v>
      </c>
      <c r="RV635">
        <v>223900</v>
      </c>
      <c r="RW635">
        <v>871000</v>
      </c>
      <c r="RX635">
        <v>636500</v>
      </c>
      <c r="RY635">
        <v>791100</v>
      </c>
      <c r="RZ635">
        <v>155100</v>
      </c>
      <c r="SA635">
        <v>1022000</v>
      </c>
      <c r="SB635">
        <v>796600</v>
      </c>
      <c r="SC635">
        <v>339400</v>
      </c>
      <c r="SD635">
        <v>67196000</v>
      </c>
      <c r="SE635">
        <v>22211000</v>
      </c>
      <c r="SF635">
        <v>5146000</v>
      </c>
      <c r="SG635">
        <v>2845000</v>
      </c>
      <c r="SH635">
        <v>1946500</v>
      </c>
      <c r="SI635">
        <v>354500</v>
      </c>
      <c r="SJ635">
        <v>12878500</v>
      </c>
      <c r="SK635">
        <v>1434300</v>
      </c>
      <c r="SL635">
        <v>934600</v>
      </c>
      <c r="SM635">
        <v>85200</v>
      </c>
      <c r="SN635">
        <v>414600</v>
      </c>
      <c r="SO635">
        <v>865700</v>
      </c>
      <c r="SP635">
        <v>2860900</v>
      </c>
      <c r="SQ635">
        <v>878200</v>
      </c>
      <c r="SR635">
        <v>421900</v>
      </c>
      <c r="SS635">
        <v>456300</v>
      </c>
      <c r="ST635">
        <v>2450900</v>
      </c>
      <c r="SU635">
        <v>1430500</v>
      </c>
      <c r="SV635">
        <v>1020400</v>
      </c>
      <c r="SW635">
        <v>810700</v>
      </c>
      <c r="SX635">
        <v>1005400</v>
      </c>
      <c r="SY635">
        <v>1298300</v>
      </c>
      <c r="SZ635">
        <v>1274100</v>
      </c>
      <c r="TA635">
        <v>3450500</v>
      </c>
      <c r="TB635">
        <v>525800</v>
      </c>
      <c r="TC635">
        <v>251700</v>
      </c>
      <c r="TD635">
        <v>57400</v>
      </c>
      <c r="TE635">
        <v>1100500</v>
      </c>
      <c r="TF635">
        <v>280900</v>
      </c>
      <c r="TG635">
        <v>60900</v>
      </c>
      <c r="TH635">
        <v>16500</v>
      </c>
      <c r="TI635">
        <v>377800</v>
      </c>
      <c r="TJ635">
        <v>374500</v>
      </c>
      <c r="TK635">
        <v>404500</v>
      </c>
      <c r="TL635">
        <v>736400</v>
      </c>
      <c r="TM635">
        <v>2680000</v>
      </c>
      <c r="TN635">
        <v>260100.00000000003</v>
      </c>
      <c r="TO635">
        <v>870100</v>
      </c>
      <c r="TP635">
        <v>297100</v>
      </c>
      <c r="TQ635">
        <v>1001000</v>
      </c>
      <c r="TR635">
        <v>212700</v>
      </c>
      <c r="TS635">
        <v>39100</v>
      </c>
      <c r="TT635">
        <v>6560000</v>
      </c>
      <c r="TU635">
        <v>4940700</v>
      </c>
      <c r="TV635">
        <v>21900</v>
      </c>
      <c r="TW635">
        <v>2355800</v>
      </c>
      <c r="TX635">
        <v>1863600</v>
      </c>
      <c r="TY635">
        <v>1416200</v>
      </c>
      <c r="TZ635">
        <v>375100</v>
      </c>
      <c r="UA635">
        <v>117100</v>
      </c>
      <c r="UB635">
        <v>485300</v>
      </c>
      <c r="UC635">
        <v>2077699.9999999998</v>
      </c>
      <c r="UD635">
        <v>1618900</v>
      </c>
      <c r="UE635">
        <v>1107800</v>
      </c>
      <c r="UF635">
        <v>497200</v>
      </c>
      <c r="UG635">
        <v>13900</v>
      </c>
      <c r="UH635">
        <v>10716000</v>
      </c>
      <c r="UI635">
        <v>4526000</v>
      </c>
      <c r="UJ635">
        <v>945800</v>
      </c>
      <c r="UK635">
        <v>653400</v>
      </c>
      <c r="UL635">
        <v>904000</v>
      </c>
      <c r="UM635">
        <v>79100</v>
      </c>
      <c r="UN635">
        <v>423500</v>
      </c>
      <c r="UO635">
        <v>331800</v>
      </c>
      <c r="UP635">
        <v>493400</v>
      </c>
      <c r="UQ635">
        <v>368900</v>
      </c>
      <c r="UR635">
        <v>326200</v>
      </c>
      <c r="US635">
        <v>1643800</v>
      </c>
      <c r="UT635">
        <v>4545900</v>
      </c>
      <c r="UU635">
        <v>4314200</v>
      </c>
      <c r="UV635">
        <v>202600</v>
      </c>
      <c r="UW635">
        <v>61700</v>
      </c>
      <c r="UX635">
        <v>1451200</v>
      </c>
      <c r="UY635">
        <v>1113700</v>
      </c>
      <c r="UZ635">
        <v>503900</v>
      </c>
      <c r="VA635">
        <v>239000</v>
      </c>
      <c r="VB635">
        <v>514799.99999999994</v>
      </c>
      <c r="VC635">
        <v>1146700</v>
      </c>
      <c r="VD635">
        <v>194300</v>
      </c>
      <c r="VE635">
        <v>231700</v>
      </c>
      <c r="VF635">
        <v>11530000</v>
      </c>
      <c r="VG635">
        <v>1725600</v>
      </c>
      <c r="VH635">
        <v>9804500</v>
      </c>
      <c r="VI635">
        <v>8601800</v>
      </c>
      <c r="VJ635">
        <v>3047700</v>
      </c>
      <c r="VK635">
        <v>1315400</v>
      </c>
      <c r="VL635">
        <v>526500</v>
      </c>
      <c r="VM635">
        <v>303400</v>
      </c>
      <c r="VN635">
        <v>324200</v>
      </c>
      <c r="VO635">
        <v>133000</v>
      </c>
      <c r="VP635">
        <v>338500</v>
      </c>
      <c r="VQ635">
        <v>106600</v>
      </c>
      <c r="VR635">
        <v>3583300</v>
      </c>
      <c r="VS635">
        <v>1970800</v>
      </c>
      <c r="VT635">
        <v>1240800</v>
      </c>
      <c r="VU635">
        <v>287600</v>
      </c>
      <c r="VV635">
        <v>347200</v>
      </c>
      <c r="VW635">
        <v>95200</v>
      </c>
      <c r="VX635">
        <v>468500</v>
      </c>
      <c r="VY635">
        <v>72100</v>
      </c>
      <c r="VZ635">
        <v>249700</v>
      </c>
      <c r="WA635">
        <v>412400</v>
      </c>
      <c r="WB635">
        <v>9252000</v>
      </c>
      <c r="WC635">
        <v>1180000</v>
      </c>
      <c r="WD635">
        <v>287200</v>
      </c>
      <c r="WE635">
        <v>70800</v>
      </c>
      <c r="WF635">
        <v>822000</v>
      </c>
      <c r="WG635">
        <v>8071700</v>
      </c>
      <c r="WH635">
        <v>1568800</v>
      </c>
      <c r="WI635">
        <v>6502900</v>
      </c>
      <c r="WJ635">
        <v>4247000</v>
      </c>
      <c r="WK635">
        <v>957400</v>
      </c>
      <c r="WL635">
        <v>1105700</v>
      </c>
      <c r="WM635">
        <v>2183900</v>
      </c>
      <c r="WN635">
        <v>18561000</v>
      </c>
      <c r="WO635">
        <v>3103000</v>
      </c>
      <c r="WP635">
        <v>2287300</v>
      </c>
      <c r="WQ635">
        <v>815800</v>
      </c>
      <c r="WR635">
        <v>4379000</v>
      </c>
      <c r="WS635">
        <v>1788300</v>
      </c>
      <c r="WT635">
        <v>2590300</v>
      </c>
      <c r="WU635">
        <v>11079000</v>
      </c>
      <c r="WV635">
        <v>5995400</v>
      </c>
      <c r="WW635">
        <v>5083900</v>
      </c>
    </row>
    <row r="636" spans="1:621" x14ac:dyDescent="0.45">
      <c r="A636" s="1"/>
      <c r="C636" s="1">
        <v>33420</v>
      </c>
      <c r="D636">
        <v>1221000</v>
      </c>
      <c r="E636">
        <v>4765000</v>
      </c>
      <c r="F636">
        <v>3544000</v>
      </c>
      <c r="I636">
        <v>997000</v>
      </c>
      <c r="J636">
        <v>2085000</v>
      </c>
      <c r="K636">
        <v>805000</v>
      </c>
      <c r="L636">
        <v>55.1</v>
      </c>
      <c r="M636">
        <v>14.1</v>
      </c>
      <c r="N636">
        <v>41</v>
      </c>
      <c r="O636">
        <v>11.5</v>
      </c>
      <c r="P636">
        <v>24.1</v>
      </c>
      <c r="Q636">
        <v>9.3000000000000007</v>
      </c>
      <c r="R636">
        <v>3.8</v>
      </c>
      <c r="S636">
        <v>0.8</v>
      </c>
      <c r="T636">
        <v>1.7</v>
      </c>
      <c r="U636">
        <v>0.6</v>
      </c>
      <c r="V636">
        <v>3422000</v>
      </c>
      <c r="W636">
        <v>2803000</v>
      </c>
      <c r="X636">
        <v>2388000</v>
      </c>
      <c r="Y636">
        <v>1280000</v>
      </c>
      <c r="Z636">
        <v>1108000</v>
      </c>
      <c r="AA636">
        <v>13.8</v>
      </c>
      <c r="AB636">
        <v>7</v>
      </c>
      <c r="AC636">
        <v>39.700000000000003</v>
      </c>
      <c r="AD636">
        <v>32.5</v>
      </c>
      <c r="AE636">
        <v>27.7</v>
      </c>
      <c r="AF636">
        <v>14.9</v>
      </c>
      <c r="AG636">
        <v>12.9</v>
      </c>
      <c r="AH636">
        <v>90438000</v>
      </c>
      <c r="AI636">
        <v>108033000</v>
      </c>
      <c r="AJ636">
        <v>22809000</v>
      </c>
      <c r="AK636">
        <v>755000</v>
      </c>
      <c r="AL636">
        <v>82700</v>
      </c>
      <c r="AM636">
        <v>672600</v>
      </c>
      <c r="AN636">
        <v>195000</v>
      </c>
      <c r="AO636">
        <v>290500</v>
      </c>
      <c r="AP636">
        <v>125300</v>
      </c>
      <c r="AQ636">
        <v>53100</v>
      </c>
      <c r="AR636">
        <v>112100</v>
      </c>
      <c r="AS636">
        <v>187100</v>
      </c>
      <c r="AT636">
        <v>5053000</v>
      </c>
      <c r="AU636">
        <v>1308100</v>
      </c>
      <c r="AV636">
        <v>608500</v>
      </c>
      <c r="AW636">
        <v>699600</v>
      </c>
      <c r="AX636">
        <v>821700</v>
      </c>
      <c r="AY636">
        <v>2923200</v>
      </c>
      <c r="BB636">
        <v>17001000</v>
      </c>
      <c r="BC636">
        <v>10171000</v>
      </c>
      <c r="BD636">
        <v>511600</v>
      </c>
      <c r="BE636">
        <v>501100</v>
      </c>
      <c r="BF636">
        <v>651900</v>
      </c>
      <c r="BG636">
        <v>1524700</v>
      </c>
      <c r="BH636">
        <v>1336100</v>
      </c>
      <c r="BI636">
        <v>1808200</v>
      </c>
      <c r="BJ636">
        <v>350400</v>
      </c>
      <c r="BK636">
        <v>212300</v>
      </c>
      <c r="BL636">
        <v>548100</v>
      </c>
      <c r="BM636">
        <v>594700</v>
      </c>
      <c r="BN636">
        <v>102700</v>
      </c>
      <c r="BO636">
        <v>589200</v>
      </c>
      <c r="BP636">
        <v>2022900</v>
      </c>
      <c r="BQ636">
        <v>1021800</v>
      </c>
      <c r="BR636">
        <v>549900</v>
      </c>
      <c r="BS636">
        <v>675800</v>
      </c>
      <c r="BT636">
        <v>6830000</v>
      </c>
      <c r="BU636">
        <v>1532300</v>
      </c>
      <c r="BV636">
        <v>475300</v>
      </c>
      <c r="BW636">
        <v>221300</v>
      </c>
      <c r="BX636">
        <v>857600</v>
      </c>
      <c r="BY636">
        <v>640200</v>
      </c>
      <c r="BZ636">
        <v>788100</v>
      </c>
      <c r="CA636">
        <v>158800</v>
      </c>
      <c r="CB636">
        <v>1026900.0000000001</v>
      </c>
      <c r="CC636">
        <v>793000</v>
      </c>
      <c r="CD636">
        <v>336600</v>
      </c>
      <c r="CE636">
        <v>67629000</v>
      </c>
      <c r="CF636">
        <v>22197000</v>
      </c>
      <c r="CG636">
        <v>5178400</v>
      </c>
      <c r="CH636">
        <v>2857600</v>
      </c>
      <c r="CI636">
        <v>1964300</v>
      </c>
      <c r="CJ636">
        <v>356500</v>
      </c>
      <c r="CK636">
        <v>12846200</v>
      </c>
      <c r="CL636">
        <v>1452800</v>
      </c>
      <c r="CM636">
        <v>941700</v>
      </c>
      <c r="CN636">
        <v>91000</v>
      </c>
      <c r="CO636">
        <v>420100</v>
      </c>
      <c r="CP636">
        <v>892800</v>
      </c>
      <c r="CQ636">
        <v>2886200</v>
      </c>
      <c r="CR636">
        <v>869600</v>
      </c>
      <c r="CS636">
        <v>419900</v>
      </c>
      <c r="CT636">
        <v>449700</v>
      </c>
      <c r="CU636">
        <v>2395200</v>
      </c>
      <c r="CV636">
        <v>1394200</v>
      </c>
      <c r="CW636">
        <v>1001000</v>
      </c>
      <c r="CX636">
        <v>805400</v>
      </c>
      <c r="CY636">
        <v>1014500</v>
      </c>
      <c r="CZ636">
        <v>1281400</v>
      </c>
      <c r="DA636">
        <v>1248300</v>
      </c>
      <c r="DB636">
        <v>3427300</v>
      </c>
      <c r="DC636">
        <v>532800</v>
      </c>
      <c r="DD636">
        <v>254500</v>
      </c>
      <c r="DE636">
        <v>59600</v>
      </c>
      <c r="DF636">
        <v>1109600</v>
      </c>
      <c r="DG636">
        <v>226000</v>
      </c>
      <c r="DH636">
        <v>62100</v>
      </c>
      <c r="DI636">
        <v>18400</v>
      </c>
      <c r="DJ636">
        <v>388100</v>
      </c>
      <c r="DK636">
        <v>374000</v>
      </c>
      <c r="DL636">
        <v>402200</v>
      </c>
      <c r="DM636">
        <v>744800</v>
      </c>
      <c r="DN636">
        <v>2689000</v>
      </c>
      <c r="DO636">
        <v>267500</v>
      </c>
      <c r="DP636">
        <v>867400</v>
      </c>
      <c r="DQ636">
        <v>297000</v>
      </c>
      <c r="DR636">
        <v>1004000</v>
      </c>
      <c r="DS636">
        <v>213200</v>
      </c>
      <c r="DT636">
        <v>39400</v>
      </c>
      <c r="DU636">
        <v>6620000</v>
      </c>
      <c r="DV636">
        <v>4955800</v>
      </c>
      <c r="DW636">
        <v>22000</v>
      </c>
      <c r="DX636">
        <v>2365400</v>
      </c>
      <c r="DY636">
        <v>1870400</v>
      </c>
      <c r="DZ636">
        <v>1424500</v>
      </c>
      <c r="EA636">
        <v>376600</v>
      </c>
      <c r="EB636">
        <v>118400</v>
      </c>
      <c r="EC636">
        <v>490800</v>
      </c>
      <c r="ED636">
        <v>2077600</v>
      </c>
      <c r="EE636">
        <v>1663900</v>
      </c>
      <c r="EF636">
        <v>1147200</v>
      </c>
      <c r="EG636">
        <v>502700</v>
      </c>
      <c r="EH636">
        <v>14000</v>
      </c>
      <c r="EI636">
        <v>10795000</v>
      </c>
      <c r="EJ636">
        <v>4523300</v>
      </c>
      <c r="EK636">
        <v>962500</v>
      </c>
      <c r="EL636">
        <v>610500</v>
      </c>
      <c r="EM636">
        <v>919500</v>
      </c>
      <c r="EN636">
        <v>79900</v>
      </c>
      <c r="EO636">
        <v>425100</v>
      </c>
      <c r="EP636">
        <v>332300</v>
      </c>
      <c r="EQ636">
        <v>500400</v>
      </c>
      <c r="ER636">
        <v>366800</v>
      </c>
      <c r="ES636">
        <v>326300</v>
      </c>
      <c r="ET636">
        <v>1648000</v>
      </c>
      <c r="EU636">
        <v>4623300</v>
      </c>
      <c r="EV636">
        <v>4386700</v>
      </c>
      <c r="EW636">
        <v>204100</v>
      </c>
      <c r="EX636">
        <v>62800</v>
      </c>
      <c r="EY636">
        <v>1455900</v>
      </c>
      <c r="EZ636">
        <v>1117300</v>
      </c>
      <c r="FA636">
        <v>508900</v>
      </c>
      <c r="FB636">
        <v>241400</v>
      </c>
      <c r="FC636">
        <v>515600</v>
      </c>
      <c r="FD636">
        <v>1202300</v>
      </c>
      <c r="FE636">
        <v>195700</v>
      </c>
      <c r="FF636">
        <v>236600</v>
      </c>
      <c r="FG636">
        <v>11358000</v>
      </c>
      <c r="FH636">
        <v>1507000</v>
      </c>
      <c r="FI636">
        <v>9850500</v>
      </c>
      <c r="FJ636">
        <v>8666100</v>
      </c>
      <c r="FK636">
        <v>3072600</v>
      </c>
      <c r="FL636">
        <v>1326100</v>
      </c>
      <c r="FM636">
        <v>528500</v>
      </c>
      <c r="FN636">
        <v>306200</v>
      </c>
      <c r="FO636">
        <v>325800</v>
      </c>
      <c r="FP636">
        <v>134500</v>
      </c>
      <c r="FQ636">
        <v>344500</v>
      </c>
      <c r="FR636">
        <v>107000</v>
      </c>
      <c r="FS636">
        <v>3607500</v>
      </c>
      <c r="FT636">
        <v>1986000</v>
      </c>
      <c r="FU636">
        <v>1247100</v>
      </c>
      <c r="FV636">
        <v>291500</v>
      </c>
      <c r="FW636">
        <v>350600</v>
      </c>
      <c r="FX636">
        <v>96800</v>
      </c>
      <c r="FY636">
        <v>1184400</v>
      </c>
      <c r="FZ636">
        <v>475000</v>
      </c>
      <c r="GA636">
        <v>73000</v>
      </c>
      <c r="GB636">
        <v>267300</v>
      </c>
      <c r="GC636">
        <v>369100</v>
      </c>
      <c r="GD636">
        <v>9662000</v>
      </c>
      <c r="GE636">
        <v>1350500</v>
      </c>
      <c r="GF636">
        <v>305300</v>
      </c>
      <c r="GG636">
        <v>77000</v>
      </c>
      <c r="GH636">
        <v>968200</v>
      </c>
      <c r="GI636">
        <v>8311500</v>
      </c>
      <c r="GJ636">
        <v>1672500</v>
      </c>
      <c r="GK636">
        <v>6639000</v>
      </c>
      <c r="GL636">
        <v>4308000</v>
      </c>
      <c r="GM636">
        <v>967400</v>
      </c>
      <c r="GN636">
        <v>1110100</v>
      </c>
      <c r="GO636">
        <v>2230700</v>
      </c>
      <c r="GP636">
        <v>17595000</v>
      </c>
      <c r="GQ636">
        <v>3152000</v>
      </c>
      <c r="GR636">
        <v>2337300</v>
      </c>
      <c r="GS636">
        <v>814200</v>
      </c>
      <c r="GT636">
        <v>4115000</v>
      </c>
      <c r="GU636">
        <v>1487500</v>
      </c>
      <c r="GV636">
        <v>2627500</v>
      </c>
      <c r="GW636">
        <v>10328000</v>
      </c>
      <c r="GX636">
        <v>4972400</v>
      </c>
      <c r="GY636">
        <v>5355700</v>
      </c>
      <c r="IO636">
        <v>126154000</v>
      </c>
      <c r="IP636">
        <v>66.099999999999994</v>
      </c>
      <c r="IQ636">
        <v>117568000</v>
      </c>
      <c r="IR636">
        <v>61.6</v>
      </c>
      <c r="IS636">
        <v>8586000</v>
      </c>
      <c r="IT636">
        <v>6.8</v>
      </c>
      <c r="IU636">
        <v>64792000</v>
      </c>
      <c r="IW636">
        <v>69190000</v>
      </c>
      <c r="IX636">
        <v>75.8</v>
      </c>
      <c r="IY636">
        <v>64180000</v>
      </c>
      <c r="IZ636">
        <v>70.3</v>
      </c>
      <c r="JA636">
        <v>5010000</v>
      </c>
      <c r="JB636">
        <v>7.2</v>
      </c>
      <c r="JC636">
        <v>22095000</v>
      </c>
      <c r="JD636">
        <v>65424000</v>
      </c>
      <c r="JE636">
        <v>77.7</v>
      </c>
      <c r="JF636">
        <v>61179000</v>
      </c>
      <c r="JG636">
        <v>72.7</v>
      </c>
      <c r="JH636">
        <v>4245000</v>
      </c>
      <c r="JI636">
        <v>6.5</v>
      </c>
      <c r="JJ636">
        <v>18734000</v>
      </c>
      <c r="JM636">
        <v>108033000</v>
      </c>
      <c r="JN636">
        <v>90438000</v>
      </c>
      <c r="JO636">
        <v>22809000</v>
      </c>
      <c r="JP636">
        <v>755000</v>
      </c>
      <c r="JQ636">
        <v>82700</v>
      </c>
      <c r="JR636">
        <v>672600</v>
      </c>
      <c r="JS636">
        <v>195000</v>
      </c>
      <c r="JT636">
        <v>290500</v>
      </c>
      <c r="JU636">
        <v>125300</v>
      </c>
      <c r="JV636">
        <v>53100</v>
      </c>
      <c r="JW636">
        <v>112100</v>
      </c>
      <c r="JX636">
        <v>187100</v>
      </c>
      <c r="JY636">
        <v>5053000</v>
      </c>
      <c r="JZ636">
        <v>1308100</v>
      </c>
      <c r="KA636">
        <v>608500</v>
      </c>
      <c r="KB636">
        <v>699600</v>
      </c>
      <c r="KC636">
        <v>821700</v>
      </c>
      <c r="KD636">
        <v>2923200</v>
      </c>
      <c r="KG636">
        <v>17001000</v>
      </c>
      <c r="KH636">
        <v>10171000</v>
      </c>
      <c r="KI636">
        <v>511600</v>
      </c>
      <c r="KJ636">
        <v>501100</v>
      </c>
      <c r="KK636">
        <v>651900</v>
      </c>
      <c r="KL636">
        <v>1524700</v>
      </c>
      <c r="KM636">
        <v>1336100</v>
      </c>
      <c r="KN636">
        <v>1808200</v>
      </c>
      <c r="KO636">
        <v>350400</v>
      </c>
      <c r="KP636">
        <v>212300</v>
      </c>
      <c r="KQ636">
        <v>548100</v>
      </c>
      <c r="KR636">
        <v>594700</v>
      </c>
      <c r="KS636">
        <v>102700</v>
      </c>
      <c r="KT636">
        <v>589200</v>
      </c>
      <c r="KU636">
        <v>2022900</v>
      </c>
      <c r="KV636">
        <v>1021800</v>
      </c>
      <c r="KW636">
        <v>549900</v>
      </c>
      <c r="KX636">
        <v>675800</v>
      </c>
      <c r="KY636">
        <v>6830000</v>
      </c>
      <c r="KZ636">
        <v>1532300</v>
      </c>
      <c r="LA636">
        <v>475300</v>
      </c>
      <c r="LB636">
        <v>221300</v>
      </c>
      <c r="LC636">
        <v>857600</v>
      </c>
      <c r="LD636">
        <v>640200</v>
      </c>
      <c r="LE636">
        <v>788100</v>
      </c>
      <c r="LF636">
        <v>158800</v>
      </c>
      <c r="LG636">
        <v>1026900.0000000001</v>
      </c>
      <c r="LH636">
        <v>793000</v>
      </c>
      <c r="LI636">
        <v>336600</v>
      </c>
      <c r="LJ636">
        <v>67629000</v>
      </c>
      <c r="LK636">
        <v>22197000</v>
      </c>
      <c r="LL636">
        <v>5178400</v>
      </c>
      <c r="LM636">
        <v>2857600</v>
      </c>
      <c r="LN636">
        <v>1964300</v>
      </c>
      <c r="LO636">
        <v>356500</v>
      </c>
      <c r="LP636">
        <v>12846200</v>
      </c>
      <c r="LQ636">
        <v>1452800</v>
      </c>
      <c r="LR636">
        <v>941700</v>
      </c>
      <c r="LS636">
        <v>91000</v>
      </c>
      <c r="LT636">
        <v>420100</v>
      </c>
      <c r="LU636">
        <v>892800</v>
      </c>
      <c r="LV636">
        <v>2886200</v>
      </c>
      <c r="LW636">
        <v>869600</v>
      </c>
      <c r="LX636">
        <v>419900</v>
      </c>
      <c r="LY636">
        <v>449700</v>
      </c>
      <c r="LZ636">
        <v>2395200</v>
      </c>
      <c r="MA636">
        <v>1394200</v>
      </c>
      <c r="MB636">
        <v>1001000</v>
      </c>
      <c r="MC636">
        <v>805400</v>
      </c>
      <c r="MD636">
        <v>1014500</v>
      </c>
      <c r="ME636">
        <v>1281400</v>
      </c>
      <c r="MF636">
        <v>1248300</v>
      </c>
      <c r="MG636">
        <v>3427300</v>
      </c>
      <c r="MH636">
        <v>532800</v>
      </c>
      <c r="MI636">
        <v>254500</v>
      </c>
      <c r="MJ636">
        <v>59600</v>
      </c>
      <c r="MK636">
        <v>1109600</v>
      </c>
      <c r="ML636">
        <v>226000</v>
      </c>
      <c r="MM636">
        <v>62100</v>
      </c>
      <c r="MN636">
        <v>18400</v>
      </c>
      <c r="MO636">
        <v>388100</v>
      </c>
      <c r="MP636">
        <v>374000</v>
      </c>
      <c r="MQ636">
        <v>402200</v>
      </c>
      <c r="MR636">
        <v>744800</v>
      </c>
      <c r="MS636">
        <v>2689000</v>
      </c>
      <c r="MT636">
        <v>267500</v>
      </c>
      <c r="MU636">
        <v>867400</v>
      </c>
      <c r="MV636">
        <v>297000</v>
      </c>
      <c r="MW636">
        <v>1004000</v>
      </c>
      <c r="MX636">
        <v>213200</v>
      </c>
      <c r="MY636">
        <v>39400</v>
      </c>
      <c r="MZ636">
        <v>6620000</v>
      </c>
      <c r="NA636">
        <v>4955800</v>
      </c>
      <c r="NB636">
        <v>22000</v>
      </c>
      <c r="NC636">
        <v>2365400</v>
      </c>
      <c r="ND636">
        <v>1870400</v>
      </c>
      <c r="NE636">
        <v>1424500</v>
      </c>
      <c r="NF636">
        <v>376600</v>
      </c>
      <c r="NG636">
        <v>118400</v>
      </c>
      <c r="NH636">
        <v>490800</v>
      </c>
      <c r="NI636">
        <v>2077600</v>
      </c>
      <c r="NJ636">
        <v>1663900</v>
      </c>
      <c r="NK636">
        <v>1147200</v>
      </c>
      <c r="NL636">
        <v>502700</v>
      </c>
      <c r="NM636">
        <v>14000</v>
      </c>
      <c r="NN636">
        <v>10795000</v>
      </c>
      <c r="NO636">
        <v>4523300</v>
      </c>
      <c r="NP636">
        <v>962500</v>
      </c>
      <c r="NQ636">
        <v>610500</v>
      </c>
      <c r="NR636">
        <v>919500</v>
      </c>
      <c r="NS636">
        <v>79900</v>
      </c>
      <c r="NT636">
        <v>425100</v>
      </c>
      <c r="NU636">
        <v>332300</v>
      </c>
      <c r="NV636">
        <v>500400</v>
      </c>
      <c r="NW636">
        <v>366800</v>
      </c>
      <c r="NX636">
        <v>326300</v>
      </c>
      <c r="NY636">
        <v>1648000</v>
      </c>
      <c r="NZ636">
        <v>4623300</v>
      </c>
      <c r="OA636">
        <v>4386700</v>
      </c>
      <c r="OB636">
        <v>204100</v>
      </c>
      <c r="OC636">
        <v>62800</v>
      </c>
      <c r="OD636">
        <v>1455900</v>
      </c>
      <c r="OE636">
        <v>1117300</v>
      </c>
      <c r="OF636">
        <v>508900</v>
      </c>
      <c r="OG636">
        <v>241400</v>
      </c>
      <c r="OH636">
        <v>515600</v>
      </c>
      <c r="OI636">
        <v>1202300</v>
      </c>
      <c r="OJ636">
        <v>195700</v>
      </c>
      <c r="OK636">
        <v>236600</v>
      </c>
      <c r="OL636">
        <v>11358000</v>
      </c>
      <c r="OM636">
        <v>1507000</v>
      </c>
      <c r="ON636">
        <v>9850500</v>
      </c>
      <c r="OO636">
        <v>8666100</v>
      </c>
      <c r="OP636">
        <v>3072600</v>
      </c>
      <c r="OQ636">
        <v>1326100</v>
      </c>
      <c r="OR636">
        <v>528500</v>
      </c>
      <c r="OS636">
        <v>306200</v>
      </c>
      <c r="OT636">
        <v>325800</v>
      </c>
      <c r="OU636">
        <v>134500</v>
      </c>
      <c r="OV636">
        <v>344500</v>
      </c>
      <c r="OW636">
        <v>107000</v>
      </c>
      <c r="OX636">
        <v>3607500</v>
      </c>
      <c r="OY636">
        <v>1986000</v>
      </c>
      <c r="OZ636">
        <v>1247100</v>
      </c>
      <c r="PA636">
        <v>291500</v>
      </c>
      <c r="PB636">
        <v>350600</v>
      </c>
      <c r="PC636">
        <v>96800</v>
      </c>
      <c r="PD636">
        <v>1184400</v>
      </c>
      <c r="PE636">
        <v>475000</v>
      </c>
      <c r="PF636">
        <v>73000</v>
      </c>
      <c r="PG636">
        <v>267300</v>
      </c>
      <c r="PH636">
        <v>369100</v>
      </c>
      <c r="PI636">
        <v>9662000</v>
      </c>
      <c r="PJ636">
        <v>1350500</v>
      </c>
      <c r="PK636">
        <v>305300</v>
      </c>
      <c r="PL636">
        <v>77000</v>
      </c>
      <c r="PM636">
        <v>968200</v>
      </c>
      <c r="PN636">
        <v>8311500</v>
      </c>
      <c r="PO636">
        <v>1672500</v>
      </c>
      <c r="PP636">
        <v>6639000</v>
      </c>
      <c r="PQ636">
        <v>4308000</v>
      </c>
      <c r="PR636">
        <v>967400</v>
      </c>
      <c r="PS636">
        <v>1110100</v>
      </c>
      <c r="PT636">
        <v>2230700</v>
      </c>
      <c r="PU636">
        <v>17595000</v>
      </c>
      <c r="PV636">
        <v>3152000</v>
      </c>
      <c r="PW636">
        <v>2337300</v>
      </c>
      <c r="PX636">
        <v>814200</v>
      </c>
      <c r="PY636">
        <v>4115000</v>
      </c>
      <c r="PZ636">
        <v>1487500</v>
      </c>
      <c r="QA636">
        <v>2627500</v>
      </c>
      <c r="QB636">
        <v>10328000</v>
      </c>
      <c r="QC636">
        <v>4972400</v>
      </c>
      <c r="QD636">
        <v>5355700</v>
      </c>
      <c r="QF636">
        <v>1205400</v>
      </c>
      <c r="QG636">
        <v>108290000</v>
      </c>
      <c r="QH636">
        <v>89692000</v>
      </c>
      <c r="QI636">
        <v>22508000</v>
      </c>
      <c r="QJ636">
        <v>741000</v>
      </c>
      <c r="QK636">
        <v>79000</v>
      </c>
      <c r="QL636">
        <v>662300</v>
      </c>
      <c r="QM636">
        <v>192200</v>
      </c>
      <c r="QN636">
        <v>284200</v>
      </c>
      <c r="QO636">
        <v>124400</v>
      </c>
      <c r="QP636">
        <v>52000</v>
      </c>
      <c r="QQ636">
        <v>107800</v>
      </c>
      <c r="QR636">
        <v>185900</v>
      </c>
      <c r="QS636">
        <v>4752000</v>
      </c>
      <c r="QT636">
        <v>1247600</v>
      </c>
      <c r="QU636">
        <v>574100</v>
      </c>
      <c r="QV636">
        <v>673500</v>
      </c>
      <c r="QW636">
        <v>753900</v>
      </c>
      <c r="QX636">
        <v>2750700</v>
      </c>
      <c r="RA636">
        <v>17015000</v>
      </c>
      <c r="RB636">
        <v>10196000</v>
      </c>
      <c r="RC636">
        <v>502700</v>
      </c>
      <c r="RD636">
        <v>491900</v>
      </c>
      <c r="RE636">
        <v>655400</v>
      </c>
      <c r="RF636">
        <v>1533400</v>
      </c>
      <c r="RG636">
        <v>1341400</v>
      </c>
      <c r="RH636">
        <v>1806100</v>
      </c>
      <c r="RI636">
        <v>348100</v>
      </c>
      <c r="RJ636">
        <v>212400</v>
      </c>
      <c r="RK636">
        <v>546300</v>
      </c>
      <c r="RL636">
        <v>595700</v>
      </c>
      <c r="RM636">
        <v>103500</v>
      </c>
      <c r="RN636">
        <v>595000</v>
      </c>
      <c r="RO636">
        <v>2032500</v>
      </c>
      <c r="RP636">
        <v>1030400.0000000001</v>
      </c>
      <c r="RQ636">
        <v>557100</v>
      </c>
      <c r="RR636">
        <v>680200</v>
      </c>
      <c r="RS636">
        <v>6819000</v>
      </c>
      <c r="RT636">
        <v>1501500</v>
      </c>
      <c r="RU636">
        <v>479800</v>
      </c>
      <c r="RV636">
        <v>224000</v>
      </c>
      <c r="RW636">
        <v>874200</v>
      </c>
      <c r="RX636">
        <v>636300</v>
      </c>
      <c r="RY636">
        <v>790000</v>
      </c>
      <c r="RZ636">
        <v>155600</v>
      </c>
      <c r="SA636">
        <v>1022100</v>
      </c>
      <c r="SB636">
        <v>797200</v>
      </c>
      <c r="SC636">
        <v>338400</v>
      </c>
      <c r="SD636">
        <v>67184000</v>
      </c>
      <c r="SE636">
        <v>22213000</v>
      </c>
      <c r="SF636">
        <v>5144200</v>
      </c>
      <c r="SG636">
        <v>2840000</v>
      </c>
      <c r="SH636">
        <v>1949600</v>
      </c>
      <c r="SI636">
        <v>354600</v>
      </c>
      <c r="SJ636">
        <v>12867700</v>
      </c>
      <c r="SK636">
        <v>1434600</v>
      </c>
      <c r="SL636">
        <v>935300</v>
      </c>
      <c r="SM636">
        <v>84800</v>
      </c>
      <c r="SN636">
        <v>414600</v>
      </c>
      <c r="SO636">
        <v>864400</v>
      </c>
      <c r="SP636">
        <v>2864100</v>
      </c>
      <c r="SQ636">
        <v>876300</v>
      </c>
      <c r="SR636">
        <v>420700</v>
      </c>
      <c r="SS636">
        <v>455600</v>
      </c>
      <c r="ST636">
        <v>2442000</v>
      </c>
      <c r="SU636">
        <v>1423500</v>
      </c>
      <c r="SV636">
        <v>1018500</v>
      </c>
      <c r="SW636">
        <v>810200</v>
      </c>
      <c r="SX636">
        <v>1006400</v>
      </c>
      <c r="SY636">
        <v>1295500</v>
      </c>
      <c r="SZ636">
        <v>1274200</v>
      </c>
      <c r="TA636">
        <v>3465000</v>
      </c>
      <c r="TB636">
        <v>525900</v>
      </c>
      <c r="TC636">
        <v>251300</v>
      </c>
      <c r="TD636">
        <v>57500</v>
      </c>
      <c r="TE636">
        <v>1102000</v>
      </c>
      <c r="TF636">
        <v>282300</v>
      </c>
      <c r="TG636">
        <v>61200</v>
      </c>
      <c r="TH636">
        <v>16600</v>
      </c>
      <c r="TI636">
        <v>385100</v>
      </c>
      <c r="TJ636">
        <v>378800</v>
      </c>
      <c r="TK636">
        <v>404300</v>
      </c>
      <c r="TL636">
        <v>735800</v>
      </c>
      <c r="TM636">
        <v>2677000</v>
      </c>
      <c r="TN636">
        <v>260500</v>
      </c>
      <c r="TO636">
        <v>866500</v>
      </c>
      <c r="TP636">
        <v>296600</v>
      </c>
      <c r="TQ636">
        <v>999500</v>
      </c>
      <c r="TR636">
        <v>214400</v>
      </c>
      <c r="TS636">
        <v>39200</v>
      </c>
      <c r="TT636">
        <v>6548000</v>
      </c>
      <c r="TU636">
        <v>4927900</v>
      </c>
      <c r="TV636">
        <v>21900</v>
      </c>
      <c r="TW636">
        <v>2349800</v>
      </c>
      <c r="TX636">
        <v>1856300</v>
      </c>
      <c r="TY636">
        <v>1412400</v>
      </c>
      <c r="TZ636">
        <v>375600</v>
      </c>
      <c r="UA636">
        <v>117900</v>
      </c>
      <c r="UB636">
        <v>486000</v>
      </c>
      <c r="UC636">
        <v>2070199.9999999998</v>
      </c>
      <c r="UD636">
        <v>1620100</v>
      </c>
      <c r="UE636">
        <v>1110800</v>
      </c>
      <c r="UF636">
        <v>495400</v>
      </c>
      <c r="UG636">
        <v>13900</v>
      </c>
      <c r="UH636">
        <v>10715000</v>
      </c>
      <c r="UI636">
        <v>4524600</v>
      </c>
      <c r="UJ636">
        <v>946100</v>
      </c>
      <c r="UK636">
        <v>656200</v>
      </c>
      <c r="UL636">
        <v>902800</v>
      </c>
      <c r="UM636">
        <v>79200</v>
      </c>
      <c r="UN636">
        <v>424600</v>
      </c>
      <c r="UO636">
        <v>330100</v>
      </c>
      <c r="UP636">
        <v>493000</v>
      </c>
      <c r="UQ636">
        <v>366700</v>
      </c>
      <c r="UR636">
        <v>325800</v>
      </c>
      <c r="US636">
        <v>1641200</v>
      </c>
      <c r="UT636">
        <v>4548700</v>
      </c>
      <c r="UU636">
        <v>4316400</v>
      </c>
      <c r="UV636">
        <v>203400</v>
      </c>
      <c r="UW636">
        <v>62400</v>
      </c>
      <c r="UX636">
        <v>1450000</v>
      </c>
      <c r="UY636">
        <v>1111700</v>
      </c>
      <c r="UZ636">
        <v>505900</v>
      </c>
      <c r="VA636">
        <v>238000</v>
      </c>
      <c r="VB636">
        <v>514900</v>
      </c>
      <c r="VC636">
        <v>1147900</v>
      </c>
      <c r="VD636">
        <v>194000</v>
      </c>
      <c r="VE636">
        <v>232300</v>
      </c>
      <c r="VF636">
        <v>11572000</v>
      </c>
      <c r="VG636">
        <v>1732600</v>
      </c>
      <c r="VH636">
        <v>9839200</v>
      </c>
      <c r="VI636">
        <v>8633800</v>
      </c>
      <c r="VJ636">
        <v>3064200</v>
      </c>
      <c r="VK636">
        <v>1320400</v>
      </c>
      <c r="VL636">
        <v>527800</v>
      </c>
      <c r="VM636">
        <v>305400</v>
      </c>
      <c r="VN636">
        <v>325200</v>
      </c>
      <c r="VO636">
        <v>133700</v>
      </c>
      <c r="VP636">
        <v>344600</v>
      </c>
      <c r="VQ636">
        <v>107100</v>
      </c>
      <c r="VR636">
        <v>3592900</v>
      </c>
      <c r="VS636">
        <v>1976700</v>
      </c>
      <c r="VT636">
        <v>1244200</v>
      </c>
      <c r="VU636">
        <v>288800</v>
      </c>
      <c r="VV636">
        <v>348300</v>
      </c>
      <c r="VW636">
        <v>95800</v>
      </c>
      <c r="VX636">
        <v>470000</v>
      </c>
      <c r="VY636">
        <v>72300</v>
      </c>
      <c r="VZ636">
        <v>249000</v>
      </c>
      <c r="WA636">
        <v>414200</v>
      </c>
      <c r="WB636">
        <v>9220000</v>
      </c>
      <c r="WC636">
        <v>1173900</v>
      </c>
      <c r="WD636">
        <v>283100</v>
      </c>
      <c r="WE636">
        <v>70600</v>
      </c>
      <c r="WF636">
        <v>820200</v>
      </c>
      <c r="WG636">
        <v>8046100</v>
      </c>
      <c r="WH636">
        <v>1559300</v>
      </c>
      <c r="WI636">
        <v>6486800</v>
      </c>
      <c r="WJ636">
        <v>4239000</v>
      </c>
      <c r="WK636">
        <v>958800</v>
      </c>
      <c r="WL636">
        <v>1109000</v>
      </c>
      <c r="WM636">
        <v>2171300</v>
      </c>
      <c r="WN636">
        <v>18598000</v>
      </c>
      <c r="WO636">
        <v>3133000</v>
      </c>
      <c r="WP636">
        <v>2318000</v>
      </c>
      <c r="WQ636">
        <v>814600</v>
      </c>
      <c r="WR636">
        <v>4350000</v>
      </c>
      <c r="WS636">
        <v>1767900</v>
      </c>
      <c r="WT636">
        <v>2581900</v>
      </c>
      <c r="WU636">
        <v>11115000</v>
      </c>
      <c r="WV636">
        <v>6033400</v>
      </c>
      <c r="WW636">
        <v>5081900</v>
      </c>
    </row>
    <row r="637" spans="1:621" x14ac:dyDescent="0.45">
      <c r="A637" s="1"/>
      <c r="C637" s="1">
        <v>33451</v>
      </c>
      <c r="D637">
        <v>1291000</v>
      </c>
      <c r="E637">
        <v>4762000</v>
      </c>
      <c r="F637">
        <v>3471000</v>
      </c>
      <c r="I637">
        <v>961000</v>
      </c>
      <c r="J637">
        <v>2177000</v>
      </c>
      <c r="K637">
        <v>796000</v>
      </c>
      <c r="L637">
        <v>54.8</v>
      </c>
      <c r="M637">
        <v>14.8</v>
      </c>
      <c r="N637">
        <v>39.9</v>
      </c>
      <c r="O637">
        <v>11.1</v>
      </c>
      <c r="P637">
        <v>25</v>
      </c>
      <c r="Q637">
        <v>9.1999999999999993</v>
      </c>
      <c r="R637">
        <v>3.8</v>
      </c>
      <c r="S637">
        <v>0.8</v>
      </c>
      <c r="T637">
        <v>1.7</v>
      </c>
      <c r="U637">
        <v>0.6</v>
      </c>
      <c r="V637">
        <v>3446000</v>
      </c>
      <c r="W637">
        <v>2752000</v>
      </c>
      <c r="X637">
        <v>2460000</v>
      </c>
      <c r="Y637">
        <v>1292000</v>
      </c>
      <c r="Z637">
        <v>1168000</v>
      </c>
      <c r="AA637">
        <v>13.9</v>
      </c>
      <c r="AB637">
        <v>7.3</v>
      </c>
      <c r="AC637">
        <v>39.799999999999997</v>
      </c>
      <c r="AD637">
        <v>31.8</v>
      </c>
      <c r="AE637">
        <v>28.4</v>
      </c>
      <c r="AF637">
        <v>14.9</v>
      </c>
      <c r="AG637">
        <v>13.5</v>
      </c>
      <c r="AH637">
        <v>90719000</v>
      </c>
      <c r="AI637">
        <v>108124000</v>
      </c>
      <c r="AJ637">
        <v>22999000</v>
      </c>
      <c r="AK637">
        <v>751000</v>
      </c>
      <c r="AL637">
        <v>84000</v>
      </c>
      <c r="AM637">
        <v>666800</v>
      </c>
      <c r="AN637">
        <v>194600</v>
      </c>
      <c r="AO637">
        <v>289200</v>
      </c>
      <c r="AP637">
        <v>124400</v>
      </c>
      <c r="AQ637">
        <v>52600</v>
      </c>
      <c r="AR637">
        <v>112200</v>
      </c>
      <c r="AS637">
        <v>183000</v>
      </c>
      <c r="AT637">
        <v>5073000</v>
      </c>
      <c r="AU637">
        <v>1309900</v>
      </c>
      <c r="AV637">
        <v>604600</v>
      </c>
      <c r="AW637">
        <v>705300</v>
      </c>
      <c r="AX637">
        <v>827200</v>
      </c>
      <c r="AY637">
        <v>2935700</v>
      </c>
      <c r="BB637">
        <v>17175000</v>
      </c>
      <c r="BC637">
        <v>10213000</v>
      </c>
      <c r="BD637">
        <v>512400</v>
      </c>
      <c r="BE637">
        <v>504300</v>
      </c>
      <c r="BF637">
        <v>657000</v>
      </c>
      <c r="BG637">
        <v>1534100</v>
      </c>
      <c r="BH637">
        <v>1333100</v>
      </c>
      <c r="BI637">
        <v>1798400</v>
      </c>
      <c r="BJ637">
        <v>346400</v>
      </c>
      <c r="BK637">
        <v>211400</v>
      </c>
      <c r="BL637">
        <v>543200</v>
      </c>
      <c r="BM637">
        <v>592900</v>
      </c>
      <c r="BN637">
        <v>104500</v>
      </c>
      <c r="BO637">
        <v>595800</v>
      </c>
      <c r="BP637">
        <v>2030900</v>
      </c>
      <c r="BQ637">
        <v>1033200</v>
      </c>
      <c r="BR637">
        <v>561700</v>
      </c>
      <c r="BS637">
        <v>685000</v>
      </c>
      <c r="BT637">
        <v>6962000</v>
      </c>
      <c r="BU637">
        <v>1598500</v>
      </c>
      <c r="BV637">
        <v>483200</v>
      </c>
      <c r="BW637">
        <v>226200</v>
      </c>
      <c r="BX637">
        <v>881000</v>
      </c>
      <c r="BY637">
        <v>643500</v>
      </c>
      <c r="BZ637">
        <v>788300</v>
      </c>
      <c r="CA637">
        <v>159500</v>
      </c>
      <c r="CB637">
        <v>1030500</v>
      </c>
      <c r="CC637">
        <v>804000</v>
      </c>
      <c r="CD637">
        <v>346800</v>
      </c>
      <c r="CE637">
        <v>67720000</v>
      </c>
      <c r="CF637">
        <v>22214000</v>
      </c>
      <c r="CG637">
        <v>5166900</v>
      </c>
      <c r="CH637">
        <v>2850200</v>
      </c>
      <c r="CI637">
        <v>1961800</v>
      </c>
      <c r="CJ637">
        <v>354900</v>
      </c>
      <c r="CK637">
        <v>12867700</v>
      </c>
      <c r="CL637">
        <v>1453200</v>
      </c>
      <c r="CM637">
        <v>942300</v>
      </c>
      <c r="CN637">
        <v>89600</v>
      </c>
      <c r="CO637">
        <v>421300</v>
      </c>
      <c r="CP637">
        <v>884400</v>
      </c>
      <c r="CQ637">
        <v>2872100</v>
      </c>
      <c r="CR637">
        <v>872800</v>
      </c>
      <c r="CS637">
        <v>420100</v>
      </c>
      <c r="CT637">
        <v>452700</v>
      </c>
      <c r="CU637">
        <v>2410900</v>
      </c>
      <c r="CV637">
        <v>1404600</v>
      </c>
      <c r="CW637">
        <v>1006300</v>
      </c>
      <c r="CX637">
        <v>808100</v>
      </c>
      <c r="CY637">
        <v>1010500</v>
      </c>
      <c r="CZ637">
        <v>1297000</v>
      </c>
      <c r="DA637">
        <v>1258700</v>
      </c>
      <c r="DB637">
        <v>3434600</v>
      </c>
      <c r="DC637">
        <v>532800</v>
      </c>
      <c r="DD637">
        <v>253600</v>
      </c>
      <c r="DE637">
        <v>59800</v>
      </c>
      <c r="DF637">
        <v>1113900</v>
      </c>
      <c r="DG637">
        <v>226000</v>
      </c>
      <c r="DH637">
        <v>61800</v>
      </c>
      <c r="DI637">
        <v>18500</v>
      </c>
      <c r="DJ637">
        <v>385200</v>
      </c>
      <c r="DK637">
        <v>376900</v>
      </c>
      <c r="DL637">
        <v>406100</v>
      </c>
      <c r="DM637">
        <v>744500</v>
      </c>
      <c r="DN637">
        <v>2687000</v>
      </c>
      <c r="DO637">
        <v>271800</v>
      </c>
      <c r="DP637">
        <v>864000</v>
      </c>
      <c r="DQ637">
        <v>297100</v>
      </c>
      <c r="DR637">
        <v>1001500</v>
      </c>
      <c r="DS637">
        <v>212900</v>
      </c>
      <c r="DT637">
        <v>39200</v>
      </c>
      <c r="DU637">
        <v>6613000</v>
      </c>
      <c r="DV637">
        <v>4945600</v>
      </c>
      <c r="DW637">
        <v>22000</v>
      </c>
      <c r="DX637">
        <v>2360600</v>
      </c>
      <c r="DY637">
        <v>1865200</v>
      </c>
      <c r="DZ637">
        <v>1422000</v>
      </c>
      <c r="EA637">
        <v>376800</v>
      </c>
      <c r="EB637">
        <v>118600</v>
      </c>
      <c r="EC637">
        <v>489400</v>
      </c>
      <c r="ED637">
        <v>2073600</v>
      </c>
      <c r="EE637">
        <v>1667000</v>
      </c>
      <c r="EF637">
        <v>1147500</v>
      </c>
      <c r="EG637">
        <v>505700</v>
      </c>
      <c r="EH637">
        <v>13800</v>
      </c>
      <c r="EI637">
        <v>10848000</v>
      </c>
      <c r="EJ637">
        <v>4523700</v>
      </c>
      <c r="EK637">
        <v>953900</v>
      </c>
      <c r="EL637">
        <v>612700</v>
      </c>
      <c r="EM637">
        <v>917500</v>
      </c>
      <c r="EN637">
        <v>79900</v>
      </c>
      <c r="EO637">
        <v>427600</v>
      </c>
      <c r="EP637">
        <v>335700</v>
      </c>
      <c r="EQ637">
        <v>497900</v>
      </c>
      <c r="ER637">
        <v>366600</v>
      </c>
      <c r="ES637">
        <v>331900</v>
      </c>
      <c r="ET637">
        <v>1654600</v>
      </c>
      <c r="EU637">
        <v>4670000</v>
      </c>
      <c r="EV637">
        <v>4433100</v>
      </c>
      <c r="EW637">
        <v>203200</v>
      </c>
      <c r="EX637">
        <v>63700</v>
      </c>
      <c r="EY637">
        <v>1511100</v>
      </c>
      <c r="EZ637">
        <v>1154200</v>
      </c>
      <c r="FA637">
        <v>510000</v>
      </c>
      <c r="FB637">
        <v>242200</v>
      </c>
      <c r="FC637">
        <v>518799.99999999994</v>
      </c>
      <c r="FD637">
        <v>1188500</v>
      </c>
      <c r="FE637">
        <v>195600</v>
      </c>
      <c r="FF637">
        <v>236900</v>
      </c>
      <c r="FG637">
        <v>11369000</v>
      </c>
      <c r="FH637">
        <v>1490500</v>
      </c>
      <c r="FI637">
        <v>9878000</v>
      </c>
      <c r="FJ637">
        <v>8699100</v>
      </c>
      <c r="FK637">
        <v>3091300</v>
      </c>
      <c r="FL637">
        <v>1334300</v>
      </c>
      <c r="FM637">
        <v>533200</v>
      </c>
      <c r="FN637">
        <v>309100</v>
      </c>
      <c r="FO637">
        <v>326600</v>
      </c>
      <c r="FP637">
        <v>135300</v>
      </c>
      <c r="FQ637">
        <v>345200</v>
      </c>
      <c r="FR637">
        <v>107600</v>
      </c>
      <c r="FS637">
        <v>3611600</v>
      </c>
      <c r="FT637">
        <v>1996200</v>
      </c>
      <c r="FU637">
        <v>1252700</v>
      </c>
      <c r="FV637">
        <v>293400</v>
      </c>
      <c r="FW637">
        <v>352600</v>
      </c>
      <c r="FX637">
        <v>97500</v>
      </c>
      <c r="FY637">
        <v>1178900</v>
      </c>
      <c r="FZ637">
        <v>473900</v>
      </c>
      <c r="GA637">
        <v>72800</v>
      </c>
      <c r="GB637">
        <v>260600.00000000003</v>
      </c>
      <c r="GC637">
        <v>371600</v>
      </c>
      <c r="GD637">
        <v>9713000</v>
      </c>
      <c r="GE637">
        <v>1343300</v>
      </c>
      <c r="GF637">
        <v>300800</v>
      </c>
      <c r="GG637">
        <v>76700</v>
      </c>
      <c r="GH637">
        <v>965800</v>
      </c>
      <c r="GI637">
        <v>8369299.9999999991</v>
      </c>
      <c r="GJ637">
        <v>1684100</v>
      </c>
      <c r="GK637">
        <v>6685200</v>
      </c>
      <c r="GL637">
        <v>4276000</v>
      </c>
      <c r="GM637">
        <v>965900</v>
      </c>
      <c r="GN637">
        <v>1106300</v>
      </c>
      <c r="GO637">
        <v>2203800</v>
      </c>
      <c r="GP637">
        <v>17405000</v>
      </c>
      <c r="GQ637">
        <v>3142000</v>
      </c>
      <c r="GR637">
        <v>2330000</v>
      </c>
      <c r="GS637">
        <v>811800</v>
      </c>
      <c r="GT637">
        <v>4113000</v>
      </c>
      <c r="GU637">
        <v>1493200</v>
      </c>
      <c r="GV637">
        <v>2619800</v>
      </c>
      <c r="GW637">
        <v>10150000</v>
      </c>
      <c r="GX637">
        <v>4889600</v>
      </c>
      <c r="GY637">
        <v>5260400</v>
      </c>
      <c r="IO637">
        <v>126150000</v>
      </c>
      <c r="IP637">
        <v>66</v>
      </c>
      <c r="IQ637">
        <v>117484000</v>
      </c>
      <c r="IR637">
        <v>61.5</v>
      </c>
      <c r="IS637">
        <v>8666000</v>
      </c>
      <c r="IT637">
        <v>6.9</v>
      </c>
      <c r="IU637">
        <v>64966000</v>
      </c>
      <c r="IW637">
        <v>69091000</v>
      </c>
      <c r="IX637">
        <v>75.599999999999994</v>
      </c>
      <c r="IY637">
        <v>64130000</v>
      </c>
      <c r="IZ637">
        <v>70.2</v>
      </c>
      <c r="JA637">
        <v>4961000</v>
      </c>
      <c r="JB637">
        <v>7.2</v>
      </c>
      <c r="JC637">
        <v>22281000</v>
      </c>
      <c r="JD637">
        <v>65357000</v>
      </c>
      <c r="JE637">
        <v>77.599999999999994</v>
      </c>
      <c r="JF637">
        <v>61122000</v>
      </c>
      <c r="JG637">
        <v>72.5</v>
      </c>
      <c r="JH637">
        <v>4235000</v>
      </c>
      <c r="JI637">
        <v>6.5</v>
      </c>
      <c r="JJ637">
        <v>18899000</v>
      </c>
      <c r="JM637">
        <v>108124000</v>
      </c>
      <c r="JN637">
        <v>90719000</v>
      </c>
      <c r="JO637">
        <v>22999000</v>
      </c>
      <c r="JP637">
        <v>751000</v>
      </c>
      <c r="JQ637">
        <v>84000</v>
      </c>
      <c r="JR637">
        <v>666800</v>
      </c>
      <c r="JS637">
        <v>194600</v>
      </c>
      <c r="JT637">
        <v>289200</v>
      </c>
      <c r="JU637">
        <v>124400</v>
      </c>
      <c r="JV637">
        <v>52600</v>
      </c>
      <c r="JW637">
        <v>112200</v>
      </c>
      <c r="JX637">
        <v>183000</v>
      </c>
      <c r="JY637">
        <v>5073000</v>
      </c>
      <c r="JZ637">
        <v>1309900</v>
      </c>
      <c r="KA637">
        <v>604600</v>
      </c>
      <c r="KB637">
        <v>705300</v>
      </c>
      <c r="KC637">
        <v>827200</v>
      </c>
      <c r="KD637">
        <v>2935700</v>
      </c>
      <c r="KG637">
        <v>17175000</v>
      </c>
      <c r="KH637">
        <v>10213000</v>
      </c>
      <c r="KI637">
        <v>512400</v>
      </c>
      <c r="KJ637">
        <v>504300</v>
      </c>
      <c r="KK637">
        <v>657000</v>
      </c>
      <c r="KL637">
        <v>1534100</v>
      </c>
      <c r="KM637">
        <v>1333100</v>
      </c>
      <c r="KN637">
        <v>1798400</v>
      </c>
      <c r="KO637">
        <v>346400</v>
      </c>
      <c r="KP637">
        <v>211400</v>
      </c>
      <c r="KQ637">
        <v>543200</v>
      </c>
      <c r="KR637">
        <v>592900</v>
      </c>
      <c r="KS637">
        <v>104500</v>
      </c>
      <c r="KT637">
        <v>595800</v>
      </c>
      <c r="KU637">
        <v>2030900</v>
      </c>
      <c r="KV637">
        <v>1033200</v>
      </c>
      <c r="KW637">
        <v>561700</v>
      </c>
      <c r="KX637">
        <v>685000</v>
      </c>
      <c r="KY637">
        <v>6962000</v>
      </c>
      <c r="KZ637">
        <v>1598500</v>
      </c>
      <c r="LA637">
        <v>483200</v>
      </c>
      <c r="LB637">
        <v>226200</v>
      </c>
      <c r="LC637">
        <v>881000</v>
      </c>
      <c r="LD637">
        <v>643500</v>
      </c>
      <c r="LE637">
        <v>788300</v>
      </c>
      <c r="LF637">
        <v>159500</v>
      </c>
      <c r="LG637">
        <v>1030500</v>
      </c>
      <c r="LH637">
        <v>804000</v>
      </c>
      <c r="LI637">
        <v>346800</v>
      </c>
      <c r="LJ637">
        <v>67720000</v>
      </c>
      <c r="LK637">
        <v>22214000</v>
      </c>
      <c r="LL637">
        <v>5166900</v>
      </c>
      <c r="LM637">
        <v>2850200</v>
      </c>
      <c r="LN637">
        <v>1961800</v>
      </c>
      <c r="LO637">
        <v>354900</v>
      </c>
      <c r="LP637">
        <v>12867700</v>
      </c>
      <c r="LQ637">
        <v>1453200</v>
      </c>
      <c r="LR637">
        <v>942300</v>
      </c>
      <c r="LS637">
        <v>89600</v>
      </c>
      <c r="LT637">
        <v>421300</v>
      </c>
      <c r="LU637">
        <v>884400</v>
      </c>
      <c r="LV637">
        <v>2872100</v>
      </c>
      <c r="LW637">
        <v>872800</v>
      </c>
      <c r="LX637">
        <v>420100</v>
      </c>
      <c r="LY637">
        <v>452700</v>
      </c>
      <c r="LZ637">
        <v>2410900</v>
      </c>
      <c r="MA637">
        <v>1404600</v>
      </c>
      <c r="MB637">
        <v>1006300</v>
      </c>
      <c r="MC637">
        <v>808100</v>
      </c>
      <c r="MD637">
        <v>1010500</v>
      </c>
      <c r="ME637">
        <v>1297000</v>
      </c>
      <c r="MF637">
        <v>1258700</v>
      </c>
      <c r="MG637">
        <v>3434600</v>
      </c>
      <c r="MH637">
        <v>532800</v>
      </c>
      <c r="MI637">
        <v>253600</v>
      </c>
      <c r="MJ637">
        <v>59800</v>
      </c>
      <c r="MK637">
        <v>1113900</v>
      </c>
      <c r="ML637">
        <v>226000</v>
      </c>
      <c r="MM637">
        <v>61800</v>
      </c>
      <c r="MN637">
        <v>18500</v>
      </c>
      <c r="MO637">
        <v>385200</v>
      </c>
      <c r="MP637">
        <v>376900</v>
      </c>
      <c r="MQ637">
        <v>406100</v>
      </c>
      <c r="MR637">
        <v>744500</v>
      </c>
      <c r="MS637">
        <v>2687000</v>
      </c>
      <c r="MT637">
        <v>271800</v>
      </c>
      <c r="MU637">
        <v>864000</v>
      </c>
      <c r="MV637">
        <v>297100</v>
      </c>
      <c r="MW637">
        <v>1001500</v>
      </c>
      <c r="MX637">
        <v>212900</v>
      </c>
      <c r="MY637">
        <v>39200</v>
      </c>
      <c r="MZ637">
        <v>6613000</v>
      </c>
      <c r="NA637">
        <v>4945600</v>
      </c>
      <c r="NB637">
        <v>22000</v>
      </c>
      <c r="NC637">
        <v>2360600</v>
      </c>
      <c r="ND637">
        <v>1865200</v>
      </c>
      <c r="NE637">
        <v>1422000</v>
      </c>
      <c r="NF637">
        <v>376800</v>
      </c>
      <c r="NG637">
        <v>118600</v>
      </c>
      <c r="NH637">
        <v>489400</v>
      </c>
      <c r="NI637">
        <v>2073600</v>
      </c>
      <c r="NJ637">
        <v>1667000</v>
      </c>
      <c r="NK637">
        <v>1147500</v>
      </c>
      <c r="NL637">
        <v>505700</v>
      </c>
      <c r="NM637">
        <v>13800</v>
      </c>
      <c r="NN637">
        <v>10848000</v>
      </c>
      <c r="NO637">
        <v>4523700</v>
      </c>
      <c r="NP637">
        <v>953900</v>
      </c>
      <c r="NQ637">
        <v>612700</v>
      </c>
      <c r="NR637">
        <v>917500</v>
      </c>
      <c r="NS637">
        <v>79900</v>
      </c>
      <c r="NT637">
        <v>427600</v>
      </c>
      <c r="NU637">
        <v>335700</v>
      </c>
      <c r="NV637">
        <v>497900</v>
      </c>
      <c r="NW637">
        <v>366600</v>
      </c>
      <c r="NX637">
        <v>331900</v>
      </c>
      <c r="NY637">
        <v>1654600</v>
      </c>
      <c r="NZ637">
        <v>4670000</v>
      </c>
      <c r="OA637">
        <v>4433100</v>
      </c>
      <c r="OB637">
        <v>203200</v>
      </c>
      <c r="OC637">
        <v>63700</v>
      </c>
      <c r="OD637">
        <v>1511100</v>
      </c>
      <c r="OE637">
        <v>1154200</v>
      </c>
      <c r="OF637">
        <v>510000</v>
      </c>
      <c r="OG637">
        <v>242200</v>
      </c>
      <c r="OH637">
        <v>518799.99999999994</v>
      </c>
      <c r="OI637">
        <v>1188500</v>
      </c>
      <c r="OJ637">
        <v>195600</v>
      </c>
      <c r="OK637">
        <v>236900</v>
      </c>
      <c r="OL637">
        <v>11369000</v>
      </c>
      <c r="OM637">
        <v>1490500</v>
      </c>
      <c r="ON637">
        <v>9878000</v>
      </c>
      <c r="OO637">
        <v>8699100</v>
      </c>
      <c r="OP637">
        <v>3091300</v>
      </c>
      <c r="OQ637">
        <v>1334300</v>
      </c>
      <c r="OR637">
        <v>533200</v>
      </c>
      <c r="OS637">
        <v>309100</v>
      </c>
      <c r="OT637">
        <v>326600</v>
      </c>
      <c r="OU637">
        <v>135300</v>
      </c>
      <c r="OV637">
        <v>345200</v>
      </c>
      <c r="OW637">
        <v>107600</v>
      </c>
      <c r="OX637">
        <v>3611600</v>
      </c>
      <c r="OY637">
        <v>1996200</v>
      </c>
      <c r="OZ637">
        <v>1252700</v>
      </c>
      <c r="PA637">
        <v>293400</v>
      </c>
      <c r="PB637">
        <v>352600</v>
      </c>
      <c r="PC637">
        <v>97500</v>
      </c>
      <c r="PD637">
        <v>1178900</v>
      </c>
      <c r="PE637">
        <v>473900</v>
      </c>
      <c r="PF637">
        <v>72800</v>
      </c>
      <c r="PG637">
        <v>260600.00000000003</v>
      </c>
      <c r="PH637">
        <v>371600</v>
      </c>
      <c r="PI637">
        <v>9713000</v>
      </c>
      <c r="PJ637">
        <v>1343300</v>
      </c>
      <c r="PK637">
        <v>300800</v>
      </c>
      <c r="PL637">
        <v>76700</v>
      </c>
      <c r="PM637">
        <v>965800</v>
      </c>
      <c r="PN637">
        <v>8369299.9999999991</v>
      </c>
      <c r="PO637">
        <v>1684100</v>
      </c>
      <c r="PP637">
        <v>6685200</v>
      </c>
      <c r="PQ637">
        <v>4276000</v>
      </c>
      <c r="PR637">
        <v>965900</v>
      </c>
      <c r="PS637">
        <v>1106300</v>
      </c>
      <c r="PT637">
        <v>2203800</v>
      </c>
      <c r="PU637">
        <v>17405000</v>
      </c>
      <c r="PV637">
        <v>3142000</v>
      </c>
      <c r="PW637">
        <v>2330000</v>
      </c>
      <c r="PX637">
        <v>811800</v>
      </c>
      <c r="PY637">
        <v>4113000</v>
      </c>
      <c r="PZ637">
        <v>1493200</v>
      </c>
      <c r="QA637">
        <v>2619800</v>
      </c>
      <c r="QB637">
        <v>10150000</v>
      </c>
      <c r="QC637">
        <v>4889600</v>
      </c>
      <c r="QD637">
        <v>5260400</v>
      </c>
      <c r="QF637">
        <v>1207700</v>
      </c>
      <c r="QG637">
        <v>108300000</v>
      </c>
      <c r="QH637">
        <v>89733000</v>
      </c>
      <c r="QI637">
        <v>22494000</v>
      </c>
      <c r="QJ637">
        <v>735000</v>
      </c>
      <c r="QK637">
        <v>79200</v>
      </c>
      <c r="QL637">
        <v>655900</v>
      </c>
      <c r="QM637">
        <v>192600</v>
      </c>
      <c r="QN637">
        <v>282600</v>
      </c>
      <c r="QO637">
        <v>123600</v>
      </c>
      <c r="QP637">
        <v>51800</v>
      </c>
      <c r="QQ637">
        <v>107200</v>
      </c>
      <c r="QR637">
        <v>180700</v>
      </c>
      <c r="QS637">
        <v>4733000</v>
      </c>
      <c r="QT637">
        <v>1239000</v>
      </c>
      <c r="QU637">
        <v>569300</v>
      </c>
      <c r="QV637">
        <v>669700</v>
      </c>
      <c r="QW637">
        <v>751600</v>
      </c>
      <c r="QX637">
        <v>2742600</v>
      </c>
      <c r="RA637">
        <v>17026000</v>
      </c>
      <c r="RB637">
        <v>10180000</v>
      </c>
      <c r="RC637">
        <v>500700</v>
      </c>
      <c r="RD637">
        <v>491900</v>
      </c>
      <c r="RE637">
        <v>654200</v>
      </c>
      <c r="RF637">
        <v>1530100</v>
      </c>
      <c r="RG637">
        <v>1337500</v>
      </c>
      <c r="RH637">
        <v>1796100</v>
      </c>
      <c r="RI637">
        <v>346200</v>
      </c>
      <c r="RJ637">
        <v>211300</v>
      </c>
      <c r="RK637">
        <v>542700</v>
      </c>
      <c r="RL637">
        <v>592500</v>
      </c>
      <c r="RM637">
        <v>103500</v>
      </c>
      <c r="RN637">
        <v>594900</v>
      </c>
      <c r="RO637">
        <v>2035100</v>
      </c>
      <c r="RP637">
        <v>1033400.0000000001</v>
      </c>
      <c r="RQ637">
        <v>558400</v>
      </c>
      <c r="RR637">
        <v>681400</v>
      </c>
      <c r="RS637">
        <v>6846000</v>
      </c>
      <c r="RT637">
        <v>1520300</v>
      </c>
      <c r="RU637">
        <v>480300</v>
      </c>
      <c r="RV637">
        <v>224700</v>
      </c>
      <c r="RW637">
        <v>876900</v>
      </c>
      <c r="RX637">
        <v>637600</v>
      </c>
      <c r="RY637">
        <v>789000</v>
      </c>
      <c r="RZ637">
        <v>155800</v>
      </c>
      <c r="SA637">
        <v>1023900</v>
      </c>
      <c r="SB637">
        <v>799300</v>
      </c>
      <c r="SC637">
        <v>338100</v>
      </c>
      <c r="SD637">
        <v>67239000</v>
      </c>
      <c r="SE637">
        <v>22208000</v>
      </c>
      <c r="SF637">
        <v>5139300</v>
      </c>
      <c r="SG637">
        <v>2837400</v>
      </c>
      <c r="SH637">
        <v>1948200</v>
      </c>
      <c r="SI637">
        <v>353700</v>
      </c>
      <c r="SJ637">
        <v>12863000</v>
      </c>
      <c r="SK637">
        <v>1434700</v>
      </c>
      <c r="SL637">
        <v>934500</v>
      </c>
      <c r="SM637">
        <v>84800</v>
      </c>
      <c r="SN637">
        <v>415400</v>
      </c>
      <c r="SO637">
        <v>864900</v>
      </c>
      <c r="SP637">
        <v>2859600</v>
      </c>
      <c r="SQ637">
        <v>878700</v>
      </c>
      <c r="SR637">
        <v>421200</v>
      </c>
      <c r="SS637">
        <v>457500</v>
      </c>
      <c r="ST637">
        <v>2439800</v>
      </c>
      <c r="SU637">
        <v>1422000</v>
      </c>
      <c r="SV637">
        <v>1017800</v>
      </c>
      <c r="SW637">
        <v>810700</v>
      </c>
      <c r="SX637">
        <v>1002300</v>
      </c>
      <c r="SY637">
        <v>1295700</v>
      </c>
      <c r="SZ637">
        <v>1276600</v>
      </c>
      <c r="TA637">
        <v>3468700</v>
      </c>
      <c r="TB637">
        <v>524900</v>
      </c>
      <c r="TC637">
        <v>250600</v>
      </c>
      <c r="TD637">
        <v>57400</v>
      </c>
      <c r="TE637">
        <v>1103700</v>
      </c>
      <c r="TF637">
        <v>284300</v>
      </c>
      <c r="TG637">
        <v>60900</v>
      </c>
      <c r="TH637">
        <v>16500</v>
      </c>
      <c r="TI637">
        <v>383200</v>
      </c>
      <c r="TJ637">
        <v>381800</v>
      </c>
      <c r="TK637">
        <v>405400</v>
      </c>
      <c r="TL637">
        <v>737100</v>
      </c>
      <c r="TM637">
        <v>2671000</v>
      </c>
      <c r="TN637">
        <v>261700</v>
      </c>
      <c r="TO637">
        <v>863900</v>
      </c>
      <c r="TP637">
        <v>296300</v>
      </c>
      <c r="TQ637">
        <v>995300</v>
      </c>
      <c r="TR637">
        <v>214700</v>
      </c>
      <c r="TS637">
        <v>39200</v>
      </c>
      <c r="TT637">
        <v>6543000</v>
      </c>
      <c r="TU637">
        <v>4924700</v>
      </c>
      <c r="TV637">
        <v>21800</v>
      </c>
      <c r="TW637">
        <v>2346200</v>
      </c>
      <c r="TX637">
        <v>1851600</v>
      </c>
      <c r="TY637">
        <v>1410100</v>
      </c>
      <c r="TZ637">
        <v>376400</v>
      </c>
      <c r="UA637">
        <v>118300</v>
      </c>
      <c r="UB637">
        <v>486000</v>
      </c>
      <c r="UC637">
        <v>2070699.9999999998</v>
      </c>
      <c r="UD637">
        <v>1618000</v>
      </c>
      <c r="UE637">
        <v>1107400</v>
      </c>
      <c r="UF637">
        <v>496800</v>
      </c>
      <c r="UG637">
        <v>13800</v>
      </c>
      <c r="UH637">
        <v>10740000</v>
      </c>
      <c r="UI637">
        <v>4531800</v>
      </c>
      <c r="UJ637">
        <v>946700</v>
      </c>
      <c r="UK637">
        <v>657800</v>
      </c>
      <c r="UL637">
        <v>901900</v>
      </c>
      <c r="UM637">
        <v>79600</v>
      </c>
      <c r="UN637">
        <v>426300</v>
      </c>
      <c r="UO637">
        <v>332500</v>
      </c>
      <c r="UP637">
        <v>492400</v>
      </c>
      <c r="UQ637">
        <v>365900</v>
      </c>
      <c r="UR637">
        <v>328600</v>
      </c>
      <c r="US637">
        <v>1642000</v>
      </c>
      <c r="UT637">
        <v>4565700</v>
      </c>
      <c r="UU637">
        <v>4333100</v>
      </c>
      <c r="UV637">
        <v>202200</v>
      </c>
      <c r="UW637">
        <v>62800</v>
      </c>
      <c r="UX637">
        <v>1463900</v>
      </c>
      <c r="UY637">
        <v>1121200</v>
      </c>
      <c r="UZ637">
        <v>507400</v>
      </c>
      <c r="VA637">
        <v>238300</v>
      </c>
      <c r="VB637">
        <v>517900</v>
      </c>
      <c r="VC637">
        <v>1146000</v>
      </c>
      <c r="VD637">
        <v>194700</v>
      </c>
      <c r="VE637">
        <v>232600</v>
      </c>
      <c r="VF637">
        <v>11612000</v>
      </c>
      <c r="VG637">
        <v>1732800</v>
      </c>
      <c r="VH637">
        <v>9879500</v>
      </c>
      <c r="VI637">
        <v>8671800</v>
      </c>
      <c r="VJ637">
        <v>3080500</v>
      </c>
      <c r="VK637">
        <v>1327800</v>
      </c>
      <c r="VL637">
        <v>530400</v>
      </c>
      <c r="VM637">
        <v>307900</v>
      </c>
      <c r="VN637">
        <v>326500</v>
      </c>
      <c r="VO637">
        <v>134800</v>
      </c>
      <c r="VP637">
        <v>345300</v>
      </c>
      <c r="VQ637">
        <v>107700</v>
      </c>
      <c r="VR637">
        <v>3605200</v>
      </c>
      <c r="VS637">
        <v>1986100</v>
      </c>
      <c r="VT637">
        <v>1248300</v>
      </c>
      <c r="VU637">
        <v>291100</v>
      </c>
      <c r="VV637">
        <v>350500</v>
      </c>
      <c r="VW637">
        <v>96500</v>
      </c>
      <c r="VX637">
        <v>471900</v>
      </c>
      <c r="VY637">
        <v>72400</v>
      </c>
      <c r="VZ637">
        <v>248800</v>
      </c>
      <c r="WA637">
        <v>414600</v>
      </c>
      <c r="WB637">
        <v>9223000</v>
      </c>
      <c r="WC637">
        <v>1167500</v>
      </c>
      <c r="WD637">
        <v>277800</v>
      </c>
      <c r="WE637">
        <v>71300</v>
      </c>
      <c r="WF637">
        <v>818400</v>
      </c>
      <c r="WG637">
        <v>8055300</v>
      </c>
      <c r="WH637">
        <v>1561500</v>
      </c>
      <c r="WI637">
        <v>6493800</v>
      </c>
      <c r="WJ637">
        <v>4242000</v>
      </c>
      <c r="WK637">
        <v>960500</v>
      </c>
      <c r="WL637">
        <v>1107000</v>
      </c>
      <c r="WM637">
        <v>2174700</v>
      </c>
      <c r="WN637">
        <v>18567000</v>
      </c>
      <c r="WO637">
        <v>3121000</v>
      </c>
      <c r="WP637">
        <v>2308400</v>
      </c>
      <c r="WQ637">
        <v>812100</v>
      </c>
      <c r="WR637">
        <v>4346000</v>
      </c>
      <c r="WS637">
        <v>1766500</v>
      </c>
      <c r="WT637">
        <v>2579000</v>
      </c>
      <c r="WU637">
        <v>11100000</v>
      </c>
      <c r="WV637">
        <v>6014500</v>
      </c>
      <c r="WW637">
        <v>5085200</v>
      </c>
    </row>
    <row r="638" spans="1:621" x14ac:dyDescent="0.45">
      <c r="A638" s="1"/>
      <c r="C638" s="1">
        <v>33482</v>
      </c>
      <c r="D638">
        <v>1159000</v>
      </c>
      <c r="E638">
        <v>4833000</v>
      </c>
      <c r="F638">
        <v>3674000</v>
      </c>
      <c r="I638">
        <v>1001000</v>
      </c>
      <c r="J638">
        <v>2087000</v>
      </c>
      <c r="K638">
        <v>807000</v>
      </c>
      <c r="L638">
        <v>55.4</v>
      </c>
      <c r="M638">
        <v>13.3</v>
      </c>
      <c r="N638">
        <v>42.1</v>
      </c>
      <c r="O638">
        <v>11.5</v>
      </c>
      <c r="P638">
        <v>23.9</v>
      </c>
      <c r="Q638">
        <v>9.1999999999999993</v>
      </c>
      <c r="R638">
        <v>3.8</v>
      </c>
      <c r="S638">
        <v>0.8</v>
      </c>
      <c r="T638">
        <v>1.6</v>
      </c>
      <c r="U638">
        <v>0.6</v>
      </c>
      <c r="V638">
        <v>3478000</v>
      </c>
      <c r="W638">
        <v>2734000</v>
      </c>
      <c r="X638">
        <v>2497000</v>
      </c>
      <c r="Y638">
        <v>1306000</v>
      </c>
      <c r="Z638">
        <v>1191000</v>
      </c>
      <c r="AA638">
        <v>14</v>
      </c>
      <c r="AB638">
        <v>6.8</v>
      </c>
      <c r="AC638">
        <v>39.9</v>
      </c>
      <c r="AD638">
        <v>31.4</v>
      </c>
      <c r="AE638">
        <v>28.7</v>
      </c>
      <c r="AF638">
        <v>15</v>
      </c>
      <c r="AG638">
        <v>13.7</v>
      </c>
      <c r="AH638">
        <v>90541000</v>
      </c>
      <c r="AI638">
        <v>108840000</v>
      </c>
      <c r="AJ638">
        <v>22928000</v>
      </c>
      <c r="AK638">
        <v>739000</v>
      </c>
      <c r="AL638">
        <v>83700</v>
      </c>
      <c r="AM638">
        <v>655600</v>
      </c>
      <c r="AN638">
        <v>191800</v>
      </c>
      <c r="AO638">
        <v>285700</v>
      </c>
      <c r="AP638">
        <v>123200</v>
      </c>
      <c r="AQ638">
        <v>51900</v>
      </c>
      <c r="AR638">
        <v>110600</v>
      </c>
      <c r="AS638">
        <v>178100</v>
      </c>
      <c r="AT638">
        <v>5011000</v>
      </c>
      <c r="AU638">
        <v>1286500</v>
      </c>
      <c r="AV638">
        <v>591800</v>
      </c>
      <c r="AW638">
        <v>694700</v>
      </c>
      <c r="AX638">
        <v>831000</v>
      </c>
      <c r="AY638">
        <v>2893800</v>
      </c>
      <c r="BB638">
        <v>17178000</v>
      </c>
      <c r="BC638">
        <v>10222000</v>
      </c>
      <c r="BD638">
        <v>508300</v>
      </c>
      <c r="BE638">
        <v>503200</v>
      </c>
      <c r="BF638">
        <v>654700</v>
      </c>
      <c r="BG638">
        <v>1536400</v>
      </c>
      <c r="BH638">
        <v>1334500</v>
      </c>
      <c r="BI638">
        <v>1786800</v>
      </c>
      <c r="BJ638">
        <v>343400</v>
      </c>
      <c r="BK638">
        <v>210200</v>
      </c>
      <c r="BL638">
        <v>538100</v>
      </c>
      <c r="BM638">
        <v>590200</v>
      </c>
      <c r="BN638">
        <v>104900</v>
      </c>
      <c r="BO638">
        <v>595400</v>
      </c>
      <c r="BP638">
        <v>2050699.9999999998</v>
      </c>
      <c r="BQ638">
        <v>1053600</v>
      </c>
      <c r="BR638">
        <v>564000</v>
      </c>
      <c r="BS638">
        <v>687700</v>
      </c>
      <c r="BT638">
        <v>6956000</v>
      </c>
      <c r="BU638">
        <v>1592700</v>
      </c>
      <c r="BV638">
        <v>484200</v>
      </c>
      <c r="BW638">
        <v>227900</v>
      </c>
      <c r="BX638">
        <v>886500</v>
      </c>
      <c r="BY638">
        <v>640000</v>
      </c>
      <c r="BZ638">
        <v>785900</v>
      </c>
      <c r="CA638">
        <v>158300</v>
      </c>
      <c r="CB638">
        <v>1026000</v>
      </c>
      <c r="CC638">
        <v>808700</v>
      </c>
      <c r="CD638">
        <v>345800</v>
      </c>
      <c r="CE638">
        <v>67613000</v>
      </c>
      <c r="CF638">
        <v>22205000</v>
      </c>
      <c r="CG638">
        <v>5154900</v>
      </c>
      <c r="CH638">
        <v>2833700</v>
      </c>
      <c r="CI638">
        <v>1967200</v>
      </c>
      <c r="CJ638">
        <v>354000</v>
      </c>
      <c r="CK638">
        <v>12819400</v>
      </c>
      <c r="CL638">
        <v>1447800</v>
      </c>
      <c r="CM638">
        <v>941400</v>
      </c>
      <c r="CN638">
        <v>85900</v>
      </c>
      <c r="CO638">
        <v>420500</v>
      </c>
      <c r="CP638">
        <v>874500</v>
      </c>
      <c r="CQ638">
        <v>2857300</v>
      </c>
      <c r="CR638">
        <v>871800</v>
      </c>
      <c r="CS638">
        <v>420200</v>
      </c>
      <c r="CT638">
        <v>451600</v>
      </c>
      <c r="CU638">
        <v>2414800</v>
      </c>
      <c r="CV638">
        <v>1407800</v>
      </c>
      <c r="CW638">
        <v>1007000</v>
      </c>
      <c r="CX638">
        <v>806700</v>
      </c>
      <c r="CY638">
        <v>1001800</v>
      </c>
      <c r="CZ638">
        <v>1275200</v>
      </c>
      <c r="DA638">
        <v>1269500</v>
      </c>
      <c r="DB638">
        <v>3495800</v>
      </c>
      <c r="DC638">
        <v>529100</v>
      </c>
      <c r="DD638">
        <v>249800</v>
      </c>
      <c r="DE638">
        <v>58600</v>
      </c>
      <c r="DF638">
        <v>1113100</v>
      </c>
      <c r="DG638">
        <v>295100</v>
      </c>
      <c r="DH638">
        <v>61000</v>
      </c>
      <c r="DI638">
        <v>17300</v>
      </c>
      <c r="DJ638">
        <v>384300</v>
      </c>
      <c r="DK638">
        <v>379000</v>
      </c>
      <c r="DL638">
        <v>408500</v>
      </c>
      <c r="DM638">
        <v>735000</v>
      </c>
      <c r="DN638">
        <v>2665000</v>
      </c>
      <c r="DO638">
        <v>255900</v>
      </c>
      <c r="DP638">
        <v>862700</v>
      </c>
      <c r="DQ638">
        <v>295600</v>
      </c>
      <c r="DR638">
        <v>999500</v>
      </c>
      <c r="DS638">
        <v>212100</v>
      </c>
      <c r="DT638">
        <v>39100</v>
      </c>
      <c r="DU638">
        <v>6544000</v>
      </c>
      <c r="DV638">
        <v>4912100</v>
      </c>
      <c r="DW638">
        <v>21700</v>
      </c>
      <c r="DX638">
        <v>2338300</v>
      </c>
      <c r="DY638">
        <v>1843400</v>
      </c>
      <c r="DZ638">
        <v>1406400</v>
      </c>
      <c r="EA638">
        <v>376200</v>
      </c>
      <c r="EB638">
        <v>118700</v>
      </c>
      <c r="EC638">
        <v>487400</v>
      </c>
      <c r="ED638">
        <v>2064699.9999999998</v>
      </c>
      <c r="EE638">
        <v>1632000</v>
      </c>
      <c r="EF638">
        <v>1121200</v>
      </c>
      <c r="EG638">
        <v>497100</v>
      </c>
      <c r="EH638">
        <v>13700</v>
      </c>
      <c r="EI638">
        <v>10850000</v>
      </c>
      <c r="EJ638">
        <v>4507200</v>
      </c>
      <c r="EK638">
        <v>940400</v>
      </c>
      <c r="EL638">
        <v>622000</v>
      </c>
      <c r="EM638">
        <v>910000</v>
      </c>
      <c r="EN638">
        <v>80000</v>
      </c>
      <c r="EO638">
        <v>427000</v>
      </c>
      <c r="EP638">
        <v>335900</v>
      </c>
      <c r="EQ638">
        <v>490700</v>
      </c>
      <c r="ER638">
        <v>365700</v>
      </c>
      <c r="ES638">
        <v>335500</v>
      </c>
      <c r="ET638">
        <v>1649100</v>
      </c>
      <c r="EU638">
        <v>4693300</v>
      </c>
      <c r="EV638">
        <v>4455500</v>
      </c>
      <c r="EW638">
        <v>202900</v>
      </c>
      <c r="EX638">
        <v>63900</v>
      </c>
      <c r="EY638">
        <v>1547200</v>
      </c>
      <c r="EZ638">
        <v>1176700</v>
      </c>
      <c r="FA638">
        <v>508900</v>
      </c>
      <c r="FB638">
        <v>240700</v>
      </c>
      <c r="FC638">
        <v>519100</v>
      </c>
      <c r="FD638">
        <v>1177300</v>
      </c>
      <c r="FE638">
        <v>195500</v>
      </c>
      <c r="FF638">
        <v>237800</v>
      </c>
      <c r="FG638">
        <v>11614000</v>
      </c>
      <c r="FH638">
        <v>1706000</v>
      </c>
      <c r="FI638">
        <v>9908400</v>
      </c>
      <c r="FJ638">
        <v>8700400</v>
      </c>
      <c r="FK638">
        <v>3097600</v>
      </c>
      <c r="FL638">
        <v>1333400</v>
      </c>
      <c r="FM638">
        <v>532900</v>
      </c>
      <c r="FN638">
        <v>309900</v>
      </c>
      <c r="FO638">
        <v>326800</v>
      </c>
      <c r="FP638">
        <v>135000</v>
      </c>
      <c r="FQ638">
        <v>351000</v>
      </c>
      <c r="FR638">
        <v>108600</v>
      </c>
      <c r="FS638">
        <v>3610500</v>
      </c>
      <c r="FT638">
        <v>1992300</v>
      </c>
      <c r="FU638">
        <v>1252600</v>
      </c>
      <c r="FV638">
        <v>291600</v>
      </c>
      <c r="FW638">
        <v>351400</v>
      </c>
      <c r="FX638">
        <v>96700</v>
      </c>
      <c r="FY638">
        <v>1208000</v>
      </c>
      <c r="FZ638">
        <v>470500</v>
      </c>
      <c r="GA638">
        <v>72000</v>
      </c>
      <c r="GB638">
        <v>245700</v>
      </c>
      <c r="GC638">
        <v>419800</v>
      </c>
      <c r="GD638">
        <v>9501000</v>
      </c>
      <c r="GE638">
        <v>1242100</v>
      </c>
      <c r="GF638">
        <v>296600</v>
      </c>
      <c r="GG638">
        <v>72600</v>
      </c>
      <c r="GH638">
        <v>872900</v>
      </c>
      <c r="GI638">
        <v>8258500</v>
      </c>
      <c r="GJ638">
        <v>1619500</v>
      </c>
      <c r="GK638">
        <v>6639000</v>
      </c>
      <c r="GL638">
        <v>4234000</v>
      </c>
      <c r="GM638">
        <v>963800</v>
      </c>
      <c r="GN638">
        <v>1112500</v>
      </c>
      <c r="GO638">
        <v>2157800</v>
      </c>
      <c r="GP638">
        <v>18299000</v>
      </c>
      <c r="GQ638">
        <v>3126000</v>
      </c>
      <c r="GR638">
        <v>2317500</v>
      </c>
      <c r="GS638">
        <v>808800</v>
      </c>
      <c r="GT638">
        <v>4278000</v>
      </c>
      <c r="GU638">
        <v>1695100</v>
      </c>
      <c r="GV638">
        <v>2582900</v>
      </c>
      <c r="GW638">
        <v>10895000</v>
      </c>
      <c r="GX638">
        <v>5806800</v>
      </c>
      <c r="GY638">
        <v>5088100</v>
      </c>
      <c r="IO638">
        <v>126650000</v>
      </c>
      <c r="IP638">
        <v>66.2</v>
      </c>
      <c r="IQ638">
        <v>117928000</v>
      </c>
      <c r="IR638">
        <v>61.6</v>
      </c>
      <c r="IS638">
        <v>8722000</v>
      </c>
      <c r="IT638">
        <v>6.9</v>
      </c>
      <c r="IU638">
        <v>64652000</v>
      </c>
      <c r="IW638">
        <v>69333000</v>
      </c>
      <c r="IX638">
        <v>75.8</v>
      </c>
      <c r="IY638">
        <v>64274000</v>
      </c>
      <c r="IZ638">
        <v>70.3</v>
      </c>
      <c r="JA638">
        <v>5059000</v>
      </c>
      <c r="JB638">
        <v>7.3</v>
      </c>
      <c r="JC638">
        <v>22139000</v>
      </c>
      <c r="JD638">
        <v>65586000</v>
      </c>
      <c r="JE638">
        <v>77.7</v>
      </c>
      <c r="JF638">
        <v>61279000</v>
      </c>
      <c r="JG638">
        <v>72.599999999999994</v>
      </c>
      <c r="JH638">
        <v>4307000</v>
      </c>
      <c r="JI638">
        <v>6.6</v>
      </c>
      <c r="JJ638">
        <v>18777000</v>
      </c>
      <c r="JM638">
        <v>108840000</v>
      </c>
      <c r="JN638">
        <v>90541000</v>
      </c>
      <c r="JO638">
        <v>22928000</v>
      </c>
      <c r="JP638">
        <v>739000</v>
      </c>
      <c r="JQ638">
        <v>83700</v>
      </c>
      <c r="JR638">
        <v>655600</v>
      </c>
      <c r="JS638">
        <v>191800</v>
      </c>
      <c r="JT638">
        <v>285700</v>
      </c>
      <c r="JU638">
        <v>123200</v>
      </c>
      <c r="JV638">
        <v>51900</v>
      </c>
      <c r="JW638">
        <v>110600</v>
      </c>
      <c r="JX638">
        <v>178100</v>
      </c>
      <c r="JY638">
        <v>5011000</v>
      </c>
      <c r="JZ638">
        <v>1286500</v>
      </c>
      <c r="KA638">
        <v>591800</v>
      </c>
      <c r="KB638">
        <v>694700</v>
      </c>
      <c r="KC638">
        <v>831000</v>
      </c>
      <c r="KD638">
        <v>2893800</v>
      </c>
      <c r="KG638">
        <v>17178000</v>
      </c>
      <c r="KH638">
        <v>10222000</v>
      </c>
      <c r="KI638">
        <v>508300</v>
      </c>
      <c r="KJ638">
        <v>503200</v>
      </c>
      <c r="KK638">
        <v>654700</v>
      </c>
      <c r="KL638">
        <v>1536400</v>
      </c>
      <c r="KM638">
        <v>1334500</v>
      </c>
      <c r="KN638">
        <v>1786800</v>
      </c>
      <c r="KO638">
        <v>343400</v>
      </c>
      <c r="KP638">
        <v>210200</v>
      </c>
      <c r="KQ638">
        <v>538100</v>
      </c>
      <c r="KR638">
        <v>590200</v>
      </c>
      <c r="KS638">
        <v>104900</v>
      </c>
      <c r="KT638">
        <v>595400</v>
      </c>
      <c r="KU638">
        <v>2050699.9999999998</v>
      </c>
      <c r="KV638">
        <v>1053600</v>
      </c>
      <c r="KW638">
        <v>564000</v>
      </c>
      <c r="KX638">
        <v>687700</v>
      </c>
      <c r="KY638">
        <v>6956000</v>
      </c>
      <c r="KZ638">
        <v>1592700</v>
      </c>
      <c r="LA638">
        <v>484200</v>
      </c>
      <c r="LB638">
        <v>227900</v>
      </c>
      <c r="LC638">
        <v>886500</v>
      </c>
      <c r="LD638">
        <v>640000</v>
      </c>
      <c r="LE638">
        <v>785900</v>
      </c>
      <c r="LF638">
        <v>158300</v>
      </c>
      <c r="LG638">
        <v>1026000</v>
      </c>
      <c r="LH638">
        <v>808700</v>
      </c>
      <c r="LI638">
        <v>345800</v>
      </c>
      <c r="LJ638">
        <v>67613000</v>
      </c>
      <c r="LK638">
        <v>22205000</v>
      </c>
      <c r="LL638">
        <v>5154900</v>
      </c>
      <c r="LM638">
        <v>2833700</v>
      </c>
      <c r="LN638">
        <v>1967200</v>
      </c>
      <c r="LO638">
        <v>354000</v>
      </c>
      <c r="LP638">
        <v>12819400</v>
      </c>
      <c r="LQ638">
        <v>1447800</v>
      </c>
      <c r="LR638">
        <v>941400</v>
      </c>
      <c r="LS638">
        <v>85900</v>
      </c>
      <c r="LT638">
        <v>420500</v>
      </c>
      <c r="LU638">
        <v>874500</v>
      </c>
      <c r="LV638">
        <v>2857300</v>
      </c>
      <c r="LW638">
        <v>871800</v>
      </c>
      <c r="LX638">
        <v>420200</v>
      </c>
      <c r="LY638">
        <v>451600</v>
      </c>
      <c r="LZ638">
        <v>2414800</v>
      </c>
      <c r="MA638">
        <v>1407800</v>
      </c>
      <c r="MB638">
        <v>1007000</v>
      </c>
      <c r="MC638">
        <v>806700</v>
      </c>
      <c r="MD638">
        <v>1001800</v>
      </c>
      <c r="ME638">
        <v>1275200</v>
      </c>
      <c r="MF638">
        <v>1269500</v>
      </c>
      <c r="MG638">
        <v>3495800</v>
      </c>
      <c r="MH638">
        <v>529100</v>
      </c>
      <c r="MI638">
        <v>249800</v>
      </c>
      <c r="MJ638">
        <v>58600</v>
      </c>
      <c r="MK638">
        <v>1113100</v>
      </c>
      <c r="ML638">
        <v>295100</v>
      </c>
      <c r="MM638">
        <v>61000</v>
      </c>
      <c r="MN638">
        <v>17300</v>
      </c>
      <c r="MO638">
        <v>384300</v>
      </c>
      <c r="MP638">
        <v>379000</v>
      </c>
      <c r="MQ638">
        <v>408500</v>
      </c>
      <c r="MR638">
        <v>735000</v>
      </c>
      <c r="MS638">
        <v>2665000</v>
      </c>
      <c r="MT638">
        <v>255900</v>
      </c>
      <c r="MU638">
        <v>862700</v>
      </c>
      <c r="MV638">
        <v>295600</v>
      </c>
      <c r="MW638">
        <v>999500</v>
      </c>
      <c r="MX638">
        <v>212100</v>
      </c>
      <c r="MY638">
        <v>39100</v>
      </c>
      <c r="MZ638">
        <v>6544000</v>
      </c>
      <c r="NA638">
        <v>4912100</v>
      </c>
      <c r="NB638">
        <v>21700</v>
      </c>
      <c r="NC638">
        <v>2338300</v>
      </c>
      <c r="ND638">
        <v>1843400</v>
      </c>
      <c r="NE638">
        <v>1406400</v>
      </c>
      <c r="NF638">
        <v>376200</v>
      </c>
      <c r="NG638">
        <v>118700</v>
      </c>
      <c r="NH638">
        <v>487400</v>
      </c>
      <c r="NI638">
        <v>2064699.9999999998</v>
      </c>
      <c r="NJ638">
        <v>1632000</v>
      </c>
      <c r="NK638">
        <v>1121200</v>
      </c>
      <c r="NL638">
        <v>497100</v>
      </c>
      <c r="NM638">
        <v>13700</v>
      </c>
      <c r="NN638">
        <v>10850000</v>
      </c>
      <c r="NO638">
        <v>4507200</v>
      </c>
      <c r="NP638">
        <v>940400</v>
      </c>
      <c r="NQ638">
        <v>622000</v>
      </c>
      <c r="NR638">
        <v>910000</v>
      </c>
      <c r="NS638">
        <v>80000</v>
      </c>
      <c r="NT638">
        <v>427000</v>
      </c>
      <c r="NU638">
        <v>335900</v>
      </c>
      <c r="NV638">
        <v>490700</v>
      </c>
      <c r="NW638">
        <v>365700</v>
      </c>
      <c r="NX638">
        <v>335500</v>
      </c>
      <c r="NY638">
        <v>1649100</v>
      </c>
      <c r="NZ638">
        <v>4693300</v>
      </c>
      <c r="OA638">
        <v>4455500</v>
      </c>
      <c r="OB638">
        <v>202900</v>
      </c>
      <c r="OC638">
        <v>63900</v>
      </c>
      <c r="OD638">
        <v>1547200</v>
      </c>
      <c r="OE638">
        <v>1176700</v>
      </c>
      <c r="OF638">
        <v>508900</v>
      </c>
      <c r="OG638">
        <v>240700</v>
      </c>
      <c r="OH638">
        <v>519100</v>
      </c>
      <c r="OI638">
        <v>1177300</v>
      </c>
      <c r="OJ638">
        <v>195500</v>
      </c>
      <c r="OK638">
        <v>237800</v>
      </c>
      <c r="OL638">
        <v>11614000</v>
      </c>
      <c r="OM638">
        <v>1706000</v>
      </c>
      <c r="ON638">
        <v>9908400</v>
      </c>
      <c r="OO638">
        <v>8700400</v>
      </c>
      <c r="OP638">
        <v>3097600</v>
      </c>
      <c r="OQ638">
        <v>1333400</v>
      </c>
      <c r="OR638">
        <v>532900</v>
      </c>
      <c r="OS638">
        <v>309900</v>
      </c>
      <c r="OT638">
        <v>326800</v>
      </c>
      <c r="OU638">
        <v>135000</v>
      </c>
      <c r="OV638">
        <v>351000</v>
      </c>
      <c r="OW638">
        <v>108600</v>
      </c>
      <c r="OX638">
        <v>3610500</v>
      </c>
      <c r="OY638">
        <v>1992300</v>
      </c>
      <c r="OZ638">
        <v>1252600</v>
      </c>
      <c r="PA638">
        <v>291600</v>
      </c>
      <c r="PB638">
        <v>351400</v>
      </c>
      <c r="PC638">
        <v>96700</v>
      </c>
      <c r="PD638">
        <v>1208000</v>
      </c>
      <c r="PE638">
        <v>470500</v>
      </c>
      <c r="PF638">
        <v>72000</v>
      </c>
      <c r="PG638">
        <v>245700</v>
      </c>
      <c r="PH638">
        <v>419800</v>
      </c>
      <c r="PI638">
        <v>9501000</v>
      </c>
      <c r="PJ638">
        <v>1242100</v>
      </c>
      <c r="PK638">
        <v>296600</v>
      </c>
      <c r="PL638">
        <v>72600</v>
      </c>
      <c r="PM638">
        <v>872900</v>
      </c>
      <c r="PN638">
        <v>8258500</v>
      </c>
      <c r="PO638">
        <v>1619500</v>
      </c>
      <c r="PP638">
        <v>6639000</v>
      </c>
      <c r="PQ638">
        <v>4234000</v>
      </c>
      <c r="PR638">
        <v>963800</v>
      </c>
      <c r="PS638">
        <v>1112500</v>
      </c>
      <c r="PT638">
        <v>2157800</v>
      </c>
      <c r="PU638">
        <v>18299000</v>
      </c>
      <c r="PV638">
        <v>3126000</v>
      </c>
      <c r="PW638">
        <v>2317500</v>
      </c>
      <c r="PX638">
        <v>808800</v>
      </c>
      <c r="PY638">
        <v>4278000</v>
      </c>
      <c r="PZ638">
        <v>1695100</v>
      </c>
      <c r="QA638">
        <v>2582900</v>
      </c>
      <c r="QB638">
        <v>10895000</v>
      </c>
      <c r="QC638">
        <v>5806800</v>
      </c>
      <c r="QD638">
        <v>5088100</v>
      </c>
      <c r="QF638">
        <v>1215800</v>
      </c>
      <c r="QG638">
        <v>108335000</v>
      </c>
      <c r="QH638">
        <v>89792000</v>
      </c>
      <c r="QI638">
        <v>22467000</v>
      </c>
      <c r="QJ638">
        <v>729000</v>
      </c>
      <c r="QK638">
        <v>79100</v>
      </c>
      <c r="QL638">
        <v>649400</v>
      </c>
      <c r="QM638">
        <v>191900</v>
      </c>
      <c r="QN638">
        <v>280800</v>
      </c>
      <c r="QO638">
        <v>122800</v>
      </c>
      <c r="QP638">
        <v>51600</v>
      </c>
      <c r="QQ638">
        <v>106500</v>
      </c>
      <c r="QR638">
        <v>176700</v>
      </c>
      <c r="QS638">
        <v>4728000</v>
      </c>
      <c r="QT638">
        <v>1233700</v>
      </c>
      <c r="QU638">
        <v>568200</v>
      </c>
      <c r="QV638">
        <v>665500</v>
      </c>
      <c r="QW638">
        <v>754500</v>
      </c>
      <c r="QX638">
        <v>2739400</v>
      </c>
      <c r="RA638">
        <v>17010000</v>
      </c>
      <c r="RB638">
        <v>10161000</v>
      </c>
      <c r="RC638">
        <v>499900</v>
      </c>
      <c r="RD638">
        <v>490800</v>
      </c>
      <c r="RE638">
        <v>650800</v>
      </c>
      <c r="RF638">
        <v>1526500</v>
      </c>
      <c r="RG638">
        <v>1334900</v>
      </c>
      <c r="RH638">
        <v>1785600</v>
      </c>
      <c r="RI638">
        <v>344000</v>
      </c>
      <c r="RJ638">
        <v>209900</v>
      </c>
      <c r="RK638">
        <v>538700</v>
      </c>
      <c r="RL638">
        <v>589400</v>
      </c>
      <c r="RM638">
        <v>103600</v>
      </c>
      <c r="RN638">
        <v>593500</v>
      </c>
      <c r="RO638">
        <v>2037200</v>
      </c>
      <c r="RP638">
        <v>1041500</v>
      </c>
      <c r="RQ638">
        <v>560000</v>
      </c>
      <c r="RR638">
        <v>682100</v>
      </c>
      <c r="RS638">
        <v>6849000</v>
      </c>
      <c r="RT638">
        <v>1521400</v>
      </c>
      <c r="RU638">
        <v>480200</v>
      </c>
      <c r="RV638">
        <v>225800</v>
      </c>
      <c r="RW638">
        <v>875700</v>
      </c>
      <c r="RX638">
        <v>636900</v>
      </c>
      <c r="RY638">
        <v>787600</v>
      </c>
      <c r="RZ638">
        <v>156000</v>
      </c>
      <c r="SA638">
        <v>1024900.0000000001</v>
      </c>
      <c r="SB638">
        <v>803600</v>
      </c>
      <c r="SC638">
        <v>337000</v>
      </c>
      <c r="SD638">
        <v>67325000</v>
      </c>
      <c r="SE638">
        <v>22185000</v>
      </c>
      <c r="SF638">
        <v>5138800</v>
      </c>
      <c r="SG638">
        <v>2832000</v>
      </c>
      <c r="SH638">
        <v>1953300</v>
      </c>
      <c r="SI638">
        <v>353500</v>
      </c>
      <c r="SJ638">
        <v>12851300</v>
      </c>
      <c r="SK638">
        <v>1435400</v>
      </c>
      <c r="SL638">
        <v>934500</v>
      </c>
      <c r="SM638">
        <v>84600</v>
      </c>
      <c r="SN638">
        <v>416400</v>
      </c>
      <c r="SO638">
        <v>868600</v>
      </c>
      <c r="SP638">
        <v>2855800</v>
      </c>
      <c r="SQ638">
        <v>878500</v>
      </c>
      <c r="SR638">
        <v>421200</v>
      </c>
      <c r="SS638">
        <v>457300</v>
      </c>
      <c r="ST638">
        <v>2428100</v>
      </c>
      <c r="SU638">
        <v>1414300</v>
      </c>
      <c r="SV638">
        <v>1013800</v>
      </c>
      <c r="SW638">
        <v>811100</v>
      </c>
      <c r="SX638">
        <v>999400</v>
      </c>
      <c r="SY638">
        <v>1294800</v>
      </c>
      <c r="SZ638">
        <v>1279600</v>
      </c>
      <c r="TA638">
        <v>3459800</v>
      </c>
      <c r="TB638">
        <v>523700.00000000006</v>
      </c>
      <c r="TC638">
        <v>247400</v>
      </c>
      <c r="TD638">
        <v>57500</v>
      </c>
      <c r="TE638">
        <v>1101600</v>
      </c>
      <c r="TF638">
        <v>283800</v>
      </c>
      <c r="TG638">
        <v>60900</v>
      </c>
      <c r="TH638">
        <v>16700</v>
      </c>
      <c r="TI638">
        <v>381800</v>
      </c>
      <c r="TJ638">
        <v>380500</v>
      </c>
      <c r="TK638">
        <v>405900</v>
      </c>
      <c r="TL638">
        <v>735100</v>
      </c>
      <c r="TM638">
        <v>2670000</v>
      </c>
      <c r="TN638">
        <v>260300</v>
      </c>
      <c r="TO638">
        <v>864600</v>
      </c>
      <c r="TP638">
        <v>295500</v>
      </c>
      <c r="TQ638">
        <v>996100</v>
      </c>
      <c r="TR638">
        <v>214200</v>
      </c>
      <c r="TS638">
        <v>39300</v>
      </c>
      <c r="TT638">
        <v>6534000</v>
      </c>
      <c r="TU638">
        <v>4920100</v>
      </c>
      <c r="TV638">
        <v>21700</v>
      </c>
      <c r="TW638">
        <v>2340900</v>
      </c>
      <c r="TX638">
        <v>1845300</v>
      </c>
      <c r="TY638">
        <v>1408800</v>
      </c>
      <c r="TZ638">
        <v>376900</v>
      </c>
      <c r="UA638">
        <v>118700</v>
      </c>
      <c r="UB638">
        <v>487400</v>
      </c>
      <c r="UC638">
        <v>2070100</v>
      </c>
      <c r="UD638">
        <v>1614000</v>
      </c>
      <c r="UE638">
        <v>1106300</v>
      </c>
      <c r="UF638">
        <v>494000</v>
      </c>
      <c r="UG638">
        <v>13700</v>
      </c>
      <c r="UH638">
        <v>10775000</v>
      </c>
      <c r="UI638">
        <v>4544300</v>
      </c>
      <c r="UJ638">
        <v>947400</v>
      </c>
      <c r="UK638">
        <v>661100</v>
      </c>
      <c r="UL638">
        <v>903700</v>
      </c>
      <c r="UM638">
        <v>80200</v>
      </c>
      <c r="UN638">
        <v>427400</v>
      </c>
      <c r="UO638">
        <v>334500</v>
      </c>
      <c r="UP638">
        <v>492000</v>
      </c>
      <c r="UQ638">
        <v>365600</v>
      </c>
      <c r="UR638">
        <v>332400</v>
      </c>
      <c r="US638">
        <v>1640100</v>
      </c>
      <c r="UT638">
        <v>4591000</v>
      </c>
      <c r="UU638">
        <v>4357700</v>
      </c>
      <c r="UV638">
        <v>201900</v>
      </c>
      <c r="UW638">
        <v>63100</v>
      </c>
      <c r="UX638">
        <v>1485500</v>
      </c>
      <c r="UY638">
        <v>1130500</v>
      </c>
      <c r="UZ638">
        <v>507900</v>
      </c>
      <c r="VA638">
        <v>239700</v>
      </c>
      <c r="VB638">
        <v>516799.99999999994</v>
      </c>
      <c r="VC638">
        <v>1147800</v>
      </c>
      <c r="VD638">
        <v>195100</v>
      </c>
      <c r="VE638">
        <v>233300</v>
      </c>
      <c r="VF638">
        <v>11658000</v>
      </c>
      <c r="VG638">
        <v>1737200</v>
      </c>
      <c r="VH638">
        <v>9920600</v>
      </c>
      <c r="VI638">
        <v>8704800</v>
      </c>
      <c r="VJ638">
        <v>3096300</v>
      </c>
      <c r="VK638">
        <v>1332000</v>
      </c>
      <c r="VL638">
        <v>532400</v>
      </c>
      <c r="VM638">
        <v>310400</v>
      </c>
      <c r="VN638">
        <v>327900</v>
      </c>
      <c r="VO638">
        <v>135100</v>
      </c>
      <c r="VP638">
        <v>350100</v>
      </c>
      <c r="VQ638">
        <v>108400</v>
      </c>
      <c r="VR638">
        <v>3614700</v>
      </c>
      <c r="VS638">
        <v>1993800</v>
      </c>
      <c r="VT638">
        <v>1252200</v>
      </c>
      <c r="VU638">
        <v>292600</v>
      </c>
      <c r="VV638">
        <v>352000</v>
      </c>
      <c r="VW638">
        <v>97100</v>
      </c>
      <c r="VX638">
        <v>474700</v>
      </c>
      <c r="VY638">
        <v>72800</v>
      </c>
      <c r="VZ638">
        <v>250700</v>
      </c>
      <c r="WA638">
        <v>417700</v>
      </c>
      <c r="WB638">
        <v>9259000</v>
      </c>
      <c r="WC638">
        <v>1178600</v>
      </c>
      <c r="WD638">
        <v>292200</v>
      </c>
      <c r="WE638">
        <v>70600</v>
      </c>
      <c r="WF638">
        <v>815800</v>
      </c>
      <c r="WG638">
        <v>8079900</v>
      </c>
      <c r="WH638">
        <v>1566500</v>
      </c>
      <c r="WI638">
        <v>6513400</v>
      </c>
      <c r="WJ638">
        <v>4244000</v>
      </c>
      <c r="WK638">
        <v>959600</v>
      </c>
      <c r="WL638">
        <v>1108100</v>
      </c>
      <c r="WM638">
        <v>2176600</v>
      </c>
      <c r="WN638">
        <v>18543000</v>
      </c>
      <c r="WO638">
        <v>3121000</v>
      </c>
      <c r="WP638">
        <v>2309400</v>
      </c>
      <c r="WQ638">
        <v>811400</v>
      </c>
      <c r="WR638">
        <v>4339000</v>
      </c>
      <c r="WS638">
        <v>1761800</v>
      </c>
      <c r="WT638">
        <v>2577300</v>
      </c>
      <c r="WU638">
        <v>11083000</v>
      </c>
      <c r="WV638">
        <v>5984100</v>
      </c>
      <c r="WW638">
        <v>5099200</v>
      </c>
    </row>
    <row r="639" spans="1:621" x14ac:dyDescent="0.45">
      <c r="A639" s="1"/>
      <c r="C639" s="1">
        <v>33512</v>
      </c>
      <c r="D639">
        <v>1230000</v>
      </c>
      <c r="E639">
        <v>4799000</v>
      </c>
      <c r="F639">
        <v>3569000</v>
      </c>
      <c r="I639">
        <v>1005000</v>
      </c>
      <c r="J639">
        <v>2207000</v>
      </c>
      <c r="K639">
        <v>847000</v>
      </c>
      <c r="L639">
        <v>54.2</v>
      </c>
      <c r="M639">
        <v>13.9</v>
      </c>
      <c r="N639">
        <v>40.299999999999997</v>
      </c>
      <c r="O639">
        <v>11.3</v>
      </c>
      <c r="P639">
        <v>24.9</v>
      </c>
      <c r="Q639">
        <v>9.6</v>
      </c>
      <c r="R639">
        <v>3.8</v>
      </c>
      <c r="S639">
        <v>0.8</v>
      </c>
      <c r="T639">
        <v>1.7</v>
      </c>
      <c r="U639">
        <v>0.7</v>
      </c>
      <c r="V639">
        <v>3473000</v>
      </c>
      <c r="W639">
        <v>2779000</v>
      </c>
      <c r="X639">
        <v>2638000</v>
      </c>
      <c r="Y639">
        <v>1403000</v>
      </c>
      <c r="Z639">
        <v>1235000</v>
      </c>
      <c r="AA639">
        <v>14.4</v>
      </c>
      <c r="AB639">
        <v>7.2</v>
      </c>
      <c r="AC639">
        <v>39.1</v>
      </c>
      <c r="AD639">
        <v>31.3</v>
      </c>
      <c r="AE639">
        <v>29.7</v>
      </c>
      <c r="AF639">
        <v>15.8</v>
      </c>
      <c r="AG639">
        <v>13.9</v>
      </c>
      <c r="AH639">
        <v>90362000</v>
      </c>
      <c r="AI639">
        <v>109210000</v>
      </c>
      <c r="AJ639">
        <v>22780000</v>
      </c>
      <c r="AK639">
        <v>731000</v>
      </c>
      <c r="AL639">
        <v>82200</v>
      </c>
      <c r="AM639">
        <v>648800</v>
      </c>
      <c r="AN639">
        <v>190200</v>
      </c>
      <c r="AO639">
        <v>282300</v>
      </c>
      <c r="AP639">
        <v>122400</v>
      </c>
      <c r="AQ639">
        <v>50800</v>
      </c>
      <c r="AR639">
        <v>109100</v>
      </c>
      <c r="AS639">
        <v>176300</v>
      </c>
      <c r="AT639">
        <v>4939000</v>
      </c>
      <c r="AU639">
        <v>1264500</v>
      </c>
      <c r="AV639">
        <v>580900</v>
      </c>
      <c r="AW639">
        <v>683600</v>
      </c>
      <c r="AX639">
        <v>820400</v>
      </c>
      <c r="AY639">
        <v>2853900</v>
      </c>
      <c r="BB639">
        <v>17110000</v>
      </c>
      <c r="BC639">
        <v>10184000</v>
      </c>
      <c r="BD639">
        <v>502000</v>
      </c>
      <c r="BE639">
        <v>501800</v>
      </c>
      <c r="BF639">
        <v>648600</v>
      </c>
      <c r="BG639">
        <v>1533100</v>
      </c>
      <c r="BH639">
        <v>1329900</v>
      </c>
      <c r="BI639">
        <v>1776400</v>
      </c>
      <c r="BJ639">
        <v>340900</v>
      </c>
      <c r="BK639">
        <v>209200</v>
      </c>
      <c r="BL639">
        <v>535100</v>
      </c>
      <c r="BM639">
        <v>586200</v>
      </c>
      <c r="BN639">
        <v>105000</v>
      </c>
      <c r="BO639">
        <v>594400</v>
      </c>
      <c r="BP639">
        <v>2041600</v>
      </c>
      <c r="BQ639">
        <v>1049000</v>
      </c>
      <c r="BR639">
        <v>564400</v>
      </c>
      <c r="BS639">
        <v>691600</v>
      </c>
      <c r="BT639">
        <v>6926000</v>
      </c>
      <c r="BU639">
        <v>1558800</v>
      </c>
      <c r="BV639">
        <v>484300</v>
      </c>
      <c r="BW639">
        <v>229700</v>
      </c>
      <c r="BX639">
        <v>892200</v>
      </c>
      <c r="BY639">
        <v>638600</v>
      </c>
      <c r="BZ639">
        <v>786200</v>
      </c>
      <c r="CA639">
        <v>157900</v>
      </c>
      <c r="CB639">
        <v>1025700</v>
      </c>
      <c r="CC639">
        <v>812100</v>
      </c>
      <c r="CD639">
        <v>340900</v>
      </c>
      <c r="CE639">
        <v>67582000</v>
      </c>
      <c r="CF639">
        <v>22270000</v>
      </c>
      <c r="CG639">
        <v>5152600</v>
      </c>
      <c r="CH639">
        <v>2828900</v>
      </c>
      <c r="CI639">
        <v>1968900</v>
      </c>
      <c r="CJ639">
        <v>354800</v>
      </c>
      <c r="CK639">
        <v>12881700</v>
      </c>
      <c r="CL639">
        <v>1445000</v>
      </c>
      <c r="CM639">
        <v>940900</v>
      </c>
      <c r="CN639">
        <v>83700</v>
      </c>
      <c r="CO639">
        <v>420400</v>
      </c>
      <c r="CP639">
        <v>871300</v>
      </c>
      <c r="CQ639">
        <v>2859900</v>
      </c>
      <c r="CR639">
        <v>875500</v>
      </c>
      <c r="CS639">
        <v>422100</v>
      </c>
      <c r="CT639">
        <v>453400</v>
      </c>
      <c r="CU639">
        <v>2449800</v>
      </c>
      <c r="CV639">
        <v>1430400</v>
      </c>
      <c r="CW639">
        <v>1019400</v>
      </c>
      <c r="CX639">
        <v>811200</v>
      </c>
      <c r="CY639">
        <v>997200</v>
      </c>
      <c r="CZ639">
        <v>1286600</v>
      </c>
      <c r="DA639">
        <v>1285200</v>
      </c>
      <c r="DB639">
        <v>3502700</v>
      </c>
      <c r="DC639">
        <v>523799.99999999994</v>
      </c>
      <c r="DD639">
        <v>249500</v>
      </c>
      <c r="DE639">
        <v>57600</v>
      </c>
      <c r="DF639">
        <v>1115200</v>
      </c>
      <c r="DG639">
        <v>302100</v>
      </c>
      <c r="DH639">
        <v>60800</v>
      </c>
      <c r="DI639">
        <v>16000</v>
      </c>
      <c r="DJ639">
        <v>376500</v>
      </c>
      <c r="DK639">
        <v>386200</v>
      </c>
      <c r="DL639">
        <v>415000</v>
      </c>
      <c r="DM639">
        <v>732800</v>
      </c>
      <c r="DN639">
        <v>2663000</v>
      </c>
      <c r="DO639">
        <v>251900</v>
      </c>
      <c r="DP639">
        <v>863600</v>
      </c>
      <c r="DQ639">
        <v>295200</v>
      </c>
      <c r="DR639">
        <v>1000000</v>
      </c>
      <c r="DS639">
        <v>213000</v>
      </c>
      <c r="DT639">
        <v>39500</v>
      </c>
      <c r="DU639">
        <v>6515000</v>
      </c>
      <c r="DV639">
        <v>4896700</v>
      </c>
      <c r="DW639">
        <v>21600</v>
      </c>
      <c r="DX639">
        <v>2322800</v>
      </c>
      <c r="DY639">
        <v>1829900</v>
      </c>
      <c r="DZ639">
        <v>1395300</v>
      </c>
      <c r="EA639">
        <v>374600</v>
      </c>
      <c r="EB639">
        <v>118300</v>
      </c>
      <c r="EC639">
        <v>488100</v>
      </c>
      <c r="ED639">
        <v>2064199.9999999998</v>
      </c>
      <c r="EE639">
        <v>1618000</v>
      </c>
      <c r="EF639">
        <v>1107700</v>
      </c>
      <c r="EG639">
        <v>496600</v>
      </c>
      <c r="EH639">
        <v>13700</v>
      </c>
      <c r="EI639">
        <v>10874000</v>
      </c>
      <c r="EJ639">
        <v>4515700</v>
      </c>
      <c r="EK639">
        <v>945200</v>
      </c>
      <c r="EL639">
        <v>618000</v>
      </c>
      <c r="EM639">
        <v>905200</v>
      </c>
      <c r="EN639">
        <v>80100</v>
      </c>
      <c r="EO639">
        <v>429100</v>
      </c>
      <c r="EP639">
        <v>340400</v>
      </c>
      <c r="EQ639">
        <v>490200</v>
      </c>
      <c r="ER639">
        <v>366800</v>
      </c>
      <c r="ES639">
        <v>340700</v>
      </c>
      <c r="ET639">
        <v>1644100</v>
      </c>
      <c r="EU639">
        <v>4714100</v>
      </c>
      <c r="EV639">
        <v>4477000</v>
      </c>
      <c r="EW639">
        <v>206800</v>
      </c>
      <c r="EX639">
        <v>63300</v>
      </c>
      <c r="EY639">
        <v>1569700</v>
      </c>
      <c r="EZ639">
        <v>1187800</v>
      </c>
      <c r="FA639">
        <v>511200</v>
      </c>
      <c r="FB639">
        <v>238900</v>
      </c>
      <c r="FC639">
        <v>519600</v>
      </c>
      <c r="FD639">
        <v>1171000</v>
      </c>
      <c r="FE639">
        <v>196500</v>
      </c>
      <c r="FF639">
        <v>237100</v>
      </c>
      <c r="FG639">
        <v>11817000</v>
      </c>
      <c r="FH639">
        <v>1853200</v>
      </c>
      <c r="FI639">
        <v>9964100</v>
      </c>
      <c r="FJ639">
        <v>8732900</v>
      </c>
      <c r="FK639">
        <v>3111600</v>
      </c>
      <c r="FL639">
        <v>1339100</v>
      </c>
      <c r="FM639">
        <v>533200</v>
      </c>
      <c r="FN639">
        <v>310700</v>
      </c>
      <c r="FO639">
        <v>329400</v>
      </c>
      <c r="FP639">
        <v>136000</v>
      </c>
      <c r="FQ639">
        <v>353700</v>
      </c>
      <c r="FR639">
        <v>109500</v>
      </c>
      <c r="FS639">
        <v>3622600</v>
      </c>
      <c r="FT639">
        <v>1998700</v>
      </c>
      <c r="FU639">
        <v>1255000</v>
      </c>
      <c r="FV639">
        <v>293300</v>
      </c>
      <c r="FW639">
        <v>353100</v>
      </c>
      <c r="FX639">
        <v>97300</v>
      </c>
      <c r="FY639">
        <v>1231200</v>
      </c>
      <c r="FZ639">
        <v>475800</v>
      </c>
      <c r="GA639">
        <v>72800</v>
      </c>
      <c r="GB639">
        <v>247800</v>
      </c>
      <c r="GC639">
        <v>434800</v>
      </c>
      <c r="GD639">
        <v>9201000</v>
      </c>
      <c r="GE639">
        <v>1135200</v>
      </c>
      <c r="GF639">
        <v>281900</v>
      </c>
      <c r="GG639">
        <v>72100</v>
      </c>
      <c r="GH639">
        <v>781200</v>
      </c>
      <c r="GI639">
        <v>8065600</v>
      </c>
      <c r="GJ639">
        <v>1565200</v>
      </c>
      <c r="GK639">
        <v>6500400</v>
      </c>
      <c r="GL639">
        <v>4242000</v>
      </c>
      <c r="GM639">
        <v>963800</v>
      </c>
      <c r="GN639">
        <v>1117500</v>
      </c>
      <c r="GO639">
        <v>2161000</v>
      </c>
      <c r="GP639">
        <v>18848000</v>
      </c>
      <c r="GQ639">
        <v>3119000</v>
      </c>
      <c r="GR639">
        <v>2316000</v>
      </c>
      <c r="GS639">
        <v>803000</v>
      </c>
      <c r="GT639">
        <v>4454000</v>
      </c>
      <c r="GU639">
        <v>1887900</v>
      </c>
      <c r="GV639">
        <v>2566100</v>
      </c>
      <c r="GW639">
        <v>11275000</v>
      </c>
      <c r="GX639">
        <v>6219200</v>
      </c>
      <c r="GY639">
        <v>5055800</v>
      </c>
      <c r="IO639">
        <v>126642000</v>
      </c>
      <c r="IP639">
        <v>66.099999999999994</v>
      </c>
      <c r="IQ639">
        <v>117800000</v>
      </c>
      <c r="IR639">
        <v>61.5</v>
      </c>
      <c r="IS639">
        <v>8842000</v>
      </c>
      <c r="IT639">
        <v>7</v>
      </c>
      <c r="IU639">
        <v>64855000</v>
      </c>
      <c r="IW639">
        <v>69192000</v>
      </c>
      <c r="IX639">
        <v>75.599999999999994</v>
      </c>
      <c r="IY639">
        <v>64166000</v>
      </c>
      <c r="IZ639">
        <v>70.099999999999994</v>
      </c>
      <c r="JA639">
        <v>5026000</v>
      </c>
      <c r="JB639">
        <v>7.3</v>
      </c>
      <c r="JC639">
        <v>22387000</v>
      </c>
      <c r="JD639">
        <v>65450000</v>
      </c>
      <c r="JE639">
        <v>77.400000000000006</v>
      </c>
      <c r="JF639">
        <v>61174000</v>
      </c>
      <c r="JG639">
        <v>72.400000000000006</v>
      </c>
      <c r="JH639">
        <v>4276000</v>
      </c>
      <c r="JI639">
        <v>6.5</v>
      </c>
      <c r="JJ639">
        <v>19067000</v>
      </c>
      <c r="JM639">
        <v>109210000</v>
      </c>
      <c r="JN639">
        <v>90362000</v>
      </c>
      <c r="JO639">
        <v>22780000</v>
      </c>
      <c r="JP639">
        <v>731000</v>
      </c>
      <c r="JQ639">
        <v>82200</v>
      </c>
      <c r="JR639">
        <v>648800</v>
      </c>
      <c r="JS639">
        <v>190200</v>
      </c>
      <c r="JT639">
        <v>282300</v>
      </c>
      <c r="JU639">
        <v>122400</v>
      </c>
      <c r="JV639">
        <v>50800</v>
      </c>
      <c r="JW639">
        <v>109100</v>
      </c>
      <c r="JX639">
        <v>176300</v>
      </c>
      <c r="JY639">
        <v>4939000</v>
      </c>
      <c r="JZ639">
        <v>1264500</v>
      </c>
      <c r="KA639">
        <v>580900</v>
      </c>
      <c r="KB639">
        <v>683600</v>
      </c>
      <c r="KC639">
        <v>820400</v>
      </c>
      <c r="KD639">
        <v>2853900</v>
      </c>
      <c r="KG639">
        <v>17110000</v>
      </c>
      <c r="KH639">
        <v>10184000</v>
      </c>
      <c r="KI639">
        <v>502000</v>
      </c>
      <c r="KJ639">
        <v>501800</v>
      </c>
      <c r="KK639">
        <v>648600</v>
      </c>
      <c r="KL639">
        <v>1533100</v>
      </c>
      <c r="KM639">
        <v>1329900</v>
      </c>
      <c r="KN639">
        <v>1776400</v>
      </c>
      <c r="KO639">
        <v>340900</v>
      </c>
      <c r="KP639">
        <v>209200</v>
      </c>
      <c r="KQ639">
        <v>535100</v>
      </c>
      <c r="KR639">
        <v>586200</v>
      </c>
      <c r="KS639">
        <v>105000</v>
      </c>
      <c r="KT639">
        <v>594400</v>
      </c>
      <c r="KU639">
        <v>2041600</v>
      </c>
      <c r="KV639">
        <v>1049000</v>
      </c>
      <c r="KW639">
        <v>564400</v>
      </c>
      <c r="KX639">
        <v>691600</v>
      </c>
      <c r="KY639">
        <v>6926000</v>
      </c>
      <c r="KZ639">
        <v>1558800</v>
      </c>
      <c r="LA639">
        <v>484300</v>
      </c>
      <c r="LB639">
        <v>229700</v>
      </c>
      <c r="LC639">
        <v>892200</v>
      </c>
      <c r="LD639">
        <v>638600</v>
      </c>
      <c r="LE639">
        <v>786200</v>
      </c>
      <c r="LF639">
        <v>157900</v>
      </c>
      <c r="LG639">
        <v>1025700</v>
      </c>
      <c r="LH639">
        <v>812100</v>
      </c>
      <c r="LI639">
        <v>340900</v>
      </c>
      <c r="LJ639">
        <v>67582000</v>
      </c>
      <c r="LK639">
        <v>22270000</v>
      </c>
      <c r="LL639">
        <v>5152600</v>
      </c>
      <c r="LM639">
        <v>2828900</v>
      </c>
      <c r="LN639">
        <v>1968900</v>
      </c>
      <c r="LO639">
        <v>354800</v>
      </c>
      <c r="LP639">
        <v>12881700</v>
      </c>
      <c r="LQ639">
        <v>1445000</v>
      </c>
      <c r="LR639">
        <v>940900</v>
      </c>
      <c r="LS639">
        <v>83700</v>
      </c>
      <c r="LT639">
        <v>420400</v>
      </c>
      <c r="LU639">
        <v>871300</v>
      </c>
      <c r="LV639">
        <v>2859900</v>
      </c>
      <c r="LW639">
        <v>875500</v>
      </c>
      <c r="LX639">
        <v>422100</v>
      </c>
      <c r="LY639">
        <v>453400</v>
      </c>
      <c r="LZ639">
        <v>2449800</v>
      </c>
      <c r="MA639">
        <v>1430400</v>
      </c>
      <c r="MB639">
        <v>1019400</v>
      </c>
      <c r="MC639">
        <v>811200</v>
      </c>
      <c r="MD639">
        <v>997200</v>
      </c>
      <c r="ME639">
        <v>1286600</v>
      </c>
      <c r="MF639">
        <v>1285200</v>
      </c>
      <c r="MG639">
        <v>3502700</v>
      </c>
      <c r="MH639">
        <v>523799.99999999994</v>
      </c>
      <c r="MI639">
        <v>249500</v>
      </c>
      <c r="MJ639">
        <v>57600</v>
      </c>
      <c r="MK639">
        <v>1115200</v>
      </c>
      <c r="ML639">
        <v>302100</v>
      </c>
      <c r="MM639">
        <v>60800</v>
      </c>
      <c r="MN639">
        <v>16000</v>
      </c>
      <c r="MO639">
        <v>376500</v>
      </c>
      <c r="MP639">
        <v>386200</v>
      </c>
      <c r="MQ639">
        <v>415000</v>
      </c>
      <c r="MR639">
        <v>732800</v>
      </c>
      <c r="MS639">
        <v>2663000</v>
      </c>
      <c r="MT639">
        <v>251900</v>
      </c>
      <c r="MU639">
        <v>863600</v>
      </c>
      <c r="MV639">
        <v>295200</v>
      </c>
      <c r="MW639">
        <v>1000000</v>
      </c>
      <c r="MX639">
        <v>213000</v>
      </c>
      <c r="MY639">
        <v>39500</v>
      </c>
      <c r="MZ639">
        <v>6515000</v>
      </c>
      <c r="NA639">
        <v>4896700</v>
      </c>
      <c r="NB639">
        <v>21600</v>
      </c>
      <c r="NC639">
        <v>2322800</v>
      </c>
      <c r="ND639">
        <v>1829900</v>
      </c>
      <c r="NE639">
        <v>1395300</v>
      </c>
      <c r="NF639">
        <v>374600</v>
      </c>
      <c r="NG639">
        <v>118300</v>
      </c>
      <c r="NH639">
        <v>488100</v>
      </c>
      <c r="NI639">
        <v>2064199.9999999998</v>
      </c>
      <c r="NJ639">
        <v>1618000</v>
      </c>
      <c r="NK639">
        <v>1107700</v>
      </c>
      <c r="NL639">
        <v>496600</v>
      </c>
      <c r="NM639">
        <v>13700</v>
      </c>
      <c r="NN639">
        <v>10874000</v>
      </c>
      <c r="NO639">
        <v>4515700</v>
      </c>
      <c r="NP639">
        <v>945200</v>
      </c>
      <c r="NQ639">
        <v>618000</v>
      </c>
      <c r="NR639">
        <v>905200</v>
      </c>
      <c r="NS639">
        <v>80100</v>
      </c>
      <c r="NT639">
        <v>429100</v>
      </c>
      <c r="NU639">
        <v>340400</v>
      </c>
      <c r="NV639">
        <v>490200</v>
      </c>
      <c r="NW639">
        <v>366800</v>
      </c>
      <c r="NX639">
        <v>340700</v>
      </c>
      <c r="NY639">
        <v>1644100</v>
      </c>
      <c r="NZ639">
        <v>4714100</v>
      </c>
      <c r="OA639">
        <v>4477000</v>
      </c>
      <c r="OB639">
        <v>206800</v>
      </c>
      <c r="OC639">
        <v>63300</v>
      </c>
      <c r="OD639">
        <v>1569700</v>
      </c>
      <c r="OE639">
        <v>1187800</v>
      </c>
      <c r="OF639">
        <v>511200</v>
      </c>
      <c r="OG639">
        <v>238900</v>
      </c>
      <c r="OH639">
        <v>519600</v>
      </c>
      <c r="OI639">
        <v>1171000</v>
      </c>
      <c r="OJ639">
        <v>196500</v>
      </c>
      <c r="OK639">
        <v>237100</v>
      </c>
      <c r="OL639">
        <v>11817000</v>
      </c>
      <c r="OM639">
        <v>1853200</v>
      </c>
      <c r="ON639">
        <v>9964100</v>
      </c>
      <c r="OO639">
        <v>8732900</v>
      </c>
      <c r="OP639">
        <v>3111600</v>
      </c>
      <c r="OQ639">
        <v>1339100</v>
      </c>
      <c r="OR639">
        <v>533200</v>
      </c>
      <c r="OS639">
        <v>310700</v>
      </c>
      <c r="OT639">
        <v>329400</v>
      </c>
      <c r="OU639">
        <v>136000</v>
      </c>
      <c r="OV639">
        <v>353700</v>
      </c>
      <c r="OW639">
        <v>109500</v>
      </c>
      <c r="OX639">
        <v>3622600</v>
      </c>
      <c r="OY639">
        <v>1998700</v>
      </c>
      <c r="OZ639">
        <v>1255000</v>
      </c>
      <c r="PA639">
        <v>293300</v>
      </c>
      <c r="PB639">
        <v>353100</v>
      </c>
      <c r="PC639">
        <v>97300</v>
      </c>
      <c r="PD639">
        <v>1231200</v>
      </c>
      <c r="PE639">
        <v>475800</v>
      </c>
      <c r="PF639">
        <v>72800</v>
      </c>
      <c r="PG639">
        <v>247800</v>
      </c>
      <c r="PH639">
        <v>434800</v>
      </c>
      <c r="PI639">
        <v>9201000</v>
      </c>
      <c r="PJ639">
        <v>1135200</v>
      </c>
      <c r="PK639">
        <v>281900</v>
      </c>
      <c r="PL639">
        <v>72100</v>
      </c>
      <c r="PM639">
        <v>781200</v>
      </c>
      <c r="PN639">
        <v>8065600</v>
      </c>
      <c r="PO639">
        <v>1565200</v>
      </c>
      <c r="PP639">
        <v>6500400</v>
      </c>
      <c r="PQ639">
        <v>4242000</v>
      </c>
      <c r="PR639">
        <v>963800</v>
      </c>
      <c r="PS639">
        <v>1117500</v>
      </c>
      <c r="PT639">
        <v>2161000</v>
      </c>
      <c r="PU639">
        <v>18848000</v>
      </c>
      <c r="PV639">
        <v>3119000</v>
      </c>
      <c r="PW639">
        <v>2316000</v>
      </c>
      <c r="PX639">
        <v>803000</v>
      </c>
      <c r="PY639">
        <v>4454000</v>
      </c>
      <c r="PZ639">
        <v>1887900</v>
      </c>
      <c r="QA639">
        <v>2566100</v>
      </c>
      <c r="QB639">
        <v>11275000</v>
      </c>
      <c r="QC639">
        <v>6219200</v>
      </c>
      <c r="QD639">
        <v>5055800</v>
      </c>
      <c r="QF639">
        <v>1225600</v>
      </c>
      <c r="QG639">
        <v>108361000</v>
      </c>
      <c r="QH639">
        <v>89768000</v>
      </c>
      <c r="QI639">
        <v>22419000</v>
      </c>
      <c r="QJ639">
        <v>722000</v>
      </c>
      <c r="QK639">
        <v>78300</v>
      </c>
      <c r="QL639">
        <v>643300</v>
      </c>
      <c r="QM639">
        <v>191300</v>
      </c>
      <c r="QN639">
        <v>279500</v>
      </c>
      <c r="QO639">
        <v>122600</v>
      </c>
      <c r="QP639">
        <v>51000</v>
      </c>
      <c r="QQ639">
        <v>106000</v>
      </c>
      <c r="QR639">
        <v>172500</v>
      </c>
      <c r="QS639">
        <v>4698000</v>
      </c>
      <c r="QT639">
        <v>1220200</v>
      </c>
      <c r="QU639">
        <v>563300</v>
      </c>
      <c r="QV639">
        <v>656900</v>
      </c>
      <c r="QW639">
        <v>748900</v>
      </c>
      <c r="QX639">
        <v>2728400</v>
      </c>
      <c r="RA639">
        <v>16999000</v>
      </c>
      <c r="RB639">
        <v>10141000</v>
      </c>
      <c r="RC639">
        <v>497600</v>
      </c>
      <c r="RD639">
        <v>491500</v>
      </c>
      <c r="RE639">
        <v>647400</v>
      </c>
      <c r="RF639">
        <v>1524900</v>
      </c>
      <c r="RG639">
        <v>1332500</v>
      </c>
      <c r="RH639">
        <v>1775100</v>
      </c>
      <c r="RI639">
        <v>341700</v>
      </c>
      <c r="RJ639">
        <v>209000</v>
      </c>
      <c r="RK639">
        <v>535200</v>
      </c>
      <c r="RL639">
        <v>585800</v>
      </c>
      <c r="RM639">
        <v>103300</v>
      </c>
      <c r="RN639">
        <v>592900</v>
      </c>
      <c r="RO639">
        <v>2036400</v>
      </c>
      <c r="RP639">
        <v>1044900.0000000001</v>
      </c>
      <c r="RQ639">
        <v>559600</v>
      </c>
      <c r="RR639">
        <v>683100</v>
      </c>
      <c r="RS639">
        <v>6858000</v>
      </c>
      <c r="RT639">
        <v>1516300</v>
      </c>
      <c r="RU639">
        <v>483600</v>
      </c>
      <c r="RV639">
        <v>226600</v>
      </c>
      <c r="RW639">
        <v>884200</v>
      </c>
      <c r="RX639">
        <v>637100</v>
      </c>
      <c r="RY639">
        <v>785700</v>
      </c>
      <c r="RZ639">
        <v>155900</v>
      </c>
      <c r="SA639">
        <v>1025900.0000000001</v>
      </c>
      <c r="SB639">
        <v>806000</v>
      </c>
      <c r="SC639">
        <v>336500</v>
      </c>
      <c r="SD639">
        <v>67349000</v>
      </c>
      <c r="SE639">
        <v>22163000</v>
      </c>
      <c r="SF639">
        <v>5133000</v>
      </c>
      <c r="SG639">
        <v>2827100</v>
      </c>
      <c r="SH639">
        <v>1952600</v>
      </c>
      <c r="SI639">
        <v>353300</v>
      </c>
      <c r="SJ639">
        <v>12836700</v>
      </c>
      <c r="SK639">
        <v>1437400</v>
      </c>
      <c r="SL639">
        <v>935500</v>
      </c>
      <c r="SM639">
        <v>85100</v>
      </c>
      <c r="SN639">
        <v>416800</v>
      </c>
      <c r="SO639">
        <v>868800</v>
      </c>
      <c r="SP639">
        <v>2852700</v>
      </c>
      <c r="SQ639">
        <v>876400</v>
      </c>
      <c r="SR639">
        <v>420100</v>
      </c>
      <c r="SS639">
        <v>456300</v>
      </c>
      <c r="ST639">
        <v>2423000</v>
      </c>
      <c r="SU639">
        <v>1412600</v>
      </c>
      <c r="SV639">
        <v>1010300</v>
      </c>
      <c r="SW639">
        <v>810300</v>
      </c>
      <c r="SX639">
        <v>996400</v>
      </c>
      <c r="SY639">
        <v>1292300</v>
      </c>
      <c r="SZ639">
        <v>1279400</v>
      </c>
      <c r="TA639">
        <v>3459100</v>
      </c>
      <c r="TB639">
        <v>523000</v>
      </c>
      <c r="TC639">
        <v>247500</v>
      </c>
      <c r="TD639">
        <v>57600</v>
      </c>
      <c r="TE639">
        <v>1103200</v>
      </c>
      <c r="TF639">
        <v>284700</v>
      </c>
      <c r="TG639">
        <v>60900</v>
      </c>
      <c r="TH639">
        <v>16800</v>
      </c>
      <c r="TI639">
        <v>375600</v>
      </c>
      <c r="TJ639">
        <v>382900</v>
      </c>
      <c r="TK639">
        <v>406900</v>
      </c>
      <c r="TL639">
        <v>734400</v>
      </c>
      <c r="TM639">
        <v>2667000</v>
      </c>
      <c r="TN639">
        <v>256800</v>
      </c>
      <c r="TO639">
        <v>864600</v>
      </c>
      <c r="TP639">
        <v>294800</v>
      </c>
      <c r="TQ639">
        <v>996500</v>
      </c>
      <c r="TR639">
        <v>214400</v>
      </c>
      <c r="TS639">
        <v>39500</v>
      </c>
      <c r="TT639">
        <v>6532000</v>
      </c>
      <c r="TU639">
        <v>4911100</v>
      </c>
      <c r="TV639">
        <v>21700</v>
      </c>
      <c r="TW639">
        <v>2331800</v>
      </c>
      <c r="TX639">
        <v>1836800</v>
      </c>
      <c r="TY639">
        <v>1401000</v>
      </c>
      <c r="TZ639">
        <v>376200</v>
      </c>
      <c r="UA639">
        <v>118700</v>
      </c>
      <c r="UB639">
        <v>488700</v>
      </c>
      <c r="UC639">
        <v>2068900</v>
      </c>
      <c r="UD639">
        <v>1620800</v>
      </c>
      <c r="UE639">
        <v>1109200</v>
      </c>
      <c r="UF639">
        <v>497900</v>
      </c>
      <c r="UG639">
        <v>13700</v>
      </c>
      <c r="UH639">
        <v>10780000</v>
      </c>
      <c r="UI639">
        <v>4544600</v>
      </c>
      <c r="UJ639">
        <v>948500</v>
      </c>
      <c r="UK639">
        <v>657900</v>
      </c>
      <c r="UL639">
        <v>901700</v>
      </c>
      <c r="UM639">
        <v>79500</v>
      </c>
      <c r="UN639">
        <v>429300</v>
      </c>
      <c r="UO639">
        <v>338900</v>
      </c>
      <c r="UP639">
        <v>491700</v>
      </c>
      <c r="UQ639">
        <v>365100</v>
      </c>
      <c r="UR639">
        <v>332100</v>
      </c>
      <c r="US639">
        <v>1637200</v>
      </c>
      <c r="UT639">
        <v>4598600</v>
      </c>
      <c r="UU639">
        <v>4365000</v>
      </c>
      <c r="UV639">
        <v>206500</v>
      </c>
      <c r="UW639">
        <v>62900</v>
      </c>
      <c r="UX639">
        <v>1489300</v>
      </c>
      <c r="UY639">
        <v>1132000</v>
      </c>
      <c r="UZ639">
        <v>506700</v>
      </c>
      <c r="VA639">
        <v>239400</v>
      </c>
      <c r="VB639">
        <v>515600</v>
      </c>
      <c r="VC639">
        <v>1150500</v>
      </c>
      <c r="VD639">
        <v>194200</v>
      </c>
      <c r="VE639">
        <v>233600</v>
      </c>
      <c r="VF639">
        <v>11700000</v>
      </c>
      <c r="VG639">
        <v>1740800</v>
      </c>
      <c r="VH639">
        <v>9959000</v>
      </c>
      <c r="VI639">
        <v>8733400</v>
      </c>
      <c r="VJ639">
        <v>3108800</v>
      </c>
      <c r="VK639">
        <v>1338400</v>
      </c>
      <c r="VL639">
        <v>533900</v>
      </c>
      <c r="VM639">
        <v>309700</v>
      </c>
      <c r="VN639">
        <v>329800</v>
      </c>
      <c r="VO639">
        <v>135700</v>
      </c>
      <c r="VP639">
        <v>352000</v>
      </c>
      <c r="VQ639">
        <v>109200</v>
      </c>
      <c r="VR639">
        <v>3625200</v>
      </c>
      <c r="VS639">
        <v>1999400</v>
      </c>
      <c r="VT639">
        <v>1253700</v>
      </c>
      <c r="VU639">
        <v>294200</v>
      </c>
      <c r="VV639">
        <v>353500</v>
      </c>
      <c r="VW639">
        <v>97700</v>
      </c>
      <c r="VX639">
        <v>477500</v>
      </c>
      <c r="VY639">
        <v>73000</v>
      </c>
      <c r="VZ639">
        <v>252800</v>
      </c>
      <c r="WA639">
        <v>422300</v>
      </c>
      <c r="WB639">
        <v>9263000</v>
      </c>
      <c r="WC639">
        <v>1182100</v>
      </c>
      <c r="WD639">
        <v>285100</v>
      </c>
      <c r="WE639">
        <v>71200</v>
      </c>
      <c r="WF639">
        <v>825800</v>
      </c>
      <c r="WG639">
        <v>8081300</v>
      </c>
      <c r="WH639">
        <v>1568900</v>
      </c>
      <c r="WI639">
        <v>6512400</v>
      </c>
      <c r="WJ639">
        <v>4244000</v>
      </c>
      <c r="WK639">
        <v>961900</v>
      </c>
      <c r="WL639">
        <v>1112100</v>
      </c>
      <c r="WM639">
        <v>2169600</v>
      </c>
      <c r="WN639">
        <v>18593000</v>
      </c>
      <c r="WO639">
        <v>3131000</v>
      </c>
      <c r="WP639">
        <v>2320900</v>
      </c>
      <c r="WQ639">
        <v>810100</v>
      </c>
      <c r="WR639">
        <v>4345000</v>
      </c>
      <c r="WS639">
        <v>1767000</v>
      </c>
      <c r="WT639">
        <v>2577500</v>
      </c>
      <c r="WU639">
        <v>11117000</v>
      </c>
      <c r="WV639">
        <v>5995400</v>
      </c>
      <c r="WW639">
        <v>5121800</v>
      </c>
    </row>
    <row r="640" spans="1:621" x14ac:dyDescent="0.45">
      <c r="A640" s="1"/>
      <c r="C640" s="1">
        <v>33543</v>
      </c>
      <c r="D640">
        <v>1209000</v>
      </c>
      <c r="E640">
        <v>4842000</v>
      </c>
      <c r="F640">
        <v>3633000</v>
      </c>
      <c r="I640">
        <v>1008000</v>
      </c>
      <c r="J640">
        <v>2212000</v>
      </c>
      <c r="K640">
        <v>826000</v>
      </c>
      <c r="L640">
        <v>54.5</v>
      </c>
      <c r="M640">
        <v>13.6</v>
      </c>
      <c r="N640">
        <v>40.9</v>
      </c>
      <c r="O640">
        <v>11.3</v>
      </c>
      <c r="P640">
        <v>24.9</v>
      </c>
      <c r="Q640">
        <v>9.3000000000000007</v>
      </c>
      <c r="R640">
        <v>3.8</v>
      </c>
      <c r="S640">
        <v>0.8</v>
      </c>
      <c r="T640">
        <v>1.7</v>
      </c>
      <c r="U640">
        <v>0.7</v>
      </c>
      <c r="V640">
        <v>3460000</v>
      </c>
      <c r="W640">
        <v>2781000</v>
      </c>
      <c r="X640">
        <v>2718000</v>
      </c>
      <c r="Y640">
        <v>1342000</v>
      </c>
      <c r="Z640">
        <v>1376000</v>
      </c>
      <c r="AA640">
        <v>14.8</v>
      </c>
      <c r="AB640">
        <v>7.5</v>
      </c>
      <c r="AC640">
        <v>38.6</v>
      </c>
      <c r="AD640">
        <v>31</v>
      </c>
      <c r="AE640">
        <v>30.3</v>
      </c>
      <c r="AF640">
        <v>15</v>
      </c>
      <c r="AG640">
        <v>15.4</v>
      </c>
      <c r="AH640">
        <v>90218000</v>
      </c>
      <c r="AI640">
        <v>109225000</v>
      </c>
      <c r="AJ640">
        <v>22498000</v>
      </c>
      <c r="AK640">
        <v>721000</v>
      </c>
      <c r="AL640">
        <v>80100</v>
      </c>
      <c r="AM640">
        <v>641300</v>
      </c>
      <c r="AN640">
        <v>189300</v>
      </c>
      <c r="AO640">
        <v>278900</v>
      </c>
      <c r="AP640">
        <v>122500</v>
      </c>
      <c r="AQ640">
        <v>50800</v>
      </c>
      <c r="AR640">
        <v>105600</v>
      </c>
      <c r="AS640">
        <v>173100</v>
      </c>
      <c r="AT640">
        <v>4751000</v>
      </c>
      <c r="AU640">
        <v>1225700</v>
      </c>
      <c r="AV640">
        <v>562100</v>
      </c>
      <c r="AW640">
        <v>663600</v>
      </c>
      <c r="AX640">
        <v>763300</v>
      </c>
      <c r="AY640">
        <v>2761500</v>
      </c>
      <c r="BB640">
        <v>17026000</v>
      </c>
      <c r="BC640">
        <v>10135000</v>
      </c>
      <c r="BD640">
        <v>496400</v>
      </c>
      <c r="BE640">
        <v>495000</v>
      </c>
      <c r="BF640">
        <v>643800</v>
      </c>
      <c r="BG640">
        <v>1526700</v>
      </c>
      <c r="BH640">
        <v>1319500</v>
      </c>
      <c r="BI640">
        <v>1765900</v>
      </c>
      <c r="BJ640">
        <v>338900</v>
      </c>
      <c r="BK640">
        <v>208200</v>
      </c>
      <c r="BL640">
        <v>531600</v>
      </c>
      <c r="BM640">
        <v>582400</v>
      </c>
      <c r="BN640">
        <v>104800</v>
      </c>
      <c r="BO640">
        <v>596600</v>
      </c>
      <c r="BP640">
        <v>2039800</v>
      </c>
      <c r="BQ640">
        <v>1050800</v>
      </c>
      <c r="BR640">
        <v>563200</v>
      </c>
      <c r="BS640">
        <v>688500</v>
      </c>
      <c r="BT640">
        <v>6891000</v>
      </c>
      <c r="BU640">
        <v>1525900</v>
      </c>
      <c r="BV640">
        <v>482900</v>
      </c>
      <c r="BW640">
        <v>230100</v>
      </c>
      <c r="BX640">
        <v>896300</v>
      </c>
      <c r="BY640">
        <v>638200</v>
      </c>
      <c r="BZ640">
        <v>788600</v>
      </c>
      <c r="CA640">
        <v>156400</v>
      </c>
      <c r="CB640">
        <v>1025099.9999999999</v>
      </c>
      <c r="CC640">
        <v>810400</v>
      </c>
      <c r="CD640">
        <v>336700</v>
      </c>
      <c r="CE640">
        <v>67720000</v>
      </c>
      <c r="CF640">
        <v>22536000</v>
      </c>
      <c r="CG640">
        <v>5142400</v>
      </c>
      <c r="CH640">
        <v>2824200</v>
      </c>
      <c r="CI640">
        <v>1964500</v>
      </c>
      <c r="CJ640">
        <v>353700</v>
      </c>
      <c r="CK640">
        <v>13146700</v>
      </c>
      <c r="CL640">
        <v>1434800</v>
      </c>
      <c r="CM640">
        <v>933900</v>
      </c>
      <c r="CN640">
        <v>80600</v>
      </c>
      <c r="CO640">
        <v>420300</v>
      </c>
      <c r="CP640">
        <v>864400</v>
      </c>
      <c r="CQ640">
        <v>2875300</v>
      </c>
      <c r="CR640">
        <v>893000</v>
      </c>
      <c r="CS640">
        <v>426200</v>
      </c>
      <c r="CT640">
        <v>466800</v>
      </c>
      <c r="CU640">
        <v>2582800</v>
      </c>
      <c r="CV640">
        <v>1510900</v>
      </c>
      <c r="CW640">
        <v>1071900</v>
      </c>
      <c r="CX640">
        <v>817500</v>
      </c>
      <c r="CY640">
        <v>999800</v>
      </c>
      <c r="CZ640">
        <v>1341500</v>
      </c>
      <c r="DA640">
        <v>1337600</v>
      </c>
      <c r="DB640">
        <v>3515000</v>
      </c>
      <c r="DC640">
        <v>520700.00000000006</v>
      </c>
      <c r="DD640">
        <v>247200</v>
      </c>
      <c r="DE640">
        <v>56600</v>
      </c>
      <c r="DF640">
        <v>1114500</v>
      </c>
      <c r="DG640">
        <v>300100</v>
      </c>
      <c r="DH640">
        <v>60800</v>
      </c>
      <c r="DI640">
        <v>15600</v>
      </c>
      <c r="DJ640">
        <v>380800</v>
      </c>
      <c r="DK640">
        <v>399700</v>
      </c>
      <c r="DL640">
        <v>419000</v>
      </c>
      <c r="DM640">
        <v>732200</v>
      </c>
      <c r="DN640">
        <v>2663000</v>
      </c>
      <c r="DO640">
        <v>255300</v>
      </c>
      <c r="DP640">
        <v>864800</v>
      </c>
      <c r="DQ640">
        <v>296500</v>
      </c>
      <c r="DR640">
        <v>991800</v>
      </c>
      <c r="DS640">
        <v>214800</v>
      </c>
      <c r="DT640">
        <v>39700</v>
      </c>
      <c r="DU640">
        <v>6513000</v>
      </c>
      <c r="DV640">
        <v>4898600</v>
      </c>
      <c r="DW640">
        <v>21600</v>
      </c>
      <c r="DX640">
        <v>2319800</v>
      </c>
      <c r="DY640">
        <v>1823600</v>
      </c>
      <c r="DZ640">
        <v>1391300</v>
      </c>
      <c r="EA640">
        <v>376700</v>
      </c>
      <c r="EB640">
        <v>119500</v>
      </c>
      <c r="EC640">
        <v>490500</v>
      </c>
      <c r="ED640">
        <v>2066699.9999999998</v>
      </c>
      <c r="EE640">
        <v>1614600</v>
      </c>
      <c r="EF640">
        <v>1104500</v>
      </c>
      <c r="EG640">
        <v>496500</v>
      </c>
      <c r="EH640">
        <v>13600</v>
      </c>
      <c r="EI640">
        <v>10814000</v>
      </c>
      <c r="EJ640">
        <v>4520900</v>
      </c>
      <c r="EK640">
        <v>947400</v>
      </c>
      <c r="EL640">
        <v>619700</v>
      </c>
      <c r="EM640">
        <v>899100</v>
      </c>
      <c r="EN640">
        <v>79800</v>
      </c>
      <c r="EO640">
        <v>431100</v>
      </c>
      <c r="EP640">
        <v>340200</v>
      </c>
      <c r="EQ640">
        <v>491900</v>
      </c>
      <c r="ER640">
        <v>366400</v>
      </c>
      <c r="ES640">
        <v>345300</v>
      </c>
      <c r="ET640">
        <v>1645000</v>
      </c>
      <c r="EU640">
        <v>4648400</v>
      </c>
      <c r="EV640">
        <v>4411900</v>
      </c>
      <c r="EW640">
        <v>205100</v>
      </c>
      <c r="EX640">
        <v>64099.999999999993</v>
      </c>
      <c r="EY640">
        <v>1534700</v>
      </c>
      <c r="EZ640">
        <v>1165200</v>
      </c>
      <c r="FA640">
        <v>511100</v>
      </c>
      <c r="FB640">
        <v>237800</v>
      </c>
      <c r="FC640">
        <v>517600</v>
      </c>
      <c r="FD640">
        <v>1145700</v>
      </c>
      <c r="FE640">
        <v>195800</v>
      </c>
      <c r="FF640">
        <v>236500</v>
      </c>
      <c r="FG640">
        <v>11874000</v>
      </c>
      <c r="FH640">
        <v>1868000</v>
      </c>
      <c r="FI640">
        <v>10005700</v>
      </c>
      <c r="FJ640">
        <v>8765900</v>
      </c>
      <c r="FK640">
        <v>3128100</v>
      </c>
      <c r="FL640">
        <v>1341600</v>
      </c>
      <c r="FM640">
        <v>534100</v>
      </c>
      <c r="FN640">
        <v>314500</v>
      </c>
      <c r="FO640">
        <v>331100</v>
      </c>
      <c r="FP640">
        <v>135600</v>
      </c>
      <c r="FQ640">
        <v>361400</v>
      </c>
      <c r="FR640">
        <v>109800</v>
      </c>
      <c r="FS640">
        <v>3630300</v>
      </c>
      <c r="FT640">
        <v>2007500</v>
      </c>
      <c r="FU640">
        <v>1259000</v>
      </c>
      <c r="FV640">
        <v>295300</v>
      </c>
      <c r="FW640">
        <v>355100</v>
      </c>
      <c r="FX640">
        <v>98100</v>
      </c>
      <c r="FY640">
        <v>1239800</v>
      </c>
      <c r="FZ640">
        <v>479900</v>
      </c>
      <c r="GA640">
        <v>73300</v>
      </c>
      <c r="GB640">
        <v>247500</v>
      </c>
      <c r="GC640">
        <v>439100</v>
      </c>
      <c r="GD640">
        <v>9086000</v>
      </c>
      <c r="GE640">
        <v>1085200</v>
      </c>
      <c r="GF640">
        <v>274300</v>
      </c>
      <c r="GG640">
        <v>69700</v>
      </c>
      <c r="GH640">
        <v>741200</v>
      </c>
      <c r="GI640">
        <v>8000300</v>
      </c>
      <c r="GJ640">
        <v>1519900</v>
      </c>
      <c r="GK640">
        <v>6480400</v>
      </c>
      <c r="GL640">
        <v>4234000</v>
      </c>
      <c r="GM640">
        <v>960500</v>
      </c>
      <c r="GN640">
        <v>1115200</v>
      </c>
      <c r="GO640">
        <v>2158500</v>
      </c>
      <c r="GP640">
        <v>19007000</v>
      </c>
      <c r="GQ640">
        <v>3112000</v>
      </c>
      <c r="GR640">
        <v>2307500</v>
      </c>
      <c r="GS640">
        <v>804500</v>
      </c>
      <c r="GT640">
        <v>4489000</v>
      </c>
      <c r="GU640">
        <v>1927200</v>
      </c>
      <c r="GV640">
        <v>2561800</v>
      </c>
      <c r="GW640">
        <v>11406000</v>
      </c>
      <c r="GX640">
        <v>6333900</v>
      </c>
      <c r="GY640">
        <v>5072100</v>
      </c>
      <c r="IO640">
        <v>126701000</v>
      </c>
      <c r="IP640">
        <v>66.099999999999994</v>
      </c>
      <c r="IQ640">
        <v>117770000</v>
      </c>
      <c r="IR640">
        <v>61.4</v>
      </c>
      <c r="IS640">
        <v>8931000</v>
      </c>
      <c r="IT640">
        <v>7</v>
      </c>
      <c r="IU640">
        <v>64956000</v>
      </c>
      <c r="IW640">
        <v>69252000</v>
      </c>
      <c r="IX640">
        <v>75.5</v>
      </c>
      <c r="IY640">
        <v>64155000</v>
      </c>
      <c r="IZ640">
        <v>70</v>
      </c>
      <c r="JA640">
        <v>5097000</v>
      </c>
      <c r="JB640">
        <v>7.4</v>
      </c>
      <c r="JC640">
        <v>22412000</v>
      </c>
      <c r="JD640">
        <v>65533000</v>
      </c>
      <c r="JE640">
        <v>77.5</v>
      </c>
      <c r="JF640">
        <v>61201000</v>
      </c>
      <c r="JG640">
        <v>72.3</v>
      </c>
      <c r="JH640">
        <v>4332000</v>
      </c>
      <c r="JI640">
        <v>6.6</v>
      </c>
      <c r="JJ640">
        <v>19072000</v>
      </c>
      <c r="JM640">
        <v>109225000</v>
      </c>
      <c r="JN640">
        <v>90218000</v>
      </c>
      <c r="JO640">
        <v>22498000</v>
      </c>
      <c r="JP640">
        <v>721000</v>
      </c>
      <c r="JQ640">
        <v>80100</v>
      </c>
      <c r="JR640">
        <v>641300</v>
      </c>
      <c r="JS640">
        <v>189300</v>
      </c>
      <c r="JT640">
        <v>278900</v>
      </c>
      <c r="JU640">
        <v>122500</v>
      </c>
      <c r="JV640">
        <v>50800</v>
      </c>
      <c r="JW640">
        <v>105600</v>
      </c>
      <c r="JX640">
        <v>173100</v>
      </c>
      <c r="JY640">
        <v>4751000</v>
      </c>
      <c r="JZ640">
        <v>1225700</v>
      </c>
      <c r="KA640">
        <v>562100</v>
      </c>
      <c r="KB640">
        <v>663600</v>
      </c>
      <c r="KC640">
        <v>763300</v>
      </c>
      <c r="KD640">
        <v>2761500</v>
      </c>
      <c r="KG640">
        <v>17026000</v>
      </c>
      <c r="KH640">
        <v>10135000</v>
      </c>
      <c r="KI640">
        <v>496400</v>
      </c>
      <c r="KJ640">
        <v>495000</v>
      </c>
      <c r="KK640">
        <v>643800</v>
      </c>
      <c r="KL640">
        <v>1526700</v>
      </c>
      <c r="KM640">
        <v>1319500</v>
      </c>
      <c r="KN640">
        <v>1765900</v>
      </c>
      <c r="KO640">
        <v>338900</v>
      </c>
      <c r="KP640">
        <v>208200</v>
      </c>
      <c r="KQ640">
        <v>531600</v>
      </c>
      <c r="KR640">
        <v>582400</v>
      </c>
      <c r="KS640">
        <v>104800</v>
      </c>
      <c r="KT640">
        <v>596600</v>
      </c>
      <c r="KU640">
        <v>2039800</v>
      </c>
      <c r="KV640">
        <v>1050800</v>
      </c>
      <c r="KW640">
        <v>563200</v>
      </c>
      <c r="KX640">
        <v>688500</v>
      </c>
      <c r="KY640">
        <v>6891000</v>
      </c>
      <c r="KZ640">
        <v>1525900</v>
      </c>
      <c r="LA640">
        <v>482900</v>
      </c>
      <c r="LB640">
        <v>230100</v>
      </c>
      <c r="LC640">
        <v>896300</v>
      </c>
      <c r="LD640">
        <v>638200</v>
      </c>
      <c r="LE640">
        <v>788600</v>
      </c>
      <c r="LF640">
        <v>156400</v>
      </c>
      <c r="LG640">
        <v>1025099.9999999999</v>
      </c>
      <c r="LH640">
        <v>810400</v>
      </c>
      <c r="LI640">
        <v>336700</v>
      </c>
      <c r="LJ640">
        <v>67720000</v>
      </c>
      <c r="LK640">
        <v>22536000</v>
      </c>
      <c r="LL640">
        <v>5142400</v>
      </c>
      <c r="LM640">
        <v>2824200</v>
      </c>
      <c r="LN640">
        <v>1964500</v>
      </c>
      <c r="LO640">
        <v>353700</v>
      </c>
      <c r="LP640">
        <v>13146700</v>
      </c>
      <c r="LQ640">
        <v>1434800</v>
      </c>
      <c r="LR640">
        <v>933900</v>
      </c>
      <c r="LS640">
        <v>80600</v>
      </c>
      <c r="LT640">
        <v>420300</v>
      </c>
      <c r="LU640">
        <v>864400</v>
      </c>
      <c r="LV640">
        <v>2875300</v>
      </c>
      <c r="LW640">
        <v>893000</v>
      </c>
      <c r="LX640">
        <v>426200</v>
      </c>
      <c r="LY640">
        <v>466800</v>
      </c>
      <c r="LZ640">
        <v>2582800</v>
      </c>
      <c r="MA640">
        <v>1510900</v>
      </c>
      <c r="MB640">
        <v>1071900</v>
      </c>
      <c r="MC640">
        <v>817500</v>
      </c>
      <c r="MD640">
        <v>999800</v>
      </c>
      <c r="ME640">
        <v>1341500</v>
      </c>
      <c r="MF640">
        <v>1337600</v>
      </c>
      <c r="MG640">
        <v>3515000</v>
      </c>
      <c r="MH640">
        <v>520700.00000000006</v>
      </c>
      <c r="MI640">
        <v>247200</v>
      </c>
      <c r="MJ640">
        <v>56600</v>
      </c>
      <c r="MK640">
        <v>1114500</v>
      </c>
      <c r="ML640">
        <v>300100</v>
      </c>
      <c r="MM640">
        <v>60800</v>
      </c>
      <c r="MN640">
        <v>15600</v>
      </c>
      <c r="MO640">
        <v>380800</v>
      </c>
      <c r="MP640">
        <v>399700</v>
      </c>
      <c r="MQ640">
        <v>419000</v>
      </c>
      <c r="MR640">
        <v>732200</v>
      </c>
      <c r="MS640">
        <v>2663000</v>
      </c>
      <c r="MT640">
        <v>255300</v>
      </c>
      <c r="MU640">
        <v>864800</v>
      </c>
      <c r="MV640">
        <v>296500</v>
      </c>
      <c r="MW640">
        <v>991800</v>
      </c>
      <c r="MX640">
        <v>214800</v>
      </c>
      <c r="MY640">
        <v>39700</v>
      </c>
      <c r="MZ640">
        <v>6513000</v>
      </c>
      <c r="NA640">
        <v>4898600</v>
      </c>
      <c r="NB640">
        <v>21600</v>
      </c>
      <c r="NC640">
        <v>2319800</v>
      </c>
      <c r="ND640">
        <v>1823600</v>
      </c>
      <c r="NE640">
        <v>1391300</v>
      </c>
      <c r="NF640">
        <v>376700</v>
      </c>
      <c r="NG640">
        <v>119500</v>
      </c>
      <c r="NH640">
        <v>490500</v>
      </c>
      <c r="NI640">
        <v>2066699.9999999998</v>
      </c>
      <c r="NJ640">
        <v>1614600</v>
      </c>
      <c r="NK640">
        <v>1104500</v>
      </c>
      <c r="NL640">
        <v>496500</v>
      </c>
      <c r="NM640">
        <v>13600</v>
      </c>
      <c r="NN640">
        <v>10814000</v>
      </c>
      <c r="NO640">
        <v>4520900</v>
      </c>
      <c r="NP640">
        <v>947400</v>
      </c>
      <c r="NQ640">
        <v>619700</v>
      </c>
      <c r="NR640">
        <v>899100</v>
      </c>
      <c r="NS640">
        <v>79800</v>
      </c>
      <c r="NT640">
        <v>431100</v>
      </c>
      <c r="NU640">
        <v>340200</v>
      </c>
      <c r="NV640">
        <v>491900</v>
      </c>
      <c r="NW640">
        <v>366400</v>
      </c>
      <c r="NX640">
        <v>345300</v>
      </c>
      <c r="NY640">
        <v>1645000</v>
      </c>
      <c r="NZ640">
        <v>4648400</v>
      </c>
      <c r="OA640">
        <v>4411900</v>
      </c>
      <c r="OB640">
        <v>205100</v>
      </c>
      <c r="OC640">
        <v>64099.999999999993</v>
      </c>
      <c r="OD640">
        <v>1534700</v>
      </c>
      <c r="OE640">
        <v>1165200</v>
      </c>
      <c r="OF640">
        <v>511100</v>
      </c>
      <c r="OG640">
        <v>237800</v>
      </c>
      <c r="OH640">
        <v>517600</v>
      </c>
      <c r="OI640">
        <v>1145700</v>
      </c>
      <c r="OJ640">
        <v>195800</v>
      </c>
      <c r="OK640">
        <v>236500</v>
      </c>
      <c r="OL640">
        <v>11874000</v>
      </c>
      <c r="OM640">
        <v>1868000</v>
      </c>
      <c r="ON640">
        <v>10005700</v>
      </c>
      <c r="OO640">
        <v>8765900</v>
      </c>
      <c r="OP640">
        <v>3128100</v>
      </c>
      <c r="OQ640">
        <v>1341600</v>
      </c>
      <c r="OR640">
        <v>534100</v>
      </c>
      <c r="OS640">
        <v>314500</v>
      </c>
      <c r="OT640">
        <v>331100</v>
      </c>
      <c r="OU640">
        <v>135600</v>
      </c>
      <c r="OV640">
        <v>361400</v>
      </c>
      <c r="OW640">
        <v>109800</v>
      </c>
      <c r="OX640">
        <v>3630300</v>
      </c>
      <c r="OY640">
        <v>2007500</v>
      </c>
      <c r="OZ640">
        <v>1259000</v>
      </c>
      <c r="PA640">
        <v>295300</v>
      </c>
      <c r="PB640">
        <v>355100</v>
      </c>
      <c r="PC640">
        <v>98100</v>
      </c>
      <c r="PD640">
        <v>1239800</v>
      </c>
      <c r="PE640">
        <v>479900</v>
      </c>
      <c r="PF640">
        <v>73300</v>
      </c>
      <c r="PG640">
        <v>247500</v>
      </c>
      <c r="PH640">
        <v>439100</v>
      </c>
      <c r="PI640">
        <v>9086000</v>
      </c>
      <c r="PJ640">
        <v>1085200</v>
      </c>
      <c r="PK640">
        <v>274300</v>
      </c>
      <c r="PL640">
        <v>69700</v>
      </c>
      <c r="PM640">
        <v>741200</v>
      </c>
      <c r="PN640">
        <v>8000300</v>
      </c>
      <c r="PO640">
        <v>1519900</v>
      </c>
      <c r="PP640">
        <v>6480400</v>
      </c>
      <c r="PQ640">
        <v>4234000</v>
      </c>
      <c r="PR640">
        <v>960500</v>
      </c>
      <c r="PS640">
        <v>1115200</v>
      </c>
      <c r="PT640">
        <v>2158500</v>
      </c>
      <c r="PU640">
        <v>19007000</v>
      </c>
      <c r="PV640">
        <v>3112000</v>
      </c>
      <c r="PW640">
        <v>2307500</v>
      </c>
      <c r="PX640">
        <v>804500</v>
      </c>
      <c r="PY640">
        <v>4489000</v>
      </c>
      <c r="PZ640">
        <v>1927200</v>
      </c>
      <c r="QA640">
        <v>2561800</v>
      </c>
      <c r="QB640">
        <v>11406000</v>
      </c>
      <c r="QC640">
        <v>6333900</v>
      </c>
      <c r="QD640">
        <v>5072100</v>
      </c>
      <c r="QF640">
        <v>1229100</v>
      </c>
      <c r="QG640">
        <v>108300000</v>
      </c>
      <c r="QH640">
        <v>89673000</v>
      </c>
      <c r="QI640">
        <v>22316000</v>
      </c>
      <c r="QJ640">
        <v>715000</v>
      </c>
      <c r="QK640">
        <v>78400</v>
      </c>
      <c r="QL640">
        <v>636800</v>
      </c>
      <c r="QM640">
        <v>190200</v>
      </c>
      <c r="QN640">
        <v>277600</v>
      </c>
      <c r="QO640">
        <v>122300</v>
      </c>
      <c r="QP640">
        <v>51200</v>
      </c>
      <c r="QQ640">
        <v>104100</v>
      </c>
      <c r="QR640">
        <v>169000</v>
      </c>
      <c r="QS640">
        <v>4640000</v>
      </c>
      <c r="QT640">
        <v>1206900</v>
      </c>
      <c r="QU640">
        <v>558200</v>
      </c>
      <c r="QV640">
        <v>648700</v>
      </c>
      <c r="QW640">
        <v>734600</v>
      </c>
      <c r="QX640">
        <v>2698100</v>
      </c>
      <c r="RA640">
        <v>16961000</v>
      </c>
      <c r="RB640">
        <v>10101000</v>
      </c>
      <c r="RC640">
        <v>496900</v>
      </c>
      <c r="RD640">
        <v>489500</v>
      </c>
      <c r="RE640">
        <v>643500</v>
      </c>
      <c r="RF640">
        <v>1521500</v>
      </c>
      <c r="RG640">
        <v>1321300</v>
      </c>
      <c r="RH640">
        <v>1764100</v>
      </c>
      <c r="RI640">
        <v>339500</v>
      </c>
      <c r="RJ640">
        <v>207800</v>
      </c>
      <c r="RK640">
        <v>531600</v>
      </c>
      <c r="RL640">
        <v>582500</v>
      </c>
      <c r="RM640">
        <v>102700</v>
      </c>
      <c r="RN640">
        <v>594300</v>
      </c>
      <c r="RO640">
        <v>2027300</v>
      </c>
      <c r="RP640">
        <v>1042099.9999999999</v>
      </c>
      <c r="RQ640">
        <v>559800</v>
      </c>
      <c r="RR640">
        <v>682600</v>
      </c>
      <c r="RS640">
        <v>6860000</v>
      </c>
      <c r="RT640">
        <v>1516000</v>
      </c>
      <c r="RU640">
        <v>481000</v>
      </c>
      <c r="RV640">
        <v>226900</v>
      </c>
      <c r="RW640">
        <v>886800</v>
      </c>
      <c r="RX640">
        <v>637300</v>
      </c>
      <c r="RY640">
        <v>785200</v>
      </c>
      <c r="RZ640">
        <v>156000</v>
      </c>
      <c r="SA640">
        <v>1026800</v>
      </c>
      <c r="SB640">
        <v>807500</v>
      </c>
      <c r="SC640">
        <v>336000</v>
      </c>
      <c r="SD640">
        <v>67357000</v>
      </c>
      <c r="SE640">
        <v>22145000</v>
      </c>
      <c r="SF640">
        <v>5128900</v>
      </c>
      <c r="SG640">
        <v>2821700</v>
      </c>
      <c r="SH640">
        <v>1954200</v>
      </c>
      <c r="SI640">
        <v>353000</v>
      </c>
      <c r="SJ640">
        <v>12822100</v>
      </c>
      <c r="SK640">
        <v>1433300</v>
      </c>
      <c r="SL640">
        <v>932000</v>
      </c>
      <c r="SM640">
        <v>84000</v>
      </c>
      <c r="SN640">
        <v>417300</v>
      </c>
      <c r="SO640">
        <v>869300</v>
      </c>
      <c r="SP640">
        <v>2847000</v>
      </c>
      <c r="SQ640">
        <v>875400</v>
      </c>
      <c r="SR640">
        <v>419300</v>
      </c>
      <c r="SS640">
        <v>456100</v>
      </c>
      <c r="ST640">
        <v>2422100</v>
      </c>
      <c r="SU640">
        <v>1412100</v>
      </c>
      <c r="SV640">
        <v>1010000</v>
      </c>
      <c r="SW640">
        <v>809100</v>
      </c>
      <c r="SX640">
        <v>995900</v>
      </c>
      <c r="SY640">
        <v>1287400</v>
      </c>
      <c r="SZ640">
        <v>1282600</v>
      </c>
      <c r="TA640">
        <v>3459600</v>
      </c>
      <c r="TB640">
        <v>521700.00000000006</v>
      </c>
      <c r="TC640">
        <v>246600</v>
      </c>
      <c r="TD640">
        <v>57600</v>
      </c>
      <c r="TE640">
        <v>1101500</v>
      </c>
      <c r="TF640">
        <v>284600</v>
      </c>
      <c r="TG640">
        <v>60900</v>
      </c>
      <c r="TH640">
        <v>17000</v>
      </c>
      <c r="TI640">
        <v>379500</v>
      </c>
      <c r="TJ640">
        <v>383000</v>
      </c>
      <c r="TK640">
        <v>407200</v>
      </c>
      <c r="TL640">
        <v>734600</v>
      </c>
      <c r="TM640">
        <v>2656000</v>
      </c>
      <c r="TN640">
        <v>255400</v>
      </c>
      <c r="TO640">
        <v>862800</v>
      </c>
      <c r="TP640">
        <v>295800</v>
      </c>
      <c r="TQ640">
        <v>987500</v>
      </c>
      <c r="TR640">
        <v>214300</v>
      </c>
      <c r="TS640">
        <v>39700</v>
      </c>
      <c r="TT640">
        <v>6533000</v>
      </c>
      <c r="TU640">
        <v>4909600</v>
      </c>
      <c r="TV640">
        <v>21700</v>
      </c>
      <c r="TW640">
        <v>2325300</v>
      </c>
      <c r="TX640">
        <v>1828200</v>
      </c>
      <c r="TY640">
        <v>1394900</v>
      </c>
      <c r="TZ640">
        <v>377300</v>
      </c>
      <c r="UA640">
        <v>119700</v>
      </c>
      <c r="UB640">
        <v>491200</v>
      </c>
      <c r="UC640">
        <v>2071400</v>
      </c>
      <c r="UD640">
        <v>1623400</v>
      </c>
      <c r="UE640">
        <v>1111600</v>
      </c>
      <c r="UF640">
        <v>498100</v>
      </c>
      <c r="UG640">
        <v>13700</v>
      </c>
      <c r="UH640">
        <v>10777000</v>
      </c>
      <c r="UI640">
        <v>4546800</v>
      </c>
      <c r="UJ640">
        <v>948700</v>
      </c>
      <c r="UK640">
        <v>657700</v>
      </c>
      <c r="UL640">
        <v>900100</v>
      </c>
      <c r="UM640">
        <v>79300</v>
      </c>
      <c r="UN640">
        <v>431100</v>
      </c>
      <c r="UO640">
        <v>339400</v>
      </c>
      <c r="UP640">
        <v>491800</v>
      </c>
      <c r="UQ640">
        <v>364100</v>
      </c>
      <c r="UR640">
        <v>334700</v>
      </c>
      <c r="US640">
        <v>1634800</v>
      </c>
      <c r="UT640">
        <v>4595600</v>
      </c>
      <c r="UU640">
        <v>4360600</v>
      </c>
      <c r="UV640">
        <v>204300</v>
      </c>
      <c r="UW640">
        <v>64099.999999999993</v>
      </c>
      <c r="UX640">
        <v>1488700</v>
      </c>
      <c r="UY640">
        <v>1133100</v>
      </c>
      <c r="UZ640">
        <v>508500</v>
      </c>
      <c r="VA640">
        <v>239500</v>
      </c>
      <c r="VB640">
        <v>513400</v>
      </c>
      <c r="VC640">
        <v>1148000</v>
      </c>
      <c r="VD640">
        <v>194000</v>
      </c>
      <c r="VE640">
        <v>235000</v>
      </c>
      <c r="VF640">
        <v>11726000</v>
      </c>
      <c r="VG640">
        <v>1737000</v>
      </c>
      <c r="VH640">
        <v>9989400</v>
      </c>
      <c r="VI640">
        <v>8760300</v>
      </c>
      <c r="VJ640">
        <v>3124500</v>
      </c>
      <c r="VK640">
        <v>1342300</v>
      </c>
      <c r="VL640">
        <v>533900</v>
      </c>
      <c r="VM640">
        <v>313100</v>
      </c>
      <c r="VN640">
        <v>331200</v>
      </c>
      <c r="VO640">
        <v>135800</v>
      </c>
      <c r="VP640">
        <v>358800</v>
      </c>
      <c r="VQ640">
        <v>109500</v>
      </c>
      <c r="VR640">
        <v>3630800</v>
      </c>
      <c r="VS640">
        <v>2005000</v>
      </c>
      <c r="VT640">
        <v>1255900</v>
      </c>
      <c r="VU640">
        <v>295700</v>
      </c>
      <c r="VV640">
        <v>354700</v>
      </c>
      <c r="VW640">
        <v>98200</v>
      </c>
      <c r="VX640">
        <v>480100</v>
      </c>
      <c r="VY640">
        <v>73200</v>
      </c>
      <c r="VZ640">
        <v>251400</v>
      </c>
      <c r="WA640">
        <v>424400</v>
      </c>
      <c r="WB640">
        <v>9283000</v>
      </c>
      <c r="WC640">
        <v>1191000</v>
      </c>
      <c r="WD640">
        <v>285800</v>
      </c>
      <c r="WE640">
        <v>72000</v>
      </c>
      <c r="WF640">
        <v>833200</v>
      </c>
      <c r="WG640">
        <v>8091800</v>
      </c>
      <c r="WH640">
        <v>1566700</v>
      </c>
      <c r="WI640">
        <v>6525100</v>
      </c>
      <c r="WJ640">
        <v>4237000</v>
      </c>
      <c r="WK640">
        <v>962200</v>
      </c>
      <c r="WL640">
        <v>1107800</v>
      </c>
      <c r="WM640">
        <v>2167300</v>
      </c>
      <c r="WN640">
        <v>18627000</v>
      </c>
      <c r="WO640">
        <v>3128000</v>
      </c>
      <c r="WP640">
        <v>2321000</v>
      </c>
      <c r="WQ640">
        <v>807400</v>
      </c>
      <c r="WR640">
        <v>4358000</v>
      </c>
      <c r="WS640">
        <v>1775400</v>
      </c>
      <c r="WT640">
        <v>2582700</v>
      </c>
      <c r="WU640">
        <v>11141000</v>
      </c>
      <c r="WV640">
        <v>6008100</v>
      </c>
      <c r="WW640">
        <v>5132500</v>
      </c>
    </row>
    <row r="641" spans="1:621" x14ac:dyDescent="0.45">
      <c r="A641" s="1"/>
      <c r="C641" s="1">
        <v>33573</v>
      </c>
      <c r="D641">
        <v>1247000</v>
      </c>
      <c r="E641">
        <v>5038000</v>
      </c>
      <c r="F641">
        <v>3791000</v>
      </c>
      <c r="I641">
        <v>951000</v>
      </c>
      <c r="J641">
        <v>2223000</v>
      </c>
      <c r="K641">
        <v>863000</v>
      </c>
      <c r="L641">
        <v>55.5</v>
      </c>
      <c r="M641">
        <v>13.7</v>
      </c>
      <c r="N641">
        <v>41.8</v>
      </c>
      <c r="O641">
        <v>10.5</v>
      </c>
      <c r="P641">
        <v>24.5</v>
      </c>
      <c r="Q641">
        <v>9.5</v>
      </c>
      <c r="R641">
        <v>4</v>
      </c>
      <c r="S641">
        <v>0.8</v>
      </c>
      <c r="T641">
        <v>1.8</v>
      </c>
      <c r="U641">
        <v>0.7</v>
      </c>
      <c r="V641">
        <v>3473000</v>
      </c>
      <c r="W641">
        <v>2813000</v>
      </c>
      <c r="X641">
        <v>2892000</v>
      </c>
      <c r="Y641">
        <v>1388000</v>
      </c>
      <c r="Z641">
        <v>1504000</v>
      </c>
      <c r="AA641">
        <v>15.4</v>
      </c>
      <c r="AB641">
        <v>7.8</v>
      </c>
      <c r="AC641">
        <v>37.799999999999997</v>
      </c>
      <c r="AD641">
        <v>30.6</v>
      </c>
      <c r="AE641">
        <v>31.5</v>
      </c>
      <c r="AF641">
        <v>15.1</v>
      </c>
      <c r="AG641">
        <v>16.399999999999999</v>
      </c>
      <c r="AH641">
        <v>90149000</v>
      </c>
      <c r="AI641">
        <v>109110000</v>
      </c>
      <c r="AJ641">
        <v>22205000</v>
      </c>
      <c r="AK641">
        <v>711000</v>
      </c>
      <c r="AL641">
        <v>78300</v>
      </c>
      <c r="AM641">
        <v>632700</v>
      </c>
      <c r="AN641">
        <v>189100</v>
      </c>
      <c r="AO641">
        <v>273200</v>
      </c>
      <c r="AP641">
        <v>121400</v>
      </c>
      <c r="AQ641">
        <v>50600</v>
      </c>
      <c r="AR641">
        <v>101200</v>
      </c>
      <c r="AS641">
        <v>170400</v>
      </c>
      <c r="AT641">
        <v>4562000</v>
      </c>
      <c r="AU641">
        <v>1197900</v>
      </c>
      <c r="AV641">
        <v>546800</v>
      </c>
      <c r="AW641">
        <v>651100</v>
      </c>
      <c r="AX641">
        <v>701700</v>
      </c>
      <c r="AY641">
        <v>2662800</v>
      </c>
      <c r="BB641">
        <v>16932000</v>
      </c>
      <c r="BC641">
        <v>10077000</v>
      </c>
      <c r="BD641">
        <v>491200</v>
      </c>
      <c r="BE641">
        <v>484500</v>
      </c>
      <c r="BF641">
        <v>643000</v>
      </c>
      <c r="BG641">
        <v>1519500</v>
      </c>
      <c r="BH641">
        <v>1315100</v>
      </c>
      <c r="BI641">
        <v>1755300</v>
      </c>
      <c r="BJ641">
        <v>337400</v>
      </c>
      <c r="BK641">
        <v>207700</v>
      </c>
      <c r="BL641">
        <v>526800</v>
      </c>
      <c r="BM641">
        <v>579700</v>
      </c>
      <c r="BN641">
        <v>103700</v>
      </c>
      <c r="BO641">
        <v>594200</v>
      </c>
      <c r="BP641">
        <v>2030800</v>
      </c>
      <c r="BQ641">
        <v>1046800</v>
      </c>
      <c r="BR641">
        <v>560300</v>
      </c>
      <c r="BS641">
        <v>683500</v>
      </c>
      <c r="BT641">
        <v>6855000</v>
      </c>
      <c r="BU641">
        <v>1508000</v>
      </c>
      <c r="BV641">
        <v>480900</v>
      </c>
      <c r="BW641">
        <v>228200</v>
      </c>
      <c r="BX641">
        <v>890000</v>
      </c>
      <c r="BY641">
        <v>637500</v>
      </c>
      <c r="BZ641">
        <v>788400</v>
      </c>
      <c r="CA641">
        <v>153800</v>
      </c>
      <c r="CB641">
        <v>1023500</v>
      </c>
      <c r="CC641">
        <v>807100</v>
      </c>
      <c r="CD641">
        <v>337200</v>
      </c>
      <c r="CE641">
        <v>67944000</v>
      </c>
      <c r="CF641">
        <v>22790000</v>
      </c>
      <c r="CG641">
        <v>5127500</v>
      </c>
      <c r="CH641">
        <v>2817100</v>
      </c>
      <c r="CI641">
        <v>1957400</v>
      </c>
      <c r="CJ641">
        <v>353000</v>
      </c>
      <c r="CK641">
        <v>13387000</v>
      </c>
      <c r="CL641">
        <v>1421600</v>
      </c>
      <c r="CM641">
        <v>926000</v>
      </c>
      <c r="CN641">
        <v>78700</v>
      </c>
      <c r="CO641">
        <v>416900</v>
      </c>
      <c r="CP641">
        <v>860100</v>
      </c>
      <c r="CQ641">
        <v>2889400</v>
      </c>
      <c r="CR641">
        <v>907100</v>
      </c>
      <c r="CS641">
        <v>426400</v>
      </c>
      <c r="CT641">
        <v>480700</v>
      </c>
      <c r="CU641">
        <v>2668600</v>
      </c>
      <c r="CV641">
        <v>1556500</v>
      </c>
      <c r="CW641">
        <v>1112100</v>
      </c>
      <c r="CX641">
        <v>829200</v>
      </c>
      <c r="CY641">
        <v>997900</v>
      </c>
      <c r="CZ641">
        <v>1412600</v>
      </c>
      <c r="DA641">
        <v>1400500</v>
      </c>
      <c r="DB641">
        <v>3544900</v>
      </c>
      <c r="DC641">
        <v>512200.00000000006</v>
      </c>
      <c r="DD641">
        <v>242900</v>
      </c>
      <c r="DE641">
        <v>56900</v>
      </c>
      <c r="DF641">
        <v>1120900</v>
      </c>
      <c r="DG641">
        <v>298200</v>
      </c>
      <c r="DH641">
        <v>60500</v>
      </c>
      <c r="DI641">
        <v>16300</v>
      </c>
      <c r="DJ641">
        <v>378900</v>
      </c>
      <c r="DK641">
        <v>435400</v>
      </c>
      <c r="DL641">
        <v>422700</v>
      </c>
      <c r="DM641">
        <v>730400</v>
      </c>
      <c r="DN641">
        <v>2665000</v>
      </c>
      <c r="DO641">
        <v>255000</v>
      </c>
      <c r="DP641">
        <v>866200</v>
      </c>
      <c r="DQ641">
        <v>296300</v>
      </c>
      <c r="DR641">
        <v>991100</v>
      </c>
      <c r="DS641">
        <v>216700</v>
      </c>
      <c r="DT641">
        <v>39900</v>
      </c>
      <c r="DU641">
        <v>6524000</v>
      </c>
      <c r="DV641">
        <v>4907200</v>
      </c>
      <c r="DW641">
        <v>21600</v>
      </c>
      <c r="DX641">
        <v>2320800</v>
      </c>
      <c r="DY641">
        <v>1821100</v>
      </c>
      <c r="DZ641">
        <v>1390900</v>
      </c>
      <c r="EA641">
        <v>379300</v>
      </c>
      <c r="EB641">
        <v>120400</v>
      </c>
      <c r="EC641">
        <v>491000</v>
      </c>
      <c r="ED641">
        <v>2073800.0000000002</v>
      </c>
      <c r="EE641">
        <v>1616500</v>
      </c>
      <c r="EF641">
        <v>1106800</v>
      </c>
      <c r="EG641">
        <v>496100</v>
      </c>
      <c r="EH641">
        <v>13600</v>
      </c>
      <c r="EI641">
        <v>10776000</v>
      </c>
      <c r="EJ641">
        <v>4530100</v>
      </c>
      <c r="EK641">
        <v>947100</v>
      </c>
      <c r="EL641">
        <v>637000</v>
      </c>
      <c r="EM641">
        <v>894000</v>
      </c>
      <c r="EN641">
        <v>79500</v>
      </c>
      <c r="EO641">
        <v>433400</v>
      </c>
      <c r="EP641">
        <v>340800</v>
      </c>
      <c r="EQ641">
        <v>491100</v>
      </c>
      <c r="ER641">
        <v>365800</v>
      </c>
      <c r="ES641">
        <v>341400</v>
      </c>
      <c r="ET641">
        <v>1646200</v>
      </c>
      <c r="EU641">
        <v>4599500</v>
      </c>
      <c r="EV641">
        <v>4363900</v>
      </c>
      <c r="EW641">
        <v>207100</v>
      </c>
      <c r="EX641">
        <v>64700</v>
      </c>
      <c r="EY641">
        <v>1524100</v>
      </c>
      <c r="EZ641">
        <v>1158000</v>
      </c>
      <c r="FA641">
        <v>510200</v>
      </c>
      <c r="FB641">
        <v>237600</v>
      </c>
      <c r="FC641">
        <v>516000</v>
      </c>
      <c r="FD641">
        <v>1108700</v>
      </c>
      <c r="FE641">
        <v>195500</v>
      </c>
      <c r="FF641">
        <v>235600</v>
      </c>
      <c r="FG641">
        <v>11874000</v>
      </c>
      <c r="FH641">
        <v>1826800</v>
      </c>
      <c r="FI641">
        <v>10046900</v>
      </c>
      <c r="FJ641">
        <v>8805000</v>
      </c>
      <c r="FK641">
        <v>3146100</v>
      </c>
      <c r="FL641">
        <v>1348500</v>
      </c>
      <c r="FM641">
        <v>537700</v>
      </c>
      <c r="FN641">
        <v>315200</v>
      </c>
      <c r="FO641">
        <v>333200</v>
      </c>
      <c r="FP641">
        <v>136300</v>
      </c>
      <c r="FQ641">
        <v>364700</v>
      </c>
      <c r="FR641">
        <v>110500</v>
      </c>
      <c r="FS641">
        <v>3644200</v>
      </c>
      <c r="FT641">
        <v>2014700</v>
      </c>
      <c r="FU641">
        <v>1261500</v>
      </c>
      <c r="FV641">
        <v>297400</v>
      </c>
      <c r="FW641">
        <v>356900</v>
      </c>
      <c r="FX641">
        <v>98900</v>
      </c>
      <c r="FY641">
        <v>1241900</v>
      </c>
      <c r="FZ641">
        <v>483300</v>
      </c>
      <c r="GA641">
        <v>73700</v>
      </c>
      <c r="GB641">
        <v>246600</v>
      </c>
      <c r="GC641">
        <v>438300</v>
      </c>
      <c r="GD641">
        <v>9093000</v>
      </c>
      <c r="GE641">
        <v>1097900</v>
      </c>
      <c r="GF641">
        <v>267600</v>
      </c>
      <c r="GG641">
        <v>70500</v>
      </c>
      <c r="GH641">
        <v>759800</v>
      </c>
      <c r="GI641">
        <v>7994700</v>
      </c>
      <c r="GJ641">
        <v>1510000</v>
      </c>
      <c r="GK641">
        <v>6484700</v>
      </c>
      <c r="GL641">
        <v>4222000</v>
      </c>
      <c r="GM641">
        <v>957400</v>
      </c>
      <c r="GN641">
        <v>1107400</v>
      </c>
      <c r="GO641">
        <v>2157300</v>
      </c>
      <c r="GP641">
        <v>18961000</v>
      </c>
      <c r="GQ641">
        <v>3129000</v>
      </c>
      <c r="GR641">
        <v>2299000</v>
      </c>
      <c r="GS641">
        <v>829700</v>
      </c>
      <c r="GT641">
        <v>4444000</v>
      </c>
      <c r="GU641">
        <v>1889800</v>
      </c>
      <c r="GV641">
        <v>2554200</v>
      </c>
      <c r="GW641">
        <v>11388000</v>
      </c>
      <c r="GX641">
        <v>6330000</v>
      </c>
      <c r="GY641">
        <v>5058000</v>
      </c>
      <c r="IO641">
        <v>126664000</v>
      </c>
      <c r="IP641">
        <v>66</v>
      </c>
      <c r="IQ641">
        <v>117466000</v>
      </c>
      <c r="IR641">
        <v>61.2</v>
      </c>
      <c r="IS641">
        <v>9198000</v>
      </c>
      <c r="IT641">
        <v>7.3</v>
      </c>
      <c r="IU641">
        <v>65134000</v>
      </c>
      <c r="IW641">
        <v>69179000</v>
      </c>
      <c r="IX641">
        <v>75.400000000000006</v>
      </c>
      <c r="IY641">
        <v>63947000</v>
      </c>
      <c r="IZ641">
        <v>69.7</v>
      </c>
      <c r="JA641">
        <v>5232000</v>
      </c>
      <c r="JB641">
        <v>7.6</v>
      </c>
      <c r="JC641">
        <v>22560000</v>
      </c>
      <c r="JD641">
        <v>65527000</v>
      </c>
      <c r="JE641">
        <v>77.3</v>
      </c>
      <c r="JF641">
        <v>61074000</v>
      </c>
      <c r="JG641">
        <v>72.099999999999994</v>
      </c>
      <c r="JH641">
        <v>4453000</v>
      </c>
      <c r="JI641">
        <v>6.8</v>
      </c>
      <c r="JJ641">
        <v>19200000</v>
      </c>
      <c r="JM641">
        <v>109110000</v>
      </c>
      <c r="JN641">
        <v>90149000</v>
      </c>
      <c r="JO641">
        <v>22205000</v>
      </c>
      <c r="JP641">
        <v>711000</v>
      </c>
      <c r="JQ641">
        <v>78300</v>
      </c>
      <c r="JR641">
        <v>632700</v>
      </c>
      <c r="JS641">
        <v>189100</v>
      </c>
      <c r="JT641">
        <v>273200</v>
      </c>
      <c r="JU641">
        <v>121400</v>
      </c>
      <c r="JV641">
        <v>50600</v>
      </c>
      <c r="JW641">
        <v>101200</v>
      </c>
      <c r="JX641">
        <v>170400</v>
      </c>
      <c r="JY641">
        <v>4562000</v>
      </c>
      <c r="JZ641">
        <v>1197900</v>
      </c>
      <c r="KA641">
        <v>546800</v>
      </c>
      <c r="KB641">
        <v>651100</v>
      </c>
      <c r="KC641">
        <v>701700</v>
      </c>
      <c r="KD641">
        <v>2662800</v>
      </c>
      <c r="KG641">
        <v>16932000</v>
      </c>
      <c r="KH641">
        <v>10077000</v>
      </c>
      <c r="KI641">
        <v>491200</v>
      </c>
      <c r="KJ641">
        <v>484500</v>
      </c>
      <c r="KK641">
        <v>643000</v>
      </c>
      <c r="KL641">
        <v>1519500</v>
      </c>
      <c r="KM641">
        <v>1315100</v>
      </c>
      <c r="KN641">
        <v>1755300</v>
      </c>
      <c r="KO641">
        <v>337400</v>
      </c>
      <c r="KP641">
        <v>207700</v>
      </c>
      <c r="KQ641">
        <v>526800</v>
      </c>
      <c r="KR641">
        <v>579700</v>
      </c>
      <c r="KS641">
        <v>103700</v>
      </c>
      <c r="KT641">
        <v>594200</v>
      </c>
      <c r="KU641">
        <v>2030800</v>
      </c>
      <c r="KV641">
        <v>1046800</v>
      </c>
      <c r="KW641">
        <v>560300</v>
      </c>
      <c r="KX641">
        <v>683500</v>
      </c>
      <c r="KY641">
        <v>6855000</v>
      </c>
      <c r="KZ641">
        <v>1508000</v>
      </c>
      <c r="LA641">
        <v>480900</v>
      </c>
      <c r="LB641">
        <v>228200</v>
      </c>
      <c r="LC641">
        <v>890000</v>
      </c>
      <c r="LD641">
        <v>637500</v>
      </c>
      <c r="LE641">
        <v>788400</v>
      </c>
      <c r="LF641">
        <v>153800</v>
      </c>
      <c r="LG641">
        <v>1023500</v>
      </c>
      <c r="LH641">
        <v>807100</v>
      </c>
      <c r="LI641">
        <v>337200</v>
      </c>
      <c r="LJ641">
        <v>67944000</v>
      </c>
      <c r="LK641">
        <v>22790000</v>
      </c>
      <c r="LL641">
        <v>5127500</v>
      </c>
      <c r="LM641">
        <v>2817100</v>
      </c>
      <c r="LN641">
        <v>1957400</v>
      </c>
      <c r="LO641">
        <v>353000</v>
      </c>
      <c r="LP641">
        <v>13387000</v>
      </c>
      <c r="LQ641">
        <v>1421600</v>
      </c>
      <c r="LR641">
        <v>926000</v>
      </c>
      <c r="LS641">
        <v>78700</v>
      </c>
      <c r="LT641">
        <v>416900</v>
      </c>
      <c r="LU641">
        <v>860100</v>
      </c>
      <c r="LV641">
        <v>2889400</v>
      </c>
      <c r="LW641">
        <v>907100</v>
      </c>
      <c r="LX641">
        <v>426400</v>
      </c>
      <c r="LY641">
        <v>480700</v>
      </c>
      <c r="LZ641">
        <v>2668600</v>
      </c>
      <c r="MA641">
        <v>1556500</v>
      </c>
      <c r="MB641">
        <v>1112100</v>
      </c>
      <c r="MC641">
        <v>829200</v>
      </c>
      <c r="MD641">
        <v>997900</v>
      </c>
      <c r="ME641">
        <v>1412600</v>
      </c>
      <c r="MF641">
        <v>1400500</v>
      </c>
      <c r="MG641">
        <v>3544900</v>
      </c>
      <c r="MH641">
        <v>512200.00000000006</v>
      </c>
      <c r="MI641">
        <v>242900</v>
      </c>
      <c r="MJ641">
        <v>56900</v>
      </c>
      <c r="MK641">
        <v>1120900</v>
      </c>
      <c r="ML641">
        <v>298200</v>
      </c>
      <c r="MM641">
        <v>60500</v>
      </c>
      <c r="MN641">
        <v>16300</v>
      </c>
      <c r="MO641">
        <v>378900</v>
      </c>
      <c r="MP641">
        <v>435400</v>
      </c>
      <c r="MQ641">
        <v>422700</v>
      </c>
      <c r="MR641">
        <v>730400</v>
      </c>
      <c r="MS641">
        <v>2665000</v>
      </c>
      <c r="MT641">
        <v>255000</v>
      </c>
      <c r="MU641">
        <v>866200</v>
      </c>
      <c r="MV641">
        <v>296300</v>
      </c>
      <c r="MW641">
        <v>991100</v>
      </c>
      <c r="MX641">
        <v>216700</v>
      </c>
      <c r="MY641">
        <v>39900</v>
      </c>
      <c r="MZ641">
        <v>6524000</v>
      </c>
      <c r="NA641">
        <v>4907200</v>
      </c>
      <c r="NB641">
        <v>21600</v>
      </c>
      <c r="NC641">
        <v>2320800</v>
      </c>
      <c r="ND641">
        <v>1821100</v>
      </c>
      <c r="NE641">
        <v>1390900</v>
      </c>
      <c r="NF641">
        <v>379300</v>
      </c>
      <c r="NG641">
        <v>120400</v>
      </c>
      <c r="NH641">
        <v>491000</v>
      </c>
      <c r="NI641">
        <v>2073800.0000000002</v>
      </c>
      <c r="NJ641">
        <v>1616500</v>
      </c>
      <c r="NK641">
        <v>1106800</v>
      </c>
      <c r="NL641">
        <v>496100</v>
      </c>
      <c r="NM641">
        <v>13600</v>
      </c>
      <c r="NN641">
        <v>10776000</v>
      </c>
      <c r="NO641">
        <v>4530100</v>
      </c>
      <c r="NP641">
        <v>947100</v>
      </c>
      <c r="NQ641">
        <v>637000</v>
      </c>
      <c r="NR641">
        <v>894000</v>
      </c>
      <c r="NS641">
        <v>79500</v>
      </c>
      <c r="NT641">
        <v>433400</v>
      </c>
      <c r="NU641">
        <v>340800</v>
      </c>
      <c r="NV641">
        <v>491100</v>
      </c>
      <c r="NW641">
        <v>365800</v>
      </c>
      <c r="NX641">
        <v>341400</v>
      </c>
      <c r="NY641">
        <v>1646200</v>
      </c>
      <c r="NZ641">
        <v>4599500</v>
      </c>
      <c r="OA641">
        <v>4363900</v>
      </c>
      <c r="OB641">
        <v>207100</v>
      </c>
      <c r="OC641">
        <v>64700</v>
      </c>
      <c r="OD641">
        <v>1524100</v>
      </c>
      <c r="OE641">
        <v>1158000</v>
      </c>
      <c r="OF641">
        <v>510200</v>
      </c>
      <c r="OG641">
        <v>237600</v>
      </c>
      <c r="OH641">
        <v>516000</v>
      </c>
      <c r="OI641">
        <v>1108700</v>
      </c>
      <c r="OJ641">
        <v>195500</v>
      </c>
      <c r="OK641">
        <v>235600</v>
      </c>
      <c r="OL641">
        <v>11874000</v>
      </c>
      <c r="OM641">
        <v>1826800</v>
      </c>
      <c r="ON641">
        <v>10046900</v>
      </c>
      <c r="OO641">
        <v>8805000</v>
      </c>
      <c r="OP641">
        <v>3146100</v>
      </c>
      <c r="OQ641">
        <v>1348500</v>
      </c>
      <c r="OR641">
        <v>537700</v>
      </c>
      <c r="OS641">
        <v>315200</v>
      </c>
      <c r="OT641">
        <v>333200</v>
      </c>
      <c r="OU641">
        <v>136300</v>
      </c>
      <c r="OV641">
        <v>364700</v>
      </c>
      <c r="OW641">
        <v>110500</v>
      </c>
      <c r="OX641">
        <v>3644200</v>
      </c>
      <c r="OY641">
        <v>2014700</v>
      </c>
      <c r="OZ641">
        <v>1261500</v>
      </c>
      <c r="PA641">
        <v>297400</v>
      </c>
      <c r="PB641">
        <v>356900</v>
      </c>
      <c r="PC641">
        <v>98900</v>
      </c>
      <c r="PD641">
        <v>1241900</v>
      </c>
      <c r="PE641">
        <v>483300</v>
      </c>
      <c r="PF641">
        <v>73700</v>
      </c>
      <c r="PG641">
        <v>246600</v>
      </c>
      <c r="PH641">
        <v>438300</v>
      </c>
      <c r="PI641">
        <v>9093000</v>
      </c>
      <c r="PJ641">
        <v>1097900</v>
      </c>
      <c r="PK641">
        <v>267600</v>
      </c>
      <c r="PL641">
        <v>70500</v>
      </c>
      <c r="PM641">
        <v>759800</v>
      </c>
      <c r="PN641">
        <v>7994700</v>
      </c>
      <c r="PO641">
        <v>1510000</v>
      </c>
      <c r="PP641">
        <v>6484700</v>
      </c>
      <c r="PQ641">
        <v>4222000</v>
      </c>
      <c r="PR641">
        <v>957400</v>
      </c>
      <c r="PS641">
        <v>1107400</v>
      </c>
      <c r="PT641">
        <v>2157300</v>
      </c>
      <c r="PU641">
        <v>18961000</v>
      </c>
      <c r="PV641">
        <v>3129000</v>
      </c>
      <c r="PW641">
        <v>2299000</v>
      </c>
      <c r="PX641">
        <v>829700</v>
      </c>
      <c r="PY641">
        <v>4444000</v>
      </c>
      <c r="PZ641">
        <v>1889800</v>
      </c>
      <c r="QA641">
        <v>2554200</v>
      </c>
      <c r="QB641">
        <v>11388000</v>
      </c>
      <c r="QC641">
        <v>6330000</v>
      </c>
      <c r="QD641">
        <v>5058000</v>
      </c>
      <c r="QF641">
        <v>1234900</v>
      </c>
      <c r="QG641">
        <v>108330000</v>
      </c>
      <c r="QH641">
        <v>89689000</v>
      </c>
      <c r="QI641">
        <v>22274000</v>
      </c>
      <c r="QJ641">
        <v>710000</v>
      </c>
      <c r="QK641">
        <v>78200</v>
      </c>
      <c r="QL641">
        <v>631800</v>
      </c>
      <c r="QM641">
        <v>189100</v>
      </c>
      <c r="QN641">
        <v>276000</v>
      </c>
      <c r="QO641">
        <v>121400</v>
      </c>
      <c r="QP641">
        <v>51000</v>
      </c>
      <c r="QQ641">
        <v>103600</v>
      </c>
      <c r="QR641">
        <v>166700</v>
      </c>
      <c r="QS641">
        <v>4647000</v>
      </c>
      <c r="QT641">
        <v>1208000</v>
      </c>
      <c r="QU641">
        <v>554800</v>
      </c>
      <c r="QV641">
        <v>653200</v>
      </c>
      <c r="QW641">
        <v>741400</v>
      </c>
      <c r="QX641">
        <v>2697300</v>
      </c>
      <c r="RA641">
        <v>16917000</v>
      </c>
      <c r="RB641">
        <v>10060000</v>
      </c>
      <c r="RC641">
        <v>494700</v>
      </c>
      <c r="RD641">
        <v>488900</v>
      </c>
      <c r="RE641">
        <v>642000</v>
      </c>
      <c r="RF641">
        <v>1513400</v>
      </c>
      <c r="RG641">
        <v>1314400</v>
      </c>
      <c r="RH641">
        <v>1751900</v>
      </c>
      <c r="RI641">
        <v>337700</v>
      </c>
      <c r="RJ641">
        <v>206700</v>
      </c>
      <c r="RK641">
        <v>526400</v>
      </c>
      <c r="RL641">
        <v>578500</v>
      </c>
      <c r="RM641">
        <v>102500</v>
      </c>
      <c r="RN641">
        <v>591200</v>
      </c>
      <c r="RO641">
        <v>2021100</v>
      </c>
      <c r="RP641">
        <v>1042200</v>
      </c>
      <c r="RQ641">
        <v>558200</v>
      </c>
      <c r="RR641">
        <v>683700</v>
      </c>
      <c r="RS641">
        <v>6857000</v>
      </c>
      <c r="RT641">
        <v>1515100</v>
      </c>
      <c r="RU641">
        <v>480500</v>
      </c>
      <c r="RV641">
        <v>227000</v>
      </c>
      <c r="RW641">
        <v>891100</v>
      </c>
      <c r="RX641">
        <v>637500</v>
      </c>
      <c r="RY641">
        <v>783300</v>
      </c>
      <c r="RZ641">
        <v>156000</v>
      </c>
      <c r="SA641">
        <v>1024599.9999999999</v>
      </c>
      <c r="SB641">
        <v>806500</v>
      </c>
      <c r="SC641">
        <v>335700</v>
      </c>
      <c r="SD641">
        <v>67415000</v>
      </c>
      <c r="SE641">
        <v>22142000</v>
      </c>
      <c r="SF641">
        <v>5125700</v>
      </c>
      <c r="SG641">
        <v>2816900</v>
      </c>
      <c r="SH641">
        <v>1956500</v>
      </c>
      <c r="SI641">
        <v>352300</v>
      </c>
      <c r="SJ641">
        <v>12823800</v>
      </c>
      <c r="SK641">
        <v>1430000</v>
      </c>
      <c r="SL641">
        <v>929400</v>
      </c>
      <c r="SM641">
        <v>83700</v>
      </c>
      <c r="SN641">
        <v>416900</v>
      </c>
      <c r="SO641">
        <v>869800</v>
      </c>
      <c r="SP641">
        <v>2845500</v>
      </c>
      <c r="SQ641">
        <v>870000</v>
      </c>
      <c r="SR641">
        <v>414400</v>
      </c>
      <c r="SS641">
        <v>455600</v>
      </c>
      <c r="ST641">
        <v>2424100</v>
      </c>
      <c r="SU641">
        <v>1412700</v>
      </c>
      <c r="SV641">
        <v>1011400</v>
      </c>
      <c r="SW641">
        <v>808900</v>
      </c>
      <c r="SX641">
        <v>993300</v>
      </c>
      <c r="SY641">
        <v>1294800</v>
      </c>
      <c r="SZ641">
        <v>1287400</v>
      </c>
      <c r="TA641">
        <v>3459000</v>
      </c>
      <c r="TB641">
        <v>513900</v>
      </c>
      <c r="TC641">
        <v>244600</v>
      </c>
      <c r="TD641">
        <v>58100</v>
      </c>
      <c r="TE641">
        <v>1105200</v>
      </c>
      <c r="TF641">
        <v>284000</v>
      </c>
      <c r="TG641">
        <v>60700</v>
      </c>
      <c r="TH641">
        <v>17200</v>
      </c>
      <c r="TI641">
        <v>376400</v>
      </c>
      <c r="TJ641">
        <v>390300</v>
      </c>
      <c r="TK641">
        <v>408600</v>
      </c>
      <c r="TL641">
        <v>733300</v>
      </c>
      <c r="TM641">
        <v>2656000</v>
      </c>
      <c r="TN641">
        <v>252500</v>
      </c>
      <c r="TO641">
        <v>861800</v>
      </c>
      <c r="TP641">
        <v>295600</v>
      </c>
      <c r="TQ641">
        <v>991500</v>
      </c>
      <c r="TR641">
        <v>214800</v>
      </c>
      <c r="TS641">
        <v>39900</v>
      </c>
      <c r="TT641">
        <v>6529000</v>
      </c>
      <c r="TU641">
        <v>4907300</v>
      </c>
      <c r="TV641">
        <v>21700</v>
      </c>
      <c r="TW641">
        <v>2320700</v>
      </c>
      <c r="TX641">
        <v>1821500</v>
      </c>
      <c r="TY641">
        <v>1391500</v>
      </c>
      <c r="TZ641">
        <v>378600</v>
      </c>
      <c r="UA641">
        <v>120500</v>
      </c>
      <c r="UB641">
        <v>492200</v>
      </c>
      <c r="UC641">
        <v>2072699.9999999998</v>
      </c>
      <c r="UD641">
        <v>1621300</v>
      </c>
      <c r="UE641">
        <v>1110700</v>
      </c>
      <c r="UF641">
        <v>496900</v>
      </c>
      <c r="UG641">
        <v>13700</v>
      </c>
      <c r="UH641">
        <v>10795000</v>
      </c>
      <c r="UI641">
        <v>4549100</v>
      </c>
      <c r="UJ641">
        <v>948700</v>
      </c>
      <c r="UK641">
        <v>657100</v>
      </c>
      <c r="UL641">
        <v>899400</v>
      </c>
      <c r="UM641">
        <v>79500</v>
      </c>
      <c r="UN641">
        <v>432900</v>
      </c>
      <c r="UO641">
        <v>341900</v>
      </c>
      <c r="UP641">
        <v>491400</v>
      </c>
      <c r="UQ641">
        <v>363700</v>
      </c>
      <c r="UR641">
        <v>334500</v>
      </c>
      <c r="US641">
        <v>1633500</v>
      </c>
      <c r="UT641">
        <v>4612400</v>
      </c>
      <c r="UU641">
        <v>4378100</v>
      </c>
      <c r="UV641">
        <v>207400</v>
      </c>
      <c r="UW641">
        <v>65099.999999999993</v>
      </c>
      <c r="UX641">
        <v>1499300</v>
      </c>
      <c r="UY641">
        <v>1139000</v>
      </c>
      <c r="UZ641">
        <v>509400</v>
      </c>
      <c r="VA641">
        <v>240000</v>
      </c>
      <c r="VB641">
        <v>512900</v>
      </c>
      <c r="VC641">
        <v>1149500</v>
      </c>
      <c r="VD641">
        <v>194600</v>
      </c>
      <c r="VE641">
        <v>234300</v>
      </c>
      <c r="VF641">
        <v>11764000</v>
      </c>
      <c r="VG641">
        <v>1732800</v>
      </c>
      <c r="VH641">
        <v>10031000</v>
      </c>
      <c r="VI641">
        <v>8796100</v>
      </c>
      <c r="VJ641">
        <v>3139300</v>
      </c>
      <c r="VK641">
        <v>1346000</v>
      </c>
      <c r="VL641">
        <v>535900</v>
      </c>
      <c r="VM641">
        <v>314100</v>
      </c>
      <c r="VN641">
        <v>332600</v>
      </c>
      <c r="VO641">
        <v>136300</v>
      </c>
      <c r="VP641">
        <v>364300</v>
      </c>
      <c r="VQ641">
        <v>110300</v>
      </c>
      <c r="VR641">
        <v>3644500</v>
      </c>
      <c r="VS641">
        <v>2012300</v>
      </c>
      <c r="VT641">
        <v>1259400</v>
      </c>
      <c r="VU641">
        <v>297400</v>
      </c>
      <c r="VV641">
        <v>356400</v>
      </c>
      <c r="VW641">
        <v>98800</v>
      </c>
      <c r="VX641">
        <v>483400</v>
      </c>
      <c r="VY641">
        <v>73700</v>
      </c>
      <c r="VZ641">
        <v>251100</v>
      </c>
      <c r="WA641">
        <v>426800</v>
      </c>
      <c r="WB641">
        <v>9301000</v>
      </c>
      <c r="WC641">
        <v>1199900</v>
      </c>
      <c r="WD641">
        <v>283100</v>
      </c>
      <c r="WE641">
        <v>72800</v>
      </c>
      <c r="WF641">
        <v>844000</v>
      </c>
      <c r="WG641">
        <v>8100800</v>
      </c>
      <c r="WH641">
        <v>1563400</v>
      </c>
      <c r="WI641">
        <v>6537400</v>
      </c>
      <c r="WJ641">
        <v>4228000</v>
      </c>
      <c r="WK641">
        <v>961300</v>
      </c>
      <c r="WL641">
        <v>1101700</v>
      </c>
      <c r="WM641">
        <v>2165100</v>
      </c>
      <c r="WN641">
        <v>18641000</v>
      </c>
      <c r="WO641">
        <v>3121000</v>
      </c>
      <c r="WP641">
        <v>2315900</v>
      </c>
      <c r="WQ641">
        <v>805200</v>
      </c>
      <c r="WR641">
        <v>4360000</v>
      </c>
      <c r="WS641">
        <v>1779600</v>
      </c>
      <c r="WT641">
        <v>2579900</v>
      </c>
      <c r="WU641">
        <v>11160000</v>
      </c>
      <c r="WV641">
        <v>6019500</v>
      </c>
      <c r="WW641">
        <v>5140500</v>
      </c>
    </row>
    <row r="642" spans="1:621" x14ac:dyDescent="0.45">
      <c r="A642" s="1"/>
      <c r="C642" s="1">
        <v>33604</v>
      </c>
      <c r="D642">
        <v>1220000</v>
      </c>
      <c r="E642">
        <v>5032000</v>
      </c>
      <c r="F642">
        <v>3812000</v>
      </c>
      <c r="I642">
        <v>1114000</v>
      </c>
      <c r="J642">
        <v>2334000</v>
      </c>
      <c r="K642">
        <v>844000</v>
      </c>
      <c r="L642">
        <v>54</v>
      </c>
      <c r="M642">
        <v>13.1</v>
      </c>
      <c r="N642">
        <v>40.9</v>
      </c>
      <c r="O642">
        <v>11.9</v>
      </c>
      <c r="P642">
        <v>25</v>
      </c>
      <c r="Q642">
        <v>9.1</v>
      </c>
      <c r="R642">
        <v>4</v>
      </c>
      <c r="S642">
        <v>0.9</v>
      </c>
      <c r="T642">
        <v>1.8</v>
      </c>
      <c r="U642">
        <v>0.7</v>
      </c>
      <c r="V642">
        <v>3398000</v>
      </c>
      <c r="W642">
        <v>2826000</v>
      </c>
      <c r="X642">
        <v>3060000</v>
      </c>
      <c r="Y642">
        <v>1437000</v>
      </c>
      <c r="Z642">
        <v>1623000</v>
      </c>
      <c r="AA642">
        <v>16.100000000000001</v>
      </c>
      <c r="AB642">
        <v>8.1</v>
      </c>
      <c r="AC642">
        <v>36.6</v>
      </c>
      <c r="AD642">
        <v>30.4</v>
      </c>
      <c r="AE642">
        <v>33</v>
      </c>
      <c r="AF642">
        <v>15.5</v>
      </c>
      <c r="AG642">
        <v>17.5</v>
      </c>
      <c r="AH642">
        <v>88082000</v>
      </c>
      <c r="AI642">
        <v>106723000</v>
      </c>
      <c r="AJ642">
        <v>21631000</v>
      </c>
      <c r="AK642">
        <v>693000</v>
      </c>
      <c r="AL642">
        <v>76400</v>
      </c>
      <c r="AM642">
        <v>616600</v>
      </c>
      <c r="AN642">
        <v>187600</v>
      </c>
      <c r="AO642">
        <v>265900</v>
      </c>
      <c r="AP642">
        <v>120300</v>
      </c>
      <c r="AQ642">
        <v>50300</v>
      </c>
      <c r="AR642">
        <v>95300</v>
      </c>
      <c r="AS642">
        <v>163100</v>
      </c>
      <c r="AT642">
        <v>4235000</v>
      </c>
      <c r="AU642">
        <v>1136400</v>
      </c>
      <c r="AV642">
        <v>516900</v>
      </c>
      <c r="AW642">
        <v>619500</v>
      </c>
      <c r="AX642">
        <v>620200</v>
      </c>
      <c r="AY642">
        <v>2478300</v>
      </c>
      <c r="BB642">
        <v>16703000</v>
      </c>
      <c r="BC642">
        <v>9929000</v>
      </c>
      <c r="BD642">
        <v>483100</v>
      </c>
      <c r="BE642">
        <v>467900</v>
      </c>
      <c r="BF642">
        <v>636600</v>
      </c>
      <c r="BG642">
        <v>1501500</v>
      </c>
      <c r="BH642">
        <v>1308200</v>
      </c>
      <c r="BI642">
        <v>1741500</v>
      </c>
      <c r="BJ642">
        <v>335200</v>
      </c>
      <c r="BK642">
        <v>206200</v>
      </c>
      <c r="BL642">
        <v>524200.00000000006</v>
      </c>
      <c r="BM642">
        <v>573800</v>
      </c>
      <c r="BN642">
        <v>102100</v>
      </c>
      <c r="BO642">
        <v>588000</v>
      </c>
      <c r="BP642">
        <v>1970700</v>
      </c>
      <c r="BQ642">
        <v>994600</v>
      </c>
      <c r="BR642">
        <v>555700</v>
      </c>
      <c r="BS642">
        <v>676000</v>
      </c>
      <c r="BT642">
        <v>6774000</v>
      </c>
      <c r="BU642">
        <v>1473000</v>
      </c>
      <c r="BV642">
        <v>478000</v>
      </c>
      <c r="BW642">
        <v>224100</v>
      </c>
      <c r="BX642">
        <v>878300</v>
      </c>
      <c r="BY642">
        <v>633200</v>
      </c>
      <c r="BZ642">
        <v>781300</v>
      </c>
      <c r="CA642">
        <v>151300</v>
      </c>
      <c r="CB642">
        <v>1022000</v>
      </c>
      <c r="CC642">
        <v>801200</v>
      </c>
      <c r="CD642">
        <v>331300</v>
      </c>
      <c r="CE642">
        <v>66451000</v>
      </c>
      <c r="CF642">
        <v>21994000</v>
      </c>
      <c r="CG642">
        <v>5070600</v>
      </c>
      <c r="CH642">
        <v>2791700</v>
      </c>
      <c r="CI642">
        <v>1929700</v>
      </c>
      <c r="CJ642">
        <v>349200</v>
      </c>
      <c r="CK642">
        <v>12784300</v>
      </c>
      <c r="CL642">
        <v>1407400</v>
      </c>
      <c r="CM642">
        <v>920000</v>
      </c>
      <c r="CN642">
        <v>75800</v>
      </c>
      <c r="CO642">
        <v>411600</v>
      </c>
      <c r="CP642">
        <v>830800</v>
      </c>
      <c r="CQ642">
        <v>2823900</v>
      </c>
      <c r="CR642">
        <v>876300</v>
      </c>
      <c r="CS642">
        <v>417200</v>
      </c>
      <c r="CT642">
        <v>459100</v>
      </c>
      <c r="CU642">
        <v>2466900</v>
      </c>
      <c r="CV642">
        <v>1441400</v>
      </c>
      <c r="CW642">
        <v>1025500</v>
      </c>
      <c r="CX642">
        <v>810400</v>
      </c>
      <c r="CY642">
        <v>988400</v>
      </c>
      <c r="CZ642">
        <v>1291400</v>
      </c>
      <c r="DA642">
        <v>1288800</v>
      </c>
      <c r="DB642">
        <v>3409300</v>
      </c>
      <c r="DC642">
        <v>513400</v>
      </c>
      <c r="DD642">
        <v>238200</v>
      </c>
      <c r="DE642">
        <v>56100</v>
      </c>
      <c r="DF642">
        <v>1080900</v>
      </c>
      <c r="DG642">
        <v>294200</v>
      </c>
      <c r="DH642">
        <v>60400</v>
      </c>
      <c r="DI642">
        <v>16800</v>
      </c>
      <c r="DJ642">
        <v>372000</v>
      </c>
      <c r="DK642">
        <v>372600</v>
      </c>
      <c r="DL642">
        <v>404700</v>
      </c>
      <c r="DM642">
        <v>729600</v>
      </c>
      <c r="DN642">
        <v>2632000</v>
      </c>
      <c r="DO642">
        <v>249900</v>
      </c>
      <c r="DP642">
        <v>860300</v>
      </c>
      <c r="DQ642">
        <v>294200</v>
      </c>
      <c r="DR642">
        <v>971300</v>
      </c>
      <c r="DS642">
        <v>216300</v>
      </c>
      <c r="DT642">
        <v>39800</v>
      </c>
      <c r="DU642">
        <v>6474000</v>
      </c>
      <c r="DV642">
        <v>4895800</v>
      </c>
      <c r="DW642">
        <v>21600</v>
      </c>
      <c r="DX642">
        <v>2313300</v>
      </c>
      <c r="DY642">
        <v>1812500</v>
      </c>
      <c r="DZ642">
        <v>1384000</v>
      </c>
      <c r="EA642">
        <v>380200</v>
      </c>
      <c r="EB642">
        <v>120600</v>
      </c>
      <c r="EC642">
        <v>490900</v>
      </c>
      <c r="ED642">
        <v>2070000</v>
      </c>
      <c r="EE642">
        <v>1578500</v>
      </c>
      <c r="EF642">
        <v>1076100</v>
      </c>
      <c r="EG642">
        <v>488700</v>
      </c>
      <c r="EH642">
        <v>13700</v>
      </c>
      <c r="EI642">
        <v>10611000</v>
      </c>
      <c r="EJ642">
        <v>4572300</v>
      </c>
      <c r="EK642">
        <v>942400</v>
      </c>
      <c r="EL642">
        <v>711100</v>
      </c>
      <c r="EM642">
        <v>885800</v>
      </c>
      <c r="EN642">
        <v>78600</v>
      </c>
      <c r="EO642">
        <v>436200</v>
      </c>
      <c r="EP642">
        <v>338100</v>
      </c>
      <c r="EQ642">
        <v>486000</v>
      </c>
      <c r="ER642">
        <v>367100</v>
      </c>
      <c r="ES642">
        <v>327000</v>
      </c>
      <c r="ET642">
        <v>1614100</v>
      </c>
      <c r="EU642">
        <v>4424500</v>
      </c>
      <c r="EV642">
        <v>4196400</v>
      </c>
      <c r="EW642">
        <v>202700</v>
      </c>
      <c r="EX642">
        <v>64599.999999999993</v>
      </c>
      <c r="EY642">
        <v>1416500</v>
      </c>
      <c r="EZ642">
        <v>1083000</v>
      </c>
      <c r="FA642">
        <v>508100</v>
      </c>
      <c r="FB642">
        <v>237000</v>
      </c>
      <c r="FC642">
        <v>508800</v>
      </c>
      <c r="FD642">
        <v>1064700</v>
      </c>
      <c r="FE642">
        <v>194000</v>
      </c>
      <c r="FF642">
        <v>228100</v>
      </c>
      <c r="FG642">
        <v>11754000</v>
      </c>
      <c r="FH642">
        <v>1710900</v>
      </c>
      <c r="FI642">
        <v>10043500</v>
      </c>
      <c r="FJ642">
        <v>8803900</v>
      </c>
      <c r="FK642">
        <v>3139700</v>
      </c>
      <c r="FL642">
        <v>1346000</v>
      </c>
      <c r="FM642">
        <v>534300</v>
      </c>
      <c r="FN642">
        <v>314800</v>
      </c>
      <c r="FO642">
        <v>333000</v>
      </c>
      <c r="FP642">
        <v>136100</v>
      </c>
      <c r="FQ642">
        <v>365400</v>
      </c>
      <c r="FR642">
        <v>110100</v>
      </c>
      <c r="FS642">
        <v>3650200</v>
      </c>
      <c r="FT642">
        <v>2014000</v>
      </c>
      <c r="FU642">
        <v>1259700</v>
      </c>
      <c r="FV642">
        <v>298000</v>
      </c>
      <c r="FW642">
        <v>357100</v>
      </c>
      <c r="FX642">
        <v>99200</v>
      </c>
      <c r="FY642">
        <v>1239600</v>
      </c>
      <c r="FZ642">
        <v>482400</v>
      </c>
      <c r="GA642">
        <v>73400</v>
      </c>
      <c r="GB642">
        <v>246100</v>
      </c>
      <c r="GC642">
        <v>437700</v>
      </c>
      <c r="GD642">
        <v>8817000</v>
      </c>
      <c r="GE642">
        <v>1079900</v>
      </c>
      <c r="GF642">
        <v>262300</v>
      </c>
      <c r="GG642">
        <v>68400</v>
      </c>
      <c r="GH642">
        <v>749200</v>
      </c>
      <c r="GI642">
        <v>7736600</v>
      </c>
      <c r="GJ642">
        <v>1474400</v>
      </c>
      <c r="GK642">
        <v>6262200</v>
      </c>
      <c r="GL642">
        <v>4169000</v>
      </c>
      <c r="GM642">
        <v>948000</v>
      </c>
      <c r="GN642">
        <v>1091600</v>
      </c>
      <c r="GO642">
        <v>2129600</v>
      </c>
      <c r="GP642">
        <v>18641000</v>
      </c>
      <c r="GQ642">
        <v>3118000</v>
      </c>
      <c r="GR642">
        <v>2298100</v>
      </c>
      <c r="GS642">
        <v>820300</v>
      </c>
      <c r="GT642">
        <v>4326000</v>
      </c>
      <c r="GU642">
        <v>1765200</v>
      </c>
      <c r="GV642">
        <v>2560800</v>
      </c>
      <c r="GW642">
        <v>11197000</v>
      </c>
      <c r="GX642">
        <v>6164000</v>
      </c>
      <c r="GY642">
        <v>5033000</v>
      </c>
      <c r="IO642">
        <v>127261000</v>
      </c>
      <c r="IP642">
        <v>66.3</v>
      </c>
      <c r="IQ642">
        <v>117978000</v>
      </c>
      <c r="IR642">
        <v>61.5</v>
      </c>
      <c r="IS642">
        <v>9283000</v>
      </c>
      <c r="IT642">
        <v>7.3</v>
      </c>
      <c r="IU642">
        <v>64692000</v>
      </c>
      <c r="IW642">
        <v>69525000</v>
      </c>
      <c r="IX642">
        <v>75.7</v>
      </c>
      <c r="IY642">
        <v>64097000</v>
      </c>
      <c r="IZ642">
        <v>69.8</v>
      </c>
      <c r="JA642">
        <v>5428000</v>
      </c>
      <c r="JB642">
        <v>7.8</v>
      </c>
      <c r="JC642">
        <v>22297000</v>
      </c>
      <c r="JD642">
        <v>65767000</v>
      </c>
      <c r="JE642">
        <v>77.5</v>
      </c>
      <c r="JF642">
        <v>61116000</v>
      </c>
      <c r="JG642">
        <v>72.099999999999994</v>
      </c>
      <c r="JH642">
        <v>4651000</v>
      </c>
      <c r="JI642">
        <v>7.1</v>
      </c>
      <c r="JJ642">
        <v>19049000</v>
      </c>
      <c r="JM642">
        <v>106723000</v>
      </c>
      <c r="JN642">
        <v>88082000</v>
      </c>
      <c r="JO642">
        <v>21631000</v>
      </c>
      <c r="JP642">
        <v>693000</v>
      </c>
      <c r="JQ642">
        <v>76400</v>
      </c>
      <c r="JR642">
        <v>616600</v>
      </c>
      <c r="JS642">
        <v>187600</v>
      </c>
      <c r="JT642">
        <v>265900</v>
      </c>
      <c r="JU642">
        <v>120300</v>
      </c>
      <c r="JV642">
        <v>50300</v>
      </c>
      <c r="JW642">
        <v>95300</v>
      </c>
      <c r="JX642">
        <v>163100</v>
      </c>
      <c r="JY642">
        <v>4235000</v>
      </c>
      <c r="JZ642">
        <v>1136400</v>
      </c>
      <c r="KA642">
        <v>516900</v>
      </c>
      <c r="KB642">
        <v>619500</v>
      </c>
      <c r="KC642">
        <v>620200</v>
      </c>
      <c r="KD642">
        <v>2478300</v>
      </c>
      <c r="KG642">
        <v>16703000</v>
      </c>
      <c r="KH642">
        <v>9929000</v>
      </c>
      <c r="KI642">
        <v>483100</v>
      </c>
      <c r="KJ642">
        <v>467900</v>
      </c>
      <c r="KK642">
        <v>636600</v>
      </c>
      <c r="KL642">
        <v>1501500</v>
      </c>
      <c r="KM642">
        <v>1308200</v>
      </c>
      <c r="KN642">
        <v>1741500</v>
      </c>
      <c r="KO642">
        <v>335200</v>
      </c>
      <c r="KP642">
        <v>206200</v>
      </c>
      <c r="KQ642">
        <v>524200.00000000006</v>
      </c>
      <c r="KR642">
        <v>573800</v>
      </c>
      <c r="KS642">
        <v>102100</v>
      </c>
      <c r="KT642">
        <v>588000</v>
      </c>
      <c r="KU642">
        <v>1970700</v>
      </c>
      <c r="KV642">
        <v>994600</v>
      </c>
      <c r="KW642">
        <v>555700</v>
      </c>
      <c r="KX642">
        <v>676000</v>
      </c>
      <c r="KY642">
        <v>6774000</v>
      </c>
      <c r="KZ642">
        <v>1473000</v>
      </c>
      <c r="LA642">
        <v>478000</v>
      </c>
      <c r="LB642">
        <v>224100</v>
      </c>
      <c r="LC642">
        <v>878300</v>
      </c>
      <c r="LD642">
        <v>633200</v>
      </c>
      <c r="LE642">
        <v>781300</v>
      </c>
      <c r="LF642">
        <v>151300</v>
      </c>
      <c r="LG642">
        <v>1022000</v>
      </c>
      <c r="LH642">
        <v>801200</v>
      </c>
      <c r="LI642">
        <v>331300</v>
      </c>
      <c r="LJ642">
        <v>66451000</v>
      </c>
      <c r="LK642">
        <v>21994000</v>
      </c>
      <c r="LL642">
        <v>5070600</v>
      </c>
      <c r="LM642">
        <v>2791700</v>
      </c>
      <c r="LN642">
        <v>1929700</v>
      </c>
      <c r="LO642">
        <v>349200</v>
      </c>
      <c r="LP642">
        <v>12784300</v>
      </c>
      <c r="LQ642">
        <v>1407400</v>
      </c>
      <c r="LR642">
        <v>920000</v>
      </c>
      <c r="LS642">
        <v>75800</v>
      </c>
      <c r="LT642">
        <v>411600</v>
      </c>
      <c r="LU642">
        <v>830800</v>
      </c>
      <c r="LV642">
        <v>2823900</v>
      </c>
      <c r="LW642">
        <v>876300</v>
      </c>
      <c r="LX642">
        <v>417200</v>
      </c>
      <c r="LY642">
        <v>459100</v>
      </c>
      <c r="LZ642">
        <v>2466900</v>
      </c>
      <c r="MA642">
        <v>1441400</v>
      </c>
      <c r="MB642">
        <v>1025500</v>
      </c>
      <c r="MC642">
        <v>810400</v>
      </c>
      <c r="MD642">
        <v>988400</v>
      </c>
      <c r="ME642">
        <v>1291400</v>
      </c>
      <c r="MF642">
        <v>1288800</v>
      </c>
      <c r="MG642">
        <v>3409300</v>
      </c>
      <c r="MH642">
        <v>513400</v>
      </c>
      <c r="MI642">
        <v>238200</v>
      </c>
      <c r="MJ642">
        <v>56100</v>
      </c>
      <c r="MK642">
        <v>1080900</v>
      </c>
      <c r="ML642">
        <v>294200</v>
      </c>
      <c r="MM642">
        <v>60400</v>
      </c>
      <c r="MN642">
        <v>16800</v>
      </c>
      <c r="MO642">
        <v>372000</v>
      </c>
      <c r="MP642">
        <v>372600</v>
      </c>
      <c r="MQ642">
        <v>404700</v>
      </c>
      <c r="MR642">
        <v>729600</v>
      </c>
      <c r="MS642">
        <v>2632000</v>
      </c>
      <c r="MT642">
        <v>249900</v>
      </c>
      <c r="MU642">
        <v>860300</v>
      </c>
      <c r="MV642">
        <v>294200</v>
      </c>
      <c r="MW642">
        <v>971300</v>
      </c>
      <c r="MX642">
        <v>216300</v>
      </c>
      <c r="MY642">
        <v>39800</v>
      </c>
      <c r="MZ642">
        <v>6474000</v>
      </c>
      <c r="NA642">
        <v>4895800</v>
      </c>
      <c r="NB642">
        <v>21600</v>
      </c>
      <c r="NC642">
        <v>2313300</v>
      </c>
      <c r="ND642">
        <v>1812500</v>
      </c>
      <c r="NE642">
        <v>1384000</v>
      </c>
      <c r="NF642">
        <v>380200</v>
      </c>
      <c r="NG642">
        <v>120600</v>
      </c>
      <c r="NH642">
        <v>490900</v>
      </c>
      <c r="NI642">
        <v>2070000</v>
      </c>
      <c r="NJ642">
        <v>1578500</v>
      </c>
      <c r="NK642">
        <v>1076100</v>
      </c>
      <c r="NL642">
        <v>488700</v>
      </c>
      <c r="NM642">
        <v>13700</v>
      </c>
      <c r="NN642">
        <v>10611000</v>
      </c>
      <c r="NO642">
        <v>4572300</v>
      </c>
      <c r="NP642">
        <v>942400</v>
      </c>
      <c r="NQ642">
        <v>711100</v>
      </c>
      <c r="NR642">
        <v>885800</v>
      </c>
      <c r="NS642">
        <v>78600</v>
      </c>
      <c r="NT642">
        <v>436200</v>
      </c>
      <c r="NU642">
        <v>338100</v>
      </c>
      <c r="NV642">
        <v>486000</v>
      </c>
      <c r="NW642">
        <v>367100</v>
      </c>
      <c r="NX642">
        <v>327000</v>
      </c>
      <c r="NY642">
        <v>1614100</v>
      </c>
      <c r="NZ642">
        <v>4424500</v>
      </c>
      <c r="OA642">
        <v>4196400</v>
      </c>
      <c r="OB642">
        <v>202700</v>
      </c>
      <c r="OC642">
        <v>64599.999999999993</v>
      </c>
      <c r="OD642">
        <v>1416500</v>
      </c>
      <c r="OE642">
        <v>1083000</v>
      </c>
      <c r="OF642">
        <v>508100</v>
      </c>
      <c r="OG642">
        <v>237000</v>
      </c>
      <c r="OH642">
        <v>508800</v>
      </c>
      <c r="OI642">
        <v>1064700</v>
      </c>
      <c r="OJ642">
        <v>194000</v>
      </c>
      <c r="OK642">
        <v>228100</v>
      </c>
      <c r="OL642">
        <v>11754000</v>
      </c>
      <c r="OM642">
        <v>1710900</v>
      </c>
      <c r="ON642">
        <v>10043500</v>
      </c>
      <c r="OO642">
        <v>8803900</v>
      </c>
      <c r="OP642">
        <v>3139700</v>
      </c>
      <c r="OQ642">
        <v>1346000</v>
      </c>
      <c r="OR642">
        <v>534300</v>
      </c>
      <c r="OS642">
        <v>314800</v>
      </c>
      <c r="OT642">
        <v>333000</v>
      </c>
      <c r="OU642">
        <v>136100</v>
      </c>
      <c r="OV642">
        <v>365400</v>
      </c>
      <c r="OW642">
        <v>110100</v>
      </c>
      <c r="OX642">
        <v>3650200</v>
      </c>
      <c r="OY642">
        <v>2014000</v>
      </c>
      <c r="OZ642">
        <v>1259700</v>
      </c>
      <c r="PA642">
        <v>298000</v>
      </c>
      <c r="PB642">
        <v>357100</v>
      </c>
      <c r="PC642">
        <v>99200</v>
      </c>
      <c r="PD642">
        <v>1239600</v>
      </c>
      <c r="PE642">
        <v>482400</v>
      </c>
      <c r="PF642">
        <v>73400</v>
      </c>
      <c r="PG642">
        <v>246100</v>
      </c>
      <c r="PH642">
        <v>437700</v>
      </c>
      <c r="PI642">
        <v>8817000</v>
      </c>
      <c r="PJ642">
        <v>1079900</v>
      </c>
      <c r="PK642">
        <v>262300</v>
      </c>
      <c r="PL642">
        <v>68400</v>
      </c>
      <c r="PM642">
        <v>749200</v>
      </c>
      <c r="PN642">
        <v>7736600</v>
      </c>
      <c r="PO642">
        <v>1474400</v>
      </c>
      <c r="PP642">
        <v>6262200</v>
      </c>
      <c r="PQ642">
        <v>4169000</v>
      </c>
      <c r="PR642">
        <v>948000</v>
      </c>
      <c r="PS642">
        <v>1091600</v>
      </c>
      <c r="PT642">
        <v>2129600</v>
      </c>
      <c r="PU642">
        <v>18641000</v>
      </c>
      <c r="PV642">
        <v>3118000</v>
      </c>
      <c r="PW642">
        <v>2298100</v>
      </c>
      <c r="PX642">
        <v>820300</v>
      </c>
      <c r="PY642">
        <v>4326000</v>
      </c>
      <c r="PZ642">
        <v>1765200</v>
      </c>
      <c r="QA642">
        <v>2560800</v>
      </c>
      <c r="QB642">
        <v>11197000</v>
      </c>
      <c r="QC642">
        <v>6164000</v>
      </c>
      <c r="QD642">
        <v>5033000</v>
      </c>
      <c r="QF642">
        <v>1244200</v>
      </c>
      <c r="QG642">
        <v>108365000</v>
      </c>
      <c r="QH642">
        <v>89677000</v>
      </c>
      <c r="QI642">
        <v>22213000</v>
      </c>
      <c r="QJ642">
        <v>707000</v>
      </c>
      <c r="QK642">
        <v>78900</v>
      </c>
      <c r="QL642">
        <v>627800</v>
      </c>
      <c r="QM642">
        <v>188300</v>
      </c>
      <c r="QN642">
        <v>275400</v>
      </c>
      <c r="QO642">
        <v>120500</v>
      </c>
      <c r="QP642">
        <v>50700</v>
      </c>
      <c r="QQ642">
        <v>104200</v>
      </c>
      <c r="QR642">
        <v>164100</v>
      </c>
      <c r="QS642">
        <v>4667000</v>
      </c>
      <c r="QT642">
        <v>1206400</v>
      </c>
      <c r="QU642">
        <v>551400</v>
      </c>
      <c r="QV642">
        <v>655000</v>
      </c>
      <c r="QW642">
        <v>749500</v>
      </c>
      <c r="QX642">
        <v>2710900</v>
      </c>
      <c r="RA642">
        <v>16839000</v>
      </c>
      <c r="RB642">
        <v>9992000</v>
      </c>
      <c r="RC642">
        <v>495100</v>
      </c>
      <c r="RD642">
        <v>488800</v>
      </c>
      <c r="RE642">
        <v>637900</v>
      </c>
      <c r="RF642">
        <v>1506800</v>
      </c>
      <c r="RG642">
        <v>1309200</v>
      </c>
      <c r="RH642">
        <v>1742900</v>
      </c>
      <c r="RI642">
        <v>336200</v>
      </c>
      <c r="RJ642">
        <v>205500</v>
      </c>
      <c r="RK642">
        <v>525400</v>
      </c>
      <c r="RL642">
        <v>573800</v>
      </c>
      <c r="RM642">
        <v>102100</v>
      </c>
      <c r="RN642">
        <v>588700</v>
      </c>
      <c r="RO642">
        <v>1980100</v>
      </c>
      <c r="RP642">
        <v>1005500</v>
      </c>
      <c r="RQ642">
        <v>558600</v>
      </c>
      <c r="RR642">
        <v>683500</v>
      </c>
      <c r="RS642">
        <v>6847000</v>
      </c>
      <c r="RT642">
        <v>1511900</v>
      </c>
      <c r="RU642">
        <v>479200</v>
      </c>
      <c r="RV642">
        <v>226400</v>
      </c>
      <c r="RW642">
        <v>887000</v>
      </c>
      <c r="RX642">
        <v>637100</v>
      </c>
      <c r="RY642">
        <v>781500</v>
      </c>
      <c r="RZ642">
        <v>155600</v>
      </c>
      <c r="SA642">
        <v>1027400.0000000001</v>
      </c>
      <c r="SB642">
        <v>806700</v>
      </c>
      <c r="SC642">
        <v>334400</v>
      </c>
      <c r="SD642">
        <v>67464000</v>
      </c>
      <c r="SE642">
        <v>22104000</v>
      </c>
      <c r="SF642">
        <v>5114100</v>
      </c>
      <c r="SG642">
        <v>2808100</v>
      </c>
      <c r="SH642">
        <v>1954300</v>
      </c>
      <c r="SI642">
        <v>351700</v>
      </c>
      <c r="SJ642">
        <v>12813000</v>
      </c>
      <c r="SK642">
        <v>1427900</v>
      </c>
      <c r="SL642">
        <v>927600</v>
      </c>
      <c r="SM642">
        <v>82300</v>
      </c>
      <c r="SN642">
        <v>418000</v>
      </c>
      <c r="SO642">
        <v>871800</v>
      </c>
      <c r="SP642">
        <v>2840300</v>
      </c>
      <c r="SQ642">
        <v>871300</v>
      </c>
      <c r="SR642">
        <v>418500</v>
      </c>
      <c r="SS642">
        <v>452800</v>
      </c>
      <c r="ST642">
        <v>2430300</v>
      </c>
      <c r="SU642">
        <v>1416300</v>
      </c>
      <c r="SV642">
        <v>1014000</v>
      </c>
      <c r="SW642">
        <v>808500</v>
      </c>
      <c r="SX642">
        <v>991400</v>
      </c>
      <c r="SY642">
        <v>1279900</v>
      </c>
      <c r="SZ642">
        <v>1291600</v>
      </c>
      <c r="TA642">
        <v>3444000</v>
      </c>
      <c r="TB642">
        <v>519299.99999999994</v>
      </c>
      <c r="TC642">
        <v>241500</v>
      </c>
      <c r="TD642">
        <v>58100</v>
      </c>
      <c r="TE642">
        <v>1101600</v>
      </c>
      <c r="TF642">
        <v>284100</v>
      </c>
      <c r="TG642">
        <v>60700</v>
      </c>
      <c r="TH642">
        <v>17500</v>
      </c>
      <c r="TI642">
        <v>375400</v>
      </c>
      <c r="TJ642">
        <v>379300</v>
      </c>
      <c r="TK642">
        <v>406500</v>
      </c>
      <c r="TL642">
        <v>733100</v>
      </c>
      <c r="TM642">
        <v>2638000</v>
      </c>
      <c r="TN642">
        <v>252300</v>
      </c>
      <c r="TO642">
        <v>859600</v>
      </c>
      <c r="TP642">
        <v>294700</v>
      </c>
      <c r="TQ642">
        <v>975900</v>
      </c>
      <c r="TR642">
        <v>215700</v>
      </c>
      <c r="TS642">
        <v>40000</v>
      </c>
      <c r="TT642">
        <v>6520000</v>
      </c>
      <c r="TU642">
        <v>4902900</v>
      </c>
      <c r="TV642">
        <v>21700</v>
      </c>
      <c r="TW642">
        <v>2316800</v>
      </c>
      <c r="TX642">
        <v>1815400</v>
      </c>
      <c r="TY642">
        <v>1386900</v>
      </c>
      <c r="TZ642">
        <v>380400</v>
      </c>
      <c r="UA642">
        <v>121000</v>
      </c>
      <c r="UB642">
        <v>493500</v>
      </c>
      <c r="UC642">
        <v>2070900</v>
      </c>
      <c r="UD642">
        <v>1616700</v>
      </c>
      <c r="UE642">
        <v>1108400</v>
      </c>
      <c r="UF642">
        <v>494600</v>
      </c>
      <c r="UG642">
        <v>13700</v>
      </c>
      <c r="UH642">
        <v>10812000</v>
      </c>
      <c r="UI642">
        <v>4557700</v>
      </c>
      <c r="UJ642">
        <v>948300</v>
      </c>
      <c r="UK642">
        <v>654700</v>
      </c>
      <c r="UL642">
        <v>900400</v>
      </c>
      <c r="UM642">
        <v>79100</v>
      </c>
      <c r="UN642">
        <v>435600</v>
      </c>
      <c r="UO642">
        <v>344300</v>
      </c>
      <c r="UP642">
        <v>491300</v>
      </c>
      <c r="UQ642">
        <v>369000</v>
      </c>
      <c r="UR642">
        <v>335100</v>
      </c>
      <c r="US642">
        <v>1631200</v>
      </c>
      <c r="UT642">
        <v>4622900</v>
      </c>
      <c r="UU642">
        <v>4389000</v>
      </c>
      <c r="UV642">
        <v>205200</v>
      </c>
      <c r="UW642">
        <v>65700</v>
      </c>
      <c r="UX642">
        <v>1510000</v>
      </c>
      <c r="UY642">
        <v>1149300</v>
      </c>
      <c r="UZ642">
        <v>512100</v>
      </c>
      <c r="VA642">
        <v>240600</v>
      </c>
      <c r="VB642">
        <v>512600</v>
      </c>
      <c r="VC642">
        <v>1147500</v>
      </c>
      <c r="VD642">
        <v>195300</v>
      </c>
      <c r="VE642">
        <v>233900</v>
      </c>
      <c r="VF642">
        <v>11802000</v>
      </c>
      <c r="VG642">
        <v>1731500</v>
      </c>
      <c r="VH642">
        <v>10070500</v>
      </c>
      <c r="VI642">
        <v>8826300</v>
      </c>
      <c r="VJ642">
        <v>3153300</v>
      </c>
      <c r="VK642">
        <v>1351000</v>
      </c>
      <c r="VL642">
        <v>535300</v>
      </c>
      <c r="VM642">
        <v>316800</v>
      </c>
      <c r="VN642">
        <v>333800</v>
      </c>
      <c r="VO642">
        <v>136700</v>
      </c>
      <c r="VP642">
        <v>369200</v>
      </c>
      <c r="VQ642">
        <v>110500</v>
      </c>
      <c r="VR642">
        <v>3653000</v>
      </c>
      <c r="VS642">
        <v>2020000</v>
      </c>
      <c r="VT642">
        <v>1262800</v>
      </c>
      <c r="VU642">
        <v>299000</v>
      </c>
      <c r="VV642">
        <v>358100</v>
      </c>
      <c r="VW642">
        <v>99500</v>
      </c>
      <c r="VX642">
        <v>486000</v>
      </c>
      <c r="VY642">
        <v>74000</v>
      </c>
      <c r="VZ642">
        <v>253600</v>
      </c>
      <c r="WA642">
        <v>430500</v>
      </c>
      <c r="WB642">
        <v>9361000</v>
      </c>
      <c r="WC642">
        <v>1232200</v>
      </c>
      <c r="WD642">
        <v>289900</v>
      </c>
      <c r="WE642">
        <v>74500</v>
      </c>
      <c r="WF642">
        <v>867800</v>
      </c>
      <c r="WG642">
        <v>8128700</v>
      </c>
      <c r="WH642">
        <v>1560800</v>
      </c>
      <c r="WI642">
        <v>6567900</v>
      </c>
      <c r="WJ642">
        <v>4227000</v>
      </c>
      <c r="WK642">
        <v>959000</v>
      </c>
      <c r="WL642">
        <v>1103800</v>
      </c>
      <c r="WM642">
        <v>2164400</v>
      </c>
      <c r="WN642">
        <v>18688000</v>
      </c>
      <c r="WO642">
        <v>3137000</v>
      </c>
      <c r="WP642">
        <v>2315200</v>
      </c>
      <c r="WQ642">
        <v>822200</v>
      </c>
      <c r="WR642">
        <v>4367000</v>
      </c>
      <c r="WS642">
        <v>1785100</v>
      </c>
      <c r="WT642">
        <v>2581500</v>
      </c>
      <c r="WU642">
        <v>11184000</v>
      </c>
      <c r="WV642">
        <v>6032100</v>
      </c>
      <c r="WW642">
        <v>5151800</v>
      </c>
    </row>
    <row r="643" spans="1:621" x14ac:dyDescent="0.45">
      <c r="A643" s="1"/>
      <c r="C643" s="1">
        <v>33635</v>
      </c>
      <c r="D643">
        <v>1285000</v>
      </c>
      <c r="E643">
        <v>5370000</v>
      </c>
      <c r="F643">
        <v>4085000</v>
      </c>
      <c r="I643">
        <v>926000</v>
      </c>
      <c r="J643">
        <v>2237000</v>
      </c>
      <c r="K643">
        <v>896000</v>
      </c>
      <c r="L643">
        <v>57</v>
      </c>
      <c r="M643">
        <v>13.6</v>
      </c>
      <c r="N643">
        <v>43.3</v>
      </c>
      <c r="O643">
        <v>9.8000000000000007</v>
      </c>
      <c r="P643">
        <v>23.7</v>
      </c>
      <c r="Q643">
        <v>9.5</v>
      </c>
      <c r="R643">
        <v>4.2</v>
      </c>
      <c r="S643">
        <v>0.7</v>
      </c>
      <c r="T643">
        <v>1.8</v>
      </c>
      <c r="U643">
        <v>0.7</v>
      </c>
      <c r="V643">
        <v>3277000</v>
      </c>
      <c r="W643">
        <v>2953000</v>
      </c>
      <c r="X643">
        <v>3182000</v>
      </c>
      <c r="Y643">
        <v>1478000</v>
      </c>
      <c r="Z643">
        <v>1704000</v>
      </c>
      <c r="AA643">
        <v>16.7</v>
      </c>
      <c r="AB643">
        <v>8.1999999999999993</v>
      </c>
      <c r="AC643">
        <v>34.799999999999997</v>
      </c>
      <c r="AD643">
        <v>31.4</v>
      </c>
      <c r="AE643">
        <v>33.799999999999997</v>
      </c>
      <c r="AF643">
        <v>15.7</v>
      </c>
      <c r="AG643">
        <v>18.100000000000001</v>
      </c>
      <c r="AH643">
        <v>88011000</v>
      </c>
      <c r="AI643">
        <v>106979000</v>
      </c>
      <c r="AJ643">
        <v>21512000</v>
      </c>
      <c r="AK643">
        <v>686000</v>
      </c>
      <c r="AL643">
        <v>75500</v>
      </c>
      <c r="AM643">
        <v>610100</v>
      </c>
      <c r="AN643">
        <v>187100</v>
      </c>
      <c r="AO643">
        <v>264500</v>
      </c>
      <c r="AP643">
        <v>118600</v>
      </c>
      <c r="AQ643">
        <v>50000</v>
      </c>
      <c r="AR643">
        <v>95900</v>
      </c>
      <c r="AS643">
        <v>158500</v>
      </c>
      <c r="AT643">
        <v>4146000</v>
      </c>
      <c r="AU643">
        <v>1115100</v>
      </c>
      <c r="AV643">
        <v>508000</v>
      </c>
      <c r="AW643">
        <v>607100</v>
      </c>
      <c r="AX643">
        <v>614100</v>
      </c>
      <c r="AY643">
        <v>2416500</v>
      </c>
      <c r="BB643">
        <v>16680000</v>
      </c>
      <c r="BC643">
        <v>9916000</v>
      </c>
      <c r="BD643">
        <v>484300</v>
      </c>
      <c r="BE643">
        <v>465700</v>
      </c>
      <c r="BF643">
        <v>633500</v>
      </c>
      <c r="BG643">
        <v>1492100</v>
      </c>
      <c r="BH643">
        <v>1307500</v>
      </c>
      <c r="BI643">
        <v>1728800</v>
      </c>
      <c r="BJ643">
        <v>334100</v>
      </c>
      <c r="BK643">
        <v>203900</v>
      </c>
      <c r="BL643">
        <v>522600</v>
      </c>
      <c r="BM643">
        <v>567800</v>
      </c>
      <c r="BN643">
        <v>100400</v>
      </c>
      <c r="BO643">
        <v>583100</v>
      </c>
      <c r="BP643">
        <v>1991500</v>
      </c>
      <c r="BQ643">
        <v>1026500</v>
      </c>
      <c r="BR643">
        <v>552200</v>
      </c>
      <c r="BS643">
        <v>677000</v>
      </c>
      <c r="BT643">
        <v>6764000</v>
      </c>
      <c r="BU643">
        <v>1464900</v>
      </c>
      <c r="BV643">
        <v>477700</v>
      </c>
      <c r="BW643">
        <v>224400</v>
      </c>
      <c r="BX643">
        <v>881600</v>
      </c>
      <c r="BY643">
        <v>631300</v>
      </c>
      <c r="BZ643">
        <v>777000</v>
      </c>
      <c r="CA643">
        <v>151400</v>
      </c>
      <c r="CB643">
        <v>1025300</v>
      </c>
      <c r="CC643">
        <v>802300</v>
      </c>
      <c r="CD643">
        <v>327600</v>
      </c>
      <c r="CE643">
        <v>66499000</v>
      </c>
      <c r="CF643">
        <v>21770000</v>
      </c>
      <c r="CG643">
        <v>5061100</v>
      </c>
      <c r="CH643">
        <v>2783600</v>
      </c>
      <c r="CI643">
        <v>1928200</v>
      </c>
      <c r="CJ643">
        <v>349300</v>
      </c>
      <c r="CK643">
        <v>12581900</v>
      </c>
      <c r="CL643">
        <v>1404700</v>
      </c>
      <c r="CM643">
        <v>919300</v>
      </c>
      <c r="CN643">
        <v>77400</v>
      </c>
      <c r="CO643">
        <v>408000</v>
      </c>
      <c r="CP643">
        <v>831000</v>
      </c>
      <c r="CQ643">
        <v>2805700</v>
      </c>
      <c r="CR643">
        <v>868900</v>
      </c>
      <c r="CS643">
        <v>415300</v>
      </c>
      <c r="CT643">
        <v>453600</v>
      </c>
      <c r="CU643">
        <v>2361700</v>
      </c>
      <c r="CV643">
        <v>1377800</v>
      </c>
      <c r="CW643">
        <v>983900</v>
      </c>
      <c r="CX643">
        <v>803500</v>
      </c>
      <c r="CY643">
        <v>983400</v>
      </c>
      <c r="CZ643">
        <v>1243100</v>
      </c>
      <c r="DA643">
        <v>1279900</v>
      </c>
      <c r="DB643">
        <v>3399200</v>
      </c>
      <c r="DC643">
        <v>513299.99999999994</v>
      </c>
      <c r="DD643">
        <v>236400</v>
      </c>
      <c r="DE643">
        <v>55800</v>
      </c>
      <c r="DF643">
        <v>1079600</v>
      </c>
      <c r="DG643">
        <v>293400</v>
      </c>
      <c r="DH643">
        <v>60100</v>
      </c>
      <c r="DI643">
        <v>16800</v>
      </c>
      <c r="DJ643">
        <v>371800</v>
      </c>
      <c r="DK643">
        <v>373100</v>
      </c>
      <c r="DL643">
        <v>398900</v>
      </c>
      <c r="DM643">
        <v>727400</v>
      </c>
      <c r="DN643">
        <v>2631000</v>
      </c>
      <c r="DO643">
        <v>248100</v>
      </c>
      <c r="DP643">
        <v>855900</v>
      </c>
      <c r="DQ643">
        <v>294100</v>
      </c>
      <c r="DR643">
        <v>973900</v>
      </c>
      <c r="DS643">
        <v>219000</v>
      </c>
      <c r="DT643">
        <v>39900</v>
      </c>
      <c r="DU643">
        <v>6472000</v>
      </c>
      <c r="DV643">
        <v>4898900</v>
      </c>
      <c r="DW643">
        <v>21600</v>
      </c>
      <c r="DX643">
        <v>2311500</v>
      </c>
      <c r="DY643">
        <v>1804900</v>
      </c>
      <c r="DZ643">
        <v>1379400</v>
      </c>
      <c r="EA643">
        <v>384100</v>
      </c>
      <c r="EB643">
        <v>122500</v>
      </c>
      <c r="EC643">
        <v>495200</v>
      </c>
      <c r="ED643">
        <v>2070600</v>
      </c>
      <c r="EE643">
        <v>1572600</v>
      </c>
      <c r="EF643">
        <v>1074100</v>
      </c>
      <c r="EG643">
        <v>484700</v>
      </c>
      <c r="EH643">
        <v>13800</v>
      </c>
      <c r="EI643">
        <v>10657000</v>
      </c>
      <c r="EJ643">
        <v>4608800</v>
      </c>
      <c r="EK643">
        <v>942100</v>
      </c>
      <c r="EL643">
        <v>744500</v>
      </c>
      <c r="EM643">
        <v>885500</v>
      </c>
      <c r="EN643">
        <v>78200</v>
      </c>
      <c r="EO643">
        <v>438400</v>
      </c>
      <c r="EP643">
        <v>343800</v>
      </c>
      <c r="EQ643">
        <v>487900</v>
      </c>
      <c r="ER643">
        <v>363100</v>
      </c>
      <c r="ES643">
        <v>325300</v>
      </c>
      <c r="ET643">
        <v>1611100</v>
      </c>
      <c r="EU643">
        <v>4436600</v>
      </c>
      <c r="EV643">
        <v>4209300</v>
      </c>
      <c r="EW643">
        <v>202900</v>
      </c>
      <c r="EX643">
        <v>65400.000000000007</v>
      </c>
      <c r="EY643">
        <v>1427500</v>
      </c>
      <c r="EZ643">
        <v>1089200</v>
      </c>
      <c r="FA643">
        <v>507700</v>
      </c>
      <c r="FB643">
        <v>238800</v>
      </c>
      <c r="FC643">
        <v>506900</v>
      </c>
      <c r="FD643">
        <v>1067200</v>
      </c>
      <c r="FE643">
        <v>192900</v>
      </c>
      <c r="FF643">
        <v>227300</v>
      </c>
      <c r="FG643">
        <v>11904000</v>
      </c>
      <c r="FH643">
        <v>1823800</v>
      </c>
      <c r="FI643">
        <v>10080400</v>
      </c>
      <c r="FJ643">
        <v>8827700</v>
      </c>
      <c r="FK643">
        <v>3153600</v>
      </c>
      <c r="FL643">
        <v>1351400</v>
      </c>
      <c r="FM643">
        <v>533200</v>
      </c>
      <c r="FN643">
        <v>316000</v>
      </c>
      <c r="FO643">
        <v>335000</v>
      </c>
      <c r="FP643">
        <v>136700</v>
      </c>
      <c r="FQ643">
        <v>371100</v>
      </c>
      <c r="FR643">
        <v>110200</v>
      </c>
      <c r="FS643">
        <v>3656000</v>
      </c>
      <c r="FT643">
        <v>2018100</v>
      </c>
      <c r="FU643">
        <v>1261700</v>
      </c>
      <c r="FV643">
        <v>298900</v>
      </c>
      <c r="FW643">
        <v>358000</v>
      </c>
      <c r="FX643">
        <v>99500</v>
      </c>
      <c r="FY643">
        <v>1252700</v>
      </c>
      <c r="FZ643">
        <v>487400</v>
      </c>
      <c r="GA643">
        <v>74100</v>
      </c>
      <c r="GB643">
        <v>248600</v>
      </c>
      <c r="GC643">
        <v>442600</v>
      </c>
      <c r="GD643">
        <v>8891000</v>
      </c>
      <c r="GE643">
        <v>1093400</v>
      </c>
      <c r="GF643">
        <v>265100</v>
      </c>
      <c r="GG643">
        <v>67400</v>
      </c>
      <c r="GH643">
        <v>760900</v>
      </c>
      <c r="GI643">
        <v>7797500</v>
      </c>
      <c r="GJ643">
        <v>1482800</v>
      </c>
      <c r="GK643">
        <v>6314700</v>
      </c>
      <c r="GL643">
        <v>4174000</v>
      </c>
      <c r="GM643">
        <v>947600</v>
      </c>
      <c r="GN643">
        <v>1086000</v>
      </c>
      <c r="GO643">
        <v>2140300</v>
      </c>
      <c r="GP643">
        <v>18968000</v>
      </c>
      <c r="GQ643">
        <v>3111000</v>
      </c>
      <c r="GR643">
        <v>2304400</v>
      </c>
      <c r="GS643">
        <v>806100</v>
      </c>
      <c r="GT643">
        <v>4471000</v>
      </c>
      <c r="GU643">
        <v>1903400</v>
      </c>
      <c r="GV643">
        <v>2567600</v>
      </c>
      <c r="GW643">
        <v>11386000</v>
      </c>
      <c r="GX643">
        <v>6334600</v>
      </c>
      <c r="GY643">
        <v>5051500</v>
      </c>
      <c r="IO643">
        <v>127207000</v>
      </c>
      <c r="IP643">
        <v>66.2</v>
      </c>
      <c r="IQ643">
        <v>117753000</v>
      </c>
      <c r="IR643">
        <v>61.3</v>
      </c>
      <c r="IS643">
        <v>9454000</v>
      </c>
      <c r="IT643">
        <v>7.4</v>
      </c>
      <c r="IU643">
        <v>64860000</v>
      </c>
      <c r="IW643">
        <v>69422000</v>
      </c>
      <c r="IX643">
        <v>75.599999999999994</v>
      </c>
      <c r="IY643">
        <v>63941000</v>
      </c>
      <c r="IZ643">
        <v>69.599999999999994</v>
      </c>
      <c r="JA643">
        <v>5481000</v>
      </c>
      <c r="JB643">
        <v>7.9</v>
      </c>
      <c r="JC643">
        <v>22460000</v>
      </c>
      <c r="JD643">
        <v>65719000</v>
      </c>
      <c r="JE643">
        <v>77.400000000000006</v>
      </c>
      <c r="JF643">
        <v>61062000</v>
      </c>
      <c r="JG643">
        <v>71.900000000000006</v>
      </c>
      <c r="JH643">
        <v>4657000</v>
      </c>
      <c r="JI643">
        <v>7.1</v>
      </c>
      <c r="JJ643">
        <v>19177000</v>
      </c>
      <c r="JM643">
        <v>106979000</v>
      </c>
      <c r="JN643">
        <v>88011000</v>
      </c>
      <c r="JO643">
        <v>21512000</v>
      </c>
      <c r="JP643">
        <v>686000</v>
      </c>
      <c r="JQ643">
        <v>75500</v>
      </c>
      <c r="JR643">
        <v>610100</v>
      </c>
      <c r="JS643">
        <v>187100</v>
      </c>
      <c r="JT643">
        <v>264500</v>
      </c>
      <c r="JU643">
        <v>118600</v>
      </c>
      <c r="JV643">
        <v>50000</v>
      </c>
      <c r="JW643">
        <v>95900</v>
      </c>
      <c r="JX643">
        <v>158500</v>
      </c>
      <c r="JY643">
        <v>4146000</v>
      </c>
      <c r="JZ643">
        <v>1115100</v>
      </c>
      <c r="KA643">
        <v>508000</v>
      </c>
      <c r="KB643">
        <v>607100</v>
      </c>
      <c r="KC643">
        <v>614100</v>
      </c>
      <c r="KD643">
        <v>2416500</v>
      </c>
      <c r="KG643">
        <v>16680000</v>
      </c>
      <c r="KH643">
        <v>9916000</v>
      </c>
      <c r="KI643">
        <v>484300</v>
      </c>
      <c r="KJ643">
        <v>465700</v>
      </c>
      <c r="KK643">
        <v>633500</v>
      </c>
      <c r="KL643">
        <v>1492100</v>
      </c>
      <c r="KM643">
        <v>1307500</v>
      </c>
      <c r="KN643">
        <v>1728800</v>
      </c>
      <c r="KO643">
        <v>334100</v>
      </c>
      <c r="KP643">
        <v>203900</v>
      </c>
      <c r="KQ643">
        <v>522600</v>
      </c>
      <c r="KR643">
        <v>567800</v>
      </c>
      <c r="KS643">
        <v>100400</v>
      </c>
      <c r="KT643">
        <v>583100</v>
      </c>
      <c r="KU643">
        <v>1991500</v>
      </c>
      <c r="KV643">
        <v>1026500</v>
      </c>
      <c r="KW643">
        <v>552200</v>
      </c>
      <c r="KX643">
        <v>677000</v>
      </c>
      <c r="KY643">
        <v>6764000</v>
      </c>
      <c r="KZ643">
        <v>1464900</v>
      </c>
      <c r="LA643">
        <v>477700</v>
      </c>
      <c r="LB643">
        <v>224400</v>
      </c>
      <c r="LC643">
        <v>881600</v>
      </c>
      <c r="LD643">
        <v>631300</v>
      </c>
      <c r="LE643">
        <v>777000</v>
      </c>
      <c r="LF643">
        <v>151400</v>
      </c>
      <c r="LG643">
        <v>1025300</v>
      </c>
      <c r="LH643">
        <v>802300</v>
      </c>
      <c r="LI643">
        <v>327600</v>
      </c>
      <c r="LJ643">
        <v>66499000</v>
      </c>
      <c r="LK643">
        <v>21770000</v>
      </c>
      <c r="LL643">
        <v>5061100</v>
      </c>
      <c r="LM643">
        <v>2783600</v>
      </c>
      <c r="LN643">
        <v>1928200</v>
      </c>
      <c r="LO643">
        <v>349300</v>
      </c>
      <c r="LP643">
        <v>12581900</v>
      </c>
      <c r="LQ643">
        <v>1404700</v>
      </c>
      <c r="LR643">
        <v>919300</v>
      </c>
      <c r="LS643">
        <v>77400</v>
      </c>
      <c r="LT643">
        <v>408000</v>
      </c>
      <c r="LU643">
        <v>831000</v>
      </c>
      <c r="LV643">
        <v>2805700</v>
      </c>
      <c r="LW643">
        <v>868900</v>
      </c>
      <c r="LX643">
        <v>415300</v>
      </c>
      <c r="LY643">
        <v>453600</v>
      </c>
      <c r="LZ643">
        <v>2361700</v>
      </c>
      <c r="MA643">
        <v>1377800</v>
      </c>
      <c r="MB643">
        <v>983900</v>
      </c>
      <c r="MC643">
        <v>803500</v>
      </c>
      <c r="MD643">
        <v>983400</v>
      </c>
      <c r="ME643">
        <v>1243100</v>
      </c>
      <c r="MF643">
        <v>1279900</v>
      </c>
      <c r="MG643">
        <v>3399200</v>
      </c>
      <c r="MH643">
        <v>513299.99999999994</v>
      </c>
      <c r="MI643">
        <v>236400</v>
      </c>
      <c r="MJ643">
        <v>55800</v>
      </c>
      <c r="MK643">
        <v>1079600</v>
      </c>
      <c r="ML643">
        <v>293400</v>
      </c>
      <c r="MM643">
        <v>60100</v>
      </c>
      <c r="MN643">
        <v>16800</v>
      </c>
      <c r="MO643">
        <v>371800</v>
      </c>
      <c r="MP643">
        <v>373100</v>
      </c>
      <c r="MQ643">
        <v>398900</v>
      </c>
      <c r="MR643">
        <v>727400</v>
      </c>
      <c r="MS643">
        <v>2631000</v>
      </c>
      <c r="MT643">
        <v>248100</v>
      </c>
      <c r="MU643">
        <v>855900</v>
      </c>
      <c r="MV643">
        <v>294100</v>
      </c>
      <c r="MW643">
        <v>973900</v>
      </c>
      <c r="MX643">
        <v>219000</v>
      </c>
      <c r="MY643">
        <v>39900</v>
      </c>
      <c r="MZ643">
        <v>6472000</v>
      </c>
      <c r="NA643">
        <v>4898900</v>
      </c>
      <c r="NB643">
        <v>21600</v>
      </c>
      <c r="NC643">
        <v>2311500</v>
      </c>
      <c r="ND643">
        <v>1804900</v>
      </c>
      <c r="NE643">
        <v>1379400</v>
      </c>
      <c r="NF643">
        <v>384100</v>
      </c>
      <c r="NG643">
        <v>122500</v>
      </c>
      <c r="NH643">
        <v>495200</v>
      </c>
      <c r="NI643">
        <v>2070600</v>
      </c>
      <c r="NJ643">
        <v>1572600</v>
      </c>
      <c r="NK643">
        <v>1074100</v>
      </c>
      <c r="NL643">
        <v>484700</v>
      </c>
      <c r="NM643">
        <v>13800</v>
      </c>
      <c r="NN643">
        <v>10657000</v>
      </c>
      <c r="NO643">
        <v>4608800</v>
      </c>
      <c r="NP643">
        <v>942100</v>
      </c>
      <c r="NQ643">
        <v>744500</v>
      </c>
      <c r="NR643">
        <v>885500</v>
      </c>
      <c r="NS643">
        <v>78200</v>
      </c>
      <c r="NT643">
        <v>438400</v>
      </c>
      <c r="NU643">
        <v>343800</v>
      </c>
      <c r="NV643">
        <v>487900</v>
      </c>
      <c r="NW643">
        <v>363100</v>
      </c>
      <c r="NX643">
        <v>325300</v>
      </c>
      <c r="NY643">
        <v>1611100</v>
      </c>
      <c r="NZ643">
        <v>4436600</v>
      </c>
      <c r="OA643">
        <v>4209300</v>
      </c>
      <c r="OB643">
        <v>202900</v>
      </c>
      <c r="OC643">
        <v>65400.000000000007</v>
      </c>
      <c r="OD643">
        <v>1427500</v>
      </c>
      <c r="OE643">
        <v>1089200</v>
      </c>
      <c r="OF643">
        <v>507700</v>
      </c>
      <c r="OG643">
        <v>238800</v>
      </c>
      <c r="OH643">
        <v>506900</v>
      </c>
      <c r="OI643">
        <v>1067200</v>
      </c>
      <c r="OJ643">
        <v>192900</v>
      </c>
      <c r="OK643">
        <v>227300</v>
      </c>
      <c r="OL643">
        <v>11904000</v>
      </c>
      <c r="OM643">
        <v>1823800</v>
      </c>
      <c r="ON643">
        <v>10080400</v>
      </c>
      <c r="OO643">
        <v>8827700</v>
      </c>
      <c r="OP643">
        <v>3153600</v>
      </c>
      <c r="OQ643">
        <v>1351400</v>
      </c>
      <c r="OR643">
        <v>533200</v>
      </c>
      <c r="OS643">
        <v>316000</v>
      </c>
      <c r="OT643">
        <v>335000</v>
      </c>
      <c r="OU643">
        <v>136700</v>
      </c>
      <c r="OV643">
        <v>371100</v>
      </c>
      <c r="OW643">
        <v>110200</v>
      </c>
      <c r="OX643">
        <v>3656000</v>
      </c>
      <c r="OY643">
        <v>2018100</v>
      </c>
      <c r="OZ643">
        <v>1261700</v>
      </c>
      <c r="PA643">
        <v>298900</v>
      </c>
      <c r="PB643">
        <v>358000</v>
      </c>
      <c r="PC643">
        <v>99500</v>
      </c>
      <c r="PD643">
        <v>1252700</v>
      </c>
      <c r="PE643">
        <v>487400</v>
      </c>
      <c r="PF643">
        <v>74100</v>
      </c>
      <c r="PG643">
        <v>248600</v>
      </c>
      <c r="PH643">
        <v>442600</v>
      </c>
      <c r="PI643">
        <v>8891000</v>
      </c>
      <c r="PJ643">
        <v>1093400</v>
      </c>
      <c r="PK643">
        <v>265100</v>
      </c>
      <c r="PL643">
        <v>67400</v>
      </c>
      <c r="PM643">
        <v>760900</v>
      </c>
      <c r="PN643">
        <v>7797500</v>
      </c>
      <c r="PO643">
        <v>1482800</v>
      </c>
      <c r="PP643">
        <v>6314700</v>
      </c>
      <c r="PQ643">
        <v>4174000</v>
      </c>
      <c r="PR643">
        <v>947600</v>
      </c>
      <c r="PS643">
        <v>1086000</v>
      </c>
      <c r="PT643">
        <v>2140300</v>
      </c>
      <c r="PU643">
        <v>18968000</v>
      </c>
      <c r="PV643">
        <v>3111000</v>
      </c>
      <c r="PW643">
        <v>2304400</v>
      </c>
      <c r="PX643">
        <v>806100</v>
      </c>
      <c r="PY643">
        <v>4471000</v>
      </c>
      <c r="PZ643">
        <v>1903400</v>
      </c>
      <c r="QA643">
        <v>2567600</v>
      </c>
      <c r="QB643">
        <v>11386000</v>
      </c>
      <c r="QC643">
        <v>6334600</v>
      </c>
      <c r="QD643">
        <v>5051500</v>
      </c>
      <c r="QF643">
        <v>1250400</v>
      </c>
      <c r="QG643">
        <v>108312000</v>
      </c>
      <c r="QH643">
        <v>89623000</v>
      </c>
      <c r="QI643">
        <v>22141000</v>
      </c>
      <c r="QJ643">
        <v>701000</v>
      </c>
      <c r="QK643">
        <v>77100</v>
      </c>
      <c r="QL643">
        <v>623700</v>
      </c>
      <c r="QM643">
        <v>188300</v>
      </c>
      <c r="QN643">
        <v>273800</v>
      </c>
      <c r="QO643">
        <v>119300</v>
      </c>
      <c r="QP643">
        <v>50700</v>
      </c>
      <c r="QQ643">
        <v>103900</v>
      </c>
      <c r="QR643">
        <v>161600</v>
      </c>
      <c r="QS643">
        <v>4612000</v>
      </c>
      <c r="QT643">
        <v>1193100</v>
      </c>
      <c r="QU643">
        <v>545600</v>
      </c>
      <c r="QV643">
        <v>647500</v>
      </c>
      <c r="QW643">
        <v>741100</v>
      </c>
      <c r="QX643">
        <v>2677900</v>
      </c>
      <c r="RA643">
        <v>16828000</v>
      </c>
      <c r="RB643">
        <v>9989000</v>
      </c>
      <c r="RC643">
        <v>496800</v>
      </c>
      <c r="RD643">
        <v>487000</v>
      </c>
      <c r="RE643">
        <v>636100</v>
      </c>
      <c r="RF643">
        <v>1499800</v>
      </c>
      <c r="RG643">
        <v>1307000</v>
      </c>
      <c r="RH643">
        <v>1731400</v>
      </c>
      <c r="RI643">
        <v>335000</v>
      </c>
      <c r="RJ643">
        <v>203700</v>
      </c>
      <c r="RK643">
        <v>523299.99999999994</v>
      </c>
      <c r="RL643">
        <v>568100</v>
      </c>
      <c r="RM643">
        <v>101300</v>
      </c>
      <c r="RN643">
        <v>585800</v>
      </c>
      <c r="RO643">
        <v>2006300</v>
      </c>
      <c r="RP643">
        <v>1040900.0000000001</v>
      </c>
      <c r="RQ643">
        <v>556300</v>
      </c>
      <c r="RR643">
        <v>682400</v>
      </c>
      <c r="RS643">
        <v>6839000</v>
      </c>
      <c r="RT643">
        <v>1506500</v>
      </c>
      <c r="RU643">
        <v>479900</v>
      </c>
      <c r="RV643">
        <v>226800</v>
      </c>
      <c r="RW643">
        <v>886200</v>
      </c>
      <c r="RX643">
        <v>635000</v>
      </c>
      <c r="RY643">
        <v>779000</v>
      </c>
      <c r="RZ643">
        <v>155700</v>
      </c>
      <c r="SA643">
        <v>1028800</v>
      </c>
      <c r="SB643">
        <v>807600</v>
      </c>
      <c r="SC643">
        <v>333000</v>
      </c>
      <c r="SD643">
        <v>67482000</v>
      </c>
      <c r="SE643">
        <v>22107000</v>
      </c>
      <c r="SF643">
        <v>5111100</v>
      </c>
      <c r="SG643">
        <v>2803800</v>
      </c>
      <c r="SH643">
        <v>1956100</v>
      </c>
      <c r="SI643">
        <v>351200</v>
      </c>
      <c r="SJ643">
        <v>12820100</v>
      </c>
      <c r="SK643">
        <v>1427100</v>
      </c>
      <c r="SL643">
        <v>927500</v>
      </c>
      <c r="SM643">
        <v>82700</v>
      </c>
      <c r="SN643">
        <v>416900</v>
      </c>
      <c r="SO643">
        <v>874600</v>
      </c>
      <c r="SP643">
        <v>2839400</v>
      </c>
      <c r="SQ643">
        <v>874600</v>
      </c>
      <c r="SR643">
        <v>419500</v>
      </c>
      <c r="SS643">
        <v>455100</v>
      </c>
      <c r="ST643">
        <v>2433500</v>
      </c>
      <c r="SU643">
        <v>1421100</v>
      </c>
      <c r="SV643">
        <v>1012400</v>
      </c>
      <c r="SW643">
        <v>808600</v>
      </c>
      <c r="SX643">
        <v>991000</v>
      </c>
      <c r="SY643">
        <v>1275400</v>
      </c>
      <c r="SZ643">
        <v>1295900</v>
      </c>
      <c r="TA643">
        <v>3444500</v>
      </c>
      <c r="TB643">
        <v>519799.99999999994</v>
      </c>
      <c r="TC643">
        <v>241500</v>
      </c>
      <c r="TD643">
        <v>57900</v>
      </c>
      <c r="TE643">
        <v>1098800</v>
      </c>
      <c r="TF643">
        <v>282800</v>
      </c>
      <c r="TG643">
        <v>60600</v>
      </c>
      <c r="TH643">
        <v>17300</v>
      </c>
      <c r="TI643">
        <v>375100</v>
      </c>
      <c r="TJ643">
        <v>383900</v>
      </c>
      <c r="TK643">
        <v>406800</v>
      </c>
      <c r="TL643">
        <v>731500</v>
      </c>
      <c r="TM643">
        <v>2640000</v>
      </c>
      <c r="TN643">
        <v>251200</v>
      </c>
      <c r="TO643">
        <v>856900</v>
      </c>
      <c r="TP643">
        <v>294700</v>
      </c>
      <c r="TQ643">
        <v>979900</v>
      </c>
      <c r="TR643">
        <v>217300</v>
      </c>
      <c r="TS643">
        <v>40000</v>
      </c>
      <c r="TT643">
        <v>6523000</v>
      </c>
      <c r="TU643">
        <v>4908700</v>
      </c>
      <c r="TV643">
        <v>21700</v>
      </c>
      <c r="TW643">
        <v>2318000</v>
      </c>
      <c r="TX643">
        <v>1811500</v>
      </c>
      <c r="TY643">
        <v>1385200</v>
      </c>
      <c r="TZ643">
        <v>383900</v>
      </c>
      <c r="UA643">
        <v>122600</v>
      </c>
      <c r="UB643">
        <v>497700</v>
      </c>
      <c r="UC643">
        <v>2071300.0000000002</v>
      </c>
      <c r="UD643">
        <v>1614600</v>
      </c>
      <c r="UE643">
        <v>1107800</v>
      </c>
      <c r="UF643">
        <v>493000</v>
      </c>
      <c r="UG643">
        <v>13800</v>
      </c>
      <c r="UH643">
        <v>10829000</v>
      </c>
      <c r="UI643">
        <v>4563100</v>
      </c>
      <c r="UJ643">
        <v>948400</v>
      </c>
      <c r="UK643">
        <v>656300</v>
      </c>
      <c r="UL643">
        <v>901700</v>
      </c>
      <c r="UM643">
        <v>79200</v>
      </c>
      <c r="UN643">
        <v>438100</v>
      </c>
      <c r="UO643">
        <v>347900</v>
      </c>
      <c r="UP643">
        <v>491200</v>
      </c>
      <c r="UQ643">
        <v>365500</v>
      </c>
      <c r="UR643">
        <v>334700</v>
      </c>
      <c r="US643">
        <v>1629700</v>
      </c>
      <c r="UT643">
        <v>4636600</v>
      </c>
      <c r="UU643">
        <v>4402100</v>
      </c>
      <c r="UV643">
        <v>204300</v>
      </c>
      <c r="UW643">
        <v>65900</v>
      </c>
      <c r="UX643">
        <v>1523600</v>
      </c>
      <c r="UY643">
        <v>1156700</v>
      </c>
      <c r="UZ643">
        <v>511800</v>
      </c>
      <c r="VA643">
        <v>241000</v>
      </c>
      <c r="VB643">
        <v>510400</v>
      </c>
      <c r="VC643">
        <v>1150400</v>
      </c>
      <c r="VD643">
        <v>194700</v>
      </c>
      <c r="VE643">
        <v>234500</v>
      </c>
      <c r="VF643">
        <v>11827000</v>
      </c>
      <c r="VG643">
        <v>1725500</v>
      </c>
      <c r="VH643">
        <v>10101900</v>
      </c>
      <c r="VI643">
        <v>8851500</v>
      </c>
      <c r="VJ643">
        <v>3167900</v>
      </c>
      <c r="VK643">
        <v>1355800</v>
      </c>
      <c r="VL643">
        <v>535600</v>
      </c>
      <c r="VM643">
        <v>317900</v>
      </c>
      <c r="VN643">
        <v>335400</v>
      </c>
      <c r="VO643">
        <v>137100</v>
      </c>
      <c r="VP643">
        <v>375300</v>
      </c>
      <c r="VQ643">
        <v>110800</v>
      </c>
      <c r="VR643">
        <v>3660700</v>
      </c>
      <c r="VS643">
        <v>2022900</v>
      </c>
      <c r="VT643">
        <v>1263800</v>
      </c>
      <c r="VU643">
        <v>299900</v>
      </c>
      <c r="VV643">
        <v>359000</v>
      </c>
      <c r="VW643">
        <v>99800</v>
      </c>
      <c r="VX643">
        <v>488600</v>
      </c>
      <c r="VY643">
        <v>74300</v>
      </c>
      <c r="VZ643">
        <v>254700</v>
      </c>
      <c r="WA643">
        <v>432800</v>
      </c>
      <c r="WB643">
        <v>9346000</v>
      </c>
      <c r="WC643">
        <v>1214100</v>
      </c>
      <c r="WD643">
        <v>287500</v>
      </c>
      <c r="WE643">
        <v>73600</v>
      </c>
      <c r="WF643">
        <v>853000</v>
      </c>
      <c r="WG643">
        <v>8131400</v>
      </c>
      <c r="WH643">
        <v>1562200</v>
      </c>
      <c r="WI643">
        <v>6569200</v>
      </c>
      <c r="WJ643">
        <v>4210000</v>
      </c>
      <c r="WK643">
        <v>954300</v>
      </c>
      <c r="WL643">
        <v>1098600</v>
      </c>
      <c r="WM643">
        <v>2156900</v>
      </c>
      <c r="WN643">
        <v>18689000</v>
      </c>
      <c r="WO643">
        <v>3121000</v>
      </c>
      <c r="WP643">
        <v>2311200</v>
      </c>
      <c r="WQ643">
        <v>810200</v>
      </c>
      <c r="WR643">
        <v>4373000</v>
      </c>
      <c r="WS643">
        <v>1787600</v>
      </c>
      <c r="WT643">
        <v>2584900</v>
      </c>
      <c r="WU643">
        <v>11195000</v>
      </c>
      <c r="WV643">
        <v>6033900</v>
      </c>
      <c r="WW643">
        <v>5161500</v>
      </c>
    </row>
    <row r="644" spans="1:621" x14ac:dyDescent="0.45">
      <c r="A644" s="1"/>
      <c r="C644" s="1">
        <v>33664</v>
      </c>
      <c r="D644">
        <v>1260000</v>
      </c>
      <c r="E644">
        <v>5407000</v>
      </c>
      <c r="F644">
        <v>4147000</v>
      </c>
      <c r="I644">
        <v>897000</v>
      </c>
      <c r="J644">
        <v>2246000</v>
      </c>
      <c r="K644">
        <v>872000</v>
      </c>
      <c r="L644">
        <v>57.4</v>
      </c>
      <c r="M644">
        <v>13.4</v>
      </c>
      <c r="N644">
        <v>44</v>
      </c>
      <c r="O644">
        <v>9.5</v>
      </c>
      <c r="P644">
        <v>23.8</v>
      </c>
      <c r="Q644">
        <v>9.3000000000000007</v>
      </c>
      <c r="R644">
        <v>4.2</v>
      </c>
      <c r="S644">
        <v>0.7</v>
      </c>
      <c r="T644">
        <v>1.8</v>
      </c>
      <c r="U644">
        <v>0.7</v>
      </c>
      <c r="V644">
        <v>3412000</v>
      </c>
      <c r="W644">
        <v>2801000</v>
      </c>
      <c r="X644">
        <v>3196000</v>
      </c>
      <c r="Y644">
        <v>1425000</v>
      </c>
      <c r="Z644">
        <v>1771000</v>
      </c>
      <c r="AA644">
        <v>17.100000000000001</v>
      </c>
      <c r="AB644">
        <v>8.3000000000000007</v>
      </c>
      <c r="AC644">
        <v>36.299999999999997</v>
      </c>
      <c r="AD644">
        <v>29.8</v>
      </c>
      <c r="AE644">
        <v>34</v>
      </c>
      <c r="AF644">
        <v>15.1</v>
      </c>
      <c r="AG644">
        <v>18.8</v>
      </c>
      <c r="AH644">
        <v>88404000</v>
      </c>
      <c r="AI644">
        <v>107495000</v>
      </c>
      <c r="AJ644">
        <v>21592000</v>
      </c>
      <c r="AK644">
        <v>684000</v>
      </c>
      <c r="AL644">
        <v>74200</v>
      </c>
      <c r="AM644">
        <v>609800</v>
      </c>
      <c r="AN644">
        <v>187200</v>
      </c>
      <c r="AO644">
        <v>267400</v>
      </c>
      <c r="AP644">
        <v>118200</v>
      </c>
      <c r="AQ644">
        <v>49900</v>
      </c>
      <c r="AR644">
        <v>99300</v>
      </c>
      <c r="AS644">
        <v>155200</v>
      </c>
      <c r="AT644">
        <v>4231000</v>
      </c>
      <c r="AU644">
        <v>1117100</v>
      </c>
      <c r="AV644">
        <v>507700</v>
      </c>
      <c r="AW644">
        <v>609400</v>
      </c>
      <c r="AX644">
        <v>645100</v>
      </c>
      <c r="AY644">
        <v>2468800</v>
      </c>
      <c r="BB644">
        <v>16677000</v>
      </c>
      <c r="BC644">
        <v>9919000</v>
      </c>
      <c r="BD644">
        <v>489700</v>
      </c>
      <c r="BE644">
        <v>472200</v>
      </c>
      <c r="BF644">
        <v>632300</v>
      </c>
      <c r="BG644">
        <v>1487900</v>
      </c>
      <c r="BH644">
        <v>1307000</v>
      </c>
      <c r="BI644">
        <v>1717900</v>
      </c>
      <c r="BJ644">
        <v>332800</v>
      </c>
      <c r="BK644">
        <v>201500</v>
      </c>
      <c r="BL644">
        <v>518400</v>
      </c>
      <c r="BM644">
        <v>565100</v>
      </c>
      <c r="BN644">
        <v>100100</v>
      </c>
      <c r="BO644">
        <v>582100</v>
      </c>
      <c r="BP644">
        <v>1997200</v>
      </c>
      <c r="BQ644">
        <v>1039000</v>
      </c>
      <c r="BR644">
        <v>555100</v>
      </c>
      <c r="BS644">
        <v>677700</v>
      </c>
      <c r="BT644">
        <v>6758000</v>
      </c>
      <c r="BU644">
        <v>1459400</v>
      </c>
      <c r="BV644">
        <v>477400</v>
      </c>
      <c r="BW644">
        <v>224400</v>
      </c>
      <c r="BX644">
        <v>880800</v>
      </c>
      <c r="BY644">
        <v>632300</v>
      </c>
      <c r="BZ644">
        <v>777900</v>
      </c>
      <c r="CA644">
        <v>151800</v>
      </c>
      <c r="CB644">
        <v>1024300</v>
      </c>
      <c r="CC644">
        <v>804500</v>
      </c>
      <c r="CD644">
        <v>324800</v>
      </c>
      <c r="CE644">
        <v>66812000</v>
      </c>
      <c r="CF644">
        <v>21748000</v>
      </c>
      <c r="CG644">
        <v>5070200</v>
      </c>
      <c r="CH644">
        <v>2786600</v>
      </c>
      <c r="CI644">
        <v>1934900</v>
      </c>
      <c r="CJ644">
        <v>348700</v>
      </c>
      <c r="CK644">
        <v>12543300</v>
      </c>
      <c r="CL644">
        <v>1411700</v>
      </c>
      <c r="CM644">
        <v>921700</v>
      </c>
      <c r="CN644">
        <v>80500</v>
      </c>
      <c r="CO644">
        <v>409500</v>
      </c>
      <c r="CP644">
        <v>850400</v>
      </c>
      <c r="CQ644">
        <v>2800800</v>
      </c>
      <c r="CR644">
        <v>866200</v>
      </c>
      <c r="CS644">
        <v>415200</v>
      </c>
      <c r="CT644">
        <v>451000</v>
      </c>
      <c r="CU644">
        <v>2338600</v>
      </c>
      <c r="CV644">
        <v>1361200</v>
      </c>
      <c r="CW644">
        <v>977400</v>
      </c>
      <c r="CX644">
        <v>803000</v>
      </c>
      <c r="CY644">
        <v>981900</v>
      </c>
      <c r="CZ644">
        <v>1238000</v>
      </c>
      <c r="DA644">
        <v>1252700</v>
      </c>
      <c r="DB644">
        <v>3406700</v>
      </c>
      <c r="DC644">
        <v>515600</v>
      </c>
      <c r="DD644">
        <v>240500</v>
      </c>
      <c r="DE644">
        <v>56900</v>
      </c>
      <c r="DF644">
        <v>1081800</v>
      </c>
      <c r="DG644">
        <v>296000</v>
      </c>
      <c r="DH644">
        <v>59800</v>
      </c>
      <c r="DI644">
        <v>16500</v>
      </c>
      <c r="DJ644">
        <v>367300</v>
      </c>
      <c r="DK644">
        <v>374900</v>
      </c>
      <c r="DL644">
        <v>397400</v>
      </c>
      <c r="DM644">
        <v>727400</v>
      </c>
      <c r="DN644">
        <v>2634000</v>
      </c>
      <c r="DO644">
        <v>252600</v>
      </c>
      <c r="DP644">
        <v>855500</v>
      </c>
      <c r="DQ644">
        <v>293800</v>
      </c>
      <c r="DR644">
        <v>971300</v>
      </c>
      <c r="DS644">
        <v>220900</v>
      </c>
      <c r="DT644">
        <v>40100</v>
      </c>
      <c r="DU644">
        <v>6485000</v>
      </c>
      <c r="DV644">
        <v>4900900</v>
      </c>
      <c r="DW644">
        <v>21700</v>
      </c>
      <c r="DX644">
        <v>2311500</v>
      </c>
      <c r="DY644">
        <v>1802800</v>
      </c>
      <c r="DZ644">
        <v>1379100</v>
      </c>
      <c r="EA644">
        <v>385300</v>
      </c>
      <c r="EB644">
        <v>123400</v>
      </c>
      <c r="EC644">
        <v>498000</v>
      </c>
      <c r="ED644">
        <v>2069699.9999999998</v>
      </c>
      <c r="EE644">
        <v>1583600</v>
      </c>
      <c r="EF644">
        <v>1083500</v>
      </c>
      <c r="EG644">
        <v>486100</v>
      </c>
      <c r="EH644">
        <v>14000</v>
      </c>
      <c r="EI644">
        <v>10764000</v>
      </c>
      <c r="EJ644">
        <v>4625400</v>
      </c>
      <c r="EK644">
        <v>942900</v>
      </c>
      <c r="EL644">
        <v>746800</v>
      </c>
      <c r="EM644">
        <v>890000</v>
      </c>
      <c r="EN644">
        <v>78700</v>
      </c>
      <c r="EO644">
        <v>439900</v>
      </c>
      <c r="EP644">
        <v>349300</v>
      </c>
      <c r="EQ644">
        <v>488400</v>
      </c>
      <c r="ER644">
        <v>363700</v>
      </c>
      <c r="ES644">
        <v>325700</v>
      </c>
      <c r="ET644">
        <v>1611700</v>
      </c>
      <c r="EU644">
        <v>4527000</v>
      </c>
      <c r="EV644">
        <v>4299200</v>
      </c>
      <c r="EW644">
        <v>204400</v>
      </c>
      <c r="EX644">
        <v>66400</v>
      </c>
      <c r="EY644">
        <v>1481900</v>
      </c>
      <c r="EZ644">
        <v>1124600</v>
      </c>
      <c r="FA644">
        <v>508700</v>
      </c>
      <c r="FB644">
        <v>239300</v>
      </c>
      <c r="FC644">
        <v>506800</v>
      </c>
      <c r="FD644">
        <v>1098500</v>
      </c>
      <c r="FE644">
        <v>193200</v>
      </c>
      <c r="FF644">
        <v>227800</v>
      </c>
      <c r="FG644">
        <v>11942000</v>
      </c>
      <c r="FH644">
        <v>1821600</v>
      </c>
      <c r="FI644">
        <v>10120000</v>
      </c>
      <c r="FJ644">
        <v>8854200</v>
      </c>
      <c r="FK644">
        <v>3168000</v>
      </c>
      <c r="FL644">
        <v>1354000</v>
      </c>
      <c r="FM644">
        <v>533900</v>
      </c>
      <c r="FN644">
        <v>319000</v>
      </c>
      <c r="FO644">
        <v>336300</v>
      </c>
      <c r="FP644">
        <v>137200</v>
      </c>
      <c r="FQ644">
        <v>376300</v>
      </c>
      <c r="FR644">
        <v>111300</v>
      </c>
      <c r="FS644">
        <v>3664400</v>
      </c>
      <c r="FT644">
        <v>2021800</v>
      </c>
      <c r="FU644">
        <v>1262900</v>
      </c>
      <c r="FV644">
        <v>300000</v>
      </c>
      <c r="FW644">
        <v>359000</v>
      </c>
      <c r="FX644">
        <v>99900</v>
      </c>
      <c r="FY644">
        <v>1265800</v>
      </c>
      <c r="FZ644">
        <v>490600</v>
      </c>
      <c r="GA644">
        <v>74500</v>
      </c>
      <c r="GB644">
        <v>251500</v>
      </c>
      <c r="GC644">
        <v>449200</v>
      </c>
      <c r="GD644">
        <v>9055000</v>
      </c>
      <c r="GE644">
        <v>1120300</v>
      </c>
      <c r="GF644">
        <v>264600</v>
      </c>
      <c r="GG644">
        <v>68900</v>
      </c>
      <c r="GH644">
        <v>786800</v>
      </c>
      <c r="GI644">
        <v>7934300</v>
      </c>
      <c r="GJ644">
        <v>1498400</v>
      </c>
      <c r="GK644">
        <v>6435900</v>
      </c>
      <c r="GL644">
        <v>4184000</v>
      </c>
      <c r="GM644">
        <v>953300</v>
      </c>
      <c r="GN644">
        <v>1089000</v>
      </c>
      <c r="GO644">
        <v>2142000</v>
      </c>
      <c r="GP644">
        <v>19091000</v>
      </c>
      <c r="GQ644">
        <v>3112000</v>
      </c>
      <c r="GR644">
        <v>2306500</v>
      </c>
      <c r="GS644">
        <v>805800</v>
      </c>
      <c r="GT644">
        <v>4494000</v>
      </c>
      <c r="GU644">
        <v>1920500</v>
      </c>
      <c r="GV644">
        <v>2573500</v>
      </c>
      <c r="GW644">
        <v>11485000</v>
      </c>
      <c r="GX644">
        <v>6397400</v>
      </c>
      <c r="GY644">
        <v>5087600</v>
      </c>
      <c r="IO644">
        <v>127604000</v>
      </c>
      <c r="IP644">
        <v>66.400000000000006</v>
      </c>
      <c r="IQ644">
        <v>118144000</v>
      </c>
      <c r="IR644">
        <v>61.5</v>
      </c>
      <c r="IS644">
        <v>9460000</v>
      </c>
      <c r="IT644">
        <v>7.4</v>
      </c>
      <c r="IU644">
        <v>64600000</v>
      </c>
      <c r="IW644">
        <v>69683000</v>
      </c>
      <c r="IX644">
        <v>75.8</v>
      </c>
      <c r="IY644">
        <v>64212000</v>
      </c>
      <c r="IZ644">
        <v>69.8</v>
      </c>
      <c r="JA644">
        <v>5471000</v>
      </c>
      <c r="JB644">
        <v>7.9</v>
      </c>
      <c r="JC644">
        <v>22272000</v>
      </c>
      <c r="JD644">
        <v>66013000</v>
      </c>
      <c r="JE644">
        <v>77.7</v>
      </c>
      <c r="JF644">
        <v>61363000</v>
      </c>
      <c r="JG644">
        <v>72.2</v>
      </c>
      <c r="JH644">
        <v>4650000</v>
      </c>
      <c r="JI644">
        <v>7</v>
      </c>
      <c r="JJ644">
        <v>18923000</v>
      </c>
      <c r="JM644">
        <v>107495000</v>
      </c>
      <c r="JN644">
        <v>88404000</v>
      </c>
      <c r="JO644">
        <v>21592000</v>
      </c>
      <c r="JP644">
        <v>684000</v>
      </c>
      <c r="JQ644">
        <v>74200</v>
      </c>
      <c r="JR644">
        <v>609800</v>
      </c>
      <c r="JS644">
        <v>187200</v>
      </c>
      <c r="JT644">
        <v>267400</v>
      </c>
      <c r="JU644">
        <v>118200</v>
      </c>
      <c r="JV644">
        <v>49900</v>
      </c>
      <c r="JW644">
        <v>99300</v>
      </c>
      <c r="JX644">
        <v>155200</v>
      </c>
      <c r="JY644">
        <v>4231000</v>
      </c>
      <c r="JZ644">
        <v>1117100</v>
      </c>
      <c r="KA644">
        <v>507700</v>
      </c>
      <c r="KB644">
        <v>609400</v>
      </c>
      <c r="KC644">
        <v>645100</v>
      </c>
      <c r="KD644">
        <v>2468800</v>
      </c>
      <c r="KG644">
        <v>16677000</v>
      </c>
      <c r="KH644">
        <v>9919000</v>
      </c>
      <c r="KI644">
        <v>489700</v>
      </c>
      <c r="KJ644">
        <v>472200</v>
      </c>
      <c r="KK644">
        <v>632300</v>
      </c>
      <c r="KL644">
        <v>1487900</v>
      </c>
      <c r="KM644">
        <v>1307000</v>
      </c>
      <c r="KN644">
        <v>1717900</v>
      </c>
      <c r="KO644">
        <v>332800</v>
      </c>
      <c r="KP644">
        <v>201500</v>
      </c>
      <c r="KQ644">
        <v>518400</v>
      </c>
      <c r="KR644">
        <v>565100</v>
      </c>
      <c r="KS644">
        <v>100100</v>
      </c>
      <c r="KT644">
        <v>582100</v>
      </c>
      <c r="KU644">
        <v>1997200</v>
      </c>
      <c r="KV644">
        <v>1039000</v>
      </c>
      <c r="KW644">
        <v>555100</v>
      </c>
      <c r="KX644">
        <v>677700</v>
      </c>
      <c r="KY644">
        <v>6758000</v>
      </c>
      <c r="KZ644">
        <v>1459400</v>
      </c>
      <c r="LA644">
        <v>477400</v>
      </c>
      <c r="LB644">
        <v>224400</v>
      </c>
      <c r="LC644">
        <v>880800</v>
      </c>
      <c r="LD644">
        <v>632300</v>
      </c>
      <c r="LE644">
        <v>777900</v>
      </c>
      <c r="LF644">
        <v>151800</v>
      </c>
      <c r="LG644">
        <v>1024300</v>
      </c>
      <c r="LH644">
        <v>804500</v>
      </c>
      <c r="LI644">
        <v>324800</v>
      </c>
      <c r="LJ644">
        <v>66812000</v>
      </c>
      <c r="LK644">
        <v>21748000</v>
      </c>
      <c r="LL644">
        <v>5070200</v>
      </c>
      <c r="LM644">
        <v>2786600</v>
      </c>
      <c r="LN644">
        <v>1934900</v>
      </c>
      <c r="LO644">
        <v>348700</v>
      </c>
      <c r="LP644">
        <v>12543300</v>
      </c>
      <c r="LQ644">
        <v>1411700</v>
      </c>
      <c r="LR644">
        <v>921700</v>
      </c>
      <c r="LS644">
        <v>80500</v>
      </c>
      <c r="LT644">
        <v>409500</v>
      </c>
      <c r="LU644">
        <v>850400</v>
      </c>
      <c r="LV644">
        <v>2800800</v>
      </c>
      <c r="LW644">
        <v>866200</v>
      </c>
      <c r="LX644">
        <v>415200</v>
      </c>
      <c r="LY644">
        <v>451000</v>
      </c>
      <c r="LZ644">
        <v>2338600</v>
      </c>
      <c r="MA644">
        <v>1361200</v>
      </c>
      <c r="MB644">
        <v>977400</v>
      </c>
      <c r="MC644">
        <v>803000</v>
      </c>
      <c r="MD644">
        <v>981900</v>
      </c>
      <c r="ME644">
        <v>1238000</v>
      </c>
      <c r="MF644">
        <v>1252700</v>
      </c>
      <c r="MG644">
        <v>3406700</v>
      </c>
      <c r="MH644">
        <v>515600</v>
      </c>
      <c r="MI644">
        <v>240500</v>
      </c>
      <c r="MJ644">
        <v>56900</v>
      </c>
      <c r="MK644">
        <v>1081800</v>
      </c>
      <c r="ML644">
        <v>296000</v>
      </c>
      <c r="MM644">
        <v>59800</v>
      </c>
      <c r="MN644">
        <v>16500</v>
      </c>
      <c r="MO644">
        <v>367300</v>
      </c>
      <c r="MP644">
        <v>374900</v>
      </c>
      <c r="MQ644">
        <v>397400</v>
      </c>
      <c r="MR644">
        <v>727400</v>
      </c>
      <c r="MS644">
        <v>2634000</v>
      </c>
      <c r="MT644">
        <v>252600</v>
      </c>
      <c r="MU644">
        <v>855500</v>
      </c>
      <c r="MV644">
        <v>293800</v>
      </c>
      <c r="MW644">
        <v>971300</v>
      </c>
      <c r="MX644">
        <v>220900</v>
      </c>
      <c r="MY644">
        <v>40100</v>
      </c>
      <c r="MZ644">
        <v>6485000</v>
      </c>
      <c r="NA644">
        <v>4900900</v>
      </c>
      <c r="NB644">
        <v>21700</v>
      </c>
      <c r="NC644">
        <v>2311500</v>
      </c>
      <c r="ND644">
        <v>1802800</v>
      </c>
      <c r="NE644">
        <v>1379100</v>
      </c>
      <c r="NF644">
        <v>385300</v>
      </c>
      <c r="NG644">
        <v>123400</v>
      </c>
      <c r="NH644">
        <v>498000</v>
      </c>
      <c r="NI644">
        <v>2069699.9999999998</v>
      </c>
      <c r="NJ644">
        <v>1583600</v>
      </c>
      <c r="NK644">
        <v>1083500</v>
      </c>
      <c r="NL644">
        <v>486100</v>
      </c>
      <c r="NM644">
        <v>14000</v>
      </c>
      <c r="NN644">
        <v>10764000</v>
      </c>
      <c r="NO644">
        <v>4625400</v>
      </c>
      <c r="NP644">
        <v>942900</v>
      </c>
      <c r="NQ644">
        <v>746800</v>
      </c>
      <c r="NR644">
        <v>890000</v>
      </c>
      <c r="NS644">
        <v>78700</v>
      </c>
      <c r="NT644">
        <v>439900</v>
      </c>
      <c r="NU644">
        <v>349300</v>
      </c>
      <c r="NV644">
        <v>488400</v>
      </c>
      <c r="NW644">
        <v>363700</v>
      </c>
      <c r="NX644">
        <v>325700</v>
      </c>
      <c r="NY644">
        <v>1611700</v>
      </c>
      <c r="NZ644">
        <v>4527000</v>
      </c>
      <c r="OA644">
        <v>4299200</v>
      </c>
      <c r="OB644">
        <v>204400</v>
      </c>
      <c r="OC644">
        <v>66400</v>
      </c>
      <c r="OD644">
        <v>1481900</v>
      </c>
      <c r="OE644">
        <v>1124600</v>
      </c>
      <c r="OF644">
        <v>508700</v>
      </c>
      <c r="OG644">
        <v>239300</v>
      </c>
      <c r="OH644">
        <v>506800</v>
      </c>
      <c r="OI644">
        <v>1098500</v>
      </c>
      <c r="OJ644">
        <v>193200</v>
      </c>
      <c r="OK644">
        <v>227800</v>
      </c>
      <c r="OL644">
        <v>11942000</v>
      </c>
      <c r="OM644">
        <v>1821600</v>
      </c>
      <c r="ON644">
        <v>10120000</v>
      </c>
      <c r="OO644">
        <v>8854200</v>
      </c>
      <c r="OP644">
        <v>3168000</v>
      </c>
      <c r="OQ644">
        <v>1354000</v>
      </c>
      <c r="OR644">
        <v>533900</v>
      </c>
      <c r="OS644">
        <v>319000</v>
      </c>
      <c r="OT644">
        <v>336300</v>
      </c>
      <c r="OU644">
        <v>137200</v>
      </c>
      <c r="OV644">
        <v>376300</v>
      </c>
      <c r="OW644">
        <v>111300</v>
      </c>
      <c r="OX644">
        <v>3664400</v>
      </c>
      <c r="OY644">
        <v>2021800</v>
      </c>
      <c r="OZ644">
        <v>1262900</v>
      </c>
      <c r="PA644">
        <v>300000</v>
      </c>
      <c r="PB644">
        <v>359000</v>
      </c>
      <c r="PC644">
        <v>99900</v>
      </c>
      <c r="PD644">
        <v>1265800</v>
      </c>
      <c r="PE644">
        <v>490600</v>
      </c>
      <c r="PF644">
        <v>74500</v>
      </c>
      <c r="PG644">
        <v>251500</v>
      </c>
      <c r="PH644">
        <v>449200</v>
      </c>
      <c r="PI644">
        <v>9055000</v>
      </c>
      <c r="PJ644">
        <v>1120300</v>
      </c>
      <c r="PK644">
        <v>264600</v>
      </c>
      <c r="PL644">
        <v>68900</v>
      </c>
      <c r="PM644">
        <v>786800</v>
      </c>
      <c r="PN644">
        <v>7934300</v>
      </c>
      <c r="PO644">
        <v>1498400</v>
      </c>
      <c r="PP644">
        <v>6435900</v>
      </c>
      <c r="PQ644">
        <v>4184000</v>
      </c>
      <c r="PR644">
        <v>953300</v>
      </c>
      <c r="PS644">
        <v>1089000</v>
      </c>
      <c r="PT644">
        <v>2142000</v>
      </c>
      <c r="PU644">
        <v>19091000</v>
      </c>
      <c r="PV644">
        <v>3112000</v>
      </c>
      <c r="PW644">
        <v>2306500</v>
      </c>
      <c r="PX644">
        <v>805800</v>
      </c>
      <c r="PY644">
        <v>4494000</v>
      </c>
      <c r="PZ644">
        <v>1920500</v>
      </c>
      <c r="QA644">
        <v>2573500</v>
      </c>
      <c r="QB644">
        <v>11485000</v>
      </c>
      <c r="QC644">
        <v>6397400</v>
      </c>
      <c r="QD644">
        <v>5087600</v>
      </c>
      <c r="QF644">
        <v>1256400</v>
      </c>
      <c r="QG644">
        <v>108367000</v>
      </c>
      <c r="QH644">
        <v>89652000</v>
      </c>
      <c r="QI644">
        <v>22126000</v>
      </c>
      <c r="QJ644">
        <v>700000</v>
      </c>
      <c r="QK644">
        <v>78700</v>
      </c>
      <c r="QL644">
        <v>621500</v>
      </c>
      <c r="QM644">
        <v>188400</v>
      </c>
      <c r="QN644">
        <v>273700</v>
      </c>
      <c r="QO644">
        <v>119000</v>
      </c>
      <c r="QP644">
        <v>50500</v>
      </c>
      <c r="QQ644">
        <v>104200</v>
      </c>
      <c r="QR644">
        <v>159400</v>
      </c>
      <c r="QS644">
        <v>4621000</v>
      </c>
      <c r="QT644">
        <v>1191300</v>
      </c>
      <c r="QU644">
        <v>544700</v>
      </c>
      <c r="QV644">
        <v>646600</v>
      </c>
      <c r="QW644">
        <v>740600</v>
      </c>
      <c r="QX644">
        <v>2689300</v>
      </c>
      <c r="RA644">
        <v>16805000</v>
      </c>
      <c r="RB644">
        <v>9969000</v>
      </c>
      <c r="RC644">
        <v>498900</v>
      </c>
      <c r="RD644">
        <v>485700</v>
      </c>
      <c r="RE644">
        <v>634300</v>
      </c>
      <c r="RF644">
        <v>1494300</v>
      </c>
      <c r="RG644">
        <v>1305000</v>
      </c>
      <c r="RH644">
        <v>1720900</v>
      </c>
      <c r="RI644">
        <v>333300</v>
      </c>
      <c r="RJ644">
        <v>202400</v>
      </c>
      <c r="RK644">
        <v>518900</v>
      </c>
      <c r="RL644">
        <v>565100</v>
      </c>
      <c r="RM644">
        <v>101200</v>
      </c>
      <c r="RN644">
        <v>583500</v>
      </c>
      <c r="RO644">
        <v>2006500</v>
      </c>
      <c r="RP644">
        <v>1048000</v>
      </c>
      <c r="RQ644">
        <v>558800</v>
      </c>
      <c r="RR644">
        <v>680600</v>
      </c>
      <c r="RS644">
        <v>6836000</v>
      </c>
      <c r="RT644">
        <v>1506200</v>
      </c>
      <c r="RU644">
        <v>480300</v>
      </c>
      <c r="RV644">
        <v>226800</v>
      </c>
      <c r="RW644">
        <v>884000</v>
      </c>
      <c r="RX644">
        <v>636500</v>
      </c>
      <c r="RY644">
        <v>778400</v>
      </c>
      <c r="RZ644">
        <v>155200</v>
      </c>
      <c r="SA644">
        <v>1028500</v>
      </c>
      <c r="SB644">
        <v>809000</v>
      </c>
      <c r="SC644">
        <v>331400</v>
      </c>
      <c r="SD644">
        <v>67526000</v>
      </c>
      <c r="SE644">
        <v>22107000</v>
      </c>
      <c r="SF644">
        <v>5108400</v>
      </c>
      <c r="SG644">
        <v>2800700</v>
      </c>
      <c r="SH644">
        <v>1957000</v>
      </c>
      <c r="SI644">
        <v>350700</v>
      </c>
      <c r="SJ644">
        <v>12817800</v>
      </c>
      <c r="SK644">
        <v>1427300</v>
      </c>
      <c r="SL644">
        <v>927400</v>
      </c>
      <c r="SM644">
        <v>82900</v>
      </c>
      <c r="SN644">
        <v>416900</v>
      </c>
      <c r="SO644">
        <v>877400</v>
      </c>
      <c r="SP644">
        <v>2840300</v>
      </c>
      <c r="SQ644">
        <v>874200</v>
      </c>
      <c r="SR644">
        <v>419000</v>
      </c>
      <c r="SS644">
        <v>455200</v>
      </c>
      <c r="ST644">
        <v>2432000</v>
      </c>
      <c r="SU644">
        <v>1418300</v>
      </c>
      <c r="SV644">
        <v>1013700</v>
      </c>
      <c r="SW644">
        <v>808700</v>
      </c>
      <c r="SX644">
        <v>990600</v>
      </c>
      <c r="SY644">
        <v>1275300</v>
      </c>
      <c r="SZ644">
        <v>1292000</v>
      </c>
      <c r="TA644">
        <v>3449400</v>
      </c>
      <c r="TB644">
        <v>521200.00000000006</v>
      </c>
      <c r="TC644">
        <v>243800</v>
      </c>
      <c r="TD644">
        <v>58100</v>
      </c>
      <c r="TE644">
        <v>1100200</v>
      </c>
      <c r="TF644">
        <v>284100</v>
      </c>
      <c r="TG644">
        <v>60400</v>
      </c>
      <c r="TH644">
        <v>17200</v>
      </c>
      <c r="TI644">
        <v>371900</v>
      </c>
      <c r="TJ644">
        <v>386000</v>
      </c>
      <c r="TK644">
        <v>406500</v>
      </c>
      <c r="TL644">
        <v>730900</v>
      </c>
      <c r="TM644">
        <v>2642000</v>
      </c>
      <c r="TN644">
        <v>254400</v>
      </c>
      <c r="TO644">
        <v>857100</v>
      </c>
      <c r="TP644">
        <v>294300</v>
      </c>
      <c r="TQ644">
        <v>976800</v>
      </c>
      <c r="TR644">
        <v>219100</v>
      </c>
      <c r="TS644">
        <v>40100</v>
      </c>
      <c r="TT644">
        <v>6523000</v>
      </c>
      <c r="TU644">
        <v>4908800</v>
      </c>
      <c r="TV644">
        <v>21700</v>
      </c>
      <c r="TW644">
        <v>2317000</v>
      </c>
      <c r="TX644">
        <v>1808700</v>
      </c>
      <c r="TY644">
        <v>1383900</v>
      </c>
      <c r="TZ644">
        <v>384700</v>
      </c>
      <c r="UA644">
        <v>123600</v>
      </c>
      <c r="UB644">
        <v>500000</v>
      </c>
      <c r="UC644">
        <v>2070100</v>
      </c>
      <c r="UD644">
        <v>1614500</v>
      </c>
      <c r="UE644">
        <v>1108400</v>
      </c>
      <c r="UF644">
        <v>492100</v>
      </c>
      <c r="UG644">
        <v>14000</v>
      </c>
      <c r="UH644">
        <v>10863000</v>
      </c>
      <c r="UI644">
        <v>4568800</v>
      </c>
      <c r="UJ644">
        <v>948300</v>
      </c>
      <c r="UK644">
        <v>659200</v>
      </c>
      <c r="UL644">
        <v>902000</v>
      </c>
      <c r="UM644">
        <v>79500</v>
      </c>
      <c r="UN644">
        <v>440100</v>
      </c>
      <c r="UO644">
        <v>350200</v>
      </c>
      <c r="UP644">
        <v>490000</v>
      </c>
      <c r="UQ644">
        <v>365700</v>
      </c>
      <c r="UR644">
        <v>333900</v>
      </c>
      <c r="US644">
        <v>1628600</v>
      </c>
      <c r="UT644">
        <v>4665400</v>
      </c>
      <c r="UU644">
        <v>4431900</v>
      </c>
      <c r="UV644">
        <v>204500</v>
      </c>
      <c r="UW644">
        <v>67200</v>
      </c>
      <c r="UX644">
        <v>1543200</v>
      </c>
      <c r="UY644">
        <v>1170500</v>
      </c>
      <c r="UZ644">
        <v>514299.99999999994</v>
      </c>
      <c r="VA644">
        <v>240800</v>
      </c>
      <c r="VB644">
        <v>511400</v>
      </c>
      <c r="VC644">
        <v>1155200</v>
      </c>
      <c r="VD644">
        <v>195400</v>
      </c>
      <c r="VE644">
        <v>233500</v>
      </c>
      <c r="VF644">
        <v>11847000</v>
      </c>
      <c r="VG644">
        <v>1718900</v>
      </c>
      <c r="VH644">
        <v>10128000</v>
      </c>
      <c r="VI644">
        <v>8871600</v>
      </c>
      <c r="VJ644">
        <v>3178100</v>
      </c>
      <c r="VK644">
        <v>1358100</v>
      </c>
      <c r="VL644">
        <v>535800</v>
      </c>
      <c r="VM644">
        <v>320200</v>
      </c>
      <c r="VN644">
        <v>336500</v>
      </c>
      <c r="VO644">
        <v>137600</v>
      </c>
      <c r="VP644">
        <v>378400</v>
      </c>
      <c r="VQ644">
        <v>111500</v>
      </c>
      <c r="VR644">
        <v>3667800</v>
      </c>
      <c r="VS644">
        <v>2025700</v>
      </c>
      <c r="VT644">
        <v>1265200</v>
      </c>
      <c r="VU644">
        <v>300800</v>
      </c>
      <c r="VV644">
        <v>359900</v>
      </c>
      <c r="VW644">
        <v>100200</v>
      </c>
      <c r="VX644">
        <v>490300</v>
      </c>
      <c r="VY644">
        <v>74500</v>
      </c>
      <c r="VZ644">
        <v>255400</v>
      </c>
      <c r="WA644">
        <v>436300</v>
      </c>
      <c r="WB644">
        <v>9338000</v>
      </c>
      <c r="WC644">
        <v>1211500</v>
      </c>
      <c r="WD644">
        <v>283000</v>
      </c>
      <c r="WE644">
        <v>73600</v>
      </c>
      <c r="WF644">
        <v>854900</v>
      </c>
      <c r="WG644">
        <v>8126400</v>
      </c>
      <c r="WH644">
        <v>1561900</v>
      </c>
      <c r="WI644">
        <v>6564500</v>
      </c>
      <c r="WJ644">
        <v>4206000</v>
      </c>
      <c r="WK644">
        <v>955700</v>
      </c>
      <c r="WL644">
        <v>1098900</v>
      </c>
      <c r="WM644">
        <v>2151300</v>
      </c>
      <c r="WN644">
        <v>18715000</v>
      </c>
      <c r="WO644">
        <v>3121000</v>
      </c>
      <c r="WP644">
        <v>2311000</v>
      </c>
      <c r="WQ644">
        <v>809600</v>
      </c>
      <c r="WR644">
        <v>4376000</v>
      </c>
      <c r="WS644">
        <v>1787300</v>
      </c>
      <c r="WT644">
        <v>2588400</v>
      </c>
      <c r="WU644">
        <v>11218000</v>
      </c>
      <c r="WV644">
        <v>6043700</v>
      </c>
      <c r="WW644">
        <v>5174000</v>
      </c>
    </row>
    <row r="645" spans="1:621" x14ac:dyDescent="0.45">
      <c r="A645" s="1"/>
      <c r="C645" s="1">
        <v>33695</v>
      </c>
      <c r="D645">
        <v>1277000</v>
      </c>
      <c r="E645">
        <v>5400000</v>
      </c>
      <c r="F645">
        <v>4123000</v>
      </c>
      <c r="I645">
        <v>979000</v>
      </c>
      <c r="J645">
        <v>2185000</v>
      </c>
      <c r="K645">
        <v>859000</v>
      </c>
      <c r="L645">
        <v>57.3</v>
      </c>
      <c r="M645">
        <v>13.6</v>
      </c>
      <c r="N645">
        <v>43.8</v>
      </c>
      <c r="O645">
        <v>10.4</v>
      </c>
      <c r="P645">
        <v>23.2</v>
      </c>
      <c r="Q645">
        <v>9.1</v>
      </c>
      <c r="R645">
        <v>4.2</v>
      </c>
      <c r="S645">
        <v>0.8</v>
      </c>
      <c r="T645">
        <v>1.7</v>
      </c>
      <c r="U645">
        <v>0.7</v>
      </c>
      <c r="V645">
        <v>3296000</v>
      </c>
      <c r="W645">
        <v>2821000</v>
      </c>
      <c r="X645">
        <v>3130000</v>
      </c>
      <c r="Y645">
        <v>1380000</v>
      </c>
      <c r="Z645">
        <v>1750000</v>
      </c>
      <c r="AA645">
        <v>17.399999999999999</v>
      </c>
      <c r="AB645">
        <v>8.5</v>
      </c>
      <c r="AC645">
        <v>35.6</v>
      </c>
      <c r="AD645">
        <v>30.5</v>
      </c>
      <c r="AE645">
        <v>33.799999999999997</v>
      </c>
      <c r="AF645">
        <v>14.9</v>
      </c>
      <c r="AG645">
        <v>18.899999999999999</v>
      </c>
      <c r="AH645">
        <v>89238000</v>
      </c>
      <c r="AI645">
        <v>108331000</v>
      </c>
      <c r="AJ645">
        <v>21869000</v>
      </c>
      <c r="AK645">
        <v>686000</v>
      </c>
      <c r="AL645">
        <v>72900</v>
      </c>
      <c r="AM645">
        <v>613100</v>
      </c>
      <c r="AN645">
        <v>186800</v>
      </c>
      <c r="AO645">
        <v>272300</v>
      </c>
      <c r="AP645">
        <v>118200</v>
      </c>
      <c r="AQ645">
        <v>49700</v>
      </c>
      <c r="AR645">
        <v>104400</v>
      </c>
      <c r="AS645">
        <v>154000</v>
      </c>
      <c r="AT645">
        <v>4450000</v>
      </c>
      <c r="AU645">
        <v>1140400</v>
      </c>
      <c r="AV645">
        <v>524600</v>
      </c>
      <c r="AW645">
        <v>615800</v>
      </c>
      <c r="AX645">
        <v>710600</v>
      </c>
      <c r="AY645">
        <v>2598800</v>
      </c>
      <c r="BB645">
        <v>16733000</v>
      </c>
      <c r="BC645">
        <v>9949000</v>
      </c>
      <c r="BD645">
        <v>496700</v>
      </c>
      <c r="BE645">
        <v>483200</v>
      </c>
      <c r="BF645">
        <v>631800</v>
      </c>
      <c r="BG645">
        <v>1491000</v>
      </c>
      <c r="BH645">
        <v>1306300</v>
      </c>
      <c r="BI645">
        <v>1711300</v>
      </c>
      <c r="BJ645">
        <v>331500</v>
      </c>
      <c r="BK645">
        <v>201200</v>
      </c>
      <c r="BL645">
        <v>517700.00000000006</v>
      </c>
      <c r="BM645">
        <v>561400</v>
      </c>
      <c r="BN645">
        <v>99500</v>
      </c>
      <c r="BO645">
        <v>582800</v>
      </c>
      <c r="BP645">
        <v>2005100</v>
      </c>
      <c r="BQ645">
        <v>1056100</v>
      </c>
      <c r="BR645">
        <v>559500</v>
      </c>
      <c r="BS645">
        <v>681500</v>
      </c>
      <c r="BT645">
        <v>6784000</v>
      </c>
      <c r="BU645">
        <v>1470900</v>
      </c>
      <c r="BV645">
        <v>479400</v>
      </c>
      <c r="BW645">
        <v>226700</v>
      </c>
      <c r="BX645">
        <v>880300</v>
      </c>
      <c r="BY645">
        <v>634500</v>
      </c>
      <c r="BZ645">
        <v>779500</v>
      </c>
      <c r="CA645">
        <v>153200</v>
      </c>
      <c r="CB645">
        <v>1025900.0000000001</v>
      </c>
      <c r="CC645">
        <v>808900</v>
      </c>
      <c r="CD645">
        <v>324400</v>
      </c>
      <c r="CE645">
        <v>67369000</v>
      </c>
      <c r="CF645">
        <v>21861000</v>
      </c>
      <c r="CG645">
        <v>5077900</v>
      </c>
      <c r="CH645">
        <v>2786900</v>
      </c>
      <c r="CI645">
        <v>1942300</v>
      </c>
      <c r="CJ645">
        <v>348700</v>
      </c>
      <c r="CK645">
        <v>12632000</v>
      </c>
      <c r="CL645">
        <v>1423300</v>
      </c>
      <c r="CM645">
        <v>925700</v>
      </c>
      <c r="CN645">
        <v>83100</v>
      </c>
      <c r="CO645">
        <v>414500</v>
      </c>
      <c r="CP645">
        <v>882000</v>
      </c>
      <c r="CQ645">
        <v>2810900</v>
      </c>
      <c r="CR645">
        <v>865400</v>
      </c>
      <c r="CS645">
        <v>416300</v>
      </c>
      <c r="CT645">
        <v>449100</v>
      </c>
      <c r="CU645">
        <v>2353800</v>
      </c>
      <c r="CV645">
        <v>1372000</v>
      </c>
      <c r="CW645">
        <v>981800</v>
      </c>
      <c r="CX645">
        <v>800500</v>
      </c>
      <c r="CY645">
        <v>981000</v>
      </c>
      <c r="CZ645">
        <v>1250300</v>
      </c>
      <c r="DA645">
        <v>1264800</v>
      </c>
      <c r="DB645">
        <v>3424600</v>
      </c>
      <c r="DC645">
        <v>518200.00000000006</v>
      </c>
      <c r="DD645">
        <v>245200</v>
      </c>
      <c r="DE645">
        <v>57400</v>
      </c>
      <c r="DF645">
        <v>1087100</v>
      </c>
      <c r="DG645">
        <v>293600</v>
      </c>
      <c r="DH645">
        <v>59900</v>
      </c>
      <c r="DI645">
        <v>16400</v>
      </c>
      <c r="DJ645">
        <v>371000</v>
      </c>
      <c r="DK645">
        <v>376900</v>
      </c>
      <c r="DL645">
        <v>398900</v>
      </c>
      <c r="DM645">
        <v>726100</v>
      </c>
      <c r="DN645">
        <v>2630000</v>
      </c>
      <c r="DO645">
        <v>250500</v>
      </c>
      <c r="DP645">
        <v>857200</v>
      </c>
      <c r="DQ645">
        <v>294300</v>
      </c>
      <c r="DR645">
        <v>967900</v>
      </c>
      <c r="DS645">
        <v>220000</v>
      </c>
      <c r="DT645">
        <v>39700</v>
      </c>
      <c r="DU645">
        <v>6509000</v>
      </c>
      <c r="DV645">
        <v>4907900</v>
      </c>
      <c r="DW645">
        <v>21700</v>
      </c>
      <c r="DX645">
        <v>2310800</v>
      </c>
      <c r="DY645">
        <v>1800200</v>
      </c>
      <c r="DZ645">
        <v>1378000</v>
      </c>
      <c r="EA645">
        <v>386500</v>
      </c>
      <c r="EB645">
        <v>124100</v>
      </c>
      <c r="EC645">
        <v>501300</v>
      </c>
      <c r="ED645">
        <v>2074100</v>
      </c>
      <c r="EE645">
        <v>1601500</v>
      </c>
      <c r="EF645">
        <v>1097100</v>
      </c>
      <c r="EG645">
        <v>490200</v>
      </c>
      <c r="EH645">
        <v>14200</v>
      </c>
      <c r="EI645">
        <v>10904000</v>
      </c>
      <c r="EJ645">
        <v>4630800</v>
      </c>
      <c r="EK645">
        <v>942600</v>
      </c>
      <c r="EL645">
        <v>737100</v>
      </c>
      <c r="EM645">
        <v>894400</v>
      </c>
      <c r="EN645">
        <v>79500</v>
      </c>
      <c r="EO645">
        <v>439800</v>
      </c>
      <c r="EP645">
        <v>352100</v>
      </c>
      <c r="EQ645">
        <v>488900</v>
      </c>
      <c r="ER645">
        <v>367100</v>
      </c>
      <c r="ES645">
        <v>329300</v>
      </c>
      <c r="ET645">
        <v>1619400</v>
      </c>
      <c r="EU645">
        <v>4653900</v>
      </c>
      <c r="EV645">
        <v>4422000</v>
      </c>
      <c r="EW645">
        <v>203900</v>
      </c>
      <c r="EX645">
        <v>67700</v>
      </c>
      <c r="EY645">
        <v>1528700</v>
      </c>
      <c r="EZ645">
        <v>1157900</v>
      </c>
      <c r="FA645">
        <v>512200.00000000006</v>
      </c>
      <c r="FB645">
        <v>241400</v>
      </c>
      <c r="FC645">
        <v>510400</v>
      </c>
      <c r="FD645">
        <v>1163900</v>
      </c>
      <c r="FE645">
        <v>193800</v>
      </c>
      <c r="FF645">
        <v>231900</v>
      </c>
      <c r="FG645">
        <v>11971000</v>
      </c>
      <c r="FH645">
        <v>1822200</v>
      </c>
      <c r="FI645">
        <v>10149100</v>
      </c>
      <c r="FJ645">
        <v>8872900</v>
      </c>
      <c r="FK645">
        <v>3184500</v>
      </c>
      <c r="FL645">
        <v>1359800</v>
      </c>
      <c r="FM645">
        <v>534500</v>
      </c>
      <c r="FN645">
        <v>319000</v>
      </c>
      <c r="FO645">
        <v>337900</v>
      </c>
      <c r="FP645">
        <v>137400</v>
      </c>
      <c r="FQ645">
        <v>384100</v>
      </c>
      <c r="FR645">
        <v>111800</v>
      </c>
      <c r="FS645">
        <v>3664000</v>
      </c>
      <c r="FT645">
        <v>2024400</v>
      </c>
      <c r="FU645">
        <v>1263900</v>
      </c>
      <c r="FV645">
        <v>300700</v>
      </c>
      <c r="FW645">
        <v>359600</v>
      </c>
      <c r="FX645">
        <v>100200</v>
      </c>
      <c r="FY645">
        <v>1276200</v>
      </c>
      <c r="FZ645">
        <v>493700</v>
      </c>
      <c r="GA645">
        <v>75000</v>
      </c>
      <c r="GB645">
        <v>252600</v>
      </c>
      <c r="GC645">
        <v>454900</v>
      </c>
      <c r="GD645">
        <v>9289000</v>
      </c>
      <c r="GE645">
        <v>1187700</v>
      </c>
      <c r="GF645">
        <v>279600</v>
      </c>
      <c r="GG645">
        <v>72800</v>
      </c>
      <c r="GH645">
        <v>835300</v>
      </c>
      <c r="GI645">
        <v>8101100</v>
      </c>
      <c r="GJ645">
        <v>1518800</v>
      </c>
      <c r="GK645">
        <v>6582300</v>
      </c>
      <c r="GL645">
        <v>4205000</v>
      </c>
      <c r="GM645">
        <v>957900</v>
      </c>
      <c r="GN645">
        <v>1094200</v>
      </c>
      <c r="GO645">
        <v>2153300</v>
      </c>
      <c r="GP645">
        <v>19093000</v>
      </c>
      <c r="GQ645">
        <v>3109000</v>
      </c>
      <c r="GR645">
        <v>2303400</v>
      </c>
      <c r="GS645">
        <v>805600</v>
      </c>
      <c r="GT645">
        <v>4502000</v>
      </c>
      <c r="GU645">
        <v>1918000</v>
      </c>
      <c r="GV645">
        <v>2584000</v>
      </c>
      <c r="GW645">
        <v>11482000</v>
      </c>
      <c r="GX645">
        <v>6382800</v>
      </c>
      <c r="GY645">
        <v>5099400</v>
      </c>
      <c r="IO645">
        <v>127841000</v>
      </c>
      <c r="IP645">
        <v>66.5</v>
      </c>
      <c r="IQ645">
        <v>118426000</v>
      </c>
      <c r="IR645">
        <v>61.6</v>
      </c>
      <c r="IS645">
        <v>9415000</v>
      </c>
      <c r="IT645">
        <v>7.4</v>
      </c>
      <c r="IU645">
        <v>64513000</v>
      </c>
      <c r="IW645">
        <v>69787000</v>
      </c>
      <c r="IX645">
        <v>75.8</v>
      </c>
      <c r="IY645">
        <v>64388000</v>
      </c>
      <c r="IZ645">
        <v>70</v>
      </c>
      <c r="JA645">
        <v>5399000</v>
      </c>
      <c r="JB645">
        <v>7.7</v>
      </c>
      <c r="JC645">
        <v>22248000</v>
      </c>
      <c r="JD645">
        <v>66167000</v>
      </c>
      <c r="JE645">
        <v>77.8</v>
      </c>
      <c r="JF645">
        <v>61468000</v>
      </c>
      <c r="JG645">
        <v>72.3</v>
      </c>
      <c r="JH645">
        <v>4699000</v>
      </c>
      <c r="JI645">
        <v>7.1</v>
      </c>
      <c r="JJ645">
        <v>18841000</v>
      </c>
      <c r="JM645">
        <v>108331000</v>
      </c>
      <c r="JN645">
        <v>89238000</v>
      </c>
      <c r="JO645">
        <v>21869000</v>
      </c>
      <c r="JP645">
        <v>686000</v>
      </c>
      <c r="JQ645">
        <v>72900</v>
      </c>
      <c r="JR645">
        <v>613100</v>
      </c>
      <c r="JS645">
        <v>186800</v>
      </c>
      <c r="JT645">
        <v>272300</v>
      </c>
      <c r="JU645">
        <v>118200</v>
      </c>
      <c r="JV645">
        <v>49700</v>
      </c>
      <c r="JW645">
        <v>104400</v>
      </c>
      <c r="JX645">
        <v>154000</v>
      </c>
      <c r="JY645">
        <v>4450000</v>
      </c>
      <c r="JZ645">
        <v>1140400</v>
      </c>
      <c r="KA645">
        <v>524600</v>
      </c>
      <c r="KB645">
        <v>615800</v>
      </c>
      <c r="KC645">
        <v>710600</v>
      </c>
      <c r="KD645">
        <v>2598800</v>
      </c>
      <c r="KG645">
        <v>16733000</v>
      </c>
      <c r="KH645">
        <v>9949000</v>
      </c>
      <c r="KI645">
        <v>496700</v>
      </c>
      <c r="KJ645">
        <v>483200</v>
      </c>
      <c r="KK645">
        <v>631800</v>
      </c>
      <c r="KL645">
        <v>1491000</v>
      </c>
      <c r="KM645">
        <v>1306300</v>
      </c>
      <c r="KN645">
        <v>1711300</v>
      </c>
      <c r="KO645">
        <v>331500</v>
      </c>
      <c r="KP645">
        <v>201200</v>
      </c>
      <c r="KQ645">
        <v>517700.00000000006</v>
      </c>
      <c r="KR645">
        <v>561400</v>
      </c>
      <c r="KS645">
        <v>99500</v>
      </c>
      <c r="KT645">
        <v>582800</v>
      </c>
      <c r="KU645">
        <v>2005100</v>
      </c>
      <c r="KV645">
        <v>1056100</v>
      </c>
      <c r="KW645">
        <v>559500</v>
      </c>
      <c r="KX645">
        <v>681500</v>
      </c>
      <c r="KY645">
        <v>6784000</v>
      </c>
      <c r="KZ645">
        <v>1470900</v>
      </c>
      <c r="LA645">
        <v>479400</v>
      </c>
      <c r="LB645">
        <v>226700</v>
      </c>
      <c r="LC645">
        <v>880300</v>
      </c>
      <c r="LD645">
        <v>634500</v>
      </c>
      <c r="LE645">
        <v>779500</v>
      </c>
      <c r="LF645">
        <v>153200</v>
      </c>
      <c r="LG645">
        <v>1025900.0000000001</v>
      </c>
      <c r="LH645">
        <v>808900</v>
      </c>
      <c r="LI645">
        <v>324400</v>
      </c>
      <c r="LJ645">
        <v>67369000</v>
      </c>
      <c r="LK645">
        <v>21861000</v>
      </c>
      <c r="LL645">
        <v>5077900</v>
      </c>
      <c r="LM645">
        <v>2786900</v>
      </c>
      <c r="LN645">
        <v>1942300</v>
      </c>
      <c r="LO645">
        <v>348700</v>
      </c>
      <c r="LP645">
        <v>12632000</v>
      </c>
      <c r="LQ645">
        <v>1423300</v>
      </c>
      <c r="LR645">
        <v>925700</v>
      </c>
      <c r="LS645">
        <v>83100</v>
      </c>
      <c r="LT645">
        <v>414500</v>
      </c>
      <c r="LU645">
        <v>882000</v>
      </c>
      <c r="LV645">
        <v>2810900</v>
      </c>
      <c r="LW645">
        <v>865400</v>
      </c>
      <c r="LX645">
        <v>416300</v>
      </c>
      <c r="LY645">
        <v>449100</v>
      </c>
      <c r="LZ645">
        <v>2353800</v>
      </c>
      <c r="MA645">
        <v>1372000</v>
      </c>
      <c r="MB645">
        <v>981800</v>
      </c>
      <c r="MC645">
        <v>800500</v>
      </c>
      <c r="MD645">
        <v>981000</v>
      </c>
      <c r="ME645">
        <v>1250300</v>
      </c>
      <c r="MF645">
        <v>1264800</v>
      </c>
      <c r="MG645">
        <v>3424600</v>
      </c>
      <c r="MH645">
        <v>518200.00000000006</v>
      </c>
      <c r="MI645">
        <v>245200</v>
      </c>
      <c r="MJ645">
        <v>57400</v>
      </c>
      <c r="MK645">
        <v>1087100</v>
      </c>
      <c r="ML645">
        <v>293600</v>
      </c>
      <c r="MM645">
        <v>59900</v>
      </c>
      <c r="MN645">
        <v>16400</v>
      </c>
      <c r="MO645">
        <v>371000</v>
      </c>
      <c r="MP645">
        <v>376900</v>
      </c>
      <c r="MQ645">
        <v>398900</v>
      </c>
      <c r="MR645">
        <v>726100</v>
      </c>
      <c r="MS645">
        <v>2630000</v>
      </c>
      <c r="MT645">
        <v>250500</v>
      </c>
      <c r="MU645">
        <v>857200</v>
      </c>
      <c r="MV645">
        <v>294300</v>
      </c>
      <c r="MW645">
        <v>967900</v>
      </c>
      <c r="MX645">
        <v>220000</v>
      </c>
      <c r="MY645">
        <v>39700</v>
      </c>
      <c r="MZ645">
        <v>6509000</v>
      </c>
      <c r="NA645">
        <v>4907900</v>
      </c>
      <c r="NB645">
        <v>21700</v>
      </c>
      <c r="NC645">
        <v>2310800</v>
      </c>
      <c r="ND645">
        <v>1800200</v>
      </c>
      <c r="NE645">
        <v>1378000</v>
      </c>
      <c r="NF645">
        <v>386500</v>
      </c>
      <c r="NG645">
        <v>124100</v>
      </c>
      <c r="NH645">
        <v>501300</v>
      </c>
      <c r="NI645">
        <v>2074100</v>
      </c>
      <c r="NJ645">
        <v>1601500</v>
      </c>
      <c r="NK645">
        <v>1097100</v>
      </c>
      <c r="NL645">
        <v>490200</v>
      </c>
      <c r="NM645">
        <v>14200</v>
      </c>
      <c r="NN645">
        <v>10904000</v>
      </c>
      <c r="NO645">
        <v>4630800</v>
      </c>
      <c r="NP645">
        <v>942600</v>
      </c>
      <c r="NQ645">
        <v>737100</v>
      </c>
      <c r="NR645">
        <v>894400</v>
      </c>
      <c r="NS645">
        <v>79500</v>
      </c>
      <c r="NT645">
        <v>439800</v>
      </c>
      <c r="NU645">
        <v>352100</v>
      </c>
      <c r="NV645">
        <v>488900</v>
      </c>
      <c r="NW645">
        <v>367100</v>
      </c>
      <c r="NX645">
        <v>329300</v>
      </c>
      <c r="NY645">
        <v>1619400</v>
      </c>
      <c r="NZ645">
        <v>4653900</v>
      </c>
      <c r="OA645">
        <v>4422000</v>
      </c>
      <c r="OB645">
        <v>203900</v>
      </c>
      <c r="OC645">
        <v>67700</v>
      </c>
      <c r="OD645">
        <v>1528700</v>
      </c>
      <c r="OE645">
        <v>1157900</v>
      </c>
      <c r="OF645">
        <v>512200.00000000006</v>
      </c>
      <c r="OG645">
        <v>241400</v>
      </c>
      <c r="OH645">
        <v>510400</v>
      </c>
      <c r="OI645">
        <v>1163900</v>
      </c>
      <c r="OJ645">
        <v>193800</v>
      </c>
      <c r="OK645">
        <v>231900</v>
      </c>
      <c r="OL645">
        <v>11971000</v>
      </c>
      <c r="OM645">
        <v>1822200</v>
      </c>
      <c r="ON645">
        <v>10149100</v>
      </c>
      <c r="OO645">
        <v>8872900</v>
      </c>
      <c r="OP645">
        <v>3184500</v>
      </c>
      <c r="OQ645">
        <v>1359800</v>
      </c>
      <c r="OR645">
        <v>534500</v>
      </c>
      <c r="OS645">
        <v>319000</v>
      </c>
      <c r="OT645">
        <v>337900</v>
      </c>
      <c r="OU645">
        <v>137400</v>
      </c>
      <c r="OV645">
        <v>384100</v>
      </c>
      <c r="OW645">
        <v>111800</v>
      </c>
      <c r="OX645">
        <v>3664000</v>
      </c>
      <c r="OY645">
        <v>2024400</v>
      </c>
      <c r="OZ645">
        <v>1263900</v>
      </c>
      <c r="PA645">
        <v>300700</v>
      </c>
      <c r="PB645">
        <v>359600</v>
      </c>
      <c r="PC645">
        <v>100200</v>
      </c>
      <c r="PD645">
        <v>1276200</v>
      </c>
      <c r="PE645">
        <v>493700</v>
      </c>
      <c r="PF645">
        <v>75000</v>
      </c>
      <c r="PG645">
        <v>252600</v>
      </c>
      <c r="PH645">
        <v>454900</v>
      </c>
      <c r="PI645">
        <v>9289000</v>
      </c>
      <c r="PJ645">
        <v>1187700</v>
      </c>
      <c r="PK645">
        <v>279600</v>
      </c>
      <c r="PL645">
        <v>72800</v>
      </c>
      <c r="PM645">
        <v>835300</v>
      </c>
      <c r="PN645">
        <v>8101100</v>
      </c>
      <c r="PO645">
        <v>1518800</v>
      </c>
      <c r="PP645">
        <v>6582300</v>
      </c>
      <c r="PQ645">
        <v>4205000</v>
      </c>
      <c r="PR645">
        <v>957900</v>
      </c>
      <c r="PS645">
        <v>1094200</v>
      </c>
      <c r="PT645">
        <v>2153300</v>
      </c>
      <c r="PU645">
        <v>19093000</v>
      </c>
      <c r="PV645">
        <v>3109000</v>
      </c>
      <c r="PW645">
        <v>2303400</v>
      </c>
      <c r="PX645">
        <v>805600</v>
      </c>
      <c r="PY645">
        <v>4502000</v>
      </c>
      <c r="PZ645">
        <v>1918000</v>
      </c>
      <c r="QA645">
        <v>2584000</v>
      </c>
      <c r="QB645">
        <v>11482000</v>
      </c>
      <c r="QC645">
        <v>6382800</v>
      </c>
      <c r="QD645">
        <v>5099400</v>
      </c>
      <c r="QF645">
        <v>1263000</v>
      </c>
      <c r="QG645">
        <v>108516000</v>
      </c>
      <c r="QH645">
        <v>89777000</v>
      </c>
      <c r="QI645">
        <v>22131000</v>
      </c>
      <c r="QJ645">
        <v>698000</v>
      </c>
      <c r="QK645">
        <v>79400</v>
      </c>
      <c r="QL645">
        <v>618400</v>
      </c>
      <c r="QM645">
        <v>187600</v>
      </c>
      <c r="QN645">
        <v>273100</v>
      </c>
      <c r="QO645">
        <v>118700</v>
      </c>
      <c r="QP645">
        <v>50000</v>
      </c>
      <c r="QQ645">
        <v>104400</v>
      </c>
      <c r="QR645">
        <v>157700</v>
      </c>
      <c r="QS645">
        <v>4603000</v>
      </c>
      <c r="QT645">
        <v>1181200</v>
      </c>
      <c r="QU645">
        <v>542600</v>
      </c>
      <c r="QV645">
        <v>638600</v>
      </c>
      <c r="QW645">
        <v>736000</v>
      </c>
      <c r="QX645">
        <v>2685500</v>
      </c>
      <c r="RA645">
        <v>16830000</v>
      </c>
      <c r="RB645">
        <v>9976000</v>
      </c>
      <c r="RC645">
        <v>501700</v>
      </c>
      <c r="RD645">
        <v>487300</v>
      </c>
      <c r="RE645">
        <v>634200</v>
      </c>
      <c r="RF645">
        <v>1497200</v>
      </c>
      <c r="RG645">
        <v>1304600</v>
      </c>
      <c r="RH645">
        <v>1716300</v>
      </c>
      <c r="RI645">
        <v>331800</v>
      </c>
      <c r="RJ645">
        <v>202100</v>
      </c>
      <c r="RK645">
        <v>519200.00000000006</v>
      </c>
      <c r="RL645">
        <v>562200</v>
      </c>
      <c r="RM645">
        <v>101000</v>
      </c>
      <c r="RN645">
        <v>582600</v>
      </c>
      <c r="RO645">
        <v>2006800</v>
      </c>
      <c r="RP645">
        <v>1056500</v>
      </c>
      <c r="RQ645">
        <v>562000</v>
      </c>
      <c r="RR645">
        <v>683500</v>
      </c>
      <c r="RS645">
        <v>6854000</v>
      </c>
      <c r="RT645">
        <v>1518200</v>
      </c>
      <c r="RU645">
        <v>479500</v>
      </c>
      <c r="RV645">
        <v>227600</v>
      </c>
      <c r="RW645">
        <v>883200</v>
      </c>
      <c r="RX645">
        <v>638700</v>
      </c>
      <c r="RY645">
        <v>779500</v>
      </c>
      <c r="RZ645">
        <v>154600</v>
      </c>
      <c r="SA645">
        <v>1030500</v>
      </c>
      <c r="SB645">
        <v>812200</v>
      </c>
      <c r="SC645">
        <v>330300</v>
      </c>
      <c r="SD645">
        <v>67646000</v>
      </c>
      <c r="SE645">
        <v>22115000</v>
      </c>
      <c r="SF645">
        <v>5096800</v>
      </c>
      <c r="SG645">
        <v>2793700</v>
      </c>
      <c r="SH645">
        <v>1953300</v>
      </c>
      <c r="SI645">
        <v>349800</v>
      </c>
      <c r="SJ645">
        <v>12834600</v>
      </c>
      <c r="SK645">
        <v>1430100</v>
      </c>
      <c r="SL645">
        <v>930800</v>
      </c>
      <c r="SM645">
        <v>82000</v>
      </c>
      <c r="SN645">
        <v>417300</v>
      </c>
      <c r="SO645">
        <v>877800</v>
      </c>
      <c r="SP645">
        <v>2841800</v>
      </c>
      <c r="SQ645">
        <v>873800</v>
      </c>
      <c r="SR645">
        <v>419800</v>
      </c>
      <c r="SS645">
        <v>454000</v>
      </c>
      <c r="ST645">
        <v>2443100</v>
      </c>
      <c r="SU645">
        <v>1426400</v>
      </c>
      <c r="SV645">
        <v>1016700</v>
      </c>
      <c r="SW645">
        <v>806000</v>
      </c>
      <c r="SX645">
        <v>990000</v>
      </c>
      <c r="SY645">
        <v>1279200</v>
      </c>
      <c r="SZ645">
        <v>1292800</v>
      </c>
      <c r="TA645">
        <v>3453600</v>
      </c>
      <c r="TB645">
        <v>521400</v>
      </c>
      <c r="TC645">
        <v>245700</v>
      </c>
      <c r="TD645">
        <v>57800</v>
      </c>
      <c r="TE645">
        <v>1102000</v>
      </c>
      <c r="TF645">
        <v>282200</v>
      </c>
      <c r="TG645">
        <v>60500</v>
      </c>
      <c r="TH645">
        <v>17100</v>
      </c>
      <c r="TI645">
        <v>373600</v>
      </c>
      <c r="TJ645">
        <v>386100</v>
      </c>
      <c r="TK645">
        <v>407200</v>
      </c>
      <c r="TL645">
        <v>729700</v>
      </c>
      <c r="TM645">
        <v>2639000</v>
      </c>
      <c r="TN645">
        <v>252900</v>
      </c>
      <c r="TO645">
        <v>859100</v>
      </c>
      <c r="TP645">
        <v>294900</v>
      </c>
      <c r="TQ645">
        <v>973500</v>
      </c>
      <c r="TR645">
        <v>218400</v>
      </c>
      <c r="TS645">
        <v>39700</v>
      </c>
      <c r="TT645">
        <v>6533000</v>
      </c>
      <c r="TU645">
        <v>4915400</v>
      </c>
      <c r="TV645">
        <v>21600</v>
      </c>
      <c r="TW645">
        <v>2316600</v>
      </c>
      <c r="TX645">
        <v>1806000</v>
      </c>
      <c r="TY645">
        <v>1382900</v>
      </c>
      <c r="TZ645">
        <v>386300</v>
      </c>
      <c r="UA645">
        <v>124300</v>
      </c>
      <c r="UB645">
        <v>502800</v>
      </c>
      <c r="UC645">
        <v>2074400</v>
      </c>
      <c r="UD645">
        <v>1617800</v>
      </c>
      <c r="UE645">
        <v>1110800</v>
      </c>
      <c r="UF645">
        <v>492900</v>
      </c>
      <c r="UG645">
        <v>14100</v>
      </c>
      <c r="UH645">
        <v>10907000</v>
      </c>
      <c r="UI645">
        <v>4579300</v>
      </c>
      <c r="UJ645">
        <v>948200</v>
      </c>
      <c r="UK645">
        <v>661100</v>
      </c>
      <c r="UL645">
        <v>901100</v>
      </c>
      <c r="UM645">
        <v>80000</v>
      </c>
      <c r="UN645">
        <v>441000</v>
      </c>
      <c r="UO645">
        <v>352500</v>
      </c>
      <c r="UP645">
        <v>490800</v>
      </c>
      <c r="UQ645">
        <v>369000</v>
      </c>
      <c r="UR645">
        <v>335600</v>
      </c>
      <c r="US645">
        <v>1629800</v>
      </c>
      <c r="UT645">
        <v>4697400</v>
      </c>
      <c r="UU645">
        <v>4461800</v>
      </c>
      <c r="UV645">
        <v>204300</v>
      </c>
      <c r="UW645">
        <v>67400</v>
      </c>
      <c r="UX645">
        <v>1563000</v>
      </c>
      <c r="UY645">
        <v>1182900</v>
      </c>
      <c r="UZ645">
        <v>515600</v>
      </c>
      <c r="VA645">
        <v>242400</v>
      </c>
      <c r="VB645">
        <v>514200.00000000006</v>
      </c>
      <c r="VC645">
        <v>1159100</v>
      </c>
      <c r="VD645">
        <v>196100</v>
      </c>
      <c r="VE645">
        <v>235600</v>
      </c>
      <c r="VF645">
        <v>11871000</v>
      </c>
      <c r="VG645">
        <v>1716800</v>
      </c>
      <c r="VH645">
        <v>10154200</v>
      </c>
      <c r="VI645">
        <v>8891200</v>
      </c>
      <c r="VJ645">
        <v>3190900</v>
      </c>
      <c r="VK645">
        <v>1363500</v>
      </c>
      <c r="VL645">
        <v>536000</v>
      </c>
      <c r="VM645">
        <v>319800</v>
      </c>
      <c r="VN645">
        <v>337900</v>
      </c>
      <c r="VO645">
        <v>138000</v>
      </c>
      <c r="VP645">
        <v>383700</v>
      </c>
      <c r="VQ645">
        <v>111900</v>
      </c>
      <c r="VR645">
        <v>3669800</v>
      </c>
      <c r="VS645">
        <v>2030500</v>
      </c>
      <c r="VT645">
        <v>1267600</v>
      </c>
      <c r="VU645">
        <v>301700</v>
      </c>
      <c r="VV645">
        <v>360700</v>
      </c>
      <c r="VW645">
        <v>100500</v>
      </c>
      <c r="VX645">
        <v>492900</v>
      </c>
      <c r="VY645">
        <v>74900</v>
      </c>
      <c r="VZ645">
        <v>256100.00000000003</v>
      </c>
      <c r="WA645">
        <v>439000</v>
      </c>
      <c r="WB645">
        <v>9362000</v>
      </c>
      <c r="WC645">
        <v>1203200</v>
      </c>
      <c r="WD645">
        <v>275900</v>
      </c>
      <c r="WE645">
        <v>74100</v>
      </c>
      <c r="WF645">
        <v>853200</v>
      </c>
      <c r="WG645">
        <v>8159100</v>
      </c>
      <c r="WH645">
        <v>1561100</v>
      </c>
      <c r="WI645">
        <v>6598000</v>
      </c>
      <c r="WJ645">
        <v>4219000</v>
      </c>
      <c r="WK645">
        <v>959800</v>
      </c>
      <c r="WL645">
        <v>1096600</v>
      </c>
      <c r="WM645">
        <v>2162800</v>
      </c>
      <c r="WN645">
        <v>18739000</v>
      </c>
      <c r="WO645">
        <v>3117000</v>
      </c>
      <c r="WP645">
        <v>2307200</v>
      </c>
      <c r="WQ645">
        <v>809600</v>
      </c>
      <c r="WR645">
        <v>4384000</v>
      </c>
      <c r="WS645">
        <v>1789800</v>
      </c>
      <c r="WT645">
        <v>2594300</v>
      </c>
      <c r="WU645">
        <v>11238000</v>
      </c>
      <c r="WV645">
        <v>6062100</v>
      </c>
      <c r="WW645">
        <v>5175700</v>
      </c>
    </row>
    <row r="646" spans="1:621" x14ac:dyDescent="0.45">
      <c r="A646" s="1"/>
      <c r="C646" s="1">
        <v>33725</v>
      </c>
      <c r="D646">
        <v>1247000</v>
      </c>
      <c r="E646">
        <v>5615000</v>
      </c>
      <c r="F646">
        <v>4368000</v>
      </c>
      <c r="I646">
        <v>1004000</v>
      </c>
      <c r="J646">
        <v>2226000</v>
      </c>
      <c r="K646">
        <v>885000</v>
      </c>
      <c r="L646">
        <v>57.7</v>
      </c>
      <c r="M646">
        <v>12.8</v>
      </c>
      <c r="N646">
        <v>44.9</v>
      </c>
      <c r="O646">
        <v>10.3</v>
      </c>
      <c r="P646">
        <v>22.9</v>
      </c>
      <c r="Q646">
        <v>9.1</v>
      </c>
      <c r="R646">
        <v>4.4000000000000004</v>
      </c>
      <c r="S646">
        <v>0.8</v>
      </c>
      <c r="T646">
        <v>1.7</v>
      </c>
      <c r="U646">
        <v>0.7</v>
      </c>
      <c r="V646">
        <v>3417000</v>
      </c>
      <c r="W646">
        <v>2788000</v>
      </c>
      <c r="X646">
        <v>3444000</v>
      </c>
      <c r="Y646">
        <v>1460000</v>
      </c>
      <c r="Z646">
        <v>1984000</v>
      </c>
      <c r="AA646">
        <v>17.8</v>
      </c>
      <c r="AB646">
        <v>8.8000000000000007</v>
      </c>
      <c r="AC646">
        <v>35.4</v>
      </c>
      <c r="AD646">
        <v>28.9</v>
      </c>
      <c r="AE646">
        <v>35.700000000000003</v>
      </c>
      <c r="AF646">
        <v>15.1</v>
      </c>
      <c r="AG646">
        <v>20.6</v>
      </c>
      <c r="AH646">
        <v>90017000</v>
      </c>
      <c r="AI646">
        <v>109137000</v>
      </c>
      <c r="AJ646">
        <v>22149000</v>
      </c>
      <c r="AK646">
        <v>691000</v>
      </c>
      <c r="AL646">
        <v>76100</v>
      </c>
      <c r="AM646">
        <v>614500</v>
      </c>
      <c r="AN646">
        <v>186500</v>
      </c>
      <c r="AO646">
        <v>274900</v>
      </c>
      <c r="AP646">
        <v>117900</v>
      </c>
      <c r="AQ646">
        <v>50200</v>
      </c>
      <c r="AR646">
        <v>106800</v>
      </c>
      <c r="AS646">
        <v>153100</v>
      </c>
      <c r="AT646">
        <v>4663000</v>
      </c>
      <c r="AU646">
        <v>1176400</v>
      </c>
      <c r="AV646">
        <v>544400</v>
      </c>
      <c r="AW646">
        <v>632000</v>
      </c>
      <c r="AX646">
        <v>773700</v>
      </c>
      <c r="AY646">
        <v>2712600</v>
      </c>
      <c r="BB646">
        <v>16795000</v>
      </c>
      <c r="BC646">
        <v>9983000</v>
      </c>
      <c r="BD646">
        <v>503600</v>
      </c>
      <c r="BE646">
        <v>491400</v>
      </c>
      <c r="BF646">
        <v>631500</v>
      </c>
      <c r="BG646">
        <v>1496700</v>
      </c>
      <c r="BH646">
        <v>1319700</v>
      </c>
      <c r="BI646">
        <v>1709500</v>
      </c>
      <c r="BJ646">
        <v>331100</v>
      </c>
      <c r="BK646">
        <v>200800</v>
      </c>
      <c r="BL646">
        <v>518200.00000000006</v>
      </c>
      <c r="BM646">
        <v>560000</v>
      </c>
      <c r="BN646">
        <v>99400</v>
      </c>
      <c r="BO646">
        <v>582600</v>
      </c>
      <c r="BP646">
        <v>2003300</v>
      </c>
      <c r="BQ646">
        <v>1062800</v>
      </c>
      <c r="BR646">
        <v>560400</v>
      </c>
      <c r="BS646">
        <v>683900</v>
      </c>
      <c r="BT646">
        <v>6812000</v>
      </c>
      <c r="BU646">
        <v>1481000</v>
      </c>
      <c r="BV646">
        <v>479800</v>
      </c>
      <c r="BW646">
        <v>228000</v>
      </c>
      <c r="BX646">
        <v>882500</v>
      </c>
      <c r="BY646">
        <v>637300</v>
      </c>
      <c r="BZ646">
        <v>781400</v>
      </c>
      <c r="CA646">
        <v>154700</v>
      </c>
      <c r="CB646">
        <v>1027900.0000000001</v>
      </c>
      <c r="CC646">
        <v>813600</v>
      </c>
      <c r="CD646">
        <v>325900</v>
      </c>
      <c r="CE646">
        <v>67868000</v>
      </c>
      <c r="CF646">
        <v>22001000</v>
      </c>
      <c r="CG646">
        <v>5089300</v>
      </c>
      <c r="CH646">
        <v>2790600</v>
      </c>
      <c r="CI646">
        <v>1949700</v>
      </c>
      <c r="CJ646">
        <v>349000</v>
      </c>
      <c r="CK646">
        <v>12735400</v>
      </c>
      <c r="CL646">
        <v>1433200</v>
      </c>
      <c r="CM646">
        <v>930800</v>
      </c>
      <c r="CN646">
        <v>85500</v>
      </c>
      <c r="CO646">
        <v>416900</v>
      </c>
      <c r="CP646">
        <v>910000</v>
      </c>
      <c r="CQ646">
        <v>2824400</v>
      </c>
      <c r="CR646">
        <v>866400</v>
      </c>
      <c r="CS646">
        <v>416900</v>
      </c>
      <c r="CT646">
        <v>449500</v>
      </c>
      <c r="CU646">
        <v>2378700</v>
      </c>
      <c r="CV646">
        <v>1387500</v>
      </c>
      <c r="CW646">
        <v>991200</v>
      </c>
      <c r="CX646">
        <v>801800</v>
      </c>
      <c r="CY646">
        <v>986200</v>
      </c>
      <c r="CZ646">
        <v>1249600</v>
      </c>
      <c r="DA646">
        <v>1285100</v>
      </c>
      <c r="DB646">
        <v>3449400</v>
      </c>
      <c r="DC646">
        <v>520200.00000000006</v>
      </c>
      <c r="DD646">
        <v>245000</v>
      </c>
      <c r="DE646">
        <v>57500</v>
      </c>
      <c r="DF646">
        <v>1098800</v>
      </c>
      <c r="DG646">
        <v>298400</v>
      </c>
      <c r="DH646">
        <v>59900</v>
      </c>
      <c r="DI646">
        <v>17100</v>
      </c>
      <c r="DJ646">
        <v>370200</v>
      </c>
      <c r="DK646">
        <v>380700</v>
      </c>
      <c r="DL646">
        <v>401600</v>
      </c>
      <c r="DM646">
        <v>726900</v>
      </c>
      <c r="DN646">
        <v>2632000</v>
      </c>
      <c r="DO646">
        <v>254300</v>
      </c>
      <c r="DP646">
        <v>857000</v>
      </c>
      <c r="DQ646">
        <v>295000</v>
      </c>
      <c r="DR646">
        <v>970900</v>
      </c>
      <c r="DS646">
        <v>215500</v>
      </c>
      <c r="DT646">
        <v>39300</v>
      </c>
      <c r="DU646">
        <v>6540000</v>
      </c>
      <c r="DV646">
        <v>4917900</v>
      </c>
      <c r="DW646">
        <v>21500</v>
      </c>
      <c r="DX646">
        <v>2315300</v>
      </c>
      <c r="DY646">
        <v>1802500</v>
      </c>
      <c r="DZ646">
        <v>1380400</v>
      </c>
      <c r="EA646">
        <v>387700</v>
      </c>
      <c r="EB646">
        <v>125100</v>
      </c>
      <c r="EC646">
        <v>505200</v>
      </c>
      <c r="ED646">
        <v>2075900</v>
      </c>
      <c r="EE646">
        <v>1622000</v>
      </c>
      <c r="EF646">
        <v>1113500</v>
      </c>
      <c r="EG646">
        <v>494100</v>
      </c>
      <c r="EH646">
        <v>14400</v>
      </c>
      <c r="EI646">
        <v>10961000</v>
      </c>
      <c r="EJ646">
        <v>4553600</v>
      </c>
      <c r="EK646">
        <v>943600</v>
      </c>
      <c r="EL646">
        <v>630400</v>
      </c>
      <c r="EM646">
        <v>903200</v>
      </c>
      <c r="EN646">
        <v>80800</v>
      </c>
      <c r="EO646">
        <v>442100</v>
      </c>
      <c r="EP646">
        <v>357600</v>
      </c>
      <c r="EQ646">
        <v>489200</v>
      </c>
      <c r="ER646">
        <v>371100</v>
      </c>
      <c r="ES646">
        <v>335600</v>
      </c>
      <c r="ET646">
        <v>1627100</v>
      </c>
      <c r="EU646">
        <v>4780400</v>
      </c>
      <c r="EV646">
        <v>4544800</v>
      </c>
      <c r="EW646">
        <v>204300</v>
      </c>
      <c r="EX646">
        <v>67600</v>
      </c>
      <c r="EY646">
        <v>1587100</v>
      </c>
      <c r="EZ646">
        <v>1197500</v>
      </c>
      <c r="FA646">
        <v>518299.99999999994</v>
      </c>
      <c r="FB646">
        <v>243800</v>
      </c>
      <c r="FC646">
        <v>519299.99999999994</v>
      </c>
      <c r="FD646">
        <v>1208400</v>
      </c>
      <c r="FE646">
        <v>196000</v>
      </c>
      <c r="FF646">
        <v>235600</v>
      </c>
      <c r="FG646">
        <v>11912000</v>
      </c>
      <c r="FH646">
        <v>1727200</v>
      </c>
      <c r="FI646">
        <v>10184800</v>
      </c>
      <c r="FJ646">
        <v>8901600</v>
      </c>
      <c r="FK646">
        <v>3202100</v>
      </c>
      <c r="FL646">
        <v>1362300</v>
      </c>
      <c r="FM646">
        <v>538000</v>
      </c>
      <c r="FN646">
        <v>322200</v>
      </c>
      <c r="FO646">
        <v>339500</v>
      </c>
      <c r="FP646">
        <v>138200</v>
      </c>
      <c r="FQ646">
        <v>388400</v>
      </c>
      <c r="FR646">
        <v>113500</v>
      </c>
      <c r="FS646">
        <v>3669800</v>
      </c>
      <c r="FT646">
        <v>2029700</v>
      </c>
      <c r="FU646">
        <v>1265900</v>
      </c>
      <c r="FV646">
        <v>302200</v>
      </c>
      <c r="FW646">
        <v>360900</v>
      </c>
      <c r="FX646">
        <v>100700</v>
      </c>
      <c r="FY646">
        <v>1283200</v>
      </c>
      <c r="FZ646">
        <v>496200</v>
      </c>
      <c r="GA646">
        <v>75400</v>
      </c>
      <c r="GB646">
        <v>252400</v>
      </c>
      <c r="GC646">
        <v>459200</v>
      </c>
      <c r="GD646">
        <v>9591000</v>
      </c>
      <c r="GE646">
        <v>1274300</v>
      </c>
      <c r="GF646">
        <v>301600</v>
      </c>
      <c r="GG646">
        <v>77200</v>
      </c>
      <c r="GH646">
        <v>895500</v>
      </c>
      <c r="GI646">
        <v>8316900</v>
      </c>
      <c r="GJ646">
        <v>1568500</v>
      </c>
      <c r="GK646">
        <v>6748400</v>
      </c>
      <c r="GL646">
        <v>4231000</v>
      </c>
      <c r="GM646">
        <v>962400</v>
      </c>
      <c r="GN646">
        <v>1102200</v>
      </c>
      <c r="GO646">
        <v>2165900</v>
      </c>
      <c r="GP646">
        <v>19120000</v>
      </c>
      <c r="GQ646">
        <v>3117000</v>
      </c>
      <c r="GR646">
        <v>2314400</v>
      </c>
      <c r="GS646">
        <v>802500</v>
      </c>
      <c r="GT646">
        <v>4458000</v>
      </c>
      <c r="GU646">
        <v>1854700</v>
      </c>
      <c r="GV646">
        <v>2603300</v>
      </c>
      <c r="GW646">
        <v>11545000</v>
      </c>
      <c r="GX646">
        <v>6391900</v>
      </c>
      <c r="GY646">
        <v>5153400</v>
      </c>
      <c r="IO646">
        <v>128119000</v>
      </c>
      <c r="IP646">
        <v>66.599999999999994</v>
      </c>
      <c r="IQ646">
        <v>118375000</v>
      </c>
      <c r="IR646">
        <v>61.5</v>
      </c>
      <c r="IS646">
        <v>9744000</v>
      </c>
      <c r="IT646">
        <v>7.6</v>
      </c>
      <c r="IU646">
        <v>64384000</v>
      </c>
      <c r="IW646">
        <v>70064000</v>
      </c>
      <c r="IX646">
        <v>76.099999999999994</v>
      </c>
      <c r="IY646">
        <v>64415000</v>
      </c>
      <c r="IZ646">
        <v>69.900000000000006</v>
      </c>
      <c r="JA646">
        <v>5649000</v>
      </c>
      <c r="JB646">
        <v>8.1</v>
      </c>
      <c r="JC646">
        <v>22049000</v>
      </c>
      <c r="JD646">
        <v>66372000</v>
      </c>
      <c r="JE646">
        <v>78</v>
      </c>
      <c r="JF646">
        <v>61513000</v>
      </c>
      <c r="JG646">
        <v>72.3</v>
      </c>
      <c r="JH646">
        <v>4859000</v>
      </c>
      <c r="JI646">
        <v>7.3</v>
      </c>
      <c r="JJ646">
        <v>18718000</v>
      </c>
      <c r="JM646">
        <v>109137000</v>
      </c>
      <c r="JN646">
        <v>90017000</v>
      </c>
      <c r="JO646">
        <v>22149000</v>
      </c>
      <c r="JP646">
        <v>691000</v>
      </c>
      <c r="JQ646">
        <v>76100</v>
      </c>
      <c r="JR646">
        <v>614500</v>
      </c>
      <c r="JS646">
        <v>186500</v>
      </c>
      <c r="JT646">
        <v>274900</v>
      </c>
      <c r="JU646">
        <v>117900</v>
      </c>
      <c r="JV646">
        <v>50200</v>
      </c>
      <c r="JW646">
        <v>106800</v>
      </c>
      <c r="JX646">
        <v>153100</v>
      </c>
      <c r="JY646">
        <v>4663000</v>
      </c>
      <c r="JZ646">
        <v>1176400</v>
      </c>
      <c r="KA646">
        <v>544400</v>
      </c>
      <c r="KB646">
        <v>632000</v>
      </c>
      <c r="KC646">
        <v>773700</v>
      </c>
      <c r="KD646">
        <v>2712600</v>
      </c>
      <c r="KG646">
        <v>16795000</v>
      </c>
      <c r="KH646">
        <v>9983000</v>
      </c>
      <c r="KI646">
        <v>503600</v>
      </c>
      <c r="KJ646">
        <v>491400</v>
      </c>
      <c r="KK646">
        <v>631500</v>
      </c>
      <c r="KL646">
        <v>1496700</v>
      </c>
      <c r="KM646">
        <v>1319700</v>
      </c>
      <c r="KN646">
        <v>1709500</v>
      </c>
      <c r="KO646">
        <v>331100</v>
      </c>
      <c r="KP646">
        <v>200800</v>
      </c>
      <c r="KQ646">
        <v>518200.00000000006</v>
      </c>
      <c r="KR646">
        <v>560000</v>
      </c>
      <c r="KS646">
        <v>99400</v>
      </c>
      <c r="KT646">
        <v>582600</v>
      </c>
      <c r="KU646">
        <v>2003300</v>
      </c>
      <c r="KV646">
        <v>1062800</v>
      </c>
      <c r="KW646">
        <v>560400</v>
      </c>
      <c r="KX646">
        <v>683900</v>
      </c>
      <c r="KY646">
        <v>6812000</v>
      </c>
      <c r="KZ646">
        <v>1481000</v>
      </c>
      <c r="LA646">
        <v>479800</v>
      </c>
      <c r="LB646">
        <v>228000</v>
      </c>
      <c r="LC646">
        <v>882500</v>
      </c>
      <c r="LD646">
        <v>637300</v>
      </c>
      <c r="LE646">
        <v>781400</v>
      </c>
      <c r="LF646">
        <v>154700</v>
      </c>
      <c r="LG646">
        <v>1027900.0000000001</v>
      </c>
      <c r="LH646">
        <v>813600</v>
      </c>
      <c r="LI646">
        <v>325900</v>
      </c>
      <c r="LJ646">
        <v>67868000</v>
      </c>
      <c r="LK646">
        <v>22001000</v>
      </c>
      <c r="LL646">
        <v>5089300</v>
      </c>
      <c r="LM646">
        <v>2790600</v>
      </c>
      <c r="LN646">
        <v>1949700</v>
      </c>
      <c r="LO646">
        <v>349000</v>
      </c>
      <c r="LP646">
        <v>12735400</v>
      </c>
      <c r="LQ646">
        <v>1433200</v>
      </c>
      <c r="LR646">
        <v>930800</v>
      </c>
      <c r="LS646">
        <v>85500</v>
      </c>
      <c r="LT646">
        <v>416900</v>
      </c>
      <c r="LU646">
        <v>910000</v>
      </c>
      <c r="LV646">
        <v>2824400</v>
      </c>
      <c r="LW646">
        <v>866400</v>
      </c>
      <c r="LX646">
        <v>416900</v>
      </c>
      <c r="LY646">
        <v>449500</v>
      </c>
      <c r="LZ646">
        <v>2378700</v>
      </c>
      <c r="MA646">
        <v>1387500</v>
      </c>
      <c r="MB646">
        <v>991200</v>
      </c>
      <c r="MC646">
        <v>801800</v>
      </c>
      <c r="MD646">
        <v>986200</v>
      </c>
      <c r="ME646">
        <v>1249600</v>
      </c>
      <c r="MF646">
        <v>1285100</v>
      </c>
      <c r="MG646">
        <v>3449400</v>
      </c>
      <c r="MH646">
        <v>520200.00000000006</v>
      </c>
      <c r="MI646">
        <v>245000</v>
      </c>
      <c r="MJ646">
        <v>57500</v>
      </c>
      <c r="MK646">
        <v>1098800</v>
      </c>
      <c r="ML646">
        <v>298400</v>
      </c>
      <c r="MM646">
        <v>59900</v>
      </c>
      <c r="MN646">
        <v>17100</v>
      </c>
      <c r="MO646">
        <v>370200</v>
      </c>
      <c r="MP646">
        <v>380700</v>
      </c>
      <c r="MQ646">
        <v>401600</v>
      </c>
      <c r="MR646">
        <v>726900</v>
      </c>
      <c r="MS646">
        <v>2632000</v>
      </c>
      <c r="MT646">
        <v>254300</v>
      </c>
      <c r="MU646">
        <v>857000</v>
      </c>
      <c r="MV646">
        <v>295000</v>
      </c>
      <c r="MW646">
        <v>970900</v>
      </c>
      <c r="MX646">
        <v>215500</v>
      </c>
      <c r="MY646">
        <v>39300</v>
      </c>
      <c r="MZ646">
        <v>6540000</v>
      </c>
      <c r="NA646">
        <v>4917900</v>
      </c>
      <c r="NB646">
        <v>21500</v>
      </c>
      <c r="NC646">
        <v>2315300</v>
      </c>
      <c r="ND646">
        <v>1802500</v>
      </c>
      <c r="NE646">
        <v>1380400</v>
      </c>
      <c r="NF646">
        <v>387700</v>
      </c>
      <c r="NG646">
        <v>125100</v>
      </c>
      <c r="NH646">
        <v>505200</v>
      </c>
      <c r="NI646">
        <v>2075900</v>
      </c>
      <c r="NJ646">
        <v>1622000</v>
      </c>
      <c r="NK646">
        <v>1113500</v>
      </c>
      <c r="NL646">
        <v>494100</v>
      </c>
      <c r="NM646">
        <v>14400</v>
      </c>
      <c r="NN646">
        <v>10961000</v>
      </c>
      <c r="NO646">
        <v>4553600</v>
      </c>
      <c r="NP646">
        <v>943600</v>
      </c>
      <c r="NQ646">
        <v>630400</v>
      </c>
      <c r="NR646">
        <v>903200</v>
      </c>
      <c r="NS646">
        <v>80800</v>
      </c>
      <c r="NT646">
        <v>442100</v>
      </c>
      <c r="NU646">
        <v>357600</v>
      </c>
      <c r="NV646">
        <v>489200</v>
      </c>
      <c r="NW646">
        <v>371100</v>
      </c>
      <c r="NX646">
        <v>335600</v>
      </c>
      <c r="NY646">
        <v>1627100</v>
      </c>
      <c r="NZ646">
        <v>4780400</v>
      </c>
      <c r="OA646">
        <v>4544800</v>
      </c>
      <c r="OB646">
        <v>204300</v>
      </c>
      <c r="OC646">
        <v>67600</v>
      </c>
      <c r="OD646">
        <v>1587100</v>
      </c>
      <c r="OE646">
        <v>1197500</v>
      </c>
      <c r="OF646">
        <v>518299.99999999994</v>
      </c>
      <c r="OG646">
        <v>243800</v>
      </c>
      <c r="OH646">
        <v>519299.99999999994</v>
      </c>
      <c r="OI646">
        <v>1208400</v>
      </c>
      <c r="OJ646">
        <v>196000</v>
      </c>
      <c r="OK646">
        <v>235600</v>
      </c>
      <c r="OL646">
        <v>11912000</v>
      </c>
      <c r="OM646">
        <v>1727200</v>
      </c>
      <c r="ON646">
        <v>10184800</v>
      </c>
      <c r="OO646">
        <v>8901600</v>
      </c>
      <c r="OP646">
        <v>3202100</v>
      </c>
      <c r="OQ646">
        <v>1362300</v>
      </c>
      <c r="OR646">
        <v>538000</v>
      </c>
      <c r="OS646">
        <v>322200</v>
      </c>
      <c r="OT646">
        <v>339500</v>
      </c>
      <c r="OU646">
        <v>138200</v>
      </c>
      <c r="OV646">
        <v>388400</v>
      </c>
      <c r="OW646">
        <v>113500</v>
      </c>
      <c r="OX646">
        <v>3669800</v>
      </c>
      <c r="OY646">
        <v>2029700</v>
      </c>
      <c r="OZ646">
        <v>1265900</v>
      </c>
      <c r="PA646">
        <v>302200</v>
      </c>
      <c r="PB646">
        <v>360900</v>
      </c>
      <c r="PC646">
        <v>100700</v>
      </c>
      <c r="PD646">
        <v>1283200</v>
      </c>
      <c r="PE646">
        <v>496200</v>
      </c>
      <c r="PF646">
        <v>75400</v>
      </c>
      <c r="PG646">
        <v>252400</v>
      </c>
      <c r="PH646">
        <v>459200</v>
      </c>
      <c r="PI646">
        <v>9591000</v>
      </c>
      <c r="PJ646">
        <v>1274300</v>
      </c>
      <c r="PK646">
        <v>301600</v>
      </c>
      <c r="PL646">
        <v>77200</v>
      </c>
      <c r="PM646">
        <v>895500</v>
      </c>
      <c r="PN646">
        <v>8316900</v>
      </c>
      <c r="PO646">
        <v>1568500</v>
      </c>
      <c r="PP646">
        <v>6748400</v>
      </c>
      <c r="PQ646">
        <v>4231000</v>
      </c>
      <c r="PR646">
        <v>962400</v>
      </c>
      <c r="PS646">
        <v>1102200</v>
      </c>
      <c r="PT646">
        <v>2165900</v>
      </c>
      <c r="PU646">
        <v>19120000</v>
      </c>
      <c r="PV646">
        <v>3117000</v>
      </c>
      <c r="PW646">
        <v>2314400</v>
      </c>
      <c r="PX646">
        <v>802500</v>
      </c>
      <c r="PY646">
        <v>4458000</v>
      </c>
      <c r="PZ646">
        <v>1854700</v>
      </c>
      <c r="QA646">
        <v>2603300</v>
      </c>
      <c r="QB646">
        <v>11545000</v>
      </c>
      <c r="QC646">
        <v>6391900</v>
      </c>
      <c r="QD646">
        <v>5153400</v>
      </c>
      <c r="QF646">
        <v>1266700</v>
      </c>
      <c r="QG646">
        <v>108646000</v>
      </c>
      <c r="QH646">
        <v>89893000</v>
      </c>
      <c r="QI646">
        <v>22135000</v>
      </c>
      <c r="QJ646">
        <v>695000</v>
      </c>
      <c r="QK646">
        <v>79300</v>
      </c>
      <c r="QL646">
        <v>615800</v>
      </c>
      <c r="QM646">
        <v>186900</v>
      </c>
      <c r="QN646">
        <v>273100</v>
      </c>
      <c r="QO646">
        <v>118400</v>
      </c>
      <c r="QP646">
        <v>50300</v>
      </c>
      <c r="QQ646">
        <v>104400</v>
      </c>
      <c r="QR646">
        <v>155800</v>
      </c>
      <c r="QS646">
        <v>4605000</v>
      </c>
      <c r="QT646">
        <v>1179500</v>
      </c>
      <c r="QU646">
        <v>542600</v>
      </c>
      <c r="QV646">
        <v>636900</v>
      </c>
      <c r="QW646">
        <v>739300</v>
      </c>
      <c r="QX646">
        <v>2686000</v>
      </c>
      <c r="RA646">
        <v>16835000</v>
      </c>
      <c r="RB646">
        <v>9979000</v>
      </c>
      <c r="RC646">
        <v>503100</v>
      </c>
      <c r="RD646">
        <v>487500</v>
      </c>
      <c r="RE646">
        <v>632400</v>
      </c>
      <c r="RF646">
        <v>1498800</v>
      </c>
      <c r="RG646">
        <v>1316900</v>
      </c>
      <c r="RH646">
        <v>1713100</v>
      </c>
      <c r="RI646">
        <v>330800</v>
      </c>
      <c r="RJ646">
        <v>201200</v>
      </c>
      <c r="RK646">
        <v>519100</v>
      </c>
      <c r="RL646">
        <v>561300</v>
      </c>
      <c r="RM646">
        <v>100500</v>
      </c>
      <c r="RN646">
        <v>582500</v>
      </c>
      <c r="RO646">
        <v>1997900</v>
      </c>
      <c r="RP646">
        <v>1055700</v>
      </c>
      <c r="RQ646">
        <v>561300</v>
      </c>
      <c r="RR646">
        <v>685100</v>
      </c>
      <c r="RS646">
        <v>6856000</v>
      </c>
      <c r="RT646">
        <v>1517900</v>
      </c>
      <c r="RU646">
        <v>478900</v>
      </c>
      <c r="RV646">
        <v>228200</v>
      </c>
      <c r="RW646">
        <v>881500</v>
      </c>
      <c r="RX646">
        <v>639800</v>
      </c>
      <c r="RY646">
        <v>781600</v>
      </c>
      <c r="RZ646">
        <v>154000</v>
      </c>
      <c r="SA646">
        <v>1030099.9999999999</v>
      </c>
      <c r="SB646">
        <v>814500</v>
      </c>
      <c r="SC646">
        <v>329200</v>
      </c>
      <c r="SD646">
        <v>67758000</v>
      </c>
      <c r="SE646">
        <v>22103000</v>
      </c>
      <c r="SF646">
        <v>5086000</v>
      </c>
      <c r="SG646">
        <v>2787200</v>
      </c>
      <c r="SH646">
        <v>1949300</v>
      </c>
      <c r="SI646">
        <v>349500</v>
      </c>
      <c r="SJ646">
        <v>12836800</v>
      </c>
      <c r="SK646">
        <v>1431200</v>
      </c>
      <c r="SL646">
        <v>932900</v>
      </c>
      <c r="SM646">
        <v>81400</v>
      </c>
      <c r="SN646">
        <v>416900</v>
      </c>
      <c r="SO646">
        <v>880200</v>
      </c>
      <c r="SP646">
        <v>2831800</v>
      </c>
      <c r="SQ646">
        <v>874100</v>
      </c>
      <c r="SR646">
        <v>418900</v>
      </c>
      <c r="SS646">
        <v>455200</v>
      </c>
      <c r="ST646">
        <v>2454400</v>
      </c>
      <c r="SU646">
        <v>1435100</v>
      </c>
      <c r="SV646">
        <v>1019400</v>
      </c>
      <c r="SW646">
        <v>804800</v>
      </c>
      <c r="SX646">
        <v>988700</v>
      </c>
      <c r="SY646">
        <v>1276400</v>
      </c>
      <c r="SZ646">
        <v>1295200</v>
      </c>
      <c r="TA646">
        <v>3452400</v>
      </c>
      <c r="TB646">
        <v>520600</v>
      </c>
      <c r="TC646">
        <v>243300</v>
      </c>
      <c r="TD646">
        <v>57300</v>
      </c>
      <c r="TE646">
        <v>1104900</v>
      </c>
      <c r="TF646">
        <v>283400</v>
      </c>
      <c r="TG646">
        <v>60300</v>
      </c>
      <c r="TH646">
        <v>17400</v>
      </c>
      <c r="TI646">
        <v>371400</v>
      </c>
      <c r="TJ646">
        <v>386000</v>
      </c>
      <c r="TK646">
        <v>407800</v>
      </c>
      <c r="TL646">
        <v>728100</v>
      </c>
      <c r="TM646">
        <v>2638000</v>
      </c>
      <c r="TN646">
        <v>255100</v>
      </c>
      <c r="TO646">
        <v>858300</v>
      </c>
      <c r="TP646">
        <v>295400</v>
      </c>
      <c r="TQ646">
        <v>972700</v>
      </c>
      <c r="TR646">
        <v>217100</v>
      </c>
      <c r="TS646">
        <v>39200</v>
      </c>
      <c r="TT646">
        <v>6544000</v>
      </c>
      <c r="TU646">
        <v>4922500</v>
      </c>
      <c r="TV646">
        <v>21500</v>
      </c>
      <c r="TW646">
        <v>2318700</v>
      </c>
      <c r="TX646">
        <v>1805500</v>
      </c>
      <c r="TY646">
        <v>1382800</v>
      </c>
      <c r="TZ646">
        <v>388000</v>
      </c>
      <c r="UA646">
        <v>125200</v>
      </c>
      <c r="UB646">
        <v>505800</v>
      </c>
      <c r="UC646">
        <v>2076500</v>
      </c>
      <c r="UD646">
        <v>1621600</v>
      </c>
      <c r="UE646">
        <v>1114400</v>
      </c>
      <c r="UF646">
        <v>492900</v>
      </c>
      <c r="UG646">
        <v>14300</v>
      </c>
      <c r="UH646">
        <v>10966000</v>
      </c>
      <c r="UI646">
        <v>4595300</v>
      </c>
      <c r="UJ646">
        <v>949000</v>
      </c>
      <c r="UK646">
        <v>663700</v>
      </c>
      <c r="UL646">
        <v>901300</v>
      </c>
      <c r="UM646">
        <v>80800</v>
      </c>
      <c r="UN646">
        <v>443400</v>
      </c>
      <c r="UO646">
        <v>356700</v>
      </c>
      <c r="UP646">
        <v>490700</v>
      </c>
      <c r="UQ646">
        <v>372000</v>
      </c>
      <c r="UR646">
        <v>337600</v>
      </c>
      <c r="US646">
        <v>1631400</v>
      </c>
      <c r="UT646">
        <v>4738800</v>
      </c>
      <c r="UU646">
        <v>4503000</v>
      </c>
      <c r="UV646">
        <v>204700</v>
      </c>
      <c r="UW646">
        <v>67300</v>
      </c>
      <c r="UX646">
        <v>1588400</v>
      </c>
      <c r="UY646">
        <v>1197900</v>
      </c>
      <c r="UZ646">
        <v>519400</v>
      </c>
      <c r="VA646">
        <v>243400</v>
      </c>
      <c r="VB646">
        <v>520299.99999999994</v>
      </c>
      <c r="VC646">
        <v>1162500</v>
      </c>
      <c r="VD646">
        <v>197200</v>
      </c>
      <c r="VE646">
        <v>235800</v>
      </c>
      <c r="VF646">
        <v>11882000</v>
      </c>
      <c r="VG646">
        <v>1699300</v>
      </c>
      <c r="VH646">
        <v>10182700</v>
      </c>
      <c r="VI646">
        <v>8916000</v>
      </c>
      <c r="VJ646">
        <v>3202500</v>
      </c>
      <c r="VK646">
        <v>1364600</v>
      </c>
      <c r="VL646">
        <v>538400</v>
      </c>
      <c r="VM646">
        <v>322100</v>
      </c>
      <c r="VN646">
        <v>339100</v>
      </c>
      <c r="VO646">
        <v>138300</v>
      </c>
      <c r="VP646">
        <v>386500</v>
      </c>
      <c r="VQ646">
        <v>113500</v>
      </c>
      <c r="VR646">
        <v>3678800</v>
      </c>
      <c r="VS646">
        <v>2034700</v>
      </c>
      <c r="VT646">
        <v>1270000</v>
      </c>
      <c r="VU646">
        <v>302700</v>
      </c>
      <c r="VV646">
        <v>361700</v>
      </c>
      <c r="VW646">
        <v>100900</v>
      </c>
      <c r="VX646">
        <v>495000</v>
      </c>
      <c r="VY646">
        <v>75200</v>
      </c>
      <c r="VZ646">
        <v>253800</v>
      </c>
      <c r="WA646">
        <v>442600</v>
      </c>
      <c r="WB646">
        <v>9402000</v>
      </c>
      <c r="WC646">
        <v>1224800</v>
      </c>
      <c r="WD646">
        <v>286700</v>
      </c>
      <c r="WE646">
        <v>74700</v>
      </c>
      <c r="WF646">
        <v>863400</v>
      </c>
      <c r="WG646">
        <v>8177500</v>
      </c>
      <c r="WH646">
        <v>1563700</v>
      </c>
      <c r="WI646">
        <v>6613800</v>
      </c>
      <c r="WJ646">
        <v>4223000</v>
      </c>
      <c r="WK646">
        <v>960900</v>
      </c>
      <c r="WL646">
        <v>1095400</v>
      </c>
      <c r="WM646">
        <v>2167000</v>
      </c>
      <c r="WN646">
        <v>18753000</v>
      </c>
      <c r="WO646">
        <v>3119000</v>
      </c>
      <c r="WP646">
        <v>2312200</v>
      </c>
      <c r="WQ646">
        <v>806500</v>
      </c>
      <c r="WR646">
        <v>4397000</v>
      </c>
      <c r="WS646">
        <v>1793400</v>
      </c>
      <c r="WT646">
        <v>2603800</v>
      </c>
      <c r="WU646">
        <v>11237000</v>
      </c>
      <c r="WV646">
        <v>6057100</v>
      </c>
      <c r="WW646">
        <v>5179400</v>
      </c>
    </row>
    <row r="647" spans="1:621" x14ac:dyDescent="0.45">
      <c r="A647" s="1"/>
      <c r="C647" s="1">
        <v>33756</v>
      </c>
      <c r="D647">
        <v>1318000</v>
      </c>
      <c r="E647">
        <v>5641000</v>
      </c>
      <c r="F647">
        <v>4323000</v>
      </c>
      <c r="I647">
        <v>1026000</v>
      </c>
      <c r="J647">
        <v>2295000</v>
      </c>
      <c r="K647">
        <v>1116000</v>
      </c>
      <c r="L647">
        <v>56</v>
      </c>
      <c r="M647">
        <v>13.1</v>
      </c>
      <c r="N647">
        <v>42.9</v>
      </c>
      <c r="O647">
        <v>10.199999999999999</v>
      </c>
      <c r="P647">
        <v>22.8</v>
      </c>
      <c r="Q647">
        <v>11.1</v>
      </c>
      <c r="R647">
        <v>4.4000000000000004</v>
      </c>
      <c r="S647">
        <v>0.8</v>
      </c>
      <c r="T647">
        <v>1.8</v>
      </c>
      <c r="U647">
        <v>0.9</v>
      </c>
      <c r="V647">
        <v>3518000</v>
      </c>
      <c r="W647">
        <v>2809000</v>
      </c>
      <c r="X647">
        <v>3758000</v>
      </c>
      <c r="Y647">
        <v>1608000</v>
      </c>
      <c r="Z647">
        <v>2150000</v>
      </c>
      <c r="AA647">
        <v>18.2</v>
      </c>
      <c r="AB647">
        <v>8.6999999999999993</v>
      </c>
      <c r="AC647">
        <v>34.9</v>
      </c>
      <c r="AD647">
        <v>27.9</v>
      </c>
      <c r="AE647">
        <v>37.299999999999997</v>
      </c>
      <c r="AF647">
        <v>15.9</v>
      </c>
      <c r="AG647">
        <v>21.3</v>
      </c>
      <c r="AH647">
        <v>90804000</v>
      </c>
      <c r="AI647">
        <v>109625000</v>
      </c>
      <c r="AJ647">
        <v>22402000</v>
      </c>
      <c r="AK647">
        <v>694000</v>
      </c>
      <c r="AL647">
        <v>79500</v>
      </c>
      <c r="AM647">
        <v>614400</v>
      </c>
      <c r="AN647">
        <v>185300</v>
      </c>
      <c r="AO647">
        <v>277900</v>
      </c>
      <c r="AP647">
        <v>118400</v>
      </c>
      <c r="AQ647">
        <v>51000</v>
      </c>
      <c r="AR647">
        <v>108500</v>
      </c>
      <c r="AS647">
        <v>151200</v>
      </c>
      <c r="AT647">
        <v>4791000</v>
      </c>
      <c r="AU647">
        <v>1212200</v>
      </c>
      <c r="AV647">
        <v>566900</v>
      </c>
      <c r="AW647">
        <v>645300</v>
      </c>
      <c r="AX647">
        <v>791200</v>
      </c>
      <c r="AY647">
        <v>2787700</v>
      </c>
      <c r="BB647">
        <v>16917000</v>
      </c>
      <c r="BC647">
        <v>10024000</v>
      </c>
      <c r="BD647">
        <v>511400</v>
      </c>
      <c r="BE647">
        <v>498600</v>
      </c>
      <c r="BF647">
        <v>635200</v>
      </c>
      <c r="BG647">
        <v>1504700</v>
      </c>
      <c r="BH647">
        <v>1320100</v>
      </c>
      <c r="BI647">
        <v>1711800</v>
      </c>
      <c r="BJ647">
        <v>331000</v>
      </c>
      <c r="BK647">
        <v>201100</v>
      </c>
      <c r="BL647">
        <v>520799.99999999994</v>
      </c>
      <c r="BM647">
        <v>558600</v>
      </c>
      <c r="BN647">
        <v>100300</v>
      </c>
      <c r="BO647">
        <v>584200</v>
      </c>
      <c r="BP647">
        <v>2000900</v>
      </c>
      <c r="BQ647">
        <v>1064600</v>
      </c>
      <c r="BR647">
        <v>567300</v>
      </c>
      <c r="BS647">
        <v>689800</v>
      </c>
      <c r="BT647">
        <v>6893000</v>
      </c>
      <c r="BU647">
        <v>1517700</v>
      </c>
      <c r="BV647">
        <v>481900</v>
      </c>
      <c r="BW647">
        <v>229200</v>
      </c>
      <c r="BX647">
        <v>889200</v>
      </c>
      <c r="BY647">
        <v>645100</v>
      </c>
      <c r="BZ647">
        <v>781400</v>
      </c>
      <c r="CA647">
        <v>155900</v>
      </c>
      <c r="CB647">
        <v>1038700</v>
      </c>
      <c r="CC647">
        <v>824400</v>
      </c>
      <c r="CD647">
        <v>329500</v>
      </c>
      <c r="CE647">
        <v>68402000</v>
      </c>
      <c r="CF647">
        <v>22131000</v>
      </c>
      <c r="CG647">
        <v>5112700</v>
      </c>
      <c r="CH647">
        <v>2796600</v>
      </c>
      <c r="CI647">
        <v>1965900</v>
      </c>
      <c r="CJ647">
        <v>350200</v>
      </c>
      <c r="CK647">
        <v>12819700</v>
      </c>
      <c r="CL647">
        <v>1444600</v>
      </c>
      <c r="CM647">
        <v>939200</v>
      </c>
      <c r="CN647">
        <v>86500</v>
      </c>
      <c r="CO647">
        <v>418900</v>
      </c>
      <c r="CP647">
        <v>913300</v>
      </c>
      <c r="CQ647">
        <v>2856700</v>
      </c>
      <c r="CR647">
        <v>867300</v>
      </c>
      <c r="CS647">
        <v>419000</v>
      </c>
      <c r="CT647">
        <v>448300</v>
      </c>
      <c r="CU647">
        <v>2406500</v>
      </c>
      <c r="CV647">
        <v>1405300</v>
      </c>
      <c r="CW647">
        <v>1001200</v>
      </c>
      <c r="CX647">
        <v>803700</v>
      </c>
      <c r="CY647">
        <v>995300</v>
      </c>
      <c r="CZ647">
        <v>1259000</v>
      </c>
      <c r="DA647">
        <v>1273300</v>
      </c>
      <c r="DB647">
        <v>3465700</v>
      </c>
      <c r="DC647">
        <v>524300</v>
      </c>
      <c r="DD647">
        <v>243600</v>
      </c>
      <c r="DE647">
        <v>58800</v>
      </c>
      <c r="DF647">
        <v>1115200</v>
      </c>
      <c r="DG647">
        <v>282200</v>
      </c>
      <c r="DH647">
        <v>60700</v>
      </c>
      <c r="DI647">
        <v>19000</v>
      </c>
      <c r="DJ647">
        <v>372500</v>
      </c>
      <c r="DK647">
        <v>383100</v>
      </c>
      <c r="DL647">
        <v>406300</v>
      </c>
      <c r="DM647">
        <v>732600</v>
      </c>
      <c r="DN647">
        <v>2646000</v>
      </c>
      <c r="DO647">
        <v>259399.99999999997</v>
      </c>
      <c r="DP647">
        <v>860200</v>
      </c>
      <c r="DQ647">
        <v>296200</v>
      </c>
      <c r="DR647">
        <v>975300</v>
      </c>
      <c r="DS647">
        <v>216200</v>
      </c>
      <c r="DT647">
        <v>39000</v>
      </c>
      <c r="DU647">
        <v>6612000</v>
      </c>
      <c r="DV647">
        <v>4948300</v>
      </c>
      <c r="DW647">
        <v>21400</v>
      </c>
      <c r="DX647">
        <v>2333400</v>
      </c>
      <c r="DY647">
        <v>1816000</v>
      </c>
      <c r="DZ647">
        <v>1392900</v>
      </c>
      <c r="EA647">
        <v>390600</v>
      </c>
      <c r="EB647">
        <v>126800</v>
      </c>
      <c r="EC647">
        <v>510500</v>
      </c>
      <c r="ED647">
        <v>2083000</v>
      </c>
      <c r="EE647">
        <v>1663200</v>
      </c>
      <c r="EF647">
        <v>1146000</v>
      </c>
      <c r="EG647">
        <v>502700</v>
      </c>
      <c r="EH647">
        <v>14500</v>
      </c>
      <c r="EI647">
        <v>11088000</v>
      </c>
      <c r="EJ647">
        <v>4595400</v>
      </c>
      <c r="EK647">
        <v>964300</v>
      </c>
      <c r="EL647">
        <v>618200</v>
      </c>
      <c r="EM647">
        <v>914000</v>
      </c>
      <c r="EN647">
        <v>82700</v>
      </c>
      <c r="EO647">
        <v>445200</v>
      </c>
      <c r="EP647">
        <v>360900</v>
      </c>
      <c r="EQ647">
        <v>495300</v>
      </c>
      <c r="ER647">
        <v>375300</v>
      </c>
      <c r="ES647">
        <v>339500</v>
      </c>
      <c r="ET647">
        <v>1639300</v>
      </c>
      <c r="EU647">
        <v>4853400</v>
      </c>
      <c r="EV647">
        <v>4613900</v>
      </c>
      <c r="EW647">
        <v>206000</v>
      </c>
      <c r="EX647">
        <v>68300</v>
      </c>
      <c r="EY647">
        <v>1615400</v>
      </c>
      <c r="EZ647">
        <v>1215400</v>
      </c>
      <c r="FA647">
        <v>526000</v>
      </c>
      <c r="FB647">
        <v>248800</v>
      </c>
      <c r="FC647">
        <v>523400</v>
      </c>
      <c r="FD647">
        <v>1226000</v>
      </c>
      <c r="FE647">
        <v>200000</v>
      </c>
      <c r="FF647">
        <v>239500</v>
      </c>
      <c r="FG647">
        <v>11796000</v>
      </c>
      <c r="FH647">
        <v>1562000</v>
      </c>
      <c r="FI647">
        <v>10234400</v>
      </c>
      <c r="FJ647">
        <v>8968600</v>
      </c>
      <c r="FK647">
        <v>3225900</v>
      </c>
      <c r="FL647">
        <v>1371300</v>
      </c>
      <c r="FM647">
        <v>542600</v>
      </c>
      <c r="FN647">
        <v>324700</v>
      </c>
      <c r="FO647">
        <v>341000</v>
      </c>
      <c r="FP647">
        <v>139100</v>
      </c>
      <c r="FQ647">
        <v>393600</v>
      </c>
      <c r="FR647">
        <v>113600</v>
      </c>
      <c r="FS647">
        <v>3697300</v>
      </c>
      <c r="FT647">
        <v>2045400</v>
      </c>
      <c r="FU647">
        <v>1272600</v>
      </c>
      <c r="FV647">
        <v>306100</v>
      </c>
      <c r="FW647">
        <v>364400</v>
      </c>
      <c r="FX647">
        <v>102300</v>
      </c>
      <c r="FY647">
        <v>1265800</v>
      </c>
      <c r="FZ647">
        <v>497200</v>
      </c>
      <c r="GA647">
        <v>75700</v>
      </c>
      <c r="GB647">
        <v>257500</v>
      </c>
      <c r="GC647">
        <v>435400</v>
      </c>
      <c r="GD647">
        <v>9867000</v>
      </c>
      <c r="GE647">
        <v>1399600</v>
      </c>
      <c r="GF647">
        <v>320500</v>
      </c>
      <c r="GG647">
        <v>80400</v>
      </c>
      <c r="GH647">
        <v>998700</v>
      </c>
      <c r="GI647">
        <v>8467100</v>
      </c>
      <c r="GJ647">
        <v>1643600</v>
      </c>
      <c r="GK647">
        <v>6823500</v>
      </c>
      <c r="GL647">
        <v>4262000</v>
      </c>
      <c r="GM647">
        <v>965800</v>
      </c>
      <c r="GN647">
        <v>1103700</v>
      </c>
      <c r="GO647">
        <v>2192900</v>
      </c>
      <c r="GP647">
        <v>18821000</v>
      </c>
      <c r="GQ647">
        <v>3133000</v>
      </c>
      <c r="GR647">
        <v>2331600</v>
      </c>
      <c r="GS647">
        <v>801800</v>
      </c>
      <c r="GT647">
        <v>4270000</v>
      </c>
      <c r="GU647">
        <v>1628700</v>
      </c>
      <c r="GV647">
        <v>2641300</v>
      </c>
      <c r="GW647">
        <v>11418000</v>
      </c>
      <c r="GX647">
        <v>6096300</v>
      </c>
      <c r="GY647">
        <v>5321700</v>
      </c>
      <c r="IO647">
        <v>128459000</v>
      </c>
      <c r="IP647">
        <v>66.7</v>
      </c>
      <c r="IQ647">
        <v>118419000</v>
      </c>
      <c r="IR647">
        <v>61.5</v>
      </c>
      <c r="IS647">
        <v>10040000</v>
      </c>
      <c r="IT647">
        <v>7.8</v>
      </c>
      <c r="IU647">
        <v>64204000</v>
      </c>
      <c r="IW647">
        <v>70240000</v>
      </c>
      <c r="IX647">
        <v>76.2</v>
      </c>
      <c r="IY647">
        <v>64427000</v>
      </c>
      <c r="IZ647">
        <v>69.900000000000006</v>
      </c>
      <c r="JA647">
        <v>5813000</v>
      </c>
      <c r="JB647">
        <v>8.3000000000000007</v>
      </c>
      <c r="JC647">
        <v>21956000</v>
      </c>
      <c r="JD647">
        <v>66427000</v>
      </c>
      <c r="JE647">
        <v>78</v>
      </c>
      <c r="JF647">
        <v>61537000</v>
      </c>
      <c r="JG647">
        <v>72.2</v>
      </c>
      <c r="JH647">
        <v>4890000</v>
      </c>
      <c r="JI647">
        <v>7.4</v>
      </c>
      <c r="JJ647">
        <v>18750000</v>
      </c>
      <c r="JM647">
        <v>109625000</v>
      </c>
      <c r="JN647">
        <v>90804000</v>
      </c>
      <c r="JO647">
        <v>22402000</v>
      </c>
      <c r="JP647">
        <v>694000</v>
      </c>
      <c r="JQ647">
        <v>79500</v>
      </c>
      <c r="JR647">
        <v>614400</v>
      </c>
      <c r="JS647">
        <v>185300</v>
      </c>
      <c r="JT647">
        <v>277900</v>
      </c>
      <c r="JU647">
        <v>118400</v>
      </c>
      <c r="JV647">
        <v>51000</v>
      </c>
      <c r="JW647">
        <v>108500</v>
      </c>
      <c r="JX647">
        <v>151200</v>
      </c>
      <c r="JY647">
        <v>4791000</v>
      </c>
      <c r="JZ647">
        <v>1212200</v>
      </c>
      <c r="KA647">
        <v>566900</v>
      </c>
      <c r="KB647">
        <v>645300</v>
      </c>
      <c r="KC647">
        <v>791200</v>
      </c>
      <c r="KD647">
        <v>2787700</v>
      </c>
      <c r="KG647">
        <v>16917000</v>
      </c>
      <c r="KH647">
        <v>10024000</v>
      </c>
      <c r="KI647">
        <v>511400</v>
      </c>
      <c r="KJ647">
        <v>498600</v>
      </c>
      <c r="KK647">
        <v>635200</v>
      </c>
      <c r="KL647">
        <v>1504700</v>
      </c>
      <c r="KM647">
        <v>1320100</v>
      </c>
      <c r="KN647">
        <v>1711800</v>
      </c>
      <c r="KO647">
        <v>331000</v>
      </c>
      <c r="KP647">
        <v>201100</v>
      </c>
      <c r="KQ647">
        <v>520799.99999999994</v>
      </c>
      <c r="KR647">
        <v>558600</v>
      </c>
      <c r="KS647">
        <v>100300</v>
      </c>
      <c r="KT647">
        <v>584200</v>
      </c>
      <c r="KU647">
        <v>2000900</v>
      </c>
      <c r="KV647">
        <v>1064600</v>
      </c>
      <c r="KW647">
        <v>567300</v>
      </c>
      <c r="KX647">
        <v>689800</v>
      </c>
      <c r="KY647">
        <v>6893000</v>
      </c>
      <c r="KZ647">
        <v>1517700</v>
      </c>
      <c r="LA647">
        <v>481900</v>
      </c>
      <c r="LB647">
        <v>229200</v>
      </c>
      <c r="LC647">
        <v>889200</v>
      </c>
      <c r="LD647">
        <v>645100</v>
      </c>
      <c r="LE647">
        <v>781400</v>
      </c>
      <c r="LF647">
        <v>155900</v>
      </c>
      <c r="LG647">
        <v>1038700</v>
      </c>
      <c r="LH647">
        <v>824400</v>
      </c>
      <c r="LI647">
        <v>329500</v>
      </c>
      <c r="LJ647">
        <v>68402000</v>
      </c>
      <c r="LK647">
        <v>22131000</v>
      </c>
      <c r="LL647">
        <v>5112700</v>
      </c>
      <c r="LM647">
        <v>2796600</v>
      </c>
      <c r="LN647">
        <v>1965900</v>
      </c>
      <c r="LO647">
        <v>350200</v>
      </c>
      <c r="LP647">
        <v>12819700</v>
      </c>
      <c r="LQ647">
        <v>1444600</v>
      </c>
      <c r="LR647">
        <v>939200</v>
      </c>
      <c r="LS647">
        <v>86500</v>
      </c>
      <c r="LT647">
        <v>418900</v>
      </c>
      <c r="LU647">
        <v>913300</v>
      </c>
      <c r="LV647">
        <v>2856700</v>
      </c>
      <c r="LW647">
        <v>867300</v>
      </c>
      <c r="LX647">
        <v>419000</v>
      </c>
      <c r="LY647">
        <v>448300</v>
      </c>
      <c r="LZ647">
        <v>2406500</v>
      </c>
      <c r="MA647">
        <v>1405300</v>
      </c>
      <c r="MB647">
        <v>1001200</v>
      </c>
      <c r="MC647">
        <v>803700</v>
      </c>
      <c r="MD647">
        <v>995300</v>
      </c>
      <c r="ME647">
        <v>1259000</v>
      </c>
      <c r="MF647">
        <v>1273300</v>
      </c>
      <c r="MG647">
        <v>3465700</v>
      </c>
      <c r="MH647">
        <v>524300</v>
      </c>
      <c r="MI647">
        <v>243600</v>
      </c>
      <c r="MJ647">
        <v>58800</v>
      </c>
      <c r="MK647">
        <v>1115200</v>
      </c>
      <c r="ML647">
        <v>282200</v>
      </c>
      <c r="MM647">
        <v>60700</v>
      </c>
      <c r="MN647">
        <v>19000</v>
      </c>
      <c r="MO647">
        <v>372500</v>
      </c>
      <c r="MP647">
        <v>383100</v>
      </c>
      <c r="MQ647">
        <v>406300</v>
      </c>
      <c r="MR647">
        <v>732600</v>
      </c>
      <c r="MS647">
        <v>2646000</v>
      </c>
      <c r="MT647">
        <v>259399.99999999997</v>
      </c>
      <c r="MU647">
        <v>860200</v>
      </c>
      <c r="MV647">
        <v>296200</v>
      </c>
      <c r="MW647">
        <v>975300</v>
      </c>
      <c r="MX647">
        <v>216200</v>
      </c>
      <c r="MY647">
        <v>39000</v>
      </c>
      <c r="MZ647">
        <v>6612000</v>
      </c>
      <c r="NA647">
        <v>4948300</v>
      </c>
      <c r="NB647">
        <v>21400</v>
      </c>
      <c r="NC647">
        <v>2333400</v>
      </c>
      <c r="ND647">
        <v>1816000</v>
      </c>
      <c r="NE647">
        <v>1392900</v>
      </c>
      <c r="NF647">
        <v>390600</v>
      </c>
      <c r="NG647">
        <v>126800</v>
      </c>
      <c r="NH647">
        <v>510500</v>
      </c>
      <c r="NI647">
        <v>2083000</v>
      </c>
      <c r="NJ647">
        <v>1663200</v>
      </c>
      <c r="NK647">
        <v>1146000</v>
      </c>
      <c r="NL647">
        <v>502700</v>
      </c>
      <c r="NM647">
        <v>14500</v>
      </c>
      <c r="NN647">
        <v>11088000</v>
      </c>
      <c r="NO647">
        <v>4595400</v>
      </c>
      <c r="NP647">
        <v>964300</v>
      </c>
      <c r="NQ647">
        <v>618200</v>
      </c>
      <c r="NR647">
        <v>914000</v>
      </c>
      <c r="NS647">
        <v>82700</v>
      </c>
      <c r="NT647">
        <v>445200</v>
      </c>
      <c r="NU647">
        <v>360900</v>
      </c>
      <c r="NV647">
        <v>495300</v>
      </c>
      <c r="NW647">
        <v>375300</v>
      </c>
      <c r="NX647">
        <v>339500</v>
      </c>
      <c r="NY647">
        <v>1639300</v>
      </c>
      <c r="NZ647">
        <v>4853400</v>
      </c>
      <c r="OA647">
        <v>4613900</v>
      </c>
      <c r="OB647">
        <v>206000</v>
      </c>
      <c r="OC647">
        <v>68300</v>
      </c>
      <c r="OD647">
        <v>1615400</v>
      </c>
      <c r="OE647">
        <v>1215400</v>
      </c>
      <c r="OF647">
        <v>526000</v>
      </c>
      <c r="OG647">
        <v>248800</v>
      </c>
      <c r="OH647">
        <v>523400</v>
      </c>
      <c r="OI647">
        <v>1226000</v>
      </c>
      <c r="OJ647">
        <v>200000</v>
      </c>
      <c r="OK647">
        <v>239500</v>
      </c>
      <c r="OL647">
        <v>11796000</v>
      </c>
      <c r="OM647">
        <v>1562000</v>
      </c>
      <c r="ON647">
        <v>10234400</v>
      </c>
      <c r="OO647">
        <v>8968600</v>
      </c>
      <c r="OP647">
        <v>3225900</v>
      </c>
      <c r="OQ647">
        <v>1371300</v>
      </c>
      <c r="OR647">
        <v>542600</v>
      </c>
      <c r="OS647">
        <v>324700</v>
      </c>
      <c r="OT647">
        <v>341000</v>
      </c>
      <c r="OU647">
        <v>139100</v>
      </c>
      <c r="OV647">
        <v>393600</v>
      </c>
      <c r="OW647">
        <v>113600</v>
      </c>
      <c r="OX647">
        <v>3697300</v>
      </c>
      <c r="OY647">
        <v>2045400</v>
      </c>
      <c r="OZ647">
        <v>1272600</v>
      </c>
      <c r="PA647">
        <v>306100</v>
      </c>
      <c r="PB647">
        <v>364400</v>
      </c>
      <c r="PC647">
        <v>102300</v>
      </c>
      <c r="PD647">
        <v>1265800</v>
      </c>
      <c r="PE647">
        <v>497200</v>
      </c>
      <c r="PF647">
        <v>75700</v>
      </c>
      <c r="PG647">
        <v>257500</v>
      </c>
      <c r="PH647">
        <v>435400</v>
      </c>
      <c r="PI647">
        <v>9867000</v>
      </c>
      <c r="PJ647">
        <v>1399600</v>
      </c>
      <c r="PK647">
        <v>320500</v>
      </c>
      <c r="PL647">
        <v>80400</v>
      </c>
      <c r="PM647">
        <v>998700</v>
      </c>
      <c r="PN647">
        <v>8467100</v>
      </c>
      <c r="PO647">
        <v>1643600</v>
      </c>
      <c r="PP647">
        <v>6823500</v>
      </c>
      <c r="PQ647">
        <v>4262000</v>
      </c>
      <c r="PR647">
        <v>965800</v>
      </c>
      <c r="PS647">
        <v>1103700</v>
      </c>
      <c r="PT647">
        <v>2192900</v>
      </c>
      <c r="PU647">
        <v>18821000</v>
      </c>
      <c r="PV647">
        <v>3133000</v>
      </c>
      <c r="PW647">
        <v>2331600</v>
      </c>
      <c r="PX647">
        <v>801800</v>
      </c>
      <c r="PY647">
        <v>4270000</v>
      </c>
      <c r="PZ647">
        <v>1628700</v>
      </c>
      <c r="QA647">
        <v>2641300</v>
      </c>
      <c r="QB647">
        <v>11418000</v>
      </c>
      <c r="QC647">
        <v>6096300</v>
      </c>
      <c r="QD647">
        <v>5321700</v>
      </c>
      <c r="QF647">
        <v>1269500</v>
      </c>
      <c r="QG647">
        <v>108706000</v>
      </c>
      <c r="QH647">
        <v>89944000</v>
      </c>
      <c r="QI647">
        <v>22098000</v>
      </c>
      <c r="QJ647">
        <v>688000</v>
      </c>
      <c r="QK647">
        <v>78700</v>
      </c>
      <c r="QL647">
        <v>609400</v>
      </c>
      <c r="QM647">
        <v>183700</v>
      </c>
      <c r="QN647">
        <v>273100</v>
      </c>
      <c r="QO647">
        <v>118400</v>
      </c>
      <c r="QP647">
        <v>50200</v>
      </c>
      <c r="QQ647">
        <v>104500</v>
      </c>
      <c r="QR647">
        <v>152600</v>
      </c>
      <c r="QS647">
        <v>4584000</v>
      </c>
      <c r="QT647">
        <v>1176000</v>
      </c>
      <c r="QU647">
        <v>542700</v>
      </c>
      <c r="QV647">
        <v>633300</v>
      </c>
      <c r="QW647">
        <v>731000</v>
      </c>
      <c r="QX647">
        <v>2677300</v>
      </c>
      <c r="RA647">
        <v>16826000</v>
      </c>
      <c r="RB647">
        <v>9966000</v>
      </c>
      <c r="RC647">
        <v>502600</v>
      </c>
      <c r="RD647">
        <v>488300</v>
      </c>
      <c r="RE647">
        <v>632200</v>
      </c>
      <c r="RF647">
        <v>1497200</v>
      </c>
      <c r="RG647">
        <v>1314600</v>
      </c>
      <c r="RH647">
        <v>1708100</v>
      </c>
      <c r="RI647">
        <v>329400</v>
      </c>
      <c r="RJ647">
        <v>200900</v>
      </c>
      <c r="RK647">
        <v>518700.00000000006</v>
      </c>
      <c r="RL647">
        <v>558000</v>
      </c>
      <c r="RM647">
        <v>101100</v>
      </c>
      <c r="RN647">
        <v>581100</v>
      </c>
      <c r="RO647">
        <v>1990300</v>
      </c>
      <c r="RP647">
        <v>1052100</v>
      </c>
      <c r="RQ647">
        <v>563800</v>
      </c>
      <c r="RR647">
        <v>687500</v>
      </c>
      <c r="RS647">
        <v>6860000</v>
      </c>
      <c r="RT647">
        <v>1520900</v>
      </c>
      <c r="RU647">
        <v>478700</v>
      </c>
      <c r="RV647">
        <v>228200</v>
      </c>
      <c r="RW647">
        <v>881200</v>
      </c>
      <c r="RX647">
        <v>639900</v>
      </c>
      <c r="RY647">
        <v>782000</v>
      </c>
      <c r="RZ647">
        <v>152900</v>
      </c>
      <c r="SA647">
        <v>1031099.9999999999</v>
      </c>
      <c r="SB647">
        <v>818000</v>
      </c>
      <c r="SC647">
        <v>327100</v>
      </c>
      <c r="SD647">
        <v>67846000</v>
      </c>
      <c r="SE647">
        <v>22107000</v>
      </c>
      <c r="SF647">
        <v>5078800</v>
      </c>
      <c r="SG647">
        <v>2778700</v>
      </c>
      <c r="SH647">
        <v>1951800</v>
      </c>
      <c r="SI647">
        <v>348300</v>
      </c>
      <c r="SJ647">
        <v>12843600</v>
      </c>
      <c r="SK647">
        <v>1432400</v>
      </c>
      <c r="SL647">
        <v>936000</v>
      </c>
      <c r="SM647">
        <v>80600</v>
      </c>
      <c r="SN647">
        <v>415800</v>
      </c>
      <c r="SO647">
        <v>877600</v>
      </c>
      <c r="SP647">
        <v>2838300</v>
      </c>
      <c r="SQ647">
        <v>873600</v>
      </c>
      <c r="SR647">
        <v>419700</v>
      </c>
      <c r="SS647">
        <v>453900</v>
      </c>
      <c r="ST647">
        <v>2459100</v>
      </c>
      <c r="SU647">
        <v>1438700</v>
      </c>
      <c r="SV647">
        <v>1020400</v>
      </c>
      <c r="SW647">
        <v>803100</v>
      </c>
      <c r="SX647">
        <v>989200</v>
      </c>
      <c r="SY647">
        <v>1275200</v>
      </c>
      <c r="SZ647">
        <v>1295100</v>
      </c>
      <c r="TA647">
        <v>3458900</v>
      </c>
      <c r="TB647">
        <v>520799.99999999994</v>
      </c>
      <c r="TC647">
        <v>241400</v>
      </c>
      <c r="TD647">
        <v>57000</v>
      </c>
      <c r="TE647">
        <v>1108200</v>
      </c>
      <c r="TF647">
        <v>284800</v>
      </c>
      <c r="TG647">
        <v>59900</v>
      </c>
      <c r="TH647">
        <v>17600</v>
      </c>
      <c r="TI647">
        <v>372200</v>
      </c>
      <c r="TJ647">
        <v>388600</v>
      </c>
      <c r="TK647">
        <v>408400</v>
      </c>
      <c r="TL647">
        <v>725900</v>
      </c>
      <c r="TM647">
        <v>2638000</v>
      </c>
      <c r="TN647">
        <v>254400</v>
      </c>
      <c r="TO647">
        <v>859500</v>
      </c>
      <c r="TP647">
        <v>296100</v>
      </c>
      <c r="TQ647">
        <v>971800</v>
      </c>
      <c r="TR647">
        <v>217500</v>
      </c>
      <c r="TS647">
        <v>38800</v>
      </c>
      <c r="TT647">
        <v>6553000</v>
      </c>
      <c r="TU647">
        <v>4927000</v>
      </c>
      <c r="TV647">
        <v>21300</v>
      </c>
      <c r="TW647">
        <v>2319800</v>
      </c>
      <c r="TX647">
        <v>1803900</v>
      </c>
      <c r="TY647">
        <v>1382600</v>
      </c>
      <c r="TZ647">
        <v>389600</v>
      </c>
      <c r="UA647">
        <v>126400</v>
      </c>
      <c r="UB647">
        <v>507300</v>
      </c>
      <c r="UC647">
        <v>2078600</v>
      </c>
      <c r="UD647">
        <v>1626400</v>
      </c>
      <c r="UE647">
        <v>1117000</v>
      </c>
      <c r="UF647">
        <v>495000</v>
      </c>
      <c r="UG647">
        <v>14400</v>
      </c>
      <c r="UH647">
        <v>10998000</v>
      </c>
      <c r="UI647">
        <v>4600400</v>
      </c>
      <c r="UJ647">
        <v>948100</v>
      </c>
      <c r="UK647">
        <v>662400</v>
      </c>
      <c r="UL647">
        <v>901100</v>
      </c>
      <c r="UM647">
        <v>81600</v>
      </c>
      <c r="UN647">
        <v>445400</v>
      </c>
      <c r="UO647">
        <v>359100</v>
      </c>
      <c r="UP647">
        <v>490800</v>
      </c>
      <c r="UQ647">
        <v>373700</v>
      </c>
      <c r="UR647">
        <v>338200</v>
      </c>
      <c r="US647">
        <v>1631700</v>
      </c>
      <c r="UT647">
        <v>4766000</v>
      </c>
      <c r="UU647">
        <v>4529200</v>
      </c>
      <c r="UV647">
        <v>205000</v>
      </c>
      <c r="UW647">
        <v>67700</v>
      </c>
      <c r="UX647">
        <v>1604500</v>
      </c>
      <c r="UY647">
        <v>1208400</v>
      </c>
      <c r="UZ647">
        <v>523000</v>
      </c>
      <c r="VA647">
        <v>245600</v>
      </c>
      <c r="VB647">
        <v>523600</v>
      </c>
      <c r="VC647">
        <v>1161500</v>
      </c>
      <c r="VD647">
        <v>198200</v>
      </c>
      <c r="VE647">
        <v>236800</v>
      </c>
      <c r="VF647">
        <v>11919000</v>
      </c>
      <c r="VG647">
        <v>1710500</v>
      </c>
      <c r="VH647">
        <v>10208900</v>
      </c>
      <c r="VI647">
        <v>8939400</v>
      </c>
      <c r="VJ647">
        <v>3212400</v>
      </c>
      <c r="VK647">
        <v>1367500</v>
      </c>
      <c r="VL647">
        <v>540400</v>
      </c>
      <c r="VM647">
        <v>322800</v>
      </c>
      <c r="VN647">
        <v>340200</v>
      </c>
      <c r="VO647">
        <v>138600</v>
      </c>
      <c r="VP647">
        <v>390200</v>
      </c>
      <c r="VQ647">
        <v>112900</v>
      </c>
      <c r="VR647">
        <v>3687500</v>
      </c>
      <c r="VS647">
        <v>2039500</v>
      </c>
      <c r="VT647">
        <v>1271100</v>
      </c>
      <c r="VU647">
        <v>304100</v>
      </c>
      <c r="VV647">
        <v>362800</v>
      </c>
      <c r="VW647">
        <v>101400</v>
      </c>
      <c r="VX647">
        <v>496500</v>
      </c>
      <c r="VY647">
        <v>75500</v>
      </c>
      <c r="VZ647">
        <v>249700</v>
      </c>
      <c r="WA647">
        <v>447900</v>
      </c>
      <c r="WB647">
        <v>9408000</v>
      </c>
      <c r="WC647">
        <v>1232300</v>
      </c>
      <c r="WD647">
        <v>290600</v>
      </c>
      <c r="WE647">
        <v>74600</v>
      </c>
      <c r="WF647">
        <v>867100</v>
      </c>
      <c r="WG647">
        <v>8175300</v>
      </c>
      <c r="WH647">
        <v>1561500</v>
      </c>
      <c r="WI647">
        <v>6613800</v>
      </c>
      <c r="WJ647">
        <v>4223000</v>
      </c>
      <c r="WK647">
        <v>960100</v>
      </c>
      <c r="WL647">
        <v>1095400</v>
      </c>
      <c r="WM647">
        <v>2167500</v>
      </c>
      <c r="WN647">
        <v>18762000</v>
      </c>
      <c r="WO647">
        <v>3117000</v>
      </c>
      <c r="WP647">
        <v>2311400</v>
      </c>
      <c r="WQ647">
        <v>805100</v>
      </c>
      <c r="WR647">
        <v>4406000</v>
      </c>
      <c r="WS647">
        <v>1800300</v>
      </c>
      <c r="WT647">
        <v>2605900</v>
      </c>
      <c r="WU647">
        <v>11239000</v>
      </c>
      <c r="WV647">
        <v>6065500</v>
      </c>
      <c r="WW647">
        <v>5173300</v>
      </c>
    </row>
    <row r="648" spans="1:621" x14ac:dyDescent="0.45">
      <c r="A648" s="1"/>
      <c r="C648" s="1">
        <v>33786</v>
      </c>
      <c r="D648">
        <v>1266000</v>
      </c>
      <c r="E648">
        <v>5513000</v>
      </c>
      <c r="F648">
        <v>4247000</v>
      </c>
      <c r="I648">
        <v>1042000</v>
      </c>
      <c r="J648">
        <v>2327000</v>
      </c>
      <c r="K648">
        <v>1018000</v>
      </c>
      <c r="L648">
        <v>55.7</v>
      </c>
      <c r="M648">
        <v>12.8</v>
      </c>
      <c r="N648">
        <v>42.9</v>
      </c>
      <c r="O648">
        <v>10.5</v>
      </c>
      <c r="P648">
        <v>23.5</v>
      </c>
      <c r="Q648">
        <v>10.3</v>
      </c>
      <c r="R648">
        <v>4.3</v>
      </c>
      <c r="S648">
        <v>0.8</v>
      </c>
      <c r="T648">
        <v>1.8</v>
      </c>
      <c r="U648">
        <v>0.8</v>
      </c>
      <c r="V648">
        <v>3438000</v>
      </c>
      <c r="W648">
        <v>2832000</v>
      </c>
      <c r="X648">
        <v>3614000</v>
      </c>
      <c r="Y648">
        <v>1490000</v>
      </c>
      <c r="Z648">
        <v>2124000</v>
      </c>
      <c r="AA648">
        <v>18.100000000000001</v>
      </c>
      <c r="AB648">
        <v>8.6</v>
      </c>
      <c r="AC648">
        <v>34.799999999999997</v>
      </c>
      <c r="AD648">
        <v>28.7</v>
      </c>
      <c r="AE648">
        <v>36.6</v>
      </c>
      <c r="AF648">
        <v>15.1</v>
      </c>
      <c r="AG648">
        <v>21.5</v>
      </c>
      <c r="AH648">
        <v>90775000</v>
      </c>
      <c r="AI648">
        <v>108608000</v>
      </c>
      <c r="AJ648">
        <v>22382000</v>
      </c>
      <c r="AK648">
        <v>700000</v>
      </c>
      <c r="AL648">
        <v>82400</v>
      </c>
      <c r="AM648">
        <v>617400</v>
      </c>
      <c r="AN648">
        <v>185300</v>
      </c>
      <c r="AO648">
        <v>279500</v>
      </c>
      <c r="AP648">
        <v>119200</v>
      </c>
      <c r="AQ648">
        <v>51100</v>
      </c>
      <c r="AR648">
        <v>109200</v>
      </c>
      <c r="AS648">
        <v>152600</v>
      </c>
      <c r="AT648">
        <v>4869000</v>
      </c>
      <c r="AU648">
        <v>1238200</v>
      </c>
      <c r="AV648">
        <v>580600</v>
      </c>
      <c r="AW648">
        <v>657600</v>
      </c>
      <c r="AX648">
        <v>794800</v>
      </c>
      <c r="AY648">
        <v>2836100</v>
      </c>
      <c r="BB648">
        <v>16813000</v>
      </c>
      <c r="BC648">
        <v>9924000</v>
      </c>
      <c r="BD648">
        <v>512200.00000000006</v>
      </c>
      <c r="BE648">
        <v>497200</v>
      </c>
      <c r="BF648">
        <v>626200</v>
      </c>
      <c r="BG648">
        <v>1489200</v>
      </c>
      <c r="BH648">
        <v>1305800</v>
      </c>
      <c r="BI648">
        <v>1706900</v>
      </c>
      <c r="BJ648">
        <v>330500</v>
      </c>
      <c r="BK648">
        <v>200600</v>
      </c>
      <c r="BL648">
        <v>519900</v>
      </c>
      <c r="BM648">
        <v>555200</v>
      </c>
      <c r="BN648">
        <v>100700</v>
      </c>
      <c r="BO648">
        <v>573200</v>
      </c>
      <c r="BP648">
        <v>1965500</v>
      </c>
      <c r="BQ648">
        <v>1039500</v>
      </c>
      <c r="BR648">
        <v>561400</v>
      </c>
      <c r="BS648">
        <v>686000</v>
      </c>
      <c r="BT648">
        <v>6889000</v>
      </c>
      <c r="BU648">
        <v>1560700</v>
      </c>
      <c r="BV648">
        <v>475200</v>
      </c>
      <c r="BW648">
        <v>227100</v>
      </c>
      <c r="BX648">
        <v>870300</v>
      </c>
      <c r="BY648">
        <v>643100</v>
      </c>
      <c r="BZ648">
        <v>777700</v>
      </c>
      <c r="CA648">
        <v>155400</v>
      </c>
      <c r="CB648">
        <v>1034599.9999999999</v>
      </c>
      <c r="CC648">
        <v>816800</v>
      </c>
      <c r="CD648">
        <v>327700</v>
      </c>
      <c r="CE648">
        <v>68393000</v>
      </c>
      <c r="CF648">
        <v>22052000</v>
      </c>
      <c r="CG648">
        <v>5095000</v>
      </c>
      <c r="CH648">
        <v>2787600</v>
      </c>
      <c r="CI648">
        <v>1958200</v>
      </c>
      <c r="CJ648">
        <v>349200</v>
      </c>
      <c r="CK648">
        <v>12799800</v>
      </c>
      <c r="CL648">
        <v>1449000</v>
      </c>
      <c r="CM648">
        <v>941200</v>
      </c>
      <c r="CN648">
        <v>87000</v>
      </c>
      <c r="CO648">
        <v>420800</v>
      </c>
      <c r="CP648">
        <v>905700</v>
      </c>
      <c r="CQ648">
        <v>2847600</v>
      </c>
      <c r="CR648">
        <v>866100</v>
      </c>
      <c r="CS648">
        <v>418700</v>
      </c>
      <c r="CT648">
        <v>447400</v>
      </c>
      <c r="CU648">
        <v>2405300</v>
      </c>
      <c r="CV648">
        <v>1405600</v>
      </c>
      <c r="CW648">
        <v>999700</v>
      </c>
      <c r="CX648">
        <v>798300</v>
      </c>
      <c r="CY648">
        <v>997400</v>
      </c>
      <c r="CZ648">
        <v>1260600</v>
      </c>
      <c r="DA648">
        <v>1269800</v>
      </c>
      <c r="DB648">
        <v>3422600</v>
      </c>
      <c r="DC648">
        <v>528300</v>
      </c>
      <c r="DD648">
        <v>243900</v>
      </c>
      <c r="DE648">
        <v>58600</v>
      </c>
      <c r="DF648">
        <v>1117500</v>
      </c>
      <c r="DG648">
        <v>232100</v>
      </c>
      <c r="DH648">
        <v>61000</v>
      </c>
      <c r="DI648">
        <v>19600</v>
      </c>
      <c r="DJ648">
        <v>373900</v>
      </c>
      <c r="DK648">
        <v>381400</v>
      </c>
      <c r="DL648">
        <v>406300</v>
      </c>
      <c r="DM648">
        <v>734500</v>
      </c>
      <c r="DN648">
        <v>2649000</v>
      </c>
      <c r="DO648">
        <v>260100.00000000003</v>
      </c>
      <c r="DP648">
        <v>861000</v>
      </c>
      <c r="DQ648">
        <v>295800</v>
      </c>
      <c r="DR648">
        <v>976600</v>
      </c>
      <c r="DS648">
        <v>216900</v>
      </c>
      <c r="DT648">
        <v>38600</v>
      </c>
      <c r="DU648">
        <v>6625000</v>
      </c>
      <c r="DV648">
        <v>4953600</v>
      </c>
      <c r="DW648">
        <v>21400</v>
      </c>
      <c r="DX648">
        <v>2329900</v>
      </c>
      <c r="DY648">
        <v>1810500</v>
      </c>
      <c r="DZ648">
        <v>1388700</v>
      </c>
      <c r="EA648">
        <v>391600</v>
      </c>
      <c r="EB648">
        <v>127800</v>
      </c>
      <c r="EC648">
        <v>515000</v>
      </c>
      <c r="ED648">
        <v>2087300.0000000002</v>
      </c>
      <c r="EE648">
        <v>1670900</v>
      </c>
      <c r="EF648">
        <v>1152800</v>
      </c>
      <c r="EG648">
        <v>503400</v>
      </c>
      <c r="EH648">
        <v>14700</v>
      </c>
      <c r="EI648">
        <v>11095000</v>
      </c>
      <c r="EJ648">
        <v>4599300</v>
      </c>
      <c r="EK648">
        <v>965400</v>
      </c>
      <c r="EL648">
        <v>609300</v>
      </c>
      <c r="EM648">
        <v>915800</v>
      </c>
      <c r="EN648">
        <v>82900</v>
      </c>
      <c r="EO648">
        <v>448500</v>
      </c>
      <c r="EP648">
        <v>364900</v>
      </c>
      <c r="EQ648">
        <v>499000</v>
      </c>
      <c r="ER648">
        <v>372600</v>
      </c>
      <c r="ES648">
        <v>340900</v>
      </c>
      <c r="ET648">
        <v>1639600</v>
      </c>
      <c r="EU648">
        <v>4856100</v>
      </c>
      <c r="EV648">
        <v>4614800</v>
      </c>
      <c r="EW648">
        <v>207400</v>
      </c>
      <c r="EX648">
        <v>67900</v>
      </c>
      <c r="EY648">
        <v>1617400</v>
      </c>
      <c r="EZ648">
        <v>1218100</v>
      </c>
      <c r="FA648">
        <v>530200</v>
      </c>
      <c r="FB648">
        <v>250000</v>
      </c>
      <c r="FC648">
        <v>522799.99999999994</v>
      </c>
      <c r="FD648">
        <v>1217500</v>
      </c>
      <c r="FE648">
        <v>201600</v>
      </c>
      <c r="FF648">
        <v>241300</v>
      </c>
      <c r="FG648">
        <v>11773000</v>
      </c>
      <c r="FH648">
        <v>1491300</v>
      </c>
      <c r="FI648">
        <v>10281900</v>
      </c>
      <c r="FJ648">
        <v>9006800</v>
      </c>
      <c r="FK648">
        <v>3241700</v>
      </c>
      <c r="FL648">
        <v>1380100</v>
      </c>
      <c r="FM648">
        <v>543400</v>
      </c>
      <c r="FN648">
        <v>327300</v>
      </c>
      <c r="FO648">
        <v>342500</v>
      </c>
      <c r="FP648">
        <v>139000</v>
      </c>
      <c r="FQ648">
        <v>395100</v>
      </c>
      <c r="FR648">
        <v>114300</v>
      </c>
      <c r="FS648">
        <v>3709700</v>
      </c>
      <c r="FT648">
        <v>2055400</v>
      </c>
      <c r="FU648">
        <v>1278100</v>
      </c>
      <c r="FV648">
        <v>308000</v>
      </c>
      <c r="FW648">
        <v>366400</v>
      </c>
      <c r="FX648">
        <v>102900</v>
      </c>
      <c r="FY648">
        <v>1275100</v>
      </c>
      <c r="FZ648">
        <v>505500</v>
      </c>
      <c r="GA648">
        <v>77000</v>
      </c>
      <c r="GB648">
        <v>285100</v>
      </c>
      <c r="GC648">
        <v>407500</v>
      </c>
      <c r="GD648">
        <v>9891000</v>
      </c>
      <c r="GE648">
        <v>1425000</v>
      </c>
      <c r="GF648">
        <v>316300</v>
      </c>
      <c r="GG648">
        <v>82100</v>
      </c>
      <c r="GH648">
        <v>1026599.9999999999</v>
      </c>
      <c r="GI648">
        <v>8465500</v>
      </c>
      <c r="GJ648">
        <v>1673400</v>
      </c>
      <c r="GK648">
        <v>6792100</v>
      </c>
      <c r="GL648">
        <v>4308000</v>
      </c>
      <c r="GM648">
        <v>971300</v>
      </c>
      <c r="GN648">
        <v>1099200</v>
      </c>
      <c r="GO648">
        <v>2237400</v>
      </c>
      <c r="GP648">
        <v>17833000</v>
      </c>
      <c r="GQ648">
        <v>3137000</v>
      </c>
      <c r="GR648">
        <v>2331400</v>
      </c>
      <c r="GS648">
        <v>805300</v>
      </c>
      <c r="GT648">
        <v>4190000</v>
      </c>
      <c r="GU648">
        <v>1523300</v>
      </c>
      <c r="GV648">
        <v>2666700</v>
      </c>
      <c r="GW648">
        <v>10506000</v>
      </c>
      <c r="GX648">
        <v>5031100</v>
      </c>
      <c r="GY648">
        <v>5474900</v>
      </c>
      <c r="IO648">
        <v>128563000</v>
      </c>
      <c r="IP648">
        <v>66.7</v>
      </c>
      <c r="IQ648">
        <v>118713000</v>
      </c>
      <c r="IR648">
        <v>61.6</v>
      </c>
      <c r="IS648">
        <v>9850000</v>
      </c>
      <c r="IT648">
        <v>7.7</v>
      </c>
      <c r="IU648">
        <v>64263000</v>
      </c>
      <c r="IW648">
        <v>70165000</v>
      </c>
      <c r="IX648">
        <v>76</v>
      </c>
      <c r="IY648">
        <v>64572000</v>
      </c>
      <c r="IZ648">
        <v>70</v>
      </c>
      <c r="JA648">
        <v>5593000</v>
      </c>
      <c r="JB648">
        <v>8</v>
      </c>
      <c r="JC648">
        <v>22113000</v>
      </c>
      <c r="JD648">
        <v>66420000</v>
      </c>
      <c r="JE648">
        <v>77.900000000000006</v>
      </c>
      <c r="JF648">
        <v>61641000</v>
      </c>
      <c r="JG648">
        <v>72.3</v>
      </c>
      <c r="JH648">
        <v>4779000</v>
      </c>
      <c r="JI648">
        <v>7.2</v>
      </c>
      <c r="JJ648">
        <v>18845000</v>
      </c>
      <c r="JM648">
        <v>108608000</v>
      </c>
      <c r="JN648">
        <v>90775000</v>
      </c>
      <c r="JO648">
        <v>22382000</v>
      </c>
      <c r="JP648">
        <v>700000</v>
      </c>
      <c r="JQ648">
        <v>82400</v>
      </c>
      <c r="JR648">
        <v>617400</v>
      </c>
      <c r="JS648">
        <v>185300</v>
      </c>
      <c r="JT648">
        <v>279500</v>
      </c>
      <c r="JU648">
        <v>119200</v>
      </c>
      <c r="JV648">
        <v>51100</v>
      </c>
      <c r="JW648">
        <v>109200</v>
      </c>
      <c r="JX648">
        <v>152600</v>
      </c>
      <c r="JY648">
        <v>4869000</v>
      </c>
      <c r="JZ648">
        <v>1238200</v>
      </c>
      <c r="KA648">
        <v>580600</v>
      </c>
      <c r="KB648">
        <v>657600</v>
      </c>
      <c r="KC648">
        <v>794800</v>
      </c>
      <c r="KD648">
        <v>2836100</v>
      </c>
      <c r="KG648">
        <v>16813000</v>
      </c>
      <c r="KH648">
        <v>9924000</v>
      </c>
      <c r="KI648">
        <v>512200.00000000006</v>
      </c>
      <c r="KJ648">
        <v>497200</v>
      </c>
      <c r="KK648">
        <v>626200</v>
      </c>
      <c r="KL648">
        <v>1489200</v>
      </c>
      <c r="KM648">
        <v>1305800</v>
      </c>
      <c r="KN648">
        <v>1706900</v>
      </c>
      <c r="KO648">
        <v>330500</v>
      </c>
      <c r="KP648">
        <v>200600</v>
      </c>
      <c r="KQ648">
        <v>519900</v>
      </c>
      <c r="KR648">
        <v>555200</v>
      </c>
      <c r="KS648">
        <v>100700</v>
      </c>
      <c r="KT648">
        <v>573200</v>
      </c>
      <c r="KU648">
        <v>1965500</v>
      </c>
      <c r="KV648">
        <v>1039500</v>
      </c>
      <c r="KW648">
        <v>561400</v>
      </c>
      <c r="KX648">
        <v>686000</v>
      </c>
      <c r="KY648">
        <v>6889000</v>
      </c>
      <c r="KZ648">
        <v>1560700</v>
      </c>
      <c r="LA648">
        <v>475200</v>
      </c>
      <c r="LB648">
        <v>227100</v>
      </c>
      <c r="LC648">
        <v>870300</v>
      </c>
      <c r="LD648">
        <v>643100</v>
      </c>
      <c r="LE648">
        <v>777700</v>
      </c>
      <c r="LF648">
        <v>155400</v>
      </c>
      <c r="LG648">
        <v>1034599.9999999999</v>
      </c>
      <c r="LH648">
        <v>816800</v>
      </c>
      <c r="LI648">
        <v>327700</v>
      </c>
      <c r="LJ648">
        <v>68393000</v>
      </c>
      <c r="LK648">
        <v>22052000</v>
      </c>
      <c r="LL648">
        <v>5095000</v>
      </c>
      <c r="LM648">
        <v>2787600</v>
      </c>
      <c r="LN648">
        <v>1958200</v>
      </c>
      <c r="LO648">
        <v>349200</v>
      </c>
      <c r="LP648">
        <v>12799800</v>
      </c>
      <c r="LQ648">
        <v>1449000</v>
      </c>
      <c r="LR648">
        <v>941200</v>
      </c>
      <c r="LS648">
        <v>87000</v>
      </c>
      <c r="LT648">
        <v>420800</v>
      </c>
      <c r="LU648">
        <v>905700</v>
      </c>
      <c r="LV648">
        <v>2847600</v>
      </c>
      <c r="LW648">
        <v>866100</v>
      </c>
      <c r="LX648">
        <v>418700</v>
      </c>
      <c r="LY648">
        <v>447400</v>
      </c>
      <c r="LZ648">
        <v>2405300</v>
      </c>
      <c r="MA648">
        <v>1405600</v>
      </c>
      <c r="MB648">
        <v>999700</v>
      </c>
      <c r="MC648">
        <v>798300</v>
      </c>
      <c r="MD648">
        <v>997400</v>
      </c>
      <c r="ME648">
        <v>1260600</v>
      </c>
      <c r="MF648">
        <v>1269800</v>
      </c>
      <c r="MG648">
        <v>3422600</v>
      </c>
      <c r="MH648">
        <v>528300</v>
      </c>
      <c r="MI648">
        <v>243900</v>
      </c>
      <c r="MJ648">
        <v>58600</v>
      </c>
      <c r="MK648">
        <v>1117500</v>
      </c>
      <c r="ML648">
        <v>232100</v>
      </c>
      <c r="MM648">
        <v>61000</v>
      </c>
      <c r="MN648">
        <v>19600</v>
      </c>
      <c r="MO648">
        <v>373900</v>
      </c>
      <c r="MP648">
        <v>381400</v>
      </c>
      <c r="MQ648">
        <v>406300</v>
      </c>
      <c r="MR648">
        <v>734500</v>
      </c>
      <c r="MS648">
        <v>2649000</v>
      </c>
      <c r="MT648">
        <v>260100.00000000003</v>
      </c>
      <c r="MU648">
        <v>861000</v>
      </c>
      <c r="MV648">
        <v>295800</v>
      </c>
      <c r="MW648">
        <v>976600</v>
      </c>
      <c r="MX648">
        <v>216900</v>
      </c>
      <c r="MY648">
        <v>38600</v>
      </c>
      <c r="MZ648">
        <v>6625000</v>
      </c>
      <c r="NA648">
        <v>4953600</v>
      </c>
      <c r="NB648">
        <v>21400</v>
      </c>
      <c r="NC648">
        <v>2329900</v>
      </c>
      <c r="ND648">
        <v>1810500</v>
      </c>
      <c r="NE648">
        <v>1388700</v>
      </c>
      <c r="NF648">
        <v>391600</v>
      </c>
      <c r="NG648">
        <v>127800</v>
      </c>
      <c r="NH648">
        <v>515000</v>
      </c>
      <c r="NI648">
        <v>2087300.0000000002</v>
      </c>
      <c r="NJ648">
        <v>1670900</v>
      </c>
      <c r="NK648">
        <v>1152800</v>
      </c>
      <c r="NL648">
        <v>503400</v>
      </c>
      <c r="NM648">
        <v>14700</v>
      </c>
      <c r="NN648">
        <v>11095000</v>
      </c>
      <c r="NO648">
        <v>4599300</v>
      </c>
      <c r="NP648">
        <v>965400</v>
      </c>
      <c r="NQ648">
        <v>609300</v>
      </c>
      <c r="NR648">
        <v>915800</v>
      </c>
      <c r="NS648">
        <v>82900</v>
      </c>
      <c r="NT648">
        <v>448500</v>
      </c>
      <c r="NU648">
        <v>364900</v>
      </c>
      <c r="NV648">
        <v>499000</v>
      </c>
      <c r="NW648">
        <v>372600</v>
      </c>
      <c r="NX648">
        <v>340900</v>
      </c>
      <c r="NY648">
        <v>1639600</v>
      </c>
      <c r="NZ648">
        <v>4856100</v>
      </c>
      <c r="OA648">
        <v>4614800</v>
      </c>
      <c r="OB648">
        <v>207400</v>
      </c>
      <c r="OC648">
        <v>67900</v>
      </c>
      <c r="OD648">
        <v>1617400</v>
      </c>
      <c r="OE648">
        <v>1218100</v>
      </c>
      <c r="OF648">
        <v>530200</v>
      </c>
      <c r="OG648">
        <v>250000</v>
      </c>
      <c r="OH648">
        <v>522799.99999999994</v>
      </c>
      <c r="OI648">
        <v>1217500</v>
      </c>
      <c r="OJ648">
        <v>201600</v>
      </c>
      <c r="OK648">
        <v>241300</v>
      </c>
      <c r="OL648">
        <v>11773000</v>
      </c>
      <c r="OM648">
        <v>1491300</v>
      </c>
      <c r="ON648">
        <v>10281900</v>
      </c>
      <c r="OO648">
        <v>9006800</v>
      </c>
      <c r="OP648">
        <v>3241700</v>
      </c>
      <c r="OQ648">
        <v>1380100</v>
      </c>
      <c r="OR648">
        <v>543400</v>
      </c>
      <c r="OS648">
        <v>327300</v>
      </c>
      <c r="OT648">
        <v>342500</v>
      </c>
      <c r="OU648">
        <v>139000</v>
      </c>
      <c r="OV648">
        <v>395100</v>
      </c>
      <c r="OW648">
        <v>114300</v>
      </c>
      <c r="OX648">
        <v>3709700</v>
      </c>
      <c r="OY648">
        <v>2055400</v>
      </c>
      <c r="OZ648">
        <v>1278100</v>
      </c>
      <c r="PA648">
        <v>308000</v>
      </c>
      <c r="PB648">
        <v>366400</v>
      </c>
      <c r="PC648">
        <v>102900</v>
      </c>
      <c r="PD648">
        <v>1275100</v>
      </c>
      <c r="PE648">
        <v>505500</v>
      </c>
      <c r="PF648">
        <v>77000</v>
      </c>
      <c r="PG648">
        <v>285100</v>
      </c>
      <c r="PH648">
        <v>407500</v>
      </c>
      <c r="PI648">
        <v>9891000</v>
      </c>
      <c r="PJ648">
        <v>1425000</v>
      </c>
      <c r="PK648">
        <v>316300</v>
      </c>
      <c r="PL648">
        <v>82100</v>
      </c>
      <c r="PM648">
        <v>1026599.9999999999</v>
      </c>
      <c r="PN648">
        <v>8465500</v>
      </c>
      <c r="PO648">
        <v>1673400</v>
      </c>
      <c r="PP648">
        <v>6792100</v>
      </c>
      <c r="PQ648">
        <v>4308000</v>
      </c>
      <c r="PR648">
        <v>971300</v>
      </c>
      <c r="PS648">
        <v>1099200</v>
      </c>
      <c r="PT648">
        <v>2237400</v>
      </c>
      <c r="PU648">
        <v>17833000</v>
      </c>
      <c r="PV648">
        <v>3137000</v>
      </c>
      <c r="PW648">
        <v>2331400</v>
      </c>
      <c r="PX648">
        <v>805300</v>
      </c>
      <c r="PY648">
        <v>4190000</v>
      </c>
      <c r="PZ648">
        <v>1523300</v>
      </c>
      <c r="QA648">
        <v>2666700</v>
      </c>
      <c r="QB648">
        <v>10506000</v>
      </c>
      <c r="QC648">
        <v>5031100</v>
      </c>
      <c r="QD648">
        <v>5474900</v>
      </c>
      <c r="QF648">
        <v>1289800</v>
      </c>
      <c r="QG648">
        <v>108793000</v>
      </c>
      <c r="QH648">
        <v>89976000</v>
      </c>
      <c r="QI648">
        <v>22075000</v>
      </c>
      <c r="QJ648">
        <v>685000</v>
      </c>
      <c r="QK648">
        <v>78300</v>
      </c>
      <c r="QL648">
        <v>606300</v>
      </c>
      <c r="QM648">
        <v>182000</v>
      </c>
      <c r="QN648">
        <v>272900</v>
      </c>
      <c r="QO648">
        <v>118500</v>
      </c>
      <c r="QP648">
        <v>50000</v>
      </c>
      <c r="QQ648">
        <v>104300</v>
      </c>
      <c r="QR648">
        <v>151400</v>
      </c>
      <c r="QS648">
        <v>4570000</v>
      </c>
      <c r="QT648">
        <v>1176700</v>
      </c>
      <c r="QU648">
        <v>546700</v>
      </c>
      <c r="QV648">
        <v>630000</v>
      </c>
      <c r="QW648">
        <v>726300</v>
      </c>
      <c r="QX648">
        <v>2667300</v>
      </c>
      <c r="RA648">
        <v>16820000</v>
      </c>
      <c r="RB648">
        <v>9947000</v>
      </c>
      <c r="RC648">
        <v>503400</v>
      </c>
      <c r="RD648">
        <v>488600</v>
      </c>
      <c r="RE648">
        <v>631400</v>
      </c>
      <c r="RF648">
        <v>1495000</v>
      </c>
      <c r="RG648">
        <v>1312100</v>
      </c>
      <c r="RH648">
        <v>1704700</v>
      </c>
      <c r="RI648">
        <v>328800</v>
      </c>
      <c r="RJ648">
        <v>200800</v>
      </c>
      <c r="RK648">
        <v>518799.99999999994</v>
      </c>
      <c r="RL648">
        <v>555000</v>
      </c>
      <c r="RM648">
        <v>101200</v>
      </c>
      <c r="RN648">
        <v>577600</v>
      </c>
      <c r="RO648">
        <v>1979800</v>
      </c>
      <c r="RP648">
        <v>1051500</v>
      </c>
      <c r="RQ648">
        <v>565300</v>
      </c>
      <c r="RR648">
        <v>688700</v>
      </c>
      <c r="RS648">
        <v>6873000</v>
      </c>
      <c r="RT648">
        <v>1533400</v>
      </c>
      <c r="RU648">
        <v>478800</v>
      </c>
      <c r="RV648">
        <v>228300</v>
      </c>
      <c r="RW648">
        <v>881500</v>
      </c>
      <c r="RX648">
        <v>639900</v>
      </c>
      <c r="RY648">
        <v>781600</v>
      </c>
      <c r="RZ648">
        <v>151800</v>
      </c>
      <c r="SA648">
        <v>1029300</v>
      </c>
      <c r="SB648">
        <v>820100</v>
      </c>
      <c r="SC648">
        <v>328700</v>
      </c>
      <c r="SD648">
        <v>67901000</v>
      </c>
      <c r="SE648">
        <v>22067000</v>
      </c>
      <c r="SF648">
        <v>5060100</v>
      </c>
      <c r="SG648">
        <v>2769800</v>
      </c>
      <c r="SH648">
        <v>1942900</v>
      </c>
      <c r="SI648">
        <v>347400</v>
      </c>
      <c r="SJ648">
        <v>12824900</v>
      </c>
      <c r="SK648">
        <v>1431600</v>
      </c>
      <c r="SL648">
        <v>935300</v>
      </c>
      <c r="SM648">
        <v>80900</v>
      </c>
      <c r="SN648">
        <v>415400</v>
      </c>
      <c r="SO648">
        <v>877800</v>
      </c>
      <c r="SP648">
        <v>2829800</v>
      </c>
      <c r="SQ648">
        <v>872500</v>
      </c>
      <c r="SR648">
        <v>419700</v>
      </c>
      <c r="SS648">
        <v>452800</v>
      </c>
      <c r="ST648">
        <v>2453900</v>
      </c>
      <c r="SU648">
        <v>1436400</v>
      </c>
      <c r="SV648">
        <v>1017500</v>
      </c>
      <c r="SW648">
        <v>801300</v>
      </c>
      <c r="SX648">
        <v>987600</v>
      </c>
      <c r="SY648">
        <v>1275300</v>
      </c>
      <c r="SZ648">
        <v>1295100</v>
      </c>
      <c r="TA648">
        <v>3456100</v>
      </c>
      <c r="TB648">
        <v>520700.00000000006</v>
      </c>
      <c r="TC648">
        <v>240300</v>
      </c>
      <c r="TD648">
        <v>56700</v>
      </c>
      <c r="TE648">
        <v>1106300</v>
      </c>
      <c r="TF648">
        <v>288600</v>
      </c>
      <c r="TG648">
        <v>59900</v>
      </c>
      <c r="TH648">
        <v>17700</v>
      </c>
      <c r="TI648">
        <v>370400</v>
      </c>
      <c r="TJ648">
        <v>387100</v>
      </c>
      <c r="TK648">
        <v>408400</v>
      </c>
      <c r="TL648">
        <v>726100</v>
      </c>
      <c r="TM648">
        <v>2637000</v>
      </c>
      <c r="TN648">
        <v>253000</v>
      </c>
      <c r="TO648">
        <v>860000</v>
      </c>
      <c r="TP648">
        <v>295600</v>
      </c>
      <c r="TQ648">
        <v>972100</v>
      </c>
      <c r="TR648">
        <v>217900</v>
      </c>
      <c r="TS648">
        <v>38500</v>
      </c>
      <c r="TT648">
        <v>6553000</v>
      </c>
      <c r="TU648">
        <v>4927100</v>
      </c>
      <c r="TV648">
        <v>21300</v>
      </c>
      <c r="TW648">
        <v>2314200</v>
      </c>
      <c r="TX648">
        <v>1796800</v>
      </c>
      <c r="TY648">
        <v>1377100</v>
      </c>
      <c r="TZ648">
        <v>390400</v>
      </c>
      <c r="UA648">
        <v>127000</v>
      </c>
      <c r="UB648">
        <v>509600</v>
      </c>
      <c r="UC648">
        <v>2082000</v>
      </c>
      <c r="UD648">
        <v>1625400</v>
      </c>
      <c r="UE648">
        <v>1115200</v>
      </c>
      <c r="UF648">
        <v>495600</v>
      </c>
      <c r="UG648">
        <v>14600</v>
      </c>
      <c r="UH648">
        <v>11004000</v>
      </c>
      <c r="UI648">
        <v>4597900</v>
      </c>
      <c r="UJ648">
        <v>948900</v>
      </c>
      <c r="UK648">
        <v>654700</v>
      </c>
      <c r="UL648">
        <v>900100</v>
      </c>
      <c r="UM648">
        <v>82100</v>
      </c>
      <c r="UN648">
        <v>448000</v>
      </c>
      <c r="UO648">
        <v>361300</v>
      </c>
      <c r="UP648">
        <v>491800</v>
      </c>
      <c r="UQ648">
        <v>371600</v>
      </c>
      <c r="UR648">
        <v>339400</v>
      </c>
      <c r="US648">
        <v>1630900</v>
      </c>
      <c r="UT648">
        <v>4775600</v>
      </c>
      <c r="UU648">
        <v>4538900</v>
      </c>
      <c r="UV648">
        <v>205600</v>
      </c>
      <c r="UW648">
        <v>67700</v>
      </c>
      <c r="UX648">
        <v>1608300</v>
      </c>
      <c r="UY648">
        <v>1211600</v>
      </c>
      <c r="UZ648">
        <v>526400</v>
      </c>
      <c r="VA648">
        <v>246300</v>
      </c>
      <c r="VB648">
        <v>522100</v>
      </c>
      <c r="VC648">
        <v>1162300</v>
      </c>
      <c r="VD648">
        <v>200200</v>
      </c>
      <c r="VE648">
        <v>236700</v>
      </c>
      <c r="VF648">
        <v>11966000</v>
      </c>
      <c r="VG648">
        <v>1707600</v>
      </c>
      <c r="VH648">
        <v>10257900</v>
      </c>
      <c r="VI648">
        <v>8968100</v>
      </c>
      <c r="VJ648">
        <v>3228400</v>
      </c>
      <c r="VK648">
        <v>1373700</v>
      </c>
      <c r="VL648">
        <v>541900</v>
      </c>
      <c r="VM648">
        <v>325400</v>
      </c>
      <c r="VN648">
        <v>341800</v>
      </c>
      <c r="VO648">
        <v>137900</v>
      </c>
      <c r="VP648">
        <v>393500</v>
      </c>
      <c r="VQ648">
        <v>114100</v>
      </c>
      <c r="VR648">
        <v>3694300</v>
      </c>
      <c r="VS648">
        <v>2045400</v>
      </c>
      <c r="VT648">
        <v>1273700</v>
      </c>
      <c r="VU648">
        <v>305500</v>
      </c>
      <c r="VV648">
        <v>364000</v>
      </c>
      <c r="VW648">
        <v>102100</v>
      </c>
      <c r="VX648">
        <v>499300</v>
      </c>
      <c r="VY648">
        <v>75900</v>
      </c>
      <c r="VZ648">
        <v>262000</v>
      </c>
      <c r="WA648">
        <v>452600</v>
      </c>
      <c r="WB648">
        <v>9438000</v>
      </c>
      <c r="WC648">
        <v>1235300</v>
      </c>
      <c r="WD648">
        <v>289700</v>
      </c>
      <c r="WE648">
        <v>75300</v>
      </c>
      <c r="WF648">
        <v>870300</v>
      </c>
      <c r="WG648">
        <v>8202200.0000000009</v>
      </c>
      <c r="WH648">
        <v>1560900</v>
      </c>
      <c r="WI648">
        <v>6641300</v>
      </c>
      <c r="WJ648">
        <v>4236000</v>
      </c>
      <c r="WK648">
        <v>962100</v>
      </c>
      <c r="WL648">
        <v>1095500</v>
      </c>
      <c r="WM648">
        <v>2178000</v>
      </c>
      <c r="WN648">
        <v>18817000</v>
      </c>
      <c r="WO648">
        <v>3117000</v>
      </c>
      <c r="WP648">
        <v>2310000</v>
      </c>
      <c r="WQ648">
        <v>806500</v>
      </c>
      <c r="WR648">
        <v>4416000</v>
      </c>
      <c r="WS648">
        <v>1804400</v>
      </c>
      <c r="WT648">
        <v>2611600</v>
      </c>
      <c r="WU648">
        <v>11284000</v>
      </c>
      <c r="WV648">
        <v>6086000</v>
      </c>
      <c r="WW648">
        <v>5198300</v>
      </c>
    </row>
    <row r="649" spans="1:621" x14ac:dyDescent="0.45">
      <c r="A649" s="1"/>
      <c r="C649" s="1">
        <v>33817</v>
      </c>
      <c r="D649">
        <v>1229000</v>
      </c>
      <c r="E649">
        <v>5424000</v>
      </c>
      <c r="F649">
        <v>4195000</v>
      </c>
      <c r="I649">
        <v>1124000</v>
      </c>
      <c r="J649">
        <v>2313000</v>
      </c>
      <c r="K649">
        <v>993000</v>
      </c>
      <c r="L649">
        <v>55</v>
      </c>
      <c r="M649">
        <v>12.5</v>
      </c>
      <c r="N649">
        <v>42.6</v>
      </c>
      <c r="O649">
        <v>11.4</v>
      </c>
      <c r="P649">
        <v>23.5</v>
      </c>
      <c r="Q649">
        <v>10.1</v>
      </c>
      <c r="R649">
        <v>4.2</v>
      </c>
      <c r="S649">
        <v>0.9</v>
      </c>
      <c r="T649">
        <v>1.8</v>
      </c>
      <c r="U649">
        <v>0.8</v>
      </c>
      <c r="V649">
        <v>3436000</v>
      </c>
      <c r="W649">
        <v>2840000</v>
      </c>
      <c r="X649">
        <v>3579000</v>
      </c>
      <c r="Y649">
        <v>1506000</v>
      </c>
      <c r="Z649">
        <v>2073000</v>
      </c>
      <c r="AA649">
        <v>18</v>
      </c>
      <c r="AB649">
        <v>8.8000000000000007</v>
      </c>
      <c r="AC649">
        <v>34.9</v>
      </c>
      <c r="AD649">
        <v>28.8</v>
      </c>
      <c r="AE649">
        <v>36.299999999999997</v>
      </c>
      <c r="AF649">
        <v>15.3</v>
      </c>
      <c r="AG649">
        <v>21</v>
      </c>
      <c r="AH649">
        <v>90962000</v>
      </c>
      <c r="AI649">
        <v>108664000</v>
      </c>
      <c r="AJ649">
        <v>22518000</v>
      </c>
      <c r="AK649">
        <v>695000</v>
      </c>
      <c r="AL649">
        <v>81800</v>
      </c>
      <c r="AM649">
        <v>612800</v>
      </c>
      <c r="AN649">
        <v>180300</v>
      </c>
      <c r="AO649">
        <v>278100</v>
      </c>
      <c r="AP649">
        <v>119400</v>
      </c>
      <c r="AQ649">
        <v>49400</v>
      </c>
      <c r="AR649">
        <v>109300</v>
      </c>
      <c r="AS649">
        <v>154400</v>
      </c>
      <c r="AT649">
        <v>4918000</v>
      </c>
      <c r="AU649">
        <v>1252400</v>
      </c>
      <c r="AV649">
        <v>587000</v>
      </c>
      <c r="AW649">
        <v>665400</v>
      </c>
      <c r="AX649">
        <v>801700</v>
      </c>
      <c r="AY649">
        <v>2863400</v>
      </c>
      <c r="BB649">
        <v>16905000</v>
      </c>
      <c r="BC649">
        <v>9946000</v>
      </c>
      <c r="BD649">
        <v>516100</v>
      </c>
      <c r="BE649">
        <v>499500</v>
      </c>
      <c r="BF649">
        <v>631100</v>
      </c>
      <c r="BG649">
        <v>1497600</v>
      </c>
      <c r="BH649">
        <v>1306700</v>
      </c>
      <c r="BI649">
        <v>1700100</v>
      </c>
      <c r="BJ649">
        <v>327600</v>
      </c>
      <c r="BK649">
        <v>201100</v>
      </c>
      <c r="BL649">
        <v>518100</v>
      </c>
      <c r="BM649">
        <v>551900</v>
      </c>
      <c r="BN649">
        <v>101400</v>
      </c>
      <c r="BO649">
        <v>574700</v>
      </c>
      <c r="BP649">
        <v>1961900</v>
      </c>
      <c r="BQ649">
        <v>1046099.9999999999</v>
      </c>
      <c r="BR649">
        <v>567200</v>
      </c>
      <c r="BS649">
        <v>691300</v>
      </c>
      <c r="BT649">
        <v>6959000</v>
      </c>
      <c r="BU649">
        <v>1590900</v>
      </c>
      <c r="BV649">
        <v>479900</v>
      </c>
      <c r="BW649">
        <v>228200</v>
      </c>
      <c r="BX649">
        <v>881300</v>
      </c>
      <c r="BY649">
        <v>644800</v>
      </c>
      <c r="BZ649">
        <v>778700</v>
      </c>
      <c r="CA649">
        <v>154700</v>
      </c>
      <c r="CB649">
        <v>1038000</v>
      </c>
      <c r="CC649">
        <v>825500</v>
      </c>
      <c r="CD649">
        <v>336800</v>
      </c>
      <c r="CE649">
        <v>68444000</v>
      </c>
      <c r="CF649">
        <v>22042000</v>
      </c>
      <c r="CG649">
        <v>5080200</v>
      </c>
      <c r="CH649">
        <v>2774100</v>
      </c>
      <c r="CI649">
        <v>1958100</v>
      </c>
      <c r="CJ649">
        <v>348000</v>
      </c>
      <c r="CK649">
        <v>12805100</v>
      </c>
      <c r="CL649">
        <v>1449000</v>
      </c>
      <c r="CM649">
        <v>943300</v>
      </c>
      <c r="CN649">
        <v>85200</v>
      </c>
      <c r="CO649">
        <v>420500</v>
      </c>
      <c r="CP649">
        <v>896900</v>
      </c>
      <c r="CQ649">
        <v>2834500</v>
      </c>
      <c r="CR649">
        <v>864100</v>
      </c>
      <c r="CS649">
        <v>418000</v>
      </c>
      <c r="CT649">
        <v>446100</v>
      </c>
      <c r="CU649">
        <v>2423200</v>
      </c>
      <c r="CV649">
        <v>1419700</v>
      </c>
      <c r="CW649">
        <v>1003500</v>
      </c>
      <c r="CX649">
        <v>797100</v>
      </c>
      <c r="CY649">
        <v>996300</v>
      </c>
      <c r="CZ649">
        <v>1265500</v>
      </c>
      <c r="DA649">
        <v>1278500</v>
      </c>
      <c r="DB649">
        <v>3424900</v>
      </c>
      <c r="DC649">
        <v>529500</v>
      </c>
      <c r="DD649">
        <v>244200</v>
      </c>
      <c r="DE649">
        <v>58700</v>
      </c>
      <c r="DF649">
        <v>1115900</v>
      </c>
      <c r="DG649">
        <v>229200</v>
      </c>
      <c r="DH649">
        <v>60600</v>
      </c>
      <c r="DI649">
        <v>19800</v>
      </c>
      <c r="DJ649">
        <v>376000</v>
      </c>
      <c r="DK649">
        <v>381800</v>
      </c>
      <c r="DL649">
        <v>409200</v>
      </c>
      <c r="DM649">
        <v>731800</v>
      </c>
      <c r="DN649">
        <v>2647000</v>
      </c>
      <c r="DO649">
        <v>259399.99999999997</v>
      </c>
      <c r="DP649">
        <v>859100</v>
      </c>
      <c r="DQ649">
        <v>295000</v>
      </c>
      <c r="DR649">
        <v>977500</v>
      </c>
      <c r="DS649">
        <v>217900</v>
      </c>
      <c r="DT649">
        <v>38200</v>
      </c>
      <c r="DU649">
        <v>6633000</v>
      </c>
      <c r="DV649">
        <v>4953400</v>
      </c>
      <c r="DW649">
        <v>21300</v>
      </c>
      <c r="DX649">
        <v>2328300</v>
      </c>
      <c r="DY649">
        <v>1805800</v>
      </c>
      <c r="DZ649">
        <v>1385300</v>
      </c>
      <c r="EA649">
        <v>394200</v>
      </c>
      <c r="EB649">
        <v>128300.00000000001</v>
      </c>
      <c r="EC649">
        <v>516299.99999999994</v>
      </c>
      <c r="ED649">
        <v>2087500</v>
      </c>
      <c r="EE649">
        <v>1679300</v>
      </c>
      <c r="EF649">
        <v>1159200</v>
      </c>
      <c r="EG649">
        <v>505300</v>
      </c>
      <c r="EH649">
        <v>14800</v>
      </c>
      <c r="EI649">
        <v>11156000</v>
      </c>
      <c r="EJ649">
        <v>4597000</v>
      </c>
      <c r="EK649">
        <v>957900</v>
      </c>
      <c r="EL649">
        <v>609700</v>
      </c>
      <c r="EM649">
        <v>916100</v>
      </c>
      <c r="EN649">
        <v>82200</v>
      </c>
      <c r="EO649">
        <v>451000</v>
      </c>
      <c r="EP649">
        <v>367000</v>
      </c>
      <c r="EQ649">
        <v>495800</v>
      </c>
      <c r="ER649">
        <v>373200</v>
      </c>
      <c r="ES649">
        <v>344100</v>
      </c>
      <c r="ET649">
        <v>1643100</v>
      </c>
      <c r="EU649">
        <v>4915500</v>
      </c>
      <c r="EV649">
        <v>4674100</v>
      </c>
      <c r="EW649">
        <v>209700</v>
      </c>
      <c r="EX649">
        <v>68300</v>
      </c>
      <c r="EY649">
        <v>1679700</v>
      </c>
      <c r="EZ649">
        <v>1258900</v>
      </c>
      <c r="FA649">
        <v>532000</v>
      </c>
      <c r="FB649">
        <v>249400</v>
      </c>
      <c r="FC649">
        <v>522700.00000000006</v>
      </c>
      <c r="FD649">
        <v>1209400</v>
      </c>
      <c r="FE649">
        <v>202900</v>
      </c>
      <c r="FF649">
        <v>241400</v>
      </c>
      <c r="FG649">
        <v>11744000</v>
      </c>
      <c r="FH649">
        <v>1466300</v>
      </c>
      <c r="FI649">
        <v>10277600</v>
      </c>
      <c r="FJ649">
        <v>9009000</v>
      </c>
      <c r="FK649">
        <v>3249800</v>
      </c>
      <c r="FL649">
        <v>1381200</v>
      </c>
      <c r="FM649">
        <v>545200</v>
      </c>
      <c r="FN649">
        <v>328800</v>
      </c>
      <c r="FO649">
        <v>343600</v>
      </c>
      <c r="FP649">
        <v>139400</v>
      </c>
      <c r="FQ649">
        <v>397000</v>
      </c>
      <c r="FR649">
        <v>114600</v>
      </c>
      <c r="FS649">
        <v>3702500</v>
      </c>
      <c r="FT649">
        <v>2056699.9999999998</v>
      </c>
      <c r="FU649">
        <v>1279300</v>
      </c>
      <c r="FV649">
        <v>308000</v>
      </c>
      <c r="FW649">
        <v>366500</v>
      </c>
      <c r="FX649">
        <v>102900</v>
      </c>
      <c r="FY649">
        <v>1268600</v>
      </c>
      <c r="FZ649">
        <v>503900</v>
      </c>
      <c r="GA649">
        <v>76800</v>
      </c>
      <c r="GB649">
        <v>279200</v>
      </c>
      <c r="GC649">
        <v>408700</v>
      </c>
      <c r="GD649">
        <v>9945000</v>
      </c>
      <c r="GE649">
        <v>1427300</v>
      </c>
      <c r="GF649">
        <v>318400</v>
      </c>
      <c r="GG649">
        <v>81100</v>
      </c>
      <c r="GH649">
        <v>1027800</v>
      </c>
      <c r="GI649">
        <v>8517300</v>
      </c>
      <c r="GJ649">
        <v>1679500</v>
      </c>
      <c r="GK649">
        <v>6837800</v>
      </c>
      <c r="GL649">
        <v>4277000</v>
      </c>
      <c r="GM649">
        <v>967100</v>
      </c>
      <c r="GN649">
        <v>1094900</v>
      </c>
      <c r="GO649">
        <v>2215000</v>
      </c>
      <c r="GP649">
        <v>17702000</v>
      </c>
      <c r="GQ649">
        <v>3127000</v>
      </c>
      <c r="GR649">
        <v>2328000</v>
      </c>
      <c r="GS649">
        <v>798900</v>
      </c>
      <c r="GT649">
        <v>4179000</v>
      </c>
      <c r="GU649">
        <v>1524000</v>
      </c>
      <c r="GV649">
        <v>2655000</v>
      </c>
      <c r="GW649">
        <v>10396000</v>
      </c>
      <c r="GX649">
        <v>4955000</v>
      </c>
      <c r="GY649">
        <v>5441100</v>
      </c>
      <c r="IO649">
        <v>128613000</v>
      </c>
      <c r="IP649">
        <v>66.599999999999994</v>
      </c>
      <c r="IQ649">
        <v>118826000</v>
      </c>
      <c r="IR649">
        <v>61.6</v>
      </c>
      <c r="IS649">
        <v>9787000</v>
      </c>
      <c r="IT649">
        <v>7.6</v>
      </c>
      <c r="IU649">
        <v>64405000</v>
      </c>
      <c r="IW649">
        <v>70223000</v>
      </c>
      <c r="IX649">
        <v>76</v>
      </c>
      <c r="IY649">
        <v>64634000</v>
      </c>
      <c r="IZ649">
        <v>70</v>
      </c>
      <c r="JA649">
        <v>5589000</v>
      </c>
      <c r="JB649">
        <v>8</v>
      </c>
      <c r="JC649">
        <v>22154000</v>
      </c>
      <c r="JD649">
        <v>66449000</v>
      </c>
      <c r="JE649">
        <v>77.8</v>
      </c>
      <c r="JF649">
        <v>61681000</v>
      </c>
      <c r="JG649">
        <v>72.3</v>
      </c>
      <c r="JH649">
        <v>4768000</v>
      </c>
      <c r="JI649">
        <v>7.2</v>
      </c>
      <c r="JJ649">
        <v>18912000</v>
      </c>
      <c r="JM649">
        <v>108664000</v>
      </c>
      <c r="JN649">
        <v>90962000</v>
      </c>
      <c r="JO649">
        <v>22518000</v>
      </c>
      <c r="JP649">
        <v>695000</v>
      </c>
      <c r="JQ649">
        <v>81800</v>
      </c>
      <c r="JR649">
        <v>612800</v>
      </c>
      <c r="JS649">
        <v>180300</v>
      </c>
      <c r="JT649">
        <v>278100</v>
      </c>
      <c r="JU649">
        <v>119400</v>
      </c>
      <c r="JV649">
        <v>49400</v>
      </c>
      <c r="JW649">
        <v>109300</v>
      </c>
      <c r="JX649">
        <v>154400</v>
      </c>
      <c r="JY649">
        <v>4918000</v>
      </c>
      <c r="JZ649">
        <v>1252400</v>
      </c>
      <c r="KA649">
        <v>587000</v>
      </c>
      <c r="KB649">
        <v>665400</v>
      </c>
      <c r="KC649">
        <v>801700</v>
      </c>
      <c r="KD649">
        <v>2863400</v>
      </c>
      <c r="KG649">
        <v>16905000</v>
      </c>
      <c r="KH649">
        <v>9946000</v>
      </c>
      <c r="KI649">
        <v>516100</v>
      </c>
      <c r="KJ649">
        <v>499500</v>
      </c>
      <c r="KK649">
        <v>631100</v>
      </c>
      <c r="KL649">
        <v>1497600</v>
      </c>
      <c r="KM649">
        <v>1306700</v>
      </c>
      <c r="KN649">
        <v>1700100</v>
      </c>
      <c r="KO649">
        <v>327600</v>
      </c>
      <c r="KP649">
        <v>201100</v>
      </c>
      <c r="KQ649">
        <v>518100</v>
      </c>
      <c r="KR649">
        <v>551900</v>
      </c>
      <c r="KS649">
        <v>101400</v>
      </c>
      <c r="KT649">
        <v>574700</v>
      </c>
      <c r="KU649">
        <v>1961900</v>
      </c>
      <c r="KV649">
        <v>1046099.9999999999</v>
      </c>
      <c r="KW649">
        <v>567200</v>
      </c>
      <c r="KX649">
        <v>691300</v>
      </c>
      <c r="KY649">
        <v>6959000</v>
      </c>
      <c r="KZ649">
        <v>1590900</v>
      </c>
      <c r="LA649">
        <v>479900</v>
      </c>
      <c r="LB649">
        <v>228200</v>
      </c>
      <c r="LC649">
        <v>881300</v>
      </c>
      <c r="LD649">
        <v>644800</v>
      </c>
      <c r="LE649">
        <v>778700</v>
      </c>
      <c r="LF649">
        <v>154700</v>
      </c>
      <c r="LG649">
        <v>1038000</v>
      </c>
      <c r="LH649">
        <v>825500</v>
      </c>
      <c r="LI649">
        <v>336800</v>
      </c>
      <c r="LJ649">
        <v>68444000</v>
      </c>
      <c r="LK649">
        <v>22042000</v>
      </c>
      <c r="LL649">
        <v>5080200</v>
      </c>
      <c r="LM649">
        <v>2774100</v>
      </c>
      <c r="LN649">
        <v>1958100</v>
      </c>
      <c r="LO649">
        <v>348000</v>
      </c>
      <c r="LP649">
        <v>12805100</v>
      </c>
      <c r="LQ649">
        <v>1449000</v>
      </c>
      <c r="LR649">
        <v>943300</v>
      </c>
      <c r="LS649">
        <v>85200</v>
      </c>
      <c r="LT649">
        <v>420500</v>
      </c>
      <c r="LU649">
        <v>896900</v>
      </c>
      <c r="LV649">
        <v>2834500</v>
      </c>
      <c r="LW649">
        <v>864100</v>
      </c>
      <c r="LX649">
        <v>418000</v>
      </c>
      <c r="LY649">
        <v>446100</v>
      </c>
      <c r="LZ649">
        <v>2423200</v>
      </c>
      <c r="MA649">
        <v>1419700</v>
      </c>
      <c r="MB649">
        <v>1003500</v>
      </c>
      <c r="MC649">
        <v>797100</v>
      </c>
      <c r="MD649">
        <v>996300</v>
      </c>
      <c r="ME649">
        <v>1265500</v>
      </c>
      <c r="MF649">
        <v>1278500</v>
      </c>
      <c r="MG649">
        <v>3424900</v>
      </c>
      <c r="MH649">
        <v>529500</v>
      </c>
      <c r="MI649">
        <v>244200</v>
      </c>
      <c r="MJ649">
        <v>58700</v>
      </c>
      <c r="MK649">
        <v>1115900</v>
      </c>
      <c r="ML649">
        <v>229200</v>
      </c>
      <c r="MM649">
        <v>60600</v>
      </c>
      <c r="MN649">
        <v>19800</v>
      </c>
      <c r="MO649">
        <v>376000</v>
      </c>
      <c r="MP649">
        <v>381800</v>
      </c>
      <c r="MQ649">
        <v>409200</v>
      </c>
      <c r="MR649">
        <v>731800</v>
      </c>
      <c r="MS649">
        <v>2647000</v>
      </c>
      <c r="MT649">
        <v>259399.99999999997</v>
      </c>
      <c r="MU649">
        <v>859100</v>
      </c>
      <c r="MV649">
        <v>295000</v>
      </c>
      <c r="MW649">
        <v>977500</v>
      </c>
      <c r="MX649">
        <v>217900</v>
      </c>
      <c r="MY649">
        <v>38200</v>
      </c>
      <c r="MZ649">
        <v>6633000</v>
      </c>
      <c r="NA649">
        <v>4953400</v>
      </c>
      <c r="NB649">
        <v>21300</v>
      </c>
      <c r="NC649">
        <v>2328300</v>
      </c>
      <c r="ND649">
        <v>1805800</v>
      </c>
      <c r="NE649">
        <v>1385300</v>
      </c>
      <c r="NF649">
        <v>394200</v>
      </c>
      <c r="NG649">
        <v>128300.00000000001</v>
      </c>
      <c r="NH649">
        <v>516299.99999999994</v>
      </c>
      <c r="NI649">
        <v>2087500</v>
      </c>
      <c r="NJ649">
        <v>1679300</v>
      </c>
      <c r="NK649">
        <v>1159200</v>
      </c>
      <c r="NL649">
        <v>505300</v>
      </c>
      <c r="NM649">
        <v>14800</v>
      </c>
      <c r="NN649">
        <v>11156000</v>
      </c>
      <c r="NO649">
        <v>4597000</v>
      </c>
      <c r="NP649">
        <v>957900</v>
      </c>
      <c r="NQ649">
        <v>609700</v>
      </c>
      <c r="NR649">
        <v>916100</v>
      </c>
      <c r="NS649">
        <v>82200</v>
      </c>
      <c r="NT649">
        <v>451000</v>
      </c>
      <c r="NU649">
        <v>367000</v>
      </c>
      <c r="NV649">
        <v>495800</v>
      </c>
      <c r="NW649">
        <v>373200</v>
      </c>
      <c r="NX649">
        <v>344100</v>
      </c>
      <c r="NY649">
        <v>1643100</v>
      </c>
      <c r="NZ649">
        <v>4915500</v>
      </c>
      <c r="OA649">
        <v>4674100</v>
      </c>
      <c r="OB649">
        <v>209700</v>
      </c>
      <c r="OC649">
        <v>68300</v>
      </c>
      <c r="OD649">
        <v>1679700</v>
      </c>
      <c r="OE649">
        <v>1258900</v>
      </c>
      <c r="OF649">
        <v>532000</v>
      </c>
      <c r="OG649">
        <v>249400</v>
      </c>
      <c r="OH649">
        <v>522700.00000000006</v>
      </c>
      <c r="OI649">
        <v>1209400</v>
      </c>
      <c r="OJ649">
        <v>202900</v>
      </c>
      <c r="OK649">
        <v>241400</v>
      </c>
      <c r="OL649">
        <v>11744000</v>
      </c>
      <c r="OM649">
        <v>1466300</v>
      </c>
      <c r="ON649">
        <v>10277600</v>
      </c>
      <c r="OO649">
        <v>9009000</v>
      </c>
      <c r="OP649">
        <v>3249800</v>
      </c>
      <c r="OQ649">
        <v>1381200</v>
      </c>
      <c r="OR649">
        <v>545200</v>
      </c>
      <c r="OS649">
        <v>328800</v>
      </c>
      <c r="OT649">
        <v>343600</v>
      </c>
      <c r="OU649">
        <v>139400</v>
      </c>
      <c r="OV649">
        <v>397000</v>
      </c>
      <c r="OW649">
        <v>114600</v>
      </c>
      <c r="OX649">
        <v>3702500</v>
      </c>
      <c r="OY649">
        <v>2056699.9999999998</v>
      </c>
      <c r="OZ649">
        <v>1279300</v>
      </c>
      <c r="PA649">
        <v>308000</v>
      </c>
      <c r="PB649">
        <v>366500</v>
      </c>
      <c r="PC649">
        <v>102900</v>
      </c>
      <c r="PD649">
        <v>1268600</v>
      </c>
      <c r="PE649">
        <v>503900</v>
      </c>
      <c r="PF649">
        <v>76800</v>
      </c>
      <c r="PG649">
        <v>279200</v>
      </c>
      <c r="PH649">
        <v>408700</v>
      </c>
      <c r="PI649">
        <v>9945000</v>
      </c>
      <c r="PJ649">
        <v>1427300</v>
      </c>
      <c r="PK649">
        <v>318400</v>
      </c>
      <c r="PL649">
        <v>81100</v>
      </c>
      <c r="PM649">
        <v>1027800</v>
      </c>
      <c r="PN649">
        <v>8517300</v>
      </c>
      <c r="PO649">
        <v>1679500</v>
      </c>
      <c r="PP649">
        <v>6837800</v>
      </c>
      <c r="PQ649">
        <v>4277000</v>
      </c>
      <c r="PR649">
        <v>967100</v>
      </c>
      <c r="PS649">
        <v>1094900</v>
      </c>
      <c r="PT649">
        <v>2215000</v>
      </c>
      <c r="PU649">
        <v>17702000</v>
      </c>
      <c r="PV649">
        <v>3127000</v>
      </c>
      <c r="PW649">
        <v>2328000</v>
      </c>
      <c r="PX649">
        <v>798900</v>
      </c>
      <c r="PY649">
        <v>4179000</v>
      </c>
      <c r="PZ649">
        <v>1524000</v>
      </c>
      <c r="QA649">
        <v>2655000</v>
      </c>
      <c r="QB649">
        <v>10396000</v>
      </c>
      <c r="QC649">
        <v>4955000</v>
      </c>
      <c r="QD649">
        <v>5441100</v>
      </c>
      <c r="QF649">
        <v>1297100</v>
      </c>
      <c r="QG649">
        <v>108916000</v>
      </c>
      <c r="QH649">
        <v>90033000</v>
      </c>
      <c r="QI649">
        <v>22044000</v>
      </c>
      <c r="QJ649">
        <v>681000</v>
      </c>
      <c r="QK649">
        <v>77800</v>
      </c>
      <c r="QL649">
        <v>603200</v>
      </c>
      <c r="QM649">
        <v>178800</v>
      </c>
      <c r="QN649">
        <v>271900</v>
      </c>
      <c r="QO649">
        <v>118500</v>
      </c>
      <c r="QP649">
        <v>48700</v>
      </c>
      <c r="QQ649">
        <v>104700</v>
      </c>
      <c r="QR649">
        <v>152500</v>
      </c>
      <c r="QS649">
        <v>4581000</v>
      </c>
      <c r="QT649">
        <v>1184800</v>
      </c>
      <c r="QU649">
        <v>553000</v>
      </c>
      <c r="QV649">
        <v>631800</v>
      </c>
      <c r="QW649">
        <v>726600</v>
      </c>
      <c r="QX649">
        <v>2669500</v>
      </c>
      <c r="RA649">
        <v>16782000</v>
      </c>
      <c r="RB649">
        <v>9930000</v>
      </c>
      <c r="RC649">
        <v>505600</v>
      </c>
      <c r="RD649">
        <v>487600</v>
      </c>
      <c r="RE649">
        <v>630200</v>
      </c>
      <c r="RF649">
        <v>1496200</v>
      </c>
      <c r="RG649">
        <v>1312600</v>
      </c>
      <c r="RH649">
        <v>1698300</v>
      </c>
      <c r="RI649">
        <v>327100</v>
      </c>
      <c r="RJ649">
        <v>200800</v>
      </c>
      <c r="RK649">
        <v>517600</v>
      </c>
      <c r="RL649">
        <v>552000</v>
      </c>
      <c r="RM649">
        <v>100800</v>
      </c>
      <c r="RN649">
        <v>576700</v>
      </c>
      <c r="RO649">
        <v>1968800</v>
      </c>
      <c r="RP649">
        <v>1048800</v>
      </c>
      <c r="RQ649">
        <v>565000</v>
      </c>
      <c r="RR649">
        <v>689100</v>
      </c>
      <c r="RS649">
        <v>6852000</v>
      </c>
      <c r="RT649">
        <v>1518100</v>
      </c>
      <c r="RU649">
        <v>478100</v>
      </c>
      <c r="RV649">
        <v>227600</v>
      </c>
      <c r="RW649">
        <v>875200</v>
      </c>
      <c r="RX649">
        <v>640800</v>
      </c>
      <c r="RY649">
        <v>780000</v>
      </c>
      <c r="RZ649">
        <v>150900</v>
      </c>
      <c r="SA649">
        <v>1030800</v>
      </c>
      <c r="SB649">
        <v>822000</v>
      </c>
      <c r="SC649">
        <v>328600</v>
      </c>
      <c r="SD649">
        <v>67989000</v>
      </c>
      <c r="SE649">
        <v>22051000</v>
      </c>
      <c r="SF649">
        <v>5051700</v>
      </c>
      <c r="SG649">
        <v>2761600</v>
      </c>
      <c r="SH649">
        <v>1943700</v>
      </c>
      <c r="SI649">
        <v>346400</v>
      </c>
      <c r="SJ649">
        <v>12811300</v>
      </c>
      <c r="SK649">
        <v>1431200</v>
      </c>
      <c r="SL649">
        <v>936200</v>
      </c>
      <c r="SM649">
        <v>80700</v>
      </c>
      <c r="SN649">
        <v>414300</v>
      </c>
      <c r="SO649">
        <v>878100</v>
      </c>
      <c r="SP649">
        <v>2822400</v>
      </c>
      <c r="SQ649">
        <v>871500</v>
      </c>
      <c r="SR649">
        <v>420000</v>
      </c>
      <c r="SS649">
        <v>451500</v>
      </c>
      <c r="ST649">
        <v>2454600</v>
      </c>
      <c r="SU649">
        <v>1438300</v>
      </c>
      <c r="SV649">
        <v>1016300</v>
      </c>
      <c r="SW649">
        <v>799600</v>
      </c>
      <c r="SX649">
        <v>987500</v>
      </c>
      <c r="SY649">
        <v>1270800</v>
      </c>
      <c r="SZ649">
        <v>1295600</v>
      </c>
      <c r="TA649">
        <v>3463300</v>
      </c>
      <c r="TB649">
        <v>521600</v>
      </c>
      <c r="TC649">
        <v>242500</v>
      </c>
      <c r="TD649">
        <v>56500</v>
      </c>
      <c r="TE649">
        <v>1105700</v>
      </c>
      <c r="TF649">
        <v>287600</v>
      </c>
      <c r="TG649">
        <v>59800</v>
      </c>
      <c r="TH649">
        <v>17800</v>
      </c>
      <c r="TI649">
        <v>373100</v>
      </c>
      <c r="TJ649">
        <v>389800</v>
      </c>
      <c r="TK649">
        <v>408900</v>
      </c>
      <c r="TL649">
        <v>724400</v>
      </c>
      <c r="TM649">
        <v>2635000</v>
      </c>
      <c r="TN649">
        <v>251700</v>
      </c>
      <c r="TO649">
        <v>859000</v>
      </c>
      <c r="TP649">
        <v>294800</v>
      </c>
      <c r="TQ649">
        <v>971900</v>
      </c>
      <c r="TR649">
        <v>219500</v>
      </c>
      <c r="TS649">
        <v>38200</v>
      </c>
      <c r="TT649">
        <v>6564000</v>
      </c>
      <c r="TU649">
        <v>4932500</v>
      </c>
      <c r="TV649">
        <v>21300</v>
      </c>
      <c r="TW649">
        <v>2314800</v>
      </c>
      <c r="TX649">
        <v>1793200</v>
      </c>
      <c r="TY649">
        <v>1374200</v>
      </c>
      <c r="TZ649">
        <v>393700</v>
      </c>
      <c r="UA649">
        <v>127900</v>
      </c>
      <c r="UB649">
        <v>512400</v>
      </c>
      <c r="UC649">
        <v>2084000</v>
      </c>
      <c r="UD649">
        <v>1631000</v>
      </c>
      <c r="UE649">
        <v>1119500</v>
      </c>
      <c r="UF649">
        <v>496800</v>
      </c>
      <c r="UG649">
        <v>14700</v>
      </c>
      <c r="UH649">
        <v>11046000</v>
      </c>
      <c r="UI649">
        <v>4609600</v>
      </c>
      <c r="UJ649">
        <v>949800</v>
      </c>
      <c r="UK649">
        <v>657100</v>
      </c>
      <c r="UL649">
        <v>900900</v>
      </c>
      <c r="UM649">
        <v>82000</v>
      </c>
      <c r="UN649">
        <v>449900</v>
      </c>
      <c r="UO649">
        <v>363800</v>
      </c>
      <c r="UP649">
        <v>491100</v>
      </c>
      <c r="UQ649">
        <v>373000</v>
      </c>
      <c r="UR649">
        <v>342000</v>
      </c>
      <c r="US649">
        <v>1630700</v>
      </c>
      <c r="UT649">
        <v>4805600</v>
      </c>
      <c r="UU649">
        <v>4568700</v>
      </c>
      <c r="UV649">
        <v>208200</v>
      </c>
      <c r="UW649">
        <v>67800</v>
      </c>
      <c r="UX649">
        <v>1629000</v>
      </c>
      <c r="UY649">
        <v>1223100</v>
      </c>
      <c r="UZ649">
        <v>529300</v>
      </c>
      <c r="VA649">
        <v>246300</v>
      </c>
      <c r="VB649">
        <v>522299.99999999994</v>
      </c>
      <c r="VC649">
        <v>1163900</v>
      </c>
      <c r="VD649">
        <v>201800</v>
      </c>
      <c r="VE649">
        <v>236900</v>
      </c>
      <c r="VF649">
        <v>11989000</v>
      </c>
      <c r="VG649">
        <v>1707100</v>
      </c>
      <c r="VH649">
        <v>10281900</v>
      </c>
      <c r="VI649">
        <v>8984800</v>
      </c>
      <c r="VJ649">
        <v>3240600</v>
      </c>
      <c r="VK649">
        <v>1374600</v>
      </c>
      <c r="VL649">
        <v>543000</v>
      </c>
      <c r="VM649">
        <v>328100</v>
      </c>
      <c r="VN649">
        <v>343400</v>
      </c>
      <c r="VO649">
        <v>138700</v>
      </c>
      <c r="VP649">
        <v>398100</v>
      </c>
      <c r="VQ649">
        <v>114700</v>
      </c>
      <c r="VR649">
        <v>3695400</v>
      </c>
      <c r="VS649">
        <v>2048800.0000000002</v>
      </c>
      <c r="VT649">
        <v>1275800</v>
      </c>
      <c r="VU649">
        <v>306100</v>
      </c>
      <c r="VV649">
        <v>364700</v>
      </c>
      <c r="VW649">
        <v>102200</v>
      </c>
      <c r="VX649">
        <v>501400</v>
      </c>
      <c r="VY649">
        <v>76400</v>
      </c>
      <c r="VZ649">
        <v>265100</v>
      </c>
      <c r="WA649">
        <v>454200</v>
      </c>
      <c r="WB649">
        <v>9461000</v>
      </c>
      <c r="WC649">
        <v>1242500</v>
      </c>
      <c r="WD649">
        <v>291600</v>
      </c>
      <c r="WE649">
        <v>75200</v>
      </c>
      <c r="WF649">
        <v>875700</v>
      </c>
      <c r="WG649">
        <v>8218000</v>
      </c>
      <c r="WH649">
        <v>1564500</v>
      </c>
      <c r="WI649">
        <v>6653500</v>
      </c>
      <c r="WJ649">
        <v>4243000</v>
      </c>
      <c r="WK649">
        <v>961500</v>
      </c>
      <c r="WL649">
        <v>1096000</v>
      </c>
      <c r="WM649">
        <v>2185200</v>
      </c>
      <c r="WN649">
        <v>18883000</v>
      </c>
      <c r="WO649">
        <v>3109000</v>
      </c>
      <c r="WP649">
        <v>2308800</v>
      </c>
      <c r="WQ649">
        <v>800500</v>
      </c>
      <c r="WR649">
        <v>4426000</v>
      </c>
      <c r="WS649">
        <v>1808300</v>
      </c>
      <c r="WT649">
        <v>2617400</v>
      </c>
      <c r="WU649">
        <v>11348000</v>
      </c>
      <c r="WV649">
        <v>6088700</v>
      </c>
      <c r="WW649">
        <v>5259300</v>
      </c>
    </row>
    <row r="650" spans="1:621" x14ac:dyDescent="0.45">
      <c r="A650" s="1"/>
      <c r="C650" s="1">
        <v>33848</v>
      </c>
      <c r="D650">
        <v>1426000</v>
      </c>
      <c r="E650">
        <v>5463000</v>
      </c>
      <c r="F650">
        <v>4037000</v>
      </c>
      <c r="I650">
        <v>1001000</v>
      </c>
      <c r="J650">
        <v>2355000</v>
      </c>
      <c r="K650">
        <v>997000</v>
      </c>
      <c r="L650">
        <v>55.7</v>
      </c>
      <c r="M650">
        <v>14.5</v>
      </c>
      <c r="N650">
        <v>41.1</v>
      </c>
      <c r="O650">
        <v>10.199999999999999</v>
      </c>
      <c r="P650">
        <v>24</v>
      </c>
      <c r="Q650">
        <v>10.199999999999999</v>
      </c>
      <c r="R650">
        <v>4.3</v>
      </c>
      <c r="S650">
        <v>0.8</v>
      </c>
      <c r="T650">
        <v>1.8</v>
      </c>
      <c r="U650">
        <v>0.8</v>
      </c>
      <c r="V650">
        <v>3428000</v>
      </c>
      <c r="W650">
        <v>2882000</v>
      </c>
      <c r="X650">
        <v>3504000</v>
      </c>
      <c r="Y650">
        <v>1393000</v>
      </c>
      <c r="Z650">
        <v>2111000</v>
      </c>
      <c r="AA650">
        <v>18.100000000000001</v>
      </c>
      <c r="AB650">
        <v>8.6</v>
      </c>
      <c r="AC650">
        <v>34.9</v>
      </c>
      <c r="AD650">
        <v>29.4</v>
      </c>
      <c r="AE650">
        <v>35.700000000000003</v>
      </c>
      <c r="AF650">
        <v>14.2</v>
      </c>
      <c r="AG650">
        <v>21.5</v>
      </c>
      <c r="AH650">
        <v>90861000</v>
      </c>
      <c r="AI650">
        <v>109449000</v>
      </c>
      <c r="AJ650">
        <v>22461000</v>
      </c>
      <c r="AK650">
        <v>686000</v>
      </c>
      <c r="AL650">
        <v>82100</v>
      </c>
      <c r="AM650">
        <v>603500</v>
      </c>
      <c r="AN650">
        <v>173800</v>
      </c>
      <c r="AO650">
        <v>276100</v>
      </c>
      <c r="AP650">
        <v>117500</v>
      </c>
      <c r="AQ650">
        <v>50200</v>
      </c>
      <c r="AR650">
        <v>108400</v>
      </c>
      <c r="AS650">
        <v>153600</v>
      </c>
      <c r="AT650">
        <v>4861000</v>
      </c>
      <c r="AU650">
        <v>1236700</v>
      </c>
      <c r="AV650">
        <v>578500</v>
      </c>
      <c r="AW650">
        <v>658200</v>
      </c>
      <c r="AX650">
        <v>802800</v>
      </c>
      <c r="AY650">
        <v>2821400</v>
      </c>
      <c r="BB650">
        <v>16914000</v>
      </c>
      <c r="BC650">
        <v>9964000</v>
      </c>
      <c r="BD650">
        <v>514799.99999999994</v>
      </c>
      <c r="BE650">
        <v>499500</v>
      </c>
      <c r="BF650">
        <v>630400</v>
      </c>
      <c r="BG650">
        <v>1504900</v>
      </c>
      <c r="BH650">
        <v>1312300</v>
      </c>
      <c r="BI650">
        <v>1697100</v>
      </c>
      <c r="BJ650">
        <v>326200</v>
      </c>
      <c r="BK650">
        <v>201600</v>
      </c>
      <c r="BL650">
        <v>517000</v>
      </c>
      <c r="BM650">
        <v>550500</v>
      </c>
      <c r="BN650">
        <v>101800</v>
      </c>
      <c r="BO650">
        <v>576700</v>
      </c>
      <c r="BP650">
        <v>1965500</v>
      </c>
      <c r="BQ650">
        <v>1053000</v>
      </c>
      <c r="BR650">
        <v>567700</v>
      </c>
      <c r="BS650">
        <v>695300</v>
      </c>
      <c r="BT650">
        <v>6950000</v>
      </c>
      <c r="BU650">
        <v>1588000</v>
      </c>
      <c r="BV650">
        <v>482700</v>
      </c>
      <c r="BW650">
        <v>229700</v>
      </c>
      <c r="BX650">
        <v>880600</v>
      </c>
      <c r="BY650">
        <v>646400</v>
      </c>
      <c r="BZ650">
        <v>777700</v>
      </c>
      <c r="CA650">
        <v>152200</v>
      </c>
      <c r="CB650">
        <v>1028800</v>
      </c>
      <c r="CC650">
        <v>827300</v>
      </c>
      <c r="CD650">
        <v>336900</v>
      </c>
      <c r="CE650">
        <v>68400000</v>
      </c>
      <c r="CF650">
        <v>22064000</v>
      </c>
      <c r="CG650">
        <v>5055500</v>
      </c>
      <c r="CH650">
        <v>2756500</v>
      </c>
      <c r="CI650">
        <v>1952600</v>
      </c>
      <c r="CJ650">
        <v>346400</v>
      </c>
      <c r="CK650">
        <v>12778300</v>
      </c>
      <c r="CL650">
        <v>1443000</v>
      </c>
      <c r="CM650">
        <v>943700</v>
      </c>
      <c r="CN650">
        <v>81800</v>
      </c>
      <c r="CO650">
        <v>417500</v>
      </c>
      <c r="CP650">
        <v>882900</v>
      </c>
      <c r="CQ650">
        <v>2835300</v>
      </c>
      <c r="CR650">
        <v>862500</v>
      </c>
      <c r="CS650">
        <v>417900</v>
      </c>
      <c r="CT650">
        <v>444600</v>
      </c>
      <c r="CU650">
        <v>2445700</v>
      </c>
      <c r="CV650">
        <v>1436100</v>
      </c>
      <c r="CW650">
        <v>1009600</v>
      </c>
      <c r="CX650">
        <v>793000</v>
      </c>
      <c r="CY650">
        <v>990400</v>
      </c>
      <c r="CZ650">
        <v>1246200</v>
      </c>
      <c r="DA650">
        <v>1279300</v>
      </c>
      <c r="DB650">
        <v>3507400</v>
      </c>
      <c r="DC650">
        <v>522500</v>
      </c>
      <c r="DD650">
        <v>244100</v>
      </c>
      <c r="DE650">
        <v>56600</v>
      </c>
      <c r="DF650">
        <v>1124100</v>
      </c>
      <c r="DG650">
        <v>301300</v>
      </c>
      <c r="DH650">
        <v>59800</v>
      </c>
      <c r="DI650">
        <v>18700</v>
      </c>
      <c r="DJ650">
        <v>376100</v>
      </c>
      <c r="DK650">
        <v>391600</v>
      </c>
      <c r="DL650">
        <v>412600</v>
      </c>
      <c r="DM650">
        <v>723000</v>
      </c>
      <c r="DN650">
        <v>2633000</v>
      </c>
      <c r="DO650">
        <v>245900</v>
      </c>
      <c r="DP650">
        <v>859500</v>
      </c>
      <c r="DQ650">
        <v>296300</v>
      </c>
      <c r="DR650">
        <v>974500</v>
      </c>
      <c r="DS650">
        <v>219100</v>
      </c>
      <c r="DT650">
        <v>37700</v>
      </c>
      <c r="DU650">
        <v>6589000</v>
      </c>
      <c r="DV650">
        <v>4936800</v>
      </c>
      <c r="DW650">
        <v>21300</v>
      </c>
      <c r="DX650">
        <v>2317100</v>
      </c>
      <c r="DY650">
        <v>1792100</v>
      </c>
      <c r="DZ650">
        <v>1375500</v>
      </c>
      <c r="EA650">
        <v>396000</v>
      </c>
      <c r="EB650">
        <v>129000</v>
      </c>
      <c r="EC650">
        <v>514000</v>
      </c>
      <c r="ED650">
        <v>2084400</v>
      </c>
      <c r="EE650">
        <v>1652200</v>
      </c>
      <c r="EF650">
        <v>1136200</v>
      </c>
      <c r="EG650">
        <v>501000</v>
      </c>
      <c r="EH650">
        <v>15000</v>
      </c>
      <c r="EI650">
        <v>11158000</v>
      </c>
      <c r="EJ650">
        <v>4579900</v>
      </c>
      <c r="EK650">
        <v>943800</v>
      </c>
      <c r="EL650">
        <v>619100</v>
      </c>
      <c r="EM650">
        <v>907200</v>
      </c>
      <c r="EN650">
        <v>82300</v>
      </c>
      <c r="EO650">
        <v>454700</v>
      </c>
      <c r="EP650">
        <v>364000</v>
      </c>
      <c r="EQ650">
        <v>490100</v>
      </c>
      <c r="ER650">
        <v>373000</v>
      </c>
      <c r="ES650">
        <v>345700</v>
      </c>
      <c r="ET650">
        <v>1640400</v>
      </c>
      <c r="EU650">
        <v>4937200</v>
      </c>
      <c r="EV650">
        <v>4694600</v>
      </c>
      <c r="EW650">
        <v>209600</v>
      </c>
      <c r="EX650">
        <v>68500</v>
      </c>
      <c r="EY650">
        <v>1709400</v>
      </c>
      <c r="EZ650">
        <v>1280900</v>
      </c>
      <c r="FA650">
        <v>533000</v>
      </c>
      <c r="FB650">
        <v>249300</v>
      </c>
      <c r="FC650">
        <v>529500</v>
      </c>
      <c r="FD650">
        <v>1192300</v>
      </c>
      <c r="FE650">
        <v>203000</v>
      </c>
      <c r="FF650">
        <v>242600</v>
      </c>
      <c r="FG650">
        <v>11969000</v>
      </c>
      <c r="FH650">
        <v>1677700</v>
      </c>
      <c r="FI650">
        <v>10291300</v>
      </c>
      <c r="FJ650">
        <v>9000400</v>
      </c>
      <c r="FK650">
        <v>3253700</v>
      </c>
      <c r="FL650">
        <v>1380900</v>
      </c>
      <c r="FM650">
        <v>541900</v>
      </c>
      <c r="FN650">
        <v>328900</v>
      </c>
      <c r="FO650">
        <v>344500</v>
      </c>
      <c r="FP650">
        <v>138900</v>
      </c>
      <c r="FQ650">
        <v>402900</v>
      </c>
      <c r="FR650">
        <v>115700</v>
      </c>
      <c r="FS650">
        <v>3694600</v>
      </c>
      <c r="FT650">
        <v>2052100</v>
      </c>
      <c r="FU650">
        <v>1278900</v>
      </c>
      <c r="FV650">
        <v>306000</v>
      </c>
      <c r="FW650">
        <v>365100</v>
      </c>
      <c r="FX650">
        <v>102100</v>
      </c>
      <c r="FY650">
        <v>1290900</v>
      </c>
      <c r="FZ650">
        <v>500000</v>
      </c>
      <c r="GA650">
        <v>76100</v>
      </c>
      <c r="GB650">
        <v>257000</v>
      </c>
      <c r="GC650">
        <v>457800</v>
      </c>
      <c r="GD650">
        <v>9745000</v>
      </c>
      <c r="GE650">
        <v>1329500</v>
      </c>
      <c r="GF650">
        <v>298300</v>
      </c>
      <c r="GG650">
        <v>77800</v>
      </c>
      <c r="GH650">
        <v>953400</v>
      </c>
      <c r="GI650">
        <v>8415500</v>
      </c>
      <c r="GJ650">
        <v>1622100</v>
      </c>
      <c r="GK650">
        <v>6793400</v>
      </c>
      <c r="GL650">
        <v>4242000</v>
      </c>
      <c r="GM650">
        <v>969200</v>
      </c>
      <c r="GN650">
        <v>1102400</v>
      </c>
      <c r="GO650">
        <v>2170500</v>
      </c>
      <c r="GP650">
        <v>18588000</v>
      </c>
      <c r="GQ650">
        <v>3112000</v>
      </c>
      <c r="GR650">
        <v>2316400</v>
      </c>
      <c r="GS650">
        <v>795300</v>
      </c>
      <c r="GT650">
        <v>4376000</v>
      </c>
      <c r="GU650">
        <v>1741700</v>
      </c>
      <c r="GV650">
        <v>2634300</v>
      </c>
      <c r="GW650">
        <v>11100000</v>
      </c>
      <c r="GX650">
        <v>5904800</v>
      </c>
      <c r="GY650">
        <v>5195200</v>
      </c>
      <c r="IO650">
        <v>128501000</v>
      </c>
      <c r="IP650">
        <v>66.5</v>
      </c>
      <c r="IQ650">
        <v>118720000</v>
      </c>
      <c r="IR650">
        <v>61.4</v>
      </c>
      <c r="IS650">
        <v>9781000</v>
      </c>
      <c r="IT650">
        <v>7.6</v>
      </c>
      <c r="IU650">
        <v>64728000</v>
      </c>
      <c r="IW650">
        <v>70229000</v>
      </c>
      <c r="IX650">
        <v>75.900000000000006</v>
      </c>
      <c r="IY650">
        <v>64643000</v>
      </c>
      <c r="IZ650">
        <v>69.900000000000006</v>
      </c>
      <c r="JA650">
        <v>5586000</v>
      </c>
      <c r="JB650">
        <v>8</v>
      </c>
      <c r="JC650">
        <v>22261000</v>
      </c>
      <c r="JD650">
        <v>66386000</v>
      </c>
      <c r="JE650">
        <v>77.7</v>
      </c>
      <c r="JF650">
        <v>61663000</v>
      </c>
      <c r="JG650">
        <v>72.2</v>
      </c>
      <c r="JH650">
        <v>4723000</v>
      </c>
      <c r="JI650">
        <v>7.1</v>
      </c>
      <c r="JJ650">
        <v>19072000</v>
      </c>
      <c r="JM650">
        <v>109449000</v>
      </c>
      <c r="JN650">
        <v>90861000</v>
      </c>
      <c r="JO650">
        <v>22461000</v>
      </c>
      <c r="JP650">
        <v>686000</v>
      </c>
      <c r="JQ650">
        <v>82100</v>
      </c>
      <c r="JR650">
        <v>603500</v>
      </c>
      <c r="JS650">
        <v>173800</v>
      </c>
      <c r="JT650">
        <v>276100</v>
      </c>
      <c r="JU650">
        <v>117500</v>
      </c>
      <c r="JV650">
        <v>50200</v>
      </c>
      <c r="JW650">
        <v>108400</v>
      </c>
      <c r="JX650">
        <v>153600</v>
      </c>
      <c r="JY650">
        <v>4861000</v>
      </c>
      <c r="JZ650">
        <v>1236700</v>
      </c>
      <c r="KA650">
        <v>578500</v>
      </c>
      <c r="KB650">
        <v>658200</v>
      </c>
      <c r="KC650">
        <v>802800</v>
      </c>
      <c r="KD650">
        <v>2821400</v>
      </c>
      <c r="KG650">
        <v>16914000</v>
      </c>
      <c r="KH650">
        <v>9964000</v>
      </c>
      <c r="KI650">
        <v>514799.99999999994</v>
      </c>
      <c r="KJ650">
        <v>499500</v>
      </c>
      <c r="KK650">
        <v>630400</v>
      </c>
      <c r="KL650">
        <v>1504900</v>
      </c>
      <c r="KM650">
        <v>1312300</v>
      </c>
      <c r="KN650">
        <v>1697100</v>
      </c>
      <c r="KO650">
        <v>326200</v>
      </c>
      <c r="KP650">
        <v>201600</v>
      </c>
      <c r="KQ650">
        <v>517000</v>
      </c>
      <c r="KR650">
        <v>550500</v>
      </c>
      <c r="KS650">
        <v>101800</v>
      </c>
      <c r="KT650">
        <v>576700</v>
      </c>
      <c r="KU650">
        <v>1965500</v>
      </c>
      <c r="KV650">
        <v>1053000</v>
      </c>
      <c r="KW650">
        <v>567700</v>
      </c>
      <c r="KX650">
        <v>695300</v>
      </c>
      <c r="KY650">
        <v>6950000</v>
      </c>
      <c r="KZ650">
        <v>1588000</v>
      </c>
      <c r="LA650">
        <v>482700</v>
      </c>
      <c r="LB650">
        <v>229700</v>
      </c>
      <c r="LC650">
        <v>880600</v>
      </c>
      <c r="LD650">
        <v>646400</v>
      </c>
      <c r="LE650">
        <v>777700</v>
      </c>
      <c r="LF650">
        <v>152200</v>
      </c>
      <c r="LG650">
        <v>1028800</v>
      </c>
      <c r="LH650">
        <v>827300</v>
      </c>
      <c r="LI650">
        <v>336900</v>
      </c>
      <c r="LJ650">
        <v>68400000</v>
      </c>
      <c r="LK650">
        <v>22064000</v>
      </c>
      <c r="LL650">
        <v>5055500</v>
      </c>
      <c r="LM650">
        <v>2756500</v>
      </c>
      <c r="LN650">
        <v>1952600</v>
      </c>
      <c r="LO650">
        <v>346400</v>
      </c>
      <c r="LP650">
        <v>12778300</v>
      </c>
      <c r="LQ650">
        <v>1443000</v>
      </c>
      <c r="LR650">
        <v>943700</v>
      </c>
      <c r="LS650">
        <v>81800</v>
      </c>
      <c r="LT650">
        <v>417500</v>
      </c>
      <c r="LU650">
        <v>882900</v>
      </c>
      <c r="LV650">
        <v>2835300</v>
      </c>
      <c r="LW650">
        <v>862500</v>
      </c>
      <c r="LX650">
        <v>417900</v>
      </c>
      <c r="LY650">
        <v>444600</v>
      </c>
      <c r="LZ650">
        <v>2445700</v>
      </c>
      <c r="MA650">
        <v>1436100</v>
      </c>
      <c r="MB650">
        <v>1009600</v>
      </c>
      <c r="MC650">
        <v>793000</v>
      </c>
      <c r="MD650">
        <v>990400</v>
      </c>
      <c r="ME650">
        <v>1246200</v>
      </c>
      <c r="MF650">
        <v>1279300</v>
      </c>
      <c r="MG650">
        <v>3507400</v>
      </c>
      <c r="MH650">
        <v>522500</v>
      </c>
      <c r="MI650">
        <v>244100</v>
      </c>
      <c r="MJ650">
        <v>56600</v>
      </c>
      <c r="MK650">
        <v>1124100</v>
      </c>
      <c r="ML650">
        <v>301300</v>
      </c>
      <c r="MM650">
        <v>59800</v>
      </c>
      <c r="MN650">
        <v>18700</v>
      </c>
      <c r="MO650">
        <v>376100</v>
      </c>
      <c r="MP650">
        <v>391600</v>
      </c>
      <c r="MQ650">
        <v>412600</v>
      </c>
      <c r="MR650">
        <v>723000</v>
      </c>
      <c r="MS650">
        <v>2633000</v>
      </c>
      <c r="MT650">
        <v>245900</v>
      </c>
      <c r="MU650">
        <v>859500</v>
      </c>
      <c r="MV650">
        <v>296300</v>
      </c>
      <c r="MW650">
        <v>974500</v>
      </c>
      <c r="MX650">
        <v>219100</v>
      </c>
      <c r="MY650">
        <v>37700</v>
      </c>
      <c r="MZ650">
        <v>6589000</v>
      </c>
      <c r="NA650">
        <v>4936800</v>
      </c>
      <c r="NB650">
        <v>21300</v>
      </c>
      <c r="NC650">
        <v>2317100</v>
      </c>
      <c r="ND650">
        <v>1792100</v>
      </c>
      <c r="NE650">
        <v>1375500</v>
      </c>
      <c r="NF650">
        <v>396000</v>
      </c>
      <c r="NG650">
        <v>129000</v>
      </c>
      <c r="NH650">
        <v>514000</v>
      </c>
      <c r="NI650">
        <v>2084400</v>
      </c>
      <c r="NJ650">
        <v>1652200</v>
      </c>
      <c r="NK650">
        <v>1136200</v>
      </c>
      <c r="NL650">
        <v>501000</v>
      </c>
      <c r="NM650">
        <v>15000</v>
      </c>
      <c r="NN650">
        <v>11158000</v>
      </c>
      <c r="NO650">
        <v>4579900</v>
      </c>
      <c r="NP650">
        <v>943800</v>
      </c>
      <c r="NQ650">
        <v>619100</v>
      </c>
      <c r="NR650">
        <v>907200</v>
      </c>
      <c r="NS650">
        <v>82300</v>
      </c>
      <c r="NT650">
        <v>454700</v>
      </c>
      <c r="NU650">
        <v>364000</v>
      </c>
      <c r="NV650">
        <v>490100</v>
      </c>
      <c r="NW650">
        <v>373000</v>
      </c>
      <c r="NX650">
        <v>345700</v>
      </c>
      <c r="NY650">
        <v>1640400</v>
      </c>
      <c r="NZ650">
        <v>4937200</v>
      </c>
      <c r="OA650">
        <v>4694600</v>
      </c>
      <c r="OB650">
        <v>209600</v>
      </c>
      <c r="OC650">
        <v>68500</v>
      </c>
      <c r="OD650">
        <v>1709400</v>
      </c>
      <c r="OE650">
        <v>1280900</v>
      </c>
      <c r="OF650">
        <v>533000</v>
      </c>
      <c r="OG650">
        <v>249300</v>
      </c>
      <c r="OH650">
        <v>529500</v>
      </c>
      <c r="OI650">
        <v>1192300</v>
      </c>
      <c r="OJ650">
        <v>203000</v>
      </c>
      <c r="OK650">
        <v>242600</v>
      </c>
      <c r="OL650">
        <v>11969000</v>
      </c>
      <c r="OM650">
        <v>1677700</v>
      </c>
      <c r="ON650">
        <v>10291300</v>
      </c>
      <c r="OO650">
        <v>9000400</v>
      </c>
      <c r="OP650">
        <v>3253700</v>
      </c>
      <c r="OQ650">
        <v>1380900</v>
      </c>
      <c r="OR650">
        <v>541900</v>
      </c>
      <c r="OS650">
        <v>328900</v>
      </c>
      <c r="OT650">
        <v>344500</v>
      </c>
      <c r="OU650">
        <v>138900</v>
      </c>
      <c r="OV650">
        <v>402900</v>
      </c>
      <c r="OW650">
        <v>115700</v>
      </c>
      <c r="OX650">
        <v>3694600</v>
      </c>
      <c r="OY650">
        <v>2052100</v>
      </c>
      <c r="OZ650">
        <v>1278900</v>
      </c>
      <c r="PA650">
        <v>306000</v>
      </c>
      <c r="PB650">
        <v>365100</v>
      </c>
      <c r="PC650">
        <v>102100</v>
      </c>
      <c r="PD650">
        <v>1290900</v>
      </c>
      <c r="PE650">
        <v>500000</v>
      </c>
      <c r="PF650">
        <v>76100</v>
      </c>
      <c r="PG650">
        <v>257000</v>
      </c>
      <c r="PH650">
        <v>457800</v>
      </c>
      <c r="PI650">
        <v>9745000</v>
      </c>
      <c r="PJ650">
        <v>1329500</v>
      </c>
      <c r="PK650">
        <v>298300</v>
      </c>
      <c r="PL650">
        <v>77800</v>
      </c>
      <c r="PM650">
        <v>953400</v>
      </c>
      <c r="PN650">
        <v>8415500</v>
      </c>
      <c r="PO650">
        <v>1622100</v>
      </c>
      <c r="PP650">
        <v>6793400</v>
      </c>
      <c r="PQ650">
        <v>4242000</v>
      </c>
      <c r="PR650">
        <v>969200</v>
      </c>
      <c r="PS650">
        <v>1102400</v>
      </c>
      <c r="PT650">
        <v>2170500</v>
      </c>
      <c r="PU650">
        <v>18588000</v>
      </c>
      <c r="PV650">
        <v>3112000</v>
      </c>
      <c r="PW650">
        <v>2316400</v>
      </c>
      <c r="PX650">
        <v>795300</v>
      </c>
      <c r="PY650">
        <v>4376000</v>
      </c>
      <c r="PZ650">
        <v>1741700</v>
      </c>
      <c r="QA650">
        <v>2634300</v>
      </c>
      <c r="QB650">
        <v>11100000</v>
      </c>
      <c r="QC650">
        <v>5904800</v>
      </c>
      <c r="QD650">
        <v>5195200</v>
      </c>
      <c r="QF650">
        <v>1298900</v>
      </c>
      <c r="QG650">
        <v>108951000</v>
      </c>
      <c r="QH650">
        <v>90122000</v>
      </c>
      <c r="QI650">
        <v>22019000</v>
      </c>
      <c r="QJ650">
        <v>675000</v>
      </c>
      <c r="QK650">
        <v>77600</v>
      </c>
      <c r="QL650">
        <v>596900</v>
      </c>
      <c r="QM650">
        <v>173800</v>
      </c>
      <c r="QN650">
        <v>271300</v>
      </c>
      <c r="QO650">
        <v>116900</v>
      </c>
      <c r="QP650">
        <v>49800</v>
      </c>
      <c r="QQ650">
        <v>104600</v>
      </c>
      <c r="QR650">
        <v>151800</v>
      </c>
      <c r="QS650">
        <v>4584000</v>
      </c>
      <c r="QT650">
        <v>1187200</v>
      </c>
      <c r="QU650">
        <v>556900</v>
      </c>
      <c r="QV650">
        <v>630300</v>
      </c>
      <c r="QW650">
        <v>726100</v>
      </c>
      <c r="QX650">
        <v>2670700</v>
      </c>
      <c r="RA650">
        <v>16760000</v>
      </c>
      <c r="RB650">
        <v>9913000</v>
      </c>
      <c r="RC650">
        <v>506800</v>
      </c>
      <c r="RD650">
        <v>487500</v>
      </c>
      <c r="RE650">
        <v>627200</v>
      </c>
      <c r="RF650">
        <v>1496400</v>
      </c>
      <c r="RG650">
        <v>1312900</v>
      </c>
      <c r="RH650">
        <v>1696100</v>
      </c>
      <c r="RI650">
        <v>326900</v>
      </c>
      <c r="RJ650">
        <v>201300</v>
      </c>
      <c r="RK650">
        <v>517600</v>
      </c>
      <c r="RL650">
        <v>549800</v>
      </c>
      <c r="RM650">
        <v>100600</v>
      </c>
      <c r="RN650">
        <v>575300</v>
      </c>
      <c r="RO650">
        <v>1956700</v>
      </c>
      <c r="RP650">
        <v>1044700</v>
      </c>
      <c r="RQ650">
        <v>564600</v>
      </c>
      <c r="RR650">
        <v>689900</v>
      </c>
      <c r="RS650">
        <v>6847000</v>
      </c>
      <c r="RT650">
        <v>1518300</v>
      </c>
      <c r="RU650">
        <v>479100</v>
      </c>
      <c r="RV650">
        <v>227800</v>
      </c>
      <c r="RW650">
        <v>869800</v>
      </c>
      <c r="RX650">
        <v>643500</v>
      </c>
      <c r="RY650">
        <v>779400</v>
      </c>
      <c r="RZ650">
        <v>149900</v>
      </c>
      <c r="SA650">
        <v>1027900.0000000001</v>
      </c>
      <c r="SB650">
        <v>823200</v>
      </c>
      <c r="SC650">
        <v>328500</v>
      </c>
      <c r="SD650">
        <v>68103000</v>
      </c>
      <c r="SE650">
        <v>22046000</v>
      </c>
      <c r="SF650">
        <v>5041500</v>
      </c>
      <c r="SG650">
        <v>2756100</v>
      </c>
      <c r="SH650">
        <v>1939300</v>
      </c>
      <c r="SI650">
        <v>346100</v>
      </c>
      <c r="SJ650">
        <v>12809500</v>
      </c>
      <c r="SK650">
        <v>1431300</v>
      </c>
      <c r="SL650">
        <v>937100</v>
      </c>
      <c r="SM650">
        <v>80700</v>
      </c>
      <c r="SN650">
        <v>413500</v>
      </c>
      <c r="SO650">
        <v>877000</v>
      </c>
      <c r="SP650">
        <v>2833300</v>
      </c>
      <c r="SQ650">
        <v>869800</v>
      </c>
      <c r="SR650">
        <v>419200</v>
      </c>
      <c r="SS650">
        <v>450600</v>
      </c>
      <c r="ST650">
        <v>2457800</v>
      </c>
      <c r="SU650">
        <v>1441600</v>
      </c>
      <c r="SV650">
        <v>1016200</v>
      </c>
      <c r="SW650">
        <v>797300</v>
      </c>
      <c r="SX650">
        <v>988600</v>
      </c>
      <c r="SY650">
        <v>1264900</v>
      </c>
      <c r="SZ650">
        <v>1289500</v>
      </c>
      <c r="TA650">
        <v>3472100</v>
      </c>
      <c r="TB650">
        <v>518200.00000000006</v>
      </c>
      <c r="TC650">
        <v>241900</v>
      </c>
      <c r="TD650">
        <v>55500</v>
      </c>
      <c r="TE650">
        <v>1111700</v>
      </c>
      <c r="TF650">
        <v>290000</v>
      </c>
      <c r="TG650">
        <v>59800</v>
      </c>
      <c r="TH650">
        <v>18100</v>
      </c>
      <c r="TI650">
        <v>373800</v>
      </c>
      <c r="TJ650">
        <v>393000</v>
      </c>
      <c r="TK650">
        <v>410100</v>
      </c>
      <c r="TL650">
        <v>723200</v>
      </c>
      <c r="TM650">
        <v>2638000</v>
      </c>
      <c r="TN650">
        <v>250400</v>
      </c>
      <c r="TO650">
        <v>861200</v>
      </c>
      <c r="TP650">
        <v>296100</v>
      </c>
      <c r="TQ650">
        <v>971200</v>
      </c>
      <c r="TR650">
        <v>221300</v>
      </c>
      <c r="TS650">
        <v>37900</v>
      </c>
      <c r="TT650">
        <v>6579000</v>
      </c>
      <c r="TU650">
        <v>4945100</v>
      </c>
      <c r="TV650">
        <v>21300</v>
      </c>
      <c r="TW650">
        <v>2320100</v>
      </c>
      <c r="TX650">
        <v>1794200</v>
      </c>
      <c r="TY650">
        <v>1378000</v>
      </c>
      <c r="TZ650">
        <v>396700</v>
      </c>
      <c r="UA650">
        <v>129100</v>
      </c>
      <c r="UB650">
        <v>514100</v>
      </c>
      <c r="UC650">
        <v>2089600</v>
      </c>
      <c r="UD650">
        <v>1634300</v>
      </c>
      <c r="UE650">
        <v>1121300</v>
      </c>
      <c r="UF650">
        <v>498000</v>
      </c>
      <c r="UG650">
        <v>15000</v>
      </c>
      <c r="UH650">
        <v>11080000</v>
      </c>
      <c r="UI650">
        <v>4618000</v>
      </c>
      <c r="UJ650">
        <v>951000</v>
      </c>
      <c r="UK650">
        <v>658700</v>
      </c>
      <c r="UL650">
        <v>901000</v>
      </c>
      <c r="UM650">
        <v>82500</v>
      </c>
      <c r="UN650">
        <v>455200</v>
      </c>
      <c r="UO650">
        <v>362600</v>
      </c>
      <c r="UP650">
        <v>491300</v>
      </c>
      <c r="UQ650">
        <v>373100</v>
      </c>
      <c r="UR650">
        <v>342700</v>
      </c>
      <c r="US650">
        <v>1631800</v>
      </c>
      <c r="UT650">
        <v>4830500</v>
      </c>
      <c r="UU650">
        <v>4592400</v>
      </c>
      <c r="UV650">
        <v>208600</v>
      </c>
      <c r="UW650">
        <v>67700</v>
      </c>
      <c r="UX650">
        <v>1643000</v>
      </c>
      <c r="UY650">
        <v>1231300</v>
      </c>
      <c r="UZ650">
        <v>532500</v>
      </c>
      <c r="VA650">
        <v>248500</v>
      </c>
      <c r="VB650">
        <v>527100</v>
      </c>
      <c r="VC650">
        <v>1162100</v>
      </c>
      <c r="VD650">
        <v>202800</v>
      </c>
      <c r="VE650">
        <v>238100</v>
      </c>
      <c r="VF650">
        <v>12012000</v>
      </c>
      <c r="VG650">
        <v>1708000</v>
      </c>
      <c r="VH650">
        <v>10304000</v>
      </c>
      <c r="VI650">
        <v>9005100</v>
      </c>
      <c r="VJ650">
        <v>3252400</v>
      </c>
      <c r="VK650">
        <v>1379500</v>
      </c>
      <c r="VL650">
        <v>541500</v>
      </c>
      <c r="VM650">
        <v>329400</v>
      </c>
      <c r="VN650">
        <v>345600</v>
      </c>
      <c r="VO650">
        <v>139000</v>
      </c>
      <c r="VP650">
        <v>401800</v>
      </c>
      <c r="VQ650">
        <v>115500</v>
      </c>
      <c r="VR650">
        <v>3699200</v>
      </c>
      <c r="VS650">
        <v>2053500</v>
      </c>
      <c r="VT650">
        <v>1278200</v>
      </c>
      <c r="VU650">
        <v>307100</v>
      </c>
      <c r="VV650">
        <v>365600</v>
      </c>
      <c r="VW650">
        <v>102600</v>
      </c>
      <c r="VX650">
        <v>504500</v>
      </c>
      <c r="VY650">
        <v>76900</v>
      </c>
      <c r="VZ650">
        <v>261899.99999999997</v>
      </c>
      <c r="WA650">
        <v>455700</v>
      </c>
      <c r="WB650">
        <v>9496000</v>
      </c>
      <c r="WC650">
        <v>1256800</v>
      </c>
      <c r="WD650">
        <v>292900</v>
      </c>
      <c r="WE650">
        <v>75800</v>
      </c>
      <c r="WF650">
        <v>888100</v>
      </c>
      <c r="WG650">
        <v>8239600</v>
      </c>
      <c r="WH650">
        <v>1568800</v>
      </c>
      <c r="WI650">
        <v>6670800</v>
      </c>
      <c r="WJ650">
        <v>4252000</v>
      </c>
      <c r="WK650">
        <v>965700</v>
      </c>
      <c r="WL650">
        <v>1098100</v>
      </c>
      <c r="WM650">
        <v>2188400</v>
      </c>
      <c r="WN650">
        <v>18829000</v>
      </c>
      <c r="WO650">
        <v>3107000</v>
      </c>
      <c r="WP650">
        <v>2309000</v>
      </c>
      <c r="WQ650">
        <v>798100</v>
      </c>
      <c r="WR650">
        <v>4434000</v>
      </c>
      <c r="WS650">
        <v>1806000</v>
      </c>
      <c r="WT650">
        <v>2628400</v>
      </c>
      <c r="WU650">
        <v>11288000</v>
      </c>
      <c r="WV650">
        <v>6082100</v>
      </c>
      <c r="WW650">
        <v>5205500</v>
      </c>
    </row>
    <row r="651" spans="1:621" x14ac:dyDescent="0.45">
      <c r="A651" s="1"/>
      <c r="C651" s="1">
        <v>33878</v>
      </c>
      <c r="D651">
        <v>1264000</v>
      </c>
      <c r="E651">
        <v>5450000</v>
      </c>
      <c r="F651">
        <v>4186000</v>
      </c>
      <c r="I651">
        <v>911000</v>
      </c>
      <c r="J651">
        <v>2289000</v>
      </c>
      <c r="K651">
        <v>800000</v>
      </c>
      <c r="L651">
        <v>57.7</v>
      </c>
      <c r="M651">
        <v>13.4</v>
      </c>
      <c r="N651">
        <v>44.3</v>
      </c>
      <c r="O651">
        <v>9.6</v>
      </c>
      <c r="P651">
        <v>24.2</v>
      </c>
      <c r="Q651">
        <v>8.5</v>
      </c>
      <c r="R651">
        <v>4.3</v>
      </c>
      <c r="S651">
        <v>0.7</v>
      </c>
      <c r="T651">
        <v>1.8</v>
      </c>
      <c r="U651">
        <v>0.6</v>
      </c>
      <c r="V651">
        <v>3356000</v>
      </c>
      <c r="W651">
        <v>2630000</v>
      </c>
      <c r="X651">
        <v>3505000</v>
      </c>
      <c r="Y651">
        <v>1311000</v>
      </c>
      <c r="Z651">
        <v>2194000</v>
      </c>
      <c r="AA651">
        <v>18.899999999999999</v>
      </c>
      <c r="AB651">
        <v>9</v>
      </c>
      <c r="AC651">
        <v>35.4</v>
      </c>
      <c r="AD651">
        <v>27.7</v>
      </c>
      <c r="AE651">
        <v>36.9</v>
      </c>
      <c r="AF651">
        <v>13.8</v>
      </c>
      <c r="AG651">
        <v>23.1</v>
      </c>
      <c r="AH651">
        <v>90946000</v>
      </c>
      <c r="AI651">
        <v>110036000</v>
      </c>
      <c r="AJ651">
        <v>22386000</v>
      </c>
      <c r="AK651">
        <v>688000</v>
      </c>
      <c r="AL651">
        <v>82700</v>
      </c>
      <c r="AM651">
        <v>605000</v>
      </c>
      <c r="AN651">
        <v>175800</v>
      </c>
      <c r="AO651">
        <v>272900</v>
      </c>
      <c r="AP651">
        <v>115400</v>
      </c>
      <c r="AQ651">
        <v>49900</v>
      </c>
      <c r="AR651">
        <v>107600</v>
      </c>
      <c r="AS651">
        <v>156300</v>
      </c>
      <c r="AT651">
        <v>4853000</v>
      </c>
      <c r="AU651">
        <v>1234900</v>
      </c>
      <c r="AV651">
        <v>575000</v>
      </c>
      <c r="AW651">
        <v>659900</v>
      </c>
      <c r="AX651">
        <v>805100</v>
      </c>
      <c r="AY651">
        <v>2813300</v>
      </c>
      <c r="BB651">
        <v>16845000</v>
      </c>
      <c r="BC651">
        <v>9932000</v>
      </c>
      <c r="BD651">
        <v>513900</v>
      </c>
      <c r="BE651">
        <v>495500</v>
      </c>
      <c r="BF651">
        <v>626900</v>
      </c>
      <c r="BG651">
        <v>1501200</v>
      </c>
      <c r="BH651">
        <v>1309000</v>
      </c>
      <c r="BI651">
        <v>1690300</v>
      </c>
      <c r="BJ651">
        <v>322800</v>
      </c>
      <c r="BK651">
        <v>201500</v>
      </c>
      <c r="BL651">
        <v>517400</v>
      </c>
      <c r="BM651">
        <v>545900</v>
      </c>
      <c r="BN651">
        <v>102700</v>
      </c>
      <c r="BO651">
        <v>575000</v>
      </c>
      <c r="BP651">
        <v>1950200</v>
      </c>
      <c r="BQ651">
        <v>1049000</v>
      </c>
      <c r="BR651">
        <v>570700</v>
      </c>
      <c r="BS651">
        <v>699100</v>
      </c>
      <c r="BT651">
        <v>6913000</v>
      </c>
      <c r="BU651">
        <v>1561900</v>
      </c>
      <c r="BV651">
        <v>477500</v>
      </c>
      <c r="BW651">
        <v>231100</v>
      </c>
      <c r="BX651">
        <v>878700</v>
      </c>
      <c r="BY651">
        <v>642700</v>
      </c>
      <c r="BZ651">
        <v>780100</v>
      </c>
      <c r="CA651">
        <v>151400</v>
      </c>
      <c r="CB651">
        <v>1028000</v>
      </c>
      <c r="CC651">
        <v>829800</v>
      </c>
      <c r="CD651">
        <v>332200</v>
      </c>
      <c r="CE651">
        <v>68560000</v>
      </c>
      <c r="CF651">
        <v>22187000</v>
      </c>
      <c r="CG651">
        <v>5062800</v>
      </c>
      <c r="CH651">
        <v>2758400</v>
      </c>
      <c r="CI651">
        <v>1957300</v>
      </c>
      <c r="CJ651">
        <v>347100</v>
      </c>
      <c r="CK651">
        <v>12884500</v>
      </c>
      <c r="CL651">
        <v>1442500</v>
      </c>
      <c r="CM651">
        <v>945200</v>
      </c>
      <c r="CN651">
        <v>79600</v>
      </c>
      <c r="CO651">
        <v>417700</v>
      </c>
      <c r="CP651">
        <v>887400</v>
      </c>
      <c r="CQ651">
        <v>2838300</v>
      </c>
      <c r="CR651">
        <v>872700</v>
      </c>
      <c r="CS651">
        <v>422700</v>
      </c>
      <c r="CT651">
        <v>450000</v>
      </c>
      <c r="CU651">
        <v>2491400</v>
      </c>
      <c r="CV651">
        <v>1463900</v>
      </c>
      <c r="CW651">
        <v>1027500</v>
      </c>
      <c r="CX651">
        <v>797500</v>
      </c>
      <c r="CY651">
        <v>989300</v>
      </c>
      <c r="CZ651">
        <v>1266800</v>
      </c>
      <c r="DA651">
        <v>1298600</v>
      </c>
      <c r="DB651">
        <v>3519600</v>
      </c>
      <c r="DC651">
        <v>519900</v>
      </c>
      <c r="DD651">
        <v>243300</v>
      </c>
      <c r="DE651">
        <v>55700</v>
      </c>
      <c r="DF651">
        <v>1123200</v>
      </c>
      <c r="DG651">
        <v>309600</v>
      </c>
      <c r="DH651">
        <v>59600</v>
      </c>
      <c r="DI651">
        <v>17200</v>
      </c>
      <c r="DJ651">
        <v>378500</v>
      </c>
      <c r="DK651">
        <v>395700</v>
      </c>
      <c r="DL651">
        <v>416900</v>
      </c>
      <c r="DM651">
        <v>720100</v>
      </c>
      <c r="DN651">
        <v>2642000</v>
      </c>
      <c r="DO651">
        <v>252100</v>
      </c>
      <c r="DP651">
        <v>861700</v>
      </c>
      <c r="DQ651">
        <v>296400</v>
      </c>
      <c r="DR651">
        <v>972300</v>
      </c>
      <c r="DS651">
        <v>221900</v>
      </c>
      <c r="DT651">
        <v>37500</v>
      </c>
      <c r="DU651">
        <v>6575000</v>
      </c>
      <c r="DV651">
        <v>4938200</v>
      </c>
      <c r="DW651">
        <v>21100</v>
      </c>
      <c r="DX651">
        <v>2313000</v>
      </c>
      <c r="DY651">
        <v>1785000</v>
      </c>
      <c r="DZ651">
        <v>1369700</v>
      </c>
      <c r="EA651">
        <v>398300</v>
      </c>
      <c r="EB651">
        <v>129699.99999999999</v>
      </c>
      <c r="EC651">
        <v>515000</v>
      </c>
      <c r="ED651">
        <v>2089100</v>
      </c>
      <c r="EE651">
        <v>1636300</v>
      </c>
      <c r="EF651">
        <v>1123200</v>
      </c>
      <c r="EG651">
        <v>498000</v>
      </c>
      <c r="EH651">
        <v>15100</v>
      </c>
      <c r="EI651">
        <v>11245000</v>
      </c>
      <c r="EJ651">
        <v>4607100</v>
      </c>
      <c r="EK651">
        <v>948200</v>
      </c>
      <c r="EL651">
        <v>620100</v>
      </c>
      <c r="EM651">
        <v>905600</v>
      </c>
      <c r="EN651">
        <v>83400</v>
      </c>
      <c r="EO651">
        <v>458900</v>
      </c>
      <c r="EP651">
        <v>368600</v>
      </c>
      <c r="EQ651">
        <v>490800</v>
      </c>
      <c r="ER651">
        <v>375400</v>
      </c>
      <c r="ES651">
        <v>356100</v>
      </c>
      <c r="ET651">
        <v>1640300</v>
      </c>
      <c r="EU651">
        <v>4997100</v>
      </c>
      <c r="EV651">
        <v>4754800</v>
      </c>
      <c r="EW651">
        <v>209200</v>
      </c>
      <c r="EX651">
        <v>69200</v>
      </c>
      <c r="EY651">
        <v>1765500</v>
      </c>
      <c r="EZ651">
        <v>1319800</v>
      </c>
      <c r="FA651">
        <v>542700</v>
      </c>
      <c r="FB651">
        <v>249000</v>
      </c>
      <c r="FC651">
        <v>528500</v>
      </c>
      <c r="FD651">
        <v>1183200</v>
      </c>
      <c r="FE651">
        <v>207500</v>
      </c>
      <c r="FF651">
        <v>242300</v>
      </c>
      <c r="FG651">
        <v>12167000</v>
      </c>
      <c r="FH651">
        <v>1819000</v>
      </c>
      <c r="FI651">
        <v>10347600</v>
      </c>
      <c r="FJ651">
        <v>9038200</v>
      </c>
      <c r="FK651">
        <v>3278300</v>
      </c>
      <c r="FL651">
        <v>1385500</v>
      </c>
      <c r="FM651">
        <v>544400</v>
      </c>
      <c r="FN651">
        <v>333600</v>
      </c>
      <c r="FO651">
        <v>346800</v>
      </c>
      <c r="FP651">
        <v>140000</v>
      </c>
      <c r="FQ651">
        <v>411100</v>
      </c>
      <c r="FR651">
        <v>116900</v>
      </c>
      <c r="FS651">
        <v>3699800</v>
      </c>
      <c r="FT651">
        <v>2060100</v>
      </c>
      <c r="FU651">
        <v>1282600</v>
      </c>
      <c r="FV651">
        <v>307900</v>
      </c>
      <c r="FW651">
        <v>366800</v>
      </c>
      <c r="FX651">
        <v>102800</v>
      </c>
      <c r="FY651">
        <v>1309400</v>
      </c>
      <c r="FZ651">
        <v>506700</v>
      </c>
      <c r="GA651">
        <v>77300</v>
      </c>
      <c r="GB651">
        <v>258600.00000000003</v>
      </c>
      <c r="GC651">
        <v>466800</v>
      </c>
      <c r="GD651">
        <v>9476000</v>
      </c>
      <c r="GE651">
        <v>1207700</v>
      </c>
      <c r="GF651">
        <v>290200</v>
      </c>
      <c r="GG651">
        <v>77000</v>
      </c>
      <c r="GH651">
        <v>840500</v>
      </c>
      <c r="GI651">
        <v>8268400</v>
      </c>
      <c r="GJ651">
        <v>1553300</v>
      </c>
      <c r="GK651">
        <v>6715100</v>
      </c>
      <c r="GL651">
        <v>4268000</v>
      </c>
      <c r="GM651">
        <v>975100</v>
      </c>
      <c r="GN651">
        <v>1104600</v>
      </c>
      <c r="GO651">
        <v>2188700</v>
      </c>
      <c r="GP651">
        <v>19090000</v>
      </c>
      <c r="GQ651">
        <v>3078000</v>
      </c>
      <c r="GR651">
        <v>2306100</v>
      </c>
      <c r="GS651">
        <v>771600</v>
      </c>
      <c r="GT651">
        <v>4543000</v>
      </c>
      <c r="GU651">
        <v>1928500</v>
      </c>
      <c r="GV651">
        <v>2614500</v>
      </c>
      <c r="GW651">
        <v>11469000</v>
      </c>
      <c r="GX651">
        <v>6345500</v>
      </c>
      <c r="GY651">
        <v>5123400</v>
      </c>
      <c r="IO651">
        <v>128026000</v>
      </c>
      <c r="IP651">
        <v>66.2</v>
      </c>
      <c r="IQ651">
        <v>118628000</v>
      </c>
      <c r="IR651">
        <v>61.3</v>
      </c>
      <c r="IS651">
        <v>9398000</v>
      </c>
      <c r="IT651">
        <v>7.3</v>
      </c>
      <c r="IU651">
        <v>65416000</v>
      </c>
      <c r="IW651">
        <v>69989000</v>
      </c>
      <c r="IX651">
        <v>75.599999999999994</v>
      </c>
      <c r="IY651">
        <v>64552000</v>
      </c>
      <c r="IZ651">
        <v>69.7</v>
      </c>
      <c r="JA651">
        <v>5437000</v>
      </c>
      <c r="JB651">
        <v>7.8</v>
      </c>
      <c r="JC651">
        <v>22617000</v>
      </c>
      <c r="JD651">
        <v>66259000</v>
      </c>
      <c r="JE651">
        <v>77.400000000000006</v>
      </c>
      <c r="JF651">
        <v>61550000</v>
      </c>
      <c r="JG651">
        <v>71.900000000000006</v>
      </c>
      <c r="JH651">
        <v>4709000</v>
      </c>
      <c r="JI651">
        <v>7.1</v>
      </c>
      <c r="JJ651">
        <v>19300000</v>
      </c>
      <c r="JM651">
        <v>110036000</v>
      </c>
      <c r="JN651">
        <v>90946000</v>
      </c>
      <c r="JO651">
        <v>22386000</v>
      </c>
      <c r="JP651">
        <v>688000</v>
      </c>
      <c r="JQ651">
        <v>82700</v>
      </c>
      <c r="JR651">
        <v>605000</v>
      </c>
      <c r="JS651">
        <v>175800</v>
      </c>
      <c r="JT651">
        <v>272900</v>
      </c>
      <c r="JU651">
        <v>115400</v>
      </c>
      <c r="JV651">
        <v>49900</v>
      </c>
      <c r="JW651">
        <v>107600</v>
      </c>
      <c r="JX651">
        <v>156300</v>
      </c>
      <c r="JY651">
        <v>4853000</v>
      </c>
      <c r="JZ651">
        <v>1234900</v>
      </c>
      <c r="KA651">
        <v>575000</v>
      </c>
      <c r="KB651">
        <v>659900</v>
      </c>
      <c r="KC651">
        <v>805100</v>
      </c>
      <c r="KD651">
        <v>2813300</v>
      </c>
      <c r="KG651">
        <v>16845000</v>
      </c>
      <c r="KH651">
        <v>9932000</v>
      </c>
      <c r="KI651">
        <v>513900</v>
      </c>
      <c r="KJ651">
        <v>495500</v>
      </c>
      <c r="KK651">
        <v>626900</v>
      </c>
      <c r="KL651">
        <v>1501200</v>
      </c>
      <c r="KM651">
        <v>1309000</v>
      </c>
      <c r="KN651">
        <v>1690300</v>
      </c>
      <c r="KO651">
        <v>322800</v>
      </c>
      <c r="KP651">
        <v>201500</v>
      </c>
      <c r="KQ651">
        <v>517400</v>
      </c>
      <c r="KR651">
        <v>545900</v>
      </c>
      <c r="KS651">
        <v>102700</v>
      </c>
      <c r="KT651">
        <v>575000</v>
      </c>
      <c r="KU651">
        <v>1950200</v>
      </c>
      <c r="KV651">
        <v>1049000</v>
      </c>
      <c r="KW651">
        <v>570700</v>
      </c>
      <c r="KX651">
        <v>699100</v>
      </c>
      <c r="KY651">
        <v>6913000</v>
      </c>
      <c r="KZ651">
        <v>1561900</v>
      </c>
      <c r="LA651">
        <v>477500</v>
      </c>
      <c r="LB651">
        <v>231100</v>
      </c>
      <c r="LC651">
        <v>878700</v>
      </c>
      <c r="LD651">
        <v>642700</v>
      </c>
      <c r="LE651">
        <v>780100</v>
      </c>
      <c r="LF651">
        <v>151400</v>
      </c>
      <c r="LG651">
        <v>1028000</v>
      </c>
      <c r="LH651">
        <v>829800</v>
      </c>
      <c r="LI651">
        <v>332200</v>
      </c>
      <c r="LJ651">
        <v>68560000</v>
      </c>
      <c r="LK651">
        <v>22187000</v>
      </c>
      <c r="LL651">
        <v>5062800</v>
      </c>
      <c r="LM651">
        <v>2758400</v>
      </c>
      <c r="LN651">
        <v>1957300</v>
      </c>
      <c r="LO651">
        <v>347100</v>
      </c>
      <c r="LP651">
        <v>12884500</v>
      </c>
      <c r="LQ651">
        <v>1442500</v>
      </c>
      <c r="LR651">
        <v>945200</v>
      </c>
      <c r="LS651">
        <v>79600</v>
      </c>
      <c r="LT651">
        <v>417700</v>
      </c>
      <c r="LU651">
        <v>887400</v>
      </c>
      <c r="LV651">
        <v>2838300</v>
      </c>
      <c r="LW651">
        <v>872700</v>
      </c>
      <c r="LX651">
        <v>422700</v>
      </c>
      <c r="LY651">
        <v>450000</v>
      </c>
      <c r="LZ651">
        <v>2491400</v>
      </c>
      <c r="MA651">
        <v>1463900</v>
      </c>
      <c r="MB651">
        <v>1027500</v>
      </c>
      <c r="MC651">
        <v>797500</v>
      </c>
      <c r="MD651">
        <v>989300</v>
      </c>
      <c r="ME651">
        <v>1266800</v>
      </c>
      <c r="MF651">
        <v>1298600</v>
      </c>
      <c r="MG651">
        <v>3519600</v>
      </c>
      <c r="MH651">
        <v>519900</v>
      </c>
      <c r="MI651">
        <v>243300</v>
      </c>
      <c r="MJ651">
        <v>55700</v>
      </c>
      <c r="MK651">
        <v>1123200</v>
      </c>
      <c r="ML651">
        <v>309600</v>
      </c>
      <c r="MM651">
        <v>59600</v>
      </c>
      <c r="MN651">
        <v>17200</v>
      </c>
      <c r="MO651">
        <v>378500</v>
      </c>
      <c r="MP651">
        <v>395700</v>
      </c>
      <c r="MQ651">
        <v>416900</v>
      </c>
      <c r="MR651">
        <v>720100</v>
      </c>
      <c r="MS651">
        <v>2642000</v>
      </c>
      <c r="MT651">
        <v>252100</v>
      </c>
      <c r="MU651">
        <v>861700</v>
      </c>
      <c r="MV651">
        <v>296400</v>
      </c>
      <c r="MW651">
        <v>972300</v>
      </c>
      <c r="MX651">
        <v>221900</v>
      </c>
      <c r="MY651">
        <v>37500</v>
      </c>
      <c r="MZ651">
        <v>6575000</v>
      </c>
      <c r="NA651">
        <v>4938200</v>
      </c>
      <c r="NB651">
        <v>21100</v>
      </c>
      <c r="NC651">
        <v>2313000</v>
      </c>
      <c r="ND651">
        <v>1785000</v>
      </c>
      <c r="NE651">
        <v>1369700</v>
      </c>
      <c r="NF651">
        <v>398300</v>
      </c>
      <c r="NG651">
        <v>129699.99999999999</v>
      </c>
      <c r="NH651">
        <v>515000</v>
      </c>
      <c r="NI651">
        <v>2089100</v>
      </c>
      <c r="NJ651">
        <v>1636300</v>
      </c>
      <c r="NK651">
        <v>1123200</v>
      </c>
      <c r="NL651">
        <v>498000</v>
      </c>
      <c r="NM651">
        <v>15100</v>
      </c>
      <c r="NN651">
        <v>11245000</v>
      </c>
      <c r="NO651">
        <v>4607100</v>
      </c>
      <c r="NP651">
        <v>948200</v>
      </c>
      <c r="NQ651">
        <v>620100</v>
      </c>
      <c r="NR651">
        <v>905600</v>
      </c>
      <c r="NS651">
        <v>83400</v>
      </c>
      <c r="NT651">
        <v>458900</v>
      </c>
      <c r="NU651">
        <v>368600</v>
      </c>
      <c r="NV651">
        <v>490800</v>
      </c>
      <c r="NW651">
        <v>375400</v>
      </c>
      <c r="NX651">
        <v>356100</v>
      </c>
      <c r="NY651">
        <v>1640300</v>
      </c>
      <c r="NZ651">
        <v>4997100</v>
      </c>
      <c r="OA651">
        <v>4754800</v>
      </c>
      <c r="OB651">
        <v>209200</v>
      </c>
      <c r="OC651">
        <v>69200</v>
      </c>
      <c r="OD651">
        <v>1765500</v>
      </c>
      <c r="OE651">
        <v>1319800</v>
      </c>
      <c r="OF651">
        <v>542700</v>
      </c>
      <c r="OG651">
        <v>249000</v>
      </c>
      <c r="OH651">
        <v>528500</v>
      </c>
      <c r="OI651">
        <v>1183200</v>
      </c>
      <c r="OJ651">
        <v>207500</v>
      </c>
      <c r="OK651">
        <v>242300</v>
      </c>
      <c r="OL651">
        <v>12167000</v>
      </c>
      <c r="OM651">
        <v>1819000</v>
      </c>
      <c r="ON651">
        <v>10347600</v>
      </c>
      <c r="OO651">
        <v>9038200</v>
      </c>
      <c r="OP651">
        <v>3278300</v>
      </c>
      <c r="OQ651">
        <v>1385500</v>
      </c>
      <c r="OR651">
        <v>544400</v>
      </c>
      <c r="OS651">
        <v>333600</v>
      </c>
      <c r="OT651">
        <v>346800</v>
      </c>
      <c r="OU651">
        <v>140000</v>
      </c>
      <c r="OV651">
        <v>411100</v>
      </c>
      <c r="OW651">
        <v>116900</v>
      </c>
      <c r="OX651">
        <v>3699800</v>
      </c>
      <c r="OY651">
        <v>2060100</v>
      </c>
      <c r="OZ651">
        <v>1282600</v>
      </c>
      <c r="PA651">
        <v>307900</v>
      </c>
      <c r="PB651">
        <v>366800</v>
      </c>
      <c r="PC651">
        <v>102800</v>
      </c>
      <c r="PD651">
        <v>1309400</v>
      </c>
      <c r="PE651">
        <v>506700</v>
      </c>
      <c r="PF651">
        <v>77300</v>
      </c>
      <c r="PG651">
        <v>258600.00000000003</v>
      </c>
      <c r="PH651">
        <v>466800</v>
      </c>
      <c r="PI651">
        <v>9476000</v>
      </c>
      <c r="PJ651">
        <v>1207700</v>
      </c>
      <c r="PK651">
        <v>290200</v>
      </c>
      <c r="PL651">
        <v>77000</v>
      </c>
      <c r="PM651">
        <v>840500</v>
      </c>
      <c r="PN651">
        <v>8268400</v>
      </c>
      <c r="PO651">
        <v>1553300</v>
      </c>
      <c r="PP651">
        <v>6715100</v>
      </c>
      <c r="PQ651">
        <v>4268000</v>
      </c>
      <c r="PR651">
        <v>975100</v>
      </c>
      <c r="PS651">
        <v>1104600</v>
      </c>
      <c r="PT651">
        <v>2188700</v>
      </c>
      <c r="PU651">
        <v>19090000</v>
      </c>
      <c r="PV651">
        <v>3078000</v>
      </c>
      <c r="PW651">
        <v>2306100</v>
      </c>
      <c r="PX651">
        <v>771600</v>
      </c>
      <c r="PY651">
        <v>4543000</v>
      </c>
      <c r="PZ651">
        <v>1928500</v>
      </c>
      <c r="QA651">
        <v>2614500</v>
      </c>
      <c r="QB651">
        <v>11469000</v>
      </c>
      <c r="QC651">
        <v>6345500</v>
      </c>
      <c r="QD651">
        <v>5123400</v>
      </c>
      <c r="QF651">
        <v>1304600</v>
      </c>
      <c r="QG651">
        <v>109139000</v>
      </c>
      <c r="QH651">
        <v>90311000</v>
      </c>
      <c r="QI651">
        <v>22029000</v>
      </c>
      <c r="QJ651">
        <v>678000</v>
      </c>
      <c r="QK651">
        <v>78700</v>
      </c>
      <c r="QL651">
        <v>599100</v>
      </c>
      <c r="QM651">
        <v>175800</v>
      </c>
      <c r="QN651">
        <v>269800</v>
      </c>
      <c r="QO651">
        <v>115500</v>
      </c>
      <c r="QP651">
        <v>49900</v>
      </c>
      <c r="QQ651">
        <v>104500</v>
      </c>
      <c r="QR651">
        <v>153500</v>
      </c>
      <c r="QS651">
        <v>4600000</v>
      </c>
      <c r="QT651">
        <v>1187700</v>
      </c>
      <c r="QU651">
        <v>558000</v>
      </c>
      <c r="QV651">
        <v>629700</v>
      </c>
      <c r="QW651">
        <v>729800</v>
      </c>
      <c r="QX651">
        <v>2682600</v>
      </c>
      <c r="RA651">
        <v>16751000</v>
      </c>
      <c r="RB651">
        <v>9898000</v>
      </c>
      <c r="RC651">
        <v>508600</v>
      </c>
      <c r="RD651">
        <v>486900</v>
      </c>
      <c r="RE651">
        <v>625100</v>
      </c>
      <c r="RF651">
        <v>1495700</v>
      </c>
      <c r="RG651">
        <v>1313300</v>
      </c>
      <c r="RH651">
        <v>1689600</v>
      </c>
      <c r="RI651">
        <v>323200</v>
      </c>
      <c r="RJ651">
        <v>201100</v>
      </c>
      <c r="RK651">
        <v>517900</v>
      </c>
      <c r="RL651">
        <v>546200</v>
      </c>
      <c r="RM651">
        <v>101100</v>
      </c>
      <c r="RN651">
        <v>574600</v>
      </c>
      <c r="RO651">
        <v>1947600</v>
      </c>
      <c r="RP651">
        <v>1047500</v>
      </c>
      <c r="RQ651">
        <v>565300</v>
      </c>
      <c r="RR651">
        <v>691400</v>
      </c>
      <c r="RS651">
        <v>6853000</v>
      </c>
      <c r="RT651">
        <v>1523200</v>
      </c>
      <c r="RU651">
        <v>478300</v>
      </c>
      <c r="RV651">
        <v>228500</v>
      </c>
      <c r="RW651">
        <v>871100</v>
      </c>
      <c r="RX651">
        <v>642100</v>
      </c>
      <c r="RY651">
        <v>779300</v>
      </c>
      <c r="RZ651">
        <v>149300</v>
      </c>
      <c r="SA651">
        <v>1028700</v>
      </c>
      <c r="SB651">
        <v>825200</v>
      </c>
      <c r="SC651">
        <v>326800</v>
      </c>
      <c r="SD651">
        <v>68282000</v>
      </c>
      <c r="SE651">
        <v>22064000</v>
      </c>
      <c r="SF651">
        <v>5042500</v>
      </c>
      <c r="SG651">
        <v>2754500</v>
      </c>
      <c r="SH651">
        <v>1941900</v>
      </c>
      <c r="SI651">
        <v>346100</v>
      </c>
      <c r="SJ651">
        <v>12827400</v>
      </c>
      <c r="SK651">
        <v>1433600</v>
      </c>
      <c r="SL651">
        <v>938900</v>
      </c>
      <c r="SM651">
        <v>81100</v>
      </c>
      <c r="SN651">
        <v>413700</v>
      </c>
      <c r="SO651">
        <v>884700</v>
      </c>
      <c r="SP651">
        <v>2832600</v>
      </c>
      <c r="SQ651">
        <v>872500</v>
      </c>
      <c r="SR651">
        <v>420600</v>
      </c>
      <c r="SS651">
        <v>451900</v>
      </c>
      <c r="ST651">
        <v>2460300</v>
      </c>
      <c r="SU651">
        <v>1442300</v>
      </c>
      <c r="SV651">
        <v>1018000</v>
      </c>
      <c r="SW651">
        <v>796000</v>
      </c>
      <c r="SX651">
        <v>989100</v>
      </c>
      <c r="SY651">
        <v>1268100</v>
      </c>
      <c r="SZ651">
        <v>1290500</v>
      </c>
      <c r="TA651">
        <v>3472500</v>
      </c>
      <c r="TB651">
        <v>518000</v>
      </c>
      <c r="TC651">
        <v>240900</v>
      </c>
      <c r="TD651">
        <v>55200</v>
      </c>
      <c r="TE651">
        <v>1112200</v>
      </c>
      <c r="TF651">
        <v>292400</v>
      </c>
      <c r="TG651">
        <v>59700</v>
      </c>
      <c r="TH651">
        <v>18200</v>
      </c>
      <c r="TI651">
        <v>374800</v>
      </c>
      <c r="TJ651">
        <v>392300</v>
      </c>
      <c r="TK651">
        <v>408800</v>
      </c>
      <c r="TL651">
        <v>721600</v>
      </c>
      <c r="TM651">
        <v>2645000</v>
      </c>
      <c r="TN651">
        <v>256500</v>
      </c>
      <c r="TO651">
        <v>862800</v>
      </c>
      <c r="TP651">
        <v>296500</v>
      </c>
      <c r="TQ651">
        <v>968800</v>
      </c>
      <c r="TR651">
        <v>222700</v>
      </c>
      <c r="TS651">
        <v>37500</v>
      </c>
      <c r="TT651">
        <v>6589000</v>
      </c>
      <c r="TU651">
        <v>4950800</v>
      </c>
      <c r="TV651">
        <v>21200</v>
      </c>
      <c r="TW651">
        <v>2321900</v>
      </c>
      <c r="TX651">
        <v>1791500</v>
      </c>
      <c r="TY651">
        <v>1375300</v>
      </c>
      <c r="TZ651">
        <v>400000</v>
      </c>
      <c r="UA651">
        <v>130400</v>
      </c>
      <c r="UB651">
        <v>515500</v>
      </c>
      <c r="UC651">
        <v>2092199.9999999998</v>
      </c>
      <c r="UD651">
        <v>1637800</v>
      </c>
      <c r="UE651">
        <v>1123000</v>
      </c>
      <c r="UF651">
        <v>499600</v>
      </c>
      <c r="UG651">
        <v>15200</v>
      </c>
      <c r="UH651">
        <v>11124000</v>
      </c>
      <c r="UI651">
        <v>4632300</v>
      </c>
      <c r="UJ651">
        <v>951800</v>
      </c>
      <c r="UK651">
        <v>658500</v>
      </c>
      <c r="UL651">
        <v>901800</v>
      </c>
      <c r="UM651">
        <v>82900</v>
      </c>
      <c r="UN651">
        <v>458300</v>
      </c>
      <c r="UO651">
        <v>367200</v>
      </c>
      <c r="UP651">
        <v>491900</v>
      </c>
      <c r="UQ651">
        <v>373700</v>
      </c>
      <c r="UR651">
        <v>346200</v>
      </c>
      <c r="US651">
        <v>1633200</v>
      </c>
      <c r="UT651">
        <v>4858600</v>
      </c>
      <c r="UU651">
        <v>4620100</v>
      </c>
      <c r="UV651">
        <v>208700</v>
      </c>
      <c r="UW651">
        <v>68100</v>
      </c>
      <c r="UX651">
        <v>1668900</v>
      </c>
      <c r="UY651">
        <v>1252200</v>
      </c>
      <c r="UZ651">
        <v>537400</v>
      </c>
      <c r="VA651">
        <v>248700</v>
      </c>
      <c r="VB651">
        <v>522200.00000000006</v>
      </c>
      <c r="VC651">
        <v>1161000</v>
      </c>
      <c r="VD651">
        <v>205000</v>
      </c>
      <c r="VE651">
        <v>238500</v>
      </c>
      <c r="VF651">
        <v>12047000</v>
      </c>
      <c r="VG651">
        <v>1707000</v>
      </c>
      <c r="VH651">
        <v>10339700</v>
      </c>
      <c r="VI651">
        <v>9035100</v>
      </c>
      <c r="VJ651">
        <v>3272700</v>
      </c>
      <c r="VK651">
        <v>1384500</v>
      </c>
      <c r="VL651">
        <v>544600</v>
      </c>
      <c r="VM651">
        <v>332200</v>
      </c>
      <c r="VN651">
        <v>347500</v>
      </c>
      <c r="VO651">
        <v>140100</v>
      </c>
      <c r="VP651">
        <v>407200</v>
      </c>
      <c r="VQ651">
        <v>116500</v>
      </c>
      <c r="VR651">
        <v>3701300</v>
      </c>
      <c r="VS651">
        <v>2061100</v>
      </c>
      <c r="VT651">
        <v>1281900</v>
      </c>
      <c r="VU651">
        <v>308600</v>
      </c>
      <c r="VV651">
        <v>367300</v>
      </c>
      <c r="VW651">
        <v>103200</v>
      </c>
      <c r="VX651">
        <v>508300</v>
      </c>
      <c r="VY651">
        <v>77700</v>
      </c>
      <c r="VZ651">
        <v>263800</v>
      </c>
      <c r="WA651">
        <v>454800</v>
      </c>
      <c r="WB651">
        <v>9545000</v>
      </c>
      <c r="WC651">
        <v>1259300</v>
      </c>
      <c r="WD651">
        <v>297800</v>
      </c>
      <c r="WE651">
        <v>76000</v>
      </c>
      <c r="WF651">
        <v>885500</v>
      </c>
      <c r="WG651">
        <v>8286100</v>
      </c>
      <c r="WH651">
        <v>1556900</v>
      </c>
      <c r="WI651">
        <v>6729200</v>
      </c>
      <c r="WJ651">
        <v>4268000</v>
      </c>
      <c r="WK651">
        <v>971900</v>
      </c>
      <c r="WL651">
        <v>1098600</v>
      </c>
      <c r="WM651">
        <v>2197300</v>
      </c>
      <c r="WN651">
        <v>18828000</v>
      </c>
      <c r="WO651">
        <v>3090000</v>
      </c>
      <c r="WP651">
        <v>2312100</v>
      </c>
      <c r="WQ651">
        <v>778000</v>
      </c>
      <c r="WR651">
        <v>4435000</v>
      </c>
      <c r="WS651">
        <v>1805500</v>
      </c>
      <c r="WT651">
        <v>2629400</v>
      </c>
      <c r="WU651">
        <v>11303000</v>
      </c>
      <c r="WV651">
        <v>6111700</v>
      </c>
      <c r="WW651">
        <v>5191300</v>
      </c>
    </row>
    <row r="652" spans="1:621" x14ac:dyDescent="0.45">
      <c r="A652" s="1"/>
      <c r="C652" s="1">
        <v>33909</v>
      </c>
      <c r="D652">
        <v>1205000</v>
      </c>
      <c r="E652">
        <v>5266000</v>
      </c>
      <c r="F652">
        <v>4061000</v>
      </c>
      <c r="I652">
        <v>1006000</v>
      </c>
      <c r="J652">
        <v>2289000</v>
      </c>
      <c r="K652">
        <v>987000</v>
      </c>
      <c r="L652">
        <v>55.2</v>
      </c>
      <c r="M652">
        <v>12.6</v>
      </c>
      <c r="N652">
        <v>42.5</v>
      </c>
      <c r="O652">
        <v>10.5</v>
      </c>
      <c r="P652">
        <v>24</v>
      </c>
      <c r="Q652">
        <v>10.3</v>
      </c>
      <c r="R652">
        <v>4.0999999999999996</v>
      </c>
      <c r="S652">
        <v>0.8</v>
      </c>
      <c r="T652">
        <v>1.8</v>
      </c>
      <c r="U652">
        <v>0.8</v>
      </c>
      <c r="V652">
        <v>3317000</v>
      </c>
      <c r="W652">
        <v>2923000</v>
      </c>
      <c r="X652">
        <v>3397000</v>
      </c>
      <c r="Y652">
        <v>1405000</v>
      </c>
      <c r="Z652">
        <v>1992000</v>
      </c>
      <c r="AA652">
        <v>17.899999999999999</v>
      </c>
      <c r="AB652">
        <v>9</v>
      </c>
      <c r="AC652">
        <v>34.4</v>
      </c>
      <c r="AD652">
        <v>30.3</v>
      </c>
      <c r="AE652">
        <v>35.200000000000003</v>
      </c>
      <c r="AF652">
        <v>14.6</v>
      </c>
      <c r="AG652">
        <v>20.7</v>
      </c>
      <c r="AH652">
        <v>90982000</v>
      </c>
      <c r="AI652">
        <v>110275000</v>
      </c>
      <c r="AJ652">
        <v>22236000</v>
      </c>
      <c r="AK652">
        <v>684000</v>
      </c>
      <c r="AL652">
        <v>80800</v>
      </c>
      <c r="AM652">
        <v>603100</v>
      </c>
      <c r="AN652">
        <v>175400</v>
      </c>
      <c r="AO652">
        <v>269900</v>
      </c>
      <c r="AP652">
        <v>114900</v>
      </c>
      <c r="AQ652">
        <v>49100</v>
      </c>
      <c r="AR652">
        <v>105900</v>
      </c>
      <c r="AS652">
        <v>157800</v>
      </c>
      <c r="AT652">
        <v>4730000</v>
      </c>
      <c r="AU652">
        <v>1209900</v>
      </c>
      <c r="AV652">
        <v>565100</v>
      </c>
      <c r="AW652">
        <v>644800</v>
      </c>
      <c r="AX652">
        <v>760800</v>
      </c>
      <c r="AY652">
        <v>2759000</v>
      </c>
      <c r="BB652">
        <v>16822000</v>
      </c>
      <c r="BC652">
        <v>9941000</v>
      </c>
      <c r="BD652">
        <v>512799.99999999994</v>
      </c>
      <c r="BE652">
        <v>492600</v>
      </c>
      <c r="BF652">
        <v>624300</v>
      </c>
      <c r="BG652">
        <v>1499500</v>
      </c>
      <c r="BH652">
        <v>1314400</v>
      </c>
      <c r="BI652">
        <v>1689000</v>
      </c>
      <c r="BJ652">
        <v>320900</v>
      </c>
      <c r="BK652">
        <v>202000</v>
      </c>
      <c r="BL652">
        <v>519700.00000000006</v>
      </c>
      <c r="BM652">
        <v>543400</v>
      </c>
      <c r="BN652">
        <v>103000</v>
      </c>
      <c r="BO652">
        <v>575400</v>
      </c>
      <c r="BP652">
        <v>1962600</v>
      </c>
      <c r="BQ652">
        <v>1064500</v>
      </c>
      <c r="BR652">
        <v>570600</v>
      </c>
      <c r="BS652">
        <v>700100</v>
      </c>
      <c r="BT652">
        <v>6881000</v>
      </c>
      <c r="BU652">
        <v>1534100</v>
      </c>
      <c r="BV652">
        <v>479300</v>
      </c>
      <c r="BW652">
        <v>232200</v>
      </c>
      <c r="BX652">
        <v>876200</v>
      </c>
      <c r="BY652">
        <v>642200</v>
      </c>
      <c r="BZ652">
        <v>783600</v>
      </c>
      <c r="CA652">
        <v>149500</v>
      </c>
      <c r="CB652">
        <v>1027200</v>
      </c>
      <c r="CC652">
        <v>829600</v>
      </c>
      <c r="CD652">
        <v>326800</v>
      </c>
      <c r="CE652">
        <v>68746000</v>
      </c>
      <c r="CF652">
        <v>22445000</v>
      </c>
      <c r="CG652">
        <v>5055000</v>
      </c>
      <c r="CH652">
        <v>2755400</v>
      </c>
      <c r="CI652">
        <v>1952500</v>
      </c>
      <c r="CJ652">
        <v>347100</v>
      </c>
      <c r="CK652">
        <v>13141000</v>
      </c>
      <c r="CL652">
        <v>1439500</v>
      </c>
      <c r="CM652">
        <v>943900</v>
      </c>
      <c r="CN652">
        <v>78200</v>
      </c>
      <c r="CO652">
        <v>417400</v>
      </c>
      <c r="CP652">
        <v>875900</v>
      </c>
      <c r="CQ652">
        <v>2858700</v>
      </c>
      <c r="CR652">
        <v>891300</v>
      </c>
      <c r="CS652">
        <v>426400</v>
      </c>
      <c r="CT652">
        <v>464900</v>
      </c>
      <c r="CU652">
        <v>2617300</v>
      </c>
      <c r="CV652">
        <v>1542700</v>
      </c>
      <c r="CW652">
        <v>1074600</v>
      </c>
      <c r="CX652">
        <v>804900</v>
      </c>
      <c r="CY652">
        <v>990400</v>
      </c>
      <c r="CZ652">
        <v>1325500</v>
      </c>
      <c r="DA652">
        <v>1337500</v>
      </c>
      <c r="DB652">
        <v>3531600</v>
      </c>
      <c r="DC652">
        <v>516400</v>
      </c>
      <c r="DD652">
        <v>239200</v>
      </c>
      <c r="DE652">
        <v>54000</v>
      </c>
      <c r="DF652">
        <v>1126300</v>
      </c>
      <c r="DG652">
        <v>307900</v>
      </c>
      <c r="DH652">
        <v>59500</v>
      </c>
      <c r="DI652">
        <v>16600</v>
      </c>
      <c r="DJ652">
        <v>377400</v>
      </c>
      <c r="DK652">
        <v>412300</v>
      </c>
      <c r="DL652">
        <v>422000</v>
      </c>
      <c r="DM652">
        <v>717400</v>
      </c>
      <c r="DN652">
        <v>2657000</v>
      </c>
      <c r="DO652">
        <v>257300</v>
      </c>
      <c r="DP652">
        <v>866300</v>
      </c>
      <c r="DQ652">
        <v>297300</v>
      </c>
      <c r="DR652">
        <v>973100</v>
      </c>
      <c r="DS652">
        <v>225200</v>
      </c>
      <c r="DT652">
        <v>37300</v>
      </c>
      <c r="DU652">
        <v>6581000</v>
      </c>
      <c r="DV652">
        <v>4950000</v>
      </c>
      <c r="DW652">
        <v>21000</v>
      </c>
      <c r="DX652">
        <v>2319800</v>
      </c>
      <c r="DY652">
        <v>1785700</v>
      </c>
      <c r="DZ652">
        <v>1370500</v>
      </c>
      <c r="EA652">
        <v>402500</v>
      </c>
      <c r="EB652">
        <v>131600</v>
      </c>
      <c r="EC652">
        <v>516299.99999999994</v>
      </c>
      <c r="ED652">
        <v>2092900</v>
      </c>
      <c r="EE652">
        <v>1631400</v>
      </c>
      <c r="EF652">
        <v>1115900</v>
      </c>
      <c r="EG652">
        <v>500300</v>
      </c>
      <c r="EH652">
        <v>15200</v>
      </c>
      <c r="EI652">
        <v>11220000</v>
      </c>
      <c r="EJ652">
        <v>4613300</v>
      </c>
      <c r="EK652">
        <v>951300</v>
      </c>
      <c r="EL652">
        <v>615800</v>
      </c>
      <c r="EM652">
        <v>905000</v>
      </c>
      <c r="EN652">
        <v>83800</v>
      </c>
      <c r="EO652">
        <v>463000</v>
      </c>
      <c r="EP652">
        <v>368500</v>
      </c>
      <c r="EQ652">
        <v>493400</v>
      </c>
      <c r="ER652">
        <v>376400</v>
      </c>
      <c r="ES652">
        <v>356100</v>
      </c>
      <c r="ET652">
        <v>1644800</v>
      </c>
      <c r="EU652">
        <v>4962200</v>
      </c>
      <c r="EV652">
        <v>4721400</v>
      </c>
      <c r="EW652">
        <v>210000</v>
      </c>
      <c r="EX652">
        <v>69600</v>
      </c>
      <c r="EY652">
        <v>1749700</v>
      </c>
      <c r="EZ652">
        <v>1304700</v>
      </c>
      <c r="FA652">
        <v>544600</v>
      </c>
      <c r="FB652">
        <v>248200</v>
      </c>
      <c r="FC652">
        <v>531700</v>
      </c>
      <c r="FD652">
        <v>1159300</v>
      </c>
      <c r="FE652">
        <v>208300</v>
      </c>
      <c r="FF652">
        <v>240800</v>
      </c>
      <c r="FG652">
        <v>12224000</v>
      </c>
      <c r="FH652">
        <v>1833500</v>
      </c>
      <c r="FI652">
        <v>10390500</v>
      </c>
      <c r="FJ652">
        <v>9073200</v>
      </c>
      <c r="FK652">
        <v>3295000</v>
      </c>
      <c r="FL652">
        <v>1388600</v>
      </c>
      <c r="FM652">
        <v>546700</v>
      </c>
      <c r="FN652">
        <v>334800</v>
      </c>
      <c r="FO652">
        <v>349300</v>
      </c>
      <c r="FP652">
        <v>140300</v>
      </c>
      <c r="FQ652">
        <v>417500</v>
      </c>
      <c r="FR652">
        <v>117800</v>
      </c>
      <c r="FS652">
        <v>3708700</v>
      </c>
      <c r="FT652">
        <v>2069500</v>
      </c>
      <c r="FU652">
        <v>1287300</v>
      </c>
      <c r="FV652">
        <v>309900</v>
      </c>
      <c r="FW652">
        <v>368700</v>
      </c>
      <c r="FX652">
        <v>103600</v>
      </c>
      <c r="FY652">
        <v>1317300</v>
      </c>
      <c r="FZ652">
        <v>509600</v>
      </c>
      <c r="GA652">
        <v>77800</v>
      </c>
      <c r="GB652">
        <v>260800</v>
      </c>
      <c r="GC652">
        <v>469100</v>
      </c>
      <c r="GD652">
        <v>9343000</v>
      </c>
      <c r="GE652">
        <v>1140800</v>
      </c>
      <c r="GF652">
        <v>281000</v>
      </c>
      <c r="GG652">
        <v>73200</v>
      </c>
      <c r="GH652">
        <v>786600</v>
      </c>
      <c r="GI652">
        <v>8201900</v>
      </c>
      <c r="GJ652">
        <v>1514900</v>
      </c>
      <c r="GK652">
        <v>6687000</v>
      </c>
      <c r="GL652">
        <v>4276000</v>
      </c>
      <c r="GM652">
        <v>976300</v>
      </c>
      <c r="GN652">
        <v>1108300</v>
      </c>
      <c r="GO652">
        <v>2191500</v>
      </c>
      <c r="GP652">
        <v>19293000</v>
      </c>
      <c r="GQ652">
        <v>3067000</v>
      </c>
      <c r="GR652">
        <v>2296600</v>
      </c>
      <c r="GS652">
        <v>770300</v>
      </c>
      <c r="GT652">
        <v>4564000</v>
      </c>
      <c r="GU652">
        <v>1956200</v>
      </c>
      <c r="GV652">
        <v>2607800</v>
      </c>
      <c r="GW652">
        <v>11662000</v>
      </c>
      <c r="GX652">
        <v>6459000</v>
      </c>
      <c r="GY652">
        <v>5202900</v>
      </c>
      <c r="IO652">
        <v>128441000</v>
      </c>
      <c r="IP652">
        <v>66.3</v>
      </c>
      <c r="IQ652">
        <v>118876000</v>
      </c>
      <c r="IR652">
        <v>61.4</v>
      </c>
      <c r="IS652">
        <v>9565000</v>
      </c>
      <c r="IT652">
        <v>7.4</v>
      </c>
      <c r="IU652">
        <v>65180000</v>
      </c>
      <c r="IW652">
        <v>70115000</v>
      </c>
      <c r="IX652">
        <v>75.599999999999994</v>
      </c>
      <c r="IY652">
        <v>64634000</v>
      </c>
      <c r="IZ652">
        <v>69.7</v>
      </c>
      <c r="JA652">
        <v>5481000</v>
      </c>
      <c r="JB652">
        <v>7.8</v>
      </c>
      <c r="JC652">
        <v>22585000</v>
      </c>
      <c r="JD652">
        <v>66310000</v>
      </c>
      <c r="JE652">
        <v>77.400000000000006</v>
      </c>
      <c r="JF652">
        <v>61644000</v>
      </c>
      <c r="JG652">
        <v>72</v>
      </c>
      <c r="JH652">
        <v>4666000</v>
      </c>
      <c r="JI652">
        <v>7</v>
      </c>
      <c r="JJ652">
        <v>19343000</v>
      </c>
      <c r="JM652">
        <v>110275000</v>
      </c>
      <c r="JN652">
        <v>90982000</v>
      </c>
      <c r="JO652">
        <v>22236000</v>
      </c>
      <c r="JP652">
        <v>684000</v>
      </c>
      <c r="JQ652">
        <v>80800</v>
      </c>
      <c r="JR652">
        <v>603100</v>
      </c>
      <c r="JS652">
        <v>175400</v>
      </c>
      <c r="JT652">
        <v>269900</v>
      </c>
      <c r="JU652">
        <v>114900</v>
      </c>
      <c r="JV652">
        <v>49100</v>
      </c>
      <c r="JW652">
        <v>105900</v>
      </c>
      <c r="JX652">
        <v>157800</v>
      </c>
      <c r="JY652">
        <v>4730000</v>
      </c>
      <c r="JZ652">
        <v>1209900</v>
      </c>
      <c r="KA652">
        <v>565100</v>
      </c>
      <c r="KB652">
        <v>644800</v>
      </c>
      <c r="KC652">
        <v>760800</v>
      </c>
      <c r="KD652">
        <v>2759000</v>
      </c>
      <c r="KG652">
        <v>16822000</v>
      </c>
      <c r="KH652">
        <v>9941000</v>
      </c>
      <c r="KI652">
        <v>512799.99999999994</v>
      </c>
      <c r="KJ652">
        <v>492600</v>
      </c>
      <c r="KK652">
        <v>624300</v>
      </c>
      <c r="KL652">
        <v>1499500</v>
      </c>
      <c r="KM652">
        <v>1314400</v>
      </c>
      <c r="KN652">
        <v>1689000</v>
      </c>
      <c r="KO652">
        <v>320900</v>
      </c>
      <c r="KP652">
        <v>202000</v>
      </c>
      <c r="KQ652">
        <v>519700.00000000006</v>
      </c>
      <c r="KR652">
        <v>543400</v>
      </c>
      <c r="KS652">
        <v>103000</v>
      </c>
      <c r="KT652">
        <v>575400</v>
      </c>
      <c r="KU652">
        <v>1962600</v>
      </c>
      <c r="KV652">
        <v>1064500</v>
      </c>
      <c r="KW652">
        <v>570600</v>
      </c>
      <c r="KX652">
        <v>700100</v>
      </c>
      <c r="KY652">
        <v>6881000</v>
      </c>
      <c r="KZ652">
        <v>1534100</v>
      </c>
      <c r="LA652">
        <v>479300</v>
      </c>
      <c r="LB652">
        <v>232200</v>
      </c>
      <c r="LC652">
        <v>876200</v>
      </c>
      <c r="LD652">
        <v>642200</v>
      </c>
      <c r="LE652">
        <v>783600</v>
      </c>
      <c r="LF652">
        <v>149500</v>
      </c>
      <c r="LG652">
        <v>1027200</v>
      </c>
      <c r="LH652">
        <v>829600</v>
      </c>
      <c r="LI652">
        <v>326800</v>
      </c>
      <c r="LJ652">
        <v>68746000</v>
      </c>
      <c r="LK652">
        <v>22445000</v>
      </c>
      <c r="LL652">
        <v>5055000</v>
      </c>
      <c r="LM652">
        <v>2755400</v>
      </c>
      <c r="LN652">
        <v>1952500</v>
      </c>
      <c r="LO652">
        <v>347100</v>
      </c>
      <c r="LP652">
        <v>13141000</v>
      </c>
      <c r="LQ652">
        <v>1439500</v>
      </c>
      <c r="LR652">
        <v>943900</v>
      </c>
      <c r="LS652">
        <v>78200</v>
      </c>
      <c r="LT652">
        <v>417400</v>
      </c>
      <c r="LU652">
        <v>875900</v>
      </c>
      <c r="LV652">
        <v>2858700</v>
      </c>
      <c r="LW652">
        <v>891300</v>
      </c>
      <c r="LX652">
        <v>426400</v>
      </c>
      <c r="LY652">
        <v>464900</v>
      </c>
      <c r="LZ652">
        <v>2617300</v>
      </c>
      <c r="MA652">
        <v>1542700</v>
      </c>
      <c r="MB652">
        <v>1074600</v>
      </c>
      <c r="MC652">
        <v>804900</v>
      </c>
      <c r="MD652">
        <v>990400</v>
      </c>
      <c r="ME652">
        <v>1325500</v>
      </c>
      <c r="MF652">
        <v>1337500</v>
      </c>
      <c r="MG652">
        <v>3531600</v>
      </c>
      <c r="MH652">
        <v>516400</v>
      </c>
      <c r="MI652">
        <v>239200</v>
      </c>
      <c r="MJ652">
        <v>54000</v>
      </c>
      <c r="MK652">
        <v>1126300</v>
      </c>
      <c r="ML652">
        <v>307900</v>
      </c>
      <c r="MM652">
        <v>59500</v>
      </c>
      <c r="MN652">
        <v>16600</v>
      </c>
      <c r="MO652">
        <v>377400</v>
      </c>
      <c r="MP652">
        <v>412300</v>
      </c>
      <c r="MQ652">
        <v>422000</v>
      </c>
      <c r="MR652">
        <v>717400</v>
      </c>
      <c r="MS652">
        <v>2657000</v>
      </c>
      <c r="MT652">
        <v>257300</v>
      </c>
      <c r="MU652">
        <v>866300</v>
      </c>
      <c r="MV652">
        <v>297300</v>
      </c>
      <c r="MW652">
        <v>973100</v>
      </c>
      <c r="MX652">
        <v>225200</v>
      </c>
      <c r="MY652">
        <v>37300</v>
      </c>
      <c r="MZ652">
        <v>6581000</v>
      </c>
      <c r="NA652">
        <v>4950000</v>
      </c>
      <c r="NB652">
        <v>21000</v>
      </c>
      <c r="NC652">
        <v>2319800</v>
      </c>
      <c r="ND652">
        <v>1785700</v>
      </c>
      <c r="NE652">
        <v>1370500</v>
      </c>
      <c r="NF652">
        <v>402500</v>
      </c>
      <c r="NG652">
        <v>131600</v>
      </c>
      <c r="NH652">
        <v>516299.99999999994</v>
      </c>
      <c r="NI652">
        <v>2092900</v>
      </c>
      <c r="NJ652">
        <v>1631400</v>
      </c>
      <c r="NK652">
        <v>1115900</v>
      </c>
      <c r="NL652">
        <v>500300</v>
      </c>
      <c r="NM652">
        <v>15200</v>
      </c>
      <c r="NN652">
        <v>11220000</v>
      </c>
      <c r="NO652">
        <v>4613300</v>
      </c>
      <c r="NP652">
        <v>951300</v>
      </c>
      <c r="NQ652">
        <v>615800</v>
      </c>
      <c r="NR652">
        <v>905000</v>
      </c>
      <c r="NS652">
        <v>83800</v>
      </c>
      <c r="NT652">
        <v>463000</v>
      </c>
      <c r="NU652">
        <v>368500</v>
      </c>
      <c r="NV652">
        <v>493400</v>
      </c>
      <c r="NW652">
        <v>376400</v>
      </c>
      <c r="NX652">
        <v>356100</v>
      </c>
      <c r="NY652">
        <v>1644800</v>
      </c>
      <c r="NZ652">
        <v>4962200</v>
      </c>
      <c r="OA652">
        <v>4721400</v>
      </c>
      <c r="OB652">
        <v>210000</v>
      </c>
      <c r="OC652">
        <v>69600</v>
      </c>
      <c r="OD652">
        <v>1749700</v>
      </c>
      <c r="OE652">
        <v>1304700</v>
      </c>
      <c r="OF652">
        <v>544600</v>
      </c>
      <c r="OG652">
        <v>248200</v>
      </c>
      <c r="OH652">
        <v>531700</v>
      </c>
      <c r="OI652">
        <v>1159300</v>
      </c>
      <c r="OJ652">
        <v>208300</v>
      </c>
      <c r="OK652">
        <v>240800</v>
      </c>
      <c r="OL652">
        <v>12224000</v>
      </c>
      <c r="OM652">
        <v>1833500</v>
      </c>
      <c r="ON652">
        <v>10390500</v>
      </c>
      <c r="OO652">
        <v>9073200</v>
      </c>
      <c r="OP652">
        <v>3295000</v>
      </c>
      <c r="OQ652">
        <v>1388600</v>
      </c>
      <c r="OR652">
        <v>546700</v>
      </c>
      <c r="OS652">
        <v>334800</v>
      </c>
      <c r="OT652">
        <v>349300</v>
      </c>
      <c r="OU652">
        <v>140300</v>
      </c>
      <c r="OV652">
        <v>417500</v>
      </c>
      <c r="OW652">
        <v>117800</v>
      </c>
      <c r="OX652">
        <v>3708700</v>
      </c>
      <c r="OY652">
        <v>2069500</v>
      </c>
      <c r="OZ652">
        <v>1287300</v>
      </c>
      <c r="PA652">
        <v>309900</v>
      </c>
      <c r="PB652">
        <v>368700</v>
      </c>
      <c r="PC652">
        <v>103600</v>
      </c>
      <c r="PD652">
        <v>1317300</v>
      </c>
      <c r="PE652">
        <v>509600</v>
      </c>
      <c r="PF652">
        <v>77800</v>
      </c>
      <c r="PG652">
        <v>260800</v>
      </c>
      <c r="PH652">
        <v>469100</v>
      </c>
      <c r="PI652">
        <v>9343000</v>
      </c>
      <c r="PJ652">
        <v>1140800</v>
      </c>
      <c r="PK652">
        <v>281000</v>
      </c>
      <c r="PL652">
        <v>73200</v>
      </c>
      <c r="PM652">
        <v>786600</v>
      </c>
      <c r="PN652">
        <v>8201900</v>
      </c>
      <c r="PO652">
        <v>1514900</v>
      </c>
      <c r="PP652">
        <v>6687000</v>
      </c>
      <c r="PQ652">
        <v>4276000</v>
      </c>
      <c r="PR652">
        <v>976300</v>
      </c>
      <c r="PS652">
        <v>1108300</v>
      </c>
      <c r="PT652">
        <v>2191500</v>
      </c>
      <c r="PU652">
        <v>19293000</v>
      </c>
      <c r="PV652">
        <v>3067000</v>
      </c>
      <c r="PW652">
        <v>2296600</v>
      </c>
      <c r="PX652">
        <v>770300</v>
      </c>
      <c r="PY652">
        <v>4564000</v>
      </c>
      <c r="PZ652">
        <v>1956200</v>
      </c>
      <c r="QA652">
        <v>2607800</v>
      </c>
      <c r="QB652">
        <v>11662000</v>
      </c>
      <c r="QC652">
        <v>6459000</v>
      </c>
      <c r="QD652">
        <v>5202900</v>
      </c>
      <c r="QF652">
        <v>1308000</v>
      </c>
      <c r="QG652">
        <v>109283000</v>
      </c>
      <c r="QH652">
        <v>90442000</v>
      </c>
      <c r="QI652">
        <v>22041000</v>
      </c>
      <c r="QJ652">
        <v>677000</v>
      </c>
      <c r="QK652">
        <v>79300</v>
      </c>
      <c r="QL652">
        <v>597800</v>
      </c>
      <c r="QM652">
        <v>175800</v>
      </c>
      <c r="QN652">
        <v>268000</v>
      </c>
      <c r="QO652">
        <v>114300</v>
      </c>
      <c r="QP652">
        <v>49400</v>
      </c>
      <c r="QQ652">
        <v>104300</v>
      </c>
      <c r="QR652">
        <v>154000</v>
      </c>
      <c r="QS652">
        <v>4606000</v>
      </c>
      <c r="QT652">
        <v>1187700</v>
      </c>
      <c r="QU652">
        <v>560000</v>
      </c>
      <c r="QV652">
        <v>627700</v>
      </c>
      <c r="QW652">
        <v>729600</v>
      </c>
      <c r="QX652">
        <v>2688400</v>
      </c>
      <c r="RA652">
        <v>16758000</v>
      </c>
      <c r="RB652">
        <v>9904000</v>
      </c>
      <c r="RC652">
        <v>512100</v>
      </c>
      <c r="RD652">
        <v>487900</v>
      </c>
      <c r="RE652">
        <v>623100</v>
      </c>
      <c r="RF652">
        <v>1494400</v>
      </c>
      <c r="RG652">
        <v>1315000</v>
      </c>
      <c r="RH652">
        <v>1684900</v>
      </c>
      <c r="RI652">
        <v>320900</v>
      </c>
      <c r="RJ652">
        <v>201400</v>
      </c>
      <c r="RK652">
        <v>518799.99999999994</v>
      </c>
      <c r="RL652">
        <v>542500</v>
      </c>
      <c r="RM652">
        <v>101400</v>
      </c>
      <c r="RN652">
        <v>573200</v>
      </c>
      <c r="RO652">
        <v>1952900</v>
      </c>
      <c r="RP652">
        <v>1058100</v>
      </c>
      <c r="RQ652">
        <v>566300</v>
      </c>
      <c r="RR652">
        <v>694500</v>
      </c>
      <c r="RS652">
        <v>6854000</v>
      </c>
      <c r="RT652">
        <v>1522900</v>
      </c>
      <c r="RU652">
        <v>477600</v>
      </c>
      <c r="RV652">
        <v>229600</v>
      </c>
      <c r="RW652">
        <v>871400</v>
      </c>
      <c r="RX652">
        <v>641900</v>
      </c>
      <c r="RY652">
        <v>779600</v>
      </c>
      <c r="RZ652">
        <v>148500</v>
      </c>
      <c r="SA652">
        <v>1028500</v>
      </c>
      <c r="SB652">
        <v>827500</v>
      </c>
      <c r="SC652">
        <v>326500</v>
      </c>
      <c r="SD652">
        <v>68401000</v>
      </c>
      <c r="SE652">
        <v>22069000</v>
      </c>
      <c r="SF652">
        <v>5039700</v>
      </c>
      <c r="SG652">
        <v>2752200</v>
      </c>
      <c r="SH652">
        <v>1941000</v>
      </c>
      <c r="SI652">
        <v>346500</v>
      </c>
      <c r="SJ652">
        <v>12834000</v>
      </c>
      <c r="SK652">
        <v>1438400</v>
      </c>
      <c r="SL652">
        <v>942400</v>
      </c>
      <c r="SM652">
        <v>81200</v>
      </c>
      <c r="SN652">
        <v>414800</v>
      </c>
      <c r="SO652">
        <v>880200</v>
      </c>
      <c r="SP652">
        <v>2836000</v>
      </c>
      <c r="SQ652">
        <v>874700</v>
      </c>
      <c r="SR652">
        <v>420800</v>
      </c>
      <c r="SS652">
        <v>453900</v>
      </c>
      <c r="ST652">
        <v>2457900</v>
      </c>
      <c r="SU652">
        <v>1443500</v>
      </c>
      <c r="SV652">
        <v>1014400</v>
      </c>
      <c r="SW652">
        <v>796200</v>
      </c>
      <c r="SX652">
        <v>988400</v>
      </c>
      <c r="SY652">
        <v>1276800</v>
      </c>
      <c r="SZ652">
        <v>1285400</v>
      </c>
      <c r="TA652">
        <v>3475600</v>
      </c>
      <c r="TB652">
        <v>518299.99999999994</v>
      </c>
      <c r="TC652">
        <v>239100</v>
      </c>
      <c r="TD652">
        <v>54900</v>
      </c>
      <c r="TE652">
        <v>1113900</v>
      </c>
      <c r="TF652">
        <v>292600</v>
      </c>
      <c r="TG652">
        <v>59600</v>
      </c>
      <c r="TH652">
        <v>18100</v>
      </c>
      <c r="TI652">
        <v>376000</v>
      </c>
      <c r="TJ652">
        <v>393700</v>
      </c>
      <c r="TK652">
        <v>409400</v>
      </c>
      <c r="TL652">
        <v>719300</v>
      </c>
      <c r="TM652">
        <v>2650000</v>
      </c>
      <c r="TN652">
        <v>258800</v>
      </c>
      <c r="TO652">
        <v>863900</v>
      </c>
      <c r="TP652">
        <v>296800</v>
      </c>
      <c r="TQ652">
        <v>969500</v>
      </c>
      <c r="TR652">
        <v>223900</v>
      </c>
      <c r="TS652">
        <v>37200</v>
      </c>
      <c r="TT652">
        <v>6600000</v>
      </c>
      <c r="TU652">
        <v>4958900</v>
      </c>
      <c r="TV652">
        <v>21100</v>
      </c>
      <c r="TW652">
        <v>2325600</v>
      </c>
      <c r="TX652">
        <v>1790200</v>
      </c>
      <c r="TY652">
        <v>1373900</v>
      </c>
      <c r="TZ652">
        <v>403400</v>
      </c>
      <c r="UA652">
        <v>132000</v>
      </c>
      <c r="UB652">
        <v>517000</v>
      </c>
      <c r="UC652">
        <v>2095199.9999999998</v>
      </c>
      <c r="UD652">
        <v>1641200</v>
      </c>
      <c r="UE652">
        <v>1123600</v>
      </c>
      <c r="UF652">
        <v>502300</v>
      </c>
      <c r="UG652">
        <v>15300</v>
      </c>
      <c r="UH652">
        <v>11169000</v>
      </c>
      <c r="UI652">
        <v>4638100</v>
      </c>
      <c r="UJ652">
        <v>952700</v>
      </c>
      <c r="UK652">
        <v>655700</v>
      </c>
      <c r="UL652">
        <v>905300</v>
      </c>
      <c r="UM652">
        <v>83200</v>
      </c>
      <c r="UN652">
        <v>462100</v>
      </c>
      <c r="UO652">
        <v>367300</v>
      </c>
      <c r="UP652">
        <v>492900</v>
      </c>
      <c r="UQ652">
        <v>373700</v>
      </c>
      <c r="UR652">
        <v>345100</v>
      </c>
      <c r="US652">
        <v>1634900</v>
      </c>
      <c r="UT652">
        <v>4895800</v>
      </c>
      <c r="UU652">
        <v>4656600</v>
      </c>
      <c r="UV652">
        <v>210600</v>
      </c>
      <c r="UW652">
        <v>69800</v>
      </c>
      <c r="UX652">
        <v>1693100</v>
      </c>
      <c r="UY652">
        <v>1264900</v>
      </c>
      <c r="UZ652">
        <v>541300</v>
      </c>
      <c r="VA652">
        <v>249600</v>
      </c>
      <c r="VB652">
        <v>526800</v>
      </c>
      <c r="VC652">
        <v>1158500</v>
      </c>
      <c r="VD652">
        <v>206900</v>
      </c>
      <c r="VE652">
        <v>239200</v>
      </c>
      <c r="VF652">
        <v>12080000</v>
      </c>
      <c r="VG652">
        <v>1704900</v>
      </c>
      <c r="VH652">
        <v>10375000</v>
      </c>
      <c r="VI652">
        <v>9067000</v>
      </c>
      <c r="VJ652">
        <v>3291100</v>
      </c>
      <c r="VK652">
        <v>1389100</v>
      </c>
      <c r="VL652">
        <v>546000</v>
      </c>
      <c r="VM652">
        <v>334300</v>
      </c>
      <c r="VN652">
        <v>349400</v>
      </c>
      <c r="VO652">
        <v>140200</v>
      </c>
      <c r="VP652">
        <v>414500</v>
      </c>
      <c r="VQ652">
        <v>117500</v>
      </c>
      <c r="VR652">
        <v>3708600</v>
      </c>
      <c r="VS652">
        <v>2067300.0000000002</v>
      </c>
      <c r="VT652">
        <v>1285300</v>
      </c>
      <c r="VU652">
        <v>310100</v>
      </c>
      <c r="VV652">
        <v>368600</v>
      </c>
      <c r="VW652">
        <v>103700</v>
      </c>
      <c r="VX652">
        <v>509700</v>
      </c>
      <c r="VY652">
        <v>78000</v>
      </c>
      <c r="VZ652">
        <v>265000</v>
      </c>
      <c r="WA652">
        <v>455300</v>
      </c>
      <c r="WB652">
        <v>9554000</v>
      </c>
      <c r="WC652">
        <v>1256900</v>
      </c>
      <c r="WD652">
        <v>293800</v>
      </c>
      <c r="WE652">
        <v>75700</v>
      </c>
      <c r="WF652">
        <v>887400</v>
      </c>
      <c r="WG652">
        <v>8296600</v>
      </c>
      <c r="WH652">
        <v>1561700</v>
      </c>
      <c r="WI652">
        <v>6734900</v>
      </c>
      <c r="WJ652">
        <v>4279000</v>
      </c>
      <c r="WK652">
        <v>977100</v>
      </c>
      <c r="WL652">
        <v>1102100</v>
      </c>
      <c r="WM652">
        <v>2199800</v>
      </c>
      <c r="WN652">
        <v>18841000</v>
      </c>
      <c r="WO652">
        <v>3083000</v>
      </c>
      <c r="WP652">
        <v>2315900</v>
      </c>
      <c r="WQ652">
        <v>767100</v>
      </c>
      <c r="WR652">
        <v>4436000</v>
      </c>
      <c r="WS652">
        <v>1804900</v>
      </c>
      <c r="WT652">
        <v>2631400</v>
      </c>
      <c r="WU652">
        <v>11322000</v>
      </c>
      <c r="WV652">
        <v>6127000</v>
      </c>
      <c r="WW652">
        <v>5194600</v>
      </c>
    </row>
    <row r="653" spans="1:621" x14ac:dyDescent="0.45">
      <c r="A653" s="1"/>
      <c r="C653" s="1">
        <v>33939</v>
      </c>
      <c r="D653">
        <v>1176000</v>
      </c>
      <c r="E653">
        <v>5110000</v>
      </c>
      <c r="F653">
        <v>3934000</v>
      </c>
      <c r="I653">
        <v>1009000</v>
      </c>
      <c r="J653">
        <v>2335000</v>
      </c>
      <c r="K653">
        <v>993000</v>
      </c>
      <c r="L653">
        <v>54.1</v>
      </c>
      <c r="M653">
        <v>12.4</v>
      </c>
      <c r="N653">
        <v>41.6</v>
      </c>
      <c r="O653">
        <v>10.7</v>
      </c>
      <c r="P653">
        <v>24.7</v>
      </c>
      <c r="Q653">
        <v>10.5</v>
      </c>
      <c r="R653">
        <v>4</v>
      </c>
      <c r="S653">
        <v>0.8</v>
      </c>
      <c r="T653">
        <v>1.8</v>
      </c>
      <c r="U653">
        <v>0.8</v>
      </c>
      <c r="V653">
        <v>3189000</v>
      </c>
      <c r="W653">
        <v>2759000</v>
      </c>
      <c r="X653">
        <v>3651000</v>
      </c>
      <c r="Y653">
        <v>1595000</v>
      </c>
      <c r="Z653">
        <v>2056000</v>
      </c>
      <c r="AA653">
        <v>19</v>
      </c>
      <c r="AB653">
        <v>9.3000000000000007</v>
      </c>
      <c r="AC653">
        <v>33.200000000000003</v>
      </c>
      <c r="AD653">
        <v>28.7</v>
      </c>
      <c r="AE653">
        <v>38</v>
      </c>
      <c r="AF653">
        <v>16.600000000000001</v>
      </c>
      <c r="AG653">
        <v>21.4</v>
      </c>
      <c r="AH653">
        <v>91067000</v>
      </c>
      <c r="AI653">
        <v>110265000</v>
      </c>
      <c r="AJ653">
        <v>22002000</v>
      </c>
      <c r="AK653">
        <v>677000</v>
      </c>
      <c r="AL653">
        <v>79400</v>
      </c>
      <c r="AM653">
        <v>597900</v>
      </c>
      <c r="AN653">
        <v>175800</v>
      </c>
      <c r="AO653">
        <v>263000</v>
      </c>
      <c r="AP653">
        <v>112800</v>
      </c>
      <c r="AQ653">
        <v>48600</v>
      </c>
      <c r="AR653">
        <v>101600</v>
      </c>
      <c r="AS653">
        <v>159100</v>
      </c>
      <c r="AT653">
        <v>4544000</v>
      </c>
      <c r="AU653">
        <v>1177800</v>
      </c>
      <c r="AV653">
        <v>552000</v>
      </c>
      <c r="AW653">
        <v>625800</v>
      </c>
      <c r="AX653">
        <v>689700</v>
      </c>
      <c r="AY653">
        <v>2676600</v>
      </c>
      <c r="BB653">
        <v>16781000</v>
      </c>
      <c r="BC653">
        <v>9922000</v>
      </c>
      <c r="BD653">
        <v>511000</v>
      </c>
      <c r="BE653">
        <v>484300</v>
      </c>
      <c r="BF653">
        <v>623300</v>
      </c>
      <c r="BG653">
        <v>1500200</v>
      </c>
      <c r="BH653">
        <v>1317200</v>
      </c>
      <c r="BI653">
        <v>1682900</v>
      </c>
      <c r="BJ653">
        <v>318700</v>
      </c>
      <c r="BK653">
        <v>202300</v>
      </c>
      <c r="BL653">
        <v>519100</v>
      </c>
      <c r="BM653">
        <v>540700</v>
      </c>
      <c r="BN653">
        <v>102100</v>
      </c>
      <c r="BO653">
        <v>575000</v>
      </c>
      <c r="BP653">
        <v>1962500</v>
      </c>
      <c r="BQ653">
        <v>1068700</v>
      </c>
      <c r="BR653">
        <v>570200</v>
      </c>
      <c r="BS653">
        <v>694900</v>
      </c>
      <c r="BT653">
        <v>6859000</v>
      </c>
      <c r="BU653">
        <v>1517400</v>
      </c>
      <c r="BV653">
        <v>479300</v>
      </c>
      <c r="BW653">
        <v>230700</v>
      </c>
      <c r="BX653">
        <v>871200</v>
      </c>
      <c r="BY653">
        <v>642000</v>
      </c>
      <c r="BZ653">
        <v>786900</v>
      </c>
      <c r="CA653">
        <v>146000</v>
      </c>
      <c r="CB653">
        <v>1026599.9999999999</v>
      </c>
      <c r="CC653">
        <v>830400</v>
      </c>
      <c r="CD653">
        <v>328200</v>
      </c>
      <c r="CE653">
        <v>69065000</v>
      </c>
      <c r="CF653">
        <v>22731000</v>
      </c>
      <c r="CG653">
        <v>5031500</v>
      </c>
      <c r="CH653">
        <v>2746900</v>
      </c>
      <c r="CI653">
        <v>1939800</v>
      </c>
      <c r="CJ653">
        <v>344800</v>
      </c>
      <c r="CK653">
        <v>13405400</v>
      </c>
      <c r="CL653">
        <v>1434500</v>
      </c>
      <c r="CM653">
        <v>943000</v>
      </c>
      <c r="CN653">
        <v>76500</v>
      </c>
      <c r="CO653">
        <v>415000</v>
      </c>
      <c r="CP653">
        <v>871300</v>
      </c>
      <c r="CQ653">
        <v>2875900</v>
      </c>
      <c r="CR653">
        <v>912000</v>
      </c>
      <c r="CS653">
        <v>430500</v>
      </c>
      <c r="CT653">
        <v>481500</v>
      </c>
      <c r="CU653">
        <v>2715800</v>
      </c>
      <c r="CV653">
        <v>1600600</v>
      </c>
      <c r="CW653">
        <v>1115200</v>
      </c>
      <c r="CX653">
        <v>814700</v>
      </c>
      <c r="CY653">
        <v>992700</v>
      </c>
      <c r="CZ653">
        <v>1393700</v>
      </c>
      <c r="DA653">
        <v>1394800</v>
      </c>
      <c r="DB653">
        <v>3578600</v>
      </c>
      <c r="DC653">
        <v>513900</v>
      </c>
      <c r="DD653">
        <v>237700</v>
      </c>
      <c r="DE653">
        <v>53900</v>
      </c>
      <c r="DF653">
        <v>1142100</v>
      </c>
      <c r="DG653">
        <v>306800</v>
      </c>
      <c r="DH653">
        <v>59400</v>
      </c>
      <c r="DI653">
        <v>17400</v>
      </c>
      <c r="DJ653">
        <v>380700</v>
      </c>
      <c r="DK653">
        <v>442000</v>
      </c>
      <c r="DL653">
        <v>424700</v>
      </c>
      <c r="DM653">
        <v>715200</v>
      </c>
      <c r="DN653">
        <v>2663000</v>
      </c>
      <c r="DO653">
        <v>262200</v>
      </c>
      <c r="DP653">
        <v>869300</v>
      </c>
      <c r="DQ653">
        <v>297700</v>
      </c>
      <c r="DR653">
        <v>970200</v>
      </c>
      <c r="DS653">
        <v>226300</v>
      </c>
      <c r="DT653">
        <v>36900</v>
      </c>
      <c r="DU653">
        <v>6611000</v>
      </c>
      <c r="DV653">
        <v>4970200</v>
      </c>
      <c r="DW653">
        <v>21000</v>
      </c>
      <c r="DX653">
        <v>2331800</v>
      </c>
      <c r="DY653">
        <v>1791500</v>
      </c>
      <c r="DZ653">
        <v>1377000</v>
      </c>
      <c r="EA653">
        <v>407000</v>
      </c>
      <c r="EB653">
        <v>133300</v>
      </c>
      <c r="EC653">
        <v>518700.00000000006</v>
      </c>
      <c r="ED653">
        <v>2098700</v>
      </c>
      <c r="EE653">
        <v>1641200</v>
      </c>
      <c r="EF653">
        <v>1123300</v>
      </c>
      <c r="EG653">
        <v>502400</v>
      </c>
      <c r="EH653">
        <v>15500</v>
      </c>
      <c r="EI653">
        <v>11219000</v>
      </c>
      <c r="EJ653">
        <v>4631900</v>
      </c>
      <c r="EK653">
        <v>953000</v>
      </c>
      <c r="EL653">
        <v>636500</v>
      </c>
      <c r="EM653">
        <v>904900</v>
      </c>
      <c r="EN653">
        <v>83100</v>
      </c>
      <c r="EO653">
        <v>466000</v>
      </c>
      <c r="EP653">
        <v>366900</v>
      </c>
      <c r="EQ653">
        <v>492200</v>
      </c>
      <c r="ER653">
        <v>376100</v>
      </c>
      <c r="ES653">
        <v>353200</v>
      </c>
      <c r="ET653">
        <v>1649000</v>
      </c>
      <c r="EU653">
        <v>4937700</v>
      </c>
      <c r="EV653">
        <v>4696000</v>
      </c>
      <c r="EW653">
        <v>210500</v>
      </c>
      <c r="EX653">
        <v>70300</v>
      </c>
      <c r="EY653">
        <v>1753300</v>
      </c>
      <c r="EZ653">
        <v>1304100</v>
      </c>
      <c r="FA653">
        <v>544400</v>
      </c>
      <c r="FB653">
        <v>247800</v>
      </c>
      <c r="FC653">
        <v>536000</v>
      </c>
      <c r="FD653">
        <v>1125700</v>
      </c>
      <c r="FE653">
        <v>208000</v>
      </c>
      <c r="FF653">
        <v>241700</v>
      </c>
      <c r="FG653">
        <v>12223000</v>
      </c>
      <c r="FH653">
        <v>1800800</v>
      </c>
      <c r="FI653">
        <v>10421900</v>
      </c>
      <c r="FJ653">
        <v>9101200</v>
      </c>
      <c r="FK653">
        <v>3315000</v>
      </c>
      <c r="FL653">
        <v>1396900</v>
      </c>
      <c r="FM653">
        <v>548800</v>
      </c>
      <c r="FN653">
        <v>338900</v>
      </c>
      <c r="FO653">
        <v>352100</v>
      </c>
      <c r="FP653">
        <v>141200</v>
      </c>
      <c r="FQ653">
        <v>418600</v>
      </c>
      <c r="FR653">
        <v>118500</v>
      </c>
      <c r="FS653">
        <v>3710900</v>
      </c>
      <c r="FT653">
        <v>2075300.0000000002</v>
      </c>
      <c r="FU653">
        <v>1288400</v>
      </c>
      <c r="FV653">
        <v>312000</v>
      </c>
      <c r="FW653">
        <v>370400</v>
      </c>
      <c r="FX653">
        <v>104500</v>
      </c>
      <c r="FY653">
        <v>1320700</v>
      </c>
      <c r="FZ653">
        <v>512400</v>
      </c>
      <c r="GA653">
        <v>78400</v>
      </c>
      <c r="GB653">
        <v>261399.99999999997</v>
      </c>
      <c r="GC653">
        <v>468500</v>
      </c>
      <c r="GD653">
        <v>9335000</v>
      </c>
      <c r="GE653">
        <v>1150400</v>
      </c>
      <c r="GF653">
        <v>276300</v>
      </c>
      <c r="GG653">
        <v>73800</v>
      </c>
      <c r="GH653">
        <v>800300</v>
      </c>
      <c r="GI653">
        <v>8184200</v>
      </c>
      <c r="GJ653">
        <v>1508700</v>
      </c>
      <c r="GK653">
        <v>6675500</v>
      </c>
      <c r="GL653">
        <v>4283000</v>
      </c>
      <c r="GM653">
        <v>974100</v>
      </c>
      <c r="GN653">
        <v>1111000</v>
      </c>
      <c r="GO653">
        <v>2197500</v>
      </c>
      <c r="GP653">
        <v>19198000</v>
      </c>
      <c r="GQ653">
        <v>3108000</v>
      </c>
      <c r="GR653">
        <v>2291900</v>
      </c>
      <c r="GS653">
        <v>815900</v>
      </c>
      <c r="GT653">
        <v>4527000</v>
      </c>
      <c r="GU653">
        <v>1919500</v>
      </c>
      <c r="GV653">
        <v>2607500</v>
      </c>
      <c r="GW653">
        <v>11563000</v>
      </c>
      <c r="GX653">
        <v>6448500</v>
      </c>
      <c r="GY653">
        <v>5114500</v>
      </c>
      <c r="IO653">
        <v>128554000</v>
      </c>
      <c r="IP653">
        <v>66.3</v>
      </c>
      <c r="IQ653">
        <v>118997000</v>
      </c>
      <c r="IR653">
        <v>61.4</v>
      </c>
      <c r="IS653">
        <v>9557000</v>
      </c>
      <c r="IT653">
        <v>7.4</v>
      </c>
      <c r="IU653">
        <v>65230000</v>
      </c>
      <c r="IW653">
        <v>70069000</v>
      </c>
      <c r="IX653">
        <v>75.5</v>
      </c>
      <c r="IY653">
        <v>64739000</v>
      </c>
      <c r="IZ653">
        <v>69.8</v>
      </c>
      <c r="JA653">
        <v>5330000</v>
      </c>
      <c r="JB653">
        <v>7.6</v>
      </c>
      <c r="JC653">
        <v>22714000</v>
      </c>
      <c r="JD653">
        <v>66250000</v>
      </c>
      <c r="JE653">
        <v>77.3</v>
      </c>
      <c r="JF653">
        <v>61721000</v>
      </c>
      <c r="JG653">
        <v>72</v>
      </c>
      <c r="JH653">
        <v>4529000</v>
      </c>
      <c r="JI653">
        <v>6.8</v>
      </c>
      <c r="JJ653">
        <v>19492000</v>
      </c>
      <c r="JM653">
        <v>110265000</v>
      </c>
      <c r="JN653">
        <v>91067000</v>
      </c>
      <c r="JO653">
        <v>22002000</v>
      </c>
      <c r="JP653">
        <v>677000</v>
      </c>
      <c r="JQ653">
        <v>79400</v>
      </c>
      <c r="JR653">
        <v>597900</v>
      </c>
      <c r="JS653">
        <v>175800</v>
      </c>
      <c r="JT653">
        <v>263000</v>
      </c>
      <c r="JU653">
        <v>112800</v>
      </c>
      <c r="JV653">
        <v>48600</v>
      </c>
      <c r="JW653">
        <v>101600</v>
      </c>
      <c r="JX653">
        <v>159100</v>
      </c>
      <c r="JY653">
        <v>4544000</v>
      </c>
      <c r="JZ653">
        <v>1177800</v>
      </c>
      <c r="KA653">
        <v>552000</v>
      </c>
      <c r="KB653">
        <v>625800</v>
      </c>
      <c r="KC653">
        <v>689700</v>
      </c>
      <c r="KD653">
        <v>2676600</v>
      </c>
      <c r="KG653">
        <v>16781000</v>
      </c>
      <c r="KH653">
        <v>9922000</v>
      </c>
      <c r="KI653">
        <v>511000</v>
      </c>
      <c r="KJ653">
        <v>484300</v>
      </c>
      <c r="KK653">
        <v>623300</v>
      </c>
      <c r="KL653">
        <v>1500200</v>
      </c>
      <c r="KM653">
        <v>1317200</v>
      </c>
      <c r="KN653">
        <v>1682900</v>
      </c>
      <c r="KO653">
        <v>318700</v>
      </c>
      <c r="KP653">
        <v>202300</v>
      </c>
      <c r="KQ653">
        <v>519100</v>
      </c>
      <c r="KR653">
        <v>540700</v>
      </c>
      <c r="KS653">
        <v>102100</v>
      </c>
      <c r="KT653">
        <v>575000</v>
      </c>
      <c r="KU653">
        <v>1962500</v>
      </c>
      <c r="KV653">
        <v>1068700</v>
      </c>
      <c r="KW653">
        <v>570200</v>
      </c>
      <c r="KX653">
        <v>694900</v>
      </c>
      <c r="KY653">
        <v>6859000</v>
      </c>
      <c r="KZ653">
        <v>1517400</v>
      </c>
      <c r="LA653">
        <v>479300</v>
      </c>
      <c r="LB653">
        <v>230700</v>
      </c>
      <c r="LC653">
        <v>871200</v>
      </c>
      <c r="LD653">
        <v>642000</v>
      </c>
      <c r="LE653">
        <v>786900</v>
      </c>
      <c r="LF653">
        <v>146000</v>
      </c>
      <c r="LG653">
        <v>1026599.9999999999</v>
      </c>
      <c r="LH653">
        <v>830400</v>
      </c>
      <c r="LI653">
        <v>328200</v>
      </c>
      <c r="LJ653">
        <v>69065000</v>
      </c>
      <c r="LK653">
        <v>22731000</v>
      </c>
      <c r="LL653">
        <v>5031500</v>
      </c>
      <c r="LM653">
        <v>2746900</v>
      </c>
      <c r="LN653">
        <v>1939800</v>
      </c>
      <c r="LO653">
        <v>344800</v>
      </c>
      <c r="LP653">
        <v>13405400</v>
      </c>
      <c r="LQ653">
        <v>1434500</v>
      </c>
      <c r="LR653">
        <v>943000</v>
      </c>
      <c r="LS653">
        <v>76500</v>
      </c>
      <c r="LT653">
        <v>415000</v>
      </c>
      <c r="LU653">
        <v>871300</v>
      </c>
      <c r="LV653">
        <v>2875900</v>
      </c>
      <c r="LW653">
        <v>912000</v>
      </c>
      <c r="LX653">
        <v>430500</v>
      </c>
      <c r="LY653">
        <v>481500</v>
      </c>
      <c r="LZ653">
        <v>2715800</v>
      </c>
      <c r="MA653">
        <v>1600600</v>
      </c>
      <c r="MB653">
        <v>1115200</v>
      </c>
      <c r="MC653">
        <v>814700</v>
      </c>
      <c r="MD653">
        <v>992700</v>
      </c>
      <c r="ME653">
        <v>1393700</v>
      </c>
      <c r="MF653">
        <v>1394800</v>
      </c>
      <c r="MG653">
        <v>3578600</v>
      </c>
      <c r="MH653">
        <v>513900</v>
      </c>
      <c r="MI653">
        <v>237700</v>
      </c>
      <c r="MJ653">
        <v>53900</v>
      </c>
      <c r="MK653">
        <v>1142100</v>
      </c>
      <c r="ML653">
        <v>306800</v>
      </c>
      <c r="MM653">
        <v>59400</v>
      </c>
      <c r="MN653">
        <v>17400</v>
      </c>
      <c r="MO653">
        <v>380700</v>
      </c>
      <c r="MP653">
        <v>442000</v>
      </c>
      <c r="MQ653">
        <v>424700</v>
      </c>
      <c r="MR653">
        <v>715200</v>
      </c>
      <c r="MS653">
        <v>2663000</v>
      </c>
      <c r="MT653">
        <v>262200</v>
      </c>
      <c r="MU653">
        <v>869300</v>
      </c>
      <c r="MV653">
        <v>297700</v>
      </c>
      <c r="MW653">
        <v>970200</v>
      </c>
      <c r="MX653">
        <v>226300</v>
      </c>
      <c r="MY653">
        <v>36900</v>
      </c>
      <c r="MZ653">
        <v>6611000</v>
      </c>
      <c r="NA653">
        <v>4970200</v>
      </c>
      <c r="NB653">
        <v>21000</v>
      </c>
      <c r="NC653">
        <v>2331800</v>
      </c>
      <c r="ND653">
        <v>1791500</v>
      </c>
      <c r="NE653">
        <v>1377000</v>
      </c>
      <c r="NF653">
        <v>407000</v>
      </c>
      <c r="NG653">
        <v>133300</v>
      </c>
      <c r="NH653">
        <v>518700.00000000006</v>
      </c>
      <c r="NI653">
        <v>2098700</v>
      </c>
      <c r="NJ653">
        <v>1641200</v>
      </c>
      <c r="NK653">
        <v>1123300</v>
      </c>
      <c r="NL653">
        <v>502400</v>
      </c>
      <c r="NM653">
        <v>15500</v>
      </c>
      <c r="NN653">
        <v>11219000</v>
      </c>
      <c r="NO653">
        <v>4631900</v>
      </c>
      <c r="NP653">
        <v>953000</v>
      </c>
      <c r="NQ653">
        <v>636500</v>
      </c>
      <c r="NR653">
        <v>904900</v>
      </c>
      <c r="NS653">
        <v>83100</v>
      </c>
      <c r="NT653">
        <v>466000</v>
      </c>
      <c r="NU653">
        <v>366900</v>
      </c>
      <c r="NV653">
        <v>492200</v>
      </c>
      <c r="NW653">
        <v>376100</v>
      </c>
      <c r="NX653">
        <v>353200</v>
      </c>
      <c r="NY653">
        <v>1649000</v>
      </c>
      <c r="NZ653">
        <v>4937700</v>
      </c>
      <c r="OA653">
        <v>4696000</v>
      </c>
      <c r="OB653">
        <v>210500</v>
      </c>
      <c r="OC653">
        <v>70300</v>
      </c>
      <c r="OD653">
        <v>1753300</v>
      </c>
      <c r="OE653">
        <v>1304100</v>
      </c>
      <c r="OF653">
        <v>544400</v>
      </c>
      <c r="OG653">
        <v>247800</v>
      </c>
      <c r="OH653">
        <v>536000</v>
      </c>
      <c r="OI653">
        <v>1125700</v>
      </c>
      <c r="OJ653">
        <v>208000</v>
      </c>
      <c r="OK653">
        <v>241700</v>
      </c>
      <c r="OL653">
        <v>12223000</v>
      </c>
      <c r="OM653">
        <v>1800800</v>
      </c>
      <c r="ON653">
        <v>10421900</v>
      </c>
      <c r="OO653">
        <v>9101200</v>
      </c>
      <c r="OP653">
        <v>3315000</v>
      </c>
      <c r="OQ653">
        <v>1396900</v>
      </c>
      <c r="OR653">
        <v>548800</v>
      </c>
      <c r="OS653">
        <v>338900</v>
      </c>
      <c r="OT653">
        <v>352100</v>
      </c>
      <c r="OU653">
        <v>141200</v>
      </c>
      <c r="OV653">
        <v>418600</v>
      </c>
      <c r="OW653">
        <v>118500</v>
      </c>
      <c r="OX653">
        <v>3710900</v>
      </c>
      <c r="OY653">
        <v>2075300.0000000002</v>
      </c>
      <c r="OZ653">
        <v>1288400</v>
      </c>
      <c r="PA653">
        <v>312000</v>
      </c>
      <c r="PB653">
        <v>370400</v>
      </c>
      <c r="PC653">
        <v>104500</v>
      </c>
      <c r="PD653">
        <v>1320700</v>
      </c>
      <c r="PE653">
        <v>512400</v>
      </c>
      <c r="PF653">
        <v>78400</v>
      </c>
      <c r="PG653">
        <v>261399.99999999997</v>
      </c>
      <c r="PH653">
        <v>468500</v>
      </c>
      <c r="PI653">
        <v>9335000</v>
      </c>
      <c r="PJ653">
        <v>1150400</v>
      </c>
      <c r="PK653">
        <v>276300</v>
      </c>
      <c r="PL653">
        <v>73800</v>
      </c>
      <c r="PM653">
        <v>800300</v>
      </c>
      <c r="PN653">
        <v>8184200</v>
      </c>
      <c r="PO653">
        <v>1508700</v>
      </c>
      <c r="PP653">
        <v>6675500</v>
      </c>
      <c r="PQ653">
        <v>4283000</v>
      </c>
      <c r="PR653">
        <v>974100</v>
      </c>
      <c r="PS653">
        <v>1111000</v>
      </c>
      <c r="PT653">
        <v>2197500</v>
      </c>
      <c r="PU653">
        <v>19198000</v>
      </c>
      <c r="PV653">
        <v>3108000</v>
      </c>
      <c r="PW653">
        <v>2291900</v>
      </c>
      <c r="PX653">
        <v>815900</v>
      </c>
      <c r="PY653">
        <v>4527000</v>
      </c>
      <c r="PZ653">
        <v>1919500</v>
      </c>
      <c r="QA653">
        <v>2607500</v>
      </c>
      <c r="QB653">
        <v>11563000</v>
      </c>
      <c r="QC653">
        <v>6448500</v>
      </c>
      <c r="QD653">
        <v>5114500</v>
      </c>
      <c r="QF653">
        <v>1313100</v>
      </c>
      <c r="QG653">
        <v>109502000</v>
      </c>
      <c r="QH653">
        <v>90624000</v>
      </c>
      <c r="QI653">
        <v>22076000</v>
      </c>
      <c r="QJ653">
        <v>676000</v>
      </c>
      <c r="QK653">
        <v>79100</v>
      </c>
      <c r="QL653">
        <v>597300</v>
      </c>
      <c r="QM653">
        <v>175600</v>
      </c>
      <c r="QN653">
        <v>266000</v>
      </c>
      <c r="QO653">
        <v>112900</v>
      </c>
      <c r="QP653">
        <v>49100</v>
      </c>
      <c r="QQ653">
        <v>104000</v>
      </c>
      <c r="QR653">
        <v>155700</v>
      </c>
      <c r="QS653">
        <v>4630000</v>
      </c>
      <c r="QT653">
        <v>1187400</v>
      </c>
      <c r="QU653">
        <v>560200</v>
      </c>
      <c r="QV653">
        <v>627200</v>
      </c>
      <c r="QW653">
        <v>730300</v>
      </c>
      <c r="QX653">
        <v>2712100</v>
      </c>
      <c r="RA653">
        <v>16770000</v>
      </c>
      <c r="RB653">
        <v>9907000</v>
      </c>
      <c r="RC653">
        <v>514299.99999999994</v>
      </c>
      <c r="RD653">
        <v>489300</v>
      </c>
      <c r="RE653">
        <v>622200</v>
      </c>
      <c r="RF653">
        <v>1495800</v>
      </c>
      <c r="RG653">
        <v>1316800</v>
      </c>
      <c r="RH653">
        <v>1679900</v>
      </c>
      <c r="RI653">
        <v>319100</v>
      </c>
      <c r="RJ653">
        <v>201300</v>
      </c>
      <c r="RK653">
        <v>518799.99999999994</v>
      </c>
      <c r="RL653">
        <v>539900</v>
      </c>
      <c r="RM653">
        <v>100900</v>
      </c>
      <c r="RN653">
        <v>572700</v>
      </c>
      <c r="RO653">
        <v>1952500</v>
      </c>
      <c r="RP653">
        <v>1062900</v>
      </c>
      <c r="RQ653">
        <v>568000</v>
      </c>
      <c r="RR653">
        <v>695200</v>
      </c>
      <c r="RS653">
        <v>6863000</v>
      </c>
      <c r="RT653">
        <v>1524700</v>
      </c>
      <c r="RU653">
        <v>478900</v>
      </c>
      <c r="RV653">
        <v>229600</v>
      </c>
      <c r="RW653">
        <v>872500</v>
      </c>
      <c r="RX653">
        <v>642000</v>
      </c>
      <c r="RY653">
        <v>781700</v>
      </c>
      <c r="RZ653">
        <v>148300</v>
      </c>
      <c r="SA653">
        <v>1027900.0000000001</v>
      </c>
      <c r="SB653">
        <v>830100</v>
      </c>
      <c r="SC653">
        <v>326800</v>
      </c>
      <c r="SD653">
        <v>68548000</v>
      </c>
      <c r="SE653">
        <v>22086000</v>
      </c>
      <c r="SF653">
        <v>5030900</v>
      </c>
      <c r="SG653">
        <v>2747300</v>
      </c>
      <c r="SH653">
        <v>1939400</v>
      </c>
      <c r="SI653">
        <v>344200</v>
      </c>
      <c r="SJ653">
        <v>12842300</v>
      </c>
      <c r="SK653">
        <v>1443000</v>
      </c>
      <c r="SL653">
        <v>946600</v>
      </c>
      <c r="SM653">
        <v>81300</v>
      </c>
      <c r="SN653">
        <v>415000</v>
      </c>
      <c r="SO653">
        <v>881300</v>
      </c>
      <c r="SP653">
        <v>2833900</v>
      </c>
      <c r="SQ653">
        <v>875000</v>
      </c>
      <c r="SR653">
        <v>418500</v>
      </c>
      <c r="SS653">
        <v>456500</v>
      </c>
      <c r="ST653">
        <v>2465700</v>
      </c>
      <c r="SU653">
        <v>1451000</v>
      </c>
      <c r="SV653">
        <v>1014700</v>
      </c>
      <c r="SW653">
        <v>795200</v>
      </c>
      <c r="SX653">
        <v>988000</v>
      </c>
      <c r="SY653">
        <v>1277400</v>
      </c>
      <c r="SZ653">
        <v>1282800</v>
      </c>
      <c r="TA653">
        <v>3494500</v>
      </c>
      <c r="TB653">
        <v>515900</v>
      </c>
      <c r="TC653">
        <v>239000</v>
      </c>
      <c r="TD653">
        <v>55000</v>
      </c>
      <c r="TE653">
        <v>1128400</v>
      </c>
      <c r="TF653">
        <v>292600</v>
      </c>
      <c r="TG653">
        <v>59500</v>
      </c>
      <c r="TH653">
        <v>18300</v>
      </c>
      <c r="TI653">
        <v>378200</v>
      </c>
      <c r="TJ653">
        <v>396900</v>
      </c>
      <c r="TK653">
        <v>410700</v>
      </c>
      <c r="TL653">
        <v>717900</v>
      </c>
      <c r="TM653">
        <v>2654000</v>
      </c>
      <c r="TN653">
        <v>260000</v>
      </c>
      <c r="TO653">
        <v>865000</v>
      </c>
      <c r="TP653">
        <v>296800</v>
      </c>
      <c r="TQ653">
        <v>971000</v>
      </c>
      <c r="TR653">
        <v>224300</v>
      </c>
      <c r="TS653">
        <v>36900</v>
      </c>
      <c r="TT653">
        <v>6617000</v>
      </c>
      <c r="TU653">
        <v>4969900</v>
      </c>
      <c r="TV653">
        <v>21100</v>
      </c>
      <c r="TW653">
        <v>2331400</v>
      </c>
      <c r="TX653">
        <v>1791500</v>
      </c>
      <c r="TY653">
        <v>1377200</v>
      </c>
      <c r="TZ653">
        <v>406400</v>
      </c>
      <c r="UA653">
        <v>133400</v>
      </c>
      <c r="UB653">
        <v>519799.99999999994</v>
      </c>
      <c r="UC653">
        <v>2097600</v>
      </c>
      <c r="UD653">
        <v>1646800</v>
      </c>
      <c r="UE653">
        <v>1127700</v>
      </c>
      <c r="UF653">
        <v>503600</v>
      </c>
      <c r="UG653">
        <v>15500</v>
      </c>
      <c r="UH653">
        <v>11235000</v>
      </c>
      <c r="UI653">
        <v>4651500</v>
      </c>
      <c r="UJ653">
        <v>954600</v>
      </c>
      <c r="UK653">
        <v>656800</v>
      </c>
      <c r="UL653">
        <v>910300</v>
      </c>
      <c r="UM653">
        <v>83200</v>
      </c>
      <c r="UN653">
        <v>465500</v>
      </c>
      <c r="UO653">
        <v>368100</v>
      </c>
      <c r="UP653">
        <v>492500</v>
      </c>
      <c r="UQ653">
        <v>373800</v>
      </c>
      <c r="UR653">
        <v>346600</v>
      </c>
      <c r="US653">
        <v>1636400</v>
      </c>
      <c r="UT653">
        <v>4947300</v>
      </c>
      <c r="UU653">
        <v>4706500</v>
      </c>
      <c r="UV653">
        <v>211000</v>
      </c>
      <c r="UW653">
        <v>70700</v>
      </c>
      <c r="UX653">
        <v>1725000</v>
      </c>
      <c r="UY653">
        <v>1282800</v>
      </c>
      <c r="UZ653">
        <v>543100</v>
      </c>
      <c r="VA653">
        <v>250600</v>
      </c>
      <c r="VB653">
        <v>532900</v>
      </c>
      <c r="VC653">
        <v>1166000</v>
      </c>
      <c r="VD653">
        <v>207100</v>
      </c>
      <c r="VE653">
        <v>240800</v>
      </c>
      <c r="VF653">
        <v>12112000</v>
      </c>
      <c r="VG653">
        <v>1708400</v>
      </c>
      <c r="VH653">
        <v>10403900</v>
      </c>
      <c r="VI653">
        <v>9090800</v>
      </c>
      <c r="VJ653">
        <v>3306900</v>
      </c>
      <c r="VK653">
        <v>1394300</v>
      </c>
      <c r="VL653">
        <v>546800</v>
      </c>
      <c r="VM653">
        <v>337400</v>
      </c>
      <c r="VN653">
        <v>351400</v>
      </c>
      <c r="VO653">
        <v>141200</v>
      </c>
      <c r="VP653">
        <v>417500</v>
      </c>
      <c r="VQ653">
        <v>118400</v>
      </c>
      <c r="VR653">
        <v>3710900</v>
      </c>
      <c r="VS653">
        <v>2073000</v>
      </c>
      <c r="VT653">
        <v>1286300</v>
      </c>
      <c r="VU653">
        <v>312000</v>
      </c>
      <c r="VV653">
        <v>369900</v>
      </c>
      <c r="VW653">
        <v>104400</v>
      </c>
      <c r="VX653">
        <v>512200.00000000006</v>
      </c>
      <c r="VY653">
        <v>78200</v>
      </c>
      <c r="VZ653">
        <v>265800</v>
      </c>
      <c r="WA653">
        <v>456800</v>
      </c>
      <c r="WB653">
        <v>9555000</v>
      </c>
      <c r="WC653">
        <v>1263400</v>
      </c>
      <c r="WD653">
        <v>293000</v>
      </c>
      <c r="WE653">
        <v>76200</v>
      </c>
      <c r="WF653">
        <v>894200</v>
      </c>
      <c r="WG653">
        <v>8292000</v>
      </c>
      <c r="WH653">
        <v>1564500</v>
      </c>
      <c r="WI653">
        <v>6727500</v>
      </c>
      <c r="WJ653">
        <v>4289000</v>
      </c>
      <c r="WK653">
        <v>978100</v>
      </c>
      <c r="WL653">
        <v>1105500</v>
      </c>
      <c r="WM653">
        <v>2205200</v>
      </c>
      <c r="WN653">
        <v>18878000</v>
      </c>
      <c r="WO653">
        <v>3101000</v>
      </c>
      <c r="WP653">
        <v>2309200</v>
      </c>
      <c r="WQ653">
        <v>791400</v>
      </c>
      <c r="WR653">
        <v>4443000</v>
      </c>
      <c r="WS653">
        <v>1809000</v>
      </c>
      <c r="WT653">
        <v>2633600</v>
      </c>
      <c r="WU653">
        <v>11334000</v>
      </c>
      <c r="WV653">
        <v>6137100</v>
      </c>
      <c r="WW653">
        <v>5197000</v>
      </c>
    </row>
    <row r="654" spans="1:621" x14ac:dyDescent="0.45">
      <c r="A654" s="1"/>
      <c r="C654" s="1">
        <v>33970</v>
      </c>
      <c r="D654">
        <v>1021000</v>
      </c>
      <c r="E654">
        <v>4986000</v>
      </c>
      <c r="F654">
        <v>3965000</v>
      </c>
      <c r="I654">
        <v>969000</v>
      </c>
      <c r="J654">
        <v>2351000</v>
      </c>
      <c r="K654">
        <v>990000</v>
      </c>
      <c r="L654">
        <v>53.6</v>
      </c>
      <c r="M654">
        <v>11</v>
      </c>
      <c r="N654">
        <v>42.7</v>
      </c>
      <c r="O654">
        <v>10.4</v>
      </c>
      <c r="P654">
        <v>25.3</v>
      </c>
      <c r="Q654">
        <v>10.6</v>
      </c>
      <c r="R654">
        <v>3.9</v>
      </c>
      <c r="S654">
        <v>0.8</v>
      </c>
      <c r="T654">
        <v>1.8</v>
      </c>
      <c r="U654">
        <v>0.8</v>
      </c>
      <c r="V654">
        <v>3299000</v>
      </c>
      <c r="W654">
        <v>2649000</v>
      </c>
      <c r="X654">
        <v>3346000</v>
      </c>
      <c r="Y654">
        <v>1380000</v>
      </c>
      <c r="Z654">
        <v>1966000</v>
      </c>
      <c r="AA654">
        <v>18.3</v>
      </c>
      <c r="AB654">
        <v>8.6</v>
      </c>
      <c r="AC654">
        <v>35.5</v>
      </c>
      <c r="AD654">
        <v>28.5</v>
      </c>
      <c r="AE654">
        <v>36</v>
      </c>
      <c r="AF654">
        <v>14.8</v>
      </c>
      <c r="AG654">
        <v>21.2</v>
      </c>
      <c r="AH654">
        <v>89259000</v>
      </c>
      <c r="AI654">
        <v>108098000</v>
      </c>
      <c r="AJ654">
        <v>21558000</v>
      </c>
      <c r="AK654">
        <v>664000</v>
      </c>
      <c r="AL654">
        <v>76800</v>
      </c>
      <c r="AM654">
        <v>587100</v>
      </c>
      <c r="AN654">
        <v>174700</v>
      </c>
      <c r="AO654">
        <v>255000</v>
      </c>
      <c r="AP654">
        <v>112200</v>
      </c>
      <c r="AQ654">
        <v>48000</v>
      </c>
      <c r="AR654">
        <v>94800</v>
      </c>
      <c r="AS654">
        <v>157400</v>
      </c>
      <c r="AT654">
        <v>4233000</v>
      </c>
      <c r="AU654">
        <v>1126300</v>
      </c>
      <c r="AV654">
        <v>530200</v>
      </c>
      <c r="AW654">
        <v>596100</v>
      </c>
      <c r="AX654">
        <v>601000</v>
      </c>
      <c r="AY654">
        <v>2505500</v>
      </c>
      <c r="BB654">
        <v>16661000</v>
      </c>
      <c r="BC654">
        <v>9865000</v>
      </c>
      <c r="BD654">
        <v>505500</v>
      </c>
      <c r="BE654">
        <v>468200</v>
      </c>
      <c r="BF654">
        <v>621500</v>
      </c>
      <c r="BG654">
        <v>1493500</v>
      </c>
      <c r="BH654">
        <v>1320000</v>
      </c>
      <c r="BI654">
        <v>1675700</v>
      </c>
      <c r="BJ654">
        <v>316100</v>
      </c>
      <c r="BK654">
        <v>202500</v>
      </c>
      <c r="BL654">
        <v>518299.99999999994</v>
      </c>
      <c r="BM654">
        <v>536900</v>
      </c>
      <c r="BN654">
        <v>101900</v>
      </c>
      <c r="BO654">
        <v>573600</v>
      </c>
      <c r="BP654">
        <v>1950800</v>
      </c>
      <c r="BQ654">
        <v>1068400</v>
      </c>
      <c r="BR654">
        <v>566400</v>
      </c>
      <c r="BS654">
        <v>689600</v>
      </c>
      <c r="BT654">
        <v>6796000</v>
      </c>
      <c r="BU654">
        <v>1491800</v>
      </c>
      <c r="BV654">
        <v>477700</v>
      </c>
      <c r="BW654">
        <v>227800</v>
      </c>
      <c r="BX654">
        <v>862200</v>
      </c>
      <c r="BY654">
        <v>637500</v>
      </c>
      <c r="BZ654">
        <v>779800</v>
      </c>
      <c r="CA654">
        <v>144100</v>
      </c>
      <c r="CB654">
        <v>1023000</v>
      </c>
      <c r="CC654">
        <v>828600</v>
      </c>
      <c r="CD654">
        <v>323000</v>
      </c>
      <c r="CE654">
        <v>67701000</v>
      </c>
      <c r="CF654">
        <v>22027000</v>
      </c>
      <c r="CG654">
        <v>4992100</v>
      </c>
      <c r="CH654">
        <v>2732400</v>
      </c>
      <c r="CI654">
        <v>1917200</v>
      </c>
      <c r="CJ654">
        <v>342500</v>
      </c>
      <c r="CK654">
        <v>12842900</v>
      </c>
      <c r="CL654">
        <v>1429200</v>
      </c>
      <c r="CM654">
        <v>943300</v>
      </c>
      <c r="CN654">
        <v>75900</v>
      </c>
      <c r="CO654">
        <v>410000</v>
      </c>
      <c r="CP654">
        <v>841600</v>
      </c>
      <c r="CQ654">
        <v>2822900</v>
      </c>
      <c r="CR654">
        <v>885100</v>
      </c>
      <c r="CS654">
        <v>422100</v>
      </c>
      <c r="CT654">
        <v>463000</v>
      </c>
      <c r="CU654">
        <v>2499700</v>
      </c>
      <c r="CV654">
        <v>1477400</v>
      </c>
      <c r="CW654">
        <v>1022300</v>
      </c>
      <c r="CX654">
        <v>797700</v>
      </c>
      <c r="CY654">
        <v>984100</v>
      </c>
      <c r="CZ654">
        <v>1294800</v>
      </c>
      <c r="DA654">
        <v>1287800</v>
      </c>
      <c r="DB654">
        <v>3478700</v>
      </c>
      <c r="DC654">
        <v>513700.00000000006</v>
      </c>
      <c r="DD654">
        <v>234800</v>
      </c>
      <c r="DE654">
        <v>51900</v>
      </c>
      <c r="DF654">
        <v>1120100</v>
      </c>
      <c r="DG654">
        <v>304000</v>
      </c>
      <c r="DH654">
        <v>58900</v>
      </c>
      <c r="DI654">
        <v>17600</v>
      </c>
      <c r="DJ654">
        <v>376100</v>
      </c>
      <c r="DK654">
        <v>392000</v>
      </c>
      <c r="DL654">
        <v>409600</v>
      </c>
      <c r="DM654">
        <v>713500</v>
      </c>
      <c r="DN654">
        <v>2648000</v>
      </c>
      <c r="DO654">
        <v>258700</v>
      </c>
      <c r="DP654">
        <v>868300</v>
      </c>
      <c r="DQ654">
        <v>296900</v>
      </c>
      <c r="DR654">
        <v>962500</v>
      </c>
      <c r="DS654">
        <v>225000</v>
      </c>
      <c r="DT654">
        <v>36400</v>
      </c>
      <c r="DU654">
        <v>6587000</v>
      </c>
      <c r="DV654">
        <v>4972700</v>
      </c>
      <c r="DW654">
        <v>20900</v>
      </c>
      <c r="DX654">
        <v>2334100</v>
      </c>
      <c r="DY654">
        <v>1791900</v>
      </c>
      <c r="DZ654">
        <v>1377600</v>
      </c>
      <c r="EA654">
        <v>407800</v>
      </c>
      <c r="EB654">
        <v>134400</v>
      </c>
      <c r="EC654">
        <v>518400</v>
      </c>
      <c r="ED654">
        <v>2099300</v>
      </c>
      <c r="EE654">
        <v>1613800</v>
      </c>
      <c r="EF654">
        <v>1098000</v>
      </c>
      <c r="EG654">
        <v>500100</v>
      </c>
      <c r="EH654">
        <v>15700</v>
      </c>
      <c r="EI654">
        <v>11071000</v>
      </c>
      <c r="EJ654">
        <v>4682800</v>
      </c>
      <c r="EK654">
        <v>952200</v>
      </c>
      <c r="EL654">
        <v>714400</v>
      </c>
      <c r="EM654">
        <v>898400</v>
      </c>
      <c r="EN654">
        <v>83300</v>
      </c>
      <c r="EO654">
        <v>470900</v>
      </c>
      <c r="EP654">
        <v>365100</v>
      </c>
      <c r="EQ654">
        <v>488600</v>
      </c>
      <c r="ER654">
        <v>370800</v>
      </c>
      <c r="ES654">
        <v>339100</v>
      </c>
      <c r="ET654">
        <v>1624800</v>
      </c>
      <c r="EU654">
        <v>4763300</v>
      </c>
      <c r="EV654">
        <v>4527200</v>
      </c>
      <c r="EW654">
        <v>212400</v>
      </c>
      <c r="EX654">
        <v>66900</v>
      </c>
      <c r="EY654">
        <v>1635600</v>
      </c>
      <c r="EZ654">
        <v>1220200</v>
      </c>
      <c r="FA654">
        <v>540800</v>
      </c>
      <c r="FB654">
        <v>247600</v>
      </c>
      <c r="FC654">
        <v>529500</v>
      </c>
      <c r="FD654">
        <v>1087600</v>
      </c>
      <c r="FE654">
        <v>206800</v>
      </c>
      <c r="FF654">
        <v>236100</v>
      </c>
      <c r="FG654">
        <v>12088000</v>
      </c>
      <c r="FH654">
        <v>1684600</v>
      </c>
      <c r="FI654">
        <v>10403700</v>
      </c>
      <c r="FJ654">
        <v>9092700</v>
      </c>
      <c r="FK654">
        <v>3309500</v>
      </c>
      <c r="FL654">
        <v>1391000</v>
      </c>
      <c r="FM654">
        <v>547800</v>
      </c>
      <c r="FN654">
        <v>336300</v>
      </c>
      <c r="FO654">
        <v>352700</v>
      </c>
      <c r="FP654">
        <v>141200</v>
      </c>
      <c r="FQ654">
        <v>421600</v>
      </c>
      <c r="FR654">
        <v>118900</v>
      </c>
      <c r="FS654">
        <v>3710800</v>
      </c>
      <c r="FT654">
        <v>2072400</v>
      </c>
      <c r="FU654">
        <v>1285600</v>
      </c>
      <c r="FV654">
        <v>312100</v>
      </c>
      <c r="FW654">
        <v>370100</v>
      </c>
      <c r="FX654">
        <v>104600</v>
      </c>
      <c r="FY654">
        <v>1311000</v>
      </c>
      <c r="FZ654">
        <v>511700</v>
      </c>
      <c r="GA654">
        <v>78300</v>
      </c>
      <c r="GB654">
        <v>256700</v>
      </c>
      <c r="GC654">
        <v>464300</v>
      </c>
      <c r="GD654">
        <v>9026000</v>
      </c>
      <c r="GE654">
        <v>1112800</v>
      </c>
      <c r="GF654">
        <v>261800</v>
      </c>
      <c r="GG654">
        <v>70000</v>
      </c>
      <c r="GH654">
        <v>781000</v>
      </c>
      <c r="GI654">
        <v>7913300</v>
      </c>
      <c r="GJ654">
        <v>1478400</v>
      </c>
      <c r="GK654">
        <v>6434900</v>
      </c>
      <c r="GL654">
        <v>4254000</v>
      </c>
      <c r="GM654">
        <v>977600</v>
      </c>
      <c r="GN654">
        <v>1095300</v>
      </c>
      <c r="GO654">
        <v>2181100</v>
      </c>
      <c r="GP654">
        <v>18839000</v>
      </c>
      <c r="GQ654">
        <v>3075000</v>
      </c>
      <c r="GR654">
        <v>2289200</v>
      </c>
      <c r="GS654">
        <v>785800</v>
      </c>
      <c r="GT654">
        <v>4406000</v>
      </c>
      <c r="GU654">
        <v>1791700</v>
      </c>
      <c r="GV654">
        <v>2614300</v>
      </c>
      <c r="GW654">
        <v>11358000</v>
      </c>
      <c r="GX654">
        <v>6283700</v>
      </c>
      <c r="GY654">
        <v>5074200</v>
      </c>
      <c r="IO654">
        <v>128400000</v>
      </c>
      <c r="IP654">
        <v>66.2</v>
      </c>
      <c r="IQ654">
        <v>119075000</v>
      </c>
      <c r="IR654">
        <v>61.4</v>
      </c>
      <c r="IS654">
        <v>9325000</v>
      </c>
      <c r="IT654">
        <v>7.3</v>
      </c>
      <c r="IU654">
        <v>65562000</v>
      </c>
      <c r="IW654">
        <v>70060000</v>
      </c>
      <c r="IX654">
        <v>75.400000000000006</v>
      </c>
      <c r="IY654">
        <v>64841000</v>
      </c>
      <c r="IZ654">
        <v>69.8</v>
      </c>
      <c r="JA654">
        <v>5219000</v>
      </c>
      <c r="JB654">
        <v>7.4</v>
      </c>
      <c r="JC654">
        <v>22818000</v>
      </c>
      <c r="JD654">
        <v>66329000</v>
      </c>
      <c r="JE654">
        <v>77.3</v>
      </c>
      <c r="JF654">
        <v>61895000</v>
      </c>
      <c r="JG654">
        <v>72.099999999999994</v>
      </c>
      <c r="JH654">
        <v>4434000</v>
      </c>
      <c r="JI654">
        <v>6.7</v>
      </c>
      <c r="JJ654">
        <v>19518000</v>
      </c>
      <c r="JM654">
        <v>108098000</v>
      </c>
      <c r="JN654">
        <v>89259000</v>
      </c>
      <c r="JO654">
        <v>21558000</v>
      </c>
      <c r="JP654">
        <v>664000</v>
      </c>
      <c r="JQ654">
        <v>76800</v>
      </c>
      <c r="JR654">
        <v>587100</v>
      </c>
      <c r="JS654">
        <v>174700</v>
      </c>
      <c r="JT654">
        <v>255000</v>
      </c>
      <c r="JU654">
        <v>112200</v>
      </c>
      <c r="JV654">
        <v>48000</v>
      </c>
      <c r="JW654">
        <v>94800</v>
      </c>
      <c r="JX654">
        <v>157400</v>
      </c>
      <c r="JY654">
        <v>4233000</v>
      </c>
      <c r="JZ654">
        <v>1126300</v>
      </c>
      <c r="KA654">
        <v>530200</v>
      </c>
      <c r="KB654">
        <v>596100</v>
      </c>
      <c r="KC654">
        <v>601000</v>
      </c>
      <c r="KD654">
        <v>2505500</v>
      </c>
      <c r="KG654">
        <v>16661000</v>
      </c>
      <c r="KH654">
        <v>9865000</v>
      </c>
      <c r="KI654">
        <v>505500</v>
      </c>
      <c r="KJ654">
        <v>468200</v>
      </c>
      <c r="KK654">
        <v>621500</v>
      </c>
      <c r="KL654">
        <v>1493500</v>
      </c>
      <c r="KM654">
        <v>1320000</v>
      </c>
      <c r="KN654">
        <v>1675700</v>
      </c>
      <c r="KO654">
        <v>316100</v>
      </c>
      <c r="KP654">
        <v>202500</v>
      </c>
      <c r="KQ654">
        <v>518299.99999999994</v>
      </c>
      <c r="KR654">
        <v>536900</v>
      </c>
      <c r="KS654">
        <v>101900</v>
      </c>
      <c r="KT654">
        <v>573600</v>
      </c>
      <c r="KU654">
        <v>1950800</v>
      </c>
      <c r="KV654">
        <v>1068400</v>
      </c>
      <c r="KW654">
        <v>566400</v>
      </c>
      <c r="KX654">
        <v>689600</v>
      </c>
      <c r="KY654">
        <v>6796000</v>
      </c>
      <c r="KZ654">
        <v>1491800</v>
      </c>
      <c r="LA654">
        <v>477700</v>
      </c>
      <c r="LB654">
        <v>227800</v>
      </c>
      <c r="LC654">
        <v>862200</v>
      </c>
      <c r="LD654">
        <v>637500</v>
      </c>
      <c r="LE654">
        <v>779800</v>
      </c>
      <c r="LF654">
        <v>144100</v>
      </c>
      <c r="LG654">
        <v>1023000</v>
      </c>
      <c r="LH654">
        <v>828600</v>
      </c>
      <c r="LI654">
        <v>323000</v>
      </c>
      <c r="LJ654">
        <v>67701000</v>
      </c>
      <c r="LK654">
        <v>22027000</v>
      </c>
      <c r="LL654">
        <v>4992100</v>
      </c>
      <c r="LM654">
        <v>2732400</v>
      </c>
      <c r="LN654">
        <v>1917200</v>
      </c>
      <c r="LO654">
        <v>342500</v>
      </c>
      <c r="LP654">
        <v>12842900</v>
      </c>
      <c r="LQ654">
        <v>1429200</v>
      </c>
      <c r="LR654">
        <v>943300</v>
      </c>
      <c r="LS654">
        <v>75900</v>
      </c>
      <c r="LT654">
        <v>410000</v>
      </c>
      <c r="LU654">
        <v>841600</v>
      </c>
      <c r="LV654">
        <v>2822900</v>
      </c>
      <c r="LW654">
        <v>885100</v>
      </c>
      <c r="LX654">
        <v>422100</v>
      </c>
      <c r="LY654">
        <v>463000</v>
      </c>
      <c r="LZ654">
        <v>2499700</v>
      </c>
      <c r="MA654">
        <v>1477400</v>
      </c>
      <c r="MB654">
        <v>1022300</v>
      </c>
      <c r="MC654">
        <v>797700</v>
      </c>
      <c r="MD654">
        <v>984100</v>
      </c>
      <c r="ME654">
        <v>1294800</v>
      </c>
      <c r="MF654">
        <v>1287800</v>
      </c>
      <c r="MG654">
        <v>3478700</v>
      </c>
      <c r="MH654">
        <v>513700.00000000006</v>
      </c>
      <c r="MI654">
        <v>234800</v>
      </c>
      <c r="MJ654">
        <v>51900</v>
      </c>
      <c r="MK654">
        <v>1120100</v>
      </c>
      <c r="ML654">
        <v>304000</v>
      </c>
      <c r="MM654">
        <v>58900</v>
      </c>
      <c r="MN654">
        <v>17600</v>
      </c>
      <c r="MO654">
        <v>376100</v>
      </c>
      <c r="MP654">
        <v>392000</v>
      </c>
      <c r="MQ654">
        <v>409600</v>
      </c>
      <c r="MR654">
        <v>713500</v>
      </c>
      <c r="MS654">
        <v>2648000</v>
      </c>
      <c r="MT654">
        <v>258700</v>
      </c>
      <c r="MU654">
        <v>868300</v>
      </c>
      <c r="MV654">
        <v>296900</v>
      </c>
      <c r="MW654">
        <v>962500</v>
      </c>
      <c r="MX654">
        <v>225000</v>
      </c>
      <c r="MY654">
        <v>36400</v>
      </c>
      <c r="MZ654">
        <v>6587000</v>
      </c>
      <c r="NA654">
        <v>4972700</v>
      </c>
      <c r="NB654">
        <v>20900</v>
      </c>
      <c r="NC654">
        <v>2334100</v>
      </c>
      <c r="ND654">
        <v>1791900</v>
      </c>
      <c r="NE654">
        <v>1377600</v>
      </c>
      <c r="NF654">
        <v>407800</v>
      </c>
      <c r="NG654">
        <v>134400</v>
      </c>
      <c r="NH654">
        <v>518400</v>
      </c>
      <c r="NI654">
        <v>2099300</v>
      </c>
      <c r="NJ654">
        <v>1613800</v>
      </c>
      <c r="NK654">
        <v>1098000</v>
      </c>
      <c r="NL654">
        <v>500100</v>
      </c>
      <c r="NM654">
        <v>15700</v>
      </c>
      <c r="NN654">
        <v>11071000</v>
      </c>
      <c r="NO654">
        <v>4682800</v>
      </c>
      <c r="NP654">
        <v>952200</v>
      </c>
      <c r="NQ654">
        <v>714400</v>
      </c>
      <c r="NR654">
        <v>898400</v>
      </c>
      <c r="NS654">
        <v>83300</v>
      </c>
      <c r="NT654">
        <v>470900</v>
      </c>
      <c r="NU654">
        <v>365100</v>
      </c>
      <c r="NV654">
        <v>488600</v>
      </c>
      <c r="NW654">
        <v>370800</v>
      </c>
      <c r="NX654">
        <v>339100</v>
      </c>
      <c r="NY654">
        <v>1624800</v>
      </c>
      <c r="NZ654">
        <v>4763300</v>
      </c>
      <c r="OA654">
        <v>4527200</v>
      </c>
      <c r="OB654">
        <v>212400</v>
      </c>
      <c r="OC654">
        <v>66900</v>
      </c>
      <c r="OD654">
        <v>1635600</v>
      </c>
      <c r="OE654">
        <v>1220200</v>
      </c>
      <c r="OF654">
        <v>540800</v>
      </c>
      <c r="OG654">
        <v>247600</v>
      </c>
      <c r="OH654">
        <v>529500</v>
      </c>
      <c r="OI654">
        <v>1087600</v>
      </c>
      <c r="OJ654">
        <v>206800</v>
      </c>
      <c r="OK654">
        <v>236100</v>
      </c>
      <c r="OL654">
        <v>12088000</v>
      </c>
      <c r="OM654">
        <v>1684600</v>
      </c>
      <c r="ON654">
        <v>10403700</v>
      </c>
      <c r="OO654">
        <v>9092700</v>
      </c>
      <c r="OP654">
        <v>3309500</v>
      </c>
      <c r="OQ654">
        <v>1391000</v>
      </c>
      <c r="OR654">
        <v>547800</v>
      </c>
      <c r="OS654">
        <v>336300</v>
      </c>
      <c r="OT654">
        <v>352700</v>
      </c>
      <c r="OU654">
        <v>141200</v>
      </c>
      <c r="OV654">
        <v>421600</v>
      </c>
      <c r="OW654">
        <v>118900</v>
      </c>
      <c r="OX654">
        <v>3710800</v>
      </c>
      <c r="OY654">
        <v>2072400</v>
      </c>
      <c r="OZ654">
        <v>1285600</v>
      </c>
      <c r="PA654">
        <v>312100</v>
      </c>
      <c r="PB654">
        <v>370100</v>
      </c>
      <c r="PC654">
        <v>104600</v>
      </c>
      <c r="PD654">
        <v>1311000</v>
      </c>
      <c r="PE654">
        <v>511700</v>
      </c>
      <c r="PF654">
        <v>78300</v>
      </c>
      <c r="PG654">
        <v>256700</v>
      </c>
      <c r="PH654">
        <v>464300</v>
      </c>
      <c r="PI654">
        <v>9026000</v>
      </c>
      <c r="PJ654">
        <v>1112800</v>
      </c>
      <c r="PK654">
        <v>261800</v>
      </c>
      <c r="PL654">
        <v>70000</v>
      </c>
      <c r="PM654">
        <v>781000</v>
      </c>
      <c r="PN654">
        <v>7913300</v>
      </c>
      <c r="PO654">
        <v>1478400</v>
      </c>
      <c r="PP654">
        <v>6434900</v>
      </c>
      <c r="PQ654">
        <v>4254000</v>
      </c>
      <c r="PR654">
        <v>977600</v>
      </c>
      <c r="PS654">
        <v>1095300</v>
      </c>
      <c r="PT654">
        <v>2181100</v>
      </c>
      <c r="PU654">
        <v>18839000</v>
      </c>
      <c r="PV654">
        <v>3075000</v>
      </c>
      <c r="PW654">
        <v>2289200</v>
      </c>
      <c r="PX654">
        <v>785800</v>
      </c>
      <c r="PY654">
        <v>4406000</v>
      </c>
      <c r="PZ654">
        <v>1791700</v>
      </c>
      <c r="QA654">
        <v>2614300</v>
      </c>
      <c r="QB654">
        <v>11358000</v>
      </c>
      <c r="QC654">
        <v>6283700</v>
      </c>
      <c r="QD654">
        <v>5074200</v>
      </c>
      <c r="QF654">
        <v>1316600</v>
      </c>
      <c r="QG654">
        <v>109790000</v>
      </c>
      <c r="QH654">
        <v>90889000</v>
      </c>
      <c r="QI654">
        <v>22131000</v>
      </c>
      <c r="QJ654">
        <v>677000</v>
      </c>
      <c r="QK654">
        <v>79300</v>
      </c>
      <c r="QL654">
        <v>598000</v>
      </c>
      <c r="QM654">
        <v>175200</v>
      </c>
      <c r="QN654">
        <v>264500</v>
      </c>
      <c r="QO654">
        <v>112400</v>
      </c>
      <c r="QP654">
        <v>48400</v>
      </c>
      <c r="QQ654">
        <v>103600</v>
      </c>
      <c r="QR654">
        <v>158300</v>
      </c>
      <c r="QS654">
        <v>4664000</v>
      </c>
      <c r="QT654">
        <v>1194300</v>
      </c>
      <c r="QU654">
        <v>563400</v>
      </c>
      <c r="QV654">
        <v>630900</v>
      </c>
      <c r="QW654">
        <v>729400</v>
      </c>
      <c r="QX654">
        <v>2740100</v>
      </c>
      <c r="RA654">
        <v>16790000</v>
      </c>
      <c r="RB654">
        <v>9922000</v>
      </c>
      <c r="RC654">
        <v>517299.99999999994</v>
      </c>
      <c r="RD654">
        <v>489100</v>
      </c>
      <c r="RE654">
        <v>622000</v>
      </c>
      <c r="RF654">
        <v>1498300</v>
      </c>
      <c r="RG654">
        <v>1321500</v>
      </c>
      <c r="RH654">
        <v>1677100</v>
      </c>
      <c r="RI654">
        <v>316800</v>
      </c>
      <c r="RJ654">
        <v>201900</v>
      </c>
      <c r="RK654">
        <v>519299.99999999994</v>
      </c>
      <c r="RL654">
        <v>537000</v>
      </c>
      <c r="RM654">
        <v>102000</v>
      </c>
      <c r="RN654">
        <v>574000</v>
      </c>
      <c r="RO654">
        <v>1957000</v>
      </c>
      <c r="RP654">
        <v>1076300</v>
      </c>
      <c r="RQ654">
        <v>569000</v>
      </c>
      <c r="RR654">
        <v>697000</v>
      </c>
      <c r="RS654">
        <v>6868000</v>
      </c>
      <c r="RT654">
        <v>1530700</v>
      </c>
      <c r="RU654">
        <v>479100</v>
      </c>
      <c r="RV654">
        <v>229800</v>
      </c>
      <c r="RW654">
        <v>871200</v>
      </c>
      <c r="RX654">
        <v>641200</v>
      </c>
      <c r="RY654">
        <v>779900</v>
      </c>
      <c r="RZ654">
        <v>148300</v>
      </c>
      <c r="SA654">
        <v>1028099.9999999999</v>
      </c>
      <c r="SB654">
        <v>833900</v>
      </c>
      <c r="SC654">
        <v>326100</v>
      </c>
      <c r="SD654">
        <v>68758000</v>
      </c>
      <c r="SE654">
        <v>22147000</v>
      </c>
      <c r="SF654">
        <v>5033900</v>
      </c>
      <c r="SG654">
        <v>2747500</v>
      </c>
      <c r="SH654">
        <v>1941400</v>
      </c>
      <c r="SI654">
        <v>345000</v>
      </c>
      <c r="SJ654">
        <v>12882100</v>
      </c>
      <c r="SK654">
        <v>1449400</v>
      </c>
      <c r="SL654">
        <v>950900</v>
      </c>
      <c r="SM654">
        <v>82200</v>
      </c>
      <c r="SN654">
        <v>416200</v>
      </c>
      <c r="SO654">
        <v>882900</v>
      </c>
      <c r="SP654">
        <v>2839500</v>
      </c>
      <c r="SQ654">
        <v>880000</v>
      </c>
      <c r="SR654">
        <v>423300</v>
      </c>
      <c r="SS654">
        <v>456700</v>
      </c>
      <c r="ST654">
        <v>2469900</v>
      </c>
      <c r="SU654">
        <v>1456600</v>
      </c>
      <c r="SV654">
        <v>1013300</v>
      </c>
      <c r="SW654">
        <v>795600</v>
      </c>
      <c r="SX654">
        <v>987800</v>
      </c>
      <c r="SY654">
        <v>1283600</v>
      </c>
      <c r="SZ654">
        <v>1293400</v>
      </c>
      <c r="TA654">
        <v>3514600</v>
      </c>
      <c r="TB654">
        <v>518799.99999999994</v>
      </c>
      <c r="TC654">
        <v>238300</v>
      </c>
      <c r="TD654">
        <v>53700</v>
      </c>
      <c r="TE654">
        <v>1141800</v>
      </c>
      <c r="TF654">
        <v>294100</v>
      </c>
      <c r="TG654">
        <v>59300</v>
      </c>
      <c r="TH654">
        <v>18400</v>
      </c>
      <c r="TI654">
        <v>379600</v>
      </c>
      <c r="TJ654">
        <v>398900</v>
      </c>
      <c r="TK654">
        <v>411700</v>
      </c>
      <c r="TL654">
        <v>716800</v>
      </c>
      <c r="TM654">
        <v>2655000</v>
      </c>
      <c r="TN654">
        <v>261100.00000000003</v>
      </c>
      <c r="TO654">
        <v>868000</v>
      </c>
      <c r="TP654">
        <v>297500</v>
      </c>
      <c r="TQ654">
        <v>967200</v>
      </c>
      <c r="TR654">
        <v>224500</v>
      </c>
      <c r="TS654">
        <v>36500</v>
      </c>
      <c r="TT654">
        <v>6634000</v>
      </c>
      <c r="TU654">
        <v>4980500</v>
      </c>
      <c r="TV654">
        <v>21000</v>
      </c>
      <c r="TW654">
        <v>2337500</v>
      </c>
      <c r="TX654">
        <v>1794500</v>
      </c>
      <c r="TY654">
        <v>1380200</v>
      </c>
      <c r="TZ654">
        <v>408000</v>
      </c>
      <c r="UA654">
        <v>134900</v>
      </c>
      <c r="UB654">
        <v>521000</v>
      </c>
      <c r="UC654">
        <v>2101000</v>
      </c>
      <c r="UD654">
        <v>1653000</v>
      </c>
      <c r="UE654">
        <v>1130700</v>
      </c>
      <c r="UF654">
        <v>506600</v>
      </c>
      <c r="UG654">
        <v>15700</v>
      </c>
      <c r="UH654">
        <v>11286000</v>
      </c>
      <c r="UI654">
        <v>4667700</v>
      </c>
      <c r="UJ654">
        <v>957900</v>
      </c>
      <c r="UK654">
        <v>656100</v>
      </c>
      <c r="UL654">
        <v>913500</v>
      </c>
      <c r="UM654">
        <v>83800</v>
      </c>
      <c r="UN654">
        <v>470200</v>
      </c>
      <c r="UO654">
        <v>371600</v>
      </c>
      <c r="UP654">
        <v>494200</v>
      </c>
      <c r="UQ654">
        <v>372600</v>
      </c>
      <c r="UR654">
        <v>347700</v>
      </c>
      <c r="US654">
        <v>1641800</v>
      </c>
      <c r="UT654">
        <v>4976400</v>
      </c>
      <c r="UU654">
        <v>4734300</v>
      </c>
      <c r="UV654">
        <v>215200</v>
      </c>
      <c r="UW654">
        <v>68100</v>
      </c>
      <c r="UX654">
        <v>1741000</v>
      </c>
      <c r="UY654">
        <v>1293800</v>
      </c>
      <c r="UZ654">
        <v>545400</v>
      </c>
      <c r="VA654">
        <v>251300</v>
      </c>
      <c r="VB654">
        <v>532900</v>
      </c>
      <c r="VC654">
        <v>1172100</v>
      </c>
      <c r="VD654">
        <v>208200</v>
      </c>
      <c r="VE654">
        <v>242100</v>
      </c>
      <c r="VF654">
        <v>12142000</v>
      </c>
      <c r="VG654">
        <v>1708000</v>
      </c>
      <c r="VH654">
        <v>10433600</v>
      </c>
      <c r="VI654">
        <v>9117000</v>
      </c>
      <c r="VJ654">
        <v>3324500</v>
      </c>
      <c r="VK654">
        <v>1396100</v>
      </c>
      <c r="VL654">
        <v>549000</v>
      </c>
      <c r="VM654">
        <v>338900</v>
      </c>
      <c r="VN654">
        <v>353500</v>
      </c>
      <c r="VO654">
        <v>141900</v>
      </c>
      <c r="VP654">
        <v>425700</v>
      </c>
      <c r="VQ654">
        <v>119400</v>
      </c>
      <c r="VR654">
        <v>3713800</v>
      </c>
      <c r="VS654">
        <v>2078699.9999999998</v>
      </c>
      <c r="VT654">
        <v>1288900</v>
      </c>
      <c r="VU654">
        <v>313200</v>
      </c>
      <c r="VV654">
        <v>371200</v>
      </c>
      <c r="VW654">
        <v>105000</v>
      </c>
      <c r="VX654">
        <v>515600</v>
      </c>
      <c r="VY654">
        <v>79000</v>
      </c>
      <c r="VZ654">
        <v>264600</v>
      </c>
      <c r="WA654">
        <v>457400</v>
      </c>
      <c r="WB654">
        <v>9582000</v>
      </c>
      <c r="WC654">
        <v>1274100</v>
      </c>
      <c r="WD654">
        <v>290000</v>
      </c>
      <c r="WE654">
        <v>76400</v>
      </c>
      <c r="WF654">
        <v>907700</v>
      </c>
      <c r="WG654">
        <v>8307500</v>
      </c>
      <c r="WH654">
        <v>1566400</v>
      </c>
      <c r="WI654">
        <v>6741100</v>
      </c>
      <c r="WJ654">
        <v>4312000</v>
      </c>
      <c r="WK654">
        <v>988700</v>
      </c>
      <c r="WL654">
        <v>1107600</v>
      </c>
      <c r="WM654">
        <v>2216000</v>
      </c>
      <c r="WN654">
        <v>18901000</v>
      </c>
      <c r="WO654">
        <v>3092000</v>
      </c>
      <c r="WP654">
        <v>2307600</v>
      </c>
      <c r="WQ654">
        <v>784700</v>
      </c>
      <c r="WR654">
        <v>4452000</v>
      </c>
      <c r="WS654">
        <v>1816000</v>
      </c>
      <c r="WT654">
        <v>2635600</v>
      </c>
      <c r="WU654">
        <v>11357000</v>
      </c>
      <c r="WV654">
        <v>6157300</v>
      </c>
      <c r="WW654">
        <v>5199600</v>
      </c>
    </row>
    <row r="655" spans="1:621" x14ac:dyDescent="0.45">
      <c r="A655" s="1"/>
      <c r="C655" s="1">
        <v>34001</v>
      </c>
      <c r="D655">
        <v>1075000</v>
      </c>
      <c r="E655">
        <v>4885000</v>
      </c>
      <c r="F655">
        <v>3810000</v>
      </c>
      <c r="I655">
        <v>1024000</v>
      </c>
      <c r="J655">
        <v>2392000</v>
      </c>
      <c r="K655">
        <v>945000</v>
      </c>
      <c r="L655">
        <v>52.8</v>
      </c>
      <c r="M655">
        <v>11.6</v>
      </c>
      <c r="N655">
        <v>41.2</v>
      </c>
      <c r="O655">
        <v>11.1</v>
      </c>
      <c r="P655">
        <v>25.9</v>
      </c>
      <c r="Q655">
        <v>10.199999999999999</v>
      </c>
      <c r="R655">
        <v>3.8</v>
      </c>
      <c r="S655">
        <v>0.8</v>
      </c>
      <c r="T655">
        <v>1.9</v>
      </c>
      <c r="U655">
        <v>0.7</v>
      </c>
      <c r="V655">
        <v>3461000</v>
      </c>
      <c r="W655">
        <v>2580000</v>
      </c>
      <c r="X655">
        <v>3190000</v>
      </c>
      <c r="Y655">
        <v>1283000</v>
      </c>
      <c r="Z655">
        <v>1907000</v>
      </c>
      <c r="AA655">
        <v>18.2</v>
      </c>
      <c r="AB655">
        <v>8.5</v>
      </c>
      <c r="AC655">
        <v>37.5</v>
      </c>
      <c r="AD655">
        <v>27.9</v>
      </c>
      <c r="AE655">
        <v>34.6</v>
      </c>
      <c r="AF655">
        <v>13.9</v>
      </c>
      <c r="AG655">
        <v>20.7</v>
      </c>
      <c r="AH655">
        <v>89519000</v>
      </c>
      <c r="AI655">
        <v>108702000</v>
      </c>
      <c r="AJ655">
        <v>21572000</v>
      </c>
      <c r="AK655">
        <v>654000</v>
      </c>
      <c r="AL655">
        <v>79100</v>
      </c>
      <c r="AM655">
        <v>574800</v>
      </c>
      <c r="AN655">
        <v>172100</v>
      </c>
      <c r="AO655">
        <v>249900</v>
      </c>
      <c r="AP655">
        <v>105800</v>
      </c>
      <c r="AQ655">
        <v>48000</v>
      </c>
      <c r="AR655">
        <v>96100</v>
      </c>
      <c r="AS655">
        <v>152800</v>
      </c>
      <c r="AT655">
        <v>4247000</v>
      </c>
      <c r="AU655">
        <v>1128300</v>
      </c>
      <c r="AV655">
        <v>531300</v>
      </c>
      <c r="AW655">
        <v>597000</v>
      </c>
      <c r="AX655">
        <v>615400</v>
      </c>
      <c r="AY655">
        <v>2503300</v>
      </c>
      <c r="BB655">
        <v>16671000</v>
      </c>
      <c r="BC655">
        <v>9866000</v>
      </c>
      <c r="BD655">
        <v>507300</v>
      </c>
      <c r="BE655">
        <v>473700</v>
      </c>
      <c r="BF655">
        <v>619000</v>
      </c>
      <c r="BG655">
        <v>1496900</v>
      </c>
      <c r="BH655">
        <v>1321700</v>
      </c>
      <c r="BI655">
        <v>1670600</v>
      </c>
      <c r="BJ655">
        <v>313400</v>
      </c>
      <c r="BK655">
        <v>202400</v>
      </c>
      <c r="BL655">
        <v>519299.99999999994</v>
      </c>
      <c r="BM655">
        <v>535500</v>
      </c>
      <c r="BN655">
        <v>100000</v>
      </c>
      <c r="BO655">
        <v>573600</v>
      </c>
      <c r="BP655">
        <v>1940100</v>
      </c>
      <c r="BQ655">
        <v>1066200</v>
      </c>
      <c r="BR655">
        <v>568300</v>
      </c>
      <c r="BS655">
        <v>694500</v>
      </c>
      <c r="BT655">
        <v>6805000</v>
      </c>
      <c r="BU655">
        <v>1491100</v>
      </c>
      <c r="BV655">
        <v>478400</v>
      </c>
      <c r="BW655">
        <v>228400</v>
      </c>
      <c r="BX655">
        <v>867900</v>
      </c>
      <c r="BY655">
        <v>637000</v>
      </c>
      <c r="BZ655">
        <v>780500</v>
      </c>
      <c r="CA655">
        <v>144000</v>
      </c>
      <c r="CB655">
        <v>1023800</v>
      </c>
      <c r="CC655">
        <v>833000</v>
      </c>
      <c r="CD655">
        <v>321300</v>
      </c>
      <c r="CE655">
        <v>67947000</v>
      </c>
      <c r="CF655">
        <v>21864000</v>
      </c>
      <c r="CG655">
        <v>4983400</v>
      </c>
      <c r="CH655">
        <v>2726500</v>
      </c>
      <c r="CI655">
        <v>1913400</v>
      </c>
      <c r="CJ655">
        <v>343500</v>
      </c>
      <c r="CK655">
        <v>12695200</v>
      </c>
      <c r="CL655">
        <v>1432600</v>
      </c>
      <c r="CM655">
        <v>946400</v>
      </c>
      <c r="CN655">
        <v>77500</v>
      </c>
      <c r="CO655">
        <v>408700</v>
      </c>
      <c r="CP655">
        <v>842600</v>
      </c>
      <c r="CQ655">
        <v>2811700</v>
      </c>
      <c r="CR655">
        <v>876600</v>
      </c>
      <c r="CS655">
        <v>420000</v>
      </c>
      <c r="CT655">
        <v>456600</v>
      </c>
      <c r="CU655">
        <v>2416400</v>
      </c>
      <c r="CV655">
        <v>1427000</v>
      </c>
      <c r="CW655">
        <v>989400</v>
      </c>
      <c r="CX655">
        <v>790400</v>
      </c>
      <c r="CY655">
        <v>981000</v>
      </c>
      <c r="CZ655">
        <v>1257000</v>
      </c>
      <c r="DA655">
        <v>1286900</v>
      </c>
      <c r="DB655">
        <v>3472300</v>
      </c>
      <c r="DC655">
        <v>513400</v>
      </c>
      <c r="DD655">
        <v>235000</v>
      </c>
      <c r="DE655">
        <v>51600</v>
      </c>
      <c r="DF655">
        <v>1117300</v>
      </c>
      <c r="DG655">
        <v>306100</v>
      </c>
      <c r="DH655">
        <v>58900</v>
      </c>
      <c r="DI655">
        <v>17900</v>
      </c>
      <c r="DJ655">
        <v>376500</v>
      </c>
      <c r="DK655">
        <v>390600</v>
      </c>
      <c r="DL655">
        <v>405000</v>
      </c>
      <c r="DM655">
        <v>712600</v>
      </c>
      <c r="DN655">
        <v>2647000</v>
      </c>
      <c r="DO655">
        <v>254900</v>
      </c>
      <c r="DP655">
        <v>870500</v>
      </c>
      <c r="DQ655">
        <v>297300</v>
      </c>
      <c r="DR655">
        <v>961800</v>
      </c>
      <c r="DS655">
        <v>226800</v>
      </c>
      <c r="DT655">
        <v>36000</v>
      </c>
      <c r="DU655">
        <v>6592000</v>
      </c>
      <c r="DV655">
        <v>4976200</v>
      </c>
      <c r="DW655">
        <v>20900</v>
      </c>
      <c r="DX655">
        <v>2331100</v>
      </c>
      <c r="DY655">
        <v>1785900</v>
      </c>
      <c r="DZ655">
        <v>1374700</v>
      </c>
      <c r="EA655">
        <v>409500</v>
      </c>
      <c r="EB655">
        <v>135700</v>
      </c>
      <c r="EC655">
        <v>520600</v>
      </c>
      <c r="ED655">
        <v>2103600</v>
      </c>
      <c r="EE655">
        <v>1615600</v>
      </c>
      <c r="EF655">
        <v>1100100</v>
      </c>
      <c r="EG655">
        <v>499600</v>
      </c>
      <c r="EH655">
        <v>15900</v>
      </c>
      <c r="EI655">
        <v>11149000</v>
      </c>
      <c r="EJ655">
        <v>4730000</v>
      </c>
      <c r="EK655">
        <v>952300</v>
      </c>
      <c r="EL655">
        <v>752900</v>
      </c>
      <c r="EM655">
        <v>898900</v>
      </c>
      <c r="EN655">
        <v>83400</v>
      </c>
      <c r="EO655">
        <v>474500</v>
      </c>
      <c r="EP655">
        <v>369300</v>
      </c>
      <c r="EQ655">
        <v>491600</v>
      </c>
      <c r="ER655">
        <v>368600</v>
      </c>
      <c r="ES655">
        <v>338500</v>
      </c>
      <c r="ET655">
        <v>1624300</v>
      </c>
      <c r="EU655">
        <v>4795000</v>
      </c>
      <c r="EV655">
        <v>4559300</v>
      </c>
      <c r="EW655">
        <v>213200</v>
      </c>
      <c r="EX655">
        <v>66300</v>
      </c>
      <c r="EY655">
        <v>1652200</v>
      </c>
      <c r="EZ655">
        <v>1229300</v>
      </c>
      <c r="FA655">
        <v>545000</v>
      </c>
      <c r="FB655">
        <v>251000</v>
      </c>
      <c r="FC655">
        <v>528900</v>
      </c>
      <c r="FD655">
        <v>1093600</v>
      </c>
      <c r="FE655">
        <v>209100</v>
      </c>
      <c r="FF655">
        <v>235700</v>
      </c>
      <c r="FG655">
        <v>12255000</v>
      </c>
      <c r="FH655">
        <v>1810000</v>
      </c>
      <c r="FI655">
        <v>10445200</v>
      </c>
      <c r="FJ655">
        <v>9121100</v>
      </c>
      <c r="FK655">
        <v>3326700</v>
      </c>
      <c r="FL655">
        <v>1395100</v>
      </c>
      <c r="FM655">
        <v>548100</v>
      </c>
      <c r="FN655">
        <v>340200</v>
      </c>
      <c r="FO655">
        <v>354700</v>
      </c>
      <c r="FP655">
        <v>142000</v>
      </c>
      <c r="FQ655">
        <v>426800</v>
      </c>
      <c r="FR655">
        <v>119800</v>
      </c>
      <c r="FS655">
        <v>3713000</v>
      </c>
      <c r="FT655">
        <v>2081400</v>
      </c>
      <c r="FU655">
        <v>1290900</v>
      </c>
      <c r="FV655">
        <v>313600</v>
      </c>
      <c r="FW655">
        <v>371800</v>
      </c>
      <c r="FX655">
        <v>105100</v>
      </c>
      <c r="FY655">
        <v>1324100</v>
      </c>
      <c r="FZ655">
        <v>516500</v>
      </c>
      <c r="GA655">
        <v>79200</v>
      </c>
      <c r="GB655">
        <v>258899.99999999997</v>
      </c>
      <c r="GC655">
        <v>469500</v>
      </c>
      <c r="GD655">
        <v>9145000</v>
      </c>
      <c r="GE655">
        <v>1142700</v>
      </c>
      <c r="GF655">
        <v>265300</v>
      </c>
      <c r="GG655">
        <v>70000</v>
      </c>
      <c r="GH655">
        <v>807400</v>
      </c>
      <c r="GI655">
        <v>8002600</v>
      </c>
      <c r="GJ655">
        <v>1489400</v>
      </c>
      <c r="GK655">
        <v>6513200</v>
      </c>
      <c r="GL655">
        <v>4295000</v>
      </c>
      <c r="GM655">
        <v>988800</v>
      </c>
      <c r="GN655">
        <v>1100200</v>
      </c>
      <c r="GO655">
        <v>2206000</v>
      </c>
      <c r="GP655">
        <v>19183000</v>
      </c>
      <c r="GQ655">
        <v>3070000</v>
      </c>
      <c r="GR655">
        <v>2289500</v>
      </c>
      <c r="GS655">
        <v>780700</v>
      </c>
      <c r="GT655">
        <v>4553000</v>
      </c>
      <c r="GU655">
        <v>1931300</v>
      </c>
      <c r="GV655">
        <v>2621700</v>
      </c>
      <c r="GW655">
        <v>11560000</v>
      </c>
      <c r="GX655">
        <v>6471300</v>
      </c>
      <c r="GY655">
        <v>5088900</v>
      </c>
      <c r="IO655">
        <v>128458000</v>
      </c>
      <c r="IP655">
        <v>66.2</v>
      </c>
      <c r="IQ655">
        <v>119275000</v>
      </c>
      <c r="IR655">
        <v>61.4</v>
      </c>
      <c r="IS655">
        <v>9183000</v>
      </c>
      <c r="IT655">
        <v>7.1</v>
      </c>
      <c r="IU655">
        <v>65650000</v>
      </c>
      <c r="IW655">
        <v>70133000</v>
      </c>
      <c r="IX655">
        <v>75.400000000000006</v>
      </c>
      <c r="IY655">
        <v>64949000</v>
      </c>
      <c r="IZ655">
        <v>69.900000000000006</v>
      </c>
      <c r="JA655">
        <v>5184000</v>
      </c>
      <c r="JB655">
        <v>7.4</v>
      </c>
      <c r="JC655">
        <v>22823000</v>
      </c>
      <c r="JD655">
        <v>66363000</v>
      </c>
      <c r="JE655">
        <v>77.2</v>
      </c>
      <c r="JF655">
        <v>61963000</v>
      </c>
      <c r="JG655">
        <v>72.099999999999994</v>
      </c>
      <c r="JH655">
        <v>4400000</v>
      </c>
      <c r="JI655">
        <v>6.6</v>
      </c>
      <c r="JJ655">
        <v>19598000</v>
      </c>
      <c r="JM655">
        <v>108702000</v>
      </c>
      <c r="JN655">
        <v>89519000</v>
      </c>
      <c r="JO655">
        <v>21572000</v>
      </c>
      <c r="JP655">
        <v>654000</v>
      </c>
      <c r="JQ655">
        <v>79100</v>
      </c>
      <c r="JR655">
        <v>574800</v>
      </c>
      <c r="JS655">
        <v>172100</v>
      </c>
      <c r="JT655">
        <v>249900</v>
      </c>
      <c r="JU655">
        <v>105800</v>
      </c>
      <c r="JV655">
        <v>48000</v>
      </c>
      <c r="JW655">
        <v>96100</v>
      </c>
      <c r="JX655">
        <v>152800</v>
      </c>
      <c r="JY655">
        <v>4247000</v>
      </c>
      <c r="JZ655">
        <v>1128300</v>
      </c>
      <c r="KA655">
        <v>531300</v>
      </c>
      <c r="KB655">
        <v>597000</v>
      </c>
      <c r="KC655">
        <v>615400</v>
      </c>
      <c r="KD655">
        <v>2503300</v>
      </c>
      <c r="KG655">
        <v>16671000</v>
      </c>
      <c r="KH655">
        <v>9866000</v>
      </c>
      <c r="KI655">
        <v>507300</v>
      </c>
      <c r="KJ655">
        <v>473700</v>
      </c>
      <c r="KK655">
        <v>619000</v>
      </c>
      <c r="KL655">
        <v>1496900</v>
      </c>
      <c r="KM655">
        <v>1321700</v>
      </c>
      <c r="KN655">
        <v>1670600</v>
      </c>
      <c r="KO655">
        <v>313400</v>
      </c>
      <c r="KP655">
        <v>202400</v>
      </c>
      <c r="KQ655">
        <v>519299.99999999994</v>
      </c>
      <c r="KR655">
        <v>535500</v>
      </c>
      <c r="KS655">
        <v>100000</v>
      </c>
      <c r="KT655">
        <v>573600</v>
      </c>
      <c r="KU655">
        <v>1940100</v>
      </c>
      <c r="KV655">
        <v>1066200</v>
      </c>
      <c r="KW655">
        <v>568300</v>
      </c>
      <c r="KX655">
        <v>694500</v>
      </c>
      <c r="KY655">
        <v>6805000</v>
      </c>
      <c r="KZ655">
        <v>1491100</v>
      </c>
      <c r="LA655">
        <v>478400</v>
      </c>
      <c r="LB655">
        <v>228400</v>
      </c>
      <c r="LC655">
        <v>867900</v>
      </c>
      <c r="LD655">
        <v>637000</v>
      </c>
      <c r="LE655">
        <v>780500</v>
      </c>
      <c r="LF655">
        <v>144000</v>
      </c>
      <c r="LG655">
        <v>1023800</v>
      </c>
      <c r="LH655">
        <v>833000</v>
      </c>
      <c r="LI655">
        <v>321300</v>
      </c>
      <c r="LJ655">
        <v>67947000</v>
      </c>
      <c r="LK655">
        <v>21864000</v>
      </c>
      <c r="LL655">
        <v>4983400</v>
      </c>
      <c r="LM655">
        <v>2726500</v>
      </c>
      <c r="LN655">
        <v>1913400</v>
      </c>
      <c r="LO655">
        <v>343500</v>
      </c>
      <c r="LP655">
        <v>12695200</v>
      </c>
      <c r="LQ655">
        <v>1432600</v>
      </c>
      <c r="LR655">
        <v>946400</v>
      </c>
      <c r="LS655">
        <v>77500</v>
      </c>
      <c r="LT655">
        <v>408700</v>
      </c>
      <c r="LU655">
        <v>842600</v>
      </c>
      <c r="LV655">
        <v>2811700</v>
      </c>
      <c r="LW655">
        <v>876600</v>
      </c>
      <c r="LX655">
        <v>420000</v>
      </c>
      <c r="LY655">
        <v>456600</v>
      </c>
      <c r="LZ655">
        <v>2416400</v>
      </c>
      <c r="MA655">
        <v>1427000</v>
      </c>
      <c r="MB655">
        <v>989400</v>
      </c>
      <c r="MC655">
        <v>790400</v>
      </c>
      <c r="MD655">
        <v>981000</v>
      </c>
      <c r="ME655">
        <v>1257000</v>
      </c>
      <c r="MF655">
        <v>1286900</v>
      </c>
      <c r="MG655">
        <v>3472300</v>
      </c>
      <c r="MH655">
        <v>513400</v>
      </c>
      <c r="MI655">
        <v>235000</v>
      </c>
      <c r="MJ655">
        <v>51600</v>
      </c>
      <c r="MK655">
        <v>1117300</v>
      </c>
      <c r="ML655">
        <v>306100</v>
      </c>
      <c r="MM655">
        <v>58900</v>
      </c>
      <c r="MN655">
        <v>17900</v>
      </c>
      <c r="MO655">
        <v>376500</v>
      </c>
      <c r="MP655">
        <v>390600</v>
      </c>
      <c r="MQ655">
        <v>405000</v>
      </c>
      <c r="MR655">
        <v>712600</v>
      </c>
      <c r="MS655">
        <v>2647000</v>
      </c>
      <c r="MT655">
        <v>254900</v>
      </c>
      <c r="MU655">
        <v>870500</v>
      </c>
      <c r="MV655">
        <v>297300</v>
      </c>
      <c r="MW655">
        <v>961800</v>
      </c>
      <c r="MX655">
        <v>226800</v>
      </c>
      <c r="MY655">
        <v>36000</v>
      </c>
      <c r="MZ655">
        <v>6592000</v>
      </c>
      <c r="NA655">
        <v>4976200</v>
      </c>
      <c r="NB655">
        <v>20900</v>
      </c>
      <c r="NC655">
        <v>2331100</v>
      </c>
      <c r="ND655">
        <v>1785900</v>
      </c>
      <c r="NE655">
        <v>1374700</v>
      </c>
      <c r="NF655">
        <v>409500</v>
      </c>
      <c r="NG655">
        <v>135700</v>
      </c>
      <c r="NH655">
        <v>520600</v>
      </c>
      <c r="NI655">
        <v>2103600</v>
      </c>
      <c r="NJ655">
        <v>1615600</v>
      </c>
      <c r="NK655">
        <v>1100100</v>
      </c>
      <c r="NL655">
        <v>499600</v>
      </c>
      <c r="NM655">
        <v>15900</v>
      </c>
      <c r="NN655">
        <v>11149000</v>
      </c>
      <c r="NO655">
        <v>4730000</v>
      </c>
      <c r="NP655">
        <v>952300</v>
      </c>
      <c r="NQ655">
        <v>752900</v>
      </c>
      <c r="NR655">
        <v>898900</v>
      </c>
      <c r="NS655">
        <v>83400</v>
      </c>
      <c r="NT655">
        <v>474500</v>
      </c>
      <c r="NU655">
        <v>369300</v>
      </c>
      <c r="NV655">
        <v>491600</v>
      </c>
      <c r="NW655">
        <v>368600</v>
      </c>
      <c r="NX655">
        <v>338500</v>
      </c>
      <c r="NY655">
        <v>1624300</v>
      </c>
      <c r="NZ655">
        <v>4795000</v>
      </c>
      <c r="OA655">
        <v>4559300</v>
      </c>
      <c r="OB655">
        <v>213200</v>
      </c>
      <c r="OC655">
        <v>66300</v>
      </c>
      <c r="OD655">
        <v>1652200</v>
      </c>
      <c r="OE655">
        <v>1229300</v>
      </c>
      <c r="OF655">
        <v>545000</v>
      </c>
      <c r="OG655">
        <v>251000</v>
      </c>
      <c r="OH655">
        <v>528900</v>
      </c>
      <c r="OI655">
        <v>1093600</v>
      </c>
      <c r="OJ655">
        <v>209100</v>
      </c>
      <c r="OK655">
        <v>235700</v>
      </c>
      <c r="OL655">
        <v>12255000</v>
      </c>
      <c r="OM655">
        <v>1810000</v>
      </c>
      <c r="ON655">
        <v>10445200</v>
      </c>
      <c r="OO655">
        <v>9121100</v>
      </c>
      <c r="OP655">
        <v>3326700</v>
      </c>
      <c r="OQ655">
        <v>1395100</v>
      </c>
      <c r="OR655">
        <v>548100</v>
      </c>
      <c r="OS655">
        <v>340200</v>
      </c>
      <c r="OT655">
        <v>354700</v>
      </c>
      <c r="OU655">
        <v>142000</v>
      </c>
      <c r="OV655">
        <v>426800</v>
      </c>
      <c r="OW655">
        <v>119800</v>
      </c>
      <c r="OX655">
        <v>3713000</v>
      </c>
      <c r="OY655">
        <v>2081400</v>
      </c>
      <c r="OZ655">
        <v>1290900</v>
      </c>
      <c r="PA655">
        <v>313600</v>
      </c>
      <c r="PB655">
        <v>371800</v>
      </c>
      <c r="PC655">
        <v>105100</v>
      </c>
      <c r="PD655">
        <v>1324100</v>
      </c>
      <c r="PE655">
        <v>516500</v>
      </c>
      <c r="PF655">
        <v>79200</v>
      </c>
      <c r="PG655">
        <v>258899.99999999997</v>
      </c>
      <c r="PH655">
        <v>469500</v>
      </c>
      <c r="PI655">
        <v>9145000</v>
      </c>
      <c r="PJ655">
        <v>1142700</v>
      </c>
      <c r="PK655">
        <v>265300</v>
      </c>
      <c r="PL655">
        <v>70000</v>
      </c>
      <c r="PM655">
        <v>807400</v>
      </c>
      <c r="PN655">
        <v>8002600</v>
      </c>
      <c r="PO655">
        <v>1489400</v>
      </c>
      <c r="PP655">
        <v>6513200</v>
      </c>
      <c r="PQ655">
        <v>4295000</v>
      </c>
      <c r="PR655">
        <v>988800</v>
      </c>
      <c r="PS655">
        <v>1100200</v>
      </c>
      <c r="PT655">
        <v>2206000</v>
      </c>
      <c r="PU655">
        <v>19183000</v>
      </c>
      <c r="PV655">
        <v>3070000</v>
      </c>
      <c r="PW655">
        <v>2289500</v>
      </c>
      <c r="PX655">
        <v>780700</v>
      </c>
      <c r="PY655">
        <v>4553000</v>
      </c>
      <c r="PZ655">
        <v>1931300</v>
      </c>
      <c r="QA655">
        <v>2621700</v>
      </c>
      <c r="QB655">
        <v>11560000</v>
      </c>
      <c r="QC655">
        <v>6471300</v>
      </c>
      <c r="QD655">
        <v>5088900</v>
      </c>
      <c r="QF655">
        <v>1322100</v>
      </c>
      <c r="QG655">
        <v>110047000</v>
      </c>
      <c r="QH655">
        <v>91145000</v>
      </c>
      <c r="QI655">
        <v>22188000</v>
      </c>
      <c r="QJ655">
        <v>670000</v>
      </c>
      <c r="QK655">
        <v>80800</v>
      </c>
      <c r="QL655">
        <v>588800</v>
      </c>
      <c r="QM655">
        <v>173500</v>
      </c>
      <c r="QN655">
        <v>259000</v>
      </c>
      <c r="QO655">
        <v>106300</v>
      </c>
      <c r="QP655">
        <v>48600</v>
      </c>
      <c r="QQ655">
        <v>104100</v>
      </c>
      <c r="QR655">
        <v>156300</v>
      </c>
      <c r="QS655">
        <v>4714000</v>
      </c>
      <c r="QT655">
        <v>1205100</v>
      </c>
      <c r="QU655">
        <v>568100</v>
      </c>
      <c r="QV655">
        <v>637000</v>
      </c>
      <c r="QW655">
        <v>742900</v>
      </c>
      <c r="QX655">
        <v>2766200</v>
      </c>
      <c r="RA655">
        <v>16804000</v>
      </c>
      <c r="RB655">
        <v>9926000</v>
      </c>
      <c r="RC655">
        <v>518900</v>
      </c>
      <c r="RD655">
        <v>494400</v>
      </c>
      <c r="RE655">
        <v>621000</v>
      </c>
      <c r="RF655">
        <v>1503300</v>
      </c>
      <c r="RG655">
        <v>1321100</v>
      </c>
      <c r="RH655">
        <v>1673300</v>
      </c>
      <c r="RI655">
        <v>314300</v>
      </c>
      <c r="RJ655">
        <v>202300</v>
      </c>
      <c r="RK655">
        <v>520100</v>
      </c>
      <c r="RL655">
        <v>535700</v>
      </c>
      <c r="RM655">
        <v>100900</v>
      </c>
      <c r="RN655">
        <v>575000</v>
      </c>
      <c r="RO655">
        <v>1948000</v>
      </c>
      <c r="RP655">
        <v>1074000</v>
      </c>
      <c r="RQ655">
        <v>571300</v>
      </c>
      <c r="RR655">
        <v>699800</v>
      </c>
      <c r="RS655">
        <v>6878000</v>
      </c>
      <c r="RT655">
        <v>1531500</v>
      </c>
      <c r="RU655">
        <v>480200</v>
      </c>
      <c r="RV655">
        <v>230400</v>
      </c>
      <c r="RW655">
        <v>873300</v>
      </c>
      <c r="RX655">
        <v>640600</v>
      </c>
      <c r="RY655">
        <v>782500</v>
      </c>
      <c r="RZ655">
        <v>148400</v>
      </c>
      <c r="SA655">
        <v>1027200</v>
      </c>
      <c r="SB655">
        <v>837200</v>
      </c>
      <c r="SC655">
        <v>326300</v>
      </c>
      <c r="SD655">
        <v>68957000</v>
      </c>
      <c r="SE655">
        <v>22196000</v>
      </c>
      <c r="SF655">
        <v>5030900</v>
      </c>
      <c r="SG655">
        <v>2745000</v>
      </c>
      <c r="SH655">
        <v>1940700</v>
      </c>
      <c r="SI655">
        <v>345200</v>
      </c>
      <c r="SJ655">
        <v>12932400</v>
      </c>
      <c r="SK655">
        <v>1454400</v>
      </c>
      <c r="SL655">
        <v>954200</v>
      </c>
      <c r="SM655">
        <v>82700</v>
      </c>
      <c r="SN655">
        <v>417600</v>
      </c>
      <c r="SO655">
        <v>887100</v>
      </c>
      <c r="SP655">
        <v>2844300</v>
      </c>
      <c r="SQ655">
        <v>881900</v>
      </c>
      <c r="SR655">
        <v>424100</v>
      </c>
      <c r="SS655">
        <v>457800</v>
      </c>
      <c r="ST655">
        <v>2488900</v>
      </c>
      <c r="SU655">
        <v>1471400</v>
      </c>
      <c r="SV655">
        <v>1017600</v>
      </c>
      <c r="SW655">
        <v>795300</v>
      </c>
      <c r="SX655">
        <v>987800</v>
      </c>
      <c r="SY655">
        <v>1288900</v>
      </c>
      <c r="SZ655">
        <v>1303800</v>
      </c>
      <c r="TA655">
        <v>3516100</v>
      </c>
      <c r="TB655">
        <v>518600</v>
      </c>
      <c r="TC655">
        <v>239800</v>
      </c>
      <c r="TD655">
        <v>53400</v>
      </c>
      <c r="TE655">
        <v>1137300</v>
      </c>
      <c r="TF655">
        <v>295300</v>
      </c>
      <c r="TG655">
        <v>59300</v>
      </c>
      <c r="TH655">
        <v>18500</v>
      </c>
      <c r="TI655">
        <v>379700</v>
      </c>
      <c r="TJ655">
        <v>401400</v>
      </c>
      <c r="TK655">
        <v>412800</v>
      </c>
      <c r="TL655">
        <v>716700</v>
      </c>
      <c r="TM655">
        <v>2656000</v>
      </c>
      <c r="TN655">
        <v>257800</v>
      </c>
      <c r="TO655">
        <v>871600</v>
      </c>
      <c r="TP655">
        <v>297900</v>
      </c>
      <c r="TQ655">
        <v>967700</v>
      </c>
      <c r="TR655">
        <v>225300</v>
      </c>
      <c r="TS655">
        <v>36100</v>
      </c>
      <c r="TT655">
        <v>6645000</v>
      </c>
      <c r="TU655">
        <v>4987300</v>
      </c>
      <c r="TV655">
        <v>21000</v>
      </c>
      <c r="TW655">
        <v>2338000</v>
      </c>
      <c r="TX655">
        <v>1792800</v>
      </c>
      <c r="TY655">
        <v>1380400</v>
      </c>
      <c r="TZ655">
        <v>409500</v>
      </c>
      <c r="UA655">
        <v>135700</v>
      </c>
      <c r="UB655">
        <v>523200.00000000006</v>
      </c>
      <c r="UC655">
        <v>2105100</v>
      </c>
      <c r="UD655">
        <v>1658100</v>
      </c>
      <c r="UE655">
        <v>1134200</v>
      </c>
      <c r="UF655">
        <v>508000</v>
      </c>
      <c r="UG655">
        <v>15900</v>
      </c>
      <c r="UH655">
        <v>11333000</v>
      </c>
      <c r="UI655">
        <v>4682100</v>
      </c>
      <c r="UJ655">
        <v>958100</v>
      </c>
      <c r="UK655">
        <v>661900</v>
      </c>
      <c r="UL655">
        <v>915400</v>
      </c>
      <c r="UM655">
        <v>84300</v>
      </c>
      <c r="UN655">
        <v>474300</v>
      </c>
      <c r="UO655">
        <v>374000</v>
      </c>
      <c r="UP655">
        <v>495000</v>
      </c>
      <c r="UQ655">
        <v>370800</v>
      </c>
      <c r="UR655">
        <v>348200</v>
      </c>
      <c r="US655">
        <v>1642900</v>
      </c>
      <c r="UT655">
        <v>5008100</v>
      </c>
      <c r="UU655">
        <v>4765200</v>
      </c>
      <c r="UV655">
        <v>214200</v>
      </c>
      <c r="UW655">
        <v>66900</v>
      </c>
      <c r="UX655">
        <v>1759600</v>
      </c>
      <c r="UY655">
        <v>1303900</v>
      </c>
      <c r="UZ655">
        <v>548600</v>
      </c>
      <c r="VA655">
        <v>253200</v>
      </c>
      <c r="VB655">
        <v>532200</v>
      </c>
      <c r="VC655">
        <v>1179800</v>
      </c>
      <c r="VD655">
        <v>210600</v>
      </c>
      <c r="VE655">
        <v>242900</v>
      </c>
      <c r="VF655">
        <v>12181000</v>
      </c>
      <c r="VG655">
        <v>1713200</v>
      </c>
      <c r="VH655">
        <v>10468100</v>
      </c>
      <c r="VI655">
        <v>9146000</v>
      </c>
      <c r="VJ655">
        <v>3341000</v>
      </c>
      <c r="VK655">
        <v>1399700</v>
      </c>
      <c r="VL655">
        <v>550500</v>
      </c>
      <c r="VM655">
        <v>341700</v>
      </c>
      <c r="VN655">
        <v>355100</v>
      </c>
      <c r="VO655">
        <v>142600</v>
      </c>
      <c r="VP655">
        <v>431000</v>
      </c>
      <c r="VQ655">
        <v>120400</v>
      </c>
      <c r="VR655">
        <v>3717900</v>
      </c>
      <c r="VS655">
        <v>2087100</v>
      </c>
      <c r="VT655">
        <v>1293500</v>
      </c>
      <c r="VU655">
        <v>314700</v>
      </c>
      <c r="VV655">
        <v>372900</v>
      </c>
      <c r="VW655">
        <v>105500</v>
      </c>
      <c r="VX655">
        <v>517700.00000000006</v>
      </c>
      <c r="VY655">
        <v>79400</v>
      </c>
      <c r="VZ655">
        <v>265400</v>
      </c>
      <c r="WA655">
        <v>459700</v>
      </c>
      <c r="WB655">
        <v>9614000</v>
      </c>
      <c r="WC655">
        <v>1278100</v>
      </c>
      <c r="WD655">
        <v>288700</v>
      </c>
      <c r="WE655">
        <v>76600</v>
      </c>
      <c r="WF655">
        <v>912800</v>
      </c>
      <c r="WG655">
        <v>8335900</v>
      </c>
      <c r="WH655">
        <v>1569300</v>
      </c>
      <c r="WI655">
        <v>6766600</v>
      </c>
      <c r="WJ655">
        <v>4332000</v>
      </c>
      <c r="WK655">
        <v>995000</v>
      </c>
      <c r="WL655">
        <v>1112800</v>
      </c>
      <c r="WM655">
        <v>2224000</v>
      </c>
      <c r="WN655">
        <v>18902000</v>
      </c>
      <c r="WO655">
        <v>3079000</v>
      </c>
      <c r="WP655">
        <v>2296000</v>
      </c>
      <c r="WQ655">
        <v>782500</v>
      </c>
      <c r="WR655">
        <v>4455000</v>
      </c>
      <c r="WS655">
        <v>1815800</v>
      </c>
      <c r="WT655">
        <v>2639600</v>
      </c>
      <c r="WU655">
        <v>11368000</v>
      </c>
      <c r="WV655">
        <v>6167100</v>
      </c>
      <c r="WW655">
        <v>5200400</v>
      </c>
    </row>
    <row r="656" spans="1:621" x14ac:dyDescent="0.45">
      <c r="A656" s="1"/>
      <c r="C656" s="1">
        <v>34029</v>
      </c>
      <c r="D656">
        <v>1123000</v>
      </c>
      <c r="E656">
        <v>4980000</v>
      </c>
      <c r="F656">
        <v>3857000</v>
      </c>
      <c r="I656">
        <v>1022000</v>
      </c>
      <c r="J656">
        <v>2081000</v>
      </c>
      <c r="K656">
        <v>962000</v>
      </c>
      <c r="L656">
        <v>55.1</v>
      </c>
      <c r="M656">
        <v>12.4</v>
      </c>
      <c r="N656">
        <v>42.6</v>
      </c>
      <c r="O656">
        <v>11.3</v>
      </c>
      <c r="P656">
        <v>23</v>
      </c>
      <c r="Q656">
        <v>10.6</v>
      </c>
      <c r="R656">
        <v>3.9</v>
      </c>
      <c r="S656">
        <v>0.8</v>
      </c>
      <c r="T656">
        <v>1.6</v>
      </c>
      <c r="U656">
        <v>0.7</v>
      </c>
      <c r="V656">
        <v>3260000</v>
      </c>
      <c r="W656">
        <v>2666000</v>
      </c>
      <c r="X656">
        <v>3115000</v>
      </c>
      <c r="Y656">
        <v>1309000</v>
      </c>
      <c r="Z656">
        <v>1806000</v>
      </c>
      <c r="AA656">
        <v>17.600000000000001</v>
      </c>
      <c r="AB656">
        <v>8.5</v>
      </c>
      <c r="AC656">
        <v>36.1</v>
      </c>
      <c r="AD656">
        <v>29.5</v>
      </c>
      <c r="AE656">
        <v>34.5</v>
      </c>
      <c r="AF656">
        <v>14.5</v>
      </c>
      <c r="AG656">
        <v>20</v>
      </c>
      <c r="AH656">
        <v>89850000</v>
      </c>
      <c r="AI656">
        <v>109135000</v>
      </c>
      <c r="AJ656">
        <v>21623000</v>
      </c>
      <c r="AK656">
        <v>655000</v>
      </c>
      <c r="AL656">
        <v>75700</v>
      </c>
      <c r="AM656">
        <v>579400</v>
      </c>
      <c r="AN656">
        <v>171600</v>
      </c>
      <c r="AO656">
        <v>256600.00000000003</v>
      </c>
      <c r="AP656">
        <v>109600</v>
      </c>
      <c r="AQ656">
        <v>48300</v>
      </c>
      <c r="AR656">
        <v>98700</v>
      </c>
      <c r="AS656">
        <v>151200</v>
      </c>
      <c r="AT656">
        <v>4287000</v>
      </c>
      <c r="AU656">
        <v>1130900</v>
      </c>
      <c r="AV656">
        <v>534100</v>
      </c>
      <c r="AW656">
        <v>596800</v>
      </c>
      <c r="AX656">
        <v>634300</v>
      </c>
      <c r="AY656">
        <v>2522200</v>
      </c>
      <c r="BB656">
        <v>16681000</v>
      </c>
      <c r="BC656">
        <v>9875000</v>
      </c>
      <c r="BD656">
        <v>513200.00000000006</v>
      </c>
      <c r="BE656">
        <v>477000</v>
      </c>
      <c r="BF656">
        <v>618400</v>
      </c>
      <c r="BG656">
        <v>1500000</v>
      </c>
      <c r="BH656">
        <v>1324100</v>
      </c>
      <c r="BI656">
        <v>1667100</v>
      </c>
      <c r="BJ656">
        <v>310100</v>
      </c>
      <c r="BK656">
        <v>202000</v>
      </c>
      <c r="BL656">
        <v>520600</v>
      </c>
      <c r="BM656">
        <v>534100</v>
      </c>
      <c r="BN656">
        <v>100300</v>
      </c>
      <c r="BO656">
        <v>575200</v>
      </c>
      <c r="BP656">
        <v>1929900</v>
      </c>
      <c r="BQ656">
        <v>1064200</v>
      </c>
      <c r="BR656">
        <v>569800</v>
      </c>
      <c r="BS656">
        <v>700200</v>
      </c>
      <c r="BT656">
        <v>6806000</v>
      </c>
      <c r="BU656">
        <v>1486100</v>
      </c>
      <c r="BV656">
        <v>477100</v>
      </c>
      <c r="BW656">
        <v>228900</v>
      </c>
      <c r="BX656">
        <v>867800</v>
      </c>
      <c r="BY656">
        <v>637400</v>
      </c>
      <c r="BZ656">
        <v>782600</v>
      </c>
      <c r="CA656">
        <v>143700</v>
      </c>
      <c r="CB656">
        <v>1024000</v>
      </c>
      <c r="CC656">
        <v>838100</v>
      </c>
      <c r="CD656">
        <v>319900</v>
      </c>
      <c r="CE656">
        <v>68227000</v>
      </c>
      <c r="CF656">
        <v>21828000</v>
      </c>
      <c r="CG656">
        <v>4990900</v>
      </c>
      <c r="CH656">
        <v>2729800</v>
      </c>
      <c r="CI656">
        <v>1917100</v>
      </c>
      <c r="CJ656">
        <v>344000</v>
      </c>
      <c r="CK656">
        <v>12648000</v>
      </c>
      <c r="CL656">
        <v>1442200</v>
      </c>
      <c r="CM656">
        <v>950600</v>
      </c>
      <c r="CN656">
        <v>79600</v>
      </c>
      <c r="CO656">
        <v>412000</v>
      </c>
      <c r="CP656">
        <v>857800</v>
      </c>
      <c r="CQ656">
        <v>2807300</v>
      </c>
      <c r="CR656">
        <v>876000</v>
      </c>
      <c r="CS656">
        <v>421600</v>
      </c>
      <c r="CT656">
        <v>454400</v>
      </c>
      <c r="CU656">
        <v>2391900</v>
      </c>
      <c r="CV656">
        <v>1412100</v>
      </c>
      <c r="CW656">
        <v>979800</v>
      </c>
      <c r="CX656">
        <v>788400</v>
      </c>
      <c r="CY656">
        <v>978700</v>
      </c>
      <c r="CZ656">
        <v>1247200</v>
      </c>
      <c r="DA656">
        <v>1258500</v>
      </c>
      <c r="DB656">
        <v>3477500</v>
      </c>
      <c r="DC656">
        <v>512500</v>
      </c>
      <c r="DD656">
        <v>232900</v>
      </c>
      <c r="DE656">
        <v>51800</v>
      </c>
      <c r="DF656">
        <v>1121600</v>
      </c>
      <c r="DG656">
        <v>307600</v>
      </c>
      <c r="DH656">
        <v>58700</v>
      </c>
      <c r="DI656">
        <v>18000</v>
      </c>
      <c r="DJ656">
        <v>377100</v>
      </c>
      <c r="DK656">
        <v>393100</v>
      </c>
      <c r="DL656">
        <v>404200</v>
      </c>
      <c r="DM656">
        <v>711600</v>
      </c>
      <c r="DN656">
        <v>2644000</v>
      </c>
      <c r="DO656">
        <v>252000</v>
      </c>
      <c r="DP656">
        <v>871000</v>
      </c>
      <c r="DQ656">
        <v>297700</v>
      </c>
      <c r="DR656">
        <v>962600</v>
      </c>
      <c r="DS656">
        <v>225200</v>
      </c>
      <c r="DT656">
        <v>35900</v>
      </c>
      <c r="DU656">
        <v>6616000</v>
      </c>
      <c r="DV656">
        <v>4988900</v>
      </c>
      <c r="DW656">
        <v>20900</v>
      </c>
      <c r="DX656">
        <v>2334100</v>
      </c>
      <c r="DY656">
        <v>1785500</v>
      </c>
      <c r="DZ656">
        <v>1376200</v>
      </c>
      <c r="EA656">
        <v>411900</v>
      </c>
      <c r="EB656">
        <v>136700</v>
      </c>
      <c r="EC656">
        <v>523799.99999999994</v>
      </c>
      <c r="ED656">
        <v>2110100</v>
      </c>
      <c r="EE656">
        <v>1627500</v>
      </c>
      <c r="EF656">
        <v>1107300</v>
      </c>
      <c r="EG656">
        <v>504200</v>
      </c>
      <c r="EH656">
        <v>16000</v>
      </c>
      <c r="EI656">
        <v>11258000</v>
      </c>
      <c r="EJ656">
        <v>4745300</v>
      </c>
      <c r="EK656">
        <v>954800</v>
      </c>
      <c r="EL656">
        <v>741300</v>
      </c>
      <c r="EM656">
        <v>908200</v>
      </c>
      <c r="EN656">
        <v>83700</v>
      </c>
      <c r="EO656">
        <v>477000</v>
      </c>
      <c r="EP656">
        <v>376000</v>
      </c>
      <c r="EQ656">
        <v>493300</v>
      </c>
      <c r="ER656">
        <v>370500</v>
      </c>
      <c r="ES656">
        <v>340500</v>
      </c>
      <c r="ET656">
        <v>1626700</v>
      </c>
      <c r="EU656">
        <v>4886400</v>
      </c>
      <c r="EV656">
        <v>4648000</v>
      </c>
      <c r="EW656">
        <v>214400</v>
      </c>
      <c r="EX656">
        <v>66400</v>
      </c>
      <c r="EY656">
        <v>1715200</v>
      </c>
      <c r="EZ656">
        <v>1267900</v>
      </c>
      <c r="FA656">
        <v>542700</v>
      </c>
      <c r="FB656">
        <v>252800</v>
      </c>
      <c r="FC656">
        <v>528800</v>
      </c>
      <c r="FD656">
        <v>1119700</v>
      </c>
      <c r="FE656">
        <v>208000</v>
      </c>
      <c r="FF656">
        <v>238400</v>
      </c>
      <c r="FG656">
        <v>12297000</v>
      </c>
      <c r="FH656">
        <v>1815200</v>
      </c>
      <c r="FI656">
        <v>10481400</v>
      </c>
      <c r="FJ656">
        <v>9143700</v>
      </c>
      <c r="FK656">
        <v>3344800</v>
      </c>
      <c r="FL656">
        <v>1399000</v>
      </c>
      <c r="FM656">
        <v>549300</v>
      </c>
      <c r="FN656">
        <v>343000</v>
      </c>
      <c r="FO656">
        <v>356600</v>
      </c>
      <c r="FP656">
        <v>142600</v>
      </c>
      <c r="FQ656">
        <v>433600</v>
      </c>
      <c r="FR656">
        <v>120700</v>
      </c>
      <c r="FS656">
        <v>3711000</v>
      </c>
      <c r="FT656">
        <v>2087900</v>
      </c>
      <c r="FU656">
        <v>1293800</v>
      </c>
      <c r="FV656">
        <v>315200</v>
      </c>
      <c r="FW656">
        <v>373200</v>
      </c>
      <c r="FX656">
        <v>105700</v>
      </c>
      <c r="FY656">
        <v>1337700</v>
      </c>
      <c r="FZ656">
        <v>520799.99999999994</v>
      </c>
      <c r="GA656">
        <v>79900</v>
      </c>
      <c r="GB656">
        <v>261200</v>
      </c>
      <c r="GC656">
        <v>475800</v>
      </c>
      <c r="GD656">
        <v>9267000</v>
      </c>
      <c r="GE656">
        <v>1174400</v>
      </c>
      <c r="GF656">
        <v>268900</v>
      </c>
      <c r="GG656">
        <v>71300</v>
      </c>
      <c r="GH656">
        <v>834200</v>
      </c>
      <c r="GI656">
        <v>8092400</v>
      </c>
      <c r="GJ656">
        <v>1503100</v>
      </c>
      <c r="GK656">
        <v>6589300</v>
      </c>
      <c r="GL656">
        <v>4317000</v>
      </c>
      <c r="GM656">
        <v>996600</v>
      </c>
      <c r="GN656">
        <v>1104200</v>
      </c>
      <c r="GO656">
        <v>2216200</v>
      </c>
      <c r="GP656">
        <v>19285000</v>
      </c>
      <c r="GQ656">
        <v>3066000</v>
      </c>
      <c r="GR656">
        <v>2285400</v>
      </c>
      <c r="GS656">
        <v>780100</v>
      </c>
      <c r="GT656">
        <v>4581000</v>
      </c>
      <c r="GU656">
        <v>1952600</v>
      </c>
      <c r="GV656">
        <v>2628400</v>
      </c>
      <c r="GW656">
        <v>11638000</v>
      </c>
      <c r="GX656">
        <v>6525800</v>
      </c>
      <c r="GY656">
        <v>5112200</v>
      </c>
      <c r="IO656">
        <v>128598000</v>
      </c>
      <c r="IP656">
        <v>66.2</v>
      </c>
      <c r="IQ656">
        <v>119542000</v>
      </c>
      <c r="IR656">
        <v>61.5</v>
      </c>
      <c r="IS656">
        <v>9056000</v>
      </c>
      <c r="IT656">
        <v>7</v>
      </c>
      <c r="IU656">
        <v>65650000</v>
      </c>
      <c r="IW656">
        <v>70298000</v>
      </c>
      <c r="IX656">
        <v>75.599999999999994</v>
      </c>
      <c r="IY656">
        <v>65018000</v>
      </c>
      <c r="IZ656">
        <v>69.900000000000006</v>
      </c>
      <c r="JA656">
        <v>5280000</v>
      </c>
      <c r="JB656">
        <v>7.5</v>
      </c>
      <c r="JC656">
        <v>22732000</v>
      </c>
      <c r="JD656">
        <v>66496000</v>
      </c>
      <c r="JE656">
        <v>77.3</v>
      </c>
      <c r="JF656">
        <v>62007000</v>
      </c>
      <c r="JG656">
        <v>72.099999999999994</v>
      </c>
      <c r="JH656">
        <v>4489000</v>
      </c>
      <c r="JI656">
        <v>6.8</v>
      </c>
      <c r="JJ656">
        <v>19551000</v>
      </c>
      <c r="JM656">
        <v>109135000</v>
      </c>
      <c r="JN656">
        <v>89850000</v>
      </c>
      <c r="JO656">
        <v>21623000</v>
      </c>
      <c r="JP656">
        <v>655000</v>
      </c>
      <c r="JQ656">
        <v>75700</v>
      </c>
      <c r="JR656">
        <v>579400</v>
      </c>
      <c r="JS656">
        <v>171600</v>
      </c>
      <c r="JT656">
        <v>256600.00000000003</v>
      </c>
      <c r="JU656">
        <v>109600</v>
      </c>
      <c r="JV656">
        <v>48300</v>
      </c>
      <c r="JW656">
        <v>98700</v>
      </c>
      <c r="JX656">
        <v>151200</v>
      </c>
      <c r="JY656">
        <v>4287000</v>
      </c>
      <c r="JZ656">
        <v>1130900</v>
      </c>
      <c r="KA656">
        <v>534100</v>
      </c>
      <c r="KB656">
        <v>596800</v>
      </c>
      <c r="KC656">
        <v>634300</v>
      </c>
      <c r="KD656">
        <v>2522200</v>
      </c>
      <c r="KG656">
        <v>16681000</v>
      </c>
      <c r="KH656">
        <v>9875000</v>
      </c>
      <c r="KI656">
        <v>513200.00000000006</v>
      </c>
      <c r="KJ656">
        <v>477000</v>
      </c>
      <c r="KK656">
        <v>618400</v>
      </c>
      <c r="KL656">
        <v>1500000</v>
      </c>
      <c r="KM656">
        <v>1324100</v>
      </c>
      <c r="KN656">
        <v>1667100</v>
      </c>
      <c r="KO656">
        <v>310100</v>
      </c>
      <c r="KP656">
        <v>202000</v>
      </c>
      <c r="KQ656">
        <v>520600</v>
      </c>
      <c r="KR656">
        <v>534100</v>
      </c>
      <c r="KS656">
        <v>100300</v>
      </c>
      <c r="KT656">
        <v>575200</v>
      </c>
      <c r="KU656">
        <v>1929900</v>
      </c>
      <c r="KV656">
        <v>1064200</v>
      </c>
      <c r="KW656">
        <v>569800</v>
      </c>
      <c r="KX656">
        <v>700200</v>
      </c>
      <c r="KY656">
        <v>6806000</v>
      </c>
      <c r="KZ656">
        <v>1486100</v>
      </c>
      <c r="LA656">
        <v>477100</v>
      </c>
      <c r="LB656">
        <v>228900</v>
      </c>
      <c r="LC656">
        <v>867800</v>
      </c>
      <c r="LD656">
        <v>637400</v>
      </c>
      <c r="LE656">
        <v>782600</v>
      </c>
      <c r="LF656">
        <v>143700</v>
      </c>
      <c r="LG656">
        <v>1024000</v>
      </c>
      <c r="LH656">
        <v>838100</v>
      </c>
      <c r="LI656">
        <v>319900</v>
      </c>
      <c r="LJ656">
        <v>68227000</v>
      </c>
      <c r="LK656">
        <v>21828000</v>
      </c>
      <c r="LL656">
        <v>4990900</v>
      </c>
      <c r="LM656">
        <v>2729800</v>
      </c>
      <c r="LN656">
        <v>1917100</v>
      </c>
      <c r="LO656">
        <v>344000</v>
      </c>
      <c r="LP656">
        <v>12648000</v>
      </c>
      <c r="LQ656">
        <v>1442200</v>
      </c>
      <c r="LR656">
        <v>950600</v>
      </c>
      <c r="LS656">
        <v>79600</v>
      </c>
      <c r="LT656">
        <v>412000</v>
      </c>
      <c r="LU656">
        <v>857800</v>
      </c>
      <c r="LV656">
        <v>2807300</v>
      </c>
      <c r="LW656">
        <v>876000</v>
      </c>
      <c r="LX656">
        <v>421600</v>
      </c>
      <c r="LY656">
        <v>454400</v>
      </c>
      <c r="LZ656">
        <v>2391900</v>
      </c>
      <c r="MA656">
        <v>1412100</v>
      </c>
      <c r="MB656">
        <v>979800</v>
      </c>
      <c r="MC656">
        <v>788400</v>
      </c>
      <c r="MD656">
        <v>978700</v>
      </c>
      <c r="ME656">
        <v>1247200</v>
      </c>
      <c r="MF656">
        <v>1258500</v>
      </c>
      <c r="MG656">
        <v>3477500</v>
      </c>
      <c r="MH656">
        <v>512500</v>
      </c>
      <c r="MI656">
        <v>232900</v>
      </c>
      <c r="MJ656">
        <v>51800</v>
      </c>
      <c r="MK656">
        <v>1121600</v>
      </c>
      <c r="ML656">
        <v>307600</v>
      </c>
      <c r="MM656">
        <v>58700</v>
      </c>
      <c r="MN656">
        <v>18000</v>
      </c>
      <c r="MO656">
        <v>377100</v>
      </c>
      <c r="MP656">
        <v>393100</v>
      </c>
      <c r="MQ656">
        <v>404200</v>
      </c>
      <c r="MR656">
        <v>711600</v>
      </c>
      <c r="MS656">
        <v>2644000</v>
      </c>
      <c r="MT656">
        <v>252000</v>
      </c>
      <c r="MU656">
        <v>871000</v>
      </c>
      <c r="MV656">
        <v>297700</v>
      </c>
      <c r="MW656">
        <v>962600</v>
      </c>
      <c r="MX656">
        <v>225200</v>
      </c>
      <c r="MY656">
        <v>35900</v>
      </c>
      <c r="MZ656">
        <v>6616000</v>
      </c>
      <c r="NA656">
        <v>4988900</v>
      </c>
      <c r="NB656">
        <v>20900</v>
      </c>
      <c r="NC656">
        <v>2334100</v>
      </c>
      <c r="ND656">
        <v>1785500</v>
      </c>
      <c r="NE656">
        <v>1376200</v>
      </c>
      <c r="NF656">
        <v>411900</v>
      </c>
      <c r="NG656">
        <v>136700</v>
      </c>
      <c r="NH656">
        <v>523799.99999999994</v>
      </c>
      <c r="NI656">
        <v>2110100</v>
      </c>
      <c r="NJ656">
        <v>1627500</v>
      </c>
      <c r="NK656">
        <v>1107300</v>
      </c>
      <c r="NL656">
        <v>504200</v>
      </c>
      <c r="NM656">
        <v>16000</v>
      </c>
      <c r="NN656">
        <v>11258000</v>
      </c>
      <c r="NO656">
        <v>4745300</v>
      </c>
      <c r="NP656">
        <v>954800</v>
      </c>
      <c r="NQ656">
        <v>741300</v>
      </c>
      <c r="NR656">
        <v>908200</v>
      </c>
      <c r="NS656">
        <v>83700</v>
      </c>
      <c r="NT656">
        <v>477000</v>
      </c>
      <c r="NU656">
        <v>376000</v>
      </c>
      <c r="NV656">
        <v>493300</v>
      </c>
      <c r="NW656">
        <v>370500</v>
      </c>
      <c r="NX656">
        <v>340500</v>
      </c>
      <c r="NY656">
        <v>1626700</v>
      </c>
      <c r="NZ656">
        <v>4886400</v>
      </c>
      <c r="OA656">
        <v>4648000</v>
      </c>
      <c r="OB656">
        <v>214400</v>
      </c>
      <c r="OC656">
        <v>66400</v>
      </c>
      <c r="OD656">
        <v>1715200</v>
      </c>
      <c r="OE656">
        <v>1267900</v>
      </c>
      <c r="OF656">
        <v>542700</v>
      </c>
      <c r="OG656">
        <v>252800</v>
      </c>
      <c r="OH656">
        <v>528800</v>
      </c>
      <c r="OI656">
        <v>1119700</v>
      </c>
      <c r="OJ656">
        <v>208000</v>
      </c>
      <c r="OK656">
        <v>238400</v>
      </c>
      <c r="OL656">
        <v>12297000</v>
      </c>
      <c r="OM656">
        <v>1815200</v>
      </c>
      <c r="ON656">
        <v>10481400</v>
      </c>
      <c r="OO656">
        <v>9143700</v>
      </c>
      <c r="OP656">
        <v>3344800</v>
      </c>
      <c r="OQ656">
        <v>1399000</v>
      </c>
      <c r="OR656">
        <v>549300</v>
      </c>
      <c r="OS656">
        <v>343000</v>
      </c>
      <c r="OT656">
        <v>356600</v>
      </c>
      <c r="OU656">
        <v>142600</v>
      </c>
      <c r="OV656">
        <v>433600</v>
      </c>
      <c r="OW656">
        <v>120700</v>
      </c>
      <c r="OX656">
        <v>3711000</v>
      </c>
      <c r="OY656">
        <v>2087900</v>
      </c>
      <c r="OZ656">
        <v>1293800</v>
      </c>
      <c r="PA656">
        <v>315200</v>
      </c>
      <c r="PB656">
        <v>373200</v>
      </c>
      <c r="PC656">
        <v>105700</v>
      </c>
      <c r="PD656">
        <v>1337700</v>
      </c>
      <c r="PE656">
        <v>520799.99999999994</v>
      </c>
      <c r="PF656">
        <v>79900</v>
      </c>
      <c r="PG656">
        <v>261200</v>
      </c>
      <c r="PH656">
        <v>475800</v>
      </c>
      <c r="PI656">
        <v>9267000</v>
      </c>
      <c r="PJ656">
        <v>1174400</v>
      </c>
      <c r="PK656">
        <v>268900</v>
      </c>
      <c r="PL656">
        <v>71300</v>
      </c>
      <c r="PM656">
        <v>834200</v>
      </c>
      <c r="PN656">
        <v>8092400</v>
      </c>
      <c r="PO656">
        <v>1503100</v>
      </c>
      <c r="PP656">
        <v>6589300</v>
      </c>
      <c r="PQ656">
        <v>4317000</v>
      </c>
      <c r="PR656">
        <v>996600</v>
      </c>
      <c r="PS656">
        <v>1104200</v>
      </c>
      <c r="PT656">
        <v>2216200</v>
      </c>
      <c r="PU656">
        <v>19285000</v>
      </c>
      <c r="PV656">
        <v>3066000</v>
      </c>
      <c r="PW656">
        <v>2285400</v>
      </c>
      <c r="PX656">
        <v>780100</v>
      </c>
      <c r="PY656">
        <v>4581000</v>
      </c>
      <c r="PZ656">
        <v>1952600</v>
      </c>
      <c r="QA656">
        <v>2628400</v>
      </c>
      <c r="QB656">
        <v>11638000</v>
      </c>
      <c r="QC656">
        <v>6525800</v>
      </c>
      <c r="QD656">
        <v>5112200</v>
      </c>
      <c r="QF656">
        <v>1328400</v>
      </c>
      <c r="QG656">
        <v>110004000</v>
      </c>
      <c r="QH656">
        <v>91097000</v>
      </c>
      <c r="QI656">
        <v>22142000</v>
      </c>
      <c r="QJ656">
        <v>671000</v>
      </c>
      <c r="QK656">
        <v>80000</v>
      </c>
      <c r="QL656">
        <v>591000</v>
      </c>
      <c r="QM656">
        <v>172800</v>
      </c>
      <c r="QN656">
        <v>262500</v>
      </c>
      <c r="QO656">
        <v>110300</v>
      </c>
      <c r="QP656">
        <v>48900</v>
      </c>
      <c r="QQ656">
        <v>103400</v>
      </c>
      <c r="QR656">
        <v>155700</v>
      </c>
      <c r="QS656">
        <v>4676000</v>
      </c>
      <c r="QT656">
        <v>1203800</v>
      </c>
      <c r="QU656">
        <v>570500</v>
      </c>
      <c r="QV656">
        <v>633300</v>
      </c>
      <c r="QW656">
        <v>729300</v>
      </c>
      <c r="QX656">
        <v>2742900</v>
      </c>
      <c r="RA656">
        <v>16795000</v>
      </c>
      <c r="RB656">
        <v>9915000</v>
      </c>
      <c r="RC656">
        <v>522100</v>
      </c>
      <c r="RD656">
        <v>489900</v>
      </c>
      <c r="RE656">
        <v>620000</v>
      </c>
      <c r="RF656">
        <v>1504500</v>
      </c>
      <c r="RG656">
        <v>1321900</v>
      </c>
      <c r="RH656">
        <v>1670000</v>
      </c>
      <c r="RI656">
        <v>310700</v>
      </c>
      <c r="RJ656">
        <v>202900</v>
      </c>
      <c r="RK656">
        <v>520900</v>
      </c>
      <c r="RL656">
        <v>534000</v>
      </c>
      <c r="RM656">
        <v>101400</v>
      </c>
      <c r="RN656">
        <v>576000</v>
      </c>
      <c r="RO656">
        <v>1934800</v>
      </c>
      <c r="RP656">
        <v>1069100</v>
      </c>
      <c r="RQ656">
        <v>572600</v>
      </c>
      <c r="RR656">
        <v>703000</v>
      </c>
      <c r="RS656">
        <v>6880000</v>
      </c>
      <c r="RT656">
        <v>1531300</v>
      </c>
      <c r="RU656">
        <v>479600</v>
      </c>
      <c r="RV656">
        <v>230900</v>
      </c>
      <c r="RW656">
        <v>871200</v>
      </c>
      <c r="RX656">
        <v>641500</v>
      </c>
      <c r="RY656">
        <v>783100</v>
      </c>
      <c r="RZ656">
        <v>147100</v>
      </c>
      <c r="SA656">
        <v>1027700</v>
      </c>
      <c r="SB656">
        <v>841400</v>
      </c>
      <c r="SC656">
        <v>326100</v>
      </c>
      <c r="SD656">
        <v>68955000</v>
      </c>
      <c r="SE656">
        <v>22181000</v>
      </c>
      <c r="SF656">
        <v>5026700</v>
      </c>
      <c r="SG656">
        <v>2742200</v>
      </c>
      <c r="SH656">
        <v>1938600</v>
      </c>
      <c r="SI656">
        <v>345900</v>
      </c>
      <c r="SJ656">
        <v>12919900</v>
      </c>
      <c r="SK656">
        <v>1456800</v>
      </c>
      <c r="SL656">
        <v>955500</v>
      </c>
      <c r="SM656">
        <v>81800</v>
      </c>
      <c r="SN656">
        <v>419500</v>
      </c>
      <c r="SO656">
        <v>885200</v>
      </c>
      <c r="SP656">
        <v>2847100</v>
      </c>
      <c r="SQ656">
        <v>884000</v>
      </c>
      <c r="SR656">
        <v>425300</v>
      </c>
      <c r="SS656">
        <v>458700</v>
      </c>
      <c r="ST656">
        <v>2484000</v>
      </c>
      <c r="SU656">
        <v>1468800</v>
      </c>
      <c r="SV656">
        <v>1015200</v>
      </c>
      <c r="SW656">
        <v>794100</v>
      </c>
      <c r="SX656">
        <v>986800</v>
      </c>
      <c r="SY656">
        <v>1284600</v>
      </c>
      <c r="SZ656">
        <v>1297300</v>
      </c>
      <c r="TA656">
        <v>3518800</v>
      </c>
      <c r="TB656">
        <v>517100</v>
      </c>
      <c r="TC656">
        <v>235800</v>
      </c>
      <c r="TD656">
        <v>53000</v>
      </c>
      <c r="TE656">
        <v>1140000</v>
      </c>
      <c r="TF656">
        <v>295500</v>
      </c>
      <c r="TG656">
        <v>59200</v>
      </c>
      <c r="TH656">
        <v>18600</v>
      </c>
      <c r="TI656">
        <v>381600</v>
      </c>
      <c r="TJ656">
        <v>404800</v>
      </c>
      <c r="TK656">
        <v>413200</v>
      </c>
      <c r="TL656">
        <v>715100</v>
      </c>
      <c r="TM656">
        <v>2651000</v>
      </c>
      <c r="TN656">
        <v>253000</v>
      </c>
      <c r="TO656">
        <v>872500</v>
      </c>
      <c r="TP656">
        <v>298000</v>
      </c>
      <c r="TQ656">
        <v>968000</v>
      </c>
      <c r="TR656">
        <v>223500</v>
      </c>
      <c r="TS656">
        <v>35900</v>
      </c>
      <c r="TT656">
        <v>6655000</v>
      </c>
      <c r="TU656">
        <v>4996600</v>
      </c>
      <c r="TV656">
        <v>20900</v>
      </c>
      <c r="TW656">
        <v>2339600</v>
      </c>
      <c r="TX656">
        <v>1791500</v>
      </c>
      <c r="TY656">
        <v>1381200</v>
      </c>
      <c r="TZ656">
        <v>411300</v>
      </c>
      <c r="UA656">
        <v>136700</v>
      </c>
      <c r="UB656">
        <v>525800</v>
      </c>
      <c r="UC656">
        <v>2110300</v>
      </c>
      <c r="UD656">
        <v>1658200</v>
      </c>
      <c r="UE656">
        <v>1131900</v>
      </c>
      <c r="UF656">
        <v>510300</v>
      </c>
      <c r="UG656">
        <v>16000</v>
      </c>
      <c r="UH656">
        <v>11368000</v>
      </c>
      <c r="UI656">
        <v>4689700</v>
      </c>
      <c r="UJ656">
        <v>959800</v>
      </c>
      <c r="UK656">
        <v>653900</v>
      </c>
      <c r="UL656">
        <v>920700</v>
      </c>
      <c r="UM656">
        <v>84500</v>
      </c>
      <c r="UN656">
        <v>477300</v>
      </c>
      <c r="UO656">
        <v>377300</v>
      </c>
      <c r="UP656">
        <v>495100</v>
      </c>
      <c r="UQ656">
        <v>372400</v>
      </c>
      <c r="UR656">
        <v>348700</v>
      </c>
      <c r="US656">
        <v>1643100</v>
      </c>
      <c r="UT656">
        <v>5035400</v>
      </c>
      <c r="UU656">
        <v>4791500</v>
      </c>
      <c r="UV656">
        <v>214400</v>
      </c>
      <c r="UW656">
        <v>67200</v>
      </c>
      <c r="UX656">
        <v>1784700</v>
      </c>
      <c r="UY656">
        <v>1318800</v>
      </c>
      <c r="UZ656">
        <v>548400</v>
      </c>
      <c r="VA656">
        <v>254200</v>
      </c>
      <c r="VB656">
        <v>533600</v>
      </c>
      <c r="VC656">
        <v>1179000</v>
      </c>
      <c r="VD656">
        <v>210100</v>
      </c>
      <c r="VE656">
        <v>243900</v>
      </c>
      <c r="VF656">
        <v>12202000</v>
      </c>
      <c r="VG656">
        <v>1713000</v>
      </c>
      <c r="VH656">
        <v>10488700</v>
      </c>
      <c r="VI656">
        <v>9160300</v>
      </c>
      <c r="VJ656">
        <v>3354100</v>
      </c>
      <c r="VK656">
        <v>1402900</v>
      </c>
      <c r="VL656">
        <v>551100</v>
      </c>
      <c r="VM656">
        <v>343800</v>
      </c>
      <c r="VN656">
        <v>356600</v>
      </c>
      <c r="VO656">
        <v>143000</v>
      </c>
      <c r="VP656">
        <v>435600</v>
      </c>
      <c r="VQ656">
        <v>121100</v>
      </c>
      <c r="VR656">
        <v>3714100</v>
      </c>
      <c r="VS656">
        <v>2092100</v>
      </c>
      <c r="VT656">
        <v>1296200</v>
      </c>
      <c r="VU656">
        <v>316100</v>
      </c>
      <c r="VV656">
        <v>374100</v>
      </c>
      <c r="VW656">
        <v>106000</v>
      </c>
      <c r="VX656">
        <v>520600</v>
      </c>
      <c r="VY656">
        <v>79800</v>
      </c>
      <c r="VZ656">
        <v>265500</v>
      </c>
      <c r="WA656">
        <v>462600</v>
      </c>
      <c r="WB656">
        <v>9559000</v>
      </c>
      <c r="WC656">
        <v>1274600</v>
      </c>
      <c r="WD656">
        <v>288200</v>
      </c>
      <c r="WE656">
        <v>76100</v>
      </c>
      <c r="WF656">
        <v>910300</v>
      </c>
      <c r="WG656">
        <v>8284799.9999999991</v>
      </c>
      <c r="WH656">
        <v>1567300</v>
      </c>
      <c r="WI656">
        <v>6717500</v>
      </c>
      <c r="WJ656">
        <v>4339000</v>
      </c>
      <c r="WK656">
        <v>998600</v>
      </c>
      <c r="WL656">
        <v>1114300</v>
      </c>
      <c r="WM656">
        <v>2226100</v>
      </c>
      <c r="WN656">
        <v>18907000</v>
      </c>
      <c r="WO656">
        <v>3071000</v>
      </c>
      <c r="WP656">
        <v>2288600</v>
      </c>
      <c r="WQ656">
        <v>782600</v>
      </c>
      <c r="WR656">
        <v>4461000</v>
      </c>
      <c r="WS656">
        <v>1817400</v>
      </c>
      <c r="WT656">
        <v>2643800</v>
      </c>
      <c r="WU656">
        <v>11375000</v>
      </c>
      <c r="WV656">
        <v>6174200</v>
      </c>
      <c r="WW656">
        <v>5200800</v>
      </c>
    </row>
    <row r="657" spans="1:621" x14ac:dyDescent="0.45">
      <c r="A657" s="1"/>
      <c r="C657" s="1">
        <v>34060</v>
      </c>
      <c r="D657">
        <v>1094000</v>
      </c>
      <c r="E657">
        <v>5016000</v>
      </c>
      <c r="F657">
        <v>3922000</v>
      </c>
      <c r="I657">
        <v>987000</v>
      </c>
      <c r="J657">
        <v>2181000</v>
      </c>
      <c r="K657">
        <v>931000</v>
      </c>
      <c r="L657">
        <v>55</v>
      </c>
      <c r="M657">
        <v>12</v>
      </c>
      <c r="N657">
        <v>43</v>
      </c>
      <c r="O657">
        <v>10.8</v>
      </c>
      <c r="P657">
        <v>23.9</v>
      </c>
      <c r="Q657">
        <v>10.199999999999999</v>
      </c>
      <c r="R657">
        <v>3.9</v>
      </c>
      <c r="S657">
        <v>0.8</v>
      </c>
      <c r="T657">
        <v>1.7</v>
      </c>
      <c r="U657">
        <v>0.7</v>
      </c>
      <c r="V657">
        <v>3350000</v>
      </c>
      <c r="W657">
        <v>2620000</v>
      </c>
      <c r="X657">
        <v>3014000</v>
      </c>
      <c r="Y657">
        <v>1381000</v>
      </c>
      <c r="Z657">
        <v>1633000</v>
      </c>
      <c r="AA657">
        <v>17.600000000000001</v>
      </c>
      <c r="AB657">
        <v>8.4</v>
      </c>
      <c r="AC657">
        <v>37.299999999999997</v>
      </c>
      <c r="AD657">
        <v>29.2</v>
      </c>
      <c r="AE657">
        <v>33.5</v>
      </c>
      <c r="AF657">
        <v>15.4</v>
      </c>
      <c r="AG657">
        <v>18.2</v>
      </c>
      <c r="AH657">
        <v>90848000</v>
      </c>
      <c r="AI657">
        <v>110140000</v>
      </c>
      <c r="AJ657">
        <v>21883000</v>
      </c>
      <c r="AK657">
        <v>657000</v>
      </c>
      <c r="AL657">
        <v>72800</v>
      </c>
      <c r="AM657">
        <v>584100</v>
      </c>
      <c r="AN657">
        <v>171300</v>
      </c>
      <c r="AO657">
        <v>260600.00000000003</v>
      </c>
      <c r="AP657">
        <v>109600</v>
      </c>
      <c r="AQ657">
        <v>48000</v>
      </c>
      <c r="AR657">
        <v>103000</v>
      </c>
      <c r="AS657">
        <v>152200</v>
      </c>
      <c r="AT657">
        <v>4542000</v>
      </c>
      <c r="AU657">
        <v>1172300</v>
      </c>
      <c r="AV657">
        <v>558700</v>
      </c>
      <c r="AW657">
        <v>613600</v>
      </c>
      <c r="AX657">
        <v>697500</v>
      </c>
      <c r="AY657">
        <v>2672600</v>
      </c>
      <c r="BB657">
        <v>16684000</v>
      </c>
      <c r="BC657">
        <v>9877000</v>
      </c>
      <c r="BD657">
        <v>516700.00000000006</v>
      </c>
      <c r="BE657">
        <v>484800</v>
      </c>
      <c r="BF657">
        <v>616400</v>
      </c>
      <c r="BG657">
        <v>1500700</v>
      </c>
      <c r="BH657">
        <v>1324100</v>
      </c>
      <c r="BI657">
        <v>1662000</v>
      </c>
      <c r="BJ657">
        <v>309300</v>
      </c>
      <c r="BK657">
        <v>201600</v>
      </c>
      <c r="BL657">
        <v>519000</v>
      </c>
      <c r="BM657">
        <v>531700</v>
      </c>
      <c r="BN657">
        <v>100400</v>
      </c>
      <c r="BO657">
        <v>575800</v>
      </c>
      <c r="BP657">
        <v>1924100</v>
      </c>
      <c r="BQ657">
        <v>1065700</v>
      </c>
      <c r="BR657">
        <v>571000</v>
      </c>
      <c r="BS657">
        <v>701000</v>
      </c>
      <c r="BT657">
        <v>6807000</v>
      </c>
      <c r="BU657">
        <v>1483800</v>
      </c>
      <c r="BV657">
        <v>481300</v>
      </c>
      <c r="BW657">
        <v>230300</v>
      </c>
      <c r="BX657">
        <v>864200</v>
      </c>
      <c r="BY657">
        <v>636800</v>
      </c>
      <c r="BZ657">
        <v>783800</v>
      </c>
      <c r="CA657">
        <v>145300</v>
      </c>
      <c r="CB657">
        <v>1021000</v>
      </c>
      <c r="CC657">
        <v>840000</v>
      </c>
      <c r="CD657">
        <v>320000</v>
      </c>
      <c r="CE657">
        <v>68965000</v>
      </c>
      <c r="CF657">
        <v>21960000</v>
      </c>
      <c r="CG657">
        <v>5016100</v>
      </c>
      <c r="CH657">
        <v>2742700</v>
      </c>
      <c r="CI657">
        <v>1929000</v>
      </c>
      <c r="CJ657">
        <v>344400</v>
      </c>
      <c r="CK657">
        <v>12737900</v>
      </c>
      <c r="CL657">
        <v>1456300</v>
      </c>
      <c r="CM657">
        <v>954700</v>
      </c>
      <c r="CN657">
        <v>83600</v>
      </c>
      <c r="CO657">
        <v>418000</v>
      </c>
      <c r="CP657">
        <v>892300</v>
      </c>
      <c r="CQ657">
        <v>2818500</v>
      </c>
      <c r="CR657">
        <v>878400</v>
      </c>
      <c r="CS657">
        <v>421400</v>
      </c>
      <c r="CT657">
        <v>457000</v>
      </c>
      <c r="CU657">
        <v>2389300</v>
      </c>
      <c r="CV657">
        <v>1410300</v>
      </c>
      <c r="CW657">
        <v>979000</v>
      </c>
      <c r="CX657">
        <v>791800</v>
      </c>
      <c r="CY657">
        <v>977100</v>
      </c>
      <c r="CZ657">
        <v>1255700</v>
      </c>
      <c r="DA657">
        <v>1278500</v>
      </c>
      <c r="DB657">
        <v>3494800</v>
      </c>
      <c r="DC657">
        <v>513299.99999999994</v>
      </c>
      <c r="DD657">
        <v>235500</v>
      </c>
      <c r="DE657">
        <v>52300</v>
      </c>
      <c r="DF657">
        <v>1126800</v>
      </c>
      <c r="DG657">
        <v>305600</v>
      </c>
      <c r="DH657">
        <v>58400</v>
      </c>
      <c r="DI657">
        <v>18200</v>
      </c>
      <c r="DJ657">
        <v>381400</v>
      </c>
      <c r="DK657">
        <v>397100</v>
      </c>
      <c r="DL657">
        <v>406200</v>
      </c>
      <c r="DM657">
        <v>711000</v>
      </c>
      <c r="DN657">
        <v>2650000</v>
      </c>
      <c r="DO657">
        <v>253700</v>
      </c>
      <c r="DP657">
        <v>873300</v>
      </c>
      <c r="DQ657">
        <v>299300</v>
      </c>
      <c r="DR657">
        <v>963100</v>
      </c>
      <c r="DS657">
        <v>224600</v>
      </c>
      <c r="DT657">
        <v>36100</v>
      </c>
      <c r="DU657">
        <v>6655000</v>
      </c>
      <c r="DV657">
        <v>5004900</v>
      </c>
      <c r="DW657">
        <v>21000</v>
      </c>
      <c r="DX657">
        <v>2340100</v>
      </c>
      <c r="DY657">
        <v>1787500</v>
      </c>
      <c r="DZ657">
        <v>1378000</v>
      </c>
      <c r="EA657">
        <v>414400</v>
      </c>
      <c r="EB657">
        <v>138200</v>
      </c>
      <c r="EC657">
        <v>528200</v>
      </c>
      <c r="ED657">
        <v>2115600</v>
      </c>
      <c r="EE657">
        <v>1650500</v>
      </c>
      <c r="EF657">
        <v>1125800</v>
      </c>
      <c r="EG657">
        <v>508600</v>
      </c>
      <c r="EH657">
        <v>16100.000000000002</v>
      </c>
      <c r="EI657">
        <v>11412000</v>
      </c>
      <c r="EJ657">
        <v>4741100</v>
      </c>
      <c r="EK657">
        <v>956000</v>
      </c>
      <c r="EL657">
        <v>722900</v>
      </c>
      <c r="EM657">
        <v>912200</v>
      </c>
      <c r="EN657">
        <v>84400</v>
      </c>
      <c r="EO657">
        <v>479500</v>
      </c>
      <c r="EP657">
        <v>380000</v>
      </c>
      <c r="EQ657">
        <v>491200</v>
      </c>
      <c r="ER657">
        <v>370500</v>
      </c>
      <c r="ES657">
        <v>344400</v>
      </c>
      <c r="ET657">
        <v>1633700</v>
      </c>
      <c r="EU657">
        <v>5036900</v>
      </c>
      <c r="EV657">
        <v>4795600</v>
      </c>
      <c r="EW657">
        <v>214500</v>
      </c>
      <c r="EX657">
        <v>68600</v>
      </c>
      <c r="EY657">
        <v>1779800</v>
      </c>
      <c r="EZ657">
        <v>1314000</v>
      </c>
      <c r="FA657">
        <v>546600</v>
      </c>
      <c r="FB657">
        <v>254300</v>
      </c>
      <c r="FC657">
        <v>533800</v>
      </c>
      <c r="FD657">
        <v>1189300</v>
      </c>
      <c r="FE657">
        <v>208700</v>
      </c>
      <c r="FF657">
        <v>241300</v>
      </c>
      <c r="FG657">
        <v>12351000</v>
      </c>
      <c r="FH657">
        <v>1830500</v>
      </c>
      <c r="FI657">
        <v>10520400</v>
      </c>
      <c r="FJ657">
        <v>9171300</v>
      </c>
      <c r="FK657">
        <v>3364300</v>
      </c>
      <c r="FL657">
        <v>1400900</v>
      </c>
      <c r="FM657">
        <v>552300</v>
      </c>
      <c r="FN657">
        <v>344900</v>
      </c>
      <c r="FO657">
        <v>357900</v>
      </c>
      <c r="FP657">
        <v>143000</v>
      </c>
      <c r="FQ657">
        <v>443300</v>
      </c>
      <c r="FR657">
        <v>122000</v>
      </c>
      <c r="FS657">
        <v>3708100</v>
      </c>
      <c r="FT657">
        <v>2098900</v>
      </c>
      <c r="FU657">
        <v>1300500</v>
      </c>
      <c r="FV657">
        <v>317100</v>
      </c>
      <c r="FW657">
        <v>374900</v>
      </c>
      <c r="FX657">
        <v>106400</v>
      </c>
      <c r="FY657">
        <v>1349100</v>
      </c>
      <c r="FZ657">
        <v>523200.00000000006</v>
      </c>
      <c r="GA657">
        <v>80300</v>
      </c>
      <c r="GB657">
        <v>264900</v>
      </c>
      <c r="GC657">
        <v>480700</v>
      </c>
      <c r="GD657">
        <v>9599000</v>
      </c>
      <c r="GE657">
        <v>1284000</v>
      </c>
      <c r="GF657">
        <v>292500</v>
      </c>
      <c r="GG657">
        <v>75600</v>
      </c>
      <c r="GH657">
        <v>915900</v>
      </c>
      <c r="GI657">
        <v>8314799.9999999991</v>
      </c>
      <c r="GJ657">
        <v>1527200</v>
      </c>
      <c r="GK657">
        <v>6787600</v>
      </c>
      <c r="GL657">
        <v>4338000</v>
      </c>
      <c r="GM657">
        <v>998900</v>
      </c>
      <c r="GN657">
        <v>1115500</v>
      </c>
      <c r="GO657">
        <v>2223200</v>
      </c>
      <c r="GP657">
        <v>19292000</v>
      </c>
      <c r="GQ657">
        <v>3066000</v>
      </c>
      <c r="GR657">
        <v>2287700</v>
      </c>
      <c r="GS657">
        <v>778300</v>
      </c>
      <c r="GT657">
        <v>4593000</v>
      </c>
      <c r="GU657">
        <v>1953500</v>
      </c>
      <c r="GV657">
        <v>2639500</v>
      </c>
      <c r="GW657">
        <v>11633000</v>
      </c>
      <c r="GX657">
        <v>6498300</v>
      </c>
      <c r="GY657">
        <v>5134900</v>
      </c>
      <c r="IO657">
        <v>128584000</v>
      </c>
      <c r="IP657">
        <v>66.099999999999994</v>
      </c>
      <c r="IQ657">
        <v>119474000</v>
      </c>
      <c r="IR657">
        <v>61.5</v>
      </c>
      <c r="IS657">
        <v>9110000</v>
      </c>
      <c r="IT657">
        <v>7.1</v>
      </c>
      <c r="IU657">
        <v>65814000</v>
      </c>
      <c r="IW657">
        <v>70188000</v>
      </c>
      <c r="IX657">
        <v>75.400000000000006</v>
      </c>
      <c r="IY657">
        <v>64994000</v>
      </c>
      <c r="IZ657">
        <v>69.8</v>
      </c>
      <c r="JA657">
        <v>5194000</v>
      </c>
      <c r="JB657">
        <v>7.4</v>
      </c>
      <c r="JC657">
        <v>22920000</v>
      </c>
      <c r="JD657">
        <v>66429000</v>
      </c>
      <c r="JE657">
        <v>77.2</v>
      </c>
      <c r="JF657">
        <v>62032000</v>
      </c>
      <c r="JG657">
        <v>72.099999999999994</v>
      </c>
      <c r="JH657">
        <v>4397000</v>
      </c>
      <c r="JI657">
        <v>6.6</v>
      </c>
      <c r="JJ657">
        <v>19655000</v>
      </c>
      <c r="JM657">
        <v>110140000</v>
      </c>
      <c r="JN657">
        <v>90848000</v>
      </c>
      <c r="JO657">
        <v>21883000</v>
      </c>
      <c r="JP657">
        <v>657000</v>
      </c>
      <c r="JQ657">
        <v>72800</v>
      </c>
      <c r="JR657">
        <v>584100</v>
      </c>
      <c r="JS657">
        <v>171300</v>
      </c>
      <c r="JT657">
        <v>260600.00000000003</v>
      </c>
      <c r="JU657">
        <v>109600</v>
      </c>
      <c r="JV657">
        <v>48000</v>
      </c>
      <c r="JW657">
        <v>103000</v>
      </c>
      <c r="JX657">
        <v>152200</v>
      </c>
      <c r="JY657">
        <v>4542000</v>
      </c>
      <c r="JZ657">
        <v>1172300</v>
      </c>
      <c r="KA657">
        <v>558700</v>
      </c>
      <c r="KB657">
        <v>613600</v>
      </c>
      <c r="KC657">
        <v>697500</v>
      </c>
      <c r="KD657">
        <v>2672600</v>
      </c>
      <c r="KG657">
        <v>16684000</v>
      </c>
      <c r="KH657">
        <v>9877000</v>
      </c>
      <c r="KI657">
        <v>516700.00000000006</v>
      </c>
      <c r="KJ657">
        <v>484800</v>
      </c>
      <c r="KK657">
        <v>616400</v>
      </c>
      <c r="KL657">
        <v>1500700</v>
      </c>
      <c r="KM657">
        <v>1324100</v>
      </c>
      <c r="KN657">
        <v>1662000</v>
      </c>
      <c r="KO657">
        <v>309300</v>
      </c>
      <c r="KP657">
        <v>201600</v>
      </c>
      <c r="KQ657">
        <v>519000</v>
      </c>
      <c r="KR657">
        <v>531700</v>
      </c>
      <c r="KS657">
        <v>100400</v>
      </c>
      <c r="KT657">
        <v>575800</v>
      </c>
      <c r="KU657">
        <v>1924100</v>
      </c>
      <c r="KV657">
        <v>1065700</v>
      </c>
      <c r="KW657">
        <v>571000</v>
      </c>
      <c r="KX657">
        <v>701000</v>
      </c>
      <c r="KY657">
        <v>6807000</v>
      </c>
      <c r="KZ657">
        <v>1483800</v>
      </c>
      <c r="LA657">
        <v>481300</v>
      </c>
      <c r="LB657">
        <v>230300</v>
      </c>
      <c r="LC657">
        <v>864200</v>
      </c>
      <c r="LD657">
        <v>636800</v>
      </c>
      <c r="LE657">
        <v>783800</v>
      </c>
      <c r="LF657">
        <v>145300</v>
      </c>
      <c r="LG657">
        <v>1021000</v>
      </c>
      <c r="LH657">
        <v>840000</v>
      </c>
      <c r="LI657">
        <v>320000</v>
      </c>
      <c r="LJ657">
        <v>68965000</v>
      </c>
      <c r="LK657">
        <v>21960000</v>
      </c>
      <c r="LL657">
        <v>5016100</v>
      </c>
      <c r="LM657">
        <v>2742700</v>
      </c>
      <c r="LN657">
        <v>1929000</v>
      </c>
      <c r="LO657">
        <v>344400</v>
      </c>
      <c r="LP657">
        <v>12737900</v>
      </c>
      <c r="LQ657">
        <v>1456300</v>
      </c>
      <c r="LR657">
        <v>954700</v>
      </c>
      <c r="LS657">
        <v>83600</v>
      </c>
      <c r="LT657">
        <v>418000</v>
      </c>
      <c r="LU657">
        <v>892300</v>
      </c>
      <c r="LV657">
        <v>2818500</v>
      </c>
      <c r="LW657">
        <v>878400</v>
      </c>
      <c r="LX657">
        <v>421400</v>
      </c>
      <c r="LY657">
        <v>457000</v>
      </c>
      <c r="LZ657">
        <v>2389300</v>
      </c>
      <c r="MA657">
        <v>1410300</v>
      </c>
      <c r="MB657">
        <v>979000</v>
      </c>
      <c r="MC657">
        <v>791800</v>
      </c>
      <c r="MD657">
        <v>977100</v>
      </c>
      <c r="ME657">
        <v>1255700</v>
      </c>
      <c r="MF657">
        <v>1278500</v>
      </c>
      <c r="MG657">
        <v>3494800</v>
      </c>
      <c r="MH657">
        <v>513299.99999999994</v>
      </c>
      <c r="MI657">
        <v>235500</v>
      </c>
      <c r="MJ657">
        <v>52300</v>
      </c>
      <c r="MK657">
        <v>1126800</v>
      </c>
      <c r="ML657">
        <v>305600</v>
      </c>
      <c r="MM657">
        <v>58400</v>
      </c>
      <c r="MN657">
        <v>18200</v>
      </c>
      <c r="MO657">
        <v>381400</v>
      </c>
      <c r="MP657">
        <v>397100</v>
      </c>
      <c r="MQ657">
        <v>406200</v>
      </c>
      <c r="MR657">
        <v>711000</v>
      </c>
      <c r="MS657">
        <v>2650000</v>
      </c>
      <c r="MT657">
        <v>253700</v>
      </c>
      <c r="MU657">
        <v>873300</v>
      </c>
      <c r="MV657">
        <v>299300</v>
      </c>
      <c r="MW657">
        <v>963100</v>
      </c>
      <c r="MX657">
        <v>224600</v>
      </c>
      <c r="MY657">
        <v>36100</v>
      </c>
      <c r="MZ657">
        <v>6655000</v>
      </c>
      <c r="NA657">
        <v>5004900</v>
      </c>
      <c r="NB657">
        <v>21000</v>
      </c>
      <c r="NC657">
        <v>2340100</v>
      </c>
      <c r="ND657">
        <v>1787500</v>
      </c>
      <c r="NE657">
        <v>1378000</v>
      </c>
      <c r="NF657">
        <v>414400</v>
      </c>
      <c r="NG657">
        <v>138200</v>
      </c>
      <c r="NH657">
        <v>528200</v>
      </c>
      <c r="NI657">
        <v>2115600</v>
      </c>
      <c r="NJ657">
        <v>1650500</v>
      </c>
      <c r="NK657">
        <v>1125800</v>
      </c>
      <c r="NL657">
        <v>508600</v>
      </c>
      <c r="NM657">
        <v>16100.000000000002</v>
      </c>
      <c r="NN657">
        <v>11412000</v>
      </c>
      <c r="NO657">
        <v>4741100</v>
      </c>
      <c r="NP657">
        <v>956000</v>
      </c>
      <c r="NQ657">
        <v>722900</v>
      </c>
      <c r="NR657">
        <v>912200</v>
      </c>
      <c r="NS657">
        <v>84400</v>
      </c>
      <c r="NT657">
        <v>479500</v>
      </c>
      <c r="NU657">
        <v>380000</v>
      </c>
      <c r="NV657">
        <v>491200</v>
      </c>
      <c r="NW657">
        <v>370500</v>
      </c>
      <c r="NX657">
        <v>344400</v>
      </c>
      <c r="NY657">
        <v>1633700</v>
      </c>
      <c r="NZ657">
        <v>5036900</v>
      </c>
      <c r="OA657">
        <v>4795600</v>
      </c>
      <c r="OB657">
        <v>214500</v>
      </c>
      <c r="OC657">
        <v>68600</v>
      </c>
      <c r="OD657">
        <v>1779800</v>
      </c>
      <c r="OE657">
        <v>1314000</v>
      </c>
      <c r="OF657">
        <v>546600</v>
      </c>
      <c r="OG657">
        <v>254300</v>
      </c>
      <c r="OH657">
        <v>533800</v>
      </c>
      <c r="OI657">
        <v>1189300</v>
      </c>
      <c r="OJ657">
        <v>208700</v>
      </c>
      <c r="OK657">
        <v>241300</v>
      </c>
      <c r="OL657">
        <v>12351000</v>
      </c>
      <c r="OM657">
        <v>1830500</v>
      </c>
      <c r="ON657">
        <v>10520400</v>
      </c>
      <c r="OO657">
        <v>9171300</v>
      </c>
      <c r="OP657">
        <v>3364300</v>
      </c>
      <c r="OQ657">
        <v>1400900</v>
      </c>
      <c r="OR657">
        <v>552300</v>
      </c>
      <c r="OS657">
        <v>344900</v>
      </c>
      <c r="OT657">
        <v>357900</v>
      </c>
      <c r="OU657">
        <v>143000</v>
      </c>
      <c r="OV657">
        <v>443300</v>
      </c>
      <c r="OW657">
        <v>122000</v>
      </c>
      <c r="OX657">
        <v>3708100</v>
      </c>
      <c r="OY657">
        <v>2098900</v>
      </c>
      <c r="OZ657">
        <v>1300500</v>
      </c>
      <c r="PA657">
        <v>317100</v>
      </c>
      <c r="PB657">
        <v>374900</v>
      </c>
      <c r="PC657">
        <v>106400</v>
      </c>
      <c r="PD657">
        <v>1349100</v>
      </c>
      <c r="PE657">
        <v>523200.00000000006</v>
      </c>
      <c r="PF657">
        <v>80300</v>
      </c>
      <c r="PG657">
        <v>264900</v>
      </c>
      <c r="PH657">
        <v>480700</v>
      </c>
      <c r="PI657">
        <v>9599000</v>
      </c>
      <c r="PJ657">
        <v>1284000</v>
      </c>
      <c r="PK657">
        <v>292500</v>
      </c>
      <c r="PL657">
        <v>75600</v>
      </c>
      <c r="PM657">
        <v>915900</v>
      </c>
      <c r="PN657">
        <v>8314799.9999999991</v>
      </c>
      <c r="PO657">
        <v>1527200</v>
      </c>
      <c r="PP657">
        <v>6787600</v>
      </c>
      <c r="PQ657">
        <v>4338000</v>
      </c>
      <c r="PR657">
        <v>998900</v>
      </c>
      <c r="PS657">
        <v>1115500</v>
      </c>
      <c r="PT657">
        <v>2223200</v>
      </c>
      <c r="PU657">
        <v>19292000</v>
      </c>
      <c r="PV657">
        <v>3066000</v>
      </c>
      <c r="PW657">
        <v>2287700</v>
      </c>
      <c r="PX657">
        <v>778300</v>
      </c>
      <c r="PY657">
        <v>4593000</v>
      </c>
      <c r="PZ657">
        <v>1953500</v>
      </c>
      <c r="QA657">
        <v>2639500</v>
      </c>
      <c r="QB657">
        <v>11633000</v>
      </c>
      <c r="QC657">
        <v>6498300</v>
      </c>
      <c r="QD657">
        <v>5134900</v>
      </c>
      <c r="QF657">
        <v>1335800</v>
      </c>
      <c r="QG657">
        <v>110300000</v>
      </c>
      <c r="QH657">
        <v>91362000</v>
      </c>
      <c r="QI657">
        <v>22131000</v>
      </c>
      <c r="QJ657">
        <v>669000</v>
      </c>
      <c r="QK657">
        <v>79300</v>
      </c>
      <c r="QL657">
        <v>589900</v>
      </c>
      <c r="QM657">
        <v>172200</v>
      </c>
      <c r="QN657">
        <v>261300</v>
      </c>
      <c r="QO657">
        <v>110000</v>
      </c>
      <c r="QP657">
        <v>48300</v>
      </c>
      <c r="QQ657">
        <v>103000</v>
      </c>
      <c r="QR657">
        <v>156400</v>
      </c>
      <c r="QS657">
        <v>4690000</v>
      </c>
      <c r="QT657">
        <v>1210400</v>
      </c>
      <c r="QU657">
        <v>575200</v>
      </c>
      <c r="QV657">
        <v>635200</v>
      </c>
      <c r="QW657">
        <v>722400</v>
      </c>
      <c r="QX657">
        <v>2757200</v>
      </c>
      <c r="RA657">
        <v>16772000</v>
      </c>
      <c r="RB657">
        <v>9896000</v>
      </c>
      <c r="RC657">
        <v>521400</v>
      </c>
      <c r="RD657">
        <v>488400</v>
      </c>
      <c r="RE657">
        <v>618000</v>
      </c>
      <c r="RF657">
        <v>1505200</v>
      </c>
      <c r="RG657">
        <v>1321900</v>
      </c>
      <c r="RH657">
        <v>1666500</v>
      </c>
      <c r="RI657">
        <v>309600</v>
      </c>
      <c r="RJ657">
        <v>202300</v>
      </c>
      <c r="RK657">
        <v>520500</v>
      </c>
      <c r="RL657">
        <v>532300</v>
      </c>
      <c r="RM657">
        <v>101700</v>
      </c>
      <c r="RN657">
        <v>575300</v>
      </c>
      <c r="RO657">
        <v>1923500</v>
      </c>
      <c r="RP657">
        <v>1064500</v>
      </c>
      <c r="RQ657">
        <v>573100</v>
      </c>
      <c r="RR657">
        <v>702600</v>
      </c>
      <c r="RS657">
        <v>6876000</v>
      </c>
      <c r="RT657">
        <v>1531400</v>
      </c>
      <c r="RU657">
        <v>481200</v>
      </c>
      <c r="RV657">
        <v>231200</v>
      </c>
      <c r="RW657">
        <v>866800</v>
      </c>
      <c r="RX657">
        <v>640900</v>
      </c>
      <c r="RY657">
        <v>783900</v>
      </c>
      <c r="RZ657">
        <v>146700</v>
      </c>
      <c r="SA657">
        <v>1025599.9999999999</v>
      </c>
      <c r="SB657">
        <v>842700</v>
      </c>
      <c r="SC657">
        <v>325400</v>
      </c>
      <c r="SD657">
        <v>69231000</v>
      </c>
      <c r="SE657">
        <v>22209000</v>
      </c>
      <c r="SF657">
        <v>5033100</v>
      </c>
      <c r="SG657">
        <v>2747600</v>
      </c>
      <c r="SH657">
        <v>1940000</v>
      </c>
      <c r="SI657">
        <v>345500</v>
      </c>
      <c r="SJ657">
        <v>12939900</v>
      </c>
      <c r="SK657">
        <v>1462200</v>
      </c>
      <c r="SL657">
        <v>958900</v>
      </c>
      <c r="SM657">
        <v>82400</v>
      </c>
      <c r="SN657">
        <v>420900</v>
      </c>
      <c r="SO657">
        <v>887300</v>
      </c>
      <c r="SP657">
        <v>2849900</v>
      </c>
      <c r="SQ657">
        <v>886200</v>
      </c>
      <c r="SR657">
        <v>424700</v>
      </c>
      <c r="SS657">
        <v>461500</v>
      </c>
      <c r="ST657">
        <v>2479700</v>
      </c>
      <c r="SU657">
        <v>1466200</v>
      </c>
      <c r="SV657">
        <v>1013500</v>
      </c>
      <c r="SW657">
        <v>796600</v>
      </c>
      <c r="SX657">
        <v>985700</v>
      </c>
      <c r="SY657">
        <v>1285800</v>
      </c>
      <c r="SZ657">
        <v>1306500</v>
      </c>
      <c r="TA657">
        <v>3521300</v>
      </c>
      <c r="TB657">
        <v>515299.99999999994</v>
      </c>
      <c r="TC657">
        <v>235700</v>
      </c>
      <c r="TD657">
        <v>52700</v>
      </c>
      <c r="TE657">
        <v>1141700</v>
      </c>
      <c r="TF657">
        <v>293800</v>
      </c>
      <c r="TG657">
        <v>58900</v>
      </c>
      <c r="TH657">
        <v>18900</v>
      </c>
      <c r="TI657">
        <v>383800</v>
      </c>
      <c r="TJ657">
        <v>406200</v>
      </c>
      <c r="TK657">
        <v>414300</v>
      </c>
      <c r="TL657">
        <v>714400</v>
      </c>
      <c r="TM657">
        <v>2658000</v>
      </c>
      <c r="TN657">
        <v>255600</v>
      </c>
      <c r="TO657">
        <v>875100</v>
      </c>
      <c r="TP657">
        <v>300000</v>
      </c>
      <c r="TQ657">
        <v>968300</v>
      </c>
      <c r="TR657">
        <v>222900</v>
      </c>
      <c r="TS657">
        <v>36100</v>
      </c>
      <c r="TT657">
        <v>6680000</v>
      </c>
      <c r="TU657">
        <v>5012100</v>
      </c>
      <c r="TV657">
        <v>21000</v>
      </c>
      <c r="TW657">
        <v>2345600</v>
      </c>
      <c r="TX657">
        <v>1793200</v>
      </c>
      <c r="TY657">
        <v>1382900</v>
      </c>
      <c r="TZ657">
        <v>414100</v>
      </c>
      <c r="UA657">
        <v>138300</v>
      </c>
      <c r="UB657">
        <v>529800</v>
      </c>
      <c r="UC657">
        <v>2115700</v>
      </c>
      <c r="UD657">
        <v>1667400</v>
      </c>
      <c r="UE657">
        <v>1140000</v>
      </c>
      <c r="UF657">
        <v>511300</v>
      </c>
      <c r="UG657">
        <v>16100.000000000002</v>
      </c>
      <c r="UH657">
        <v>11417000</v>
      </c>
      <c r="UI657">
        <v>4689800</v>
      </c>
      <c r="UJ657">
        <v>961200</v>
      </c>
      <c r="UK657">
        <v>648000</v>
      </c>
      <c r="UL657">
        <v>918900</v>
      </c>
      <c r="UM657">
        <v>84800</v>
      </c>
      <c r="UN657">
        <v>480900</v>
      </c>
      <c r="UO657">
        <v>380300</v>
      </c>
      <c r="UP657">
        <v>493100</v>
      </c>
      <c r="UQ657">
        <v>372300</v>
      </c>
      <c r="UR657">
        <v>350500</v>
      </c>
      <c r="US657">
        <v>1643800</v>
      </c>
      <c r="UT657">
        <v>5083400</v>
      </c>
      <c r="UU657">
        <v>4838300</v>
      </c>
      <c r="UV657">
        <v>214600</v>
      </c>
      <c r="UW657">
        <v>68200</v>
      </c>
      <c r="UX657">
        <v>1817100</v>
      </c>
      <c r="UY657">
        <v>1341400</v>
      </c>
      <c r="UZ657">
        <v>549500</v>
      </c>
      <c r="VA657">
        <v>255000</v>
      </c>
      <c r="VB657">
        <v>538300</v>
      </c>
      <c r="VC657">
        <v>1184500</v>
      </c>
      <c r="VD657">
        <v>211000</v>
      </c>
      <c r="VE657">
        <v>245100</v>
      </c>
      <c r="VF657">
        <v>12249000</v>
      </c>
      <c r="VG657">
        <v>1724200</v>
      </c>
      <c r="VH657">
        <v>10524300</v>
      </c>
      <c r="VI657">
        <v>9188500</v>
      </c>
      <c r="VJ657">
        <v>3370200</v>
      </c>
      <c r="VK657">
        <v>1404500</v>
      </c>
      <c r="VL657">
        <v>553400</v>
      </c>
      <c r="VM657">
        <v>345800</v>
      </c>
      <c r="VN657">
        <v>357700</v>
      </c>
      <c r="VO657">
        <v>143500</v>
      </c>
      <c r="VP657">
        <v>443200</v>
      </c>
      <c r="VQ657">
        <v>122200</v>
      </c>
      <c r="VR657">
        <v>3713300</v>
      </c>
      <c r="VS657">
        <v>2105000</v>
      </c>
      <c r="VT657">
        <v>1304300</v>
      </c>
      <c r="VU657">
        <v>318000</v>
      </c>
      <c r="VV657">
        <v>375900</v>
      </c>
      <c r="VW657">
        <v>106800</v>
      </c>
      <c r="VX657">
        <v>522299.99999999994</v>
      </c>
      <c r="VY657">
        <v>80100</v>
      </c>
      <c r="VZ657">
        <v>268400</v>
      </c>
      <c r="WA657">
        <v>464900</v>
      </c>
      <c r="WB657">
        <v>9668000</v>
      </c>
      <c r="WC657">
        <v>1297500</v>
      </c>
      <c r="WD657">
        <v>288700</v>
      </c>
      <c r="WE657">
        <v>76900</v>
      </c>
      <c r="WF657">
        <v>931900</v>
      </c>
      <c r="WG657">
        <v>8370700.0000000009</v>
      </c>
      <c r="WH657">
        <v>1570900</v>
      </c>
      <c r="WI657">
        <v>6799800</v>
      </c>
      <c r="WJ657">
        <v>4350000</v>
      </c>
      <c r="WK657">
        <v>999600</v>
      </c>
      <c r="WL657">
        <v>1117600</v>
      </c>
      <c r="WM657">
        <v>2232800</v>
      </c>
      <c r="WN657">
        <v>18938000</v>
      </c>
      <c r="WO657">
        <v>3069000</v>
      </c>
      <c r="WP657">
        <v>2288500</v>
      </c>
      <c r="WQ657">
        <v>780600</v>
      </c>
      <c r="WR657">
        <v>4473000</v>
      </c>
      <c r="WS657">
        <v>1823500</v>
      </c>
      <c r="WT657">
        <v>2649300</v>
      </c>
      <c r="WU657">
        <v>11396000</v>
      </c>
      <c r="WV657">
        <v>6178800</v>
      </c>
      <c r="WW657">
        <v>5216800</v>
      </c>
    </row>
    <row r="658" spans="1:621" x14ac:dyDescent="0.45">
      <c r="A658" s="1"/>
      <c r="C658" s="1">
        <v>34090</v>
      </c>
      <c r="D658">
        <v>1215000</v>
      </c>
      <c r="E658">
        <v>4876000</v>
      </c>
      <c r="F658">
        <v>3661000</v>
      </c>
      <c r="I658">
        <v>975000</v>
      </c>
      <c r="J658">
        <v>2333000</v>
      </c>
      <c r="K658">
        <v>945000</v>
      </c>
      <c r="L658">
        <v>53.4</v>
      </c>
      <c r="M658">
        <v>13.3</v>
      </c>
      <c r="N658">
        <v>40.1</v>
      </c>
      <c r="O658">
        <v>10.7</v>
      </c>
      <c r="P658">
        <v>25.6</v>
      </c>
      <c r="Q658">
        <v>10.4</v>
      </c>
      <c r="R658">
        <v>3.8</v>
      </c>
      <c r="S658">
        <v>0.8</v>
      </c>
      <c r="T658">
        <v>1.8</v>
      </c>
      <c r="U658">
        <v>0.7</v>
      </c>
      <c r="V658">
        <v>3363000</v>
      </c>
      <c r="W658">
        <v>2617000</v>
      </c>
      <c r="X658">
        <v>3101000</v>
      </c>
      <c r="Y658">
        <v>1325000</v>
      </c>
      <c r="Z658">
        <v>1776000</v>
      </c>
      <c r="AA658">
        <v>17.5</v>
      </c>
      <c r="AB658">
        <v>8.1</v>
      </c>
      <c r="AC658">
        <v>37</v>
      </c>
      <c r="AD658">
        <v>28.8</v>
      </c>
      <c r="AE658">
        <v>34.1</v>
      </c>
      <c r="AF658">
        <v>14.6</v>
      </c>
      <c r="AG658">
        <v>19.600000000000001</v>
      </c>
      <c r="AH658">
        <v>91771000</v>
      </c>
      <c r="AI658">
        <v>111103000</v>
      </c>
      <c r="AJ658">
        <v>22215000</v>
      </c>
      <c r="AK658">
        <v>666000</v>
      </c>
      <c r="AL658">
        <v>76400</v>
      </c>
      <c r="AM658">
        <v>589200</v>
      </c>
      <c r="AN658">
        <v>170900</v>
      </c>
      <c r="AO658">
        <v>261600.00000000003</v>
      </c>
      <c r="AP658">
        <v>108000</v>
      </c>
      <c r="AQ658">
        <v>47300</v>
      </c>
      <c r="AR658">
        <v>106300</v>
      </c>
      <c r="AS658">
        <v>156700</v>
      </c>
      <c r="AT658">
        <v>4816000</v>
      </c>
      <c r="AU658">
        <v>1221700</v>
      </c>
      <c r="AV658">
        <v>585500</v>
      </c>
      <c r="AW658">
        <v>636200</v>
      </c>
      <c r="AX658">
        <v>768400</v>
      </c>
      <c r="AY658">
        <v>2826000</v>
      </c>
      <c r="BB658">
        <v>16733000</v>
      </c>
      <c r="BC658">
        <v>9892000</v>
      </c>
      <c r="BD658">
        <v>521100</v>
      </c>
      <c r="BE658">
        <v>493800</v>
      </c>
      <c r="BF658">
        <v>617600</v>
      </c>
      <c r="BG658">
        <v>1503200</v>
      </c>
      <c r="BH658">
        <v>1329000</v>
      </c>
      <c r="BI658">
        <v>1657800</v>
      </c>
      <c r="BJ658">
        <v>308800</v>
      </c>
      <c r="BK658">
        <v>202200</v>
      </c>
      <c r="BL658">
        <v>518799.99999999994</v>
      </c>
      <c r="BM658">
        <v>527000</v>
      </c>
      <c r="BN658">
        <v>101000</v>
      </c>
      <c r="BO658">
        <v>575000</v>
      </c>
      <c r="BP658">
        <v>1918100</v>
      </c>
      <c r="BQ658">
        <v>1071600</v>
      </c>
      <c r="BR658">
        <v>574300</v>
      </c>
      <c r="BS658">
        <v>702000</v>
      </c>
      <c r="BT658">
        <v>6841000</v>
      </c>
      <c r="BU658">
        <v>1495000</v>
      </c>
      <c r="BV658">
        <v>482000</v>
      </c>
      <c r="BW658">
        <v>231800</v>
      </c>
      <c r="BX658">
        <v>867400</v>
      </c>
      <c r="BY658">
        <v>638900</v>
      </c>
      <c r="BZ658">
        <v>784200</v>
      </c>
      <c r="CA658">
        <v>147300</v>
      </c>
      <c r="CB658">
        <v>1025500</v>
      </c>
      <c r="CC658">
        <v>844900</v>
      </c>
      <c r="CD658">
        <v>323600</v>
      </c>
      <c r="CE658">
        <v>69556000</v>
      </c>
      <c r="CF658">
        <v>22156000</v>
      </c>
      <c r="CG658">
        <v>5050000</v>
      </c>
      <c r="CH658">
        <v>2755300</v>
      </c>
      <c r="CI658">
        <v>1948500</v>
      </c>
      <c r="CJ658">
        <v>346200</v>
      </c>
      <c r="CK658">
        <v>12857000</v>
      </c>
      <c r="CL658">
        <v>1470900</v>
      </c>
      <c r="CM658">
        <v>960800</v>
      </c>
      <c r="CN658">
        <v>87400</v>
      </c>
      <c r="CO658">
        <v>422700</v>
      </c>
      <c r="CP658">
        <v>921400</v>
      </c>
      <c r="CQ658">
        <v>2840100</v>
      </c>
      <c r="CR658">
        <v>880400</v>
      </c>
      <c r="CS658">
        <v>424200</v>
      </c>
      <c r="CT658">
        <v>456200</v>
      </c>
      <c r="CU658">
        <v>2400400</v>
      </c>
      <c r="CV658">
        <v>1416100</v>
      </c>
      <c r="CW658">
        <v>984300</v>
      </c>
      <c r="CX658">
        <v>796200</v>
      </c>
      <c r="CY658">
        <v>986100</v>
      </c>
      <c r="CZ658">
        <v>1261600</v>
      </c>
      <c r="DA658">
        <v>1299900</v>
      </c>
      <c r="DB658">
        <v>3536100</v>
      </c>
      <c r="DC658">
        <v>517500</v>
      </c>
      <c r="DD658">
        <v>236900</v>
      </c>
      <c r="DE658">
        <v>52800</v>
      </c>
      <c r="DF658">
        <v>1140600</v>
      </c>
      <c r="DG658">
        <v>312500</v>
      </c>
      <c r="DH658">
        <v>58500</v>
      </c>
      <c r="DI658">
        <v>18800</v>
      </c>
      <c r="DJ658">
        <v>382300</v>
      </c>
      <c r="DK658">
        <v>407000</v>
      </c>
      <c r="DL658">
        <v>409200</v>
      </c>
      <c r="DM658">
        <v>712600</v>
      </c>
      <c r="DN658">
        <v>2656000</v>
      </c>
      <c r="DO658">
        <v>254600</v>
      </c>
      <c r="DP658">
        <v>876500</v>
      </c>
      <c r="DQ658">
        <v>298900</v>
      </c>
      <c r="DR658">
        <v>966700</v>
      </c>
      <c r="DS658">
        <v>222500</v>
      </c>
      <c r="DT658">
        <v>36400</v>
      </c>
      <c r="DU658">
        <v>6698000</v>
      </c>
      <c r="DV658">
        <v>5026300</v>
      </c>
      <c r="DW658">
        <v>21100</v>
      </c>
      <c r="DX658">
        <v>2347500</v>
      </c>
      <c r="DY658">
        <v>1789600</v>
      </c>
      <c r="DZ658">
        <v>1382000</v>
      </c>
      <c r="EA658">
        <v>418000</v>
      </c>
      <c r="EB658">
        <v>139900</v>
      </c>
      <c r="EC658">
        <v>532000</v>
      </c>
      <c r="ED658">
        <v>2125700</v>
      </c>
      <c r="EE658">
        <v>1671800</v>
      </c>
      <c r="EF658">
        <v>1141600</v>
      </c>
      <c r="EG658">
        <v>514000</v>
      </c>
      <c r="EH658">
        <v>16200</v>
      </c>
      <c r="EI658">
        <v>11460000</v>
      </c>
      <c r="EJ658">
        <v>4658000</v>
      </c>
      <c r="EK658">
        <v>957600</v>
      </c>
      <c r="EL658">
        <v>614900</v>
      </c>
      <c r="EM658">
        <v>924400</v>
      </c>
      <c r="EN658">
        <v>84400</v>
      </c>
      <c r="EO658">
        <v>482500</v>
      </c>
      <c r="EP658">
        <v>383200</v>
      </c>
      <c r="EQ658">
        <v>491000</v>
      </c>
      <c r="ER658">
        <v>370200</v>
      </c>
      <c r="ES658">
        <v>349800</v>
      </c>
      <c r="ET658">
        <v>1643400</v>
      </c>
      <c r="EU658">
        <v>5158300</v>
      </c>
      <c r="EV658">
        <v>4911800</v>
      </c>
      <c r="EW658">
        <v>212800</v>
      </c>
      <c r="EX658">
        <v>68900</v>
      </c>
      <c r="EY658">
        <v>1842200</v>
      </c>
      <c r="EZ658">
        <v>1361700</v>
      </c>
      <c r="FA658">
        <v>548100</v>
      </c>
      <c r="FB658">
        <v>255600</v>
      </c>
      <c r="FC658">
        <v>537400</v>
      </c>
      <c r="FD658">
        <v>1236700</v>
      </c>
      <c r="FE658">
        <v>210100</v>
      </c>
      <c r="FF658">
        <v>246500</v>
      </c>
      <c r="FG658">
        <v>12330000</v>
      </c>
      <c r="FH658">
        <v>1763700</v>
      </c>
      <c r="FI658">
        <v>10566500</v>
      </c>
      <c r="FJ658">
        <v>9210000</v>
      </c>
      <c r="FK658">
        <v>3388300</v>
      </c>
      <c r="FL658">
        <v>1406600</v>
      </c>
      <c r="FM658">
        <v>553700</v>
      </c>
      <c r="FN658">
        <v>347900</v>
      </c>
      <c r="FO658">
        <v>359200</v>
      </c>
      <c r="FP658">
        <v>143600</v>
      </c>
      <c r="FQ658">
        <v>453900</v>
      </c>
      <c r="FR658">
        <v>123400</v>
      </c>
      <c r="FS658">
        <v>3711200</v>
      </c>
      <c r="FT658">
        <v>2110500</v>
      </c>
      <c r="FU658">
        <v>1307600</v>
      </c>
      <c r="FV658">
        <v>318900</v>
      </c>
      <c r="FW658">
        <v>376800</v>
      </c>
      <c r="FX658">
        <v>107200</v>
      </c>
      <c r="FY658">
        <v>1356500</v>
      </c>
      <c r="FZ658">
        <v>525500</v>
      </c>
      <c r="GA658">
        <v>80500</v>
      </c>
      <c r="GB658">
        <v>269600</v>
      </c>
      <c r="GC658">
        <v>480900</v>
      </c>
      <c r="GD658">
        <v>9899000</v>
      </c>
      <c r="GE658">
        <v>1349500</v>
      </c>
      <c r="GF658">
        <v>298200</v>
      </c>
      <c r="GG658">
        <v>80300</v>
      </c>
      <c r="GH658">
        <v>971000</v>
      </c>
      <c r="GI658">
        <v>8549500</v>
      </c>
      <c r="GJ658">
        <v>1582800</v>
      </c>
      <c r="GK658">
        <v>6966700</v>
      </c>
      <c r="GL658">
        <v>4357000</v>
      </c>
      <c r="GM658">
        <v>1002600</v>
      </c>
      <c r="GN658">
        <v>1125600</v>
      </c>
      <c r="GO658">
        <v>2228800</v>
      </c>
      <c r="GP658">
        <v>19332000</v>
      </c>
      <c r="GQ658">
        <v>3068000</v>
      </c>
      <c r="GR658">
        <v>2287400</v>
      </c>
      <c r="GS658">
        <v>780400</v>
      </c>
      <c r="GT658">
        <v>4542000</v>
      </c>
      <c r="GU658">
        <v>1890300</v>
      </c>
      <c r="GV658">
        <v>2651700</v>
      </c>
      <c r="GW658">
        <v>11722000</v>
      </c>
      <c r="GX658">
        <v>6532400</v>
      </c>
      <c r="GY658">
        <v>5189600</v>
      </c>
      <c r="IO658">
        <v>129264000</v>
      </c>
      <c r="IP658">
        <v>66.400000000000006</v>
      </c>
      <c r="IQ658">
        <v>120115000</v>
      </c>
      <c r="IR658">
        <v>61.7</v>
      </c>
      <c r="IS658">
        <v>9149000</v>
      </c>
      <c r="IT658">
        <v>7.1</v>
      </c>
      <c r="IU658">
        <v>65285000</v>
      </c>
      <c r="IW658">
        <v>70453000</v>
      </c>
      <c r="IX658">
        <v>75.599999999999994</v>
      </c>
      <c r="IY658">
        <v>65313000</v>
      </c>
      <c r="IZ658">
        <v>70.099999999999994</v>
      </c>
      <c r="JA658">
        <v>5140000</v>
      </c>
      <c r="JB658">
        <v>7.3</v>
      </c>
      <c r="JC658">
        <v>22734000</v>
      </c>
      <c r="JD658">
        <v>66676000</v>
      </c>
      <c r="JE658">
        <v>77.400000000000006</v>
      </c>
      <c r="JF658">
        <v>62309000</v>
      </c>
      <c r="JG658">
        <v>72.3</v>
      </c>
      <c r="JH658">
        <v>4367000</v>
      </c>
      <c r="JI658">
        <v>6.5</v>
      </c>
      <c r="JJ658">
        <v>19474000</v>
      </c>
      <c r="JM658">
        <v>111103000</v>
      </c>
      <c r="JN658">
        <v>91771000</v>
      </c>
      <c r="JO658">
        <v>22215000</v>
      </c>
      <c r="JP658">
        <v>666000</v>
      </c>
      <c r="JQ658">
        <v>76400</v>
      </c>
      <c r="JR658">
        <v>589200</v>
      </c>
      <c r="JS658">
        <v>170900</v>
      </c>
      <c r="JT658">
        <v>261600.00000000003</v>
      </c>
      <c r="JU658">
        <v>108000</v>
      </c>
      <c r="JV658">
        <v>47300</v>
      </c>
      <c r="JW658">
        <v>106300</v>
      </c>
      <c r="JX658">
        <v>156700</v>
      </c>
      <c r="JY658">
        <v>4816000</v>
      </c>
      <c r="JZ658">
        <v>1221700</v>
      </c>
      <c r="KA658">
        <v>585500</v>
      </c>
      <c r="KB658">
        <v>636200</v>
      </c>
      <c r="KC658">
        <v>768400</v>
      </c>
      <c r="KD658">
        <v>2826000</v>
      </c>
      <c r="KG658">
        <v>16733000</v>
      </c>
      <c r="KH658">
        <v>9892000</v>
      </c>
      <c r="KI658">
        <v>521100</v>
      </c>
      <c r="KJ658">
        <v>493800</v>
      </c>
      <c r="KK658">
        <v>617600</v>
      </c>
      <c r="KL658">
        <v>1503200</v>
      </c>
      <c r="KM658">
        <v>1329000</v>
      </c>
      <c r="KN658">
        <v>1657800</v>
      </c>
      <c r="KO658">
        <v>308800</v>
      </c>
      <c r="KP658">
        <v>202200</v>
      </c>
      <c r="KQ658">
        <v>518799.99999999994</v>
      </c>
      <c r="KR658">
        <v>527000</v>
      </c>
      <c r="KS658">
        <v>101000</v>
      </c>
      <c r="KT658">
        <v>575000</v>
      </c>
      <c r="KU658">
        <v>1918100</v>
      </c>
      <c r="KV658">
        <v>1071600</v>
      </c>
      <c r="KW658">
        <v>574300</v>
      </c>
      <c r="KX658">
        <v>702000</v>
      </c>
      <c r="KY658">
        <v>6841000</v>
      </c>
      <c r="KZ658">
        <v>1495000</v>
      </c>
      <c r="LA658">
        <v>482000</v>
      </c>
      <c r="LB658">
        <v>231800</v>
      </c>
      <c r="LC658">
        <v>867400</v>
      </c>
      <c r="LD658">
        <v>638900</v>
      </c>
      <c r="LE658">
        <v>784200</v>
      </c>
      <c r="LF658">
        <v>147300</v>
      </c>
      <c r="LG658">
        <v>1025500</v>
      </c>
      <c r="LH658">
        <v>844900</v>
      </c>
      <c r="LI658">
        <v>323600</v>
      </c>
      <c r="LJ658">
        <v>69556000</v>
      </c>
      <c r="LK658">
        <v>22156000</v>
      </c>
      <c r="LL658">
        <v>5050000</v>
      </c>
      <c r="LM658">
        <v>2755300</v>
      </c>
      <c r="LN658">
        <v>1948500</v>
      </c>
      <c r="LO658">
        <v>346200</v>
      </c>
      <c r="LP658">
        <v>12857000</v>
      </c>
      <c r="LQ658">
        <v>1470900</v>
      </c>
      <c r="LR658">
        <v>960800</v>
      </c>
      <c r="LS658">
        <v>87400</v>
      </c>
      <c r="LT658">
        <v>422700</v>
      </c>
      <c r="LU658">
        <v>921400</v>
      </c>
      <c r="LV658">
        <v>2840100</v>
      </c>
      <c r="LW658">
        <v>880400</v>
      </c>
      <c r="LX658">
        <v>424200</v>
      </c>
      <c r="LY658">
        <v>456200</v>
      </c>
      <c r="LZ658">
        <v>2400400</v>
      </c>
      <c r="MA658">
        <v>1416100</v>
      </c>
      <c r="MB658">
        <v>984300</v>
      </c>
      <c r="MC658">
        <v>796200</v>
      </c>
      <c r="MD658">
        <v>986100</v>
      </c>
      <c r="ME658">
        <v>1261600</v>
      </c>
      <c r="MF658">
        <v>1299900</v>
      </c>
      <c r="MG658">
        <v>3536100</v>
      </c>
      <c r="MH658">
        <v>517500</v>
      </c>
      <c r="MI658">
        <v>236900</v>
      </c>
      <c r="MJ658">
        <v>52800</v>
      </c>
      <c r="MK658">
        <v>1140600</v>
      </c>
      <c r="ML658">
        <v>312500</v>
      </c>
      <c r="MM658">
        <v>58500</v>
      </c>
      <c r="MN658">
        <v>18800</v>
      </c>
      <c r="MO658">
        <v>382300</v>
      </c>
      <c r="MP658">
        <v>407000</v>
      </c>
      <c r="MQ658">
        <v>409200</v>
      </c>
      <c r="MR658">
        <v>712600</v>
      </c>
      <c r="MS658">
        <v>2656000</v>
      </c>
      <c r="MT658">
        <v>254600</v>
      </c>
      <c r="MU658">
        <v>876500</v>
      </c>
      <c r="MV658">
        <v>298900</v>
      </c>
      <c r="MW658">
        <v>966700</v>
      </c>
      <c r="MX658">
        <v>222500</v>
      </c>
      <c r="MY658">
        <v>36400</v>
      </c>
      <c r="MZ658">
        <v>6698000</v>
      </c>
      <c r="NA658">
        <v>5026300</v>
      </c>
      <c r="NB658">
        <v>21100</v>
      </c>
      <c r="NC658">
        <v>2347500</v>
      </c>
      <c r="ND658">
        <v>1789600</v>
      </c>
      <c r="NE658">
        <v>1382000</v>
      </c>
      <c r="NF658">
        <v>418000</v>
      </c>
      <c r="NG658">
        <v>139900</v>
      </c>
      <c r="NH658">
        <v>532000</v>
      </c>
      <c r="NI658">
        <v>2125700</v>
      </c>
      <c r="NJ658">
        <v>1671800</v>
      </c>
      <c r="NK658">
        <v>1141600</v>
      </c>
      <c r="NL658">
        <v>514000</v>
      </c>
      <c r="NM658">
        <v>16200</v>
      </c>
      <c r="NN658">
        <v>11460000</v>
      </c>
      <c r="NO658">
        <v>4658000</v>
      </c>
      <c r="NP658">
        <v>957600</v>
      </c>
      <c r="NQ658">
        <v>614900</v>
      </c>
      <c r="NR658">
        <v>924400</v>
      </c>
      <c r="NS658">
        <v>84400</v>
      </c>
      <c r="NT658">
        <v>482500</v>
      </c>
      <c r="NU658">
        <v>383200</v>
      </c>
      <c r="NV658">
        <v>491000</v>
      </c>
      <c r="NW658">
        <v>370200</v>
      </c>
      <c r="NX658">
        <v>349800</v>
      </c>
      <c r="NY658">
        <v>1643400</v>
      </c>
      <c r="NZ658">
        <v>5158300</v>
      </c>
      <c r="OA658">
        <v>4911800</v>
      </c>
      <c r="OB658">
        <v>212800</v>
      </c>
      <c r="OC658">
        <v>68900</v>
      </c>
      <c r="OD658">
        <v>1842200</v>
      </c>
      <c r="OE658">
        <v>1361700</v>
      </c>
      <c r="OF658">
        <v>548100</v>
      </c>
      <c r="OG658">
        <v>255600</v>
      </c>
      <c r="OH658">
        <v>537400</v>
      </c>
      <c r="OI658">
        <v>1236700</v>
      </c>
      <c r="OJ658">
        <v>210100</v>
      </c>
      <c r="OK658">
        <v>246500</v>
      </c>
      <c r="OL658">
        <v>12330000</v>
      </c>
      <c r="OM658">
        <v>1763700</v>
      </c>
      <c r="ON658">
        <v>10566500</v>
      </c>
      <c r="OO658">
        <v>9210000</v>
      </c>
      <c r="OP658">
        <v>3388300</v>
      </c>
      <c r="OQ658">
        <v>1406600</v>
      </c>
      <c r="OR658">
        <v>553700</v>
      </c>
      <c r="OS658">
        <v>347900</v>
      </c>
      <c r="OT658">
        <v>359200</v>
      </c>
      <c r="OU658">
        <v>143600</v>
      </c>
      <c r="OV658">
        <v>453900</v>
      </c>
      <c r="OW658">
        <v>123400</v>
      </c>
      <c r="OX658">
        <v>3711200</v>
      </c>
      <c r="OY658">
        <v>2110500</v>
      </c>
      <c r="OZ658">
        <v>1307600</v>
      </c>
      <c r="PA658">
        <v>318900</v>
      </c>
      <c r="PB658">
        <v>376800</v>
      </c>
      <c r="PC658">
        <v>107200</v>
      </c>
      <c r="PD658">
        <v>1356500</v>
      </c>
      <c r="PE658">
        <v>525500</v>
      </c>
      <c r="PF658">
        <v>80500</v>
      </c>
      <c r="PG658">
        <v>269600</v>
      </c>
      <c r="PH658">
        <v>480900</v>
      </c>
      <c r="PI658">
        <v>9899000</v>
      </c>
      <c r="PJ658">
        <v>1349500</v>
      </c>
      <c r="PK658">
        <v>298200</v>
      </c>
      <c r="PL658">
        <v>80300</v>
      </c>
      <c r="PM658">
        <v>971000</v>
      </c>
      <c r="PN658">
        <v>8549500</v>
      </c>
      <c r="PO658">
        <v>1582800</v>
      </c>
      <c r="PP658">
        <v>6966700</v>
      </c>
      <c r="PQ658">
        <v>4357000</v>
      </c>
      <c r="PR658">
        <v>1002600</v>
      </c>
      <c r="PS658">
        <v>1125600</v>
      </c>
      <c r="PT658">
        <v>2228800</v>
      </c>
      <c r="PU658">
        <v>19332000</v>
      </c>
      <c r="PV658">
        <v>3068000</v>
      </c>
      <c r="PW658">
        <v>2287400</v>
      </c>
      <c r="PX658">
        <v>780400</v>
      </c>
      <c r="PY658">
        <v>4542000</v>
      </c>
      <c r="PZ658">
        <v>1890300</v>
      </c>
      <c r="QA658">
        <v>2651700</v>
      </c>
      <c r="QB658">
        <v>11722000</v>
      </c>
      <c r="QC658">
        <v>6532400</v>
      </c>
      <c r="QD658">
        <v>5189600</v>
      </c>
      <c r="QF658">
        <v>1339300</v>
      </c>
      <c r="QG658">
        <v>110571000</v>
      </c>
      <c r="QH658">
        <v>91620000</v>
      </c>
      <c r="QI658">
        <v>22190000</v>
      </c>
      <c r="QJ658">
        <v>671000</v>
      </c>
      <c r="QK658">
        <v>79800</v>
      </c>
      <c r="QL658">
        <v>590900</v>
      </c>
      <c r="QM658">
        <v>171500</v>
      </c>
      <c r="QN658">
        <v>259700</v>
      </c>
      <c r="QO658">
        <v>108600</v>
      </c>
      <c r="QP658">
        <v>47500</v>
      </c>
      <c r="QQ658">
        <v>103600</v>
      </c>
      <c r="QR658">
        <v>159700</v>
      </c>
      <c r="QS658">
        <v>4753000</v>
      </c>
      <c r="QT658">
        <v>1222800</v>
      </c>
      <c r="QU658">
        <v>582400</v>
      </c>
      <c r="QV658">
        <v>640400</v>
      </c>
      <c r="QW658">
        <v>734000</v>
      </c>
      <c r="QX658">
        <v>2796500</v>
      </c>
      <c r="RA658">
        <v>16766000</v>
      </c>
      <c r="RB658">
        <v>9885000</v>
      </c>
      <c r="RC658">
        <v>520900</v>
      </c>
      <c r="RD658">
        <v>489400</v>
      </c>
      <c r="RE658">
        <v>617700</v>
      </c>
      <c r="RF658">
        <v>1504600</v>
      </c>
      <c r="RG658">
        <v>1325800</v>
      </c>
      <c r="RH658">
        <v>1661100</v>
      </c>
      <c r="RI658">
        <v>308500</v>
      </c>
      <c r="RJ658">
        <v>202700</v>
      </c>
      <c r="RK658">
        <v>519700.00000000006</v>
      </c>
      <c r="RL658">
        <v>528100</v>
      </c>
      <c r="RM658">
        <v>102100</v>
      </c>
      <c r="RN658">
        <v>574700</v>
      </c>
      <c r="RO658">
        <v>1912300</v>
      </c>
      <c r="RP658">
        <v>1064300</v>
      </c>
      <c r="RQ658">
        <v>575000</v>
      </c>
      <c r="RR658">
        <v>703100</v>
      </c>
      <c r="RS658">
        <v>6881000</v>
      </c>
      <c r="RT658">
        <v>1531900</v>
      </c>
      <c r="RU658">
        <v>481100</v>
      </c>
      <c r="RV658">
        <v>231900</v>
      </c>
      <c r="RW658">
        <v>865400</v>
      </c>
      <c r="RX658">
        <v>641000</v>
      </c>
      <c r="RY658">
        <v>784400</v>
      </c>
      <c r="RZ658">
        <v>146500</v>
      </c>
      <c r="SA658">
        <v>1027000</v>
      </c>
      <c r="SB658">
        <v>845100</v>
      </c>
      <c r="SC658">
        <v>326600</v>
      </c>
      <c r="SD658">
        <v>69430000</v>
      </c>
      <c r="SE658">
        <v>22257000</v>
      </c>
      <c r="SF658">
        <v>5044800</v>
      </c>
      <c r="SG658">
        <v>2751200</v>
      </c>
      <c r="SH658">
        <v>1947000</v>
      </c>
      <c r="SI658">
        <v>346600</v>
      </c>
      <c r="SJ658">
        <v>12961900</v>
      </c>
      <c r="SK658">
        <v>1468300</v>
      </c>
      <c r="SL658">
        <v>962400</v>
      </c>
      <c r="SM658">
        <v>83200</v>
      </c>
      <c r="SN658">
        <v>422700</v>
      </c>
      <c r="SO658">
        <v>890800</v>
      </c>
      <c r="SP658">
        <v>2846400</v>
      </c>
      <c r="SQ658">
        <v>888900</v>
      </c>
      <c r="SR658">
        <v>426600</v>
      </c>
      <c r="SS658">
        <v>462300</v>
      </c>
      <c r="ST658">
        <v>2479200</v>
      </c>
      <c r="SU658">
        <v>1466400</v>
      </c>
      <c r="SV658">
        <v>1012800</v>
      </c>
      <c r="SW658">
        <v>799500</v>
      </c>
      <c r="SX658">
        <v>988300</v>
      </c>
      <c r="SY658">
        <v>1289500</v>
      </c>
      <c r="SZ658">
        <v>1311000</v>
      </c>
      <c r="TA658">
        <v>3536900</v>
      </c>
      <c r="TB658">
        <v>517299.99999999994</v>
      </c>
      <c r="TC658">
        <v>235400</v>
      </c>
      <c r="TD658">
        <v>52500</v>
      </c>
      <c r="TE658">
        <v>1146100</v>
      </c>
      <c r="TF658">
        <v>297100</v>
      </c>
      <c r="TG658">
        <v>58800</v>
      </c>
      <c r="TH658">
        <v>19100</v>
      </c>
      <c r="TI658">
        <v>383600</v>
      </c>
      <c r="TJ658">
        <v>411800</v>
      </c>
      <c r="TK658">
        <v>415200</v>
      </c>
      <c r="TL658">
        <v>713700</v>
      </c>
      <c r="TM658">
        <v>2661000</v>
      </c>
      <c r="TN658">
        <v>255200</v>
      </c>
      <c r="TO658">
        <v>877900</v>
      </c>
      <c r="TP658">
        <v>299200</v>
      </c>
      <c r="TQ658">
        <v>968400</v>
      </c>
      <c r="TR658">
        <v>223700</v>
      </c>
      <c r="TS658">
        <v>36300</v>
      </c>
      <c r="TT658">
        <v>6703000</v>
      </c>
      <c r="TU658">
        <v>5030700</v>
      </c>
      <c r="TV658">
        <v>21100</v>
      </c>
      <c r="TW658">
        <v>2351100</v>
      </c>
      <c r="TX658">
        <v>1792900</v>
      </c>
      <c r="TY658">
        <v>1384600</v>
      </c>
      <c r="TZ658">
        <v>418300</v>
      </c>
      <c r="UA658">
        <v>139900</v>
      </c>
      <c r="UB658">
        <v>532600</v>
      </c>
      <c r="UC658">
        <v>2125900</v>
      </c>
      <c r="UD658">
        <v>1671800</v>
      </c>
      <c r="UE658">
        <v>1143200</v>
      </c>
      <c r="UF658">
        <v>512400</v>
      </c>
      <c r="UG658">
        <v>16200</v>
      </c>
      <c r="UH658">
        <v>11462000</v>
      </c>
      <c r="UI658">
        <v>4698200</v>
      </c>
      <c r="UJ658">
        <v>962900</v>
      </c>
      <c r="UK658">
        <v>647100</v>
      </c>
      <c r="UL658">
        <v>922500</v>
      </c>
      <c r="UM658">
        <v>84400</v>
      </c>
      <c r="UN658">
        <v>484100</v>
      </c>
      <c r="UO658">
        <v>382100</v>
      </c>
      <c r="UP658">
        <v>492200</v>
      </c>
      <c r="UQ658">
        <v>371300</v>
      </c>
      <c r="UR658">
        <v>351500</v>
      </c>
      <c r="US658">
        <v>1647400</v>
      </c>
      <c r="UT658">
        <v>5116300</v>
      </c>
      <c r="UU658">
        <v>4869600</v>
      </c>
      <c r="UV658">
        <v>212900</v>
      </c>
      <c r="UW658">
        <v>68600</v>
      </c>
      <c r="UX658">
        <v>1844300</v>
      </c>
      <c r="UY658">
        <v>1363100</v>
      </c>
      <c r="UZ658">
        <v>549400</v>
      </c>
      <c r="VA658">
        <v>255000</v>
      </c>
      <c r="VB658">
        <v>538600</v>
      </c>
      <c r="VC658">
        <v>1189600</v>
      </c>
      <c r="VD658">
        <v>211200</v>
      </c>
      <c r="VE658">
        <v>246700</v>
      </c>
      <c r="VF658">
        <v>12298000</v>
      </c>
      <c r="VG658">
        <v>1734400</v>
      </c>
      <c r="VH658">
        <v>10563200</v>
      </c>
      <c r="VI658">
        <v>9223900</v>
      </c>
      <c r="VJ658">
        <v>3388500</v>
      </c>
      <c r="VK658">
        <v>1408800</v>
      </c>
      <c r="VL658">
        <v>554200</v>
      </c>
      <c r="VM658">
        <v>347800</v>
      </c>
      <c r="VN658">
        <v>358800</v>
      </c>
      <c r="VO658">
        <v>143700</v>
      </c>
      <c r="VP658">
        <v>452000</v>
      </c>
      <c r="VQ658">
        <v>123200</v>
      </c>
      <c r="VR658">
        <v>3719600</v>
      </c>
      <c r="VS658">
        <v>2115800</v>
      </c>
      <c r="VT658">
        <v>1312000</v>
      </c>
      <c r="VU658">
        <v>319400</v>
      </c>
      <c r="VV658">
        <v>377600</v>
      </c>
      <c r="VW658">
        <v>107300</v>
      </c>
      <c r="VX658">
        <v>524100</v>
      </c>
      <c r="VY658">
        <v>80300</v>
      </c>
      <c r="VZ658">
        <v>271100</v>
      </c>
      <c r="WA658">
        <v>463900</v>
      </c>
      <c r="WB658">
        <v>9700000</v>
      </c>
      <c r="WC658">
        <v>1294300</v>
      </c>
      <c r="WD658">
        <v>282600</v>
      </c>
      <c r="WE658">
        <v>77700</v>
      </c>
      <c r="WF658">
        <v>934000</v>
      </c>
      <c r="WG658">
        <v>8406000</v>
      </c>
      <c r="WH658">
        <v>1576500</v>
      </c>
      <c r="WI658">
        <v>6829500</v>
      </c>
      <c r="WJ658">
        <v>4349000</v>
      </c>
      <c r="WK658">
        <v>1000900</v>
      </c>
      <c r="WL658">
        <v>1118300</v>
      </c>
      <c r="WM658">
        <v>2229300</v>
      </c>
      <c r="WN658">
        <v>18951000</v>
      </c>
      <c r="WO658">
        <v>3065000</v>
      </c>
      <c r="WP658">
        <v>2282300</v>
      </c>
      <c r="WQ658">
        <v>783000</v>
      </c>
      <c r="WR658">
        <v>4481000</v>
      </c>
      <c r="WS658">
        <v>1829000</v>
      </c>
      <c r="WT658">
        <v>2652100</v>
      </c>
      <c r="WU658">
        <v>11405000</v>
      </c>
      <c r="WV658">
        <v>6193800</v>
      </c>
      <c r="WW658">
        <v>5210900</v>
      </c>
    </row>
    <row r="659" spans="1:621" x14ac:dyDescent="0.45">
      <c r="A659" s="1"/>
      <c r="C659" s="1">
        <v>34121</v>
      </c>
      <c r="D659">
        <v>1142000</v>
      </c>
      <c r="E659">
        <v>4969000</v>
      </c>
      <c r="F659">
        <v>3827000</v>
      </c>
      <c r="I659">
        <v>958000</v>
      </c>
      <c r="J659">
        <v>2231000</v>
      </c>
      <c r="K659">
        <v>975000</v>
      </c>
      <c r="L659">
        <v>54.4</v>
      </c>
      <c r="M659">
        <v>12.5</v>
      </c>
      <c r="N659">
        <v>41.9</v>
      </c>
      <c r="O659">
        <v>10.5</v>
      </c>
      <c r="P659">
        <v>24.4</v>
      </c>
      <c r="Q659">
        <v>10.7</v>
      </c>
      <c r="R659">
        <v>3.8</v>
      </c>
      <c r="S659">
        <v>0.7</v>
      </c>
      <c r="T659">
        <v>1.7</v>
      </c>
      <c r="U659">
        <v>0.8</v>
      </c>
      <c r="V659">
        <v>3218000</v>
      </c>
      <c r="W659">
        <v>2778000</v>
      </c>
      <c r="X659">
        <v>3141000</v>
      </c>
      <c r="Y659">
        <v>1355000</v>
      </c>
      <c r="Z659">
        <v>1786000</v>
      </c>
      <c r="AA659">
        <v>17.8</v>
      </c>
      <c r="AB659">
        <v>8.3000000000000007</v>
      </c>
      <c r="AC659">
        <v>35.200000000000003</v>
      </c>
      <c r="AD659">
        <v>30.4</v>
      </c>
      <c r="AE659">
        <v>34.4</v>
      </c>
      <c r="AF659">
        <v>14.8</v>
      </c>
      <c r="AG659">
        <v>19.5</v>
      </c>
      <c r="AH659">
        <v>92649000</v>
      </c>
      <c r="AI659">
        <v>111692000</v>
      </c>
      <c r="AJ659">
        <v>22470000</v>
      </c>
      <c r="AK659">
        <v>669000</v>
      </c>
      <c r="AL659">
        <v>81500</v>
      </c>
      <c r="AM659">
        <v>587800</v>
      </c>
      <c r="AN659">
        <v>172400</v>
      </c>
      <c r="AO659">
        <v>255300</v>
      </c>
      <c r="AP659">
        <v>100300</v>
      </c>
      <c r="AQ659">
        <v>47600</v>
      </c>
      <c r="AR659">
        <v>107400</v>
      </c>
      <c r="AS659">
        <v>160100</v>
      </c>
      <c r="AT659">
        <v>4968000</v>
      </c>
      <c r="AU659">
        <v>1262000</v>
      </c>
      <c r="AV659">
        <v>607100</v>
      </c>
      <c r="AW659">
        <v>654900</v>
      </c>
      <c r="AX659">
        <v>798400</v>
      </c>
      <c r="AY659">
        <v>2907600</v>
      </c>
      <c r="BB659">
        <v>16833000</v>
      </c>
      <c r="BC659">
        <v>9925000</v>
      </c>
      <c r="BD659">
        <v>529700</v>
      </c>
      <c r="BE659">
        <v>500000</v>
      </c>
      <c r="BF659">
        <v>619300</v>
      </c>
      <c r="BG659">
        <v>1511700</v>
      </c>
      <c r="BH659">
        <v>1334800</v>
      </c>
      <c r="BI659">
        <v>1658100</v>
      </c>
      <c r="BJ659">
        <v>306900</v>
      </c>
      <c r="BK659">
        <v>202600</v>
      </c>
      <c r="BL659">
        <v>520799.99999999994</v>
      </c>
      <c r="BM659">
        <v>526000</v>
      </c>
      <c r="BN659">
        <v>101800</v>
      </c>
      <c r="BO659">
        <v>575600</v>
      </c>
      <c r="BP659">
        <v>1912800</v>
      </c>
      <c r="BQ659">
        <v>1075500</v>
      </c>
      <c r="BR659">
        <v>577400</v>
      </c>
      <c r="BS659">
        <v>705200</v>
      </c>
      <c r="BT659">
        <v>6908000</v>
      </c>
      <c r="BU659">
        <v>1528100</v>
      </c>
      <c r="BV659">
        <v>483200</v>
      </c>
      <c r="BW659">
        <v>232600</v>
      </c>
      <c r="BX659">
        <v>869700</v>
      </c>
      <c r="BY659">
        <v>646200</v>
      </c>
      <c r="BZ659">
        <v>783700</v>
      </c>
      <c r="CA659">
        <v>149000</v>
      </c>
      <c r="CB659">
        <v>1032800</v>
      </c>
      <c r="CC659">
        <v>854100</v>
      </c>
      <c r="CD659">
        <v>329000</v>
      </c>
      <c r="CE659">
        <v>70179000</v>
      </c>
      <c r="CF659">
        <v>22327000</v>
      </c>
      <c r="CG659">
        <v>5079500</v>
      </c>
      <c r="CH659">
        <v>2774100</v>
      </c>
      <c r="CI659">
        <v>1956300</v>
      </c>
      <c r="CJ659">
        <v>349100</v>
      </c>
      <c r="CK659">
        <v>12968000</v>
      </c>
      <c r="CL659">
        <v>1486700</v>
      </c>
      <c r="CM659">
        <v>969300</v>
      </c>
      <c r="CN659">
        <v>90000</v>
      </c>
      <c r="CO659">
        <v>427400</v>
      </c>
      <c r="CP659">
        <v>932100</v>
      </c>
      <c r="CQ659">
        <v>2885200</v>
      </c>
      <c r="CR659">
        <v>883900</v>
      </c>
      <c r="CS659">
        <v>425200</v>
      </c>
      <c r="CT659">
        <v>458700</v>
      </c>
      <c r="CU659">
        <v>2420900</v>
      </c>
      <c r="CV659">
        <v>1431600</v>
      </c>
      <c r="CW659">
        <v>989300</v>
      </c>
      <c r="CX659">
        <v>798400</v>
      </c>
      <c r="CY659">
        <v>995100</v>
      </c>
      <c r="CZ659">
        <v>1272400</v>
      </c>
      <c r="DA659">
        <v>1293300</v>
      </c>
      <c r="DB659">
        <v>3560500</v>
      </c>
      <c r="DC659">
        <v>520700.00000000006</v>
      </c>
      <c r="DD659">
        <v>236700</v>
      </c>
      <c r="DE659">
        <v>54000</v>
      </c>
      <c r="DF659">
        <v>1156100</v>
      </c>
      <c r="DG659">
        <v>299400</v>
      </c>
      <c r="DH659">
        <v>59400</v>
      </c>
      <c r="DI659">
        <v>20600</v>
      </c>
      <c r="DJ659">
        <v>386800</v>
      </c>
      <c r="DK659">
        <v>413700</v>
      </c>
      <c r="DL659">
        <v>413100</v>
      </c>
      <c r="DM659">
        <v>719400</v>
      </c>
      <c r="DN659">
        <v>2673000</v>
      </c>
      <c r="DO659">
        <v>262100.00000000003</v>
      </c>
      <c r="DP659">
        <v>880000</v>
      </c>
      <c r="DQ659">
        <v>299900</v>
      </c>
      <c r="DR659">
        <v>972300</v>
      </c>
      <c r="DS659">
        <v>222400</v>
      </c>
      <c r="DT659">
        <v>36700</v>
      </c>
      <c r="DU659">
        <v>6784000</v>
      </c>
      <c r="DV659">
        <v>5072500</v>
      </c>
      <c r="DW659">
        <v>21200</v>
      </c>
      <c r="DX659">
        <v>2371100</v>
      </c>
      <c r="DY659">
        <v>1806000</v>
      </c>
      <c r="DZ659">
        <v>1396300</v>
      </c>
      <c r="EA659">
        <v>422800</v>
      </c>
      <c r="EB659">
        <v>142300</v>
      </c>
      <c r="EC659">
        <v>540200</v>
      </c>
      <c r="ED659">
        <v>2140000</v>
      </c>
      <c r="EE659">
        <v>1711000</v>
      </c>
      <c r="EF659">
        <v>1174800</v>
      </c>
      <c r="EG659">
        <v>519600</v>
      </c>
      <c r="EH659">
        <v>16600</v>
      </c>
      <c r="EI659">
        <v>11592000</v>
      </c>
      <c r="EJ659">
        <v>4706100</v>
      </c>
      <c r="EK659">
        <v>981200</v>
      </c>
      <c r="EL659">
        <v>605100</v>
      </c>
      <c r="EM659">
        <v>937400</v>
      </c>
      <c r="EN659">
        <v>85200</v>
      </c>
      <c r="EO659">
        <v>486500</v>
      </c>
      <c r="EP659">
        <v>385000</v>
      </c>
      <c r="EQ659">
        <v>496800</v>
      </c>
      <c r="ER659">
        <v>373500</v>
      </c>
      <c r="ES659">
        <v>355400</v>
      </c>
      <c r="ET659">
        <v>1656200</v>
      </c>
      <c r="EU659">
        <v>5230000</v>
      </c>
      <c r="EV659">
        <v>4979200</v>
      </c>
      <c r="EW659">
        <v>214100</v>
      </c>
      <c r="EX659">
        <v>69100</v>
      </c>
      <c r="EY659">
        <v>1874800</v>
      </c>
      <c r="EZ659">
        <v>1385300</v>
      </c>
      <c r="FA659">
        <v>552300</v>
      </c>
      <c r="FB659">
        <v>257700</v>
      </c>
      <c r="FC659">
        <v>537500</v>
      </c>
      <c r="FD659">
        <v>1260900</v>
      </c>
      <c r="FE659">
        <v>212800</v>
      </c>
      <c r="FF659">
        <v>250800</v>
      </c>
      <c r="FG659">
        <v>12211000</v>
      </c>
      <c r="FH659">
        <v>1592900</v>
      </c>
      <c r="FI659">
        <v>10618100</v>
      </c>
      <c r="FJ659">
        <v>9274600</v>
      </c>
      <c r="FK659">
        <v>3413500</v>
      </c>
      <c r="FL659">
        <v>1415200</v>
      </c>
      <c r="FM659">
        <v>556600</v>
      </c>
      <c r="FN659">
        <v>350800</v>
      </c>
      <c r="FO659">
        <v>360700</v>
      </c>
      <c r="FP659">
        <v>144500</v>
      </c>
      <c r="FQ659">
        <v>461300</v>
      </c>
      <c r="FR659">
        <v>124400</v>
      </c>
      <c r="FS659">
        <v>3730400</v>
      </c>
      <c r="FT659">
        <v>2130700</v>
      </c>
      <c r="FU659">
        <v>1317800</v>
      </c>
      <c r="FV659">
        <v>323400</v>
      </c>
      <c r="FW659">
        <v>380600</v>
      </c>
      <c r="FX659">
        <v>108900</v>
      </c>
      <c r="FY659">
        <v>1343500</v>
      </c>
      <c r="FZ659">
        <v>529600</v>
      </c>
      <c r="GA659">
        <v>81200</v>
      </c>
      <c r="GB659">
        <v>280400</v>
      </c>
      <c r="GC659">
        <v>452300</v>
      </c>
      <c r="GD659">
        <v>10189000</v>
      </c>
      <c r="GE659">
        <v>1468800</v>
      </c>
      <c r="GF659">
        <v>307200</v>
      </c>
      <c r="GG659">
        <v>84400</v>
      </c>
      <c r="GH659">
        <v>1077200</v>
      </c>
      <c r="GI659">
        <v>8720500</v>
      </c>
      <c r="GJ659">
        <v>1665400</v>
      </c>
      <c r="GK659">
        <v>7055100</v>
      </c>
      <c r="GL659">
        <v>4403000</v>
      </c>
      <c r="GM659">
        <v>1007400</v>
      </c>
      <c r="GN659">
        <v>1129200</v>
      </c>
      <c r="GO659">
        <v>2265900</v>
      </c>
      <c r="GP659">
        <v>19043000</v>
      </c>
      <c r="GQ659">
        <v>3083000</v>
      </c>
      <c r="GR659">
        <v>2298900</v>
      </c>
      <c r="GS659">
        <v>784200</v>
      </c>
      <c r="GT659">
        <v>4342000</v>
      </c>
      <c r="GU659">
        <v>1653200</v>
      </c>
      <c r="GV659">
        <v>2688800</v>
      </c>
      <c r="GW659">
        <v>11618000</v>
      </c>
      <c r="GX659">
        <v>6246700</v>
      </c>
      <c r="GY659">
        <v>5371400</v>
      </c>
      <c r="IO659">
        <v>129411000</v>
      </c>
      <c r="IP659">
        <v>66.5</v>
      </c>
      <c r="IQ659">
        <v>120290000</v>
      </c>
      <c r="IR659">
        <v>61.8</v>
      </c>
      <c r="IS659">
        <v>9121000</v>
      </c>
      <c r="IT659">
        <v>7</v>
      </c>
      <c r="IU659">
        <v>65308000</v>
      </c>
      <c r="IW659">
        <v>70597000</v>
      </c>
      <c r="IX659">
        <v>75.7</v>
      </c>
      <c r="IY659">
        <v>65390000</v>
      </c>
      <c r="IZ659">
        <v>70.099999999999994</v>
      </c>
      <c r="JA659">
        <v>5207000</v>
      </c>
      <c r="JB659">
        <v>7.4</v>
      </c>
      <c r="JC659">
        <v>22677000</v>
      </c>
      <c r="JD659">
        <v>66801000</v>
      </c>
      <c r="JE659">
        <v>77.5</v>
      </c>
      <c r="JF659">
        <v>62409000</v>
      </c>
      <c r="JG659">
        <v>72.400000000000006</v>
      </c>
      <c r="JH659">
        <v>4392000</v>
      </c>
      <c r="JI659">
        <v>6.6</v>
      </c>
      <c r="JJ659">
        <v>19406000</v>
      </c>
      <c r="JM659">
        <v>111692000</v>
      </c>
      <c r="JN659">
        <v>92649000</v>
      </c>
      <c r="JO659">
        <v>22470000</v>
      </c>
      <c r="JP659">
        <v>669000</v>
      </c>
      <c r="JQ659">
        <v>81500</v>
      </c>
      <c r="JR659">
        <v>587800</v>
      </c>
      <c r="JS659">
        <v>172400</v>
      </c>
      <c r="JT659">
        <v>255300</v>
      </c>
      <c r="JU659">
        <v>100300</v>
      </c>
      <c r="JV659">
        <v>47600</v>
      </c>
      <c r="JW659">
        <v>107400</v>
      </c>
      <c r="JX659">
        <v>160100</v>
      </c>
      <c r="JY659">
        <v>4968000</v>
      </c>
      <c r="JZ659">
        <v>1262000</v>
      </c>
      <c r="KA659">
        <v>607100</v>
      </c>
      <c r="KB659">
        <v>654900</v>
      </c>
      <c r="KC659">
        <v>798400</v>
      </c>
      <c r="KD659">
        <v>2907600</v>
      </c>
      <c r="KG659">
        <v>16833000</v>
      </c>
      <c r="KH659">
        <v>9925000</v>
      </c>
      <c r="KI659">
        <v>529700</v>
      </c>
      <c r="KJ659">
        <v>500000</v>
      </c>
      <c r="KK659">
        <v>619300</v>
      </c>
      <c r="KL659">
        <v>1511700</v>
      </c>
      <c r="KM659">
        <v>1334800</v>
      </c>
      <c r="KN659">
        <v>1658100</v>
      </c>
      <c r="KO659">
        <v>306900</v>
      </c>
      <c r="KP659">
        <v>202600</v>
      </c>
      <c r="KQ659">
        <v>520799.99999999994</v>
      </c>
      <c r="KR659">
        <v>526000</v>
      </c>
      <c r="KS659">
        <v>101800</v>
      </c>
      <c r="KT659">
        <v>575600</v>
      </c>
      <c r="KU659">
        <v>1912800</v>
      </c>
      <c r="KV659">
        <v>1075500</v>
      </c>
      <c r="KW659">
        <v>577400</v>
      </c>
      <c r="KX659">
        <v>705200</v>
      </c>
      <c r="KY659">
        <v>6908000</v>
      </c>
      <c r="KZ659">
        <v>1528100</v>
      </c>
      <c r="LA659">
        <v>483200</v>
      </c>
      <c r="LB659">
        <v>232600</v>
      </c>
      <c r="LC659">
        <v>869700</v>
      </c>
      <c r="LD659">
        <v>646200</v>
      </c>
      <c r="LE659">
        <v>783700</v>
      </c>
      <c r="LF659">
        <v>149000</v>
      </c>
      <c r="LG659">
        <v>1032800</v>
      </c>
      <c r="LH659">
        <v>854100</v>
      </c>
      <c r="LI659">
        <v>329000</v>
      </c>
      <c r="LJ659">
        <v>70179000</v>
      </c>
      <c r="LK659">
        <v>22327000</v>
      </c>
      <c r="LL659">
        <v>5079500</v>
      </c>
      <c r="LM659">
        <v>2774100</v>
      </c>
      <c r="LN659">
        <v>1956300</v>
      </c>
      <c r="LO659">
        <v>349100</v>
      </c>
      <c r="LP659">
        <v>12968000</v>
      </c>
      <c r="LQ659">
        <v>1486700</v>
      </c>
      <c r="LR659">
        <v>969300</v>
      </c>
      <c r="LS659">
        <v>90000</v>
      </c>
      <c r="LT659">
        <v>427400</v>
      </c>
      <c r="LU659">
        <v>932100</v>
      </c>
      <c r="LV659">
        <v>2885200</v>
      </c>
      <c r="LW659">
        <v>883900</v>
      </c>
      <c r="LX659">
        <v>425200</v>
      </c>
      <c r="LY659">
        <v>458700</v>
      </c>
      <c r="LZ659">
        <v>2420900</v>
      </c>
      <c r="MA659">
        <v>1431600</v>
      </c>
      <c r="MB659">
        <v>989300</v>
      </c>
      <c r="MC659">
        <v>798400</v>
      </c>
      <c r="MD659">
        <v>995100</v>
      </c>
      <c r="ME659">
        <v>1272400</v>
      </c>
      <c r="MF659">
        <v>1293300</v>
      </c>
      <c r="MG659">
        <v>3560500</v>
      </c>
      <c r="MH659">
        <v>520700.00000000006</v>
      </c>
      <c r="MI659">
        <v>236700</v>
      </c>
      <c r="MJ659">
        <v>54000</v>
      </c>
      <c r="MK659">
        <v>1156100</v>
      </c>
      <c r="ML659">
        <v>299400</v>
      </c>
      <c r="MM659">
        <v>59400</v>
      </c>
      <c r="MN659">
        <v>20600</v>
      </c>
      <c r="MO659">
        <v>386800</v>
      </c>
      <c r="MP659">
        <v>413700</v>
      </c>
      <c r="MQ659">
        <v>413100</v>
      </c>
      <c r="MR659">
        <v>719400</v>
      </c>
      <c r="MS659">
        <v>2673000</v>
      </c>
      <c r="MT659">
        <v>262100.00000000003</v>
      </c>
      <c r="MU659">
        <v>880000</v>
      </c>
      <c r="MV659">
        <v>299900</v>
      </c>
      <c r="MW659">
        <v>972300</v>
      </c>
      <c r="MX659">
        <v>222400</v>
      </c>
      <c r="MY659">
        <v>36700</v>
      </c>
      <c r="MZ659">
        <v>6784000</v>
      </c>
      <c r="NA659">
        <v>5072500</v>
      </c>
      <c r="NB659">
        <v>21200</v>
      </c>
      <c r="NC659">
        <v>2371100</v>
      </c>
      <c r="ND659">
        <v>1806000</v>
      </c>
      <c r="NE659">
        <v>1396300</v>
      </c>
      <c r="NF659">
        <v>422800</v>
      </c>
      <c r="NG659">
        <v>142300</v>
      </c>
      <c r="NH659">
        <v>540200</v>
      </c>
      <c r="NI659">
        <v>2140000</v>
      </c>
      <c r="NJ659">
        <v>1711000</v>
      </c>
      <c r="NK659">
        <v>1174800</v>
      </c>
      <c r="NL659">
        <v>519600</v>
      </c>
      <c r="NM659">
        <v>16600</v>
      </c>
      <c r="NN659">
        <v>11592000</v>
      </c>
      <c r="NO659">
        <v>4706100</v>
      </c>
      <c r="NP659">
        <v>981200</v>
      </c>
      <c r="NQ659">
        <v>605100</v>
      </c>
      <c r="NR659">
        <v>937400</v>
      </c>
      <c r="NS659">
        <v>85200</v>
      </c>
      <c r="NT659">
        <v>486500</v>
      </c>
      <c r="NU659">
        <v>385000</v>
      </c>
      <c r="NV659">
        <v>496800</v>
      </c>
      <c r="NW659">
        <v>373500</v>
      </c>
      <c r="NX659">
        <v>355400</v>
      </c>
      <c r="NY659">
        <v>1656200</v>
      </c>
      <c r="NZ659">
        <v>5230000</v>
      </c>
      <c r="OA659">
        <v>4979200</v>
      </c>
      <c r="OB659">
        <v>214100</v>
      </c>
      <c r="OC659">
        <v>69100</v>
      </c>
      <c r="OD659">
        <v>1874800</v>
      </c>
      <c r="OE659">
        <v>1385300</v>
      </c>
      <c r="OF659">
        <v>552300</v>
      </c>
      <c r="OG659">
        <v>257700</v>
      </c>
      <c r="OH659">
        <v>537500</v>
      </c>
      <c r="OI659">
        <v>1260900</v>
      </c>
      <c r="OJ659">
        <v>212800</v>
      </c>
      <c r="OK659">
        <v>250800</v>
      </c>
      <c r="OL659">
        <v>12211000</v>
      </c>
      <c r="OM659">
        <v>1592900</v>
      </c>
      <c r="ON659">
        <v>10618100</v>
      </c>
      <c r="OO659">
        <v>9274600</v>
      </c>
      <c r="OP659">
        <v>3413500</v>
      </c>
      <c r="OQ659">
        <v>1415200</v>
      </c>
      <c r="OR659">
        <v>556600</v>
      </c>
      <c r="OS659">
        <v>350800</v>
      </c>
      <c r="OT659">
        <v>360700</v>
      </c>
      <c r="OU659">
        <v>144500</v>
      </c>
      <c r="OV659">
        <v>461300</v>
      </c>
      <c r="OW659">
        <v>124400</v>
      </c>
      <c r="OX659">
        <v>3730400</v>
      </c>
      <c r="OY659">
        <v>2130700</v>
      </c>
      <c r="OZ659">
        <v>1317800</v>
      </c>
      <c r="PA659">
        <v>323400</v>
      </c>
      <c r="PB659">
        <v>380600</v>
      </c>
      <c r="PC659">
        <v>108900</v>
      </c>
      <c r="PD659">
        <v>1343500</v>
      </c>
      <c r="PE659">
        <v>529600</v>
      </c>
      <c r="PF659">
        <v>81200</v>
      </c>
      <c r="PG659">
        <v>280400</v>
      </c>
      <c r="PH659">
        <v>452300</v>
      </c>
      <c r="PI659">
        <v>10189000</v>
      </c>
      <c r="PJ659">
        <v>1468800</v>
      </c>
      <c r="PK659">
        <v>307200</v>
      </c>
      <c r="PL659">
        <v>84400</v>
      </c>
      <c r="PM659">
        <v>1077200</v>
      </c>
      <c r="PN659">
        <v>8720500</v>
      </c>
      <c r="PO659">
        <v>1665400</v>
      </c>
      <c r="PP659">
        <v>7055100</v>
      </c>
      <c r="PQ659">
        <v>4403000</v>
      </c>
      <c r="PR659">
        <v>1007400</v>
      </c>
      <c r="PS659">
        <v>1129200</v>
      </c>
      <c r="PT659">
        <v>2265900</v>
      </c>
      <c r="PU659">
        <v>19043000</v>
      </c>
      <c r="PV659">
        <v>3083000</v>
      </c>
      <c r="PW659">
        <v>2298900</v>
      </c>
      <c r="PX659">
        <v>784200</v>
      </c>
      <c r="PY659">
        <v>4342000</v>
      </c>
      <c r="PZ659">
        <v>1653200</v>
      </c>
      <c r="QA659">
        <v>2688800</v>
      </c>
      <c r="QB659">
        <v>11618000</v>
      </c>
      <c r="QC659">
        <v>6246700</v>
      </c>
      <c r="QD659">
        <v>5371400</v>
      </c>
      <c r="QF659">
        <v>1346800</v>
      </c>
      <c r="QG659">
        <v>110742000</v>
      </c>
      <c r="QH659">
        <v>91773000</v>
      </c>
      <c r="QI659">
        <v>22166000</v>
      </c>
      <c r="QJ659">
        <v>664000</v>
      </c>
      <c r="QK659">
        <v>80900</v>
      </c>
      <c r="QL659">
        <v>583000</v>
      </c>
      <c r="QM659">
        <v>171000</v>
      </c>
      <c r="QN659">
        <v>250400</v>
      </c>
      <c r="QO659">
        <v>100200</v>
      </c>
      <c r="QP659">
        <v>46900</v>
      </c>
      <c r="QQ659">
        <v>103300</v>
      </c>
      <c r="QR659">
        <v>161600</v>
      </c>
      <c r="QS659">
        <v>4760000</v>
      </c>
      <c r="QT659">
        <v>1225400</v>
      </c>
      <c r="QU659">
        <v>582300</v>
      </c>
      <c r="QV659">
        <v>643100</v>
      </c>
      <c r="QW659">
        <v>738300</v>
      </c>
      <c r="QX659">
        <v>2796300</v>
      </c>
      <c r="RA659">
        <v>16742000</v>
      </c>
      <c r="RB659">
        <v>9867000</v>
      </c>
      <c r="RC659">
        <v>521700.00000000006</v>
      </c>
      <c r="RD659">
        <v>489300</v>
      </c>
      <c r="RE659">
        <v>616800</v>
      </c>
      <c r="RF659">
        <v>1503900</v>
      </c>
      <c r="RG659">
        <v>1328500</v>
      </c>
      <c r="RH659">
        <v>1654500</v>
      </c>
      <c r="RI659">
        <v>305300</v>
      </c>
      <c r="RJ659">
        <v>202400</v>
      </c>
      <c r="RK659">
        <v>518900</v>
      </c>
      <c r="RL659">
        <v>525500</v>
      </c>
      <c r="RM659">
        <v>102600</v>
      </c>
      <c r="RN659">
        <v>573000</v>
      </c>
      <c r="RO659">
        <v>1902600</v>
      </c>
      <c r="RP659">
        <v>1064300</v>
      </c>
      <c r="RQ659">
        <v>574000</v>
      </c>
      <c r="RR659">
        <v>702800</v>
      </c>
      <c r="RS659">
        <v>6875000</v>
      </c>
      <c r="RT659">
        <v>1531800</v>
      </c>
      <c r="RU659">
        <v>479900</v>
      </c>
      <c r="RV659">
        <v>231700</v>
      </c>
      <c r="RW659">
        <v>861600</v>
      </c>
      <c r="RX659">
        <v>640700</v>
      </c>
      <c r="RY659">
        <v>784100</v>
      </c>
      <c r="RZ659">
        <v>146100</v>
      </c>
      <c r="SA659">
        <v>1025599.9999999999</v>
      </c>
      <c r="SB659">
        <v>847200</v>
      </c>
      <c r="SC659">
        <v>326700</v>
      </c>
      <c r="SD659">
        <v>69607000</v>
      </c>
      <c r="SE659">
        <v>22307000</v>
      </c>
      <c r="SF659">
        <v>5046300</v>
      </c>
      <c r="SG659">
        <v>2756500</v>
      </c>
      <c r="SH659">
        <v>1942500</v>
      </c>
      <c r="SI659">
        <v>347300</v>
      </c>
      <c r="SJ659">
        <v>12993800</v>
      </c>
      <c r="SK659">
        <v>1473900</v>
      </c>
      <c r="SL659">
        <v>965800</v>
      </c>
      <c r="SM659">
        <v>83800</v>
      </c>
      <c r="SN659">
        <v>424300</v>
      </c>
      <c r="SO659">
        <v>895300</v>
      </c>
      <c r="SP659">
        <v>2865900</v>
      </c>
      <c r="SQ659">
        <v>891200</v>
      </c>
      <c r="SR659">
        <v>426300</v>
      </c>
      <c r="SS659">
        <v>464900</v>
      </c>
      <c r="ST659">
        <v>2477200</v>
      </c>
      <c r="SU659">
        <v>1468000</v>
      </c>
      <c r="SV659">
        <v>1009200</v>
      </c>
      <c r="SW659">
        <v>798100</v>
      </c>
      <c r="SX659">
        <v>988700</v>
      </c>
      <c r="SY659">
        <v>1289100</v>
      </c>
      <c r="SZ659">
        <v>1314400</v>
      </c>
      <c r="TA659">
        <v>3553800</v>
      </c>
      <c r="TB659">
        <v>517100</v>
      </c>
      <c r="TC659">
        <v>234700</v>
      </c>
      <c r="TD659">
        <v>52400</v>
      </c>
      <c r="TE659">
        <v>1148800</v>
      </c>
      <c r="TF659">
        <v>301700</v>
      </c>
      <c r="TG659">
        <v>58700</v>
      </c>
      <c r="TH659">
        <v>19100</v>
      </c>
      <c r="TI659">
        <v>387100</v>
      </c>
      <c r="TJ659">
        <v>419100</v>
      </c>
      <c r="TK659">
        <v>415100</v>
      </c>
      <c r="TL659">
        <v>712900</v>
      </c>
      <c r="TM659">
        <v>2666000</v>
      </c>
      <c r="TN659">
        <v>257500</v>
      </c>
      <c r="TO659">
        <v>879400</v>
      </c>
      <c r="TP659">
        <v>299900</v>
      </c>
      <c r="TQ659">
        <v>968600</v>
      </c>
      <c r="TR659">
        <v>223800</v>
      </c>
      <c r="TS659">
        <v>36500</v>
      </c>
      <c r="TT659">
        <v>6724000</v>
      </c>
      <c r="TU659">
        <v>5051500</v>
      </c>
      <c r="TV659">
        <v>21100</v>
      </c>
      <c r="TW659">
        <v>2357800</v>
      </c>
      <c r="TX659">
        <v>1794300</v>
      </c>
      <c r="TY659">
        <v>1386400</v>
      </c>
      <c r="TZ659">
        <v>421700</v>
      </c>
      <c r="UA659">
        <v>141800</v>
      </c>
      <c r="UB659">
        <v>536900</v>
      </c>
      <c r="UC659">
        <v>2135700</v>
      </c>
      <c r="UD659">
        <v>1672400</v>
      </c>
      <c r="UE659">
        <v>1144700</v>
      </c>
      <c r="UF659">
        <v>511300</v>
      </c>
      <c r="UG659">
        <v>16400</v>
      </c>
      <c r="UH659">
        <v>11499000</v>
      </c>
      <c r="UI659">
        <v>4707800</v>
      </c>
      <c r="UJ659">
        <v>965000</v>
      </c>
      <c r="UK659">
        <v>648100</v>
      </c>
      <c r="UL659">
        <v>923800</v>
      </c>
      <c r="UM659">
        <v>84200</v>
      </c>
      <c r="UN659">
        <v>486800</v>
      </c>
      <c r="UO659">
        <v>382700</v>
      </c>
      <c r="UP659">
        <v>492000</v>
      </c>
      <c r="UQ659">
        <v>372000</v>
      </c>
      <c r="UR659">
        <v>353200</v>
      </c>
      <c r="US659">
        <v>1648700</v>
      </c>
      <c r="UT659">
        <v>5142300</v>
      </c>
      <c r="UU659">
        <v>4894500</v>
      </c>
      <c r="UV659">
        <v>213000</v>
      </c>
      <c r="UW659">
        <v>68600</v>
      </c>
      <c r="UX659">
        <v>1865000</v>
      </c>
      <c r="UY659">
        <v>1379500</v>
      </c>
      <c r="UZ659">
        <v>549500</v>
      </c>
      <c r="VA659">
        <v>254300</v>
      </c>
      <c r="VB659">
        <v>538100</v>
      </c>
      <c r="VC659">
        <v>1195100</v>
      </c>
      <c r="VD659">
        <v>211000</v>
      </c>
      <c r="VE659">
        <v>247800</v>
      </c>
      <c r="VF659">
        <v>12337000</v>
      </c>
      <c r="VG659">
        <v>1744100</v>
      </c>
      <c r="VH659">
        <v>10592500</v>
      </c>
      <c r="VI659">
        <v>9245700</v>
      </c>
      <c r="VJ659">
        <v>3400000</v>
      </c>
      <c r="VK659">
        <v>1411400</v>
      </c>
      <c r="VL659">
        <v>554400</v>
      </c>
      <c r="VM659">
        <v>348800</v>
      </c>
      <c r="VN659">
        <v>359800</v>
      </c>
      <c r="VO659">
        <v>143900</v>
      </c>
      <c r="VP659">
        <v>457900</v>
      </c>
      <c r="VQ659">
        <v>123800</v>
      </c>
      <c r="VR659">
        <v>3721100</v>
      </c>
      <c r="VS659">
        <v>2124600</v>
      </c>
      <c r="VT659">
        <v>1316400</v>
      </c>
      <c r="VU659">
        <v>321200</v>
      </c>
      <c r="VV659">
        <v>379000</v>
      </c>
      <c r="VW659">
        <v>108000</v>
      </c>
      <c r="VX659">
        <v>529000</v>
      </c>
      <c r="VY659">
        <v>81000</v>
      </c>
      <c r="VZ659">
        <v>271700</v>
      </c>
      <c r="WA659">
        <v>465000</v>
      </c>
      <c r="WB659">
        <v>9712000</v>
      </c>
      <c r="WC659">
        <v>1288500</v>
      </c>
      <c r="WD659">
        <v>278000</v>
      </c>
      <c r="WE659">
        <v>78300</v>
      </c>
      <c r="WF659">
        <v>932200</v>
      </c>
      <c r="WG659">
        <v>8423300</v>
      </c>
      <c r="WH659">
        <v>1579700</v>
      </c>
      <c r="WI659">
        <v>6843600</v>
      </c>
      <c r="WJ659">
        <v>4362000</v>
      </c>
      <c r="WK659">
        <v>1001600</v>
      </c>
      <c r="WL659">
        <v>1120400</v>
      </c>
      <c r="WM659">
        <v>2239900</v>
      </c>
      <c r="WN659">
        <v>18969000</v>
      </c>
      <c r="WO659">
        <v>3067000</v>
      </c>
      <c r="WP659">
        <v>2278000</v>
      </c>
      <c r="WQ659">
        <v>788900</v>
      </c>
      <c r="WR659">
        <v>4480000</v>
      </c>
      <c r="WS659">
        <v>1826900</v>
      </c>
      <c r="WT659">
        <v>2652900</v>
      </c>
      <c r="WU659">
        <v>11422000</v>
      </c>
      <c r="WV659">
        <v>6209600</v>
      </c>
      <c r="WW659">
        <v>5211900</v>
      </c>
    </row>
    <row r="660" spans="1:621" x14ac:dyDescent="0.45">
      <c r="A660" s="1"/>
      <c r="C660" s="1">
        <v>34151</v>
      </c>
      <c r="D660">
        <v>1139000</v>
      </c>
      <c r="E660">
        <v>4911000</v>
      </c>
      <c r="F660">
        <v>3772000</v>
      </c>
      <c r="I660">
        <v>953000</v>
      </c>
      <c r="J660">
        <v>2153000</v>
      </c>
      <c r="K660">
        <v>919000</v>
      </c>
      <c r="L660">
        <v>55</v>
      </c>
      <c r="M660">
        <v>12.7</v>
      </c>
      <c r="N660">
        <v>42.2</v>
      </c>
      <c r="O660">
        <v>10.7</v>
      </c>
      <c r="P660">
        <v>24.1</v>
      </c>
      <c r="Q660">
        <v>10.3</v>
      </c>
      <c r="R660">
        <v>3.8</v>
      </c>
      <c r="S660">
        <v>0.7</v>
      </c>
      <c r="T660">
        <v>1.7</v>
      </c>
      <c r="U660">
        <v>0.7</v>
      </c>
      <c r="V660">
        <v>3292000</v>
      </c>
      <c r="W660">
        <v>2586000</v>
      </c>
      <c r="X660">
        <v>3046000</v>
      </c>
      <c r="Y660">
        <v>1276000</v>
      </c>
      <c r="Z660">
        <v>1770000</v>
      </c>
      <c r="AA660">
        <v>17.7</v>
      </c>
      <c r="AB660">
        <v>8.1999999999999993</v>
      </c>
      <c r="AC660">
        <v>36.9</v>
      </c>
      <c r="AD660">
        <v>29</v>
      </c>
      <c r="AE660">
        <v>34.1</v>
      </c>
      <c r="AF660">
        <v>14.3</v>
      </c>
      <c r="AG660">
        <v>19.8</v>
      </c>
      <c r="AH660">
        <v>92815000</v>
      </c>
      <c r="AI660">
        <v>110825000</v>
      </c>
      <c r="AJ660">
        <v>22487000</v>
      </c>
      <c r="AK660">
        <v>676000</v>
      </c>
      <c r="AL660">
        <v>84900</v>
      </c>
      <c r="AM660">
        <v>590700</v>
      </c>
      <c r="AN660">
        <v>172300</v>
      </c>
      <c r="AO660">
        <v>250300</v>
      </c>
      <c r="AP660">
        <v>95100</v>
      </c>
      <c r="AQ660">
        <v>47100</v>
      </c>
      <c r="AR660">
        <v>108100</v>
      </c>
      <c r="AS660">
        <v>168100</v>
      </c>
      <c r="AT660">
        <v>5085000</v>
      </c>
      <c r="AU660">
        <v>1288200</v>
      </c>
      <c r="AV660">
        <v>616600</v>
      </c>
      <c r="AW660">
        <v>671600</v>
      </c>
      <c r="AX660">
        <v>808700</v>
      </c>
      <c r="AY660">
        <v>2988400</v>
      </c>
      <c r="BB660">
        <v>16726000</v>
      </c>
      <c r="BC660">
        <v>9837000</v>
      </c>
      <c r="BD660">
        <v>532300</v>
      </c>
      <c r="BE660">
        <v>498900</v>
      </c>
      <c r="BF660">
        <v>611500</v>
      </c>
      <c r="BG660">
        <v>1501400</v>
      </c>
      <c r="BH660">
        <v>1325000</v>
      </c>
      <c r="BI660">
        <v>1649100</v>
      </c>
      <c r="BJ660">
        <v>305200</v>
      </c>
      <c r="BK660">
        <v>202200</v>
      </c>
      <c r="BL660">
        <v>518000</v>
      </c>
      <c r="BM660">
        <v>521500</v>
      </c>
      <c r="BN660">
        <v>102200</v>
      </c>
      <c r="BO660">
        <v>571100</v>
      </c>
      <c r="BP660">
        <v>1879600</v>
      </c>
      <c r="BQ660">
        <v>1052900</v>
      </c>
      <c r="BR660">
        <v>569000</v>
      </c>
      <c r="BS660">
        <v>699200</v>
      </c>
      <c r="BT660">
        <v>6889000</v>
      </c>
      <c r="BU660">
        <v>1562000</v>
      </c>
      <c r="BV660">
        <v>475100</v>
      </c>
      <c r="BW660">
        <v>230500</v>
      </c>
      <c r="BX660">
        <v>843400</v>
      </c>
      <c r="BY660">
        <v>643800</v>
      </c>
      <c r="BZ660">
        <v>781300</v>
      </c>
      <c r="CA660">
        <v>149100</v>
      </c>
      <c r="CB660">
        <v>1032300</v>
      </c>
      <c r="CC660">
        <v>846800</v>
      </c>
      <c r="CD660">
        <v>324600</v>
      </c>
      <c r="CE660">
        <v>70328000</v>
      </c>
      <c r="CF660">
        <v>22347000</v>
      </c>
      <c r="CG660">
        <v>5093900</v>
      </c>
      <c r="CH660">
        <v>2784700</v>
      </c>
      <c r="CI660">
        <v>1960000</v>
      </c>
      <c r="CJ660">
        <v>349200</v>
      </c>
      <c r="CK660">
        <v>13001700</v>
      </c>
      <c r="CL660">
        <v>1497400</v>
      </c>
      <c r="CM660">
        <v>976400</v>
      </c>
      <c r="CN660">
        <v>90100</v>
      </c>
      <c r="CO660">
        <v>430900</v>
      </c>
      <c r="CP660">
        <v>928700</v>
      </c>
      <c r="CQ660">
        <v>2887800</v>
      </c>
      <c r="CR660">
        <v>887700</v>
      </c>
      <c r="CS660">
        <v>426100</v>
      </c>
      <c r="CT660">
        <v>461600</v>
      </c>
      <c r="CU660">
        <v>2437800</v>
      </c>
      <c r="CV660">
        <v>1445200</v>
      </c>
      <c r="CW660">
        <v>992600</v>
      </c>
      <c r="CX660">
        <v>798100</v>
      </c>
      <c r="CY660">
        <v>999900</v>
      </c>
      <c r="CZ660">
        <v>1271400</v>
      </c>
      <c r="DA660">
        <v>1292900</v>
      </c>
      <c r="DB660">
        <v>3530700</v>
      </c>
      <c r="DC660">
        <v>523000</v>
      </c>
      <c r="DD660">
        <v>238400</v>
      </c>
      <c r="DE660">
        <v>54200</v>
      </c>
      <c r="DF660">
        <v>1168700</v>
      </c>
      <c r="DG660">
        <v>247800</v>
      </c>
      <c r="DH660">
        <v>59500</v>
      </c>
      <c r="DI660">
        <v>21400</v>
      </c>
      <c r="DJ660">
        <v>391000</v>
      </c>
      <c r="DK660">
        <v>412400</v>
      </c>
      <c r="DL660">
        <v>414300</v>
      </c>
      <c r="DM660">
        <v>720200</v>
      </c>
      <c r="DN660">
        <v>2679000</v>
      </c>
      <c r="DO660">
        <v>264200</v>
      </c>
      <c r="DP660">
        <v>882400</v>
      </c>
      <c r="DQ660">
        <v>300500</v>
      </c>
      <c r="DR660">
        <v>972900</v>
      </c>
      <c r="DS660">
        <v>222600</v>
      </c>
      <c r="DT660">
        <v>36500</v>
      </c>
      <c r="DU660">
        <v>6826000</v>
      </c>
      <c r="DV660">
        <v>5101100</v>
      </c>
      <c r="DW660">
        <v>21300</v>
      </c>
      <c r="DX660">
        <v>2383300</v>
      </c>
      <c r="DY660">
        <v>1812200</v>
      </c>
      <c r="DZ660">
        <v>1401600</v>
      </c>
      <c r="EA660">
        <v>427100</v>
      </c>
      <c r="EB660">
        <v>144000</v>
      </c>
      <c r="EC660">
        <v>546900</v>
      </c>
      <c r="ED660">
        <v>2149600</v>
      </c>
      <c r="EE660">
        <v>1725300</v>
      </c>
      <c r="EF660">
        <v>1188300</v>
      </c>
      <c r="EG660">
        <v>520400</v>
      </c>
      <c r="EH660">
        <v>16600</v>
      </c>
      <c r="EI660">
        <v>11630000</v>
      </c>
      <c r="EJ660">
        <v>4715600</v>
      </c>
      <c r="EK660">
        <v>981200</v>
      </c>
      <c r="EL660">
        <v>603300</v>
      </c>
      <c r="EM660">
        <v>939900</v>
      </c>
      <c r="EN660">
        <v>84700</v>
      </c>
      <c r="EO660">
        <v>491200</v>
      </c>
      <c r="EP660">
        <v>388600</v>
      </c>
      <c r="EQ660">
        <v>497900</v>
      </c>
      <c r="ER660">
        <v>372700</v>
      </c>
      <c r="ES660">
        <v>356100</v>
      </c>
      <c r="ET660">
        <v>1659500</v>
      </c>
      <c r="EU660">
        <v>5255100</v>
      </c>
      <c r="EV660">
        <v>5000500</v>
      </c>
      <c r="EW660">
        <v>213200</v>
      </c>
      <c r="EX660">
        <v>69300</v>
      </c>
      <c r="EY660">
        <v>1905100</v>
      </c>
      <c r="EZ660">
        <v>1405100</v>
      </c>
      <c r="FA660">
        <v>551100</v>
      </c>
      <c r="FB660">
        <v>258600.00000000003</v>
      </c>
      <c r="FC660">
        <v>539200</v>
      </c>
      <c r="FD660">
        <v>1252700</v>
      </c>
      <c r="FE660">
        <v>211300</v>
      </c>
      <c r="FF660">
        <v>254600</v>
      </c>
      <c r="FG660">
        <v>12197000</v>
      </c>
      <c r="FH660">
        <v>1539600</v>
      </c>
      <c r="FI660">
        <v>10657700</v>
      </c>
      <c r="FJ660">
        <v>9306800</v>
      </c>
      <c r="FK660">
        <v>3432800</v>
      </c>
      <c r="FL660">
        <v>1419900</v>
      </c>
      <c r="FM660">
        <v>558200</v>
      </c>
      <c r="FN660">
        <v>354700</v>
      </c>
      <c r="FO660">
        <v>360900</v>
      </c>
      <c r="FP660">
        <v>145300</v>
      </c>
      <c r="FQ660">
        <v>468700</v>
      </c>
      <c r="FR660">
        <v>125100</v>
      </c>
      <c r="FS660">
        <v>3734400</v>
      </c>
      <c r="FT660">
        <v>2139600</v>
      </c>
      <c r="FU660">
        <v>1324000</v>
      </c>
      <c r="FV660">
        <v>324400</v>
      </c>
      <c r="FW660">
        <v>381900</v>
      </c>
      <c r="FX660">
        <v>109300</v>
      </c>
      <c r="FY660">
        <v>1350900</v>
      </c>
      <c r="FZ660">
        <v>541300</v>
      </c>
      <c r="GA660">
        <v>83100</v>
      </c>
      <c r="GB660">
        <v>298700</v>
      </c>
      <c r="GC660">
        <v>427800</v>
      </c>
      <c r="GD660">
        <v>10216000</v>
      </c>
      <c r="GE660">
        <v>1508500</v>
      </c>
      <c r="GF660">
        <v>308700</v>
      </c>
      <c r="GG660">
        <v>85600</v>
      </c>
      <c r="GH660">
        <v>1114200</v>
      </c>
      <c r="GI660">
        <v>8707700</v>
      </c>
      <c r="GJ660">
        <v>1698500</v>
      </c>
      <c r="GK660">
        <v>7009200</v>
      </c>
      <c r="GL660">
        <v>4433000</v>
      </c>
      <c r="GM660">
        <v>1008500</v>
      </c>
      <c r="GN660">
        <v>1120800</v>
      </c>
      <c r="GO660">
        <v>2304100</v>
      </c>
      <c r="GP660">
        <v>18010000</v>
      </c>
      <c r="GQ660">
        <v>3083000</v>
      </c>
      <c r="GR660">
        <v>2290200</v>
      </c>
      <c r="GS660">
        <v>792500</v>
      </c>
      <c r="GT660">
        <v>4260000</v>
      </c>
      <c r="GU660">
        <v>1548000</v>
      </c>
      <c r="GV660">
        <v>2712000</v>
      </c>
      <c r="GW660">
        <v>10667000</v>
      </c>
      <c r="GX660">
        <v>5156600</v>
      </c>
      <c r="GY660">
        <v>5510400</v>
      </c>
      <c r="IO660">
        <v>129397000</v>
      </c>
      <c r="IP660">
        <v>66.400000000000006</v>
      </c>
      <c r="IQ660">
        <v>120467000</v>
      </c>
      <c r="IR660">
        <v>61.8</v>
      </c>
      <c r="IS660">
        <v>8930000</v>
      </c>
      <c r="IT660">
        <v>6.9</v>
      </c>
      <c r="IU660">
        <v>65485000</v>
      </c>
      <c r="IW660">
        <v>70625000</v>
      </c>
      <c r="IX660">
        <v>75.7</v>
      </c>
      <c r="IY660">
        <v>65513000</v>
      </c>
      <c r="IZ660">
        <v>70.2</v>
      </c>
      <c r="JA660">
        <v>5112000</v>
      </c>
      <c r="JB660">
        <v>7.2</v>
      </c>
      <c r="JC660">
        <v>22728000</v>
      </c>
      <c r="JD660">
        <v>66846000</v>
      </c>
      <c r="JE660">
        <v>77.5</v>
      </c>
      <c r="JF660">
        <v>62497000</v>
      </c>
      <c r="JG660">
        <v>72.400000000000006</v>
      </c>
      <c r="JH660">
        <v>4349000</v>
      </c>
      <c r="JI660">
        <v>6.5</v>
      </c>
      <c r="JJ660">
        <v>19423000</v>
      </c>
      <c r="JM660">
        <v>110825000</v>
      </c>
      <c r="JN660">
        <v>92815000</v>
      </c>
      <c r="JO660">
        <v>22487000</v>
      </c>
      <c r="JP660">
        <v>676000</v>
      </c>
      <c r="JQ660">
        <v>84900</v>
      </c>
      <c r="JR660">
        <v>590700</v>
      </c>
      <c r="JS660">
        <v>172300</v>
      </c>
      <c r="JT660">
        <v>250300</v>
      </c>
      <c r="JU660">
        <v>95100</v>
      </c>
      <c r="JV660">
        <v>47100</v>
      </c>
      <c r="JW660">
        <v>108100</v>
      </c>
      <c r="JX660">
        <v>168100</v>
      </c>
      <c r="JY660">
        <v>5085000</v>
      </c>
      <c r="JZ660">
        <v>1288200</v>
      </c>
      <c r="KA660">
        <v>616600</v>
      </c>
      <c r="KB660">
        <v>671600</v>
      </c>
      <c r="KC660">
        <v>808700</v>
      </c>
      <c r="KD660">
        <v>2988400</v>
      </c>
      <c r="KG660">
        <v>16726000</v>
      </c>
      <c r="KH660">
        <v>9837000</v>
      </c>
      <c r="KI660">
        <v>532300</v>
      </c>
      <c r="KJ660">
        <v>498900</v>
      </c>
      <c r="KK660">
        <v>611500</v>
      </c>
      <c r="KL660">
        <v>1501400</v>
      </c>
      <c r="KM660">
        <v>1325000</v>
      </c>
      <c r="KN660">
        <v>1649100</v>
      </c>
      <c r="KO660">
        <v>305200</v>
      </c>
      <c r="KP660">
        <v>202200</v>
      </c>
      <c r="KQ660">
        <v>518000</v>
      </c>
      <c r="KR660">
        <v>521500</v>
      </c>
      <c r="KS660">
        <v>102200</v>
      </c>
      <c r="KT660">
        <v>571100</v>
      </c>
      <c r="KU660">
        <v>1879600</v>
      </c>
      <c r="KV660">
        <v>1052900</v>
      </c>
      <c r="KW660">
        <v>569000</v>
      </c>
      <c r="KX660">
        <v>699200</v>
      </c>
      <c r="KY660">
        <v>6889000</v>
      </c>
      <c r="KZ660">
        <v>1562000</v>
      </c>
      <c r="LA660">
        <v>475100</v>
      </c>
      <c r="LB660">
        <v>230500</v>
      </c>
      <c r="LC660">
        <v>843400</v>
      </c>
      <c r="LD660">
        <v>643800</v>
      </c>
      <c r="LE660">
        <v>781300</v>
      </c>
      <c r="LF660">
        <v>149100</v>
      </c>
      <c r="LG660">
        <v>1032300</v>
      </c>
      <c r="LH660">
        <v>846800</v>
      </c>
      <c r="LI660">
        <v>324600</v>
      </c>
      <c r="LJ660">
        <v>70328000</v>
      </c>
      <c r="LK660">
        <v>22347000</v>
      </c>
      <c r="LL660">
        <v>5093900</v>
      </c>
      <c r="LM660">
        <v>2784700</v>
      </c>
      <c r="LN660">
        <v>1960000</v>
      </c>
      <c r="LO660">
        <v>349200</v>
      </c>
      <c r="LP660">
        <v>13001700</v>
      </c>
      <c r="LQ660">
        <v>1497400</v>
      </c>
      <c r="LR660">
        <v>976400</v>
      </c>
      <c r="LS660">
        <v>90100</v>
      </c>
      <c r="LT660">
        <v>430900</v>
      </c>
      <c r="LU660">
        <v>928700</v>
      </c>
      <c r="LV660">
        <v>2887800</v>
      </c>
      <c r="LW660">
        <v>887700</v>
      </c>
      <c r="LX660">
        <v>426100</v>
      </c>
      <c r="LY660">
        <v>461600</v>
      </c>
      <c r="LZ660">
        <v>2437800</v>
      </c>
      <c r="MA660">
        <v>1445200</v>
      </c>
      <c r="MB660">
        <v>992600</v>
      </c>
      <c r="MC660">
        <v>798100</v>
      </c>
      <c r="MD660">
        <v>999900</v>
      </c>
      <c r="ME660">
        <v>1271400</v>
      </c>
      <c r="MF660">
        <v>1292900</v>
      </c>
      <c r="MG660">
        <v>3530700</v>
      </c>
      <c r="MH660">
        <v>523000</v>
      </c>
      <c r="MI660">
        <v>238400</v>
      </c>
      <c r="MJ660">
        <v>54200</v>
      </c>
      <c r="MK660">
        <v>1168700</v>
      </c>
      <c r="ML660">
        <v>247800</v>
      </c>
      <c r="MM660">
        <v>59500</v>
      </c>
      <c r="MN660">
        <v>21400</v>
      </c>
      <c r="MO660">
        <v>391000</v>
      </c>
      <c r="MP660">
        <v>412400</v>
      </c>
      <c r="MQ660">
        <v>414300</v>
      </c>
      <c r="MR660">
        <v>720200</v>
      </c>
      <c r="MS660">
        <v>2679000</v>
      </c>
      <c r="MT660">
        <v>264200</v>
      </c>
      <c r="MU660">
        <v>882400</v>
      </c>
      <c r="MV660">
        <v>300500</v>
      </c>
      <c r="MW660">
        <v>972900</v>
      </c>
      <c r="MX660">
        <v>222600</v>
      </c>
      <c r="MY660">
        <v>36500</v>
      </c>
      <c r="MZ660">
        <v>6826000</v>
      </c>
      <c r="NA660">
        <v>5101100</v>
      </c>
      <c r="NB660">
        <v>21300</v>
      </c>
      <c r="NC660">
        <v>2383300</v>
      </c>
      <c r="ND660">
        <v>1812200</v>
      </c>
      <c r="NE660">
        <v>1401600</v>
      </c>
      <c r="NF660">
        <v>427100</v>
      </c>
      <c r="NG660">
        <v>144000</v>
      </c>
      <c r="NH660">
        <v>546900</v>
      </c>
      <c r="NI660">
        <v>2149600</v>
      </c>
      <c r="NJ660">
        <v>1725300</v>
      </c>
      <c r="NK660">
        <v>1188300</v>
      </c>
      <c r="NL660">
        <v>520400</v>
      </c>
      <c r="NM660">
        <v>16600</v>
      </c>
      <c r="NN660">
        <v>11630000</v>
      </c>
      <c r="NO660">
        <v>4715600</v>
      </c>
      <c r="NP660">
        <v>981200</v>
      </c>
      <c r="NQ660">
        <v>603300</v>
      </c>
      <c r="NR660">
        <v>939900</v>
      </c>
      <c r="NS660">
        <v>84700</v>
      </c>
      <c r="NT660">
        <v>491200</v>
      </c>
      <c r="NU660">
        <v>388600</v>
      </c>
      <c r="NV660">
        <v>497900</v>
      </c>
      <c r="NW660">
        <v>372700</v>
      </c>
      <c r="NX660">
        <v>356100</v>
      </c>
      <c r="NY660">
        <v>1659500</v>
      </c>
      <c r="NZ660">
        <v>5255100</v>
      </c>
      <c r="OA660">
        <v>5000500</v>
      </c>
      <c r="OB660">
        <v>213200</v>
      </c>
      <c r="OC660">
        <v>69300</v>
      </c>
      <c r="OD660">
        <v>1905100</v>
      </c>
      <c r="OE660">
        <v>1405100</v>
      </c>
      <c r="OF660">
        <v>551100</v>
      </c>
      <c r="OG660">
        <v>258600.00000000003</v>
      </c>
      <c r="OH660">
        <v>539200</v>
      </c>
      <c r="OI660">
        <v>1252700</v>
      </c>
      <c r="OJ660">
        <v>211300</v>
      </c>
      <c r="OK660">
        <v>254600</v>
      </c>
      <c r="OL660">
        <v>12197000</v>
      </c>
      <c r="OM660">
        <v>1539600</v>
      </c>
      <c r="ON660">
        <v>10657700</v>
      </c>
      <c r="OO660">
        <v>9306800</v>
      </c>
      <c r="OP660">
        <v>3432800</v>
      </c>
      <c r="OQ660">
        <v>1419900</v>
      </c>
      <c r="OR660">
        <v>558200</v>
      </c>
      <c r="OS660">
        <v>354700</v>
      </c>
      <c r="OT660">
        <v>360900</v>
      </c>
      <c r="OU660">
        <v>145300</v>
      </c>
      <c r="OV660">
        <v>468700</v>
      </c>
      <c r="OW660">
        <v>125100</v>
      </c>
      <c r="OX660">
        <v>3734400</v>
      </c>
      <c r="OY660">
        <v>2139600</v>
      </c>
      <c r="OZ660">
        <v>1324000</v>
      </c>
      <c r="PA660">
        <v>324400</v>
      </c>
      <c r="PB660">
        <v>381900</v>
      </c>
      <c r="PC660">
        <v>109300</v>
      </c>
      <c r="PD660">
        <v>1350900</v>
      </c>
      <c r="PE660">
        <v>541300</v>
      </c>
      <c r="PF660">
        <v>83100</v>
      </c>
      <c r="PG660">
        <v>298700</v>
      </c>
      <c r="PH660">
        <v>427800</v>
      </c>
      <c r="PI660">
        <v>10216000</v>
      </c>
      <c r="PJ660">
        <v>1508500</v>
      </c>
      <c r="PK660">
        <v>308700</v>
      </c>
      <c r="PL660">
        <v>85600</v>
      </c>
      <c r="PM660">
        <v>1114200</v>
      </c>
      <c r="PN660">
        <v>8707700</v>
      </c>
      <c r="PO660">
        <v>1698500</v>
      </c>
      <c r="PP660">
        <v>7009200</v>
      </c>
      <c r="PQ660">
        <v>4433000</v>
      </c>
      <c r="PR660">
        <v>1008500</v>
      </c>
      <c r="PS660">
        <v>1120800</v>
      </c>
      <c r="PT660">
        <v>2304100</v>
      </c>
      <c r="PU660">
        <v>18010000</v>
      </c>
      <c r="PV660">
        <v>3083000</v>
      </c>
      <c r="PW660">
        <v>2290200</v>
      </c>
      <c r="PX660">
        <v>792500</v>
      </c>
      <c r="PY660">
        <v>4260000</v>
      </c>
      <c r="PZ660">
        <v>1548000</v>
      </c>
      <c r="QA660">
        <v>2712000</v>
      </c>
      <c r="QB660">
        <v>10667000</v>
      </c>
      <c r="QC660">
        <v>5156600</v>
      </c>
      <c r="QD660">
        <v>5510400</v>
      </c>
      <c r="QF660">
        <v>1365400</v>
      </c>
      <c r="QG660">
        <v>111054000</v>
      </c>
      <c r="QH660">
        <v>91994000</v>
      </c>
      <c r="QI660">
        <v>22184000</v>
      </c>
      <c r="QJ660">
        <v>661000</v>
      </c>
      <c r="QK660">
        <v>81000</v>
      </c>
      <c r="QL660">
        <v>579500</v>
      </c>
      <c r="QM660">
        <v>169400</v>
      </c>
      <c r="QN660">
        <v>243900</v>
      </c>
      <c r="QO660">
        <v>94400</v>
      </c>
      <c r="QP660">
        <v>46200</v>
      </c>
      <c r="QQ660">
        <v>103200</v>
      </c>
      <c r="QR660">
        <v>166200</v>
      </c>
      <c r="QS660">
        <v>4783000</v>
      </c>
      <c r="QT660">
        <v>1227700</v>
      </c>
      <c r="QU660">
        <v>582900</v>
      </c>
      <c r="QV660">
        <v>644800</v>
      </c>
      <c r="QW660">
        <v>739100</v>
      </c>
      <c r="QX660">
        <v>2816500</v>
      </c>
      <c r="RA660">
        <v>16740000</v>
      </c>
      <c r="RB660">
        <v>9866000</v>
      </c>
      <c r="RC660">
        <v>524200.00000000006</v>
      </c>
      <c r="RD660">
        <v>490400</v>
      </c>
      <c r="RE660">
        <v>616900</v>
      </c>
      <c r="RF660">
        <v>1506800</v>
      </c>
      <c r="RG660">
        <v>1331400</v>
      </c>
      <c r="RH660">
        <v>1646700</v>
      </c>
      <c r="RI660">
        <v>303500</v>
      </c>
      <c r="RJ660">
        <v>202300</v>
      </c>
      <c r="RK660">
        <v>517000</v>
      </c>
      <c r="RL660">
        <v>521200.00000000006</v>
      </c>
      <c r="RM660">
        <v>102700</v>
      </c>
      <c r="RN660">
        <v>575000</v>
      </c>
      <c r="RO660">
        <v>1899200</v>
      </c>
      <c r="RP660">
        <v>1069700</v>
      </c>
      <c r="RQ660">
        <v>572900</v>
      </c>
      <c r="RR660">
        <v>702000</v>
      </c>
      <c r="RS660">
        <v>6874000</v>
      </c>
      <c r="RT660">
        <v>1535300</v>
      </c>
      <c r="RU660">
        <v>478600</v>
      </c>
      <c r="RV660">
        <v>231800</v>
      </c>
      <c r="RW660">
        <v>854000</v>
      </c>
      <c r="RX660">
        <v>640600</v>
      </c>
      <c r="RY660">
        <v>785300</v>
      </c>
      <c r="RZ660">
        <v>145500</v>
      </c>
      <c r="SA660">
        <v>1027099.9999999999</v>
      </c>
      <c r="SB660">
        <v>850300</v>
      </c>
      <c r="SC660">
        <v>325700</v>
      </c>
      <c r="SD660">
        <v>69810000</v>
      </c>
      <c r="SE660">
        <v>22364000</v>
      </c>
      <c r="SF660">
        <v>5059700</v>
      </c>
      <c r="SG660">
        <v>2767200</v>
      </c>
      <c r="SH660">
        <v>1945000</v>
      </c>
      <c r="SI660">
        <v>347500</v>
      </c>
      <c r="SJ660">
        <v>13027900</v>
      </c>
      <c r="SK660">
        <v>1480200</v>
      </c>
      <c r="SL660">
        <v>970800</v>
      </c>
      <c r="SM660">
        <v>84000</v>
      </c>
      <c r="SN660">
        <v>425400</v>
      </c>
      <c r="SO660">
        <v>899900</v>
      </c>
      <c r="SP660">
        <v>2870000</v>
      </c>
      <c r="SQ660">
        <v>894600</v>
      </c>
      <c r="SR660">
        <v>427600</v>
      </c>
      <c r="SS660">
        <v>467000</v>
      </c>
      <c r="ST660">
        <v>2487600</v>
      </c>
      <c r="SU660">
        <v>1476900</v>
      </c>
      <c r="SV660">
        <v>1010700</v>
      </c>
      <c r="SW660">
        <v>800600</v>
      </c>
      <c r="SX660">
        <v>990400</v>
      </c>
      <c r="SY660">
        <v>1286600</v>
      </c>
      <c r="SZ660">
        <v>1318000</v>
      </c>
      <c r="TA660">
        <v>3563900</v>
      </c>
      <c r="TB660">
        <v>516000</v>
      </c>
      <c r="TC660">
        <v>235100</v>
      </c>
      <c r="TD660">
        <v>52400</v>
      </c>
      <c r="TE660">
        <v>1156400</v>
      </c>
      <c r="TF660">
        <v>304500</v>
      </c>
      <c r="TG660">
        <v>58600</v>
      </c>
      <c r="TH660">
        <v>19300</v>
      </c>
      <c r="TI660">
        <v>387600</v>
      </c>
      <c r="TJ660">
        <v>417700</v>
      </c>
      <c r="TK660">
        <v>416300</v>
      </c>
      <c r="TL660">
        <v>712300</v>
      </c>
      <c r="TM660">
        <v>2667000</v>
      </c>
      <c r="TN660">
        <v>257000</v>
      </c>
      <c r="TO660">
        <v>881100</v>
      </c>
      <c r="TP660">
        <v>300400</v>
      </c>
      <c r="TQ660">
        <v>968300</v>
      </c>
      <c r="TR660">
        <v>223700</v>
      </c>
      <c r="TS660">
        <v>36400</v>
      </c>
      <c r="TT660">
        <v>6751000</v>
      </c>
      <c r="TU660">
        <v>5073500</v>
      </c>
      <c r="TV660">
        <v>21200</v>
      </c>
      <c r="TW660">
        <v>2367000</v>
      </c>
      <c r="TX660">
        <v>1798200</v>
      </c>
      <c r="TY660">
        <v>1389700</v>
      </c>
      <c r="TZ660">
        <v>425700</v>
      </c>
      <c r="UA660">
        <v>143000</v>
      </c>
      <c r="UB660">
        <v>541200</v>
      </c>
      <c r="UC660">
        <v>2144100</v>
      </c>
      <c r="UD660">
        <v>1677600</v>
      </c>
      <c r="UE660">
        <v>1149200</v>
      </c>
      <c r="UF660">
        <v>511900</v>
      </c>
      <c r="UG660">
        <v>16500</v>
      </c>
      <c r="UH660">
        <v>11536000</v>
      </c>
      <c r="UI660">
        <v>4712900</v>
      </c>
      <c r="UJ660">
        <v>965100</v>
      </c>
      <c r="UK660">
        <v>648300</v>
      </c>
      <c r="UL660">
        <v>924200</v>
      </c>
      <c r="UM660">
        <v>84100</v>
      </c>
      <c r="UN660">
        <v>490800</v>
      </c>
      <c r="UO660">
        <v>384100</v>
      </c>
      <c r="UP660">
        <v>490600</v>
      </c>
      <c r="UQ660">
        <v>371800</v>
      </c>
      <c r="UR660">
        <v>354000</v>
      </c>
      <c r="US660">
        <v>1650900</v>
      </c>
      <c r="UT660">
        <v>5172300</v>
      </c>
      <c r="UU660">
        <v>4922500</v>
      </c>
      <c r="UV660">
        <v>211600</v>
      </c>
      <c r="UW660">
        <v>69100</v>
      </c>
      <c r="UX660">
        <v>1895100</v>
      </c>
      <c r="UY660">
        <v>1398100</v>
      </c>
      <c r="UZ660">
        <v>547400</v>
      </c>
      <c r="VA660">
        <v>254600</v>
      </c>
      <c r="VB660">
        <v>538400</v>
      </c>
      <c r="VC660">
        <v>1196100</v>
      </c>
      <c r="VD660">
        <v>210100</v>
      </c>
      <c r="VE660">
        <v>249800</v>
      </c>
      <c r="VF660">
        <v>12392000</v>
      </c>
      <c r="VG660">
        <v>1758800</v>
      </c>
      <c r="VH660">
        <v>10633000</v>
      </c>
      <c r="VI660">
        <v>9267600</v>
      </c>
      <c r="VJ660">
        <v>3419600</v>
      </c>
      <c r="VK660">
        <v>1413500</v>
      </c>
      <c r="VL660">
        <v>556600</v>
      </c>
      <c r="VM660">
        <v>353200</v>
      </c>
      <c r="VN660">
        <v>360100</v>
      </c>
      <c r="VO660">
        <v>144200</v>
      </c>
      <c r="VP660">
        <v>467200</v>
      </c>
      <c r="VQ660">
        <v>124800</v>
      </c>
      <c r="VR660">
        <v>3719100</v>
      </c>
      <c r="VS660">
        <v>2128900</v>
      </c>
      <c r="VT660">
        <v>1319100</v>
      </c>
      <c r="VU660">
        <v>321900</v>
      </c>
      <c r="VV660">
        <v>379400</v>
      </c>
      <c r="VW660">
        <v>108400</v>
      </c>
      <c r="VX660">
        <v>535100</v>
      </c>
      <c r="VY660">
        <v>81900</v>
      </c>
      <c r="VZ660">
        <v>274800</v>
      </c>
      <c r="WA660">
        <v>473600</v>
      </c>
      <c r="WB660">
        <v>9739000</v>
      </c>
      <c r="WC660">
        <v>1300400</v>
      </c>
      <c r="WD660">
        <v>281300</v>
      </c>
      <c r="WE660">
        <v>78400</v>
      </c>
      <c r="WF660">
        <v>940700</v>
      </c>
      <c r="WG660">
        <v>8438200</v>
      </c>
      <c r="WH660">
        <v>1581100</v>
      </c>
      <c r="WI660">
        <v>6857100</v>
      </c>
      <c r="WJ660">
        <v>4361000</v>
      </c>
      <c r="WK660">
        <v>999700</v>
      </c>
      <c r="WL660">
        <v>1116900</v>
      </c>
      <c r="WM660">
        <v>2244500</v>
      </c>
      <c r="WN660">
        <v>19060000</v>
      </c>
      <c r="WO660">
        <v>3071000</v>
      </c>
      <c r="WP660">
        <v>2270900</v>
      </c>
      <c r="WQ660">
        <v>800200</v>
      </c>
      <c r="WR660">
        <v>4487000</v>
      </c>
      <c r="WS660">
        <v>1830800</v>
      </c>
      <c r="WT660">
        <v>2656300</v>
      </c>
      <c r="WU660">
        <v>11502000</v>
      </c>
      <c r="WV660">
        <v>6253000</v>
      </c>
      <c r="WW660">
        <v>5248600</v>
      </c>
    </row>
    <row r="661" spans="1:621" x14ac:dyDescent="0.45">
      <c r="A661" s="1"/>
      <c r="C661" s="1">
        <v>34182</v>
      </c>
      <c r="D661">
        <v>1195000</v>
      </c>
      <c r="E661">
        <v>4890000</v>
      </c>
      <c r="F661">
        <v>3695000</v>
      </c>
      <c r="I661">
        <v>922000</v>
      </c>
      <c r="J661">
        <v>2120000</v>
      </c>
      <c r="K661">
        <v>878000</v>
      </c>
      <c r="L661">
        <v>55.5</v>
      </c>
      <c r="M661">
        <v>13.6</v>
      </c>
      <c r="N661">
        <v>41.9</v>
      </c>
      <c r="O661">
        <v>10.5</v>
      </c>
      <c r="P661">
        <v>24.1</v>
      </c>
      <c r="Q661">
        <v>10</v>
      </c>
      <c r="R661">
        <v>3.8</v>
      </c>
      <c r="S661">
        <v>0.7</v>
      </c>
      <c r="T661">
        <v>1.6</v>
      </c>
      <c r="U661">
        <v>0.7</v>
      </c>
      <c r="V661">
        <v>3176000</v>
      </c>
      <c r="W661">
        <v>2595000</v>
      </c>
      <c r="X661">
        <v>3026000</v>
      </c>
      <c r="Y661">
        <v>1256000</v>
      </c>
      <c r="Z661">
        <v>1770000</v>
      </c>
      <c r="AA661">
        <v>18</v>
      </c>
      <c r="AB661">
        <v>8.1999999999999993</v>
      </c>
      <c r="AC661">
        <v>36.1</v>
      </c>
      <c r="AD661">
        <v>29.5</v>
      </c>
      <c r="AE661">
        <v>34.4</v>
      </c>
      <c r="AF661">
        <v>14.3</v>
      </c>
      <c r="AG661">
        <v>20.100000000000001</v>
      </c>
      <c r="AH661">
        <v>93103000</v>
      </c>
      <c r="AI661">
        <v>110935000</v>
      </c>
      <c r="AJ661">
        <v>22661000</v>
      </c>
      <c r="AK661">
        <v>670000</v>
      </c>
      <c r="AL661">
        <v>85600</v>
      </c>
      <c r="AM661">
        <v>584700</v>
      </c>
      <c r="AN661">
        <v>171400</v>
      </c>
      <c r="AO661">
        <v>241300</v>
      </c>
      <c r="AP661">
        <v>90000</v>
      </c>
      <c r="AQ661">
        <v>43300</v>
      </c>
      <c r="AR661">
        <v>108000</v>
      </c>
      <c r="AS661">
        <v>172000</v>
      </c>
      <c r="AT661">
        <v>5138000</v>
      </c>
      <c r="AU661">
        <v>1292900</v>
      </c>
      <c r="AV661">
        <v>615300</v>
      </c>
      <c r="AW661">
        <v>677600</v>
      </c>
      <c r="AX661">
        <v>815400</v>
      </c>
      <c r="AY661">
        <v>3029300</v>
      </c>
      <c r="BB661">
        <v>16853000</v>
      </c>
      <c r="BC661">
        <v>9880000</v>
      </c>
      <c r="BD661">
        <v>536600</v>
      </c>
      <c r="BE661">
        <v>502200</v>
      </c>
      <c r="BF661">
        <v>617000</v>
      </c>
      <c r="BG661">
        <v>1508300</v>
      </c>
      <c r="BH661">
        <v>1324900</v>
      </c>
      <c r="BI661">
        <v>1647700</v>
      </c>
      <c r="BJ661">
        <v>302100</v>
      </c>
      <c r="BK661">
        <v>202100</v>
      </c>
      <c r="BL661">
        <v>518200.00000000006</v>
      </c>
      <c r="BM661">
        <v>521299.99999999994</v>
      </c>
      <c r="BN661">
        <v>104000</v>
      </c>
      <c r="BO661">
        <v>572200</v>
      </c>
      <c r="BP661">
        <v>1889600</v>
      </c>
      <c r="BQ661">
        <v>1069700</v>
      </c>
      <c r="BR661">
        <v>576500</v>
      </c>
      <c r="BS661">
        <v>704800</v>
      </c>
      <c r="BT661">
        <v>6973000</v>
      </c>
      <c r="BU661">
        <v>1612200</v>
      </c>
      <c r="BV661">
        <v>477600</v>
      </c>
      <c r="BW661">
        <v>233500</v>
      </c>
      <c r="BX661">
        <v>858700</v>
      </c>
      <c r="BY661">
        <v>643300</v>
      </c>
      <c r="BZ661">
        <v>783800</v>
      </c>
      <c r="CA661">
        <v>148700</v>
      </c>
      <c r="CB661">
        <v>1030900.0000000001</v>
      </c>
      <c r="CC661">
        <v>853900</v>
      </c>
      <c r="CD661">
        <v>330700</v>
      </c>
      <c r="CE661">
        <v>70442000</v>
      </c>
      <c r="CF661">
        <v>22361000</v>
      </c>
      <c r="CG661">
        <v>5082400</v>
      </c>
      <c r="CH661">
        <v>2777500</v>
      </c>
      <c r="CI661">
        <v>1956500</v>
      </c>
      <c r="CJ661">
        <v>348400</v>
      </c>
      <c r="CK661">
        <v>13040700</v>
      </c>
      <c r="CL661">
        <v>1505000</v>
      </c>
      <c r="CM661">
        <v>982500</v>
      </c>
      <c r="CN661">
        <v>88800</v>
      </c>
      <c r="CO661">
        <v>433700</v>
      </c>
      <c r="CP661">
        <v>922000</v>
      </c>
      <c r="CQ661">
        <v>2885100</v>
      </c>
      <c r="CR661">
        <v>889500</v>
      </c>
      <c r="CS661">
        <v>425800</v>
      </c>
      <c r="CT661">
        <v>463700</v>
      </c>
      <c r="CU661">
        <v>2453900</v>
      </c>
      <c r="CV661">
        <v>1457400</v>
      </c>
      <c r="CW661">
        <v>996500</v>
      </c>
      <c r="CX661">
        <v>800100</v>
      </c>
      <c r="CY661">
        <v>999600</v>
      </c>
      <c r="CZ661">
        <v>1283000</v>
      </c>
      <c r="DA661">
        <v>1302500</v>
      </c>
      <c r="DB661">
        <v>3520600</v>
      </c>
      <c r="DC661">
        <v>522600</v>
      </c>
      <c r="DD661">
        <v>231900</v>
      </c>
      <c r="DE661">
        <v>54300</v>
      </c>
      <c r="DF661">
        <v>1173900</v>
      </c>
      <c r="DG661">
        <v>243500</v>
      </c>
      <c r="DH661">
        <v>59300</v>
      </c>
      <c r="DI661">
        <v>21800</v>
      </c>
      <c r="DJ661">
        <v>388100</v>
      </c>
      <c r="DK661">
        <v>408400</v>
      </c>
      <c r="DL661">
        <v>416800</v>
      </c>
      <c r="DM661">
        <v>717300</v>
      </c>
      <c r="DN661">
        <v>2686000</v>
      </c>
      <c r="DO661">
        <v>267700</v>
      </c>
      <c r="DP661">
        <v>884000</v>
      </c>
      <c r="DQ661">
        <v>300400</v>
      </c>
      <c r="DR661">
        <v>975500</v>
      </c>
      <c r="DS661">
        <v>221700</v>
      </c>
      <c r="DT661">
        <v>36500</v>
      </c>
      <c r="DU661">
        <v>6840000</v>
      </c>
      <c r="DV661">
        <v>5112000</v>
      </c>
      <c r="DW661">
        <v>21300</v>
      </c>
      <c r="DX661">
        <v>2383800</v>
      </c>
      <c r="DY661">
        <v>1807700</v>
      </c>
      <c r="DZ661">
        <v>1398600</v>
      </c>
      <c r="EA661">
        <v>430300</v>
      </c>
      <c r="EB661">
        <v>145800</v>
      </c>
      <c r="EC661">
        <v>550800</v>
      </c>
      <c r="ED661">
        <v>2156100</v>
      </c>
      <c r="EE661">
        <v>1728100</v>
      </c>
      <c r="EF661">
        <v>1191500</v>
      </c>
      <c r="EG661">
        <v>519700.00000000006</v>
      </c>
      <c r="EH661">
        <v>16900</v>
      </c>
      <c r="EI661">
        <v>11693000</v>
      </c>
      <c r="EJ661">
        <v>4707100</v>
      </c>
      <c r="EK661">
        <v>973200</v>
      </c>
      <c r="EL661">
        <v>603700</v>
      </c>
      <c r="EM661">
        <v>939000</v>
      </c>
      <c r="EN661">
        <v>84300</v>
      </c>
      <c r="EO661">
        <v>494000</v>
      </c>
      <c r="EP661">
        <v>390000</v>
      </c>
      <c r="EQ661">
        <v>494800</v>
      </c>
      <c r="ER661">
        <v>371000</v>
      </c>
      <c r="ES661">
        <v>357100</v>
      </c>
      <c r="ET661">
        <v>1664800</v>
      </c>
      <c r="EU661">
        <v>5321300</v>
      </c>
      <c r="EV661">
        <v>5064900</v>
      </c>
      <c r="EW661">
        <v>212600</v>
      </c>
      <c r="EX661">
        <v>70000</v>
      </c>
      <c r="EY661">
        <v>1975600</v>
      </c>
      <c r="EZ661">
        <v>1451900</v>
      </c>
      <c r="FA661">
        <v>550700</v>
      </c>
      <c r="FB661">
        <v>258899.99999999997</v>
      </c>
      <c r="FC661">
        <v>539900</v>
      </c>
      <c r="FD661">
        <v>1246400</v>
      </c>
      <c r="FE661">
        <v>210800</v>
      </c>
      <c r="FF661">
        <v>256399.99999999997</v>
      </c>
      <c r="FG661">
        <v>12188000</v>
      </c>
      <c r="FH661">
        <v>1528700</v>
      </c>
      <c r="FI661">
        <v>10659400</v>
      </c>
      <c r="FJ661">
        <v>9315700</v>
      </c>
      <c r="FK661">
        <v>3444300</v>
      </c>
      <c r="FL661">
        <v>1423400</v>
      </c>
      <c r="FM661">
        <v>559300</v>
      </c>
      <c r="FN661">
        <v>355500</v>
      </c>
      <c r="FO661">
        <v>361400</v>
      </c>
      <c r="FP661">
        <v>145300</v>
      </c>
      <c r="FQ661">
        <v>473700</v>
      </c>
      <c r="FR661">
        <v>125700</v>
      </c>
      <c r="FS661">
        <v>3723000</v>
      </c>
      <c r="FT661">
        <v>2148400</v>
      </c>
      <c r="FU661">
        <v>1329500</v>
      </c>
      <c r="FV661">
        <v>325800</v>
      </c>
      <c r="FW661">
        <v>383200</v>
      </c>
      <c r="FX661">
        <v>109900</v>
      </c>
      <c r="FY661">
        <v>1343700</v>
      </c>
      <c r="FZ661">
        <v>539900</v>
      </c>
      <c r="GA661">
        <v>82600</v>
      </c>
      <c r="GB661">
        <v>293100</v>
      </c>
      <c r="GC661">
        <v>428100</v>
      </c>
      <c r="GD661">
        <v>10278000</v>
      </c>
      <c r="GE661">
        <v>1512300</v>
      </c>
      <c r="GF661">
        <v>307600</v>
      </c>
      <c r="GG661">
        <v>85100</v>
      </c>
      <c r="GH661">
        <v>1119600</v>
      </c>
      <c r="GI661">
        <v>8765900</v>
      </c>
      <c r="GJ661">
        <v>1698100</v>
      </c>
      <c r="GK661">
        <v>7067800</v>
      </c>
      <c r="GL661">
        <v>4396000</v>
      </c>
      <c r="GM661">
        <v>1005100</v>
      </c>
      <c r="GN661">
        <v>1116700</v>
      </c>
      <c r="GO661">
        <v>2274300</v>
      </c>
      <c r="GP661">
        <v>17832000</v>
      </c>
      <c r="GQ661">
        <v>3076000</v>
      </c>
      <c r="GR661">
        <v>2280200</v>
      </c>
      <c r="GS661">
        <v>795900</v>
      </c>
      <c r="GT661">
        <v>4246000</v>
      </c>
      <c r="GU661">
        <v>1550200</v>
      </c>
      <c r="GV661">
        <v>2695800</v>
      </c>
      <c r="GW661">
        <v>10510000</v>
      </c>
      <c r="GX661">
        <v>5078000</v>
      </c>
      <c r="GY661">
        <v>5431900</v>
      </c>
      <c r="IO661">
        <v>129619000</v>
      </c>
      <c r="IP661">
        <v>66.400000000000006</v>
      </c>
      <c r="IQ661">
        <v>120856000</v>
      </c>
      <c r="IR661">
        <v>62</v>
      </c>
      <c r="IS661">
        <v>8763000</v>
      </c>
      <c r="IT661">
        <v>6.8</v>
      </c>
      <c r="IU661">
        <v>65444000</v>
      </c>
      <c r="IW661">
        <v>70703000</v>
      </c>
      <c r="IX661">
        <v>75.7</v>
      </c>
      <c r="IY661">
        <v>65708000</v>
      </c>
      <c r="IZ661">
        <v>70.3</v>
      </c>
      <c r="JA661">
        <v>4995000</v>
      </c>
      <c r="JB661">
        <v>7.1</v>
      </c>
      <c r="JC661">
        <v>22739000</v>
      </c>
      <c r="JD661">
        <v>66864000</v>
      </c>
      <c r="JE661">
        <v>77.5</v>
      </c>
      <c r="JF661">
        <v>62634000</v>
      </c>
      <c r="JG661">
        <v>72.599999999999994</v>
      </c>
      <c r="JH661">
        <v>4230000</v>
      </c>
      <c r="JI661">
        <v>6.3</v>
      </c>
      <c r="JJ661">
        <v>19445000</v>
      </c>
      <c r="JM661">
        <v>110935000</v>
      </c>
      <c r="JN661">
        <v>93103000</v>
      </c>
      <c r="JO661">
        <v>22661000</v>
      </c>
      <c r="JP661">
        <v>670000</v>
      </c>
      <c r="JQ661">
        <v>85600</v>
      </c>
      <c r="JR661">
        <v>584700</v>
      </c>
      <c r="JS661">
        <v>171400</v>
      </c>
      <c r="JT661">
        <v>241300</v>
      </c>
      <c r="JU661">
        <v>90000</v>
      </c>
      <c r="JV661">
        <v>43300</v>
      </c>
      <c r="JW661">
        <v>108000</v>
      </c>
      <c r="JX661">
        <v>172000</v>
      </c>
      <c r="JY661">
        <v>5138000</v>
      </c>
      <c r="JZ661">
        <v>1292900</v>
      </c>
      <c r="KA661">
        <v>615300</v>
      </c>
      <c r="KB661">
        <v>677600</v>
      </c>
      <c r="KC661">
        <v>815400</v>
      </c>
      <c r="KD661">
        <v>3029300</v>
      </c>
      <c r="KG661">
        <v>16853000</v>
      </c>
      <c r="KH661">
        <v>9880000</v>
      </c>
      <c r="KI661">
        <v>536600</v>
      </c>
      <c r="KJ661">
        <v>502200</v>
      </c>
      <c r="KK661">
        <v>617000</v>
      </c>
      <c r="KL661">
        <v>1508300</v>
      </c>
      <c r="KM661">
        <v>1324900</v>
      </c>
      <c r="KN661">
        <v>1647700</v>
      </c>
      <c r="KO661">
        <v>302100</v>
      </c>
      <c r="KP661">
        <v>202100</v>
      </c>
      <c r="KQ661">
        <v>518200.00000000006</v>
      </c>
      <c r="KR661">
        <v>521299.99999999994</v>
      </c>
      <c r="KS661">
        <v>104000</v>
      </c>
      <c r="KT661">
        <v>572200</v>
      </c>
      <c r="KU661">
        <v>1889600</v>
      </c>
      <c r="KV661">
        <v>1069700</v>
      </c>
      <c r="KW661">
        <v>576500</v>
      </c>
      <c r="KX661">
        <v>704800</v>
      </c>
      <c r="KY661">
        <v>6973000</v>
      </c>
      <c r="KZ661">
        <v>1612200</v>
      </c>
      <c r="LA661">
        <v>477600</v>
      </c>
      <c r="LB661">
        <v>233500</v>
      </c>
      <c r="LC661">
        <v>858700</v>
      </c>
      <c r="LD661">
        <v>643300</v>
      </c>
      <c r="LE661">
        <v>783800</v>
      </c>
      <c r="LF661">
        <v>148700</v>
      </c>
      <c r="LG661">
        <v>1030900.0000000001</v>
      </c>
      <c r="LH661">
        <v>853900</v>
      </c>
      <c r="LI661">
        <v>330700</v>
      </c>
      <c r="LJ661">
        <v>70442000</v>
      </c>
      <c r="LK661">
        <v>22361000</v>
      </c>
      <c r="LL661">
        <v>5082400</v>
      </c>
      <c r="LM661">
        <v>2777500</v>
      </c>
      <c r="LN661">
        <v>1956500</v>
      </c>
      <c r="LO661">
        <v>348400</v>
      </c>
      <c r="LP661">
        <v>13040700</v>
      </c>
      <c r="LQ661">
        <v>1505000</v>
      </c>
      <c r="LR661">
        <v>982500</v>
      </c>
      <c r="LS661">
        <v>88800</v>
      </c>
      <c r="LT661">
        <v>433700</v>
      </c>
      <c r="LU661">
        <v>922000</v>
      </c>
      <c r="LV661">
        <v>2885100</v>
      </c>
      <c r="LW661">
        <v>889500</v>
      </c>
      <c r="LX661">
        <v>425800</v>
      </c>
      <c r="LY661">
        <v>463700</v>
      </c>
      <c r="LZ661">
        <v>2453900</v>
      </c>
      <c r="MA661">
        <v>1457400</v>
      </c>
      <c r="MB661">
        <v>996500</v>
      </c>
      <c r="MC661">
        <v>800100</v>
      </c>
      <c r="MD661">
        <v>999600</v>
      </c>
      <c r="ME661">
        <v>1283000</v>
      </c>
      <c r="MF661">
        <v>1302500</v>
      </c>
      <c r="MG661">
        <v>3520600</v>
      </c>
      <c r="MH661">
        <v>522600</v>
      </c>
      <c r="MI661">
        <v>231900</v>
      </c>
      <c r="MJ661">
        <v>54300</v>
      </c>
      <c r="MK661">
        <v>1173900</v>
      </c>
      <c r="ML661">
        <v>243500</v>
      </c>
      <c r="MM661">
        <v>59300</v>
      </c>
      <c r="MN661">
        <v>21800</v>
      </c>
      <c r="MO661">
        <v>388100</v>
      </c>
      <c r="MP661">
        <v>408400</v>
      </c>
      <c r="MQ661">
        <v>416800</v>
      </c>
      <c r="MR661">
        <v>717300</v>
      </c>
      <c r="MS661">
        <v>2686000</v>
      </c>
      <c r="MT661">
        <v>267700</v>
      </c>
      <c r="MU661">
        <v>884000</v>
      </c>
      <c r="MV661">
        <v>300400</v>
      </c>
      <c r="MW661">
        <v>975500</v>
      </c>
      <c r="MX661">
        <v>221700</v>
      </c>
      <c r="MY661">
        <v>36500</v>
      </c>
      <c r="MZ661">
        <v>6840000</v>
      </c>
      <c r="NA661">
        <v>5112000</v>
      </c>
      <c r="NB661">
        <v>21300</v>
      </c>
      <c r="NC661">
        <v>2383800</v>
      </c>
      <c r="ND661">
        <v>1807700</v>
      </c>
      <c r="NE661">
        <v>1398600</v>
      </c>
      <c r="NF661">
        <v>430300</v>
      </c>
      <c r="NG661">
        <v>145800</v>
      </c>
      <c r="NH661">
        <v>550800</v>
      </c>
      <c r="NI661">
        <v>2156100</v>
      </c>
      <c r="NJ661">
        <v>1728100</v>
      </c>
      <c r="NK661">
        <v>1191500</v>
      </c>
      <c r="NL661">
        <v>519700.00000000006</v>
      </c>
      <c r="NM661">
        <v>16900</v>
      </c>
      <c r="NN661">
        <v>11693000</v>
      </c>
      <c r="NO661">
        <v>4707100</v>
      </c>
      <c r="NP661">
        <v>973200</v>
      </c>
      <c r="NQ661">
        <v>603700</v>
      </c>
      <c r="NR661">
        <v>939000</v>
      </c>
      <c r="NS661">
        <v>84300</v>
      </c>
      <c r="NT661">
        <v>494000</v>
      </c>
      <c r="NU661">
        <v>390000</v>
      </c>
      <c r="NV661">
        <v>494800</v>
      </c>
      <c r="NW661">
        <v>371000</v>
      </c>
      <c r="NX661">
        <v>357100</v>
      </c>
      <c r="NY661">
        <v>1664800</v>
      </c>
      <c r="NZ661">
        <v>5321300</v>
      </c>
      <c r="OA661">
        <v>5064900</v>
      </c>
      <c r="OB661">
        <v>212600</v>
      </c>
      <c r="OC661">
        <v>70000</v>
      </c>
      <c r="OD661">
        <v>1975600</v>
      </c>
      <c r="OE661">
        <v>1451900</v>
      </c>
      <c r="OF661">
        <v>550700</v>
      </c>
      <c r="OG661">
        <v>258899.99999999997</v>
      </c>
      <c r="OH661">
        <v>539900</v>
      </c>
      <c r="OI661">
        <v>1246400</v>
      </c>
      <c r="OJ661">
        <v>210800</v>
      </c>
      <c r="OK661">
        <v>256399.99999999997</v>
      </c>
      <c r="OL661">
        <v>12188000</v>
      </c>
      <c r="OM661">
        <v>1528700</v>
      </c>
      <c r="ON661">
        <v>10659400</v>
      </c>
      <c r="OO661">
        <v>9315700</v>
      </c>
      <c r="OP661">
        <v>3444300</v>
      </c>
      <c r="OQ661">
        <v>1423400</v>
      </c>
      <c r="OR661">
        <v>559300</v>
      </c>
      <c r="OS661">
        <v>355500</v>
      </c>
      <c r="OT661">
        <v>361400</v>
      </c>
      <c r="OU661">
        <v>145300</v>
      </c>
      <c r="OV661">
        <v>473700</v>
      </c>
      <c r="OW661">
        <v>125700</v>
      </c>
      <c r="OX661">
        <v>3723000</v>
      </c>
      <c r="OY661">
        <v>2148400</v>
      </c>
      <c r="OZ661">
        <v>1329500</v>
      </c>
      <c r="PA661">
        <v>325800</v>
      </c>
      <c r="PB661">
        <v>383200</v>
      </c>
      <c r="PC661">
        <v>109900</v>
      </c>
      <c r="PD661">
        <v>1343700</v>
      </c>
      <c r="PE661">
        <v>539900</v>
      </c>
      <c r="PF661">
        <v>82600</v>
      </c>
      <c r="PG661">
        <v>293100</v>
      </c>
      <c r="PH661">
        <v>428100</v>
      </c>
      <c r="PI661">
        <v>10278000</v>
      </c>
      <c r="PJ661">
        <v>1512300</v>
      </c>
      <c r="PK661">
        <v>307600</v>
      </c>
      <c r="PL661">
        <v>85100</v>
      </c>
      <c r="PM661">
        <v>1119600</v>
      </c>
      <c r="PN661">
        <v>8765900</v>
      </c>
      <c r="PO661">
        <v>1698100</v>
      </c>
      <c r="PP661">
        <v>7067800</v>
      </c>
      <c r="PQ661">
        <v>4396000</v>
      </c>
      <c r="PR661">
        <v>1005100</v>
      </c>
      <c r="PS661">
        <v>1116700</v>
      </c>
      <c r="PT661">
        <v>2274300</v>
      </c>
      <c r="PU661">
        <v>17832000</v>
      </c>
      <c r="PV661">
        <v>3076000</v>
      </c>
      <c r="PW661">
        <v>2280200</v>
      </c>
      <c r="PX661">
        <v>795900</v>
      </c>
      <c r="PY661">
        <v>4246000</v>
      </c>
      <c r="PZ661">
        <v>1550200</v>
      </c>
      <c r="QA661">
        <v>2695800</v>
      </c>
      <c r="QB661">
        <v>10510000</v>
      </c>
      <c r="QC661">
        <v>5078000</v>
      </c>
      <c r="QD661">
        <v>5431900</v>
      </c>
      <c r="QF661">
        <v>1372200</v>
      </c>
      <c r="QG661">
        <v>111200000</v>
      </c>
      <c r="QH661">
        <v>92172000</v>
      </c>
      <c r="QI661">
        <v>22202000</v>
      </c>
      <c r="QJ661">
        <v>656000</v>
      </c>
      <c r="QK661">
        <v>81600</v>
      </c>
      <c r="QL661">
        <v>574500</v>
      </c>
      <c r="QM661">
        <v>169900</v>
      </c>
      <c r="QN661">
        <v>235300</v>
      </c>
      <c r="QO661">
        <v>89300</v>
      </c>
      <c r="QP661">
        <v>42400</v>
      </c>
      <c r="QQ661">
        <v>103600</v>
      </c>
      <c r="QR661">
        <v>169300</v>
      </c>
      <c r="QS661">
        <v>4806000</v>
      </c>
      <c r="QT661">
        <v>1229100</v>
      </c>
      <c r="QU661">
        <v>582800</v>
      </c>
      <c r="QV661">
        <v>646300</v>
      </c>
      <c r="QW661">
        <v>740200</v>
      </c>
      <c r="QX661">
        <v>2836200</v>
      </c>
      <c r="RA661">
        <v>16740000</v>
      </c>
      <c r="RB661">
        <v>9871000</v>
      </c>
      <c r="RC661">
        <v>526600</v>
      </c>
      <c r="RD661">
        <v>490700</v>
      </c>
      <c r="RE661">
        <v>617200</v>
      </c>
      <c r="RF661">
        <v>1508200</v>
      </c>
      <c r="RG661">
        <v>1330600</v>
      </c>
      <c r="RH661">
        <v>1646000</v>
      </c>
      <c r="RI661">
        <v>301700</v>
      </c>
      <c r="RJ661">
        <v>201900</v>
      </c>
      <c r="RK661">
        <v>517600</v>
      </c>
      <c r="RL661">
        <v>521299.99999999994</v>
      </c>
      <c r="RM661">
        <v>103400</v>
      </c>
      <c r="RN661">
        <v>574800</v>
      </c>
      <c r="RO661">
        <v>1898600</v>
      </c>
      <c r="RP661">
        <v>1074600</v>
      </c>
      <c r="RQ661">
        <v>575600</v>
      </c>
      <c r="RR661">
        <v>703000</v>
      </c>
      <c r="RS661">
        <v>6869000</v>
      </c>
      <c r="RT661">
        <v>1539200</v>
      </c>
      <c r="RU661">
        <v>475900</v>
      </c>
      <c r="RV661">
        <v>232900</v>
      </c>
      <c r="RW661">
        <v>852700</v>
      </c>
      <c r="RX661">
        <v>639400</v>
      </c>
      <c r="RY661">
        <v>785100</v>
      </c>
      <c r="RZ661">
        <v>145000</v>
      </c>
      <c r="SA661">
        <v>1024099.9999999999</v>
      </c>
      <c r="SB661">
        <v>851400</v>
      </c>
      <c r="SC661">
        <v>323200</v>
      </c>
      <c r="SD661">
        <v>69970000</v>
      </c>
      <c r="SE661">
        <v>22376000</v>
      </c>
      <c r="SF661">
        <v>5055300</v>
      </c>
      <c r="SG661">
        <v>2765900</v>
      </c>
      <c r="SH661">
        <v>1942600</v>
      </c>
      <c r="SI661">
        <v>346800</v>
      </c>
      <c r="SJ661">
        <v>13051400</v>
      </c>
      <c r="SK661">
        <v>1487600</v>
      </c>
      <c r="SL661">
        <v>976000</v>
      </c>
      <c r="SM661">
        <v>84300</v>
      </c>
      <c r="SN661">
        <v>427300</v>
      </c>
      <c r="SO661">
        <v>903100</v>
      </c>
      <c r="SP661">
        <v>2872100</v>
      </c>
      <c r="SQ661">
        <v>897700</v>
      </c>
      <c r="SR661">
        <v>428200</v>
      </c>
      <c r="SS661">
        <v>469500</v>
      </c>
      <c r="ST661">
        <v>2487600</v>
      </c>
      <c r="SU661">
        <v>1478000</v>
      </c>
      <c r="SV661">
        <v>1009600</v>
      </c>
      <c r="SW661">
        <v>802600</v>
      </c>
      <c r="SX661">
        <v>991300</v>
      </c>
      <c r="SY661">
        <v>1288500</v>
      </c>
      <c r="SZ661">
        <v>1320900</v>
      </c>
      <c r="TA661">
        <v>3559200</v>
      </c>
      <c r="TB661">
        <v>515900</v>
      </c>
      <c r="TC661">
        <v>230500</v>
      </c>
      <c r="TD661">
        <v>52400</v>
      </c>
      <c r="TE661">
        <v>1161900</v>
      </c>
      <c r="TF661">
        <v>302100</v>
      </c>
      <c r="TG661">
        <v>58500</v>
      </c>
      <c r="TH661">
        <v>19600</v>
      </c>
      <c r="TI661">
        <v>385100</v>
      </c>
      <c r="TJ661">
        <v>416600</v>
      </c>
      <c r="TK661">
        <v>416600</v>
      </c>
      <c r="TL661">
        <v>710400</v>
      </c>
      <c r="TM661">
        <v>2674000</v>
      </c>
      <c r="TN661">
        <v>260700</v>
      </c>
      <c r="TO661">
        <v>883600</v>
      </c>
      <c r="TP661">
        <v>300100</v>
      </c>
      <c r="TQ661">
        <v>969700</v>
      </c>
      <c r="TR661">
        <v>223300</v>
      </c>
      <c r="TS661">
        <v>36400</v>
      </c>
      <c r="TT661">
        <v>6770000</v>
      </c>
      <c r="TU661">
        <v>5090600</v>
      </c>
      <c r="TV661">
        <v>21200</v>
      </c>
      <c r="TW661">
        <v>2370300</v>
      </c>
      <c r="TX661">
        <v>1795300</v>
      </c>
      <c r="TY661">
        <v>1387800</v>
      </c>
      <c r="TZ661">
        <v>429700</v>
      </c>
      <c r="UA661">
        <v>145300</v>
      </c>
      <c r="UB661">
        <v>546700</v>
      </c>
      <c r="UC661">
        <v>2152400</v>
      </c>
      <c r="UD661">
        <v>1679000</v>
      </c>
      <c r="UE661">
        <v>1151000</v>
      </c>
      <c r="UF661">
        <v>511100</v>
      </c>
      <c r="UG661">
        <v>16900</v>
      </c>
      <c r="UH661">
        <v>11575000</v>
      </c>
      <c r="UI661">
        <v>4719400</v>
      </c>
      <c r="UJ661">
        <v>965400</v>
      </c>
      <c r="UK661">
        <v>651500</v>
      </c>
      <c r="UL661">
        <v>923500</v>
      </c>
      <c r="UM661">
        <v>84200</v>
      </c>
      <c r="UN661">
        <v>492700</v>
      </c>
      <c r="UO661">
        <v>386900</v>
      </c>
      <c r="UP661">
        <v>489800</v>
      </c>
      <c r="UQ661">
        <v>370800</v>
      </c>
      <c r="UR661">
        <v>354600</v>
      </c>
      <c r="US661">
        <v>1652700</v>
      </c>
      <c r="UT661">
        <v>5203000</v>
      </c>
      <c r="UU661">
        <v>4951500</v>
      </c>
      <c r="UV661">
        <v>211300</v>
      </c>
      <c r="UW661">
        <v>69500</v>
      </c>
      <c r="UX661">
        <v>1918500</v>
      </c>
      <c r="UY661">
        <v>1411700</v>
      </c>
      <c r="UZ661">
        <v>548900</v>
      </c>
      <c r="VA661">
        <v>255600</v>
      </c>
      <c r="VB661">
        <v>539300</v>
      </c>
      <c r="VC661">
        <v>1198600</v>
      </c>
      <c r="VD661">
        <v>210000</v>
      </c>
      <c r="VE661">
        <v>251500</v>
      </c>
      <c r="VF661">
        <v>12440000</v>
      </c>
      <c r="VG661">
        <v>1776500</v>
      </c>
      <c r="VH661">
        <v>10663700</v>
      </c>
      <c r="VI661">
        <v>9291500</v>
      </c>
      <c r="VJ661">
        <v>3435700</v>
      </c>
      <c r="VK661">
        <v>1416700</v>
      </c>
      <c r="VL661">
        <v>557200</v>
      </c>
      <c r="VM661">
        <v>355400</v>
      </c>
      <c r="VN661">
        <v>361000</v>
      </c>
      <c r="VO661">
        <v>144500</v>
      </c>
      <c r="VP661">
        <v>474900</v>
      </c>
      <c r="VQ661">
        <v>125900</v>
      </c>
      <c r="VR661">
        <v>3716000</v>
      </c>
      <c r="VS661">
        <v>2139800</v>
      </c>
      <c r="VT661">
        <v>1325700</v>
      </c>
      <c r="VU661">
        <v>323800</v>
      </c>
      <c r="VV661">
        <v>381400</v>
      </c>
      <c r="VW661">
        <v>109200</v>
      </c>
      <c r="VX661">
        <v>537400</v>
      </c>
      <c r="VY661">
        <v>82200</v>
      </c>
      <c r="VZ661">
        <v>278800</v>
      </c>
      <c r="WA661">
        <v>473700</v>
      </c>
      <c r="WB661">
        <v>9775000</v>
      </c>
      <c r="WC661">
        <v>1309500</v>
      </c>
      <c r="WD661">
        <v>281200</v>
      </c>
      <c r="WE661">
        <v>78900</v>
      </c>
      <c r="WF661">
        <v>949400</v>
      </c>
      <c r="WG661">
        <v>8465000</v>
      </c>
      <c r="WH661">
        <v>1580900</v>
      </c>
      <c r="WI661">
        <v>6884100</v>
      </c>
      <c r="WJ661">
        <v>4360000</v>
      </c>
      <c r="WK661">
        <v>999400</v>
      </c>
      <c r="WL661">
        <v>1117400</v>
      </c>
      <c r="WM661">
        <v>2243300</v>
      </c>
      <c r="WN661">
        <v>19028000</v>
      </c>
      <c r="WO661">
        <v>3064000</v>
      </c>
      <c r="WP661">
        <v>2263100</v>
      </c>
      <c r="WQ661">
        <v>801200</v>
      </c>
      <c r="WR661">
        <v>4494000</v>
      </c>
      <c r="WS661">
        <v>1835600</v>
      </c>
      <c r="WT661">
        <v>2658000</v>
      </c>
      <c r="WU661">
        <v>11470000</v>
      </c>
      <c r="WV661">
        <v>6221200</v>
      </c>
      <c r="WW661">
        <v>5249100</v>
      </c>
    </row>
    <row r="662" spans="1:621" x14ac:dyDescent="0.45">
      <c r="A662" s="1"/>
      <c r="C662" s="1">
        <v>34213</v>
      </c>
      <c r="D662">
        <v>1213000</v>
      </c>
      <c r="E662">
        <v>4784000</v>
      </c>
      <c r="F662">
        <v>3571000</v>
      </c>
      <c r="I662">
        <v>943000</v>
      </c>
      <c r="J662">
        <v>2136000</v>
      </c>
      <c r="K662">
        <v>882000</v>
      </c>
      <c r="L662">
        <v>54.7</v>
      </c>
      <c r="M662">
        <v>13.9</v>
      </c>
      <c r="N662">
        <v>40.799999999999997</v>
      </c>
      <c r="O662">
        <v>10.8</v>
      </c>
      <c r="P662">
        <v>24.4</v>
      </c>
      <c r="Q662">
        <v>10.1</v>
      </c>
      <c r="R662">
        <v>3.7</v>
      </c>
      <c r="S662">
        <v>0.7</v>
      </c>
      <c r="T662">
        <v>1.7</v>
      </c>
      <c r="U662">
        <v>0.7</v>
      </c>
      <c r="V662">
        <v>3127000</v>
      </c>
      <c r="W662">
        <v>2516000</v>
      </c>
      <c r="X662">
        <v>3042000</v>
      </c>
      <c r="Y662">
        <v>1286000</v>
      </c>
      <c r="Z662">
        <v>1756000</v>
      </c>
      <c r="AA662">
        <v>18.100000000000001</v>
      </c>
      <c r="AB662">
        <v>8.3000000000000007</v>
      </c>
      <c r="AC662">
        <v>36</v>
      </c>
      <c r="AD662">
        <v>29</v>
      </c>
      <c r="AE662">
        <v>35</v>
      </c>
      <c r="AF662">
        <v>14.8</v>
      </c>
      <c r="AG662">
        <v>20.2</v>
      </c>
      <c r="AH662">
        <v>93107000</v>
      </c>
      <c r="AI662">
        <v>111926000</v>
      </c>
      <c r="AJ662">
        <v>22657000</v>
      </c>
      <c r="AK662">
        <v>672000</v>
      </c>
      <c r="AL662">
        <v>86500</v>
      </c>
      <c r="AM662">
        <v>585200</v>
      </c>
      <c r="AN662">
        <v>169200</v>
      </c>
      <c r="AO662">
        <v>243600</v>
      </c>
      <c r="AP662">
        <v>89400</v>
      </c>
      <c r="AQ662">
        <v>46800</v>
      </c>
      <c r="AR662">
        <v>107400</v>
      </c>
      <c r="AS662">
        <v>172400</v>
      </c>
      <c r="AT662">
        <v>5094000</v>
      </c>
      <c r="AU662">
        <v>1279900</v>
      </c>
      <c r="AV662">
        <v>605700</v>
      </c>
      <c r="AW662">
        <v>674200</v>
      </c>
      <c r="AX662">
        <v>817200</v>
      </c>
      <c r="AY662">
        <v>2996800</v>
      </c>
      <c r="BB662">
        <v>16891000</v>
      </c>
      <c r="BC662">
        <v>9929000</v>
      </c>
      <c r="BD662">
        <v>537700</v>
      </c>
      <c r="BE662">
        <v>503200</v>
      </c>
      <c r="BF662">
        <v>619600</v>
      </c>
      <c r="BG662">
        <v>1518500</v>
      </c>
      <c r="BH662">
        <v>1335900</v>
      </c>
      <c r="BI662">
        <v>1643800</v>
      </c>
      <c r="BJ662">
        <v>299500</v>
      </c>
      <c r="BK662">
        <v>202600</v>
      </c>
      <c r="BL662">
        <v>517700.00000000006</v>
      </c>
      <c r="BM662">
        <v>519100</v>
      </c>
      <c r="BN662">
        <v>104900</v>
      </c>
      <c r="BO662">
        <v>576500</v>
      </c>
      <c r="BP662">
        <v>1906300</v>
      </c>
      <c r="BQ662">
        <v>1087800</v>
      </c>
      <c r="BR662">
        <v>579500</v>
      </c>
      <c r="BS662">
        <v>708200</v>
      </c>
      <c r="BT662">
        <v>6962000</v>
      </c>
      <c r="BU662">
        <v>1602300</v>
      </c>
      <c r="BV662">
        <v>479900</v>
      </c>
      <c r="BW662">
        <v>235200</v>
      </c>
      <c r="BX662">
        <v>857000</v>
      </c>
      <c r="BY662">
        <v>641700</v>
      </c>
      <c r="BZ662">
        <v>786000</v>
      </c>
      <c r="CA662">
        <v>147500</v>
      </c>
      <c r="CB662">
        <v>1025900.0000000001</v>
      </c>
      <c r="CC662">
        <v>855800</v>
      </c>
      <c r="CD662">
        <v>330900</v>
      </c>
      <c r="CE662">
        <v>70450000</v>
      </c>
      <c r="CF662">
        <v>22434000</v>
      </c>
      <c r="CG662">
        <v>5082600</v>
      </c>
      <c r="CH662">
        <v>2775400</v>
      </c>
      <c r="CI662">
        <v>1957700</v>
      </c>
      <c r="CJ662">
        <v>349500</v>
      </c>
      <c r="CK662">
        <v>13041600</v>
      </c>
      <c r="CL662">
        <v>1505700</v>
      </c>
      <c r="CM662">
        <v>986100</v>
      </c>
      <c r="CN662">
        <v>86000</v>
      </c>
      <c r="CO662">
        <v>433600</v>
      </c>
      <c r="CP662">
        <v>911600</v>
      </c>
      <c r="CQ662">
        <v>2877600</v>
      </c>
      <c r="CR662">
        <v>894100</v>
      </c>
      <c r="CS662">
        <v>428200</v>
      </c>
      <c r="CT662">
        <v>465900</v>
      </c>
      <c r="CU662">
        <v>2480700</v>
      </c>
      <c r="CV662">
        <v>1477000</v>
      </c>
      <c r="CW662">
        <v>1003700</v>
      </c>
      <c r="CX662">
        <v>800200</v>
      </c>
      <c r="CY662">
        <v>995000</v>
      </c>
      <c r="CZ662">
        <v>1265100</v>
      </c>
      <c r="DA662">
        <v>1311600</v>
      </c>
      <c r="DB662">
        <v>3602200</v>
      </c>
      <c r="DC662">
        <v>520200.00000000006</v>
      </c>
      <c r="DD662">
        <v>233600</v>
      </c>
      <c r="DE662">
        <v>53600</v>
      </c>
      <c r="DF662">
        <v>1179100</v>
      </c>
      <c r="DG662">
        <v>310000</v>
      </c>
      <c r="DH662">
        <v>58800</v>
      </c>
      <c r="DI662">
        <v>20200</v>
      </c>
      <c r="DJ662">
        <v>390900</v>
      </c>
      <c r="DK662">
        <v>415700</v>
      </c>
      <c r="DL662">
        <v>420100</v>
      </c>
      <c r="DM662">
        <v>707100</v>
      </c>
      <c r="DN662">
        <v>2668000</v>
      </c>
      <c r="DO662">
        <v>256300</v>
      </c>
      <c r="DP662">
        <v>882100</v>
      </c>
      <c r="DQ662">
        <v>299600</v>
      </c>
      <c r="DR662">
        <v>972800</v>
      </c>
      <c r="DS662">
        <v>220700</v>
      </c>
      <c r="DT662">
        <v>36200</v>
      </c>
      <c r="DU662">
        <v>6807000</v>
      </c>
      <c r="DV662">
        <v>5102200</v>
      </c>
      <c r="DW662">
        <v>21100</v>
      </c>
      <c r="DX662">
        <v>2373100</v>
      </c>
      <c r="DY662">
        <v>1792300</v>
      </c>
      <c r="DZ662">
        <v>1385700</v>
      </c>
      <c r="EA662">
        <v>433400</v>
      </c>
      <c r="EB662">
        <v>147400</v>
      </c>
      <c r="EC662">
        <v>552300</v>
      </c>
      <c r="ED662">
        <v>2155700</v>
      </c>
      <c r="EE662">
        <v>1704500</v>
      </c>
      <c r="EF662">
        <v>1173200</v>
      </c>
      <c r="EG662">
        <v>514200.00000000006</v>
      </c>
      <c r="EH662">
        <v>17100</v>
      </c>
      <c r="EI662">
        <v>11703000</v>
      </c>
      <c r="EJ662">
        <v>4695200</v>
      </c>
      <c r="EK662">
        <v>962000</v>
      </c>
      <c r="EL662">
        <v>611800</v>
      </c>
      <c r="EM662">
        <v>932900</v>
      </c>
      <c r="EN662">
        <v>83700</v>
      </c>
      <c r="EO662">
        <v>495800</v>
      </c>
      <c r="EP662">
        <v>391000</v>
      </c>
      <c r="EQ662">
        <v>486900</v>
      </c>
      <c r="ER662">
        <v>369900</v>
      </c>
      <c r="ES662">
        <v>361200</v>
      </c>
      <c r="ET662">
        <v>1663000</v>
      </c>
      <c r="EU662">
        <v>5344800</v>
      </c>
      <c r="EV662">
        <v>5088300</v>
      </c>
      <c r="EW662">
        <v>211500</v>
      </c>
      <c r="EX662">
        <v>71900</v>
      </c>
      <c r="EY662">
        <v>2000900</v>
      </c>
      <c r="EZ662">
        <v>1467800</v>
      </c>
      <c r="FA662">
        <v>550500</v>
      </c>
      <c r="FB662">
        <v>257100.00000000003</v>
      </c>
      <c r="FC662">
        <v>545500</v>
      </c>
      <c r="FD662">
        <v>1239800</v>
      </c>
      <c r="FE662">
        <v>211100</v>
      </c>
      <c r="FF662">
        <v>256500</v>
      </c>
      <c r="FG662">
        <v>12427000</v>
      </c>
      <c r="FH662">
        <v>1751900</v>
      </c>
      <c r="FI662">
        <v>10674600</v>
      </c>
      <c r="FJ662">
        <v>9315500</v>
      </c>
      <c r="FK662">
        <v>3453800</v>
      </c>
      <c r="FL662">
        <v>1420200</v>
      </c>
      <c r="FM662">
        <v>558900</v>
      </c>
      <c r="FN662">
        <v>357800</v>
      </c>
      <c r="FO662">
        <v>361400</v>
      </c>
      <c r="FP662">
        <v>145000</v>
      </c>
      <c r="FQ662">
        <v>483600</v>
      </c>
      <c r="FR662">
        <v>126900</v>
      </c>
      <c r="FS662">
        <v>3709700</v>
      </c>
      <c r="FT662">
        <v>2152000</v>
      </c>
      <c r="FU662">
        <v>1336000</v>
      </c>
      <c r="FV662">
        <v>324100</v>
      </c>
      <c r="FW662">
        <v>382700</v>
      </c>
      <c r="FX662">
        <v>109200</v>
      </c>
      <c r="FY662">
        <v>1359100</v>
      </c>
      <c r="FZ662">
        <v>532500</v>
      </c>
      <c r="GA662">
        <v>81200</v>
      </c>
      <c r="GB662">
        <v>270300</v>
      </c>
      <c r="GC662">
        <v>475100</v>
      </c>
      <c r="GD662">
        <v>10066000</v>
      </c>
      <c r="GE662">
        <v>1396400</v>
      </c>
      <c r="GF662">
        <v>296200</v>
      </c>
      <c r="GG662">
        <v>81500</v>
      </c>
      <c r="GH662">
        <v>1018700</v>
      </c>
      <c r="GI662">
        <v>8669300</v>
      </c>
      <c r="GJ662">
        <v>1640200</v>
      </c>
      <c r="GK662">
        <v>7029100</v>
      </c>
      <c r="GL662">
        <v>4345000</v>
      </c>
      <c r="GM662">
        <v>1001300</v>
      </c>
      <c r="GN662">
        <v>1118000</v>
      </c>
      <c r="GO662">
        <v>2225500</v>
      </c>
      <c r="GP662">
        <v>18819000</v>
      </c>
      <c r="GQ662">
        <v>3061000</v>
      </c>
      <c r="GR662">
        <v>2264100</v>
      </c>
      <c r="GS662">
        <v>796700</v>
      </c>
      <c r="GT662">
        <v>4460000</v>
      </c>
      <c r="GU662">
        <v>1792200</v>
      </c>
      <c r="GV662">
        <v>2667800</v>
      </c>
      <c r="GW662">
        <v>11298000</v>
      </c>
      <c r="GX662">
        <v>6052300</v>
      </c>
      <c r="GY662">
        <v>5245700</v>
      </c>
      <c r="IO662">
        <v>129268000</v>
      </c>
      <c r="IP662">
        <v>66.2</v>
      </c>
      <c r="IQ662">
        <v>120554000</v>
      </c>
      <c r="IR662">
        <v>61.7</v>
      </c>
      <c r="IS662">
        <v>8714000</v>
      </c>
      <c r="IT662">
        <v>6.7</v>
      </c>
      <c r="IU662">
        <v>65991000</v>
      </c>
      <c r="IW662">
        <v>70354000</v>
      </c>
      <c r="IX662">
        <v>75.2</v>
      </c>
      <c r="IY662">
        <v>65438000</v>
      </c>
      <c r="IZ662">
        <v>70</v>
      </c>
      <c r="JA662">
        <v>4916000</v>
      </c>
      <c r="JB662">
        <v>7</v>
      </c>
      <c r="JC662">
        <v>23191000</v>
      </c>
      <c r="JD662">
        <v>66625000</v>
      </c>
      <c r="JE662">
        <v>77.099999999999994</v>
      </c>
      <c r="JF662">
        <v>62437000</v>
      </c>
      <c r="JG662">
        <v>72.3</v>
      </c>
      <c r="JH662">
        <v>4188000</v>
      </c>
      <c r="JI662">
        <v>6.3</v>
      </c>
      <c r="JJ662">
        <v>19788000</v>
      </c>
      <c r="JM662">
        <v>111926000</v>
      </c>
      <c r="JN662">
        <v>93107000</v>
      </c>
      <c r="JO662">
        <v>22657000</v>
      </c>
      <c r="JP662">
        <v>672000</v>
      </c>
      <c r="JQ662">
        <v>86500</v>
      </c>
      <c r="JR662">
        <v>585200</v>
      </c>
      <c r="JS662">
        <v>169200</v>
      </c>
      <c r="JT662">
        <v>243600</v>
      </c>
      <c r="JU662">
        <v>89400</v>
      </c>
      <c r="JV662">
        <v>46800</v>
      </c>
      <c r="JW662">
        <v>107400</v>
      </c>
      <c r="JX662">
        <v>172400</v>
      </c>
      <c r="JY662">
        <v>5094000</v>
      </c>
      <c r="JZ662">
        <v>1279900</v>
      </c>
      <c r="KA662">
        <v>605700</v>
      </c>
      <c r="KB662">
        <v>674200</v>
      </c>
      <c r="KC662">
        <v>817200</v>
      </c>
      <c r="KD662">
        <v>2996800</v>
      </c>
      <c r="KG662">
        <v>16891000</v>
      </c>
      <c r="KH662">
        <v>9929000</v>
      </c>
      <c r="KI662">
        <v>537700</v>
      </c>
      <c r="KJ662">
        <v>503200</v>
      </c>
      <c r="KK662">
        <v>619600</v>
      </c>
      <c r="KL662">
        <v>1518500</v>
      </c>
      <c r="KM662">
        <v>1335900</v>
      </c>
      <c r="KN662">
        <v>1643800</v>
      </c>
      <c r="KO662">
        <v>299500</v>
      </c>
      <c r="KP662">
        <v>202600</v>
      </c>
      <c r="KQ662">
        <v>517700.00000000006</v>
      </c>
      <c r="KR662">
        <v>519100</v>
      </c>
      <c r="KS662">
        <v>104900</v>
      </c>
      <c r="KT662">
        <v>576500</v>
      </c>
      <c r="KU662">
        <v>1906300</v>
      </c>
      <c r="KV662">
        <v>1087800</v>
      </c>
      <c r="KW662">
        <v>579500</v>
      </c>
      <c r="KX662">
        <v>708200</v>
      </c>
      <c r="KY662">
        <v>6962000</v>
      </c>
      <c r="KZ662">
        <v>1602300</v>
      </c>
      <c r="LA662">
        <v>479900</v>
      </c>
      <c r="LB662">
        <v>235200</v>
      </c>
      <c r="LC662">
        <v>857000</v>
      </c>
      <c r="LD662">
        <v>641700</v>
      </c>
      <c r="LE662">
        <v>786000</v>
      </c>
      <c r="LF662">
        <v>147500</v>
      </c>
      <c r="LG662">
        <v>1025900.0000000001</v>
      </c>
      <c r="LH662">
        <v>855800</v>
      </c>
      <c r="LI662">
        <v>330900</v>
      </c>
      <c r="LJ662">
        <v>70450000</v>
      </c>
      <c r="LK662">
        <v>22434000</v>
      </c>
      <c r="LL662">
        <v>5082600</v>
      </c>
      <c r="LM662">
        <v>2775400</v>
      </c>
      <c r="LN662">
        <v>1957700</v>
      </c>
      <c r="LO662">
        <v>349500</v>
      </c>
      <c r="LP662">
        <v>13041600</v>
      </c>
      <c r="LQ662">
        <v>1505700</v>
      </c>
      <c r="LR662">
        <v>986100</v>
      </c>
      <c r="LS662">
        <v>86000</v>
      </c>
      <c r="LT662">
        <v>433600</v>
      </c>
      <c r="LU662">
        <v>911600</v>
      </c>
      <c r="LV662">
        <v>2877600</v>
      </c>
      <c r="LW662">
        <v>894100</v>
      </c>
      <c r="LX662">
        <v>428200</v>
      </c>
      <c r="LY662">
        <v>465900</v>
      </c>
      <c r="LZ662">
        <v>2480700</v>
      </c>
      <c r="MA662">
        <v>1477000</v>
      </c>
      <c r="MB662">
        <v>1003700</v>
      </c>
      <c r="MC662">
        <v>800200</v>
      </c>
      <c r="MD662">
        <v>995000</v>
      </c>
      <c r="ME662">
        <v>1265100</v>
      </c>
      <c r="MF662">
        <v>1311600</v>
      </c>
      <c r="MG662">
        <v>3602200</v>
      </c>
      <c r="MH662">
        <v>520200.00000000006</v>
      </c>
      <c r="MI662">
        <v>233600</v>
      </c>
      <c r="MJ662">
        <v>53600</v>
      </c>
      <c r="MK662">
        <v>1179100</v>
      </c>
      <c r="ML662">
        <v>310000</v>
      </c>
      <c r="MM662">
        <v>58800</v>
      </c>
      <c r="MN662">
        <v>20200</v>
      </c>
      <c r="MO662">
        <v>390900</v>
      </c>
      <c r="MP662">
        <v>415700</v>
      </c>
      <c r="MQ662">
        <v>420100</v>
      </c>
      <c r="MR662">
        <v>707100</v>
      </c>
      <c r="MS662">
        <v>2668000</v>
      </c>
      <c r="MT662">
        <v>256300</v>
      </c>
      <c r="MU662">
        <v>882100</v>
      </c>
      <c r="MV662">
        <v>299600</v>
      </c>
      <c r="MW662">
        <v>972800</v>
      </c>
      <c r="MX662">
        <v>220700</v>
      </c>
      <c r="MY662">
        <v>36200</v>
      </c>
      <c r="MZ662">
        <v>6807000</v>
      </c>
      <c r="NA662">
        <v>5102200</v>
      </c>
      <c r="NB662">
        <v>21100</v>
      </c>
      <c r="NC662">
        <v>2373100</v>
      </c>
      <c r="ND662">
        <v>1792300</v>
      </c>
      <c r="NE662">
        <v>1385700</v>
      </c>
      <c r="NF662">
        <v>433400</v>
      </c>
      <c r="NG662">
        <v>147400</v>
      </c>
      <c r="NH662">
        <v>552300</v>
      </c>
      <c r="NI662">
        <v>2155700</v>
      </c>
      <c r="NJ662">
        <v>1704500</v>
      </c>
      <c r="NK662">
        <v>1173200</v>
      </c>
      <c r="NL662">
        <v>514200.00000000006</v>
      </c>
      <c r="NM662">
        <v>17100</v>
      </c>
      <c r="NN662">
        <v>11703000</v>
      </c>
      <c r="NO662">
        <v>4695200</v>
      </c>
      <c r="NP662">
        <v>962000</v>
      </c>
      <c r="NQ662">
        <v>611800</v>
      </c>
      <c r="NR662">
        <v>932900</v>
      </c>
      <c r="NS662">
        <v>83700</v>
      </c>
      <c r="NT662">
        <v>495800</v>
      </c>
      <c r="NU662">
        <v>391000</v>
      </c>
      <c r="NV662">
        <v>486900</v>
      </c>
      <c r="NW662">
        <v>369900</v>
      </c>
      <c r="NX662">
        <v>361200</v>
      </c>
      <c r="NY662">
        <v>1663000</v>
      </c>
      <c r="NZ662">
        <v>5344800</v>
      </c>
      <c r="OA662">
        <v>5088300</v>
      </c>
      <c r="OB662">
        <v>211500</v>
      </c>
      <c r="OC662">
        <v>71900</v>
      </c>
      <c r="OD662">
        <v>2000900</v>
      </c>
      <c r="OE662">
        <v>1467800</v>
      </c>
      <c r="OF662">
        <v>550500</v>
      </c>
      <c r="OG662">
        <v>257100.00000000003</v>
      </c>
      <c r="OH662">
        <v>545500</v>
      </c>
      <c r="OI662">
        <v>1239800</v>
      </c>
      <c r="OJ662">
        <v>211100</v>
      </c>
      <c r="OK662">
        <v>256500</v>
      </c>
      <c r="OL662">
        <v>12427000</v>
      </c>
      <c r="OM662">
        <v>1751900</v>
      </c>
      <c r="ON662">
        <v>10674600</v>
      </c>
      <c r="OO662">
        <v>9315500</v>
      </c>
      <c r="OP662">
        <v>3453800</v>
      </c>
      <c r="OQ662">
        <v>1420200</v>
      </c>
      <c r="OR662">
        <v>558900</v>
      </c>
      <c r="OS662">
        <v>357800</v>
      </c>
      <c r="OT662">
        <v>361400</v>
      </c>
      <c r="OU662">
        <v>145000</v>
      </c>
      <c r="OV662">
        <v>483600</v>
      </c>
      <c r="OW662">
        <v>126900</v>
      </c>
      <c r="OX662">
        <v>3709700</v>
      </c>
      <c r="OY662">
        <v>2152000</v>
      </c>
      <c r="OZ662">
        <v>1336000</v>
      </c>
      <c r="PA662">
        <v>324100</v>
      </c>
      <c r="PB662">
        <v>382700</v>
      </c>
      <c r="PC662">
        <v>109200</v>
      </c>
      <c r="PD662">
        <v>1359100</v>
      </c>
      <c r="PE662">
        <v>532500</v>
      </c>
      <c r="PF662">
        <v>81200</v>
      </c>
      <c r="PG662">
        <v>270300</v>
      </c>
      <c r="PH662">
        <v>475100</v>
      </c>
      <c r="PI662">
        <v>10066000</v>
      </c>
      <c r="PJ662">
        <v>1396400</v>
      </c>
      <c r="PK662">
        <v>296200</v>
      </c>
      <c r="PL662">
        <v>81500</v>
      </c>
      <c r="PM662">
        <v>1018700</v>
      </c>
      <c r="PN662">
        <v>8669300</v>
      </c>
      <c r="PO662">
        <v>1640200</v>
      </c>
      <c r="PP662">
        <v>7029100</v>
      </c>
      <c r="PQ662">
        <v>4345000</v>
      </c>
      <c r="PR662">
        <v>1001300</v>
      </c>
      <c r="PS662">
        <v>1118000</v>
      </c>
      <c r="PT662">
        <v>2225500</v>
      </c>
      <c r="PU662">
        <v>18819000</v>
      </c>
      <c r="PV662">
        <v>3061000</v>
      </c>
      <c r="PW662">
        <v>2264100</v>
      </c>
      <c r="PX662">
        <v>796700</v>
      </c>
      <c r="PY662">
        <v>4460000</v>
      </c>
      <c r="PZ662">
        <v>1792200</v>
      </c>
      <c r="QA662">
        <v>2667800</v>
      </c>
      <c r="QB662">
        <v>11298000</v>
      </c>
      <c r="QC662">
        <v>6052300</v>
      </c>
      <c r="QD662">
        <v>5245700</v>
      </c>
      <c r="QF662">
        <v>1361700</v>
      </c>
      <c r="QG662">
        <v>111448000</v>
      </c>
      <c r="QH662">
        <v>92407000</v>
      </c>
      <c r="QI662">
        <v>22253000</v>
      </c>
      <c r="QJ662">
        <v>660000</v>
      </c>
      <c r="QK662">
        <v>82500</v>
      </c>
      <c r="QL662">
        <v>577600</v>
      </c>
      <c r="QM662">
        <v>169300</v>
      </c>
      <c r="QN662">
        <v>239100</v>
      </c>
      <c r="QO662">
        <v>88900</v>
      </c>
      <c r="QP662">
        <v>46400</v>
      </c>
      <c r="QQ662">
        <v>103800</v>
      </c>
      <c r="QR662">
        <v>169200</v>
      </c>
      <c r="QS662">
        <v>4823000</v>
      </c>
      <c r="QT662">
        <v>1234200</v>
      </c>
      <c r="QU662">
        <v>586300</v>
      </c>
      <c r="QV662">
        <v>647900</v>
      </c>
      <c r="QW662">
        <v>740800</v>
      </c>
      <c r="QX662">
        <v>2848200</v>
      </c>
      <c r="RA662">
        <v>16770000</v>
      </c>
      <c r="RB662">
        <v>9896000</v>
      </c>
      <c r="RC662">
        <v>531300</v>
      </c>
      <c r="RD662">
        <v>492700</v>
      </c>
      <c r="RE662">
        <v>617700</v>
      </c>
      <c r="RF662">
        <v>1513600</v>
      </c>
      <c r="RG662">
        <v>1336700</v>
      </c>
      <c r="RH662">
        <v>1643800</v>
      </c>
      <c r="RI662">
        <v>300100</v>
      </c>
      <c r="RJ662">
        <v>202600</v>
      </c>
      <c r="RK662">
        <v>518200.00000000006</v>
      </c>
      <c r="RL662">
        <v>518900</v>
      </c>
      <c r="RM662">
        <v>104000</v>
      </c>
      <c r="RN662">
        <v>576300</v>
      </c>
      <c r="RO662">
        <v>1901300</v>
      </c>
      <c r="RP662">
        <v>1082800</v>
      </c>
      <c r="RQ662">
        <v>578000</v>
      </c>
      <c r="RR662">
        <v>704400</v>
      </c>
      <c r="RS662">
        <v>6874000</v>
      </c>
      <c r="RT662">
        <v>1539300</v>
      </c>
      <c r="RU662">
        <v>477900</v>
      </c>
      <c r="RV662">
        <v>233900</v>
      </c>
      <c r="RW662">
        <v>849300</v>
      </c>
      <c r="RX662">
        <v>640500</v>
      </c>
      <c r="RY662">
        <v>787000</v>
      </c>
      <c r="RZ662">
        <v>145200</v>
      </c>
      <c r="SA662">
        <v>1023900</v>
      </c>
      <c r="SB662">
        <v>852600</v>
      </c>
      <c r="SC662">
        <v>323900</v>
      </c>
      <c r="SD662">
        <v>70154000</v>
      </c>
      <c r="SE662">
        <v>22429000</v>
      </c>
      <c r="SF662">
        <v>5070000</v>
      </c>
      <c r="SG662">
        <v>2777000</v>
      </c>
      <c r="SH662">
        <v>1944300</v>
      </c>
      <c r="SI662">
        <v>348700</v>
      </c>
      <c r="SJ662">
        <v>13083300</v>
      </c>
      <c r="SK662">
        <v>1495200</v>
      </c>
      <c r="SL662">
        <v>980300</v>
      </c>
      <c r="SM662">
        <v>85000</v>
      </c>
      <c r="SN662">
        <v>429900</v>
      </c>
      <c r="SO662">
        <v>906500</v>
      </c>
      <c r="SP662">
        <v>2878300</v>
      </c>
      <c r="SQ662">
        <v>902500</v>
      </c>
      <c r="SR662">
        <v>430200</v>
      </c>
      <c r="SS662">
        <v>472300</v>
      </c>
      <c r="ST662">
        <v>2495400</v>
      </c>
      <c r="SU662">
        <v>1484900</v>
      </c>
      <c r="SV662">
        <v>1010500</v>
      </c>
      <c r="SW662">
        <v>804300</v>
      </c>
      <c r="SX662">
        <v>993500</v>
      </c>
      <c r="SY662">
        <v>1284800</v>
      </c>
      <c r="SZ662">
        <v>1322800</v>
      </c>
      <c r="TA662">
        <v>3569200</v>
      </c>
      <c r="TB662">
        <v>516600</v>
      </c>
      <c r="TC662">
        <v>230900</v>
      </c>
      <c r="TD662">
        <v>52600</v>
      </c>
      <c r="TE662">
        <v>1165200</v>
      </c>
      <c r="TF662">
        <v>298800</v>
      </c>
      <c r="TG662">
        <v>58800</v>
      </c>
      <c r="TH662">
        <v>19700</v>
      </c>
      <c r="TI662">
        <v>389000</v>
      </c>
      <c r="TJ662">
        <v>420200</v>
      </c>
      <c r="TK662">
        <v>417400</v>
      </c>
      <c r="TL662">
        <v>706900</v>
      </c>
      <c r="TM662">
        <v>2674000</v>
      </c>
      <c r="TN662">
        <v>260600.00000000003</v>
      </c>
      <c r="TO662">
        <v>884100</v>
      </c>
      <c r="TP662">
        <v>299900</v>
      </c>
      <c r="TQ662">
        <v>970500</v>
      </c>
      <c r="TR662">
        <v>222700</v>
      </c>
      <c r="TS662">
        <v>36300</v>
      </c>
      <c r="TT662">
        <v>6795000</v>
      </c>
      <c r="TU662">
        <v>5109400</v>
      </c>
      <c r="TV662">
        <v>21100</v>
      </c>
      <c r="TW662">
        <v>2377200</v>
      </c>
      <c r="TX662">
        <v>1794800</v>
      </c>
      <c r="TY662">
        <v>1387900</v>
      </c>
      <c r="TZ662">
        <v>434800</v>
      </c>
      <c r="UA662">
        <v>147600</v>
      </c>
      <c r="UB662">
        <v>551900</v>
      </c>
      <c r="UC662">
        <v>2159200</v>
      </c>
      <c r="UD662">
        <v>1686000</v>
      </c>
      <c r="UE662">
        <v>1157600</v>
      </c>
      <c r="UF662">
        <v>511300</v>
      </c>
      <c r="UG662">
        <v>17100</v>
      </c>
      <c r="UH662">
        <v>11629000</v>
      </c>
      <c r="UI662">
        <v>4734600</v>
      </c>
      <c r="UJ662">
        <v>967400</v>
      </c>
      <c r="UK662">
        <v>653500</v>
      </c>
      <c r="UL662">
        <v>927000</v>
      </c>
      <c r="UM662">
        <v>84000</v>
      </c>
      <c r="UN662">
        <v>496400</v>
      </c>
      <c r="UO662">
        <v>389400</v>
      </c>
      <c r="UP662">
        <v>489100</v>
      </c>
      <c r="UQ662">
        <v>370300</v>
      </c>
      <c r="UR662">
        <v>357600</v>
      </c>
      <c r="US662">
        <v>1654900</v>
      </c>
      <c r="UT662">
        <v>5239200</v>
      </c>
      <c r="UU662">
        <v>4987100</v>
      </c>
      <c r="UV662">
        <v>209700</v>
      </c>
      <c r="UW662">
        <v>71300</v>
      </c>
      <c r="UX662">
        <v>1938700</v>
      </c>
      <c r="UY662">
        <v>1424200</v>
      </c>
      <c r="UZ662">
        <v>550800</v>
      </c>
      <c r="VA662">
        <v>257300</v>
      </c>
      <c r="VB662">
        <v>541300</v>
      </c>
      <c r="VC662">
        <v>1207500</v>
      </c>
      <c r="VD662">
        <v>210600</v>
      </c>
      <c r="VE662">
        <v>252100</v>
      </c>
      <c r="VF662">
        <v>12460000</v>
      </c>
      <c r="VG662">
        <v>1777200</v>
      </c>
      <c r="VH662">
        <v>10682800</v>
      </c>
      <c r="VI662">
        <v>9321100</v>
      </c>
      <c r="VJ662">
        <v>3455500</v>
      </c>
      <c r="VK662">
        <v>1419400</v>
      </c>
      <c r="VL662">
        <v>559900</v>
      </c>
      <c r="VM662">
        <v>358200</v>
      </c>
      <c r="VN662">
        <v>362200</v>
      </c>
      <c r="VO662">
        <v>145400</v>
      </c>
      <c r="VP662">
        <v>483500</v>
      </c>
      <c r="VQ662">
        <v>126900</v>
      </c>
      <c r="VR662">
        <v>3713300</v>
      </c>
      <c r="VS662">
        <v>2152300</v>
      </c>
      <c r="VT662">
        <v>1334200</v>
      </c>
      <c r="VU662">
        <v>325200</v>
      </c>
      <c r="VV662">
        <v>383200</v>
      </c>
      <c r="VW662">
        <v>109700</v>
      </c>
      <c r="VX662">
        <v>535400</v>
      </c>
      <c r="VY662">
        <v>81600</v>
      </c>
      <c r="VZ662">
        <v>274500</v>
      </c>
      <c r="WA662">
        <v>470200</v>
      </c>
      <c r="WB662">
        <v>9807000</v>
      </c>
      <c r="WC662">
        <v>1318000</v>
      </c>
      <c r="WD662">
        <v>286100</v>
      </c>
      <c r="WE662">
        <v>79800</v>
      </c>
      <c r="WF662">
        <v>952100</v>
      </c>
      <c r="WG662">
        <v>8489400</v>
      </c>
      <c r="WH662">
        <v>1591100</v>
      </c>
      <c r="WI662">
        <v>6898300</v>
      </c>
      <c r="WJ662">
        <v>4360000</v>
      </c>
      <c r="WK662">
        <v>1000500</v>
      </c>
      <c r="WL662">
        <v>1116400</v>
      </c>
      <c r="WM662">
        <v>2242900</v>
      </c>
      <c r="WN662">
        <v>19041000</v>
      </c>
      <c r="WO662">
        <v>3057000</v>
      </c>
      <c r="WP662">
        <v>2253900</v>
      </c>
      <c r="WQ662">
        <v>803400</v>
      </c>
      <c r="WR662">
        <v>4507000</v>
      </c>
      <c r="WS662">
        <v>1846900</v>
      </c>
      <c r="WT662">
        <v>2660300</v>
      </c>
      <c r="WU662">
        <v>11477000</v>
      </c>
      <c r="WV662">
        <v>6220100</v>
      </c>
      <c r="WW662">
        <v>5256900</v>
      </c>
    </row>
    <row r="663" spans="1:621" x14ac:dyDescent="0.45">
      <c r="A663" s="1"/>
      <c r="C663" s="1">
        <v>34243</v>
      </c>
      <c r="D663">
        <v>1288000</v>
      </c>
      <c r="E663">
        <v>4811000</v>
      </c>
      <c r="F663">
        <v>3523000</v>
      </c>
      <c r="I663">
        <v>981000</v>
      </c>
      <c r="J663">
        <v>2135000</v>
      </c>
      <c r="K663">
        <v>879000</v>
      </c>
      <c r="L663">
        <v>54.6</v>
      </c>
      <c r="M663">
        <v>14.6</v>
      </c>
      <c r="N663">
        <v>40</v>
      </c>
      <c r="O663">
        <v>11.1</v>
      </c>
      <c r="P663">
        <v>24.2</v>
      </c>
      <c r="Q663">
        <v>10</v>
      </c>
      <c r="R663">
        <v>3.7</v>
      </c>
      <c r="S663">
        <v>0.8</v>
      </c>
      <c r="T663">
        <v>1.6</v>
      </c>
      <c r="U663">
        <v>0.7</v>
      </c>
      <c r="V663">
        <v>3336000</v>
      </c>
      <c r="W663">
        <v>2514000</v>
      </c>
      <c r="X663">
        <v>3029000</v>
      </c>
      <c r="Y663">
        <v>1220000</v>
      </c>
      <c r="Z663">
        <v>1809000</v>
      </c>
      <c r="AA663">
        <v>18.100000000000001</v>
      </c>
      <c r="AB663">
        <v>8</v>
      </c>
      <c r="AC663">
        <v>37.6</v>
      </c>
      <c r="AD663">
        <v>28.3</v>
      </c>
      <c r="AE663">
        <v>34.1</v>
      </c>
      <c r="AF663">
        <v>13.7</v>
      </c>
      <c r="AG663">
        <v>20.399999999999999</v>
      </c>
      <c r="AH663">
        <v>93271000</v>
      </c>
      <c r="AI663">
        <v>112590000</v>
      </c>
      <c r="AJ663">
        <v>22643000</v>
      </c>
      <c r="AK663">
        <v>670000</v>
      </c>
      <c r="AL663">
        <v>86300</v>
      </c>
      <c r="AM663">
        <v>583700</v>
      </c>
      <c r="AN663">
        <v>168500</v>
      </c>
      <c r="AO663">
        <v>242400</v>
      </c>
      <c r="AP663">
        <v>88200</v>
      </c>
      <c r="AQ663">
        <v>46700</v>
      </c>
      <c r="AR663">
        <v>107500</v>
      </c>
      <c r="AS663">
        <v>172800</v>
      </c>
      <c r="AT663">
        <v>5105000</v>
      </c>
      <c r="AU663">
        <v>1288000</v>
      </c>
      <c r="AV663">
        <v>605600</v>
      </c>
      <c r="AW663">
        <v>682400</v>
      </c>
      <c r="AX663">
        <v>816700</v>
      </c>
      <c r="AY663">
        <v>3000200</v>
      </c>
      <c r="BB663">
        <v>16868000</v>
      </c>
      <c r="BC663">
        <v>9939000</v>
      </c>
      <c r="BD663">
        <v>538500</v>
      </c>
      <c r="BE663">
        <v>502000</v>
      </c>
      <c r="BF663">
        <v>618100</v>
      </c>
      <c r="BG663">
        <v>1522100</v>
      </c>
      <c r="BH663">
        <v>1336800</v>
      </c>
      <c r="BI663">
        <v>1644600</v>
      </c>
      <c r="BJ663">
        <v>298600</v>
      </c>
      <c r="BK663">
        <v>203100</v>
      </c>
      <c r="BL663">
        <v>519000</v>
      </c>
      <c r="BM663">
        <v>518100</v>
      </c>
      <c r="BN663">
        <v>105800</v>
      </c>
      <c r="BO663">
        <v>578000</v>
      </c>
      <c r="BP663">
        <v>1904400</v>
      </c>
      <c r="BQ663">
        <v>1091700</v>
      </c>
      <c r="BR663">
        <v>583500</v>
      </c>
      <c r="BS663">
        <v>711200</v>
      </c>
      <c r="BT663">
        <v>6929000</v>
      </c>
      <c r="BU663">
        <v>1583200</v>
      </c>
      <c r="BV663">
        <v>477700</v>
      </c>
      <c r="BW663">
        <v>236800</v>
      </c>
      <c r="BX663">
        <v>851300</v>
      </c>
      <c r="BY663">
        <v>638100</v>
      </c>
      <c r="BZ663">
        <v>788700</v>
      </c>
      <c r="CA663">
        <v>146700</v>
      </c>
      <c r="CB663">
        <v>1020800</v>
      </c>
      <c r="CC663">
        <v>857200</v>
      </c>
      <c r="CD663">
        <v>328900</v>
      </c>
      <c r="CE663">
        <v>70628000</v>
      </c>
      <c r="CF663">
        <v>22588000</v>
      </c>
      <c r="CG663">
        <v>5094800</v>
      </c>
      <c r="CH663">
        <v>2781600</v>
      </c>
      <c r="CI663">
        <v>1962800</v>
      </c>
      <c r="CJ663">
        <v>350400</v>
      </c>
      <c r="CK663">
        <v>13166900</v>
      </c>
      <c r="CL663">
        <v>1508100</v>
      </c>
      <c r="CM663">
        <v>990600</v>
      </c>
      <c r="CN663">
        <v>83700</v>
      </c>
      <c r="CO663">
        <v>433800</v>
      </c>
      <c r="CP663">
        <v>912900</v>
      </c>
      <c r="CQ663">
        <v>2890700</v>
      </c>
      <c r="CR663">
        <v>906900</v>
      </c>
      <c r="CS663">
        <v>433800</v>
      </c>
      <c r="CT663">
        <v>473100</v>
      </c>
      <c r="CU663">
        <v>2530700</v>
      </c>
      <c r="CV663">
        <v>1509200</v>
      </c>
      <c r="CW663">
        <v>1021500</v>
      </c>
      <c r="CX663">
        <v>805900</v>
      </c>
      <c r="CY663">
        <v>997700</v>
      </c>
      <c r="CZ663">
        <v>1276900</v>
      </c>
      <c r="DA663">
        <v>1337100</v>
      </c>
      <c r="DB663">
        <v>3622100</v>
      </c>
      <c r="DC663">
        <v>514700.00000000006</v>
      </c>
      <c r="DD663">
        <v>229900</v>
      </c>
      <c r="DE663">
        <v>52800</v>
      </c>
      <c r="DF663">
        <v>1183600</v>
      </c>
      <c r="DG663">
        <v>319800</v>
      </c>
      <c r="DH663">
        <v>58300</v>
      </c>
      <c r="DI663">
        <v>18900</v>
      </c>
      <c r="DJ663">
        <v>394200</v>
      </c>
      <c r="DK663">
        <v>422900</v>
      </c>
      <c r="DL663">
        <v>427000</v>
      </c>
      <c r="DM663">
        <v>704000</v>
      </c>
      <c r="DN663">
        <v>2673000</v>
      </c>
      <c r="DO663">
        <v>258000</v>
      </c>
      <c r="DP663">
        <v>883100</v>
      </c>
      <c r="DQ663">
        <v>300600</v>
      </c>
      <c r="DR663">
        <v>974500</v>
      </c>
      <c r="DS663">
        <v>219900</v>
      </c>
      <c r="DT663">
        <v>36600</v>
      </c>
      <c r="DU663">
        <v>6802000</v>
      </c>
      <c r="DV663">
        <v>5115500</v>
      </c>
      <c r="DW663">
        <v>21200</v>
      </c>
      <c r="DX663">
        <v>2376800</v>
      </c>
      <c r="DY663">
        <v>1788900</v>
      </c>
      <c r="DZ663">
        <v>1382400</v>
      </c>
      <c r="EA663">
        <v>438000</v>
      </c>
      <c r="EB663">
        <v>149900</v>
      </c>
      <c r="EC663">
        <v>556600</v>
      </c>
      <c r="ED663">
        <v>2160900</v>
      </c>
      <c r="EE663">
        <v>1686100</v>
      </c>
      <c r="EF663">
        <v>1159700</v>
      </c>
      <c r="EG663">
        <v>509100</v>
      </c>
      <c r="EH663">
        <v>17300</v>
      </c>
      <c r="EI663">
        <v>11819000</v>
      </c>
      <c r="EJ663">
        <v>4715400</v>
      </c>
      <c r="EK663">
        <v>964100</v>
      </c>
      <c r="EL663">
        <v>617400</v>
      </c>
      <c r="EM663">
        <v>932100</v>
      </c>
      <c r="EN663">
        <v>84800</v>
      </c>
      <c r="EO663">
        <v>499900</v>
      </c>
      <c r="EP663">
        <v>392800</v>
      </c>
      <c r="EQ663">
        <v>485300</v>
      </c>
      <c r="ER663">
        <v>371800</v>
      </c>
      <c r="ES663">
        <v>367200</v>
      </c>
      <c r="ET663">
        <v>1664000</v>
      </c>
      <c r="EU663">
        <v>5439500</v>
      </c>
      <c r="EV663">
        <v>5182300</v>
      </c>
      <c r="EW663">
        <v>207600</v>
      </c>
      <c r="EX663">
        <v>71300</v>
      </c>
      <c r="EY663">
        <v>2092600</v>
      </c>
      <c r="EZ663">
        <v>1532600</v>
      </c>
      <c r="FA663">
        <v>557600</v>
      </c>
      <c r="FB663">
        <v>257899.99999999997</v>
      </c>
      <c r="FC663">
        <v>547100</v>
      </c>
      <c r="FD663">
        <v>1235000</v>
      </c>
      <c r="FE663">
        <v>213200</v>
      </c>
      <c r="FF663">
        <v>257200</v>
      </c>
      <c r="FG663">
        <v>12617000</v>
      </c>
      <c r="FH663">
        <v>1899700</v>
      </c>
      <c r="FI663">
        <v>10717200</v>
      </c>
      <c r="FJ663">
        <v>9341600</v>
      </c>
      <c r="FK663">
        <v>3470300</v>
      </c>
      <c r="FL663">
        <v>1420600</v>
      </c>
      <c r="FM663">
        <v>560200</v>
      </c>
      <c r="FN663">
        <v>361700</v>
      </c>
      <c r="FO663">
        <v>361700</v>
      </c>
      <c r="FP663">
        <v>144800</v>
      </c>
      <c r="FQ663">
        <v>493500</v>
      </c>
      <c r="FR663">
        <v>127800</v>
      </c>
      <c r="FS663">
        <v>3709000</v>
      </c>
      <c r="FT663">
        <v>2162300</v>
      </c>
      <c r="FU663">
        <v>1342800</v>
      </c>
      <c r="FV663">
        <v>325500</v>
      </c>
      <c r="FW663">
        <v>384300</v>
      </c>
      <c r="FX663">
        <v>109700</v>
      </c>
      <c r="FY663">
        <v>1375600</v>
      </c>
      <c r="FZ663">
        <v>538600</v>
      </c>
      <c r="GA663">
        <v>82000</v>
      </c>
      <c r="GB663">
        <v>269600</v>
      </c>
      <c r="GC663">
        <v>485400</v>
      </c>
      <c r="GD663">
        <v>9775000</v>
      </c>
      <c r="GE663">
        <v>1258000</v>
      </c>
      <c r="GF663">
        <v>281600</v>
      </c>
      <c r="GG663">
        <v>80800</v>
      </c>
      <c r="GH663">
        <v>895600</v>
      </c>
      <c r="GI663">
        <v>8517400</v>
      </c>
      <c r="GJ663">
        <v>1592500</v>
      </c>
      <c r="GK663">
        <v>6924900</v>
      </c>
      <c r="GL663">
        <v>4354000</v>
      </c>
      <c r="GM663">
        <v>998200</v>
      </c>
      <c r="GN663">
        <v>1122300</v>
      </c>
      <c r="GO663">
        <v>2233800</v>
      </c>
      <c r="GP663">
        <v>19319000</v>
      </c>
      <c r="GQ663">
        <v>3026000</v>
      </c>
      <c r="GR663">
        <v>2233500</v>
      </c>
      <c r="GS663">
        <v>792400</v>
      </c>
      <c r="GT663">
        <v>4623000</v>
      </c>
      <c r="GU663">
        <v>1974000</v>
      </c>
      <c r="GV663">
        <v>2649000</v>
      </c>
      <c r="GW663">
        <v>11670000</v>
      </c>
      <c r="GX663">
        <v>6472700</v>
      </c>
      <c r="GY663">
        <v>5197400</v>
      </c>
      <c r="IO663">
        <v>129573000</v>
      </c>
      <c r="IP663">
        <v>66.3</v>
      </c>
      <c r="IQ663">
        <v>120823000</v>
      </c>
      <c r="IR663">
        <v>61.8</v>
      </c>
      <c r="IS663">
        <v>8750000</v>
      </c>
      <c r="IT663">
        <v>6.8</v>
      </c>
      <c r="IU663">
        <v>65871000</v>
      </c>
      <c r="IW663">
        <v>70468000</v>
      </c>
      <c r="IX663">
        <v>75.3</v>
      </c>
      <c r="IY663">
        <v>65578000</v>
      </c>
      <c r="IZ663">
        <v>70</v>
      </c>
      <c r="JA663">
        <v>4890000</v>
      </c>
      <c r="JB663">
        <v>6.9</v>
      </c>
      <c r="JC663">
        <v>23174000</v>
      </c>
      <c r="JD663">
        <v>66754000</v>
      </c>
      <c r="JE663">
        <v>77.2</v>
      </c>
      <c r="JF663">
        <v>62614000</v>
      </c>
      <c r="JG663">
        <v>72.400000000000006</v>
      </c>
      <c r="JH663">
        <v>4140000</v>
      </c>
      <c r="JI663">
        <v>6.2</v>
      </c>
      <c r="JJ663">
        <v>19740000</v>
      </c>
      <c r="JM663">
        <v>112590000</v>
      </c>
      <c r="JN663">
        <v>93271000</v>
      </c>
      <c r="JO663">
        <v>22643000</v>
      </c>
      <c r="JP663">
        <v>670000</v>
      </c>
      <c r="JQ663">
        <v>86300</v>
      </c>
      <c r="JR663">
        <v>583700</v>
      </c>
      <c r="JS663">
        <v>168500</v>
      </c>
      <c r="JT663">
        <v>242400</v>
      </c>
      <c r="JU663">
        <v>88200</v>
      </c>
      <c r="JV663">
        <v>46700</v>
      </c>
      <c r="JW663">
        <v>107500</v>
      </c>
      <c r="JX663">
        <v>172800</v>
      </c>
      <c r="JY663">
        <v>5105000</v>
      </c>
      <c r="JZ663">
        <v>1288000</v>
      </c>
      <c r="KA663">
        <v>605600</v>
      </c>
      <c r="KB663">
        <v>682400</v>
      </c>
      <c r="KC663">
        <v>816700</v>
      </c>
      <c r="KD663">
        <v>3000200</v>
      </c>
      <c r="KG663">
        <v>16868000</v>
      </c>
      <c r="KH663">
        <v>9939000</v>
      </c>
      <c r="KI663">
        <v>538500</v>
      </c>
      <c r="KJ663">
        <v>502000</v>
      </c>
      <c r="KK663">
        <v>618100</v>
      </c>
      <c r="KL663">
        <v>1522100</v>
      </c>
      <c r="KM663">
        <v>1336800</v>
      </c>
      <c r="KN663">
        <v>1644600</v>
      </c>
      <c r="KO663">
        <v>298600</v>
      </c>
      <c r="KP663">
        <v>203100</v>
      </c>
      <c r="KQ663">
        <v>519000</v>
      </c>
      <c r="KR663">
        <v>518100</v>
      </c>
      <c r="KS663">
        <v>105800</v>
      </c>
      <c r="KT663">
        <v>578000</v>
      </c>
      <c r="KU663">
        <v>1904400</v>
      </c>
      <c r="KV663">
        <v>1091700</v>
      </c>
      <c r="KW663">
        <v>583500</v>
      </c>
      <c r="KX663">
        <v>711200</v>
      </c>
      <c r="KY663">
        <v>6929000</v>
      </c>
      <c r="KZ663">
        <v>1583200</v>
      </c>
      <c r="LA663">
        <v>477700</v>
      </c>
      <c r="LB663">
        <v>236800</v>
      </c>
      <c r="LC663">
        <v>851300</v>
      </c>
      <c r="LD663">
        <v>638100</v>
      </c>
      <c r="LE663">
        <v>788700</v>
      </c>
      <c r="LF663">
        <v>146700</v>
      </c>
      <c r="LG663">
        <v>1020800</v>
      </c>
      <c r="LH663">
        <v>857200</v>
      </c>
      <c r="LI663">
        <v>328900</v>
      </c>
      <c r="LJ663">
        <v>70628000</v>
      </c>
      <c r="LK663">
        <v>22588000</v>
      </c>
      <c r="LL663">
        <v>5094800</v>
      </c>
      <c r="LM663">
        <v>2781600</v>
      </c>
      <c r="LN663">
        <v>1962800</v>
      </c>
      <c r="LO663">
        <v>350400</v>
      </c>
      <c r="LP663">
        <v>13166900</v>
      </c>
      <c r="LQ663">
        <v>1508100</v>
      </c>
      <c r="LR663">
        <v>990600</v>
      </c>
      <c r="LS663">
        <v>83700</v>
      </c>
      <c r="LT663">
        <v>433800</v>
      </c>
      <c r="LU663">
        <v>912900</v>
      </c>
      <c r="LV663">
        <v>2890700</v>
      </c>
      <c r="LW663">
        <v>906900</v>
      </c>
      <c r="LX663">
        <v>433800</v>
      </c>
      <c r="LY663">
        <v>473100</v>
      </c>
      <c r="LZ663">
        <v>2530700</v>
      </c>
      <c r="MA663">
        <v>1509200</v>
      </c>
      <c r="MB663">
        <v>1021500</v>
      </c>
      <c r="MC663">
        <v>805900</v>
      </c>
      <c r="MD663">
        <v>997700</v>
      </c>
      <c r="ME663">
        <v>1276900</v>
      </c>
      <c r="MF663">
        <v>1337100</v>
      </c>
      <c r="MG663">
        <v>3622100</v>
      </c>
      <c r="MH663">
        <v>514700.00000000006</v>
      </c>
      <c r="MI663">
        <v>229900</v>
      </c>
      <c r="MJ663">
        <v>52800</v>
      </c>
      <c r="MK663">
        <v>1183600</v>
      </c>
      <c r="ML663">
        <v>319800</v>
      </c>
      <c r="MM663">
        <v>58300</v>
      </c>
      <c r="MN663">
        <v>18900</v>
      </c>
      <c r="MO663">
        <v>394200</v>
      </c>
      <c r="MP663">
        <v>422900</v>
      </c>
      <c r="MQ663">
        <v>427000</v>
      </c>
      <c r="MR663">
        <v>704000</v>
      </c>
      <c r="MS663">
        <v>2673000</v>
      </c>
      <c r="MT663">
        <v>258000</v>
      </c>
      <c r="MU663">
        <v>883100</v>
      </c>
      <c r="MV663">
        <v>300600</v>
      </c>
      <c r="MW663">
        <v>974500</v>
      </c>
      <c r="MX663">
        <v>219900</v>
      </c>
      <c r="MY663">
        <v>36600</v>
      </c>
      <c r="MZ663">
        <v>6802000</v>
      </c>
      <c r="NA663">
        <v>5115500</v>
      </c>
      <c r="NB663">
        <v>21200</v>
      </c>
      <c r="NC663">
        <v>2376800</v>
      </c>
      <c r="ND663">
        <v>1788900</v>
      </c>
      <c r="NE663">
        <v>1382400</v>
      </c>
      <c r="NF663">
        <v>438000</v>
      </c>
      <c r="NG663">
        <v>149900</v>
      </c>
      <c r="NH663">
        <v>556600</v>
      </c>
      <c r="NI663">
        <v>2160900</v>
      </c>
      <c r="NJ663">
        <v>1686100</v>
      </c>
      <c r="NK663">
        <v>1159700</v>
      </c>
      <c r="NL663">
        <v>509100</v>
      </c>
      <c r="NM663">
        <v>17300</v>
      </c>
      <c r="NN663">
        <v>11819000</v>
      </c>
      <c r="NO663">
        <v>4715400</v>
      </c>
      <c r="NP663">
        <v>964100</v>
      </c>
      <c r="NQ663">
        <v>617400</v>
      </c>
      <c r="NR663">
        <v>932100</v>
      </c>
      <c r="NS663">
        <v>84800</v>
      </c>
      <c r="NT663">
        <v>499900</v>
      </c>
      <c r="NU663">
        <v>392800</v>
      </c>
      <c r="NV663">
        <v>485300</v>
      </c>
      <c r="NW663">
        <v>371800</v>
      </c>
      <c r="NX663">
        <v>367200</v>
      </c>
      <c r="NY663">
        <v>1664000</v>
      </c>
      <c r="NZ663">
        <v>5439500</v>
      </c>
      <c r="OA663">
        <v>5182300</v>
      </c>
      <c r="OB663">
        <v>207600</v>
      </c>
      <c r="OC663">
        <v>71300</v>
      </c>
      <c r="OD663">
        <v>2092600</v>
      </c>
      <c r="OE663">
        <v>1532600</v>
      </c>
      <c r="OF663">
        <v>557600</v>
      </c>
      <c r="OG663">
        <v>257899.99999999997</v>
      </c>
      <c r="OH663">
        <v>547100</v>
      </c>
      <c r="OI663">
        <v>1235000</v>
      </c>
      <c r="OJ663">
        <v>213200</v>
      </c>
      <c r="OK663">
        <v>257200</v>
      </c>
      <c r="OL663">
        <v>12617000</v>
      </c>
      <c r="OM663">
        <v>1899700</v>
      </c>
      <c r="ON663">
        <v>10717200</v>
      </c>
      <c r="OO663">
        <v>9341600</v>
      </c>
      <c r="OP663">
        <v>3470300</v>
      </c>
      <c r="OQ663">
        <v>1420600</v>
      </c>
      <c r="OR663">
        <v>560200</v>
      </c>
      <c r="OS663">
        <v>361700</v>
      </c>
      <c r="OT663">
        <v>361700</v>
      </c>
      <c r="OU663">
        <v>144800</v>
      </c>
      <c r="OV663">
        <v>493500</v>
      </c>
      <c r="OW663">
        <v>127800</v>
      </c>
      <c r="OX663">
        <v>3709000</v>
      </c>
      <c r="OY663">
        <v>2162300</v>
      </c>
      <c r="OZ663">
        <v>1342800</v>
      </c>
      <c r="PA663">
        <v>325500</v>
      </c>
      <c r="PB663">
        <v>384300</v>
      </c>
      <c r="PC663">
        <v>109700</v>
      </c>
      <c r="PD663">
        <v>1375600</v>
      </c>
      <c r="PE663">
        <v>538600</v>
      </c>
      <c r="PF663">
        <v>82000</v>
      </c>
      <c r="PG663">
        <v>269600</v>
      </c>
      <c r="PH663">
        <v>485400</v>
      </c>
      <c r="PI663">
        <v>9775000</v>
      </c>
      <c r="PJ663">
        <v>1258000</v>
      </c>
      <c r="PK663">
        <v>281600</v>
      </c>
      <c r="PL663">
        <v>80800</v>
      </c>
      <c r="PM663">
        <v>895600</v>
      </c>
      <c r="PN663">
        <v>8517400</v>
      </c>
      <c r="PO663">
        <v>1592500</v>
      </c>
      <c r="PP663">
        <v>6924900</v>
      </c>
      <c r="PQ663">
        <v>4354000</v>
      </c>
      <c r="PR663">
        <v>998200</v>
      </c>
      <c r="PS663">
        <v>1122300</v>
      </c>
      <c r="PT663">
        <v>2233800</v>
      </c>
      <c r="PU663">
        <v>19319000</v>
      </c>
      <c r="PV663">
        <v>3026000</v>
      </c>
      <c r="PW663">
        <v>2233500</v>
      </c>
      <c r="PX663">
        <v>792400</v>
      </c>
      <c r="PY663">
        <v>4623000</v>
      </c>
      <c r="PZ663">
        <v>1974000</v>
      </c>
      <c r="QA663">
        <v>2649000</v>
      </c>
      <c r="QB663">
        <v>11670000</v>
      </c>
      <c r="QC663">
        <v>6472700</v>
      </c>
      <c r="QD663">
        <v>5197400</v>
      </c>
      <c r="QF663">
        <v>1370300</v>
      </c>
      <c r="QG663">
        <v>111734000</v>
      </c>
      <c r="QH663">
        <v>92692000</v>
      </c>
      <c r="QI663">
        <v>22305000</v>
      </c>
      <c r="QJ663">
        <v>659000</v>
      </c>
      <c r="QK663">
        <v>82300</v>
      </c>
      <c r="QL663">
        <v>576800</v>
      </c>
      <c r="QM663">
        <v>168800</v>
      </c>
      <c r="QN663">
        <v>239500</v>
      </c>
      <c r="QO663">
        <v>88500</v>
      </c>
      <c r="QP663">
        <v>46700</v>
      </c>
      <c r="QQ663">
        <v>104400</v>
      </c>
      <c r="QR663">
        <v>168500</v>
      </c>
      <c r="QS663">
        <v>4868000</v>
      </c>
      <c r="QT663">
        <v>1246900</v>
      </c>
      <c r="QU663">
        <v>591100</v>
      </c>
      <c r="QV663">
        <v>655800</v>
      </c>
      <c r="QW663">
        <v>746900</v>
      </c>
      <c r="QX663">
        <v>2874100</v>
      </c>
      <c r="RA663">
        <v>16778000</v>
      </c>
      <c r="RB663">
        <v>9911000</v>
      </c>
      <c r="RC663">
        <v>534500</v>
      </c>
      <c r="RD663">
        <v>493200</v>
      </c>
      <c r="RE663">
        <v>617800</v>
      </c>
      <c r="RF663">
        <v>1517500</v>
      </c>
      <c r="RG663">
        <v>1340400</v>
      </c>
      <c r="RH663">
        <v>1643800</v>
      </c>
      <c r="RI663">
        <v>299300</v>
      </c>
      <c r="RJ663">
        <v>203000</v>
      </c>
      <c r="RK663">
        <v>519400</v>
      </c>
      <c r="RL663">
        <v>518000</v>
      </c>
      <c r="RM663">
        <v>104200</v>
      </c>
      <c r="RN663">
        <v>577300</v>
      </c>
      <c r="RO663">
        <v>1902100</v>
      </c>
      <c r="RP663">
        <v>1090800</v>
      </c>
      <c r="RQ663">
        <v>580100</v>
      </c>
      <c r="RR663">
        <v>704000</v>
      </c>
      <c r="RS663">
        <v>6867000</v>
      </c>
      <c r="RT663">
        <v>1542300</v>
      </c>
      <c r="RU663">
        <v>477200</v>
      </c>
      <c r="RV663">
        <v>234500</v>
      </c>
      <c r="RW663">
        <v>843400</v>
      </c>
      <c r="RX663">
        <v>637700</v>
      </c>
      <c r="RY663">
        <v>788100</v>
      </c>
      <c r="RZ663">
        <v>144700</v>
      </c>
      <c r="SA663">
        <v>1021300</v>
      </c>
      <c r="SB663">
        <v>853100</v>
      </c>
      <c r="SC663">
        <v>324400</v>
      </c>
      <c r="SD663">
        <v>70387000</v>
      </c>
      <c r="SE663">
        <v>22482000</v>
      </c>
      <c r="SF663">
        <v>5078600</v>
      </c>
      <c r="SG663">
        <v>2782600</v>
      </c>
      <c r="SH663">
        <v>1947000</v>
      </c>
      <c r="SI663">
        <v>349000</v>
      </c>
      <c r="SJ663">
        <v>13115500</v>
      </c>
      <c r="SK663">
        <v>1501900</v>
      </c>
      <c r="SL663">
        <v>986300</v>
      </c>
      <c r="SM663">
        <v>85200</v>
      </c>
      <c r="SN663">
        <v>430400</v>
      </c>
      <c r="SO663">
        <v>911000</v>
      </c>
      <c r="SP663">
        <v>2884500</v>
      </c>
      <c r="SQ663">
        <v>907000</v>
      </c>
      <c r="SR663">
        <v>431700</v>
      </c>
      <c r="SS663">
        <v>475300</v>
      </c>
      <c r="ST663">
        <v>2496600</v>
      </c>
      <c r="SU663">
        <v>1487400</v>
      </c>
      <c r="SV663">
        <v>1009200</v>
      </c>
      <c r="SW663">
        <v>805800</v>
      </c>
      <c r="SX663">
        <v>996900</v>
      </c>
      <c r="SY663">
        <v>1282100</v>
      </c>
      <c r="SZ663">
        <v>1329700</v>
      </c>
      <c r="TA663">
        <v>3582500</v>
      </c>
      <c r="TB663">
        <v>515799.99999999994</v>
      </c>
      <c r="TC663">
        <v>228400</v>
      </c>
      <c r="TD663">
        <v>52700</v>
      </c>
      <c r="TE663">
        <v>1171200</v>
      </c>
      <c r="TF663">
        <v>302700</v>
      </c>
      <c r="TG663">
        <v>58300</v>
      </c>
      <c r="TH663">
        <v>19900</v>
      </c>
      <c r="TI663">
        <v>392900</v>
      </c>
      <c r="TJ663">
        <v>420900</v>
      </c>
      <c r="TK663">
        <v>419700</v>
      </c>
      <c r="TL663">
        <v>705600</v>
      </c>
      <c r="TM663">
        <v>2677000</v>
      </c>
      <c r="TN663">
        <v>263200</v>
      </c>
      <c r="TO663">
        <v>884200</v>
      </c>
      <c r="TP663">
        <v>300400</v>
      </c>
      <c r="TQ663">
        <v>971400</v>
      </c>
      <c r="TR663">
        <v>221400</v>
      </c>
      <c r="TS663">
        <v>36600</v>
      </c>
      <c r="TT663">
        <v>6819000</v>
      </c>
      <c r="TU663">
        <v>5128800</v>
      </c>
      <c r="TV663">
        <v>21300</v>
      </c>
      <c r="TW663">
        <v>2385600</v>
      </c>
      <c r="TX663">
        <v>1795400</v>
      </c>
      <c r="TY663">
        <v>1387600</v>
      </c>
      <c r="TZ663">
        <v>439800</v>
      </c>
      <c r="UA663">
        <v>150400</v>
      </c>
      <c r="UB663">
        <v>557600</v>
      </c>
      <c r="UC663">
        <v>2164300</v>
      </c>
      <c r="UD663">
        <v>1690100</v>
      </c>
      <c r="UE663">
        <v>1162000</v>
      </c>
      <c r="UF663">
        <v>510700</v>
      </c>
      <c r="UG663">
        <v>17400</v>
      </c>
      <c r="UH663">
        <v>11707000</v>
      </c>
      <c r="UI663">
        <v>4747600</v>
      </c>
      <c r="UJ663">
        <v>967900</v>
      </c>
      <c r="UK663">
        <v>659000</v>
      </c>
      <c r="UL663">
        <v>928400</v>
      </c>
      <c r="UM663">
        <v>84200</v>
      </c>
      <c r="UN663">
        <v>499900</v>
      </c>
      <c r="UO663">
        <v>391600</v>
      </c>
      <c r="UP663">
        <v>487000</v>
      </c>
      <c r="UQ663">
        <v>370200</v>
      </c>
      <c r="UR663">
        <v>359300</v>
      </c>
      <c r="US663">
        <v>1657500</v>
      </c>
      <c r="UT663">
        <v>5302100</v>
      </c>
      <c r="UU663">
        <v>5048700</v>
      </c>
      <c r="UV663">
        <v>207100</v>
      </c>
      <c r="UW663">
        <v>70500</v>
      </c>
      <c r="UX663">
        <v>1991700</v>
      </c>
      <c r="UY663">
        <v>1461900</v>
      </c>
      <c r="UZ663">
        <v>552600</v>
      </c>
      <c r="VA663">
        <v>258800</v>
      </c>
      <c r="VB663">
        <v>543100</v>
      </c>
      <c r="VC663">
        <v>1214200</v>
      </c>
      <c r="VD663">
        <v>210800</v>
      </c>
      <c r="VE663">
        <v>253400</v>
      </c>
      <c r="VF663">
        <v>12501000</v>
      </c>
      <c r="VG663">
        <v>1787200</v>
      </c>
      <c r="VH663">
        <v>10713400</v>
      </c>
      <c r="VI663">
        <v>9343100</v>
      </c>
      <c r="VJ663">
        <v>3468300</v>
      </c>
      <c r="VK663">
        <v>1420400</v>
      </c>
      <c r="VL663">
        <v>561200</v>
      </c>
      <c r="VM663">
        <v>360400</v>
      </c>
      <c r="VN663">
        <v>362100</v>
      </c>
      <c r="VO663">
        <v>144700</v>
      </c>
      <c r="VP663">
        <v>491800</v>
      </c>
      <c r="VQ663">
        <v>127800</v>
      </c>
      <c r="VR663">
        <v>3711800</v>
      </c>
      <c r="VS663">
        <v>2163000</v>
      </c>
      <c r="VT663">
        <v>1341400</v>
      </c>
      <c r="VU663">
        <v>326500</v>
      </c>
      <c r="VV663">
        <v>384700</v>
      </c>
      <c r="VW663">
        <v>110200</v>
      </c>
      <c r="VX663">
        <v>540300</v>
      </c>
      <c r="VY663">
        <v>82300</v>
      </c>
      <c r="VZ663">
        <v>274900</v>
      </c>
      <c r="WA663">
        <v>472900</v>
      </c>
      <c r="WB663">
        <v>9844000</v>
      </c>
      <c r="WC663">
        <v>1308600</v>
      </c>
      <c r="WD663">
        <v>286100</v>
      </c>
      <c r="WE663">
        <v>80100</v>
      </c>
      <c r="WF663">
        <v>942400</v>
      </c>
      <c r="WG663">
        <v>8535700</v>
      </c>
      <c r="WH663">
        <v>1594900</v>
      </c>
      <c r="WI663">
        <v>6940800</v>
      </c>
      <c r="WJ663">
        <v>4357000</v>
      </c>
      <c r="WK663">
        <v>997600</v>
      </c>
      <c r="WL663">
        <v>1117100</v>
      </c>
      <c r="WM663">
        <v>2242300</v>
      </c>
      <c r="WN663">
        <v>19042000</v>
      </c>
      <c r="WO663">
        <v>3039000</v>
      </c>
      <c r="WP663">
        <v>2239800</v>
      </c>
      <c r="WQ663">
        <v>799600</v>
      </c>
      <c r="WR663">
        <v>4510000</v>
      </c>
      <c r="WS663">
        <v>1849500</v>
      </c>
      <c r="WT663">
        <v>2660600</v>
      </c>
      <c r="WU663">
        <v>11493000</v>
      </c>
      <c r="WV663">
        <v>6233400</v>
      </c>
      <c r="WW663">
        <v>5259300</v>
      </c>
    </row>
    <row r="664" spans="1:621" x14ac:dyDescent="0.45">
      <c r="A664" s="1"/>
      <c r="C664" s="1">
        <v>34274</v>
      </c>
      <c r="D664">
        <v>992000</v>
      </c>
      <c r="E664">
        <v>4482000</v>
      </c>
      <c r="F664">
        <v>3490000</v>
      </c>
      <c r="I664">
        <v>1013000</v>
      </c>
      <c r="J664">
        <v>2149000</v>
      </c>
      <c r="K664">
        <v>886000</v>
      </c>
      <c r="L664">
        <v>52.5</v>
      </c>
      <c r="M664">
        <v>11.6</v>
      </c>
      <c r="N664">
        <v>40.9</v>
      </c>
      <c r="O664">
        <v>11.9</v>
      </c>
      <c r="P664">
        <v>25.2</v>
      </c>
      <c r="Q664">
        <v>10.4</v>
      </c>
      <c r="R664">
        <v>3.5</v>
      </c>
      <c r="S664">
        <v>0.8</v>
      </c>
      <c r="T664">
        <v>1.7</v>
      </c>
      <c r="U664">
        <v>0.7</v>
      </c>
      <c r="V664">
        <v>3087000</v>
      </c>
      <c r="W664">
        <v>2518000</v>
      </c>
      <c r="X664">
        <v>2986000</v>
      </c>
      <c r="Y664">
        <v>1186000</v>
      </c>
      <c r="Z664">
        <v>1800000</v>
      </c>
      <c r="AA664">
        <v>18.600000000000001</v>
      </c>
      <c r="AB664">
        <v>8.3000000000000007</v>
      </c>
      <c r="AC664">
        <v>35.9</v>
      </c>
      <c r="AD664">
        <v>29.3</v>
      </c>
      <c r="AE664">
        <v>34.799999999999997</v>
      </c>
      <c r="AF664">
        <v>13.8</v>
      </c>
      <c r="AG664">
        <v>21</v>
      </c>
      <c r="AH664">
        <v>93463000</v>
      </c>
      <c r="AI664">
        <v>112935000</v>
      </c>
      <c r="AJ664">
        <v>22534000</v>
      </c>
      <c r="AK664">
        <v>666000</v>
      </c>
      <c r="AL664">
        <v>84300</v>
      </c>
      <c r="AM664">
        <v>582000</v>
      </c>
      <c r="AN664">
        <v>169000</v>
      </c>
      <c r="AO664">
        <v>241100</v>
      </c>
      <c r="AP664">
        <v>88800</v>
      </c>
      <c r="AQ664">
        <v>45900</v>
      </c>
      <c r="AR664">
        <v>106400</v>
      </c>
      <c r="AS664">
        <v>171900</v>
      </c>
      <c r="AT664">
        <v>5012000</v>
      </c>
      <c r="AU664">
        <v>1279100</v>
      </c>
      <c r="AV664">
        <v>604000</v>
      </c>
      <c r="AW664">
        <v>675100</v>
      </c>
      <c r="AX664">
        <v>780500</v>
      </c>
      <c r="AY664">
        <v>2952400</v>
      </c>
      <c r="BB664">
        <v>16856000</v>
      </c>
      <c r="BC664">
        <v>9961000</v>
      </c>
      <c r="BD664">
        <v>538200</v>
      </c>
      <c r="BE664">
        <v>498600</v>
      </c>
      <c r="BF664">
        <v>620600</v>
      </c>
      <c r="BG664">
        <v>1526800</v>
      </c>
      <c r="BH664">
        <v>1344100</v>
      </c>
      <c r="BI664">
        <v>1647900</v>
      </c>
      <c r="BJ664">
        <v>299500</v>
      </c>
      <c r="BK664">
        <v>203900</v>
      </c>
      <c r="BL664">
        <v>521400</v>
      </c>
      <c r="BM664">
        <v>516799.99999999994</v>
      </c>
      <c r="BN664">
        <v>106300</v>
      </c>
      <c r="BO664">
        <v>581000</v>
      </c>
      <c r="BP664">
        <v>1908400</v>
      </c>
      <c r="BQ664">
        <v>1101700</v>
      </c>
      <c r="BR664">
        <v>585800</v>
      </c>
      <c r="BS664">
        <v>709400</v>
      </c>
      <c r="BT664">
        <v>6895000</v>
      </c>
      <c r="BU664">
        <v>1550200</v>
      </c>
      <c r="BV664">
        <v>477300</v>
      </c>
      <c r="BW664">
        <v>237800</v>
      </c>
      <c r="BX664">
        <v>846500</v>
      </c>
      <c r="BY664">
        <v>637900</v>
      </c>
      <c r="BZ664">
        <v>793600</v>
      </c>
      <c r="CA664">
        <v>146900</v>
      </c>
      <c r="CB664">
        <v>1018700</v>
      </c>
      <c r="CC664">
        <v>860000</v>
      </c>
      <c r="CD664">
        <v>326100</v>
      </c>
      <c r="CE664">
        <v>70929000</v>
      </c>
      <c r="CF664">
        <v>22901000</v>
      </c>
      <c r="CG664">
        <v>5101000</v>
      </c>
      <c r="CH664">
        <v>2790300</v>
      </c>
      <c r="CI664">
        <v>1961500</v>
      </c>
      <c r="CJ664">
        <v>349200</v>
      </c>
      <c r="CK664">
        <v>13449600</v>
      </c>
      <c r="CL664">
        <v>1508600</v>
      </c>
      <c r="CM664">
        <v>991500</v>
      </c>
      <c r="CN664">
        <v>82600</v>
      </c>
      <c r="CO664">
        <v>434500</v>
      </c>
      <c r="CP664">
        <v>907700</v>
      </c>
      <c r="CQ664">
        <v>2903100</v>
      </c>
      <c r="CR664">
        <v>929000</v>
      </c>
      <c r="CS664">
        <v>441100</v>
      </c>
      <c r="CT664">
        <v>487900</v>
      </c>
      <c r="CU664">
        <v>2665500</v>
      </c>
      <c r="CV664">
        <v>1596900</v>
      </c>
      <c r="CW664">
        <v>1068600</v>
      </c>
      <c r="CX664">
        <v>817200</v>
      </c>
      <c r="CY664">
        <v>1000600</v>
      </c>
      <c r="CZ664">
        <v>1328000</v>
      </c>
      <c r="DA664">
        <v>1389900</v>
      </c>
      <c r="DB664">
        <v>3649700</v>
      </c>
      <c r="DC664">
        <v>512799.99999999994</v>
      </c>
      <c r="DD664">
        <v>228300</v>
      </c>
      <c r="DE664">
        <v>52100</v>
      </c>
      <c r="DF664">
        <v>1186600</v>
      </c>
      <c r="DG664">
        <v>319600</v>
      </c>
      <c r="DH664">
        <v>58000</v>
      </c>
      <c r="DI664">
        <v>18800</v>
      </c>
      <c r="DJ664">
        <v>395500</v>
      </c>
      <c r="DK664">
        <v>445700</v>
      </c>
      <c r="DL664">
        <v>432300</v>
      </c>
      <c r="DM664">
        <v>700600</v>
      </c>
      <c r="DN664">
        <v>2689000</v>
      </c>
      <c r="DO664">
        <v>262500</v>
      </c>
      <c r="DP664">
        <v>888200</v>
      </c>
      <c r="DQ664">
        <v>301000</v>
      </c>
      <c r="DR664">
        <v>976200</v>
      </c>
      <c r="DS664">
        <v>224000</v>
      </c>
      <c r="DT664">
        <v>37000</v>
      </c>
      <c r="DU664">
        <v>6827000</v>
      </c>
      <c r="DV664">
        <v>5142100</v>
      </c>
      <c r="DW664">
        <v>21200</v>
      </c>
      <c r="DX664">
        <v>2385300</v>
      </c>
      <c r="DY664">
        <v>1790100</v>
      </c>
      <c r="DZ664">
        <v>1382900</v>
      </c>
      <c r="EA664">
        <v>443200</v>
      </c>
      <c r="EB664">
        <v>152000</v>
      </c>
      <c r="EC664">
        <v>562000</v>
      </c>
      <c r="ED664">
        <v>2173600</v>
      </c>
      <c r="EE664">
        <v>1684700</v>
      </c>
      <c r="EF664">
        <v>1157700</v>
      </c>
      <c r="EG664">
        <v>509400</v>
      </c>
      <c r="EH664">
        <v>17600</v>
      </c>
      <c r="EI664">
        <v>11820000</v>
      </c>
      <c r="EJ664">
        <v>4733600</v>
      </c>
      <c r="EK664">
        <v>967100</v>
      </c>
      <c r="EL664">
        <v>622500</v>
      </c>
      <c r="EM664">
        <v>930200</v>
      </c>
      <c r="EN664">
        <v>85000</v>
      </c>
      <c r="EO664">
        <v>503500</v>
      </c>
      <c r="EP664">
        <v>395400</v>
      </c>
      <c r="EQ664">
        <v>485500</v>
      </c>
      <c r="ER664">
        <v>373500</v>
      </c>
      <c r="ES664">
        <v>370900</v>
      </c>
      <c r="ET664">
        <v>1670300</v>
      </c>
      <c r="EU664">
        <v>5416300</v>
      </c>
      <c r="EV664">
        <v>5160500</v>
      </c>
      <c r="EW664">
        <v>207800</v>
      </c>
      <c r="EX664">
        <v>70200</v>
      </c>
      <c r="EY664">
        <v>2069800.0000000002</v>
      </c>
      <c r="EZ664">
        <v>1516100</v>
      </c>
      <c r="FA664">
        <v>560600</v>
      </c>
      <c r="FB664">
        <v>258000</v>
      </c>
      <c r="FC664">
        <v>554700</v>
      </c>
      <c r="FD664">
        <v>1224600</v>
      </c>
      <c r="FE664">
        <v>214800</v>
      </c>
      <c r="FF664">
        <v>255800</v>
      </c>
      <c r="FG664">
        <v>12693000</v>
      </c>
      <c r="FH664">
        <v>1938900</v>
      </c>
      <c r="FI664">
        <v>10754000</v>
      </c>
      <c r="FJ664">
        <v>9365000</v>
      </c>
      <c r="FK664">
        <v>3485900</v>
      </c>
      <c r="FL664">
        <v>1421700</v>
      </c>
      <c r="FM664">
        <v>563400</v>
      </c>
      <c r="FN664">
        <v>363400</v>
      </c>
      <c r="FO664">
        <v>362500</v>
      </c>
      <c r="FP664">
        <v>145600</v>
      </c>
      <c r="FQ664">
        <v>500400</v>
      </c>
      <c r="FR664">
        <v>128900</v>
      </c>
      <c r="FS664">
        <v>3706600</v>
      </c>
      <c r="FT664">
        <v>2172500</v>
      </c>
      <c r="FU664">
        <v>1348700</v>
      </c>
      <c r="FV664">
        <v>327300</v>
      </c>
      <c r="FW664">
        <v>386100</v>
      </c>
      <c r="FX664">
        <v>110400</v>
      </c>
      <c r="FY664">
        <v>1389000</v>
      </c>
      <c r="FZ664">
        <v>543800</v>
      </c>
      <c r="GA664">
        <v>82800</v>
      </c>
      <c r="GB664">
        <v>271600</v>
      </c>
      <c r="GC664">
        <v>490800</v>
      </c>
      <c r="GD664">
        <v>9641000</v>
      </c>
      <c r="GE664">
        <v>1200400</v>
      </c>
      <c r="GF664">
        <v>274100</v>
      </c>
      <c r="GG664">
        <v>77400</v>
      </c>
      <c r="GH664">
        <v>848900</v>
      </c>
      <c r="GI664">
        <v>8440700</v>
      </c>
      <c r="GJ664">
        <v>1548700</v>
      </c>
      <c r="GK664">
        <v>6892000</v>
      </c>
      <c r="GL664">
        <v>4358000</v>
      </c>
      <c r="GM664">
        <v>996500</v>
      </c>
      <c r="GN664">
        <v>1123200</v>
      </c>
      <c r="GO664">
        <v>2237800</v>
      </c>
      <c r="GP664">
        <v>19472000</v>
      </c>
      <c r="GQ664">
        <v>3020000</v>
      </c>
      <c r="GR664">
        <v>2214600</v>
      </c>
      <c r="GS664">
        <v>805600</v>
      </c>
      <c r="GT664">
        <v>4643000</v>
      </c>
      <c r="GU664">
        <v>2005400</v>
      </c>
      <c r="GV664">
        <v>2637600</v>
      </c>
      <c r="GW664">
        <v>11809000</v>
      </c>
      <c r="GX664">
        <v>6583200</v>
      </c>
      <c r="GY664">
        <v>5225800</v>
      </c>
      <c r="IO664">
        <v>129711000</v>
      </c>
      <c r="IP664">
        <v>66.3</v>
      </c>
      <c r="IQ664">
        <v>121169000</v>
      </c>
      <c r="IR664">
        <v>61.9</v>
      </c>
      <c r="IS664">
        <v>8542000</v>
      </c>
      <c r="IT664">
        <v>6.6</v>
      </c>
      <c r="IU664">
        <v>65914000</v>
      </c>
      <c r="IW664">
        <v>70438000</v>
      </c>
      <c r="IX664">
        <v>75.099999999999994</v>
      </c>
      <c r="IY664">
        <v>65736000</v>
      </c>
      <c r="IZ664">
        <v>70.099999999999994</v>
      </c>
      <c r="JA664">
        <v>4702000</v>
      </c>
      <c r="JB664">
        <v>6.7</v>
      </c>
      <c r="JC664">
        <v>23299000</v>
      </c>
      <c r="JD664">
        <v>66681000</v>
      </c>
      <c r="JE664">
        <v>77</v>
      </c>
      <c r="JF664">
        <v>62732000</v>
      </c>
      <c r="JG664">
        <v>72.5</v>
      </c>
      <c r="JH664">
        <v>3949000</v>
      </c>
      <c r="JI664">
        <v>5.9</v>
      </c>
      <c r="JJ664">
        <v>19899000</v>
      </c>
      <c r="JM664">
        <v>112935000</v>
      </c>
      <c r="JN664">
        <v>93463000</v>
      </c>
      <c r="JO664">
        <v>22534000</v>
      </c>
      <c r="JP664">
        <v>666000</v>
      </c>
      <c r="JQ664">
        <v>84300</v>
      </c>
      <c r="JR664">
        <v>582000</v>
      </c>
      <c r="JS664">
        <v>169000</v>
      </c>
      <c r="JT664">
        <v>241100</v>
      </c>
      <c r="JU664">
        <v>88800</v>
      </c>
      <c r="JV664">
        <v>45900</v>
      </c>
      <c r="JW664">
        <v>106400</v>
      </c>
      <c r="JX664">
        <v>171900</v>
      </c>
      <c r="JY664">
        <v>5012000</v>
      </c>
      <c r="JZ664">
        <v>1279100</v>
      </c>
      <c r="KA664">
        <v>604000</v>
      </c>
      <c r="KB664">
        <v>675100</v>
      </c>
      <c r="KC664">
        <v>780500</v>
      </c>
      <c r="KD664">
        <v>2952400</v>
      </c>
      <c r="KG664">
        <v>16856000</v>
      </c>
      <c r="KH664">
        <v>9961000</v>
      </c>
      <c r="KI664">
        <v>538200</v>
      </c>
      <c r="KJ664">
        <v>498600</v>
      </c>
      <c r="KK664">
        <v>620600</v>
      </c>
      <c r="KL664">
        <v>1526800</v>
      </c>
      <c r="KM664">
        <v>1344100</v>
      </c>
      <c r="KN664">
        <v>1647900</v>
      </c>
      <c r="KO664">
        <v>299500</v>
      </c>
      <c r="KP664">
        <v>203900</v>
      </c>
      <c r="KQ664">
        <v>521400</v>
      </c>
      <c r="KR664">
        <v>516799.99999999994</v>
      </c>
      <c r="KS664">
        <v>106300</v>
      </c>
      <c r="KT664">
        <v>581000</v>
      </c>
      <c r="KU664">
        <v>1908400</v>
      </c>
      <c r="KV664">
        <v>1101700</v>
      </c>
      <c r="KW664">
        <v>585800</v>
      </c>
      <c r="KX664">
        <v>709400</v>
      </c>
      <c r="KY664">
        <v>6895000</v>
      </c>
      <c r="KZ664">
        <v>1550200</v>
      </c>
      <c r="LA664">
        <v>477300</v>
      </c>
      <c r="LB664">
        <v>237800</v>
      </c>
      <c r="LC664">
        <v>846500</v>
      </c>
      <c r="LD664">
        <v>637900</v>
      </c>
      <c r="LE664">
        <v>793600</v>
      </c>
      <c r="LF664">
        <v>146900</v>
      </c>
      <c r="LG664">
        <v>1018700</v>
      </c>
      <c r="LH664">
        <v>860000</v>
      </c>
      <c r="LI664">
        <v>326100</v>
      </c>
      <c r="LJ664">
        <v>70929000</v>
      </c>
      <c r="LK664">
        <v>22901000</v>
      </c>
      <c r="LL664">
        <v>5101000</v>
      </c>
      <c r="LM664">
        <v>2790300</v>
      </c>
      <c r="LN664">
        <v>1961500</v>
      </c>
      <c r="LO664">
        <v>349200</v>
      </c>
      <c r="LP664">
        <v>13449600</v>
      </c>
      <c r="LQ664">
        <v>1508600</v>
      </c>
      <c r="LR664">
        <v>991500</v>
      </c>
      <c r="LS664">
        <v>82600</v>
      </c>
      <c r="LT664">
        <v>434500</v>
      </c>
      <c r="LU664">
        <v>907700</v>
      </c>
      <c r="LV664">
        <v>2903100</v>
      </c>
      <c r="LW664">
        <v>929000</v>
      </c>
      <c r="LX664">
        <v>441100</v>
      </c>
      <c r="LY664">
        <v>487900</v>
      </c>
      <c r="LZ664">
        <v>2665500</v>
      </c>
      <c r="MA664">
        <v>1596900</v>
      </c>
      <c r="MB664">
        <v>1068600</v>
      </c>
      <c r="MC664">
        <v>817200</v>
      </c>
      <c r="MD664">
        <v>1000600</v>
      </c>
      <c r="ME664">
        <v>1328000</v>
      </c>
      <c r="MF664">
        <v>1389900</v>
      </c>
      <c r="MG664">
        <v>3649700</v>
      </c>
      <c r="MH664">
        <v>512799.99999999994</v>
      </c>
      <c r="MI664">
        <v>228300</v>
      </c>
      <c r="MJ664">
        <v>52100</v>
      </c>
      <c r="MK664">
        <v>1186600</v>
      </c>
      <c r="ML664">
        <v>319600</v>
      </c>
      <c r="MM664">
        <v>58000</v>
      </c>
      <c r="MN664">
        <v>18800</v>
      </c>
      <c r="MO664">
        <v>395500</v>
      </c>
      <c r="MP664">
        <v>445700</v>
      </c>
      <c r="MQ664">
        <v>432300</v>
      </c>
      <c r="MR664">
        <v>700600</v>
      </c>
      <c r="MS664">
        <v>2689000</v>
      </c>
      <c r="MT664">
        <v>262500</v>
      </c>
      <c r="MU664">
        <v>888200</v>
      </c>
      <c r="MV664">
        <v>301000</v>
      </c>
      <c r="MW664">
        <v>976200</v>
      </c>
      <c r="MX664">
        <v>224000</v>
      </c>
      <c r="MY664">
        <v>37000</v>
      </c>
      <c r="MZ664">
        <v>6827000</v>
      </c>
      <c r="NA664">
        <v>5142100</v>
      </c>
      <c r="NB664">
        <v>21200</v>
      </c>
      <c r="NC664">
        <v>2385300</v>
      </c>
      <c r="ND664">
        <v>1790100</v>
      </c>
      <c r="NE664">
        <v>1382900</v>
      </c>
      <c r="NF664">
        <v>443200</v>
      </c>
      <c r="NG664">
        <v>152000</v>
      </c>
      <c r="NH664">
        <v>562000</v>
      </c>
      <c r="NI664">
        <v>2173600</v>
      </c>
      <c r="NJ664">
        <v>1684700</v>
      </c>
      <c r="NK664">
        <v>1157700</v>
      </c>
      <c r="NL664">
        <v>509400</v>
      </c>
      <c r="NM664">
        <v>17600</v>
      </c>
      <c r="NN664">
        <v>11820000</v>
      </c>
      <c r="NO664">
        <v>4733600</v>
      </c>
      <c r="NP664">
        <v>967100</v>
      </c>
      <c r="NQ664">
        <v>622500</v>
      </c>
      <c r="NR664">
        <v>930200</v>
      </c>
      <c r="NS664">
        <v>85000</v>
      </c>
      <c r="NT664">
        <v>503500</v>
      </c>
      <c r="NU664">
        <v>395400</v>
      </c>
      <c r="NV664">
        <v>485500</v>
      </c>
      <c r="NW664">
        <v>373500</v>
      </c>
      <c r="NX664">
        <v>370900</v>
      </c>
      <c r="NY664">
        <v>1670300</v>
      </c>
      <c r="NZ664">
        <v>5416300</v>
      </c>
      <c r="OA664">
        <v>5160500</v>
      </c>
      <c r="OB664">
        <v>207800</v>
      </c>
      <c r="OC664">
        <v>70200</v>
      </c>
      <c r="OD664">
        <v>2069800.0000000002</v>
      </c>
      <c r="OE664">
        <v>1516100</v>
      </c>
      <c r="OF664">
        <v>560600</v>
      </c>
      <c r="OG664">
        <v>258000</v>
      </c>
      <c r="OH664">
        <v>554700</v>
      </c>
      <c r="OI664">
        <v>1224600</v>
      </c>
      <c r="OJ664">
        <v>214800</v>
      </c>
      <c r="OK664">
        <v>255800</v>
      </c>
      <c r="OL664">
        <v>12693000</v>
      </c>
      <c r="OM664">
        <v>1938900</v>
      </c>
      <c r="ON664">
        <v>10754000</v>
      </c>
      <c r="OO664">
        <v>9365000</v>
      </c>
      <c r="OP664">
        <v>3485900</v>
      </c>
      <c r="OQ664">
        <v>1421700</v>
      </c>
      <c r="OR664">
        <v>563400</v>
      </c>
      <c r="OS664">
        <v>363400</v>
      </c>
      <c r="OT664">
        <v>362500</v>
      </c>
      <c r="OU664">
        <v>145600</v>
      </c>
      <c r="OV664">
        <v>500400</v>
      </c>
      <c r="OW664">
        <v>128900</v>
      </c>
      <c r="OX664">
        <v>3706600</v>
      </c>
      <c r="OY664">
        <v>2172500</v>
      </c>
      <c r="OZ664">
        <v>1348700</v>
      </c>
      <c r="PA664">
        <v>327300</v>
      </c>
      <c r="PB664">
        <v>386100</v>
      </c>
      <c r="PC664">
        <v>110400</v>
      </c>
      <c r="PD664">
        <v>1389000</v>
      </c>
      <c r="PE664">
        <v>543800</v>
      </c>
      <c r="PF664">
        <v>82800</v>
      </c>
      <c r="PG664">
        <v>271600</v>
      </c>
      <c r="PH664">
        <v>490800</v>
      </c>
      <c r="PI664">
        <v>9641000</v>
      </c>
      <c r="PJ664">
        <v>1200400</v>
      </c>
      <c r="PK664">
        <v>274100</v>
      </c>
      <c r="PL664">
        <v>77400</v>
      </c>
      <c r="PM664">
        <v>848900</v>
      </c>
      <c r="PN664">
        <v>8440700</v>
      </c>
      <c r="PO664">
        <v>1548700</v>
      </c>
      <c r="PP664">
        <v>6892000</v>
      </c>
      <c r="PQ664">
        <v>4358000</v>
      </c>
      <c r="PR664">
        <v>996500</v>
      </c>
      <c r="PS664">
        <v>1123200</v>
      </c>
      <c r="PT664">
        <v>2237800</v>
      </c>
      <c r="PU664">
        <v>19472000</v>
      </c>
      <c r="PV664">
        <v>3020000</v>
      </c>
      <c r="PW664">
        <v>2214600</v>
      </c>
      <c r="PX664">
        <v>805600</v>
      </c>
      <c r="PY664">
        <v>4643000</v>
      </c>
      <c r="PZ664">
        <v>2005400</v>
      </c>
      <c r="QA664">
        <v>2637600</v>
      </c>
      <c r="QB664">
        <v>11809000</v>
      </c>
      <c r="QC664">
        <v>6583200</v>
      </c>
      <c r="QD664">
        <v>5225800</v>
      </c>
      <c r="QF664">
        <v>1379400</v>
      </c>
      <c r="QG664">
        <v>111987000</v>
      </c>
      <c r="QH664">
        <v>92919000</v>
      </c>
      <c r="QI664">
        <v>22346000</v>
      </c>
      <c r="QJ664">
        <v>659000</v>
      </c>
      <c r="QK664">
        <v>82700</v>
      </c>
      <c r="QL664">
        <v>576300</v>
      </c>
      <c r="QM664">
        <v>169200</v>
      </c>
      <c r="QN664">
        <v>239100</v>
      </c>
      <c r="QO664">
        <v>88200</v>
      </c>
      <c r="QP664">
        <v>46100</v>
      </c>
      <c r="QQ664">
        <v>104700</v>
      </c>
      <c r="QR664">
        <v>168000</v>
      </c>
      <c r="QS664">
        <v>4887000</v>
      </c>
      <c r="QT664">
        <v>1256400</v>
      </c>
      <c r="QU664">
        <v>599300</v>
      </c>
      <c r="QV664">
        <v>657100</v>
      </c>
      <c r="QW664">
        <v>749800</v>
      </c>
      <c r="QX664">
        <v>2880500</v>
      </c>
      <c r="RA664">
        <v>16800000</v>
      </c>
      <c r="RB664">
        <v>9929000</v>
      </c>
      <c r="RC664">
        <v>537100</v>
      </c>
      <c r="RD664">
        <v>494300</v>
      </c>
      <c r="RE664">
        <v>619500</v>
      </c>
      <c r="RF664">
        <v>1522400</v>
      </c>
      <c r="RG664">
        <v>1345100</v>
      </c>
      <c r="RH664">
        <v>1644000</v>
      </c>
      <c r="RI664">
        <v>299500</v>
      </c>
      <c r="RJ664">
        <v>203300</v>
      </c>
      <c r="RK664">
        <v>520600</v>
      </c>
      <c r="RL664">
        <v>516100</v>
      </c>
      <c r="RM664">
        <v>104600</v>
      </c>
      <c r="RN664">
        <v>579000</v>
      </c>
      <c r="RO664">
        <v>1901600</v>
      </c>
      <c r="RP664">
        <v>1098200</v>
      </c>
      <c r="RQ664">
        <v>581900</v>
      </c>
      <c r="RR664">
        <v>704000</v>
      </c>
      <c r="RS664">
        <v>6871000</v>
      </c>
      <c r="RT664">
        <v>1539500</v>
      </c>
      <c r="RU664">
        <v>475900</v>
      </c>
      <c r="RV664">
        <v>235400</v>
      </c>
      <c r="RW664">
        <v>842000</v>
      </c>
      <c r="RX664">
        <v>637600</v>
      </c>
      <c r="RY664">
        <v>789500</v>
      </c>
      <c r="RZ664">
        <v>145900</v>
      </c>
      <c r="SA664">
        <v>1020100</v>
      </c>
      <c r="SB664">
        <v>858500</v>
      </c>
      <c r="SC664">
        <v>326100</v>
      </c>
      <c r="SD664">
        <v>70573000</v>
      </c>
      <c r="SE664">
        <v>22512000</v>
      </c>
      <c r="SF664">
        <v>5088000</v>
      </c>
      <c r="SG664">
        <v>2789000</v>
      </c>
      <c r="SH664">
        <v>1950400</v>
      </c>
      <c r="SI664">
        <v>348600</v>
      </c>
      <c r="SJ664">
        <v>13127300</v>
      </c>
      <c r="SK664">
        <v>1508000</v>
      </c>
      <c r="SL664">
        <v>990600</v>
      </c>
      <c r="SM664">
        <v>85700</v>
      </c>
      <c r="SN664">
        <v>431700</v>
      </c>
      <c r="SO664">
        <v>912500</v>
      </c>
      <c r="SP664">
        <v>2881400</v>
      </c>
      <c r="SQ664">
        <v>910800</v>
      </c>
      <c r="SR664">
        <v>434400</v>
      </c>
      <c r="SS664">
        <v>476400</v>
      </c>
      <c r="ST664">
        <v>2495800</v>
      </c>
      <c r="SU664">
        <v>1489500</v>
      </c>
      <c r="SV664">
        <v>1006300</v>
      </c>
      <c r="SW664">
        <v>808400</v>
      </c>
      <c r="SX664">
        <v>998700</v>
      </c>
      <c r="SY664">
        <v>1278100</v>
      </c>
      <c r="SZ664">
        <v>1333600</v>
      </c>
      <c r="TA664">
        <v>3594900</v>
      </c>
      <c r="TB664">
        <v>515600</v>
      </c>
      <c r="TC664">
        <v>228000</v>
      </c>
      <c r="TD664">
        <v>53000</v>
      </c>
      <c r="TE664">
        <v>1174600</v>
      </c>
      <c r="TF664">
        <v>304400</v>
      </c>
      <c r="TG664">
        <v>58000</v>
      </c>
      <c r="TH664">
        <v>20300</v>
      </c>
      <c r="TI664">
        <v>394000</v>
      </c>
      <c r="TJ664">
        <v>427400</v>
      </c>
      <c r="TK664">
        <v>419600</v>
      </c>
      <c r="TL664">
        <v>702200</v>
      </c>
      <c r="TM664">
        <v>2683000</v>
      </c>
      <c r="TN664">
        <v>264300</v>
      </c>
      <c r="TO664">
        <v>885700</v>
      </c>
      <c r="TP664">
        <v>300500</v>
      </c>
      <c r="TQ664">
        <v>972800</v>
      </c>
      <c r="TR664">
        <v>222600</v>
      </c>
      <c r="TS664">
        <v>36900</v>
      </c>
      <c r="TT664">
        <v>6845000</v>
      </c>
      <c r="TU664">
        <v>5150100</v>
      </c>
      <c r="TV664">
        <v>21200</v>
      </c>
      <c r="TW664">
        <v>2390800</v>
      </c>
      <c r="TX664">
        <v>1794300</v>
      </c>
      <c r="TY664">
        <v>1386000</v>
      </c>
      <c r="TZ664">
        <v>444100</v>
      </c>
      <c r="UA664">
        <v>152400</v>
      </c>
      <c r="UB664">
        <v>562900</v>
      </c>
      <c r="UC664">
        <v>2175200</v>
      </c>
      <c r="UD664">
        <v>1695300</v>
      </c>
      <c r="UE664">
        <v>1165700</v>
      </c>
      <c r="UF664">
        <v>511900</v>
      </c>
      <c r="UG664">
        <v>17700</v>
      </c>
      <c r="UH664">
        <v>11758000</v>
      </c>
      <c r="UI664">
        <v>4760800</v>
      </c>
      <c r="UJ664">
        <v>968600</v>
      </c>
      <c r="UK664">
        <v>664200</v>
      </c>
      <c r="UL664">
        <v>930200</v>
      </c>
      <c r="UM664">
        <v>84500</v>
      </c>
      <c r="UN664">
        <v>502500</v>
      </c>
      <c r="UO664">
        <v>394100</v>
      </c>
      <c r="UP664">
        <v>485400</v>
      </c>
      <c r="UQ664">
        <v>370900</v>
      </c>
      <c r="UR664">
        <v>360400</v>
      </c>
      <c r="US664">
        <v>1660100</v>
      </c>
      <c r="UT664">
        <v>5337500</v>
      </c>
      <c r="UU664">
        <v>5083200</v>
      </c>
      <c r="UV664">
        <v>208500</v>
      </c>
      <c r="UW664">
        <v>70400</v>
      </c>
      <c r="UX664">
        <v>2001400</v>
      </c>
      <c r="UY664">
        <v>1468100</v>
      </c>
      <c r="UZ664">
        <v>557300</v>
      </c>
      <c r="VA664">
        <v>259600.00000000003</v>
      </c>
      <c r="VB664">
        <v>549500</v>
      </c>
      <c r="VC664">
        <v>1222900</v>
      </c>
      <c r="VD664">
        <v>213500</v>
      </c>
      <c r="VE664">
        <v>254300</v>
      </c>
      <c r="VF664">
        <v>12541000</v>
      </c>
      <c r="VG664">
        <v>1803100</v>
      </c>
      <c r="VH664">
        <v>10737900</v>
      </c>
      <c r="VI664">
        <v>9358500</v>
      </c>
      <c r="VJ664">
        <v>3481800</v>
      </c>
      <c r="VK664">
        <v>1422300</v>
      </c>
      <c r="VL664">
        <v>562700</v>
      </c>
      <c r="VM664">
        <v>362700</v>
      </c>
      <c r="VN664">
        <v>362600</v>
      </c>
      <c r="VO664">
        <v>145600</v>
      </c>
      <c r="VP664">
        <v>497100</v>
      </c>
      <c r="VQ664">
        <v>128699.99999999999</v>
      </c>
      <c r="VR664">
        <v>3706500</v>
      </c>
      <c r="VS664">
        <v>2170200</v>
      </c>
      <c r="VT664">
        <v>1346500</v>
      </c>
      <c r="VU664">
        <v>327500</v>
      </c>
      <c r="VV664">
        <v>386100</v>
      </c>
      <c r="VW664">
        <v>110600</v>
      </c>
      <c r="VX664">
        <v>543800</v>
      </c>
      <c r="VY664">
        <v>82900</v>
      </c>
      <c r="VZ664">
        <v>276100</v>
      </c>
      <c r="WA664">
        <v>476600</v>
      </c>
      <c r="WB664">
        <v>9872000</v>
      </c>
      <c r="WC664">
        <v>1327200</v>
      </c>
      <c r="WD664">
        <v>287600</v>
      </c>
      <c r="WE664">
        <v>80100</v>
      </c>
      <c r="WF664">
        <v>959500</v>
      </c>
      <c r="WG664">
        <v>8544400</v>
      </c>
      <c r="WH664">
        <v>1600300</v>
      </c>
      <c r="WI664">
        <v>6944100</v>
      </c>
      <c r="WJ664">
        <v>4362000</v>
      </c>
      <c r="WK664">
        <v>997600</v>
      </c>
      <c r="WL664">
        <v>1117600</v>
      </c>
      <c r="WM664">
        <v>2246300</v>
      </c>
      <c r="WN664">
        <v>19068000</v>
      </c>
      <c r="WO664">
        <v>3036000</v>
      </c>
      <c r="WP664">
        <v>2234900</v>
      </c>
      <c r="WQ664">
        <v>800900</v>
      </c>
      <c r="WR664">
        <v>4513000</v>
      </c>
      <c r="WS664">
        <v>1851700</v>
      </c>
      <c r="WT664">
        <v>2661400</v>
      </c>
      <c r="WU664">
        <v>11519000</v>
      </c>
      <c r="WV664">
        <v>6245900</v>
      </c>
      <c r="WW664">
        <v>5273200</v>
      </c>
    </row>
    <row r="665" spans="1:621" x14ac:dyDescent="0.45">
      <c r="A665" s="1"/>
      <c r="C665" s="1">
        <v>34304</v>
      </c>
      <c r="D665">
        <v>1062000</v>
      </c>
      <c r="E665">
        <v>4477000</v>
      </c>
      <c r="F665">
        <v>3415000</v>
      </c>
      <c r="I665">
        <v>972000</v>
      </c>
      <c r="J665">
        <v>2105000</v>
      </c>
      <c r="K665">
        <v>851000</v>
      </c>
      <c r="L665">
        <v>53.3</v>
      </c>
      <c r="M665">
        <v>12.6</v>
      </c>
      <c r="N665">
        <v>40.6</v>
      </c>
      <c r="O665">
        <v>11.6</v>
      </c>
      <c r="P665">
        <v>25</v>
      </c>
      <c r="Q665">
        <v>10.1</v>
      </c>
      <c r="R665">
        <v>3.4</v>
      </c>
      <c r="S665">
        <v>0.7</v>
      </c>
      <c r="T665">
        <v>1.6</v>
      </c>
      <c r="U665">
        <v>0.7</v>
      </c>
      <c r="V665">
        <v>3246000</v>
      </c>
      <c r="W665">
        <v>2362000</v>
      </c>
      <c r="X665">
        <v>2968000</v>
      </c>
      <c r="Y665">
        <v>1186000</v>
      </c>
      <c r="Z665">
        <v>1782000</v>
      </c>
      <c r="AA665">
        <v>18.3</v>
      </c>
      <c r="AB665">
        <v>8.3000000000000007</v>
      </c>
      <c r="AC665">
        <v>37.799999999999997</v>
      </c>
      <c r="AD665">
        <v>27.5</v>
      </c>
      <c r="AE665">
        <v>34.6</v>
      </c>
      <c r="AF665">
        <v>13.8</v>
      </c>
      <c r="AG665">
        <v>20.8</v>
      </c>
      <c r="AH665">
        <v>93647000</v>
      </c>
      <c r="AI665">
        <v>113085000</v>
      </c>
      <c r="AJ665">
        <v>22322000</v>
      </c>
      <c r="AK665">
        <v>672000</v>
      </c>
      <c r="AL665">
        <v>82200</v>
      </c>
      <c r="AM665">
        <v>590200</v>
      </c>
      <c r="AN665">
        <v>167300</v>
      </c>
      <c r="AO665">
        <v>253500</v>
      </c>
      <c r="AP665">
        <v>104900</v>
      </c>
      <c r="AQ665">
        <v>46200</v>
      </c>
      <c r="AR665">
        <v>102400</v>
      </c>
      <c r="AS665">
        <v>169400</v>
      </c>
      <c r="AT665">
        <v>4826000</v>
      </c>
      <c r="AU665">
        <v>1259500</v>
      </c>
      <c r="AV665">
        <v>599600</v>
      </c>
      <c r="AW665">
        <v>659900</v>
      </c>
      <c r="AX665">
        <v>707700</v>
      </c>
      <c r="AY665">
        <v>2859200</v>
      </c>
      <c r="BB665">
        <v>16824000</v>
      </c>
      <c r="BC665">
        <v>9969000</v>
      </c>
      <c r="BD665">
        <v>539700</v>
      </c>
      <c r="BE665">
        <v>490700</v>
      </c>
      <c r="BF665">
        <v>621600</v>
      </c>
      <c r="BG665">
        <v>1530500</v>
      </c>
      <c r="BH665">
        <v>1350500</v>
      </c>
      <c r="BI665">
        <v>1646900</v>
      </c>
      <c r="BJ665">
        <v>299000</v>
      </c>
      <c r="BK665">
        <v>203800</v>
      </c>
      <c r="BL665">
        <v>522100</v>
      </c>
      <c r="BM665">
        <v>515200.00000000006</v>
      </c>
      <c r="BN665">
        <v>106800</v>
      </c>
      <c r="BO665">
        <v>582200</v>
      </c>
      <c r="BP665">
        <v>1915300</v>
      </c>
      <c r="BQ665">
        <v>1117600</v>
      </c>
      <c r="BR665">
        <v>587400</v>
      </c>
      <c r="BS665">
        <v>704300</v>
      </c>
      <c r="BT665">
        <v>6855000</v>
      </c>
      <c r="BU665">
        <v>1529100</v>
      </c>
      <c r="BV665">
        <v>477200</v>
      </c>
      <c r="BW665">
        <v>237200</v>
      </c>
      <c r="BX665">
        <v>831400</v>
      </c>
      <c r="BY665">
        <v>637900</v>
      </c>
      <c r="BZ665">
        <v>794400</v>
      </c>
      <c r="CA665">
        <v>142300</v>
      </c>
      <c r="CB665">
        <v>1019500</v>
      </c>
      <c r="CC665">
        <v>861400</v>
      </c>
      <c r="CD665">
        <v>324700</v>
      </c>
      <c r="CE665">
        <v>71325000</v>
      </c>
      <c r="CF665">
        <v>23231000</v>
      </c>
      <c r="CG665">
        <v>5101400</v>
      </c>
      <c r="CH665">
        <v>2798700</v>
      </c>
      <c r="CI665">
        <v>1951100</v>
      </c>
      <c r="CJ665">
        <v>351600</v>
      </c>
      <c r="CK665">
        <v>13747400</v>
      </c>
      <c r="CL665">
        <v>1507200</v>
      </c>
      <c r="CM665">
        <v>992700</v>
      </c>
      <c r="CN665">
        <v>81600</v>
      </c>
      <c r="CO665">
        <v>432900</v>
      </c>
      <c r="CP665">
        <v>906100</v>
      </c>
      <c r="CQ665">
        <v>2925900</v>
      </c>
      <c r="CR665">
        <v>951300</v>
      </c>
      <c r="CS665">
        <v>445600</v>
      </c>
      <c r="CT665">
        <v>505700</v>
      </c>
      <c r="CU665">
        <v>2758300</v>
      </c>
      <c r="CV665">
        <v>1649100</v>
      </c>
      <c r="CW665">
        <v>1109200</v>
      </c>
      <c r="CX665">
        <v>829500</v>
      </c>
      <c r="CY665">
        <v>1005200</v>
      </c>
      <c r="CZ665">
        <v>1410700</v>
      </c>
      <c r="DA665">
        <v>1453200</v>
      </c>
      <c r="DB665">
        <v>3683400</v>
      </c>
      <c r="DC665">
        <v>514900</v>
      </c>
      <c r="DD665">
        <v>227100</v>
      </c>
      <c r="DE665">
        <v>52500</v>
      </c>
      <c r="DF665">
        <v>1185900</v>
      </c>
      <c r="DG665">
        <v>320400</v>
      </c>
      <c r="DH665">
        <v>57700</v>
      </c>
      <c r="DI665">
        <v>19600</v>
      </c>
      <c r="DJ665">
        <v>397200</v>
      </c>
      <c r="DK665">
        <v>473200</v>
      </c>
      <c r="DL665">
        <v>434900</v>
      </c>
      <c r="DM665">
        <v>698300</v>
      </c>
      <c r="DN665">
        <v>2699000</v>
      </c>
      <c r="DO665">
        <v>270400</v>
      </c>
      <c r="DP665">
        <v>891900</v>
      </c>
      <c r="DQ665">
        <v>301900</v>
      </c>
      <c r="DR665">
        <v>973300</v>
      </c>
      <c r="DS665">
        <v>224900</v>
      </c>
      <c r="DT665">
        <v>36800</v>
      </c>
      <c r="DU665">
        <v>6864000</v>
      </c>
      <c r="DV665">
        <v>5168100</v>
      </c>
      <c r="DW665">
        <v>21200</v>
      </c>
      <c r="DX665">
        <v>2395900</v>
      </c>
      <c r="DY665">
        <v>1793300</v>
      </c>
      <c r="DZ665">
        <v>1385100</v>
      </c>
      <c r="EA665">
        <v>448300</v>
      </c>
      <c r="EB665">
        <v>154300</v>
      </c>
      <c r="EC665">
        <v>566100</v>
      </c>
      <c r="ED665">
        <v>2184900</v>
      </c>
      <c r="EE665">
        <v>1696100</v>
      </c>
      <c r="EF665">
        <v>1165400</v>
      </c>
      <c r="EG665">
        <v>512900</v>
      </c>
      <c r="EH665">
        <v>17800</v>
      </c>
      <c r="EI665">
        <v>11797000</v>
      </c>
      <c r="EJ665">
        <v>4745700</v>
      </c>
      <c r="EK665">
        <v>965100</v>
      </c>
      <c r="EL665">
        <v>645100</v>
      </c>
      <c r="EM665">
        <v>924000</v>
      </c>
      <c r="EN665">
        <v>84500</v>
      </c>
      <c r="EO665">
        <v>506600</v>
      </c>
      <c r="EP665">
        <v>396700</v>
      </c>
      <c r="EQ665">
        <v>483400</v>
      </c>
      <c r="ER665">
        <v>372500</v>
      </c>
      <c r="ES665">
        <v>367800</v>
      </c>
      <c r="ET665">
        <v>1674600</v>
      </c>
      <c r="EU665">
        <v>5376500</v>
      </c>
      <c r="EV665">
        <v>5122000</v>
      </c>
      <c r="EW665">
        <v>207000</v>
      </c>
      <c r="EX665">
        <v>70200</v>
      </c>
      <c r="EY665">
        <v>2074900</v>
      </c>
      <c r="EZ665">
        <v>1517900</v>
      </c>
      <c r="FA665">
        <v>556000</v>
      </c>
      <c r="FB665">
        <v>259200</v>
      </c>
      <c r="FC665">
        <v>553600</v>
      </c>
      <c r="FD665">
        <v>1188500</v>
      </c>
      <c r="FE665">
        <v>212600</v>
      </c>
      <c r="FF665">
        <v>254500</v>
      </c>
      <c r="FG665">
        <v>12694000</v>
      </c>
      <c r="FH665">
        <v>1908800</v>
      </c>
      <c r="FI665">
        <v>10784800</v>
      </c>
      <c r="FJ665">
        <v>9385700</v>
      </c>
      <c r="FK665">
        <v>3503300</v>
      </c>
      <c r="FL665">
        <v>1425800</v>
      </c>
      <c r="FM665">
        <v>566400</v>
      </c>
      <c r="FN665">
        <v>364800</v>
      </c>
      <c r="FO665">
        <v>364100</v>
      </c>
      <c r="FP665">
        <v>146300</v>
      </c>
      <c r="FQ665">
        <v>505700</v>
      </c>
      <c r="FR665">
        <v>130199.99999999999</v>
      </c>
      <c r="FS665">
        <v>3701900</v>
      </c>
      <c r="FT665">
        <v>2180500</v>
      </c>
      <c r="FU665">
        <v>1354200</v>
      </c>
      <c r="FV665">
        <v>328400</v>
      </c>
      <c r="FW665">
        <v>387000</v>
      </c>
      <c r="FX665">
        <v>110900</v>
      </c>
      <c r="FY665">
        <v>1399100</v>
      </c>
      <c r="FZ665">
        <v>547000</v>
      </c>
      <c r="GA665">
        <v>83300</v>
      </c>
      <c r="GB665">
        <v>273200</v>
      </c>
      <c r="GC665">
        <v>495600</v>
      </c>
      <c r="GD665">
        <v>9686000</v>
      </c>
      <c r="GE665">
        <v>1215400</v>
      </c>
      <c r="GF665">
        <v>279400</v>
      </c>
      <c r="GG665">
        <v>77800</v>
      </c>
      <c r="GH665">
        <v>858200</v>
      </c>
      <c r="GI665">
        <v>8470300</v>
      </c>
      <c r="GJ665">
        <v>1541700</v>
      </c>
      <c r="GK665">
        <v>6928600</v>
      </c>
      <c r="GL665">
        <v>4354000</v>
      </c>
      <c r="GM665">
        <v>993900</v>
      </c>
      <c r="GN665">
        <v>1120700</v>
      </c>
      <c r="GO665">
        <v>2239600</v>
      </c>
      <c r="GP665">
        <v>19438000</v>
      </c>
      <c r="GQ665">
        <v>3058000</v>
      </c>
      <c r="GR665">
        <v>2211600</v>
      </c>
      <c r="GS665">
        <v>846200</v>
      </c>
      <c r="GT665">
        <v>4606000</v>
      </c>
      <c r="GU665">
        <v>1966500</v>
      </c>
      <c r="GV665">
        <v>2639500</v>
      </c>
      <c r="GW665">
        <v>11774000</v>
      </c>
      <c r="GX665">
        <v>6574100</v>
      </c>
      <c r="GY665">
        <v>5200000</v>
      </c>
      <c r="IO665">
        <v>129941000</v>
      </c>
      <c r="IP665">
        <v>66.400000000000006</v>
      </c>
      <c r="IQ665">
        <v>121464000</v>
      </c>
      <c r="IR665">
        <v>62</v>
      </c>
      <c r="IS665">
        <v>8477000</v>
      </c>
      <c r="IT665">
        <v>6.5</v>
      </c>
      <c r="IU665">
        <v>65853000</v>
      </c>
      <c r="IW665">
        <v>70412000</v>
      </c>
      <c r="IX665">
        <v>75</v>
      </c>
      <c r="IY665">
        <v>65751000</v>
      </c>
      <c r="IZ665">
        <v>70.099999999999994</v>
      </c>
      <c r="JA665">
        <v>4661000</v>
      </c>
      <c r="JB665">
        <v>6.6</v>
      </c>
      <c r="JC665">
        <v>23414000</v>
      </c>
      <c r="JD665">
        <v>66701000</v>
      </c>
      <c r="JE665">
        <v>76.900000000000006</v>
      </c>
      <c r="JF665">
        <v>62760000</v>
      </c>
      <c r="JG665">
        <v>72.400000000000006</v>
      </c>
      <c r="JH665">
        <v>3941000</v>
      </c>
      <c r="JI665">
        <v>5.9</v>
      </c>
      <c r="JJ665">
        <v>20005000</v>
      </c>
      <c r="JM665">
        <v>113085000</v>
      </c>
      <c r="JN665">
        <v>93647000</v>
      </c>
      <c r="JO665">
        <v>22322000</v>
      </c>
      <c r="JP665">
        <v>672000</v>
      </c>
      <c r="JQ665">
        <v>82200</v>
      </c>
      <c r="JR665">
        <v>590200</v>
      </c>
      <c r="JS665">
        <v>167300</v>
      </c>
      <c r="JT665">
        <v>253500</v>
      </c>
      <c r="JU665">
        <v>104900</v>
      </c>
      <c r="JV665">
        <v>46200</v>
      </c>
      <c r="JW665">
        <v>102400</v>
      </c>
      <c r="JX665">
        <v>169400</v>
      </c>
      <c r="JY665">
        <v>4826000</v>
      </c>
      <c r="JZ665">
        <v>1259500</v>
      </c>
      <c r="KA665">
        <v>599600</v>
      </c>
      <c r="KB665">
        <v>659900</v>
      </c>
      <c r="KC665">
        <v>707700</v>
      </c>
      <c r="KD665">
        <v>2859200</v>
      </c>
      <c r="KG665">
        <v>16824000</v>
      </c>
      <c r="KH665">
        <v>9969000</v>
      </c>
      <c r="KI665">
        <v>539700</v>
      </c>
      <c r="KJ665">
        <v>490700</v>
      </c>
      <c r="KK665">
        <v>621600</v>
      </c>
      <c r="KL665">
        <v>1530500</v>
      </c>
      <c r="KM665">
        <v>1350500</v>
      </c>
      <c r="KN665">
        <v>1646900</v>
      </c>
      <c r="KO665">
        <v>299000</v>
      </c>
      <c r="KP665">
        <v>203800</v>
      </c>
      <c r="KQ665">
        <v>522100</v>
      </c>
      <c r="KR665">
        <v>515200.00000000006</v>
      </c>
      <c r="KS665">
        <v>106800</v>
      </c>
      <c r="KT665">
        <v>582200</v>
      </c>
      <c r="KU665">
        <v>1915300</v>
      </c>
      <c r="KV665">
        <v>1117600</v>
      </c>
      <c r="KW665">
        <v>587400</v>
      </c>
      <c r="KX665">
        <v>704300</v>
      </c>
      <c r="KY665">
        <v>6855000</v>
      </c>
      <c r="KZ665">
        <v>1529100</v>
      </c>
      <c r="LA665">
        <v>477200</v>
      </c>
      <c r="LB665">
        <v>237200</v>
      </c>
      <c r="LC665">
        <v>831400</v>
      </c>
      <c r="LD665">
        <v>637900</v>
      </c>
      <c r="LE665">
        <v>794400</v>
      </c>
      <c r="LF665">
        <v>142300</v>
      </c>
      <c r="LG665">
        <v>1019500</v>
      </c>
      <c r="LH665">
        <v>861400</v>
      </c>
      <c r="LI665">
        <v>324700</v>
      </c>
      <c r="LJ665">
        <v>71325000</v>
      </c>
      <c r="LK665">
        <v>23231000</v>
      </c>
      <c r="LL665">
        <v>5101400</v>
      </c>
      <c r="LM665">
        <v>2798700</v>
      </c>
      <c r="LN665">
        <v>1951100</v>
      </c>
      <c r="LO665">
        <v>351600</v>
      </c>
      <c r="LP665">
        <v>13747400</v>
      </c>
      <c r="LQ665">
        <v>1507200</v>
      </c>
      <c r="LR665">
        <v>992700</v>
      </c>
      <c r="LS665">
        <v>81600</v>
      </c>
      <c r="LT665">
        <v>432900</v>
      </c>
      <c r="LU665">
        <v>906100</v>
      </c>
      <c r="LV665">
        <v>2925900</v>
      </c>
      <c r="LW665">
        <v>951300</v>
      </c>
      <c r="LX665">
        <v>445600</v>
      </c>
      <c r="LY665">
        <v>505700</v>
      </c>
      <c r="LZ665">
        <v>2758300</v>
      </c>
      <c r="MA665">
        <v>1649100</v>
      </c>
      <c r="MB665">
        <v>1109200</v>
      </c>
      <c r="MC665">
        <v>829500</v>
      </c>
      <c r="MD665">
        <v>1005200</v>
      </c>
      <c r="ME665">
        <v>1410700</v>
      </c>
      <c r="MF665">
        <v>1453200</v>
      </c>
      <c r="MG665">
        <v>3683400</v>
      </c>
      <c r="MH665">
        <v>514900</v>
      </c>
      <c r="MI665">
        <v>227100</v>
      </c>
      <c r="MJ665">
        <v>52500</v>
      </c>
      <c r="MK665">
        <v>1185900</v>
      </c>
      <c r="ML665">
        <v>320400</v>
      </c>
      <c r="MM665">
        <v>57700</v>
      </c>
      <c r="MN665">
        <v>19600</v>
      </c>
      <c r="MO665">
        <v>397200</v>
      </c>
      <c r="MP665">
        <v>473200</v>
      </c>
      <c r="MQ665">
        <v>434900</v>
      </c>
      <c r="MR665">
        <v>698300</v>
      </c>
      <c r="MS665">
        <v>2699000</v>
      </c>
      <c r="MT665">
        <v>270400</v>
      </c>
      <c r="MU665">
        <v>891900</v>
      </c>
      <c r="MV665">
        <v>301900</v>
      </c>
      <c r="MW665">
        <v>973300</v>
      </c>
      <c r="MX665">
        <v>224900</v>
      </c>
      <c r="MY665">
        <v>36800</v>
      </c>
      <c r="MZ665">
        <v>6864000</v>
      </c>
      <c r="NA665">
        <v>5168100</v>
      </c>
      <c r="NB665">
        <v>21200</v>
      </c>
      <c r="NC665">
        <v>2395900</v>
      </c>
      <c r="ND665">
        <v>1793300</v>
      </c>
      <c r="NE665">
        <v>1385100</v>
      </c>
      <c r="NF665">
        <v>448300</v>
      </c>
      <c r="NG665">
        <v>154300</v>
      </c>
      <c r="NH665">
        <v>566100</v>
      </c>
      <c r="NI665">
        <v>2184900</v>
      </c>
      <c r="NJ665">
        <v>1696100</v>
      </c>
      <c r="NK665">
        <v>1165400</v>
      </c>
      <c r="NL665">
        <v>512900</v>
      </c>
      <c r="NM665">
        <v>17800</v>
      </c>
      <c r="NN665">
        <v>11797000</v>
      </c>
      <c r="NO665">
        <v>4745700</v>
      </c>
      <c r="NP665">
        <v>965100</v>
      </c>
      <c r="NQ665">
        <v>645100</v>
      </c>
      <c r="NR665">
        <v>924000</v>
      </c>
      <c r="NS665">
        <v>84500</v>
      </c>
      <c r="NT665">
        <v>506600</v>
      </c>
      <c r="NU665">
        <v>396700</v>
      </c>
      <c r="NV665">
        <v>483400</v>
      </c>
      <c r="NW665">
        <v>372500</v>
      </c>
      <c r="NX665">
        <v>367800</v>
      </c>
      <c r="NY665">
        <v>1674600</v>
      </c>
      <c r="NZ665">
        <v>5376500</v>
      </c>
      <c r="OA665">
        <v>5122000</v>
      </c>
      <c r="OB665">
        <v>207000</v>
      </c>
      <c r="OC665">
        <v>70200</v>
      </c>
      <c r="OD665">
        <v>2074900</v>
      </c>
      <c r="OE665">
        <v>1517900</v>
      </c>
      <c r="OF665">
        <v>556000</v>
      </c>
      <c r="OG665">
        <v>259200</v>
      </c>
      <c r="OH665">
        <v>553600</v>
      </c>
      <c r="OI665">
        <v>1188500</v>
      </c>
      <c r="OJ665">
        <v>212600</v>
      </c>
      <c r="OK665">
        <v>254500</v>
      </c>
      <c r="OL665">
        <v>12694000</v>
      </c>
      <c r="OM665">
        <v>1908800</v>
      </c>
      <c r="ON665">
        <v>10784800</v>
      </c>
      <c r="OO665">
        <v>9385700</v>
      </c>
      <c r="OP665">
        <v>3503300</v>
      </c>
      <c r="OQ665">
        <v>1425800</v>
      </c>
      <c r="OR665">
        <v>566400</v>
      </c>
      <c r="OS665">
        <v>364800</v>
      </c>
      <c r="OT665">
        <v>364100</v>
      </c>
      <c r="OU665">
        <v>146300</v>
      </c>
      <c r="OV665">
        <v>505700</v>
      </c>
      <c r="OW665">
        <v>130199.99999999999</v>
      </c>
      <c r="OX665">
        <v>3701900</v>
      </c>
      <c r="OY665">
        <v>2180500</v>
      </c>
      <c r="OZ665">
        <v>1354200</v>
      </c>
      <c r="PA665">
        <v>328400</v>
      </c>
      <c r="PB665">
        <v>387000</v>
      </c>
      <c r="PC665">
        <v>110900</v>
      </c>
      <c r="PD665">
        <v>1399100</v>
      </c>
      <c r="PE665">
        <v>547000</v>
      </c>
      <c r="PF665">
        <v>83300</v>
      </c>
      <c r="PG665">
        <v>273200</v>
      </c>
      <c r="PH665">
        <v>495600</v>
      </c>
      <c r="PI665">
        <v>9686000</v>
      </c>
      <c r="PJ665">
        <v>1215400</v>
      </c>
      <c r="PK665">
        <v>279400</v>
      </c>
      <c r="PL665">
        <v>77800</v>
      </c>
      <c r="PM665">
        <v>858200</v>
      </c>
      <c r="PN665">
        <v>8470300</v>
      </c>
      <c r="PO665">
        <v>1541700</v>
      </c>
      <c r="PP665">
        <v>6928600</v>
      </c>
      <c r="PQ665">
        <v>4354000</v>
      </c>
      <c r="PR665">
        <v>993900</v>
      </c>
      <c r="PS665">
        <v>1120700</v>
      </c>
      <c r="PT665">
        <v>2239600</v>
      </c>
      <c r="PU665">
        <v>19438000</v>
      </c>
      <c r="PV665">
        <v>3058000</v>
      </c>
      <c r="PW665">
        <v>2211600</v>
      </c>
      <c r="PX665">
        <v>846200</v>
      </c>
      <c r="PY665">
        <v>4606000</v>
      </c>
      <c r="PZ665">
        <v>1966500</v>
      </c>
      <c r="QA665">
        <v>2639500</v>
      </c>
      <c r="QB665">
        <v>11774000</v>
      </c>
      <c r="QC665">
        <v>6574100</v>
      </c>
      <c r="QD665">
        <v>5200000</v>
      </c>
      <c r="QF665">
        <v>1393000</v>
      </c>
      <c r="QG665">
        <v>112325000</v>
      </c>
      <c r="QH665">
        <v>93216000</v>
      </c>
      <c r="QI665">
        <v>22413000</v>
      </c>
      <c r="QJ665">
        <v>673000</v>
      </c>
      <c r="QK665">
        <v>82900</v>
      </c>
      <c r="QL665">
        <v>590100</v>
      </c>
      <c r="QM665">
        <v>167000</v>
      </c>
      <c r="QN665">
        <v>256600.00000000003</v>
      </c>
      <c r="QO665">
        <v>104900</v>
      </c>
      <c r="QP665">
        <v>46600</v>
      </c>
      <c r="QQ665">
        <v>105100</v>
      </c>
      <c r="QR665">
        <v>166500</v>
      </c>
      <c r="QS665">
        <v>4925000</v>
      </c>
      <c r="QT665">
        <v>1267500</v>
      </c>
      <c r="QU665">
        <v>607100</v>
      </c>
      <c r="QV665">
        <v>660400</v>
      </c>
      <c r="QW665">
        <v>754600</v>
      </c>
      <c r="QX665">
        <v>2903100</v>
      </c>
      <c r="RA665">
        <v>16815000</v>
      </c>
      <c r="RB665">
        <v>9950000</v>
      </c>
      <c r="RC665">
        <v>543000</v>
      </c>
      <c r="RD665">
        <v>495500</v>
      </c>
      <c r="RE665">
        <v>619700</v>
      </c>
      <c r="RF665">
        <v>1526800</v>
      </c>
      <c r="RG665">
        <v>1348700</v>
      </c>
      <c r="RH665">
        <v>1643400</v>
      </c>
      <c r="RI665">
        <v>299000</v>
      </c>
      <c r="RJ665">
        <v>203600</v>
      </c>
      <c r="RK665">
        <v>521100</v>
      </c>
      <c r="RL665">
        <v>514100</v>
      </c>
      <c r="RM665">
        <v>105600</v>
      </c>
      <c r="RN665">
        <v>579800</v>
      </c>
      <c r="RO665">
        <v>1903900</v>
      </c>
      <c r="RP665">
        <v>1109200</v>
      </c>
      <c r="RQ665">
        <v>584700</v>
      </c>
      <c r="RR665">
        <v>704300</v>
      </c>
      <c r="RS665">
        <v>6865000</v>
      </c>
      <c r="RT665">
        <v>1539600</v>
      </c>
      <c r="RU665">
        <v>477300</v>
      </c>
      <c r="RV665">
        <v>236600</v>
      </c>
      <c r="RW665">
        <v>836500</v>
      </c>
      <c r="RX665">
        <v>637200</v>
      </c>
      <c r="RY665">
        <v>789900</v>
      </c>
      <c r="RZ665">
        <v>144000</v>
      </c>
      <c r="SA665">
        <v>1018700</v>
      </c>
      <c r="SB665">
        <v>862400</v>
      </c>
      <c r="SC665">
        <v>323000</v>
      </c>
      <c r="SD665">
        <v>70803000</v>
      </c>
      <c r="SE665">
        <v>22574000</v>
      </c>
      <c r="SF665">
        <v>5102600</v>
      </c>
      <c r="SG665">
        <v>2799300</v>
      </c>
      <c r="SH665">
        <v>1951900</v>
      </c>
      <c r="SI665">
        <v>351400</v>
      </c>
      <c r="SJ665">
        <v>13174300</v>
      </c>
      <c r="SK665">
        <v>1515700</v>
      </c>
      <c r="SL665">
        <v>996000</v>
      </c>
      <c r="SM665">
        <v>86600</v>
      </c>
      <c r="SN665">
        <v>433200</v>
      </c>
      <c r="SO665">
        <v>917000</v>
      </c>
      <c r="SP665">
        <v>2883900</v>
      </c>
      <c r="SQ665">
        <v>914800</v>
      </c>
      <c r="SR665">
        <v>435500</v>
      </c>
      <c r="SS665">
        <v>479300</v>
      </c>
      <c r="ST665">
        <v>2502400</v>
      </c>
      <c r="SU665">
        <v>1491100</v>
      </c>
      <c r="SV665">
        <v>1011300</v>
      </c>
      <c r="SW665">
        <v>811700</v>
      </c>
      <c r="SX665">
        <v>1001700</v>
      </c>
      <c r="SY665">
        <v>1290000</v>
      </c>
      <c r="SZ665">
        <v>1337100</v>
      </c>
      <c r="TA665">
        <v>3595100</v>
      </c>
      <c r="TB665">
        <v>515799.99999999994</v>
      </c>
      <c r="TC665">
        <v>228200</v>
      </c>
      <c r="TD665">
        <v>53100</v>
      </c>
      <c r="TE665">
        <v>1176600</v>
      </c>
      <c r="TF665">
        <v>306100</v>
      </c>
      <c r="TG665">
        <v>57800</v>
      </c>
      <c r="TH665">
        <v>20500</v>
      </c>
      <c r="TI665">
        <v>396100</v>
      </c>
      <c r="TJ665">
        <v>420500</v>
      </c>
      <c r="TK665">
        <v>420400</v>
      </c>
      <c r="TL665">
        <v>701600</v>
      </c>
      <c r="TM665">
        <v>2691000</v>
      </c>
      <c r="TN665">
        <v>269300</v>
      </c>
      <c r="TO665">
        <v>887200</v>
      </c>
      <c r="TP665">
        <v>301400</v>
      </c>
      <c r="TQ665">
        <v>973400</v>
      </c>
      <c r="TR665">
        <v>222900</v>
      </c>
      <c r="TS665">
        <v>36800</v>
      </c>
      <c r="TT665">
        <v>6870000</v>
      </c>
      <c r="TU665">
        <v>5166700</v>
      </c>
      <c r="TV665">
        <v>21200</v>
      </c>
      <c r="TW665">
        <v>2395600</v>
      </c>
      <c r="TX665">
        <v>1792800</v>
      </c>
      <c r="TY665">
        <v>1384600</v>
      </c>
      <c r="TZ665">
        <v>448300</v>
      </c>
      <c r="UA665">
        <v>154600</v>
      </c>
      <c r="UB665">
        <v>567300</v>
      </c>
      <c r="UC665">
        <v>2182600</v>
      </c>
      <c r="UD665">
        <v>1702800</v>
      </c>
      <c r="UE665">
        <v>1170400</v>
      </c>
      <c r="UF665">
        <v>514500</v>
      </c>
      <c r="UG665">
        <v>17900</v>
      </c>
      <c r="UH665">
        <v>11795000</v>
      </c>
      <c r="UI665">
        <v>4768700</v>
      </c>
      <c r="UJ665">
        <v>967000</v>
      </c>
      <c r="UK665">
        <v>668200</v>
      </c>
      <c r="UL665">
        <v>929700</v>
      </c>
      <c r="UM665">
        <v>84500</v>
      </c>
      <c r="UN665">
        <v>506000</v>
      </c>
      <c r="UO665">
        <v>397600</v>
      </c>
      <c r="UP665">
        <v>484100</v>
      </c>
      <c r="UQ665">
        <v>370300</v>
      </c>
      <c r="UR665">
        <v>361300</v>
      </c>
      <c r="US665">
        <v>1661100</v>
      </c>
      <c r="UT665">
        <v>5365000</v>
      </c>
      <c r="UU665">
        <v>5110900</v>
      </c>
      <c r="UV665">
        <v>208800</v>
      </c>
      <c r="UW665">
        <v>70800</v>
      </c>
      <c r="UX665">
        <v>2023400</v>
      </c>
      <c r="UY665">
        <v>1485100</v>
      </c>
      <c r="UZ665">
        <v>555300</v>
      </c>
      <c r="VA665">
        <v>261399.99999999997</v>
      </c>
      <c r="VB665">
        <v>549100</v>
      </c>
      <c r="VC665">
        <v>1230100</v>
      </c>
      <c r="VD665">
        <v>212000</v>
      </c>
      <c r="VE665">
        <v>254100</v>
      </c>
      <c r="VF665">
        <v>12585000</v>
      </c>
      <c r="VG665">
        <v>1813300</v>
      </c>
      <c r="VH665">
        <v>10771300</v>
      </c>
      <c r="VI665">
        <v>9378300</v>
      </c>
      <c r="VJ665">
        <v>3497200</v>
      </c>
      <c r="VK665">
        <v>1423700</v>
      </c>
      <c r="VL665">
        <v>564900</v>
      </c>
      <c r="VM665">
        <v>364100</v>
      </c>
      <c r="VN665">
        <v>363500</v>
      </c>
      <c r="VO665">
        <v>146000</v>
      </c>
      <c r="VP665">
        <v>505000</v>
      </c>
      <c r="VQ665">
        <v>129900</v>
      </c>
      <c r="VR665">
        <v>3703000</v>
      </c>
      <c r="VS665">
        <v>2178100</v>
      </c>
      <c r="VT665">
        <v>1352600</v>
      </c>
      <c r="VU665">
        <v>328400</v>
      </c>
      <c r="VV665">
        <v>386900</v>
      </c>
      <c r="VW665">
        <v>110900</v>
      </c>
      <c r="VX665">
        <v>546800</v>
      </c>
      <c r="VY665">
        <v>83400</v>
      </c>
      <c r="VZ665">
        <v>278200</v>
      </c>
      <c r="WA665">
        <v>484600</v>
      </c>
      <c r="WB665">
        <v>9925000</v>
      </c>
      <c r="WC665">
        <v>1338800</v>
      </c>
      <c r="WD665">
        <v>295600</v>
      </c>
      <c r="WE665">
        <v>80100</v>
      </c>
      <c r="WF665">
        <v>963100</v>
      </c>
      <c r="WG665">
        <v>8585900</v>
      </c>
      <c r="WH665">
        <v>1600200</v>
      </c>
      <c r="WI665">
        <v>6985700</v>
      </c>
      <c r="WJ665">
        <v>4363000</v>
      </c>
      <c r="WK665">
        <v>998400</v>
      </c>
      <c r="WL665">
        <v>1116800</v>
      </c>
      <c r="WM665">
        <v>2247900</v>
      </c>
      <c r="WN665">
        <v>19109000</v>
      </c>
      <c r="WO665">
        <v>3037000</v>
      </c>
      <c r="WP665">
        <v>2232400</v>
      </c>
      <c r="WQ665">
        <v>804200</v>
      </c>
      <c r="WR665">
        <v>4522000</v>
      </c>
      <c r="WS665">
        <v>1856400</v>
      </c>
      <c r="WT665">
        <v>2665400</v>
      </c>
      <c r="WU665">
        <v>11550000</v>
      </c>
      <c r="WV665">
        <v>6262700</v>
      </c>
      <c r="WW665">
        <v>5287600</v>
      </c>
    </row>
    <row r="666" spans="1:621" x14ac:dyDescent="0.45">
      <c r="A666" s="1"/>
      <c r="C666" s="1">
        <v>34335</v>
      </c>
      <c r="D666">
        <v>1103000</v>
      </c>
      <c r="E666">
        <v>4295000</v>
      </c>
      <c r="F666">
        <v>3192000</v>
      </c>
      <c r="G666">
        <v>2451000</v>
      </c>
      <c r="H666">
        <v>805000</v>
      </c>
      <c r="I666">
        <v>842000</v>
      </c>
      <c r="J666">
        <v>2896000</v>
      </c>
      <c r="K666">
        <v>632000</v>
      </c>
      <c r="L666">
        <v>49.6</v>
      </c>
      <c r="M666">
        <v>12.7</v>
      </c>
      <c r="N666">
        <v>36.799999999999997</v>
      </c>
      <c r="O666">
        <v>9.6999999999999993</v>
      </c>
      <c r="P666">
        <v>33.4</v>
      </c>
      <c r="Q666">
        <v>7.3</v>
      </c>
      <c r="R666">
        <v>3.3</v>
      </c>
      <c r="S666">
        <v>0.6</v>
      </c>
      <c r="T666">
        <v>2.2000000000000002</v>
      </c>
      <c r="U666">
        <v>0.5</v>
      </c>
      <c r="V666">
        <v>3184000</v>
      </c>
      <c r="W666">
        <v>2384000</v>
      </c>
      <c r="X666">
        <v>3060000</v>
      </c>
      <c r="Y666">
        <v>1327000</v>
      </c>
      <c r="Z666">
        <v>1733000</v>
      </c>
      <c r="AA666">
        <v>18.600000000000001</v>
      </c>
      <c r="AB666">
        <v>8.6</v>
      </c>
      <c r="AC666">
        <v>36.9</v>
      </c>
      <c r="AD666">
        <v>27.6</v>
      </c>
      <c r="AE666">
        <v>35.5</v>
      </c>
      <c r="AF666">
        <v>15.4</v>
      </c>
      <c r="AG666">
        <v>20.100000000000001</v>
      </c>
      <c r="AH666">
        <v>91746000</v>
      </c>
      <c r="AI666">
        <v>110833000</v>
      </c>
      <c r="AJ666">
        <v>21879000</v>
      </c>
      <c r="AK666">
        <v>657000</v>
      </c>
      <c r="AL666">
        <v>80600</v>
      </c>
      <c r="AM666">
        <v>576300</v>
      </c>
      <c r="AN666">
        <v>165400</v>
      </c>
      <c r="AO666">
        <v>247200</v>
      </c>
      <c r="AP666">
        <v>104900</v>
      </c>
      <c r="AQ666">
        <v>45200</v>
      </c>
      <c r="AR666">
        <v>97100</v>
      </c>
      <c r="AS666">
        <v>163700</v>
      </c>
      <c r="AT666">
        <v>4500000</v>
      </c>
      <c r="AU666">
        <v>1200000</v>
      </c>
      <c r="AV666">
        <v>579600</v>
      </c>
      <c r="AW666">
        <v>620400</v>
      </c>
      <c r="AX666">
        <v>629700</v>
      </c>
      <c r="AY666">
        <v>2669900</v>
      </c>
      <c r="BB666">
        <v>16722000</v>
      </c>
      <c r="BC666">
        <v>9938000</v>
      </c>
      <c r="BD666">
        <v>537900</v>
      </c>
      <c r="BE666">
        <v>479200</v>
      </c>
      <c r="BF666">
        <v>622300</v>
      </c>
      <c r="BG666">
        <v>1527800</v>
      </c>
      <c r="BH666">
        <v>1354100</v>
      </c>
      <c r="BI666">
        <v>1643300</v>
      </c>
      <c r="BJ666">
        <v>299100</v>
      </c>
      <c r="BK666">
        <v>203300</v>
      </c>
      <c r="BL666">
        <v>521799.99999999994</v>
      </c>
      <c r="BM666">
        <v>512600</v>
      </c>
      <c r="BN666">
        <v>106500</v>
      </c>
      <c r="BO666">
        <v>578400</v>
      </c>
      <c r="BP666">
        <v>1909200</v>
      </c>
      <c r="BQ666">
        <v>1119400</v>
      </c>
      <c r="BR666">
        <v>586100</v>
      </c>
      <c r="BS666">
        <v>699600</v>
      </c>
      <c r="BT666">
        <v>6784000</v>
      </c>
      <c r="BU666">
        <v>1493800</v>
      </c>
      <c r="BV666">
        <v>474300</v>
      </c>
      <c r="BW666">
        <v>235600</v>
      </c>
      <c r="BX666">
        <v>820600</v>
      </c>
      <c r="BY666">
        <v>635500</v>
      </c>
      <c r="BZ666">
        <v>791800</v>
      </c>
      <c r="CA666">
        <v>139600</v>
      </c>
      <c r="CB666">
        <v>1011100</v>
      </c>
      <c r="CC666">
        <v>861900</v>
      </c>
      <c r="CD666">
        <v>319500</v>
      </c>
      <c r="CE666">
        <v>69867000</v>
      </c>
      <c r="CF666">
        <v>22490000</v>
      </c>
      <c r="CG666">
        <v>5072700</v>
      </c>
      <c r="CH666">
        <v>2791000</v>
      </c>
      <c r="CI666">
        <v>1932500</v>
      </c>
      <c r="CJ666">
        <v>349200</v>
      </c>
      <c r="CK666">
        <v>13144400</v>
      </c>
      <c r="CL666">
        <v>1503300</v>
      </c>
      <c r="CM666">
        <v>994600</v>
      </c>
      <c r="CN666">
        <v>80800</v>
      </c>
      <c r="CO666">
        <v>427900</v>
      </c>
      <c r="CP666">
        <v>877800</v>
      </c>
      <c r="CQ666">
        <v>2867900</v>
      </c>
      <c r="CR666">
        <v>923400</v>
      </c>
      <c r="CS666">
        <v>435800</v>
      </c>
      <c r="CT666">
        <v>487600</v>
      </c>
      <c r="CU666">
        <v>2532500</v>
      </c>
      <c r="CV666">
        <v>1513300</v>
      </c>
      <c r="CW666">
        <v>1019200</v>
      </c>
      <c r="CX666">
        <v>814700</v>
      </c>
      <c r="CY666">
        <v>997800</v>
      </c>
      <c r="CZ666">
        <v>1290700</v>
      </c>
      <c r="DA666">
        <v>1336300</v>
      </c>
      <c r="DB666">
        <v>3576200</v>
      </c>
      <c r="DC666">
        <v>512200.00000000006</v>
      </c>
      <c r="DD666">
        <v>222000</v>
      </c>
      <c r="DE666">
        <v>51800</v>
      </c>
      <c r="DF666">
        <v>1162200</v>
      </c>
      <c r="DG666">
        <v>317200</v>
      </c>
      <c r="DH666">
        <v>57500</v>
      </c>
      <c r="DI666">
        <v>19800</v>
      </c>
      <c r="DJ666">
        <v>393800</v>
      </c>
      <c r="DK666">
        <v>420100</v>
      </c>
      <c r="DL666">
        <v>419600</v>
      </c>
      <c r="DM666">
        <v>696700</v>
      </c>
      <c r="DN666">
        <v>2690000</v>
      </c>
      <c r="DO666">
        <v>264600</v>
      </c>
      <c r="DP666">
        <v>890700</v>
      </c>
      <c r="DQ666">
        <v>301700</v>
      </c>
      <c r="DR666">
        <v>972200</v>
      </c>
      <c r="DS666">
        <v>223600</v>
      </c>
      <c r="DT666">
        <v>36900</v>
      </c>
      <c r="DU666">
        <v>6837000</v>
      </c>
      <c r="DV666">
        <v>5168100</v>
      </c>
      <c r="DW666">
        <v>21100</v>
      </c>
      <c r="DX666">
        <v>2394400</v>
      </c>
      <c r="DY666">
        <v>1785500</v>
      </c>
      <c r="DZ666">
        <v>1378600</v>
      </c>
      <c r="EA666">
        <v>452000</v>
      </c>
      <c r="EB666">
        <v>156900</v>
      </c>
      <c r="EC666">
        <v>568500</v>
      </c>
      <c r="ED666">
        <v>2184100</v>
      </c>
      <c r="EE666">
        <v>1668600</v>
      </c>
      <c r="EF666">
        <v>1140700</v>
      </c>
      <c r="EG666">
        <v>509900</v>
      </c>
      <c r="EH666">
        <v>18000</v>
      </c>
      <c r="EI666">
        <v>11600000</v>
      </c>
      <c r="EJ666">
        <v>4786000</v>
      </c>
      <c r="EK666">
        <v>963400</v>
      </c>
      <c r="EL666">
        <v>729600</v>
      </c>
      <c r="EM666">
        <v>912000</v>
      </c>
      <c r="EN666">
        <v>84400</v>
      </c>
      <c r="EO666">
        <v>508000</v>
      </c>
      <c r="EP666">
        <v>391700</v>
      </c>
      <c r="EQ666">
        <v>475400</v>
      </c>
      <c r="ER666">
        <v>369600</v>
      </c>
      <c r="ES666">
        <v>351900</v>
      </c>
      <c r="ET666">
        <v>1647500</v>
      </c>
      <c r="EU666">
        <v>5166800</v>
      </c>
      <c r="EV666">
        <v>4918200</v>
      </c>
      <c r="EW666">
        <v>201600</v>
      </c>
      <c r="EX666">
        <v>70500</v>
      </c>
      <c r="EY666">
        <v>1936700</v>
      </c>
      <c r="EZ666">
        <v>1425700</v>
      </c>
      <c r="FA666">
        <v>550200</v>
      </c>
      <c r="FB666">
        <v>259300</v>
      </c>
      <c r="FC666">
        <v>545600</v>
      </c>
      <c r="FD666">
        <v>1144900</v>
      </c>
      <c r="FE666">
        <v>209400</v>
      </c>
      <c r="FF666">
        <v>248600</v>
      </c>
      <c r="FG666">
        <v>12556000</v>
      </c>
      <c r="FH666">
        <v>1797700</v>
      </c>
      <c r="FI666">
        <v>10758600</v>
      </c>
      <c r="FJ666">
        <v>9372700</v>
      </c>
      <c r="FK666">
        <v>3495700</v>
      </c>
      <c r="FL666">
        <v>1425000</v>
      </c>
      <c r="FM666">
        <v>564100</v>
      </c>
      <c r="FN666">
        <v>361600</v>
      </c>
      <c r="FO666">
        <v>364300</v>
      </c>
      <c r="FP666">
        <v>143900</v>
      </c>
      <c r="FQ666">
        <v>506700</v>
      </c>
      <c r="FR666">
        <v>130100</v>
      </c>
      <c r="FS666">
        <v>3699100</v>
      </c>
      <c r="FT666">
        <v>2177900</v>
      </c>
      <c r="FU666">
        <v>1352600</v>
      </c>
      <c r="FV666">
        <v>328000</v>
      </c>
      <c r="FW666">
        <v>386400</v>
      </c>
      <c r="FX666">
        <v>110900</v>
      </c>
      <c r="FY666">
        <v>1385900</v>
      </c>
      <c r="FZ666">
        <v>542900</v>
      </c>
      <c r="GA666">
        <v>82700</v>
      </c>
      <c r="GB666">
        <v>270400</v>
      </c>
      <c r="GC666">
        <v>489900</v>
      </c>
      <c r="GD666">
        <v>9388000</v>
      </c>
      <c r="GE666">
        <v>1165700</v>
      </c>
      <c r="GF666">
        <v>264700</v>
      </c>
      <c r="GG666">
        <v>73500</v>
      </c>
      <c r="GH666">
        <v>827500</v>
      </c>
      <c r="GI666">
        <v>8221900</v>
      </c>
      <c r="GJ666">
        <v>1513500</v>
      </c>
      <c r="GK666">
        <v>6708400</v>
      </c>
      <c r="GL666">
        <v>4306000</v>
      </c>
      <c r="GM666">
        <v>989400</v>
      </c>
      <c r="GN666">
        <v>1102600</v>
      </c>
      <c r="GO666">
        <v>2213500</v>
      </c>
      <c r="GP666">
        <v>19087000</v>
      </c>
      <c r="GQ666">
        <v>3038000</v>
      </c>
      <c r="GR666">
        <v>2232400</v>
      </c>
      <c r="GS666">
        <v>805300</v>
      </c>
      <c r="GT666">
        <v>4454000</v>
      </c>
      <c r="GU666">
        <v>1814400</v>
      </c>
      <c r="GV666">
        <v>2639600</v>
      </c>
      <c r="GW666">
        <v>11595000</v>
      </c>
      <c r="GX666">
        <v>6417200</v>
      </c>
      <c r="GY666">
        <v>5177700</v>
      </c>
      <c r="IO666">
        <v>130596000</v>
      </c>
      <c r="IP666">
        <v>66.599999999999994</v>
      </c>
      <c r="IQ666">
        <v>121966000</v>
      </c>
      <c r="IR666">
        <v>62.2</v>
      </c>
      <c r="IS666">
        <v>8630000</v>
      </c>
      <c r="IT666">
        <v>6.6</v>
      </c>
      <c r="IU666">
        <v>65357000</v>
      </c>
      <c r="IV666">
        <v>6723000</v>
      </c>
      <c r="IW666">
        <v>70724000</v>
      </c>
      <c r="IX666">
        <v>75.3</v>
      </c>
      <c r="IY666">
        <v>65922000</v>
      </c>
      <c r="IZ666">
        <v>70.2</v>
      </c>
      <c r="JA666">
        <v>4802000</v>
      </c>
      <c r="JB666">
        <v>6.8</v>
      </c>
      <c r="JC666">
        <v>23185000</v>
      </c>
      <c r="JD666">
        <v>66788000</v>
      </c>
      <c r="JE666">
        <v>77</v>
      </c>
      <c r="JF666">
        <v>62798000</v>
      </c>
      <c r="JG666">
        <v>72.400000000000006</v>
      </c>
      <c r="JH666">
        <v>3990000</v>
      </c>
      <c r="JI666">
        <v>6</v>
      </c>
      <c r="JJ666">
        <v>19990000</v>
      </c>
      <c r="JK666">
        <v>7116000</v>
      </c>
      <c r="JL666">
        <v>5.8</v>
      </c>
      <c r="JM666">
        <v>110833000</v>
      </c>
      <c r="JN666">
        <v>91746000</v>
      </c>
      <c r="JO666">
        <v>21879000</v>
      </c>
      <c r="JP666">
        <v>657000</v>
      </c>
      <c r="JQ666">
        <v>80600</v>
      </c>
      <c r="JR666">
        <v>576300</v>
      </c>
      <c r="JS666">
        <v>165400</v>
      </c>
      <c r="JT666">
        <v>247200</v>
      </c>
      <c r="JU666">
        <v>104900</v>
      </c>
      <c r="JV666">
        <v>45200</v>
      </c>
      <c r="JW666">
        <v>97100</v>
      </c>
      <c r="JX666">
        <v>163700</v>
      </c>
      <c r="JY666">
        <v>4500000</v>
      </c>
      <c r="JZ666">
        <v>1200000</v>
      </c>
      <c r="KA666">
        <v>579600</v>
      </c>
      <c r="KB666">
        <v>620400</v>
      </c>
      <c r="KC666">
        <v>629700</v>
      </c>
      <c r="KD666">
        <v>2669900</v>
      </c>
      <c r="KG666">
        <v>16722000</v>
      </c>
      <c r="KH666">
        <v>9938000</v>
      </c>
      <c r="KI666">
        <v>537900</v>
      </c>
      <c r="KJ666">
        <v>479200</v>
      </c>
      <c r="KK666">
        <v>622300</v>
      </c>
      <c r="KL666">
        <v>1527800</v>
      </c>
      <c r="KM666">
        <v>1354100</v>
      </c>
      <c r="KN666">
        <v>1643300</v>
      </c>
      <c r="KO666">
        <v>299100</v>
      </c>
      <c r="KP666">
        <v>203300</v>
      </c>
      <c r="KQ666">
        <v>521799.99999999994</v>
      </c>
      <c r="KR666">
        <v>512600</v>
      </c>
      <c r="KS666">
        <v>106500</v>
      </c>
      <c r="KT666">
        <v>578400</v>
      </c>
      <c r="KU666">
        <v>1909200</v>
      </c>
      <c r="KV666">
        <v>1119400</v>
      </c>
      <c r="KW666">
        <v>586100</v>
      </c>
      <c r="KX666">
        <v>699600</v>
      </c>
      <c r="KY666">
        <v>6784000</v>
      </c>
      <c r="KZ666">
        <v>1493800</v>
      </c>
      <c r="LA666">
        <v>474300</v>
      </c>
      <c r="LB666">
        <v>235600</v>
      </c>
      <c r="LC666">
        <v>820600</v>
      </c>
      <c r="LD666">
        <v>635500</v>
      </c>
      <c r="LE666">
        <v>791800</v>
      </c>
      <c r="LF666">
        <v>139600</v>
      </c>
      <c r="LG666">
        <v>1011100</v>
      </c>
      <c r="LH666">
        <v>861900</v>
      </c>
      <c r="LI666">
        <v>319500</v>
      </c>
      <c r="LJ666">
        <v>69867000</v>
      </c>
      <c r="LK666">
        <v>22490000</v>
      </c>
      <c r="LL666">
        <v>5072700</v>
      </c>
      <c r="LM666">
        <v>2791000</v>
      </c>
      <c r="LN666">
        <v>1932500</v>
      </c>
      <c r="LO666">
        <v>349200</v>
      </c>
      <c r="LP666">
        <v>13144400</v>
      </c>
      <c r="LQ666">
        <v>1503300</v>
      </c>
      <c r="LR666">
        <v>994600</v>
      </c>
      <c r="LS666">
        <v>80800</v>
      </c>
      <c r="LT666">
        <v>427900</v>
      </c>
      <c r="LU666">
        <v>877800</v>
      </c>
      <c r="LV666">
        <v>2867900</v>
      </c>
      <c r="LW666">
        <v>923400</v>
      </c>
      <c r="LX666">
        <v>435800</v>
      </c>
      <c r="LY666">
        <v>487600</v>
      </c>
      <c r="LZ666">
        <v>2532500</v>
      </c>
      <c r="MA666">
        <v>1513300</v>
      </c>
      <c r="MB666">
        <v>1019200</v>
      </c>
      <c r="MC666">
        <v>814700</v>
      </c>
      <c r="MD666">
        <v>997800</v>
      </c>
      <c r="ME666">
        <v>1290700</v>
      </c>
      <c r="MF666">
        <v>1336300</v>
      </c>
      <c r="MG666">
        <v>3576200</v>
      </c>
      <c r="MH666">
        <v>512200.00000000006</v>
      </c>
      <c r="MI666">
        <v>222000</v>
      </c>
      <c r="MJ666">
        <v>51800</v>
      </c>
      <c r="MK666">
        <v>1162200</v>
      </c>
      <c r="ML666">
        <v>317200</v>
      </c>
      <c r="MM666">
        <v>57500</v>
      </c>
      <c r="MN666">
        <v>19800</v>
      </c>
      <c r="MO666">
        <v>393800</v>
      </c>
      <c r="MP666">
        <v>420100</v>
      </c>
      <c r="MQ666">
        <v>419600</v>
      </c>
      <c r="MR666">
        <v>696700</v>
      </c>
      <c r="MS666">
        <v>2690000</v>
      </c>
      <c r="MT666">
        <v>264600</v>
      </c>
      <c r="MU666">
        <v>890700</v>
      </c>
      <c r="MV666">
        <v>301700</v>
      </c>
      <c r="MW666">
        <v>972200</v>
      </c>
      <c r="MX666">
        <v>223600</v>
      </c>
      <c r="MY666">
        <v>36900</v>
      </c>
      <c r="MZ666">
        <v>6837000</v>
      </c>
      <c r="NA666">
        <v>5168100</v>
      </c>
      <c r="NB666">
        <v>21100</v>
      </c>
      <c r="NC666">
        <v>2394400</v>
      </c>
      <c r="ND666">
        <v>1785500</v>
      </c>
      <c r="NE666">
        <v>1378600</v>
      </c>
      <c r="NF666">
        <v>452000</v>
      </c>
      <c r="NG666">
        <v>156900</v>
      </c>
      <c r="NH666">
        <v>568500</v>
      </c>
      <c r="NI666">
        <v>2184100</v>
      </c>
      <c r="NJ666">
        <v>1668600</v>
      </c>
      <c r="NK666">
        <v>1140700</v>
      </c>
      <c r="NL666">
        <v>509900</v>
      </c>
      <c r="NM666">
        <v>18000</v>
      </c>
      <c r="NN666">
        <v>11600000</v>
      </c>
      <c r="NO666">
        <v>4786000</v>
      </c>
      <c r="NP666">
        <v>963400</v>
      </c>
      <c r="NQ666">
        <v>729600</v>
      </c>
      <c r="NR666">
        <v>912000</v>
      </c>
      <c r="NS666">
        <v>84400</v>
      </c>
      <c r="NT666">
        <v>508000</v>
      </c>
      <c r="NU666">
        <v>391700</v>
      </c>
      <c r="NV666">
        <v>475400</v>
      </c>
      <c r="NW666">
        <v>369600</v>
      </c>
      <c r="NX666">
        <v>351900</v>
      </c>
      <c r="NY666">
        <v>1647500</v>
      </c>
      <c r="NZ666">
        <v>5166800</v>
      </c>
      <c r="OA666">
        <v>4918200</v>
      </c>
      <c r="OB666">
        <v>201600</v>
      </c>
      <c r="OC666">
        <v>70500</v>
      </c>
      <c r="OD666">
        <v>1936700</v>
      </c>
      <c r="OE666">
        <v>1425700</v>
      </c>
      <c r="OF666">
        <v>550200</v>
      </c>
      <c r="OG666">
        <v>259300</v>
      </c>
      <c r="OH666">
        <v>545600</v>
      </c>
      <c r="OI666">
        <v>1144900</v>
      </c>
      <c r="OJ666">
        <v>209400</v>
      </c>
      <c r="OK666">
        <v>248600</v>
      </c>
      <c r="OL666">
        <v>12556000</v>
      </c>
      <c r="OM666">
        <v>1797700</v>
      </c>
      <c r="ON666">
        <v>10758600</v>
      </c>
      <c r="OO666">
        <v>9372700</v>
      </c>
      <c r="OP666">
        <v>3495700</v>
      </c>
      <c r="OQ666">
        <v>1425000</v>
      </c>
      <c r="OR666">
        <v>564100</v>
      </c>
      <c r="OS666">
        <v>361600</v>
      </c>
      <c r="OT666">
        <v>364300</v>
      </c>
      <c r="OU666">
        <v>143900</v>
      </c>
      <c r="OV666">
        <v>506700</v>
      </c>
      <c r="OW666">
        <v>130100</v>
      </c>
      <c r="OX666">
        <v>3699100</v>
      </c>
      <c r="OY666">
        <v>2177900</v>
      </c>
      <c r="OZ666">
        <v>1352600</v>
      </c>
      <c r="PA666">
        <v>328000</v>
      </c>
      <c r="PB666">
        <v>386400</v>
      </c>
      <c r="PC666">
        <v>110900</v>
      </c>
      <c r="PD666">
        <v>1385900</v>
      </c>
      <c r="PE666">
        <v>542900</v>
      </c>
      <c r="PF666">
        <v>82700</v>
      </c>
      <c r="PG666">
        <v>270400</v>
      </c>
      <c r="PH666">
        <v>489900</v>
      </c>
      <c r="PI666">
        <v>9388000</v>
      </c>
      <c r="PJ666">
        <v>1165700</v>
      </c>
      <c r="PK666">
        <v>264700</v>
      </c>
      <c r="PL666">
        <v>73500</v>
      </c>
      <c r="PM666">
        <v>827500</v>
      </c>
      <c r="PN666">
        <v>8221900</v>
      </c>
      <c r="PO666">
        <v>1513500</v>
      </c>
      <c r="PP666">
        <v>6708400</v>
      </c>
      <c r="PQ666">
        <v>4306000</v>
      </c>
      <c r="PR666">
        <v>989400</v>
      </c>
      <c r="PS666">
        <v>1102600</v>
      </c>
      <c r="PT666">
        <v>2213500</v>
      </c>
      <c r="PU666">
        <v>19087000</v>
      </c>
      <c r="PV666">
        <v>3038000</v>
      </c>
      <c r="PW666">
        <v>2232400</v>
      </c>
      <c r="PX666">
        <v>805300</v>
      </c>
      <c r="PY666">
        <v>4454000</v>
      </c>
      <c r="PZ666">
        <v>1814400</v>
      </c>
      <c r="QA666">
        <v>2639600</v>
      </c>
      <c r="QB666">
        <v>11595000</v>
      </c>
      <c r="QC666">
        <v>6417200</v>
      </c>
      <c r="QD666">
        <v>5177700</v>
      </c>
      <c r="QE666">
        <v>11.7</v>
      </c>
      <c r="QF666">
        <v>1394500</v>
      </c>
      <c r="QG666">
        <v>112601000</v>
      </c>
      <c r="QH666">
        <v>93454000</v>
      </c>
      <c r="QI666">
        <v>22465000</v>
      </c>
      <c r="QJ666">
        <v>670000</v>
      </c>
      <c r="QK666">
        <v>82900</v>
      </c>
      <c r="QL666">
        <v>587200</v>
      </c>
      <c r="QM666">
        <v>166300</v>
      </c>
      <c r="QN666">
        <v>256300</v>
      </c>
      <c r="QO666">
        <v>105200</v>
      </c>
      <c r="QP666">
        <v>45700</v>
      </c>
      <c r="QQ666">
        <v>105400</v>
      </c>
      <c r="QR666">
        <v>164600</v>
      </c>
      <c r="QS666">
        <v>4940000</v>
      </c>
      <c r="QT666">
        <v>1271300</v>
      </c>
      <c r="QU666">
        <v>614100</v>
      </c>
      <c r="QV666">
        <v>657200</v>
      </c>
      <c r="QW666">
        <v>756400</v>
      </c>
      <c r="QX666">
        <v>2912300</v>
      </c>
      <c r="RA666">
        <v>16855000</v>
      </c>
      <c r="RB666">
        <v>9987000</v>
      </c>
      <c r="RC666">
        <v>549100</v>
      </c>
      <c r="RD666">
        <v>497300</v>
      </c>
      <c r="RE666">
        <v>621800</v>
      </c>
      <c r="RF666">
        <v>1532500</v>
      </c>
      <c r="RG666">
        <v>1353700</v>
      </c>
      <c r="RH666">
        <v>1645000</v>
      </c>
      <c r="RI666">
        <v>299100</v>
      </c>
      <c r="RJ666">
        <v>203900</v>
      </c>
      <c r="RK666">
        <v>522299.99999999994</v>
      </c>
      <c r="RL666">
        <v>513000</v>
      </c>
      <c r="RM666">
        <v>106700</v>
      </c>
      <c r="RN666">
        <v>578400</v>
      </c>
      <c r="RO666">
        <v>1914000</v>
      </c>
      <c r="RP666">
        <v>1125800</v>
      </c>
      <c r="RQ666">
        <v>588400</v>
      </c>
      <c r="RR666">
        <v>706700</v>
      </c>
      <c r="RS666">
        <v>6868000</v>
      </c>
      <c r="RT666">
        <v>1536500</v>
      </c>
      <c r="RU666">
        <v>477600</v>
      </c>
      <c r="RV666">
        <v>238000</v>
      </c>
      <c r="RW666">
        <v>834900</v>
      </c>
      <c r="RX666">
        <v>638000</v>
      </c>
      <c r="RY666">
        <v>792900</v>
      </c>
      <c r="RZ666">
        <v>144100</v>
      </c>
      <c r="SA666">
        <v>1016000</v>
      </c>
      <c r="SB666">
        <v>866500</v>
      </c>
      <c r="SC666">
        <v>323000</v>
      </c>
      <c r="SD666">
        <v>70989000</v>
      </c>
      <c r="SE666">
        <v>22613000</v>
      </c>
      <c r="SF666">
        <v>5116300</v>
      </c>
      <c r="SG666">
        <v>2807400</v>
      </c>
      <c r="SH666">
        <v>1957400</v>
      </c>
      <c r="SI666">
        <v>351500</v>
      </c>
      <c r="SJ666">
        <v>13179300</v>
      </c>
      <c r="SK666">
        <v>1524100</v>
      </c>
      <c r="SL666">
        <v>1002100</v>
      </c>
      <c r="SM666">
        <v>87200</v>
      </c>
      <c r="SN666">
        <v>434700</v>
      </c>
      <c r="SO666">
        <v>920900</v>
      </c>
      <c r="SP666">
        <v>2883100</v>
      </c>
      <c r="SQ666">
        <v>917800</v>
      </c>
      <c r="SR666">
        <v>435700</v>
      </c>
      <c r="SS666">
        <v>482100</v>
      </c>
      <c r="ST666">
        <v>2498600</v>
      </c>
      <c r="SU666">
        <v>1490300</v>
      </c>
      <c r="SV666">
        <v>1008300</v>
      </c>
      <c r="SW666">
        <v>813300</v>
      </c>
      <c r="SX666">
        <v>1003200</v>
      </c>
      <c r="SY666">
        <v>1276200</v>
      </c>
      <c r="SZ666">
        <v>1342100</v>
      </c>
      <c r="TA666">
        <v>3616200</v>
      </c>
      <c r="TB666">
        <v>515700.00000000006</v>
      </c>
      <c r="TC666">
        <v>226300</v>
      </c>
      <c r="TD666">
        <v>53400</v>
      </c>
      <c r="TE666">
        <v>1182700</v>
      </c>
      <c r="TF666">
        <v>307400</v>
      </c>
      <c r="TG666">
        <v>57900</v>
      </c>
      <c r="TH666">
        <v>20600</v>
      </c>
      <c r="TI666">
        <v>397400</v>
      </c>
      <c r="TJ666">
        <v>432500</v>
      </c>
      <c r="TK666">
        <v>422300</v>
      </c>
      <c r="TL666">
        <v>700700</v>
      </c>
      <c r="TM666">
        <v>2700000</v>
      </c>
      <c r="TN666">
        <v>269600</v>
      </c>
      <c r="TO666">
        <v>891500</v>
      </c>
      <c r="TP666">
        <v>302100</v>
      </c>
      <c r="TQ666">
        <v>977500</v>
      </c>
      <c r="TR666">
        <v>222500</v>
      </c>
      <c r="TS666">
        <v>37000</v>
      </c>
      <c r="TT666">
        <v>6889000</v>
      </c>
      <c r="TU666">
        <v>5179200</v>
      </c>
      <c r="TV666">
        <v>21200</v>
      </c>
      <c r="TW666">
        <v>2399500</v>
      </c>
      <c r="TX666">
        <v>1789300</v>
      </c>
      <c r="TY666">
        <v>1381800</v>
      </c>
      <c r="TZ666">
        <v>452800</v>
      </c>
      <c r="UA666">
        <v>157300</v>
      </c>
      <c r="UB666">
        <v>571900</v>
      </c>
      <c r="UC666">
        <v>2186600</v>
      </c>
      <c r="UD666">
        <v>1709800</v>
      </c>
      <c r="UE666">
        <v>1174700</v>
      </c>
      <c r="UF666">
        <v>517100</v>
      </c>
      <c r="UG666">
        <v>18000</v>
      </c>
      <c r="UH666">
        <v>11835000</v>
      </c>
      <c r="UI666">
        <v>4775000</v>
      </c>
      <c r="UJ666">
        <v>968900</v>
      </c>
      <c r="UK666">
        <v>670300</v>
      </c>
      <c r="UL666">
        <v>929100</v>
      </c>
      <c r="UM666">
        <v>85100</v>
      </c>
      <c r="UN666">
        <v>508500</v>
      </c>
      <c r="UO666">
        <v>398800</v>
      </c>
      <c r="UP666">
        <v>481500</v>
      </c>
      <c r="UQ666">
        <v>371400</v>
      </c>
      <c r="UR666">
        <v>361500</v>
      </c>
      <c r="US666">
        <v>1664100</v>
      </c>
      <c r="UT666">
        <v>5395800</v>
      </c>
      <c r="UU666">
        <v>5141100</v>
      </c>
      <c r="UV666">
        <v>204800</v>
      </c>
      <c r="UW666">
        <v>71600</v>
      </c>
      <c r="UX666">
        <v>2050000</v>
      </c>
      <c r="UY666">
        <v>1503600</v>
      </c>
      <c r="UZ666">
        <v>555600</v>
      </c>
      <c r="VA666">
        <v>263100</v>
      </c>
      <c r="VB666">
        <v>548800</v>
      </c>
      <c r="VC666">
        <v>1235200</v>
      </c>
      <c r="VD666">
        <v>212100</v>
      </c>
      <c r="VE666">
        <v>254700</v>
      </c>
      <c r="VF666">
        <v>12627000</v>
      </c>
      <c r="VG666">
        <v>1829900</v>
      </c>
      <c r="VH666">
        <v>10797000</v>
      </c>
      <c r="VI666">
        <v>9402500</v>
      </c>
      <c r="VJ666">
        <v>3514600</v>
      </c>
      <c r="VK666">
        <v>1430800</v>
      </c>
      <c r="VL666">
        <v>566200</v>
      </c>
      <c r="VM666">
        <v>364700</v>
      </c>
      <c r="VN666">
        <v>365100</v>
      </c>
      <c r="VO666">
        <v>144700</v>
      </c>
      <c r="VP666">
        <v>512299.99999999994</v>
      </c>
      <c r="VQ666">
        <v>130900</v>
      </c>
      <c r="VR666">
        <v>3701700</v>
      </c>
      <c r="VS666">
        <v>2186200</v>
      </c>
      <c r="VT666">
        <v>1356700</v>
      </c>
      <c r="VU666">
        <v>329700</v>
      </c>
      <c r="VV666">
        <v>388100</v>
      </c>
      <c r="VW666">
        <v>111500</v>
      </c>
      <c r="VX666">
        <v>547300</v>
      </c>
      <c r="VY666">
        <v>83400</v>
      </c>
      <c r="VZ666">
        <v>278800</v>
      </c>
      <c r="WA666">
        <v>485000</v>
      </c>
      <c r="WB666">
        <v>9959000</v>
      </c>
      <c r="WC666">
        <v>1346200</v>
      </c>
      <c r="WD666">
        <v>295100</v>
      </c>
      <c r="WE666">
        <v>80400</v>
      </c>
      <c r="WF666">
        <v>970700</v>
      </c>
      <c r="WG666">
        <v>8613000</v>
      </c>
      <c r="WH666">
        <v>1603700</v>
      </c>
      <c r="WI666">
        <v>7009300</v>
      </c>
      <c r="WJ666">
        <v>4366000</v>
      </c>
      <c r="WK666">
        <v>1001000</v>
      </c>
      <c r="WL666">
        <v>1115600</v>
      </c>
      <c r="WM666">
        <v>2249000</v>
      </c>
      <c r="WN666">
        <v>19147000</v>
      </c>
      <c r="WO666">
        <v>3053000</v>
      </c>
      <c r="WP666">
        <v>2247700</v>
      </c>
      <c r="WQ666">
        <v>804900</v>
      </c>
      <c r="WR666">
        <v>4518000</v>
      </c>
      <c r="WS666">
        <v>1852600</v>
      </c>
      <c r="WT666">
        <v>2665000</v>
      </c>
      <c r="WU666">
        <v>11576000</v>
      </c>
      <c r="WV666">
        <v>6273100</v>
      </c>
      <c r="WW666">
        <v>5303200</v>
      </c>
    </row>
    <row r="667" spans="1:621" x14ac:dyDescent="0.45">
      <c r="A667" s="1"/>
      <c r="C667" s="1">
        <v>34366</v>
      </c>
      <c r="D667">
        <v>1082000</v>
      </c>
      <c r="E667">
        <v>4209000</v>
      </c>
      <c r="F667">
        <v>3127000</v>
      </c>
      <c r="G667">
        <v>2381000</v>
      </c>
      <c r="H667">
        <v>796000</v>
      </c>
      <c r="I667">
        <v>862000</v>
      </c>
      <c r="J667">
        <v>2912000</v>
      </c>
      <c r="K667">
        <v>630000</v>
      </c>
      <c r="L667">
        <v>48.9</v>
      </c>
      <c r="M667">
        <v>12.6</v>
      </c>
      <c r="N667">
        <v>36.299999999999997</v>
      </c>
      <c r="O667">
        <v>10</v>
      </c>
      <c r="P667">
        <v>33.799999999999997</v>
      </c>
      <c r="Q667">
        <v>7.3</v>
      </c>
      <c r="R667">
        <v>3.2</v>
      </c>
      <c r="S667">
        <v>0.7</v>
      </c>
      <c r="T667">
        <v>2.2000000000000002</v>
      </c>
      <c r="U667">
        <v>0.5</v>
      </c>
      <c r="V667">
        <v>2652000</v>
      </c>
      <c r="W667">
        <v>2714000</v>
      </c>
      <c r="X667">
        <v>3118000</v>
      </c>
      <c r="Y667">
        <v>1359000</v>
      </c>
      <c r="Z667">
        <v>1759000</v>
      </c>
      <c r="AA667">
        <v>19</v>
      </c>
      <c r="AB667">
        <v>9.1999999999999993</v>
      </c>
      <c r="AC667">
        <v>31.3</v>
      </c>
      <c r="AD667">
        <v>32</v>
      </c>
      <c r="AE667">
        <v>36.799999999999997</v>
      </c>
      <c r="AF667">
        <v>16</v>
      </c>
      <c r="AG667">
        <v>20.7</v>
      </c>
      <c r="AH667">
        <v>91983000</v>
      </c>
      <c r="AI667">
        <v>111414000</v>
      </c>
      <c r="AJ667">
        <v>21848000</v>
      </c>
      <c r="AK667">
        <v>650000</v>
      </c>
      <c r="AL667">
        <v>80800</v>
      </c>
      <c r="AM667">
        <v>569600</v>
      </c>
      <c r="AN667">
        <v>163200</v>
      </c>
      <c r="AO667">
        <v>246900</v>
      </c>
      <c r="AP667">
        <v>104900</v>
      </c>
      <c r="AQ667">
        <v>44800</v>
      </c>
      <c r="AR667">
        <v>97200</v>
      </c>
      <c r="AS667">
        <v>159500</v>
      </c>
      <c r="AT667">
        <v>4454000</v>
      </c>
      <c r="AU667">
        <v>1183000</v>
      </c>
      <c r="AV667">
        <v>572900</v>
      </c>
      <c r="AW667">
        <v>610100</v>
      </c>
      <c r="AX667">
        <v>624700</v>
      </c>
      <c r="AY667">
        <v>2645900</v>
      </c>
      <c r="BB667">
        <v>16744000</v>
      </c>
      <c r="BC667">
        <v>9949000</v>
      </c>
      <c r="BD667">
        <v>539000</v>
      </c>
      <c r="BE667">
        <v>478900</v>
      </c>
      <c r="BF667">
        <v>622900</v>
      </c>
      <c r="BG667">
        <v>1531300</v>
      </c>
      <c r="BH667">
        <v>1359600</v>
      </c>
      <c r="BI667">
        <v>1642300</v>
      </c>
      <c r="BJ667">
        <v>298100</v>
      </c>
      <c r="BK667">
        <v>203800</v>
      </c>
      <c r="BL667">
        <v>522799.99999999994</v>
      </c>
      <c r="BM667">
        <v>511400</v>
      </c>
      <c r="BN667">
        <v>106200</v>
      </c>
      <c r="BO667">
        <v>581300</v>
      </c>
      <c r="BP667">
        <v>1907300</v>
      </c>
      <c r="BQ667">
        <v>1125100</v>
      </c>
      <c r="BR667">
        <v>585300</v>
      </c>
      <c r="BS667">
        <v>700700</v>
      </c>
      <c r="BT667">
        <v>6795000</v>
      </c>
      <c r="BU667">
        <v>1496900</v>
      </c>
      <c r="BV667">
        <v>474100</v>
      </c>
      <c r="BW667">
        <v>237100</v>
      </c>
      <c r="BX667">
        <v>825800</v>
      </c>
      <c r="BY667">
        <v>635300</v>
      </c>
      <c r="BZ667">
        <v>792200</v>
      </c>
      <c r="CA667">
        <v>138900</v>
      </c>
      <c r="CB667">
        <v>1010900</v>
      </c>
      <c r="CC667">
        <v>866900</v>
      </c>
      <c r="CD667">
        <v>317200</v>
      </c>
      <c r="CE667">
        <v>70135000</v>
      </c>
      <c r="CF667">
        <v>22374000</v>
      </c>
      <c r="CG667">
        <v>5081900</v>
      </c>
      <c r="CH667">
        <v>2797000</v>
      </c>
      <c r="CI667">
        <v>1934000</v>
      </c>
      <c r="CJ667">
        <v>350900</v>
      </c>
      <c r="CK667">
        <v>13006200</v>
      </c>
      <c r="CL667">
        <v>1512800</v>
      </c>
      <c r="CM667">
        <v>1001600</v>
      </c>
      <c r="CN667">
        <v>82700</v>
      </c>
      <c r="CO667">
        <v>428500</v>
      </c>
      <c r="CP667">
        <v>879100</v>
      </c>
      <c r="CQ667">
        <v>2863700</v>
      </c>
      <c r="CR667">
        <v>920500</v>
      </c>
      <c r="CS667">
        <v>435700</v>
      </c>
      <c r="CT667">
        <v>484800</v>
      </c>
      <c r="CU667">
        <v>2444400</v>
      </c>
      <c r="CV667">
        <v>1456900</v>
      </c>
      <c r="CW667">
        <v>987500</v>
      </c>
      <c r="CX667">
        <v>809100</v>
      </c>
      <c r="CY667">
        <v>1001100</v>
      </c>
      <c r="CZ667">
        <v>1244300</v>
      </c>
      <c r="DA667">
        <v>1331200</v>
      </c>
      <c r="DB667">
        <v>3591100</v>
      </c>
      <c r="DC667">
        <v>510900</v>
      </c>
      <c r="DD667">
        <v>221300</v>
      </c>
      <c r="DE667">
        <v>51200</v>
      </c>
      <c r="DF667">
        <v>1167200</v>
      </c>
      <c r="DG667">
        <v>321500</v>
      </c>
      <c r="DH667">
        <v>57400</v>
      </c>
      <c r="DI667">
        <v>20200</v>
      </c>
      <c r="DJ667">
        <v>396600</v>
      </c>
      <c r="DK667">
        <v>427600</v>
      </c>
      <c r="DL667">
        <v>417200</v>
      </c>
      <c r="DM667">
        <v>694500</v>
      </c>
      <c r="DN667">
        <v>2699000</v>
      </c>
      <c r="DO667">
        <v>269800</v>
      </c>
      <c r="DP667">
        <v>891200</v>
      </c>
      <c r="DQ667">
        <v>302100</v>
      </c>
      <c r="DR667">
        <v>975200</v>
      </c>
      <c r="DS667">
        <v>223400</v>
      </c>
      <c r="DT667">
        <v>37100</v>
      </c>
      <c r="DU667">
        <v>6854000</v>
      </c>
      <c r="DV667">
        <v>5181800</v>
      </c>
      <c r="DW667">
        <v>21100</v>
      </c>
      <c r="DX667">
        <v>2397400</v>
      </c>
      <c r="DY667">
        <v>1779000</v>
      </c>
      <c r="DZ667">
        <v>1374500</v>
      </c>
      <c r="EA667">
        <v>459200</v>
      </c>
      <c r="EB667">
        <v>159200</v>
      </c>
      <c r="EC667">
        <v>573600</v>
      </c>
      <c r="ED667">
        <v>2189700</v>
      </c>
      <c r="EE667">
        <v>1672400</v>
      </c>
      <c r="EF667">
        <v>1143000</v>
      </c>
      <c r="EG667">
        <v>511300</v>
      </c>
      <c r="EH667">
        <v>18100</v>
      </c>
      <c r="EI667">
        <v>11682000</v>
      </c>
      <c r="EJ667">
        <v>4829700</v>
      </c>
      <c r="EK667">
        <v>963600</v>
      </c>
      <c r="EL667">
        <v>761700</v>
      </c>
      <c r="EM667">
        <v>915500</v>
      </c>
      <c r="EN667">
        <v>84600</v>
      </c>
      <c r="EO667">
        <v>510900</v>
      </c>
      <c r="EP667">
        <v>394700</v>
      </c>
      <c r="EQ667">
        <v>476000</v>
      </c>
      <c r="ER667">
        <v>369600</v>
      </c>
      <c r="ES667">
        <v>353100</v>
      </c>
      <c r="ET667">
        <v>1647500</v>
      </c>
      <c r="EU667">
        <v>5204900</v>
      </c>
      <c r="EV667">
        <v>4956500</v>
      </c>
      <c r="EW667">
        <v>203600</v>
      </c>
      <c r="EX667">
        <v>72700</v>
      </c>
      <c r="EY667">
        <v>1962200</v>
      </c>
      <c r="EZ667">
        <v>1441800</v>
      </c>
      <c r="FA667">
        <v>554300</v>
      </c>
      <c r="FB667">
        <v>261800</v>
      </c>
      <c r="FC667">
        <v>549100</v>
      </c>
      <c r="FD667">
        <v>1142100</v>
      </c>
      <c r="FE667">
        <v>210700</v>
      </c>
      <c r="FF667">
        <v>248400</v>
      </c>
      <c r="FG667">
        <v>12724000</v>
      </c>
      <c r="FH667">
        <v>1938900</v>
      </c>
      <c r="FI667">
        <v>10785100</v>
      </c>
      <c r="FJ667">
        <v>9388300</v>
      </c>
      <c r="FK667">
        <v>3508400</v>
      </c>
      <c r="FL667">
        <v>1424200</v>
      </c>
      <c r="FM667">
        <v>564700</v>
      </c>
      <c r="FN667">
        <v>364700</v>
      </c>
      <c r="FO667">
        <v>364300</v>
      </c>
      <c r="FP667">
        <v>143600</v>
      </c>
      <c r="FQ667">
        <v>516000</v>
      </c>
      <c r="FR667">
        <v>130900</v>
      </c>
      <c r="FS667">
        <v>3694300</v>
      </c>
      <c r="FT667">
        <v>2185600</v>
      </c>
      <c r="FU667">
        <v>1356300</v>
      </c>
      <c r="FV667">
        <v>330000</v>
      </c>
      <c r="FW667">
        <v>387500</v>
      </c>
      <c r="FX667">
        <v>111800</v>
      </c>
      <c r="FY667">
        <v>1396800</v>
      </c>
      <c r="FZ667">
        <v>545900</v>
      </c>
      <c r="GA667">
        <v>83200</v>
      </c>
      <c r="GB667">
        <v>272700</v>
      </c>
      <c r="GC667">
        <v>495000</v>
      </c>
      <c r="GD667">
        <v>9478000</v>
      </c>
      <c r="GE667">
        <v>1195900</v>
      </c>
      <c r="GF667">
        <v>267900</v>
      </c>
      <c r="GG667">
        <v>73800</v>
      </c>
      <c r="GH667">
        <v>854200</v>
      </c>
      <c r="GI667">
        <v>8281900</v>
      </c>
      <c r="GJ667">
        <v>1518400</v>
      </c>
      <c r="GK667">
        <v>6763500</v>
      </c>
      <c r="GL667">
        <v>4324000</v>
      </c>
      <c r="GM667">
        <v>996000</v>
      </c>
      <c r="GN667">
        <v>1096400</v>
      </c>
      <c r="GO667">
        <v>2231400</v>
      </c>
      <c r="GP667">
        <v>19431000</v>
      </c>
      <c r="GQ667">
        <v>3038000</v>
      </c>
      <c r="GR667">
        <v>2233000</v>
      </c>
      <c r="GS667">
        <v>805100</v>
      </c>
      <c r="GT667">
        <v>4617000</v>
      </c>
      <c r="GU667">
        <v>1968200</v>
      </c>
      <c r="GV667">
        <v>2648800</v>
      </c>
      <c r="GW667">
        <v>11776000</v>
      </c>
      <c r="GX667">
        <v>6571800</v>
      </c>
      <c r="GY667">
        <v>5204200</v>
      </c>
      <c r="IO667">
        <v>130669000</v>
      </c>
      <c r="IP667">
        <v>66.599999999999994</v>
      </c>
      <c r="IQ667">
        <v>122086000</v>
      </c>
      <c r="IR667">
        <v>62.3</v>
      </c>
      <c r="IS667">
        <v>8583000</v>
      </c>
      <c r="IT667">
        <v>6.6</v>
      </c>
      <c r="IU667">
        <v>65421000</v>
      </c>
      <c r="IV667">
        <v>6315000</v>
      </c>
      <c r="IW667">
        <v>70601000</v>
      </c>
      <c r="IX667">
        <v>75.099999999999994</v>
      </c>
      <c r="IY667">
        <v>65842000</v>
      </c>
      <c r="IZ667">
        <v>70.099999999999994</v>
      </c>
      <c r="JA667">
        <v>4759000</v>
      </c>
      <c r="JB667">
        <v>6.7</v>
      </c>
      <c r="JC667">
        <v>23381000</v>
      </c>
      <c r="JD667">
        <v>66709000</v>
      </c>
      <c r="JE667">
        <v>76.8</v>
      </c>
      <c r="JF667">
        <v>62708000</v>
      </c>
      <c r="JG667">
        <v>72.2</v>
      </c>
      <c r="JH667">
        <v>4001000</v>
      </c>
      <c r="JI667">
        <v>6</v>
      </c>
      <c r="JJ667">
        <v>20111000</v>
      </c>
      <c r="JK667">
        <v>6956000</v>
      </c>
      <c r="JL667">
        <v>5.7</v>
      </c>
      <c r="JM667">
        <v>111414000</v>
      </c>
      <c r="JN667">
        <v>91983000</v>
      </c>
      <c r="JO667">
        <v>21848000</v>
      </c>
      <c r="JP667">
        <v>650000</v>
      </c>
      <c r="JQ667">
        <v>80800</v>
      </c>
      <c r="JR667">
        <v>569600</v>
      </c>
      <c r="JS667">
        <v>163200</v>
      </c>
      <c r="JT667">
        <v>246900</v>
      </c>
      <c r="JU667">
        <v>104900</v>
      </c>
      <c r="JV667">
        <v>44800</v>
      </c>
      <c r="JW667">
        <v>97200</v>
      </c>
      <c r="JX667">
        <v>159500</v>
      </c>
      <c r="JY667">
        <v>4454000</v>
      </c>
      <c r="JZ667">
        <v>1183000</v>
      </c>
      <c r="KA667">
        <v>572900</v>
      </c>
      <c r="KB667">
        <v>610100</v>
      </c>
      <c r="KC667">
        <v>624700</v>
      </c>
      <c r="KD667">
        <v>2645900</v>
      </c>
      <c r="KG667">
        <v>16744000</v>
      </c>
      <c r="KH667">
        <v>9949000</v>
      </c>
      <c r="KI667">
        <v>539000</v>
      </c>
      <c r="KJ667">
        <v>478900</v>
      </c>
      <c r="KK667">
        <v>622900</v>
      </c>
      <c r="KL667">
        <v>1531300</v>
      </c>
      <c r="KM667">
        <v>1359600</v>
      </c>
      <c r="KN667">
        <v>1642300</v>
      </c>
      <c r="KO667">
        <v>298100</v>
      </c>
      <c r="KP667">
        <v>203800</v>
      </c>
      <c r="KQ667">
        <v>522799.99999999994</v>
      </c>
      <c r="KR667">
        <v>511400</v>
      </c>
      <c r="KS667">
        <v>106200</v>
      </c>
      <c r="KT667">
        <v>581300</v>
      </c>
      <c r="KU667">
        <v>1907300</v>
      </c>
      <c r="KV667">
        <v>1125100</v>
      </c>
      <c r="KW667">
        <v>585300</v>
      </c>
      <c r="KX667">
        <v>700700</v>
      </c>
      <c r="KY667">
        <v>6795000</v>
      </c>
      <c r="KZ667">
        <v>1496900</v>
      </c>
      <c r="LA667">
        <v>474100</v>
      </c>
      <c r="LB667">
        <v>237100</v>
      </c>
      <c r="LC667">
        <v>825800</v>
      </c>
      <c r="LD667">
        <v>635300</v>
      </c>
      <c r="LE667">
        <v>792200</v>
      </c>
      <c r="LF667">
        <v>138900</v>
      </c>
      <c r="LG667">
        <v>1010900</v>
      </c>
      <c r="LH667">
        <v>866900</v>
      </c>
      <c r="LI667">
        <v>317200</v>
      </c>
      <c r="LJ667">
        <v>70135000</v>
      </c>
      <c r="LK667">
        <v>22374000</v>
      </c>
      <c r="LL667">
        <v>5081900</v>
      </c>
      <c r="LM667">
        <v>2797000</v>
      </c>
      <c r="LN667">
        <v>1934000</v>
      </c>
      <c r="LO667">
        <v>350900</v>
      </c>
      <c r="LP667">
        <v>13006200</v>
      </c>
      <c r="LQ667">
        <v>1512800</v>
      </c>
      <c r="LR667">
        <v>1001600</v>
      </c>
      <c r="LS667">
        <v>82700</v>
      </c>
      <c r="LT667">
        <v>428500</v>
      </c>
      <c r="LU667">
        <v>879100</v>
      </c>
      <c r="LV667">
        <v>2863700</v>
      </c>
      <c r="LW667">
        <v>920500</v>
      </c>
      <c r="LX667">
        <v>435700</v>
      </c>
      <c r="LY667">
        <v>484800</v>
      </c>
      <c r="LZ667">
        <v>2444400</v>
      </c>
      <c r="MA667">
        <v>1456900</v>
      </c>
      <c r="MB667">
        <v>987500</v>
      </c>
      <c r="MC667">
        <v>809100</v>
      </c>
      <c r="MD667">
        <v>1001100</v>
      </c>
      <c r="ME667">
        <v>1244300</v>
      </c>
      <c r="MF667">
        <v>1331200</v>
      </c>
      <c r="MG667">
        <v>3591100</v>
      </c>
      <c r="MH667">
        <v>510900</v>
      </c>
      <c r="MI667">
        <v>221300</v>
      </c>
      <c r="MJ667">
        <v>51200</v>
      </c>
      <c r="MK667">
        <v>1167200</v>
      </c>
      <c r="ML667">
        <v>321500</v>
      </c>
      <c r="MM667">
        <v>57400</v>
      </c>
      <c r="MN667">
        <v>20200</v>
      </c>
      <c r="MO667">
        <v>396600</v>
      </c>
      <c r="MP667">
        <v>427600</v>
      </c>
      <c r="MQ667">
        <v>417200</v>
      </c>
      <c r="MR667">
        <v>694500</v>
      </c>
      <c r="MS667">
        <v>2699000</v>
      </c>
      <c r="MT667">
        <v>269800</v>
      </c>
      <c r="MU667">
        <v>891200</v>
      </c>
      <c r="MV667">
        <v>302100</v>
      </c>
      <c r="MW667">
        <v>975200</v>
      </c>
      <c r="MX667">
        <v>223400</v>
      </c>
      <c r="MY667">
        <v>37100</v>
      </c>
      <c r="MZ667">
        <v>6854000</v>
      </c>
      <c r="NA667">
        <v>5181800</v>
      </c>
      <c r="NB667">
        <v>21100</v>
      </c>
      <c r="NC667">
        <v>2397400</v>
      </c>
      <c r="ND667">
        <v>1779000</v>
      </c>
      <c r="NE667">
        <v>1374500</v>
      </c>
      <c r="NF667">
        <v>459200</v>
      </c>
      <c r="NG667">
        <v>159200</v>
      </c>
      <c r="NH667">
        <v>573600</v>
      </c>
      <c r="NI667">
        <v>2189700</v>
      </c>
      <c r="NJ667">
        <v>1672400</v>
      </c>
      <c r="NK667">
        <v>1143000</v>
      </c>
      <c r="NL667">
        <v>511300</v>
      </c>
      <c r="NM667">
        <v>18100</v>
      </c>
      <c r="NN667">
        <v>11682000</v>
      </c>
      <c r="NO667">
        <v>4829700</v>
      </c>
      <c r="NP667">
        <v>963600</v>
      </c>
      <c r="NQ667">
        <v>761700</v>
      </c>
      <c r="NR667">
        <v>915500</v>
      </c>
      <c r="NS667">
        <v>84600</v>
      </c>
      <c r="NT667">
        <v>510900</v>
      </c>
      <c r="NU667">
        <v>394700</v>
      </c>
      <c r="NV667">
        <v>476000</v>
      </c>
      <c r="NW667">
        <v>369600</v>
      </c>
      <c r="NX667">
        <v>353100</v>
      </c>
      <c r="NY667">
        <v>1647500</v>
      </c>
      <c r="NZ667">
        <v>5204900</v>
      </c>
      <c r="OA667">
        <v>4956500</v>
      </c>
      <c r="OB667">
        <v>203600</v>
      </c>
      <c r="OC667">
        <v>72700</v>
      </c>
      <c r="OD667">
        <v>1962200</v>
      </c>
      <c r="OE667">
        <v>1441800</v>
      </c>
      <c r="OF667">
        <v>554300</v>
      </c>
      <c r="OG667">
        <v>261800</v>
      </c>
      <c r="OH667">
        <v>549100</v>
      </c>
      <c r="OI667">
        <v>1142100</v>
      </c>
      <c r="OJ667">
        <v>210700</v>
      </c>
      <c r="OK667">
        <v>248400</v>
      </c>
      <c r="OL667">
        <v>12724000</v>
      </c>
      <c r="OM667">
        <v>1938900</v>
      </c>
      <c r="ON667">
        <v>10785100</v>
      </c>
      <c r="OO667">
        <v>9388300</v>
      </c>
      <c r="OP667">
        <v>3508400</v>
      </c>
      <c r="OQ667">
        <v>1424200</v>
      </c>
      <c r="OR667">
        <v>564700</v>
      </c>
      <c r="OS667">
        <v>364700</v>
      </c>
      <c r="OT667">
        <v>364300</v>
      </c>
      <c r="OU667">
        <v>143600</v>
      </c>
      <c r="OV667">
        <v>516000</v>
      </c>
      <c r="OW667">
        <v>130900</v>
      </c>
      <c r="OX667">
        <v>3694300</v>
      </c>
      <c r="OY667">
        <v>2185600</v>
      </c>
      <c r="OZ667">
        <v>1356300</v>
      </c>
      <c r="PA667">
        <v>330000</v>
      </c>
      <c r="PB667">
        <v>387500</v>
      </c>
      <c r="PC667">
        <v>111800</v>
      </c>
      <c r="PD667">
        <v>1396800</v>
      </c>
      <c r="PE667">
        <v>545900</v>
      </c>
      <c r="PF667">
        <v>83200</v>
      </c>
      <c r="PG667">
        <v>272700</v>
      </c>
      <c r="PH667">
        <v>495000</v>
      </c>
      <c r="PI667">
        <v>9478000</v>
      </c>
      <c r="PJ667">
        <v>1195900</v>
      </c>
      <c r="PK667">
        <v>267900</v>
      </c>
      <c r="PL667">
        <v>73800</v>
      </c>
      <c r="PM667">
        <v>854200</v>
      </c>
      <c r="PN667">
        <v>8281900</v>
      </c>
      <c r="PO667">
        <v>1518400</v>
      </c>
      <c r="PP667">
        <v>6763500</v>
      </c>
      <c r="PQ667">
        <v>4324000</v>
      </c>
      <c r="PR667">
        <v>996000</v>
      </c>
      <c r="PS667">
        <v>1096400</v>
      </c>
      <c r="PT667">
        <v>2231400</v>
      </c>
      <c r="PU667">
        <v>19431000</v>
      </c>
      <c r="PV667">
        <v>3038000</v>
      </c>
      <c r="PW667">
        <v>2233000</v>
      </c>
      <c r="PX667">
        <v>805100</v>
      </c>
      <c r="PY667">
        <v>4617000</v>
      </c>
      <c r="PZ667">
        <v>1968200</v>
      </c>
      <c r="QA667">
        <v>2648800</v>
      </c>
      <c r="QB667">
        <v>11776000</v>
      </c>
      <c r="QC667">
        <v>6571800</v>
      </c>
      <c r="QD667">
        <v>5204200</v>
      </c>
      <c r="QE667">
        <v>11.4</v>
      </c>
      <c r="QF667">
        <v>1395300</v>
      </c>
      <c r="QG667">
        <v>112782000</v>
      </c>
      <c r="QH667">
        <v>93632000</v>
      </c>
      <c r="QI667">
        <v>22451000</v>
      </c>
      <c r="QJ667">
        <v>666000</v>
      </c>
      <c r="QK667">
        <v>82600</v>
      </c>
      <c r="QL667">
        <v>583800</v>
      </c>
      <c r="QM667">
        <v>164700</v>
      </c>
      <c r="QN667">
        <v>255800</v>
      </c>
      <c r="QO667">
        <v>105200</v>
      </c>
      <c r="QP667">
        <v>45600</v>
      </c>
      <c r="QQ667">
        <v>105000</v>
      </c>
      <c r="QR667">
        <v>163300</v>
      </c>
      <c r="QS667">
        <v>4923000</v>
      </c>
      <c r="QT667">
        <v>1259900</v>
      </c>
      <c r="QU667">
        <v>609400</v>
      </c>
      <c r="QV667">
        <v>650500</v>
      </c>
      <c r="QW667">
        <v>752300</v>
      </c>
      <c r="QX667">
        <v>2910500</v>
      </c>
      <c r="RA667">
        <v>16862000</v>
      </c>
      <c r="RB667">
        <v>9998000</v>
      </c>
      <c r="RC667">
        <v>549800</v>
      </c>
      <c r="RD667">
        <v>498700</v>
      </c>
      <c r="RE667">
        <v>624400</v>
      </c>
      <c r="RF667">
        <v>1536000</v>
      </c>
      <c r="RG667">
        <v>1358600</v>
      </c>
      <c r="RH667">
        <v>1644900</v>
      </c>
      <c r="RI667">
        <v>299100</v>
      </c>
      <c r="RJ667">
        <v>203800</v>
      </c>
      <c r="RK667">
        <v>523400</v>
      </c>
      <c r="RL667">
        <v>511600</v>
      </c>
      <c r="RM667">
        <v>107000</v>
      </c>
      <c r="RN667">
        <v>582100</v>
      </c>
      <c r="RO667">
        <v>1910300</v>
      </c>
      <c r="RP667">
        <v>1127900</v>
      </c>
      <c r="RQ667">
        <v>587200</v>
      </c>
      <c r="RR667">
        <v>705600</v>
      </c>
      <c r="RS667">
        <v>6864000</v>
      </c>
      <c r="RT667">
        <v>1535800</v>
      </c>
      <c r="RU667">
        <v>475800</v>
      </c>
      <c r="RV667">
        <v>238800</v>
      </c>
      <c r="RW667">
        <v>831900</v>
      </c>
      <c r="RX667">
        <v>638600</v>
      </c>
      <c r="RY667">
        <v>794200</v>
      </c>
      <c r="RZ667">
        <v>143200</v>
      </c>
      <c r="SA667">
        <v>1014300</v>
      </c>
      <c r="SB667">
        <v>869800</v>
      </c>
      <c r="SC667">
        <v>321900</v>
      </c>
      <c r="SD667">
        <v>71181000</v>
      </c>
      <c r="SE667">
        <v>22710000</v>
      </c>
      <c r="SF667">
        <v>5127300</v>
      </c>
      <c r="SG667">
        <v>2814500</v>
      </c>
      <c r="SH667">
        <v>1960300</v>
      </c>
      <c r="SI667">
        <v>352500</v>
      </c>
      <c r="SJ667">
        <v>13249700</v>
      </c>
      <c r="SK667">
        <v>1534600</v>
      </c>
      <c r="SL667">
        <v>1009000</v>
      </c>
      <c r="SM667">
        <v>88000</v>
      </c>
      <c r="SN667">
        <v>437600</v>
      </c>
      <c r="SO667">
        <v>926000</v>
      </c>
      <c r="SP667">
        <v>2895800</v>
      </c>
      <c r="SQ667">
        <v>925700</v>
      </c>
      <c r="SR667">
        <v>439700</v>
      </c>
      <c r="SS667">
        <v>486000</v>
      </c>
      <c r="ST667">
        <v>2520600</v>
      </c>
      <c r="SU667">
        <v>1503900</v>
      </c>
      <c r="SV667">
        <v>1016700</v>
      </c>
      <c r="SW667">
        <v>813900</v>
      </c>
      <c r="SX667">
        <v>1007600</v>
      </c>
      <c r="SY667">
        <v>1276400</v>
      </c>
      <c r="SZ667">
        <v>1349100</v>
      </c>
      <c r="TA667">
        <v>3634500</v>
      </c>
      <c r="TB667">
        <v>514700.00000000006</v>
      </c>
      <c r="TC667">
        <v>225400</v>
      </c>
      <c r="TD667">
        <v>53000</v>
      </c>
      <c r="TE667">
        <v>1188900</v>
      </c>
      <c r="TF667">
        <v>310600</v>
      </c>
      <c r="TG667">
        <v>57700</v>
      </c>
      <c r="TH667">
        <v>20900</v>
      </c>
      <c r="TI667">
        <v>399900</v>
      </c>
      <c r="TJ667">
        <v>438400</v>
      </c>
      <c r="TK667">
        <v>425000</v>
      </c>
      <c r="TL667">
        <v>698300</v>
      </c>
      <c r="TM667">
        <v>2708000</v>
      </c>
      <c r="TN667">
        <v>272300</v>
      </c>
      <c r="TO667">
        <v>892300</v>
      </c>
      <c r="TP667">
        <v>302800</v>
      </c>
      <c r="TQ667">
        <v>981200</v>
      </c>
      <c r="TR667">
        <v>222300</v>
      </c>
      <c r="TS667">
        <v>37300</v>
      </c>
      <c r="TT667">
        <v>6910000</v>
      </c>
      <c r="TU667">
        <v>5193900</v>
      </c>
      <c r="TV667">
        <v>21200</v>
      </c>
      <c r="TW667">
        <v>2404500</v>
      </c>
      <c r="TX667">
        <v>1786000</v>
      </c>
      <c r="TY667">
        <v>1380200</v>
      </c>
      <c r="TZ667">
        <v>459300</v>
      </c>
      <c r="UA667">
        <v>159300</v>
      </c>
      <c r="UB667">
        <v>576200</v>
      </c>
      <c r="UC667">
        <v>2192000</v>
      </c>
      <c r="UD667">
        <v>1715800</v>
      </c>
      <c r="UE667">
        <v>1177700</v>
      </c>
      <c r="UF667">
        <v>520000</v>
      </c>
      <c r="UG667">
        <v>18100</v>
      </c>
      <c r="UH667">
        <v>11881000</v>
      </c>
      <c r="UI667">
        <v>4779300</v>
      </c>
      <c r="UJ667">
        <v>969000</v>
      </c>
      <c r="UK667">
        <v>668000</v>
      </c>
      <c r="UL667">
        <v>932300</v>
      </c>
      <c r="UM667">
        <v>85300</v>
      </c>
      <c r="UN667">
        <v>510800</v>
      </c>
      <c r="UO667">
        <v>399900</v>
      </c>
      <c r="UP667">
        <v>479600</v>
      </c>
      <c r="UQ667">
        <v>371500</v>
      </c>
      <c r="UR667">
        <v>362900</v>
      </c>
      <c r="US667">
        <v>1666000</v>
      </c>
      <c r="UT667">
        <v>5435800</v>
      </c>
      <c r="UU667">
        <v>5180300</v>
      </c>
      <c r="UV667">
        <v>204500</v>
      </c>
      <c r="UW667">
        <v>73200</v>
      </c>
      <c r="UX667">
        <v>2083400</v>
      </c>
      <c r="UY667">
        <v>1526500</v>
      </c>
      <c r="UZ667">
        <v>557400</v>
      </c>
      <c r="VA667">
        <v>264000</v>
      </c>
      <c r="VB667">
        <v>552200</v>
      </c>
      <c r="VC667">
        <v>1233500</v>
      </c>
      <c r="VD667">
        <v>212000</v>
      </c>
      <c r="VE667">
        <v>255500</v>
      </c>
      <c r="VF667">
        <v>12647000</v>
      </c>
      <c r="VG667">
        <v>1836400</v>
      </c>
      <c r="VH667">
        <v>10810500</v>
      </c>
      <c r="VI667">
        <v>9415200</v>
      </c>
      <c r="VJ667">
        <v>3523400</v>
      </c>
      <c r="VK667">
        <v>1429000</v>
      </c>
      <c r="VL667">
        <v>567100</v>
      </c>
      <c r="VM667">
        <v>366400</v>
      </c>
      <c r="VN667">
        <v>364800</v>
      </c>
      <c r="VO667">
        <v>144200</v>
      </c>
      <c r="VP667">
        <v>520299.99999999994</v>
      </c>
      <c r="VQ667">
        <v>131500</v>
      </c>
      <c r="VR667">
        <v>3699600</v>
      </c>
      <c r="VS667">
        <v>2192200</v>
      </c>
      <c r="VT667">
        <v>1359500</v>
      </c>
      <c r="VU667">
        <v>331200</v>
      </c>
      <c r="VV667">
        <v>388900</v>
      </c>
      <c r="VW667">
        <v>112200</v>
      </c>
      <c r="VX667">
        <v>547400</v>
      </c>
      <c r="VY667">
        <v>83600</v>
      </c>
      <c r="VZ667">
        <v>279300</v>
      </c>
      <c r="WA667">
        <v>485000</v>
      </c>
      <c r="WB667">
        <v>9964000</v>
      </c>
      <c r="WC667">
        <v>1348400</v>
      </c>
      <c r="WD667">
        <v>292500</v>
      </c>
      <c r="WE667">
        <v>80800</v>
      </c>
      <c r="WF667">
        <v>975100</v>
      </c>
      <c r="WG667">
        <v>8615200</v>
      </c>
      <c r="WH667">
        <v>1600100</v>
      </c>
      <c r="WI667">
        <v>7015100</v>
      </c>
      <c r="WJ667">
        <v>4361000</v>
      </c>
      <c r="WK667">
        <v>1001600</v>
      </c>
      <c r="WL667">
        <v>1109000</v>
      </c>
      <c r="WM667">
        <v>2250500</v>
      </c>
      <c r="WN667">
        <v>19150000</v>
      </c>
      <c r="WO667">
        <v>3046000</v>
      </c>
      <c r="WP667">
        <v>2239600</v>
      </c>
      <c r="WQ667">
        <v>806800</v>
      </c>
      <c r="WR667">
        <v>4520000</v>
      </c>
      <c r="WS667">
        <v>1853100</v>
      </c>
      <c r="WT667">
        <v>2666900</v>
      </c>
      <c r="WU667">
        <v>11584000</v>
      </c>
      <c r="WV667">
        <v>6267200</v>
      </c>
      <c r="WW667">
        <v>5316300</v>
      </c>
    </row>
    <row r="668" spans="1:621" x14ac:dyDescent="0.45">
      <c r="A668" s="1"/>
      <c r="C668" s="1">
        <v>34394</v>
      </c>
      <c r="D668">
        <v>997000</v>
      </c>
      <c r="E668">
        <v>4080000</v>
      </c>
      <c r="F668">
        <v>3083000</v>
      </c>
      <c r="G668">
        <v>2334000</v>
      </c>
      <c r="H668">
        <v>809000</v>
      </c>
      <c r="I668">
        <v>816000</v>
      </c>
      <c r="J668">
        <v>2976000</v>
      </c>
      <c r="K668">
        <v>619000</v>
      </c>
      <c r="L668">
        <v>48.1</v>
      </c>
      <c r="M668">
        <v>11.7</v>
      </c>
      <c r="N668">
        <v>36.299999999999997</v>
      </c>
      <c r="O668">
        <v>9.6</v>
      </c>
      <c r="P668">
        <v>35</v>
      </c>
      <c r="Q668">
        <v>7.3</v>
      </c>
      <c r="R668">
        <v>3.1</v>
      </c>
      <c r="S668">
        <v>0.6</v>
      </c>
      <c r="T668">
        <v>2.2999999999999998</v>
      </c>
      <c r="U668">
        <v>0.5</v>
      </c>
      <c r="V668">
        <v>2789000</v>
      </c>
      <c r="W668">
        <v>2543000</v>
      </c>
      <c r="X668">
        <v>3055000</v>
      </c>
      <c r="Y668">
        <v>1275000</v>
      </c>
      <c r="Z668">
        <v>1780000</v>
      </c>
      <c r="AA668">
        <v>19</v>
      </c>
      <c r="AB668">
        <v>9.3000000000000007</v>
      </c>
      <c r="AC668">
        <v>33.299999999999997</v>
      </c>
      <c r="AD668">
        <v>30.3</v>
      </c>
      <c r="AE668">
        <v>36.4</v>
      </c>
      <c r="AF668">
        <v>15.2</v>
      </c>
      <c r="AG668">
        <v>21.2</v>
      </c>
      <c r="AH668">
        <v>92818000</v>
      </c>
      <c r="AI668">
        <v>112389000</v>
      </c>
      <c r="AJ668">
        <v>22048000</v>
      </c>
      <c r="AK668">
        <v>647000</v>
      </c>
      <c r="AL668">
        <v>78600</v>
      </c>
      <c r="AM668">
        <v>568700</v>
      </c>
      <c r="AN668">
        <v>162900</v>
      </c>
      <c r="AO668">
        <v>249500</v>
      </c>
      <c r="AP668">
        <v>104500</v>
      </c>
      <c r="AQ668">
        <v>44800</v>
      </c>
      <c r="AR668">
        <v>100200</v>
      </c>
      <c r="AS668">
        <v>156300</v>
      </c>
      <c r="AT668">
        <v>4602000</v>
      </c>
      <c r="AU668">
        <v>1213300</v>
      </c>
      <c r="AV668">
        <v>584800</v>
      </c>
      <c r="AW668">
        <v>628500</v>
      </c>
      <c r="AX668">
        <v>654100</v>
      </c>
      <c r="AY668">
        <v>2734500</v>
      </c>
      <c r="BB668">
        <v>16799000</v>
      </c>
      <c r="BC668">
        <v>9995000</v>
      </c>
      <c r="BD668">
        <v>543600</v>
      </c>
      <c r="BE668">
        <v>487400</v>
      </c>
      <c r="BF668">
        <v>623900</v>
      </c>
      <c r="BG668">
        <v>1539700</v>
      </c>
      <c r="BH668">
        <v>1366700</v>
      </c>
      <c r="BI668">
        <v>1644700</v>
      </c>
      <c r="BJ668">
        <v>298500</v>
      </c>
      <c r="BK668">
        <v>204700</v>
      </c>
      <c r="BL668">
        <v>525400</v>
      </c>
      <c r="BM668">
        <v>509600</v>
      </c>
      <c r="BN668">
        <v>106500</v>
      </c>
      <c r="BO668">
        <v>583700</v>
      </c>
      <c r="BP668">
        <v>1912000</v>
      </c>
      <c r="BQ668">
        <v>1132400</v>
      </c>
      <c r="BR668">
        <v>588600</v>
      </c>
      <c r="BS668">
        <v>704400</v>
      </c>
      <c r="BT668">
        <v>6804000</v>
      </c>
      <c r="BU668">
        <v>1493900</v>
      </c>
      <c r="BV668">
        <v>474100</v>
      </c>
      <c r="BW668">
        <v>238600</v>
      </c>
      <c r="BX668">
        <v>828500</v>
      </c>
      <c r="BY668">
        <v>634700</v>
      </c>
      <c r="BZ668">
        <v>796500</v>
      </c>
      <c r="CA668">
        <v>139800</v>
      </c>
      <c r="CB668">
        <v>1008700</v>
      </c>
      <c r="CC668">
        <v>872600</v>
      </c>
      <c r="CD668">
        <v>316300</v>
      </c>
      <c r="CE668">
        <v>70770000</v>
      </c>
      <c r="CF668">
        <v>22463000</v>
      </c>
      <c r="CG668">
        <v>5110400</v>
      </c>
      <c r="CH668">
        <v>2813400</v>
      </c>
      <c r="CI668">
        <v>1946200</v>
      </c>
      <c r="CJ668">
        <v>350800</v>
      </c>
      <c r="CK668">
        <v>13042800</v>
      </c>
      <c r="CL668">
        <v>1530400</v>
      </c>
      <c r="CM668">
        <v>1012000</v>
      </c>
      <c r="CN668">
        <v>86700</v>
      </c>
      <c r="CO668">
        <v>431700</v>
      </c>
      <c r="CP668">
        <v>903800</v>
      </c>
      <c r="CQ668">
        <v>2869100</v>
      </c>
      <c r="CR668">
        <v>922100</v>
      </c>
      <c r="CS668">
        <v>437700</v>
      </c>
      <c r="CT668">
        <v>484400</v>
      </c>
      <c r="CU668">
        <v>2435500</v>
      </c>
      <c r="CV668">
        <v>1452300</v>
      </c>
      <c r="CW668">
        <v>983200</v>
      </c>
      <c r="CX668">
        <v>809200</v>
      </c>
      <c r="CY668">
        <v>1002100</v>
      </c>
      <c r="CZ668">
        <v>1250000</v>
      </c>
      <c r="DA668">
        <v>1320600</v>
      </c>
      <c r="DB668">
        <v>3617400</v>
      </c>
      <c r="DC668">
        <v>511000</v>
      </c>
      <c r="DD668">
        <v>222400</v>
      </c>
      <c r="DE668">
        <v>51700</v>
      </c>
      <c r="DF668">
        <v>1177900</v>
      </c>
      <c r="DG668">
        <v>325700</v>
      </c>
      <c r="DH668">
        <v>57200</v>
      </c>
      <c r="DI668">
        <v>20600</v>
      </c>
      <c r="DJ668">
        <v>401900</v>
      </c>
      <c r="DK668">
        <v>430300</v>
      </c>
      <c r="DL668">
        <v>418700</v>
      </c>
      <c r="DM668">
        <v>692800</v>
      </c>
      <c r="DN668">
        <v>2708000</v>
      </c>
      <c r="DO668">
        <v>274600</v>
      </c>
      <c r="DP668">
        <v>891600</v>
      </c>
      <c r="DQ668">
        <v>303600</v>
      </c>
      <c r="DR668">
        <v>977000</v>
      </c>
      <c r="DS668">
        <v>223300</v>
      </c>
      <c r="DT668">
        <v>37400</v>
      </c>
      <c r="DU668">
        <v>6891000</v>
      </c>
      <c r="DV668">
        <v>5198700</v>
      </c>
      <c r="DW668">
        <v>21200</v>
      </c>
      <c r="DX668">
        <v>2400400</v>
      </c>
      <c r="DY668">
        <v>1776900</v>
      </c>
      <c r="DZ668">
        <v>1371700</v>
      </c>
      <c r="EA668">
        <v>462600</v>
      </c>
      <c r="EB668">
        <v>160900</v>
      </c>
      <c r="EC668">
        <v>579500</v>
      </c>
      <c r="ED668">
        <v>2197600</v>
      </c>
      <c r="EE668">
        <v>1692700</v>
      </c>
      <c r="EF668">
        <v>1158600</v>
      </c>
      <c r="EG668">
        <v>515900</v>
      </c>
      <c r="EH668">
        <v>18200</v>
      </c>
      <c r="EI668">
        <v>11842000</v>
      </c>
      <c r="EJ668">
        <v>4843300</v>
      </c>
      <c r="EK668">
        <v>963600</v>
      </c>
      <c r="EL668">
        <v>755200</v>
      </c>
      <c r="EM668">
        <v>922100</v>
      </c>
      <c r="EN668">
        <v>85100</v>
      </c>
      <c r="EO668">
        <v>515799.99999999994</v>
      </c>
      <c r="EP668">
        <v>398400</v>
      </c>
      <c r="EQ668">
        <v>475100</v>
      </c>
      <c r="ER668">
        <v>370400</v>
      </c>
      <c r="ES668">
        <v>357600</v>
      </c>
      <c r="ET668">
        <v>1653900</v>
      </c>
      <c r="EU668">
        <v>5345200</v>
      </c>
      <c r="EV668">
        <v>5093800</v>
      </c>
      <c r="EW668">
        <v>203500</v>
      </c>
      <c r="EX668">
        <v>71800</v>
      </c>
      <c r="EY668">
        <v>2058699.9999999998</v>
      </c>
      <c r="EZ668">
        <v>1507700</v>
      </c>
      <c r="FA668">
        <v>555000</v>
      </c>
      <c r="FB668">
        <v>266800</v>
      </c>
      <c r="FC668">
        <v>548100</v>
      </c>
      <c r="FD668">
        <v>1178700</v>
      </c>
      <c r="FE668">
        <v>211200</v>
      </c>
      <c r="FF668">
        <v>251400</v>
      </c>
      <c r="FG668">
        <v>12805000</v>
      </c>
      <c r="FH668">
        <v>1964300</v>
      </c>
      <c r="FI668">
        <v>10841000</v>
      </c>
      <c r="FJ668">
        <v>9431200</v>
      </c>
      <c r="FK668">
        <v>3536800</v>
      </c>
      <c r="FL668">
        <v>1430100</v>
      </c>
      <c r="FM668">
        <v>567000</v>
      </c>
      <c r="FN668">
        <v>368400</v>
      </c>
      <c r="FO668">
        <v>365900</v>
      </c>
      <c r="FP668">
        <v>144500</v>
      </c>
      <c r="FQ668">
        <v>528100</v>
      </c>
      <c r="FR668">
        <v>132800</v>
      </c>
      <c r="FS668">
        <v>3697400</v>
      </c>
      <c r="FT668">
        <v>2197000</v>
      </c>
      <c r="FU668">
        <v>1363800</v>
      </c>
      <c r="FV668">
        <v>331600</v>
      </c>
      <c r="FW668">
        <v>389200</v>
      </c>
      <c r="FX668">
        <v>112400</v>
      </c>
      <c r="FY668">
        <v>1409800</v>
      </c>
      <c r="FZ668">
        <v>550800</v>
      </c>
      <c r="GA668">
        <v>84100</v>
      </c>
      <c r="GB668">
        <v>274900</v>
      </c>
      <c r="GC668">
        <v>500000</v>
      </c>
      <c r="GD668">
        <v>9706000</v>
      </c>
      <c r="GE668">
        <v>1250700</v>
      </c>
      <c r="GF668">
        <v>274800</v>
      </c>
      <c r="GG668">
        <v>76400</v>
      </c>
      <c r="GH668">
        <v>899500</v>
      </c>
      <c r="GI668">
        <v>8455300</v>
      </c>
      <c r="GJ668">
        <v>1545100</v>
      </c>
      <c r="GK668">
        <v>6910200</v>
      </c>
      <c r="GL668">
        <v>4355000</v>
      </c>
      <c r="GM668">
        <v>1003900</v>
      </c>
      <c r="GN668">
        <v>1104400</v>
      </c>
      <c r="GO668">
        <v>2246900</v>
      </c>
      <c r="GP668">
        <v>19571000</v>
      </c>
      <c r="GQ668">
        <v>3038000</v>
      </c>
      <c r="GR668">
        <v>2232600</v>
      </c>
      <c r="GS668">
        <v>805100</v>
      </c>
      <c r="GT668">
        <v>4655000</v>
      </c>
      <c r="GU668">
        <v>1999700</v>
      </c>
      <c r="GV668">
        <v>2655300</v>
      </c>
      <c r="GW668">
        <v>11878000</v>
      </c>
      <c r="GX668">
        <v>6641500</v>
      </c>
      <c r="GY668">
        <v>5236600</v>
      </c>
      <c r="IO668">
        <v>130400000</v>
      </c>
      <c r="IP668">
        <v>66.5</v>
      </c>
      <c r="IQ668">
        <v>121930000</v>
      </c>
      <c r="IR668">
        <v>62.1</v>
      </c>
      <c r="IS668">
        <v>8470000</v>
      </c>
      <c r="IT668">
        <v>6.5</v>
      </c>
      <c r="IU668">
        <v>65813000</v>
      </c>
      <c r="IV668">
        <v>6387000</v>
      </c>
      <c r="IW668">
        <v>70452000</v>
      </c>
      <c r="IX668">
        <v>74.900000000000006</v>
      </c>
      <c r="IY668">
        <v>65868000</v>
      </c>
      <c r="IZ668">
        <v>70</v>
      </c>
      <c r="JA668">
        <v>4584000</v>
      </c>
      <c r="JB668">
        <v>6.5</v>
      </c>
      <c r="JC668">
        <v>23590000</v>
      </c>
      <c r="JD668">
        <v>66624000</v>
      </c>
      <c r="JE668">
        <v>76.7</v>
      </c>
      <c r="JF668">
        <v>62780000</v>
      </c>
      <c r="JG668">
        <v>72.2</v>
      </c>
      <c r="JH668">
        <v>3844000</v>
      </c>
      <c r="JI668">
        <v>5.8</v>
      </c>
      <c r="JJ668">
        <v>20277000</v>
      </c>
      <c r="JK668">
        <v>7174000</v>
      </c>
      <c r="JL668">
        <v>5.9</v>
      </c>
      <c r="JM668">
        <v>112389000</v>
      </c>
      <c r="JN668">
        <v>92818000</v>
      </c>
      <c r="JO668">
        <v>22048000</v>
      </c>
      <c r="JP668">
        <v>647000</v>
      </c>
      <c r="JQ668">
        <v>78600</v>
      </c>
      <c r="JR668">
        <v>568700</v>
      </c>
      <c r="JS668">
        <v>162900</v>
      </c>
      <c r="JT668">
        <v>249500</v>
      </c>
      <c r="JU668">
        <v>104500</v>
      </c>
      <c r="JV668">
        <v>44800</v>
      </c>
      <c r="JW668">
        <v>100200</v>
      </c>
      <c r="JX668">
        <v>156300</v>
      </c>
      <c r="JY668">
        <v>4602000</v>
      </c>
      <c r="JZ668">
        <v>1213300</v>
      </c>
      <c r="KA668">
        <v>584800</v>
      </c>
      <c r="KB668">
        <v>628500</v>
      </c>
      <c r="KC668">
        <v>654100</v>
      </c>
      <c r="KD668">
        <v>2734500</v>
      </c>
      <c r="KG668">
        <v>16799000</v>
      </c>
      <c r="KH668">
        <v>9995000</v>
      </c>
      <c r="KI668">
        <v>543600</v>
      </c>
      <c r="KJ668">
        <v>487400</v>
      </c>
      <c r="KK668">
        <v>623900</v>
      </c>
      <c r="KL668">
        <v>1539700</v>
      </c>
      <c r="KM668">
        <v>1366700</v>
      </c>
      <c r="KN668">
        <v>1644700</v>
      </c>
      <c r="KO668">
        <v>298500</v>
      </c>
      <c r="KP668">
        <v>204700</v>
      </c>
      <c r="KQ668">
        <v>525400</v>
      </c>
      <c r="KR668">
        <v>509600</v>
      </c>
      <c r="KS668">
        <v>106500</v>
      </c>
      <c r="KT668">
        <v>583700</v>
      </c>
      <c r="KU668">
        <v>1912000</v>
      </c>
      <c r="KV668">
        <v>1132400</v>
      </c>
      <c r="KW668">
        <v>588600</v>
      </c>
      <c r="KX668">
        <v>704400</v>
      </c>
      <c r="KY668">
        <v>6804000</v>
      </c>
      <c r="KZ668">
        <v>1493900</v>
      </c>
      <c r="LA668">
        <v>474100</v>
      </c>
      <c r="LB668">
        <v>238600</v>
      </c>
      <c r="LC668">
        <v>828500</v>
      </c>
      <c r="LD668">
        <v>634700</v>
      </c>
      <c r="LE668">
        <v>796500</v>
      </c>
      <c r="LF668">
        <v>139800</v>
      </c>
      <c r="LG668">
        <v>1008700</v>
      </c>
      <c r="LH668">
        <v>872600</v>
      </c>
      <c r="LI668">
        <v>316300</v>
      </c>
      <c r="LJ668">
        <v>70770000</v>
      </c>
      <c r="LK668">
        <v>22463000</v>
      </c>
      <c r="LL668">
        <v>5110400</v>
      </c>
      <c r="LM668">
        <v>2813400</v>
      </c>
      <c r="LN668">
        <v>1946200</v>
      </c>
      <c r="LO668">
        <v>350800</v>
      </c>
      <c r="LP668">
        <v>13042800</v>
      </c>
      <c r="LQ668">
        <v>1530400</v>
      </c>
      <c r="LR668">
        <v>1012000</v>
      </c>
      <c r="LS668">
        <v>86700</v>
      </c>
      <c r="LT668">
        <v>431700</v>
      </c>
      <c r="LU668">
        <v>903800</v>
      </c>
      <c r="LV668">
        <v>2869100</v>
      </c>
      <c r="LW668">
        <v>922100</v>
      </c>
      <c r="LX668">
        <v>437700</v>
      </c>
      <c r="LY668">
        <v>484400</v>
      </c>
      <c r="LZ668">
        <v>2435500</v>
      </c>
      <c r="MA668">
        <v>1452300</v>
      </c>
      <c r="MB668">
        <v>983200</v>
      </c>
      <c r="MC668">
        <v>809200</v>
      </c>
      <c r="MD668">
        <v>1002100</v>
      </c>
      <c r="ME668">
        <v>1250000</v>
      </c>
      <c r="MF668">
        <v>1320600</v>
      </c>
      <c r="MG668">
        <v>3617400</v>
      </c>
      <c r="MH668">
        <v>511000</v>
      </c>
      <c r="MI668">
        <v>222400</v>
      </c>
      <c r="MJ668">
        <v>51700</v>
      </c>
      <c r="MK668">
        <v>1177900</v>
      </c>
      <c r="ML668">
        <v>325700</v>
      </c>
      <c r="MM668">
        <v>57200</v>
      </c>
      <c r="MN668">
        <v>20600</v>
      </c>
      <c r="MO668">
        <v>401900</v>
      </c>
      <c r="MP668">
        <v>430300</v>
      </c>
      <c r="MQ668">
        <v>418700</v>
      </c>
      <c r="MR668">
        <v>692800</v>
      </c>
      <c r="MS668">
        <v>2708000</v>
      </c>
      <c r="MT668">
        <v>274600</v>
      </c>
      <c r="MU668">
        <v>891600</v>
      </c>
      <c r="MV668">
        <v>303600</v>
      </c>
      <c r="MW668">
        <v>977000</v>
      </c>
      <c r="MX668">
        <v>223300</v>
      </c>
      <c r="MY668">
        <v>37400</v>
      </c>
      <c r="MZ668">
        <v>6891000</v>
      </c>
      <c r="NA668">
        <v>5198700</v>
      </c>
      <c r="NB668">
        <v>21200</v>
      </c>
      <c r="NC668">
        <v>2400400</v>
      </c>
      <c r="ND668">
        <v>1776900</v>
      </c>
      <c r="NE668">
        <v>1371700</v>
      </c>
      <c r="NF668">
        <v>462600</v>
      </c>
      <c r="NG668">
        <v>160900</v>
      </c>
      <c r="NH668">
        <v>579500</v>
      </c>
      <c r="NI668">
        <v>2197600</v>
      </c>
      <c r="NJ668">
        <v>1692700</v>
      </c>
      <c r="NK668">
        <v>1158600</v>
      </c>
      <c r="NL668">
        <v>515900</v>
      </c>
      <c r="NM668">
        <v>18200</v>
      </c>
      <c r="NN668">
        <v>11842000</v>
      </c>
      <c r="NO668">
        <v>4843300</v>
      </c>
      <c r="NP668">
        <v>963600</v>
      </c>
      <c r="NQ668">
        <v>755200</v>
      </c>
      <c r="NR668">
        <v>922100</v>
      </c>
      <c r="NS668">
        <v>85100</v>
      </c>
      <c r="NT668">
        <v>515799.99999999994</v>
      </c>
      <c r="NU668">
        <v>398400</v>
      </c>
      <c r="NV668">
        <v>475100</v>
      </c>
      <c r="NW668">
        <v>370400</v>
      </c>
      <c r="NX668">
        <v>357600</v>
      </c>
      <c r="NY668">
        <v>1653900</v>
      </c>
      <c r="NZ668">
        <v>5345200</v>
      </c>
      <c r="OA668">
        <v>5093800</v>
      </c>
      <c r="OB668">
        <v>203500</v>
      </c>
      <c r="OC668">
        <v>71800</v>
      </c>
      <c r="OD668">
        <v>2058699.9999999998</v>
      </c>
      <c r="OE668">
        <v>1507700</v>
      </c>
      <c r="OF668">
        <v>555000</v>
      </c>
      <c r="OG668">
        <v>266800</v>
      </c>
      <c r="OH668">
        <v>548100</v>
      </c>
      <c r="OI668">
        <v>1178700</v>
      </c>
      <c r="OJ668">
        <v>211200</v>
      </c>
      <c r="OK668">
        <v>251400</v>
      </c>
      <c r="OL668">
        <v>12805000</v>
      </c>
      <c r="OM668">
        <v>1964300</v>
      </c>
      <c r="ON668">
        <v>10841000</v>
      </c>
      <c r="OO668">
        <v>9431200</v>
      </c>
      <c r="OP668">
        <v>3536800</v>
      </c>
      <c r="OQ668">
        <v>1430100</v>
      </c>
      <c r="OR668">
        <v>567000</v>
      </c>
      <c r="OS668">
        <v>368400</v>
      </c>
      <c r="OT668">
        <v>365900</v>
      </c>
      <c r="OU668">
        <v>144500</v>
      </c>
      <c r="OV668">
        <v>528100</v>
      </c>
      <c r="OW668">
        <v>132800</v>
      </c>
      <c r="OX668">
        <v>3697400</v>
      </c>
      <c r="OY668">
        <v>2197000</v>
      </c>
      <c r="OZ668">
        <v>1363800</v>
      </c>
      <c r="PA668">
        <v>331600</v>
      </c>
      <c r="PB668">
        <v>389200</v>
      </c>
      <c r="PC668">
        <v>112400</v>
      </c>
      <c r="PD668">
        <v>1409800</v>
      </c>
      <c r="PE668">
        <v>550800</v>
      </c>
      <c r="PF668">
        <v>84100</v>
      </c>
      <c r="PG668">
        <v>274900</v>
      </c>
      <c r="PH668">
        <v>500000</v>
      </c>
      <c r="PI668">
        <v>9706000</v>
      </c>
      <c r="PJ668">
        <v>1250700</v>
      </c>
      <c r="PK668">
        <v>274800</v>
      </c>
      <c r="PL668">
        <v>76400</v>
      </c>
      <c r="PM668">
        <v>899500</v>
      </c>
      <c r="PN668">
        <v>8455300</v>
      </c>
      <c r="PO668">
        <v>1545100</v>
      </c>
      <c r="PP668">
        <v>6910200</v>
      </c>
      <c r="PQ668">
        <v>4355000</v>
      </c>
      <c r="PR668">
        <v>1003900</v>
      </c>
      <c r="PS668">
        <v>1104400</v>
      </c>
      <c r="PT668">
        <v>2246900</v>
      </c>
      <c r="PU668">
        <v>19571000</v>
      </c>
      <c r="PV668">
        <v>3038000</v>
      </c>
      <c r="PW668">
        <v>2232600</v>
      </c>
      <c r="PX668">
        <v>805100</v>
      </c>
      <c r="PY668">
        <v>4655000</v>
      </c>
      <c r="PZ668">
        <v>1999700</v>
      </c>
      <c r="QA668">
        <v>2655300</v>
      </c>
      <c r="QB668">
        <v>11878000</v>
      </c>
      <c r="QC668">
        <v>6641500</v>
      </c>
      <c r="QD668">
        <v>5236600</v>
      </c>
      <c r="QE668">
        <v>11.5</v>
      </c>
      <c r="QF668">
        <v>1400200</v>
      </c>
      <c r="QG668">
        <v>113245000</v>
      </c>
      <c r="QH668">
        <v>94055000</v>
      </c>
      <c r="QI668">
        <v>22550000</v>
      </c>
      <c r="QJ668">
        <v>663000</v>
      </c>
      <c r="QK668">
        <v>82900</v>
      </c>
      <c r="QL668">
        <v>580300</v>
      </c>
      <c r="QM668">
        <v>164200</v>
      </c>
      <c r="QN668">
        <v>255000</v>
      </c>
      <c r="QO668">
        <v>105000</v>
      </c>
      <c r="QP668">
        <v>45400</v>
      </c>
      <c r="QQ668">
        <v>104700</v>
      </c>
      <c r="QR668">
        <v>161100</v>
      </c>
      <c r="QS668">
        <v>4990000</v>
      </c>
      <c r="QT668">
        <v>1285200</v>
      </c>
      <c r="QU668">
        <v>620400</v>
      </c>
      <c r="QV668">
        <v>664800</v>
      </c>
      <c r="QW668">
        <v>748300</v>
      </c>
      <c r="QX668">
        <v>2956800</v>
      </c>
      <c r="RA668">
        <v>16897000</v>
      </c>
      <c r="RB668">
        <v>10026000</v>
      </c>
      <c r="RC668">
        <v>552100</v>
      </c>
      <c r="RD668">
        <v>499700</v>
      </c>
      <c r="RE668">
        <v>625000</v>
      </c>
      <c r="RF668">
        <v>1542600</v>
      </c>
      <c r="RG668">
        <v>1363800</v>
      </c>
      <c r="RH668">
        <v>1647800</v>
      </c>
      <c r="RI668">
        <v>299300</v>
      </c>
      <c r="RJ668">
        <v>205500</v>
      </c>
      <c r="RK668">
        <v>525700</v>
      </c>
      <c r="RL668">
        <v>509700</v>
      </c>
      <c r="RM668">
        <v>107600</v>
      </c>
      <c r="RN668">
        <v>584000</v>
      </c>
      <c r="RO668">
        <v>1913300</v>
      </c>
      <c r="RP668">
        <v>1134000</v>
      </c>
      <c r="RQ668">
        <v>590400</v>
      </c>
      <c r="RR668">
        <v>706900</v>
      </c>
      <c r="RS668">
        <v>6871000</v>
      </c>
      <c r="RT668">
        <v>1536100</v>
      </c>
      <c r="RU668">
        <v>476100</v>
      </c>
      <c r="RV668">
        <v>239900</v>
      </c>
      <c r="RW668">
        <v>831900</v>
      </c>
      <c r="RX668">
        <v>638600</v>
      </c>
      <c r="RY668">
        <v>797100</v>
      </c>
      <c r="RZ668">
        <v>143100</v>
      </c>
      <c r="SA668">
        <v>1012000</v>
      </c>
      <c r="SB668">
        <v>874600</v>
      </c>
      <c r="SC668">
        <v>322000</v>
      </c>
      <c r="SD668">
        <v>71505000</v>
      </c>
      <c r="SE668">
        <v>22815000</v>
      </c>
      <c r="SF668">
        <v>5143600</v>
      </c>
      <c r="SG668">
        <v>2824400</v>
      </c>
      <c r="SH668">
        <v>1966700</v>
      </c>
      <c r="SI668">
        <v>352500</v>
      </c>
      <c r="SJ668">
        <v>13317200</v>
      </c>
      <c r="SK668">
        <v>1544400</v>
      </c>
      <c r="SL668">
        <v>1016100</v>
      </c>
      <c r="SM668">
        <v>88800</v>
      </c>
      <c r="SN668">
        <v>439400</v>
      </c>
      <c r="SO668">
        <v>932600</v>
      </c>
      <c r="SP668">
        <v>2909700</v>
      </c>
      <c r="SQ668">
        <v>930200</v>
      </c>
      <c r="SR668">
        <v>441400</v>
      </c>
      <c r="SS668">
        <v>488800</v>
      </c>
      <c r="ST668">
        <v>2528100</v>
      </c>
      <c r="SU668">
        <v>1509900</v>
      </c>
      <c r="SV668">
        <v>1018200</v>
      </c>
      <c r="SW668">
        <v>815100</v>
      </c>
      <c r="SX668">
        <v>1009700</v>
      </c>
      <c r="SY668">
        <v>1286700</v>
      </c>
      <c r="SZ668">
        <v>1360700</v>
      </c>
      <c r="TA668">
        <v>3658000</v>
      </c>
      <c r="TB668">
        <v>514500</v>
      </c>
      <c r="TC668">
        <v>225100</v>
      </c>
      <c r="TD668">
        <v>52900</v>
      </c>
      <c r="TE668">
        <v>1196800</v>
      </c>
      <c r="TF668">
        <v>313400</v>
      </c>
      <c r="TG668">
        <v>57700</v>
      </c>
      <c r="TH668">
        <v>21300</v>
      </c>
      <c r="TI668">
        <v>405800</v>
      </c>
      <c r="TJ668">
        <v>442900</v>
      </c>
      <c r="TK668">
        <v>427600</v>
      </c>
      <c r="TL668">
        <v>696300</v>
      </c>
      <c r="TM668">
        <v>2713000</v>
      </c>
      <c r="TN668">
        <v>275300</v>
      </c>
      <c r="TO668">
        <v>893100</v>
      </c>
      <c r="TP668">
        <v>303800</v>
      </c>
      <c r="TQ668">
        <v>982100</v>
      </c>
      <c r="TR668">
        <v>221700</v>
      </c>
      <c r="TS668">
        <v>37400</v>
      </c>
      <c r="TT668">
        <v>6930000</v>
      </c>
      <c r="TU668">
        <v>5206700</v>
      </c>
      <c r="TV668">
        <v>21200</v>
      </c>
      <c r="TW668">
        <v>2405800</v>
      </c>
      <c r="TX668">
        <v>1782800</v>
      </c>
      <c r="TY668">
        <v>1376700</v>
      </c>
      <c r="TZ668">
        <v>462000</v>
      </c>
      <c r="UA668">
        <v>161000</v>
      </c>
      <c r="UB668">
        <v>581700</v>
      </c>
      <c r="UC668">
        <v>2198000</v>
      </c>
      <c r="UD668">
        <v>1723100</v>
      </c>
      <c r="UE668">
        <v>1183100</v>
      </c>
      <c r="UF668">
        <v>521799.99999999994</v>
      </c>
      <c r="UG668">
        <v>18200</v>
      </c>
      <c r="UH668">
        <v>11964000</v>
      </c>
      <c r="UI668">
        <v>4786300</v>
      </c>
      <c r="UJ668">
        <v>968200</v>
      </c>
      <c r="UK668">
        <v>666900</v>
      </c>
      <c r="UL668">
        <v>934700</v>
      </c>
      <c r="UM668">
        <v>85700</v>
      </c>
      <c r="UN668">
        <v>516100</v>
      </c>
      <c r="UO668">
        <v>400200</v>
      </c>
      <c r="UP668">
        <v>476900</v>
      </c>
      <c r="UQ668">
        <v>372000</v>
      </c>
      <c r="UR668">
        <v>365600</v>
      </c>
      <c r="US668">
        <v>1669700</v>
      </c>
      <c r="UT668">
        <v>5507500</v>
      </c>
      <c r="UU668">
        <v>5250400</v>
      </c>
      <c r="UV668">
        <v>203400</v>
      </c>
      <c r="UW668">
        <v>72600</v>
      </c>
      <c r="UX668">
        <v>2139600</v>
      </c>
      <c r="UY668">
        <v>1567200</v>
      </c>
      <c r="UZ668">
        <v>559700</v>
      </c>
      <c r="VA668">
        <v>268000</v>
      </c>
      <c r="VB668">
        <v>553000</v>
      </c>
      <c r="VC668">
        <v>1241500</v>
      </c>
      <c r="VD668">
        <v>212700</v>
      </c>
      <c r="VE668">
        <v>257100.00000000003</v>
      </c>
      <c r="VF668">
        <v>12699000</v>
      </c>
      <c r="VG668">
        <v>1852300</v>
      </c>
      <c r="VH668">
        <v>10846800</v>
      </c>
      <c r="VI668">
        <v>9446600</v>
      </c>
      <c r="VJ668">
        <v>3545000</v>
      </c>
      <c r="VK668">
        <v>1433700</v>
      </c>
      <c r="VL668">
        <v>568800</v>
      </c>
      <c r="VM668">
        <v>368600</v>
      </c>
      <c r="VN668">
        <v>366000</v>
      </c>
      <c r="VO668">
        <v>144800</v>
      </c>
      <c r="VP668">
        <v>530000</v>
      </c>
      <c r="VQ668">
        <v>133200</v>
      </c>
      <c r="VR668">
        <v>3700000</v>
      </c>
      <c r="VS668">
        <v>2201600</v>
      </c>
      <c r="VT668">
        <v>1366300</v>
      </c>
      <c r="VU668">
        <v>332500</v>
      </c>
      <c r="VV668">
        <v>390200</v>
      </c>
      <c r="VW668">
        <v>112700</v>
      </c>
      <c r="VX668">
        <v>550500</v>
      </c>
      <c r="VY668">
        <v>84000</v>
      </c>
      <c r="VZ668">
        <v>279300</v>
      </c>
      <c r="WA668">
        <v>486400</v>
      </c>
      <c r="WB668">
        <v>10007000</v>
      </c>
      <c r="WC668">
        <v>1360500</v>
      </c>
      <c r="WD668">
        <v>294900</v>
      </c>
      <c r="WE668">
        <v>81400</v>
      </c>
      <c r="WF668">
        <v>984200</v>
      </c>
      <c r="WG668">
        <v>8646300</v>
      </c>
      <c r="WH668">
        <v>1610000</v>
      </c>
      <c r="WI668">
        <v>7036300</v>
      </c>
      <c r="WJ668">
        <v>4377000</v>
      </c>
      <c r="WK668">
        <v>1005000</v>
      </c>
      <c r="WL668">
        <v>1114600</v>
      </c>
      <c r="WM668">
        <v>2257400</v>
      </c>
      <c r="WN668">
        <v>19190000</v>
      </c>
      <c r="WO668">
        <v>3043000</v>
      </c>
      <c r="WP668">
        <v>2234900</v>
      </c>
      <c r="WQ668">
        <v>807700</v>
      </c>
      <c r="WR668">
        <v>4533000</v>
      </c>
      <c r="WS668">
        <v>1862100</v>
      </c>
      <c r="WT668">
        <v>2670700</v>
      </c>
      <c r="WU668">
        <v>11614000</v>
      </c>
      <c r="WV668">
        <v>6288000</v>
      </c>
      <c r="WW668">
        <v>5325700</v>
      </c>
    </row>
    <row r="669" spans="1:621" x14ac:dyDescent="0.45">
      <c r="A669" s="1"/>
      <c r="C669" s="1">
        <v>34425</v>
      </c>
      <c r="D669">
        <v>926000</v>
      </c>
      <c r="E669">
        <v>3839000</v>
      </c>
      <c r="F669">
        <v>2913000</v>
      </c>
      <c r="G669">
        <v>2188000</v>
      </c>
      <c r="H669">
        <v>736000</v>
      </c>
      <c r="I669">
        <v>822000</v>
      </c>
      <c r="J669">
        <v>3164000</v>
      </c>
      <c r="K669">
        <v>647000</v>
      </c>
      <c r="L669">
        <v>45.3</v>
      </c>
      <c r="M669">
        <v>10.9</v>
      </c>
      <c r="N669">
        <v>34.4</v>
      </c>
      <c r="O669">
        <v>9.6999999999999993</v>
      </c>
      <c r="P669">
        <v>37.299999999999997</v>
      </c>
      <c r="Q669">
        <v>7.6</v>
      </c>
      <c r="R669">
        <v>2.9</v>
      </c>
      <c r="S669">
        <v>0.6</v>
      </c>
      <c r="T669">
        <v>2.4</v>
      </c>
      <c r="U669">
        <v>0.5</v>
      </c>
      <c r="V669">
        <v>2842000</v>
      </c>
      <c r="W669">
        <v>2430000</v>
      </c>
      <c r="X669">
        <v>2921000</v>
      </c>
      <c r="Y669">
        <v>1175000</v>
      </c>
      <c r="Z669">
        <v>1746000</v>
      </c>
      <c r="AA669">
        <v>19</v>
      </c>
      <c r="AB669">
        <v>9.1</v>
      </c>
      <c r="AC669">
        <v>34.700000000000003</v>
      </c>
      <c r="AD669">
        <v>29.7</v>
      </c>
      <c r="AE669">
        <v>35.700000000000003</v>
      </c>
      <c r="AF669">
        <v>14.3</v>
      </c>
      <c r="AG669">
        <v>21.3</v>
      </c>
      <c r="AH669">
        <v>93884000</v>
      </c>
      <c r="AI669">
        <v>113467000</v>
      </c>
      <c r="AJ669">
        <v>22408000</v>
      </c>
      <c r="AK669">
        <v>648000</v>
      </c>
      <c r="AL669">
        <v>75900</v>
      </c>
      <c r="AM669">
        <v>572200</v>
      </c>
      <c r="AN669">
        <v>162100</v>
      </c>
      <c r="AO669">
        <v>254000</v>
      </c>
      <c r="AP669">
        <v>104000</v>
      </c>
      <c r="AQ669">
        <v>45100</v>
      </c>
      <c r="AR669">
        <v>104900</v>
      </c>
      <c r="AS669">
        <v>156100</v>
      </c>
      <c r="AT669">
        <v>4905000</v>
      </c>
      <c r="AU669">
        <v>1257600</v>
      </c>
      <c r="AV669">
        <v>607000</v>
      </c>
      <c r="AW669">
        <v>650600</v>
      </c>
      <c r="AX669">
        <v>733800</v>
      </c>
      <c r="AY669">
        <v>2913100</v>
      </c>
      <c r="BB669">
        <v>16855000</v>
      </c>
      <c r="BC669">
        <v>10045000</v>
      </c>
      <c r="BD669">
        <v>552200</v>
      </c>
      <c r="BE669">
        <v>501600</v>
      </c>
      <c r="BF669">
        <v>623200</v>
      </c>
      <c r="BG669">
        <v>1545600</v>
      </c>
      <c r="BH669">
        <v>1373700</v>
      </c>
      <c r="BI669">
        <v>1644000</v>
      </c>
      <c r="BJ669">
        <v>298700</v>
      </c>
      <c r="BK669">
        <v>206100</v>
      </c>
      <c r="BL669">
        <v>527000</v>
      </c>
      <c r="BM669">
        <v>506700</v>
      </c>
      <c r="BN669">
        <v>105500</v>
      </c>
      <c r="BO669">
        <v>588000</v>
      </c>
      <c r="BP669">
        <v>1919500</v>
      </c>
      <c r="BQ669">
        <v>1144800</v>
      </c>
      <c r="BR669">
        <v>590700</v>
      </c>
      <c r="BS669">
        <v>706300</v>
      </c>
      <c r="BT669">
        <v>6810000</v>
      </c>
      <c r="BU669">
        <v>1488200</v>
      </c>
      <c r="BV669">
        <v>475500</v>
      </c>
      <c r="BW669">
        <v>240300</v>
      </c>
      <c r="BX669">
        <v>830300</v>
      </c>
      <c r="BY669">
        <v>634500</v>
      </c>
      <c r="BZ669">
        <v>798400</v>
      </c>
      <c r="CA669">
        <v>142000</v>
      </c>
      <c r="CB669">
        <v>1005900</v>
      </c>
      <c r="CC669">
        <v>877400</v>
      </c>
      <c r="CD669">
        <v>317000</v>
      </c>
      <c r="CE669">
        <v>71476000</v>
      </c>
      <c r="CF669">
        <v>22586000</v>
      </c>
      <c r="CG669">
        <v>5146100</v>
      </c>
      <c r="CH669">
        <v>2833000</v>
      </c>
      <c r="CI669">
        <v>1960400</v>
      </c>
      <c r="CJ669">
        <v>352700</v>
      </c>
      <c r="CK669">
        <v>13156200</v>
      </c>
      <c r="CL669">
        <v>1549400</v>
      </c>
      <c r="CM669">
        <v>1019500</v>
      </c>
      <c r="CN669">
        <v>92000</v>
      </c>
      <c r="CO669">
        <v>437900</v>
      </c>
      <c r="CP669">
        <v>947200</v>
      </c>
      <c r="CQ669">
        <v>2874700</v>
      </c>
      <c r="CR669">
        <v>930300</v>
      </c>
      <c r="CS669">
        <v>441700</v>
      </c>
      <c r="CT669">
        <v>488600</v>
      </c>
      <c r="CU669">
        <v>2449100</v>
      </c>
      <c r="CV669">
        <v>1462100</v>
      </c>
      <c r="CW669">
        <v>987000</v>
      </c>
      <c r="CX669">
        <v>812900</v>
      </c>
      <c r="CY669">
        <v>1004100</v>
      </c>
      <c r="CZ669">
        <v>1250900</v>
      </c>
      <c r="DA669">
        <v>1337600</v>
      </c>
      <c r="DB669">
        <v>3592600</v>
      </c>
      <c r="DC669">
        <v>512700.00000000006</v>
      </c>
      <c r="DD669">
        <v>223400</v>
      </c>
      <c r="DE669">
        <v>52100</v>
      </c>
      <c r="DF669">
        <v>1132000</v>
      </c>
      <c r="DG669">
        <v>327300</v>
      </c>
      <c r="DH669">
        <v>57000</v>
      </c>
      <c r="DI669">
        <v>20500</v>
      </c>
      <c r="DJ669">
        <v>402200</v>
      </c>
      <c r="DK669">
        <v>444100</v>
      </c>
      <c r="DL669">
        <v>421300</v>
      </c>
      <c r="DM669">
        <v>691400</v>
      </c>
      <c r="DN669">
        <v>2714000</v>
      </c>
      <c r="DO669">
        <v>275300</v>
      </c>
      <c r="DP669">
        <v>891900</v>
      </c>
      <c r="DQ669">
        <v>303400</v>
      </c>
      <c r="DR669">
        <v>979900</v>
      </c>
      <c r="DS669">
        <v>225400</v>
      </c>
      <c r="DT669">
        <v>38200</v>
      </c>
      <c r="DU669">
        <v>6911000</v>
      </c>
      <c r="DV669">
        <v>5198100</v>
      </c>
      <c r="DW669">
        <v>21100</v>
      </c>
      <c r="DX669">
        <v>2396100</v>
      </c>
      <c r="DY669">
        <v>1774500</v>
      </c>
      <c r="DZ669">
        <v>1370900</v>
      </c>
      <c r="EA669">
        <v>461200</v>
      </c>
      <c r="EB669">
        <v>160400</v>
      </c>
      <c r="EC669">
        <v>583600</v>
      </c>
      <c r="ED669">
        <v>2197300</v>
      </c>
      <c r="EE669">
        <v>1712900</v>
      </c>
      <c r="EF669">
        <v>1170500</v>
      </c>
      <c r="EG669">
        <v>524000</v>
      </c>
      <c r="EH669">
        <v>18400</v>
      </c>
      <c r="EI669">
        <v>12042000</v>
      </c>
      <c r="EJ669">
        <v>4861100</v>
      </c>
      <c r="EK669">
        <v>963900</v>
      </c>
      <c r="EL669">
        <v>745800</v>
      </c>
      <c r="EM669">
        <v>932100</v>
      </c>
      <c r="EN669">
        <v>86200</v>
      </c>
      <c r="EO669">
        <v>519500</v>
      </c>
      <c r="EP669">
        <v>405000</v>
      </c>
      <c r="EQ669">
        <v>475200</v>
      </c>
      <c r="ER669">
        <v>371300</v>
      </c>
      <c r="ES669">
        <v>362100</v>
      </c>
      <c r="ET669">
        <v>1662700</v>
      </c>
      <c r="EU669">
        <v>5518500</v>
      </c>
      <c r="EV669">
        <v>5265100</v>
      </c>
      <c r="EW669">
        <v>204500</v>
      </c>
      <c r="EX669">
        <v>72800</v>
      </c>
      <c r="EY669">
        <v>2139500</v>
      </c>
      <c r="EZ669">
        <v>1562000</v>
      </c>
      <c r="FA669">
        <v>563500</v>
      </c>
      <c r="FB669">
        <v>268400</v>
      </c>
      <c r="FC669">
        <v>549100</v>
      </c>
      <c r="FD669">
        <v>1252100</v>
      </c>
      <c r="FE669">
        <v>215200</v>
      </c>
      <c r="FF669">
        <v>253400</v>
      </c>
      <c r="FG669">
        <v>12858000</v>
      </c>
      <c r="FH669">
        <v>1975600</v>
      </c>
      <c r="FI669">
        <v>10882400</v>
      </c>
      <c r="FJ669">
        <v>9457500</v>
      </c>
      <c r="FK669">
        <v>3559600</v>
      </c>
      <c r="FL669">
        <v>1434100</v>
      </c>
      <c r="FM669">
        <v>570200</v>
      </c>
      <c r="FN669">
        <v>370700</v>
      </c>
      <c r="FO669">
        <v>367800</v>
      </c>
      <c r="FP669">
        <v>145300</v>
      </c>
      <c r="FQ669">
        <v>537500</v>
      </c>
      <c r="FR669">
        <v>134000</v>
      </c>
      <c r="FS669">
        <v>3695500</v>
      </c>
      <c r="FT669">
        <v>2202400</v>
      </c>
      <c r="FU669">
        <v>1365900</v>
      </c>
      <c r="FV669">
        <v>333000</v>
      </c>
      <c r="FW669">
        <v>390600</v>
      </c>
      <c r="FX669">
        <v>112900</v>
      </c>
      <c r="FY669">
        <v>1424900</v>
      </c>
      <c r="FZ669">
        <v>556300</v>
      </c>
      <c r="GA669">
        <v>84900</v>
      </c>
      <c r="GB669">
        <v>277400</v>
      </c>
      <c r="GC669">
        <v>506300</v>
      </c>
      <c r="GD669">
        <v>9986000</v>
      </c>
      <c r="GE669">
        <v>1351200</v>
      </c>
      <c r="GF669">
        <v>299400</v>
      </c>
      <c r="GG669">
        <v>80100</v>
      </c>
      <c r="GH669">
        <v>971700</v>
      </c>
      <c r="GI669">
        <v>8634800</v>
      </c>
      <c r="GJ669">
        <v>1569300</v>
      </c>
      <c r="GK669">
        <v>7065500</v>
      </c>
      <c r="GL669">
        <v>4379000</v>
      </c>
      <c r="GM669">
        <v>1010900</v>
      </c>
      <c r="GN669">
        <v>1113300</v>
      </c>
      <c r="GO669">
        <v>2254300</v>
      </c>
      <c r="GP669">
        <v>19583000</v>
      </c>
      <c r="GQ669">
        <v>3035000</v>
      </c>
      <c r="GR669">
        <v>2224900</v>
      </c>
      <c r="GS669">
        <v>810100</v>
      </c>
      <c r="GT669">
        <v>4669000</v>
      </c>
      <c r="GU669">
        <v>2000200</v>
      </c>
      <c r="GV669">
        <v>2668800</v>
      </c>
      <c r="GW669">
        <v>11879000</v>
      </c>
      <c r="GX669">
        <v>6628300</v>
      </c>
      <c r="GY669">
        <v>5250700</v>
      </c>
      <c r="IO669">
        <v>130621000</v>
      </c>
      <c r="IP669">
        <v>66.5</v>
      </c>
      <c r="IQ669">
        <v>122290000</v>
      </c>
      <c r="IR669">
        <v>62.3</v>
      </c>
      <c r="IS669">
        <v>8331000</v>
      </c>
      <c r="IT669">
        <v>6.4</v>
      </c>
      <c r="IU669">
        <v>65742000</v>
      </c>
      <c r="IV669">
        <v>6636000</v>
      </c>
      <c r="IW669">
        <v>70481000</v>
      </c>
      <c r="IX669">
        <v>74.900000000000006</v>
      </c>
      <c r="IY669">
        <v>65968000</v>
      </c>
      <c r="IZ669">
        <v>70.099999999999994</v>
      </c>
      <c r="JA669">
        <v>4513000</v>
      </c>
      <c r="JB669">
        <v>6.4</v>
      </c>
      <c r="JC669">
        <v>23638000</v>
      </c>
      <c r="JD669">
        <v>66632000</v>
      </c>
      <c r="JE669">
        <v>76.599999999999994</v>
      </c>
      <c r="JF669">
        <v>62906000</v>
      </c>
      <c r="JG669">
        <v>72.400000000000006</v>
      </c>
      <c r="JH669">
        <v>3726000</v>
      </c>
      <c r="JI669">
        <v>5.6</v>
      </c>
      <c r="JJ669">
        <v>20314000</v>
      </c>
      <c r="JK669">
        <v>7367000</v>
      </c>
      <c r="JL669">
        <v>6</v>
      </c>
      <c r="JM669">
        <v>113467000</v>
      </c>
      <c r="JN669">
        <v>93884000</v>
      </c>
      <c r="JO669">
        <v>22408000</v>
      </c>
      <c r="JP669">
        <v>648000</v>
      </c>
      <c r="JQ669">
        <v>75900</v>
      </c>
      <c r="JR669">
        <v>572200</v>
      </c>
      <c r="JS669">
        <v>162100</v>
      </c>
      <c r="JT669">
        <v>254000</v>
      </c>
      <c r="JU669">
        <v>104000</v>
      </c>
      <c r="JV669">
        <v>45100</v>
      </c>
      <c r="JW669">
        <v>104900</v>
      </c>
      <c r="JX669">
        <v>156100</v>
      </c>
      <c r="JY669">
        <v>4905000</v>
      </c>
      <c r="JZ669">
        <v>1257600</v>
      </c>
      <c r="KA669">
        <v>607000</v>
      </c>
      <c r="KB669">
        <v>650600</v>
      </c>
      <c r="KC669">
        <v>733800</v>
      </c>
      <c r="KD669">
        <v>2913100</v>
      </c>
      <c r="KG669">
        <v>16855000</v>
      </c>
      <c r="KH669">
        <v>10045000</v>
      </c>
      <c r="KI669">
        <v>552200</v>
      </c>
      <c r="KJ669">
        <v>501600</v>
      </c>
      <c r="KK669">
        <v>623200</v>
      </c>
      <c r="KL669">
        <v>1545600</v>
      </c>
      <c r="KM669">
        <v>1373700</v>
      </c>
      <c r="KN669">
        <v>1644000</v>
      </c>
      <c r="KO669">
        <v>298700</v>
      </c>
      <c r="KP669">
        <v>206100</v>
      </c>
      <c r="KQ669">
        <v>527000</v>
      </c>
      <c r="KR669">
        <v>506700</v>
      </c>
      <c r="KS669">
        <v>105500</v>
      </c>
      <c r="KT669">
        <v>588000</v>
      </c>
      <c r="KU669">
        <v>1919500</v>
      </c>
      <c r="KV669">
        <v>1144800</v>
      </c>
      <c r="KW669">
        <v>590700</v>
      </c>
      <c r="KX669">
        <v>706300</v>
      </c>
      <c r="KY669">
        <v>6810000</v>
      </c>
      <c r="KZ669">
        <v>1488200</v>
      </c>
      <c r="LA669">
        <v>475500</v>
      </c>
      <c r="LB669">
        <v>240300</v>
      </c>
      <c r="LC669">
        <v>830300</v>
      </c>
      <c r="LD669">
        <v>634500</v>
      </c>
      <c r="LE669">
        <v>798400</v>
      </c>
      <c r="LF669">
        <v>142000</v>
      </c>
      <c r="LG669">
        <v>1005900</v>
      </c>
      <c r="LH669">
        <v>877400</v>
      </c>
      <c r="LI669">
        <v>317000</v>
      </c>
      <c r="LJ669">
        <v>71476000</v>
      </c>
      <c r="LK669">
        <v>22586000</v>
      </c>
      <c r="LL669">
        <v>5146100</v>
      </c>
      <c r="LM669">
        <v>2833000</v>
      </c>
      <c r="LN669">
        <v>1960400</v>
      </c>
      <c r="LO669">
        <v>352700</v>
      </c>
      <c r="LP669">
        <v>13156200</v>
      </c>
      <c r="LQ669">
        <v>1549400</v>
      </c>
      <c r="LR669">
        <v>1019500</v>
      </c>
      <c r="LS669">
        <v>92000</v>
      </c>
      <c r="LT669">
        <v>437900</v>
      </c>
      <c r="LU669">
        <v>947200</v>
      </c>
      <c r="LV669">
        <v>2874700</v>
      </c>
      <c r="LW669">
        <v>930300</v>
      </c>
      <c r="LX669">
        <v>441700</v>
      </c>
      <c r="LY669">
        <v>488600</v>
      </c>
      <c r="LZ669">
        <v>2449100</v>
      </c>
      <c r="MA669">
        <v>1462100</v>
      </c>
      <c r="MB669">
        <v>987000</v>
      </c>
      <c r="MC669">
        <v>812900</v>
      </c>
      <c r="MD669">
        <v>1004100</v>
      </c>
      <c r="ME669">
        <v>1250900</v>
      </c>
      <c r="MF669">
        <v>1337600</v>
      </c>
      <c r="MG669">
        <v>3592600</v>
      </c>
      <c r="MH669">
        <v>512700.00000000006</v>
      </c>
      <c r="MI669">
        <v>223400</v>
      </c>
      <c r="MJ669">
        <v>52100</v>
      </c>
      <c r="MK669">
        <v>1132000</v>
      </c>
      <c r="ML669">
        <v>327300</v>
      </c>
      <c r="MM669">
        <v>57000</v>
      </c>
      <c r="MN669">
        <v>20500</v>
      </c>
      <c r="MO669">
        <v>402200</v>
      </c>
      <c r="MP669">
        <v>444100</v>
      </c>
      <c r="MQ669">
        <v>421300</v>
      </c>
      <c r="MR669">
        <v>691400</v>
      </c>
      <c r="MS669">
        <v>2714000</v>
      </c>
      <c r="MT669">
        <v>275300</v>
      </c>
      <c r="MU669">
        <v>891900</v>
      </c>
      <c r="MV669">
        <v>303400</v>
      </c>
      <c r="MW669">
        <v>979900</v>
      </c>
      <c r="MX669">
        <v>225400</v>
      </c>
      <c r="MY669">
        <v>38200</v>
      </c>
      <c r="MZ669">
        <v>6911000</v>
      </c>
      <c r="NA669">
        <v>5198100</v>
      </c>
      <c r="NB669">
        <v>21100</v>
      </c>
      <c r="NC669">
        <v>2396100</v>
      </c>
      <c r="ND669">
        <v>1774500</v>
      </c>
      <c r="NE669">
        <v>1370900</v>
      </c>
      <c r="NF669">
        <v>461200</v>
      </c>
      <c r="NG669">
        <v>160400</v>
      </c>
      <c r="NH669">
        <v>583600</v>
      </c>
      <c r="NI669">
        <v>2197300</v>
      </c>
      <c r="NJ669">
        <v>1712900</v>
      </c>
      <c r="NK669">
        <v>1170500</v>
      </c>
      <c r="NL669">
        <v>524000</v>
      </c>
      <c r="NM669">
        <v>18400</v>
      </c>
      <c r="NN669">
        <v>12042000</v>
      </c>
      <c r="NO669">
        <v>4861100</v>
      </c>
      <c r="NP669">
        <v>963900</v>
      </c>
      <c r="NQ669">
        <v>745800</v>
      </c>
      <c r="NR669">
        <v>932100</v>
      </c>
      <c r="NS669">
        <v>86200</v>
      </c>
      <c r="NT669">
        <v>519500</v>
      </c>
      <c r="NU669">
        <v>405000</v>
      </c>
      <c r="NV669">
        <v>475200</v>
      </c>
      <c r="NW669">
        <v>371300</v>
      </c>
      <c r="NX669">
        <v>362100</v>
      </c>
      <c r="NY669">
        <v>1662700</v>
      </c>
      <c r="NZ669">
        <v>5518500</v>
      </c>
      <c r="OA669">
        <v>5265100</v>
      </c>
      <c r="OB669">
        <v>204500</v>
      </c>
      <c r="OC669">
        <v>72800</v>
      </c>
      <c r="OD669">
        <v>2139500</v>
      </c>
      <c r="OE669">
        <v>1562000</v>
      </c>
      <c r="OF669">
        <v>563500</v>
      </c>
      <c r="OG669">
        <v>268400</v>
      </c>
      <c r="OH669">
        <v>549100</v>
      </c>
      <c r="OI669">
        <v>1252100</v>
      </c>
      <c r="OJ669">
        <v>215200</v>
      </c>
      <c r="OK669">
        <v>253400</v>
      </c>
      <c r="OL669">
        <v>12858000</v>
      </c>
      <c r="OM669">
        <v>1975600</v>
      </c>
      <c r="ON669">
        <v>10882400</v>
      </c>
      <c r="OO669">
        <v>9457500</v>
      </c>
      <c r="OP669">
        <v>3559600</v>
      </c>
      <c r="OQ669">
        <v>1434100</v>
      </c>
      <c r="OR669">
        <v>570200</v>
      </c>
      <c r="OS669">
        <v>370700</v>
      </c>
      <c r="OT669">
        <v>367800</v>
      </c>
      <c r="OU669">
        <v>145300</v>
      </c>
      <c r="OV669">
        <v>537500</v>
      </c>
      <c r="OW669">
        <v>134000</v>
      </c>
      <c r="OX669">
        <v>3695500</v>
      </c>
      <c r="OY669">
        <v>2202400</v>
      </c>
      <c r="OZ669">
        <v>1365900</v>
      </c>
      <c r="PA669">
        <v>333000</v>
      </c>
      <c r="PB669">
        <v>390600</v>
      </c>
      <c r="PC669">
        <v>112900</v>
      </c>
      <c r="PD669">
        <v>1424900</v>
      </c>
      <c r="PE669">
        <v>556300</v>
      </c>
      <c r="PF669">
        <v>84900</v>
      </c>
      <c r="PG669">
        <v>277400</v>
      </c>
      <c r="PH669">
        <v>506300</v>
      </c>
      <c r="PI669">
        <v>9986000</v>
      </c>
      <c r="PJ669">
        <v>1351200</v>
      </c>
      <c r="PK669">
        <v>299400</v>
      </c>
      <c r="PL669">
        <v>80100</v>
      </c>
      <c r="PM669">
        <v>971700</v>
      </c>
      <c r="PN669">
        <v>8634800</v>
      </c>
      <c r="PO669">
        <v>1569300</v>
      </c>
      <c r="PP669">
        <v>7065500</v>
      </c>
      <c r="PQ669">
        <v>4379000</v>
      </c>
      <c r="PR669">
        <v>1010900</v>
      </c>
      <c r="PS669">
        <v>1113300</v>
      </c>
      <c r="PT669">
        <v>2254300</v>
      </c>
      <c r="PU669">
        <v>19583000</v>
      </c>
      <c r="PV669">
        <v>3035000</v>
      </c>
      <c r="PW669">
        <v>2224900</v>
      </c>
      <c r="PX669">
        <v>810100</v>
      </c>
      <c r="PY669">
        <v>4669000</v>
      </c>
      <c r="PZ669">
        <v>2000200</v>
      </c>
      <c r="QA669">
        <v>2668800</v>
      </c>
      <c r="QB669">
        <v>11879000</v>
      </c>
      <c r="QC669">
        <v>6628300</v>
      </c>
      <c r="QD669">
        <v>5250700</v>
      </c>
      <c r="QE669">
        <v>11.3</v>
      </c>
      <c r="QF669">
        <v>1410900</v>
      </c>
      <c r="QG669">
        <v>113589000</v>
      </c>
      <c r="QH669">
        <v>94366000</v>
      </c>
      <c r="QI669">
        <v>22641000</v>
      </c>
      <c r="QJ669">
        <v>661000</v>
      </c>
      <c r="QK669">
        <v>82800</v>
      </c>
      <c r="QL669">
        <v>578300</v>
      </c>
      <c r="QM669">
        <v>163000</v>
      </c>
      <c r="QN669">
        <v>254900</v>
      </c>
      <c r="QO669">
        <v>104300</v>
      </c>
      <c r="QP669">
        <v>45500</v>
      </c>
      <c r="QQ669">
        <v>105100</v>
      </c>
      <c r="QR669">
        <v>160400</v>
      </c>
      <c r="QS669">
        <v>5047000</v>
      </c>
      <c r="QT669">
        <v>1293200</v>
      </c>
      <c r="QU669">
        <v>622100</v>
      </c>
      <c r="QV669">
        <v>671100</v>
      </c>
      <c r="QW669">
        <v>757900</v>
      </c>
      <c r="QX669">
        <v>2996200</v>
      </c>
      <c r="RA669">
        <v>16933000</v>
      </c>
      <c r="RB669">
        <v>10058000</v>
      </c>
      <c r="RC669">
        <v>556400</v>
      </c>
      <c r="RD669">
        <v>504400</v>
      </c>
      <c r="RE669">
        <v>624500</v>
      </c>
      <c r="RF669">
        <v>1548700</v>
      </c>
      <c r="RG669">
        <v>1371100</v>
      </c>
      <c r="RH669">
        <v>1648000</v>
      </c>
      <c r="RI669">
        <v>299100</v>
      </c>
      <c r="RJ669">
        <v>206700</v>
      </c>
      <c r="RK669">
        <v>528200</v>
      </c>
      <c r="RL669">
        <v>507000</v>
      </c>
      <c r="RM669">
        <v>106900</v>
      </c>
      <c r="RN669">
        <v>587300</v>
      </c>
      <c r="RO669">
        <v>1916900</v>
      </c>
      <c r="RP669">
        <v>1142100</v>
      </c>
      <c r="RQ669">
        <v>592600</v>
      </c>
      <c r="RR669">
        <v>707700</v>
      </c>
      <c r="RS669">
        <v>6875000</v>
      </c>
      <c r="RT669">
        <v>1534900</v>
      </c>
      <c r="RU669">
        <v>475200</v>
      </c>
      <c r="RV669">
        <v>241000</v>
      </c>
      <c r="RW669">
        <v>832600</v>
      </c>
      <c r="RX669">
        <v>638200</v>
      </c>
      <c r="RY669">
        <v>798600</v>
      </c>
      <c r="RZ669">
        <v>143300</v>
      </c>
      <c r="SA669">
        <v>1010000</v>
      </c>
      <c r="SB669">
        <v>879600</v>
      </c>
      <c r="SC669">
        <v>321600</v>
      </c>
      <c r="SD669">
        <v>71725000</v>
      </c>
      <c r="SE669">
        <v>22833000</v>
      </c>
      <c r="SF669">
        <v>5160900</v>
      </c>
      <c r="SG669">
        <v>2836300</v>
      </c>
      <c r="SH669">
        <v>1970700</v>
      </c>
      <c r="SI669">
        <v>353900</v>
      </c>
      <c r="SJ669">
        <v>13360200</v>
      </c>
      <c r="SK669">
        <v>1554000</v>
      </c>
      <c r="SL669">
        <v>1022700</v>
      </c>
      <c r="SM669">
        <v>90400</v>
      </c>
      <c r="SN669">
        <v>440900</v>
      </c>
      <c r="SO669">
        <v>940700</v>
      </c>
      <c r="SP669">
        <v>2906600</v>
      </c>
      <c r="SQ669">
        <v>938000</v>
      </c>
      <c r="SR669">
        <v>445000</v>
      </c>
      <c r="SS669">
        <v>493000</v>
      </c>
      <c r="ST669">
        <v>2541200</v>
      </c>
      <c r="SU669">
        <v>1519500</v>
      </c>
      <c r="SV669">
        <v>1021800</v>
      </c>
      <c r="SW669">
        <v>817400</v>
      </c>
      <c r="SX669">
        <v>1012500</v>
      </c>
      <c r="SY669">
        <v>1282400</v>
      </c>
      <c r="SZ669">
        <v>1367400</v>
      </c>
      <c r="TA669">
        <v>3616900</v>
      </c>
      <c r="TB669">
        <v>513400</v>
      </c>
      <c r="TC669">
        <v>223400</v>
      </c>
      <c r="TD669">
        <v>52600</v>
      </c>
      <c r="TE669">
        <v>1147100</v>
      </c>
      <c r="TF669">
        <v>315200</v>
      </c>
      <c r="TG669">
        <v>57500</v>
      </c>
      <c r="TH669">
        <v>21200</v>
      </c>
      <c r="TI669">
        <v>404600</v>
      </c>
      <c r="TJ669">
        <v>452700</v>
      </c>
      <c r="TK669">
        <v>429200</v>
      </c>
      <c r="TL669">
        <v>694700</v>
      </c>
      <c r="TM669">
        <v>2722000</v>
      </c>
      <c r="TN669">
        <v>277000</v>
      </c>
      <c r="TO669">
        <v>893700</v>
      </c>
      <c r="TP669">
        <v>304100</v>
      </c>
      <c r="TQ669">
        <v>984900</v>
      </c>
      <c r="TR669">
        <v>223700</v>
      </c>
      <c r="TS669">
        <v>38100</v>
      </c>
      <c r="TT669">
        <v>6936000</v>
      </c>
      <c r="TU669">
        <v>5205700</v>
      </c>
      <c r="TV669">
        <v>21100</v>
      </c>
      <c r="TW669">
        <v>2401500</v>
      </c>
      <c r="TX669">
        <v>1780000</v>
      </c>
      <c r="TY669">
        <v>1375900</v>
      </c>
      <c r="TZ669">
        <v>461100</v>
      </c>
      <c r="UA669">
        <v>160400</v>
      </c>
      <c r="UB669">
        <v>585400</v>
      </c>
      <c r="UC669">
        <v>2197700</v>
      </c>
      <c r="UD669">
        <v>1730000</v>
      </c>
      <c r="UE669">
        <v>1184900</v>
      </c>
      <c r="UF669">
        <v>526700</v>
      </c>
      <c r="UG669">
        <v>18400</v>
      </c>
      <c r="UH669">
        <v>12047000</v>
      </c>
      <c r="UI669">
        <v>4806700</v>
      </c>
      <c r="UJ669">
        <v>968700</v>
      </c>
      <c r="UK669">
        <v>668500</v>
      </c>
      <c r="UL669">
        <v>938600</v>
      </c>
      <c r="UM669">
        <v>86400</v>
      </c>
      <c r="UN669">
        <v>520799.99999999994</v>
      </c>
      <c r="UO669">
        <v>405500</v>
      </c>
      <c r="UP669">
        <v>477100</v>
      </c>
      <c r="UQ669">
        <v>373000</v>
      </c>
      <c r="UR669">
        <v>368000</v>
      </c>
      <c r="US669">
        <v>1672400</v>
      </c>
      <c r="UT669">
        <v>5568200</v>
      </c>
      <c r="UU669">
        <v>5310800</v>
      </c>
      <c r="UV669">
        <v>204400</v>
      </c>
      <c r="UW669">
        <v>72500</v>
      </c>
      <c r="UX669">
        <v>2181400</v>
      </c>
      <c r="UY669">
        <v>1593600</v>
      </c>
      <c r="UZ669">
        <v>565700</v>
      </c>
      <c r="VA669">
        <v>268800</v>
      </c>
      <c r="VB669">
        <v>554100</v>
      </c>
      <c r="VC669">
        <v>1246600</v>
      </c>
      <c r="VD669">
        <v>217400</v>
      </c>
      <c r="VE669">
        <v>257399.99999999997</v>
      </c>
      <c r="VF669">
        <v>12745000</v>
      </c>
      <c r="VG669">
        <v>1860400</v>
      </c>
      <c r="VH669">
        <v>10884500</v>
      </c>
      <c r="VI669">
        <v>9473600</v>
      </c>
      <c r="VJ669">
        <v>3565000</v>
      </c>
      <c r="VK669">
        <v>1437500</v>
      </c>
      <c r="VL669">
        <v>571000</v>
      </c>
      <c r="VM669">
        <v>371200</v>
      </c>
      <c r="VN669">
        <v>367800</v>
      </c>
      <c r="VO669">
        <v>145800</v>
      </c>
      <c r="VP669">
        <v>537500</v>
      </c>
      <c r="VQ669">
        <v>134100</v>
      </c>
      <c r="VR669">
        <v>3700100</v>
      </c>
      <c r="VS669">
        <v>2208500</v>
      </c>
      <c r="VT669">
        <v>1369800</v>
      </c>
      <c r="VU669">
        <v>333800</v>
      </c>
      <c r="VV669">
        <v>391700</v>
      </c>
      <c r="VW669">
        <v>113200</v>
      </c>
      <c r="VX669">
        <v>555100</v>
      </c>
      <c r="VY669">
        <v>84800</v>
      </c>
      <c r="VZ669">
        <v>280700</v>
      </c>
      <c r="WA669">
        <v>490400</v>
      </c>
      <c r="WB669">
        <v>10052000</v>
      </c>
      <c r="WC669">
        <v>1362700</v>
      </c>
      <c r="WD669">
        <v>295500</v>
      </c>
      <c r="WE669">
        <v>81600</v>
      </c>
      <c r="WF669">
        <v>985600</v>
      </c>
      <c r="WG669">
        <v>8689300</v>
      </c>
      <c r="WH669">
        <v>1614300</v>
      </c>
      <c r="WI669">
        <v>7075000</v>
      </c>
      <c r="WJ669">
        <v>4390000</v>
      </c>
      <c r="WK669">
        <v>1010900</v>
      </c>
      <c r="WL669">
        <v>1114900</v>
      </c>
      <c r="WM669">
        <v>2264100</v>
      </c>
      <c r="WN669">
        <v>19223000</v>
      </c>
      <c r="WO669">
        <v>3034000</v>
      </c>
      <c r="WP669">
        <v>2222000</v>
      </c>
      <c r="WQ669">
        <v>812400</v>
      </c>
      <c r="WR669">
        <v>4547000</v>
      </c>
      <c r="WS669">
        <v>1868900</v>
      </c>
      <c r="WT669">
        <v>2677900</v>
      </c>
      <c r="WU669">
        <v>11642000</v>
      </c>
      <c r="WV669">
        <v>6309300</v>
      </c>
      <c r="WW669">
        <v>5332800</v>
      </c>
    </row>
    <row r="670" spans="1:621" x14ac:dyDescent="0.45">
      <c r="A670" s="1"/>
      <c r="C670" s="1">
        <v>34455</v>
      </c>
      <c r="D670">
        <v>829000</v>
      </c>
      <c r="E670">
        <v>3584000</v>
      </c>
      <c r="F670">
        <v>2755000</v>
      </c>
      <c r="G670">
        <v>2119000</v>
      </c>
      <c r="H670">
        <v>671000</v>
      </c>
      <c r="I670">
        <v>797000</v>
      </c>
      <c r="J670">
        <v>2874000</v>
      </c>
      <c r="K670">
        <v>633000</v>
      </c>
      <c r="L670">
        <v>45.4</v>
      </c>
      <c r="M670">
        <v>10.5</v>
      </c>
      <c r="N670">
        <v>34.9</v>
      </c>
      <c r="O670">
        <v>10.1</v>
      </c>
      <c r="P670">
        <v>36.4</v>
      </c>
      <c r="Q670">
        <v>8</v>
      </c>
      <c r="R670">
        <v>2.7</v>
      </c>
      <c r="S670">
        <v>0.6</v>
      </c>
      <c r="T670">
        <v>2.2000000000000002</v>
      </c>
      <c r="U670">
        <v>0.5</v>
      </c>
      <c r="V670">
        <v>2652000</v>
      </c>
      <c r="W670">
        <v>2462000</v>
      </c>
      <c r="X670">
        <v>2836000</v>
      </c>
      <c r="Y670">
        <v>1140000</v>
      </c>
      <c r="Z670">
        <v>1696000</v>
      </c>
      <c r="AA670">
        <v>19.5</v>
      </c>
      <c r="AB670">
        <v>9.1999999999999993</v>
      </c>
      <c r="AC670">
        <v>33.4</v>
      </c>
      <c r="AD670">
        <v>31</v>
      </c>
      <c r="AE670">
        <v>35.700000000000003</v>
      </c>
      <c r="AF670">
        <v>14.3</v>
      </c>
      <c r="AG670">
        <v>21.3</v>
      </c>
      <c r="AH670">
        <v>94833000</v>
      </c>
      <c r="AI670">
        <v>114479000</v>
      </c>
      <c r="AJ670">
        <v>22734000</v>
      </c>
      <c r="AK670">
        <v>653000</v>
      </c>
      <c r="AL670">
        <v>79300</v>
      </c>
      <c r="AM670">
        <v>573700</v>
      </c>
      <c r="AN670">
        <v>162000</v>
      </c>
      <c r="AO670">
        <v>257100.00000000003</v>
      </c>
      <c r="AP670">
        <v>103400</v>
      </c>
      <c r="AQ670">
        <v>45300</v>
      </c>
      <c r="AR670">
        <v>108400</v>
      </c>
      <c r="AS670">
        <v>154600</v>
      </c>
      <c r="AT670">
        <v>5149000</v>
      </c>
      <c r="AU670">
        <v>1297700</v>
      </c>
      <c r="AV670">
        <v>629100</v>
      </c>
      <c r="AW670">
        <v>668600</v>
      </c>
      <c r="AX670">
        <v>796600</v>
      </c>
      <c r="AY670">
        <v>3054800</v>
      </c>
      <c r="BB670">
        <v>16932000</v>
      </c>
      <c r="BC670">
        <v>10089000</v>
      </c>
      <c r="BD670">
        <v>558200</v>
      </c>
      <c r="BE670">
        <v>509000</v>
      </c>
      <c r="BF670">
        <v>625300</v>
      </c>
      <c r="BG670">
        <v>1553700</v>
      </c>
      <c r="BH670">
        <v>1380700</v>
      </c>
      <c r="BI670">
        <v>1643100</v>
      </c>
      <c r="BJ670">
        <v>299200</v>
      </c>
      <c r="BK670">
        <v>207100</v>
      </c>
      <c r="BL670">
        <v>529500</v>
      </c>
      <c r="BM670">
        <v>502400</v>
      </c>
      <c r="BN670">
        <v>104900</v>
      </c>
      <c r="BO670">
        <v>587100</v>
      </c>
      <c r="BP670">
        <v>1928900</v>
      </c>
      <c r="BQ670">
        <v>1156900</v>
      </c>
      <c r="BR670">
        <v>595700</v>
      </c>
      <c r="BS670">
        <v>707700</v>
      </c>
      <c r="BT670">
        <v>6843000</v>
      </c>
      <c r="BU670">
        <v>1500000</v>
      </c>
      <c r="BV670">
        <v>476600</v>
      </c>
      <c r="BW670">
        <v>241300</v>
      </c>
      <c r="BX670">
        <v>837000</v>
      </c>
      <c r="BY670">
        <v>636100</v>
      </c>
      <c r="BZ670">
        <v>799200</v>
      </c>
      <c r="CA670">
        <v>144400</v>
      </c>
      <c r="CB670">
        <v>1006300</v>
      </c>
      <c r="CC670">
        <v>884600</v>
      </c>
      <c r="CD670">
        <v>317600</v>
      </c>
      <c r="CE670">
        <v>72099000</v>
      </c>
      <c r="CF670">
        <v>22846000</v>
      </c>
      <c r="CG670">
        <v>5185000</v>
      </c>
      <c r="CH670">
        <v>2852600</v>
      </c>
      <c r="CI670">
        <v>1977600</v>
      </c>
      <c r="CJ670">
        <v>354800</v>
      </c>
      <c r="CK670">
        <v>13285700</v>
      </c>
      <c r="CL670">
        <v>1563700</v>
      </c>
      <c r="CM670">
        <v>1025900.0000000001</v>
      </c>
      <c r="CN670">
        <v>95000</v>
      </c>
      <c r="CO670">
        <v>442800</v>
      </c>
      <c r="CP670">
        <v>978000</v>
      </c>
      <c r="CQ670">
        <v>2903700</v>
      </c>
      <c r="CR670">
        <v>933600</v>
      </c>
      <c r="CS670">
        <v>443800</v>
      </c>
      <c r="CT670">
        <v>489800</v>
      </c>
      <c r="CU670">
        <v>2466700</v>
      </c>
      <c r="CV670">
        <v>1473400</v>
      </c>
      <c r="CW670">
        <v>993300</v>
      </c>
      <c r="CX670">
        <v>814700</v>
      </c>
      <c r="CY670">
        <v>1011100</v>
      </c>
      <c r="CZ670">
        <v>1254100</v>
      </c>
      <c r="DA670">
        <v>1360100</v>
      </c>
      <c r="DB670">
        <v>3684100</v>
      </c>
      <c r="DC670">
        <v>512799.99999999994</v>
      </c>
      <c r="DD670">
        <v>223500</v>
      </c>
      <c r="DE670">
        <v>53000</v>
      </c>
      <c r="DF670">
        <v>1204900</v>
      </c>
      <c r="DG670">
        <v>329400</v>
      </c>
      <c r="DH670">
        <v>57100</v>
      </c>
      <c r="DI670">
        <v>21000</v>
      </c>
      <c r="DJ670">
        <v>406500</v>
      </c>
      <c r="DK670">
        <v>451800</v>
      </c>
      <c r="DL670">
        <v>424100</v>
      </c>
      <c r="DM670">
        <v>691400</v>
      </c>
      <c r="DN670">
        <v>2721000</v>
      </c>
      <c r="DO670">
        <v>273800</v>
      </c>
      <c r="DP670">
        <v>893400</v>
      </c>
      <c r="DQ670">
        <v>304100</v>
      </c>
      <c r="DR670">
        <v>987100</v>
      </c>
      <c r="DS670">
        <v>224000</v>
      </c>
      <c r="DT670">
        <v>38700</v>
      </c>
      <c r="DU670">
        <v>6923000</v>
      </c>
      <c r="DV670">
        <v>5191700</v>
      </c>
      <c r="DW670">
        <v>21100</v>
      </c>
      <c r="DX670">
        <v>2389800</v>
      </c>
      <c r="DY670">
        <v>1772800</v>
      </c>
      <c r="DZ670">
        <v>1370600</v>
      </c>
      <c r="EA670">
        <v>457900</v>
      </c>
      <c r="EB670">
        <v>159100</v>
      </c>
      <c r="EC670">
        <v>586700</v>
      </c>
      <c r="ED670">
        <v>2194100</v>
      </c>
      <c r="EE670">
        <v>1731000</v>
      </c>
      <c r="EF670">
        <v>1184500</v>
      </c>
      <c r="EG670">
        <v>528000</v>
      </c>
      <c r="EH670">
        <v>18500</v>
      </c>
      <c r="EI670">
        <v>12091000</v>
      </c>
      <c r="EJ670">
        <v>4772800</v>
      </c>
      <c r="EK670">
        <v>962300</v>
      </c>
      <c r="EL670">
        <v>630300</v>
      </c>
      <c r="EM670">
        <v>946700</v>
      </c>
      <c r="EN670">
        <v>87400</v>
      </c>
      <c r="EO670">
        <v>523900</v>
      </c>
      <c r="EP670">
        <v>410000</v>
      </c>
      <c r="EQ670">
        <v>475500</v>
      </c>
      <c r="ER670">
        <v>371800</v>
      </c>
      <c r="ES670">
        <v>364900</v>
      </c>
      <c r="ET670">
        <v>1670200</v>
      </c>
      <c r="EU670">
        <v>5648400</v>
      </c>
      <c r="EV670">
        <v>5388300</v>
      </c>
      <c r="EW670">
        <v>205900</v>
      </c>
      <c r="EX670">
        <v>73600</v>
      </c>
      <c r="EY670">
        <v>2190700</v>
      </c>
      <c r="EZ670">
        <v>1597000</v>
      </c>
      <c r="FA670">
        <v>566600</v>
      </c>
      <c r="FB670">
        <v>271300</v>
      </c>
      <c r="FC670">
        <v>556000</v>
      </c>
      <c r="FD670">
        <v>1307400</v>
      </c>
      <c r="FE670">
        <v>216800</v>
      </c>
      <c r="FF670">
        <v>260100.00000000003</v>
      </c>
      <c r="FG670">
        <v>12834000</v>
      </c>
      <c r="FH670">
        <v>1909100</v>
      </c>
      <c r="FI670">
        <v>10924800</v>
      </c>
      <c r="FJ670">
        <v>9484100</v>
      </c>
      <c r="FK670">
        <v>3582700</v>
      </c>
      <c r="FL670">
        <v>1440700</v>
      </c>
      <c r="FM670">
        <v>571000</v>
      </c>
      <c r="FN670">
        <v>373800</v>
      </c>
      <c r="FO670">
        <v>370000</v>
      </c>
      <c r="FP670">
        <v>145200</v>
      </c>
      <c r="FQ670">
        <v>547000</v>
      </c>
      <c r="FR670">
        <v>135000</v>
      </c>
      <c r="FS670">
        <v>3691300</v>
      </c>
      <c r="FT670">
        <v>2210100</v>
      </c>
      <c r="FU670">
        <v>1368700</v>
      </c>
      <c r="FV670">
        <v>335200</v>
      </c>
      <c r="FW670">
        <v>392400</v>
      </c>
      <c r="FX670">
        <v>113800</v>
      </c>
      <c r="FY670">
        <v>1440700</v>
      </c>
      <c r="FZ670">
        <v>559000</v>
      </c>
      <c r="GA670">
        <v>85200</v>
      </c>
      <c r="GB670">
        <v>280200</v>
      </c>
      <c r="GC670">
        <v>516299.99999999994</v>
      </c>
      <c r="GD670">
        <v>10274000</v>
      </c>
      <c r="GE670">
        <v>1433400</v>
      </c>
      <c r="GF670">
        <v>318000</v>
      </c>
      <c r="GG670">
        <v>84400</v>
      </c>
      <c r="GH670">
        <v>1031000</v>
      </c>
      <c r="GI670">
        <v>8840300</v>
      </c>
      <c r="GJ670">
        <v>1620000</v>
      </c>
      <c r="GK670">
        <v>7220300</v>
      </c>
      <c r="GL670">
        <v>4410000</v>
      </c>
      <c r="GM670">
        <v>1017100</v>
      </c>
      <c r="GN670">
        <v>1123500</v>
      </c>
      <c r="GO670">
        <v>2269600</v>
      </c>
      <c r="GP670">
        <v>19646000</v>
      </c>
      <c r="GQ670">
        <v>3032000</v>
      </c>
      <c r="GR670">
        <v>2220300</v>
      </c>
      <c r="GS670">
        <v>812000</v>
      </c>
      <c r="GT670">
        <v>4616000</v>
      </c>
      <c r="GU670">
        <v>1931800</v>
      </c>
      <c r="GV670">
        <v>2684200</v>
      </c>
      <c r="GW670">
        <v>11998000</v>
      </c>
      <c r="GX670">
        <v>6660000</v>
      </c>
      <c r="GY670">
        <v>5338000</v>
      </c>
      <c r="IO670">
        <v>130779000</v>
      </c>
      <c r="IP670">
        <v>66.599999999999994</v>
      </c>
      <c r="IQ670">
        <v>122864000</v>
      </c>
      <c r="IR670">
        <v>62.5</v>
      </c>
      <c r="IS670">
        <v>7915000</v>
      </c>
      <c r="IT670">
        <v>6.1</v>
      </c>
      <c r="IU670">
        <v>65731000</v>
      </c>
      <c r="IV670">
        <v>6363000</v>
      </c>
      <c r="IW670">
        <v>70494000</v>
      </c>
      <c r="IX670">
        <v>74.8</v>
      </c>
      <c r="IY670">
        <v>66207000</v>
      </c>
      <c r="IZ670">
        <v>70.3</v>
      </c>
      <c r="JA670">
        <v>4287000</v>
      </c>
      <c r="JB670">
        <v>6.1</v>
      </c>
      <c r="JC670">
        <v>23702000</v>
      </c>
      <c r="JD670">
        <v>66627000</v>
      </c>
      <c r="JE670">
        <v>76.599999999999994</v>
      </c>
      <c r="JF670">
        <v>63116000</v>
      </c>
      <c r="JG670">
        <v>72.5</v>
      </c>
      <c r="JH670">
        <v>3511000</v>
      </c>
      <c r="JI670">
        <v>5.3</v>
      </c>
      <c r="JJ670">
        <v>20373000</v>
      </c>
      <c r="JK670">
        <v>7151000</v>
      </c>
      <c r="JL670">
        <v>5.8</v>
      </c>
      <c r="JM670">
        <v>114479000</v>
      </c>
      <c r="JN670">
        <v>94833000</v>
      </c>
      <c r="JO670">
        <v>22734000</v>
      </c>
      <c r="JP670">
        <v>653000</v>
      </c>
      <c r="JQ670">
        <v>79300</v>
      </c>
      <c r="JR670">
        <v>573700</v>
      </c>
      <c r="JS670">
        <v>162000</v>
      </c>
      <c r="JT670">
        <v>257100.00000000003</v>
      </c>
      <c r="JU670">
        <v>103400</v>
      </c>
      <c r="JV670">
        <v>45300</v>
      </c>
      <c r="JW670">
        <v>108400</v>
      </c>
      <c r="JX670">
        <v>154600</v>
      </c>
      <c r="JY670">
        <v>5149000</v>
      </c>
      <c r="JZ670">
        <v>1297700</v>
      </c>
      <c r="KA670">
        <v>629100</v>
      </c>
      <c r="KB670">
        <v>668600</v>
      </c>
      <c r="KC670">
        <v>796600</v>
      </c>
      <c r="KD670">
        <v>3054800</v>
      </c>
      <c r="KG670">
        <v>16932000</v>
      </c>
      <c r="KH670">
        <v>10089000</v>
      </c>
      <c r="KI670">
        <v>558200</v>
      </c>
      <c r="KJ670">
        <v>509000</v>
      </c>
      <c r="KK670">
        <v>625300</v>
      </c>
      <c r="KL670">
        <v>1553700</v>
      </c>
      <c r="KM670">
        <v>1380700</v>
      </c>
      <c r="KN670">
        <v>1643100</v>
      </c>
      <c r="KO670">
        <v>299200</v>
      </c>
      <c r="KP670">
        <v>207100</v>
      </c>
      <c r="KQ670">
        <v>529500</v>
      </c>
      <c r="KR670">
        <v>502400</v>
      </c>
      <c r="KS670">
        <v>104900</v>
      </c>
      <c r="KT670">
        <v>587100</v>
      </c>
      <c r="KU670">
        <v>1928900</v>
      </c>
      <c r="KV670">
        <v>1156900</v>
      </c>
      <c r="KW670">
        <v>595700</v>
      </c>
      <c r="KX670">
        <v>707700</v>
      </c>
      <c r="KY670">
        <v>6843000</v>
      </c>
      <c r="KZ670">
        <v>1500000</v>
      </c>
      <c r="LA670">
        <v>476600</v>
      </c>
      <c r="LB670">
        <v>241300</v>
      </c>
      <c r="LC670">
        <v>837000</v>
      </c>
      <c r="LD670">
        <v>636100</v>
      </c>
      <c r="LE670">
        <v>799200</v>
      </c>
      <c r="LF670">
        <v>144400</v>
      </c>
      <c r="LG670">
        <v>1006300</v>
      </c>
      <c r="LH670">
        <v>884600</v>
      </c>
      <c r="LI670">
        <v>317600</v>
      </c>
      <c r="LJ670">
        <v>72099000</v>
      </c>
      <c r="LK670">
        <v>22846000</v>
      </c>
      <c r="LL670">
        <v>5185000</v>
      </c>
      <c r="LM670">
        <v>2852600</v>
      </c>
      <c r="LN670">
        <v>1977600</v>
      </c>
      <c r="LO670">
        <v>354800</v>
      </c>
      <c r="LP670">
        <v>13285700</v>
      </c>
      <c r="LQ670">
        <v>1563700</v>
      </c>
      <c r="LR670">
        <v>1025900.0000000001</v>
      </c>
      <c r="LS670">
        <v>95000</v>
      </c>
      <c r="LT670">
        <v>442800</v>
      </c>
      <c r="LU670">
        <v>978000</v>
      </c>
      <c r="LV670">
        <v>2903700</v>
      </c>
      <c r="LW670">
        <v>933600</v>
      </c>
      <c r="LX670">
        <v>443800</v>
      </c>
      <c r="LY670">
        <v>489800</v>
      </c>
      <c r="LZ670">
        <v>2466700</v>
      </c>
      <c r="MA670">
        <v>1473400</v>
      </c>
      <c r="MB670">
        <v>993300</v>
      </c>
      <c r="MC670">
        <v>814700</v>
      </c>
      <c r="MD670">
        <v>1011100</v>
      </c>
      <c r="ME670">
        <v>1254100</v>
      </c>
      <c r="MF670">
        <v>1360100</v>
      </c>
      <c r="MG670">
        <v>3684100</v>
      </c>
      <c r="MH670">
        <v>512799.99999999994</v>
      </c>
      <c r="MI670">
        <v>223500</v>
      </c>
      <c r="MJ670">
        <v>53000</v>
      </c>
      <c r="MK670">
        <v>1204900</v>
      </c>
      <c r="ML670">
        <v>329400</v>
      </c>
      <c r="MM670">
        <v>57100</v>
      </c>
      <c r="MN670">
        <v>21000</v>
      </c>
      <c r="MO670">
        <v>406500</v>
      </c>
      <c r="MP670">
        <v>451800</v>
      </c>
      <c r="MQ670">
        <v>424100</v>
      </c>
      <c r="MR670">
        <v>691400</v>
      </c>
      <c r="MS670">
        <v>2721000</v>
      </c>
      <c r="MT670">
        <v>273800</v>
      </c>
      <c r="MU670">
        <v>893400</v>
      </c>
      <c r="MV670">
        <v>304100</v>
      </c>
      <c r="MW670">
        <v>987100</v>
      </c>
      <c r="MX670">
        <v>224000</v>
      </c>
      <c r="MY670">
        <v>38700</v>
      </c>
      <c r="MZ670">
        <v>6923000</v>
      </c>
      <c r="NA670">
        <v>5191700</v>
      </c>
      <c r="NB670">
        <v>21100</v>
      </c>
      <c r="NC670">
        <v>2389800</v>
      </c>
      <c r="ND670">
        <v>1772800</v>
      </c>
      <c r="NE670">
        <v>1370600</v>
      </c>
      <c r="NF670">
        <v>457900</v>
      </c>
      <c r="NG670">
        <v>159100</v>
      </c>
      <c r="NH670">
        <v>586700</v>
      </c>
      <c r="NI670">
        <v>2194100</v>
      </c>
      <c r="NJ670">
        <v>1731000</v>
      </c>
      <c r="NK670">
        <v>1184500</v>
      </c>
      <c r="NL670">
        <v>528000</v>
      </c>
      <c r="NM670">
        <v>18500</v>
      </c>
      <c r="NN670">
        <v>12091000</v>
      </c>
      <c r="NO670">
        <v>4772800</v>
      </c>
      <c r="NP670">
        <v>962300</v>
      </c>
      <c r="NQ670">
        <v>630300</v>
      </c>
      <c r="NR670">
        <v>946700</v>
      </c>
      <c r="NS670">
        <v>87400</v>
      </c>
      <c r="NT670">
        <v>523900</v>
      </c>
      <c r="NU670">
        <v>410000</v>
      </c>
      <c r="NV670">
        <v>475500</v>
      </c>
      <c r="NW670">
        <v>371800</v>
      </c>
      <c r="NX670">
        <v>364900</v>
      </c>
      <c r="NY670">
        <v>1670200</v>
      </c>
      <c r="NZ670">
        <v>5648400</v>
      </c>
      <c r="OA670">
        <v>5388300</v>
      </c>
      <c r="OB670">
        <v>205900</v>
      </c>
      <c r="OC670">
        <v>73600</v>
      </c>
      <c r="OD670">
        <v>2190700</v>
      </c>
      <c r="OE670">
        <v>1597000</v>
      </c>
      <c r="OF670">
        <v>566600</v>
      </c>
      <c r="OG670">
        <v>271300</v>
      </c>
      <c r="OH670">
        <v>556000</v>
      </c>
      <c r="OI670">
        <v>1307400</v>
      </c>
      <c r="OJ670">
        <v>216800</v>
      </c>
      <c r="OK670">
        <v>260100.00000000003</v>
      </c>
      <c r="OL670">
        <v>12834000</v>
      </c>
      <c r="OM670">
        <v>1909100</v>
      </c>
      <c r="ON670">
        <v>10924800</v>
      </c>
      <c r="OO670">
        <v>9484100</v>
      </c>
      <c r="OP670">
        <v>3582700</v>
      </c>
      <c r="OQ670">
        <v>1440700</v>
      </c>
      <c r="OR670">
        <v>571000</v>
      </c>
      <c r="OS670">
        <v>373800</v>
      </c>
      <c r="OT670">
        <v>370000</v>
      </c>
      <c r="OU670">
        <v>145200</v>
      </c>
      <c r="OV670">
        <v>547000</v>
      </c>
      <c r="OW670">
        <v>135000</v>
      </c>
      <c r="OX670">
        <v>3691300</v>
      </c>
      <c r="OY670">
        <v>2210100</v>
      </c>
      <c r="OZ670">
        <v>1368700</v>
      </c>
      <c r="PA670">
        <v>335200</v>
      </c>
      <c r="PB670">
        <v>392400</v>
      </c>
      <c r="PC670">
        <v>113800</v>
      </c>
      <c r="PD670">
        <v>1440700</v>
      </c>
      <c r="PE670">
        <v>559000</v>
      </c>
      <c r="PF670">
        <v>85200</v>
      </c>
      <c r="PG670">
        <v>280200</v>
      </c>
      <c r="PH670">
        <v>516299.99999999994</v>
      </c>
      <c r="PI670">
        <v>10274000</v>
      </c>
      <c r="PJ670">
        <v>1433400</v>
      </c>
      <c r="PK670">
        <v>318000</v>
      </c>
      <c r="PL670">
        <v>84400</v>
      </c>
      <c r="PM670">
        <v>1031000</v>
      </c>
      <c r="PN670">
        <v>8840300</v>
      </c>
      <c r="PO670">
        <v>1620000</v>
      </c>
      <c r="PP670">
        <v>7220300</v>
      </c>
      <c r="PQ670">
        <v>4410000</v>
      </c>
      <c r="PR670">
        <v>1017100</v>
      </c>
      <c r="PS670">
        <v>1123500</v>
      </c>
      <c r="PT670">
        <v>2269600</v>
      </c>
      <c r="PU670">
        <v>19646000</v>
      </c>
      <c r="PV670">
        <v>3032000</v>
      </c>
      <c r="PW670">
        <v>2220300</v>
      </c>
      <c r="PX670">
        <v>812000</v>
      </c>
      <c r="PY670">
        <v>4616000</v>
      </c>
      <c r="PZ670">
        <v>1931800</v>
      </c>
      <c r="QA670">
        <v>2684200</v>
      </c>
      <c r="QB670">
        <v>11998000</v>
      </c>
      <c r="QC670">
        <v>6660000</v>
      </c>
      <c r="QD670">
        <v>5338000</v>
      </c>
      <c r="QE670">
        <v>10.9</v>
      </c>
      <c r="QF670">
        <v>1422300</v>
      </c>
      <c r="QG670">
        <v>113922000</v>
      </c>
      <c r="QH670">
        <v>94658000</v>
      </c>
      <c r="QI670">
        <v>22703000</v>
      </c>
      <c r="QJ670">
        <v>658000</v>
      </c>
      <c r="QK670">
        <v>82900</v>
      </c>
      <c r="QL670">
        <v>575300</v>
      </c>
      <c r="QM670">
        <v>162700</v>
      </c>
      <c r="QN670">
        <v>255300</v>
      </c>
      <c r="QO670">
        <v>103900</v>
      </c>
      <c r="QP670">
        <v>45500</v>
      </c>
      <c r="QQ670">
        <v>105900</v>
      </c>
      <c r="QR670">
        <v>157300</v>
      </c>
      <c r="QS670">
        <v>5084000</v>
      </c>
      <c r="QT670">
        <v>1297700</v>
      </c>
      <c r="QU670">
        <v>625400</v>
      </c>
      <c r="QV670">
        <v>672300</v>
      </c>
      <c r="QW670">
        <v>762300</v>
      </c>
      <c r="QX670">
        <v>3024400</v>
      </c>
      <c r="RA670">
        <v>16961000</v>
      </c>
      <c r="RB670">
        <v>10081000</v>
      </c>
      <c r="RC670">
        <v>558300</v>
      </c>
      <c r="RD670">
        <v>504000</v>
      </c>
      <c r="RE670">
        <v>625200</v>
      </c>
      <c r="RF670">
        <v>1554400</v>
      </c>
      <c r="RG670">
        <v>1377400</v>
      </c>
      <c r="RH670">
        <v>1646200</v>
      </c>
      <c r="RI670">
        <v>299000</v>
      </c>
      <c r="RJ670">
        <v>207600</v>
      </c>
      <c r="RK670">
        <v>530400</v>
      </c>
      <c r="RL670">
        <v>503300</v>
      </c>
      <c r="RM670">
        <v>105900</v>
      </c>
      <c r="RN670">
        <v>587100</v>
      </c>
      <c r="RO670">
        <v>1923100</v>
      </c>
      <c r="RP670">
        <v>1150200</v>
      </c>
      <c r="RQ670">
        <v>596600</v>
      </c>
      <c r="RR670">
        <v>708600</v>
      </c>
      <c r="RS670">
        <v>6880000</v>
      </c>
      <c r="RT670">
        <v>1535700</v>
      </c>
      <c r="RU670">
        <v>475600</v>
      </c>
      <c r="RV670">
        <v>241600</v>
      </c>
      <c r="RW670">
        <v>834000</v>
      </c>
      <c r="RX670">
        <v>638200</v>
      </c>
      <c r="RY670">
        <v>799500</v>
      </c>
      <c r="RZ670">
        <v>143600</v>
      </c>
      <c r="SA670">
        <v>1007500</v>
      </c>
      <c r="SB670">
        <v>884400</v>
      </c>
      <c r="SC670">
        <v>320300</v>
      </c>
      <c r="SD670">
        <v>71955000</v>
      </c>
      <c r="SE670">
        <v>22948000</v>
      </c>
      <c r="SF670">
        <v>5177900</v>
      </c>
      <c r="SG670">
        <v>2847500</v>
      </c>
      <c r="SH670">
        <v>1975200</v>
      </c>
      <c r="SI670">
        <v>355200</v>
      </c>
      <c r="SJ670">
        <v>13394000</v>
      </c>
      <c r="SK670">
        <v>1560300</v>
      </c>
      <c r="SL670">
        <v>1026900.0000000001</v>
      </c>
      <c r="SM670">
        <v>90500</v>
      </c>
      <c r="SN670">
        <v>442900</v>
      </c>
      <c r="SO670">
        <v>944800</v>
      </c>
      <c r="SP670">
        <v>2909900</v>
      </c>
      <c r="SQ670">
        <v>943300</v>
      </c>
      <c r="SR670">
        <v>446600</v>
      </c>
      <c r="SS670">
        <v>496700</v>
      </c>
      <c r="ST670">
        <v>2548600</v>
      </c>
      <c r="SU670">
        <v>1526300</v>
      </c>
      <c r="SV670">
        <v>1022300</v>
      </c>
      <c r="SW670">
        <v>818200</v>
      </c>
      <c r="SX670">
        <v>1013100</v>
      </c>
      <c r="SY670">
        <v>1282900</v>
      </c>
      <c r="SZ670">
        <v>1372900</v>
      </c>
      <c r="TA670">
        <v>3684200</v>
      </c>
      <c r="TB670">
        <v>512299.99999999994</v>
      </c>
      <c r="TC670">
        <v>222300</v>
      </c>
      <c r="TD670">
        <v>52600</v>
      </c>
      <c r="TE670">
        <v>1209700</v>
      </c>
      <c r="TF670">
        <v>313900</v>
      </c>
      <c r="TG670">
        <v>57300</v>
      </c>
      <c r="TH670">
        <v>21200</v>
      </c>
      <c r="TI670">
        <v>408200</v>
      </c>
      <c r="TJ670">
        <v>456400</v>
      </c>
      <c r="TK670">
        <v>430300</v>
      </c>
      <c r="TL670">
        <v>692100</v>
      </c>
      <c r="TM670">
        <v>2726000</v>
      </c>
      <c r="TN670">
        <v>274200</v>
      </c>
      <c r="TO670">
        <v>895100</v>
      </c>
      <c r="TP670">
        <v>304400</v>
      </c>
      <c r="TQ670">
        <v>988600</v>
      </c>
      <c r="TR670">
        <v>224600</v>
      </c>
      <c r="TS670">
        <v>38700</v>
      </c>
      <c r="TT670">
        <v>6928000</v>
      </c>
      <c r="TU670">
        <v>5196600</v>
      </c>
      <c r="TV670">
        <v>21100</v>
      </c>
      <c r="TW670">
        <v>2393400</v>
      </c>
      <c r="TX670">
        <v>1776200</v>
      </c>
      <c r="TY670">
        <v>1373300</v>
      </c>
      <c r="TZ670">
        <v>458100</v>
      </c>
      <c r="UA670">
        <v>159100</v>
      </c>
      <c r="UB670">
        <v>587600</v>
      </c>
      <c r="UC670">
        <v>2194500</v>
      </c>
      <c r="UD670">
        <v>1731200</v>
      </c>
      <c r="UE670">
        <v>1186600</v>
      </c>
      <c r="UF670">
        <v>526100</v>
      </c>
      <c r="UG670">
        <v>18500</v>
      </c>
      <c r="UH670">
        <v>12093000</v>
      </c>
      <c r="UI670">
        <v>4812500</v>
      </c>
      <c r="UJ670">
        <v>967700</v>
      </c>
      <c r="UK670">
        <v>662100</v>
      </c>
      <c r="UL670">
        <v>944900</v>
      </c>
      <c r="UM670">
        <v>87400</v>
      </c>
      <c r="UN670">
        <v>525400</v>
      </c>
      <c r="UO670">
        <v>409000</v>
      </c>
      <c r="UP670">
        <v>476600</v>
      </c>
      <c r="UQ670">
        <v>373400</v>
      </c>
      <c r="UR670">
        <v>366100</v>
      </c>
      <c r="US670">
        <v>1674000</v>
      </c>
      <c r="UT670">
        <v>5606400</v>
      </c>
      <c r="UU670">
        <v>5346300</v>
      </c>
      <c r="UV670">
        <v>205700</v>
      </c>
      <c r="UW670">
        <v>73300</v>
      </c>
      <c r="UX670">
        <v>2194700</v>
      </c>
      <c r="UY670">
        <v>1600000</v>
      </c>
      <c r="UZ670">
        <v>568000</v>
      </c>
      <c r="VA670">
        <v>270500</v>
      </c>
      <c r="VB670">
        <v>557500</v>
      </c>
      <c r="VC670">
        <v>1258500</v>
      </c>
      <c r="VD670">
        <v>218100</v>
      </c>
      <c r="VE670">
        <v>260100.00000000003</v>
      </c>
      <c r="VF670">
        <v>12796000</v>
      </c>
      <c r="VG670">
        <v>1877200</v>
      </c>
      <c r="VH670">
        <v>10918400</v>
      </c>
      <c r="VI670">
        <v>9496100</v>
      </c>
      <c r="VJ670">
        <v>3582400</v>
      </c>
      <c r="VK670">
        <v>1442800</v>
      </c>
      <c r="VL670">
        <v>571400</v>
      </c>
      <c r="VM670">
        <v>373600</v>
      </c>
      <c r="VN670">
        <v>369500</v>
      </c>
      <c r="VO670">
        <v>145300</v>
      </c>
      <c r="VP670">
        <v>545200</v>
      </c>
      <c r="VQ670">
        <v>134600</v>
      </c>
      <c r="VR670">
        <v>3698600</v>
      </c>
      <c r="VS670">
        <v>2215100</v>
      </c>
      <c r="VT670">
        <v>1373200</v>
      </c>
      <c r="VU670">
        <v>335500</v>
      </c>
      <c r="VV670">
        <v>393100</v>
      </c>
      <c r="VW670">
        <v>113900</v>
      </c>
      <c r="VX670">
        <v>557400</v>
      </c>
      <c r="VY670">
        <v>84900</v>
      </c>
      <c r="VZ670">
        <v>281500</v>
      </c>
      <c r="WA670">
        <v>498600</v>
      </c>
      <c r="WB670">
        <v>10063000</v>
      </c>
      <c r="WC670">
        <v>1370500</v>
      </c>
      <c r="WD670">
        <v>300800</v>
      </c>
      <c r="WE670">
        <v>81700</v>
      </c>
      <c r="WF670">
        <v>988000</v>
      </c>
      <c r="WG670">
        <v>8692500</v>
      </c>
      <c r="WH670">
        <v>1611900</v>
      </c>
      <c r="WI670">
        <v>7080600</v>
      </c>
      <c r="WJ670">
        <v>4401000</v>
      </c>
      <c r="WK670">
        <v>1015100</v>
      </c>
      <c r="WL670">
        <v>1115700</v>
      </c>
      <c r="WM670">
        <v>2269900</v>
      </c>
      <c r="WN670">
        <v>19264000</v>
      </c>
      <c r="WO670">
        <v>3027000</v>
      </c>
      <c r="WP670">
        <v>2212400</v>
      </c>
      <c r="WQ670">
        <v>814800</v>
      </c>
      <c r="WR670">
        <v>4556000</v>
      </c>
      <c r="WS670">
        <v>1871300</v>
      </c>
      <c r="WT670">
        <v>2684500</v>
      </c>
      <c r="WU670">
        <v>11681000</v>
      </c>
      <c r="WV670">
        <v>6322200</v>
      </c>
      <c r="WW670">
        <v>5359200</v>
      </c>
    </row>
    <row r="671" spans="1:621" x14ac:dyDescent="0.45">
      <c r="A671" s="1"/>
      <c r="C671" s="1">
        <v>34486</v>
      </c>
      <c r="D671">
        <v>925000</v>
      </c>
      <c r="E671">
        <v>3727000</v>
      </c>
      <c r="F671">
        <v>2802000</v>
      </c>
      <c r="G671">
        <v>2009000</v>
      </c>
      <c r="H671">
        <v>751000</v>
      </c>
      <c r="I671">
        <v>793000</v>
      </c>
      <c r="J671">
        <v>2779000</v>
      </c>
      <c r="K671">
        <v>530000</v>
      </c>
      <c r="L671">
        <v>47.6</v>
      </c>
      <c r="M671">
        <v>11.8</v>
      </c>
      <c r="N671">
        <v>35.799999999999997</v>
      </c>
      <c r="O671">
        <v>10.1</v>
      </c>
      <c r="P671">
        <v>35.5</v>
      </c>
      <c r="Q671">
        <v>6.8</v>
      </c>
      <c r="R671">
        <v>2.9</v>
      </c>
      <c r="S671">
        <v>0.6</v>
      </c>
      <c r="T671">
        <v>2.1</v>
      </c>
      <c r="U671">
        <v>0.4</v>
      </c>
      <c r="V671">
        <v>2757000</v>
      </c>
      <c r="W671">
        <v>2449000</v>
      </c>
      <c r="X671">
        <v>2735000</v>
      </c>
      <c r="Y671">
        <v>1155000</v>
      </c>
      <c r="Z671">
        <v>1580000</v>
      </c>
      <c r="AA671">
        <v>18.8</v>
      </c>
      <c r="AB671">
        <v>9.3000000000000007</v>
      </c>
      <c r="AC671">
        <v>34.700000000000003</v>
      </c>
      <c r="AD671">
        <v>30.8</v>
      </c>
      <c r="AE671">
        <v>34.4</v>
      </c>
      <c r="AF671">
        <v>14.5</v>
      </c>
      <c r="AG671">
        <v>19.899999999999999</v>
      </c>
      <c r="AH671">
        <v>95933000</v>
      </c>
      <c r="AI671">
        <v>115271000</v>
      </c>
      <c r="AJ671">
        <v>23084000</v>
      </c>
      <c r="AK671">
        <v>665000</v>
      </c>
      <c r="AL671">
        <v>82900</v>
      </c>
      <c r="AM671">
        <v>581800</v>
      </c>
      <c r="AN671">
        <v>163100</v>
      </c>
      <c r="AO671">
        <v>261200</v>
      </c>
      <c r="AP671">
        <v>104900</v>
      </c>
      <c r="AQ671">
        <v>46400</v>
      </c>
      <c r="AR671">
        <v>109900</v>
      </c>
      <c r="AS671">
        <v>157500</v>
      </c>
      <c r="AT671">
        <v>5316000</v>
      </c>
      <c r="AU671">
        <v>1338300</v>
      </c>
      <c r="AV671">
        <v>652100</v>
      </c>
      <c r="AW671">
        <v>686200</v>
      </c>
      <c r="AX671">
        <v>820500</v>
      </c>
      <c r="AY671">
        <v>3157400</v>
      </c>
      <c r="BB671">
        <v>17103000</v>
      </c>
      <c r="BC671">
        <v>10182000</v>
      </c>
      <c r="BD671">
        <v>571100</v>
      </c>
      <c r="BE671">
        <v>516000</v>
      </c>
      <c r="BF671">
        <v>632000</v>
      </c>
      <c r="BG671">
        <v>1571900</v>
      </c>
      <c r="BH671">
        <v>1389200</v>
      </c>
      <c r="BI671">
        <v>1654100</v>
      </c>
      <c r="BJ671">
        <v>301900</v>
      </c>
      <c r="BK671">
        <v>208900</v>
      </c>
      <c r="BL671">
        <v>535800</v>
      </c>
      <c r="BM671">
        <v>501600</v>
      </c>
      <c r="BN671">
        <v>105900</v>
      </c>
      <c r="BO671">
        <v>592700</v>
      </c>
      <c r="BP671">
        <v>1942100</v>
      </c>
      <c r="BQ671">
        <v>1171900</v>
      </c>
      <c r="BR671">
        <v>602200</v>
      </c>
      <c r="BS671">
        <v>710700</v>
      </c>
      <c r="BT671">
        <v>6921000</v>
      </c>
      <c r="BU671">
        <v>1536400</v>
      </c>
      <c r="BV671">
        <v>480400</v>
      </c>
      <c r="BW671">
        <v>244300</v>
      </c>
      <c r="BX671">
        <v>841600</v>
      </c>
      <c r="BY671">
        <v>643900</v>
      </c>
      <c r="BZ671">
        <v>800700</v>
      </c>
      <c r="CA671">
        <v>145900</v>
      </c>
      <c r="CB671">
        <v>1012800</v>
      </c>
      <c r="CC671">
        <v>894000</v>
      </c>
      <c r="CD671">
        <v>321400</v>
      </c>
      <c r="CE671">
        <v>72849000</v>
      </c>
      <c r="CF671">
        <v>23056000</v>
      </c>
      <c r="CG671">
        <v>5232200</v>
      </c>
      <c r="CH671">
        <v>2877100</v>
      </c>
      <c r="CI671">
        <v>1996300</v>
      </c>
      <c r="CJ671">
        <v>358800</v>
      </c>
      <c r="CK671">
        <v>13419700</v>
      </c>
      <c r="CL671">
        <v>1578800</v>
      </c>
      <c r="CM671">
        <v>1034300</v>
      </c>
      <c r="CN671">
        <v>97500</v>
      </c>
      <c r="CO671">
        <v>447000</v>
      </c>
      <c r="CP671">
        <v>991800</v>
      </c>
      <c r="CQ671">
        <v>2932000</v>
      </c>
      <c r="CR671">
        <v>941500</v>
      </c>
      <c r="CS671">
        <v>447000</v>
      </c>
      <c r="CT671">
        <v>494500</v>
      </c>
      <c r="CU671">
        <v>2501000</v>
      </c>
      <c r="CV671">
        <v>1496000</v>
      </c>
      <c r="CW671">
        <v>1005000</v>
      </c>
      <c r="CX671">
        <v>820200</v>
      </c>
      <c r="CY671">
        <v>1020700</v>
      </c>
      <c r="CZ671">
        <v>1268500</v>
      </c>
      <c r="DA671">
        <v>1365200</v>
      </c>
      <c r="DB671">
        <v>3708700</v>
      </c>
      <c r="DC671">
        <v>515000</v>
      </c>
      <c r="DD671">
        <v>226100</v>
      </c>
      <c r="DE671">
        <v>53800</v>
      </c>
      <c r="DF671">
        <v>1221300</v>
      </c>
      <c r="DG671">
        <v>317300</v>
      </c>
      <c r="DH671">
        <v>57900</v>
      </c>
      <c r="DI671">
        <v>23000</v>
      </c>
      <c r="DJ671">
        <v>408400</v>
      </c>
      <c r="DK671">
        <v>456200</v>
      </c>
      <c r="DL671">
        <v>429700</v>
      </c>
      <c r="DM671">
        <v>695300</v>
      </c>
      <c r="DN671">
        <v>2739000</v>
      </c>
      <c r="DO671">
        <v>279500</v>
      </c>
      <c r="DP671">
        <v>897000</v>
      </c>
      <c r="DQ671">
        <v>305700</v>
      </c>
      <c r="DR671">
        <v>992400</v>
      </c>
      <c r="DS671">
        <v>224600</v>
      </c>
      <c r="DT671">
        <v>39500</v>
      </c>
      <c r="DU671">
        <v>6993000</v>
      </c>
      <c r="DV671">
        <v>5215300</v>
      </c>
      <c r="DW671">
        <v>21200</v>
      </c>
      <c r="DX671">
        <v>2402100</v>
      </c>
      <c r="DY671">
        <v>1785300</v>
      </c>
      <c r="DZ671">
        <v>1382000</v>
      </c>
      <c r="EA671">
        <v>458300</v>
      </c>
      <c r="EB671">
        <v>158500</v>
      </c>
      <c r="EC671">
        <v>595300</v>
      </c>
      <c r="ED671">
        <v>2196700</v>
      </c>
      <c r="EE671">
        <v>1778100</v>
      </c>
      <c r="EF671">
        <v>1221000</v>
      </c>
      <c r="EG671">
        <v>538400</v>
      </c>
      <c r="EH671">
        <v>18700</v>
      </c>
      <c r="EI671">
        <v>12281000</v>
      </c>
      <c r="EJ671">
        <v>4830200</v>
      </c>
      <c r="EK671">
        <v>980100</v>
      </c>
      <c r="EL671">
        <v>621900</v>
      </c>
      <c r="EM671">
        <v>964700</v>
      </c>
      <c r="EN671">
        <v>89000</v>
      </c>
      <c r="EO671">
        <v>532000</v>
      </c>
      <c r="EP671">
        <v>415500</v>
      </c>
      <c r="EQ671">
        <v>481300</v>
      </c>
      <c r="ER671">
        <v>374500</v>
      </c>
      <c r="ES671">
        <v>371200</v>
      </c>
      <c r="ET671">
        <v>1684800</v>
      </c>
      <c r="EU671">
        <v>5765600</v>
      </c>
      <c r="EV671">
        <v>5502300</v>
      </c>
      <c r="EW671">
        <v>207100</v>
      </c>
      <c r="EX671">
        <v>71700</v>
      </c>
      <c r="EY671">
        <v>2257300</v>
      </c>
      <c r="EZ671">
        <v>1640500</v>
      </c>
      <c r="FA671">
        <v>575300</v>
      </c>
      <c r="FB671">
        <v>274100</v>
      </c>
      <c r="FC671">
        <v>557800</v>
      </c>
      <c r="FD671">
        <v>1337000</v>
      </c>
      <c r="FE671">
        <v>222000</v>
      </c>
      <c r="FF671">
        <v>263300</v>
      </c>
      <c r="FG671">
        <v>12718000</v>
      </c>
      <c r="FH671">
        <v>1725200</v>
      </c>
      <c r="FI671">
        <v>10993200</v>
      </c>
      <c r="FJ671">
        <v>9551100</v>
      </c>
      <c r="FK671">
        <v>3612500</v>
      </c>
      <c r="FL671">
        <v>1450100</v>
      </c>
      <c r="FM671">
        <v>576000</v>
      </c>
      <c r="FN671">
        <v>377600</v>
      </c>
      <c r="FO671">
        <v>371100</v>
      </c>
      <c r="FP671">
        <v>146100</v>
      </c>
      <c r="FQ671">
        <v>555000</v>
      </c>
      <c r="FR671">
        <v>136600</v>
      </c>
      <c r="FS671">
        <v>3705500</v>
      </c>
      <c r="FT671">
        <v>2233100</v>
      </c>
      <c r="FU671">
        <v>1380700</v>
      </c>
      <c r="FV671">
        <v>339900</v>
      </c>
      <c r="FW671">
        <v>397000</v>
      </c>
      <c r="FX671">
        <v>115500</v>
      </c>
      <c r="FY671">
        <v>1442100</v>
      </c>
      <c r="FZ671">
        <v>562600</v>
      </c>
      <c r="GA671">
        <v>85700</v>
      </c>
      <c r="GB671">
        <v>299800</v>
      </c>
      <c r="GC671">
        <v>494000</v>
      </c>
      <c r="GD671">
        <v>10603000</v>
      </c>
      <c r="GE671">
        <v>1575100</v>
      </c>
      <c r="GF671">
        <v>331100</v>
      </c>
      <c r="GG671">
        <v>88400</v>
      </c>
      <c r="GH671">
        <v>1155600</v>
      </c>
      <c r="GI671">
        <v>9028100</v>
      </c>
      <c r="GJ671">
        <v>1709500</v>
      </c>
      <c r="GK671">
        <v>7318600</v>
      </c>
      <c r="GL671">
        <v>4459000</v>
      </c>
      <c r="GM671">
        <v>1027900.0000000001</v>
      </c>
      <c r="GN671">
        <v>1125700</v>
      </c>
      <c r="GO671">
        <v>2305600</v>
      </c>
      <c r="GP671">
        <v>19338000</v>
      </c>
      <c r="GQ671">
        <v>3042000</v>
      </c>
      <c r="GR671">
        <v>2226000</v>
      </c>
      <c r="GS671">
        <v>815800</v>
      </c>
      <c r="GT671">
        <v>4418000</v>
      </c>
      <c r="GU671">
        <v>1692900</v>
      </c>
      <c r="GV671">
        <v>2725100</v>
      </c>
      <c r="GW671">
        <v>11878000</v>
      </c>
      <c r="GX671">
        <v>6357200</v>
      </c>
      <c r="GY671">
        <v>5520900</v>
      </c>
      <c r="IO671">
        <v>130561000</v>
      </c>
      <c r="IP671">
        <v>66.400000000000006</v>
      </c>
      <c r="IQ671">
        <v>122634000</v>
      </c>
      <c r="IR671">
        <v>62.3</v>
      </c>
      <c r="IS671">
        <v>7927000</v>
      </c>
      <c r="IT671">
        <v>6.1</v>
      </c>
      <c r="IU671">
        <v>66132000</v>
      </c>
      <c r="IV671">
        <v>6082000</v>
      </c>
      <c r="IW671">
        <v>70484000</v>
      </c>
      <c r="IX671">
        <v>74.7</v>
      </c>
      <c r="IY671">
        <v>66200000</v>
      </c>
      <c r="IZ671">
        <v>70.2</v>
      </c>
      <c r="JA671">
        <v>4284000</v>
      </c>
      <c r="JB671">
        <v>6.1</v>
      </c>
      <c r="JC671">
        <v>23810000</v>
      </c>
      <c r="JD671">
        <v>66594000</v>
      </c>
      <c r="JE671">
        <v>76.5</v>
      </c>
      <c r="JF671">
        <v>63041000</v>
      </c>
      <c r="JG671">
        <v>72.400000000000006</v>
      </c>
      <c r="JH671">
        <v>3553000</v>
      </c>
      <c r="JI671">
        <v>5.3</v>
      </c>
      <c r="JJ671">
        <v>20501000</v>
      </c>
      <c r="JK671">
        <v>7130000</v>
      </c>
      <c r="JL671">
        <v>5.8</v>
      </c>
      <c r="JM671">
        <v>115271000</v>
      </c>
      <c r="JN671">
        <v>95933000</v>
      </c>
      <c r="JO671">
        <v>23084000</v>
      </c>
      <c r="JP671">
        <v>665000</v>
      </c>
      <c r="JQ671">
        <v>82900</v>
      </c>
      <c r="JR671">
        <v>581800</v>
      </c>
      <c r="JS671">
        <v>163100</v>
      </c>
      <c r="JT671">
        <v>261200</v>
      </c>
      <c r="JU671">
        <v>104900</v>
      </c>
      <c r="JV671">
        <v>46400</v>
      </c>
      <c r="JW671">
        <v>109900</v>
      </c>
      <c r="JX671">
        <v>157500</v>
      </c>
      <c r="JY671">
        <v>5316000</v>
      </c>
      <c r="JZ671">
        <v>1338300</v>
      </c>
      <c r="KA671">
        <v>652100</v>
      </c>
      <c r="KB671">
        <v>686200</v>
      </c>
      <c r="KC671">
        <v>820500</v>
      </c>
      <c r="KD671">
        <v>3157400</v>
      </c>
      <c r="KG671">
        <v>17103000</v>
      </c>
      <c r="KH671">
        <v>10182000</v>
      </c>
      <c r="KI671">
        <v>571100</v>
      </c>
      <c r="KJ671">
        <v>516000</v>
      </c>
      <c r="KK671">
        <v>632000</v>
      </c>
      <c r="KL671">
        <v>1571900</v>
      </c>
      <c r="KM671">
        <v>1389200</v>
      </c>
      <c r="KN671">
        <v>1654100</v>
      </c>
      <c r="KO671">
        <v>301900</v>
      </c>
      <c r="KP671">
        <v>208900</v>
      </c>
      <c r="KQ671">
        <v>535800</v>
      </c>
      <c r="KR671">
        <v>501600</v>
      </c>
      <c r="KS671">
        <v>105900</v>
      </c>
      <c r="KT671">
        <v>592700</v>
      </c>
      <c r="KU671">
        <v>1942100</v>
      </c>
      <c r="KV671">
        <v>1171900</v>
      </c>
      <c r="KW671">
        <v>602200</v>
      </c>
      <c r="KX671">
        <v>710700</v>
      </c>
      <c r="KY671">
        <v>6921000</v>
      </c>
      <c r="KZ671">
        <v>1536400</v>
      </c>
      <c r="LA671">
        <v>480400</v>
      </c>
      <c r="LB671">
        <v>244300</v>
      </c>
      <c r="LC671">
        <v>841600</v>
      </c>
      <c r="LD671">
        <v>643900</v>
      </c>
      <c r="LE671">
        <v>800700</v>
      </c>
      <c r="LF671">
        <v>145900</v>
      </c>
      <c r="LG671">
        <v>1012800</v>
      </c>
      <c r="LH671">
        <v>894000</v>
      </c>
      <c r="LI671">
        <v>321400</v>
      </c>
      <c r="LJ671">
        <v>72849000</v>
      </c>
      <c r="LK671">
        <v>23056000</v>
      </c>
      <c r="LL671">
        <v>5232200</v>
      </c>
      <c r="LM671">
        <v>2877100</v>
      </c>
      <c r="LN671">
        <v>1996300</v>
      </c>
      <c r="LO671">
        <v>358800</v>
      </c>
      <c r="LP671">
        <v>13419700</v>
      </c>
      <c r="LQ671">
        <v>1578800</v>
      </c>
      <c r="LR671">
        <v>1034300</v>
      </c>
      <c r="LS671">
        <v>97500</v>
      </c>
      <c r="LT671">
        <v>447000</v>
      </c>
      <c r="LU671">
        <v>991800</v>
      </c>
      <c r="LV671">
        <v>2932000</v>
      </c>
      <c r="LW671">
        <v>941500</v>
      </c>
      <c r="LX671">
        <v>447000</v>
      </c>
      <c r="LY671">
        <v>494500</v>
      </c>
      <c r="LZ671">
        <v>2501000</v>
      </c>
      <c r="MA671">
        <v>1496000</v>
      </c>
      <c r="MB671">
        <v>1005000</v>
      </c>
      <c r="MC671">
        <v>820200</v>
      </c>
      <c r="MD671">
        <v>1020700</v>
      </c>
      <c r="ME671">
        <v>1268500</v>
      </c>
      <c r="MF671">
        <v>1365200</v>
      </c>
      <c r="MG671">
        <v>3708700</v>
      </c>
      <c r="MH671">
        <v>515000</v>
      </c>
      <c r="MI671">
        <v>226100</v>
      </c>
      <c r="MJ671">
        <v>53800</v>
      </c>
      <c r="MK671">
        <v>1221300</v>
      </c>
      <c r="ML671">
        <v>317300</v>
      </c>
      <c r="MM671">
        <v>57900</v>
      </c>
      <c r="MN671">
        <v>23000</v>
      </c>
      <c r="MO671">
        <v>408400</v>
      </c>
      <c r="MP671">
        <v>456200</v>
      </c>
      <c r="MQ671">
        <v>429700</v>
      </c>
      <c r="MR671">
        <v>695300</v>
      </c>
      <c r="MS671">
        <v>2739000</v>
      </c>
      <c r="MT671">
        <v>279500</v>
      </c>
      <c r="MU671">
        <v>897000</v>
      </c>
      <c r="MV671">
        <v>305700</v>
      </c>
      <c r="MW671">
        <v>992400</v>
      </c>
      <c r="MX671">
        <v>224600</v>
      </c>
      <c r="MY671">
        <v>39500</v>
      </c>
      <c r="MZ671">
        <v>6993000</v>
      </c>
      <c r="NA671">
        <v>5215300</v>
      </c>
      <c r="NB671">
        <v>21200</v>
      </c>
      <c r="NC671">
        <v>2402100</v>
      </c>
      <c r="ND671">
        <v>1785300</v>
      </c>
      <c r="NE671">
        <v>1382000</v>
      </c>
      <c r="NF671">
        <v>458300</v>
      </c>
      <c r="NG671">
        <v>158500</v>
      </c>
      <c r="NH671">
        <v>595300</v>
      </c>
      <c r="NI671">
        <v>2196700</v>
      </c>
      <c r="NJ671">
        <v>1778100</v>
      </c>
      <c r="NK671">
        <v>1221000</v>
      </c>
      <c r="NL671">
        <v>538400</v>
      </c>
      <c r="NM671">
        <v>18700</v>
      </c>
      <c r="NN671">
        <v>12281000</v>
      </c>
      <c r="NO671">
        <v>4830200</v>
      </c>
      <c r="NP671">
        <v>980100</v>
      </c>
      <c r="NQ671">
        <v>621900</v>
      </c>
      <c r="NR671">
        <v>964700</v>
      </c>
      <c r="NS671">
        <v>89000</v>
      </c>
      <c r="NT671">
        <v>532000</v>
      </c>
      <c r="NU671">
        <v>415500</v>
      </c>
      <c r="NV671">
        <v>481300</v>
      </c>
      <c r="NW671">
        <v>374500</v>
      </c>
      <c r="NX671">
        <v>371200</v>
      </c>
      <c r="NY671">
        <v>1684800</v>
      </c>
      <c r="NZ671">
        <v>5765600</v>
      </c>
      <c r="OA671">
        <v>5502300</v>
      </c>
      <c r="OB671">
        <v>207100</v>
      </c>
      <c r="OC671">
        <v>71700</v>
      </c>
      <c r="OD671">
        <v>2257300</v>
      </c>
      <c r="OE671">
        <v>1640500</v>
      </c>
      <c r="OF671">
        <v>575300</v>
      </c>
      <c r="OG671">
        <v>274100</v>
      </c>
      <c r="OH671">
        <v>557800</v>
      </c>
      <c r="OI671">
        <v>1337000</v>
      </c>
      <c r="OJ671">
        <v>222000</v>
      </c>
      <c r="OK671">
        <v>263300</v>
      </c>
      <c r="OL671">
        <v>12718000</v>
      </c>
      <c r="OM671">
        <v>1725200</v>
      </c>
      <c r="ON671">
        <v>10993200</v>
      </c>
      <c r="OO671">
        <v>9551100</v>
      </c>
      <c r="OP671">
        <v>3612500</v>
      </c>
      <c r="OQ671">
        <v>1450100</v>
      </c>
      <c r="OR671">
        <v>576000</v>
      </c>
      <c r="OS671">
        <v>377600</v>
      </c>
      <c r="OT671">
        <v>371100</v>
      </c>
      <c r="OU671">
        <v>146100</v>
      </c>
      <c r="OV671">
        <v>555000</v>
      </c>
      <c r="OW671">
        <v>136600</v>
      </c>
      <c r="OX671">
        <v>3705500</v>
      </c>
      <c r="OY671">
        <v>2233100</v>
      </c>
      <c r="OZ671">
        <v>1380700</v>
      </c>
      <c r="PA671">
        <v>339900</v>
      </c>
      <c r="PB671">
        <v>397000</v>
      </c>
      <c r="PC671">
        <v>115500</v>
      </c>
      <c r="PD671">
        <v>1442100</v>
      </c>
      <c r="PE671">
        <v>562600</v>
      </c>
      <c r="PF671">
        <v>85700</v>
      </c>
      <c r="PG671">
        <v>299800</v>
      </c>
      <c r="PH671">
        <v>494000</v>
      </c>
      <c r="PI671">
        <v>10603000</v>
      </c>
      <c r="PJ671">
        <v>1575100</v>
      </c>
      <c r="PK671">
        <v>331100</v>
      </c>
      <c r="PL671">
        <v>88400</v>
      </c>
      <c r="PM671">
        <v>1155600</v>
      </c>
      <c r="PN671">
        <v>9028100</v>
      </c>
      <c r="PO671">
        <v>1709500</v>
      </c>
      <c r="PP671">
        <v>7318600</v>
      </c>
      <c r="PQ671">
        <v>4459000</v>
      </c>
      <c r="PR671">
        <v>1027900.0000000001</v>
      </c>
      <c r="PS671">
        <v>1125700</v>
      </c>
      <c r="PT671">
        <v>2305600</v>
      </c>
      <c r="PU671">
        <v>19338000</v>
      </c>
      <c r="PV671">
        <v>3042000</v>
      </c>
      <c r="PW671">
        <v>2226000</v>
      </c>
      <c r="PX671">
        <v>815800</v>
      </c>
      <c r="PY671">
        <v>4418000</v>
      </c>
      <c r="PZ671">
        <v>1692900</v>
      </c>
      <c r="QA671">
        <v>2725100</v>
      </c>
      <c r="QB671">
        <v>11878000</v>
      </c>
      <c r="QC671">
        <v>6357200</v>
      </c>
      <c r="QD671">
        <v>5520900</v>
      </c>
      <c r="QE671">
        <v>11</v>
      </c>
      <c r="QF671">
        <v>1444300</v>
      </c>
      <c r="QG671">
        <v>114239000</v>
      </c>
      <c r="QH671">
        <v>94965000</v>
      </c>
      <c r="QI671">
        <v>22764000</v>
      </c>
      <c r="QJ671">
        <v>658000</v>
      </c>
      <c r="QK671">
        <v>82100</v>
      </c>
      <c r="QL671">
        <v>576000</v>
      </c>
      <c r="QM671">
        <v>161700</v>
      </c>
      <c r="QN671">
        <v>256500</v>
      </c>
      <c r="QO671">
        <v>104700</v>
      </c>
      <c r="QP671">
        <v>45700</v>
      </c>
      <c r="QQ671">
        <v>106000</v>
      </c>
      <c r="QR671">
        <v>157800</v>
      </c>
      <c r="QS671">
        <v>5097000</v>
      </c>
      <c r="QT671">
        <v>1300100</v>
      </c>
      <c r="QU671">
        <v>627600</v>
      </c>
      <c r="QV671">
        <v>672500</v>
      </c>
      <c r="QW671">
        <v>760600</v>
      </c>
      <c r="QX671">
        <v>3035800</v>
      </c>
      <c r="RA671">
        <v>17009000</v>
      </c>
      <c r="RB671">
        <v>10120000</v>
      </c>
      <c r="RC671">
        <v>562700</v>
      </c>
      <c r="RD671">
        <v>504900</v>
      </c>
      <c r="RE671">
        <v>629500</v>
      </c>
      <c r="RF671">
        <v>1564200</v>
      </c>
      <c r="RG671">
        <v>1381800</v>
      </c>
      <c r="RH671">
        <v>1648300</v>
      </c>
      <c r="RI671">
        <v>299900</v>
      </c>
      <c r="RJ671">
        <v>208100</v>
      </c>
      <c r="RK671">
        <v>532900</v>
      </c>
      <c r="RL671">
        <v>500800</v>
      </c>
      <c r="RM671">
        <v>106700</v>
      </c>
      <c r="RN671">
        <v>589900</v>
      </c>
      <c r="RO671">
        <v>1930500</v>
      </c>
      <c r="RP671">
        <v>1160600</v>
      </c>
      <c r="RQ671">
        <v>600300</v>
      </c>
      <c r="RR671">
        <v>708100</v>
      </c>
      <c r="RS671">
        <v>6889000</v>
      </c>
      <c r="RT671">
        <v>1539800</v>
      </c>
      <c r="RU671">
        <v>476900</v>
      </c>
      <c r="RV671">
        <v>243300</v>
      </c>
      <c r="RW671">
        <v>832100</v>
      </c>
      <c r="RX671">
        <v>638700</v>
      </c>
      <c r="RY671">
        <v>800200</v>
      </c>
      <c r="RZ671">
        <v>143300</v>
      </c>
      <c r="SA671">
        <v>1006100</v>
      </c>
      <c r="SB671">
        <v>889200</v>
      </c>
      <c r="SC671">
        <v>318900</v>
      </c>
      <c r="SD671">
        <v>72201000</v>
      </c>
      <c r="SE671">
        <v>23027000</v>
      </c>
      <c r="SF671">
        <v>5195100</v>
      </c>
      <c r="SG671">
        <v>2858000</v>
      </c>
      <c r="SH671">
        <v>1980100</v>
      </c>
      <c r="SI671">
        <v>357000</v>
      </c>
      <c r="SJ671">
        <v>13444200</v>
      </c>
      <c r="SK671">
        <v>1564300</v>
      </c>
      <c r="SL671">
        <v>1030900.0000000001</v>
      </c>
      <c r="SM671">
        <v>91000</v>
      </c>
      <c r="SN671">
        <v>442300</v>
      </c>
      <c r="SO671">
        <v>950500</v>
      </c>
      <c r="SP671">
        <v>2911700</v>
      </c>
      <c r="SQ671">
        <v>950000</v>
      </c>
      <c r="SR671">
        <v>449000</v>
      </c>
      <c r="SS671">
        <v>501000</v>
      </c>
      <c r="ST671">
        <v>2560800</v>
      </c>
      <c r="SU671">
        <v>1534600</v>
      </c>
      <c r="SV671">
        <v>1026200</v>
      </c>
      <c r="SW671">
        <v>820800</v>
      </c>
      <c r="SX671">
        <v>1014800</v>
      </c>
      <c r="SY671">
        <v>1284100</v>
      </c>
      <c r="SZ671">
        <v>1387200</v>
      </c>
      <c r="TA671">
        <v>3697500</v>
      </c>
      <c r="TB671">
        <v>511100</v>
      </c>
      <c r="TC671">
        <v>223900</v>
      </c>
      <c r="TD671">
        <v>52400</v>
      </c>
      <c r="TE671">
        <v>1211400</v>
      </c>
      <c r="TF671">
        <v>319400</v>
      </c>
      <c r="TG671">
        <v>57200</v>
      </c>
      <c r="TH671">
        <v>21400</v>
      </c>
      <c r="TI671">
        <v>408200</v>
      </c>
      <c r="TJ671">
        <v>460500</v>
      </c>
      <c r="TK671">
        <v>432000</v>
      </c>
      <c r="TL671">
        <v>689800</v>
      </c>
      <c r="TM671">
        <v>2731000</v>
      </c>
      <c r="TN671">
        <v>275800</v>
      </c>
      <c r="TO671">
        <v>895300</v>
      </c>
      <c r="TP671">
        <v>305400</v>
      </c>
      <c r="TQ671">
        <v>989100</v>
      </c>
      <c r="TR671">
        <v>226400</v>
      </c>
      <c r="TS671">
        <v>39300</v>
      </c>
      <c r="TT671">
        <v>6929000</v>
      </c>
      <c r="TU671">
        <v>5191500</v>
      </c>
      <c r="TV671">
        <v>21100</v>
      </c>
      <c r="TW671">
        <v>2388000</v>
      </c>
      <c r="TX671">
        <v>1774400</v>
      </c>
      <c r="TY671">
        <v>1373100</v>
      </c>
      <c r="TZ671">
        <v>456000</v>
      </c>
      <c r="UA671">
        <v>157600</v>
      </c>
      <c r="UB671">
        <v>591800</v>
      </c>
      <c r="UC671">
        <v>2190600</v>
      </c>
      <c r="UD671">
        <v>1737800</v>
      </c>
      <c r="UE671">
        <v>1190000</v>
      </c>
      <c r="UF671">
        <v>529200</v>
      </c>
      <c r="UG671">
        <v>18600</v>
      </c>
      <c r="UH671">
        <v>12164000</v>
      </c>
      <c r="UI671">
        <v>4824400</v>
      </c>
      <c r="UJ671">
        <v>963200</v>
      </c>
      <c r="UK671">
        <v>664300</v>
      </c>
      <c r="UL671">
        <v>948900</v>
      </c>
      <c r="UM671">
        <v>88400</v>
      </c>
      <c r="UN671">
        <v>531400</v>
      </c>
      <c r="UO671">
        <v>412000</v>
      </c>
      <c r="UP671">
        <v>476000</v>
      </c>
      <c r="UQ671">
        <v>373500</v>
      </c>
      <c r="UR671">
        <v>366600</v>
      </c>
      <c r="US671">
        <v>1675900</v>
      </c>
      <c r="UT671">
        <v>5663300</v>
      </c>
      <c r="UU671">
        <v>5403300</v>
      </c>
      <c r="UV671">
        <v>205500</v>
      </c>
      <c r="UW671">
        <v>71000</v>
      </c>
      <c r="UX671">
        <v>2239900</v>
      </c>
      <c r="UY671">
        <v>1627600</v>
      </c>
      <c r="UZ671">
        <v>571100</v>
      </c>
      <c r="VA671">
        <v>270200</v>
      </c>
      <c r="VB671">
        <v>559000</v>
      </c>
      <c r="VC671">
        <v>1266400</v>
      </c>
      <c r="VD671">
        <v>220200</v>
      </c>
      <c r="VE671">
        <v>260000</v>
      </c>
      <c r="VF671">
        <v>12852000</v>
      </c>
      <c r="VG671">
        <v>1889500</v>
      </c>
      <c r="VH671">
        <v>10962200</v>
      </c>
      <c r="VI671">
        <v>9517900</v>
      </c>
      <c r="VJ671">
        <v>3599100</v>
      </c>
      <c r="VK671">
        <v>1445300</v>
      </c>
      <c r="VL671">
        <v>572900</v>
      </c>
      <c r="VM671">
        <v>375500</v>
      </c>
      <c r="VN671">
        <v>370000</v>
      </c>
      <c r="VO671">
        <v>145700</v>
      </c>
      <c r="VP671">
        <v>553600</v>
      </c>
      <c r="VQ671">
        <v>136100</v>
      </c>
      <c r="VR671">
        <v>3695500</v>
      </c>
      <c r="VS671">
        <v>2223300</v>
      </c>
      <c r="VT671">
        <v>1377200</v>
      </c>
      <c r="VU671">
        <v>337000</v>
      </c>
      <c r="VV671">
        <v>394800</v>
      </c>
      <c r="VW671">
        <v>114400</v>
      </c>
      <c r="VX671">
        <v>561100</v>
      </c>
      <c r="VY671">
        <v>85300</v>
      </c>
      <c r="VZ671">
        <v>292400</v>
      </c>
      <c r="WA671">
        <v>505500</v>
      </c>
      <c r="WB671">
        <v>10083000</v>
      </c>
      <c r="WC671">
        <v>1379000</v>
      </c>
      <c r="WD671">
        <v>302300</v>
      </c>
      <c r="WE671">
        <v>81900</v>
      </c>
      <c r="WF671">
        <v>994800</v>
      </c>
      <c r="WG671">
        <v>8703700</v>
      </c>
      <c r="WH671">
        <v>1613600</v>
      </c>
      <c r="WI671">
        <v>7090100</v>
      </c>
      <c r="WJ671">
        <v>4415000</v>
      </c>
      <c r="WK671">
        <v>1020100</v>
      </c>
      <c r="WL671">
        <v>1116000</v>
      </c>
      <c r="WM671">
        <v>2279000</v>
      </c>
      <c r="WN671">
        <v>19274000</v>
      </c>
      <c r="WO671">
        <v>3017000</v>
      </c>
      <c r="WP671">
        <v>2199600</v>
      </c>
      <c r="WQ671">
        <v>817700</v>
      </c>
      <c r="WR671">
        <v>4563000</v>
      </c>
      <c r="WS671">
        <v>1870900</v>
      </c>
      <c r="WT671">
        <v>2692400</v>
      </c>
      <c r="WU671">
        <v>11694000</v>
      </c>
      <c r="WV671">
        <v>6342500</v>
      </c>
      <c r="WW671">
        <v>5351100</v>
      </c>
    </row>
    <row r="672" spans="1:621" x14ac:dyDescent="0.45">
      <c r="A672" s="1"/>
      <c r="C672" s="1">
        <v>34516</v>
      </c>
      <c r="D672">
        <v>983000</v>
      </c>
      <c r="E672">
        <v>3791000</v>
      </c>
      <c r="F672">
        <v>2808000</v>
      </c>
      <c r="G672">
        <v>2026000</v>
      </c>
      <c r="H672">
        <v>759000</v>
      </c>
      <c r="I672">
        <v>765000</v>
      </c>
      <c r="J672">
        <v>2737000</v>
      </c>
      <c r="K672">
        <v>584000</v>
      </c>
      <c r="L672">
        <v>48.1</v>
      </c>
      <c r="M672">
        <v>12.5</v>
      </c>
      <c r="N672">
        <v>35.6</v>
      </c>
      <c r="O672">
        <v>9.6999999999999993</v>
      </c>
      <c r="P672">
        <v>34.700000000000003</v>
      </c>
      <c r="Q672">
        <v>7.4</v>
      </c>
      <c r="R672">
        <v>2.9</v>
      </c>
      <c r="S672">
        <v>0.6</v>
      </c>
      <c r="T672">
        <v>2.1</v>
      </c>
      <c r="U672">
        <v>0.4</v>
      </c>
      <c r="V672">
        <v>2820000</v>
      </c>
      <c r="W672">
        <v>2316000</v>
      </c>
      <c r="X672">
        <v>2822000</v>
      </c>
      <c r="Y672">
        <v>1260000</v>
      </c>
      <c r="Z672">
        <v>1562000</v>
      </c>
      <c r="AA672">
        <v>19</v>
      </c>
      <c r="AB672">
        <v>9</v>
      </c>
      <c r="AC672">
        <v>35.4</v>
      </c>
      <c r="AD672">
        <v>29.1</v>
      </c>
      <c r="AE672">
        <v>35.5</v>
      </c>
      <c r="AF672">
        <v>15.8</v>
      </c>
      <c r="AG672">
        <v>19.600000000000001</v>
      </c>
      <c r="AH672">
        <v>96100000</v>
      </c>
      <c r="AI672">
        <v>114325000</v>
      </c>
      <c r="AJ672">
        <v>23090000</v>
      </c>
      <c r="AK672">
        <v>669000</v>
      </c>
      <c r="AL672">
        <v>85900</v>
      </c>
      <c r="AM672">
        <v>583100</v>
      </c>
      <c r="AN672">
        <v>163000</v>
      </c>
      <c r="AO672">
        <v>261300</v>
      </c>
      <c r="AP672">
        <v>104400</v>
      </c>
      <c r="AQ672">
        <v>46600</v>
      </c>
      <c r="AR672">
        <v>110300</v>
      </c>
      <c r="AS672">
        <v>158800</v>
      </c>
      <c r="AT672">
        <v>5430000</v>
      </c>
      <c r="AU672">
        <v>1359800</v>
      </c>
      <c r="AV672">
        <v>662600</v>
      </c>
      <c r="AW672">
        <v>697200</v>
      </c>
      <c r="AX672">
        <v>837700</v>
      </c>
      <c r="AY672">
        <v>3232900</v>
      </c>
      <c r="BB672">
        <v>16991000</v>
      </c>
      <c r="BC672">
        <v>10089000</v>
      </c>
      <c r="BD672">
        <v>573000</v>
      </c>
      <c r="BE672">
        <v>515100</v>
      </c>
      <c r="BF672">
        <v>625600</v>
      </c>
      <c r="BG672">
        <v>1564800</v>
      </c>
      <c r="BH672">
        <v>1372200</v>
      </c>
      <c r="BI672">
        <v>1650500</v>
      </c>
      <c r="BJ672">
        <v>300800</v>
      </c>
      <c r="BK672">
        <v>209700</v>
      </c>
      <c r="BL672">
        <v>536600</v>
      </c>
      <c r="BM672">
        <v>497000</v>
      </c>
      <c r="BN672">
        <v>106400</v>
      </c>
      <c r="BO672">
        <v>583700</v>
      </c>
      <c r="BP672">
        <v>1899600</v>
      </c>
      <c r="BQ672">
        <v>1139600</v>
      </c>
      <c r="BR672">
        <v>598300</v>
      </c>
      <c r="BS672">
        <v>706500</v>
      </c>
      <c r="BT672">
        <v>6902000</v>
      </c>
      <c r="BU672">
        <v>1569900</v>
      </c>
      <c r="BV672">
        <v>473300</v>
      </c>
      <c r="BW672">
        <v>241700</v>
      </c>
      <c r="BX672">
        <v>817100</v>
      </c>
      <c r="BY672">
        <v>643600</v>
      </c>
      <c r="BZ672">
        <v>799800</v>
      </c>
      <c r="CA672">
        <v>146600</v>
      </c>
      <c r="CB672">
        <v>1008500</v>
      </c>
      <c r="CC672">
        <v>885700</v>
      </c>
      <c r="CD672">
        <v>316200</v>
      </c>
      <c r="CE672">
        <v>73010000</v>
      </c>
      <c r="CF672">
        <v>23092000</v>
      </c>
      <c r="CG672">
        <v>5242700</v>
      </c>
      <c r="CH672">
        <v>2886400</v>
      </c>
      <c r="CI672">
        <v>1996600</v>
      </c>
      <c r="CJ672">
        <v>359700</v>
      </c>
      <c r="CK672">
        <v>13477200</v>
      </c>
      <c r="CL672">
        <v>1590400</v>
      </c>
      <c r="CM672">
        <v>1040500</v>
      </c>
      <c r="CN672">
        <v>98000</v>
      </c>
      <c r="CO672">
        <v>451900</v>
      </c>
      <c r="CP672">
        <v>989100</v>
      </c>
      <c r="CQ672">
        <v>2937100</v>
      </c>
      <c r="CR672">
        <v>951100</v>
      </c>
      <c r="CS672">
        <v>450300</v>
      </c>
      <c r="CT672">
        <v>500800</v>
      </c>
      <c r="CU672">
        <v>2525800</v>
      </c>
      <c r="CV672">
        <v>1514900</v>
      </c>
      <c r="CW672">
        <v>1010900</v>
      </c>
      <c r="CX672">
        <v>820300</v>
      </c>
      <c r="CY672">
        <v>1018500</v>
      </c>
      <c r="CZ672">
        <v>1275300</v>
      </c>
      <c r="DA672">
        <v>1369600</v>
      </c>
      <c r="DB672">
        <v>3676200</v>
      </c>
      <c r="DC672">
        <v>516200.00000000006</v>
      </c>
      <c r="DD672">
        <v>225700</v>
      </c>
      <c r="DE672">
        <v>53900</v>
      </c>
      <c r="DF672">
        <v>1224700</v>
      </c>
      <c r="DG672">
        <v>261500</v>
      </c>
      <c r="DH672">
        <v>57600</v>
      </c>
      <c r="DI672">
        <v>23700</v>
      </c>
      <c r="DJ672">
        <v>416300</v>
      </c>
      <c r="DK672">
        <v>464000</v>
      </c>
      <c r="DL672">
        <v>432600</v>
      </c>
      <c r="DM672">
        <v>695400</v>
      </c>
      <c r="DN672">
        <v>2746000</v>
      </c>
      <c r="DO672">
        <v>281000</v>
      </c>
      <c r="DP672">
        <v>899000</v>
      </c>
      <c r="DQ672">
        <v>306500</v>
      </c>
      <c r="DR672">
        <v>994300</v>
      </c>
      <c r="DS672">
        <v>225500</v>
      </c>
      <c r="DT672">
        <v>40100</v>
      </c>
      <c r="DU672">
        <v>7004000</v>
      </c>
      <c r="DV672">
        <v>5214000</v>
      </c>
      <c r="DW672">
        <v>21200</v>
      </c>
      <c r="DX672">
        <v>2398000</v>
      </c>
      <c r="DY672">
        <v>1786000</v>
      </c>
      <c r="DZ672">
        <v>1384200</v>
      </c>
      <c r="EA672">
        <v>454600</v>
      </c>
      <c r="EB672">
        <v>157400</v>
      </c>
      <c r="EC672">
        <v>599200</v>
      </c>
      <c r="ED672">
        <v>2195600</v>
      </c>
      <c r="EE672">
        <v>1790200</v>
      </c>
      <c r="EF672">
        <v>1230100</v>
      </c>
      <c r="EG672">
        <v>541400</v>
      </c>
      <c r="EH672">
        <v>18700</v>
      </c>
      <c r="EI672">
        <v>12357000</v>
      </c>
      <c r="EJ672">
        <v>4853000</v>
      </c>
      <c r="EK672">
        <v>980500</v>
      </c>
      <c r="EL672">
        <v>621900</v>
      </c>
      <c r="EM672">
        <v>972400</v>
      </c>
      <c r="EN672">
        <v>89700</v>
      </c>
      <c r="EO672">
        <v>536500</v>
      </c>
      <c r="EP672">
        <v>421600</v>
      </c>
      <c r="EQ672">
        <v>484100</v>
      </c>
      <c r="ER672">
        <v>375100</v>
      </c>
      <c r="ES672">
        <v>371200</v>
      </c>
      <c r="ET672">
        <v>1687100</v>
      </c>
      <c r="EU672">
        <v>5816700</v>
      </c>
      <c r="EV672">
        <v>5551100</v>
      </c>
      <c r="EW672">
        <v>207200</v>
      </c>
      <c r="EX672">
        <v>73000</v>
      </c>
      <c r="EY672">
        <v>2289200</v>
      </c>
      <c r="EZ672">
        <v>1663000</v>
      </c>
      <c r="FA672">
        <v>581500</v>
      </c>
      <c r="FB672">
        <v>277400</v>
      </c>
      <c r="FC672">
        <v>563800</v>
      </c>
      <c r="FD672">
        <v>1334300</v>
      </c>
      <c r="FE672">
        <v>224700</v>
      </c>
      <c r="FF672">
        <v>265600</v>
      </c>
      <c r="FG672">
        <v>12695000</v>
      </c>
      <c r="FH672">
        <v>1664400</v>
      </c>
      <c r="FI672">
        <v>11030200</v>
      </c>
      <c r="FJ672">
        <v>9581000</v>
      </c>
      <c r="FK672">
        <v>3623900</v>
      </c>
      <c r="FL672">
        <v>1457400</v>
      </c>
      <c r="FM672">
        <v>574700</v>
      </c>
      <c r="FN672">
        <v>376600</v>
      </c>
      <c r="FO672">
        <v>373200</v>
      </c>
      <c r="FP672">
        <v>146700</v>
      </c>
      <c r="FQ672">
        <v>558900</v>
      </c>
      <c r="FR672">
        <v>136400</v>
      </c>
      <c r="FS672">
        <v>3712900</v>
      </c>
      <c r="FT672">
        <v>2244200</v>
      </c>
      <c r="FU672">
        <v>1386000</v>
      </c>
      <c r="FV672">
        <v>342300</v>
      </c>
      <c r="FW672">
        <v>399500</v>
      </c>
      <c r="FX672">
        <v>116400</v>
      </c>
      <c r="FY672">
        <v>1449200</v>
      </c>
      <c r="FZ672">
        <v>569600</v>
      </c>
      <c r="GA672">
        <v>86700</v>
      </c>
      <c r="GB672">
        <v>326100</v>
      </c>
      <c r="GC672">
        <v>466800</v>
      </c>
      <c r="GD672">
        <v>10619000</v>
      </c>
      <c r="GE672">
        <v>1608100</v>
      </c>
      <c r="GF672">
        <v>324100</v>
      </c>
      <c r="GG672">
        <v>89700</v>
      </c>
      <c r="GH672">
        <v>1194300</v>
      </c>
      <c r="GI672">
        <v>9010800</v>
      </c>
      <c r="GJ672">
        <v>1743400</v>
      </c>
      <c r="GK672">
        <v>7267400</v>
      </c>
      <c r="GL672">
        <v>4497000</v>
      </c>
      <c r="GM672">
        <v>1031099.9999999999</v>
      </c>
      <c r="GN672">
        <v>1121200</v>
      </c>
      <c r="GO672">
        <v>2345000</v>
      </c>
      <c r="GP672">
        <v>18225000</v>
      </c>
      <c r="GQ672">
        <v>3016000</v>
      </c>
      <c r="GR672">
        <v>2201500</v>
      </c>
      <c r="GS672">
        <v>814300</v>
      </c>
      <c r="GT672">
        <v>4352000</v>
      </c>
      <c r="GU672">
        <v>1600300</v>
      </c>
      <c r="GV672">
        <v>2751700</v>
      </c>
      <c r="GW672">
        <v>10857000</v>
      </c>
      <c r="GX672">
        <v>5241500</v>
      </c>
      <c r="GY672">
        <v>5615500</v>
      </c>
      <c r="IO672">
        <v>130652000</v>
      </c>
      <c r="IP672">
        <v>66.400000000000006</v>
      </c>
      <c r="IQ672">
        <v>122706000</v>
      </c>
      <c r="IR672">
        <v>62.3</v>
      </c>
      <c r="IS672">
        <v>7946000</v>
      </c>
      <c r="IT672">
        <v>6.1</v>
      </c>
      <c r="IU672">
        <v>66207000</v>
      </c>
      <c r="IV672">
        <v>6278000</v>
      </c>
      <c r="IW672">
        <v>70599000</v>
      </c>
      <c r="IX672">
        <v>74.8</v>
      </c>
      <c r="IY672">
        <v>66169000</v>
      </c>
      <c r="IZ672">
        <v>70.099999999999994</v>
      </c>
      <c r="JA672">
        <v>4430000</v>
      </c>
      <c r="JB672">
        <v>6.3</v>
      </c>
      <c r="JC672">
        <v>23778000</v>
      </c>
      <c r="JD672">
        <v>66713000</v>
      </c>
      <c r="JE672">
        <v>76.599999999999994</v>
      </c>
      <c r="JF672">
        <v>63034000</v>
      </c>
      <c r="JG672">
        <v>72.400000000000006</v>
      </c>
      <c r="JH672">
        <v>3679000</v>
      </c>
      <c r="JI672">
        <v>5.5</v>
      </c>
      <c r="JJ672">
        <v>20410000</v>
      </c>
      <c r="JK672">
        <v>7218000</v>
      </c>
      <c r="JL672">
        <v>5.9</v>
      </c>
      <c r="JM672">
        <v>114325000</v>
      </c>
      <c r="JN672">
        <v>96100000</v>
      </c>
      <c r="JO672">
        <v>23090000</v>
      </c>
      <c r="JP672">
        <v>669000</v>
      </c>
      <c r="JQ672">
        <v>85900</v>
      </c>
      <c r="JR672">
        <v>583100</v>
      </c>
      <c r="JS672">
        <v>163000</v>
      </c>
      <c r="JT672">
        <v>261300</v>
      </c>
      <c r="JU672">
        <v>104400</v>
      </c>
      <c r="JV672">
        <v>46600</v>
      </c>
      <c r="JW672">
        <v>110300</v>
      </c>
      <c r="JX672">
        <v>158800</v>
      </c>
      <c r="JY672">
        <v>5430000</v>
      </c>
      <c r="JZ672">
        <v>1359800</v>
      </c>
      <c r="KA672">
        <v>662600</v>
      </c>
      <c r="KB672">
        <v>697200</v>
      </c>
      <c r="KC672">
        <v>837700</v>
      </c>
      <c r="KD672">
        <v>3232900</v>
      </c>
      <c r="KG672">
        <v>16991000</v>
      </c>
      <c r="KH672">
        <v>10089000</v>
      </c>
      <c r="KI672">
        <v>573000</v>
      </c>
      <c r="KJ672">
        <v>515100</v>
      </c>
      <c r="KK672">
        <v>625600</v>
      </c>
      <c r="KL672">
        <v>1564800</v>
      </c>
      <c r="KM672">
        <v>1372200</v>
      </c>
      <c r="KN672">
        <v>1650500</v>
      </c>
      <c r="KO672">
        <v>300800</v>
      </c>
      <c r="KP672">
        <v>209700</v>
      </c>
      <c r="KQ672">
        <v>536600</v>
      </c>
      <c r="KR672">
        <v>497000</v>
      </c>
      <c r="KS672">
        <v>106400</v>
      </c>
      <c r="KT672">
        <v>583700</v>
      </c>
      <c r="KU672">
        <v>1899600</v>
      </c>
      <c r="KV672">
        <v>1139600</v>
      </c>
      <c r="KW672">
        <v>598300</v>
      </c>
      <c r="KX672">
        <v>706500</v>
      </c>
      <c r="KY672">
        <v>6902000</v>
      </c>
      <c r="KZ672">
        <v>1569900</v>
      </c>
      <c r="LA672">
        <v>473300</v>
      </c>
      <c r="LB672">
        <v>241700</v>
      </c>
      <c r="LC672">
        <v>817100</v>
      </c>
      <c r="LD672">
        <v>643600</v>
      </c>
      <c r="LE672">
        <v>799800</v>
      </c>
      <c r="LF672">
        <v>146600</v>
      </c>
      <c r="LG672">
        <v>1008500</v>
      </c>
      <c r="LH672">
        <v>885700</v>
      </c>
      <c r="LI672">
        <v>316200</v>
      </c>
      <c r="LJ672">
        <v>73010000</v>
      </c>
      <c r="LK672">
        <v>23092000</v>
      </c>
      <c r="LL672">
        <v>5242700</v>
      </c>
      <c r="LM672">
        <v>2886400</v>
      </c>
      <c r="LN672">
        <v>1996600</v>
      </c>
      <c r="LO672">
        <v>359700</v>
      </c>
      <c r="LP672">
        <v>13477200</v>
      </c>
      <c r="LQ672">
        <v>1590400</v>
      </c>
      <c r="LR672">
        <v>1040500</v>
      </c>
      <c r="LS672">
        <v>98000</v>
      </c>
      <c r="LT672">
        <v>451900</v>
      </c>
      <c r="LU672">
        <v>989100</v>
      </c>
      <c r="LV672">
        <v>2937100</v>
      </c>
      <c r="LW672">
        <v>951100</v>
      </c>
      <c r="LX672">
        <v>450300</v>
      </c>
      <c r="LY672">
        <v>500800</v>
      </c>
      <c r="LZ672">
        <v>2525800</v>
      </c>
      <c r="MA672">
        <v>1514900</v>
      </c>
      <c r="MB672">
        <v>1010900</v>
      </c>
      <c r="MC672">
        <v>820300</v>
      </c>
      <c r="MD672">
        <v>1018500</v>
      </c>
      <c r="ME672">
        <v>1275300</v>
      </c>
      <c r="MF672">
        <v>1369600</v>
      </c>
      <c r="MG672">
        <v>3676200</v>
      </c>
      <c r="MH672">
        <v>516200.00000000006</v>
      </c>
      <c r="MI672">
        <v>225700</v>
      </c>
      <c r="MJ672">
        <v>53900</v>
      </c>
      <c r="MK672">
        <v>1224700</v>
      </c>
      <c r="ML672">
        <v>261500</v>
      </c>
      <c r="MM672">
        <v>57600</v>
      </c>
      <c r="MN672">
        <v>23700</v>
      </c>
      <c r="MO672">
        <v>416300</v>
      </c>
      <c r="MP672">
        <v>464000</v>
      </c>
      <c r="MQ672">
        <v>432600</v>
      </c>
      <c r="MR672">
        <v>695400</v>
      </c>
      <c r="MS672">
        <v>2746000</v>
      </c>
      <c r="MT672">
        <v>281000</v>
      </c>
      <c r="MU672">
        <v>899000</v>
      </c>
      <c r="MV672">
        <v>306500</v>
      </c>
      <c r="MW672">
        <v>994300</v>
      </c>
      <c r="MX672">
        <v>225500</v>
      </c>
      <c r="MY672">
        <v>40100</v>
      </c>
      <c r="MZ672">
        <v>7004000</v>
      </c>
      <c r="NA672">
        <v>5214000</v>
      </c>
      <c r="NB672">
        <v>21200</v>
      </c>
      <c r="NC672">
        <v>2398000</v>
      </c>
      <c r="ND672">
        <v>1786000</v>
      </c>
      <c r="NE672">
        <v>1384200</v>
      </c>
      <c r="NF672">
        <v>454600</v>
      </c>
      <c r="NG672">
        <v>157400</v>
      </c>
      <c r="NH672">
        <v>599200</v>
      </c>
      <c r="NI672">
        <v>2195600</v>
      </c>
      <c r="NJ672">
        <v>1790200</v>
      </c>
      <c r="NK672">
        <v>1230100</v>
      </c>
      <c r="NL672">
        <v>541400</v>
      </c>
      <c r="NM672">
        <v>18700</v>
      </c>
      <c r="NN672">
        <v>12357000</v>
      </c>
      <c r="NO672">
        <v>4853000</v>
      </c>
      <c r="NP672">
        <v>980500</v>
      </c>
      <c r="NQ672">
        <v>621900</v>
      </c>
      <c r="NR672">
        <v>972400</v>
      </c>
      <c r="NS672">
        <v>89700</v>
      </c>
      <c r="NT672">
        <v>536500</v>
      </c>
      <c r="NU672">
        <v>421600</v>
      </c>
      <c r="NV672">
        <v>484100</v>
      </c>
      <c r="NW672">
        <v>375100</v>
      </c>
      <c r="NX672">
        <v>371200</v>
      </c>
      <c r="NY672">
        <v>1687100</v>
      </c>
      <c r="NZ672">
        <v>5816700</v>
      </c>
      <c r="OA672">
        <v>5551100</v>
      </c>
      <c r="OB672">
        <v>207200</v>
      </c>
      <c r="OC672">
        <v>73000</v>
      </c>
      <c r="OD672">
        <v>2289200</v>
      </c>
      <c r="OE672">
        <v>1663000</v>
      </c>
      <c r="OF672">
        <v>581500</v>
      </c>
      <c r="OG672">
        <v>277400</v>
      </c>
      <c r="OH672">
        <v>563800</v>
      </c>
      <c r="OI672">
        <v>1334300</v>
      </c>
      <c r="OJ672">
        <v>224700</v>
      </c>
      <c r="OK672">
        <v>265600</v>
      </c>
      <c r="OL672">
        <v>12695000</v>
      </c>
      <c r="OM672">
        <v>1664400</v>
      </c>
      <c r="ON672">
        <v>11030200</v>
      </c>
      <c r="OO672">
        <v>9581000</v>
      </c>
      <c r="OP672">
        <v>3623900</v>
      </c>
      <c r="OQ672">
        <v>1457400</v>
      </c>
      <c r="OR672">
        <v>574700</v>
      </c>
      <c r="OS672">
        <v>376600</v>
      </c>
      <c r="OT672">
        <v>373200</v>
      </c>
      <c r="OU672">
        <v>146700</v>
      </c>
      <c r="OV672">
        <v>558900</v>
      </c>
      <c r="OW672">
        <v>136400</v>
      </c>
      <c r="OX672">
        <v>3712900</v>
      </c>
      <c r="OY672">
        <v>2244200</v>
      </c>
      <c r="OZ672">
        <v>1386000</v>
      </c>
      <c r="PA672">
        <v>342300</v>
      </c>
      <c r="PB672">
        <v>399500</v>
      </c>
      <c r="PC672">
        <v>116400</v>
      </c>
      <c r="PD672">
        <v>1449200</v>
      </c>
      <c r="PE672">
        <v>569600</v>
      </c>
      <c r="PF672">
        <v>86700</v>
      </c>
      <c r="PG672">
        <v>326100</v>
      </c>
      <c r="PH672">
        <v>466800</v>
      </c>
      <c r="PI672">
        <v>10619000</v>
      </c>
      <c r="PJ672">
        <v>1608100</v>
      </c>
      <c r="PK672">
        <v>324100</v>
      </c>
      <c r="PL672">
        <v>89700</v>
      </c>
      <c r="PM672">
        <v>1194300</v>
      </c>
      <c r="PN672">
        <v>9010800</v>
      </c>
      <c r="PO672">
        <v>1743400</v>
      </c>
      <c r="PP672">
        <v>7267400</v>
      </c>
      <c r="PQ672">
        <v>4497000</v>
      </c>
      <c r="PR672">
        <v>1031099.9999999999</v>
      </c>
      <c r="PS672">
        <v>1121200</v>
      </c>
      <c r="PT672">
        <v>2345000</v>
      </c>
      <c r="PU672">
        <v>18225000</v>
      </c>
      <c r="PV672">
        <v>3016000</v>
      </c>
      <c r="PW672">
        <v>2201500</v>
      </c>
      <c r="PX672">
        <v>814300</v>
      </c>
      <c r="PY672">
        <v>4352000</v>
      </c>
      <c r="PZ672">
        <v>1600300</v>
      </c>
      <c r="QA672">
        <v>2751700</v>
      </c>
      <c r="QB672">
        <v>10857000</v>
      </c>
      <c r="QC672">
        <v>5241500</v>
      </c>
      <c r="QD672">
        <v>5615500</v>
      </c>
      <c r="QE672">
        <v>10.8</v>
      </c>
      <c r="QF672">
        <v>1470100</v>
      </c>
      <c r="QG672">
        <v>114608000</v>
      </c>
      <c r="QH672">
        <v>95307000</v>
      </c>
      <c r="QI672">
        <v>22807000</v>
      </c>
      <c r="QJ672">
        <v>657000</v>
      </c>
      <c r="QK672">
        <v>82800</v>
      </c>
      <c r="QL672">
        <v>573700</v>
      </c>
      <c r="QM672">
        <v>161200</v>
      </c>
      <c r="QN672">
        <v>255400</v>
      </c>
      <c r="QO672">
        <v>103700</v>
      </c>
      <c r="QP672">
        <v>45700</v>
      </c>
      <c r="QQ672">
        <v>106000</v>
      </c>
      <c r="QR672">
        <v>157100</v>
      </c>
      <c r="QS672">
        <v>5125000</v>
      </c>
      <c r="QT672">
        <v>1303000</v>
      </c>
      <c r="QU672">
        <v>630000</v>
      </c>
      <c r="QV672">
        <v>673000</v>
      </c>
      <c r="QW672">
        <v>767200</v>
      </c>
      <c r="QX672">
        <v>3054500</v>
      </c>
      <c r="RA672">
        <v>17025000</v>
      </c>
      <c r="RB672">
        <v>10130000</v>
      </c>
      <c r="RC672">
        <v>566100</v>
      </c>
      <c r="RD672">
        <v>506200</v>
      </c>
      <c r="RE672">
        <v>630600</v>
      </c>
      <c r="RF672">
        <v>1572300</v>
      </c>
      <c r="RG672">
        <v>1377100</v>
      </c>
      <c r="RH672">
        <v>1648000</v>
      </c>
      <c r="RI672">
        <v>298900</v>
      </c>
      <c r="RJ672">
        <v>209700</v>
      </c>
      <c r="RK672">
        <v>535200</v>
      </c>
      <c r="RL672">
        <v>497200</v>
      </c>
      <c r="RM672">
        <v>107000</v>
      </c>
      <c r="RN672">
        <v>589100</v>
      </c>
      <c r="RO672">
        <v>1924800</v>
      </c>
      <c r="RP672">
        <v>1161100</v>
      </c>
      <c r="RQ672">
        <v>604900</v>
      </c>
      <c r="RR672">
        <v>710800</v>
      </c>
      <c r="RS672">
        <v>6895000</v>
      </c>
      <c r="RT672">
        <v>1541200</v>
      </c>
      <c r="RU672">
        <v>477700</v>
      </c>
      <c r="RV672">
        <v>244500</v>
      </c>
      <c r="RW672">
        <v>831900</v>
      </c>
      <c r="RX672">
        <v>640300</v>
      </c>
      <c r="RY672">
        <v>802400</v>
      </c>
      <c r="RZ672">
        <v>143600</v>
      </c>
      <c r="SA672">
        <v>1004100</v>
      </c>
      <c r="SB672">
        <v>891200</v>
      </c>
      <c r="SC672">
        <v>318100</v>
      </c>
      <c r="SD672">
        <v>72500000</v>
      </c>
      <c r="SE672">
        <v>23114000</v>
      </c>
      <c r="SF672">
        <v>5209100</v>
      </c>
      <c r="SG672">
        <v>2868900</v>
      </c>
      <c r="SH672">
        <v>1982100</v>
      </c>
      <c r="SI672">
        <v>358100</v>
      </c>
      <c r="SJ672">
        <v>13503900</v>
      </c>
      <c r="SK672">
        <v>1572900</v>
      </c>
      <c r="SL672">
        <v>1034900.0000000001</v>
      </c>
      <c r="SM672">
        <v>91800</v>
      </c>
      <c r="SN672">
        <v>446200</v>
      </c>
      <c r="SO672">
        <v>957200</v>
      </c>
      <c r="SP672">
        <v>2916000</v>
      </c>
      <c r="SQ672">
        <v>958600</v>
      </c>
      <c r="SR672">
        <v>452100</v>
      </c>
      <c r="SS672">
        <v>506500</v>
      </c>
      <c r="ST672">
        <v>2577600</v>
      </c>
      <c r="SU672">
        <v>1547600</v>
      </c>
      <c r="SV672">
        <v>1030000</v>
      </c>
      <c r="SW672">
        <v>824100</v>
      </c>
      <c r="SX672">
        <v>1011200</v>
      </c>
      <c r="SY672">
        <v>1290000</v>
      </c>
      <c r="SZ672">
        <v>1396300</v>
      </c>
      <c r="TA672">
        <v>3713000</v>
      </c>
      <c r="TB672">
        <v>511000</v>
      </c>
      <c r="TC672">
        <v>223500</v>
      </c>
      <c r="TD672">
        <v>52200</v>
      </c>
      <c r="TE672">
        <v>1213900</v>
      </c>
      <c r="TF672">
        <v>318600</v>
      </c>
      <c r="TG672">
        <v>57000</v>
      </c>
      <c r="TH672">
        <v>21500</v>
      </c>
      <c r="TI672">
        <v>413300</v>
      </c>
      <c r="TJ672">
        <v>467600</v>
      </c>
      <c r="TK672">
        <v>434400</v>
      </c>
      <c r="TL672">
        <v>687700</v>
      </c>
      <c r="TM672">
        <v>2735000</v>
      </c>
      <c r="TN672">
        <v>274100</v>
      </c>
      <c r="TO672">
        <v>897400</v>
      </c>
      <c r="TP672">
        <v>306600</v>
      </c>
      <c r="TQ672">
        <v>989600</v>
      </c>
      <c r="TR672">
        <v>227200</v>
      </c>
      <c r="TS672">
        <v>39900</v>
      </c>
      <c r="TT672">
        <v>6925000</v>
      </c>
      <c r="TU672">
        <v>5184300</v>
      </c>
      <c r="TV672">
        <v>21100</v>
      </c>
      <c r="TW672">
        <v>2381500</v>
      </c>
      <c r="TX672">
        <v>1771700</v>
      </c>
      <c r="TY672">
        <v>1372200</v>
      </c>
      <c r="TZ672">
        <v>453100</v>
      </c>
      <c r="UA672">
        <v>156700</v>
      </c>
      <c r="UB672">
        <v>593800</v>
      </c>
      <c r="UC672">
        <v>2187900</v>
      </c>
      <c r="UD672">
        <v>1740900</v>
      </c>
      <c r="UE672">
        <v>1190500</v>
      </c>
      <c r="UF672">
        <v>531800</v>
      </c>
      <c r="UG672">
        <v>18600</v>
      </c>
      <c r="UH672">
        <v>12269000</v>
      </c>
      <c r="UI672">
        <v>4852500</v>
      </c>
      <c r="UJ672">
        <v>965400</v>
      </c>
      <c r="UK672">
        <v>668700</v>
      </c>
      <c r="UL672">
        <v>955500</v>
      </c>
      <c r="UM672">
        <v>89300</v>
      </c>
      <c r="UN672">
        <v>536200</v>
      </c>
      <c r="UO672">
        <v>417000</v>
      </c>
      <c r="UP672">
        <v>476500</v>
      </c>
      <c r="UQ672">
        <v>375200</v>
      </c>
      <c r="UR672">
        <v>368700</v>
      </c>
      <c r="US672">
        <v>1680600</v>
      </c>
      <c r="UT672">
        <v>5735700</v>
      </c>
      <c r="UU672">
        <v>5474900</v>
      </c>
      <c r="UV672">
        <v>206800</v>
      </c>
      <c r="UW672">
        <v>72500</v>
      </c>
      <c r="UX672">
        <v>2283500</v>
      </c>
      <c r="UY672">
        <v>1656900</v>
      </c>
      <c r="UZ672">
        <v>578400</v>
      </c>
      <c r="VA672">
        <v>272900</v>
      </c>
      <c r="VB672">
        <v>563400</v>
      </c>
      <c r="VC672">
        <v>1274100</v>
      </c>
      <c r="VD672">
        <v>223200</v>
      </c>
      <c r="VE672">
        <v>260800</v>
      </c>
      <c r="VF672">
        <v>12920000</v>
      </c>
      <c r="VG672">
        <v>1902500</v>
      </c>
      <c r="VH672">
        <v>11017500</v>
      </c>
      <c r="VI672">
        <v>9547400</v>
      </c>
      <c r="VJ672">
        <v>3615900</v>
      </c>
      <c r="VK672">
        <v>1451700</v>
      </c>
      <c r="VL672">
        <v>573800</v>
      </c>
      <c r="VM672">
        <v>376900</v>
      </c>
      <c r="VN672">
        <v>372400</v>
      </c>
      <c r="VO672">
        <v>145700</v>
      </c>
      <c r="VP672">
        <v>559300</v>
      </c>
      <c r="VQ672">
        <v>136100</v>
      </c>
      <c r="VR672">
        <v>3698600</v>
      </c>
      <c r="VS672">
        <v>2232900</v>
      </c>
      <c r="VT672">
        <v>1381900</v>
      </c>
      <c r="VU672">
        <v>339100</v>
      </c>
      <c r="VV672">
        <v>396900</v>
      </c>
      <c r="VW672">
        <v>115200</v>
      </c>
      <c r="VX672">
        <v>564900</v>
      </c>
      <c r="VY672">
        <v>85900</v>
      </c>
      <c r="VZ672">
        <v>305300</v>
      </c>
      <c r="WA672">
        <v>514100</v>
      </c>
      <c r="WB672">
        <v>10108000</v>
      </c>
      <c r="WC672">
        <v>1378200</v>
      </c>
      <c r="WD672">
        <v>295700</v>
      </c>
      <c r="WE672">
        <v>82000</v>
      </c>
      <c r="WF672">
        <v>1000500</v>
      </c>
      <c r="WG672">
        <v>8729800</v>
      </c>
      <c r="WH672">
        <v>1616200</v>
      </c>
      <c r="WI672">
        <v>7113600</v>
      </c>
      <c r="WJ672">
        <v>4429000</v>
      </c>
      <c r="WK672">
        <v>1023800</v>
      </c>
      <c r="WL672">
        <v>1119100</v>
      </c>
      <c r="WM672">
        <v>2285600</v>
      </c>
      <c r="WN672">
        <v>19301000</v>
      </c>
      <c r="WO672">
        <v>3009000</v>
      </c>
      <c r="WP672">
        <v>2187800</v>
      </c>
      <c r="WQ672">
        <v>820800</v>
      </c>
      <c r="WR672">
        <v>4590000</v>
      </c>
      <c r="WS672">
        <v>1884500</v>
      </c>
      <c r="WT672">
        <v>2705100</v>
      </c>
      <c r="WU672">
        <v>11702000</v>
      </c>
      <c r="WV672">
        <v>6347500</v>
      </c>
      <c r="WW672">
        <v>5354000</v>
      </c>
    </row>
    <row r="673" spans="1:621" x14ac:dyDescent="0.45">
      <c r="A673" s="1"/>
      <c r="C673" s="1">
        <v>34547</v>
      </c>
      <c r="D673">
        <v>1056000</v>
      </c>
      <c r="E673">
        <v>3743000</v>
      </c>
      <c r="F673">
        <v>2687000</v>
      </c>
      <c r="G673">
        <v>1991000</v>
      </c>
      <c r="H673">
        <v>697000</v>
      </c>
      <c r="I673">
        <v>774000</v>
      </c>
      <c r="J673">
        <v>2762000</v>
      </c>
      <c r="K673">
        <v>642000</v>
      </c>
      <c r="L673">
        <v>47.3</v>
      </c>
      <c r="M673">
        <v>13.3</v>
      </c>
      <c r="N673">
        <v>33.9</v>
      </c>
      <c r="O673">
        <v>9.8000000000000007</v>
      </c>
      <c r="P673">
        <v>34.9</v>
      </c>
      <c r="Q673">
        <v>8.1</v>
      </c>
      <c r="R673">
        <v>2.9</v>
      </c>
      <c r="S673">
        <v>0.6</v>
      </c>
      <c r="T673">
        <v>2.1</v>
      </c>
      <c r="U673">
        <v>0.5</v>
      </c>
      <c r="V673">
        <v>2671000</v>
      </c>
      <c r="W673">
        <v>2569000</v>
      </c>
      <c r="X673">
        <v>2750000</v>
      </c>
      <c r="Y673">
        <v>1181000</v>
      </c>
      <c r="Z673">
        <v>1569000</v>
      </c>
      <c r="AA673">
        <v>18.8</v>
      </c>
      <c r="AB673">
        <v>8.9</v>
      </c>
      <c r="AC673">
        <v>33.4</v>
      </c>
      <c r="AD673">
        <v>32.200000000000003</v>
      </c>
      <c r="AE673">
        <v>34.4</v>
      </c>
      <c r="AF673">
        <v>14.8</v>
      </c>
      <c r="AG673">
        <v>19.600000000000001</v>
      </c>
      <c r="AH673">
        <v>96526000</v>
      </c>
      <c r="AI673">
        <v>114634000</v>
      </c>
      <c r="AJ673">
        <v>23322000</v>
      </c>
      <c r="AK673">
        <v>670000</v>
      </c>
      <c r="AL673">
        <v>86000</v>
      </c>
      <c r="AM673">
        <v>584100</v>
      </c>
      <c r="AN673">
        <v>163700</v>
      </c>
      <c r="AO673">
        <v>260800</v>
      </c>
      <c r="AP673">
        <v>103700</v>
      </c>
      <c r="AQ673">
        <v>46800</v>
      </c>
      <c r="AR673">
        <v>110300</v>
      </c>
      <c r="AS673">
        <v>159600</v>
      </c>
      <c r="AT673">
        <v>5469000</v>
      </c>
      <c r="AU673">
        <v>1370900</v>
      </c>
      <c r="AV673">
        <v>663800</v>
      </c>
      <c r="AW673">
        <v>707100</v>
      </c>
      <c r="AX673">
        <v>840900</v>
      </c>
      <c r="AY673">
        <v>3257500</v>
      </c>
      <c r="BB673">
        <v>17183000</v>
      </c>
      <c r="BC673">
        <v>10181000</v>
      </c>
      <c r="BD673">
        <v>577400</v>
      </c>
      <c r="BE673">
        <v>518900</v>
      </c>
      <c r="BF673">
        <v>630800</v>
      </c>
      <c r="BG673">
        <v>1575200</v>
      </c>
      <c r="BH673">
        <v>1382200</v>
      </c>
      <c r="BI673">
        <v>1655100</v>
      </c>
      <c r="BJ673">
        <v>298300</v>
      </c>
      <c r="BK673">
        <v>211500</v>
      </c>
      <c r="BL673">
        <v>540300</v>
      </c>
      <c r="BM673">
        <v>497600</v>
      </c>
      <c r="BN673">
        <v>107400</v>
      </c>
      <c r="BO673">
        <v>590400</v>
      </c>
      <c r="BP673">
        <v>1932900</v>
      </c>
      <c r="BQ673">
        <v>1174500</v>
      </c>
      <c r="BR673">
        <v>605900</v>
      </c>
      <c r="BS673">
        <v>711900</v>
      </c>
      <c r="BT673">
        <v>7002000</v>
      </c>
      <c r="BU673">
        <v>1614400</v>
      </c>
      <c r="BV673">
        <v>480600</v>
      </c>
      <c r="BW673">
        <v>246400</v>
      </c>
      <c r="BX673">
        <v>838100</v>
      </c>
      <c r="BY673">
        <v>643100</v>
      </c>
      <c r="BZ673">
        <v>804000</v>
      </c>
      <c r="CA673">
        <v>148400</v>
      </c>
      <c r="CB673">
        <v>1008000</v>
      </c>
      <c r="CC673">
        <v>894300</v>
      </c>
      <c r="CD673">
        <v>324400</v>
      </c>
      <c r="CE673">
        <v>73204000</v>
      </c>
      <c r="CF673">
        <v>23177000</v>
      </c>
      <c r="CG673">
        <v>5262200</v>
      </c>
      <c r="CH673">
        <v>2893300</v>
      </c>
      <c r="CI673">
        <v>2006700</v>
      </c>
      <c r="CJ673">
        <v>362200</v>
      </c>
      <c r="CK673">
        <v>13540500</v>
      </c>
      <c r="CL673">
        <v>1597800</v>
      </c>
      <c r="CM673">
        <v>1045200</v>
      </c>
      <c r="CN673">
        <v>97000</v>
      </c>
      <c r="CO673">
        <v>455600</v>
      </c>
      <c r="CP673">
        <v>982600</v>
      </c>
      <c r="CQ673">
        <v>2933600</v>
      </c>
      <c r="CR673">
        <v>956300</v>
      </c>
      <c r="CS673">
        <v>452800</v>
      </c>
      <c r="CT673">
        <v>503500</v>
      </c>
      <c r="CU673">
        <v>2561500</v>
      </c>
      <c r="CV673">
        <v>1539300</v>
      </c>
      <c r="CW673">
        <v>1022200</v>
      </c>
      <c r="CX673">
        <v>820300</v>
      </c>
      <c r="CY673">
        <v>1023200</v>
      </c>
      <c r="CZ673">
        <v>1286500</v>
      </c>
      <c r="DA673">
        <v>1378700</v>
      </c>
      <c r="DB673">
        <v>3682100</v>
      </c>
      <c r="DC673">
        <v>516200.00000000006</v>
      </c>
      <c r="DD673">
        <v>220800</v>
      </c>
      <c r="DE673">
        <v>53900</v>
      </c>
      <c r="DF673">
        <v>1232000</v>
      </c>
      <c r="DG673">
        <v>263300</v>
      </c>
      <c r="DH673">
        <v>57600</v>
      </c>
      <c r="DI673">
        <v>23900</v>
      </c>
      <c r="DJ673">
        <v>413000</v>
      </c>
      <c r="DK673">
        <v>465200</v>
      </c>
      <c r="DL673">
        <v>436200</v>
      </c>
      <c r="DM673">
        <v>692300</v>
      </c>
      <c r="DN673">
        <v>2763000</v>
      </c>
      <c r="DO673">
        <v>287600</v>
      </c>
      <c r="DP673">
        <v>899900</v>
      </c>
      <c r="DQ673">
        <v>307600</v>
      </c>
      <c r="DR673">
        <v>1001600</v>
      </c>
      <c r="DS673">
        <v>226100</v>
      </c>
      <c r="DT673">
        <v>40500</v>
      </c>
      <c r="DU673">
        <v>6992000</v>
      </c>
      <c r="DV673">
        <v>5195300</v>
      </c>
      <c r="DW673">
        <v>21100</v>
      </c>
      <c r="DX673">
        <v>2385700</v>
      </c>
      <c r="DY673">
        <v>1780800</v>
      </c>
      <c r="DZ673">
        <v>1381800</v>
      </c>
      <c r="EA673">
        <v>449700</v>
      </c>
      <c r="EB673">
        <v>155200</v>
      </c>
      <c r="EC673">
        <v>599000</v>
      </c>
      <c r="ED673">
        <v>2189500</v>
      </c>
      <c r="EE673">
        <v>1797000</v>
      </c>
      <c r="EF673">
        <v>1234400</v>
      </c>
      <c r="EG673">
        <v>543700</v>
      </c>
      <c r="EH673">
        <v>18900</v>
      </c>
      <c r="EI673">
        <v>12445000</v>
      </c>
      <c r="EJ673">
        <v>4856500</v>
      </c>
      <c r="EK673">
        <v>971500</v>
      </c>
      <c r="EL673">
        <v>622400</v>
      </c>
      <c r="EM673">
        <v>976100</v>
      </c>
      <c r="EN673">
        <v>90200</v>
      </c>
      <c r="EO673">
        <v>544000</v>
      </c>
      <c r="EP673">
        <v>422300</v>
      </c>
      <c r="EQ673">
        <v>481600</v>
      </c>
      <c r="ER673">
        <v>376800</v>
      </c>
      <c r="ES673">
        <v>371600</v>
      </c>
      <c r="ET673">
        <v>1694400</v>
      </c>
      <c r="EU673">
        <v>5893600</v>
      </c>
      <c r="EV673">
        <v>5627500</v>
      </c>
      <c r="EW673">
        <v>209100</v>
      </c>
      <c r="EX673">
        <v>73000</v>
      </c>
      <c r="EY673">
        <v>2361800</v>
      </c>
      <c r="EZ673">
        <v>1710600</v>
      </c>
      <c r="FA673">
        <v>582400</v>
      </c>
      <c r="FB673">
        <v>277900</v>
      </c>
      <c r="FC673">
        <v>566300</v>
      </c>
      <c r="FD673">
        <v>1331500</v>
      </c>
      <c r="FE673">
        <v>225500</v>
      </c>
      <c r="FF673">
        <v>266100</v>
      </c>
      <c r="FG673">
        <v>12690000</v>
      </c>
      <c r="FH673">
        <v>1648600</v>
      </c>
      <c r="FI673">
        <v>11041300</v>
      </c>
      <c r="FJ673">
        <v>9596800</v>
      </c>
      <c r="FK673">
        <v>3642300</v>
      </c>
      <c r="FL673">
        <v>1465500</v>
      </c>
      <c r="FM673">
        <v>577300</v>
      </c>
      <c r="FN673">
        <v>378400</v>
      </c>
      <c r="FO673">
        <v>374500</v>
      </c>
      <c r="FP673">
        <v>146500</v>
      </c>
      <c r="FQ673">
        <v>563500</v>
      </c>
      <c r="FR673">
        <v>136600</v>
      </c>
      <c r="FS673">
        <v>3704400</v>
      </c>
      <c r="FT673">
        <v>2250100</v>
      </c>
      <c r="FU673">
        <v>1389100</v>
      </c>
      <c r="FV673">
        <v>343500</v>
      </c>
      <c r="FW673">
        <v>400700</v>
      </c>
      <c r="FX673">
        <v>116800</v>
      </c>
      <c r="FY673">
        <v>1444500</v>
      </c>
      <c r="FZ673">
        <v>570800</v>
      </c>
      <c r="GA673">
        <v>86800</v>
      </c>
      <c r="GB673">
        <v>311300</v>
      </c>
      <c r="GC673">
        <v>475600</v>
      </c>
      <c r="GD673">
        <v>10657000</v>
      </c>
      <c r="GE673">
        <v>1604100</v>
      </c>
      <c r="GF673">
        <v>319400</v>
      </c>
      <c r="GG673">
        <v>88900</v>
      </c>
      <c r="GH673">
        <v>1195800</v>
      </c>
      <c r="GI673">
        <v>9053000</v>
      </c>
      <c r="GJ673">
        <v>1740000</v>
      </c>
      <c r="GK673">
        <v>7313000</v>
      </c>
      <c r="GL673">
        <v>4480000</v>
      </c>
      <c r="GM673">
        <v>1036700</v>
      </c>
      <c r="GN673">
        <v>1122300</v>
      </c>
      <c r="GO673">
        <v>2321300</v>
      </c>
      <c r="GP673">
        <v>18108000</v>
      </c>
      <c r="GQ673">
        <v>3011000</v>
      </c>
      <c r="GR673">
        <v>2194600</v>
      </c>
      <c r="GS673">
        <v>816600</v>
      </c>
      <c r="GT673">
        <v>4357000</v>
      </c>
      <c r="GU673">
        <v>1613100</v>
      </c>
      <c r="GV673">
        <v>2743900</v>
      </c>
      <c r="GW673">
        <v>10740000</v>
      </c>
      <c r="GX673">
        <v>5202600</v>
      </c>
      <c r="GY673">
        <v>5537300</v>
      </c>
      <c r="IO673">
        <v>131275000</v>
      </c>
      <c r="IP673">
        <v>66.599999999999994</v>
      </c>
      <c r="IQ673">
        <v>123342000</v>
      </c>
      <c r="IR673">
        <v>62.6</v>
      </c>
      <c r="IS673">
        <v>7933000</v>
      </c>
      <c r="IT673">
        <v>6</v>
      </c>
      <c r="IU673">
        <v>65768000</v>
      </c>
      <c r="IV673">
        <v>6019000</v>
      </c>
      <c r="IW673">
        <v>70891000</v>
      </c>
      <c r="IX673">
        <v>75</v>
      </c>
      <c r="IY673">
        <v>66572000</v>
      </c>
      <c r="IZ673">
        <v>70.5</v>
      </c>
      <c r="JA673">
        <v>4319000</v>
      </c>
      <c r="JB673">
        <v>6.1</v>
      </c>
      <c r="JC673">
        <v>23578000</v>
      </c>
      <c r="JD673">
        <v>66885000</v>
      </c>
      <c r="JE673">
        <v>76.7</v>
      </c>
      <c r="JF673">
        <v>63294000</v>
      </c>
      <c r="JG673">
        <v>72.5</v>
      </c>
      <c r="JH673">
        <v>3591000</v>
      </c>
      <c r="JI673">
        <v>5.4</v>
      </c>
      <c r="JJ673">
        <v>20363000</v>
      </c>
      <c r="JK673">
        <v>7325000</v>
      </c>
      <c r="JL673">
        <v>5.9</v>
      </c>
      <c r="JM673">
        <v>114634000</v>
      </c>
      <c r="JN673">
        <v>96526000</v>
      </c>
      <c r="JO673">
        <v>23322000</v>
      </c>
      <c r="JP673">
        <v>670000</v>
      </c>
      <c r="JQ673">
        <v>86000</v>
      </c>
      <c r="JR673">
        <v>584100</v>
      </c>
      <c r="JS673">
        <v>163700</v>
      </c>
      <c r="JT673">
        <v>260800</v>
      </c>
      <c r="JU673">
        <v>103700</v>
      </c>
      <c r="JV673">
        <v>46800</v>
      </c>
      <c r="JW673">
        <v>110300</v>
      </c>
      <c r="JX673">
        <v>159600</v>
      </c>
      <c r="JY673">
        <v>5469000</v>
      </c>
      <c r="JZ673">
        <v>1370900</v>
      </c>
      <c r="KA673">
        <v>663800</v>
      </c>
      <c r="KB673">
        <v>707100</v>
      </c>
      <c r="KC673">
        <v>840900</v>
      </c>
      <c r="KD673">
        <v>3257500</v>
      </c>
      <c r="KG673">
        <v>17183000</v>
      </c>
      <c r="KH673">
        <v>10181000</v>
      </c>
      <c r="KI673">
        <v>577400</v>
      </c>
      <c r="KJ673">
        <v>518900</v>
      </c>
      <c r="KK673">
        <v>630800</v>
      </c>
      <c r="KL673">
        <v>1575200</v>
      </c>
      <c r="KM673">
        <v>1382200</v>
      </c>
      <c r="KN673">
        <v>1655100</v>
      </c>
      <c r="KO673">
        <v>298300</v>
      </c>
      <c r="KP673">
        <v>211500</v>
      </c>
      <c r="KQ673">
        <v>540300</v>
      </c>
      <c r="KR673">
        <v>497600</v>
      </c>
      <c r="KS673">
        <v>107400</v>
      </c>
      <c r="KT673">
        <v>590400</v>
      </c>
      <c r="KU673">
        <v>1932900</v>
      </c>
      <c r="KV673">
        <v>1174500</v>
      </c>
      <c r="KW673">
        <v>605900</v>
      </c>
      <c r="KX673">
        <v>711900</v>
      </c>
      <c r="KY673">
        <v>7002000</v>
      </c>
      <c r="KZ673">
        <v>1614400</v>
      </c>
      <c r="LA673">
        <v>480600</v>
      </c>
      <c r="LB673">
        <v>246400</v>
      </c>
      <c r="LC673">
        <v>838100</v>
      </c>
      <c r="LD673">
        <v>643100</v>
      </c>
      <c r="LE673">
        <v>804000</v>
      </c>
      <c r="LF673">
        <v>148400</v>
      </c>
      <c r="LG673">
        <v>1008000</v>
      </c>
      <c r="LH673">
        <v>894300</v>
      </c>
      <c r="LI673">
        <v>324400</v>
      </c>
      <c r="LJ673">
        <v>73204000</v>
      </c>
      <c r="LK673">
        <v>23177000</v>
      </c>
      <c r="LL673">
        <v>5262200</v>
      </c>
      <c r="LM673">
        <v>2893300</v>
      </c>
      <c r="LN673">
        <v>2006700</v>
      </c>
      <c r="LO673">
        <v>362200</v>
      </c>
      <c r="LP673">
        <v>13540500</v>
      </c>
      <c r="LQ673">
        <v>1597800</v>
      </c>
      <c r="LR673">
        <v>1045200</v>
      </c>
      <c r="LS673">
        <v>97000</v>
      </c>
      <c r="LT673">
        <v>455600</v>
      </c>
      <c r="LU673">
        <v>982600</v>
      </c>
      <c r="LV673">
        <v>2933600</v>
      </c>
      <c r="LW673">
        <v>956300</v>
      </c>
      <c r="LX673">
        <v>452800</v>
      </c>
      <c r="LY673">
        <v>503500</v>
      </c>
      <c r="LZ673">
        <v>2561500</v>
      </c>
      <c r="MA673">
        <v>1539300</v>
      </c>
      <c r="MB673">
        <v>1022200</v>
      </c>
      <c r="MC673">
        <v>820300</v>
      </c>
      <c r="MD673">
        <v>1023200</v>
      </c>
      <c r="ME673">
        <v>1286500</v>
      </c>
      <c r="MF673">
        <v>1378700</v>
      </c>
      <c r="MG673">
        <v>3682100</v>
      </c>
      <c r="MH673">
        <v>516200.00000000006</v>
      </c>
      <c r="MI673">
        <v>220800</v>
      </c>
      <c r="MJ673">
        <v>53900</v>
      </c>
      <c r="MK673">
        <v>1232000</v>
      </c>
      <c r="ML673">
        <v>263300</v>
      </c>
      <c r="MM673">
        <v>57600</v>
      </c>
      <c r="MN673">
        <v>23900</v>
      </c>
      <c r="MO673">
        <v>413000</v>
      </c>
      <c r="MP673">
        <v>465200</v>
      </c>
      <c r="MQ673">
        <v>436200</v>
      </c>
      <c r="MR673">
        <v>692300</v>
      </c>
      <c r="MS673">
        <v>2763000</v>
      </c>
      <c r="MT673">
        <v>287600</v>
      </c>
      <c r="MU673">
        <v>899900</v>
      </c>
      <c r="MV673">
        <v>307600</v>
      </c>
      <c r="MW673">
        <v>1001600</v>
      </c>
      <c r="MX673">
        <v>226100</v>
      </c>
      <c r="MY673">
        <v>40500</v>
      </c>
      <c r="MZ673">
        <v>6992000</v>
      </c>
      <c r="NA673">
        <v>5195300</v>
      </c>
      <c r="NB673">
        <v>21100</v>
      </c>
      <c r="NC673">
        <v>2385700</v>
      </c>
      <c r="ND673">
        <v>1780800</v>
      </c>
      <c r="NE673">
        <v>1381800</v>
      </c>
      <c r="NF673">
        <v>449700</v>
      </c>
      <c r="NG673">
        <v>155200</v>
      </c>
      <c r="NH673">
        <v>599000</v>
      </c>
      <c r="NI673">
        <v>2189500</v>
      </c>
      <c r="NJ673">
        <v>1797000</v>
      </c>
      <c r="NK673">
        <v>1234400</v>
      </c>
      <c r="NL673">
        <v>543700</v>
      </c>
      <c r="NM673">
        <v>18900</v>
      </c>
      <c r="NN673">
        <v>12445000</v>
      </c>
      <c r="NO673">
        <v>4856500</v>
      </c>
      <c r="NP673">
        <v>971500</v>
      </c>
      <c r="NQ673">
        <v>622400</v>
      </c>
      <c r="NR673">
        <v>976100</v>
      </c>
      <c r="NS673">
        <v>90200</v>
      </c>
      <c r="NT673">
        <v>544000</v>
      </c>
      <c r="NU673">
        <v>422300</v>
      </c>
      <c r="NV673">
        <v>481600</v>
      </c>
      <c r="NW673">
        <v>376800</v>
      </c>
      <c r="NX673">
        <v>371600</v>
      </c>
      <c r="NY673">
        <v>1694400</v>
      </c>
      <c r="NZ673">
        <v>5893600</v>
      </c>
      <c r="OA673">
        <v>5627500</v>
      </c>
      <c r="OB673">
        <v>209100</v>
      </c>
      <c r="OC673">
        <v>73000</v>
      </c>
      <c r="OD673">
        <v>2361800</v>
      </c>
      <c r="OE673">
        <v>1710600</v>
      </c>
      <c r="OF673">
        <v>582400</v>
      </c>
      <c r="OG673">
        <v>277900</v>
      </c>
      <c r="OH673">
        <v>566300</v>
      </c>
      <c r="OI673">
        <v>1331500</v>
      </c>
      <c r="OJ673">
        <v>225500</v>
      </c>
      <c r="OK673">
        <v>266100</v>
      </c>
      <c r="OL673">
        <v>12690000</v>
      </c>
      <c r="OM673">
        <v>1648600</v>
      </c>
      <c r="ON673">
        <v>11041300</v>
      </c>
      <c r="OO673">
        <v>9596800</v>
      </c>
      <c r="OP673">
        <v>3642300</v>
      </c>
      <c r="OQ673">
        <v>1465500</v>
      </c>
      <c r="OR673">
        <v>577300</v>
      </c>
      <c r="OS673">
        <v>378400</v>
      </c>
      <c r="OT673">
        <v>374500</v>
      </c>
      <c r="OU673">
        <v>146500</v>
      </c>
      <c r="OV673">
        <v>563500</v>
      </c>
      <c r="OW673">
        <v>136600</v>
      </c>
      <c r="OX673">
        <v>3704400</v>
      </c>
      <c r="OY673">
        <v>2250100</v>
      </c>
      <c r="OZ673">
        <v>1389100</v>
      </c>
      <c r="PA673">
        <v>343500</v>
      </c>
      <c r="PB673">
        <v>400700</v>
      </c>
      <c r="PC673">
        <v>116800</v>
      </c>
      <c r="PD673">
        <v>1444500</v>
      </c>
      <c r="PE673">
        <v>570800</v>
      </c>
      <c r="PF673">
        <v>86800</v>
      </c>
      <c r="PG673">
        <v>311300</v>
      </c>
      <c r="PH673">
        <v>475600</v>
      </c>
      <c r="PI673">
        <v>10657000</v>
      </c>
      <c r="PJ673">
        <v>1604100</v>
      </c>
      <c r="PK673">
        <v>319400</v>
      </c>
      <c r="PL673">
        <v>88900</v>
      </c>
      <c r="PM673">
        <v>1195800</v>
      </c>
      <c r="PN673">
        <v>9053000</v>
      </c>
      <c r="PO673">
        <v>1740000</v>
      </c>
      <c r="PP673">
        <v>7313000</v>
      </c>
      <c r="PQ673">
        <v>4480000</v>
      </c>
      <c r="PR673">
        <v>1036700</v>
      </c>
      <c r="PS673">
        <v>1122300</v>
      </c>
      <c r="PT673">
        <v>2321300</v>
      </c>
      <c r="PU673">
        <v>18108000</v>
      </c>
      <c r="PV673">
        <v>3011000</v>
      </c>
      <c r="PW673">
        <v>2194600</v>
      </c>
      <c r="PX673">
        <v>816600</v>
      </c>
      <c r="PY673">
        <v>4357000</v>
      </c>
      <c r="PZ673">
        <v>1613100</v>
      </c>
      <c r="QA673">
        <v>2743900</v>
      </c>
      <c r="QB673">
        <v>10740000</v>
      </c>
      <c r="QC673">
        <v>5202600</v>
      </c>
      <c r="QD673">
        <v>5537300</v>
      </c>
      <c r="QE673">
        <v>10.6</v>
      </c>
      <c r="QF673">
        <v>1473100</v>
      </c>
      <c r="QG673">
        <v>114902000</v>
      </c>
      <c r="QH673">
        <v>95596000</v>
      </c>
      <c r="QI673">
        <v>22876000</v>
      </c>
      <c r="QJ673">
        <v>656000</v>
      </c>
      <c r="QK673">
        <v>82100</v>
      </c>
      <c r="QL673">
        <v>573900</v>
      </c>
      <c r="QM673">
        <v>162100</v>
      </c>
      <c r="QN673">
        <v>255100</v>
      </c>
      <c r="QO673">
        <v>103200</v>
      </c>
      <c r="QP673">
        <v>46000</v>
      </c>
      <c r="QQ673">
        <v>105900</v>
      </c>
      <c r="QR673">
        <v>156700</v>
      </c>
      <c r="QS673">
        <v>5139000</v>
      </c>
      <c r="QT673">
        <v>1309200</v>
      </c>
      <c r="QU673">
        <v>631900</v>
      </c>
      <c r="QV673">
        <v>677300</v>
      </c>
      <c r="QW673">
        <v>765400</v>
      </c>
      <c r="QX673">
        <v>3064300</v>
      </c>
      <c r="RA673">
        <v>17081000</v>
      </c>
      <c r="RB673">
        <v>10178000</v>
      </c>
      <c r="RC673">
        <v>568100</v>
      </c>
      <c r="RD673">
        <v>507700</v>
      </c>
      <c r="RE673">
        <v>631900</v>
      </c>
      <c r="RF673">
        <v>1576100</v>
      </c>
      <c r="RG673">
        <v>1388400</v>
      </c>
      <c r="RH673">
        <v>1652900</v>
      </c>
      <c r="RI673">
        <v>297700</v>
      </c>
      <c r="RJ673">
        <v>211200</v>
      </c>
      <c r="RK673">
        <v>539700</v>
      </c>
      <c r="RL673">
        <v>497400</v>
      </c>
      <c r="RM673">
        <v>106900</v>
      </c>
      <c r="RN673">
        <v>593600</v>
      </c>
      <c r="RO673">
        <v>1942800</v>
      </c>
      <c r="RP673">
        <v>1180700</v>
      </c>
      <c r="RQ673">
        <v>606100</v>
      </c>
      <c r="RR673">
        <v>710000</v>
      </c>
      <c r="RS673">
        <v>6903000</v>
      </c>
      <c r="RT673">
        <v>1543300</v>
      </c>
      <c r="RU673">
        <v>479100</v>
      </c>
      <c r="RV673">
        <v>245700</v>
      </c>
      <c r="RW673">
        <v>832000</v>
      </c>
      <c r="RX673">
        <v>639800</v>
      </c>
      <c r="RY673">
        <v>805300</v>
      </c>
      <c r="RZ673">
        <v>144800</v>
      </c>
      <c r="SA673">
        <v>1002000</v>
      </c>
      <c r="SB673">
        <v>892900</v>
      </c>
      <c r="SC673">
        <v>317800</v>
      </c>
      <c r="SD673">
        <v>72720000</v>
      </c>
      <c r="SE673">
        <v>23201000</v>
      </c>
      <c r="SF673">
        <v>5236700</v>
      </c>
      <c r="SG673">
        <v>2882400</v>
      </c>
      <c r="SH673">
        <v>1993700</v>
      </c>
      <c r="SI673">
        <v>360600</v>
      </c>
      <c r="SJ673">
        <v>13557700</v>
      </c>
      <c r="SK673">
        <v>1580700</v>
      </c>
      <c r="SL673">
        <v>1039300</v>
      </c>
      <c r="SM673">
        <v>92300</v>
      </c>
      <c r="SN673">
        <v>449100</v>
      </c>
      <c r="SO673">
        <v>962900</v>
      </c>
      <c r="SP673">
        <v>2919300</v>
      </c>
      <c r="SQ673">
        <v>965500</v>
      </c>
      <c r="SR673">
        <v>455500</v>
      </c>
      <c r="SS673">
        <v>510000</v>
      </c>
      <c r="ST673">
        <v>2598100</v>
      </c>
      <c r="SU673">
        <v>1562000</v>
      </c>
      <c r="SV673">
        <v>1036000</v>
      </c>
      <c r="SW673">
        <v>823200</v>
      </c>
      <c r="SX673">
        <v>1014900</v>
      </c>
      <c r="SY673">
        <v>1293300</v>
      </c>
      <c r="SZ673">
        <v>1399800</v>
      </c>
      <c r="TA673">
        <v>3720400</v>
      </c>
      <c r="TB673">
        <v>510700</v>
      </c>
      <c r="TC673">
        <v>219600</v>
      </c>
      <c r="TD673">
        <v>52000</v>
      </c>
      <c r="TE673">
        <v>1217400</v>
      </c>
      <c r="TF673">
        <v>322100</v>
      </c>
      <c r="TG673">
        <v>56900</v>
      </c>
      <c r="TH673">
        <v>21500</v>
      </c>
      <c r="TI673">
        <v>409700</v>
      </c>
      <c r="TJ673">
        <v>474300</v>
      </c>
      <c r="TK673">
        <v>436200</v>
      </c>
      <c r="TL673">
        <v>686000</v>
      </c>
      <c r="TM673">
        <v>2751000</v>
      </c>
      <c r="TN673">
        <v>280400</v>
      </c>
      <c r="TO673">
        <v>899200</v>
      </c>
      <c r="TP673">
        <v>307500</v>
      </c>
      <c r="TQ673">
        <v>995700</v>
      </c>
      <c r="TR673">
        <v>227800</v>
      </c>
      <c r="TS673">
        <v>40500</v>
      </c>
      <c r="TT673">
        <v>6919000</v>
      </c>
      <c r="TU673">
        <v>5173500</v>
      </c>
      <c r="TV673">
        <v>21000</v>
      </c>
      <c r="TW673">
        <v>2372400</v>
      </c>
      <c r="TX673">
        <v>1768800</v>
      </c>
      <c r="TY673">
        <v>1371500</v>
      </c>
      <c r="TZ673">
        <v>448900</v>
      </c>
      <c r="UA673">
        <v>154700</v>
      </c>
      <c r="UB673">
        <v>594500</v>
      </c>
      <c r="UC673">
        <v>2185600</v>
      </c>
      <c r="UD673">
        <v>1745900</v>
      </c>
      <c r="UE673">
        <v>1192300</v>
      </c>
      <c r="UF673">
        <v>534700</v>
      </c>
      <c r="UG673">
        <v>18900</v>
      </c>
      <c r="UH673">
        <v>12314000</v>
      </c>
      <c r="UI673">
        <v>4869400</v>
      </c>
      <c r="UJ673">
        <v>964000</v>
      </c>
      <c r="UK673">
        <v>671500</v>
      </c>
      <c r="UL673">
        <v>960100</v>
      </c>
      <c r="UM673">
        <v>90100</v>
      </c>
      <c r="UN673">
        <v>542500</v>
      </c>
      <c r="UO673">
        <v>419000</v>
      </c>
      <c r="UP673">
        <v>476400</v>
      </c>
      <c r="UQ673">
        <v>376700</v>
      </c>
      <c r="UR673">
        <v>369100</v>
      </c>
      <c r="US673">
        <v>1682800</v>
      </c>
      <c r="UT673">
        <v>5761800</v>
      </c>
      <c r="UU673">
        <v>5500800</v>
      </c>
      <c r="UV673">
        <v>207900</v>
      </c>
      <c r="UW673">
        <v>72600</v>
      </c>
      <c r="UX673">
        <v>2296400</v>
      </c>
      <c r="UY673">
        <v>1664300</v>
      </c>
      <c r="UZ673">
        <v>581200</v>
      </c>
      <c r="VA673">
        <v>274200</v>
      </c>
      <c r="VB673">
        <v>565400</v>
      </c>
      <c r="VC673">
        <v>1278000</v>
      </c>
      <c r="VD673">
        <v>225000</v>
      </c>
      <c r="VE673">
        <v>261000</v>
      </c>
      <c r="VF673">
        <v>12959000</v>
      </c>
      <c r="VG673">
        <v>1912800</v>
      </c>
      <c r="VH673">
        <v>11046200</v>
      </c>
      <c r="VI673">
        <v>9573100</v>
      </c>
      <c r="VJ673">
        <v>3634700</v>
      </c>
      <c r="VK673">
        <v>1459000</v>
      </c>
      <c r="VL673">
        <v>575300</v>
      </c>
      <c r="VM673">
        <v>379100</v>
      </c>
      <c r="VN673">
        <v>374000</v>
      </c>
      <c r="VO673">
        <v>145800</v>
      </c>
      <c r="VP673">
        <v>564900</v>
      </c>
      <c r="VQ673">
        <v>136600</v>
      </c>
      <c r="VR673">
        <v>3697800</v>
      </c>
      <c r="VS673">
        <v>2240600</v>
      </c>
      <c r="VT673">
        <v>1384800</v>
      </c>
      <c r="VU673">
        <v>341400</v>
      </c>
      <c r="VV673">
        <v>398700</v>
      </c>
      <c r="VW673">
        <v>116000</v>
      </c>
      <c r="VX673">
        <v>568400</v>
      </c>
      <c r="VY673">
        <v>86400</v>
      </c>
      <c r="VZ673">
        <v>296900</v>
      </c>
      <c r="WA673">
        <v>521500</v>
      </c>
      <c r="WB673">
        <v>10133000</v>
      </c>
      <c r="WC673">
        <v>1384600</v>
      </c>
      <c r="WD673">
        <v>290800</v>
      </c>
      <c r="WE673">
        <v>82400</v>
      </c>
      <c r="WF673">
        <v>1011400</v>
      </c>
      <c r="WG673">
        <v>8748300</v>
      </c>
      <c r="WH673">
        <v>1618100</v>
      </c>
      <c r="WI673">
        <v>7130200</v>
      </c>
      <c r="WJ673">
        <v>4443000</v>
      </c>
      <c r="WK673">
        <v>1031099.9999999999</v>
      </c>
      <c r="WL673">
        <v>1122700</v>
      </c>
      <c r="WM673">
        <v>2289200</v>
      </c>
      <c r="WN673">
        <v>19306000</v>
      </c>
      <c r="WO673">
        <v>3002000</v>
      </c>
      <c r="WP673">
        <v>2180200</v>
      </c>
      <c r="WQ673">
        <v>822200</v>
      </c>
      <c r="WR673">
        <v>4605000</v>
      </c>
      <c r="WS673">
        <v>1899300</v>
      </c>
      <c r="WT673">
        <v>2706000</v>
      </c>
      <c r="WU673">
        <v>11699000</v>
      </c>
      <c r="WV673">
        <v>6345400</v>
      </c>
      <c r="WW673">
        <v>5353800</v>
      </c>
    </row>
    <row r="674" spans="1:621" x14ac:dyDescent="0.45">
      <c r="A674" s="1"/>
      <c r="C674" s="1">
        <v>34578</v>
      </c>
      <c r="D674">
        <v>880000</v>
      </c>
      <c r="E674">
        <v>3636000</v>
      </c>
      <c r="F674">
        <v>2756000</v>
      </c>
      <c r="G674">
        <v>1965000</v>
      </c>
      <c r="H674">
        <v>724000</v>
      </c>
      <c r="I674">
        <v>851000</v>
      </c>
      <c r="J674">
        <v>2618000</v>
      </c>
      <c r="K674">
        <v>607000</v>
      </c>
      <c r="L674">
        <v>47.1</v>
      </c>
      <c r="M674">
        <v>11.4</v>
      </c>
      <c r="N674">
        <v>35.700000000000003</v>
      </c>
      <c r="O674">
        <v>11</v>
      </c>
      <c r="P674">
        <v>33.9</v>
      </c>
      <c r="Q674">
        <v>7.9</v>
      </c>
      <c r="R674">
        <v>2.8</v>
      </c>
      <c r="S674">
        <v>0.6</v>
      </c>
      <c r="T674">
        <v>2</v>
      </c>
      <c r="U674">
        <v>0.5</v>
      </c>
      <c r="V674">
        <v>2671000</v>
      </c>
      <c r="W674">
        <v>2317000</v>
      </c>
      <c r="X674">
        <v>2746000</v>
      </c>
      <c r="Y674">
        <v>1203000</v>
      </c>
      <c r="Z674">
        <v>1543000</v>
      </c>
      <c r="AA674">
        <v>18.7</v>
      </c>
      <c r="AB674">
        <v>9.1999999999999993</v>
      </c>
      <c r="AC674">
        <v>34.5</v>
      </c>
      <c r="AD674">
        <v>30</v>
      </c>
      <c r="AE674">
        <v>35.5</v>
      </c>
      <c r="AF674">
        <v>15.6</v>
      </c>
      <c r="AG674">
        <v>20</v>
      </c>
      <c r="AH674">
        <v>96578000</v>
      </c>
      <c r="AI674">
        <v>115693000</v>
      </c>
      <c r="AJ674">
        <v>23335000</v>
      </c>
      <c r="AK674">
        <v>669000</v>
      </c>
      <c r="AL674">
        <v>85400</v>
      </c>
      <c r="AM674">
        <v>583600</v>
      </c>
      <c r="AN674">
        <v>163700</v>
      </c>
      <c r="AO674">
        <v>258000</v>
      </c>
      <c r="AP674">
        <v>101900</v>
      </c>
      <c r="AQ674">
        <v>46500</v>
      </c>
      <c r="AR674">
        <v>109600</v>
      </c>
      <c r="AS674">
        <v>161900</v>
      </c>
      <c r="AT674">
        <v>5444000</v>
      </c>
      <c r="AU674">
        <v>1361100</v>
      </c>
      <c r="AV674">
        <v>651200</v>
      </c>
      <c r="AW674">
        <v>709900</v>
      </c>
      <c r="AX674">
        <v>844500</v>
      </c>
      <c r="AY674">
        <v>3238500</v>
      </c>
      <c r="BB674">
        <v>17222000</v>
      </c>
      <c r="BC674">
        <v>10233000</v>
      </c>
      <c r="BD674">
        <v>575700</v>
      </c>
      <c r="BE674">
        <v>518100</v>
      </c>
      <c r="BF674">
        <v>637000</v>
      </c>
      <c r="BG674">
        <v>1581300</v>
      </c>
      <c r="BH674">
        <v>1391400</v>
      </c>
      <c r="BI674">
        <v>1655600</v>
      </c>
      <c r="BJ674">
        <v>297000</v>
      </c>
      <c r="BK674">
        <v>213100</v>
      </c>
      <c r="BL674">
        <v>542400</v>
      </c>
      <c r="BM674">
        <v>496200</v>
      </c>
      <c r="BN674">
        <v>106900</v>
      </c>
      <c r="BO674">
        <v>593900</v>
      </c>
      <c r="BP674">
        <v>1957400</v>
      </c>
      <c r="BQ674">
        <v>1198500</v>
      </c>
      <c r="BR674">
        <v>608800</v>
      </c>
      <c r="BS674">
        <v>713700</v>
      </c>
      <c r="BT674">
        <v>6989000</v>
      </c>
      <c r="BU674">
        <v>1605100</v>
      </c>
      <c r="BV674">
        <v>480300</v>
      </c>
      <c r="BW674">
        <v>247400</v>
      </c>
      <c r="BX674">
        <v>840500</v>
      </c>
      <c r="BY674">
        <v>639900</v>
      </c>
      <c r="BZ674">
        <v>806000</v>
      </c>
      <c r="CA674">
        <v>147100</v>
      </c>
      <c r="CB674">
        <v>1001100</v>
      </c>
      <c r="CC674">
        <v>899000</v>
      </c>
      <c r="CD674">
        <v>322300</v>
      </c>
      <c r="CE674">
        <v>73243000</v>
      </c>
      <c r="CF674">
        <v>23288000</v>
      </c>
      <c r="CG674">
        <v>5266900</v>
      </c>
      <c r="CH674">
        <v>2891600</v>
      </c>
      <c r="CI674">
        <v>2013600</v>
      </c>
      <c r="CJ674">
        <v>361700</v>
      </c>
      <c r="CK674">
        <v>13572100</v>
      </c>
      <c r="CL674">
        <v>1598500</v>
      </c>
      <c r="CM674">
        <v>1049400</v>
      </c>
      <c r="CN674">
        <v>93800</v>
      </c>
      <c r="CO674">
        <v>455300</v>
      </c>
      <c r="CP674">
        <v>972500</v>
      </c>
      <c r="CQ674">
        <v>2920000</v>
      </c>
      <c r="CR674">
        <v>962600</v>
      </c>
      <c r="CS674">
        <v>457400</v>
      </c>
      <c r="CT674">
        <v>505200</v>
      </c>
      <c r="CU674">
        <v>2596500</v>
      </c>
      <c r="CV674">
        <v>1564000</v>
      </c>
      <c r="CW674">
        <v>1032500</v>
      </c>
      <c r="CX674">
        <v>819600</v>
      </c>
      <c r="CY674">
        <v>1017000</v>
      </c>
      <c r="CZ674">
        <v>1281900</v>
      </c>
      <c r="DA674">
        <v>1403500</v>
      </c>
      <c r="DB674">
        <v>3765300</v>
      </c>
      <c r="DC674">
        <v>511400</v>
      </c>
      <c r="DD674">
        <v>225000</v>
      </c>
      <c r="DE674">
        <v>52900</v>
      </c>
      <c r="DF674">
        <v>1234200</v>
      </c>
      <c r="DG674">
        <v>331400</v>
      </c>
      <c r="DH674">
        <v>56500</v>
      </c>
      <c r="DI674">
        <v>21900</v>
      </c>
      <c r="DJ674">
        <v>417300</v>
      </c>
      <c r="DK674">
        <v>472900</v>
      </c>
      <c r="DL674">
        <v>441800</v>
      </c>
      <c r="DM674">
        <v>683800</v>
      </c>
      <c r="DN674">
        <v>2745000</v>
      </c>
      <c r="DO674">
        <v>273700</v>
      </c>
      <c r="DP674">
        <v>898900</v>
      </c>
      <c r="DQ674">
        <v>309000</v>
      </c>
      <c r="DR674">
        <v>994900</v>
      </c>
      <c r="DS674">
        <v>227500</v>
      </c>
      <c r="DT674">
        <v>41000</v>
      </c>
      <c r="DU674">
        <v>6916000</v>
      </c>
      <c r="DV674">
        <v>5152600</v>
      </c>
      <c r="DW674">
        <v>21000</v>
      </c>
      <c r="DX674">
        <v>2358000</v>
      </c>
      <c r="DY674">
        <v>1761000</v>
      </c>
      <c r="DZ674">
        <v>1366500</v>
      </c>
      <c r="EA674">
        <v>444300</v>
      </c>
      <c r="EB674">
        <v>152700</v>
      </c>
      <c r="EC674">
        <v>594800</v>
      </c>
      <c r="ED674">
        <v>2178800</v>
      </c>
      <c r="EE674">
        <v>1763000</v>
      </c>
      <c r="EF674">
        <v>1207900</v>
      </c>
      <c r="EG674">
        <v>536600</v>
      </c>
      <c r="EH674">
        <v>18500</v>
      </c>
      <c r="EI674">
        <v>12474000</v>
      </c>
      <c r="EJ674">
        <v>4853300</v>
      </c>
      <c r="EK674">
        <v>957500</v>
      </c>
      <c r="EL674">
        <v>632000</v>
      </c>
      <c r="EM674">
        <v>973800</v>
      </c>
      <c r="EN674">
        <v>91400</v>
      </c>
      <c r="EO674">
        <v>547100</v>
      </c>
      <c r="EP674">
        <v>425000</v>
      </c>
      <c r="EQ674">
        <v>474800</v>
      </c>
      <c r="ER674">
        <v>378300</v>
      </c>
      <c r="ES674">
        <v>373400</v>
      </c>
      <c r="ET674">
        <v>1692400</v>
      </c>
      <c r="EU674">
        <v>5928700</v>
      </c>
      <c r="EV674">
        <v>5661300</v>
      </c>
      <c r="EW674">
        <v>212500</v>
      </c>
      <c r="EX674">
        <v>73300</v>
      </c>
      <c r="EY674">
        <v>2397200</v>
      </c>
      <c r="EZ674">
        <v>1732100</v>
      </c>
      <c r="FA674">
        <v>586100</v>
      </c>
      <c r="FB674">
        <v>273800</v>
      </c>
      <c r="FC674">
        <v>573700</v>
      </c>
      <c r="FD674">
        <v>1316700</v>
      </c>
      <c r="FE674">
        <v>228000</v>
      </c>
      <c r="FF674">
        <v>267400</v>
      </c>
      <c r="FG674">
        <v>12951000</v>
      </c>
      <c r="FH674">
        <v>1896600</v>
      </c>
      <c r="FI674">
        <v>11054000</v>
      </c>
      <c r="FJ674">
        <v>9584200</v>
      </c>
      <c r="FK674">
        <v>3645400</v>
      </c>
      <c r="FL674">
        <v>1458500</v>
      </c>
      <c r="FM674">
        <v>576000</v>
      </c>
      <c r="FN674">
        <v>380900</v>
      </c>
      <c r="FO674">
        <v>374200</v>
      </c>
      <c r="FP674">
        <v>145400</v>
      </c>
      <c r="FQ674">
        <v>573000</v>
      </c>
      <c r="FR674">
        <v>137400</v>
      </c>
      <c r="FS674">
        <v>3693600</v>
      </c>
      <c r="FT674">
        <v>2245200</v>
      </c>
      <c r="FU674">
        <v>1387500</v>
      </c>
      <c r="FV674">
        <v>342000</v>
      </c>
      <c r="FW674">
        <v>399500</v>
      </c>
      <c r="FX674">
        <v>116200</v>
      </c>
      <c r="FY674">
        <v>1469800</v>
      </c>
      <c r="FZ674">
        <v>568100</v>
      </c>
      <c r="GA674">
        <v>86300</v>
      </c>
      <c r="GB674">
        <v>285400</v>
      </c>
      <c r="GC674">
        <v>530000</v>
      </c>
      <c r="GD674">
        <v>10413000</v>
      </c>
      <c r="GE674">
        <v>1462600</v>
      </c>
      <c r="GF674">
        <v>305700</v>
      </c>
      <c r="GG674">
        <v>84300</v>
      </c>
      <c r="GH674">
        <v>1072600</v>
      </c>
      <c r="GI674">
        <v>8950700</v>
      </c>
      <c r="GJ674">
        <v>1675100</v>
      </c>
      <c r="GK674">
        <v>7275600</v>
      </c>
      <c r="GL674">
        <v>4456000</v>
      </c>
      <c r="GM674">
        <v>1037200</v>
      </c>
      <c r="GN674">
        <v>1127400</v>
      </c>
      <c r="GO674">
        <v>2291500</v>
      </c>
      <c r="GP674">
        <v>19115000</v>
      </c>
      <c r="GQ674">
        <v>3003000</v>
      </c>
      <c r="GR674">
        <v>2184000</v>
      </c>
      <c r="GS674">
        <v>819400</v>
      </c>
      <c r="GT674">
        <v>4560000</v>
      </c>
      <c r="GU674">
        <v>1842800</v>
      </c>
      <c r="GV674">
        <v>2717200</v>
      </c>
      <c r="GW674">
        <v>11552000</v>
      </c>
      <c r="GX674">
        <v>6196700</v>
      </c>
      <c r="GY674">
        <v>5355500</v>
      </c>
      <c r="IO674">
        <v>131421000</v>
      </c>
      <c r="IP674">
        <v>66.599999999999994</v>
      </c>
      <c r="IQ674">
        <v>123687000</v>
      </c>
      <c r="IR674">
        <v>62.7</v>
      </c>
      <c r="IS674">
        <v>7734000</v>
      </c>
      <c r="IT674">
        <v>5.9</v>
      </c>
      <c r="IU674">
        <v>65827000</v>
      </c>
      <c r="IV674">
        <v>6014000</v>
      </c>
      <c r="IW674">
        <v>70920000</v>
      </c>
      <c r="IX674">
        <v>75</v>
      </c>
      <c r="IY674">
        <v>66781000</v>
      </c>
      <c r="IZ674">
        <v>70.599999999999994</v>
      </c>
      <c r="JA674">
        <v>4139000</v>
      </c>
      <c r="JB674">
        <v>5.8</v>
      </c>
      <c r="JC674">
        <v>23656000</v>
      </c>
      <c r="JD674">
        <v>67033000</v>
      </c>
      <c r="JE674">
        <v>76.8</v>
      </c>
      <c r="JF674">
        <v>63631000</v>
      </c>
      <c r="JG674">
        <v>72.900000000000006</v>
      </c>
      <c r="JH674">
        <v>3402000</v>
      </c>
      <c r="JI674">
        <v>5.0999999999999996</v>
      </c>
      <c r="JJ674">
        <v>20288000</v>
      </c>
      <c r="JK674">
        <v>7608000</v>
      </c>
      <c r="JL674">
        <v>6.2</v>
      </c>
      <c r="JM674">
        <v>115693000</v>
      </c>
      <c r="JN674">
        <v>96578000</v>
      </c>
      <c r="JO674">
        <v>23335000</v>
      </c>
      <c r="JP674">
        <v>669000</v>
      </c>
      <c r="JQ674">
        <v>85400</v>
      </c>
      <c r="JR674">
        <v>583600</v>
      </c>
      <c r="JS674">
        <v>163700</v>
      </c>
      <c r="JT674">
        <v>258000</v>
      </c>
      <c r="JU674">
        <v>101900</v>
      </c>
      <c r="JV674">
        <v>46500</v>
      </c>
      <c r="JW674">
        <v>109600</v>
      </c>
      <c r="JX674">
        <v>161900</v>
      </c>
      <c r="JY674">
        <v>5444000</v>
      </c>
      <c r="JZ674">
        <v>1361100</v>
      </c>
      <c r="KA674">
        <v>651200</v>
      </c>
      <c r="KB674">
        <v>709900</v>
      </c>
      <c r="KC674">
        <v>844500</v>
      </c>
      <c r="KD674">
        <v>3238500</v>
      </c>
      <c r="KG674">
        <v>17222000</v>
      </c>
      <c r="KH674">
        <v>10233000</v>
      </c>
      <c r="KI674">
        <v>575700</v>
      </c>
      <c r="KJ674">
        <v>518100</v>
      </c>
      <c r="KK674">
        <v>637000</v>
      </c>
      <c r="KL674">
        <v>1581300</v>
      </c>
      <c r="KM674">
        <v>1391400</v>
      </c>
      <c r="KN674">
        <v>1655600</v>
      </c>
      <c r="KO674">
        <v>297000</v>
      </c>
      <c r="KP674">
        <v>213100</v>
      </c>
      <c r="KQ674">
        <v>542400</v>
      </c>
      <c r="KR674">
        <v>496200</v>
      </c>
      <c r="KS674">
        <v>106900</v>
      </c>
      <c r="KT674">
        <v>593900</v>
      </c>
      <c r="KU674">
        <v>1957400</v>
      </c>
      <c r="KV674">
        <v>1198500</v>
      </c>
      <c r="KW674">
        <v>608800</v>
      </c>
      <c r="KX674">
        <v>713700</v>
      </c>
      <c r="KY674">
        <v>6989000</v>
      </c>
      <c r="KZ674">
        <v>1605100</v>
      </c>
      <c r="LA674">
        <v>480300</v>
      </c>
      <c r="LB674">
        <v>247400</v>
      </c>
      <c r="LC674">
        <v>840500</v>
      </c>
      <c r="LD674">
        <v>639900</v>
      </c>
      <c r="LE674">
        <v>806000</v>
      </c>
      <c r="LF674">
        <v>147100</v>
      </c>
      <c r="LG674">
        <v>1001100</v>
      </c>
      <c r="LH674">
        <v>899000</v>
      </c>
      <c r="LI674">
        <v>322300</v>
      </c>
      <c r="LJ674">
        <v>73243000</v>
      </c>
      <c r="LK674">
        <v>23288000</v>
      </c>
      <c r="LL674">
        <v>5266900</v>
      </c>
      <c r="LM674">
        <v>2891600</v>
      </c>
      <c r="LN674">
        <v>2013600</v>
      </c>
      <c r="LO674">
        <v>361700</v>
      </c>
      <c r="LP674">
        <v>13572100</v>
      </c>
      <c r="LQ674">
        <v>1598500</v>
      </c>
      <c r="LR674">
        <v>1049400</v>
      </c>
      <c r="LS674">
        <v>93800</v>
      </c>
      <c r="LT674">
        <v>455300</v>
      </c>
      <c r="LU674">
        <v>972500</v>
      </c>
      <c r="LV674">
        <v>2920000</v>
      </c>
      <c r="LW674">
        <v>962600</v>
      </c>
      <c r="LX674">
        <v>457400</v>
      </c>
      <c r="LY674">
        <v>505200</v>
      </c>
      <c r="LZ674">
        <v>2596500</v>
      </c>
      <c r="MA674">
        <v>1564000</v>
      </c>
      <c r="MB674">
        <v>1032500</v>
      </c>
      <c r="MC674">
        <v>819600</v>
      </c>
      <c r="MD674">
        <v>1017000</v>
      </c>
      <c r="ME674">
        <v>1281900</v>
      </c>
      <c r="MF674">
        <v>1403500</v>
      </c>
      <c r="MG674">
        <v>3765300</v>
      </c>
      <c r="MH674">
        <v>511400</v>
      </c>
      <c r="MI674">
        <v>225000</v>
      </c>
      <c r="MJ674">
        <v>52900</v>
      </c>
      <c r="MK674">
        <v>1234200</v>
      </c>
      <c r="ML674">
        <v>331400</v>
      </c>
      <c r="MM674">
        <v>56500</v>
      </c>
      <c r="MN674">
        <v>21900</v>
      </c>
      <c r="MO674">
        <v>417300</v>
      </c>
      <c r="MP674">
        <v>472900</v>
      </c>
      <c r="MQ674">
        <v>441800</v>
      </c>
      <c r="MR674">
        <v>683800</v>
      </c>
      <c r="MS674">
        <v>2745000</v>
      </c>
      <c r="MT674">
        <v>273700</v>
      </c>
      <c r="MU674">
        <v>898900</v>
      </c>
      <c r="MV674">
        <v>309000</v>
      </c>
      <c r="MW674">
        <v>994900</v>
      </c>
      <c r="MX674">
        <v>227500</v>
      </c>
      <c r="MY674">
        <v>41000</v>
      </c>
      <c r="MZ674">
        <v>6916000</v>
      </c>
      <c r="NA674">
        <v>5152600</v>
      </c>
      <c r="NB674">
        <v>21000</v>
      </c>
      <c r="NC674">
        <v>2358000</v>
      </c>
      <c r="ND674">
        <v>1761000</v>
      </c>
      <c r="NE674">
        <v>1366500</v>
      </c>
      <c r="NF674">
        <v>444300</v>
      </c>
      <c r="NG674">
        <v>152700</v>
      </c>
      <c r="NH674">
        <v>594800</v>
      </c>
      <c r="NI674">
        <v>2178800</v>
      </c>
      <c r="NJ674">
        <v>1763000</v>
      </c>
      <c r="NK674">
        <v>1207900</v>
      </c>
      <c r="NL674">
        <v>536600</v>
      </c>
      <c r="NM674">
        <v>18500</v>
      </c>
      <c r="NN674">
        <v>12474000</v>
      </c>
      <c r="NO674">
        <v>4853300</v>
      </c>
      <c r="NP674">
        <v>957500</v>
      </c>
      <c r="NQ674">
        <v>632000</v>
      </c>
      <c r="NR674">
        <v>973800</v>
      </c>
      <c r="NS674">
        <v>91400</v>
      </c>
      <c r="NT674">
        <v>547100</v>
      </c>
      <c r="NU674">
        <v>425000</v>
      </c>
      <c r="NV674">
        <v>474800</v>
      </c>
      <c r="NW674">
        <v>378300</v>
      </c>
      <c r="NX674">
        <v>373400</v>
      </c>
      <c r="NY674">
        <v>1692400</v>
      </c>
      <c r="NZ674">
        <v>5928700</v>
      </c>
      <c r="OA674">
        <v>5661300</v>
      </c>
      <c r="OB674">
        <v>212500</v>
      </c>
      <c r="OC674">
        <v>73300</v>
      </c>
      <c r="OD674">
        <v>2397200</v>
      </c>
      <c r="OE674">
        <v>1732100</v>
      </c>
      <c r="OF674">
        <v>586100</v>
      </c>
      <c r="OG674">
        <v>273800</v>
      </c>
      <c r="OH674">
        <v>573700</v>
      </c>
      <c r="OI674">
        <v>1316700</v>
      </c>
      <c r="OJ674">
        <v>228000</v>
      </c>
      <c r="OK674">
        <v>267400</v>
      </c>
      <c r="OL674">
        <v>12951000</v>
      </c>
      <c r="OM674">
        <v>1896600</v>
      </c>
      <c r="ON674">
        <v>11054000</v>
      </c>
      <c r="OO674">
        <v>9584200</v>
      </c>
      <c r="OP674">
        <v>3645400</v>
      </c>
      <c r="OQ674">
        <v>1458500</v>
      </c>
      <c r="OR674">
        <v>576000</v>
      </c>
      <c r="OS674">
        <v>380900</v>
      </c>
      <c r="OT674">
        <v>374200</v>
      </c>
      <c r="OU674">
        <v>145400</v>
      </c>
      <c r="OV674">
        <v>573000</v>
      </c>
      <c r="OW674">
        <v>137400</v>
      </c>
      <c r="OX674">
        <v>3693600</v>
      </c>
      <c r="OY674">
        <v>2245200</v>
      </c>
      <c r="OZ674">
        <v>1387500</v>
      </c>
      <c r="PA674">
        <v>342000</v>
      </c>
      <c r="PB674">
        <v>399500</v>
      </c>
      <c r="PC674">
        <v>116200</v>
      </c>
      <c r="PD674">
        <v>1469800</v>
      </c>
      <c r="PE674">
        <v>568100</v>
      </c>
      <c r="PF674">
        <v>86300</v>
      </c>
      <c r="PG674">
        <v>285400</v>
      </c>
      <c r="PH674">
        <v>530000</v>
      </c>
      <c r="PI674">
        <v>10413000</v>
      </c>
      <c r="PJ674">
        <v>1462600</v>
      </c>
      <c r="PK674">
        <v>305700</v>
      </c>
      <c r="PL674">
        <v>84300</v>
      </c>
      <c r="PM674">
        <v>1072600</v>
      </c>
      <c r="PN674">
        <v>8950700</v>
      </c>
      <c r="PO674">
        <v>1675100</v>
      </c>
      <c r="PP674">
        <v>7275600</v>
      </c>
      <c r="PQ674">
        <v>4456000</v>
      </c>
      <c r="PR674">
        <v>1037200</v>
      </c>
      <c r="PS674">
        <v>1127400</v>
      </c>
      <c r="PT674">
        <v>2291500</v>
      </c>
      <c r="PU674">
        <v>19115000</v>
      </c>
      <c r="PV674">
        <v>3003000</v>
      </c>
      <c r="PW674">
        <v>2184000</v>
      </c>
      <c r="PX674">
        <v>819400</v>
      </c>
      <c r="PY674">
        <v>4560000</v>
      </c>
      <c r="PZ674">
        <v>1842800</v>
      </c>
      <c r="QA674">
        <v>2717200</v>
      </c>
      <c r="QB674">
        <v>11552000</v>
      </c>
      <c r="QC674">
        <v>6196700</v>
      </c>
      <c r="QD674">
        <v>5355500</v>
      </c>
      <c r="QE674">
        <v>10.4</v>
      </c>
      <c r="QF674">
        <v>1472300</v>
      </c>
      <c r="QG674">
        <v>115246000</v>
      </c>
      <c r="QH674">
        <v>95909000</v>
      </c>
      <c r="QI674">
        <v>22947000</v>
      </c>
      <c r="QJ674">
        <v>658000</v>
      </c>
      <c r="QK674">
        <v>81600</v>
      </c>
      <c r="QL674">
        <v>576000</v>
      </c>
      <c r="QM674">
        <v>163700</v>
      </c>
      <c r="QN674">
        <v>253600</v>
      </c>
      <c r="QO674">
        <v>101500</v>
      </c>
      <c r="QP674">
        <v>46100</v>
      </c>
      <c r="QQ674">
        <v>106000</v>
      </c>
      <c r="QR674">
        <v>158700</v>
      </c>
      <c r="QS674">
        <v>5175000</v>
      </c>
      <c r="QT674">
        <v>1317000</v>
      </c>
      <c r="QU674">
        <v>633200</v>
      </c>
      <c r="QV674">
        <v>683800</v>
      </c>
      <c r="QW674">
        <v>767800</v>
      </c>
      <c r="QX674">
        <v>3089900</v>
      </c>
      <c r="RA674">
        <v>17114000</v>
      </c>
      <c r="RB674">
        <v>10208000</v>
      </c>
      <c r="RC674">
        <v>569900</v>
      </c>
      <c r="RD674">
        <v>508100</v>
      </c>
      <c r="RE674">
        <v>635700</v>
      </c>
      <c r="RF674">
        <v>1578700</v>
      </c>
      <c r="RG674">
        <v>1393200</v>
      </c>
      <c r="RH674">
        <v>1656000</v>
      </c>
      <c r="RI674">
        <v>297600</v>
      </c>
      <c r="RJ674">
        <v>213100</v>
      </c>
      <c r="RK674">
        <v>542800</v>
      </c>
      <c r="RL674">
        <v>496300</v>
      </c>
      <c r="RM674">
        <v>106100</v>
      </c>
      <c r="RN674">
        <v>593900</v>
      </c>
      <c r="RO674">
        <v>1954000</v>
      </c>
      <c r="RP674">
        <v>1195000</v>
      </c>
      <c r="RQ674">
        <v>608300</v>
      </c>
      <c r="RR674">
        <v>710400</v>
      </c>
      <c r="RS674">
        <v>6906000</v>
      </c>
      <c r="RT674">
        <v>1545000</v>
      </c>
      <c r="RU674">
        <v>478800</v>
      </c>
      <c r="RV674">
        <v>246200</v>
      </c>
      <c r="RW674">
        <v>833100</v>
      </c>
      <c r="RX674">
        <v>639000</v>
      </c>
      <c r="RY674">
        <v>806900</v>
      </c>
      <c r="RZ674">
        <v>144800</v>
      </c>
      <c r="SA674">
        <v>999400</v>
      </c>
      <c r="SB674">
        <v>896800</v>
      </c>
      <c r="SC674">
        <v>315900</v>
      </c>
      <c r="SD674">
        <v>72962000</v>
      </c>
      <c r="SE674">
        <v>23293000</v>
      </c>
      <c r="SF674">
        <v>5256300</v>
      </c>
      <c r="SG674">
        <v>2894100</v>
      </c>
      <c r="SH674">
        <v>2001200</v>
      </c>
      <c r="SI674">
        <v>361000</v>
      </c>
      <c r="SJ674">
        <v>13618700</v>
      </c>
      <c r="SK674">
        <v>1588600</v>
      </c>
      <c r="SL674">
        <v>1044300</v>
      </c>
      <c r="SM674">
        <v>92900</v>
      </c>
      <c r="SN674">
        <v>451400</v>
      </c>
      <c r="SO674">
        <v>967700</v>
      </c>
      <c r="SP674">
        <v>2921900</v>
      </c>
      <c r="SQ674">
        <v>971900</v>
      </c>
      <c r="SR674">
        <v>459700</v>
      </c>
      <c r="SS674">
        <v>512200.00000000006</v>
      </c>
      <c r="ST674">
        <v>2613400</v>
      </c>
      <c r="SU674">
        <v>1573500</v>
      </c>
      <c r="SV674">
        <v>1039900.0000000001</v>
      </c>
      <c r="SW674">
        <v>823700</v>
      </c>
      <c r="SX674">
        <v>1015600</v>
      </c>
      <c r="SY674">
        <v>1301400</v>
      </c>
      <c r="SZ674">
        <v>1414500</v>
      </c>
      <c r="TA674">
        <v>3734700</v>
      </c>
      <c r="TB674">
        <v>509100</v>
      </c>
      <c r="TC674">
        <v>222600</v>
      </c>
      <c r="TD674">
        <v>51900</v>
      </c>
      <c r="TE674">
        <v>1218600</v>
      </c>
      <c r="TF674">
        <v>320200</v>
      </c>
      <c r="TG674">
        <v>56500</v>
      </c>
      <c r="TH674">
        <v>21300</v>
      </c>
      <c r="TI674">
        <v>415800</v>
      </c>
      <c r="TJ674">
        <v>479400</v>
      </c>
      <c r="TK674">
        <v>439300</v>
      </c>
      <c r="TL674">
        <v>683700</v>
      </c>
      <c r="TM674">
        <v>2752000</v>
      </c>
      <c r="TN674">
        <v>278100</v>
      </c>
      <c r="TO674">
        <v>901000</v>
      </c>
      <c r="TP674">
        <v>309200</v>
      </c>
      <c r="TQ674">
        <v>992700</v>
      </c>
      <c r="TR674">
        <v>229600</v>
      </c>
      <c r="TS674">
        <v>41100</v>
      </c>
      <c r="TT674">
        <v>6905000</v>
      </c>
      <c r="TU674">
        <v>5160300</v>
      </c>
      <c r="TV674">
        <v>21000</v>
      </c>
      <c r="TW674">
        <v>2362900</v>
      </c>
      <c r="TX674">
        <v>1764000</v>
      </c>
      <c r="TY674">
        <v>1368900</v>
      </c>
      <c r="TZ674">
        <v>445900</v>
      </c>
      <c r="UA674">
        <v>153100</v>
      </c>
      <c r="UB674">
        <v>594600</v>
      </c>
      <c r="UC674">
        <v>2181800</v>
      </c>
      <c r="UD674">
        <v>1745100</v>
      </c>
      <c r="UE674">
        <v>1193000</v>
      </c>
      <c r="UF674">
        <v>533500</v>
      </c>
      <c r="UG674">
        <v>18600</v>
      </c>
      <c r="UH674">
        <v>12394000</v>
      </c>
      <c r="UI674">
        <v>4895800</v>
      </c>
      <c r="UJ674">
        <v>962800</v>
      </c>
      <c r="UK674">
        <v>675800</v>
      </c>
      <c r="UL674">
        <v>967900</v>
      </c>
      <c r="UM674">
        <v>91800</v>
      </c>
      <c r="UN674">
        <v>547700</v>
      </c>
      <c r="UO674">
        <v>423400</v>
      </c>
      <c r="UP674">
        <v>476900</v>
      </c>
      <c r="UQ674">
        <v>379000</v>
      </c>
      <c r="UR674">
        <v>370600</v>
      </c>
      <c r="US674">
        <v>1685100</v>
      </c>
      <c r="UT674">
        <v>5812800</v>
      </c>
      <c r="UU674">
        <v>5549800</v>
      </c>
      <c r="UV674">
        <v>211000</v>
      </c>
      <c r="UW674">
        <v>72700</v>
      </c>
      <c r="UX674">
        <v>2325400</v>
      </c>
      <c r="UY674">
        <v>1681100</v>
      </c>
      <c r="UZ674">
        <v>587000</v>
      </c>
      <c r="VA674">
        <v>274400</v>
      </c>
      <c r="VB674">
        <v>568900</v>
      </c>
      <c r="VC674">
        <v>1282300</v>
      </c>
      <c r="VD674">
        <v>228100</v>
      </c>
      <c r="VE674">
        <v>263000</v>
      </c>
      <c r="VF674">
        <v>12989000</v>
      </c>
      <c r="VG674">
        <v>1925200</v>
      </c>
      <c r="VH674">
        <v>11063400</v>
      </c>
      <c r="VI674">
        <v>9591100</v>
      </c>
      <c r="VJ674">
        <v>3648000</v>
      </c>
      <c r="VK674">
        <v>1458100</v>
      </c>
      <c r="VL674">
        <v>577200</v>
      </c>
      <c r="VM674">
        <v>381500</v>
      </c>
      <c r="VN674">
        <v>375200</v>
      </c>
      <c r="VO674">
        <v>145800</v>
      </c>
      <c r="VP674">
        <v>572900</v>
      </c>
      <c r="VQ674">
        <v>137300</v>
      </c>
      <c r="VR674">
        <v>3697500</v>
      </c>
      <c r="VS674">
        <v>2245600</v>
      </c>
      <c r="VT674">
        <v>1385700</v>
      </c>
      <c r="VU674">
        <v>343100</v>
      </c>
      <c r="VV674">
        <v>400000</v>
      </c>
      <c r="VW674">
        <v>116700</v>
      </c>
      <c r="VX674">
        <v>571000</v>
      </c>
      <c r="VY674">
        <v>86800</v>
      </c>
      <c r="VZ674">
        <v>289700</v>
      </c>
      <c r="WA674">
        <v>524700</v>
      </c>
      <c r="WB674">
        <v>10157000</v>
      </c>
      <c r="WC674">
        <v>1382400</v>
      </c>
      <c r="WD674">
        <v>294000</v>
      </c>
      <c r="WE674">
        <v>82600</v>
      </c>
      <c r="WF674">
        <v>1005800</v>
      </c>
      <c r="WG674">
        <v>8774300</v>
      </c>
      <c r="WH674">
        <v>1627000</v>
      </c>
      <c r="WI674">
        <v>7147300</v>
      </c>
      <c r="WJ674">
        <v>4472000</v>
      </c>
      <c r="WK674">
        <v>1037400.0000000001</v>
      </c>
      <c r="WL674">
        <v>1125900</v>
      </c>
      <c r="WM674">
        <v>2308600</v>
      </c>
      <c r="WN674">
        <v>19337000</v>
      </c>
      <c r="WO674">
        <v>3002000</v>
      </c>
      <c r="WP674">
        <v>2175400</v>
      </c>
      <c r="WQ674">
        <v>826300</v>
      </c>
      <c r="WR674">
        <v>4605000</v>
      </c>
      <c r="WS674">
        <v>1895600</v>
      </c>
      <c r="WT674">
        <v>2709500</v>
      </c>
      <c r="WU674">
        <v>11730000</v>
      </c>
      <c r="WV674">
        <v>6362900</v>
      </c>
      <c r="WW674">
        <v>5366700</v>
      </c>
    </row>
    <row r="675" spans="1:621" x14ac:dyDescent="0.45">
      <c r="A675" s="1"/>
      <c r="C675" s="1">
        <v>34608</v>
      </c>
      <c r="D675">
        <v>902000</v>
      </c>
      <c r="E675">
        <v>3604000</v>
      </c>
      <c r="F675">
        <v>2702000</v>
      </c>
      <c r="G675">
        <v>1898000</v>
      </c>
      <c r="H675">
        <v>742000</v>
      </c>
      <c r="I675">
        <v>761000</v>
      </c>
      <c r="J675">
        <v>2634000</v>
      </c>
      <c r="K675">
        <v>629000</v>
      </c>
      <c r="L675">
        <v>47.2</v>
      </c>
      <c r="M675">
        <v>11.8</v>
      </c>
      <c r="N675">
        <v>35.4</v>
      </c>
      <c r="O675">
        <v>10</v>
      </c>
      <c r="P675">
        <v>34.5</v>
      </c>
      <c r="Q675">
        <v>8.1999999999999993</v>
      </c>
      <c r="R675">
        <v>2.7</v>
      </c>
      <c r="S675">
        <v>0.6</v>
      </c>
      <c r="T675">
        <v>2</v>
      </c>
      <c r="U675">
        <v>0.5</v>
      </c>
      <c r="V675">
        <v>2424000</v>
      </c>
      <c r="W675">
        <v>2283000</v>
      </c>
      <c r="X675">
        <v>2955000</v>
      </c>
      <c r="Y675">
        <v>1364000</v>
      </c>
      <c r="Z675">
        <v>1591000</v>
      </c>
      <c r="AA675">
        <v>19.3</v>
      </c>
      <c r="AB675">
        <v>10</v>
      </c>
      <c r="AC675">
        <v>31.6</v>
      </c>
      <c r="AD675">
        <v>29.8</v>
      </c>
      <c r="AE675">
        <v>38.6</v>
      </c>
      <c r="AF675">
        <v>17.8</v>
      </c>
      <c r="AG675">
        <v>20.8</v>
      </c>
      <c r="AH675">
        <v>96695000</v>
      </c>
      <c r="AI675">
        <v>116319000</v>
      </c>
      <c r="AJ675">
        <v>23301000</v>
      </c>
      <c r="AK675">
        <v>663000</v>
      </c>
      <c r="AL675">
        <v>84200</v>
      </c>
      <c r="AM675">
        <v>578700</v>
      </c>
      <c r="AN675">
        <v>161200</v>
      </c>
      <c r="AO675">
        <v>257100.00000000003</v>
      </c>
      <c r="AP675">
        <v>101500</v>
      </c>
      <c r="AQ675">
        <v>46200</v>
      </c>
      <c r="AR675">
        <v>109400</v>
      </c>
      <c r="AS675">
        <v>160400</v>
      </c>
      <c r="AT675">
        <v>5412000</v>
      </c>
      <c r="AU675">
        <v>1360000</v>
      </c>
      <c r="AV675">
        <v>648000</v>
      </c>
      <c r="AW675">
        <v>712000</v>
      </c>
      <c r="AX675">
        <v>832900</v>
      </c>
      <c r="AY675">
        <v>3219100</v>
      </c>
      <c r="BB675">
        <v>17226000</v>
      </c>
      <c r="BC675">
        <v>10259000</v>
      </c>
      <c r="BD675">
        <v>575900</v>
      </c>
      <c r="BE675">
        <v>517799.99999999994</v>
      </c>
      <c r="BF675">
        <v>638200</v>
      </c>
      <c r="BG675">
        <v>1589700</v>
      </c>
      <c r="BH675">
        <v>1394500</v>
      </c>
      <c r="BI675">
        <v>1654200</v>
      </c>
      <c r="BJ675">
        <v>293300</v>
      </c>
      <c r="BK675">
        <v>215600</v>
      </c>
      <c r="BL675">
        <v>544500</v>
      </c>
      <c r="BM675">
        <v>493800</v>
      </c>
      <c r="BN675">
        <v>107000</v>
      </c>
      <c r="BO675">
        <v>591400</v>
      </c>
      <c r="BP675">
        <v>1966600</v>
      </c>
      <c r="BQ675">
        <v>1207300</v>
      </c>
      <c r="BR675">
        <v>613200</v>
      </c>
      <c r="BS675">
        <v>717500</v>
      </c>
      <c r="BT675">
        <v>6967000</v>
      </c>
      <c r="BU675">
        <v>1577800</v>
      </c>
      <c r="BV675">
        <v>480600</v>
      </c>
      <c r="BW675">
        <v>247900</v>
      </c>
      <c r="BX675">
        <v>842500</v>
      </c>
      <c r="BY675">
        <v>641000</v>
      </c>
      <c r="BZ675">
        <v>809200</v>
      </c>
      <c r="CA675">
        <v>146900</v>
      </c>
      <c r="CB675">
        <v>995700</v>
      </c>
      <c r="CC675">
        <v>905200</v>
      </c>
      <c r="CD675">
        <v>319900</v>
      </c>
      <c r="CE675">
        <v>73394000</v>
      </c>
      <c r="CF675">
        <v>23471000</v>
      </c>
      <c r="CG675">
        <v>5288400</v>
      </c>
      <c r="CH675">
        <v>2903100</v>
      </c>
      <c r="CI675">
        <v>2020900</v>
      </c>
      <c r="CJ675">
        <v>364400</v>
      </c>
      <c r="CK675">
        <v>13716300</v>
      </c>
      <c r="CL675">
        <v>1599300</v>
      </c>
      <c r="CM675">
        <v>1051800</v>
      </c>
      <c r="CN675">
        <v>92100</v>
      </c>
      <c r="CO675">
        <v>455400</v>
      </c>
      <c r="CP675">
        <v>973200</v>
      </c>
      <c r="CQ675">
        <v>2928500</v>
      </c>
      <c r="CR675">
        <v>980000</v>
      </c>
      <c r="CS675">
        <v>464800</v>
      </c>
      <c r="CT675">
        <v>515200.00000000006</v>
      </c>
      <c r="CU675">
        <v>2661800</v>
      </c>
      <c r="CV675">
        <v>1604500</v>
      </c>
      <c r="CW675">
        <v>1057300</v>
      </c>
      <c r="CX675">
        <v>827200</v>
      </c>
      <c r="CY675">
        <v>1017800</v>
      </c>
      <c r="CZ675">
        <v>1298500</v>
      </c>
      <c r="DA675">
        <v>1430000</v>
      </c>
      <c r="DB675">
        <v>3785200</v>
      </c>
      <c r="DC675">
        <v>504700</v>
      </c>
      <c r="DD675">
        <v>224000</v>
      </c>
      <c r="DE675">
        <v>52100</v>
      </c>
      <c r="DF675">
        <v>1234700</v>
      </c>
      <c r="DG675">
        <v>336800</v>
      </c>
      <c r="DH675">
        <v>56300</v>
      </c>
      <c r="DI675">
        <v>20200</v>
      </c>
      <c r="DJ675">
        <v>419200</v>
      </c>
      <c r="DK675">
        <v>489200</v>
      </c>
      <c r="DL675">
        <v>448000</v>
      </c>
      <c r="DM675">
        <v>680600</v>
      </c>
      <c r="DN675">
        <v>2759000</v>
      </c>
      <c r="DO675">
        <v>279100</v>
      </c>
      <c r="DP675">
        <v>900400</v>
      </c>
      <c r="DQ675">
        <v>309600</v>
      </c>
      <c r="DR675">
        <v>998300</v>
      </c>
      <c r="DS675">
        <v>230000</v>
      </c>
      <c r="DT675">
        <v>41600</v>
      </c>
      <c r="DU675">
        <v>6872000</v>
      </c>
      <c r="DV675">
        <v>5134700</v>
      </c>
      <c r="DW675">
        <v>20900</v>
      </c>
      <c r="DX675">
        <v>2344000</v>
      </c>
      <c r="DY675">
        <v>1754200</v>
      </c>
      <c r="DZ675">
        <v>1362500</v>
      </c>
      <c r="EA675">
        <v>439600</v>
      </c>
      <c r="EB675">
        <v>150200</v>
      </c>
      <c r="EC675">
        <v>592400</v>
      </c>
      <c r="ED675">
        <v>2177400</v>
      </c>
      <c r="EE675">
        <v>1736900</v>
      </c>
      <c r="EF675">
        <v>1184000</v>
      </c>
      <c r="EG675">
        <v>534500</v>
      </c>
      <c r="EH675">
        <v>18400</v>
      </c>
      <c r="EI675">
        <v>12570000</v>
      </c>
      <c r="EJ675">
        <v>4874400</v>
      </c>
      <c r="EK675">
        <v>958900</v>
      </c>
      <c r="EL675">
        <v>632000</v>
      </c>
      <c r="EM675">
        <v>972000</v>
      </c>
      <c r="EN675">
        <v>93000</v>
      </c>
      <c r="EO675">
        <v>554200</v>
      </c>
      <c r="EP675">
        <v>427900</v>
      </c>
      <c r="EQ675">
        <v>475600</v>
      </c>
      <c r="ER675">
        <v>382100</v>
      </c>
      <c r="ES675">
        <v>378700</v>
      </c>
      <c r="ET675">
        <v>1693200</v>
      </c>
      <c r="EU675">
        <v>6002600</v>
      </c>
      <c r="EV675">
        <v>5734400</v>
      </c>
      <c r="EW675">
        <v>214300</v>
      </c>
      <c r="EX675">
        <v>74100</v>
      </c>
      <c r="EY675">
        <v>2460100</v>
      </c>
      <c r="EZ675">
        <v>1774600</v>
      </c>
      <c r="FA675">
        <v>595100</v>
      </c>
      <c r="FB675">
        <v>274700</v>
      </c>
      <c r="FC675">
        <v>576100</v>
      </c>
      <c r="FD675">
        <v>1307500</v>
      </c>
      <c r="FE675">
        <v>232500</v>
      </c>
      <c r="FF675">
        <v>268200</v>
      </c>
      <c r="FG675">
        <v>13153000</v>
      </c>
      <c r="FH675">
        <v>2056300.0000000002</v>
      </c>
      <c r="FI675">
        <v>11096700</v>
      </c>
      <c r="FJ675">
        <v>9609000</v>
      </c>
      <c r="FK675">
        <v>3665500</v>
      </c>
      <c r="FL675">
        <v>1465800</v>
      </c>
      <c r="FM675">
        <v>577800</v>
      </c>
      <c r="FN675">
        <v>384300</v>
      </c>
      <c r="FO675">
        <v>376000</v>
      </c>
      <c r="FP675">
        <v>145800</v>
      </c>
      <c r="FQ675">
        <v>578100</v>
      </c>
      <c r="FR675">
        <v>137700</v>
      </c>
      <c r="FS675">
        <v>3692600</v>
      </c>
      <c r="FT675">
        <v>2250900</v>
      </c>
      <c r="FU675">
        <v>1388600</v>
      </c>
      <c r="FV675">
        <v>344100</v>
      </c>
      <c r="FW675">
        <v>401200</v>
      </c>
      <c r="FX675">
        <v>117000</v>
      </c>
      <c r="FY675">
        <v>1487700</v>
      </c>
      <c r="FZ675">
        <v>573200</v>
      </c>
      <c r="GA675">
        <v>86900</v>
      </c>
      <c r="GB675">
        <v>284800</v>
      </c>
      <c r="GC675">
        <v>542800</v>
      </c>
      <c r="GD675">
        <v>10087000</v>
      </c>
      <c r="GE675">
        <v>1327500</v>
      </c>
      <c r="GF675">
        <v>288400</v>
      </c>
      <c r="GG675">
        <v>82800</v>
      </c>
      <c r="GH675">
        <v>956300</v>
      </c>
      <c r="GI675">
        <v>8759800</v>
      </c>
      <c r="GJ675">
        <v>1611200</v>
      </c>
      <c r="GK675">
        <v>7148600</v>
      </c>
      <c r="GL675">
        <v>4482000</v>
      </c>
      <c r="GM675">
        <v>1041400.0000000001</v>
      </c>
      <c r="GN675">
        <v>1134500</v>
      </c>
      <c r="GO675">
        <v>2305600</v>
      </c>
      <c r="GP675">
        <v>19624000</v>
      </c>
      <c r="GQ675">
        <v>2984000</v>
      </c>
      <c r="GR675">
        <v>2155100</v>
      </c>
      <c r="GS675">
        <v>828800</v>
      </c>
      <c r="GT675">
        <v>4731000</v>
      </c>
      <c r="GU675">
        <v>2030800</v>
      </c>
      <c r="GV675">
        <v>2700200</v>
      </c>
      <c r="GW675">
        <v>11909000</v>
      </c>
      <c r="GX675">
        <v>6614600</v>
      </c>
      <c r="GY675">
        <v>5294500</v>
      </c>
      <c r="IO675">
        <v>131744000</v>
      </c>
      <c r="IP675">
        <v>66.7</v>
      </c>
      <c r="IQ675">
        <v>124112000</v>
      </c>
      <c r="IR675">
        <v>62.9</v>
      </c>
      <c r="IS675">
        <v>7632000</v>
      </c>
      <c r="IT675">
        <v>5.8</v>
      </c>
      <c r="IU675">
        <v>65686000</v>
      </c>
      <c r="IV675">
        <v>5858000</v>
      </c>
      <c r="IW675">
        <v>71221000</v>
      </c>
      <c r="IX675">
        <v>75.2</v>
      </c>
      <c r="IY675">
        <v>67065000</v>
      </c>
      <c r="IZ675">
        <v>70.8</v>
      </c>
      <c r="JA675">
        <v>4156000</v>
      </c>
      <c r="JB675">
        <v>5.8</v>
      </c>
      <c r="JC675">
        <v>23450000</v>
      </c>
      <c r="JD675">
        <v>67268000</v>
      </c>
      <c r="JE675">
        <v>76.900000000000006</v>
      </c>
      <c r="JF675">
        <v>63818000</v>
      </c>
      <c r="JG675">
        <v>73</v>
      </c>
      <c r="JH675">
        <v>3450000</v>
      </c>
      <c r="JI675">
        <v>5.0999999999999996</v>
      </c>
      <c r="JJ675">
        <v>20171000</v>
      </c>
      <c r="JK675">
        <v>7345000</v>
      </c>
      <c r="JL675">
        <v>5.9</v>
      </c>
      <c r="JM675">
        <v>116319000</v>
      </c>
      <c r="JN675">
        <v>96695000</v>
      </c>
      <c r="JO675">
        <v>23301000</v>
      </c>
      <c r="JP675">
        <v>663000</v>
      </c>
      <c r="JQ675">
        <v>84200</v>
      </c>
      <c r="JR675">
        <v>578700</v>
      </c>
      <c r="JS675">
        <v>161200</v>
      </c>
      <c r="JT675">
        <v>257100.00000000003</v>
      </c>
      <c r="JU675">
        <v>101500</v>
      </c>
      <c r="JV675">
        <v>46200</v>
      </c>
      <c r="JW675">
        <v>109400</v>
      </c>
      <c r="JX675">
        <v>160400</v>
      </c>
      <c r="JY675">
        <v>5412000</v>
      </c>
      <c r="JZ675">
        <v>1360000</v>
      </c>
      <c r="KA675">
        <v>648000</v>
      </c>
      <c r="KB675">
        <v>712000</v>
      </c>
      <c r="KC675">
        <v>832900</v>
      </c>
      <c r="KD675">
        <v>3219100</v>
      </c>
      <c r="KG675">
        <v>17226000</v>
      </c>
      <c r="KH675">
        <v>10259000</v>
      </c>
      <c r="KI675">
        <v>575900</v>
      </c>
      <c r="KJ675">
        <v>517799.99999999994</v>
      </c>
      <c r="KK675">
        <v>638200</v>
      </c>
      <c r="KL675">
        <v>1589700</v>
      </c>
      <c r="KM675">
        <v>1394500</v>
      </c>
      <c r="KN675">
        <v>1654200</v>
      </c>
      <c r="KO675">
        <v>293300</v>
      </c>
      <c r="KP675">
        <v>215600</v>
      </c>
      <c r="KQ675">
        <v>544500</v>
      </c>
      <c r="KR675">
        <v>493800</v>
      </c>
      <c r="KS675">
        <v>107000</v>
      </c>
      <c r="KT675">
        <v>591400</v>
      </c>
      <c r="KU675">
        <v>1966600</v>
      </c>
      <c r="KV675">
        <v>1207300</v>
      </c>
      <c r="KW675">
        <v>613200</v>
      </c>
      <c r="KX675">
        <v>717500</v>
      </c>
      <c r="KY675">
        <v>6967000</v>
      </c>
      <c r="KZ675">
        <v>1577800</v>
      </c>
      <c r="LA675">
        <v>480600</v>
      </c>
      <c r="LB675">
        <v>247900</v>
      </c>
      <c r="LC675">
        <v>842500</v>
      </c>
      <c r="LD675">
        <v>641000</v>
      </c>
      <c r="LE675">
        <v>809200</v>
      </c>
      <c r="LF675">
        <v>146900</v>
      </c>
      <c r="LG675">
        <v>995700</v>
      </c>
      <c r="LH675">
        <v>905200</v>
      </c>
      <c r="LI675">
        <v>319900</v>
      </c>
      <c r="LJ675">
        <v>73394000</v>
      </c>
      <c r="LK675">
        <v>23471000</v>
      </c>
      <c r="LL675">
        <v>5288400</v>
      </c>
      <c r="LM675">
        <v>2903100</v>
      </c>
      <c r="LN675">
        <v>2020900</v>
      </c>
      <c r="LO675">
        <v>364400</v>
      </c>
      <c r="LP675">
        <v>13716300</v>
      </c>
      <c r="LQ675">
        <v>1599300</v>
      </c>
      <c r="LR675">
        <v>1051800</v>
      </c>
      <c r="LS675">
        <v>92100</v>
      </c>
      <c r="LT675">
        <v>455400</v>
      </c>
      <c r="LU675">
        <v>973200</v>
      </c>
      <c r="LV675">
        <v>2928500</v>
      </c>
      <c r="LW675">
        <v>980000</v>
      </c>
      <c r="LX675">
        <v>464800</v>
      </c>
      <c r="LY675">
        <v>515200.00000000006</v>
      </c>
      <c r="LZ675">
        <v>2661800</v>
      </c>
      <c r="MA675">
        <v>1604500</v>
      </c>
      <c r="MB675">
        <v>1057300</v>
      </c>
      <c r="MC675">
        <v>827200</v>
      </c>
      <c r="MD675">
        <v>1017800</v>
      </c>
      <c r="ME675">
        <v>1298500</v>
      </c>
      <c r="MF675">
        <v>1430000</v>
      </c>
      <c r="MG675">
        <v>3785200</v>
      </c>
      <c r="MH675">
        <v>504700</v>
      </c>
      <c r="MI675">
        <v>224000</v>
      </c>
      <c r="MJ675">
        <v>52100</v>
      </c>
      <c r="MK675">
        <v>1234700</v>
      </c>
      <c r="ML675">
        <v>336800</v>
      </c>
      <c r="MM675">
        <v>56300</v>
      </c>
      <c r="MN675">
        <v>20200</v>
      </c>
      <c r="MO675">
        <v>419200</v>
      </c>
      <c r="MP675">
        <v>489200</v>
      </c>
      <c r="MQ675">
        <v>448000</v>
      </c>
      <c r="MR675">
        <v>680600</v>
      </c>
      <c r="MS675">
        <v>2759000</v>
      </c>
      <c r="MT675">
        <v>279100</v>
      </c>
      <c r="MU675">
        <v>900400</v>
      </c>
      <c r="MV675">
        <v>309600</v>
      </c>
      <c r="MW675">
        <v>998300</v>
      </c>
      <c r="MX675">
        <v>230000</v>
      </c>
      <c r="MY675">
        <v>41600</v>
      </c>
      <c r="MZ675">
        <v>6872000</v>
      </c>
      <c r="NA675">
        <v>5134700</v>
      </c>
      <c r="NB675">
        <v>20900</v>
      </c>
      <c r="NC675">
        <v>2344000</v>
      </c>
      <c r="ND675">
        <v>1754200</v>
      </c>
      <c r="NE675">
        <v>1362500</v>
      </c>
      <c r="NF675">
        <v>439600</v>
      </c>
      <c r="NG675">
        <v>150200</v>
      </c>
      <c r="NH675">
        <v>592400</v>
      </c>
      <c r="NI675">
        <v>2177400</v>
      </c>
      <c r="NJ675">
        <v>1736900</v>
      </c>
      <c r="NK675">
        <v>1184000</v>
      </c>
      <c r="NL675">
        <v>534500</v>
      </c>
      <c r="NM675">
        <v>18400</v>
      </c>
      <c r="NN675">
        <v>12570000</v>
      </c>
      <c r="NO675">
        <v>4874400</v>
      </c>
      <c r="NP675">
        <v>958900</v>
      </c>
      <c r="NQ675">
        <v>632000</v>
      </c>
      <c r="NR675">
        <v>972000</v>
      </c>
      <c r="NS675">
        <v>93000</v>
      </c>
      <c r="NT675">
        <v>554200</v>
      </c>
      <c r="NU675">
        <v>427900</v>
      </c>
      <c r="NV675">
        <v>475600</v>
      </c>
      <c r="NW675">
        <v>382100</v>
      </c>
      <c r="NX675">
        <v>378700</v>
      </c>
      <c r="NY675">
        <v>1693200</v>
      </c>
      <c r="NZ675">
        <v>6002600</v>
      </c>
      <c r="OA675">
        <v>5734400</v>
      </c>
      <c r="OB675">
        <v>214300</v>
      </c>
      <c r="OC675">
        <v>74100</v>
      </c>
      <c r="OD675">
        <v>2460100</v>
      </c>
      <c r="OE675">
        <v>1774600</v>
      </c>
      <c r="OF675">
        <v>595100</v>
      </c>
      <c r="OG675">
        <v>274700</v>
      </c>
      <c r="OH675">
        <v>576100</v>
      </c>
      <c r="OI675">
        <v>1307500</v>
      </c>
      <c r="OJ675">
        <v>232500</v>
      </c>
      <c r="OK675">
        <v>268200</v>
      </c>
      <c r="OL675">
        <v>13153000</v>
      </c>
      <c r="OM675">
        <v>2056300.0000000002</v>
      </c>
      <c r="ON675">
        <v>11096700</v>
      </c>
      <c r="OO675">
        <v>9609000</v>
      </c>
      <c r="OP675">
        <v>3665500</v>
      </c>
      <c r="OQ675">
        <v>1465800</v>
      </c>
      <c r="OR675">
        <v>577800</v>
      </c>
      <c r="OS675">
        <v>384300</v>
      </c>
      <c r="OT675">
        <v>376000</v>
      </c>
      <c r="OU675">
        <v>145800</v>
      </c>
      <c r="OV675">
        <v>578100</v>
      </c>
      <c r="OW675">
        <v>137700</v>
      </c>
      <c r="OX675">
        <v>3692600</v>
      </c>
      <c r="OY675">
        <v>2250900</v>
      </c>
      <c r="OZ675">
        <v>1388600</v>
      </c>
      <c r="PA675">
        <v>344100</v>
      </c>
      <c r="PB675">
        <v>401200</v>
      </c>
      <c r="PC675">
        <v>117000</v>
      </c>
      <c r="PD675">
        <v>1487700</v>
      </c>
      <c r="PE675">
        <v>573200</v>
      </c>
      <c r="PF675">
        <v>86900</v>
      </c>
      <c r="PG675">
        <v>284800</v>
      </c>
      <c r="PH675">
        <v>542800</v>
      </c>
      <c r="PI675">
        <v>10087000</v>
      </c>
      <c r="PJ675">
        <v>1327500</v>
      </c>
      <c r="PK675">
        <v>288400</v>
      </c>
      <c r="PL675">
        <v>82800</v>
      </c>
      <c r="PM675">
        <v>956300</v>
      </c>
      <c r="PN675">
        <v>8759800</v>
      </c>
      <c r="PO675">
        <v>1611200</v>
      </c>
      <c r="PP675">
        <v>7148600</v>
      </c>
      <c r="PQ675">
        <v>4482000</v>
      </c>
      <c r="PR675">
        <v>1041400.0000000001</v>
      </c>
      <c r="PS675">
        <v>1134500</v>
      </c>
      <c r="PT675">
        <v>2305600</v>
      </c>
      <c r="PU675">
        <v>19624000</v>
      </c>
      <c r="PV675">
        <v>2984000</v>
      </c>
      <c r="PW675">
        <v>2155100</v>
      </c>
      <c r="PX675">
        <v>828800</v>
      </c>
      <c r="PY675">
        <v>4731000</v>
      </c>
      <c r="PZ675">
        <v>2030800</v>
      </c>
      <c r="QA675">
        <v>2700200</v>
      </c>
      <c r="QB675">
        <v>11909000</v>
      </c>
      <c r="QC675">
        <v>6614600</v>
      </c>
      <c r="QD675">
        <v>5294500</v>
      </c>
      <c r="QE675">
        <v>10.4</v>
      </c>
      <c r="QF675">
        <v>1482200</v>
      </c>
      <c r="QG675">
        <v>115457000</v>
      </c>
      <c r="QH675">
        <v>96113000</v>
      </c>
      <c r="QI675">
        <v>22974000</v>
      </c>
      <c r="QJ675">
        <v>653000</v>
      </c>
      <c r="QK675">
        <v>80300</v>
      </c>
      <c r="QL675">
        <v>572500</v>
      </c>
      <c r="QM675">
        <v>161300</v>
      </c>
      <c r="QN675">
        <v>254400</v>
      </c>
      <c r="QO675">
        <v>101700</v>
      </c>
      <c r="QP675">
        <v>46200</v>
      </c>
      <c r="QQ675">
        <v>106400</v>
      </c>
      <c r="QR675">
        <v>156800</v>
      </c>
      <c r="QS675">
        <v>5177000</v>
      </c>
      <c r="QT675">
        <v>1320800</v>
      </c>
      <c r="QU675">
        <v>634500</v>
      </c>
      <c r="QV675">
        <v>686300</v>
      </c>
      <c r="QW675">
        <v>764000</v>
      </c>
      <c r="QX675">
        <v>3092000</v>
      </c>
      <c r="RA675">
        <v>17144000</v>
      </c>
      <c r="RB675">
        <v>10236000</v>
      </c>
      <c r="RC675">
        <v>572200</v>
      </c>
      <c r="RD675">
        <v>509400</v>
      </c>
      <c r="RE675">
        <v>638000</v>
      </c>
      <c r="RF675">
        <v>1586800</v>
      </c>
      <c r="RG675">
        <v>1398400</v>
      </c>
      <c r="RH675">
        <v>1653500</v>
      </c>
      <c r="RI675">
        <v>293800</v>
      </c>
      <c r="RJ675">
        <v>215600</v>
      </c>
      <c r="RK675">
        <v>544800</v>
      </c>
      <c r="RL675">
        <v>493800</v>
      </c>
      <c r="RM675">
        <v>105500</v>
      </c>
      <c r="RN675">
        <v>590900</v>
      </c>
      <c r="RO675">
        <v>1965300</v>
      </c>
      <c r="RP675">
        <v>1207000</v>
      </c>
      <c r="RQ675">
        <v>610600</v>
      </c>
      <c r="RR675">
        <v>711000</v>
      </c>
      <c r="RS675">
        <v>6908000</v>
      </c>
      <c r="RT675">
        <v>1539600</v>
      </c>
      <c r="RU675">
        <v>480000</v>
      </c>
      <c r="RV675">
        <v>245900</v>
      </c>
      <c r="RW675">
        <v>834600</v>
      </c>
      <c r="RX675">
        <v>640900</v>
      </c>
      <c r="RY675">
        <v>808400</v>
      </c>
      <c r="RZ675">
        <v>144900</v>
      </c>
      <c r="SA675">
        <v>996300</v>
      </c>
      <c r="SB675">
        <v>901700</v>
      </c>
      <c r="SC675">
        <v>315300</v>
      </c>
      <c r="SD675">
        <v>73139000</v>
      </c>
      <c r="SE675">
        <v>23361000</v>
      </c>
      <c r="SF675">
        <v>5274300</v>
      </c>
      <c r="SG675">
        <v>2905600</v>
      </c>
      <c r="SH675">
        <v>2005600</v>
      </c>
      <c r="SI675">
        <v>363100</v>
      </c>
      <c r="SJ675">
        <v>13658300</v>
      </c>
      <c r="SK675">
        <v>1593800</v>
      </c>
      <c r="SL675">
        <v>1048200</v>
      </c>
      <c r="SM675">
        <v>93700</v>
      </c>
      <c r="SN675">
        <v>451900</v>
      </c>
      <c r="SO675">
        <v>972000</v>
      </c>
      <c r="SP675">
        <v>2923200</v>
      </c>
      <c r="SQ675">
        <v>979600</v>
      </c>
      <c r="SR675">
        <v>462400</v>
      </c>
      <c r="SS675">
        <v>517200.00000000006</v>
      </c>
      <c r="ST675">
        <v>2621500</v>
      </c>
      <c r="SU675">
        <v>1578800</v>
      </c>
      <c r="SV675">
        <v>1042700</v>
      </c>
      <c r="SW675">
        <v>827000</v>
      </c>
      <c r="SX675">
        <v>1017200</v>
      </c>
      <c r="SY675">
        <v>1302100</v>
      </c>
      <c r="SZ675">
        <v>1421900</v>
      </c>
      <c r="TA675">
        <v>3745900</v>
      </c>
      <c r="TB675">
        <v>506400</v>
      </c>
      <c r="TC675">
        <v>222700</v>
      </c>
      <c r="TD675">
        <v>51900</v>
      </c>
      <c r="TE675">
        <v>1221300</v>
      </c>
      <c r="TF675">
        <v>320100</v>
      </c>
      <c r="TG675">
        <v>56300</v>
      </c>
      <c r="TH675">
        <v>21200</v>
      </c>
      <c r="TI675">
        <v>417700</v>
      </c>
      <c r="TJ675">
        <v>487200</v>
      </c>
      <c r="TK675">
        <v>441100</v>
      </c>
      <c r="TL675">
        <v>682000</v>
      </c>
      <c r="TM675">
        <v>2765000</v>
      </c>
      <c r="TN675">
        <v>284900</v>
      </c>
      <c r="TO675">
        <v>901600</v>
      </c>
      <c r="TP675">
        <v>309300</v>
      </c>
      <c r="TQ675">
        <v>995500</v>
      </c>
      <c r="TR675">
        <v>231700</v>
      </c>
      <c r="TS675">
        <v>41700</v>
      </c>
      <c r="TT675">
        <v>6889000</v>
      </c>
      <c r="TU675">
        <v>5147300</v>
      </c>
      <c r="TV675">
        <v>21000</v>
      </c>
      <c r="TW675">
        <v>2352500</v>
      </c>
      <c r="TX675">
        <v>1760500</v>
      </c>
      <c r="TY675">
        <v>1367600</v>
      </c>
      <c r="TZ675">
        <v>441300</v>
      </c>
      <c r="UA675">
        <v>150700</v>
      </c>
      <c r="UB675">
        <v>593600</v>
      </c>
      <c r="UC675">
        <v>2180200</v>
      </c>
      <c r="UD675">
        <v>1741800</v>
      </c>
      <c r="UE675">
        <v>1187000</v>
      </c>
      <c r="UF675">
        <v>536300</v>
      </c>
      <c r="UG675">
        <v>18500</v>
      </c>
      <c r="UH675">
        <v>12448000</v>
      </c>
      <c r="UI675">
        <v>4909200</v>
      </c>
      <c r="UJ675">
        <v>962800</v>
      </c>
      <c r="UK675">
        <v>674900</v>
      </c>
      <c r="UL675">
        <v>968200</v>
      </c>
      <c r="UM675">
        <v>92500</v>
      </c>
      <c r="UN675">
        <v>554100</v>
      </c>
      <c r="UO675">
        <v>427100</v>
      </c>
      <c r="UP675">
        <v>477500</v>
      </c>
      <c r="UQ675">
        <v>380600</v>
      </c>
      <c r="UR675">
        <v>371600</v>
      </c>
      <c r="US675">
        <v>1686900</v>
      </c>
      <c r="UT675">
        <v>5851400</v>
      </c>
      <c r="UU675">
        <v>5587000</v>
      </c>
      <c r="UV675">
        <v>213800</v>
      </c>
      <c r="UW675">
        <v>73100</v>
      </c>
      <c r="UX675">
        <v>2346500</v>
      </c>
      <c r="UY675">
        <v>1694400</v>
      </c>
      <c r="UZ675">
        <v>590300</v>
      </c>
      <c r="VA675">
        <v>276000</v>
      </c>
      <c r="VB675">
        <v>572000</v>
      </c>
      <c r="VC675">
        <v>1285200</v>
      </c>
      <c r="VD675">
        <v>230200</v>
      </c>
      <c r="VE675">
        <v>264400</v>
      </c>
      <c r="VF675">
        <v>13030000</v>
      </c>
      <c r="VG675">
        <v>1936400</v>
      </c>
      <c r="VH675">
        <v>11093600</v>
      </c>
      <c r="VI675">
        <v>9611400</v>
      </c>
      <c r="VJ675">
        <v>3664300</v>
      </c>
      <c r="VK675">
        <v>1466000</v>
      </c>
      <c r="VL675">
        <v>579000</v>
      </c>
      <c r="VM675">
        <v>382800</v>
      </c>
      <c r="VN675">
        <v>376500</v>
      </c>
      <c r="VO675">
        <v>145800</v>
      </c>
      <c r="VP675">
        <v>576400</v>
      </c>
      <c r="VQ675">
        <v>137800</v>
      </c>
      <c r="VR675">
        <v>3695400</v>
      </c>
      <c r="VS675">
        <v>2251700</v>
      </c>
      <c r="VT675">
        <v>1387200</v>
      </c>
      <c r="VU675">
        <v>345100</v>
      </c>
      <c r="VV675">
        <v>401600</v>
      </c>
      <c r="VW675">
        <v>117500</v>
      </c>
      <c r="VX675">
        <v>574800</v>
      </c>
      <c r="VY675">
        <v>87200</v>
      </c>
      <c r="VZ675">
        <v>290100</v>
      </c>
      <c r="WA675">
        <v>530100</v>
      </c>
      <c r="WB675">
        <v>10160000</v>
      </c>
      <c r="WC675">
        <v>1378500</v>
      </c>
      <c r="WD675">
        <v>294200</v>
      </c>
      <c r="WE675">
        <v>82100</v>
      </c>
      <c r="WF675">
        <v>1002200</v>
      </c>
      <c r="WG675">
        <v>8781100</v>
      </c>
      <c r="WH675">
        <v>1613000</v>
      </c>
      <c r="WI675">
        <v>7168100</v>
      </c>
      <c r="WJ675">
        <v>4486000</v>
      </c>
      <c r="WK675">
        <v>1041700</v>
      </c>
      <c r="WL675">
        <v>1129600</v>
      </c>
      <c r="WM675">
        <v>2314600</v>
      </c>
      <c r="WN675">
        <v>19344000</v>
      </c>
      <c r="WO675">
        <v>2997000</v>
      </c>
      <c r="WP675">
        <v>2161000</v>
      </c>
      <c r="WQ675">
        <v>836300</v>
      </c>
      <c r="WR675">
        <v>4616000</v>
      </c>
      <c r="WS675">
        <v>1904500</v>
      </c>
      <c r="WT675">
        <v>2711600</v>
      </c>
      <c r="WU675">
        <v>11731000</v>
      </c>
      <c r="WV675">
        <v>6374900</v>
      </c>
      <c r="WW675">
        <v>5356000</v>
      </c>
    </row>
    <row r="676" spans="1:621" x14ac:dyDescent="0.45">
      <c r="A676" s="1"/>
      <c r="C676" s="1">
        <v>34639</v>
      </c>
      <c r="D676">
        <v>902000</v>
      </c>
      <c r="E676">
        <v>3547000</v>
      </c>
      <c r="F676">
        <v>2645000</v>
      </c>
      <c r="G676">
        <v>1860000</v>
      </c>
      <c r="H676">
        <v>722000</v>
      </c>
      <c r="I676">
        <v>703000</v>
      </c>
      <c r="J676">
        <v>2562000</v>
      </c>
      <c r="K676">
        <v>591000</v>
      </c>
      <c r="L676">
        <v>47.9</v>
      </c>
      <c r="M676">
        <v>12.2</v>
      </c>
      <c r="N676">
        <v>35.700000000000003</v>
      </c>
      <c r="O676">
        <v>9.5</v>
      </c>
      <c r="P676">
        <v>34.6</v>
      </c>
      <c r="Q676">
        <v>8</v>
      </c>
      <c r="R676">
        <v>2.7</v>
      </c>
      <c r="S676">
        <v>0.5</v>
      </c>
      <c r="T676">
        <v>1.9</v>
      </c>
      <c r="U676">
        <v>0.4</v>
      </c>
      <c r="V676">
        <v>2619000</v>
      </c>
      <c r="W676">
        <v>2164000</v>
      </c>
      <c r="X676">
        <v>2666000</v>
      </c>
      <c r="Y676">
        <v>1196000</v>
      </c>
      <c r="Z676">
        <v>1470000</v>
      </c>
      <c r="AA676">
        <v>18</v>
      </c>
      <c r="AB676">
        <v>9</v>
      </c>
      <c r="AC676">
        <v>35.200000000000003</v>
      </c>
      <c r="AD676">
        <v>29.1</v>
      </c>
      <c r="AE676">
        <v>35.799999999999997</v>
      </c>
      <c r="AF676">
        <v>16.100000000000001</v>
      </c>
      <c r="AG676">
        <v>19.7</v>
      </c>
      <c r="AH676">
        <v>97073000</v>
      </c>
      <c r="AI676">
        <v>116926000</v>
      </c>
      <c r="AJ676">
        <v>23234000</v>
      </c>
      <c r="AK676">
        <v>660000</v>
      </c>
      <c r="AL676">
        <v>83300</v>
      </c>
      <c r="AM676">
        <v>576800</v>
      </c>
      <c r="AN676">
        <v>159800</v>
      </c>
      <c r="AO676">
        <v>257100.00000000003</v>
      </c>
      <c r="AP676">
        <v>102600</v>
      </c>
      <c r="AQ676">
        <v>46200</v>
      </c>
      <c r="AR676">
        <v>108300</v>
      </c>
      <c r="AS676">
        <v>159900</v>
      </c>
      <c r="AT676">
        <v>5336000</v>
      </c>
      <c r="AU676">
        <v>1347700</v>
      </c>
      <c r="AV676">
        <v>637200</v>
      </c>
      <c r="AW676">
        <v>710500</v>
      </c>
      <c r="AX676">
        <v>800400</v>
      </c>
      <c r="AY676">
        <v>3187700</v>
      </c>
      <c r="BB676">
        <v>17238000</v>
      </c>
      <c r="BC676">
        <v>10303000</v>
      </c>
      <c r="BD676">
        <v>577200</v>
      </c>
      <c r="BE676">
        <v>515100</v>
      </c>
      <c r="BF676">
        <v>640700</v>
      </c>
      <c r="BG676">
        <v>1598300</v>
      </c>
      <c r="BH676">
        <v>1402400</v>
      </c>
      <c r="BI676">
        <v>1661000</v>
      </c>
      <c r="BJ676">
        <v>294200</v>
      </c>
      <c r="BK676">
        <v>217200</v>
      </c>
      <c r="BL676">
        <v>547400</v>
      </c>
      <c r="BM676">
        <v>494300</v>
      </c>
      <c r="BN676">
        <v>107900</v>
      </c>
      <c r="BO676">
        <v>595300</v>
      </c>
      <c r="BP676">
        <v>1980500</v>
      </c>
      <c r="BQ676">
        <v>1219000</v>
      </c>
      <c r="BR676">
        <v>615500</v>
      </c>
      <c r="BS676">
        <v>717200</v>
      </c>
      <c r="BT676">
        <v>6935000</v>
      </c>
      <c r="BU676">
        <v>1556700</v>
      </c>
      <c r="BV676">
        <v>481300</v>
      </c>
      <c r="BW676">
        <v>247500</v>
      </c>
      <c r="BX676">
        <v>835800</v>
      </c>
      <c r="BY676">
        <v>642500</v>
      </c>
      <c r="BZ676">
        <v>811600</v>
      </c>
      <c r="CA676">
        <v>145400</v>
      </c>
      <c r="CB676">
        <v>993100</v>
      </c>
      <c r="CC676">
        <v>907100</v>
      </c>
      <c r="CD676">
        <v>314300</v>
      </c>
      <c r="CE676">
        <v>73839000</v>
      </c>
      <c r="CF676">
        <v>23885000</v>
      </c>
      <c r="CG676">
        <v>5302100</v>
      </c>
      <c r="CH676">
        <v>2918700</v>
      </c>
      <c r="CI676">
        <v>2018700</v>
      </c>
      <c r="CJ676">
        <v>364700</v>
      </c>
      <c r="CK676">
        <v>14087600</v>
      </c>
      <c r="CL676">
        <v>1602000</v>
      </c>
      <c r="CM676">
        <v>1053100</v>
      </c>
      <c r="CN676">
        <v>91100</v>
      </c>
      <c r="CO676">
        <v>457800</v>
      </c>
      <c r="CP676">
        <v>969600</v>
      </c>
      <c r="CQ676">
        <v>2951500</v>
      </c>
      <c r="CR676">
        <v>1011800</v>
      </c>
      <c r="CS676">
        <v>474700</v>
      </c>
      <c r="CT676">
        <v>537100</v>
      </c>
      <c r="CU676">
        <v>2851700</v>
      </c>
      <c r="CV676">
        <v>1729900</v>
      </c>
      <c r="CW676">
        <v>1121800</v>
      </c>
      <c r="CX676">
        <v>837900</v>
      </c>
      <c r="CY676">
        <v>1020500</v>
      </c>
      <c r="CZ676">
        <v>1348800</v>
      </c>
      <c r="DA676">
        <v>1493800</v>
      </c>
      <c r="DB676">
        <v>3815700</v>
      </c>
      <c r="DC676">
        <v>504400</v>
      </c>
      <c r="DD676">
        <v>224400</v>
      </c>
      <c r="DE676">
        <v>50600</v>
      </c>
      <c r="DF676">
        <v>1239500</v>
      </c>
      <c r="DG676">
        <v>335800</v>
      </c>
      <c r="DH676">
        <v>56200</v>
      </c>
      <c r="DI676">
        <v>19800</v>
      </c>
      <c r="DJ676">
        <v>420300</v>
      </c>
      <c r="DK676">
        <v>508600</v>
      </c>
      <c r="DL676">
        <v>456100</v>
      </c>
      <c r="DM676">
        <v>679200</v>
      </c>
      <c r="DN676">
        <v>2780000</v>
      </c>
      <c r="DO676">
        <v>289400</v>
      </c>
      <c r="DP676">
        <v>903000</v>
      </c>
      <c r="DQ676">
        <v>311200</v>
      </c>
      <c r="DR676">
        <v>1000900</v>
      </c>
      <c r="DS676">
        <v>233500</v>
      </c>
      <c r="DT676">
        <v>42300</v>
      </c>
      <c r="DU676">
        <v>6859000</v>
      </c>
      <c r="DV676">
        <v>5127500</v>
      </c>
      <c r="DW676">
        <v>20900</v>
      </c>
      <c r="DX676">
        <v>2336300</v>
      </c>
      <c r="DY676">
        <v>1752100</v>
      </c>
      <c r="DZ676">
        <v>1362700</v>
      </c>
      <c r="EA676">
        <v>436200</v>
      </c>
      <c r="EB676">
        <v>148000</v>
      </c>
      <c r="EC676">
        <v>594900</v>
      </c>
      <c r="ED676">
        <v>2175400</v>
      </c>
      <c r="EE676">
        <v>1731600</v>
      </c>
      <c r="EF676">
        <v>1177700</v>
      </c>
      <c r="EG676">
        <v>535500</v>
      </c>
      <c r="EH676">
        <v>18400</v>
      </c>
      <c r="EI676">
        <v>12615000</v>
      </c>
      <c r="EJ676">
        <v>4904100</v>
      </c>
      <c r="EK676">
        <v>961300</v>
      </c>
      <c r="EL676">
        <v>635400</v>
      </c>
      <c r="EM676">
        <v>972300</v>
      </c>
      <c r="EN676">
        <v>93500</v>
      </c>
      <c r="EO676">
        <v>562600</v>
      </c>
      <c r="EP676">
        <v>434600</v>
      </c>
      <c r="EQ676">
        <v>476700</v>
      </c>
      <c r="ER676">
        <v>385500</v>
      </c>
      <c r="ES676">
        <v>382200</v>
      </c>
      <c r="ET676">
        <v>1701200</v>
      </c>
      <c r="EU676">
        <v>6009600</v>
      </c>
      <c r="EV676">
        <v>5741900</v>
      </c>
      <c r="EW676">
        <v>213700</v>
      </c>
      <c r="EX676">
        <v>72300</v>
      </c>
      <c r="EY676">
        <v>2465300</v>
      </c>
      <c r="EZ676">
        <v>1775200</v>
      </c>
      <c r="FA676">
        <v>596800</v>
      </c>
      <c r="FB676">
        <v>274400</v>
      </c>
      <c r="FC676">
        <v>588200</v>
      </c>
      <c r="FD676">
        <v>1298100</v>
      </c>
      <c r="FE676">
        <v>233100</v>
      </c>
      <c r="FF676">
        <v>267700</v>
      </c>
      <c r="FG676">
        <v>13235000</v>
      </c>
      <c r="FH676">
        <v>2096400</v>
      </c>
      <c r="FI676">
        <v>11138300</v>
      </c>
      <c r="FJ676">
        <v>9634800</v>
      </c>
      <c r="FK676">
        <v>3679700</v>
      </c>
      <c r="FL676">
        <v>1468100</v>
      </c>
      <c r="FM676">
        <v>580900</v>
      </c>
      <c r="FN676">
        <v>385200</v>
      </c>
      <c r="FO676">
        <v>377600</v>
      </c>
      <c r="FP676">
        <v>145800</v>
      </c>
      <c r="FQ676">
        <v>583500</v>
      </c>
      <c r="FR676">
        <v>138600</v>
      </c>
      <c r="FS676">
        <v>3695100</v>
      </c>
      <c r="FT676">
        <v>2260000</v>
      </c>
      <c r="FU676">
        <v>1391800</v>
      </c>
      <c r="FV676">
        <v>346800</v>
      </c>
      <c r="FW676">
        <v>403200</v>
      </c>
      <c r="FX676">
        <v>118200</v>
      </c>
      <c r="FY676">
        <v>1503500</v>
      </c>
      <c r="FZ676">
        <v>578500</v>
      </c>
      <c r="GA676">
        <v>87700</v>
      </c>
      <c r="GB676">
        <v>285900</v>
      </c>
      <c r="GC676">
        <v>551400</v>
      </c>
      <c r="GD676">
        <v>9972000</v>
      </c>
      <c r="GE676">
        <v>1263000</v>
      </c>
      <c r="GF676">
        <v>282400</v>
      </c>
      <c r="GG676">
        <v>79700</v>
      </c>
      <c r="GH676">
        <v>900900</v>
      </c>
      <c r="GI676">
        <v>8709000</v>
      </c>
      <c r="GJ676">
        <v>1568100</v>
      </c>
      <c r="GK676">
        <v>7140900</v>
      </c>
      <c r="GL676">
        <v>4493000</v>
      </c>
      <c r="GM676">
        <v>1045200</v>
      </c>
      <c r="GN676">
        <v>1135900</v>
      </c>
      <c r="GO676">
        <v>2312200</v>
      </c>
      <c r="GP676">
        <v>19853000</v>
      </c>
      <c r="GQ676">
        <v>2969000</v>
      </c>
      <c r="GR676">
        <v>2132500</v>
      </c>
      <c r="GS676">
        <v>836400</v>
      </c>
      <c r="GT676">
        <v>4760000</v>
      </c>
      <c r="GU676">
        <v>2066199.9999999998</v>
      </c>
      <c r="GV676">
        <v>2693800</v>
      </c>
      <c r="GW676">
        <v>12124000</v>
      </c>
      <c r="GX676">
        <v>6719200</v>
      </c>
      <c r="GY676">
        <v>5404800</v>
      </c>
      <c r="IO676">
        <v>131891000</v>
      </c>
      <c r="IP676">
        <v>66.7</v>
      </c>
      <c r="IQ676">
        <v>124516000</v>
      </c>
      <c r="IR676">
        <v>63</v>
      </c>
      <c r="IS676">
        <v>7375000</v>
      </c>
      <c r="IT676">
        <v>5.6</v>
      </c>
      <c r="IU676">
        <v>65716000</v>
      </c>
      <c r="IV676">
        <v>5890000</v>
      </c>
      <c r="IW676">
        <v>71276000</v>
      </c>
      <c r="IX676">
        <v>75.2</v>
      </c>
      <c r="IY676">
        <v>67316000</v>
      </c>
      <c r="IZ676">
        <v>71</v>
      </c>
      <c r="JA676">
        <v>3960000</v>
      </c>
      <c r="JB676">
        <v>5.6</v>
      </c>
      <c r="JC676">
        <v>23492000</v>
      </c>
      <c r="JD676">
        <v>67416000</v>
      </c>
      <c r="JE676">
        <v>77</v>
      </c>
      <c r="JF676">
        <v>64080000</v>
      </c>
      <c r="JG676">
        <v>73.2</v>
      </c>
      <c r="JH676">
        <v>3336000</v>
      </c>
      <c r="JI676">
        <v>4.9000000000000004</v>
      </c>
      <c r="JJ676">
        <v>20113000</v>
      </c>
      <c r="JK676">
        <v>7345000</v>
      </c>
      <c r="JL676">
        <v>5.9</v>
      </c>
      <c r="JM676">
        <v>116926000</v>
      </c>
      <c r="JN676">
        <v>97073000</v>
      </c>
      <c r="JO676">
        <v>23234000</v>
      </c>
      <c r="JP676">
        <v>660000</v>
      </c>
      <c r="JQ676">
        <v>83300</v>
      </c>
      <c r="JR676">
        <v>576800</v>
      </c>
      <c r="JS676">
        <v>159800</v>
      </c>
      <c r="JT676">
        <v>257100.00000000003</v>
      </c>
      <c r="JU676">
        <v>102600</v>
      </c>
      <c r="JV676">
        <v>46200</v>
      </c>
      <c r="JW676">
        <v>108300</v>
      </c>
      <c r="JX676">
        <v>159900</v>
      </c>
      <c r="JY676">
        <v>5336000</v>
      </c>
      <c r="JZ676">
        <v>1347700</v>
      </c>
      <c r="KA676">
        <v>637200</v>
      </c>
      <c r="KB676">
        <v>710500</v>
      </c>
      <c r="KC676">
        <v>800400</v>
      </c>
      <c r="KD676">
        <v>3187700</v>
      </c>
      <c r="KG676">
        <v>17238000</v>
      </c>
      <c r="KH676">
        <v>10303000</v>
      </c>
      <c r="KI676">
        <v>577200</v>
      </c>
      <c r="KJ676">
        <v>515100</v>
      </c>
      <c r="KK676">
        <v>640700</v>
      </c>
      <c r="KL676">
        <v>1598300</v>
      </c>
      <c r="KM676">
        <v>1402400</v>
      </c>
      <c r="KN676">
        <v>1661000</v>
      </c>
      <c r="KO676">
        <v>294200</v>
      </c>
      <c r="KP676">
        <v>217200</v>
      </c>
      <c r="KQ676">
        <v>547400</v>
      </c>
      <c r="KR676">
        <v>494300</v>
      </c>
      <c r="KS676">
        <v>107900</v>
      </c>
      <c r="KT676">
        <v>595300</v>
      </c>
      <c r="KU676">
        <v>1980500</v>
      </c>
      <c r="KV676">
        <v>1219000</v>
      </c>
      <c r="KW676">
        <v>615500</v>
      </c>
      <c r="KX676">
        <v>717200</v>
      </c>
      <c r="KY676">
        <v>6935000</v>
      </c>
      <c r="KZ676">
        <v>1556700</v>
      </c>
      <c r="LA676">
        <v>481300</v>
      </c>
      <c r="LB676">
        <v>247500</v>
      </c>
      <c r="LC676">
        <v>835800</v>
      </c>
      <c r="LD676">
        <v>642500</v>
      </c>
      <c r="LE676">
        <v>811600</v>
      </c>
      <c r="LF676">
        <v>145400</v>
      </c>
      <c r="LG676">
        <v>993100</v>
      </c>
      <c r="LH676">
        <v>907100</v>
      </c>
      <c r="LI676">
        <v>314300</v>
      </c>
      <c r="LJ676">
        <v>73839000</v>
      </c>
      <c r="LK676">
        <v>23885000</v>
      </c>
      <c r="LL676">
        <v>5302100</v>
      </c>
      <c r="LM676">
        <v>2918700</v>
      </c>
      <c r="LN676">
        <v>2018700</v>
      </c>
      <c r="LO676">
        <v>364700</v>
      </c>
      <c r="LP676">
        <v>14087600</v>
      </c>
      <c r="LQ676">
        <v>1602000</v>
      </c>
      <c r="LR676">
        <v>1053100</v>
      </c>
      <c r="LS676">
        <v>91100</v>
      </c>
      <c r="LT676">
        <v>457800</v>
      </c>
      <c r="LU676">
        <v>969600</v>
      </c>
      <c r="LV676">
        <v>2951500</v>
      </c>
      <c r="LW676">
        <v>1011800</v>
      </c>
      <c r="LX676">
        <v>474700</v>
      </c>
      <c r="LY676">
        <v>537100</v>
      </c>
      <c r="LZ676">
        <v>2851700</v>
      </c>
      <c r="MA676">
        <v>1729900</v>
      </c>
      <c r="MB676">
        <v>1121800</v>
      </c>
      <c r="MC676">
        <v>837900</v>
      </c>
      <c r="MD676">
        <v>1020500</v>
      </c>
      <c r="ME676">
        <v>1348800</v>
      </c>
      <c r="MF676">
        <v>1493800</v>
      </c>
      <c r="MG676">
        <v>3815700</v>
      </c>
      <c r="MH676">
        <v>504400</v>
      </c>
      <c r="MI676">
        <v>224400</v>
      </c>
      <c r="MJ676">
        <v>50600</v>
      </c>
      <c r="MK676">
        <v>1239500</v>
      </c>
      <c r="ML676">
        <v>335800</v>
      </c>
      <c r="MM676">
        <v>56200</v>
      </c>
      <c r="MN676">
        <v>19800</v>
      </c>
      <c r="MO676">
        <v>420300</v>
      </c>
      <c r="MP676">
        <v>508600</v>
      </c>
      <c r="MQ676">
        <v>456100</v>
      </c>
      <c r="MR676">
        <v>679200</v>
      </c>
      <c r="MS676">
        <v>2780000</v>
      </c>
      <c r="MT676">
        <v>289400</v>
      </c>
      <c r="MU676">
        <v>903000</v>
      </c>
      <c r="MV676">
        <v>311200</v>
      </c>
      <c r="MW676">
        <v>1000900</v>
      </c>
      <c r="MX676">
        <v>233500</v>
      </c>
      <c r="MY676">
        <v>42300</v>
      </c>
      <c r="MZ676">
        <v>6859000</v>
      </c>
      <c r="NA676">
        <v>5127500</v>
      </c>
      <c r="NB676">
        <v>20900</v>
      </c>
      <c r="NC676">
        <v>2336300</v>
      </c>
      <c r="ND676">
        <v>1752100</v>
      </c>
      <c r="NE676">
        <v>1362700</v>
      </c>
      <c r="NF676">
        <v>436200</v>
      </c>
      <c r="NG676">
        <v>148000</v>
      </c>
      <c r="NH676">
        <v>594900</v>
      </c>
      <c r="NI676">
        <v>2175400</v>
      </c>
      <c r="NJ676">
        <v>1731600</v>
      </c>
      <c r="NK676">
        <v>1177700</v>
      </c>
      <c r="NL676">
        <v>535500</v>
      </c>
      <c r="NM676">
        <v>18400</v>
      </c>
      <c r="NN676">
        <v>12615000</v>
      </c>
      <c r="NO676">
        <v>4904100</v>
      </c>
      <c r="NP676">
        <v>961300</v>
      </c>
      <c r="NQ676">
        <v>635400</v>
      </c>
      <c r="NR676">
        <v>972300</v>
      </c>
      <c r="NS676">
        <v>93500</v>
      </c>
      <c r="NT676">
        <v>562600</v>
      </c>
      <c r="NU676">
        <v>434600</v>
      </c>
      <c r="NV676">
        <v>476700</v>
      </c>
      <c r="NW676">
        <v>385500</v>
      </c>
      <c r="NX676">
        <v>382200</v>
      </c>
      <c r="NY676">
        <v>1701200</v>
      </c>
      <c r="NZ676">
        <v>6009600</v>
      </c>
      <c r="OA676">
        <v>5741900</v>
      </c>
      <c r="OB676">
        <v>213700</v>
      </c>
      <c r="OC676">
        <v>72300</v>
      </c>
      <c r="OD676">
        <v>2465300</v>
      </c>
      <c r="OE676">
        <v>1775200</v>
      </c>
      <c r="OF676">
        <v>596800</v>
      </c>
      <c r="OG676">
        <v>274400</v>
      </c>
      <c r="OH676">
        <v>588200</v>
      </c>
      <c r="OI676">
        <v>1298100</v>
      </c>
      <c r="OJ676">
        <v>233100</v>
      </c>
      <c r="OK676">
        <v>267700</v>
      </c>
      <c r="OL676">
        <v>13235000</v>
      </c>
      <c r="OM676">
        <v>2096400</v>
      </c>
      <c r="ON676">
        <v>11138300</v>
      </c>
      <c r="OO676">
        <v>9634800</v>
      </c>
      <c r="OP676">
        <v>3679700</v>
      </c>
      <c r="OQ676">
        <v>1468100</v>
      </c>
      <c r="OR676">
        <v>580900</v>
      </c>
      <c r="OS676">
        <v>385200</v>
      </c>
      <c r="OT676">
        <v>377600</v>
      </c>
      <c r="OU676">
        <v>145800</v>
      </c>
      <c r="OV676">
        <v>583500</v>
      </c>
      <c r="OW676">
        <v>138600</v>
      </c>
      <c r="OX676">
        <v>3695100</v>
      </c>
      <c r="OY676">
        <v>2260000</v>
      </c>
      <c r="OZ676">
        <v>1391800</v>
      </c>
      <c r="PA676">
        <v>346800</v>
      </c>
      <c r="PB676">
        <v>403200</v>
      </c>
      <c r="PC676">
        <v>118200</v>
      </c>
      <c r="PD676">
        <v>1503500</v>
      </c>
      <c r="PE676">
        <v>578500</v>
      </c>
      <c r="PF676">
        <v>87700</v>
      </c>
      <c r="PG676">
        <v>285900</v>
      </c>
      <c r="PH676">
        <v>551400</v>
      </c>
      <c r="PI676">
        <v>9972000</v>
      </c>
      <c r="PJ676">
        <v>1263000</v>
      </c>
      <c r="PK676">
        <v>282400</v>
      </c>
      <c r="PL676">
        <v>79700</v>
      </c>
      <c r="PM676">
        <v>900900</v>
      </c>
      <c r="PN676">
        <v>8709000</v>
      </c>
      <c r="PO676">
        <v>1568100</v>
      </c>
      <c r="PP676">
        <v>7140900</v>
      </c>
      <c r="PQ676">
        <v>4493000</v>
      </c>
      <c r="PR676">
        <v>1045200</v>
      </c>
      <c r="PS676">
        <v>1135900</v>
      </c>
      <c r="PT676">
        <v>2312200</v>
      </c>
      <c r="PU676">
        <v>19853000</v>
      </c>
      <c r="PV676">
        <v>2969000</v>
      </c>
      <c r="PW676">
        <v>2132500</v>
      </c>
      <c r="PX676">
        <v>836400</v>
      </c>
      <c r="PY676">
        <v>4760000</v>
      </c>
      <c r="PZ676">
        <v>2066199.9999999998</v>
      </c>
      <c r="QA676">
        <v>2693800</v>
      </c>
      <c r="QB676">
        <v>12124000</v>
      </c>
      <c r="QC676">
        <v>6719200</v>
      </c>
      <c r="QD676">
        <v>5404800</v>
      </c>
      <c r="QE676">
        <v>10.1</v>
      </c>
      <c r="QF676">
        <v>1493900</v>
      </c>
      <c r="QG676">
        <v>115867000</v>
      </c>
      <c r="QH676">
        <v>96500000</v>
      </c>
      <c r="QI676">
        <v>23049000</v>
      </c>
      <c r="QJ676">
        <v>653000</v>
      </c>
      <c r="QK676">
        <v>81600</v>
      </c>
      <c r="QL676">
        <v>571700</v>
      </c>
      <c r="QM676">
        <v>159800</v>
      </c>
      <c r="QN676">
        <v>255100</v>
      </c>
      <c r="QO676">
        <v>101900</v>
      </c>
      <c r="QP676">
        <v>46400</v>
      </c>
      <c r="QQ676">
        <v>106800</v>
      </c>
      <c r="QR676">
        <v>156800</v>
      </c>
      <c r="QS676">
        <v>5210000</v>
      </c>
      <c r="QT676">
        <v>1324400</v>
      </c>
      <c r="QU676">
        <v>632400</v>
      </c>
      <c r="QV676">
        <v>692000</v>
      </c>
      <c r="QW676">
        <v>770800</v>
      </c>
      <c r="QX676">
        <v>3114700</v>
      </c>
      <c r="RA676">
        <v>17186000</v>
      </c>
      <c r="RB676">
        <v>10274000</v>
      </c>
      <c r="RC676">
        <v>575600</v>
      </c>
      <c r="RD676">
        <v>510700</v>
      </c>
      <c r="RE676">
        <v>639100</v>
      </c>
      <c r="RF676">
        <v>1594400</v>
      </c>
      <c r="RG676">
        <v>1404000</v>
      </c>
      <c r="RH676">
        <v>1657600</v>
      </c>
      <c r="RI676">
        <v>294100</v>
      </c>
      <c r="RJ676">
        <v>216600</v>
      </c>
      <c r="RK676">
        <v>547000</v>
      </c>
      <c r="RL676">
        <v>493800</v>
      </c>
      <c r="RM676">
        <v>106200</v>
      </c>
      <c r="RN676">
        <v>593300</v>
      </c>
      <c r="RO676">
        <v>1975400</v>
      </c>
      <c r="RP676">
        <v>1217500</v>
      </c>
      <c r="RQ676">
        <v>611800</v>
      </c>
      <c r="RR676">
        <v>712400</v>
      </c>
      <c r="RS676">
        <v>6912000</v>
      </c>
      <c r="RT676">
        <v>1546000</v>
      </c>
      <c r="RU676">
        <v>480200</v>
      </c>
      <c r="RV676">
        <v>245600</v>
      </c>
      <c r="RW676">
        <v>831700</v>
      </c>
      <c r="RX676">
        <v>642100</v>
      </c>
      <c r="RY676">
        <v>807600</v>
      </c>
      <c r="RZ676">
        <v>144500</v>
      </c>
      <c r="SA676">
        <v>994500</v>
      </c>
      <c r="SB676">
        <v>906000</v>
      </c>
      <c r="SC676">
        <v>314200</v>
      </c>
      <c r="SD676">
        <v>73451000</v>
      </c>
      <c r="SE676">
        <v>23465000</v>
      </c>
      <c r="SF676">
        <v>5290700</v>
      </c>
      <c r="SG676">
        <v>2918500</v>
      </c>
      <c r="SH676">
        <v>2008100</v>
      </c>
      <c r="SI676">
        <v>364100</v>
      </c>
      <c r="SJ676">
        <v>13732300</v>
      </c>
      <c r="SK676">
        <v>1602200</v>
      </c>
      <c r="SL676">
        <v>1052800</v>
      </c>
      <c r="SM676">
        <v>94500</v>
      </c>
      <c r="SN676">
        <v>454900</v>
      </c>
      <c r="SO676">
        <v>975200</v>
      </c>
      <c r="SP676">
        <v>2929200</v>
      </c>
      <c r="SQ676">
        <v>991000</v>
      </c>
      <c r="SR676">
        <v>467000</v>
      </c>
      <c r="SS676">
        <v>524000</v>
      </c>
      <c r="ST676">
        <v>2661000</v>
      </c>
      <c r="SU676">
        <v>1608800</v>
      </c>
      <c r="SV676">
        <v>1052200</v>
      </c>
      <c r="SW676">
        <v>828800</v>
      </c>
      <c r="SX676">
        <v>1018400</v>
      </c>
      <c r="SY676">
        <v>1296100</v>
      </c>
      <c r="SZ676">
        <v>1430400</v>
      </c>
      <c r="TA676">
        <v>3761100</v>
      </c>
      <c r="TB676">
        <v>507400</v>
      </c>
      <c r="TC676">
        <v>224100</v>
      </c>
      <c r="TD676">
        <v>51300</v>
      </c>
      <c r="TE676">
        <v>1227900</v>
      </c>
      <c r="TF676">
        <v>321000</v>
      </c>
      <c r="TG676">
        <v>56200</v>
      </c>
      <c r="TH676">
        <v>21400</v>
      </c>
      <c r="TI676">
        <v>418600</v>
      </c>
      <c r="TJ676">
        <v>490200</v>
      </c>
      <c r="TK676">
        <v>443000</v>
      </c>
      <c r="TL676">
        <v>680700</v>
      </c>
      <c r="TM676">
        <v>2776000</v>
      </c>
      <c r="TN676">
        <v>292000</v>
      </c>
      <c r="TO676">
        <v>900700</v>
      </c>
      <c r="TP676">
        <v>310700</v>
      </c>
      <c r="TQ676">
        <v>998000</v>
      </c>
      <c r="TR676">
        <v>231900</v>
      </c>
      <c r="TS676">
        <v>42200</v>
      </c>
      <c r="TT676">
        <v>6877000</v>
      </c>
      <c r="TU676">
        <v>5134700</v>
      </c>
      <c r="TV676">
        <v>20900</v>
      </c>
      <c r="TW676">
        <v>2341700</v>
      </c>
      <c r="TX676">
        <v>1755900</v>
      </c>
      <c r="TY676">
        <v>1365400</v>
      </c>
      <c r="TZ676">
        <v>437200</v>
      </c>
      <c r="UA676">
        <v>148500</v>
      </c>
      <c r="UB676">
        <v>595700</v>
      </c>
      <c r="UC676">
        <v>2176400</v>
      </c>
      <c r="UD676">
        <v>1742700</v>
      </c>
      <c r="UE676">
        <v>1186000</v>
      </c>
      <c r="UF676">
        <v>538200</v>
      </c>
      <c r="UG676">
        <v>18500</v>
      </c>
      <c r="UH676">
        <v>12540000</v>
      </c>
      <c r="UI676">
        <v>4932900</v>
      </c>
      <c r="UJ676">
        <v>962700</v>
      </c>
      <c r="UK676">
        <v>678600</v>
      </c>
      <c r="UL676">
        <v>972000</v>
      </c>
      <c r="UM676">
        <v>93200</v>
      </c>
      <c r="UN676">
        <v>561400</v>
      </c>
      <c r="UO676">
        <v>433000</v>
      </c>
      <c r="UP676">
        <v>476800</v>
      </c>
      <c r="UQ676">
        <v>382800</v>
      </c>
      <c r="UR676">
        <v>372500</v>
      </c>
      <c r="US676">
        <v>1690700</v>
      </c>
      <c r="UT676">
        <v>5916300</v>
      </c>
      <c r="UU676">
        <v>5650000</v>
      </c>
      <c r="UV676">
        <v>214500</v>
      </c>
      <c r="UW676">
        <v>72500</v>
      </c>
      <c r="UX676">
        <v>2382900</v>
      </c>
      <c r="UY676">
        <v>1717200</v>
      </c>
      <c r="UZ676">
        <v>593600</v>
      </c>
      <c r="VA676">
        <v>276400</v>
      </c>
      <c r="VB676">
        <v>582700</v>
      </c>
      <c r="VC676">
        <v>1295600</v>
      </c>
      <c r="VD676">
        <v>231900</v>
      </c>
      <c r="VE676">
        <v>266300</v>
      </c>
      <c r="VF676">
        <v>13072000</v>
      </c>
      <c r="VG676">
        <v>1950200</v>
      </c>
      <c r="VH676">
        <v>11121600</v>
      </c>
      <c r="VI676">
        <v>9627700</v>
      </c>
      <c r="VJ676">
        <v>3675100</v>
      </c>
      <c r="VK676">
        <v>1468600</v>
      </c>
      <c r="VL676">
        <v>580200</v>
      </c>
      <c r="VM676">
        <v>384600</v>
      </c>
      <c r="VN676">
        <v>377700</v>
      </c>
      <c r="VO676">
        <v>145800</v>
      </c>
      <c r="VP676">
        <v>579800</v>
      </c>
      <c r="VQ676">
        <v>138400</v>
      </c>
      <c r="VR676">
        <v>3695000</v>
      </c>
      <c r="VS676">
        <v>2257600</v>
      </c>
      <c r="VT676">
        <v>1389300</v>
      </c>
      <c r="VU676">
        <v>347100</v>
      </c>
      <c r="VV676">
        <v>403200</v>
      </c>
      <c r="VW676">
        <v>118400</v>
      </c>
      <c r="VX676">
        <v>578200</v>
      </c>
      <c r="VY676">
        <v>87800</v>
      </c>
      <c r="VZ676">
        <v>290700</v>
      </c>
      <c r="WA676">
        <v>537200</v>
      </c>
      <c r="WB676">
        <v>10222000</v>
      </c>
      <c r="WC676">
        <v>1398800</v>
      </c>
      <c r="WD676">
        <v>297300</v>
      </c>
      <c r="WE676">
        <v>82500</v>
      </c>
      <c r="WF676">
        <v>1019000</v>
      </c>
      <c r="WG676">
        <v>8822800</v>
      </c>
      <c r="WH676">
        <v>1625100</v>
      </c>
      <c r="WI676">
        <v>7197700</v>
      </c>
      <c r="WJ676">
        <v>4499000</v>
      </c>
      <c r="WK676">
        <v>1046800</v>
      </c>
      <c r="WL676">
        <v>1131000</v>
      </c>
      <c r="WM676">
        <v>2320700</v>
      </c>
      <c r="WN676">
        <v>19367000</v>
      </c>
      <c r="WO676">
        <v>2984000</v>
      </c>
      <c r="WP676">
        <v>2152900</v>
      </c>
      <c r="WQ676">
        <v>831100</v>
      </c>
      <c r="WR676">
        <v>4628000</v>
      </c>
      <c r="WS676">
        <v>1910200</v>
      </c>
      <c r="WT676">
        <v>2717700</v>
      </c>
      <c r="WU676">
        <v>11755000</v>
      </c>
      <c r="WV676">
        <v>6380300</v>
      </c>
      <c r="WW676">
        <v>5375000</v>
      </c>
    </row>
    <row r="677" spans="1:621" x14ac:dyDescent="0.45">
      <c r="A677" s="1"/>
      <c r="C677" s="1">
        <v>34669</v>
      </c>
      <c r="D677">
        <v>969000</v>
      </c>
      <c r="E677">
        <v>3454000</v>
      </c>
      <c r="F677">
        <v>2485000</v>
      </c>
      <c r="G677">
        <v>1761000</v>
      </c>
      <c r="H677">
        <v>748000</v>
      </c>
      <c r="I677">
        <v>698000</v>
      </c>
      <c r="J677">
        <v>2527000</v>
      </c>
      <c r="K677">
        <v>526000</v>
      </c>
      <c r="L677">
        <v>47.9</v>
      </c>
      <c r="M677">
        <v>13.4</v>
      </c>
      <c r="N677">
        <v>34.5</v>
      </c>
      <c r="O677">
        <v>9.6999999999999993</v>
      </c>
      <c r="P677">
        <v>35.1</v>
      </c>
      <c r="Q677">
        <v>7.3</v>
      </c>
      <c r="R677">
        <v>2.6</v>
      </c>
      <c r="S677">
        <v>0.5</v>
      </c>
      <c r="T677">
        <v>1.9</v>
      </c>
      <c r="U677">
        <v>0.4</v>
      </c>
      <c r="V677">
        <v>2581000</v>
      </c>
      <c r="W677">
        <v>2146000</v>
      </c>
      <c r="X677">
        <v>2488000</v>
      </c>
      <c r="Y677">
        <v>1121000</v>
      </c>
      <c r="Z677">
        <v>1367000</v>
      </c>
      <c r="AA677">
        <v>17.8</v>
      </c>
      <c r="AB677">
        <v>8.6999999999999993</v>
      </c>
      <c r="AC677">
        <v>35.799999999999997</v>
      </c>
      <c r="AD677">
        <v>29.7</v>
      </c>
      <c r="AE677">
        <v>34.5</v>
      </c>
      <c r="AF677">
        <v>15.5</v>
      </c>
      <c r="AG677">
        <v>18.899999999999999</v>
      </c>
      <c r="AH677">
        <v>97245000</v>
      </c>
      <c r="AI677">
        <v>116963000</v>
      </c>
      <c r="AJ677">
        <v>23004000</v>
      </c>
      <c r="AK677">
        <v>651000</v>
      </c>
      <c r="AL677">
        <v>81400</v>
      </c>
      <c r="AM677">
        <v>569600</v>
      </c>
      <c r="AN677">
        <v>159000</v>
      </c>
      <c r="AO677">
        <v>252800</v>
      </c>
      <c r="AP677">
        <v>101900</v>
      </c>
      <c r="AQ677">
        <v>46300</v>
      </c>
      <c r="AR677">
        <v>104600</v>
      </c>
      <c r="AS677">
        <v>157800</v>
      </c>
      <c r="AT677">
        <v>5124000</v>
      </c>
      <c r="AU677">
        <v>1319900</v>
      </c>
      <c r="AV677">
        <v>625700</v>
      </c>
      <c r="AW677">
        <v>694200</v>
      </c>
      <c r="AX677">
        <v>725100</v>
      </c>
      <c r="AY677">
        <v>3078600</v>
      </c>
      <c r="BB677">
        <v>17229000</v>
      </c>
      <c r="BC677">
        <v>10318000</v>
      </c>
      <c r="BD677">
        <v>574100</v>
      </c>
      <c r="BE677">
        <v>506400</v>
      </c>
      <c r="BF677">
        <v>643200</v>
      </c>
      <c r="BG677">
        <v>1604200</v>
      </c>
      <c r="BH677">
        <v>1409600</v>
      </c>
      <c r="BI677">
        <v>1664900</v>
      </c>
      <c r="BJ677">
        <v>293300</v>
      </c>
      <c r="BK677">
        <v>218500</v>
      </c>
      <c r="BL677">
        <v>551100</v>
      </c>
      <c r="BM677">
        <v>493800</v>
      </c>
      <c r="BN677">
        <v>108200</v>
      </c>
      <c r="BO677">
        <v>596600</v>
      </c>
      <c r="BP677">
        <v>1993100</v>
      </c>
      <c r="BQ677">
        <v>1232500</v>
      </c>
      <c r="BR677">
        <v>615000</v>
      </c>
      <c r="BS677">
        <v>711300</v>
      </c>
      <c r="BT677">
        <v>6911000</v>
      </c>
      <c r="BU677">
        <v>1537800</v>
      </c>
      <c r="BV677">
        <v>480300</v>
      </c>
      <c r="BW677">
        <v>247000</v>
      </c>
      <c r="BX677">
        <v>825300</v>
      </c>
      <c r="BY677">
        <v>642100</v>
      </c>
      <c r="BZ677">
        <v>817700</v>
      </c>
      <c r="CA677">
        <v>143100</v>
      </c>
      <c r="CB677">
        <v>993800</v>
      </c>
      <c r="CC677">
        <v>909000</v>
      </c>
      <c r="CD677">
        <v>315200</v>
      </c>
      <c r="CE677">
        <v>74241000</v>
      </c>
      <c r="CF677">
        <v>24243000</v>
      </c>
      <c r="CG677">
        <v>5307800</v>
      </c>
      <c r="CH677">
        <v>2930000</v>
      </c>
      <c r="CI677">
        <v>2012100</v>
      </c>
      <c r="CJ677">
        <v>365700</v>
      </c>
      <c r="CK677">
        <v>14370300</v>
      </c>
      <c r="CL677">
        <v>1600200</v>
      </c>
      <c r="CM677">
        <v>1053700</v>
      </c>
      <c r="CN677">
        <v>89800</v>
      </c>
      <c r="CO677">
        <v>456700</v>
      </c>
      <c r="CP677">
        <v>967800</v>
      </c>
      <c r="CQ677">
        <v>2983200</v>
      </c>
      <c r="CR677">
        <v>1031300</v>
      </c>
      <c r="CS677">
        <v>477300</v>
      </c>
      <c r="CT677">
        <v>554000</v>
      </c>
      <c r="CU677">
        <v>2941000</v>
      </c>
      <c r="CV677">
        <v>1779700</v>
      </c>
      <c r="CW677">
        <v>1161300</v>
      </c>
      <c r="CX677">
        <v>847000</v>
      </c>
      <c r="CY677">
        <v>1023700</v>
      </c>
      <c r="CZ677">
        <v>1417000</v>
      </c>
      <c r="DA677">
        <v>1559100</v>
      </c>
      <c r="DB677">
        <v>3887000</v>
      </c>
      <c r="DC677">
        <v>506400</v>
      </c>
      <c r="DD677">
        <v>221000</v>
      </c>
      <c r="DE677">
        <v>50600</v>
      </c>
      <c r="DF677">
        <v>1246500</v>
      </c>
      <c r="DG677">
        <v>336300</v>
      </c>
      <c r="DH677">
        <v>55900</v>
      </c>
      <c r="DI677">
        <v>20700</v>
      </c>
      <c r="DJ677">
        <v>425100</v>
      </c>
      <c r="DK677">
        <v>564600</v>
      </c>
      <c r="DL677">
        <v>459900</v>
      </c>
      <c r="DM677">
        <v>677800</v>
      </c>
      <c r="DN677">
        <v>2796000</v>
      </c>
      <c r="DO677">
        <v>292500</v>
      </c>
      <c r="DP677">
        <v>911600</v>
      </c>
      <c r="DQ677">
        <v>313200</v>
      </c>
      <c r="DR677">
        <v>1000300</v>
      </c>
      <c r="DS677">
        <v>235400</v>
      </c>
      <c r="DT677">
        <v>43000</v>
      </c>
      <c r="DU677">
        <v>6862000</v>
      </c>
      <c r="DV677">
        <v>5126000</v>
      </c>
      <c r="DW677">
        <v>20900</v>
      </c>
      <c r="DX677">
        <v>2333400</v>
      </c>
      <c r="DY677">
        <v>1753500</v>
      </c>
      <c r="DZ677">
        <v>1364100</v>
      </c>
      <c r="EA677">
        <v>433700</v>
      </c>
      <c r="EB677">
        <v>146200</v>
      </c>
      <c r="EC677">
        <v>595500</v>
      </c>
      <c r="ED677">
        <v>2176200</v>
      </c>
      <c r="EE677">
        <v>1736000</v>
      </c>
      <c r="EF677">
        <v>1178500</v>
      </c>
      <c r="EG677">
        <v>539000</v>
      </c>
      <c r="EH677">
        <v>18500</v>
      </c>
      <c r="EI677">
        <v>12588000</v>
      </c>
      <c r="EJ677">
        <v>4931700</v>
      </c>
      <c r="EK677">
        <v>960600</v>
      </c>
      <c r="EL677">
        <v>657900</v>
      </c>
      <c r="EM677">
        <v>970300</v>
      </c>
      <c r="EN677">
        <v>94500</v>
      </c>
      <c r="EO677">
        <v>567900</v>
      </c>
      <c r="EP677">
        <v>436200</v>
      </c>
      <c r="EQ677">
        <v>476400</v>
      </c>
      <c r="ER677">
        <v>388000</v>
      </c>
      <c r="ES677">
        <v>379900</v>
      </c>
      <c r="ET677">
        <v>1705900</v>
      </c>
      <c r="EU677">
        <v>5950100</v>
      </c>
      <c r="EV677">
        <v>5682100</v>
      </c>
      <c r="EW677">
        <v>216400</v>
      </c>
      <c r="EX677">
        <v>70500</v>
      </c>
      <c r="EY677">
        <v>2451200</v>
      </c>
      <c r="EZ677">
        <v>1761100</v>
      </c>
      <c r="FA677">
        <v>600400</v>
      </c>
      <c r="FB677">
        <v>273900</v>
      </c>
      <c r="FC677">
        <v>578600</v>
      </c>
      <c r="FD677">
        <v>1256300</v>
      </c>
      <c r="FE677">
        <v>234800</v>
      </c>
      <c r="FF677">
        <v>268000</v>
      </c>
      <c r="FG677">
        <v>13241000</v>
      </c>
      <c r="FH677">
        <v>2065300.0000000002</v>
      </c>
      <c r="FI677">
        <v>11175900</v>
      </c>
      <c r="FJ677">
        <v>9666300</v>
      </c>
      <c r="FK677">
        <v>3703000</v>
      </c>
      <c r="FL677">
        <v>1476400</v>
      </c>
      <c r="FM677">
        <v>583400</v>
      </c>
      <c r="FN677">
        <v>387200</v>
      </c>
      <c r="FO677">
        <v>380000</v>
      </c>
      <c r="FP677">
        <v>145900</v>
      </c>
      <c r="FQ677">
        <v>590900</v>
      </c>
      <c r="FR677">
        <v>139200</v>
      </c>
      <c r="FS677">
        <v>3696200</v>
      </c>
      <c r="FT677">
        <v>2267100</v>
      </c>
      <c r="FU677">
        <v>1393800</v>
      </c>
      <c r="FV677">
        <v>349100</v>
      </c>
      <c r="FW677">
        <v>405100</v>
      </c>
      <c r="FX677">
        <v>119100</v>
      </c>
      <c r="FY677">
        <v>1509600</v>
      </c>
      <c r="FZ677">
        <v>583200</v>
      </c>
      <c r="GA677">
        <v>88300</v>
      </c>
      <c r="GB677">
        <v>285900</v>
      </c>
      <c r="GC677">
        <v>552200</v>
      </c>
      <c r="GD677">
        <v>10013000</v>
      </c>
      <c r="GE677">
        <v>1270200</v>
      </c>
      <c r="GF677">
        <v>276800</v>
      </c>
      <c r="GG677">
        <v>80100</v>
      </c>
      <c r="GH677">
        <v>913300</v>
      </c>
      <c r="GI677">
        <v>8743100</v>
      </c>
      <c r="GJ677">
        <v>1570500</v>
      </c>
      <c r="GK677">
        <v>7172600</v>
      </c>
      <c r="GL677">
        <v>4498000</v>
      </c>
      <c r="GM677">
        <v>1045099.9999999999</v>
      </c>
      <c r="GN677">
        <v>1136500</v>
      </c>
      <c r="GO677">
        <v>2316500</v>
      </c>
      <c r="GP677">
        <v>19718000</v>
      </c>
      <c r="GQ677">
        <v>3008000</v>
      </c>
      <c r="GR677">
        <v>2129700</v>
      </c>
      <c r="GS677">
        <v>877900</v>
      </c>
      <c r="GT677">
        <v>4717000</v>
      </c>
      <c r="GU677">
        <v>2022000</v>
      </c>
      <c r="GV677">
        <v>2695000</v>
      </c>
      <c r="GW677">
        <v>11993000</v>
      </c>
      <c r="GX677">
        <v>6702600</v>
      </c>
      <c r="GY677">
        <v>5290400</v>
      </c>
      <c r="IO677">
        <v>131951000</v>
      </c>
      <c r="IP677">
        <v>66.7</v>
      </c>
      <c r="IQ677">
        <v>124721000</v>
      </c>
      <c r="IR677">
        <v>63.1</v>
      </c>
      <c r="IS677">
        <v>7230000</v>
      </c>
      <c r="IT677">
        <v>5.5</v>
      </c>
      <c r="IU677">
        <v>65814000</v>
      </c>
      <c r="IV677">
        <v>5945000</v>
      </c>
      <c r="IW677">
        <v>71518000</v>
      </c>
      <c r="IX677">
        <v>75.400000000000006</v>
      </c>
      <c r="IY677">
        <v>67585000</v>
      </c>
      <c r="IZ677">
        <v>71.3</v>
      </c>
      <c r="JA677">
        <v>3933000</v>
      </c>
      <c r="JB677">
        <v>5.5</v>
      </c>
      <c r="JC677">
        <v>23333000</v>
      </c>
      <c r="JD677">
        <v>67561000</v>
      </c>
      <c r="JE677">
        <v>77.099999999999994</v>
      </c>
      <c r="JF677">
        <v>64359000</v>
      </c>
      <c r="JG677">
        <v>73.5</v>
      </c>
      <c r="JH677">
        <v>3202000</v>
      </c>
      <c r="JI677">
        <v>4.7</v>
      </c>
      <c r="JJ677">
        <v>20056000</v>
      </c>
      <c r="JK677">
        <v>7391000</v>
      </c>
      <c r="JL677">
        <v>5.9</v>
      </c>
      <c r="JM677">
        <v>116963000</v>
      </c>
      <c r="JN677">
        <v>97245000</v>
      </c>
      <c r="JO677">
        <v>23004000</v>
      </c>
      <c r="JP677">
        <v>651000</v>
      </c>
      <c r="JQ677">
        <v>81400</v>
      </c>
      <c r="JR677">
        <v>569600</v>
      </c>
      <c r="JS677">
        <v>159000</v>
      </c>
      <c r="JT677">
        <v>252800</v>
      </c>
      <c r="JU677">
        <v>101900</v>
      </c>
      <c r="JV677">
        <v>46300</v>
      </c>
      <c r="JW677">
        <v>104600</v>
      </c>
      <c r="JX677">
        <v>157800</v>
      </c>
      <c r="JY677">
        <v>5124000</v>
      </c>
      <c r="JZ677">
        <v>1319900</v>
      </c>
      <c r="KA677">
        <v>625700</v>
      </c>
      <c r="KB677">
        <v>694200</v>
      </c>
      <c r="KC677">
        <v>725100</v>
      </c>
      <c r="KD677">
        <v>3078600</v>
      </c>
      <c r="KG677">
        <v>17229000</v>
      </c>
      <c r="KH677">
        <v>10318000</v>
      </c>
      <c r="KI677">
        <v>574100</v>
      </c>
      <c r="KJ677">
        <v>506400</v>
      </c>
      <c r="KK677">
        <v>643200</v>
      </c>
      <c r="KL677">
        <v>1604200</v>
      </c>
      <c r="KM677">
        <v>1409600</v>
      </c>
      <c r="KN677">
        <v>1664900</v>
      </c>
      <c r="KO677">
        <v>293300</v>
      </c>
      <c r="KP677">
        <v>218500</v>
      </c>
      <c r="KQ677">
        <v>551100</v>
      </c>
      <c r="KR677">
        <v>493800</v>
      </c>
      <c r="KS677">
        <v>108200</v>
      </c>
      <c r="KT677">
        <v>596600</v>
      </c>
      <c r="KU677">
        <v>1993100</v>
      </c>
      <c r="KV677">
        <v>1232500</v>
      </c>
      <c r="KW677">
        <v>615000</v>
      </c>
      <c r="KX677">
        <v>711300</v>
      </c>
      <c r="KY677">
        <v>6911000</v>
      </c>
      <c r="KZ677">
        <v>1537800</v>
      </c>
      <c r="LA677">
        <v>480300</v>
      </c>
      <c r="LB677">
        <v>247000</v>
      </c>
      <c r="LC677">
        <v>825300</v>
      </c>
      <c r="LD677">
        <v>642100</v>
      </c>
      <c r="LE677">
        <v>817700</v>
      </c>
      <c r="LF677">
        <v>143100</v>
      </c>
      <c r="LG677">
        <v>993800</v>
      </c>
      <c r="LH677">
        <v>909000</v>
      </c>
      <c r="LI677">
        <v>315200</v>
      </c>
      <c r="LJ677">
        <v>74241000</v>
      </c>
      <c r="LK677">
        <v>24243000</v>
      </c>
      <c r="LL677">
        <v>5307800</v>
      </c>
      <c r="LM677">
        <v>2930000</v>
      </c>
      <c r="LN677">
        <v>2012100</v>
      </c>
      <c r="LO677">
        <v>365700</v>
      </c>
      <c r="LP677">
        <v>14370300</v>
      </c>
      <c r="LQ677">
        <v>1600200</v>
      </c>
      <c r="LR677">
        <v>1053700</v>
      </c>
      <c r="LS677">
        <v>89800</v>
      </c>
      <c r="LT677">
        <v>456700</v>
      </c>
      <c r="LU677">
        <v>967800</v>
      </c>
      <c r="LV677">
        <v>2983200</v>
      </c>
      <c r="LW677">
        <v>1031300</v>
      </c>
      <c r="LX677">
        <v>477300</v>
      </c>
      <c r="LY677">
        <v>554000</v>
      </c>
      <c r="LZ677">
        <v>2941000</v>
      </c>
      <c r="MA677">
        <v>1779700</v>
      </c>
      <c r="MB677">
        <v>1161300</v>
      </c>
      <c r="MC677">
        <v>847000</v>
      </c>
      <c r="MD677">
        <v>1023700</v>
      </c>
      <c r="ME677">
        <v>1417000</v>
      </c>
      <c r="MF677">
        <v>1559100</v>
      </c>
      <c r="MG677">
        <v>3887000</v>
      </c>
      <c r="MH677">
        <v>506400</v>
      </c>
      <c r="MI677">
        <v>221000</v>
      </c>
      <c r="MJ677">
        <v>50600</v>
      </c>
      <c r="MK677">
        <v>1246500</v>
      </c>
      <c r="ML677">
        <v>336300</v>
      </c>
      <c r="MM677">
        <v>55900</v>
      </c>
      <c r="MN677">
        <v>20700</v>
      </c>
      <c r="MO677">
        <v>425100</v>
      </c>
      <c r="MP677">
        <v>564600</v>
      </c>
      <c r="MQ677">
        <v>459900</v>
      </c>
      <c r="MR677">
        <v>677800</v>
      </c>
      <c r="MS677">
        <v>2796000</v>
      </c>
      <c r="MT677">
        <v>292500</v>
      </c>
      <c r="MU677">
        <v>911600</v>
      </c>
      <c r="MV677">
        <v>313200</v>
      </c>
      <c r="MW677">
        <v>1000300</v>
      </c>
      <c r="MX677">
        <v>235400</v>
      </c>
      <c r="MY677">
        <v>43000</v>
      </c>
      <c r="MZ677">
        <v>6862000</v>
      </c>
      <c r="NA677">
        <v>5126000</v>
      </c>
      <c r="NB677">
        <v>20900</v>
      </c>
      <c r="NC677">
        <v>2333400</v>
      </c>
      <c r="ND677">
        <v>1753500</v>
      </c>
      <c r="NE677">
        <v>1364100</v>
      </c>
      <c r="NF677">
        <v>433700</v>
      </c>
      <c r="NG677">
        <v>146200</v>
      </c>
      <c r="NH677">
        <v>595500</v>
      </c>
      <c r="NI677">
        <v>2176200</v>
      </c>
      <c r="NJ677">
        <v>1736000</v>
      </c>
      <c r="NK677">
        <v>1178500</v>
      </c>
      <c r="NL677">
        <v>539000</v>
      </c>
      <c r="NM677">
        <v>18500</v>
      </c>
      <c r="NN677">
        <v>12588000</v>
      </c>
      <c r="NO677">
        <v>4931700</v>
      </c>
      <c r="NP677">
        <v>960600</v>
      </c>
      <c r="NQ677">
        <v>657900</v>
      </c>
      <c r="NR677">
        <v>970300</v>
      </c>
      <c r="NS677">
        <v>94500</v>
      </c>
      <c r="NT677">
        <v>567900</v>
      </c>
      <c r="NU677">
        <v>436200</v>
      </c>
      <c r="NV677">
        <v>476400</v>
      </c>
      <c r="NW677">
        <v>388000</v>
      </c>
      <c r="NX677">
        <v>379900</v>
      </c>
      <c r="NY677">
        <v>1705900</v>
      </c>
      <c r="NZ677">
        <v>5950100</v>
      </c>
      <c r="OA677">
        <v>5682100</v>
      </c>
      <c r="OB677">
        <v>216400</v>
      </c>
      <c r="OC677">
        <v>70500</v>
      </c>
      <c r="OD677">
        <v>2451200</v>
      </c>
      <c r="OE677">
        <v>1761100</v>
      </c>
      <c r="OF677">
        <v>600400</v>
      </c>
      <c r="OG677">
        <v>273900</v>
      </c>
      <c r="OH677">
        <v>578600</v>
      </c>
      <c r="OI677">
        <v>1256300</v>
      </c>
      <c r="OJ677">
        <v>234800</v>
      </c>
      <c r="OK677">
        <v>268000</v>
      </c>
      <c r="OL677">
        <v>13241000</v>
      </c>
      <c r="OM677">
        <v>2065300.0000000002</v>
      </c>
      <c r="ON677">
        <v>11175900</v>
      </c>
      <c r="OO677">
        <v>9666300</v>
      </c>
      <c r="OP677">
        <v>3703000</v>
      </c>
      <c r="OQ677">
        <v>1476400</v>
      </c>
      <c r="OR677">
        <v>583400</v>
      </c>
      <c r="OS677">
        <v>387200</v>
      </c>
      <c r="OT677">
        <v>380000</v>
      </c>
      <c r="OU677">
        <v>145900</v>
      </c>
      <c r="OV677">
        <v>590900</v>
      </c>
      <c r="OW677">
        <v>139200</v>
      </c>
      <c r="OX677">
        <v>3696200</v>
      </c>
      <c r="OY677">
        <v>2267100</v>
      </c>
      <c r="OZ677">
        <v>1393800</v>
      </c>
      <c r="PA677">
        <v>349100</v>
      </c>
      <c r="PB677">
        <v>405100</v>
      </c>
      <c r="PC677">
        <v>119100</v>
      </c>
      <c r="PD677">
        <v>1509600</v>
      </c>
      <c r="PE677">
        <v>583200</v>
      </c>
      <c r="PF677">
        <v>88300</v>
      </c>
      <c r="PG677">
        <v>285900</v>
      </c>
      <c r="PH677">
        <v>552200</v>
      </c>
      <c r="PI677">
        <v>10013000</v>
      </c>
      <c r="PJ677">
        <v>1270200</v>
      </c>
      <c r="PK677">
        <v>276800</v>
      </c>
      <c r="PL677">
        <v>80100</v>
      </c>
      <c r="PM677">
        <v>913300</v>
      </c>
      <c r="PN677">
        <v>8743100</v>
      </c>
      <c r="PO677">
        <v>1570500</v>
      </c>
      <c r="PP677">
        <v>7172600</v>
      </c>
      <c r="PQ677">
        <v>4498000</v>
      </c>
      <c r="PR677">
        <v>1045099.9999999999</v>
      </c>
      <c r="PS677">
        <v>1136500</v>
      </c>
      <c r="PT677">
        <v>2316500</v>
      </c>
      <c r="PU677">
        <v>19718000</v>
      </c>
      <c r="PV677">
        <v>3008000</v>
      </c>
      <c r="PW677">
        <v>2129700</v>
      </c>
      <c r="PX677">
        <v>877900</v>
      </c>
      <c r="PY677">
        <v>4717000</v>
      </c>
      <c r="PZ677">
        <v>2022000</v>
      </c>
      <c r="QA677">
        <v>2695000</v>
      </c>
      <c r="QB677">
        <v>11993000</v>
      </c>
      <c r="QC677">
        <v>6702600</v>
      </c>
      <c r="QD677">
        <v>5290400</v>
      </c>
      <c r="QE677">
        <v>10.1</v>
      </c>
      <c r="QF677">
        <v>1503800</v>
      </c>
      <c r="QG677">
        <v>116174000</v>
      </c>
      <c r="QH677">
        <v>96786000</v>
      </c>
      <c r="QI677">
        <v>23096000</v>
      </c>
      <c r="QJ677">
        <v>652000</v>
      </c>
      <c r="QK677">
        <v>81800</v>
      </c>
      <c r="QL677">
        <v>570100</v>
      </c>
      <c r="QM677">
        <v>158400</v>
      </c>
      <c r="QN677">
        <v>255800</v>
      </c>
      <c r="QO677">
        <v>102000</v>
      </c>
      <c r="QP677">
        <v>46600</v>
      </c>
      <c r="QQ677">
        <v>107200</v>
      </c>
      <c r="QR677">
        <v>155900</v>
      </c>
      <c r="QS677">
        <v>5226000</v>
      </c>
      <c r="QT677">
        <v>1327500</v>
      </c>
      <c r="QU677">
        <v>633100</v>
      </c>
      <c r="QV677">
        <v>694400</v>
      </c>
      <c r="QW677">
        <v>773900</v>
      </c>
      <c r="QX677">
        <v>3124400</v>
      </c>
      <c r="RA677">
        <v>17218000</v>
      </c>
      <c r="RB677">
        <v>10297000</v>
      </c>
      <c r="RC677">
        <v>576800</v>
      </c>
      <c r="RD677">
        <v>511300</v>
      </c>
      <c r="RE677">
        <v>640700</v>
      </c>
      <c r="RF677">
        <v>1601200</v>
      </c>
      <c r="RG677">
        <v>1407500</v>
      </c>
      <c r="RH677">
        <v>1661300</v>
      </c>
      <c r="RI677">
        <v>293200</v>
      </c>
      <c r="RJ677">
        <v>218300</v>
      </c>
      <c r="RK677">
        <v>549900</v>
      </c>
      <c r="RL677">
        <v>492900</v>
      </c>
      <c r="RM677">
        <v>107000</v>
      </c>
      <c r="RN677">
        <v>594000</v>
      </c>
      <c r="RO677">
        <v>1980800</v>
      </c>
      <c r="RP677">
        <v>1223000</v>
      </c>
      <c r="RQ677">
        <v>612000</v>
      </c>
      <c r="RR677">
        <v>711100</v>
      </c>
      <c r="RS677">
        <v>6921000</v>
      </c>
      <c r="RT677">
        <v>1547600</v>
      </c>
      <c r="RU677">
        <v>480400</v>
      </c>
      <c r="RV677">
        <v>246600</v>
      </c>
      <c r="RW677">
        <v>830500</v>
      </c>
      <c r="RX677">
        <v>641300</v>
      </c>
      <c r="RY677">
        <v>813000</v>
      </c>
      <c r="RZ677">
        <v>144800</v>
      </c>
      <c r="SA677">
        <v>993000</v>
      </c>
      <c r="SB677">
        <v>909900</v>
      </c>
      <c r="SC677">
        <v>313700</v>
      </c>
      <c r="SD677">
        <v>73690000</v>
      </c>
      <c r="SE677">
        <v>23549000</v>
      </c>
      <c r="SF677">
        <v>5310000</v>
      </c>
      <c r="SG677">
        <v>2931300</v>
      </c>
      <c r="SH677">
        <v>2013300</v>
      </c>
      <c r="SI677">
        <v>365400</v>
      </c>
      <c r="SJ677">
        <v>13765600</v>
      </c>
      <c r="SK677">
        <v>1609100</v>
      </c>
      <c r="SL677">
        <v>1057200</v>
      </c>
      <c r="SM677">
        <v>95200</v>
      </c>
      <c r="SN677">
        <v>456800</v>
      </c>
      <c r="SO677">
        <v>979800</v>
      </c>
      <c r="SP677">
        <v>2938700</v>
      </c>
      <c r="SQ677">
        <v>991800</v>
      </c>
      <c r="SR677">
        <v>466300</v>
      </c>
      <c r="SS677">
        <v>525500</v>
      </c>
      <c r="ST677">
        <v>2668400</v>
      </c>
      <c r="SU677">
        <v>1607600</v>
      </c>
      <c r="SV677">
        <v>1060800</v>
      </c>
      <c r="SW677">
        <v>829200</v>
      </c>
      <c r="SX677">
        <v>1019900</v>
      </c>
      <c r="SY677">
        <v>1295300</v>
      </c>
      <c r="SZ677">
        <v>1433400</v>
      </c>
      <c r="TA677">
        <v>3792500</v>
      </c>
      <c r="TB677">
        <v>507200</v>
      </c>
      <c r="TC677">
        <v>221700</v>
      </c>
      <c r="TD677">
        <v>51100</v>
      </c>
      <c r="TE677">
        <v>1240400</v>
      </c>
      <c r="TF677">
        <v>322200</v>
      </c>
      <c r="TG677">
        <v>55800</v>
      </c>
      <c r="TH677">
        <v>21600</v>
      </c>
      <c r="TI677">
        <v>424000</v>
      </c>
      <c r="TJ677">
        <v>503900</v>
      </c>
      <c r="TK677">
        <v>444600</v>
      </c>
      <c r="TL677">
        <v>680600</v>
      </c>
      <c r="TM677">
        <v>2789000</v>
      </c>
      <c r="TN677">
        <v>292000</v>
      </c>
      <c r="TO677">
        <v>907000</v>
      </c>
      <c r="TP677">
        <v>312600</v>
      </c>
      <c r="TQ677">
        <v>1000900</v>
      </c>
      <c r="TR677">
        <v>233300</v>
      </c>
      <c r="TS677">
        <v>43000</v>
      </c>
      <c r="TT677">
        <v>6869000</v>
      </c>
      <c r="TU677">
        <v>5124200</v>
      </c>
      <c r="TV677">
        <v>20900</v>
      </c>
      <c r="TW677">
        <v>2332800</v>
      </c>
      <c r="TX677">
        <v>1752700</v>
      </c>
      <c r="TY677">
        <v>1363300</v>
      </c>
      <c r="TZ677">
        <v>433500</v>
      </c>
      <c r="UA677">
        <v>146500</v>
      </c>
      <c r="UB677">
        <v>596600</v>
      </c>
      <c r="UC677">
        <v>2173900</v>
      </c>
      <c r="UD677">
        <v>1744500</v>
      </c>
      <c r="UE677">
        <v>1185000</v>
      </c>
      <c r="UF677">
        <v>541000</v>
      </c>
      <c r="UG677">
        <v>18500</v>
      </c>
      <c r="UH677">
        <v>12582000</v>
      </c>
      <c r="UI677">
        <v>4957600</v>
      </c>
      <c r="UJ677">
        <v>962200</v>
      </c>
      <c r="UK677">
        <v>683600</v>
      </c>
      <c r="UL677">
        <v>976100</v>
      </c>
      <c r="UM677">
        <v>94400</v>
      </c>
      <c r="UN677">
        <v>567200</v>
      </c>
      <c r="UO677">
        <v>436800</v>
      </c>
      <c r="UP677">
        <v>477200</v>
      </c>
      <c r="UQ677">
        <v>385700</v>
      </c>
      <c r="UR677">
        <v>374400</v>
      </c>
      <c r="US677">
        <v>1692200</v>
      </c>
      <c r="UT677">
        <v>5932300</v>
      </c>
      <c r="UU677">
        <v>5664000</v>
      </c>
      <c r="UV677">
        <v>218200</v>
      </c>
      <c r="UW677">
        <v>71000</v>
      </c>
      <c r="UX677">
        <v>2389600</v>
      </c>
      <c r="UY677">
        <v>1722500</v>
      </c>
      <c r="UZ677">
        <v>599500</v>
      </c>
      <c r="VA677">
        <v>276500</v>
      </c>
      <c r="VB677">
        <v>574200</v>
      </c>
      <c r="VC677">
        <v>1300900</v>
      </c>
      <c r="VD677">
        <v>234100</v>
      </c>
      <c r="VE677">
        <v>268300</v>
      </c>
      <c r="VF677">
        <v>13125000</v>
      </c>
      <c r="VG677">
        <v>1963000</v>
      </c>
      <c r="VH677">
        <v>11161900</v>
      </c>
      <c r="VI677">
        <v>9658100</v>
      </c>
      <c r="VJ677">
        <v>3696400</v>
      </c>
      <c r="VK677">
        <v>1474100</v>
      </c>
      <c r="VL677">
        <v>581900</v>
      </c>
      <c r="VM677">
        <v>386500</v>
      </c>
      <c r="VN677">
        <v>379500</v>
      </c>
      <c r="VO677">
        <v>145800</v>
      </c>
      <c r="VP677">
        <v>589500</v>
      </c>
      <c r="VQ677">
        <v>138900</v>
      </c>
      <c r="VR677">
        <v>3696800</v>
      </c>
      <c r="VS677">
        <v>2264900</v>
      </c>
      <c r="VT677">
        <v>1392100</v>
      </c>
      <c r="VU677">
        <v>349200</v>
      </c>
      <c r="VV677">
        <v>405100</v>
      </c>
      <c r="VW677">
        <v>119200</v>
      </c>
      <c r="VX677">
        <v>582900</v>
      </c>
      <c r="VY677">
        <v>88400</v>
      </c>
      <c r="VZ677">
        <v>291300</v>
      </c>
      <c r="WA677">
        <v>541200</v>
      </c>
      <c r="WB677">
        <v>10268000</v>
      </c>
      <c r="WC677">
        <v>1406600</v>
      </c>
      <c r="WD677">
        <v>293700</v>
      </c>
      <c r="WE677">
        <v>82300</v>
      </c>
      <c r="WF677">
        <v>1030599.9999999999</v>
      </c>
      <c r="WG677">
        <v>8861500</v>
      </c>
      <c r="WH677">
        <v>1633700</v>
      </c>
      <c r="WI677">
        <v>7227800</v>
      </c>
      <c r="WJ677">
        <v>4508000</v>
      </c>
      <c r="WK677">
        <v>1049500</v>
      </c>
      <c r="WL677">
        <v>1133200</v>
      </c>
      <c r="WM677">
        <v>2325000</v>
      </c>
      <c r="WN677">
        <v>19388000</v>
      </c>
      <c r="WO677">
        <v>2983000</v>
      </c>
      <c r="WP677">
        <v>2148800</v>
      </c>
      <c r="WQ677">
        <v>834000</v>
      </c>
      <c r="WR677">
        <v>4635000</v>
      </c>
      <c r="WS677">
        <v>1913200</v>
      </c>
      <c r="WT677">
        <v>2721300</v>
      </c>
      <c r="WU677">
        <v>11770000</v>
      </c>
      <c r="WV677">
        <v>6391600</v>
      </c>
      <c r="WW677">
        <v>5377900</v>
      </c>
    </row>
    <row r="678" spans="1:621" x14ac:dyDescent="0.45">
      <c r="A678" s="1"/>
      <c r="C678" s="1">
        <v>34700</v>
      </c>
      <c r="D678">
        <v>1001000</v>
      </c>
      <c r="E678">
        <v>3535000</v>
      </c>
      <c r="F678">
        <v>2534000</v>
      </c>
      <c r="G678">
        <v>1868000</v>
      </c>
      <c r="H678">
        <v>693000</v>
      </c>
      <c r="I678">
        <v>709000</v>
      </c>
      <c r="J678">
        <v>2544000</v>
      </c>
      <c r="K678">
        <v>571000</v>
      </c>
      <c r="L678">
        <v>48</v>
      </c>
      <c r="M678">
        <v>13.6</v>
      </c>
      <c r="N678">
        <v>34.4</v>
      </c>
      <c r="O678">
        <v>9.6</v>
      </c>
      <c r="P678">
        <v>34.6</v>
      </c>
      <c r="Q678">
        <v>7.8</v>
      </c>
      <c r="R678">
        <v>2.7</v>
      </c>
      <c r="S678">
        <v>0.5</v>
      </c>
      <c r="T678">
        <v>1.9</v>
      </c>
      <c r="U678">
        <v>0.4</v>
      </c>
      <c r="V678">
        <v>2764000</v>
      </c>
      <c r="W678">
        <v>2164000</v>
      </c>
      <c r="X678">
        <v>2396000</v>
      </c>
      <c r="Y678">
        <v>1056000</v>
      </c>
      <c r="Z678">
        <v>1340000</v>
      </c>
      <c r="AA678">
        <v>17.100000000000001</v>
      </c>
      <c r="AB678">
        <v>8</v>
      </c>
      <c r="AC678">
        <v>37.700000000000003</v>
      </c>
      <c r="AD678">
        <v>29.5</v>
      </c>
      <c r="AE678">
        <v>32.700000000000003</v>
      </c>
      <c r="AF678">
        <v>14.4</v>
      </c>
      <c r="AG678">
        <v>18.3</v>
      </c>
      <c r="AH678">
        <v>95326000</v>
      </c>
      <c r="AI678">
        <v>114655000</v>
      </c>
      <c r="AJ678">
        <v>22559000</v>
      </c>
      <c r="AK678">
        <v>638000</v>
      </c>
      <c r="AL678">
        <v>81000</v>
      </c>
      <c r="AM678">
        <v>557300</v>
      </c>
      <c r="AN678">
        <v>155500</v>
      </c>
      <c r="AO678">
        <v>246100</v>
      </c>
      <c r="AP678">
        <v>100300</v>
      </c>
      <c r="AQ678">
        <v>46400</v>
      </c>
      <c r="AR678">
        <v>99400</v>
      </c>
      <c r="AS678">
        <v>155700</v>
      </c>
      <c r="AT678">
        <v>4788000</v>
      </c>
      <c r="AU678">
        <v>1259400</v>
      </c>
      <c r="AV678">
        <v>599400</v>
      </c>
      <c r="AW678">
        <v>660000</v>
      </c>
      <c r="AX678">
        <v>646200</v>
      </c>
      <c r="AY678">
        <v>2882500</v>
      </c>
      <c r="BB678">
        <v>17133000</v>
      </c>
      <c r="BC678">
        <v>10279000</v>
      </c>
      <c r="BD678">
        <v>569500</v>
      </c>
      <c r="BE678">
        <v>493400</v>
      </c>
      <c r="BF678">
        <v>642100</v>
      </c>
      <c r="BG678">
        <v>1603600</v>
      </c>
      <c r="BH678">
        <v>1415000</v>
      </c>
      <c r="BI678">
        <v>1661400</v>
      </c>
      <c r="BJ678">
        <v>293300</v>
      </c>
      <c r="BK678">
        <v>218400</v>
      </c>
      <c r="BL678">
        <v>553300</v>
      </c>
      <c r="BM678">
        <v>491200</v>
      </c>
      <c r="BN678">
        <v>105200</v>
      </c>
      <c r="BO678">
        <v>596600</v>
      </c>
      <c r="BP678">
        <v>1981900</v>
      </c>
      <c r="BQ678">
        <v>1226500</v>
      </c>
      <c r="BR678">
        <v>611400</v>
      </c>
      <c r="BS678">
        <v>703900</v>
      </c>
      <c r="BT678">
        <v>6854000</v>
      </c>
      <c r="BU678">
        <v>1513200</v>
      </c>
      <c r="BV678">
        <v>477600</v>
      </c>
      <c r="BW678">
        <v>246100</v>
      </c>
      <c r="BX678">
        <v>811400</v>
      </c>
      <c r="BY678">
        <v>639400</v>
      </c>
      <c r="BZ678">
        <v>813900</v>
      </c>
      <c r="CA678">
        <v>138400</v>
      </c>
      <c r="CB678">
        <v>989900</v>
      </c>
      <c r="CC678">
        <v>912300</v>
      </c>
      <c r="CD678">
        <v>311400</v>
      </c>
      <c r="CE678">
        <v>72767000</v>
      </c>
      <c r="CF678">
        <v>23484000</v>
      </c>
      <c r="CG678">
        <v>5289600</v>
      </c>
      <c r="CH678">
        <v>2930800</v>
      </c>
      <c r="CI678">
        <v>1993800</v>
      </c>
      <c r="CJ678">
        <v>365000</v>
      </c>
      <c r="CK678">
        <v>13764700</v>
      </c>
      <c r="CL678">
        <v>1593600</v>
      </c>
      <c r="CM678">
        <v>1053700</v>
      </c>
      <c r="CN678">
        <v>89100</v>
      </c>
      <c r="CO678">
        <v>450800</v>
      </c>
      <c r="CP678">
        <v>940000</v>
      </c>
      <c r="CQ678">
        <v>2927300</v>
      </c>
      <c r="CR678">
        <v>1004100</v>
      </c>
      <c r="CS678">
        <v>468400</v>
      </c>
      <c r="CT678">
        <v>535700</v>
      </c>
      <c r="CU678">
        <v>2708300</v>
      </c>
      <c r="CV678">
        <v>1638400</v>
      </c>
      <c r="CW678">
        <v>1069900</v>
      </c>
      <c r="CX678">
        <v>832100</v>
      </c>
      <c r="CY678">
        <v>1017500</v>
      </c>
      <c r="CZ678">
        <v>1310300</v>
      </c>
      <c r="DA678">
        <v>1431500</v>
      </c>
      <c r="DB678">
        <v>3757600</v>
      </c>
      <c r="DC678">
        <v>505200</v>
      </c>
      <c r="DD678">
        <v>217900</v>
      </c>
      <c r="DE678">
        <v>49700</v>
      </c>
      <c r="DF678">
        <v>1216900</v>
      </c>
      <c r="DG678">
        <v>333700</v>
      </c>
      <c r="DH678">
        <v>54900</v>
      </c>
      <c r="DI678">
        <v>20700</v>
      </c>
      <c r="DJ678">
        <v>425500</v>
      </c>
      <c r="DK678">
        <v>491300</v>
      </c>
      <c r="DL678">
        <v>441800</v>
      </c>
      <c r="DM678">
        <v>672300</v>
      </c>
      <c r="DN678">
        <v>2773000</v>
      </c>
      <c r="DO678">
        <v>289400</v>
      </c>
      <c r="DP678">
        <v>906700</v>
      </c>
      <c r="DQ678">
        <v>310500</v>
      </c>
      <c r="DR678">
        <v>989000</v>
      </c>
      <c r="DS678">
        <v>234300</v>
      </c>
      <c r="DT678">
        <v>43300</v>
      </c>
      <c r="DU678">
        <v>6806000</v>
      </c>
      <c r="DV678">
        <v>5105000</v>
      </c>
      <c r="DW678">
        <v>20700</v>
      </c>
      <c r="DX678">
        <v>2319100</v>
      </c>
      <c r="DY678">
        <v>1744400</v>
      </c>
      <c r="DZ678">
        <v>1357700</v>
      </c>
      <c r="EA678">
        <v>430500</v>
      </c>
      <c r="EB678">
        <v>144200</v>
      </c>
      <c r="EC678">
        <v>593000</v>
      </c>
      <c r="ED678">
        <v>2172200</v>
      </c>
      <c r="EE678">
        <v>1700800</v>
      </c>
      <c r="EF678">
        <v>1146500</v>
      </c>
      <c r="EG678">
        <v>535700</v>
      </c>
      <c r="EH678">
        <v>18600</v>
      </c>
      <c r="EI678">
        <v>12402000</v>
      </c>
      <c r="EJ678">
        <v>5003100</v>
      </c>
      <c r="EK678">
        <v>955700</v>
      </c>
      <c r="EL678">
        <v>752300</v>
      </c>
      <c r="EM678">
        <v>966600</v>
      </c>
      <c r="EN678">
        <v>94600</v>
      </c>
      <c r="EO678">
        <v>573600</v>
      </c>
      <c r="EP678">
        <v>435700</v>
      </c>
      <c r="EQ678">
        <v>470700</v>
      </c>
      <c r="ER678">
        <v>386600</v>
      </c>
      <c r="ES678">
        <v>367300</v>
      </c>
      <c r="ET678">
        <v>1678800</v>
      </c>
      <c r="EU678">
        <v>5720200</v>
      </c>
      <c r="EV678">
        <v>5455800</v>
      </c>
      <c r="EW678">
        <v>218500</v>
      </c>
      <c r="EX678">
        <v>70600</v>
      </c>
      <c r="EY678">
        <v>2293600</v>
      </c>
      <c r="EZ678">
        <v>1649900</v>
      </c>
      <c r="FA678">
        <v>597500</v>
      </c>
      <c r="FB678">
        <v>274200</v>
      </c>
      <c r="FC678">
        <v>575400</v>
      </c>
      <c r="FD678">
        <v>1192700</v>
      </c>
      <c r="FE678">
        <v>233300</v>
      </c>
      <c r="FF678">
        <v>264400</v>
      </c>
      <c r="FG678">
        <v>13087000</v>
      </c>
      <c r="FH678">
        <v>1931700</v>
      </c>
      <c r="FI678">
        <v>11155400</v>
      </c>
      <c r="FJ678">
        <v>9649800</v>
      </c>
      <c r="FK678">
        <v>3691300</v>
      </c>
      <c r="FL678">
        <v>1472600</v>
      </c>
      <c r="FM678">
        <v>580900</v>
      </c>
      <c r="FN678">
        <v>385700</v>
      </c>
      <c r="FO678">
        <v>379900</v>
      </c>
      <c r="FP678">
        <v>144600</v>
      </c>
      <c r="FQ678">
        <v>589000</v>
      </c>
      <c r="FR678">
        <v>138600</v>
      </c>
      <c r="FS678">
        <v>3693400</v>
      </c>
      <c r="FT678">
        <v>2265100</v>
      </c>
      <c r="FU678">
        <v>1391700</v>
      </c>
      <c r="FV678">
        <v>349200</v>
      </c>
      <c r="FW678">
        <v>405100</v>
      </c>
      <c r="FX678">
        <v>119100</v>
      </c>
      <c r="FY678">
        <v>1505600</v>
      </c>
      <c r="FZ678">
        <v>581100</v>
      </c>
      <c r="GA678">
        <v>87900</v>
      </c>
      <c r="GB678">
        <v>286300</v>
      </c>
      <c r="GC678">
        <v>550300</v>
      </c>
      <c r="GD678">
        <v>9751000</v>
      </c>
      <c r="GE678">
        <v>1216600</v>
      </c>
      <c r="GF678">
        <v>260000</v>
      </c>
      <c r="GG678">
        <v>74900</v>
      </c>
      <c r="GH678">
        <v>881700</v>
      </c>
      <c r="GI678">
        <v>8534300</v>
      </c>
      <c r="GJ678">
        <v>1545700</v>
      </c>
      <c r="GK678">
        <v>6988600</v>
      </c>
      <c r="GL678">
        <v>4464000</v>
      </c>
      <c r="GM678">
        <v>1044400.0000000001</v>
      </c>
      <c r="GN678">
        <v>1122600</v>
      </c>
      <c r="GO678">
        <v>2296600</v>
      </c>
      <c r="GP678">
        <v>19329000</v>
      </c>
      <c r="GQ678">
        <v>2957000</v>
      </c>
      <c r="GR678">
        <v>2116600</v>
      </c>
      <c r="GS678">
        <v>840600</v>
      </c>
      <c r="GT678">
        <v>4575000</v>
      </c>
      <c r="GU678">
        <v>1874000</v>
      </c>
      <c r="GV678">
        <v>2701000</v>
      </c>
      <c r="GW678">
        <v>11797000</v>
      </c>
      <c r="GX678">
        <v>6547600</v>
      </c>
      <c r="GY678">
        <v>5249600</v>
      </c>
      <c r="IO678">
        <v>132038000</v>
      </c>
      <c r="IP678">
        <v>66.8</v>
      </c>
      <c r="IQ678">
        <v>124663000</v>
      </c>
      <c r="IR678">
        <v>63</v>
      </c>
      <c r="IS678">
        <v>7375000</v>
      </c>
      <c r="IT678">
        <v>5.6</v>
      </c>
      <c r="IU678">
        <v>65715000</v>
      </c>
      <c r="IV678">
        <v>5790000</v>
      </c>
      <c r="IW678">
        <v>71466000</v>
      </c>
      <c r="IX678">
        <v>75.400000000000006</v>
      </c>
      <c r="IY678">
        <v>67459000</v>
      </c>
      <c r="IZ678">
        <v>71.2</v>
      </c>
      <c r="JA678">
        <v>4007000</v>
      </c>
      <c r="JB678">
        <v>5.6</v>
      </c>
      <c r="JC678">
        <v>23283000</v>
      </c>
      <c r="JD678">
        <v>67508000</v>
      </c>
      <c r="JE678">
        <v>77.099999999999994</v>
      </c>
      <c r="JF678">
        <v>64185000</v>
      </c>
      <c r="JG678">
        <v>73.3</v>
      </c>
      <c r="JH678">
        <v>3323000</v>
      </c>
      <c r="JI678">
        <v>4.9000000000000004</v>
      </c>
      <c r="JJ678">
        <v>20020000</v>
      </c>
      <c r="JK678">
        <v>7521000</v>
      </c>
      <c r="JL678">
        <v>6</v>
      </c>
      <c r="JM678">
        <v>114655000</v>
      </c>
      <c r="JN678">
        <v>95326000</v>
      </c>
      <c r="JO678">
        <v>22559000</v>
      </c>
      <c r="JP678">
        <v>638000</v>
      </c>
      <c r="JQ678">
        <v>81000</v>
      </c>
      <c r="JR678">
        <v>557300</v>
      </c>
      <c r="JS678">
        <v>155500</v>
      </c>
      <c r="JT678">
        <v>246100</v>
      </c>
      <c r="JU678">
        <v>100300</v>
      </c>
      <c r="JV678">
        <v>46400</v>
      </c>
      <c r="JW678">
        <v>99400</v>
      </c>
      <c r="JX678">
        <v>155700</v>
      </c>
      <c r="JY678">
        <v>4788000</v>
      </c>
      <c r="JZ678">
        <v>1259400</v>
      </c>
      <c r="KA678">
        <v>599400</v>
      </c>
      <c r="KB678">
        <v>660000</v>
      </c>
      <c r="KC678">
        <v>646200</v>
      </c>
      <c r="KD678">
        <v>2882500</v>
      </c>
      <c r="KG678">
        <v>17133000</v>
      </c>
      <c r="KH678">
        <v>10279000</v>
      </c>
      <c r="KI678">
        <v>569500</v>
      </c>
      <c r="KJ678">
        <v>493400</v>
      </c>
      <c r="KK678">
        <v>642100</v>
      </c>
      <c r="KL678">
        <v>1603600</v>
      </c>
      <c r="KM678">
        <v>1415000</v>
      </c>
      <c r="KN678">
        <v>1661400</v>
      </c>
      <c r="KO678">
        <v>293300</v>
      </c>
      <c r="KP678">
        <v>218400</v>
      </c>
      <c r="KQ678">
        <v>553300</v>
      </c>
      <c r="KR678">
        <v>491200</v>
      </c>
      <c r="KS678">
        <v>105200</v>
      </c>
      <c r="KT678">
        <v>596600</v>
      </c>
      <c r="KU678">
        <v>1981900</v>
      </c>
      <c r="KV678">
        <v>1226500</v>
      </c>
      <c r="KW678">
        <v>611400</v>
      </c>
      <c r="KX678">
        <v>703900</v>
      </c>
      <c r="KY678">
        <v>6854000</v>
      </c>
      <c r="KZ678">
        <v>1513200</v>
      </c>
      <c r="LA678">
        <v>477600</v>
      </c>
      <c r="LB678">
        <v>246100</v>
      </c>
      <c r="LC678">
        <v>811400</v>
      </c>
      <c r="LD678">
        <v>639400</v>
      </c>
      <c r="LE678">
        <v>813900</v>
      </c>
      <c r="LF678">
        <v>138400</v>
      </c>
      <c r="LG678">
        <v>989900</v>
      </c>
      <c r="LH678">
        <v>912300</v>
      </c>
      <c r="LI678">
        <v>311400</v>
      </c>
      <c r="LJ678">
        <v>72767000</v>
      </c>
      <c r="LK678">
        <v>23484000</v>
      </c>
      <c r="LL678">
        <v>5289600</v>
      </c>
      <c r="LM678">
        <v>2930800</v>
      </c>
      <c r="LN678">
        <v>1993800</v>
      </c>
      <c r="LO678">
        <v>365000</v>
      </c>
      <c r="LP678">
        <v>13764700</v>
      </c>
      <c r="LQ678">
        <v>1593600</v>
      </c>
      <c r="LR678">
        <v>1053700</v>
      </c>
      <c r="LS678">
        <v>89100</v>
      </c>
      <c r="LT678">
        <v>450800</v>
      </c>
      <c r="LU678">
        <v>940000</v>
      </c>
      <c r="LV678">
        <v>2927300</v>
      </c>
      <c r="LW678">
        <v>1004100</v>
      </c>
      <c r="LX678">
        <v>468400</v>
      </c>
      <c r="LY678">
        <v>535700</v>
      </c>
      <c r="LZ678">
        <v>2708300</v>
      </c>
      <c r="MA678">
        <v>1638400</v>
      </c>
      <c r="MB678">
        <v>1069900</v>
      </c>
      <c r="MC678">
        <v>832100</v>
      </c>
      <c r="MD678">
        <v>1017500</v>
      </c>
      <c r="ME678">
        <v>1310300</v>
      </c>
      <c r="MF678">
        <v>1431500</v>
      </c>
      <c r="MG678">
        <v>3757600</v>
      </c>
      <c r="MH678">
        <v>505200</v>
      </c>
      <c r="MI678">
        <v>217900</v>
      </c>
      <c r="MJ678">
        <v>49700</v>
      </c>
      <c r="MK678">
        <v>1216900</v>
      </c>
      <c r="ML678">
        <v>333700</v>
      </c>
      <c r="MM678">
        <v>54900</v>
      </c>
      <c r="MN678">
        <v>20700</v>
      </c>
      <c r="MO678">
        <v>425500</v>
      </c>
      <c r="MP678">
        <v>491300</v>
      </c>
      <c r="MQ678">
        <v>441800</v>
      </c>
      <c r="MR678">
        <v>672300</v>
      </c>
      <c r="MS678">
        <v>2773000</v>
      </c>
      <c r="MT678">
        <v>289400</v>
      </c>
      <c r="MU678">
        <v>906700</v>
      </c>
      <c r="MV678">
        <v>310500</v>
      </c>
      <c r="MW678">
        <v>989000</v>
      </c>
      <c r="MX678">
        <v>234300</v>
      </c>
      <c r="MY678">
        <v>43300</v>
      </c>
      <c r="MZ678">
        <v>6806000</v>
      </c>
      <c r="NA678">
        <v>5105000</v>
      </c>
      <c r="NB678">
        <v>20700</v>
      </c>
      <c r="NC678">
        <v>2319100</v>
      </c>
      <c r="ND678">
        <v>1744400</v>
      </c>
      <c r="NE678">
        <v>1357700</v>
      </c>
      <c r="NF678">
        <v>430500</v>
      </c>
      <c r="NG678">
        <v>144200</v>
      </c>
      <c r="NH678">
        <v>593000</v>
      </c>
      <c r="NI678">
        <v>2172200</v>
      </c>
      <c r="NJ678">
        <v>1700800</v>
      </c>
      <c r="NK678">
        <v>1146500</v>
      </c>
      <c r="NL678">
        <v>535700</v>
      </c>
      <c r="NM678">
        <v>18600</v>
      </c>
      <c r="NN678">
        <v>12402000</v>
      </c>
      <c r="NO678">
        <v>5003100</v>
      </c>
      <c r="NP678">
        <v>955700</v>
      </c>
      <c r="NQ678">
        <v>752300</v>
      </c>
      <c r="NR678">
        <v>966600</v>
      </c>
      <c r="NS678">
        <v>94600</v>
      </c>
      <c r="NT678">
        <v>573600</v>
      </c>
      <c r="NU678">
        <v>435700</v>
      </c>
      <c r="NV678">
        <v>470700</v>
      </c>
      <c r="NW678">
        <v>386600</v>
      </c>
      <c r="NX678">
        <v>367300</v>
      </c>
      <c r="NY678">
        <v>1678800</v>
      </c>
      <c r="NZ678">
        <v>5720200</v>
      </c>
      <c r="OA678">
        <v>5455800</v>
      </c>
      <c r="OB678">
        <v>218500</v>
      </c>
      <c r="OC678">
        <v>70600</v>
      </c>
      <c r="OD678">
        <v>2293600</v>
      </c>
      <c r="OE678">
        <v>1649900</v>
      </c>
      <c r="OF678">
        <v>597500</v>
      </c>
      <c r="OG678">
        <v>274200</v>
      </c>
      <c r="OH678">
        <v>575400</v>
      </c>
      <c r="OI678">
        <v>1192700</v>
      </c>
      <c r="OJ678">
        <v>233300</v>
      </c>
      <c r="OK678">
        <v>264400</v>
      </c>
      <c r="OL678">
        <v>13087000</v>
      </c>
      <c r="OM678">
        <v>1931700</v>
      </c>
      <c r="ON678">
        <v>11155400</v>
      </c>
      <c r="OO678">
        <v>9649800</v>
      </c>
      <c r="OP678">
        <v>3691300</v>
      </c>
      <c r="OQ678">
        <v>1472600</v>
      </c>
      <c r="OR678">
        <v>580900</v>
      </c>
      <c r="OS678">
        <v>385700</v>
      </c>
      <c r="OT678">
        <v>379900</v>
      </c>
      <c r="OU678">
        <v>144600</v>
      </c>
      <c r="OV678">
        <v>589000</v>
      </c>
      <c r="OW678">
        <v>138600</v>
      </c>
      <c r="OX678">
        <v>3693400</v>
      </c>
      <c r="OY678">
        <v>2265100</v>
      </c>
      <c r="OZ678">
        <v>1391700</v>
      </c>
      <c r="PA678">
        <v>349200</v>
      </c>
      <c r="PB678">
        <v>405100</v>
      </c>
      <c r="PC678">
        <v>119100</v>
      </c>
      <c r="PD678">
        <v>1505600</v>
      </c>
      <c r="PE678">
        <v>581100</v>
      </c>
      <c r="PF678">
        <v>87900</v>
      </c>
      <c r="PG678">
        <v>286300</v>
      </c>
      <c r="PH678">
        <v>550300</v>
      </c>
      <c r="PI678">
        <v>9751000</v>
      </c>
      <c r="PJ678">
        <v>1216600</v>
      </c>
      <c r="PK678">
        <v>260000</v>
      </c>
      <c r="PL678">
        <v>74900</v>
      </c>
      <c r="PM678">
        <v>881700</v>
      </c>
      <c r="PN678">
        <v>8534300</v>
      </c>
      <c r="PO678">
        <v>1545700</v>
      </c>
      <c r="PP678">
        <v>6988600</v>
      </c>
      <c r="PQ678">
        <v>4464000</v>
      </c>
      <c r="PR678">
        <v>1044400.0000000001</v>
      </c>
      <c r="PS678">
        <v>1122600</v>
      </c>
      <c r="PT678">
        <v>2296600</v>
      </c>
      <c r="PU678">
        <v>19329000</v>
      </c>
      <c r="PV678">
        <v>2957000</v>
      </c>
      <c r="PW678">
        <v>2116600</v>
      </c>
      <c r="PX678">
        <v>840600</v>
      </c>
      <c r="PY678">
        <v>4575000</v>
      </c>
      <c r="PZ678">
        <v>1874000</v>
      </c>
      <c r="QA678">
        <v>2701000</v>
      </c>
      <c r="QB678">
        <v>11797000</v>
      </c>
      <c r="QC678">
        <v>6547600</v>
      </c>
      <c r="QD678">
        <v>5249600</v>
      </c>
      <c r="QE678">
        <v>10.1</v>
      </c>
      <c r="QF678">
        <v>1515200</v>
      </c>
      <c r="QG678">
        <v>116505000</v>
      </c>
      <c r="QH678">
        <v>97108000</v>
      </c>
      <c r="QI678">
        <v>23147000</v>
      </c>
      <c r="QJ678">
        <v>651000</v>
      </c>
      <c r="QK678">
        <v>83200</v>
      </c>
      <c r="QL678">
        <v>568200</v>
      </c>
      <c r="QM678">
        <v>156300</v>
      </c>
      <c r="QN678">
        <v>255100</v>
      </c>
      <c r="QO678">
        <v>100500</v>
      </c>
      <c r="QP678">
        <v>47000</v>
      </c>
      <c r="QQ678">
        <v>107700</v>
      </c>
      <c r="QR678">
        <v>156800</v>
      </c>
      <c r="QS678">
        <v>5234000</v>
      </c>
      <c r="QT678">
        <v>1330700</v>
      </c>
      <c r="QU678">
        <v>633200</v>
      </c>
      <c r="QV678">
        <v>697500</v>
      </c>
      <c r="QW678">
        <v>772800</v>
      </c>
      <c r="QX678">
        <v>3130000</v>
      </c>
      <c r="RA678">
        <v>17262000</v>
      </c>
      <c r="RB678">
        <v>10326000</v>
      </c>
      <c r="RC678">
        <v>580500</v>
      </c>
      <c r="RD678">
        <v>511600</v>
      </c>
      <c r="RE678">
        <v>640900</v>
      </c>
      <c r="RF678">
        <v>1607500</v>
      </c>
      <c r="RG678">
        <v>1414400</v>
      </c>
      <c r="RH678">
        <v>1663400</v>
      </c>
      <c r="RI678">
        <v>293200</v>
      </c>
      <c r="RJ678">
        <v>219100</v>
      </c>
      <c r="RK678">
        <v>553800</v>
      </c>
      <c r="RL678">
        <v>491700</v>
      </c>
      <c r="RM678">
        <v>105500</v>
      </c>
      <c r="RN678">
        <v>596100</v>
      </c>
      <c r="RO678">
        <v>1987100</v>
      </c>
      <c r="RP678">
        <v>1232500</v>
      </c>
      <c r="RQ678">
        <v>613300</v>
      </c>
      <c r="RR678">
        <v>710700</v>
      </c>
      <c r="RS678">
        <v>6936000</v>
      </c>
      <c r="RT678">
        <v>1555000</v>
      </c>
      <c r="RU678">
        <v>480900</v>
      </c>
      <c r="RV678">
        <v>248300</v>
      </c>
      <c r="RW678">
        <v>826200</v>
      </c>
      <c r="RX678">
        <v>641500</v>
      </c>
      <c r="RY678">
        <v>815200</v>
      </c>
      <c r="RZ678">
        <v>142800</v>
      </c>
      <c r="SA678">
        <v>994400</v>
      </c>
      <c r="SB678">
        <v>916800</v>
      </c>
      <c r="SC678">
        <v>314700</v>
      </c>
      <c r="SD678">
        <v>73961000</v>
      </c>
      <c r="SE678">
        <v>23616000</v>
      </c>
      <c r="SF678">
        <v>5333300</v>
      </c>
      <c r="SG678">
        <v>2947400</v>
      </c>
      <c r="SH678">
        <v>2018500</v>
      </c>
      <c r="SI678">
        <v>367400</v>
      </c>
      <c r="SJ678">
        <v>13806100</v>
      </c>
      <c r="SK678">
        <v>1615100</v>
      </c>
      <c r="SL678">
        <v>1061400</v>
      </c>
      <c r="SM678">
        <v>95900</v>
      </c>
      <c r="SN678">
        <v>457800</v>
      </c>
      <c r="SO678">
        <v>986300</v>
      </c>
      <c r="SP678">
        <v>2941700</v>
      </c>
      <c r="SQ678">
        <v>997800</v>
      </c>
      <c r="SR678">
        <v>468100</v>
      </c>
      <c r="SS678">
        <v>529700</v>
      </c>
      <c r="ST678">
        <v>2676900</v>
      </c>
      <c r="SU678">
        <v>1617800</v>
      </c>
      <c r="SV678">
        <v>1059100</v>
      </c>
      <c r="SW678">
        <v>831000</v>
      </c>
      <c r="SX678">
        <v>1022800</v>
      </c>
      <c r="SY678">
        <v>1295300</v>
      </c>
      <c r="SZ678">
        <v>1439200</v>
      </c>
      <c r="TA678">
        <v>3800200</v>
      </c>
      <c r="TB678">
        <v>507800</v>
      </c>
      <c r="TC678">
        <v>222100</v>
      </c>
      <c r="TD678">
        <v>51400</v>
      </c>
      <c r="TE678">
        <v>1239800</v>
      </c>
      <c r="TF678">
        <v>324200</v>
      </c>
      <c r="TG678">
        <v>55200</v>
      </c>
      <c r="TH678">
        <v>21600</v>
      </c>
      <c r="TI678">
        <v>429000</v>
      </c>
      <c r="TJ678">
        <v>504300</v>
      </c>
      <c r="TK678">
        <v>444800</v>
      </c>
      <c r="TL678">
        <v>676100</v>
      </c>
      <c r="TM678">
        <v>2785000</v>
      </c>
      <c r="TN678">
        <v>295100</v>
      </c>
      <c r="TO678">
        <v>908000</v>
      </c>
      <c r="TP678">
        <v>311000</v>
      </c>
      <c r="TQ678">
        <v>994300</v>
      </c>
      <c r="TR678">
        <v>233300</v>
      </c>
      <c r="TS678">
        <v>43500</v>
      </c>
      <c r="TT678">
        <v>6858000</v>
      </c>
      <c r="TU678">
        <v>5116000</v>
      </c>
      <c r="TV678">
        <v>20800</v>
      </c>
      <c r="TW678">
        <v>2323800</v>
      </c>
      <c r="TX678">
        <v>1747900</v>
      </c>
      <c r="TY678">
        <v>1360500</v>
      </c>
      <c r="TZ678">
        <v>431300</v>
      </c>
      <c r="UA678">
        <v>144500</v>
      </c>
      <c r="UB678">
        <v>596200</v>
      </c>
      <c r="UC678">
        <v>2175200</v>
      </c>
      <c r="UD678">
        <v>1742300</v>
      </c>
      <c r="UE678">
        <v>1179800</v>
      </c>
      <c r="UF678">
        <v>543900</v>
      </c>
      <c r="UG678">
        <v>18600</v>
      </c>
      <c r="UH678">
        <v>12662000</v>
      </c>
      <c r="UI678">
        <v>4992900</v>
      </c>
      <c r="UJ678">
        <v>961100</v>
      </c>
      <c r="UK678">
        <v>691200</v>
      </c>
      <c r="UL678">
        <v>984900</v>
      </c>
      <c r="UM678">
        <v>95400</v>
      </c>
      <c r="UN678">
        <v>574300</v>
      </c>
      <c r="UO678">
        <v>443600</v>
      </c>
      <c r="UP678">
        <v>477100</v>
      </c>
      <c r="UQ678">
        <v>388300</v>
      </c>
      <c r="UR678">
        <v>377100</v>
      </c>
      <c r="US678">
        <v>1695400</v>
      </c>
      <c r="UT678">
        <v>5973400</v>
      </c>
      <c r="UU678">
        <v>5702800</v>
      </c>
      <c r="UV678">
        <v>222000</v>
      </c>
      <c r="UW678">
        <v>71700</v>
      </c>
      <c r="UX678">
        <v>2424400</v>
      </c>
      <c r="UY678">
        <v>1739400</v>
      </c>
      <c r="UZ678">
        <v>603400</v>
      </c>
      <c r="VA678">
        <v>278300</v>
      </c>
      <c r="VB678">
        <v>578400</v>
      </c>
      <c r="VC678">
        <v>1288500</v>
      </c>
      <c r="VD678">
        <v>236100</v>
      </c>
      <c r="VE678">
        <v>270600</v>
      </c>
      <c r="VF678">
        <v>13167000</v>
      </c>
      <c r="VG678">
        <v>1971200</v>
      </c>
      <c r="VH678">
        <v>11195900</v>
      </c>
      <c r="VI678">
        <v>9680700</v>
      </c>
      <c r="VJ678">
        <v>3710400</v>
      </c>
      <c r="VK678">
        <v>1478200</v>
      </c>
      <c r="VL678">
        <v>583100</v>
      </c>
      <c r="VM678">
        <v>388800</v>
      </c>
      <c r="VN678">
        <v>380800</v>
      </c>
      <c r="VO678">
        <v>145300</v>
      </c>
      <c r="VP678">
        <v>594800</v>
      </c>
      <c r="VQ678">
        <v>139400</v>
      </c>
      <c r="VR678">
        <v>3696200</v>
      </c>
      <c r="VS678">
        <v>2274100</v>
      </c>
      <c r="VT678">
        <v>1396100</v>
      </c>
      <c r="VU678">
        <v>351200</v>
      </c>
      <c r="VV678">
        <v>407100</v>
      </c>
      <c r="VW678">
        <v>119800</v>
      </c>
      <c r="VX678">
        <v>586000</v>
      </c>
      <c r="VY678">
        <v>88700</v>
      </c>
      <c r="VZ678">
        <v>294800</v>
      </c>
      <c r="WA678">
        <v>545700</v>
      </c>
      <c r="WB678">
        <v>10348000</v>
      </c>
      <c r="WC678">
        <v>1414600</v>
      </c>
      <c r="WD678">
        <v>291300</v>
      </c>
      <c r="WE678">
        <v>82000</v>
      </c>
      <c r="WF678">
        <v>1041300</v>
      </c>
      <c r="WG678">
        <v>8932900</v>
      </c>
      <c r="WH678">
        <v>1639900</v>
      </c>
      <c r="WI678">
        <v>7293000</v>
      </c>
      <c r="WJ678">
        <v>4525000</v>
      </c>
      <c r="WK678">
        <v>1056200</v>
      </c>
      <c r="WL678">
        <v>1136100</v>
      </c>
      <c r="WM678">
        <v>2332400</v>
      </c>
      <c r="WN678">
        <v>19397000</v>
      </c>
      <c r="WO678">
        <v>2973000</v>
      </c>
      <c r="WP678">
        <v>2132500</v>
      </c>
      <c r="WQ678">
        <v>840100</v>
      </c>
      <c r="WR678">
        <v>4644000</v>
      </c>
      <c r="WS678">
        <v>1917200</v>
      </c>
      <c r="WT678">
        <v>2727200</v>
      </c>
      <c r="WU678">
        <v>11780000</v>
      </c>
      <c r="WV678">
        <v>6404500</v>
      </c>
      <c r="WW678">
        <v>5375300</v>
      </c>
    </row>
    <row r="679" spans="1:621" x14ac:dyDescent="0.45">
      <c r="A679" s="1"/>
      <c r="C679" s="1">
        <v>34731</v>
      </c>
      <c r="D679">
        <v>1025000</v>
      </c>
      <c r="E679">
        <v>3382000</v>
      </c>
      <c r="F679">
        <v>2357000</v>
      </c>
      <c r="G679">
        <v>1613000</v>
      </c>
      <c r="H679">
        <v>722000</v>
      </c>
      <c r="I679">
        <v>790000</v>
      </c>
      <c r="J679">
        <v>2446000</v>
      </c>
      <c r="K679">
        <v>562000</v>
      </c>
      <c r="L679">
        <v>47.1</v>
      </c>
      <c r="M679">
        <v>14.3</v>
      </c>
      <c r="N679">
        <v>32.799999999999997</v>
      </c>
      <c r="O679">
        <v>11</v>
      </c>
      <c r="P679">
        <v>34.1</v>
      </c>
      <c r="Q679">
        <v>7.8</v>
      </c>
      <c r="R679">
        <v>2.6</v>
      </c>
      <c r="S679">
        <v>0.6</v>
      </c>
      <c r="T679">
        <v>1.9</v>
      </c>
      <c r="U679">
        <v>0.4</v>
      </c>
      <c r="V679">
        <v>2578000</v>
      </c>
      <c r="W679">
        <v>2197000</v>
      </c>
      <c r="X679">
        <v>2345000</v>
      </c>
      <c r="Y679">
        <v>1119000</v>
      </c>
      <c r="Z679">
        <v>1226000</v>
      </c>
      <c r="AA679">
        <v>17</v>
      </c>
      <c r="AB679">
        <v>8.1</v>
      </c>
      <c r="AC679">
        <v>36.200000000000003</v>
      </c>
      <c r="AD679">
        <v>30.9</v>
      </c>
      <c r="AE679">
        <v>32.9</v>
      </c>
      <c r="AF679">
        <v>15.7</v>
      </c>
      <c r="AG679">
        <v>17.2</v>
      </c>
      <c r="AH679">
        <v>95611000</v>
      </c>
      <c r="AI679">
        <v>115316000</v>
      </c>
      <c r="AJ679">
        <v>22505000</v>
      </c>
      <c r="AK679">
        <v>631000</v>
      </c>
      <c r="AL679">
        <v>80500</v>
      </c>
      <c r="AM679">
        <v>550300</v>
      </c>
      <c r="AN679">
        <v>153000</v>
      </c>
      <c r="AO679">
        <v>245300</v>
      </c>
      <c r="AP679">
        <v>98900</v>
      </c>
      <c r="AQ679">
        <v>46300</v>
      </c>
      <c r="AR679">
        <v>100100</v>
      </c>
      <c r="AS679">
        <v>152000</v>
      </c>
      <c r="AT679">
        <v>4716000</v>
      </c>
      <c r="AU679">
        <v>1235900</v>
      </c>
      <c r="AV679">
        <v>591600</v>
      </c>
      <c r="AW679">
        <v>644300</v>
      </c>
      <c r="AX679">
        <v>641900</v>
      </c>
      <c r="AY679">
        <v>2838300</v>
      </c>
      <c r="BB679">
        <v>17158000</v>
      </c>
      <c r="BC679">
        <v>10309000</v>
      </c>
      <c r="BD679">
        <v>566700</v>
      </c>
      <c r="BE679">
        <v>495200</v>
      </c>
      <c r="BF679">
        <v>641800</v>
      </c>
      <c r="BG679">
        <v>1611100</v>
      </c>
      <c r="BH679">
        <v>1425000</v>
      </c>
      <c r="BI679">
        <v>1663600</v>
      </c>
      <c r="BJ679">
        <v>292500</v>
      </c>
      <c r="BK679">
        <v>219800</v>
      </c>
      <c r="BL679">
        <v>555000</v>
      </c>
      <c r="BM679">
        <v>490600</v>
      </c>
      <c r="BN679">
        <v>105700</v>
      </c>
      <c r="BO679">
        <v>597300</v>
      </c>
      <c r="BP679">
        <v>1989700</v>
      </c>
      <c r="BQ679">
        <v>1238000</v>
      </c>
      <c r="BR679">
        <v>612400</v>
      </c>
      <c r="BS679">
        <v>705900</v>
      </c>
      <c r="BT679">
        <v>6849000</v>
      </c>
      <c r="BU679">
        <v>1509100</v>
      </c>
      <c r="BV679">
        <v>478700</v>
      </c>
      <c r="BW679">
        <v>245500</v>
      </c>
      <c r="BX679">
        <v>812600</v>
      </c>
      <c r="BY679">
        <v>637900</v>
      </c>
      <c r="BZ679">
        <v>815200</v>
      </c>
      <c r="CA679">
        <v>138600</v>
      </c>
      <c r="CB679">
        <v>989500</v>
      </c>
      <c r="CC679">
        <v>914400</v>
      </c>
      <c r="CD679">
        <v>307900</v>
      </c>
      <c r="CE679">
        <v>73106000</v>
      </c>
      <c r="CF679">
        <v>23310000</v>
      </c>
      <c r="CG679">
        <v>5314100</v>
      </c>
      <c r="CH679">
        <v>2946100</v>
      </c>
      <c r="CI679">
        <v>1999300</v>
      </c>
      <c r="CJ679">
        <v>368700</v>
      </c>
      <c r="CK679">
        <v>13569300</v>
      </c>
      <c r="CL679">
        <v>1598100</v>
      </c>
      <c r="CM679">
        <v>1057600</v>
      </c>
      <c r="CN679">
        <v>90700</v>
      </c>
      <c r="CO679">
        <v>449800</v>
      </c>
      <c r="CP679">
        <v>941500</v>
      </c>
      <c r="CQ679">
        <v>2915400</v>
      </c>
      <c r="CR679">
        <v>996600</v>
      </c>
      <c r="CS679">
        <v>465400</v>
      </c>
      <c r="CT679">
        <v>531200</v>
      </c>
      <c r="CU679">
        <v>2581900</v>
      </c>
      <c r="CV679">
        <v>1558900</v>
      </c>
      <c r="CW679">
        <v>1023000</v>
      </c>
      <c r="CX679">
        <v>828800</v>
      </c>
      <c r="CY679">
        <v>1018000</v>
      </c>
      <c r="CZ679">
        <v>1262700</v>
      </c>
      <c r="DA679">
        <v>1426300</v>
      </c>
      <c r="DB679">
        <v>3756700</v>
      </c>
      <c r="DC679">
        <v>506400</v>
      </c>
      <c r="DD679">
        <v>218500</v>
      </c>
      <c r="DE679">
        <v>49600</v>
      </c>
      <c r="DF679">
        <v>1219900</v>
      </c>
      <c r="DG679">
        <v>335800</v>
      </c>
      <c r="DH679">
        <v>54100</v>
      </c>
      <c r="DI679">
        <v>21000</v>
      </c>
      <c r="DJ679">
        <v>424700</v>
      </c>
      <c r="DK679">
        <v>490200</v>
      </c>
      <c r="DL679">
        <v>436500</v>
      </c>
      <c r="DM679">
        <v>669800</v>
      </c>
      <c r="DN679">
        <v>2805000</v>
      </c>
      <c r="DO679">
        <v>301700</v>
      </c>
      <c r="DP679">
        <v>908700</v>
      </c>
      <c r="DQ679">
        <v>312200</v>
      </c>
      <c r="DR679">
        <v>1000600</v>
      </c>
      <c r="DS679">
        <v>237900</v>
      </c>
      <c r="DT679">
        <v>44000</v>
      </c>
      <c r="DU679">
        <v>6792000</v>
      </c>
      <c r="DV679">
        <v>5093400</v>
      </c>
      <c r="DW679">
        <v>20700</v>
      </c>
      <c r="DX679">
        <v>2308200</v>
      </c>
      <c r="DY679">
        <v>1737400</v>
      </c>
      <c r="DZ679">
        <v>1352600</v>
      </c>
      <c r="EA679">
        <v>428200</v>
      </c>
      <c r="EB679">
        <v>142600</v>
      </c>
      <c r="EC679">
        <v>594100</v>
      </c>
      <c r="ED679">
        <v>2170400</v>
      </c>
      <c r="EE679">
        <v>1698100</v>
      </c>
      <c r="EF679">
        <v>1143000</v>
      </c>
      <c r="EG679">
        <v>536400</v>
      </c>
      <c r="EH679">
        <v>18700</v>
      </c>
      <c r="EI679">
        <v>12518000</v>
      </c>
      <c r="EJ679">
        <v>5076100</v>
      </c>
      <c r="EK679">
        <v>955000</v>
      </c>
      <c r="EL679">
        <v>803300</v>
      </c>
      <c r="EM679">
        <v>968000</v>
      </c>
      <c r="EN679">
        <v>95700</v>
      </c>
      <c r="EO679">
        <v>581400</v>
      </c>
      <c r="EP679">
        <v>443900</v>
      </c>
      <c r="EQ679">
        <v>472500</v>
      </c>
      <c r="ER679">
        <v>386400</v>
      </c>
      <c r="ES679">
        <v>369900</v>
      </c>
      <c r="ET679">
        <v>1678700</v>
      </c>
      <c r="EU679">
        <v>5763000</v>
      </c>
      <c r="EV679">
        <v>5498300</v>
      </c>
      <c r="EW679">
        <v>225100</v>
      </c>
      <c r="EX679">
        <v>71300</v>
      </c>
      <c r="EY679">
        <v>2307500</v>
      </c>
      <c r="EZ679">
        <v>1654300</v>
      </c>
      <c r="FA679">
        <v>605300</v>
      </c>
      <c r="FB679">
        <v>277300</v>
      </c>
      <c r="FC679">
        <v>578800</v>
      </c>
      <c r="FD679">
        <v>1196400</v>
      </c>
      <c r="FE679">
        <v>236600</v>
      </c>
      <c r="FF679">
        <v>264700</v>
      </c>
      <c r="FG679">
        <v>13305000</v>
      </c>
      <c r="FH679">
        <v>2099300</v>
      </c>
      <c r="FI679">
        <v>11205500</v>
      </c>
      <c r="FJ679">
        <v>9680500</v>
      </c>
      <c r="FK679">
        <v>3715500</v>
      </c>
      <c r="FL679">
        <v>1478700</v>
      </c>
      <c r="FM679">
        <v>584100</v>
      </c>
      <c r="FN679">
        <v>389200</v>
      </c>
      <c r="FO679">
        <v>382100</v>
      </c>
      <c r="FP679">
        <v>145100</v>
      </c>
      <c r="FQ679">
        <v>596900</v>
      </c>
      <c r="FR679">
        <v>139400</v>
      </c>
      <c r="FS679">
        <v>3691500</v>
      </c>
      <c r="FT679">
        <v>2273500</v>
      </c>
      <c r="FU679">
        <v>1395700</v>
      </c>
      <c r="FV679">
        <v>351000</v>
      </c>
      <c r="FW679">
        <v>407000</v>
      </c>
      <c r="FX679">
        <v>119800</v>
      </c>
      <c r="FY679">
        <v>1525000</v>
      </c>
      <c r="FZ679">
        <v>588300</v>
      </c>
      <c r="GA679">
        <v>88900</v>
      </c>
      <c r="GB679">
        <v>286500</v>
      </c>
      <c r="GC679">
        <v>561300</v>
      </c>
      <c r="GD679">
        <v>9879000</v>
      </c>
      <c r="GE679">
        <v>1259400</v>
      </c>
      <c r="GF679">
        <v>274600</v>
      </c>
      <c r="GG679">
        <v>75700</v>
      </c>
      <c r="GH679">
        <v>909100</v>
      </c>
      <c r="GI679">
        <v>8619300</v>
      </c>
      <c r="GJ679">
        <v>1555200</v>
      </c>
      <c r="GK679">
        <v>7064100</v>
      </c>
      <c r="GL679">
        <v>4497000</v>
      </c>
      <c r="GM679">
        <v>1057700</v>
      </c>
      <c r="GN679">
        <v>1122600</v>
      </c>
      <c r="GO679">
        <v>2316200</v>
      </c>
      <c r="GP679">
        <v>19705000</v>
      </c>
      <c r="GQ679">
        <v>2959000</v>
      </c>
      <c r="GR679">
        <v>2118000</v>
      </c>
      <c r="GS679">
        <v>841300</v>
      </c>
      <c r="GT679">
        <v>4744000</v>
      </c>
      <c r="GU679">
        <v>2039300</v>
      </c>
      <c r="GV679">
        <v>2704700</v>
      </c>
      <c r="GW679">
        <v>12002000</v>
      </c>
      <c r="GX679">
        <v>6734300</v>
      </c>
      <c r="GY679">
        <v>5267600</v>
      </c>
      <c r="IO679">
        <v>132115000</v>
      </c>
      <c r="IP679">
        <v>66.8</v>
      </c>
      <c r="IQ679">
        <v>124928000</v>
      </c>
      <c r="IR679">
        <v>63.1</v>
      </c>
      <c r="IS679">
        <v>7187000</v>
      </c>
      <c r="IT679">
        <v>5.4</v>
      </c>
      <c r="IU679">
        <v>65770000</v>
      </c>
      <c r="IV679">
        <v>5746000</v>
      </c>
      <c r="IW679">
        <v>71484000</v>
      </c>
      <c r="IX679">
        <v>75.400000000000006</v>
      </c>
      <c r="IY679">
        <v>67618000</v>
      </c>
      <c r="IZ679">
        <v>71.3</v>
      </c>
      <c r="JA679">
        <v>3866000</v>
      </c>
      <c r="JB679">
        <v>5.4</v>
      </c>
      <c r="JC679">
        <v>23334000</v>
      </c>
      <c r="JD679">
        <v>67474000</v>
      </c>
      <c r="JE679">
        <v>77</v>
      </c>
      <c r="JF679">
        <v>64378000</v>
      </c>
      <c r="JG679">
        <v>73.5</v>
      </c>
      <c r="JH679">
        <v>3096000</v>
      </c>
      <c r="JI679">
        <v>4.5999999999999996</v>
      </c>
      <c r="JJ679">
        <v>20098000</v>
      </c>
      <c r="JK679">
        <v>7675000</v>
      </c>
      <c r="JL679">
        <v>6.1</v>
      </c>
      <c r="JM679">
        <v>115316000</v>
      </c>
      <c r="JN679">
        <v>95611000</v>
      </c>
      <c r="JO679">
        <v>22505000</v>
      </c>
      <c r="JP679">
        <v>631000</v>
      </c>
      <c r="JQ679">
        <v>80500</v>
      </c>
      <c r="JR679">
        <v>550300</v>
      </c>
      <c r="JS679">
        <v>153000</v>
      </c>
      <c r="JT679">
        <v>245300</v>
      </c>
      <c r="JU679">
        <v>98900</v>
      </c>
      <c r="JV679">
        <v>46300</v>
      </c>
      <c r="JW679">
        <v>100100</v>
      </c>
      <c r="JX679">
        <v>152000</v>
      </c>
      <c r="JY679">
        <v>4716000</v>
      </c>
      <c r="JZ679">
        <v>1235900</v>
      </c>
      <c r="KA679">
        <v>591600</v>
      </c>
      <c r="KB679">
        <v>644300</v>
      </c>
      <c r="KC679">
        <v>641900</v>
      </c>
      <c r="KD679">
        <v>2838300</v>
      </c>
      <c r="KG679">
        <v>17158000</v>
      </c>
      <c r="KH679">
        <v>10309000</v>
      </c>
      <c r="KI679">
        <v>566700</v>
      </c>
      <c r="KJ679">
        <v>495200</v>
      </c>
      <c r="KK679">
        <v>641800</v>
      </c>
      <c r="KL679">
        <v>1611100</v>
      </c>
      <c r="KM679">
        <v>1425000</v>
      </c>
      <c r="KN679">
        <v>1663600</v>
      </c>
      <c r="KO679">
        <v>292500</v>
      </c>
      <c r="KP679">
        <v>219800</v>
      </c>
      <c r="KQ679">
        <v>555000</v>
      </c>
      <c r="KR679">
        <v>490600</v>
      </c>
      <c r="KS679">
        <v>105700</v>
      </c>
      <c r="KT679">
        <v>597300</v>
      </c>
      <c r="KU679">
        <v>1989700</v>
      </c>
      <c r="KV679">
        <v>1238000</v>
      </c>
      <c r="KW679">
        <v>612400</v>
      </c>
      <c r="KX679">
        <v>705900</v>
      </c>
      <c r="KY679">
        <v>6849000</v>
      </c>
      <c r="KZ679">
        <v>1509100</v>
      </c>
      <c r="LA679">
        <v>478700</v>
      </c>
      <c r="LB679">
        <v>245500</v>
      </c>
      <c r="LC679">
        <v>812600</v>
      </c>
      <c r="LD679">
        <v>637900</v>
      </c>
      <c r="LE679">
        <v>815200</v>
      </c>
      <c r="LF679">
        <v>138600</v>
      </c>
      <c r="LG679">
        <v>989500</v>
      </c>
      <c r="LH679">
        <v>914400</v>
      </c>
      <c r="LI679">
        <v>307900</v>
      </c>
      <c r="LJ679">
        <v>73106000</v>
      </c>
      <c r="LK679">
        <v>23310000</v>
      </c>
      <c r="LL679">
        <v>5314100</v>
      </c>
      <c r="LM679">
        <v>2946100</v>
      </c>
      <c r="LN679">
        <v>1999300</v>
      </c>
      <c r="LO679">
        <v>368700</v>
      </c>
      <c r="LP679">
        <v>13569300</v>
      </c>
      <c r="LQ679">
        <v>1598100</v>
      </c>
      <c r="LR679">
        <v>1057600</v>
      </c>
      <c r="LS679">
        <v>90700</v>
      </c>
      <c r="LT679">
        <v>449800</v>
      </c>
      <c r="LU679">
        <v>941500</v>
      </c>
      <c r="LV679">
        <v>2915400</v>
      </c>
      <c r="LW679">
        <v>996600</v>
      </c>
      <c r="LX679">
        <v>465400</v>
      </c>
      <c r="LY679">
        <v>531200</v>
      </c>
      <c r="LZ679">
        <v>2581900</v>
      </c>
      <c r="MA679">
        <v>1558900</v>
      </c>
      <c r="MB679">
        <v>1023000</v>
      </c>
      <c r="MC679">
        <v>828800</v>
      </c>
      <c r="MD679">
        <v>1018000</v>
      </c>
      <c r="ME679">
        <v>1262700</v>
      </c>
      <c r="MF679">
        <v>1426300</v>
      </c>
      <c r="MG679">
        <v>3756700</v>
      </c>
      <c r="MH679">
        <v>506400</v>
      </c>
      <c r="MI679">
        <v>218500</v>
      </c>
      <c r="MJ679">
        <v>49600</v>
      </c>
      <c r="MK679">
        <v>1219900</v>
      </c>
      <c r="ML679">
        <v>335800</v>
      </c>
      <c r="MM679">
        <v>54100</v>
      </c>
      <c r="MN679">
        <v>21000</v>
      </c>
      <c r="MO679">
        <v>424700</v>
      </c>
      <c r="MP679">
        <v>490200</v>
      </c>
      <c r="MQ679">
        <v>436500</v>
      </c>
      <c r="MR679">
        <v>669800</v>
      </c>
      <c r="MS679">
        <v>2805000</v>
      </c>
      <c r="MT679">
        <v>301700</v>
      </c>
      <c r="MU679">
        <v>908700</v>
      </c>
      <c r="MV679">
        <v>312200</v>
      </c>
      <c r="MW679">
        <v>1000600</v>
      </c>
      <c r="MX679">
        <v>237900</v>
      </c>
      <c r="MY679">
        <v>44000</v>
      </c>
      <c r="MZ679">
        <v>6792000</v>
      </c>
      <c r="NA679">
        <v>5093400</v>
      </c>
      <c r="NB679">
        <v>20700</v>
      </c>
      <c r="NC679">
        <v>2308200</v>
      </c>
      <c r="ND679">
        <v>1737400</v>
      </c>
      <c r="NE679">
        <v>1352600</v>
      </c>
      <c r="NF679">
        <v>428200</v>
      </c>
      <c r="NG679">
        <v>142600</v>
      </c>
      <c r="NH679">
        <v>594100</v>
      </c>
      <c r="NI679">
        <v>2170400</v>
      </c>
      <c r="NJ679">
        <v>1698100</v>
      </c>
      <c r="NK679">
        <v>1143000</v>
      </c>
      <c r="NL679">
        <v>536400</v>
      </c>
      <c r="NM679">
        <v>18700</v>
      </c>
      <c r="NN679">
        <v>12518000</v>
      </c>
      <c r="NO679">
        <v>5076100</v>
      </c>
      <c r="NP679">
        <v>955000</v>
      </c>
      <c r="NQ679">
        <v>803300</v>
      </c>
      <c r="NR679">
        <v>968000</v>
      </c>
      <c r="NS679">
        <v>95700</v>
      </c>
      <c r="NT679">
        <v>581400</v>
      </c>
      <c r="NU679">
        <v>443900</v>
      </c>
      <c r="NV679">
        <v>472500</v>
      </c>
      <c r="NW679">
        <v>386400</v>
      </c>
      <c r="NX679">
        <v>369900</v>
      </c>
      <c r="NY679">
        <v>1678700</v>
      </c>
      <c r="NZ679">
        <v>5763000</v>
      </c>
      <c r="OA679">
        <v>5498300</v>
      </c>
      <c r="OB679">
        <v>225100</v>
      </c>
      <c r="OC679">
        <v>71300</v>
      </c>
      <c r="OD679">
        <v>2307500</v>
      </c>
      <c r="OE679">
        <v>1654300</v>
      </c>
      <c r="OF679">
        <v>605300</v>
      </c>
      <c r="OG679">
        <v>277300</v>
      </c>
      <c r="OH679">
        <v>578800</v>
      </c>
      <c r="OI679">
        <v>1196400</v>
      </c>
      <c r="OJ679">
        <v>236600</v>
      </c>
      <c r="OK679">
        <v>264700</v>
      </c>
      <c r="OL679">
        <v>13305000</v>
      </c>
      <c r="OM679">
        <v>2099300</v>
      </c>
      <c r="ON679">
        <v>11205500</v>
      </c>
      <c r="OO679">
        <v>9680500</v>
      </c>
      <c r="OP679">
        <v>3715500</v>
      </c>
      <c r="OQ679">
        <v>1478700</v>
      </c>
      <c r="OR679">
        <v>584100</v>
      </c>
      <c r="OS679">
        <v>389200</v>
      </c>
      <c r="OT679">
        <v>382100</v>
      </c>
      <c r="OU679">
        <v>145100</v>
      </c>
      <c r="OV679">
        <v>596900</v>
      </c>
      <c r="OW679">
        <v>139400</v>
      </c>
      <c r="OX679">
        <v>3691500</v>
      </c>
      <c r="OY679">
        <v>2273500</v>
      </c>
      <c r="OZ679">
        <v>1395700</v>
      </c>
      <c r="PA679">
        <v>351000</v>
      </c>
      <c r="PB679">
        <v>407000</v>
      </c>
      <c r="PC679">
        <v>119800</v>
      </c>
      <c r="PD679">
        <v>1525000</v>
      </c>
      <c r="PE679">
        <v>588300</v>
      </c>
      <c r="PF679">
        <v>88900</v>
      </c>
      <c r="PG679">
        <v>286500</v>
      </c>
      <c r="PH679">
        <v>561300</v>
      </c>
      <c r="PI679">
        <v>9879000</v>
      </c>
      <c r="PJ679">
        <v>1259400</v>
      </c>
      <c r="PK679">
        <v>274600</v>
      </c>
      <c r="PL679">
        <v>75700</v>
      </c>
      <c r="PM679">
        <v>909100</v>
      </c>
      <c r="PN679">
        <v>8619300</v>
      </c>
      <c r="PO679">
        <v>1555200</v>
      </c>
      <c r="PP679">
        <v>7064100</v>
      </c>
      <c r="PQ679">
        <v>4497000</v>
      </c>
      <c r="PR679">
        <v>1057700</v>
      </c>
      <c r="PS679">
        <v>1122600</v>
      </c>
      <c r="PT679">
        <v>2316200</v>
      </c>
      <c r="PU679">
        <v>19705000</v>
      </c>
      <c r="PV679">
        <v>2959000</v>
      </c>
      <c r="PW679">
        <v>2118000</v>
      </c>
      <c r="PX679">
        <v>841300</v>
      </c>
      <c r="PY679">
        <v>4744000</v>
      </c>
      <c r="PZ679">
        <v>2039300</v>
      </c>
      <c r="QA679">
        <v>2704700</v>
      </c>
      <c r="QB679">
        <v>12002000</v>
      </c>
      <c r="QC679">
        <v>6734300</v>
      </c>
      <c r="QD679">
        <v>5267600</v>
      </c>
      <c r="QE679">
        <v>9.9</v>
      </c>
      <c r="QF679">
        <v>1523300</v>
      </c>
      <c r="QG679">
        <v>116694000</v>
      </c>
      <c r="QH679">
        <v>97287000</v>
      </c>
      <c r="QI679">
        <v>23105000</v>
      </c>
      <c r="QJ679">
        <v>647000</v>
      </c>
      <c r="QK679">
        <v>82700</v>
      </c>
      <c r="QL679">
        <v>563800</v>
      </c>
      <c r="QM679">
        <v>154800</v>
      </c>
      <c r="QN679">
        <v>253900</v>
      </c>
      <c r="QO679">
        <v>99200</v>
      </c>
      <c r="QP679">
        <v>47100</v>
      </c>
      <c r="QQ679">
        <v>107600</v>
      </c>
      <c r="QR679">
        <v>155100</v>
      </c>
      <c r="QS679">
        <v>5192000</v>
      </c>
      <c r="QT679">
        <v>1319100</v>
      </c>
      <c r="QU679">
        <v>630100</v>
      </c>
      <c r="QV679">
        <v>689000</v>
      </c>
      <c r="QW679">
        <v>766300</v>
      </c>
      <c r="QX679">
        <v>3106400</v>
      </c>
      <c r="RA679">
        <v>17266000</v>
      </c>
      <c r="RB679">
        <v>10349000</v>
      </c>
      <c r="RC679">
        <v>578500</v>
      </c>
      <c r="RD679">
        <v>513700.00000000006</v>
      </c>
      <c r="RE679">
        <v>640700</v>
      </c>
      <c r="RF679">
        <v>1615200</v>
      </c>
      <c r="RG679">
        <v>1422700</v>
      </c>
      <c r="RH679">
        <v>1666200</v>
      </c>
      <c r="RI679">
        <v>293100</v>
      </c>
      <c r="RJ679">
        <v>220600</v>
      </c>
      <c r="RK679">
        <v>555400</v>
      </c>
      <c r="RL679">
        <v>490700</v>
      </c>
      <c r="RM679">
        <v>106400</v>
      </c>
      <c r="RN679">
        <v>596600</v>
      </c>
      <c r="RO679">
        <v>1990300</v>
      </c>
      <c r="RP679">
        <v>1238100</v>
      </c>
      <c r="RQ679">
        <v>614700</v>
      </c>
      <c r="RR679">
        <v>710200</v>
      </c>
      <c r="RS679">
        <v>6917000</v>
      </c>
      <c r="RT679">
        <v>1547700</v>
      </c>
      <c r="RU679">
        <v>480900</v>
      </c>
      <c r="RV679">
        <v>247300</v>
      </c>
      <c r="RW679">
        <v>818400</v>
      </c>
      <c r="RX679">
        <v>641300</v>
      </c>
      <c r="RY679">
        <v>817700</v>
      </c>
      <c r="RZ679">
        <v>143000</v>
      </c>
      <c r="SA679">
        <v>992300</v>
      </c>
      <c r="SB679">
        <v>917300</v>
      </c>
      <c r="SC679">
        <v>311500</v>
      </c>
      <c r="SD679">
        <v>74182000</v>
      </c>
      <c r="SE679">
        <v>23672000</v>
      </c>
      <c r="SF679">
        <v>5357400</v>
      </c>
      <c r="SG679">
        <v>2963200</v>
      </c>
      <c r="SH679">
        <v>2024200</v>
      </c>
      <c r="SI679">
        <v>370000</v>
      </c>
      <c r="SJ679">
        <v>13834900</v>
      </c>
      <c r="SK679">
        <v>1620400</v>
      </c>
      <c r="SL679">
        <v>1064900</v>
      </c>
      <c r="SM679">
        <v>96100</v>
      </c>
      <c r="SN679">
        <v>459400</v>
      </c>
      <c r="SO679">
        <v>993900</v>
      </c>
      <c r="SP679">
        <v>2948200</v>
      </c>
      <c r="SQ679">
        <v>1002500</v>
      </c>
      <c r="SR679">
        <v>469800</v>
      </c>
      <c r="SS679">
        <v>532700</v>
      </c>
      <c r="ST679">
        <v>2668600</v>
      </c>
      <c r="SU679">
        <v>1613800</v>
      </c>
      <c r="SV679">
        <v>1054900</v>
      </c>
      <c r="SW679">
        <v>833600</v>
      </c>
      <c r="SX679">
        <v>1024900.0000000001</v>
      </c>
      <c r="SY679">
        <v>1299400</v>
      </c>
      <c r="SZ679">
        <v>1443400</v>
      </c>
      <c r="TA679">
        <v>3805800</v>
      </c>
      <c r="TB679">
        <v>509500</v>
      </c>
      <c r="TC679">
        <v>222500</v>
      </c>
      <c r="TD679">
        <v>51200</v>
      </c>
      <c r="TE679">
        <v>1244100</v>
      </c>
      <c r="TF679">
        <v>324900</v>
      </c>
      <c r="TG679">
        <v>54600</v>
      </c>
      <c r="TH679">
        <v>21700</v>
      </c>
      <c r="TI679">
        <v>429100</v>
      </c>
      <c r="TJ679">
        <v>503600</v>
      </c>
      <c r="TK679">
        <v>444600</v>
      </c>
      <c r="TL679">
        <v>674200</v>
      </c>
      <c r="TM679">
        <v>2814000</v>
      </c>
      <c r="TN679">
        <v>304600</v>
      </c>
      <c r="TO679">
        <v>909900</v>
      </c>
      <c r="TP679">
        <v>312600</v>
      </c>
      <c r="TQ679">
        <v>1005900</v>
      </c>
      <c r="TR679">
        <v>236700</v>
      </c>
      <c r="TS679">
        <v>44200</v>
      </c>
      <c r="TT679">
        <v>6850000</v>
      </c>
      <c r="TU679">
        <v>5106600</v>
      </c>
      <c r="TV679">
        <v>20700</v>
      </c>
      <c r="TW679">
        <v>2315300</v>
      </c>
      <c r="TX679">
        <v>1744000</v>
      </c>
      <c r="TY679">
        <v>1358000</v>
      </c>
      <c r="TZ679">
        <v>428800</v>
      </c>
      <c r="UA679">
        <v>142400</v>
      </c>
      <c r="UB679">
        <v>596600</v>
      </c>
      <c r="UC679">
        <v>2174000</v>
      </c>
      <c r="UD679">
        <v>1743300</v>
      </c>
      <c r="UE679">
        <v>1177500</v>
      </c>
      <c r="UF679">
        <v>547000</v>
      </c>
      <c r="UG679">
        <v>18800</v>
      </c>
      <c r="UH679">
        <v>12722000</v>
      </c>
      <c r="UI679">
        <v>5018200</v>
      </c>
      <c r="UJ679">
        <v>960000</v>
      </c>
      <c r="UK679">
        <v>702900</v>
      </c>
      <c r="UL679">
        <v>986100</v>
      </c>
      <c r="UM679">
        <v>96100</v>
      </c>
      <c r="UN679">
        <v>580800</v>
      </c>
      <c r="UO679">
        <v>449500</v>
      </c>
      <c r="UP679">
        <v>475900</v>
      </c>
      <c r="UQ679">
        <v>387900</v>
      </c>
      <c r="UR679">
        <v>379000</v>
      </c>
      <c r="US679">
        <v>1696400</v>
      </c>
      <c r="UT679">
        <v>6007200</v>
      </c>
      <c r="UU679">
        <v>5735600</v>
      </c>
      <c r="UV679">
        <v>225000</v>
      </c>
      <c r="UW679">
        <v>72400</v>
      </c>
      <c r="UX679">
        <v>2440700</v>
      </c>
      <c r="UY679">
        <v>1746600</v>
      </c>
      <c r="UZ679">
        <v>608200</v>
      </c>
      <c r="VA679">
        <v>278700</v>
      </c>
      <c r="VB679">
        <v>581500</v>
      </c>
      <c r="VC679">
        <v>1290800</v>
      </c>
      <c r="VD679">
        <v>238100</v>
      </c>
      <c r="VE679">
        <v>271600</v>
      </c>
      <c r="VF679">
        <v>13213000</v>
      </c>
      <c r="VG679">
        <v>1983900</v>
      </c>
      <c r="VH679">
        <v>11229400</v>
      </c>
      <c r="VI679">
        <v>9706100</v>
      </c>
      <c r="VJ679">
        <v>3728700</v>
      </c>
      <c r="VK679">
        <v>1483700</v>
      </c>
      <c r="VL679">
        <v>585800</v>
      </c>
      <c r="VM679">
        <v>391300</v>
      </c>
      <c r="VN679">
        <v>382400</v>
      </c>
      <c r="VO679">
        <v>145600</v>
      </c>
      <c r="VP679">
        <v>599800</v>
      </c>
      <c r="VQ679">
        <v>140100</v>
      </c>
      <c r="VR679">
        <v>3695900</v>
      </c>
      <c r="VS679">
        <v>2281500</v>
      </c>
      <c r="VT679">
        <v>1400000</v>
      </c>
      <c r="VU679">
        <v>352500</v>
      </c>
      <c r="VV679">
        <v>408400</v>
      </c>
      <c r="VW679">
        <v>120300</v>
      </c>
      <c r="VX679">
        <v>589600</v>
      </c>
      <c r="VY679">
        <v>89200</v>
      </c>
      <c r="VZ679">
        <v>293000</v>
      </c>
      <c r="WA679">
        <v>551500</v>
      </c>
      <c r="WB679">
        <v>10375000</v>
      </c>
      <c r="WC679">
        <v>1430100</v>
      </c>
      <c r="WD679">
        <v>301300</v>
      </c>
      <c r="WE679">
        <v>82600</v>
      </c>
      <c r="WF679">
        <v>1046200</v>
      </c>
      <c r="WG679">
        <v>8945000</v>
      </c>
      <c r="WH679">
        <v>1641100</v>
      </c>
      <c r="WI679">
        <v>7303900</v>
      </c>
      <c r="WJ679">
        <v>4536000</v>
      </c>
      <c r="WK679">
        <v>1062700</v>
      </c>
      <c r="WL679">
        <v>1136400</v>
      </c>
      <c r="WM679">
        <v>2336400</v>
      </c>
      <c r="WN679">
        <v>19407000</v>
      </c>
      <c r="WO679">
        <v>2970000</v>
      </c>
      <c r="WP679">
        <v>2127800</v>
      </c>
      <c r="WQ679">
        <v>841900</v>
      </c>
      <c r="WR679">
        <v>4651000</v>
      </c>
      <c r="WS679">
        <v>1925300</v>
      </c>
      <c r="WT679">
        <v>2725600</v>
      </c>
      <c r="WU679">
        <v>11786000</v>
      </c>
      <c r="WV679">
        <v>6408800</v>
      </c>
      <c r="WW679">
        <v>5376700</v>
      </c>
    </row>
    <row r="680" spans="1:621" x14ac:dyDescent="0.45">
      <c r="A680" s="1"/>
      <c r="C680" s="1">
        <v>34759</v>
      </c>
      <c r="D680">
        <v>1019000</v>
      </c>
      <c r="E680">
        <v>3376000</v>
      </c>
      <c r="F680">
        <v>2357000</v>
      </c>
      <c r="G680">
        <v>1655000</v>
      </c>
      <c r="H680">
        <v>710000</v>
      </c>
      <c r="I680">
        <v>801000</v>
      </c>
      <c r="J680">
        <v>2405000</v>
      </c>
      <c r="K680">
        <v>582000</v>
      </c>
      <c r="L680">
        <v>47.1</v>
      </c>
      <c r="M680">
        <v>14.2</v>
      </c>
      <c r="N680">
        <v>32.9</v>
      </c>
      <c r="O680">
        <v>11.2</v>
      </c>
      <c r="P680">
        <v>33.6</v>
      </c>
      <c r="Q680">
        <v>8.1</v>
      </c>
      <c r="R680">
        <v>2.6</v>
      </c>
      <c r="S680">
        <v>0.6</v>
      </c>
      <c r="T680">
        <v>1.8</v>
      </c>
      <c r="U680">
        <v>0.4</v>
      </c>
      <c r="V680">
        <v>2572000</v>
      </c>
      <c r="W680">
        <v>2276000</v>
      </c>
      <c r="X680">
        <v>2287000</v>
      </c>
      <c r="Y680">
        <v>949000</v>
      </c>
      <c r="Z680">
        <v>1338000</v>
      </c>
      <c r="AA680">
        <v>17.3</v>
      </c>
      <c r="AB680">
        <v>8.3000000000000007</v>
      </c>
      <c r="AC680">
        <v>36</v>
      </c>
      <c r="AD680">
        <v>31.9</v>
      </c>
      <c r="AE680">
        <v>32.1</v>
      </c>
      <c r="AF680">
        <v>13.3</v>
      </c>
      <c r="AG680">
        <v>18.8</v>
      </c>
      <c r="AH680">
        <v>96258000</v>
      </c>
      <c r="AI680">
        <v>116071000</v>
      </c>
      <c r="AJ680">
        <v>22665000</v>
      </c>
      <c r="AK680">
        <v>631000</v>
      </c>
      <c r="AL680">
        <v>77800</v>
      </c>
      <c r="AM680">
        <v>553000</v>
      </c>
      <c r="AN680">
        <v>152400</v>
      </c>
      <c r="AO680">
        <v>249500</v>
      </c>
      <c r="AP680">
        <v>98900</v>
      </c>
      <c r="AQ680">
        <v>46800</v>
      </c>
      <c r="AR680">
        <v>103800</v>
      </c>
      <c r="AS680">
        <v>151100</v>
      </c>
      <c r="AT680">
        <v>4857000</v>
      </c>
      <c r="AU680">
        <v>1252900</v>
      </c>
      <c r="AV680">
        <v>596000</v>
      </c>
      <c r="AW680">
        <v>656900</v>
      </c>
      <c r="AX680">
        <v>679500</v>
      </c>
      <c r="AY680">
        <v>2924500</v>
      </c>
      <c r="BB680">
        <v>17177000</v>
      </c>
      <c r="BC680">
        <v>10338000</v>
      </c>
      <c r="BD680">
        <v>569200</v>
      </c>
      <c r="BE680">
        <v>502800</v>
      </c>
      <c r="BF680">
        <v>641600</v>
      </c>
      <c r="BG680">
        <v>1616800</v>
      </c>
      <c r="BH680">
        <v>1432400</v>
      </c>
      <c r="BI680">
        <v>1663700</v>
      </c>
      <c r="BJ680">
        <v>290900</v>
      </c>
      <c r="BK680">
        <v>221000</v>
      </c>
      <c r="BL680">
        <v>557700</v>
      </c>
      <c r="BM680">
        <v>489400</v>
      </c>
      <c r="BN680">
        <v>104700</v>
      </c>
      <c r="BO680">
        <v>595700</v>
      </c>
      <c r="BP680">
        <v>1994800</v>
      </c>
      <c r="BQ680">
        <v>1244000</v>
      </c>
      <c r="BR680">
        <v>613400</v>
      </c>
      <c r="BS680">
        <v>707400</v>
      </c>
      <c r="BT680">
        <v>6839000</v>
      </c>
      <c r="BU680">
        <v>1506500</v>
      </c>
      <c r="BV680">
        <v>477900</v>
      </c>
      <c r="BW680">
        <v>245600</v>
      </c>
      <c r="BX680">
        <v>809700</v>
      </c>
      <c r="BY680">
        <v>637700</v>
      </c>
      <c r="BZ680">
        <v>815800</v>
      </c>
      <c r="CA680">
        <v>139800</v>
      </c>
      <c r="CB680">
        <v>987100</v>
      </c>
      <c r="CC680">
        <v>914700</v>
      </c>
      <c r="CD680">
        <v>304500</v>
      </c>
      <c r="CE680">
        <v>73593000</v>
      </c>
      <c r="CF680">
        <v>23311000</v>
      </c>
      <c r="CG680">
        <v>5339800</v>
      </c>
      <c r="CH680">
        <v>2965900</v>
      </c>
      <c r="CI680">
        <v>2005400</v>
      </c>
      <c r="CJ680">
        <v>368500</v>
      </c>
      <c r="CK680">
        <v>13528800</v>
      </c>
      <c r="CL680">
        <v>1608100</v>
      </c>
      <c r="CM680">
        <v>1061400</v>
      </c>
      <c r="CN680">
        <v>94800</v>
      </c>
      <c r="CO680">
        <v>451900</v>
      </c>
      <c r="CP680">
        <v>957800</v>
      </c>
      <c r="CQ680">
        <v>2910700</v>
      </c>
      <c r="CR680">
        <v>998900</v>
      </c>
      <c r="CS680">
        <v>467600</v>
      </c>
      <c r="CT680">
        <v>531300</v>
      </c>
      <c r="CU680">
        <v>2544600</v>
      </c>
      <c r="CV680">
        <v>1533700</v>
      </c>
      <c r="CW680">
        <v>1010900</v>
      </c>
      <c r="CX680">
        <v>829400</v>
      </c>
      <c r="CY680">
        <v>1020800</v>
      </c>
      <c r="CZ680">
        <v>1253300</v>
      </c>
      <c r="DA680">
        <v>1405200</v>
      </c>
      <c r="DB680">
        <v>3773800</v>
      </c>
      <c r="DC680">
        <v>508800</v>
      </c>
      <c r="DD680">
        <v>219500</v>
      </c>
      <c r="DE680">
        <v>50100</v>
      </c>
      <c r="DF680">
        <v>1228000</v>
      </c>
      <c r="DG680">
        <v>338200</v>
      </c>
      <c r="DH680">
        <v>53900</v>
      </c>
      <c r="DI680">
        <v>21400</v>
      </c>
      <c r="DJ680">
        <v>428200</v>
      </c>
      <c r="DK680">
        <v>490200</v>
      </c>
      <c r="DL680">
        <v>435500</v>
      </c>
      <c r="DM680">
        <v>668200</v>
      </c>
      <c r="DN680">
        <v>2818000</v>
      </c>
      <c r="DO680">
        <v>302800</v>
      </c>
      <c r="DP680">
        <v>911500</v>
      </c>
      <c r="DQ680">
        <v>314400</v>
      </c>
      <c r="DR680">
        <v>1002700</v>
      </c>
      <c r="DS680">
        <v>241300</v>
      </c>
      <c r="DT680">
        <v>44800</v>
      </c>
      <c r="DU680">
        <v>6815000</v>
      </c>
      <c r="DV680">
        <v>5098400</v>
      </c>
      <c r="DW680">
        <v>20700</v>
      </c>
      <c r="DX680">
        <v>2307800</v>
      </c>
      <c r="DY680">
        <v>1735900</v>
      </c>
      <c r="DZ680">
        <v>1352300</v>
      </c>
      <c r="EA680">
        <v>429100</v>
      </c>
      <c r="EB680">
        <v>142800</v>
      </c>
      <c r="EC680">
        <v>593900</v>
      </c>
      <c r="ED680">
        <v>2176000</v>
      </c>
      <c r="EE680">
        <v>1716800</v>
      </c>
      <c r="EF680">
        <v>1153600</v>
      </c>
      <c r="EG680">
        <v>544500</v>
      </c>
      <c r="EH680">
        <v>18700</v>
      </c>
      <c r="EI680">
        <v>12638000</v>
      </c>
      <c r="EJ680">
        <v>5104800</v>
      </c>
      <c r="EK680">
        <v>956000</v>
      </c>
      <c r="EL680">
        <v>800000</v>
      </c>
      <c r="EM680">
        <v>975500</v>
      </c>
      <c r="EN680">
        <v>97000</v>
      </c>
      <c r="EO680">
        <v>587300</v>
      </c>
      <c r="EP680">
        <v>452200</v>
      </c>
      <c r="EQ680">
        <v>474400</v>
      </c>
      <c r="ER680">
        <v>390100</v>
      </c>
      <c r="ES680">
        <v>372300</v>
      </c>
      <c r="ET680">
        <v>1682300</v>
      </c>
      <c r="EU680">
        <v>5850800</v>
      </c>
      <c r="EV680">
        <v>5584700</v>
      </c>
      <c r="EW680">
        <v>227400</v>
      </c>
      <c r="EX680">
        <v>73200</v>
      </c>
      <c r="EY680">
        <v>2336200</v>
      </c>
      <c r="EZ680">
        <v>1672700</v>
      </c>
      <c r="FA680">
        <v>613500</v>
      </c>
      <c r="FB680">
        <v>278400</v>
      </c>
      <c r="FC680">
        <v>578300</v>
      </c>
      <c r="FD680">
        <v>1238400</v>
      </c>
      <c r="FE680">
        <v>239300</v>
      </c>
      <c r="FF680">
        <v>266100</v>
      </c>
      <c r="FG680">
        <v>13375000</v>
      </c>
      <c r="FH680">
        <v>2115200</v>
      </c>
      <c r="FI680">
        <v>11259800</v>
      </c>
      <c r="FJ680">
        <v>9718300</v>
      </c>
      <c r="FK680">
        <v>3739500</v>
      </c>
      <c r="FL680">
        <v>1486600</v>
      </c>
      <c r="FM680">
        <v>587800</v>
      </c>
      <c r="FN680">
        <v>393000</v>
      </c>
      <c r="FO680">
        <v>383800</v>
      </c>
      <c r="FP680">
        <v>145800</v>
      </c>
      <c r="FQ680">
        <v>602200</v>
      </c>
      <c r="FR680">
        <v>140300</v>
      </c>
      <c r="FS680">
        <v>3696600</v>
      </c>
      <c r="FT680">
        <v>2282200</v>
      </c>
      <c r="FU680">
        <v>1398900</v>
      </c>
      <c r="FV680">
        <v>353400</v>
      </c>
      <c r="FW680">
        <v>409200</v>
      </c>
      <c r="FX680">
        <v>120700</v>
      </c>
      <c r="FY680">
        <v>1541500</v>
      </c>
      <c r="FZ680">
        <v>591800</v>
      </c>
      <c r="GA680">
        <v>89600</v>
      </c>
      <c r="GB680">
        <v>289800</v>
      </c>
      <c r="GC680">
        <v>570300</v>
      </c>
      <c r="GD680">
        <v>10110000</v>
      </c>
      <c r="GE680">
        <v>1329700</v>
      </c>
      <c r="GF680">
        <v>285100</v>
      </c>
      <c r="GG680">
        <v>77900</v>
      </c>
      <c r="GH680">
        <v>966700</v>
      </c>
      <c r="GI680">
        <v>8779800</v>
      </c>
      <c r="GJ680">
        <v>1579400</v>
      </c>
      <c r="GK680">
        <v>7200400</v>
      </c>
      <c r="GL680">
        <v>4526000</v>
      </c>
      <c r="GM680">
        <v>1065500</v>
      </c>
      <c r="GN680">
        <v>1128000</v>
      </c>
      <c r="GO680">
        <v>2332100</v>
      </c>
      <c r="GP680">
        <v>19813000</v>
      </c>
      <c r="GQ680">
        <v>2961000</v>
      </c>
      <c r="GR680">
        <v>2119700</v>
      </c>
      <c r="GS680">
        <v>841400</v>
      </c>
      <c r="GT680">
        <v>4777000</v>
      </c>
      <c r="GU680">
        <v>2067000</v>
      </c>
      <c r="GV680">
        <v>2710000</v>
      </c>
      <c r="GW680">
        <v>12075000</v>
      </c>
      <c r="GX680">
        <v>6781000</v>
      </c>
      <c r="GY680">
        <v>5294000</v>
      </c>
      <c r="IO680">
        <v>132108000</v>
      </c>
      <c r="IP680">
        <v>66.7</v>
      </c>
      <c r="IQ680">
        <v>124955000</v>
      </c>
      <c r="IR680">
        <v>63.1</v>
      </c>
      <c r="IS680">
        <v>7153000</v>
      </c>
      <c r="IT680">
        <v>5.4</v>
      </c>
      <c r="IU680">
        <v>65899000</v>
      </c>
      <c r="IV680">
        <v>5837000</v>
      </c>
      <c r="IW680">
        <v>71467000</v>
      </c>
      <c r="IX680">
        <v>75.3</v>
      </c>
      <c r="IY680">
        <v>67650000</v>
      </c>
      <c r="IZ680">
        <v>71.3</v>
      </c>
      <c r="JA680">
        <v>3817000</v>
      </c>
      <c r="JB680">
        <v>5.3</v>
      </c>
      <c r="JC680">
        <v>23412000</v>
      </c>
      <c r="JD680">
        <v>67470000</v>
      </c>
      <c r="JE680">
        <v>77</v>
      </c>
      <c r="JF680">
        <v>64321000</v>
      </c>
      <c r="JG680">
        <v>73.400000000000006</v>
      </c>
      <c r="JH680">
        <v>3149000</v>
      </c>
      <c r="JI680">
        <v>4.7</v>
      </c>
      <c r="JJ680">
        <v>20152000</v>
      </c>
      <c r="JK680">
        <v>7605000</v>
      </c>
      <c r="JL680">
        <v>6.1</v>
      </c>
      <c r="JM680">
        <v>116071000</v>
      </c>
      <c r="JN680">
        <v>96258000</v>
      </c>
      <c r="JO680">
        <v>22665000</v>
      </c>
      <c r="JP680">
        <v>631000</v>
      </c>
      <c r="JQ680">
        <v>77800</v>
      </c>
      <c r="JR680">
        <v>553000</v>
      </c>
      <c r="JS680">
        <v>152400</v>
      </c>
      <c r="JT680">
        <v>249500</v>
      </c>
      <c r="JU680">
        <v>98900</v>
      </c>
      <c r="JV680">
        <v>46800</v>
      </c>
      <c r="JW680">
        <v>103800</v>
      </c>
      <c r="JX680">
        <v>151100</v>
      </c>
      <c r="JY680">
        <v>4857000</v>
      </c>
      <c r="JZ680">
        <v>1252900</v>
      </c>
      <c r="KA680">
        <v>596000</v>
      </c>
      <c r="KB680">
        <v>656900</v>
      </c>
      <c r="KC680">
        <v>679500</v>
      </c>
      <c r="KD680">
        <v>2924500</v>
      </c>
      <c r="KG680">
        <v>17177000</v>
      </c>
      <c r="KH680">
        <v>10338000</v>
      </c>
      <c r="KI680">
        <v>569200</v>
      </c>
      <c r="KJ680">
        <v>502800</v>
      </c>
      <c r="KK680">
        <v>641600</v>
      </c>
      <c r="KL680">
        <v>1616800</v>
      </c>
      <c r="KM680">
        <v>1432400</v>
      </c>
      <c r="KN680">
        <v>1663700</v>
      </c>
      <c r="KO680">
        <v>290900</v>
      </c>
      <c r="KP680">
        <v>221000</v>
      </c>
      <c r="KQ680">
        <v>557700</v>
      </c>
      <c r="KR680">
        <v>489400</v>
      </c>
      <c r="KS680">
        <v>104700</v>
      </c>
      <c r="KT680">
        <v>595700</v>
      </c>
      <c r="KU680">
        <v>1994800</v>
      </c>
      <c r="KV680">
        <v>1244000</v>
      </c>
      <c r="KW680">
        <v>613400</v>
      </c>
      <c r="KX680">
        <v>707400</v>
      </c>
      <c r="KY680">
        <v>6839000</v>
      </c>
      <c r="KZ680">
        <v>1506500</v>
      </c>
      <c r="LA680">
        <v>477900</v>
      </c>
      <c r="LB680">
        <v>245600</v>
      </c>
      <c r="LC680">
        <v>809700</v>
      </c>
      <c r="LD680">
        <v>637700</v>
      </c>
      <c r="LE680">
        <v>815800</v>
      </c>
      <c r="LF680">
        <v>139800</v>
      </c>
      <c r="LG680">
        <v>987100</v>
      </c>
      <c r="LH680">
        <v>914700</v>
      </c>
      <c r="LI680">
        <v>304500</v>
      </c>
      <c r="LJ680">
        <v>73593000</v>
      </c>
      <c r="LK680">
        <v>23311000</v>
      </c>
      <c r="LL680">
        <v>5339800</v>
      </c>
      <c r="LM680">
        <v>2965900</v>
      </c>
      <c r="LN680">
        <v>2005400</v>
      </c>
      <c r="LO680">
        <v>368500</v>
      </c>
      <c r="LP680">
        <v>13528800</v>
      </c>
      <c r="LQ680">
        <v>1608100</v>
      </c>
      <c r="LR680">
        <v>1061400</v>
      </c>
      <c r="LS680">
        <v>94800</v>
      </c>
      <c r="LT680">
        <v>451900</v>
      </c>
      <c r="LU680">
        <v>957800</v>
      </c>
      <c r="LV680">
        <v>2910700</v>
      </c>
      <c r="LW680">
        <v>998900</v>
      </c>
      <c r="LX680">
        <v>467600</v>
      </c>
      <c r="LY680">
        <v>531300</v>
      </c>
      <c r="LZ680">
        <v>2544600</v>
      </c>
      <c r="MA680">
        <v>1533700</v>
      </c>
      <c r="MB680">
        <v>1010900</v>
      </c>
      <c r="MC680">
        <v>829400</v>
      </c>
      <c r="MD680">
        <v>1020800</v>
      </c>
      <c r="ME680">
        <v>1253300</v>
      </c>
      <c r="MF680">
        <v>1405200</v>
      </c>
      <c r="MG680">
        <v>3773800</v>
      </c>
      <c r="MH680">
        <v>508800</v>
      </c>
      <c r="MI680">
        <v>219500</v>
      </c>
      <c r="MJ680">
        <v>50100</v>
      </c>
      <c r="MK680">
        <v>1228000</v>
      </c>
      <c r="ML680">
        <v>338200</v>
      </c>
      <c r="MM680">
        <v>53900</v>
      </c>
      <c r="MN680">
        <v>21400</v>
      </c>
      <c r="MO680">
        <v>428200</v>
      </c>
      <c r="MP680">
        <v>490200</v>
      </c>
      <c r="MQ680">
        <v>435500</v>
      </c>
      <c r="MR680">
        <v>668200</v>
      </c>
      <c r="MS680">
        <v>2818000</v>
      </c>
      <c r="MT680">
        <v>302800</v>
      </c>
      <c r="MU680">
        <v>911500</v>
      </c>
      <c r="MV680">
        <v>314400</v>
      </c>
      <c r="MW680">
        <v>1002700</v>
      </c>
      <c r="MX680">
        <v>241300</v>
      </c>
      <c r="MY680">
        <v>44800</v>
      </c>
      <c r="MZ680">
        <v>6815000</v>
      </c>
      <c r="NA680">
        <v>5098400</v>
      </c>
      <c r="NB680">
        <v>20700</v>
      </c>
      <c r="NC680">
        <v>2307800</v>
      </c>
      <c r="ND680">
        <v>1735900</v>
      </c>
      <c r="NE680">
        <v>1352300</v>
      </c>
      <c r="NF680">
        <v>429100</v>
      </c>
      <c r="NG680">
        <v>142800</v>
      </c>
      <c r="NH680">
        <v>593900</v>
      </c>
      <c r="NI680">
        <v>2176000</v>
      </c>
      <c r="NJ680">
        <v>1716800</v>
      </c>
      <c r="NK680">
        <v>1153600</v>
      </c>
      <c r="NL680">
        <v>544500</v>
      </c>
      <c r="NM680">
        <v>18700</v>
      </c>
      <c r="NN680">
        <v>12638000</v>
      </c>
      <c r="NO680">
        <v>5104800</v>
      </c>
      <c r="NP680">
        <v>956000</v>
      </c>
      <c r="NQ680">
        <v>800000</v>
      </c>
      <c r="NR680">
        <v>975500</v>
      </c>
      <c r="NS680">
        <v>97000</v>
      </c>
      <c r="NT680">
        <v>587300</v>
      </c>
      <c r="NU680">
        <v>452200</v>
      </c>
      <c r="NV680">
        <v>474400</v>
      </c>
      <c r="NW680">
        <v>390100</v>
      </c>
      <c r="NX680">
        <v>372300</v>
      </c>
      <c r="NY680">
        <v>1682300</v>
      </c>
      <c r="NZ680">
        <v>5850800</v>
      </c>
      <c r="OA680">
        <v>5584700</v>
      </c>
      <c r="OB680">
        <v>227400</v>
      </c>
      <c r="OC680">
        <v>73200</v>
      </c>
      <c r="OD680">
        <v>2336200</v>
      </c>
      <c r="OE680">
        <v>1672700</v>
      </c>
      <c r="OF680">
        <v>613500</v>
      </c>
      <c r="OG680">
        <v>278400</v>
      </c>
      <c r="OH680">
        <v>578300</v>
      </c>
      <c r="OI680">
        <v>1238400</v>
      </c>
      <c r="OJ680">
        <v>239300</v>
      </c>
      <c r="OK680">
        <v>266100</v>
      </c>
      <c r="OL680">
        <v>13375000</v>
      </c>
      <c r="OM680">
        <v>2115200</v>
      </c>
      <c r="ON680">
        <v>11259800</v>
      </c>
      <c r="OO680">
        <v>9718300</v>
      </c>
      <c r="OP680">
        <v>3739500</v>
      </c>
      <c r="OQ680">
        <v>1486600</v>
      </c>
      <c r="OR680">
        <v>587800</v>
      </c>
      <c r="OS680">
        <v>393000</v>
      </c>
      <c r="OT680">
        <v>383800</v>
      </c>
      <c r="OU680">
        <v>145800</v>
      </c>
      <c r="OV680">
        <v>602200</v>
      </c>
      <c r="OW680">
        <v>140300</v>
      </c>
      <c r="OX680">
        <v>3696600</v>
      </c>
      <c r="OY680">
        <v>2282200</v>
      </c>
      <c r="OZ680">
        <v>1398900</v>
      </c>
      <c r="PA680">
        <v>353400</v>
      </c>
      <c r="PB680">
        <v>409200</v>
      </c>
      <c r="PC680">
        <v>120700</v>
      </c>
      <c r="PD680">
        <v>1541500</v>
      </c>
      <c r="PE680">
        <v>591800</v>
      </c>
      <c r="PF680">
        <v>89600</v>
      </c>
      <c r="PG680">
        <v>289800</v>
      </c>
      <c r="PH680">
        <v>570300</v>
      </c>
      <c r="PI680">
        <v>10110000</v>
      </c>
      <c r="PJ680">
        <v>1329700</v>
      </c>
      <c r="PK680">
        <v>285100</v>
      </c>
      <c r="PL680">
        <v>77900</v>
      </c>
      <c r="PM680">
        <v>966700</v>
      </c>
      <c r="PN680">
        <v>8779800</v>
      </c>
      <c r="PO680">
        <v>1579400</v>
      </c>
      <c r="PP680">
        <v>7200400</v>
      </c>
      <c r="PQ680">
        <v>4526000</v>
      </c>
      <c r="PR680">
        <v>1065500</v>
      </c>
      <c r="PS680">
        <v>1128000</v>
      </c>
      <c r="PT680">
        <v>2332100</v>
      </c>
      <c r="PU680">
        <v>19813000</v>
      </c>
      <c r="PV680">
        <v>2961000</v>
      </c>
      <c r="PW680">
        <v>2119700</v>
      </c>
      <c r="PX680">
        <v>841400</v>
      </c>
      <c r="PY680">
        <v>4777000</v>
      </c>
      <c r="PZ680">
        <v>2067000</v>
      </c>
      <c r="QA680">
        <v>2710000</v>
      </c>
      <c r="QB680">
        <v>12075000</v>
      </c>
      <c r="QC680">
        <v>6781000</v>
      </c>
      <c r="QD680">
        <v>5294000</v>
      </c>
      <c r="QE680">
        <v>9.9</v>
      </c>
      <c r="QF680">
        <v>1531400</v>
      </c>
      <c r="QG680">
        <v>116908000</v>
      </c>
      <c r="QH680">
        <v>97481000</v>
      </c>
      <c r="QI680">
        <v>23151000</v>
      </c>
      <c r="QJ680">
        <v>646000</v>
      </c>
      <c r="QK680">
        <v>82000</v>
      </c>
      <c r="QL680">
        <v>564200</v>
      </c>
      <c r="QM680">
        <v>153800</v>
      </c>
      <c r="QN680">
        <v>255100</v>
      </c>
      <c r="QO680">
        <v>99400</v>
      </c>
      <c r="QP680">
        <v>47400</v>
      </c>
      <c r="QQ680">
        <v>108300</v>
      </c>
      <c r="QR680">
        <v>155300</v>
      </c>
      <c r="QS680">
        <v>5242000</v>
      </c>
      <c r="QT680">
        <v>1323500</v>
      </c>
      <c r="QU680">
        <v>630400</v>
      </c>
      <c r="QV680">
        <v>693100</v>
      </c>
      <c r="QW680">
        <v>772300</v>
      </c>
      <c r="QX680">
        <v>3145800</v>
      </c>
      <c r="RA680">
        <v>17263000</v>
      </c>
      <c r="RB680">
        <v>10363000</v>
      </c>
      <c r="RC680">
        <v>577500</v>
      </c>
      <c r="RD680">
        <v>514500</v>
      </c>
      <c r="RE680">
        <v>642300</v>
      </c>
      <c r="RF680">
        <v>1618800</v>
      </c>
      <c r="RG680">
        <v>1429000</v>
      </c>
      <c r="RH680">
        <v>1666600</v>
      </c>
      <c r="RI680">
        <v>291800</v>
      </c>
      <c r="RJ680">
        <v>221800</v>
      </c>
      <c r="RK680">
        <v>558000</v>
      </c>
      <c r="RL680">
        <v>489400</v>
      </c>
      <c r="RM680">
        <v>105600</v>
      </c>
      <c r="RN680">
        <v>595800</v>
      </c>
      <c r="RO680">
        <v>1994400</v>
      </c>
      <c r="RP680">
        <v>1243100</v>
      </c>
      <c r="RQ680">
        <v>614400</v>
      </c>
      <c r="RR680">
        <v>709600</v>
      </c>
      <c r="RS680">
        <v>6900000</v>
      </c>
      <c r="RT680">
        <v>1545400</v>
      </c>
      <c r="RU680">
        <v>479500</v>
      </c>
      <c r="RV680">
        <v>246600</v>
      </c>
      <c r="RW680">
        <v>812900</v>
      </c>
      <c r="RX680">
        <v>641200</v>
      </c>
      <c r="RY680">
        <v>816500</v>
      </c>
      <c r="RZ680">
        <v>143000</v>
      </c>
      <c r="SA680">
        <v>989700</v>
      </c>
      <c r="SB680">
        <v>916000</v>
      </c>
      <c r="SC680">
        <v>309600</v>
      </c>
      <c r="SD680">
        <v>74330000</v>
      </c>
      <c r="SE680">
        <v>23667000</v>
      </c>
      <c r="SF680">
        <v>5370800</v>
      </c>
      <c r="SG680">
        <v>2975800</v>
      </c>
      <c r="SH680">
        <v>2024700</v>
      </c>
      <c r="SI680">
        <v>370300</v>
      </c>
      <c r="SJ680">
        <v>13810000</v>
      </c>
      <c r="SK680">
        <v>1621300</v>
      </c>
      <c r="SL680">
        <v>1064700</v>
      </c>
      <c r="SM680">
        <v>96900</v>
      </c>
      <c r="SN680">
        <v>459800</v>
      </c>
      <c r="SO680">
        <v>988100</v>
      </c>
      <c r="SP680">
        <v>2951600</v>
      </c>
      <c r="SQ680">
        <v>1007500</v>
      </c>
      <c r="SR680">
        <v>471700</v>
      </c>
      <c r="SS680">
        <v>535800</v>
      </c>
      <c r="ST680">
        <v>2640600</v>
      </c>
      <c r="SU680">
        <v>1593900</v>
      </c>
      <c r="SV680">
        <v>1046700</v>
      </c>
      <c r="SW680">
        <v>835500</v>
      </c>
      <c r="SX680">
        <v>1028400.0000000001</v>
      </c>
      <c r="SY680">
        <v>1289400</v>
      </c>
      <c r="SZ680">
        <v>1447600</v>
      </c>
      <c r="TA680">
        <v>3814500</v>
      </c>
      <c r="TB680">
        <v>511400</v>
      </c>
      <c r="TC680">
        <v>222100</v>
      </c>
      <c r="TD680">
        <v>51200</v>
      </c>
      <c r="TE680">
        <v>1248300</v>
      </c>
      <c r="TF680">
        <v>325700</v>
      </c>
      <c r="TG680">
        <v>54300</v>
      </c>
      <c r="TH680">
        <v>22000</v>
      </c>
      <c r="TI680">
        <v>431700</v>
      </c>
      <c r="TJ680">
        <v>503400</v>
      </c>
      <c r="TK680">
        <v>444400</v>
      </c>
      <c r="TL680">
        <v>671400</v>
      </c>
      <c r="TM680">
        <v>2823000</v>
      </c>
      <c r="TN680">
        <v>303000</v>
      </c>
      <c r="TO680">
        <v>912900</v>
      </c>
      <c r="TP680">
        <v>314600</v>
      </c>
      <c r="TQ680">
        <v>1007700</v>
      </c>
      <c r="TR680">
        <v>239800</v>
      </c>
      <c r="TS680">
        <v>44800</v>
      </c>
      <c r="TT680">
        <v>6854000</v>
      </c>
      <c r="TU680">
        <v>5106900</v>
      </c>
      <c r="TV680">
        <v>20800</v>
      </c>
      <c r="TW680">
        <v>2313100</v>
      </c>
      <c r="TX680">
        <v>1741500</v>
      </c>
      <c r="TY680">
        <v>1357200</v>
      </c>
      <c r="TZ680">
        <v>428800</v>
      </c>
      <c r="UA680">
        <v>142800</v>
      </c>
      <c r="UB680">
        <v>596200</v>
      </c>
      <c r="UC680">
        <v>2176800</v>
      </c>
      <c r="UD680">
        <v>1746700</v>
      </c>
      <c r="UE680">
        <v>1177300</v>
      </c>
      <c r="UF680">
        <v>550700</v>
      </c>
      <c r="UG680">
        <v>18700</v>
      </c>
      <c r="UH680">
        <v>12765000</v>
      </c>
      <c r="UI680">
        <v>5045000</v>
      </c>
      <c r="UJ680">
        <v>960100</v>
      </c>
      <c r="UK680">
        <v>708500</v>
      </c>
      <c r="UL680">
        <v>989000</v>
      </c>
      <c r="UM680">
        <v>97400</v>
      </c>
      <c r="UN680">
        <v>587800</v>
      </c>
      <c r="UO680">
        <v>454600</v>
      </c>
      <c r="UP680">
        <v>476300</v>
      </c>
      <c r="UQ680">
        <v>391500</v>
      </c>
      <c r="UR680">
        <v>380000</v>
      </c>
      <c r="US680">
        <v>1697600</v>
      </c>
      <c r="UT680">
        <v>6022000</v>
      </c>
      <c r="UU680">
        <v>5750000</v>
      </c>
      <c r="UV680">
        <v>227200</v>
      </c>
      <c r="UW680">
        <v>74100</v>
      </c>
      <c r="UX680">
        <v>2424800</v>
      </c>
      <c r="UY680">
        <v>1737100</v>
      </c>
      <c r="UZ680">
        <v>617300</v>
      </c>
      <c r="VA680">
        <v>279200</v>
      </c>
      <c r="VB680">
        <v>583000</v>
      </c>
      <c r="VC680">
        <v>1304000</v>
      </c>
      <c r="VD680">
        <v>240400</v>
      </c>
      <c r="VE680">
        <v>272000</v>
      </c>
      <c r="VF680">
        <v>13257000</v>
      </c>
      <c r="VG680">
        <v>1993000</v>
      </c>
      <c r="VH680">
        <v>11263700</v>
      </c>
      <c r="VI680">
        <v>9732300</v>
      </c>
      <c r="VJ680">
        <v>3746500</v>
      </c>
      <c r="VK680">
        <v>1490000</v>
      </c>
      <c r="VL680">
        <v>589500</v>
      </c>
      <c r="VM680">
        <v>393000</v>
      </c>
      <c r="VN680">
        <v>383700</v>
      </c>
      <c r="VO680">
        <v>145900</v>
      </c>
      <c r="VP680">
        <v>603800</v>
      </c>
      <c r="VQ680">
        <v>140600</v>
      </c>
      <c r="VR680">
        <v>3698800</v>
      </c>
      <c r="VS680">
        <v>2287000</v>
      </c>
      <c r="VT680">
        <v>1401500</v>
      </c>
      <c r="VU680">
        <v>354300</v>
      </c>
      <c r="VV680">
        <v>410200</v>
      </c>
      <c r="VW680">
        <v>121000</v>
      </c>
      <c r="VX680">
        <v>591500</v>
      </c>
      <c r="VY680">
        <v>89500</v>
      </c>
      <c r="VZ680">
        <v>294000</v>
      </c>
      <c r="WA680">
        <v>556400</v>
      </c>
      <c r="WB680">
        <v>10417000</v>
      </c>
      <c r="WC680">
        <v>1448600</v>
      </c>
      <c r="WD680">
        <v>306000</v>
      </c>
      <c r="WE680">
        <v>83000</v>
      </c>
      <c r="WF680">
        <v>1059600</v>
      </c>
      <c r="WG680">
        <v>8968400</v>
      </c>
      <c r="WH680">
        <v>1644400</v>
      </c>
      <c r="WI680">
        <v>7324000</v>
      </c>
      <c r="WJ680">
        <v>4547000</v>
      </c>
      <c r="WK680">
        <v>1065900</v>
      </c>
      <c r="WL680">
        <v>1138300</v>
      </c>
      <c r="WM680">
        <v>2342700</v>
      </c>
      <c r="WN680">
        <v>19427000</v>
      </c>
      <c r="WO680">
        <v>2965000</v>
      </c>
      <c r="WP680">
        <v>2121200</v>
      </c>
      <c r="WQ680">
        <v>844200</v>
      </c>
      <c r="WR680">
        <v>4654000</v>
      </c>
      <c r="WS680">
        <v>1927900</v>
      </c>
      <c r="WT680">
        <v>2725600</v>
      </c>
      <c r="WU680">
        <v>11808000</v>
      </c>
      <c r="WV680">
        <v>6424400</v>
      </c>
      <c r="WW680">
        <v>5384000</v>
      </c>
    </row>
    <row r="681" spans="1:621" x14ac:dyDescent="0.45">
      <c r="A681" s="1"/>
      <c r="C681" s="1">
        <v>34790</v>
      </c>
      <c r="D681">
        <v>1064000</v>
      </c>
      <c r="E681">
        <v>3497000</v>
      </c>
      <c r="F681">
        <v>2433000</v>
      </c>
      <c r="G681">
        <v>1713000</v>
      </c>
      <c r="H681">
        <v>731000</v>
      </c>
      <c r="I681">
        <v>837000</v>
      </c>
      <c r="J681">
        <v>2784000</v>
      </c>
      <c r="K681">
        <v>608000</v>
      </c>
      <c r="L681">
        <v>45.3</v>
      </c>
      <c r="M681">
        <v>13.8</v>
      </c>
      <c r="N681">
        <v>31.5</v>
      </c>
      <c r="O681">
        <v>10.8</v>
      </c>
      <c r="P681">
        <v>36</v>
      </c>
      <c r="Q681">
        <v>7.9</v>
      </c>
      <c r="R681">
        <v>2.6</v>
      </c>
      <c r="S681">
        <v>0.6</v>
      </c>
      <c r="T681">
        <v>2.1</v>
      </c>
      <c r="U681">
        <v>0.5</v>
      </c>
      <c r="V681">
        <v>2730000</v>
      </c>
      <c r="W681">
        <v>2370000</v>
      </c>
      <c r="X681">
        <v>2473000</v>
      </c>
      <c r="Y681">
        <v>1060000</v>
      </c>
      <c r="Z681">
        <v>1413000</v>
      </c>
      <c r="AA681">
        <v>17.600000000000001</v>
      </c>
      <c r="AB681">
        <v>8.3000000000000007</v>
      </c>
      <c r="AC681">
        <v>36</v>
      </c>
      <c r="AD681">
        <v>31.3</v>
      </c>
      <c r="AE681">
        <v>32.700000000000003</v>
      </c>
      <c r="AF681">
        <v>14</v>
      </c>
      <c r="AG681">
        <v>18.7</v>
      </c>
      <c r="AH681">
        <v>97090000</v>
      </c>
      <c r="AI681">
        <v>116902000</v>
      </c>
      <c r="AJ681">
        <v>22934000</v>
      </c>
      <c r="AK681">
        <v>631000</v>
      </c>
      <c r="AL681">
        <v>75200</v>
      </c>
      <c r="AM681">
        <v>555600</v>
      </c>
      <c r="AN681">
        <v>151900</v>
      </c>
      <c r="AO681">
        <v>253300</v>
      </c>
      <c r="AP681">
        <v>98200</v>
      </c>
      <c r="AQ681">
        <v>47300</v>
      </c>
      <c r="AR681">
        <v>107800</v>
      </c>
      <c r="AS681">
        <v>150400</v>
      </c>
      <c r="AT681">
        <v>5097000</v>
      </c>
      <c r="AU681">
        <v>1286000</v>
      </c>
      <c r="AV681">
        <v>613800</v>
      </c>
      <c r="AW681">
        <v>672200</v>
      </c>
      <c r="AX681">
        <v>749600</v>
      </c>
      <c r="AY681">
        <v>3061500</v>
      </c>
      <c r="BB681">
        <v>17206000</v>
      </c>
      <c r="BC681">
        <v>10366000</v>
      </c>
      <c r="BD681">
        <v>571100</v>
      </c>
      <c r="BE681">
        <v>513700.00000000006</v>
      </c>
      <c r="BF681">
        <v>642700</v>
      </c>
      <c r="BG681">
        <v>1621500</v>
      </c>
      <c r="BH681">
        <v>1438400</v>
      </c>
      <c r="BI681">
        <v>1667900</v>
      </c>
      <c r="BJ681">
        <v>291500</v>
      </c>
      <c r="BK681">
        <v>222400</v>
      </c>
      <c r="BL681">
        <v>559800</v>
      </c>
      <c r="BM681">
        <v>489400</v>
      </c>
      <c r="BN681">
        <v>104800</v>
      </c>
      <c r="BO681">
        <v>594700</v>
      </c>
      <c r="BP681">
        <v>1998100</v>
      </c>
      <c r="BQ681">
        <v>1249800</v>
      </c>
      <c r="BR681">
        <v>610800</v>
      </c>
      <c r="BS681">
        <v>707400</v>
      </c>
      <c r="BT681">
        <v>6840000</v>
      </c>
      <c r="BU681">
        <v>1505600</v>
      </c>
      <c r="BV681">
        <v>479600</v>
      </c>
      <c r="BW681">
        <v>244400</v>
      </c>
      <c r="BX681">
        <v>808600</v>
      </c>
      <c r="BY681">
        <v>638700</v>
      </c>
      <c r="BZ681">
        <v>816100</v>
      </c>
      <c r="CA681">
        <v>140900</v>
      </c>
      <c r="CB681">
        <v>986100</v>
      </c>
      <c r="CC681">
        <v>915800</v>
      </c>
      <c r="CD681">
        <v>304500</v>
      </c>
      <c r="CE681">
        <v>74156000</v>
      </c>
      <c r="CF681">
        <v>23465000</v>
      </c>
      <c r="CG681">
        <v>5363000</v>
      </c>
      <c r="CH681">
        <v>2976600</v>
      </c>
      <c r="CI681">
        <v>2017800</v>
      </c>
      <c r="CJ681">
        <v>368600</v>
      </c>
      <c r="CK681">
        <v>13643200</v>
      </c>
      <c r="CL681">
        <v>1620600</v>
      </c>
      <c r="CM681">
        <v>1064000</v>
      </c>
      <c r="CN681">
        <v>99100</v>
      </c>
      <c r="CO681">
        <v>457500</v>
      </c>
      <c r="CP681">
        <v>996900</v>
      </c>
      <c r="CQ681">
        <v>2927100</v>
      </c>
      <c r="CR681">
        <v>1000500</v>
      </c>
      <c r="CS681">
        <v>468000</v>
      </c>
      <c r="CT681">
        <v>532500</v>
      </c>
      <c r="CU681">
        <v>2571900</v>
      </c>
      <c r="CV681">
        <v>1550500</v>
      </c>
      <c r="CW681">
        <v>1021400</v>
      </c>
      <c r="CX681">
        <v>831400</v>
      </c>
      <c r="CY681">
        <v>1022900</v>
      </c>
      <c r="CZ681">
        <v>1254300</v>
      </c>
      <c r="DA681">
        <v>1417600</v>
      </c>
      <c r="DB681">
        <v>3791200</v>
      </c>
      <c r="DC681">
        <v>509000</v>
      </c>
      <c r="DD681">
        <v>222000</v>
      </c>
      <c r="DE681">
        <v>51100</v>
      </c>
      <c r="DF681">
        <v>1236900</v>
      </c>
      <c r="DG681">
        <v>337800</v>
      </c>
      <c r="DH681">
        <v>53900</v>
      </c>
      <c r="DI681">
        <v>21600</v>
      </c>
      <c r="DJ681">
        <v>430700</v>
      </c>
      <c r="DK681">
        <v>490800</v>
      </c>
      <c r="DL681">
        <v>437400</v>
      </c>
      <c r="DM681">
        <v>667800</v>
      </c>
      <c r="DN681">
        <v>2827000</v>
      </c>
      <c r="DO681">
        <v>308800</v>
      </c>
      <c r="DP681">
        <v>912900</v>
      </c>
      <c r="DQ681">
        <v>313300</v>
      </c>
      <c r="DR681">
        <v>1003500</v>
      </c>
      <c r="DS681">
        <v>243300</v>
      </c>
      <c r="DT681">
        <v>45000</v>
      </c>
      <c r="DU681">
        <v>6816000</v>
      </c>
      <c r="DV681">
        <v>5090300</v>
      </c>
      <c r="DW681">
        <v>20800</v>
      </c>
      <c r="DX681">
        <v>2302200</v>
      </c>
      <c r="DY681">
        <v>1732000</v>
      </c>
      <c r="DZ681">
        <v>1349100</v>
      </c>
      <c r="EA681">
        <v>427200</v>
      </c>
      <c r="EB681">
        <v>143000</v>
      </c>
      <c r="EC681">
        <v>592600</v>
      </c>
      <c r="ED681">
        <v>2174700</v>
      </c>
      <c r="EE681">
        <v>1725700</v>
      </c>
      <c r="EF681">
        <v>1160600</v>
      </c>
      <c r="EG681">
        <v>546400</v>
      </c>
      <c r="EH681">
        <v>18700</v>
      </c>
      <c r="EI681">
        <v>12752000</v>
      </c>
      <c r="EJ681">
        <v>5115100</v>
      </c>
      <c r="EK681">
        <v>954400</v>
      </c>
      <c r="EL681">
        <v>786600</v>
      </c>
      <c r="EM681">
        <v>985000</v>
      </c>
      <c r="EN681">
        <v>97600</v>
      </c>
      <c r="EO681">
        <v>591800</v>
      </c>
      <c r="EP681">
        <v>459900</v>
      </c>
      <c r="EQ681">
        <v>473600</v>
      </c>
      <c r="ER681">
        <v>391900</v>
      </c>
      <c r="ES681">
        <v>374300</v>
      </c>
      <c r="ET681">
        <v>1688300</v>
      </c>
      <c r="EU681">
        <v>5948400</v>
      </c>
      <c r="EV681">
        <v>5678900</v>
      </c>
      <c r="EW681">
        <v>230900</v>
      </c>
      <c r="EX681">
        <v>73000</v>
      </c>
      <c r="EY681">
        <v>2358500</v>
      </c>
      <c r="EZ681">
        <v>1685000</v>
      </c>
      <c r="FA681">
        <v>615500</v>
      </c>
      <c r="FB681">
        <v>278700</v>
      </c>
      <c r="FC681">
        <v>578600</v>
      </c>
      <c r="FD681">
        <v>1304100</v>
      </c>
      <c r="FE681">
        <v>239600</v>
      </c>
      <c r="FF681">
        <v>269500</v>
      </c>
      <c r="FG681">
        <v>13398000</v>
      </c>
      <c r="FH681">
        <v>2118800</v>
      </c>
      <c r="FI681">
        <v>11279000</v>
      </c>
      <c r="FJ681">
        <v>9731300</v>
      </c>
      <c r="FK681">
        <v>3747000</v>
      </c>
      <c r="FL681">
        <v>1490200</v>
      </c>
      <c r="FM681">
        <v>586500</v>
      </c>
      <c r="FN681">
        <v>393400</v>
      </c>
      <c r="FO681">
        <v>385100</v>
      </c>
      <c r="FP681">
        <v>145500</v>
      </c>
      <c r="FQ681">
        <v>605600</v>
      </c>
      <c r="FR681">
        <v>140700</v>
      </c>
      <c r="FS681">
        <v>3699000</v>
      </c>
      <c r="FT681">
        <v>2285300</v>
      </c>
      <c r="FU681">
        <v>1400100</v>
      </c>
      <c r="FV681">
        <v>354300</v>
      </c>
      <c r="FW681">
        <v>409800</v>
      </c>
      <c r="FX681">
        <v>121100</v>
      </c>
      <c r="FY681">
        <v>1547700</v>
      </c>
      <c r="FZ681">
        <v>593500</v>
      </c>
      <c r="GA681">
        <v>89900</v>
      </c>
      <c r="GB681">
        <v>291900</v>
      </c>
      <c r="GC681">
        <v>572400</v>
      </c>
      <c r="GD681">
        <v>10358000</v>
      </c>
      <c r="GE681">
        <v>1437900</v>
      </c>
      <c r="GF681">
        <v>305900</v>
      </c>
      <c r="GG681">
        <v>81400</v>
      </c>
      <c r="GH681">
        <v>1050600</v>
      </c>
      <c r="GI681">
        <v>8920000</v>
      </c>
      <c r="GJ681">
        <v>1596900</v>
      </c>
      <c r="GK681">
        <v>7323100</v>
      </c>
      <c r="GL681">
        <v>4540000</v>
      </c>
      <c r="GM681">
        <v>1068900</v>
      </c>
      <c r="GN681">
        <v>1138300</v>
      </c>
      <c r="GO681">
        <v>2332700</v>
      </c>
      <c r="GP681">
        <v>19812000</v>
      </c>
      <c r="GQ681">
        <v>2967000</v>
      </c>
      <c r="GR681">
        <v>2124800</v>
      </c>
      <c r="GS681">
        <v>842400</v>
      </c>
      <c r="GT681">
        <v>4773000</v>
      </c>
      <c r="GU681">
        <v>2059699.9999999998</v>
      </c>
      <c r="GV681">
        <v>2713300</v>
      </c>
      <c r="GW681">
        <v>12072000</v>
      </c>
      <c r="GX681">
        <v>6763900</v>
      </c>
      <c r="GY681">
        <v>5308200</v>
      </c>
      <c r="IO681">
        <v>132590000</v>
      </c>
      <c r="IP681">
        <v>66.900000000000006</v>
      </c>
      <c r="IQ681">
        <v>124945000</v>
      </c>
      <c r="IR681">
        <v>63.1</v>
      </c>
      <c r="IS681">
        <v>7645000</v>
      </c>
      <c r="IT681">
        <v>5.8</v>
      </c>
      <c r="IU681">
        <v>65558000</v>
      </c>
      <c r="IV681">
        <v>5484000</v>
      </c>
      <c r="IW681">
        <v>71501000</v>
      </c>
      <c r="IX681">
        <v>75.3</v>
      </c>
      <c r="IY681">
        <v>67472000</v>
      </c>
      <c r="IZ681">
        <v>71.099999999999994</v>
      </c>
      <c r="JA681">
        <v>4029000</v>
      </c>
      <c r="JB681">
        <v>5.6</v>
      </c>
      <c r="JC681">
        <v>23451000</v>
      </c>
      <c r="JD681">
        <v>67464000</v>
      </c>
      <c r="JE681">
        <v>77</v>
      </c>
      <c r="JF681">
        <v>64165000</v>
      </c>
      <c r="JG681">
        <v>73.2</v>
      </c>
      <c r="JH681">
        <v>3299000</v>
      </c>
      <c r="JI681">
        <v>4.9000000000000004</v>
      </c>
      <c r="JJ681">
        <v>20200000</v>
      </c>
      <c r="JK681">
        <v>7773000</v>
      </c>
      <c r="JL681">
        <v>6.2</v>
      </c>
      <c r="JM681">
        <v>116902000</v>
      </c>
      <c r="JN681">
        <v>97090000</v>
      </c>
      <c r="JO681">
        <v>22934000</v>
      </c>
      <c r="JP681">
        <v>631000</v>
      </c>
      <c r="JQ681">
        <v>75200</v>
      </c>
      <c r="JR681">
        <v>555600</v>
      </c>
      <c r="JS681">
        <v>151900</v>
      </c>
      <c r="JT681">
        <v>253300</v>
      </c>
      <c r="JU681">
        <v>98200</v>
      </c>
      <c r="JV681">
        <v>47300</v>
      </c>
      <c r="JW681">
        <v>107800</v>
      </c>
      <c r="JX681">
        <v>150400</v>
      </c>
      <c r="JY681">
        <v>5097000</v>
      </c>
      <c r="JZ681">
        <v>1286000</v>
      </c>
      <c r="KA681">
        <v>613800</v>
      </c>
      <c r="KB681">
        <v>672200</v>
      </c>
      <c r="KC681">
        <v>749600</v>
      </c>
      <c r="KD681">
        <v>3061500</v>
      </c>
      <c r="KG681">
        <v>17206000</v>
      </c>
      <c r="KH681">
        <v>10366000</v>
      </c>
      <c r="KI681">
        <v>571100</v>
      </c>
      <c r="KJ681">
        <v>513700.00000000006</v>
      </c>
      <c r="KK681">
        <v>642700</v>
      </c>
      <c r="KL681">
        <v>1621500</v>
      </c>
      <c r="KM681">
        <v>1438400</v>
      </c>
      <c r="KN681">
        <v>1667900</v>
      </c>
      <c r="KO681">
        <v>291500</v>
      </c>
      <c r="KP681">
        <v>222400</v>
      </c>
      <c r="KQ681">
        <v>559800</v>
      </c>
      <c r="KR681">
        <v>489400</v>
      </c>
      <c r="KS681">
        <v>104800</v>
      </c>
      <c r="KT681">
        <v>594700</v>
      </c>
      <c r="KU681">
        <v>1998100</v>
      </c>
      <c r="KV681">
        <v>1249800</v>
      </c>
      <c r="KW681">
        <v>610800</v>
      </c>
      <c r="KX681">
        <v>707400</v>
      </c>
      <c r="KY681">
        <v>6840000</v>
      </c>
      <c r="KZ681">
        <v>1505600</v>
      </c>
      <c r="LA681">
        <v>479600</v>
      </c>
      <c r="LB681">
        <v>244400</v>
      </c>
      <c r="LC681">
        <v>808600</v>
      </c>
      <c r="LD681">
        <v>638700</v>
      </c>
      <c r="LE681">
        <v>816100</v>
      </c>
      <c r="LF681">
        <v>140900</v>
      </c>
      <c r="LG681">
        <v>986100</v>
      </c>
      <c r="LH681">
        <v>915800</v>
      </c>
      <c r="LI681">
        <v>304500</v>
      </c>
      <c r="LJ681">
        <v>74156000</v>
      </c>
      <c r="LK681">
        <v>23465000</v>
      </c>
      <c r="LL681">
        <v>5363000</v>
      </c>
      <c r="LM681">
        <v>2976600</v>
      </c>
      <c r="LN681">
        <v>2017800</v>
      </c>
      <c r="LO681">
        <v>368600</v>
      </c>
      <c r="LP681">
        <v>13643200</v>
      </c>
      <c r="LQ681">
        <v>1620600</v>
      </c>
      <c r="LR681">
        <v>1064000</v>
      </c>
      <c r="LS681">
        <v>99100</v>
      </c>
      <c r="LT681">
        <v>457500</v>
      </c>
      <c r="LU681">
        <v>996900</v>
      </c>
      <c r="LV681">
        <v>2927100</v>
      </c>
      <c r="LW681">
        <v>1000500</v>
      </c>
      <c r="LX681">
        <v>468000</v>
      </c>
      <c r="LY681">
        <v>532500</v>
      </c>
      <c r="LZ681">
        <v>2571900</v>
      </c>
      <c r="MA681">
        <v>1550500</v>
      </c>
      <c r="MB681">
        <v>1021400</v>
      </c>
      <c r="MC681">
        <v>831400</v>
      </c>
      <c r="MD681">
        <v>1022900</v>
      </c>
      <c r="ME681">
        <v>1254300</v>
      </c>
      <c r="MF681">
        <v>1417600</v>
      </c>
      <c r="MG681">
        <v>3791200</v>
      </c>
      <c r="MH681">
        <v>509000</v>
      </c>
      <c r="MI681">
        <v>222000</v>
      </c>
      <c r="MJ681">
        <v>51100</v>
      </c>
      <c r="MK681">
        <v>1236900</v>
      </c>
      <c r="ML681">
        <v>337800</v>
      </c>
      <c r="MM681">
        <v>53900</v>
      </c>
      <c r="MN681">
        <v>21600</v>
      </c>
      <c r="MO681">
        <v>430700</v>
      </c>
      <c r="MP681">
        <v>490800</v>
      </c>
      <c r="MQ681">
        <v>437400</v>
      </c>
      <c r="MR681">
        <v>667800</v>
      </c>
      <c r="MS681">
        <v>2827000</v>
      </c>
      <c r="MT681">
        <v>308800</v>
      </c>
      <c r="MU681">
        <v>912900</v>
      </c>
      <c r="MV681">
        <v>313300</v>
      </c>
      <c r="MW681">
        <v>1003500</v>
      </c>
      <c r="MX681">
        <v>243300</v>
      </c>
      <c r="MY681">
        <v>45000</v>
      </c>
      <c r="MZ681">
        <v>6816000</v>
      </c>
      <c r="NA681">
        <v>5090300</v>
      </c>
      <c r="NB681">
        <v>20800</v>
      </c>
      <c r="NC681">
        <v>2302200</v>
      </c>
      <c r="ND681">
        <v>1732000</v>
      </c>
      <c r="NE681">
        <v>1349100</v>
      </c>
      <c r="NF681">
        <v>427200</v>
      </c>
      <c r="NG681">
        <v>143000</v>
      </c>
      <c r="NH681">
        <v>592600</v>
      </c>
      <c r="NI681">
        <v>2174700</v>
      </c>
      <c r="NJ681">
        <v>1725700</v>
      </c>
      <c r="NK681">
        <v>1160600</v>
      </c>
      <c r="NL681">
        <v>546400</v>
      </c>
      <c r="NM681">
        <v>18700</v>
      </c>
      <c r="NN681">
        <v>12752000</v>
      </c>
      <c r="NO681">
        <v>5115100</v>
      </c>
      <c r="NP681">
        <v>954400</v>
      </c>
      <c r="NQ681">
        <v>786600</v>
      </c>
      <c r="NR681">
        <v>985000</v>
      </c>
      <c r="NS681">
        <v>97600</v>
      </c>
      <c r="NT681">
        <v>591800</v>
      </c>
      <c r="NU681">
        <v>459900</v>
      </c>
      <c r="NV681">
        <v>473600</v>
      </c>
      <c r="NW681">
        <v>391900</v>
      </c>
      <c r="NX681">
        <v>374300</v>
      </c>
      <c r="NY681">
        <v>1688300</v>
      </c>
      <c r="NZ681">
        <v>5948400</v>
      </c>
      <c r="OA681">
        <v>5678900</v>
      </c>
      <c r="OB681">
        <v>230900</v>
      </c>
      <c r="OC681">
        <v>73000</v>
      </c>
      <c r="OD681">
        <v>2358500</v>
      </c>
      <c r="OE681">
        <v>1685000</v>
      </c>
      <c r="OF681">
        <v>615500</v>
      </c>
      <c r="OG681">
        <v>278700</v>
      </c>
      <c r="OH681">
        <v>578600</v>
      </c>
      <c r="OI681">
        <v>1304100</v>
      </c>
      <c r="OJ681">
        <v>239600</v>
      </c>
      <c r="OK681">
        <v>269500</v>
      </c>
      <c r="OL681">
        <v>13398000</v>
      </c>
      <c r="OM681">
        <v>2118800</v>
      </c>
      <c r="ON681">
        <v>11279000</v>
      </c>
      <c r="OO681">
        <v>9731300</v>
      </c>
      <c r="OP681">
        <v>3747000</v>
      </c>
      <c r="OQ681">
        <v>1490200</v>
      </c>
      <c r="OR681">
        <v>586500</v>
      </c>
      <c r="OS681">
        <v>393400</v>
      </c>
      <c r="OT681">
        <v>385100</v>
      </c>
      <c r="OU681">
        <v>145500</v>
      </c>
      <c r="OV681">
        <v>605600</v>
      </c>
      <c r="OW681">
        <v>140700</v>
      </c>
      <c r="OX681">
        <v>3699000</v>
      </c>
      <c r="OY681">
        <v>2285300</v>
      </c>
      <c r="OZ681">
        <v>1400100</v>
      </c>
      <c r="PA681">
        <v>354300</v>
      </c>
      <c r="PB681">
        <v>409800</v>
      </c>
      <c r="PC681">
        <v>121100</v>
      </c>
      <c r="PD681">
        <v>1547700</v>
      </c>
      <c r="PE681">
        <v>593500</v>
      </c>
      <c r="PF681">
        <v>89900</v>
      </c>
      <c r="PG681">
        <v>291900</v>
      </c>
      <c r="PH681">
        <v>572400</v>
      </c>
      <c r="PI681">
        <v>10358000</v>
      </c>
      <c r="PJ681">
        <v>1437900</v>
      </c>
      <c r="PK681">
        <v>305900</v>
      </c>
      <c r="PL681">
        <v>81400</v>
      </c>
      <c r="PM681">
        <v>1050600</v>
      </c>
      <c r="PN681">
        <v>8920000</v>
      </c>
      <c r="PO681">
        <v>1596900</v>
      </c>
      <c r="PP681">
        <v>7323100</v>
      </c>
      <c r="PQ681">
        <v>4540000</v>
      </c>
      <c r="PR681">
        <v>1068900</v>
      </c>
      <c r="PS681">
        <v>1138300</v>
      </c>
      <c r="PT681">
        <v>2332700</v>
      </c>
      <c r="PU681">
        <v>19812000</v>
      </c>
      <c r="PV681">
        <v>2967000</v>
      </c>
      <c r="PW681">
        <v>2124800</v>
      </c>
      <c r="PX681">
        <v>842400</v>
      </c>
      <c r="PY681">
        <v>4773000</v>
      </c>
      <c r="PZ681">
        <v>2059699.9999999998</v>
      </c>
      <c r="QA681">
        <v>2713300</v>
      </c>
      <c r="QB681">
        <v>12072000</v>
      </c>
      <c r="QC681">
        <v>6763900</v>
      </c>
      <c r="QD681">
        <v>5308200</v>
      </c>
      <c r="QE681">
        <v>10.1</v>
      </c>
      <c r="QF681">
        <v>1535000</v>
      </c>
      <c r="QG681">
        <v>117066000</v>
      </c>
      <c r="QH681">
        <v>97632000</v>
      </c>
      <c r="QI681">
        <v>23174000</v>
      </c>
      <c r="QJ681">
        <v>644000</v>
      </c>
      <c r="QK681">
        <v>81500</v>
      </c>
      <c r="QL681">
        <v>562400</v>
      </c>
      <c r="QM681">
        <v>153200</v>
      </c>
      <c r="QN681">
        <v>254700</v>
      </c>
      <c r="QO681">
        <v>98500</v>
      </c>
      <c r="QP681">
        <v>47700</v>
      </c>
      <c r="QQ681">
        <v>108500</v>
      </c>
      <c r="QR681">
        <v>154500</v>
      </c>
      <c r="QS681">
        <v>5252000</v>
      </c>
      <c r="QT681">
        <v>1322100</v>
      </c>
      <c r="QU681">
        <v>629500</v>
      </c>
      <c r="QV681">
        <v>692600</v>
      </c>
      <c r="QW681">
        <v>774900</v>
      </c>
      <c r="QX681">
        <v>3155200</v>
      </c>
      <c r="RA681">
        <v>17278000</v>
      </c>
      <c r="RB681">
        <v>10379000</v>
      </c>
      <c r="RC681">
        <v>574500</v>
      </c>
      <c r="RD681">
        <v>516100</v>
      </c>
      <c r="RE681">
        <v>643300</v>
      </c>
      <c r="RF681">
        <v>1623900</v>
      </c>
      <c r="RG681">
        <v>1434900</v>
      </c>
      <c r="RH681">
        <v>1672400</v>
      </c>
      <c r="RI681">
        <v>292500</v>
      </c>
      <c r="RJ681">
        <v>222900</v>
      </c>
      <c r="RK681">
        <v>560800</v>
      </c>
      <c r="RL681">
        <v>489900</v>
      </c>
      <c r="RM681">
        <v>106200</v>
      </c>
      <c r="RN681">
        <v>596200</v>
      </c>
      <c r="RO681">
        <v>1995000</v>
      </c>
      <c r="RP681">
        <v>1247000</v>
      </c>
      <c r="RQ681">
        <v>612600</v>
      </c>
      <c r="RR681">
        <v>709700</v>
      </c>
      <c r="RS681">
        <v>6899000</v>
      </c>
      <c r="RT681">
        <v>1550100</v>
      </c>
      <c r="RU681">
        <v>479600</v>
      </c>
      <c r="RV681">
        <v>244900</v>
      </c>
      <c r="RW681">
        <v>810200</v>
      </c>
      <c r="RX681">
        <v>641800</v>
      </c>
      <c r="RY681">
        <v>816100</v>
      </c>
      <c r="RZ681">
        <v>142200</v>
      </c>
      <c r="SA681">
        <v>988300</v>
      </c>
      <c r="SB681">
        <v>916400</v>
      </c>
      <c r="SC681">
        <v>309100</v>
      </c>
      <c r="SD681">
        <v>74458000</v>
      </c>
      <c r="SE681">
        <v>23726000</v>
      </c>
      <c r="SF681">
        <v>5378400</v>
      </c>
      <c r="SG681">
        <v>2980100</v>
      </c>
      <c r="SH681">
        <v>2028100</v>
      </c>
      <c r="SI681">
        <v>370200</v>
      </c>
      <c r="SJ681">
        <v>13860500</v>
      </c>
      <c r="SK681">
        <v>1623800</v>
      </c>
      <c r="SL681">
        <v>1065600</v>
      </c>
      <c r="SM681">
        <v>97500</v>
      </c>
      <c r="SN681">
        <v>460700</v>
      </c>
      <c r="SO681">
        <v>986400</v>
      </c>
      <c r="SP681">
        <v>2958700</v>
      </c>
      <c r="SQ681">
        <v>1010700</v>
      </c>
      <c r="SR681">
        <v>471800</v>
      </c>
      <c r="SS681">
        <v>538900</v>
      </c>
      <c r="ST681">
        <v>2670800</v>
      </c>
      <c r="SU681">
        <v>1613100</v>
      </c>
      <c r="SV681">
        <v>1057800</v>
      </c>
      <c r="SW681">
        <v>836800</v>
      </c>
      <c r="SX681">
        <v>1032500</v>
      </c>
      <c r="SY681">
        <v>1286200</v>
      </c>
      <c r="SZ681">
        <v>1454600</v>
      </c>
      <c r="TA681">
        <v>3817400</v>
      </c>
      <c r="TB681">
        <v>509800</v>
      </c>
      <c r="TC681">
        <v>222400</v>
      </c>
      <c r="TD681">
        <v>51800</v>
      </c>
      <c r="TE681">
        <v>1253600</v>
      </c>
      <c r="TF681">
        <v>325200</v>
      </c>
      <c r="TG681">
        <v>54300</v>
      </c>
      <c r="TH681">
        <v>22200</v>
      </c>
      <c r="TI681">
        <v>431900</v>
      </c>
      <c r="TJ681">
        <v>500900</v>
      </c>
      <c r="TK681">
        <v>445300</v>
      </c>
      <c r="TL681">
        <v>669800</v>
      </c>
      <c r="TM681">
        <v>2833000</v>
      </c>
      <c r="TN681">
        <v>310100</v>
      </c>
      <c r="TO681">
        <v>915000</v>
      </c>
      <c r="TP681">
        <v>313800</v>
      </c>
      <c r="TQ681">
        <v>1007600</v>
      </c>
      <c r="TR681">
        <v>241100</v>
      </c>
      <c r="TS681">
        <v>45000</v>
      </c>
      <c r="TT681">
        <v>6847000</v>
      </c>
      <c r="TU681">
        <v>5100700</v>
      </c>
      <c r="TV681">
        <v>20800</v>
      </c>
      <c r="TW681">
        <v>2307800</v>
      </c>
      <c r="TX681">
        <v>1737500</v>
      </c>
      <c r="TY681">
        <v>1354500</v>
      </c>
      <c r="TZ681">
        <v>427400</v>
      </c>
      <c r="UA681">
        <v>142800</v>
      </c>
      <c r="UB681">
        <v>594800</v>
      </c>
      <c r="UC681">
        <v>2177300</v>
      </c>
      <c r="UD681">
        <v>1745900</v>
      </c>
      <c r="UE681">
        <v>1176500</v>
      </c>
      <c r="UF681">
        <v>550600</v>
      </c>
      <c r="UG681">
        <v>18800</v>
      </c>
      <c r="UH681">
        <v>12779000</v>
      </c>
      <c r="UI681">
        <v>5061200</v>
      </c>
      <c r="UJ681">
        <v>959300</v>
      </c>
      <c r="UK681">
        <v>706800</v>
      </c>
      <c r="UL681">
        <v>992100</v>
      </c>
      <c r="UM681">
        <v>97500</v>
      </c>
      <c r="UN681">
        <v>593700</v>
      </c>
      <c r="UO681">
        <v>460800</v>
      </c>
      <c r="UP681">
        <v>475700</v>
      </c>
      <c r="UQ681">
        <v>393400</v>
      </c>
      <c r="UR681">
        <v>382000</v>
      </c>
      <c r="US681">
        <v>1698500</v>
      </c>
      <c r="UT681">
        <v>6019300</v>
      </c>
      <c r="UU681">
        <v>5746000</v>
      </c>
      <c r="UV681">
        <v>231000</v>
      </c>
      <c r="UW681">
        <v>73400</v>
      </c>
      <c r="UX681">
        <v>2419300</v>
      </c>
      <c r="UY681">
        <v>1729700</v>
      </c>
      <c r="UZ681">
        <v>617900</v>
      </c>
      <c r="VA681">
        <v>278700</v>
      </c>
      <c r="VB681">
        <v>584200</v>
      </c>
      <c r="VC681">
        <v>1299500</v>
      </c>
      <c r="VD681">
        <v>242000</v>
      </c>
      <c r="VE681">
        <v>273300</v>
      </c>
      <c r="VF681">
        <v>13285000</v>
      </c>
      <c r="VG681">
        <v>1999900</v>
      </c>
      <c r="VH681">
        <v>11284800</v>
      </c>
      <c r="VI681">
        <v>9749800</v>
      </c>
      <c r="VJ681">
        <v>3752900</v>
      </c>
      <c r="VK681">
        <v>1493900</v>
      </c>
      <c r="VL681">
        <v>587300</v>
      </c>
      <c r="VM681">
        <v>393300</v>
      </c>
      <c r="VN681">
        <v>385000</v>
      </c>
      <c r="VO681">
        <v>145800</v>
      </c>
      <c r="VP681">
        <v>606600</v>
      </c>
      <c r="VQ681">
        <v>141000</v>
      </c>
      <c r="VR681">
        <v>3704600</v>
      </c>
      <c r="VS681">
        <v>2292300</v>
      </c>
      <c r="VT681">
        <v>1404200</v>
      </c>
      <c r="VU681">
        <v>355500</v>
      </c>
      <c r="VV681">
        <v>411200</v>
      </c>
      <c r="VW681">
        <v>121500</v>
      </c>
      <c r="VX681">
        <v>592800</v>
      </c>
      <c r="VY681">
        <v>89800</v>
      </c>
      <c r="VZ681">
        <v>294700</v>
      </c>
      <c r="WA681">
        <v>557600</v>
      </c>
      <c r="WB681">
        <v>10438000</v>
      </c>
      <c r="WC681">
        <v>1455200</v>
      </c>
      <c r="WD681">
        <v>304100</v>
      </c>
      <c r="WE681">
        <v>83100</v>
      </c>
      <c r="WF681">
        <v>1068000</v>
      </c>
      <c r="WG681">
        <v>8983200</v>
      </c>
      <c r="WH681">
        <v>1640200</v>
      </c>
      <c r="WI681">
        <v>7343000</v>
      </c>
      <c r="WJ681">
        <v>4550000</v>
      </c>
      <c r="WK681">
        <v>1067800</v>
      </c>
      <c r="WL681">
        <v>1139300</v>
      </c>
      <c r="WM681">
        <v>2342600</v>
      </c>
      <c r="WN681">
        <v>19434000</v>
      </c>
      <c r="WO681">
        <v>2964000</v>
      </c>
      <c r="WP681">
        <v>2120400</v>
      </c>
      <c r="WQ681">
        <v>843600</v>
      </c>
      <c r="WR681">
        <v>4649000</v>
      </c>
      <c r="WS681">
        <v>1925000</v>
      </c>
      <c r="WT681">
        <v>2723600</v>
      </c>
      <c r="WU681">
        <v>11821000</v>
      </c>
      <c r="WV681">
        <v>6433100</v>
      </c>
      <c r="WW681">
        <v>5387700</v>
      </c>
    </row>
    <row r="682" spans="1:621" x14ac:dyDescent="0.45">
      <c r="A682" s="1"/>
      <c r="C682" s="1">
        <v>34820</v>
      </c>
      <c r="D682">
        <v>998000</v>
      </c>
      <c r="E682">
        <v>3573000</v>
      </c>
      <c r="F682">
        <v>2575000</v>
      </c>
      <c r="G682">
        <v>1897000</v>
      </c>
      <c r="H682">
        <v>729000</v>
      </c>
      <c r="I682">
        <v>880000</v>
      </c>
      <c r="J682">
        <v>2490000</v>
      </c>
      <c r="K682">
        <v>559000</v>
      </c>
      <c r="L682">
        <v>47.6</v>
      </c>
      <c r="M682">
        <v>13.3</v>
      </c>
      <c r="N682">
        <v>34.299999999999997</v>
      </c>
      <c r="O682">
        <v>11.7</v>
      </c>
      <c r="P682">
        <v>33.200000000000003</v>
      </c>
      <c r="Q682">
        <v>7.5</v>
      </c>
      <c r="R682">
        <v>2.7</v>
      </c>
      <c r="S682">
        <v>0.7</v>
      </c>
      <c r="T682">
        <v>1.9</v>
      </c>
      <c r="U682">
        <v>0.4</v>
      </c>
      <c r="V682">
        <v>2603000</v>
      </c>
      <c r="W682">
        <v>2332000</v>
      </c>
      <c r="X682">
        <v>2577000</v>
      </c>
      <c r="Y682">
        <v>1261000</v>
      </c>
      <c r="Z682">
        <v>1316000</v>
      </c>
      <c r="AA682">
        <v>17</v>
      </c>
      <c r="AB682">
        <v>9.1</v>
      </c>
      <c r="AC682">
        <v>34.700000000000003</v>
      </c>
      <c r="AD682">
        <v>31</v>
      </c>
      <c r="AE682">
        <v>34.299999999999997</v>
      </c>
      <c r="AF682">
        <v>16.8</v>
      </c>
      <c r="AG682">
        <v>17.5</v>
      </c>
      <c r="AH682">
        <v>97824000</v>
      </c>
      <c r="AI682">
        <v>117625000</v>
      </c>
      <c r="AJ682">
        <v>23153000</v>
      </c>
      <c r="AK682">
        <v>636000</v>
      </c>
      <c r="AL682">
        <v>77300</v>
      </c>
      <c r="AM682">
        <v>559000</v>
      </c>
      <c r="AN682">
        <v>151600</v>
      </c>
      <c r="AO682">
        <v>254400</v>
      </c>
      <c r="AP682">
        <v>96800</v>
      </c>
      <c r="AQ682">
        <v>47800</v>
      </c>
      <c r="AR682">
        <v>109800</v>
      </c>
      <c r="AS682">
        <v>153000</v>
      </c>
      <c r="AT682">
        <v>5283000</v>
      </c>
      <c r="AU682">
        <v>1313600</v>
      </c>
      <c r="AV682">
        <v>631400</v>
      </c>
      <c r="AW682">
        <v>682200</v>
      </c>
      <c r="AX682">
        <v>798300</v>
      </c>
      <c r="AY682">
        <v>3171500</v>
      </c>
      <c r="BB682">
        <v>17234000</v>
      </c>
      <c r="BC682">
        <v>10383000</v>
      </c>
      <c r="BD682">
        <v>574300</v>
      </c>
      <c r="BE682">
        <v>518200.00000000006</v>
      </c>
      <c r="BF682">
        <v>644000</v>
      </c>
      <c r="BG682">
        <v>1624500</v>
      </c>
      <c r="BH682">
        <v>1440200</v>
      </c>
      <c r="BI682">
        <v>1673100</v>
      </c>
      <c r="BJ682">
        <v>291600</v>
      </c>
      <c r="BK682">
        <v>223700</v>
      </c>
      <c r="BL682">
        <v>563000</v>
      </c>
      <c r="BM682">
        <v>489100</v>
      </c>
      <c r="BN682">
        <v>105700</v>
      </c>
      <c r="BO682">
        <v>594600</v>
      </c>
      <c r="BP682">
        <v>1999000</v>
      </c>
      <c r="BQ682">
        <v>1253000</v>
      </c>
      <c r="BR682">
        <v>607400</v>
      </c>
      <c r="BS682">
        <v>707400</v>
      </c>
      <c r="BT682">
        <v>6851000</v>
      </c>
      <c r="BU682">
        <v>1518800</v>
      </c>
      <c r="BV682">
        <v>475300</v>
      </c>
      <c r="BW682">
        <v>242900</v>
      </c>
      <c r="BX682">
        <v>807500</v>
      </c>
      <c r="BY682">
        <v>639000</v>
      </c>
      <c r="BZ682">
        <v>816100</v>
      </c>
      <c r="CA682">
        <v>142500</v>
      </c>
      <c r="CB682">
        <v>987000</v>
      </c>
      <c r="CC682">
        <v>916600</v>
      </c>
      <c r="CD682">
        <v>305300</v>
      </c>
      <c r="CE682">
        <v>74671000</v>
      </c>
      <c r="CF682">
        <v>23619000</v>
      </c>
      <c r="CG682">
        <v>5388900</v>
      </c>
      <c r="CH682">
        <v>2990100</v>
      </c>
      <c r="CI682">
        <v>2028700</v>
      </c>
      <c r="CJ682">
        <v>370100</v>
      </c>
      <c r="CK682">
        <v>13746300</v>
      </c>
      <c r="CL682">
        <v>1629700</v>
      </c>
      <c r="CM682">
        <v>1066600</v>
      </c>
      <c r="CN682">
        <v>102100</v>
      </c>
      <c r="CO682">
        <v>461000</v>
      </c>
      <c r="CP682">
        <v>1021600</v>
      </c>
      <c r="CQ682">
        <v>2949100</v>
      </c>
      <c r="CR682">
        <v>1001300</v>
      </c>
      <c r="CS682">
        <v>467900</v>
      </c>
      <c r="CT682">
        <v>533400</v>
      </c>
      <c r="CU682">
        <v>2586200</v>
      </c>
      <c r="CV682">
        <v>1558600</v>
      </c>
      <c r="CW682">
        <v>1027599.9999999999</v>
      </c>
      <c r="CX682">
        <v>832900</v>
      </c>
      <c r="CY682">
        <v>1029700</v>
      </c>
      <c r="CZ682">
        <v>1250300</v>
      </c>
      <c r="DA682">
        <v>1445500</v>
      </c>
      <c r="DB682">
        <v>3815600</v>
      </c>
      <c r="DC682">
        <v>508700</v>
      </c>
      <c r="DD682">
        <v>221700</v>
      </c>
      <c r="DE682">
        <v>51500</v>
      </c>
      <c r="DF682">
        <v>1241400</v>
      </c>
      <c r="DG682">
        <v>341200</v>
      </c>
      <c r="DH682">
        <v>53800</v>
      </c>
      <c r="DI682">
        <v>21800</v>
      </c>
      <c r="DJ682">
        <v>432500</v>
      </c>
      <c r="DK682">
        <v>503400</v>
      </c>
      <c r="DL682">
        <v>439600</v>
      </c>
      <c r="DM682">
        <v>668100</v>
      </c>
      <c r="DN682">
        <v>2831000</v>
      </c>
      <c r="DO682">
        <v>309400</v>
      </c>
      <c r="DP682">
        <v>913300</v>
      </c>
      <c r="DQ682">
        <v>314900</v>
      </c>
      <c r="DR682">
        <v>1005000</v>
      </c>
      <c r="DS682">
        <v>242600</v>
      </c>
      <c r="DT682">
        <v>45500</v>
      </c>
      <c r="DU682">
        <v>6840000</v>
      </c>
      <c r="DV682">
        <v>5090800</v>
      </c>
      <c r="DW682">
        <v>20700</v>
      </c>
      <c r="DX682">
        <v>2303500</v>
      </c>
      <c r="DY682">
        <v>1730700</v>
      </c>
      <c r="DZ682">
        <v>1349600</v>
      </c>
      <c r="EA682">
        <v>429100</v>
      </c>
      <c r="EB682">
        <v>143700</v>
      </c>
      <c r="EC682">
        <v>593800</v>
      </c>
      <c r="ED682">
        <v>2172800</v>
      </c>
      <c r="EE682">
        <v>1748700</v>
      </c>
      <c r="EF682">
        <v>1173800</v>
      </c>
      <c r="EG682">
        <v>556100</v>
      </c>
      <c r="EH682">
        <v>18800</v>
      </c>
      <c r="EI682">
        <v>12779000</v>
      </c>
      <c r="EJ682">
        <v>5038800</v>
      </c>
      <c r="EK682">
        <v>952300</v>
      </c>
      <c r="EL682">
        <v>674900</v>
      </c>
      <c r="EM682">
        <v>995300</v>
      </c>
      <c r="EN682">
        <v>98100</v>
      </c>
      <c r="EO682">
        <v>602800</v>
      </c>
      <c r="EP682">
        <v>463700</v>
      </c>
      <c r="EQ682">
        <v>473700</v>
      </c>
      <c r="ER682">
        <v>394100</v>
      </c>
      <c r="ES682">
        <v>383900</v>
      </c>
      <c r="ET682">
        <v>1694300</v>
      </c>
      <c r="EU682">
        <v>6046200</v>
      </c>
      <c r="EV682">
        <v>5774000</v>
      </c>
      <c r="EW682">
        <v>230700</v>
      </c>
      <c r="EX682">
        <v>74000</v>
      </c>
      <c r="EY682">
        <v>2400100</v>
      </c>
      <c r="EZ682">
        <v>1713000</v>
      </c>
      <c r="FA682">
        <v>622300</v>
      </c>
      <c r="FB682">
        <v>279900</v>
      </c>
      <c r="FC682">
        <v>584400</v>
      </c>
      <c r="FD682">
        <v>1339500</v>
      </c>
      <c r="FE682">
        <v>243100</v>
      </c>
      <c r="FF682">
        <v>272200</v>
      </c>
      <c r="FG682">
        <v>13352000</v>
      </c>
      <c r="FH682">
        <v>2038900</v>
      </c>
      <c r="FI682">
        <v>11312700</v>
      </c>
      <c r="FJ682">
        <v>9754300</v>
      </c>
      <c r="FK682">
        <v>3767400</v>
      </c>
      <c r="FL682">
        <v>1496100</v>
      </c>
      <c r="FM682">
        <v>590400</v>
      </c>
      <c r="FN682">
        <v>394400</v>
      </c>
      <c r="FO682">
        <v>386300</v>
      </c>
      <c r="FP682">
        <v>145200</v>
      </c>
      <c r="FQ682">
        <v>613400</v>
      </c>
      <c r="FR682">
        <v>141600</v>
      </c>
      <c r="FS682">
        <v>3696700</v>
      </c>
      <c r="FT682">
        <v>2290200</v>
      </c>
      <c r="FU682">
        <v>1401100</v>
      </c>
      <c r="FV682">
        <v>356100</v>
      </c>
      <c r="FW682">
        <v>411100</v>
      </c>
      <c r="FX682">
        <v>121900</v>
      </c>
      <c r="FY682">
        <v>1558400</v>
      </c>
      <c r="FZ682">
        <v>596100</v>
      </c>
      <c r="GA682">
        <v>90500</v>
      </c>
      <c r="GB682">
        <v>294200</v>
      </c>
      <c r="GC682">
        <v>577600</v>
      </c>
      <c r="GD682">
        <v>10683000</v>
      </c>
      <c r="GE682">
        <v>1531800</v>
      </c>
      <c r="GF682">
        <v>330100</v>
      </c>
      <c r="GG682">
        <v>86100</v>
      </c>
      <c r="GH682">
        <v>1115600</v>
      </c>
      <c r="GI682">
        <v>9151400</v>
      </c>
      <c r="GJ682">
        <v>1659400</v>
      </c>
      <c r="GK682">
        <v>7492000</v>
      </c>
      <c r="GL682">
        <v>4567000</v>
      </c>
      <c r="GM682">
        <v>1070900</v>
      </c>
      <c r="GN682">
        <v>1150100</v>
      </c>
      <c r="GO682">
        <v>2346200</v>
      </c>
      <c r="GP682">
        <v>19801000</v>
      </c>
      <c r="GQ682">
        <v>2966000</v>
      </c>
      <c r="GR682">
        <v>2122500</v>
      </c>
      <c r="GS682">
        <v>843500</v>
      </c>
      <c r="GT682">
        <v>4701000</v>
      </c>
      <c r="GU682">
        <v>1982800</v>
      </c>
      <c r="GV682">
        <v>2718200</v>
      </c>
      <c r="GW682">
        <v>12134000</v>
      </c>
      <c r="GX682">
        <v>6776700</v>
      </c>
      <c r="GY682">
        <v>5357300</v>
      </c>
      <c r="IO682">
        <v>131851000</v>
      </c>
      <c r="IP682">
        <v>66.5</v>
      </c>
      <c r="IQ682">
        <v>124421000</v>
      </c>
      <c r="IR682">
        <v>62.7</v>
      </c>
      <c r="IS682">
        <v>7430000</v>
      </c>
      <c r="IT682">
        <v>5.6</v>
      </c>
      <c r="IU682">
        <v>66435000</v>
      </c>
      <c r="IV682">
        <v>5719000</v>
      </c>
      <c r="IW682">
        <v>71132000</v>
      </c>
      <c r="IX682">
        <v>74.900000000000006</v>
      </c>
      <c r="IY682">
        <v>67032000</v>
      </c>
      <c r="IZ682">
        <v>70.5</v>
      </c>
      <c r="JA682">
        <v>4100000</v>
      </c>
      <c r="JB682">
        <v>5.8</v>
      </c>
      <c r="JC682">
        <v>23892000</v>
      </c>
      <c r="JD682">
        <v>67185000</v>
      </c>
      <c r="JE682">
        <v>76.599999999999994</v>
      </c>
      <c r="JF682">
        <v>63829000</v>
      </c>
      <c r="JG682">
        <v>72.8</v>
      </c>
      <c r="JH682">
        <v>3356000</v>
      </c>
      <c r="JI682">
        <v>5</v>
      </c>
      <c r="JJ682">
        <v>20506000</v>
      </c>
      <c r="JK682">
        <v>7767000</v>
      </c>
      <c r="JL682">
        <v>6.2</v>
      </c>
      <c r="JM682">
        <v>117625000</v>
      </c>
      <c r="JN682">
        <v>97824000</v>
      </c>
      <c r="JO682">
        <v>23153000</v>
      </c>
      <c r="JP682">
        <v>636000</v>
      </c>
      <c r="JQ682">
        <v>77300</v>
      </c>
      <c r="JR682">
        <v>559000</v>
      </c>
      <c r="JS682">
        <v>151600</v>
      </c>
      <c r="JT682">
        <v>254400</v>
      </c>
      <c r="JU682">
        <v>96800</v>
      </c>
      <c r="JV682">
        <v>47800</v>
      </c>
      <c r="JW682">
        <v>109800</v>
      </c>
      <c r="JX682">
        <v>153000</v>
      </c>
      <c r="JY682">
        <v>5283000</v>
      </c>
      <c r="JZ682">
        <v>1313600</v>
      </c>
      <c r="KA682">
        <v>631400</v>
      </c>
      <c r="KB682">
        <v>682200</v>
      </c>
      <c r="KC682">
        <v>798300</v>
      </c>
      <c r="KD682">
        <v>3171500</v>
      </c>
      <c r="KG682">
        <v>17234000</v>
      </c>
      <c r="KH682">
        <v>10383000</v>
      </c>
      <c r="KI682">
        <v>574300</v>
      </c>
      <c r="KJ682">
        <v>518200.00000000006</v>
      </c>
      <c r="KK682">
        <v>644000</v>
      </c>
      <c r="KL682">
        <v>1624500</v>
      </c>
      <c r="KM682">
        <v>1440200</v>
      </c>
      <c r="KN682">
        <v>1673100</v>
      </c>
      <c r="KO682">
        <v>291600</v>
      </c>
      <c r="KP682">
        <v>223700</v>
      </c>
      <c r="KQ682">
        <v>563000</v>
      </c>
      <c r="KR682">
        <v>489100</v>
      </c>
      <c r="KS682">
        <v>105700</v>
      </c>
      <c r="KT682">
        <v>594600</v>
      </c>
      <c r="KU682">
        <v>1999000</v>
      </c>
      <c r="KV682">
        <v>1253000</v>
      </c>
      <c r="KW682">
        <v>607400</v>
      </c>
      <c r="KX682">
        <v>707400</v>
      </c>
      <c r="KY682">
        <v>6851000</v>
      </c>
      <c r="KZ682">
        <v>1518800</v>
      </c>
      <c r="LA682">
        <v>475300</v>
      </c>
      <c r="LB682">
        <v>242900</v>
      </c>
      <c r="LC682">
        <v>807500</v>
      </c>
      <c r="LD682">
        <v>639000</v>
      </c>
      <c r="LE682">
        <v>816100</v>
      </c>
      <c r="LF682">
        <v>142500</v>
      </c>
      <c r="LG682">
        <v>987000</v>
      </c>
      <c r="LH682">
        <v>916600</v>
      </c>
      <c r="LI682">
        <v>305300</v>
      </c>
      <c r="LJ682">
        <v>74671000</v>
      </c>
      <c r="LK682">
        <v>23619000</v>
      </c>
      <c r="LL682">
        <v>5388900</v>
      </c>
      <c r="LM682">
        <v>2990100</v>
      </c>
      <c r="LN682">
        <v>2028700</v>
      </c>
      <c r="LO682">
        <v>370100</v>
      </c>
      <c r="LP682">
        <v>13746300</v>
      </c>
      <c r="LQ682">
        <v>1629700</v>
      </c>
      <c r="LR682">
        <v>1066600</v>
      </c>
      <c r="LS682">
        <v>102100</v>
      </c>
      <c r="LT682">
        <v>461000</v>
      </c>
      <c r="LU682">
        <v>1021600</v>
      </c>
      <c r="LV682">
        <v>2949100</v>
      </c>
      <c r="LW682">
        <v>1001300</v>
      </c>
      <c r="LX682">
        <v>467900</v>
      </c>
      <c r="LY682">
        <v>533400</v>
      </c>
      <c r="LZ682">
        <v>2586200</v>
      </c>
      <c r="MA682">
        <v>1558600</v>
      </c>
      <c r="MB682">
        <v>1027599.9999999999</v>
      </c>
      <c r="MC682">
        <v>832900</v>
      </c>
      <c r="MD682">
        <v>1029700</v>
      </c>
      <c r="ME682">
        <v>1250300</v>
      </c>
      <c r="MF682">
        <v>1445500</v>
      </c>
      <c r="MG682">
        <v>3815600</v>
      </c>
      <c r="MH682">
        <v>508700</v>
      </c>
      <c r="MI682">
        <v>221700</v>
      </c>
      <c r="MJ682">
        <v>51500</v>
      </c>
      <c r="MK682">
        <v>1241400</v>
      </c>
      <c r="ML682">
        <v>341200</v>
      </c>
      <c r="MM682">
        <v>53800</v>
      </c>
      <c r="MN682">
        <v>21800</v>
      </c>
      <c r="MO682">
        <v>432500</v>
      </c>
      <c r="MP682">
        <v>503400</v>
      </c>
      <c r="MQ682">
        <v>439600</v>
      </c>
      <c r="MR682">
        <v>668100</v>
      </c>
      <c r="MS682">
        <v>2831000</v>
      </c>
      <c r="MT682">
        <v>309400</v>
      </c>
      <c r="MU682">
        <v>913300</v>
      </c>
      <c r="MV682">
        <v>314900</v>
      </c>
      <c r="MW682">
        <v>1005000</v>
      </c>
      <c r="MX682">
        <v>242600</v>
      </c>
      <c r="MY682">
        <v>45500</v>
      </c>
      <c r="MZ682">
        <v>6840000</v>
      </c>
      <c r="NA682">
        <v>5090800</v>
      </c>
      <c r="NB682">
        <v>20700</v>
      </c>
      <c r="NC682">
        <v>2303500</v>
      </c>
      <c r="ND682">
        <v>1730700</v>
      </c>
      <c r="NE682">
        <v>1349600</v>
      </c>
      <c r="NF682">
        <v>429100</v>
      </c>
      <c r="NG682">
        <v>143700</v>
      </c>
      <c r="NH682">
        <v>593800</v>
      </c>
      <c r="NI682">
        <v>2172800</v>
      </c>
      <c r="NJ682">
        <v>1748700</v>
      </c>
      <c r="NK682">
        <v>1173800</v>
      </c>
      <c r="NL682">
        <v>556100</v>
      </c>
      <c r="NM682">
        <v>18800</v>
      </c>
      <c r="NN682">
        <v>12779000</v>
      </c>
      <c r="NO682">
        <v>5038800</v>
      </c>
      <c r="NP682">
        <v>952300</v>
      </c>
      <c r="NQ682">
        <v>674900</v>
      </c>
      <c r="NR682">
        <v>995300</v>
      </c>
      <c r="NS682">
        <v>98100</v>
      </c>
      <c r="NT682">
        <v>602800</v>
      </c>
      <c r="NU682">
        <v>463700</v>
      </c>
      <c r="NV682">
        <v>473700</v>
      </c>
      <c r="NW682">
        <v>394100</v>
      </c>
      <c r="NX682">
        <v>383900</v>
      </c>
      <c r="NY682">
        <v>1694300</v>
      </c>
      <c r="NZ682">
        <v>6046200</v>
      </c>
      <c r="OA682">
        <v>5774000</v>
      </c>
      <c r="OB682">
        <v>230700</v>
      </c>
      <c r="OC682">
        <v>74000</v>
      </c>
      <c r="OD682">
        <v>2400100</v>
      </c>
      <c r="OE682">
        <v>1713000</v>
      </c>
      <c r="OF682">
        <v>622300</v>
      </c>
      <c r="OG682">
        <v>279900</v>
      </c>
      <c r="OH682">
        <v>584400</v>
      </c>
      <c r="OI682">
        <v>1339500</v>
      </c>
      <c r="OJ682">
        <v>243100</v>
      </c>
      <c r="OK682">
        <v>272200</v>
      </c>
      <c r="OL682">
        <v>13352000</v>
      </c>
      <c r="OM682">
        <v>2038900</v>
      </c>
      <c r="ON682">
        <v>11312700</v>
      </c>
      <c r="OO682">
        <v>9754300</v>
      </c>
      <c r="OP682">
        <v>3767400</v>
      </c>
      <c r="OQ682">
        <v>1496100</v>
      </c>
      <c r="OR682">
        <v>590400</v>
      </c>
      <c r="OS682">
        <v>394400</v>
      </c>
      <c r="OT682">
        <v>386300</v>
      </c>
      <c r="OU682">
        <v>145200</v>
      </c>
      <c r="OV682">
        <v>613400</v>
      </c>
      <c r="OW682">
        <v>141600</v>
      </c>
      <c r="OX682">
        <v>3696700</v>
      </c>
      <c r="OY682">
        <v>2290200</v>
      </c>
      <c r="OZ682">
        <v>1401100</v>
      </c>
      <c r="PA682">
        <v>356100</v>
      </c>
      <c r="PB682">
        <v>411100</v>
      </c>
      <c r="PC682">
        <v>121900</v>
      </c>
      <c r="PD682">
        <v>1558400</v>
      </c>
      <c r="PE682">
        <v>596100</v>
      </c>
      <c r="PF682">
        <v>90500</v>
      </c>
      <c r="PG682">
        <v>294200</v>
      </c>
      <c r="PH682">
        <v>577600</v>
      </c>
      <c r="PI682">
        <v>10683000</v>
      </c>
      <c r="PJ682">
        <v>1531800</v>
      </c>
      <c r="PK682">
        <v>330100</v>
      </c>
      <c r="PL682">
        <v>86100</v>
      </c>
      <c r="PM682">
        <v>1115600</v>
      </c>
      <c r="PN682">
        <v>9151400</v>
      </c>
      <c r="PO682">
        <v>1659400</v>
      </c>
      <c r="PP682">
        <v>7492000</v>
      </c>
      <c r="PQ682">
        <v>4567000</v>
      </c>
      <c r="PR682">
        <v>1070900</v>
      </c>
      <c r="PS682">
        <v>1150100</v>
      </c>
      <c r="PT682">
        <v>2346200</v>
      </c>
      <c r="PU682">
        <v>19801000</v>
      </c>
      <c r="PV682">
        <v>2966000</v>
      </c>
      <c r="PW682">
        <v>2122500</v>
      </c>
      <c r="PX682">
        <v>843500</v>
      </c>
      <c r="PY682">
        <v>4701000</v>
      </c>
      <c r="PZ682">
        <v>1982800</v>
      </c>
      <c r="QA682">
        <v>2718200</v>
      </c>
      <c r="QB682">
        <v>12134000</v>
      </c>
      <c r="QC682">
        <v>6776700</v>
      </c>
      <c r="QD682">
        <v>5357300</v>
      </c>
      <c r="QE682">
        <v>10.1</v>
      </c>
      <c r="QF682">
        <v>1538300</v>
      </c>
      <c r="QG682">
        <v>117046000</v>
      </c>
      <c r="QH682">
        <v>97628000</v>
      </c>
      <c r="QI682">
        <v>23119000</v>
      </c>
      <c r="QJ682">
        <v>641000</v>
      </c>
      <c r="QK682">
        <v>80600</v>
      </c>
      <c r="QL682">
        <v>560000</v>
      </c>
      <c r="QM682">
        <v>152500</v>
      </c>
      <c r="QN682">
        <v>252600</v>
      </c>
      <c r="QO682">
        <v>97200</v>
      </c>
      <c r="QP682">
        <v>48000</v>
      </c>
      <c r="QQ682">
        <v>107400</v>
      </c>
      <c r="QR682">
        <v>154900</v>
      </c>
      <c r="QS682">
        <v>5220000</v>
      </c>
      <c r="QT682">
        <v>1313800</v>
      </c>
      <c r="QU682">
        <v>628000</v>
      </c>
      <c r="QV682">
        <v>685800</v>
      </c>
      <c r="QW682">
        <v>764100</v>
      </c>
      <c r="QX682">
        <v>3141900</v>
      </c>
      <c r="RA682">
        <v>17258000</v>
      </c>
      <c r="RB682">
        <v>10373000</v>
      </c>
      <c r="RC682">
        <v>574400</v>
      </c>
      <c r="RD682">
        <v>513299.99999999994</v>
      </c>
      <c r="RE682">
        <v>643800</v>
      </c>
      <c r="RF682">
        <v>1625000</v>
      </c>
      <c r="RG682">
        <v>1437100</v>
      </c>
      <c r="RH682">
        <v>1676200</v>
      </c>
      <c r="RI682">
        <v>291400</v>
      </c>
      <c r="RJ682">
        <v>224400</v>
      </c>
      <c r="RK682">
        <v>564000</v>
      </c>
      <c r="RL682">
        <v>489700</v>
      </c>
      <c r="RM682">
        <v>106600</v>
      </c>
      <c r="RN682">
        <v>594700</v>
      </c>
      <c r="RO682">
        <v>1992000</v>
      </c>
      <c r="RP682">
        <v>1245900</v>
      </c>
      <c r="RQ682">
        <v>608200</v>
      </c>
      <c r="RR682">
        <v>708400</v>
      </c>
      <c r="RS682">
        <v>6885000</v>
      </c>
      <c r="RT682">
        <v>1552500</v>
      </c>
      <c r="RU682">
        <v>474100</v>
      </c>
      <c r="RV682">
        <v>243200</v>
      </c>
      <c r="RW682">
        <v>804200</v>
      </c>
      <c r="RX682">
        <v>641000</v>
      </c>
      <c r="RY682">
        <v>816500</v>
      </c>
      <c r="RZ682">
        <v>141700</v>
      </c>
      <c r="SA682">
        <v>987700</v>
      </c>
      <c r="SB682">
        <v>916500</v>
      </c>
      <c r="SC682">
        <v>307800</v>
      </c>
      <c r="SD682">
        <v>74509000</v>
      </c>
      <c r="SE682">
        <v>23725000</v>
      </c>
      <c r="SF682">
        <v>5381000</v>
      </c>
      <c r="SG682">
        <v>2985300</v>
      </c>
      <c r="SH682">
        <v>2025400</v>
      </c>
      <c r="SI682">
        <v>370300</v>
      </c>
      <c r="SJ682">
        <v>13860100</v>
      </c>
      <c r="SK682">
        <v>1625800</v>
      </c>
      <c r="SL682">
        <v>1067200</v>
      </c>
      <c r="SM682">
        <v>97400</v>
      </c>
      <c r="SN682">
        <v>461200</v>
      </c>
      <c r="SO682">
        <v>985800</v>
      </c>
      <c r="SP682">
        <v>2957100</v>
      </c>
      <c r="SQ682">
        <v>1012200</v>
      </c>
      <c r="SR682">
        <v>471000</v>
      </c>
      <c r="SS682">
        <v>541200</v>
      </c>
      <c r="ST682">
        <v>2671400</v>
      </c>
      <c r="SU682">
        <v>1613900</v>
      </c>
      <c r="SV682">
        <v>1057500</v>
      </c>
      <c r="SW682">
        <v>836400</v>
      </c>
      <c r="SX682">
        <v>1031700</v>
      </c>
      <c r="SY682">
        <v>1280100</v>
      </c>
      <c r="SZ682">
        <v>1459600</v>
      </c>
      <c r="TA682">
        <v>3815700</v>
      </c>
      <c r="TB682">
        <v>508100</v>
      </c>
      <c r="TC682">
        <v>220600</v>
      </c>
      <c r="TD682">
        <v>51200</v>
      </c>
      <c r="TE682">
        <v>1246200</v>
      </c>
      <c r="TF682">
        <v>325200</v>
      </c>
      <c r="TG682">
        <v>53900</v>
      </c>
      <c r="TH682">
        <v>22000</v>
      </c>
      <c r="TI682">
        <v>434600</v>
      </c>
      <c r="TJ682">
        <v>508000</v>
      </c>
      <c r="TK682">
        <v>445900</v>
      </c>
      <c r="TL682">
        <v>668500</v>
      </c>
      <c r="TM682">
        <v>2834000</v>
      </c>
      <c r="TN682">
        <v>309400</v>
      </c>
      <c r="TO682">
        <v>915400</v>
      </c>
      <c r="TP682">
        <v>315200</v>
      </c>
      <c r="TQ682">
        <v>1006300</v>
      </c>
      <c r="TR682">
        <v>242700</v>
      </c>
      <c r="TS682">
        <v>45300</v>
      </c>
      <c r="TT682">
        <v>6844000</v>
      </c>
      <c r="TU682">
        <v>5095900</v>
      </c>
      <c r="TV682">
        <v>20800</v>
      </c>
      <c r="TW682">
        <v>2307000</v>
      </c>
      <c r="TX682">
        <v>1734000</v>
      </c>
      <c r="TY682">
        <v>1352500</v>
      </c>
      <c r="TZ682">
        <v>429300</v>
      </c>
      <c r="UA682">
        <v>143700</v>
      </c>
      <c r="UB682">
        <v>595000</v>
      </c>
      <c r="UC682">
        <v>2173100</v>
      </c>
      <c r="UD682">
        <v>1748500</v>
      </c>
      <c r="UE682">
        <v>1176000</v>
      </c>
      <c r="UF682">
        <v>553700</v>
      </c>
      <c r="UG682">
        <v>18800</v>
      </c>
      <c r="UH682">
        <v>12783000</v>
      </c>
      <c r="UI682">
        <v>5078200</v>
      </c>
      <c r="UJ682">
        <v>957800</v>
      </c>
      <c r="UK682">
        <v>706200</v>
      </c>
      <c r="UL682">
        <v>993900</v>
      </c>
      <c r="UM682">
        <v>98100</v>
      </c>
      <c r="UN682">
        <v>604700</v>
      </c>
      <c r="UO682">
        <v>462700</v>
      </c>
      <c r="UP682">
        <v>474300</v>
      </c>
      <c r="UQ682">
        <v>395900</v>
      </c>
      <c r="UR682">
        <v>384600</v>
      </c>
      <c r="US682">
        <v>1697700</v>
      </c>
      <c r="UT682">
        <v>6006900</v>
      </c>
      <c r="UU682">
        <v>5734900</v>
      </c>
      <c r="UV682">
        <v>230100</v>
      </c>
      <c r="UW682">
        <v>73700</v>
      </c>
      <c r="UX682">
        <v>2406900</v>
      </c>
      <c r="UY682">
        <v>1718200</v>
      </c>
      <c r="UZ682">
        <v>624000</v>
      </c>
      <c r="VA682">
        <v>279100</v>
      </c>
      <c r="VB682">
        <v>586300</v>
      </c>
      <c r="VC682">
        <v>1290200</v>
      </c>
      <c r="VD682">
        <v>244600</v>
      </c>
      <c r="VE682">
        <v>272000</v>
      </c>
      <c r="VF682">
        <v>13308000</v>
      </c>
      <c r="VG682">
        <v>2004400</v>
      </c>
      <c r="VH682">
        <v>11303200</v>
      </c>
      <c r="VI682">
        <v>9764900</v>
      </c>
      <c r="VJ682">
        <v>3766500</v>
      </c>
      <c r="VK682">
        <v>1497900</v>
      </c>
      <c r="VL682">
        <v>590700</v>
      </c>
      <c r="VM682">
        <v>393900</v>
      </c>
      <c r="VN682">
        <v>385600</v>
      </c>
      <c r="VO682">
        <v>145400</v>
      </c>
      <c r="VP682">
        <v>611800</v>
      </c>
      <c r="VQ682">
        <v>141200</v>
      </c>
      <c r="VR682">
        <v>3703400</v>
      </c>
      <c r="VS682">
        <v>2295000</v>
      </c>
      <c r="VT682">
        <v>1405500</v>
      </c>
      <c r="VU682">
        <v>356400</v>
      </c>
      <c r="VV682">
        <v>411700</v>
      </c>
      <c r="VW682">
        <v>121900</v>
      </c>
      <c r="VX682">
        <v>594000</v>
      </c>
      <c r="VY682">
        <v>90100</v>
      </c>
      <c r="VZ682">
        <v>295200</v>
      </c>
      <c r="WA682">
        <v>559000</v>
      </c>
      <c r="WB682">
        <v>10459000</v>
      </c>
      <c r="WC682">
        <v>1459000</v>
      </c>
      <c r="WD682">
        <v>312000</v>
      </c>
      <c r="WE682">
        <v>83200</v>
      </c>
      <c r="WF682">
        <v>1063800</v>
      </c>
      <c r="WG682">
        <v>8999800</v>
      </c>
      <c r="WH682">
        <v>1649400</v>
      </c>
      <c r="WI682">
        <v>7350400</v>
      </c>
      <c r="WJ682">
        <v>4556000</v>
      </c>
      <c r="WK682">
        <v>1068400</v>
      </c>
      <c r="WL682">
        <v>1141700</v>
      </c>
      <c r="WM682">
        <v>2345400</v>
      </c>
      <c r="WN682">
        <v>19418000</v>
      </c>
      <c r="WO682">
        <v>2959000</v>
      </c>
      <c r="WP682">
        <v>2112400</v>
      </c>
      <c r="WQ682">
        <v>846700</v>
      </c>
      <c r="WR682">
        <v>4641000</v>
      </c>
      <c r="WS682">
        <v>1922300</v>
      </c>
      <c r="WT682">
        <v>2718500</v>
      </c>
      <c r="WU682">
        <v>11818000</v>
      </c>
      <c r="WV682">
        <v>6439500</v>
      </c>
      <c r="WW682">
        <v>5378500</v>
      </c>
    </row>
    <row r="683" spans="1:621" x14ac:dyDescent="0.45">
      <c r="A683" s="1"/>
      <c r="C683" s="1">
        <v>34851</v>
      </c>
      <c r="D683">
        <v>1061000</v>
      </c>
      <c r="E683">
        <v>3413000</v>
      </c>
      <c r="F683">
        <v>2352000</v>
      </c>
      <c r="G683">
        <v>1602000</v>
      </c>
      <c r="H683">
        <v>713000</v>
      </c>
      <c r="I683">
        <v>847000</v>
      </c>
      <c r="J683">
        <v>2517000</v>
      </c>
      <c r="K683">
        <v>585000</v>
      </c>
      <c r="L683">
        <v>46.4</v>
      </c>
      <c r="M683">
        <v>14.4</v>
      </c>
      <c r="N683">
        <v>31.9</v>
      </c>
      <c r="O683">
        <v>11.5</v>
      </c>
      <c r="P683">
        <v>34.200000000000003</v>
      </c>
      <c r="Q683">
        <v>7.9</v>
      </c>
      <c r="R683">
        <v>2.6</v>
      </c>
      <c r="S683">
        <v>0.6</v>
      </c>
      <c r="T683">
        <v>1.9</v>
      </c>
      <c r="U683">
        <v>0.4</v>
      </c>
      <c r="V683">
        <v>2744000</v>
      </c>
      <c r="W683">
        <v>2354000</v>
      </c>
      <c r="X683">
        <v>2266000</v>
      </c>
      <c r="Y683">
        <v>1031000</v>
      </c>
      <c r="Z683">
        <v>1235000</v>
      </c>
      <c r="AA683">
        <v>15.9</v>
      </c>
      <c r="AB683">
        <v>7.9</v>
      </c>
      <c r="AC683">
        <v>37.299999999999997</v>
      </c>
      <c r="AD683">
        <v>32</v>
      </c>
      <c r="AE683">
        <v>30.8</v>
      </c>
      <c r="AF683">
        <v>14</v>
      </c>
      <c r="AG683">
        <v>16.8</v>
      </c>
      <c r="AH683">
        <v>98837000</v>
      </c>
      <c r="AI683">
        <v>118340000</v>
      </c>
      <c r="AJ683">
        <v>23461000</v>
      </c>
      <c r="AK683">
        <v>647000</v>
      </c>
      <c r="AL683">
        <v>82500</v>
      </c>
      <c r="AM683">
        <v>564700</v>
      </c>
      <c r="AN683">
        <v>153000</v>
      </c>
      <c r="AO683">
        <v>256500</v>
      </c>
      <c r="AP683">
        <v>96500</v>
      </c>
      <c r="AQ683">
        <v>49100</v>
      </c>
      <c r="AR683">
        <v>110900</v>
      </c>
      <c r="AS683">
        <v>155200</v>
      </c>
      <c r="AT683">
        <v>5472000</v>
      </c>
      <c r="AU683">
        <v>1356300</v>
      </c>
      <c r="AV683">
        <v>650100</v>
      </c>
      <c r="AW683">
        <v>706200</v>
      </c>
      <c r="AX683">
        <v>831800</v>
      </c>
      <c r="AY683">
        <v>3284200</v>
      </c>
      <c r="BB683">
        <v>17342000</v>
      </c>
      <c r="BC683">
        <v>10427000</v>
      </c>
      <c r="BD683">
        <v>580400</v>
      </c>
      <c r="BE683">
        <v>525200</v>
      </c>
      <c r="BF683">
        <v>645400</v>
      </c>
      <c r="BG683">
        <v>1631800</v>
      </c>
      <c r="BH683">
        <v>1449400</v>
      </c>
      <c r="BI683">
        <v>1688500</v>
      </c>
      <c r="BJ683">
        <v>294900</v>
      </c>
      <c r="BK683">
        <v>226000</v>
      </c>
      <c r="BL683">
        <v>570300</v>
      </c>
      <c r="BM683">
        <v>490900</v>
      </c>
      <c r="BN683">
        <v>106400</v>
      </c>
      <c r="BO683">
        <v>595400</v>
      </c>
      <c r="BP683">
        <v>1992200</v>
      </c>
      <c r="BQ683">
        <v>1248600</v>
      </c>
      <c r="BR683">
        <v>607200</v>
      </c>
      <c r="BS683">
        <v>711800</v>
      </c>
      <c r="BT683">
        <v>6915000</v>
      </c>
      <c r="BU683">
        <v>1564300</v>
      </c>
      <c r="BV683">
        <v>474400</v>
      </c>
      <c r="BW683">
        <v>242300</v>
      </c>
      <c r="BX683">
        <v>805500</v>
      </c>
      <c r="BY683">
        <v>645800</v>
      </c>
      <c r="BZ683">
        <v>818600</v>
      </c>
      <c r="CA683">
        <v>143400</v>
      </c>
      <c r="CB683">
        <v>993200</v>
      </c>
      <c r="CC683">
        <v>918000</v>
      </c>
      <c r="CD683">
        <v>309400</v>
      </c>
      <c r="CE683">
        <v>75376000</v>
      </c>
      <c r="CF683">
        <v>23804000</v>
      </c>
      <c r="CG683">
        <v>5437200</v>
      </c>
      <c r="CH683">
        <v>3015600</v>
      </c>
      <c r="CI683">
        <v>2047500</v>
      </c>
      <c r="CJ683">
        <v>374100</v>
      </c>
      <c r="CK683">
        <v>13863200</v>
      </c>
      <c r="CL683">
        <v>1643200</v>
      </c>
      <c r="CM683">
        <v>1071300</v>
      </c>
      <c r="CN683">
        <v>104600</v>
      </c>
      <c r="CO683">
        <v>467300</v>
      </c>
      <c r="CP683">
        <v>1029700</v>
      </c>
      <c r="CQ683">
        <v>2987800</v>
      </c>
      <c r="CR683">
        <v>1006000</v>
      </c>
      <c r="CS683">
        <v>470200</v>
      </c>
      <c r="CT683">
        <v>535800</v>
      </c>
      <c r="CU683">
        <v>2621100</v>
      </c>
      <c r="CV683">
        <v>1581200</v>
      </c>
      <c r="CW683">
        <v>1039900.0000000001</v>
      </c>
      <c r="CX683">
        <v>837000</v>
      </c>
      <c r="CY683">
        <v>1038099.9999999999</v>
      </c>
      <c r="CZ683">
        <v>1262900</v>
      </c>
      <c r="DA683">
        <v>1437400</v>
      </c>
      <c r="DB683">
        <v>3831200</v>
      </c>
      <c r="DC683">
        <v>512700.00000000006</v>
      </c>
      <c r="DD683">
        <v>221200</v>
      </c>
      <c r="DE683">
        <v>51600</v>
      </c>
      <c r="DF683">
        <v>1256300</v>
      </c>
      <c r="DG683">
        <v>324700</v>
      </c>
      <c r="DH683">
        <v>54200</v>
      </c>
      <c r="DI683">
        <v>23300</v>
      </c>
      <c r="DJ683">
        <v>434700</v>
      </c>
      <c r="DK683">
        <v>507700</v>
      </c>
      <c r="DL683">
        <v>444800</v>
      </c>
      <c r="DM683">
        <v>672500</v>
      </c>
      <c r="DN683">
        <v>2845000</v>
      </c>
      <c r="DO683">
        <v>312100</v>
      </c>
      <c r="DP683">
        <v>920000</v>
      </c>
      <c r="DQ683">
        <v>315800</v>
      </c>
      <c r="DR683">
        <v>1011400</v>
      </c>
      <c r="DS683">
        <v>240200</v>
      </c>
      <c r="DT683">
        <v>45800</v>
      </c>
      <c r="DU683">
        <v>6909000</v>
      </c>
      <c r="DV683">
        <v>5116800</v>
      </c>
      <c r="DW683">
        <v>20800</v>
      </c>
      <c r="DX683">
        <v>2320200</v>
      </c>
      <c r="DY683">
        <v>1741500</v>
      </c>
      <c r="DZ683">
        <v>1358700</v>
      </c>
      <c r="EA683">
        <v>433900</v>
      </c>
      <c r="EB683">
        <v>144800</v>
      </c>
      <c r="EC683">
        <v>598100</v>
      </c>
      <c r="ED683">
        <v>2177700</v>
      </c>
      <c r="EE683">
        <v>1792300</v>
      </c>
      <c r="EF683">
        <v>1208800</v>
      </c>
      <c r="EG683">
        <v>564500</v>
      </c>
      <c r="EH683">
        <v>19000</v>
      </c>
      <c r="EI683">
        <v>12947000</v>
      </c>
      <c r="EJ683">
        <v>5108900</v>
      </c>
      <c r="EK683">
        <v>974000</v>
      </c>
      <c r="EL683">
        <v>664500</v>
      </c>
      <c r="EM683">
        <v>1011700</v>
      </c>
      <c r="EN683">
        <v>99100</v>
      </c>
      <c r="EO683">
        <v>613300</v>
      </c>
      <c r="EP683">
        <v>475400</v>
      </c>
      <c r="EQ683">
        <v>480300</v>
      </c>
      <c r="ER683">
        <v>398400</v>
      </c>
      <c r="ES683">
        <v>392200</v>
      </c>
      <c r="ET683">
        <v>1707200</v>
      </c>
      <c r="EU683">
        <v>6130600</v>
      </c>
      <c r="EV683">
        <v>5855300</v>
      </c>
      <c r="EW683">
        <v>233500</v>
      </c>
      <c r="EX683">
        <v>74700</v>
      </c>
      <c r="EY683">
        <v>2425600</v>
      </c>
      <c r="EZ683">
        <v>1728600</v>
      </c>
      <c r="FA683">
        <v>634100</v>
      </c>
      <c r="FB683">
        <v>283700</v>
      </c>
      <c r="FC683">
        <v>589700</v>
      </c>
      <c r="FD683">
        <v>1365100</v>
      </c>
      <c r="FE683">
        <v>248900</v>
      </c>
      <c r="FF683">
        <v>275300</v>
      </c>
      <c r="FG683">
        <v>13205000</v>
      </c>
      <c r="FH683">
        <v>1836400</v>
      </c>
      <c r="FI683">
        <v>11368200</v>
      </c>
      <c r="FJ683">
        <v>9827900</v>
      </c>
      <c r="FK683">
        <v>3800800</v>
      </c>
      <c r="FL683">
        <v>1509200</v>
      </c>
      <c r="FM683">
        <v>595400</v>
      </c>
      <c r="FN683">
        <v>397000</v>
      </c>
      <c r="FO683">
        <v>388500</v>
      </c>
      <c r="FP683">
        <v>145600</v>
      </c>
      <c r="FQ683">
        <v>621400</v>
      </c>
      <c r="FR683">
        <v>143700</v>
      </c>
      <c r="FS683">
        <v>3713700</v>
      </c>
      <c r="FT683">
        <v>2313400</v>
      </c>
      <c r="FU683">
        <v>1412900</v>
      </c>
      <c r="FV683">
        <v>361000</v>
      </c>
      <c r="FW683">
        <v>415900</v>
      </c>
      <c r="FX683">
        <v>123600</v>
      </c>
      <c r="FY683">
        <v>1540300</v>
      </c>
      <c r="FZ683">
        <v>598400</v>
      </c>
      <c r="GA683">
        <v>90900</v>
      </c>
      <c r="GB683">
        <v>304900</v>
      </c>
      <c r="GC683">
        <v>546100</v>
      </c>
      <c r="GD683">
        <v>11056000</v>
      </c>
      <c r="GE683">
        <v>1681300</v>
      </c>
      <c r="GF683">
        <v>338100</v>
      </c>
      <c r="GG683">
        <v>90800</v>
      </c>
      <c r="GH683">
        <v>1252400</v>
      </c>
      <c r="GI683">
        <v>9374800</v>
      </c>
      <c r="GJ683">
        <v>1755000</v>
      </c>
      <c r="GK683">
        <v>7619800</v>
      </c>
      <c r="GL683">
        <v>4610000</v>
      </c>
      <c r="GM683">
        <v>1081300</v>
      </c>
      <c r="GN683">
        <v>1154700</v>
      </c>
      <c r="GO683">
        <v>2374400</v>
      </c>
      <c r="GP683">
        <v>19503000</v>
      </c>
      <c r="GQ683">
        <v>2981000</v>
      </c>
      <c r="GR683">
        <v>2134700</v>
      </c>
      <c r="GS683">
        <v>846600</v>
      </c>
      <c r="GT683">
        <v>4493000</v>
      </c>
      <c r="GU683">
        <v>1741000</v>
      </c>
      <c r="GV683">
        <v>2752000</v>
      </c>
      <c r="GW683">
        <v>12029000</v>
      </c>
      <c r="GX683">
        <v>6463900</v>
      </c>
      <c r="GY683">
        <v>5565200</v>
      </c>
      <c r="IO683">
        <v>131949000</v>
      </c>
      <c r="IP683">
        <v>66.5</v>
      </c>
      <c r="IQ683">
        <v>124522000</v>
      </c>
      <c r="IR683">
        <v>62.7</v>
      </c>
      <c r="IS683">
        <v>7427000</v>
      </c>
      <c r="IT683">
        <v>5.6</v>
      </c>
      <c r="IU683">
        <v>66504000</v>
      </c>
      <c r="IV683">
        <v>5602000</v>
      </c>
      <c r="IW683">
        <v>71308000</v>
      </c>
      <c r="IX683">
        <v>75</v>
      </c>
      <c r="IY683">
        <v>67326000</v>
      </c>
      <c r="IZ683">
        <v>70.8</v>
      </c>
      <c r="JA683">
        <v>3982000</v>
      </c>
      <c r="JB683">
        <v>5.6</v>
      </c>
      <c r="JC683">
        <v>23802000</v>
      </c>
      <c r="JD683">
        <v>67228000</v>
      </c>
      <c r="JE683">
        <v>76.599999999999994</v>
      </c>
      <c r="JF683">
        <v>63992000</v>
      </c>
      <c r="JG683">
        <v>72.900000000000006</v>
      </c>
      <c r="JH683">
        <v>3236000</v>
      </c>
      <c r="JI683">
        <v>4.8</v>
      </c>
      <c r="JJ683">
        <v>20522000</v>
      </c>
      <c r="JK683">
        <v>7887000</v>
      </c>
      <c r="JL683">
        <v>6.3</v>
      </c>
      <c r="JM683">
        <v>118340000</v>
      </c>
      <c r="JN683">
        <v>98837000</v>
      </c>
      <c r="JO683">
        <v>23461000</v>
      </c>
      <c r="JP683">
        <v>647000</v>
      </c>
      <c r="JQ683">
        <v>82500</v>
      </c>
      <c r="JR683">
        <v>564700</v>
      </c>
      <c r="JS683">
        <v>153000</v>
      </c>
      <c r="JT683">
        <v>256500</v>
      </c>
      <c r="JU683">
        <v>96500</v>
      </c>
      <c r="JV683">
        <v>49100</v>
      </c>
      <c r="JW683">
        <v>110900</v>
      </c>
      <c r="JX683">
        <v>155200</v>
      </c>
      <c r="JY683">
        <v>5472000</v>
      </c>
      <c r="JZ683">
        <v>1356300</v>
      </c>
      <c r="KA683">
        <v>650100</v>
      </c>
      <c r="KB683">
        <v>706200</v>
      </c>
      <c r="KC683">
        <v>831800</v>
      </c>
      <c r="KD683">
        <v>3284200</v>
      </c>
      <c r="KG683">
        <v>17342000</v>
      </c>
      <c r="KH683">
        <v>10427000</v>
      </c>
      <c r="KI683">
        <v>580400</v>
      </c>
      <c r="KJ683">
        <v>525200</v>
      </c>
      <c r="KK683">
        <v>645400</v>
      </c>
      <c r="KL683">
        <v>1631800</v>
      </c>
      <c r="KM683">
        <v>1449400</v>
      </c>
      <c r="KN683">
        <v>1688500</v>
      </c>
      <c r="KO683">
        <v>294900</v>
      </c>
      <c r="KP683">
        <v>226000</v>
      </c>
      <c r="KQ683">
        <v>570300</v>
      </c>
      <c r="KR683">
        <v>490900</v>
      </c>
      <c r="KS683">
        <v>106400</v>
      </c>
      <c r="KT683">
        <v>595400</v>
      </c>
      <c r="KU683">
        <v>1992200</v>
      </c>
      <c r="KV683">
        <v>1248600</v>
      </c>
      <c r="KW683">
        <v>607200</v>
      </c>
      <c r="KX683">
        <v>711800</v>
      </c>
      <c r="KY683">
        <v>6915000</v>
      </c>
      <c r="KZ683">
        <v>1564300</v>
      </c>
      <c r="LA683">
        <v>474400</v>
      </c>
      <c r="LB683">
        <v>242300</v>
      </c>
      <c r="LC683">
        <v>805500</v>
      </c>
      <c r="LD683">
        <v>645800</v>
      </c>
      <c r="LE683">
        <v>818600</v>
      </c>
      <c r="LF683">
        <v>143400</v>
      </c>
      <c r="LG683">
        <v>993200</v>
      </c>
      <c r="LH683">
        <v>918000</v>
      </c>
      <c r="LI683">
        <v>309400</v>
      </c>
      <c r="LJ683">
        <v>75376000</v>
      </c>
      <c r="LK683">
        <v>23804000</v>
      </c>
      <c r="LL683">
        <v>5437200</v>
      </c>
      <c r="LM683">
        <v>3015600</v>
      </c>
      <c r="LN683">
        <v>2047500</v>
      </c>
      <c r="LO683">
        <v>374100</v>
      </c>
      <c r="LP683">
        <v>13863200</v>
      </c>
      <c r="LQ683">
        <v>1643200</v>
      </c>
      <c r="LR683">
        <v>1071300</v>
      </c>
      <c r="LS683">
        <v>104600</v>
      </c>
      <c r="LT683">
        <v>467300</v>
      </c>
      <c r="LU683">
        <v>1029700</v>
      </c>
      <c r="LV683">
        <v>2987800</v>
      </c>
      <c r="LW683">
        <v>1006000</v>
      </c>
      <c r="LX683">
        <v>470200</v>
      </c>
      <c r="LY683">
        <v>535800</v>
      </c>
      <c r="LZ683">
        <v>2621100</v>
      </c>
      <c r="MA683">
        <v>1581200</v>
      </c>
      <c r="MB683">
        <v>1039900.0000000001</v>
      </c>
      <c r="MC683">
        <v>837000</v>
      </c>
      <c r="MD683">
        <v>1038099.9999999999</v>
      </c>
      <c r="ME683">
        <v>1262900</v>
      </c>
      <c r="MF683">
        <v>1437400</v>
      </c>
      <c r="MG683">
        <v>3831200</v>
      </c>
      <c r="MH683">
        <v>512700.00000000006</v>
      </c>
      <c r="MI683">
        <v>221200</v>
      </c>
      <c r="MJ683">
        <v>51600</v>
      </c>
      <c r="MK683">
        <v>1256300</v>
      </c>
      <c r="ML683">
        <v>324700</v>
      </c>
      <c r="MM683">
        <v>54200</v>
      </c>
      <c r="MN683">
        <v>23300</v>
      </c>
      <c r="MO683">
        <v>434700</v>
      </c>
      <c r="MP683">
        <v>507700</v>
      </c>
      <c r="MQ683">
        <v>444800</v>
      </c>
      <c r="MR683">
        <v>672500</v>
      </c>
      <c r="MS683">
        <v>2845000</v>
      </c>
      <c r="MT683">
        <v>312100</v>
      </c>
      <c r="MU683">
        <v>920000</v>
      </c>
      <c r="MV683">
        <v>315800</v>
      </c>
      <c r="MW683">
        <v>1011400</v>
      </c>
      <c r="MX683">
        <v>240200</v>
      </c>
      <c r="MY683">
        <v>45800</v>
      </c>
      <c r="MZ683">
        <v>6909000</v>
      </c>
      <c r="NA683">
        <v>5116800</v>
      </c>
      <c r="NB683">
        <v>20800</v>
      </c>
      <c r="NC683">
        <v>2320200</v>
      </c>
      <c r="ND683">
        <v>1741500</v>
      </c>
      <c r="NE683">
        <v>1358700</v>
      </c>
      <c r="NF683">
        <v>433900</v>
      </c>
      <c r="NG683">
        <v>144800</v>
      </c>
      <c r="NH683">
        <v>598100</v>
      </c>
      <c r="NI683">
        <v>2177700</v>
      </c>
      <c r="NJ683">
        <v>1792300</v>
      </c>
      <c r="NK683">
        <v>1208800</v>
      </c>
      <c r="NL683">
        <v>564500</v>
      </c>
      <c r="NM683">
        <v>19000</v>
      </c>
      <c r="NN683">
        <v>12947000</v>
      </c>
      <c r="NO683">
        <v>5108900</v>
      </c>
      <c r="NP683">
        <v>974000</v>
      </c>
      <c r="NQ683">
        <v>664500</v>
      </c>
      <c r="NR683">
        <v>1011700</v>
      </c>
      <c r="NS683">
        <v>99100</v>
      </c>
      <c r="NT683">
        <v>613300</v>
      </c>
      <c r="NU683">
        <v>475400</v>
      </c>
      <c r="NV683">
        <v>480300</v>
      </c>
      <c r="NW683">
        <v>398400</v>
      </c>
      <c r="NX683">
        <v>392200</v>
      </c>
      <c r="NY683">
        <v>1707200</v>
      </c>
      <c r="NZ683">
        <v>6130600</v>
      </c>
      <c r="OA683">
        <v>5855300</v>
      </c>
      <c r="OB683">
        <v>233500</v>
      </c>
      <c r="OC683">
        <v>74700</v>
      </c>
      <c r="OD683">
        <v>2425600</v>
      </c>
      <c r="OE683">
        <v>1728600</v>
      </c>
      <c r="OF683">
        <v>634100</v>
      </c>
      <c r="OG683">
        <v>283700</v>
      </c>
      <c r="OH683">
        <v>589700</v>
      </c>
      <c r="OI683">
        <v>1365100</v>
      </c>
      <c r="OJ683">
        <v>248900</v>
      </c>
      <c r="OK683">
        <v>275300</v>
      </c>
      <c r="OL683">
        <v>13205000</v>
      </c>
      <c r="OM683">
        <v>1836400</v>
      </c>
      <c r="ON683">
        <v>11368200</v>
      </c>
      <c r="OO683">
        <v>9827900</v>
      </c>
      <c r="OP683">
        <v>3800800</v>
      </c>
      <c r="OQ683">
        <v>1509200</v>
      </c>
      <c r="OR683">
        <v>595400</v>
      </c>
      <c r="OS683">
        <v>397000</v>
      </c>
      <c r="OT683">
        <v>388500</v>
      </c>
      <c r="OU683">
        <v>145600</v>
      </c>
      <c r="OV683">
        <v>621400</v>
      </c>
      <c r="OW683">
        <v>143700</v>
      </c>
      <c r="OX683">
        <v>3713700</v>
      </c>
      <c r="OY683">
        <v>2313400</v>
      </c>
      <c r="OZ683">
        <v>1412900</v>
      </c>
      <c r="PA683">
        <v>361000</v>
      </c>
      <c r="PB683">
        <v>415900</v>
      </c>
      <c r="PC683">
        <v>123600</v>
      </c>
      <c r="PD683">
        <v>1540300</v>
      </c>
      <c r="PE683">
        <v>598400</v>
      </c>
      <c r="PF683">
        <v>90900</v>
      </c>
      <c r="PG683">
        <v>304900</v>
      </c>
      <c r="PH683">
        <v>546100</v>
      </c>
      <c r="PI683">
        <v>11056000</v>
      </c>
      <c r="PJ683">
        <v>1681300</v>
      </c>
      <c r="PK683">
        <v>338100</v>
      </c>
      <c r="PL683">
        <v>90800</v>
      </c>
      <c r="PM683">
        <v>1252400</v>
      </c>
      <c r="PN683">
        <v>9374800</v>
      </c>
      <c r="PO683">
        <v>1755000</v>
      </c>
      <c r="PP683">
        <v>7619800</v>
      </c>
      <c r="PQ683">
        <v>4610000</v>
      </c>
      <c r="PR683">
        <v>1081300</v>
      </c>
      <c r="PS683">
        <v>1154700</v>
      </c>
      <c r="PT683">
        <v>2374400</v>
      </c>
      <c r="PU683">
        <v>19503000</v>
      </c>
      <c r="PV683">
        <v>2981000</v>
      </c>
      <c r="PW683">
        <v>2134700</v>
      </c>
      <c r="PX683">
        <v>846600</v>
      </c>
      <c r="PY683">
        <v>4493000</v>
      </c>
      <c r="PZ683">
        <v>1741000</v>
      </c>
      <c r="QA683">
        <v>2752000</v>
      </c>
      <c r="QB683">
        <v>12029000</v>
      </c>
      <c r="QC683">
        <v>6463900</v>
      </c>
      <c r="QD683">
        <v>5565200</v>
      </c>
      <c r="QE683">
        <v>10.1</v>
      </c>
      <c r="QF683">
        <v>1542100</v>
      </c>
      <c r="QG683">
        <v>117291000</v>
      </c>
      <c r="QH683">
        <v>97846000</v>
      </c>
      <c r="QI683">
        <v>23137000</v>
      </c>
      <c r="QJ683">
        <v>640000</v>
      </c>
      <c r="QK683">
        <v>81700</v>
      </c>
      <c r="QL683">
        <v>558200</v>
      </c>
      <c r="QM683">
        <v>151800</v>
      </c>
      <c r="QN683">
        <v>251600</v>
      </c>
      <c r="QO683">
        <v>96200</v>
      </c>
      <c r="QP683">
        <v>48400</v>
      </c>
      <c r="QQ683">
        <v>107100</v>
      </c>
      <c r="QR683">
        <v>154800</v>
      </c>
      <c r="QS683">
        <v>5250000</v>
      </c>
      <c r="QT683">
        <v>1317400</v>
      </c>
      <c r="QU683">
        <v>626100</v>
      </c>
      <c r="QV683">
        <v>691300</v>
      </c>
      <c r="QW683">
        <v>771700</v>
      </c>
      <c r="QX683">
        <v>3160900</v>
      </c>
      <c r="RA683">
        <v>17247000</v>
      </c>
      <c r="RB683">
        <v>10363000</v>
      </c>
      <c r="RC683">
        <v>571900</v>
      </c>
      <c r="RD683">
        <v>514299.99999999994</v>
      </c>
      <c r="RE683">
        <v>642900</v>
      </c>
      <c r="RF683">
        <v>1623800</v>
      </c>
      <c r="RG683">
        <v>1441700</v>
      </c>
      <c r="RH683">
        <v>1682300</v>
      </c>
      <c r="RI683">
        <v>292900</v>
      </c>
      <c r="RJ683">
        <v>225100</v>
      </c>
      <c r="RK683">
        <v>567300</v>
      </c>
      <c r="RL683">
        <v>489800</v>
      </c>
      <c r="RM683">
        <v>107200</v>
      </c>
      <c r="RN683">
        <v>592700</v>
      </c>
      <c r="RO683">
        <v>1978800</v>
      </c>
      <c r="RP683">
        <v>1236000</v>
      </c>
      <c r="RQ683">
        <v>605100</v>
      </c>
      <c r="RR683">
        <v>709000</v>
      </c>
      <c r="RS683">
        <v>6884000</v>
      </c>
      <c r="RT683">
        <v>1568100</v>
      </c>
      <c r="RU683">
        <v>470900</v>
      </c>
      <c r="RV683">
        <v>241300</v>
      </c>
      <c r="RW683">
        <v>796300</v>
      </c>
      <c r="RX683">
        <v>640600</v>
      </c>
      <c r="RY683">
        <v>817700</v>
      </c>
      <c r="RZ683">
        <v>140900</v>
      </c>
      <c r="SA683">
        <v>987000</v>
      </c>
      <c r="SB683">
        <v>913900</v>
      </c>
      <c r="SC683">
        <v>306900</v>
      </c>
      <c r="SD683">
        <v>74709000</v>
      </c>
      <c r="SE683">
        <v>23777000</v>
      </c>
      <c r="SF683">
        <v>5400500</v>
      </c>
      <c r="SG683">
        <v>2996400</v>
      </c>
      <c r="SH683">
        <v>2031700</v>
      </c>
      <c r="SI683">
        <v>372400</v>
      </c>
      <c r="SJ683">
        <v>13890200</v>
      </c>
      <c r="SK683">
        <v>1628000</v>
      </c>
      <c r="SL683">
        <v>1067600</v>
      </c>
      <c r="SM683">
        <v>97800</v>
      </c>
      <c r="SN683">
        <v>462600</v>
      </c>
      <c r="SO683">
        <v>986200</v>
      </c>
      <c r="SP683">
        <v>2968800</v>
      </c>
      <c r="SQ683">
        <v>1015300</v>
      </c>
      <c r="SR683">
        <v>472400</v>
      </c>
      <c r="SS683">
        <v>542900</v>
      </c>
      <c r="ST683">
        <v>2682600</v>
      </c>
      <c r="SU683">
        <v>1621100</v>
      </c>
      <c r="SV683">
        <v>1061500</v>
      </c>
      <c r="SW683">
        <v>837700</v>
      </c>
      <c r="SX683">
        <v>1032599.9999999999</v>
      </c>
      <c r="SY683">
        <v>1277900</v>
      </c>
      <c r="SZ683">
        <v>1461100</v>
      </c>
      <c r="TA683">
        <v>3818700</v>
      </c>
      <c r="TB683">
        <v>509300</v>
      </c>
      <c r="TC683">
        <v>219200</v>
      </c>
      <c r="TD683">
        <v>50200</v>
      </c>
      <c r="TE683">
        <v>1244300</v>
      </c>
      <c r="TF683">
        <v>326400</v>
      </c>
      <c r="TG683">
        <v>53600</v>
      </c>
      <c r="TH683">
        <v>21800</v>
      </c>
      <c r="TI683">
        <v>434400</v>
      </c>
      <c r="TJ683">
        <v>512600</v>
      </c>
      <c r="TK683">
        <v>446900</v>
      </c>
      <c r="TL683">
        <v>667400</v>
      </c>
      <c r="TM683">
        <v>2837000</v>
      </c>
      <c r="TN683">
        <v>308000</v>
      </c>
      <c r="TO683">
        <v>918100</v>
      </c>
      <c r="TP683">
        <v>315600</v>
      </c>
      <c r="TQ683">
        <v>1007800</v>
      </c>
      <c r="TR683">
        <v>241900</v>
      </c>
      <c r="TS683">
        <v>45600</v>
      </c>
      <c r="TT683">
        <v>6847000</v>
      </c>
      <c r="TU683">
        <v>5093900</v>
      </c>
      <c r="TV683">
        <v>20700</v>
      </c>
      <c r="TW683">
        <v>2306800</v>
      </c>
      <c r="TX683">
        <v>1731100</v>
      </c>
      <c r="TY683">
        <v>1350300</v>
      </c>
      <c r="TZ683">
        <v>431700</v>
      </c>
      <c r="UA683">
        <v>144000</v>
      </c>
      <c r="UB683">
        <v>594700</v>
      </c>
      <c r="UC683">
        <v>2171700</v>
      </c>
      <c r="UD683">
        <v>1752600</v>
      </c>
      <c r="UE683">
        <v>1178900</v>
      </c>
      <c r="UF683">
        <v>554800</v>
      </c>
      <c r="UG683">
        <v>18900</v>
      </c>
      <c r="UH683">
        <v>12828000</v>
      </c>
      <c r="UI683">
        <v>5102000</v>
      </c>
      <c r="UJ683">
        <v>957600</v>
      </c>
      <c r="UK683">
        <v>707600</v>
      </c>
      <c r="UL683">
        <v>995000</v>
      </c>
      <c r="UM683">
        <v>98600</v>
      </c>
      <c r="UN683">
        <v>612600</v>
      </c>
      <c r="UO683">
        <v>471200</v>
      </c>
      <c r="UP683">
        <v>474600</v>
      </c>
      <c r="UQ683">
        <v>397900</v>
      </c>
      <c r="UR683">
        <v>387000</v>
      </c>
      <c r="US683">
        <v>1698400</v>
      </c>
      <c r="UT683">
        <v>6028000</v>
      </c>
      <c r="UU683">
        <v>5756300</v>
      </c>
      <c r="UV683">
        <v>231700</v>
      </c>
      <c r="UW683">
        <v>73900</v>
      </c>
      <c r="UX683">
        <v>2409500</v>
      </c>
      <c r="UY683">
        <v>1716500</v>
      </c>
      <c r="UZ683">
        <v>629400</v>
      </c>
      <c r="VA683">
        <v>279700</v>
      </c>
      <c r="VB683">
        <v>591500</v>
      </c>
      <c r="VC683">
        <v>1293800</v>
      </c>
      <c r="VD683">
        <v>246800</v>
      </c>
      <c r="VE683">
        <v>271700</v>
      </c>
      <c r="VF683">
        <v>13348000</v>
      </c>
      <c r="VG683">
        <v>2010900</v>
      </c>
      <c r="VH683">
        <v>11337300</v>
      </c>
      <c r="VI683">
        <v>9795200</v>
      </c>
      <c r="VJ683">
        <v>3787300</v>
      </c>
      <c r="VK683">
        <v>1504200</v>
      </c>
      <c r="VL683">
        <v>592200</v>
      </c>
      <c r="VM683">
        <v>394700</v>
      </c>
      <c r="VN683">
        <v>387400</v>
      </c>
      <c r="VO683">
        <v>145200</v>
      </c>
      <c r="VP683">
        <v>620300</v>
      </c>
      <c r="VQ683">
        <v>143300</v>
      </c>
      <c r="VR683">
        <v>3704500</v>
      </c>
      <c r="VS683">
        <v>2303400</v>
      </c>
      <c r="VT683">
        <v>1409400</v>
      </c>
      <c r="VU683">
        <v>358000</v>
      </c>
      <c r="VV683">
        <v>413500</v>
      </c>
      <c r="VW683">
        <v>122500</v>
      </c>
      <c r="VX683">
        <v>596800</v>
      </c>
      <c r="VY683">
        <v>90600</v>
      </c>
      <c r="VZ683">
        <v>297100</v>
      </c>
      <c r="WA683">
        <v>557700</v>
      </c>
      <c r="WB683">
        <v>10507000</v>
      </c>
      <c r="WC683">
        <v>1464500</v>
      </c>
      <c r="WD683">
        <v>308700</v>
      </c>
      <c r="WE683">
        <v>84000</v>
      </c>
      <c r="WF683">
        <v>1071800</v>
      </c>
      <c r="WG683">
        <v>9042000</v>
      </c>
      <c r="WH683">
        <v>1654700</v>
      </c>
      <c r="WI683">
        <v>7387300</v>
      </c>
      <c r="WJ683">
        <v>4565000</v>
      </c>
      <c r="WK683">
        <v>1073200</v>
      </c>
      <c r="WL683">
        <v>1144300</v>
      </c>
      <c r="WM683">
        <v>2347000</v>
      </c>
      <c r="WN683">
        <v>19445000</v>
      </c>
      <c r="WO683">
        <v>2959000</v>
      </c>
      <c r="WP683">
        <v>2110200</v>
      </c>
      <c r="WQ683">
        <v>848900</v>
      </c>
      <c r="WR683">
        <v>4639000</v>
      </c>
      <c r="WS683">
        <v>1919100</v>
      </c>
      <c r="WT683">
        <v>2719400</v>
      </c>
      <c r="WU683">
        <v>11847000</v>
      </c>
      <c r="WV683">
        <v>6453000</v>
      </c>
      <c r="WW683">
        <v>5393600</v>
      </c>
    </row>
    <row r="684" spans="1:621" x14ac:dyDescent="0.45">
      <c r="A684" s="1"/>
      <c r="C684" s="1">
        <v>34881</v>
      </c>
      <c r="D684">
        <v>1104000</v>
      </c>
      <c r="E684">
        <v>3504000</v>
      </c>
      <c r="F684">
        <v>2400000</v>
      </c>
      <c r="G684">
        <v>1707000</v>
      </c>
      <c r="H684">
        <v>705000</v>
      </c>
      <c r="I684">
        <v>827000</v>
      </c>
      <c r="J684">
        <v>2560000</v>
      </c>
      <c r="K684">
        <v>567000</v>
      </c>
      <c r="L684">
        <v>47</v>
      </c>
      <c r="M684">
        <v>14.8</v>
      </c>
      <c r="N684">
        <v>32.200000000000003</v>
      </c>
      <c r="O684">
        <v>11.1</v>
      </c>
      <c r="P684">
        <v>34.299999999999997</v>
      </c>
      <c r="Q684">
        <v>7.6</v>
      </c>
      <c r="R684">
        <v>2.6</v>
      </c>
      <c r="S684">
        <v>0.6</v>
      </c>
      <c r="T684">
        <v>1.9</v>
      </c>
      <c r="U684">
        <v>0.4</v>
      </c>
      <c r="V684">
        <v>2627000</v>
      </c>
      <c r="W684">
        <v>2565000</v>
      </c>
      <c r="X684">
        <v>2311000</v>
      </c>
      <c r="Y684">
        <v>1061000</v>
      </c>
      <c r="Z684">
        <v>1250000</v>
      </c>
      <c r="AA684">
        <v>16.5</v>
      </c>
      <c r="AB684">
        <v>8.5</v>
      </c>
      <c r="AC684">
        <v>35</v>
      </c>
      <c r="AD684">
        <v>34.200000000000003</v>
      </c>
      <c r="AE684">
        <v>30.8</v>
      </c>
      <c r="AF684">
        <v>14.1</v>
      </c>
      <c r="AG684">
        <v>16.7</v>
      </c>
      <c r="AH684">
        <v>98750000</v>
      </c>
      <c r="AI684">
        <v>117106000</v>
      </c>
      <c r="AJ684">
        <v>23399000</v>
      </c>
      <c r="AK684">
        <v>651000</v>
      </c>
      <c r="AL684">
        <v>84500</v>
      </c>
      <c r="AM684">
        <v>566400</v>
      </c>
      <c r="AN684">
        <v>152300</v>
      </c>
      <c r="AO684">
        <v>258000</v>
      </c>
      <c r="AP684">
        <v>96600</v>
      </c>
      <c r="AQ684">
        <v>49700</v>
      </c>
      <c r="AR684">
        <v>111700</v>
      </c>
      <c r="AS684">
        <v>156100</v>
      </c>
      <c r="AT684">
        <v>5571000</v>
      </c>
      <c r="AU684">
        <v>1377900</v>
      </c>
      <c r="AV684">
        <v>658000</v>
      </c>
      <c r="AW684">
        <v>719900</v>
      </c>
      <c r="AX684">
        <v>845800</v>
      </c>
      <c r="AY684">
        <v>3346900</v>
      </c>
      <c r="BB684">
        <v>17177000</v>
      </c>
      <c r="BC684">
        <v>10316000</v>
      </c>
      <c r="BD684">
        <v>579500</v>
      </c>
      <c r="BE684">
        <v>520900</v>
      </c>
      <c r="BF684">
        <v>634400</v>
      </c>
      <c r="BG684">
        <v>1616800</v>
      </c>
      <c r="BH684">
        <v>1441500</v>
      </c>
      <c r="BI684">
        <v>1690600</v>
      </c>
      <c r="BJ684">
        <v>295800</v>
      </c>
      <c r="BK684">
        <v>225100</v>
      </c>
      <c r="BL684">
        <v>571900</v>
      </c>
      <c r="BM684">
        <v>491300</v>
      </c>
      <c r="BN684">
        <v>106500</v>
      </c>
      <c r="BO684">
        <v>585100</v>
      </c>
      <c r="BP684">
        <v>1952400</v>
      </c>
      <c r="BQ684">
        <v>1217700</v>
      </c>
      <c r="BR684">
        <v>592800</v>
      </c>
      <c r="BS684">
        <v>702300</v>
      </c>
      <c r="BT684">
        <v>6861000</v>
      </c>
      <c r="BU684">
        <v>1590000</v>
      </c>
      <c r="BV684">
        <v>460300</v>
      </c>
      <c r="BW684">
        <v>237700</v>
      </c>
      <c r="BX684">
        <v>776400</v>
      </c>
      <c r="BY684">
        <v>643600</v>
      </c>
      <c r="BZ684">
        <v>814500</v>
      </c>
      <c r="CA684">
        <v>143200</v>
      </c>
      <c r="CB684">
        <v>989800</v>
      </c>
      <c r="CC684">
        <v>902600</v>
      </c>
      <c r="CD684">
        <v>302800</v>
      </c>
      <c r="CE684">
        <v>75351000</v>
      </c>
      <c r="CF684">
        <v>23754000</v>
      </c>
      <c r="CG684">
        <v>5438300</v>
      </c>
      <c r="CH684">
        <v>3015400</v>
      </c>
      <c r="CI684">
        <v>2049500</v>
      </c>
      <c r="CJ684">
        <v>373400</v>
      </c>
      <c r="CK684">
        <v>13867000</v>
      </c>
      <c r="CL684">
        <v>1647700</v>
      </c>
      <c r="CM684">
        <v>1074500</v>
      </c>
      <c r="CN684">
        <v>104200</v>
      </c>
      <c r="CO684">
        <v>469000</v>
      </c>
      <c r="CP684">
        <v>1018600</v>
      </c>
      <c r="CQ684">
        <v>2993300</v>
      </c>
      <c r="CR684">
        <v>1006000</v>
      </c>
      <c r="CS684">
        <v>470400</v>
      </c>
      <c r="CT684">
        <v>535600</v>
      </c>
      <c r="CU684">
        <v>2630500</v>
      </c>
      <c r="CV684">
        <v>1587800</v>
      </c>
      <c r="CW684">
        <v>1042700</v>
      </c>
      <c r="CX684">
        <v>834800</v>
      </c>
      <c r="CY684">
        <v>1041500</v>
      </c>
      <c r="CZ684">
        <v>1259100</v>
      </c>
      <c r="DA684">
        <v>1435500</v>
      </c>
      <c r="DB684">
        <v>3776900</v>
      </c>
      <c r="DC684">
        <v>513600</v>
      </c>
      <c r="DD684">
        <v>219600</v>
      </c>
      <c r="DE684">
        <v>52200</v>
      </c>
      <c r="DF684">
        <v>1248800</v>
      </c>
      <c r="DG684">
        <v>272900</v>
      </c>
      <c r="DH684">
        <v>53900</v>
      </c>
      <c r="DI684">
        <v>23900</v>
      </c>
      <c r="DJ684">
        <v>435900</v>
      </c>
      <c r="DK684">
        <v>511000</v>
      </c>
      <c r="DL684">
        <v>445100</v>
      </c>
      <c r="DM684">
        <v>671500</v>
      </c>
      <c r="DN684">
        <v>2862000</v>
      </c>
      <c r="DO684">
        <v>321500</v>
      </c>
      <c r="DP684">
        <v>921500</v>
      </c>
      <c r="DQ684">
        <v>316000</v>
      </c>
      <c r="DR684">
        <v>1015800</v>
      </c>
      <c r="DS684">
        <v>241300</v>
      </c>
      <c r="DT684">
        <v>46200</v>
      </c>
      <c r="DU684">
        <v>6934000</v>
      </c>
      <c r="DV684">
        <v>5126100</v>
      </c>
      <c r="DW684">
        <v>20800</v>
      </c>
      <c r="DX684">
        <v>2328000</v>
      </c>
      <c r="DY684">
        <v>1745300</v>
      </c>
      <c r="DZ684">
        <v>1362400</v>
      </c>
      <c r="EA684">
        <v>436600</v>
      </c>
      <c r="EB684">
        <v>146100</v>
      </c>
      <c r="EC684">
        <v>599400</v>
      </c>
      <c r="ED684">
        <v>2177900</v>
      </c>
      <c r="EE684">
        <v>1807500</v>
      </c>
      <c r="EF684">
        <v>1219800</v>
      </c>
      <c r="EG684">
        <v>568700</v>
      </c>
      <c r="EH684">
        <v>19000</v>
      </c>
      <c r="EI684">
        <v>12961000</v>
      </c>
      <c r="EJ684">
        <v>5117800</v>
      </c>
      <c r="EK684">
        <v>971700</v>
      </c>
      <c r="EL684">
        <v>662400</v>
      </c>
      <c r="EM684">
        <v>1014800</v>
      </c>
      <c r="EN684">
        <v>99700</v>
      </c>
      <c r="EO684">
        <v>619300</v>
      </c>
      <c r="EP684">
        <v>481600</v>
      </c>
      <c r="EQ684">
        <v>480600</v>
      </c>
      <c r="ER684">
        <v>398300</v>
      </c>
      <c r="ES684">
        <v>389400</v>
      </c>
      <c r="ET684">
        <v>1706500</v>
      </c>
      <c r="EU684">
        <v>6136600</v>
      </c>
      <c r="EV684">
        <v>5859100</v>
      </c>
      <c r="EW684">
        <v>234900</v>
      </c>
      <c r="EX684">
        <v>75500</v>
      </c>
      <c r="EY684">
        <v>2424000</v>
      </c>
      <c r="EZ684">
        <v>1725900</v>
      </c>
      <c r="FA684">
        <v>635700</v>
      </c>
      <c r="FB684">
        <v>285900</v>
      </c>
      <c r="FC684">
        <v>594800</v>
      </c>
      <c r="FD684">
        <v>1359100</v>
      </c>
      <c r="FE684">
        <v>249200</v>
      </c>
      <c r="FF684">
        <v>277500</v>
      </c>
      <c r="FG684">
        <v>13122000</v>
      </c>
      <c r="FH684">
        <v>1763100</v>
      </c>
      <c r="FI684">
        <v>11359100</v>
      </c>
      <c r="FJ684">
        <v>9850200</v>
      </c>
      <c r="FK684">
        <v>3810400</v>
      </c>
      <c r="FL684">
        <v>1514400</v>
      </c>
      <c r="FM684">
        <v>595800</v>
      </c>
      <c r="FN684">
        <v>396600</v>
      </c>
      <c r="FO684">
        <v>388100</v>
      </c>
      <c r="FP684">
        <v>145900</v>
      </c>
      <c r="FQ684">
        <v>625500</v>
      </c>
      <c r="FR684">
        <v>144100</v>
      </c>
      <c r="FS684">
        <v>3719200</v>
      </c>
      <c r="FT684">
        <v>2320600</v>
      </c>
      <c r="FU684">
        <v>1417600</v>
      </c>
      <c r="FV684">
        <v>361900</v>
      </c>
      <c r="FW684">
        <v>417100</v>
      </c>
      <c r="FX684">
        <v>124000</v>
      </c>
      <c r="FY684">
        <v>1508900</v>
      </c>
      <c r="FZ684">
        <v>601300</v>
      </c>
      <c r="GA684">
        <v>91500</v>
      </c>
      <c r="GB684">
        <v>308400</v>
      </c>
      <c r="GC684">
        <v>507700</v>
      </c>
      <c r="GD684">
        <v>11076000</v>
      </c>
      <c r="GE684">
        <v>1717200</v>
      </c>
      <c r="GF684">
        <v>340900</v>
      </c>
      <c r="GG684">
        <v>92200</v>
      </c>
      <c r="GH684">
        <v>1284100</v>
      </c>
      <c r="GI684">
        <v>9358300</v>
      </c>
      <c r="GJ684">
        <v>1791800</v>
      </c>
      <c r="GK684">
        <v>7566500</v>
      </c>
      <c r="GL684">
        <v>4642000</v>
      </c>
      <c r="GM684">
        <v>1086700</v>
      </c>
      <c r="GN684">
        <v>1149000</v>
      </c>
      <c r="GO684">
        <v>2406400</v>
      </c>
      <c r="GP684">
        <v>18356000</v>
      </c>
      <c r="GQ684">
        <v>2954000</v>
      </c>
      <c r="GR684">
        <v>2110300</v>
      </c>
      <c r="GS684">
        <v>843200</v>
      </c>
      <c r="GT684">
        <v>4391000</v>
      </c>
      <c r="GU684">
        <v>1632600</v>
      </c>
      <c r="GV684">
        <v>2758400</v>
      </c>
      <c r="GW684">
        <v>11011000</v>
      </c>
      <c r="GX684">
        <v>5349500</v>
      </c>
      <c r="GY684">
        <v>5661600</v>
      </c>
      <c r="IO684">
        <v>132343000</v>
      </c>
      <c r="IP684">
        <v>66.599999999999994</v>
      </c>
      <c r="IQ684">
        <v>124816000</v>
      </c>
      <c r="IR684">
        <v>62.8</v>
      </c>
      <c r="IS684">
        <v>7527000</v>
      </c>
      <c r="IT684">
        <v>5.7</v>
      </c>
      <c r="IU684">
        <v>66272000</v>
      </c>
      <c r="IV684">
        <v>5501000</v>
      </c>
      <c r="IW684">
        <v>71267000</v>
      </c>
      <c r="IX684">
        <v>74.900000000000006</v>
      </c>
      <c r="IY684">
        <v>67283000</v>
      </c>
      <c r="IZ684">
        <v>70.7</v>
      </c>
      <c r="JA684">
        <v>3984000</v>
      </c>
      <c r="JB684">
        <v>5.6</v>
      </c>
      <c r="JC684">
        <v>23924000</v>
      </c>
      <c r="JD684">
        <v>67184000</v>
      </c>
      <c r="JE684">
        <v>76.5</v>
      </c>
      <c r="JF684">
        <v>63962000</v>
      </c>
      <c r="JG684">
        <v>72.8</v>
      </c>
      <c r="JH684">
        <v>3222000</v>
      </c>
      <c r="JI684">
        <v>4.8</v>
      </c>
      <c r="JJ684">
        <v>20634000</v>
      </c>
      <c r="JK684">
        <v>7825000</v>
      </c>
      <c r="JL684">
        <v>6.3</v>
      </c>
      <c r="JM684">
        <v>117106000</v>
      </c>
      <c r="JN684">
        <v>98750000</v>
      </c>
      <c r="JO684">
        <v>23399000</v>
      </c>
      <c r="JP684">
        <v>651000</v>
      </c>
      <c r="JQ684">
        <v>84500</v>
      </c>
      <c r="JR684">
        <v>566400</v>
      </c>
      <c r="JS684">
        <v>152300</v>
      </c>
      <c r="JT684">
        <v>258000</v>
      </c>
      <c r="JU684">
        <v>96600</v>
      </c>
      <c r="JV684">
        <v>49700</v>
      </c>
      <c r="JW684">
        <v>111700</v>
      </c>
      <c r="JX684">
        <v>156100</v>
      </c>
      <c r="JY684">
        <v>5571000</v>
      </c>
      <c r="JZ684">
        <v>1377900</v>
      </c>
      <c r="KA684">
        <v>658000</v>
      </c>
      <c r="KB684">
        <v>719900</v>
      </c>
      <c r="KC684">
        <v>845800</v>
      </c>
      <c r="KD684">
        <v>3346900</v>
      </c>
      <c r="KG684">
        <v>17177000</v>
      </c>
      <c r="KH684">
        <v>10316000</v>
      </c>
      <c r="KI684">
        <v>579500</v>
      </c>
      <c r="KJ684">
        <v>520900</v>
      </c>
      <c r="KK684">
        <v>634400</v>
      </c>
      <c r="KL684">
        <v>1616800</v>
      </c>
      <c r="KM684">
        <v>1441500</v>
      </c>
      <c r="KN684">
        <v>1690600</v>
      </c>
      <c r="KO684">
        <v>295800</v>
      </c>
      <c r="KP684">
        <v>225100</v>
      </c>
      <c r="KQ684">
        <v>571900</v>
      </c>
      <c r="KR684">
        <v>491300</v>
      </c>
      <c r="KS684">
        <v>106500</v>
      </c>
      <c r="KT684">
        <v>585100</v>
      </c>
      <c r="KU684">
        <v>1952400</v>
      </c>
      <c r="KV684">
        <v>1217700</v>
      </c>
      <c r="KW684">
        <v>592800</v>
      </c>
      <c r="KX684">
        <v>702300</v>
      </c>
      <c r="KY684">
        <v>6861000</v>
      </c>
      <c r="KZ684">
        <v>1590000</v>
      </c>
      <c r="LA684">
        <v>460300</v>
      </c>
      <c r="LB684">
        <v>237700</v>
      </c>
      <c r="LC684">
        <v>776400</v>
      </c>
      <c r="LD684">
        <v>643600</v>
      </c>
      <c r="LE684">
        <v>814500</v>
      </c>
      <c r="LF684">
        <v>143200</v>
      </c>
      <c r="LG684">
        <v>989800</v>
      </c>
      <c r="LH684">
        <v>902600</v>
      </c>
      <c r="LI684">
        <v>302800</v>
      </c>
      <c r="LJ684">
        <v>75351000</v>
      </c>
      <c r="LK684">
        <v>23754000</v>
      </c>
      <c r="LL684">
        <v>5438300</v>
      </c>
      <c r="LM684">
        <v>3015400</v>
      </c>
      <c r="LN684">
        <v>2049500</v>
      </c>
      <c r="LO684">
        <v>373400</v>
      </c>
      <c r="LP684">
        <v>13867000</v>
      </c>
      <c r="LQ684">
        <v>1647700</v>
      </c>
      <c r="LR684">
        <v>1074500</v>
      </c>
      <c r="LS684">
        <v>104200</v>
      </c>
      <c r="LT684">
        <v>469000</v>
      </c>
      <c r="LU684">
        <v>1018600</v>
      </c>
      <c r="LV684">
        <v>2993300</v>
      </c>
      <c r="LW684">
        <v>1006000</v>
      </c>
      <c r="LX684">
        <v>470400</v>
      </c>
      <c r="LY684">
        <v>535600</v>
      </c>
      <c r="LZ684">
        <v>2630500</v>
      </c>
      <c r="MA684">
        <v>1587800</v>
      </c>
      <c r="MB684">
        <v>1042700</v>
      </c>
      <c r="MC684">
        <v>834800</v>
      </c>
      <c r="MD684">
        <v>1041500</v>
      </c>
      <c r="ME684">
        <v>1259100</v>
      </c>
      <c r="MF684">
        <v>1435500</v>
      </c>
      <c r="MG684">
        <v>3776900</v>
      </c>
      <c r="MH684">
        <v>513600</v>
      </c>
      <c r="MI684">
        <v>219600</v>
      </c>
      <c r="MJ684">
        <v>52200</v>
      </c>
      <c r="MK684">
        <v>1248800</v>
      </c>
      <c r="ML684">
        <v>272900</v>
      </c>
      <c r="MM684">
        <v>53900</v>
      </c>
      <c r="MN684">
        <v>23900</v>
      </c>
      <c r="MO684">
        <v>435900</v>
      </c>
      <c r="MP684">
        <v>511000</v>
      </c>
      <c r="MQ684">
        <v>445100</v>
      </c>
      <c r="MR684">
        <v>671500</v>
      </c>
      <c r="MS684">
        <v>2862000</v>
      </c>
      <c r="MT684">
        <v>321500</v>
      </c>
      <c r="MU684">
        <v>921500</v>
      </c>
      <c r="MV684">
        <v>316000</v>
      </c>
      <c r="MW684">
        <v>1015800</v>
      </c>
      <c r="MX684">
        <v>241300</v>
      </c>
      <c r="MY684">
        <v>46200</v>
      </c>
      <c r="MZ684">
        <v>6934000</v>
      </c>
      <c r="NA684">
        <v>5126100</v>
      </c>
      <c r="NB684">
        <v>20800</v>
      </c>
      <c r="NC684">
        <v>2328000</v>
      </c>
      <c r="ND684">
        <v>1745300</v>
      </c>
      <c r="NE684">
        <v>1362400</v>
      </c>
      <c r="NF684">
        <v>436600</v>
      </c>
      <c r="NG684">
        <v>146100</v>
      </c>
      <c r="NH684">
        <v>599400</v>
      </c>
      <c r="NI684">
        <v>2177900</v>
      </c>
      <c r="NJ684">
        <v>1807500</v>
      </c>
      <c r="NK684">
        <v>1219800</v>
      </c>
      <c r="NL684">
        <v>568700</v>
      </c>
      <c r="NM684">
        <v>19000</v>
      </c>
      <c r="NN684">
        <v>12961000</v>
      </c>
      <c r="NO684">
        <v>5117800</v>
      </c>
      <c r="NP684">
        <v>971700</v>
      </c>
      <c r="NQ684">
        <v>662400</v>
      </c>
      <c r="NR684">
        <v>1014800</v>
      </c>
      <c r="NS684">
        <v>99700</v>
      </c>
      <c r="NT684">
        <v>619300</v>
      </c>
      <c r="NU684">
        <v>481600</v>
      </c>
      <c r="NV684">
        <v>480600</v>
      </c>
      <c r="NW684">
        <v>398300</v>
      </c>
      <c r="NX684">
        <v>389400</v>
      </c>
      <c r="NY684">
        <v>1706500</v>
      </c>
      <c r="NZ684">
        <v>6136600</v>
      </c>
      <c r="OA684">
        <v>5859100</v>
      </c>
      <c r="OB684">
        <v>234900</v>
      </c>
      <c r="OC684">
        <v>75500</v>
      </c>
      <c r="OD684">
        <v>2424000</v>
      </c>
      <c r="OE684">
        <v>1725900</v>
      </c>
      <c r="OF684">
        <v>635700</v>
      </c>
      <c r="OG684">
        <v>285900</v>
      </c>
      <c r="OH684">
        <v>594800</v>
      </c>
      <c r="OI684">
        <v>1359100</v>
      </c>
      <c r="OJ684">
        <v>249200</v>
      </c>
      <c r="OK684">
        <v>277500</v>
      </c>
      <c r="OL684">
        <v>13122000</v>
      </c>
      <c r="OM684">
        <v>1763100</v>
      </c>
      <c r="ON684">
        <v>11359100</v>
      </c>
      <c r="OO684">
        <v>9850200</v>
      </c>
      <c r="OP684">
        <v>3810400</v>
      </c>
      <c r="OQ684">
        <v>1514400</v>
      </c>
      <c r="OR684">
        <v>595800</v>
      </c>
      <c r="OS684">
        <v>396600</v>
      </c>
      <c r="OT684">
        <v>388100</v>
      </c>
      <c r="OU684">
        <v>145900</v>
      </c>
      <c r="OV684">
        <v>625500</v>
      </c>
      <c r="OW684">
        <v>144100</v>
      </c>
      <c r="OX684">
        <v>3719200</v>
      </c>
      <c r="OY684">
        <v>2320600</v>
      </c>
      <c r="OZ684">
        <v>1417600</v>
      </c>
      <c r="PA684">
        <v>361900</v>
      </c>
      <c r="PB684">
        <v>417100</v>
      </c>
      <c r="PC684">
        <v>124000</v>
      </c>
      <c r="PD684">
        <v>1508900</v>
      </c>
      <c r="PE684">
        <v>601300</v>
      </c>
      <c r="PF684">
        <v>91500</v>
      </c>
      <c r="PG684">
        <v>308400</v>
      </c>
      <c r="PH684">
        <v>507700</v>
      </c>
      <c r="PI684">
        <v>11076000</v>
      </c>
      <c r="PJ684">
        <v>1717200</v>
      </c>
      <c r="PK684">
        <v>340900</v>
      </c>
      <c r="PL684">
        <v>92200</v>
      </c>
      <c r="PM684">
        <v>1284100</v>
      </c>
      <c r="PN684">
        <v>9358300</v>
      </c>
      <c r="PO684">
        <v>1791800</v>
      </c>
      <c r="PP684">
        <v>7566500</v>
      </c>
      <c r="PQ684">
        <v>4642000</v>
      </c>
      <c r="PR684">
        <v>1086700</v>
      </c>
      <c r="PS684">
        <v>1149000</v>
      </c>
      <c r="PT684">
        <v>2406400</v>
      </c>
      <c r="PU684">
        <v>18356000</v>
      </c>
      <c r="PV684">
        <v>2954000</v>
      </c>
      <c r="PW684">
        <v>2110300</v>
      </c>
      <c r="PX684">
        <v>843200</v>
      </c>
      <c r="PY684">
        <v>4391000</v>
      </c>
      <c r="PZ684">
        <v>1632600</v>
      </c>
      <c r="QA684">
        <v>2758400</v>
      </c>
      <c r="QB684">
        <v>11011000</v>
      </c>
      <c r="QC684">
        <v>5349500</v>
      </c>
      <c r="QD684">
        <v>5661600</v>
      </c>
      <c r="QE684">
        <v>10.1</v>
      </c>
      <c r="QF684">
        <v>1534400</v>
      </c>
      <c r="QG684">
        <v>117382000</v>
      </c>
      <c r="QH684">
        <v>97945000</v>
      </c>
      <c r="QI684">
        <v>23119000</v>
      </c>
      <c r="QJ684">
        <v>639000</v>
      </c>
      <c r="QK684">
        <v>81600</v>
      </c>
      <c r="QL684">
        <v>557000</v>
      </c>
      <c r="QM684">
        <v>150800</v>
      </c>
      <c r="QN684">
        <v>252100</v>
      </c>
      <c r="QO684">
        <v>96000</v>
      </c>
      <c r="QP684">
        <v>48600</v>
      </c>
      <c r="QQ684">
        <v>107500</v>
      </c>
      <c r="QR684">
        <v>154100</v>
      </c>
      <c r="QS684">
        <v>5262000</v>
      </c>
      <c r="QT684">
        <v>1320600</v>
      </c>
      <c r="QU684">
        <v>626000</v>
      </c>
      <c r="QV684">
        <v>694600</v>
      </c>
      <c r="QW684">
        <v>774100</v>
      </c>
      <c r="QX684">
        <v>3167000</v>
      </c>
      <c r="RA684">
        <v>17218000</v>
      </c>
      <c r="RB684">
        <v>10362000</v>
      </c>
      <c r="RC684">
        <v>573100</v>
      </c>
      <c r="RD684">
        <v>512400</v>
      </c>
      <c r="RE684">
        <v>639400</v>
      </c>
      <c r="RF684">
        <v>1624400</v>
      </c>
      <c r="RG684">
        <v>1446200</v>
      </c>
      <c r="RH684">
        <v>1688000</v>
      </c>
      <c r="RI684">
        <v>294100</v>
      </c>
      <c r="RJ684">
        <v>225000</v>
      </c>
      <c r="RK684">
        <v>570600</v>
      </c>
      <c r="RL684">
        <v>491200</v>
      </c>
      <c r="RM684">
        <v>107200</v>
      </c>
      <c r="RN684">
        <v>589800</v>
      </c>
      <c r="RO684">
        <v>1982500</v>
      </c>
      <c r="RP684">
        <v>1243200</v>
      </c>
      <c r="RQ684">
        <v>599600</v>
      </c>
      <c r="RR684">
        <v>706300</v>
      </c>
      <c r="RS684">
        <v>6856000</v>
      </c>
      <c r="RT684">
        <v>1562900</v>
      </c>
      <c r="RU684">
        <v>464600</v>
      </c>
      <c r="RV684">
        <v>240400</v>
      </c>
      <c r="RW684">
        <v>789600</v>
      </c>
      <c r="RX684">
        <v>640600</v>
      </c>
      <c r="RY684">
        <v>817200</v>
      </c>
      <c r="RZ684">
        <v>140200</v>
      </c>
      <c r="SA684">
        <v>986000</v>
      </c>
      <c r="SB684">
        <v>909300</v>
      </c>
      <c r="SC684">
        <v>304900</v>
      </c>
      <c r="SD684">
        <v>74826000</v>
      </c>
      <c r="SE684">
        <v>23780000</v>
      </c>
      <c r="SF684">
        <v>5404800</v>
      </c>
      <c r="SG684">
        <v>2997100</v>
      </c>
      <c r="SH684">
        <v>2035800</v>
      </c>
      <c r="SI684">
        <v>371900</v>
      </c>
      <c r="SJ684">
        <v>13896900</v>
      </c>
      <c r="SK684">
        <v>1630200</v>
      </c>
      <c r="SL684">
        <v>1069000</v>
      </c>
      <c r="SM684">
        <v>97800</v>
      </c>
      <c r="SN684">
        <v>463400</v>
      </c>
      <c r="SO684">
        <v>985700</v>
      </c>
      <c r="SP684">
        <v>2972000</v>
      </c>
      <c r="SQ684">
        <v>1014100</v>
      </c>
      <c r="SR684">
        <v>472500</v>
      </c>
      <c r="SS684">
        <v>541600</v>
      </c>
      <c r="ST684">
        <v>2683900</v>
      </c>
      <c r="SU684">
        <v>1621700</v>
      </c>
      <c r="SV684">
        <v>1062200</v>
      </c>
      <c r="SW684">
        <v>838500</v>
      </c>
      <c r="SX684">
        <v>1034000</v>
      </c>
      <c r="SY684">
        <v>1274100</v>
      </c>
      <c r="SZ684">
        <v>1464400</v>
      </c>
      <c r="TA684">
        <v>3813500</v>
      </c>
      <c r="TB684">
        <v>509500</v>
      </c>
      <c r="TC684">
        <v>217700</v>
      </c>
      <c r="TD684">
        <v>50500</v>
      </c>
      <c r="TE684">
        <v>1235800</v>
      </c>
      <c r="TF684">
        <v>330400</v>
      </c>
      <c r="TG684">
        <v>53300</v>
      </c>
      <c r="TH684">
        <v>21700</v>
      </c>
      <c r="TI684">
        <v>433100</v>
      </c>
      <c r="TJ684">
        <v>514700.00000000006</v>
      </c>
      <c r="TK684">
        <v>446800</v>
      </c>
      <c r="TL684">
        <v>664400</v>
      </c>
      <c r="TM684">
        <v>2849000</v>
      </c>
      <c r="TN684">
        <v>313200</v>
      </c>
      <c r="TO684">
        <v>919200</v>
      </c>
      <c r="TP684">
        <v>316100</v>
      </c>
      <c r="TQ684">
        <v>1011000</v>
      </c>
      <c r="TR684">
        <v>243100</v>
      </c>
      <c r="TS684">
        <v>46000</v>
      </c>
      <c r="TT684">
        <v>6854000</v>
      </c>
      <c r="TU684">
        <v>5096500</v>
      </c>
      <c r="TV684">
        <v>20700</v>
      </c>
      <c r="TW684">
        <v>2311700</v>
      </c>
      <c r="TX684">
        <v>1731300</v>
      </c>
      <c r="TY684">
        <v>1350600</v>
      </c>
      <c r="TZ684">
        <v>435000</v>
      </c>
      <c r="UA684">
        <v>145500</v>
      </c>
      <c r="UB684">
        <v>594000</v>
      </c>
      <c r="UC684">
        <v>2170100</v>
      </c>
      <c r="UD684">
        <v>1757900</v>
      </c>
      <c r="UE684">
        <v>1180800</v>
      </c>
      <c r="UF684">
        <v>558200</v>
      </c>
      <c r="UG684">
        <v>18900</v>
      </c>
      <c r="UH684">
        <v>12871000</v>
      </c>
      <c r="UI684">
        <v>5116500</v>
      </c>
      <c r="UJ684">
        <v>956800</v>
      </c>
      <c r="UK684">
        <v>711300</v>
      </c>
      <c r="UL684">
        <v>997100</v>
      </c>
      <c r="UM684">
        <v>99300</v>
      </c>
      <c r="UN684">
        <v>618900</v>
      </c>
      <c r="UO684">
        <v>475600</v>
      </c>
      <c r="UP684">
        <v>472900</v>
      </c>
      <c r="UQ684">
        <v>398200</v>
      </c>
      <c r="UR684">
        <v>386400</v>
      </c>
      <c r="US684">
        <v>1700300</v>
      </c>
      <c r="UT684">
        <v>6054400</v>
      </c>
      <c r="UU684">
        <v>5781800</v>
      </c>
      <c r="UV684">
        <v>234700</v>
      </c>
      <c r="UW684">
        <v>75000</v>
      </c>
      <c r="UX684">
        <v>2418300</v>
      </c>
      <c r="UY684">
        <v>1719700</v>
      </c>
      <c r="UZ684">
        <v>632600</v>
      </c>
      <c r="VA684">
        <v>281300</v>
      </c>
      <c r="VB684">
        <v>594700</v>
      </c>
      <c r="VC684">
        <v>1297700</v>
      </c>
      <c r="VD684">
        <v>247700</v>
      </c>
      <c r="VE684">
        <v>272600</v>
      </c>
      <c r="VF684">
        <v>13364000</v>
      </c>
      <c r="VG684">
        <v>2012900</v>
      </c>
      <c r="VH684">
        <v>11351200</v>
      </c>
      <c r="VI684">
        <v>9816800</v>
      </c>
      <c r="VJ684">
        <v>3802500</v>
      </c>
      <c r="VK684">
        <v>1508800</v>
      </c>
      <c r="VL684">
        <v>594800</v>
      </c>
      <c r="VM684">
        <v>397200</v>
      </c>
      <c r="VN684">
        <v>387100</v>
      </c>
      <c r="VO684">
        <v>144900</v>
      </c>
      <c r="VP684">
        <v>626000</v>
      </c>
      <c r="VQ684">
        <v>143600</v>
      </c>
      <c r="VR684">
        <v>3705500</v>
      </c>
      <c r="VS684">
        <v>2308800</v>
      </c>
      <c r="VT684">
        <v>1413200</v>
      </c>
      <c r="VU684">
        <v>358700</v>
      </c>
      <c r="VV684">
        <v>414400</v>
      </c>
      <c r="VW684">
        <v>122800</v>
      </c>
      <c r="VX684">
        <v>596900</v>
      </c>
      <c r="VY684">
        <v>90700</v>
      </c>
      <c r="VZ684">
        <v>290400</v>
      </c>
      <c r="WA684">
        <v>556400</v>
      </c>
      <c r="WB684">
        <v>10535000</v>
      </c>
      <c r="WC684">
        <v>1463900</v>
      </c>
      <c r="WD684">
        <v>308300</v>
      </c>
      <c r="WE684">
        <v>84200</v>
      </c>
      <c r="WF684">
        <v>1071400</v>
      </c>
      <c r="WG684">
        <v>9070600</v>
      </c>
      <c r="WH684">
        <v>1658200</v>
      </c>
      <c r="WI684">
        <v>7412400</v>
      </c>
      <c r="WJ684">
        <v>4573000</v>
      </c>
      <c r="WK684">
        <v>1079500</v>
      </c>
      <c r="WL684">
        <v>1146800</v>
      </c>
      <c r="WM684">
        <v>2347100</v>
      </c>
      <c r="WN684">
        <v>19437000</v>
      </c>
      <c r="WO684">
        <v>2949000</v>
      </c>
      <c r="WP684">
        <v>2098400</v>
      </c>
      <c r="WQ684">
        <v>850400</v>
      </c>
      <c r="WR684">
        <v>4629000</v>
      </c>
      <c r="WS684">
        <v>1916600</v>
      </c>
      <c r="WT684">
        <v>2712300</v>
      </c>
      <c r="WU684">
        <v>11859000</v>
      </c>
      <c r="WV684">
        <v>6459400</v>
      </c>
      <c r="WW684">
        <v>5399200</v>
      </c>
    </row>
    <row r="685" spans="1:621" x14ac:dyDescent="0.45">
      <c r="A685" s="1"/>
      <c r="C685" s="1">
        <v>34912</v>
      </c>
      <c r="D685">
        <v>1082000</v>
      </c>
      <c r="E685">
        <v>3477000</v>
      </c>
      <c r="F685">
        <v>2395000</v>
      </c>
      <c r="G685">
        <v>1709000</v>
      </c>
      <c r="H685">
        <v>720000</v>
      </c>
      <c r="I685">
        <v>853000</v>
      </c>
      <c r="J685">
        <v>2563000</v>
      </c>
      <c r="K685">
        <v>594000</v>
      </c>
      <c r="L685">
        <v>46.4</v>
      </c>
      <c r="M685">
        <v>14.5</v>
      </c>
      <c r="N685">
        <v>32</v>
      </c>
      <c r="O685">
        <v>11.4</v>
      </c>
      <c r="P685">
        <v>34.200000000000003</v>
      </c>
      <c r="Q685">
        <v>7.9</v>
      </c>
      <c r="R685">
        <v>2.6</v>
      </c>
      <c r="S685">
        <v>0.6</v>
      </c>
      <c r="T685">
        <v>1.9</v>
      </c>
      <c r="U685">
        <v>0.4</v>
      </c>
      <c r="V685">
        <v>2732000</v>
      </c>
      <c r="W685">
        <v>2434000</v>
      </c>
      <c r="X685">
        <v>2391000</v>
      </c>
      <c r="Y685">
        <v>1156000</v>
      </c>
      <c r="Z685">
        <v>1235000</v>
      </c>
      <c r="AA685">
        <v>16.2</v>
      </c>
      <c r="AB685">
        <v>8.3000000000000007</v>
      </c>
      <c r="AC685">
        <v>36.200000000000003</v>
      </c>
      <c r="AD685">
        <v>32.200000000000003</v>
      </c>
      <c r="AE685">
        <v>31.6</v>
      </c>
      <c r="AF685">
        <v>15.3</v>
      </c>
      <c r="AG685">
        <v>16.3</v>
      </c>
      <c r="AH685">
        <v>99143000</v>
      </c>
      <c r="AI685">
        <v>117370000</v>
      </c>
      <c r="AJ685">
        <v>23602000</v>
      </c>
      <c r="AK685">
        <v>652000</v>
      </c>
      <c r="AL685">
        <v>86500</v>
      </c>
      <c r="AM685">
        <v>565100</v>
      </c>
      <c r="AN685">
        <v>151900</v>
      </c>
      <c r="AO685">
        <v>257300</v>
      </c>
      <c r="AP685">
        <v>96200</v>
      </c>
      <c r="AQ685">
        <v>49900</v>
      </c>
      <c r="AR685">
        <v>111200</v>
      </c>
      <c r="AS685">
        <v>155900</v>
      </c>
      <c r="AT685">
        <v>5615000</v>
      </c>
      <c r="AU685">
        <v>1385000</v>
      </c>
      <c r="AV685">
        <v>658300</v>
      </c>
      <c r="AW685">
        <v>726700</v>
      </c>
      <c r="AX685">
        <v>852600</v>
      </c>
      <c r="AY685">
        <v>3377600</v>
      </c>
      <c r="BB685">
        <v>17335000</v>
      </c>
      <c r="BC685">
        <v>10383000</v>
      </c>
      <c r="BD685">
        <v>582400</v>
      </c>
      <c r="BE685">
        <v>523200.00000000006</v>
      </c>
      <c r="BF685">
        <v>639600</v>
      </c>
      <c r="BG685">
        <v>1625500</v>
      </c>
      <c r="BH685">
        <v>1442800</v>
      </c>
      <c r="BI685">
        <v>1696000</v>
      </c>
      <c r="BJ685">
        <v>295900</v>
      </c>
      <c r="BK685">
        <v>226000</v>
      </c>
      <c r="BL685">
        <v>576000</v>
      </c>
      <c r="BM685">
        <v>491100</v>
      </c>
      <c r="BN685">
        <v>107000</v>
      </c>
      <c r="BO685">
        <v>587100</v>
      </c>
      <c r="BP685">
        <v>1970600</v>
      </c>
      <c r="BQ685">
        <v>1238900</v>
      </c>
      <c r="BR685">
        <v>604100</v>
      </c>
      <c r="BS685">
        <v>712000</v>
      </c>
      <c r="BT685">
        <v>6952000</v>
      </c>
      <c r="BU685">
        <v>1634400</v>
      </c>
      <c r="BV685">
        <v>466000</v>
      </c>
      <c r="BW685">
        <v>240300</v>
      </c>
      <c r="BX685">
        <v>790100</v>
      </c>
      <c r="BY685">
        <v>644400</v>
      </c>
      <c r="BZ685">
        <v>817600</v>
      </c>
      <c r="CA685">
        <v>142800</v>
      </c>
      <c r="CB685">
        <v>991700</v>
      </c>
      <c r="CC685">
        <v>912100</v>
      </c>
      <c r="CD685">
        <v>312100</v>
      </c>
      <c r="CE685">
        <v>75541000</v>
      </c>
      <c r="CF685">
        <v>23800000</v>
      </c>
      <c r="CG685">
        <v>5433000</v>
      </c>
      <c r="CH685">
        <v>3011300</v>
      </c>
      <c r="CI685">
        <v>2047400</v>
      </c>
      <c r="CJ685">
        <v>374300</v>
      </c>
      <c r="CK685">
        <v>13896400</v>
      </c>
      <c r="CL685">
        <v>1650600</v>
      </c>
      <c r="CM685">
        <v>1077400</v>
      </c>
      <c r="CN685">
        <v>103100</v>
      </c>
      <c r="CO685">
        <v>470100</v>
      </c>
      <c r="CP685">
        <v>1007000</v>
      </c>
      <c r="CQ685">
        <v>2994900</v>
      </c>
      <c r="CR685">
        <v>1011000</v>
      </c>
      <c r="CS685">
        <v>470300</v>
      </c>
      <c r="CT685">
        <v>540700</v>
      </c>
      <c r="CU685">
        <v>2642000</v>
      </c>
      <c r="CV685">
        <v>1594800</v>
      </c>
      <c r="CW685">
        <v>1047200</v>
      </c>
      <c r="CX685">
        <v>835100</v>
      </c>
      <c r="CY685">
        <v>1045200</v>
      </c>
      <c r="CZ685">
        <v>1267900</v>
      </c>
      <c r="DA685">
        <v>1442700</v>
      </c>
      <c r="DB685">
        <v>3801500</v>
      </c>
      <c r="DC685">
        <v>514600</v>
      </c>
      <c r="DD685">
        <v>219100</v>
      </c>
      <c r="DE685">
        <v>52200</v>
      </c>
      <c r="DF685">
        <v>1264100</v>
      </c>
      <c r="DG685">
        <v>270300</v>
      </c>
      <c r="DH685">
        <v>53700</v>
      </c>
      <c r="DI685">
        <v>24100</v>
      </c>
      <c r="DJ685">
        <v>443200</v>
      </c>
      <c r="DK685">
        <v>512000</v>
      </c>
      <c r="DL685">
        <v>448200</v>
      </c>
      <c r="DM685">
        <v>669300</v>
      </c>
      <c r="DN685">
        <v>2864000</v>
      </c>
      <c r="DO685">
        <v>320900</v>
      </c>
      <c r="DP685">
        <v>919800</v>
      </c>
      <c r="DQ685">
        <v>318400</v>
      </c>
      <c r="DR685">
        <v>1015200</v>
      </c>
      <c r="DS685">
        <v>242900</v>
      </c>
      <c r="DT685">
        <v>46500</v>
      </c>
      <c r="DU685">
        <v>6937000</v>
      </c>
      <c r="DV685">
        <v>5124200</v>
      </c>
      <c r="DW685">
        <v>20800</v>
      </c>
      <c r="DX685">
        <v>2327000</v>
      </c>
      <c r="DY685">
        <v>1740100</v>
      </c>
      <c r="DZ685">
        <v>1358300</v>
      </c>
      <c r="EA685">
        <v>440200</v>
      </c>
      <c r="EB685">
        <v>146700</v>
      </c>
      <c r="EC685">
        <v>600400</v>
      </c>
      <c r="ED685">
        <v>2176000</v>
      </c>
      <c r="EE685">
        <v>1812400</v>
      </c>
      <c r="EF685">
        <v>1223500</v>
      </c>
      <c r="EG685">
        <v>569800</v>
      </c>
      <c r="EH685">
        <v>19100</v>
      </c>
      <c r="EI685">
        <v>13081000</v>
      </c>
      <c r="EJ685">
        <v>5125900</v>
      </c>
      <c r="EK685">
        <v>965900</v>
      </c>
      <c r="EL685">
        <v>658200</v>
      </c>
      <c r="EM685">
        <v>1017600</v>
      </c>
      <c r="EN685">
        <v>100200</v>
      </c>
      <c r="EO685">
        <v>628700</v>
      </c>
      <c r="EP685">
        <v>484200</v>
      </c>
      <c r="EQ685">
        <v>477900</v>
      </c>
      <c r="ER685">
        <v>401000</v>
      </c>
      <c r="ES685">
        <v>392200</v>
      </c>
      <c r="ET685">
        <v>1712800</v>
      </c>
      <c r="EU685">
        <v>6241800</v>
      </c>
      <c r="EV685">
        <v>5963000</v>
      </c>
      <c r="EW685">
        <v>235900</v>
      </c>
      <c r="EX685">
        <v>76500</v>
      </c>
      <c r="EY685">
        <v>2514300</v>
      </c>
      <c r="EZ685">
        <v>1787500</v>
      </c>
      <c r="FA685">
        <v>640200</v>
      </c>
      <c r="FB685">
        <v>285600</v>
      </c>
      <c r="FC685">
        <v>598100</v>
      </c>
      <c r="FD685">
        <v>1361500</v>
      </c>
      <c r="FE685">
        <v>250900</v>
      </c>
      <c r="FF685">
        <v>278800</v>
      </c>
      <c r="FG685">
        <v>13123000</v>
      </c>
      <c r="FH685">
        <v>1750300</v>
      </c>
      <c r="FI685">
        <v>11373000</v>
      </c>
      <c r="FJ685">
        <v>9868800</v>
      </c>
      <c r="FK685">
        <v>3824900</v>
      </c>
      <c r="FL685">
        <v>1520800</v>
      </c>
      <c r="FM685">
        <v>596800</v>
      </c>
      <c r="FN685">
        <v>394500</v>
      </c>
      <c r="FO685">
        <v>389100</v>
      </c>
      <c r="FP685">
        <v>147300</v>
      </c>
      <c r="FQ685">
        <v>632200</v>
      </c>
      <c r="FR685">
        <v>144200</v>
      </c>
      <c r="FS685">
        <v>3716400</v>
      </c>
      <c r="FT685">
        <v>2327500</v>
      </c>
      <c r="FU685">
        <v>1422700</v>
      </c>
      <c r="FV685">
        <v>362600</v>
      </c>
      <c r="FW685">
        <v>418100</v>
      </c>
      <c r="FX685">
        <v>124100</v>
      </c>
      <c r="FY685">
        <v>1504200</v>
      </c>
      <c r="FZ685">
        <v>600500</v>
      </c>
      <c r="GA685">
        <v>91200</v>
      </c>
      <c r="GB685">
        <v>302200</v>
      </c>
      <c r="GC685">
        <v>510300</v>
      </c>
      <c r="GD685">
        <v>11106000</v>
      </c>
      <c r="GE685">
        <v>1706500</v>
      </c>
      <c r="GF685">
        <v>343800</v>
      </c>
      <c r="GG685">
        <v>91300</v>
      </c>
      <c r="GH685">
        <v>1271400</v>
      </c>
      <c r="GI685">
        <v>9399800</v>
      </c>
      <c r="GJ685">
        <v>1789200</v>
      </c>
      <c r="GK685">
        <v>7610600</v>
      </c>
      <c r="GL685">
        <v>4630000</v>
      </c>
      <c r="GM685">
        <v>1090600</v>
      </c>
      <c r="GN685">
        <v>1147100</v>
      </c>
      <c r="GO685">
        <v>2391800</v>
      </c>
      <c r="GP685">
        <v>18227000</v>
      </c>
      <c r="GQ685">
        <v>2948000</v>
      </c>
      <c r="GR685">
        <v>2103500</v>
      </c>
      <c r="GS685">
        <v>844700</v>
      </c>
      <c r="GT685">
        <v>4371000</v>
      </c>
      <c r="GU685">
        <v>1623400</v>
      </c>
      <c r="GV685">
        <v>2747600</v>
      </c>
      <c r="GW685">
        <v>10908000</v>
      </c>
      <c r="GX685">
        <v>5321400</v>
      </c>
      <c r="GY685">
        <v>5586600</v>
      </c>
      <c r="IO685">
        <v>132336000</v>
      </c>
      <c r="IP685">
        <v>66.599999999999994</v>
      </c>
      <c r="IQ685">
        <v>124852000</v>
      </c>
      <c r="IR685">
        <v>62.8</v>
      </c>
      <c r="IS685">
        <v>7484000</v>
      </c>
      <c r="IT685">
        <v>5.7</v>
      </c>
      <c r="IU685">
        <v>66465000</v>
      </c>
      <c r="IV685">
        <v>5563000</v>
      </c>
      <c r="IW685">
        <v>71290000</v>
      </c>
      <c r="IX685">
        <v>74.8</v>
      </c>
      <c r="IY685">
        <v>67230000</v>
      </c>
      <c r="IZ685">
        <v>70.599999999999994</v>
      </c>
      <c r="JA685">
        <v>4060000</v>
      </c>
      <c r="JB685">
        <v>5.7</v>
      </c>
      <c r="JC685">
        <v>23997000</v>
      </c>
      <c r="JD685">
        <v>67152000</v>
      </c>
      <c r="JE685">
        <v>76.400000000000006</v>
      </c>
      <c r="JF685">
        <v>63875000</v>
      </c>
      <c r="JG685">
        <v>72.7</v>
      </c>
      <c r="JH685">
        <v>3277000</v>
      </c>
      <c r="JI685">
        <v>4.9000000000000004</v>
      </c>
      <c r="JJ685">
        <v>20753000</v>
      </c>
      <c r="JK685">
        <v>7849000</v>
      </c>
      <c r="JL685">
        <v>6.3</v>
      </c>
      <c r="JM685">
        <v>117370000</v>
      </c>
      <c r="JN685">
        <v>99143000</v>
      </c>
      <c r="JO685">
        <v>23602000</v>
      </c>
      <c r="JP685">
        <v>652000</v>
      </c>
      <c r="JQ685">
        <v>86500</v>
      </c>
      <c r="JR685">
        <v>565100</v>
      </c>
      <c r="JS685">
        <v>151900</v>
      </c>
      <c r="JT685">
        <v>257300</v>
      </c>
      <c r="JU685">
        <v>96200</v>
      </c>
      <c r="JV685">
        <v>49900</v>
      </c>
      <c r="JW685">
        <v>111200</v>
      </c>
      <c r="JX685">
        <v>155900</v>
      </c>
      <c r="JY685">
        <v>5615000</v>
      </c>
      <c r="JZ685">
        <v>1385000</v>
      </c>
      <c r="KA685">
        <v>658300</v>
      </c>
      <c r="KB685">
        <v>726700</v>
      </c>
      <c r="KC685">
        <v>852600</v>
      </c>
      <c r="KD685">
        <v>3377600</v>
      </c>
      <c r="KG685">
        <v>17335000</v>
      </c>
      <c r="KH685">
        <v>10383000</v>
      </c>
      <c r="KI685">
        <v>582400</v>
      </c>
      <c r="KJ685">
        <v>523200.00000000006</v>
      </c>
      <c r="KK685">
        <v>639600</v>
      </c>
      <c r="KL685">
        <v>1625500</v>
      </c>
      <c r="KM685">
        <v>1442800</v>
      </c>
      <c r="KN685">
        <v>1696000</v>
      </c>
      <c r="KO685">
        <v>295900</v>
      </c>
      <c r="KP685">
        <v>226000</v>
      </c>
      <c r="KQ685">
        <v>576000</v>
      </c>
      <c r="KR685">
        <v>491100</v>
      </c>
      <c r="KS685">
        <v>107000</v>
      </c>
      <c r="KT685">
        <v>587100</v>
      </c>
      <c r="KU685">
        <v>1970600</v>
      </c>
      <c r="KV685">
        <v>1238900</v>
      </c>
      <c r="KW685">
        <v>604100</v>
      </c>
      <c r="KX685">
        <v>712000</v>
      </c>
      <c r="KY685">
        <v>6952000</v>
      </c>
      <c r="KZ685">
        <v>1634400</v>
      </c>
      <c r="LA685">
        <v>466000</v>
      </c>
      <c r="LB685">
        <v>240300</v>
      </c>
      <c r="LC685">
        <v>790100</v>
      </c>
      <c r="LD685">
        <v>644400</v>
      </c>
      <c r="LE685">
        <v>817600</v>
      </c>
      <c r="LF685">
        <v>142800</v>
      </c>
      <c r="LG685">
        <v>991700</v>
      </c>
      <c r="LH685">
        <v>912100</v>
      </c>
      <c r="LI685">
        <v>312100</v>
      </c>
      <c r="LJ685">
        <v>75541000</v>
      </c>
      <c r="LK685">
        <v>23800000</v>
      </c>
      <c r="LL685">
        <v>5433000</v>
      </c>
      <c r="LM685">
        <v>3011300</v>
      </c>
      <c r="LN685">
        <v>2047400</v>
      </c>
      <c r="LO685">
        <v>374300</v>
      </c>
      <c r="LP685">
        <v>13896400</v>
      </c>
      <c r="LQ685">
        <v>1650600</v>
      </c>
      <c r="LR685">
        <v>1077400</v>
      </c>
      <c r="LS685">
        <v>103100</v>
      </c>
      <c r="LT685">
        <v>470100</v>
      </c>
      <c r="LU685">
        <v>1007000</v>
      </c>
      <c r="LV685">
        <v>2994900</v>
      </c>
      <c r="LW685">
        <v>1011000</v>
      </c>
      <c r="LX685">
        <v>470300</v>
      </c>
      <c r="LY685">
        <v>540700</v>
      </c>
      <c r="LZ685">
        <v>2642000</v>
      </c>
      <c r="MA685">
        <v>1594800</v>
      </c>
      <c r="MB685">
        <v>1047200</v>
      </c>
      <c r="MC685">
        <v>835100</v>
      </c>
      <c r="MD685">
        <v>1045200</v>
      </c>
      <c r="ME685">
        <v>1267900</v>
      </c>
      <c r="MF685">
        <v>1442700</v>
      </c>
      <c r="MG685">
        <v>3801500</v>
      </c>
      <c r="MH685">
        <v>514600</v>
      </c>
      <c r="MI685">
        <v>219100</v>
      </c>
      <c r="MJ685">
        <v>52200</v>
      </c>
      <c r="MK685">
        <v>1264100</v>
      </c>
      <c r="ML685">
        <v>270300</v>
      </c>
      <c r="MM685">
        <v>53700</v>
      </c>
      <c r="MN685">
        <v>24100</v>
      </c>
      <c r="MO685">
        <v>443200</v>
      </c>
      <c r="MP685">
        <v>512000</v>
      </c>
      <c r="MQ685">
        <v>448200</v>
      </c>
      <c r="MR685">
        <v>669300</v>
      </c>
      <c r="MS685">
        <v>2864000</v>
      </c>
      <c r="MT685">
        <v>320900</v>
      </c>
      <c r="MU685">
        <v>919800</v>
      </c>
      <c r="MV685">
        <v>318400</v>
      </c>
      <c r="MW685">
        <v>1015200</v>
      </c>
      <c r="MX685">
        <v>242900</v>
      </c>
      <c r="MY685">
        <v>46500</v>
      </c>
      <c r="MZ685">
        <v>6937000</v>
      </c>
      <c r="NA685">
        <v>5124200</v>
      </c>
      <c r="NB685">
        <v>20800</v>
      </c>
      <c r="NC685">
        <v>2327000</v>
      </c>
      <c r="ND685">
        <v>1740100</v>
      </c>
      <c r="NE685">
        <v>1358300</v>
      </c>
      <c r="NF685">
        <v>440200</v>
      </c>
      <c r="NG685">
        <v>146700</v>
      </c>
      <c r="NH685">
        <v>600400</v>
      </c>
      <c r="NI685">
        <v>2176000</v>
      </c>
      <c r="NJ685">
        <v>1812400</v>
      </c>
      <c r="NK685">
        <v>1223500</v>
      </c>
      <c r="NL685">
        <v>569800</v>
      </c>
      <c r="NM685">
        <v>19100</v>
      </c>
      <c r="NN685">
        <v>13081000</v>
      </c>
      <c r="NO685">
        <v>5125900</v>
      </c>
      <c r="NP685">
        <v>965900</v>
      </c>
      <c r="NQ685">
        <v>658200</v>
      </c>
      <c r="NR685">
        <v>1017600</v>
      </c>
      <c r="NS685">
        <v>100200</v>
      </c>
      <c r="NT685">
        <v>628700</v>
      </c>
      <c r="NU685">
        <v>484200</v>
      </c>
      <c r="NV685">
        <v>477900</v>
      </c>
      <c r="NW685">
        <v>401000</v>
      </c>
      <c r="NX685">
        <v>392200</v>
      </c>
      <c r="NY685">
        <v>1712800</v>
      </c>
      <c r="NZ685">
        <v>6241800</v>
      </c>
      <c r="OA685">
        <v>5963000</v>
      </c>
      <c r="OB685">
        <v>235900</v>
      </c>
      <c r="OC685">
        <v>76500</v>
      </c>
      <c r="OD685">
        <v>2514300</v>
      </c>
      <c r="OE685">
        <v>1787500</v>
      </c>
      <c r="OF685">
        <v>640200</v>
      </c>
      <c r="OG685">
        <v>285600</v>
      </c>
      <c r="OH685">
        <v>598100</v>
      </c>
      <c r="OI685">
        <v>1361500</v>
      </c>
      <c r="OJ685">
        <v>250900</v>
      </c>
      <c r="OK685">
        <v>278800</v>
      </c>
      <c r="OL685">
        <v>13123000</v>
      </c>
      <c r="OM685">
        <v>1750300</v>
      </c>
      <c r="ON685">
        <v>11373000</v>
      </c>
      <c r="OO685">
        <v>9868800</v>
      </c>
      <c r="OP685">
        <v>3824900</v>
      </c>
      <c r="OQ685">
        <v>1520800</v>
      </c>
      <c r="OR685">
        <v>596800</v>
      </c>
      <c r="OS685">
        <v>394500</v>
      </c>
      <c r="OT685">
        <v>389100</v>
      </c>
      <c r="OU685">
        <v>147300</v>
      </c>
      <c r="OV685">
        <v>632200</v>
      </c>
      <c r="OW685">
        <v>144200</v>
      </c>
      <c r="OX685">
        <v>3716400</v>
      </c>
      <c r="OY685">
        <v>2327500</v>
      </c>
      <c r="OZ685">
        <v>1422700</v>
      </c>
      <c r="PA685">
        <v>362600</v>
      </c>
      <c r="PB685">
        <v>418100</v>
      </c>
      <c r="PC685">
        <v>124100</v>
      </c>
      <c r="PD685">
        <v>1504200</v>
      </c>
      <c r="PE685">
        <v>600500</v>
      </c>
      <c r="PF685">
        <v>91200</v>
      </c>
      <c r="PG685">
        <v>302200</v>
      </c>
      <c r="PH685">
        <v>510300</v>
      </c>
      <c r="PI685">
        <v>11106000</v>
      </c>
      <c r="PJ685">
        <v>1706500</v>
      </c>
      <c r="PK685">
        <v>343800</v>
      </c>
      <c r="PL685">
        <v>91300</v>
      </c>
      <c r="PM685">
        <v>1271400</v>
      </c>
      <c r="PN685">
        <v>9399800</v>
      </c>
      <c r="PO685">
        <v>1789200</v>
      </c>
      <c r="PP685">
        <v>7610600</v>
      </c>
      <c r="PQ685">
        <v>4630000</v>
      </c>
      <c r="PR685">
        <v>1090600</v>
      </c>
      <c r="PS685">
        <v>1147100</v>
      </c>
      <c r="PT685">
        <v>2391800</v>
      </c>
      <c r="PU685">
        <v>18227000</v>
      </c>
      <c r="PV685">
        <v>2948000</v>
      </c>
      <c r="PW685">
        <v>2103500</v>
      </c>
      <c r="PX685">
        <v>844700</v>
      </c>
      <c r="PY685">
        <v>4371000</v>
      </c>
      <c r="PZ685">
        <v>1623400</v>
      </c>
      <c r="QA685">
        <v>2747600</v>
      </c>
      <c r="QB685">
        <v>10908000</v>
      </c>
      <c r="QC685">
        <v>5321400</v>
      </c>
      <c r="QD685">
        <v>5586600</v>
      </c>
      <c r="QE685">
        <v>10.1</v>
      </c>
      <c r="QF685">
        <v>1534900</v>
      </c>
      <c r="QG685">
        <v>117646000</v>
      </c>
      <c r="QH685">
        <v>98217000</v>
      </c>
      <c r="QI685">
        <v>23164000</v>
      </c>
      <c r="QJ685">
        <v>638000</v>
      </c>
      <c r="QK685">
        <v>82500</v>
      </c>
      <c r="QL685">
        <v>555300</v>
      </c>
      <c r="QM685">
        <v>150400</v>
      </c>
      <c r="QN685">
        <v>251600</v>
      </c>
      <c r="QO685">
        <v>95700</v>
      </c>
      <c r="QP685">
        <v>48800</v>
      </c>
      <c r="QQ685">
        <v>107000</v>
      </c>
      <c r="QR685">
        <v>153300</v>
      </c>
      <c r="QS685">
        <v>5286000</v>
      </c>
      <c r="QT685">
        <v>1324800</v>
      </c>
      <c r="QU685">
        <v>627500</v>
      </c>
      <c r="QV685">
        <v>697300</v>
      </c>
      <c r="QW685">
        <v>776600</v>
      </c>
      <c r="QX685">
        <v>3185000</v>
      </c>
      <c r="RA685">
        <v>17240000</v>
      </c>
      <c r="RB685">
        <v>10382000</v>
      </c>
      <c r="RC685">
        <v>573400</v>
      </c>
      <c r="RD685">
        <v>512500</v>
      </c>
      <c r="RE685">
        <v>641700</v>
      </c>
      <c r="RF685">
        <v>1626600</v>
      </c>
      <c r="RG685">
        <v>1449300</v>
      </c>
      <c r="RH685">
        <v>1693200</v>
      </c>
      <c r="RI685">
        <v>295200</v>
      </c>
      <c r="RJ685">
        <v>225500</v>
      </c>
      <c r="RK685">
        <v>575200</v>
      </c>
      <c r="RL685">
        <v>490700</v>
      </c>
      <c r="RM685">
        <v>106600</v>
      </c>
      <c r="RN685">
        <v>591000</v>
      </c>
      <c r="RO685">
        <v>1978800</v>
      </c>
      <c r="RP685">
        <v>1244000</v>
      </c>
      <c r="RQ685">
        <v>604700</v>
      </c>
      <c r="RR685">
        <v>710300</v>
      </c>
      <c r="RS685">
        <v>6858000</v>
      </c>
      <c r="RT685">
        <v>1566200</v>
      </c>
      <c r="RU685">
        <v>464700</v>
      </c>
      <c r="RV685">
        <v>239700</v>
      </c>
      <c r="RW685">
        <v>784200</v>
      </c>
      <c r="RX685">
        <v>641500</v>
      </c>
      <c r="RY685">
        <v>818900</v>
      </c>
      <c r="RZ685">
        <v>139200</v>
      </c>
      <c r="SA685">
        <v>986100</v>
      </c>
      <c r="SB685">
        <v>911100</v>
      </c>
      <c r="SC685">
        <v>306400</v>
      </c>
      <c r="SD685">
        <v>75053000</v>
      </c>
      <c r="SE685">
        <v>23829000</v>
      </c>
      <c r="SF685">
        <v>5407600</v>
      </c>
      <c r="SG685">
        <v>2999700</v>
      </c>
      <c r="SH685">
        <v>2035200</v>
      </c>
      <c r="SI685">
        <v>372700</v>
      </c>
      <c r="SJ685">
        <v>13919300</v>
      </c>
      <c r="SK685">
        <v>1634000</v>
      </c>
      <c r="SL685">
        <v>1072000</v>
      </c>
      <c r="SM685">
        <v>98400</v>
      </c>
      <c r="SN685">
        <v>463700</v>
      </c>
      <c r="SO685">
        <v>987500</v>
      </c>
      <c r="SP685">
        <v>2979900</v>
      </c>
      <c r="SQ685">
        <v>1020800</v>
      </c>
      <c r="SR685">
        <v>473200</v>
      </c>
      <c r="SS685">
        <v>547600</v>
      </c>
      <c r="ST685">
        <v>2680100</v>
      </c>
      <c r="SU685">
        <v>1618700</v>
      </c>
      <c r="SV685">
        <v>1061400</v>
      </c>
      <c r="SW685">
        <v>838200</v>
      </c>
      <c r="SX685">
        <v>1036599.9999999999</v>
      </c>
      <c r="SY685">
        <v>1275900</v>
      </c>
      <c r="SZ685">
        <v>1466300</v>
      </c>
      <c r="TA685">
        <v>3838800</v>
      </c>
      <c r="TB685">
        <v>510100</v>
      </c>
      <c r="TC685">
        <v>218000</v>
      </c>
      <c r="TD685">
        <v>50400</v>
      </c>
      <c r="TE685">
        <v>1246200</v>
      </c>
      <c r="TF685">
        <v>329600</v>
      </c>
      <c r="TG685">
        <v>53100</v>
      </c>
      <c r="TH685">
        <v>21800</v>
      </c>
      <c r="TI685">
        <v>439800</v>
      </c>
      <c r="TJ685">
        <v>521700.00000000006</v>
      </c>
      <c r="TK685">
        <v>448100</v>
      </c>
      <c r="TL685">
        <v>663600</v>
      </c>
      <c r="TM685">
        <v>2851000</v>
      </c>
      <c r="TN685">
        <v>313100</v>
      </c>
      <c r="TO685">
        <v>918900</v>
      </c>
      <c r="TP685">
        <v>318300</v>
      </c>
      <c r="TQ685">
        <v>1009400</v>
      </c>
      <c r="TR685">
        <v>244600</v>
      </c>
      <c r="TS685">
        <v>46400</v>
      </c>
      <c r="TT685">
        <v>6864000</v>
      </c>
      <c r="TU685">
        <v>5102700</v>
      </c>
      <c r="TV685">
        <v>20700</v>
      </c>
      <c r="TW685">
        <v>2314200</v>
      </c>
      <c r="TX685">
        <v>1728700</v>
      </c>
      <c r="TY685">
        <v>1348500</v>
      </c>
      <c r="TZ685">
        <v>439300</v>
      </c>
      <c r="UA685">
        <v>146200</v>
      </c>
      <c r="UB685">
        <v>595800</v>
      </c>
      <c r="UC685">
        <v>2172000</v>
      </c>
      <c r="UD685">
        <v>1761700</v>
      </c>
      <c r="UE685">
        <v>1182200</v>
      </c>
      <c r="UF685">
        <v>560400</v>
      </c>
      <c r="UG685">
        <v>19100</v>
      </c>
      <c r="UH685">
        <v>12945000</v>
      </c>
      <c r="UI685">
        <v>5138800</v>
      </c>
      <c r="UJ685">
        <v>958600</v>
      </c>
      <c r="UK685">
        <v>708900</v>
      </c>
      <c r="UL685">
        <v>1000800</v>
      </c>
      <c r="UM685">
        <v>100200</v>
      </c>
      <c r="UN685">
        <v>627000</v>
      </c>
      <c r="UO685">
        <v>480400</v>
      </c>
      <c r="UP685">
        <v>472500</v>
      </c>
      <c r="UQ685">
        <v>400800</v>
      </c>
      <c r="UR685">
        <v>389500</v>
      </c>
      <c r="US685">
        <v>1701600</v>
      </c>
      <c r="UT685">
        <v>6105000</v>
      </c>
      <c r="UU685">
        <v>5831600</v>
      </c>
      <c r="UV685">
        <v>234800</v>
      </c>
      <c r="UW685">
        <v>76100</v>
      </c>
      <c r="UX685">
        <v>2446700</v>
      </c>
      <c r="UY685">
        <v>1739400</v>
      </c>
      <c r="UZ685">
        <v>639700</v>
      </c>
      <c r="VA685">
        <v>281500</v>
      </c>
      <c r="VB685">
        <v>597100</v>
      </c>
      <c r="VC685">
        <v>1305100</v>
      </c>
      <c r="VD685">
        <v>250500</v>
      </c>
      <c r="VE685">
        <v>273400</v>
      </c>
      <c r="VF685">
        <v>13409000</v>
      </c>
      <c r="VG685">
        <v>2028400</v>
      </c>
      <c r="VH685">
        <v>11380400</v>
      </c>
      <c r="VI685">
        <v>9845500</v>
      </c>
      <c r="VJ685">
        <v>3818100</v>
      </c>
      <c r="VK685">
        <v>1514400</v>
      </c>
      <c r="VL685">
        <v>594700</v>
      </c>
      <c r="VM685">
        <v>395700</v>
      </c>
      <c r="VN685">
        <v>388600</v>
      </c>
      <c r="VO685">
        <v>146500</v>
      </c>
      <c r="VP685">
        <v>633800</v>
      </c>
      <c r="VQ685">
        <v>144100</v>
      </c>
      <c r="VR685">
        <v>3710000</v>
      </c>
      <c r="VS685">
        <v>2317400</v>
      </c>
      <c r="VT685">
        <v>1418200</v>
      </c>
      <c r="VU685">
        <v>360300</v>
      </c>
      <c r="VV685">
        <v>416000</v>
      </c>
      <c r="VW685">
        <v>123300</v>
      </c>
      <c r="VX685">
        <v>598100</v>
      </c>
      <c r="VY685">
        <v>90900</v>
      </c>
      <c r="VZ685">
        <v>289300</v>
      </c>
      <c r="WA685">
        <v>556600</v>
      </c>
      <c r="WB685">
        <v>10564000</v>
      </c>
      <c r="WC685">
        <v>1472100</v>
      </c>
      <c r="WD685">
        <v>311400</v>
      </c>
      <c r="WE685">
        <v>84600</v>
      </c>
      <c r="WF685">
        <v>1076100</v>
      </c>
      <c r="WG685">
        <v>9091500</v>
      </c>
      <c r="WH685">
        <v>1663100</v>
      </c>
      <c r="WI685">
        <v>7428400</v>
      </c>
      <c r="WJ685">
        <v>4591000</v>
      </c>
      <c r="WK685">
        <v>1085500</v>
      </c>
      <c r="WL685">
        <v>1147200</v>
      </c>
      <c r="WM685">
        <v>2358600</v>
      </c>
      <c r="WN685">
        <v>19429000</v>
      </c>
      <c r="WO685">
        <v>2943000</v>
      </c>
      <c r="WP685">
        <v>2091900</v>
      </c>
      <c r="WQ685">
        <v>850800</v>
      </c>
      <c r="WR685">
        <v>4621000</v>
      </c>
      <c r="WS685">
        <v>1910200</v>
      </c>
      <c r="WT685">
        <v>2710500</v>
      </c>
      <c r="WU685">
        <v>11865000</v>
      </c>
      <c r="WV685">
        <v>6463100</v>
      </c>
      <c r="WW685">
        <v>5402300</v>
      </c>
    </row>
    <row r="686" spans="1:621" x14ac:dyDescent="0.45">
      <c r="A686" s="1"/>
      <c r="C686" s="1">
        <v>34943</v>
      </c>
      <c r="D686">
        <v>913000</v>
      </c>
      <c r="E686">
        <v>3426000</v>
      </c>
      <c r="F686">
        <v>2513000</v>
      </c>
      <c r="G686">
        <v>1745000</v>
      </c>
      <c r="H686">
        <v>723000</v>
      </c>
      <c r="I686">
        <v>856000</v>
      </c>
      <c r="J686">
        <v>2569000</v>
      </c>
      <c r="K686">
        <v>614000</v>
      </c>
      <c r="L686">
        <v>45.9</v>
      </c>
      <c r="M686">
        <v>12.2</v>
      </c>
      <c r="N686">
        <v>33.700000000000003</v>
      </c>
      <c r="O686">
        <v>11.5</v>
      </c>
      <c r="P686">
        <v>34.4</v>
      </c>
      <c r="Q686">
        <v>8.1999999999999993</v>
      </c>
      <c r="R686">
        <v>2.6</v>
      </c>
      <c r="S686">
        <v>0.6</v>
      </c>
      <c r="T686">
        <v>1.9</v>
      </c>
      <c r="U686">
        <v>0.5</v>
      </c>
      <c r="V686">
        <v>2857000</v>
      </c>
      <c r="W686">
        <v>2296000</v>
      </c>
      <c r="X686">
        <v>2306000</v>
      </c>
      <c r="Y686">
        <v>1045000</v>
      </c>
      <c r="Z686">
        <v>1261000</v>
      </c>
      <c r="AA686">
        <v>16.2</v>
      </c>
      <c r="AB686">
        <v>7.9</v>
      </c>
      <c r="AC686">
        <v>38.299999999999997</v>
      </c>
      <c r="AD686">
        <v>30.8</v>
      </c>
      <c r="AE686">
        <v>30.9</v>
      </c>
      <c r="AF686">
        <v>14</v>
      </c>
      <c r="AG686">
        <v>16.899999999999999</v>
      </c>
      <c r="AH686">
        <v>99072000</v>
      </c>
      <c r="AI686">
        <v>118286000</v>
      </c>
      <c r="AJ686">
        <v>23578000</v>
      </c>
      <c r="AK686">
        <v>648000</v>
      </c>
      <c r="AL686">
        <v>86900</v>
      </c>
      <c r="AM686">
        <v>561400</v>
      </c>
      <c r="AN686">
        <v>150200</v>
      </c>
      <c r="AO686">
        <v>255600</v>
      </c>
      <c r="AP686">
        <v>95700</v>
      </c>
      <c r="AQ686">
        <v>49100</v>
      </c>
      <c r="AR686">
        <v>110800</v>
      </c>
      <c r="AS686">
        <v>155600</v>
      </c>
      <c r="AT686">
        <v>5589000</v>
      </c>
      <c r="AU686">
        <v>1373400</v>
      </c>
      <c r="AV686">
        <v>646400</v>
      </c>
      <c r="AW686">
        <v>727000</v>
      </c>
      <c r="AX686">
        <v>859500</v>
      </c>
      <c r="AY686">
        <v>3356500</v>
      </c>
      <c r="BB686">
        <v>17341000</v>
      </c>
      <c r="BC686">
        <v>10412000</v>
      </c>
      <c r="BD686">
        <v>581200</v>
      </c>
      <c r="BE686">
        <v>521500</v>
      </c>
      <c r="BF686">
        <v>640800</v>
      </c>
      <c r="BG686">
        <v>1627200</v>
      </c>
      <c r="BH686">
        <v>1448600</v>
      </c>
      <c r="BI686">
        <v>1702700</v>
      </c>
      <c r="BJ686">
        <v>297100</v>
      </c>
      <c r="BK686">
        <v>226200</v>
      </c>
      <c r="BL686">
        <v>579800</v>
      </c>
      <c r="BM686">
        <v>490600</v>
      </c>
      <c r="BN686">
        <v>109000</v>
      </c>
      <c r="BO686">
        <v>590800</v>
      </c>
      <c r="BP686">
        <v>1981100</v>
      </c>
      <c r="BQ686">
        <v>1247000</v>
      </c>
      <c r="BR686">
        <v>604500</v>
      </c>
      <c r="BS686">
        <v>713700</v>
      </c>
      <c r="BT686">
        <v>6929000</v>
      </c>
      <c r="BU686">
        <v>1629000</v>
      </c>
      <c r="BV686">
        <v>462700</v>
      </c>
      <c r="BW686">
        <v>240100</v>
      </c>
      <c r="BX686">
        <v>785300</v>
      </c>
      <c r="BY686">
        <v>639200</v>
      </c>
      <c r="BZ686">
        <v>818000</v>
      </c>
      <c r="CA686">
        <v>140900</v>
      </c>
      <c r="CB686">
        <v>987200</v>
      </c>
      <c r="CC686">
        <v>913500</v>
      </c>
      <c r="CD686">
        <v>313000</v>
      </c>
      <c r="CE686">
        <v>75494000</v>
      </c>
      <c r="CF686">
        <v>23835000</v>
      </c>
      <c r="CG686">
        <v>5421900</v>
      </c>
      <c r="CH686">
        <v>3002600</v>
      </c>
      <c r="CI686">
        <v>2045600</v>
      </c>
      <c r="CJ686">
        <v>373700</v>
      </c>
      <c r="CK686">
        <v>13882500</v>
      </c>
      <c r="CL686">
        <v>1648200</v>
      </c>
      <c r="CM686">
        <v>1081300</v>
      </c>
      <c r="CN686">
        <v>99600</v>
      </c>
      <c r="CO686">
        <v>467300</v>
      </c>
      <c r="CP686">
        <v>993500</v>
      </c>
      <c r="CQ686">
        <v>2977800</v>
      </c>
      <c r="CR686">
        <v>1015600</v>
      </c>
      <c r="CS686">
        <v>469500</v>
      </c>
      <c r="CT686">
        <v>546100</v>
      </c>
      <c r="CU686">
        <v>2665400</v>
      </c>
      <c r="CV686">
        <v>1610800</v>
      </c>
      <c r="CW686">
        <v>1054600</v>
      </c>
      <c r="CX686">
        <v>836300</v>
      </c>
      <c r="CY686">
        <v>1039099.9999999999</v>
      </c>
      <c r="CZ686">
        <v>1243400</v>
      </c>
      <c r="DA686">
        <v>1463200</v>
      </c>
      <c r="DB686">
        <v>3868500</v>
      </c>
      <c r="DC686">
        <v>513100</v>
      </c>
      <c r="DD686">
        <v>218200</v>
      </c>
      <c r="DE686">
        <v>51400</v>
      </c>
      <c r="DF686">
        <v>1251900</v>
      </c>
      <c r="DG686">
        <v>344600</v>
      </c>
      <c r="DH686">
        <v>52800</v>
      </c>
      <c r="DI686">
        <v>22500</v>
      </c>
      <c r="DJ686">
        <v>445600</v>
      </c>
      <c r="DK686">
        <v>518100</v>
      </c>
      <c r="DL686">
        <v>450300</v>
      </c>
      <c r="DM686">
        <v>661700</v>
      </c>
      <c r="DN686">
        <v>2857000</v>
      </c>
      <c r="DO686">
        <v>312800</v>
      </c>
      <c r="DP686">
        <v>919500</v>
      </c>
      <c r="DQ686">
        <v>319200</v>
      </c>
      <c r="DR686">
        <v>1015800</v>
      </c>
      <c r="DS686">
        <v>243100</v>
      </c>
      <c r="DT686">
        <v>46500</v>
      </c>
      <c r="DU686">
        <v>6885000</v>
      </c>
      <c r="DV686">
        <v>5100200</v>
      </c>
      <c r="DW686">
        <v>20700</v>
      </c>
      <c r="DX686">
        <v>2311400</v>
      </c>
      <c r="DY686">
        <v>1725800</v>
      </c>
      <c r="DZ686">
        <v>1346100</v>
      </c>
      <c r="EA686">
        <v>439400</v>
      </c>
      <c r="EB686">
        <v>146200</v>
      </c>
      <c r="EC686">
        <v>599200</v>
      </c>
      <c r="ED686">
        <v>2168900</v>
      </c>
      <c r="EE686">
        <v>1784800</v>
      </c>
      <c r="EF686">
        <v>1198500</v>
      </c>
      <c r="EG686">
        <v>567100</v>
      </c>
      <c r="EH686">
        <v>19200</v>
      </c>
      <c r="EI686">
        <v>13110000</v>
      </c>
      <c r="EJ686">
        <v>5109700</v>
      </c>
      <c r="EK686">
        <v>954000</v>
      </c>
      <c r="EL686">
        <v>661700</v>
      </c>
      <c r="EM686">
        <v>1008900</v>
      </c>
      <c r="EN686">
        <v>100600</v>
      </c>
      <c r="EO686">
        <v>633800</v>
      </c>
      <c r="EP686">
        <v>489200</v>
      </c>
      <c r="EQ686">
        <v>469200</v>
      </c>
      <c r="ER686">
        <v>401600</v>
      </c>
      <c r="ES686">
        <v>390700</v>
      </c>
      <c r="ET686">
        <v>1710100</v>
      </c>
      <c r="EU686">
        <v>6290300</v>
      </c>
      <c r="EV686">
        <v>6011400</v>
      </c>
      <c r="EW686">
        <v>239700</v>
      </c>
      <c r="EX686">
        <v>78800</v>
      </c>
      <c r="EY686">
        <v>2572800</v>
      </c>
      <c r="EZ686">
        <v>1824600</v>
      </c>
      <c r="FA686">
        <v>641000</v>
      </c>
      <c r="FB686">
        <v>280700</v>
      </c>
      <c r="FC686">
        <v>603700</v>
      </c>
      <c r="FD686">
        <v>1343600</v>
      </c>
      <c r="FE686">
        <v>251100</v>
      </c>
      <c r="FF686">
        <v>278900</v>
      </c>
      <c r="FG686">
        <v>13396000</v>
      </c>
      <c r="FH686">
        <v>1984400</v>
      </c>
      <c r="FI686">
        <v>11411200</v>
      </c>
      <c r="FJ686">
        <v>9859900</v>
      </c>
      <c r="FK686">
        <v>3827700</v>
      </c>
      <c r="FL686">
        <v>1521400</v>
      </c>
      <c r="FM686">
        <v>594400</v>
      </c>
      <c r="FN686">
        <v>396400</v>
      </c>
      <c r="FO686">
        <v>388300</v>
      </c>
      <c r="FP686">
        <v>146000</v>
      </c>
      <c r="FQ686">
        <v>636400</v>
      </c>
      <c r="FR686">
        <v>144800</v>
      </c>
      <c r="FS686">
        <v>3707700</v>
      </c>
      <c r="FT686">
        <v>2324500</v>
      </c>
      <c r="FU686">
        <v>1424200</v>
      </c>
      <c r="FV686">
        <v>360400</v>
      </c>
      <c r="FW686">
        <v>416700</v>
      </c>
      <c r="FX686">
        <v>123200</v>
      </c>
      <c r="FY686">
        <v>1551300</v>
      </c>
      <c r="FZ686">
        <v>597900</v>
      </c>
      <c r="GA686">
        <v>90700</v>
      </c>
      <c r="GB686">
        <v>293600</v>
      </c>
      <c r="GC686">
        <v>569100</v>
      </c>
      <c r="GD686">
        <v>10835000</v>
      </c>
      <c r="GE686">
        <v>1551500</v>
      </c>
      <c r="GF686">
        <v>324400</v>
      </c>
      <c r="GG686">
        <v>85800</v>
      </c>
      <c r="GH686">
        <v>1141300</v>
      </c>
      <c r="GI686">
        <v>9283500</v>
      </c>
      <c r="GJ686">
        <v>1706100</v>
      </c>
      <c r="GK686">
        <v>7577400</v>
      </c>
      <c r="GL686">
        <v>4576000</v>
      </c>
      <c r="GM686">
        <v>1088000</v>
      </c>
      <c r="GN686">
        <v>1148900</v>
      </c>
      <c r="GO686">
        <v>2338700</v>
      </c>
      <c r="GP686">
        <v>19214000</v>
      </c>
      <c r="GQ686">
        <v>2930000</v>
      </c>
      <c r="GR686">
        <v>2085500</v>
      </c>
      <c r="GS686">
        <v>844200</v>
      </c>
      <c r="GT686">
        <v>4579000</v>
      </c>
      <c r="GU686">
        <v>1862600</v>
      </c>
      <c r="GV686">
        <v>2716400</v>
      </c>
      <c r="GW686">
        <v>11705000</v>
      </c>
      <c r="GX686">
        <v>6312500</v>
      </c>
      <c r="GY686">
        <v>5392500</v>
      </c>
      <c r="IO686">
        <v>132611000</v>
      </c>
      <c r="IP686">
        <v>66.599999999999994</v>
      </c>
      <c r="IQ686">
        <v>125133000</v>
      </c>
      <c r="IR686">
        <v>62.9</v>
      </c>
      <c r="IS686">
        <v>7478000</v>
      </c>
      <c r="IT686">
        <v>5.6</v>
      </c>
      <c r="IU686">
        <v>66394000</v>
      </c>
      <c r="IV686">
        <v>5655000</v>
      </c>
      <c r="IW686">
        <v>71530000</v>
      </c>
      <c r="IX686">
        <v>75</v>
      </c>
      <c r="IY686">
        <v>67508000</v>
      </c>
      <c r="IZ686">
        <v>70.8</v>
      </c>
      <c r="JA686">
        <v>4022000</v>
      </c>
      <c r="JB686">
        <v>5.6</v>
      </c>
      <c r="JC686">
        <v>23867000</v>
      </c>
      <c r="JD686">
        <v>67445000</v>
      </c>
      <c r="JE686">
        <v>76.7</v>
      </c>
      <c r="JF686">
        <v>64179000</v>
      </c>
      <c r="JG686">
        <v>73</v>
      </c>
      <c r="JH686">
        <v>3266000</v>
      </c>
      <c r="JI686">
        <v>4.8</v>
      </c>
      <c r="JJ686">
        <v>20495000</v>
      </c>
      <c r="JK686">
        <v>7751000</v>
      </c>
      <c r="JL686">
        <v>6.2</v>
      </c>
      <c r="JM686">
        <v>118286000</v>
      </c>
      <c r="JN686">
        <v>99072000</v>
      </c>
      <c r="JO686">
        <v>23578000</v>
      </c>
      <c r="JP686">
        <v>648000</v>
      </c>
      <c r="JQ686">
        <v>86900</v>
      </c>
      <c r="JR686">
        <v>561400</v>
      </c>
      <c r="JS686">
        <v>150200</v>
      </c>
      <c r="JT686">
        <v>255600</v>
      </c>
      <c r="JU686">
        <v>95700</v>
      </c>
      <c r="JV686">
        <v>49100</v>
      </c>
      <c r="JW686">
        <v>110800</v>
      </c>
      <c r="JX686">
        <v>155600</v>
      </c>
      <c r="JY686">
        <v>5589000</v>
      </c>
      <c r="JZ686">
        <v>1373400</v>
      </c>
      <c r="KA686">
        <v>646400</v>
      </c>
      <c r="KB686">
        <v>727000</v>
      </c>
      <c r="KC686">
        <v>859500</v>
      </c>
      <c r="KD686">
        <v>3356500</v>
      </c>
      <c r="KG686">
        <v>17341000</v>
      </c>
      <c r="KH686">
        <v>10412000</v>
      </c>
      <c r="KI686">
        <v>581200</v>
      </c>
      <c r="KJ686">
        <v>521500</v>
      </c>
      <c r="KK686">
        <v>640800</v>
      </c>
      <c r="KL686">
        <v>1627200</v>
      </c>
      <c r="KM686">
        <v>1448600</v>
      </c>
      <c r="KN686">
        <v>1702700</v>
      </c>
      <c r="KO686">
        <v>297100</v>
      </c>
      <c r="KP686">
        <v>226200</v>
      </c>
      <c r="KQ686">
        <v>579800</v>
      </c>
      <c r="KR686">
        <v>490600</v>
      </c>
      <c r="KS686">
        <v>109000</v>
      </c>
      <c r="KT686">
        <v>590800</v>
      </c>
      <c r="KU686">
        <v>1981100</v>
      </c>
      <c r="KV686">
        <v>1247000</v>
      </c>
      <c r="KW686">
        <v>604500</v>
      </c>
      <c r="KX686">
        <v>713700</v>
      </c>
      <c r="KY686">
        <v>6929000</v>
      </c>
      <c r="KZ686">
        <v>1629000</v>
      </c>
      <c r="LA686">
        <v>462700</v>
      </c>
      <c r="LB686">
        <v>240100</v>
      </c>
      <c r="LC686">
        <v>785300</v>
      </c>
      <c r="LD686">
        <v>639200</v>
      </c>
      <c r="LE686">
        <v>818000</v>
      </c>
      <c r="LF686">
        <v>140900</v>
      </c>
      <c r="LG686">
        <v>987200</v>
      </c>
      <c r="LH686">
        <v>913500</v>
      </c>
      <c r="LI686">
        <v>313000</v>
      </c>
      <c r="LJ686">
        <v>75494000</v>
      </c>
      <c r="LK686">
        <v>23835000</v>
      </c>
      <c r="LL686">
        <v>5421900</v>
      </c>
      <c r="LM686">
        <v>3002600</v>
      </c>
      <c r="LN686">
        <v>2045600</v>
      </c>
      <c r="LO686">
        <v>373700</v>
      </c>
      <c r="LP686">
        <v>13882500</v>
      </c>
      <c r="LQ686">
        <v>1648200</v>
      </c>
      <c r="LR686">
        <v>1081300</v>
      </c>
      <c r="LS686">
        <v>99600</v>
      </c>
      <c r="LT686">
        <v>467300</v>
      </c>
      <c r="LU686">
        <v>993500</v>
      </c>
      <c r="LV686">
        <v>2977800</v>
      </c>
      <c r="LW686">
        <v>1015600</v>
      </c>
      <c r="LX686">
        <v>469500</v>
      </c>
      <c r="LY686">
        <v>546100</v>
      </c>
      <c r="LZ686">
        <v>2665400</v>
      </c>
      <c r="MA686">
        <v>1610800</v>
      </c>
      <c r="MB686">
        <v>1054600</v>
      </c>
      <c r="MC686">
        <v>836300</v>
      </c>
      <c r="MD686">
        <v>1039099.9999999999</v>
      </c>
      <c r="ME686">
        <v>1243400</v>
      </c>
      <c r="MF686">
        <v>1463200</v>
      </c>
      <c r="MG686">
        <v>3868500</v>
      </c>
      <c r="MH686">
        <v>513100</v>
      </c>
      <c r="MI686">
        <v>218200</v>
      </c>
      <c r="MJ686">
        <v>51400</v>
      </c>
      <c r="MK686">
        <v>1251900</v>
      </c>
      <c r="ML686">
        <v>344600</v>
      </c>
      <c r="MM686">
        <v>52800</v>
      </c>
      <c r="MN686">
        <v>22500</v>
      </c>
      <c r="MO686">
        <v>445600</v>
      </c>
      <c r="MP686">
        <v>518100</v>
      </c>
      <c r="MQ686">
        <v>450300</v>
      </c>
      <c r="MR686">
        <v>661700</v>
      </c>
      <c r="MS686">
        <v>2857000</v>
      </c>
      <c r="MT686">
        <v>312800</v>
      </c>
      <c r="MU686">
        <v>919500</v>
      </c>
      <c r="MV686">
        <v>319200</v>
      </c>
      <c r="MW686">
        <v>1015800</v>
      </c>
      <c r="MX686">
        <v>243100</v>
      </c>
      <c r="MY686">
        <v>46500</v>
      </c>
      <c r="MZ686">
        <v>6885000</v>
      </c>
      <c r="NA686">
        <v>5100200</v>
      </c>
      <c r="NB686">
        <v>20700</v>
      </c>
      <c r="NC686">
        <v>2311400</v>
      </c>
      <c r="ND686">
        <v>1725800</v>
      </c>
      <c r="NE686">
        <v>1346100</v>
      </c>
      <c r="NF686">
        <v>439400</v>
      </c>
      <c r="NG686">
        <v>146200</v>
      </c>
      <c r="NH686">
        <v>599200</v>
      </c>
      <c r="NI686">
        <v>2168900</v>
      </c>
      <c r="NJ686">
        <v>1784800</v>
      </c>
      <c r="NK686">
        <v>1198500</v>
      </c>
      <c r="NL686">
        <v>567100</v>
      </c>
      <c r="NM686">
        <v>19200</v>
      </c>
      <c r="NN686">
        <v>13110000</v>
      </c>
      <c r="NO686">
        <v>5109700</v>
      </c>
      <c r="NP686">
        <v>954000</v>
      </c>
      <c r="NQ686">
        <v>661700</v>
      </c>
      <c r="NR686">
        <v>1008900</v>
      </c>
      <c r="NS686">
        <v>100600</v>
      </c>
      <c r="NT686">
        <v>633800</v>
      </c>
      <c r="NU686">
        <v>489200</v>
      </c>
      <c r="NV686">
        <v>469200</v>
      </c>
      <c r="NW686">
        <v>401600</v>
      </c>
      <c r="NX686">
        <v>390700</v>
      </c>
      <c r="NY686">
        <v>1710100</v>
      </c>
      <c r="NZ686">
        <v>6290300</v>
      </c>
      <c r="OA686">
        <v>6011400</v>
      </c>
      <c r="OB686">
        <v>239700</v>
      </c>
      <c r="OC686">
        <v>78800</v>
      </c>
      <c r="OD686">
        <v>2572800</v>
      </c>
      <c r="OE686">
        <v>1824600</v>
      </c>
      <c r="OF686">
        <v>641000</v>
      </c>
      <c r="OG686">
        <v>280700</v>
      </c>
      <c r="OH686">
        <v>603700</v>
      </c>
      <c r="OI686">
        <v>1343600</v>
      </c>
      <c r="OJ686">
        <v>251100</v>
      </c>
      <c r="OK686">
        <v>278900</v>
      </c>
      <c r="OL686">
        <v>13396000</v>
      </c>
      <c r="OM686">
        <v>1984400</v>
      </c>
      <c r="ON686">
        <v>11411200</v>
      </c>
      <c r="OO686">
        <v>9859900</v>
      </c>
      <c r="OP686">
        <v>3827700</v>
      </c>
      <c r="OQ686">
        <v>1521400</v>
      </c>
      <c r="OR686">
        <v>594400</v>
      </c>
      <c r="OS686">
        <v>396400</v>
      </c>
      <c r="OT686">
        <v>388300</v>
      </c>
      <c r="OU686">
        <v>146000</v>
      </c>
      <c r="OV686">
        <v>636400</v>
      </c>
      <c r="OW686">
        <v>144800</v>
      </c>
      <c r="OX686">
        <v>3707700</v>
      </c>
      <c r="OY686">
        <v>2324500</v>
      </c>
      <c r="OZ686">
        <v>1424200</v>
      </c>
      <c r="PA686">
        <v>360400</v>
      </c>
      <c r="PB686">
        <v>416700</v>
      </c>
      <c r="PC686">
        <v>123200</v>
      </c>
      <c r="PD686">
        <v>1551300</v>
      </c>
      <c r="PE686">
        <v>597900</v>
      </c>
      <c r="PF686">
        <v>90700</v>
      </c>
      <c r="PG686">
        <v>293600</v>
      </c>
      <c r="PH686">
        <v>569100</v>
      </c>
      <c r="PI686">
        <v>10835000</v>
      </c>
      <c r="PJ686">
        <v>1551500</v>
      </c>
      <c r="PK686">
        <v>324400</v>
      </c>
      <c r="PL686">
        <v>85800</v>
      </c>
      <c r="PM686">
        <v>1141300</v>
      </c>
      <c r="PN686">
        <v>9283500</v>
      </c>
      <c r="PO686">
        <v>1706100</v>
      </c>
      <c r="PP686">
        <v>7577400</v>
      </c>
      <c r="PQ686">
        <v>4576000</v>
      </c>
      <c r="PR686">
        <v>1088000</v>
      </c>
      <c r="PS686">
        <v>1148900</v>
      </c>
      <c r="PT686">
        <v>2338700</v>
      </c>
      <c r="PU686">
        <v>19214000</v>
      </c>
      <c r="PV686">
        <v>2930000</v>
      </c>
      <c r="PW686">
        <v>2085500</v>
      </c>
      <c r="PX686">
        <v>844200</v>
      </c>
      <c r="PY686">
        <v>4579000</v>
      </c>
      <c r="PZ686">
        <v>1862600</v>
      </c>
      <c r="QA686">
        <v>2716400</v>
      </c>
      <c r="QB686">
        <v>11705000</v>
      </c>
      <c r="QC686">
        <v>6312500</v>
      </c>
      <c r="QD686">
        <v>5392500</v>
      </c>
      <c r="QE686">
        <v>10.199999999999999</v>
      </c>
      <c r="QF686">
        <v>1553800</v>
      </c>
      <c r="QG686">
        <v>117873000</v>
      </c>
      <c r="QH686">
        <v>98443000</v>
      </c>
      <c r="QI686">
        <v>23208000</v>
      </c>
      <c r="QJ686">
        <v>637000</v>
      </c>
      <c r="QK686">
        <v>83000</v>
      </c>
      <c r="QL686">
        <v>554300</v>
      </c>
      <c r="QM686">
        <v>150200</v>
      </c>
      <c r="QN686">
        <v>251400</v>
      </c>
      <c r="QO686">
        <v>95400</v>
      </c>
      <c r="QP686">
        <v>48800</v>
      </c>
      <c r="QQ686">
        <v>107200</v>
      </c>
      <c r="QR686">
        <v>152700</v>
      </c>
      <c r="QS686">
        <v>5324000</v>
      </c>
      <c r="QT686">
        <v>1331800</v>
      </c>
      <c r="QU686">
        <v>629900</v>
      </c>
      <c r="QV686">
        <v>701900</v>
      </c>
      <c r="QW686">
        <v>783300</v>
      </c>
      <c r="QX686">
        <v>3208500</v>
      </c>
      <c r="RA686">
        <v>17247000</v>
      </c>
      <c r="RB686">
        <v>10395000</v>
      </c>
      <c r="RC686">
        <v>575900</v>
      </c>
      <c r="RD686">
        <v>512400</v>
      </c>
      <c r="RE686">
        <v>640200</v>
      </c>
      <c r="RF686">
        <v>1626900</v>
      </c>
      <c r="RG686">
        <v>1451500</v>
      </c>
      <c r="RH686">
        <v>1703600</v>
      </c>
      <c r="RI686">
        <v>297700</v>
      </c>
      <c r="RJ686">
        <v>226500</v>
      </c>
      <c r="RK686">
        <v>580400</v>
      </c>
      <c r="RL686">
        <v>490800</v>
      </c>
      <c r="RM686">
        <v>108300</v>
      </c>
      <c r="RN686">
        <v>590800</v>
      </c>
      <c r="RO686">
        <v>1978500</v>
      </c>
      <c r="RP686">
        <v>1244100</v>
      </c>
      <c r="RQ686">
        <v>604400</v>
      </c>
      <c r="RR686">
        <v>711000</v>
      </c>
      <c r="RS686">
        <v>6852000</v>
      </c>
      <c r="RT686">
        <v>1571600</v>
      </c>
      <c r="RU686">
        <v>461900</v>
      </c>
      <c r="RV686">
        <v>239000</v>
      </c>
      <c r="RW686">
        <v>778700</v>
      </c>
      <c r="RX686">
        <v>638500</v>
      </c>
      <c r="RY686">
        <v>818800</v>
      </c>
      <c r="RZ686">
        <v>138600</v>
      </c>
      <c r="SA686">
        <v>985700</v>
      </c>
      <c r="SB686">
        <v>911800</v>
      </c>
      <c r="SC686">
        <v>306900</v>
      </c>
      <c r="SD686">
        <v>75235000</v>
      </c>
      <c r="SE686">
        <v>23851000</v>
      </c>
      <c r="SF686">
        <v>5413400</v>
      </c>
      <c r="SG686">
        <v>3006300</v>
      </c>
      <c r="SH686">
        <v>2034100</v>
      </c>
      <c r="SI686">
        <v>373000</v>
      </c>
      <c r="SJ686">
        <v>13936800</v>
      </c>
      <c r="SK686">
        <v>1639100</v>
      </c>
      <c r="SL686">
        <v>1076800</v>
      </c>
      <c r="SM686">
        <v>98800</v>
      </c>
      <c r="SN686">
        <v>463500</v>
      </c>
      <c r="SO686">
        <v>989500</v>
      </c>
      <c r="SP686">
        <v>2981300</v>
      </c>
      <c r="SQ686">
        <v>1025700</v>
      </c>
      <c r="SR686">
        <v>472000</v>
      </c>
      <c r="SS686">
        <v>553700</v>
      </c>
      <c r="ST686">
        <v>2687700</v>
      </c>
      <c r="SU686">
        <v>1624400</v>
      </c>
      <c r="SV686">
        <v>1063300</v>
      </c>
      <c r="SW686">
        <v>840200</v>
      </c>
      <c r="SX686">
        <v>1037500</v>
      </c>
      <c r="SY686">
        <v>1262700</v>
      </c>
      <c r="SZ686">
        <v>1473100</v>
      </c>
      <c r="TA686">
        <v>3839200</v>
      </c>
      <c r="TB686">
        <v>511700</v>
      </c>
      <c r="TC686">
        <v>216000</v>
      </c>
      <c r="TD686">
        <v>50400</v>
      </c>
      <c r="TE686">
        <v>1234100</v>
      </c>
      <c r="TF686">
        <v>333500</v>
      </c>
      <c r="TG686">
        <v>52900</v>
      </c>
      <c r="TH686">
        <v>22000</v>
      </c>
      <c r="TI686">
        <v>444100</v>
      </c>
      <c r="TJ686">
        <v>526400</v>
      </c>
      <c r="TK686">
        <v>448100</v>
      </c>
      <c r="TL686">
        <v>661800</v>
      </c>
      <c r="TM686">
        <v>2864000</v>
      </c>
      <c r="TN686">
        <v>317600</v>
      </c>
      <c r="TO686">
        <v>921600</v>
      </c>
      <c r="TP686">
        <v>319300</v>
      </c>
      <c r="TQ686">
        <v>1013700</v>
      </c>
      <c r="TR686">
        <v>245500</v>
      </c>
      <c r="TS686">
        <v>46600</v>
      </c>
      <c r="TT686">
        <v>6877000</v>
      </c>
      <c r="TU686">
        <v>5108200</v>
      </c>
      <c r="TV686">
        <v>20700</v>
      </c>
      <c r="TW686">
        <v>2317000</v>
      </c>
      <c r="TX686">
        <v>1729400</v>
      </c>
      <c r="TY686">
        <v>1348800</v>
      </c>
      <c r="TZ686">
        <v>441000</v>
      </c>
      <c r="UA686">
        <v>146500</v>
      </c>
      <c r="UB686">
        <v>599000</v>
      </c>
      <c r="UC686">
        <v>2171500</v>
      </c>
      <c r="UD686">
        <v>1768600</v>
      </c>
      <c r="UE686">
        <v>1185300</v>
      </c>
      <c r="UF686">
        <v>564000</v>
      </c>
      <c r="UG686">
        <v>19300</v>
      </c>
      <c r="UH686">
        <v>13031000</v>
      </c>
      <c r="UI686">
        <v>5155600</v>
      </c>
      <c r="UJ686">
        <v>959000</v>
      </c>
      <c r="UK686">
        <v>707900</v>
      </c>
      <c r="UL686">
        <v>1003300</v>
      </c>
      <c r="UM686">
        <v>101100</v>
      </c>
      <c r="UN686">
        <v>634400</v>
      </c>
      <c r="UO686">
        <v>487500</v>
      </c>
      <c r="UP686">
        <v>471200</v>
      </c>
      <c r="UQ686">
        <v>402500</v>
      </c>
      <c r="UR686">
        <v>388700</v>
      </c>
      <c r="US686">
        <v>1703500</v>
      </c>
      <c r="UT686">
        <v>6171700</v>
      </c>
      <c r="UU686">
        <v>5897300</v>
      </c>
      <c r="UV686">
        <v>238600</v>
      </c>
      <c r="UW686">
        <v>78300</v>
      </c>
      <c r="UX686">
        <v>2497300</v>
      </c>
      <c r="UY686">
        <v>1770800</v>
      </c>
      <c r="UZ686">
        <v>643100</v>
      </c>
      <c r="VA686">
        <v>281800</v>
      </c>
      <c r="VB686">
        <v>598300</v>
      </c>
      <c r="VC686">
        <v>1308400</v>
      </c>
      <c r="VD686">
        <v>251600</v>
      </c>
      <c r="VE686">
        <v>274400</v>
      </c>
      <c r="VF686">
        <v>13438000</v>
      </c>
      <c r="VG686">
        <v>2015800</v>
      </c>
      <c r="VH686">
        <v>11422000</v>
      </c>
      <c r="VI686">
        <v>9868200</v>
      </c>
      <c r="VJ686">
        <v>3831500</v>
      </c>
      <c r="VK686">
        <v>1521600</v>
      </c>
      <c r="VL686">
        <v>595900</v>
      </c>
      <c r="VM686">
        <v>397200</v>
      </c>
      <c r="VN686">
        <v>389400</v>
      </c>
      <c r="VO686">
        <v>146300</v>
      </c>
      <c r="VP686">
        <v>636400</v>
      </c>
      <c r="VQ686">
        <v>144700</v>
      </c>
      <c r="VR686">
        <v>3711700</v>
      </c>
      <c r="VS686">
        <v>2325000</v>
      </c>
      <c r="VT686">
        <v>1422500</v>
      </c>
      <c r="VU686">
        <v>361500</v>
      </c>
      <c r="VV686">
        <v>417200</v>
      </c>
      <c r="VW686">
        <v>123700</v>
      </c>
      <c r="VX686">
        <v>600800</v>
      </c>
      <c r="VY686">
        <v>91300</v>
      </c>
      <c r="VZ686">
        <v>298000</v>
      </c>
      <c r="WA686">
        <v>563700</v>
      </c>
      <c r="WB686">
        <v>10582000</v>
      </c>
      <c r="WC686">
        <v>1472300</v>
      </c>
      <c r="WD686">
        <v>311300</v>
      </c>
      <c r="WE686">
        <v>84500</v>
      </c>
      <c r="WF686">
        <v>1076500</v>
      </c>
      <c r="WG686">
        <v>9110100</v>
      </c>
      <c r="WH686">
        <v>1659600</v>
      </c>
      <c r="WI686">
        <v>7450500</v>
      </c>
      <c r="WJ686">
        <v>4592000</v>
      </c>
      <c r="WK686">
        <v>1088900</v>
      </c>
      <c r="WL686">
        <v>1147500</v>
      </c>
      <c r="WM686">
        <v>2356000</v>
      </c>
      <c r="WN686">
        <v>19430000</v>
      </c>
      <c r="WO686">
        <v>2929000</v>
      </c>
      <c r="WP686">
        <v>2077500</v>
      </c>
      <c r="WQ686">
        <v>851700</v>
      </c>
      <c r="WR686">
        <v>4621000</v>
      </c>
      <c r="WS686">
        <v>1912800</v>
      </c>
      <c r="WT686">
        <v>2708500</v>
      </c>
      <c r="WU686">
        <v>11880000</v>
      </c>
      <c r="WV686">
        <v>6476000</v>
      </c>
      <c r="WW686">
        <v>5404100</v>
      </c>
    </row>
    <row r="687" spans="1:621" x14ac:dyDescent="0.45">
      <c r="A687" s="1"/>
      <c r="C687" s="1">
        <v>34973</v>
      </c>
      <c r="D687">
        <v>1040000</v>
      </c>
      <c r="E687">
        <v>3541000</v>
      </c>
      <c r="F687">
        <v>2501000</v>
      </c>
      <c r="G687">
        <v>1777000</v>
      </c>
      <c r="H687">
        <v>726000</v>
      </c>
      <c r="I687">
        <v>757000</v>
      </c>
      <c r="J687">
        <v>2512000</v>
      </c>
      <c r="K687">
        <v>559000</v>
      </c>
      <c r="L687">
        <v>48.1</v>
      </c>
      <c r="M687">
        <v>14.1</v>
      </c>
      <c r="N687">
        <v>33.9</v>
      </c>
      <c r="O687">
        <v>10.3</v>
      </c>
      <c r="P687">
        <v>34.1</v>
      </c>
      <c r="Q687">
        <v>7.6</v>
      </c>
      <c r="R687">
        <v>2.7</v>
      </c>
      <c r="S687">
        <v>0.6</v>
      </c>
      <c r="T687">
        <v>1.9</v>
      </c>
      <c r="U687">
        <v>0.4</v>
      </c>
      <c r="V687">
        <v>2725000</v>
      </c>
      <c r="W687">
        <v>2380000</v>
      </c>
      <c r="X687">
        <v>2272000</v>
      </c>
      <c r="Y687">
        <v>1052000</v>
      </c>
      <c r="Z687">
        <v>1220000</v>
      </c>
      <c r="AA687">
        <v>16</v>
      </c>
      <c r="AB687">
        <v>8.1999999999999993</v>
      </c>
      <c r="AC687">
        <v>36.9</v>
      </c>
      <c r="AD687">
        <v>32.299999999999997</v>
      </c>
      <c r="AE687">
        <v>30.8</v>
      </c>
      <c r="AF687">
        <v>14.3</v>
      </c>
      <c r="AG687">
        <v>16.5</v>
      </c>
      <c r="AH687">
        <v>99140000</v>
      </c>
      <c r="AI687">
        <v>118888000</v>
      </c>
      <c r="AJ687">
        <v>23521000</v>
      </c>
      <c r="AK687">
        <v>647000</v>
      </c>
      <c r="AL687">
        <v>87700</v>
      </c>
      <c r="AM687">
        <v>559200</v>
      </c>
      <c r="AN687">
        <v>150000</v>
      </c>
      <c r="AO687">
        <v>254200</v>
      </c>
      <c r="AP687">
        <v>94800</v>
      </c>
      <c r="AQ687">
        <v>48800</v>
      </c>
      <c r="AR687">
        <v>110600</v>
      </c>
      <c r="AS687">
        <v>155000</v>
      </c>
      <c r="AT687">
        <v>5584000</v>
      </c>
      <c r="AU687">
        <v>1374200</v>
      </c>
      <c r="AV687">
        <v>646400</v>
      </c>
      <c r="AW687">
        <v>727800</v>
      </c>
      <c r="AX687">
        <v>853200</v>
      </c>
      <c r="AY687">
        <v>3356600</v>
      </c>
      <c r="BB687">
        <v>17290000</v>
      </c>
      <c r="BC687">
        <v>10403000</v>
      </c>
      <c r="BD687">
        <v>581100</v>
      </c>
      <c r="BE687">
        <v>520100</v>
      </c>
      <c r="BF687">
        <v>640200</v>
      </c>
      <c r="BG687">
        <v>1631200</v>
      </c>
      <c r="BH687">
        <v>1451100</v>
      </c>
      <c r="BI687">
        <v>1709800</v>
      </c>
      <c r="BJ687">
        <v>299500</v>
      </c>
      <c r="BK687">
        <v>226600</v>
      </c>
      <c r="BL687">
        <v>583900</v>
      </c>
      <c r="BM687">
        <v>490400</v>
      </c>
      <c r="BN687">
        <v>109400</v>
      </c>
      <c r="BO687">
        <v>591300</v>
      </c>
      <c r="BP687">
        <v>1955800</v>
      </c>
      <c r="BQ687">
        <v>1245300</v>
      </c>
      <c r="BR687">
        <v>605900</v>
      </c>
      <c r="BS687">
        <v>716600</v>
      </c>
      <c r="BT687">
        <v>6887000</v>
      </c>
      <c r="BU687">
        <v>1606500</v>
      </c>
      <c r="BV687">
        <v>458600</v>
      </c>
      <c r="BW687">
        <v>241100</v>
      </c>
      <c r="BX687">
        <v>773100</v>
      </c>
      <c r="BY687">
        <v>636800</v>
      </c>
      <c r="BZ687">
        <v>817200</v>
      </c>
      <c r="CA687">
        <v>140700</v>
      </c>
      <c r="CB687">
        <v>986000</v>
      </c>
      <c r="CC687">
        <v>916000</v>
      </c>
      <c r="CD687">
        <v>310500</v>
      </c>
      <c r="CE687">
        <v>75619000</v>
      </c>
      <c r="CF687">
        <v>24002000</v>
      </c>
      <c r="CG687">
        <v>5428700</v>
      </c>
      <c r="CH687">
        <v>3008800</v>
      </c>
      <c r="CI687">
        <v>2045500</v>
      </c>
      <c r="CJ687">
        <v>374400</v>
      </c>
      <c r="CK687">
        <v>13994600</v>
      </c>
      <c r="CL687">
        <v>1648700</v>
      </c>
      <c r="CM687">
        <v>1083300</v>
      </c>
      <c r="CN687">
        <v>97500</v>
      </c>
      <c r="CO687">
        <v>467900</v>
      </c>
      <c r="CP687">
        <v>989000</v>
      </c>
      <c r="CQ687">
        <v>2983500</v>
      </c>
      <c r="CR687">
        <v>1024800</v>
      </c>
      <c r="CS687">
        <v>474300</v>
      </c>
      <c r="CT687">
        <v>550500</v>
      </c>
      <c r="CU687">
        <v>2739300</v>
      </c>
      <c r="CV687">
        <v>1660400</v>
      </c>
      <c r="CW687">
        <v>1078900</v>
      </c>
      <c r="CX687">
        <v>840000</v>
      </c>
      <c r="CY687">
        <v>1039400.0000000001</v>
      </c>
      <c r="CZ687">
        <v>1251100</v>
      </c>
      <c r="DA687">
        <v>1478800</v>
      </c>
      <c r="DB687">
        <v>3918300</v>
      </c>
      <c r="DC687">
        <v>511700</v>
      </c>
      <c r="DD687">
        <v>216700</v>
      </c>
      <c r="DE687">
        <v>50600</v>
      </c>
      <c r="DF687">
        <v>1283300</v>
      </c>
      <c r="DG687">
        <v>350000</v>
      </c>
      <c r="DH687">
        <v>52800</v>
      </c>
      <c r="DI687">
        <v>21200</v>
      </c>
      <c r="DJ687">
        <v>444100</v>
      </c>
      <c r="DK687">
        <v>533500</v>
      </c>
      <c r="DL687">
        <v>454400</v>
      </c>
      <c r="DM687">
        <v>659900</v>
      </c>
      <c r="DN687">
        <v>2866000</v>
      </c>
      <c r="DO687">
        <v>313200</v>
      </c>
      <c r="DP687">
        <v>921300</v>
      </c>
      <c r="DQ687">
        <v>320900</v>
      </c>
      <c r="DR687">
        <v>1018600</v>
      </c>
      <c r="DS687">
        <v>244600</v>
      </c>
      <c r="DT687">
        <v>47000</v>
      </c>
      <c r="DU687">
        <v>6870000</v>
      </c>
      <c r="DV687">
        <v>5101300</v>
      </c>
      <c r="DW687">
        <v>20600</v>
      </c>
      <c r="DX687">
        <v>2312300</v>
      </c>
      <c r="DY687">
        <v>1721600</v>
      </c>
      <c r="DZ687">
        <v>1342500</v>
      </c>
      <c r="EA687">
        <v>443600</v>
      </c>
      <c r="EB687">
        <v>147100</v>
      </c>
      <c r="EC687">
        <v>598900</v>
      </c>
      <c r="ED687">
        <v>2169500</v>
      </c>
      <c r="EE687">
        <v>1768800</v>
      </c>
      <c r="EF687">
        <v>1184500</v>
      </c>
      <c r="EG687">
        <v>564900</v>
      </c>
      <c r="EH687">
        <v>19400</v>
      </c>
      <c r="EI687">
        <v>13184000</v>
      </c>
      <c r="EJ687">
        <v>5132800</v>
      </c>
      <c r="EK687">
        <v>955200</v>
      </c>
      <c r="EL687">
        <v>665400</v>
      </c>
      <c r="EM687">
        <v>1010500</v>
      </c>
      <c r="EN687">
        <v>102100</v>
      </c>
      <c r="EO687">
        <v>642500</v>
      </c>
      <c r="EP687">
        <v>487700</v>
      </c>
      <c r="EQ687">
        <v>468400</v>
      </c>
      <c r="ER687">
        <v>405100</v>
      </c>
      <c r="ES687">
        <v>395900</v>
      </c>
      <c r="ET687">
        <v>1710600</v>
      </c>
      <c r="EU687">
        <v>6340900</v>
      </c>
      <c r="EV687">
        <v>6061100</v>
      </c>
      <c r="EW687">
        <v>239100</v>
      </c>
      <c r="EX687">
        <v>78000</v>
      </c>
      <c r="EY687">
        <v>2610100</v>
      </c>
      <c r="EZ687">
        <v>1851600</v>
      </c>
      <c r="FA687">
        <v>654200</v>
      </c>
      <c r="FB687">
        <v>281000</v>
      </c>
      <c r="FC687">
        <v>606400</v>
      </c>
      <c r="FD687">
        <v>1336000</v>
      </c>
      <c r="FE687">
        <v>256300</v>
      </c>
      <c r="FF687">
        <v>279800</v>
      </c>
      <c r="FG687">
        <v>13603000</v>
      </c>
      <c r="FH687">
        <v>2157100</v>
      </c>
      <c r="FI687">
        <v>11445700</v>
      </c>
      <c r="FJ687">
        <v>9885400</v>
      </c>
      <c r="FK687">
        <v>3844100</v>
      </c>
      <c r="FL687">
        <v>1526100</v>
      </c>
      <c r="FM687">
        <v>595100</v>
      </c>
      <c r="FN687">
        <v>399700</v>
      </c>
      <c r="FO687">
        <v>390000</v>
      </c>
      <c r="FP687">
        <v>146500</v>
      </c>
      <c r="FQ687">
        <v>641500</v>
      </c>
      <c r="FR687">
        <v>145200</v>
      </c>
      <c r="FS687">
        <v>3713500</v>
      </c>
      <c r="FT687">
        <v>2327800</v>
      </c>
      <c r="FU687">
        <v>1425300</v>
      </c>
      <c r="FV687">
        <v>361300</v>
      </c>
      <c r="FW687">
        <v>417600</v>
      </c>
      <c r="FX687">
        <v>123600</v>
      </c>
      <c r="FY687">
        <v>1560300</v>
      </c>
      <c r="FZ687">
        <v>602000</v>
      </c>
      <c r="GA687">
        <v>91400</v>
      </c>
      <c r="GB687">
        <v>294000</v>
      </c>
      <c r="GC687">
        <v>572900</v>
      </c>
      <c r="GD687">
        <v>10503000</v>
      </c>
      <c r="GE687">
        <v>1434100</v>
      </c>
      <c r="GF687">
        <v>301700</v>
      </c>
      <c r="GG687">
        <v>85300</v>
      </c>
      <c r="GH687">
        <v>1047099.9999999999</v>
      </c>
      <c r="GI687">
        <v>9069000</v>
      </c>
      <c r="GJ687">
        <v>1663000</v>
      </c>
      <c r="GK687">
        <v>7406000</v>
      </c>
      <c r="GL687">
        <v>4591000</v>
      </c>
      <c r="GM687">
        <v>1093300</v>
      </c>
      <c r="GN687">
        <v>1153700</v>
      </c>
      <c r="GO687">
        <v>2344000</v>
      </c>
      <c r="GP687">
        <v>19748000</v>
      </c>
      <c r="GQ687">
        <v>2922000</v>
      </c>
      <c r="GR687">
        <v>2072300.0000000002</v>
      </c>
      <c r="GS687">
        <v>849500</v>
      </c>
      <c r="GT687">
        <v>4743000</v>
      </c>
      <c r="GU687">
        <v>2044900</v>
      </c>
      <c r="GV687">
        <v>2698100</v>
      </c>
      <c r="GW687">
        <v>12083000</v>
      </c>
      <c r="GX687">
        <v>6722900</v>
      </c>
      <c r="GY687">
        <v>5360200</v>
      </c>
      <c r="IO687">
        <v>132716000</v>
      </c>
      <c r="IP687">
        <v>66.599999999999994</v>
      </c>
      <c r="IQ687">
        <v>125388000</v>
      </c>
      <c r="IR687">
        <v>62.9</v>
      </c>
      <c r="IS687">
        <v>7328000</v>
      </c>
      <c r="IT687">
        <v>5.5</v>
      </c>
      <c r="IU687">
        <v>66476000</v>
      </c>
      <c r="IV687">
        <v>5704000</v>
      </c>
      <c r="IW687">
        <v>71358000</v>
      </c>
      <c r="IX687">
        <v>74.7</v>
      </c>
      <c r="IY687">
        <v>67520000</v>
      </c>
      <c r="IZ687">
        <v>70.7</v>
      </c>
      <c r="JA687">
        <v>3838000</v>
      </c>
      <c r="JB687">
        <v>5.4</v>
      </c>
      <c r="JC687">
        <v>24134000</v>
      </c>
      <c r="JD687">
        <v>67345000</v>
      </c>
      <c r="JE687">
        <v>76.5</v>
      </c>
      <c r="JF687">
        <v>64272000</v>
      </c>
      <c r="JG687">
        <v>73</v>
      </c>
      <c r="JH687">
        <v>3073000</v>
      </c>
      <c r="JI687">
        <v>4.5999999999999996</v>
      </c>
      <c r="JJ687">
        <v>20682000</v>
      </c>
      <c r="JK687">
        <v>7666000</v>
      </c>
      <c r="JL687">
        <v>6.1</v>
      </c>
      <c r="JM687">
        <v>118888000</v>
      </c>
      <c r="JN687">
        <v>99140000</v>
      </c>
      <c r="JO687">
        <v>23521000</v>
      </c>
      <c r="JP687">
        <v>647000</v>
      </c>
      <c r="JQ687">
        <v>87700</v>
      </c>
      <c r="JR687">
        <v>559200</v>
      </c>
      <c r="JS687">
        <v>150000</v>
      </c>
      <c r="JT687">
        <v>254200</v>
      </c>
      <c r="JU687">
        <v>94800</v>
      </c>
      <c r="JV687">
        <v>48800</v>
      </c>
      <c r="JW687">
        <v>110600</v>
      </c>
      <c r="JX687">
        <v>155000</v>
      </c>
      <c r="JY687">
        <v>5584000</v>
      </c>
      <c r="JZ687">
        <v>1374200</v>
      </c>
      <c r="KA687">
        <v>646400</v>
      </c>
      <c r="KB687">
        <v>727800</v>
      </c>
      <c r="KC687">
        <v>853200</v>
      </c>
      <c r="KD687">
        <v>3356600</v>
      </c>
      <c r="KG687">
        <v>17290000</v>
      </c>
      <c r="KH687">
        <v>10403000</v>
      </c>
      <c r="KI687">
        <v>581100</v>
      </c>
      <c r="KJ687">
        <v>520100</v>
      </c>
      <c r="KK687">
        <v>640200</v>
      </c>
      <c r="KL687">
        <v>1631200</v>
      </c>
      <c r="KM687">
        <v>1451100</v>
      </c>
      <c r="KN687">
        <v>1709800</v>
      </c>
      <c r="KO687">
        <v>299500</v>
      </c>
      <c r="KP687">
        <v>226600</v>
      </c>
      <c r="KQ687">
        <v>583900</v>
      </c>
      <c r="KR687">
        <v>490400</v>
      </c>
      <c r="KS687">
        <v>109400</v>
      </c>
      <c r="KT687">
        <v>591300</v>
      </c>
      <c r="KU687">
        <v>1955800</v>
      </c>
      <c r="KV687">
        <v>1245300</v>
      </c>
      <c r="KW687">
        <v>605900</v>
      </c>
      <c r="KX687">
        <v>716600</v>
      </c>
      <c r="KY687">
        <v>6887000</v>
      </c>
      <c r="KZ687">
        <v>1606500</v>
      </c>
      <c r="LA687">
        <v>458600</v>
      </c>
      <c r="LB687">
        <v>241100</v>
      </c>
      <c r="LC687">
        <v>773100</v>
      </c>
      <c r="LD687">
        <v>636800</v>
      </c>
      <c r="LE687">
        <v>817200</v>
      </c>
      <c r="LF687">
        <v>140700</v>
      </c>
      <c r="LG687">
        <v>986000</v>
      </c>
      <c r="LH687">
        <v>916000</v>
      </c>
      <c r="LI687">
        <v>310500</v>
      </c>
      <c r="LJ687">
        <v>75619000</v>
      </c>
      <c r="LK687">
        <v>24002000</v>
      </c>
      <c r="LL687">
        <v>5428700</v>
      </c>
      <c r="LM687">
        <v>3008800</v>
      </c>
      <c r="LN687">
        <v>2045500</v>
      </c>
      <c r="LO687">
        <v>374400</v>
      </c>
      <c r="LP687">
        <v>13994600</v>
      </c>
      <c r="LQ687">
        <v>1648700</v>
      </c>
      <c r="LR687">
        <v>1083300</v>
      </c>
      <c r="LS687">
        <v>97500</v>
      </c>
      <c r="LT687">
        <v>467900</v>
      </c>
      <c r="LU687">
        <v>989000</v>
      </c>
      <c r="LV687">
        <v>2983500</v>
      </c>
      <c r="LW687">
        <v>1024800</v>
      </c>
      <c r="LX687">
        <v>474300</v>
      </c>
      <c r="LY687">
        <v>550500</v>
      </c>
      <c r="LZ687">
        <v>2739300</v>
      </c>
      <c r="MA687">
        <v>1660400</v>
      </c>
      <c r="MB687">
        <v>1078900</v>
      </c>
      <c r="MC687">
        <v>840000</v>
      </c>
      <c r="MD687">
        <v>1039400.0000000001</v>
      </c>
      <c r="ME687">
        <v>1251100</v>
      </c>
      <c r="MF687">
        <v>1478800</v>
      </c>
      <c r="MG687">
        <v>3918300</v>
      </c>
      <c r="MH687">
        <v>511700</v>
      </c>
      <c r="MI687">
        <v>216700</v>
      </c>
      <c r="MJ687">
        <v>50600</v>
      </c>
      <c r="MK687">
        <v>1283300</v>
      </c>
      <c r="ML687">
        <v>350000</v>
      </c>
      <c r="MM687">
        <v>52800</v>
      </c>
      <c r="MN687">
        <v>21200</v>
      </c>
      <c r="MO687">
        <v>444100</v>
      </c>
      <c r="MP687">
        <v>533500</v>
      </c>
      <c r="MQ687">
        <v>454400</v>
      </c>
      <c r="MR687">
        <v>659900</v>
      </c>
      <c r="MS687">
        <v>2866000</v>
      </c>
      <c r="MT687">
        <v>313200</v>
      </c>
      <c r="MU687">
        <v>921300</v>
      </c>
      <c r="MV687">
        <v>320900</v>
      </c>
      <c r="MW687">
        <v>1018600</v>
      </c>
      <c r="MX687">
        <v>244600</v>
      </c>
      <c r="MY687">
        <v>47000</v>
      </c>
      <c r="MZ687">
        <v>6870000</v>
      </c>
      <c r="NA687">
        <v>5101300</v>
      </c>
      <c r="NB687">
        <v>20600</v>
      </c>
      <c r="NC687">
        <v>2312300</v>
      </c>
      <c r="ND687">
        <v>1721600</v>
      </c>
      <c r="NE687">
        <v>1342500</v>
      </c>
      <c r="NF687">
        <v>443600</v>
      </c>
      <c r="NG687">
        <v>147100</v>
      </c>
      <c r="NH687">
        <v>598900</v>
      </c>
      <c r="NI687">
        <v>2169500</v>
      </c>
      <c r="NJ687">
        <v>1768800</v>
      </c>
      <c r="NK687">
        <v>1184500</v>
      </c>
      <c r="NL687">
        <v>564900</v>
      </c>
      <c r="NM687">
        <v>19400</v>
      </c>
      <c r="NN687">
        <v>13184000</v>
      </c>
      <c r="NO687">
        <v>5132800</v>
      </c>
      <c r="NP687">
        <v>955200</v>
      </c>
      <c r="NQ687">
        <v>665400</v>
      </c>
      <c r="NR687">
        <v>1010500</v>
      </c>
      <c r="NS687">
        <v>102100</v>
      </c>
      <c r="NT687">
        <v>642500</v>
      </c>
      <c r="NU687">
        <v>487700</v>
      </c>
      <c r="NV687">
        <v>468400</v>
      </c>
      <c r="NW687">
        <v>405100</v>
      </c>
      <c r="NX687">
        <v>395900</v>
      </c>
      <c r="NY687">
        <v>1710600</v>
      </c>
      <c r="NZ687">
        <v>6340900</v>
      </c>
      <c r="OA687">
        <v>6061100</v>
      </c>
      <c r="OB687">
        <v>239100</v>
      </c>
      <c r="OC687">
        <v>78000</v>
      </c>
      <c r="OD687">
        <v>2610100</v>
      </c>
      <c r="OE687">
        <v>1851600</v>
      </c>
      <c r="OF687">
        <v>654200</v>
      </c>
      <c r="OG687">
        <v>281000</v>
      </c>
      <c r="OH687">
        <v>606400</v>
      </c>
      <c r="OI687">
        <v>1336000</v>
      </c>
      <c r="OJ687">
        <v>256300</v>
      </c>
      <c r="OK687">
        <v>279800</v>
      </c>
      <c r="OL687">
        <v>13603000</v>
      </c>
      <c r="OM687">
        <v>2157100</v>
      </c>
      <c r="ON687">
        <v>11445700</v>
      </c>
      <c r="OO687">
        <v>9885400</v>
      </c>
      <c r="OP687">
        <v>3844100</v>
      </c>
      <c r="OQ687">
        <v>1526100</v>
      </c>
      <c r="OR687">
        <v>595100</v>
      </c>
      <c r="OS687">
        <v>399700</v>
      </c>
      <c r="OT687">
        <v>390000</v>
      </c>
      <c r="OU687">
        <v>146500</v>
      </c>
      <c r="OV687">
        <v>641500</v>
      </c>
      <c r="OW687">
        <v>145200</v>
      </c>
      <c r="OX687">
        <v>3713500</v>
      </c>
      <c r="OY687">
        <v>2327800</v>
      </c>
      <c r="OZ687">
        <v>1425300</v>
      </c>
      <c r="PA687">
        <v>361300</v>
      </c>
      <c r="PB687">
        <v>417600</v>
      </c>
      <c r="PC687">
        <v>123600</v>
      </c>
      <c r="PD687">
        <v>1560300</v>
      </c>
      <c r="PE687">
        <v>602000</v>
      </c>
      <c r="PF687">
        <v>91400</v>
      </c>
      <c r="PG687">
        <v>294000</v>
      </c>
      <c r="PH687">
        <v>572900</v>
      </c>
      <c r="PI687">
        <v>10503000</v>
      </c>
      <c r="PJ687">
        <v>1434100</v>
      </c>
      <c r="PK687">
        <v>301700</v>
      </c>
      <c r="PL687">
        <v>85300</v>
      </c>
      <c r="PM687">
        <v>1047099.9999999999</v>
      </c>
      <c r="PN687">
        <v>9069000</v>
      </c>
      <c r="PO687">
        <v>1663000</v>
      </c>
      <c r="PP687">
        <v>7406000</v>
      </c>
      <c r="PQ687">
        <v>4591000</v>
      </c>
      <c r="PR687">
        <v>1093300</v>
      </c>
      <c r="PS687">
        <v>1153700</v>
      </c>
      <c r="PT687">
        <v>2344000</v>
      </c>
      <c r="PU687">
        <v>19748000</v>
      </c>
      <c r="PV687">
        <v>2922000</v>
      </c>
      <c r="PW687">
        <v>2072300.0000000002</v>
      </c>
      <c r="PX687">
        <v>849500</v>
      </c>
      <c r="PY687">
        <v>4743000</v>
      </c>
      <c r="PZ687">
        <v>2044900</v>
      </c>
      <c r="QA687">
        <v>2698100</v>
      </c>
      <c r="QB687">
        <v>12083000</v>
      </c>
      <c r="QC687">
        <v>6722900</v>
      </c>
      <c r="QD687">
        <v>5360200</v>
      </c>
      <c r="QE687">
        <v>10</v>
      </c>
      <c r="QF687">
        <v>1553900</v>
      </c>
      <c r="QG687">
        <v>118026000</v>
      </c>
      <c r="QH687">
        <v>98562000</v>
      </c>
      <c r="QI687">
        <v>23206000</v>
      </c>
      <c r="QJ687">
        <v>637000</v>
      </c>
      <c r="QK687">
        <v>83500</v>
      </c>
      <c r="QL687">
        <v>553200</v>
      </c>
      <c r="QM687">
        <v>150000</v>
      </c>
      <c r="QN687">
        <v>251200</v>
      </c>
      <c r="QO687">
        <v>94900</v>
      </c>
      <c r="QP687">
        <v>48800</v>
      </c>
      <c r="QQ687">
        <v>107500</v>
      </c>
      <c r="QR687">
        <v>152000</v>
      </c>
      <c r="QS687">
        <v>5353000</v>
      </c>
      <c r="QT687">
        <v>1338300</v>
      </c>
      <c r="QU687">
        <v>634200</v>
      </c>
      <c r="QV687">
        <v>704100</v>
      </c>
      <c r="QW687">
        <v>785800</v>
      </c>
      <c r="QX687">
        <v>3228800</v>
      </c>
      <c r="RA687">
        <v>17216000</v>
      </c>
      <c r="RB687">
        <v>10385000</v>
      </c>
      <c r="RC687">
        <v>577400</v>
      </c>
      <c r="RD687">
        <v>511900</v>
      </c>
      <c r="RE687">
        <v>640300</v>
      </c>
      <c r="RF687">
        <v>1629300</v>
      </c>
      <c r="RG687">
        <v>1455800</v>
      </c>
      <c r="RH687">
        <v>1709700</v>
      </c>
      <c r="RI687">
        <v>299900</v>
      </c>
      <c r="RJ687">
        <v>226800</v>
      </c>
      <c r="RK687">
        <v>584400</v>
      </c>
      <c r="RL687">
        <v>490500</v>
      </c>
      <c r="RM687">
        <v>108100</v>
      </c>
      <c r="RN687">
        <v>590700</v>
      </c>
      <c r="RO687">
        <v>1955000</v>
      </c>
      <c r="RP687">
        <v>1245200</v>
      </c>
      <c r="RQ687">
        <v>604100</v>
      </c>
      <c r="RR687">
        <v>710700</v>
      </c>
      <c r="RS687">
        <v>6831000</v>
      </c>
      <c r="RT687">
        <v>1569900</v>
      </c>
      <c r="RU687">
        <v>457800</v>
      </c>
      <c r="RV687">
        <v>239300</v>
      </c>
      <c r="RW687">
        <v>765900</v>
      </c>
      <c r="RX687">
        <v>637100</v>
      </c>
      <c r="RY687">
        <v>816200</v>
      </c>
      <c r="RZ687">
        <v>138900</v>
      </c>
      <c r="SA687">
        <v>986400</v>
      </c>
      <c r="SB687">
        <v>912900</v>
      </c>
      <c r="SC687">
        <v>306200</v>
      </c>
      <c r="SD687">
        <v>75356000</v>
      </c>
      <c r="SE687">
        <v>23885000</v>
      </c>
      <c r="SF687">
        <v>5415700</v>
      </c>
      <c r="SG687">
        <v>3011700</v>
      </c>
      <c r="SH687">
        <v>2030800</v>
      </c>
      <c r="SI687">
        <v>373200</v>
      </c>
      <c r="SJ687">
        <v>13930100</v>
      </c>
      <c r="SK687">
        <v>1643700</v>
      </c>
      <c r="SL687">
        <v>1080300</v>
      </c>
      <c r="SM687">
        <v>99100</v>
      </c>
      <c r="SN687">
        <v>464300</v>
      </c>
      <c r="SO687">
        <v>988600</v>
      </c>
      <c r="SP687">
        <v>2977700</v>
      </c>
      <c r="SQ687">
        <v>1023900</v>
      </c>
      <c r="SR687">
        <v>471900</v>
      </c>
      <c r="SS687">
        <v>552000</v>
      </c>
      <c r="ST687">
        <v>2693600</v>
      </c>
      <c r="SU687">
        <v>1631800</v>
      </c>
      <c r="SV687">
        <v>1061900</v>
      </c>
      <c r="SW687">
        <v>839600</v>
      </c>
      <c r="SX687">
        <v>1038800</v>
      </c>
      <c r="SY687">
        <v>1253700</v>
      </c>
      <c r="SZ687">
        <v>1470500</v>
      </c>
      <c r="TA687">
        <v>3877400</v>
      </c>
      <c r="TB687">
        <v>513500</v>
      </c>
      <c r="TC687">
        <v>215400</v>
      </c>
      <c r="TD687">
        <v>50400</v>
      </c>
      <c r="TE687">
        <v>1267700</v>
      </c>
      <c r="TF687">
        <v>333600</v>
      </c>
      <c r="TG687">
        <v>52800</v>
      </c>
      <c r="TH687">
        <v>22200</v>
      </c>
      <c r="TI687">
        <v>442700</v>
      </c>
      <c r="TJ687">
        <v>531400</v>
      </c>
      <c r="TK687">
        <v>447700</v>
      </c>
      <c r="TL687">
        <v>661300</v>
      </c>
      <c r="TM687">
        <v>2873000</v>
      </c>
      <c r="TN687">
        <v>319700</v>
      </c>
      <c r="TO687">
        <v>922400</v>
      </c>
      <c r="TP687">
        <v>320500</v>
      </c>
      <c r="TQ687">
        <v>1016300</v>
      </c>
      <c r="TR687">
        <v>246500</v>
      </c>
      <c r="TS687">
        <v>47100</v>
      </c>
      <c r="TT687">
        <v>6887000</v>
      </c>
      <c r="TU687">
        <v>5113400</v>
      </c>
      <c r="TV687">
        <v>20600</v>
      </c>
      <c r="TW687">
        <v>2320800</v>
      </c>
      <c r="TX687">
        <v>1728000</v>
      </c>
      <c r="TY687">
        <v>1347600</v>
      </c>
      <c r="TZ687">
        <v>445200</v>
      </c>
      <c r="UA687">
        <v>147600</v>
      </c>
      <c r="UB687">
        <v>600000</v>
      </c>
      <c r="UC687">
        <v>2172000</v>
      </c>
      <c r="UD687">
        <v>1773900</v>
      </c>
      <c r="UE687">
        <v>1187600</v>
      </c>
      <c r="UF687">
        <v>566800</v>
      </c>
      <c r="UG687">
        <v>19500</v>
      </c>
      <c r="UH687">
        <v>13062000</v>
      </c>
      <c r="UI687">
        <v>5170200</v>
      </c>
      <c r="UJ687">
        <v>959100</v>
      </c>
      <c r="UK687">
        <v>709900</v>
      </c>
      <c r="UL687">
        <v>1006500</v>
      </c>
      <c r="UM687">
        <v>101700</v>
      </c>
      <c r="UN687">
        <v>642600</v>
      </c>
      <c r="UO687">
        <v>487300</v>
      </c>
      <c r="UP687">
        <v>470400</v>
      </c>
      <c r="UQ687">
        <v>403600</v>
      </c>
      <c r="UR687">
        <v>389200</v>
      </c>
      <c r="US687">
        <v>1704600</v>
      </c>
      <c r="UT687">
        <v>6187500</v>
      </c>
      <c r="UU687">
        <v>5911600</v>
      </c>
      <c r="UV687">
        <v>238600</v>
      </c>
      <c r="UW687">
        <v>77000</v>
      </c>
      <c r="UX687">
        <v>2496400</v>
      </c>
      <c r="UY687">
        <v>1770800</v>
      </c>
      <c r="UZ687">
        <v>649700</v>
      </c>
      <c r="VA687">
        <v>282400</v>
      </c>
      <c r="VB687">
        <v>601800</v>
      </c>
      <c r="VC687">
        <v>1311500</v>
      </c>
      <c r="VD687">
        <v>254100</v>
      </c>
      <c r="VE687">
        <v>275900</v>
      </c>
      <c r="VF687">
        <v>13474000</v>
      </c>
      <c r="VG687">
        <v>2031800</v>
      </c>
      <c r="VH687">
        <v>11442600</v>
      </c>
      <c r="VI687">
        <v>9888700</v>
      </c>
      <c r="VJ687">
        <v>3843800</v>
      </c>
      <c r="VK687">
        <v>1526500</v>
      </c>
      <c r="VL687">
        <v>596400</v>
      </c>
      <c r="VM687">
        <v>398300</v>
      </c>
      <c r="VN687">
        <v>390600</v>
      </c>
      <c r="VO687">
        <v>146600</v>
      </c>
      <c r="VP687">
        <v>639900</v>
      </c>
      <c r="VQ687">
        <v>145400</v>
      </c>
      <c r="VR687">
        <v>3716100</v>
      </c>
      <c r="VS687">
        <v>2328800</v>
      </c>
      <c r="VT687">
        <v>1424100</v>
      </c>
      <c r="VU687">
        <v>362400</v>
      </c>
      <c r="VV687">
        <v>418000</v>
      </c>
      <c r="VW687">
        <v>124100</v>
      </c>
      <c r="VX687">
        <v>603500</v>
      </c>
      <c r="VY687">
        <v>91500</v>
      </c>
      <c r="VZ687">
        <v>298900</v>
      </c>
      <c r="WA687">
        <v>559900</v>
      </c>
      <c r="WB687">
        <v>10579000</v>
      </c>
      <c r="WC687">
        <v>1485000</v>
      </c>
      <c r="WD687">
        <v>308800</v>
      </c>
      <c r="WE687">
        <v>84700</v>
      </c>
      <c r="WF687">
        <v>1091500</v>
      </c>
      <c r="WG687">
        <v>9093800</v>
      </c>
      <c r="WH687">
        <v>1663800</v>
      </c>
      <c r="WI687">
        <v>7430000</v>
      </c>
      <c r="WJ687">
        <v>4596000</v>
      </c>
      <c r="WK687">
        <v>1094100</v>
      </c>
      <c r="WL687">
        <v>1148900</v>
      </c>
      <c r="WM687">
        <v>2353200</v>
      </c>
      <c r="WN687">
        <v>19464000</v>
      </c>
      <c r="WO687">
        <v>2934000</v>
      </c>
      <c r="WP687">
        <v>2077400</v>
      </c>
      <c r="WQ687">
        <v>856900</v>
      </c>
      <c r="WR687">
        <v>4627000</v>
      </c>
      <c r="WS687">
        <v>1917900</v>
      </c>
      <c r="WT687">
        <v>2709100</v>
      </c>
      <c r="WU687">
        <v>11903000</v>
      </c>
      <c r="WV687">
        <v>6482300</v>
      </c>
      <c r="WW687">
        <v>5421100</v>
      </c>
    </row>
    <row r="688" spans="1:621" x14ac:dyDescent="0.45">
      <c r="A688" s="1"/>
      <c r="C688" s="1">
        <v>35004</v>
      </c>
      <c r="D688">
        <v>1054000</v>
      </c>
      <c r="E688">
        <v>3538000</v>
      </c>
      <c r="F688">
        <v>2484000</v>
      </c>
      <c r="G688">
        <v>1721000</v>
      </c>
      <c r="H688">
        <v>718000</v>
      </c>
      <c r="I688">
        <v>838000</v>
      </c>
      <c r="J688">
        <v>2496000</v>
      </c>
      <c r="K688">
        <v>577000</v>
      </c>
      <c r="L688">
        <v>47.5</v>
      </c>
      <c r="M688">
        <v>14.1</v>
      </c>
      <c r="N688">
        <v>33.299999999999997</v>
      </c>
      <c r="O688">
        <v>11.2</v>
      </c>
      <c r="P688">
        <v>33.5</v>
      </c>
      <c r="Q688">
        <v>7.7</v>
      </c>
      <c r="R688">
        <v>2.7</v>
      </c>
      <c r="S688">
        <v>0.6</v>
      </c>
      <c r="T688">
        <v>1.9</v>
      </c>
      <c r="U688">
        <v>0.4</v>
      </c>
      <c r="V688">
        <v>2812000</v>
      </c>
      <c r="W688">
        <v>2353000</v>
      </c>
      <c r="X688">
        <v>2339000</v>
      </c>
      <c r="Y688">
        <v>1085000</v>
      </c>
      <c r="Z688">
        <v>1254000</v>
      </c>
      <c r="AA688">
        <v>16.399999999999999</v>
      </c>
      <c r="AB688">
        <v>8</v>
      </c>
      <c r="AC688">
        <v>37.5</v>
      </c>
      <c r="AD688">
        <v>31.4</v>
      </c>
      <c r="AE688">
        <v>31.2</v>
      </c>
      <c r="AF688">
        <v>14.5</v>
      </c>
      <c r="AG688">
        <v>16.7</v>
      </c>
      <c r="AH688">
        <v>99261000</v>
      </c>
      <c r="AI688">
        <v>119126000</v>
      </c>
      <c r="AJ688">
        <v>23356000</v>
      </c>
      <c r="AK688">
        <v>640000</v>
      </c>
      <c r="AL688">
        <v>85100</v>
      </c>
      <c r="AM688">
        <v>554700</v>
      </c>
      <c r="AN688">
        <v>148800</v>
      </c>
      <c r="AO688">
        <v>251900</v>
      </c>
      <c r="AP688">
        <v>94400</v>
      </c>
      <c r="AQ688">
        <v>48600</v>
      </c>
      <c r="AR688">
        <v>108900</v>
      </c>
      <c r="AS688">
        <v>154000</v>
      </c>
      <c r="AT688">
        <v>5468000</v>
      </c>
      <c r="AU688">
        <v>1358600</v>
      </c>
      <c r="AV688">
        <v>640800</v>
      </c>
      <c r="AW688">
        <v>717800</v>
      </c>
      <c r="AX688">
        <v>806700</v>
      </c>
      <c r="AY688">
        <v>3302900</v>
      </c>
      <c r="BB688">
        <v>17248000</v>
      </c>
      <c r="BC688">
        <v>10406000</v>
      </c>
      <c r="BD688">
        <v>578900</v>
      </c>
      <c r="BE688">
        <v>516799.99999999994</v>
      </c>
      <c r="BF688">
        <v>643100</v>
      </c>
      <c r="BG688">
        <v>1633800</v>
      </c>
      <c r="BH688">
        <v>1457600</v>
      </c>
      <c r="BI688">
        <v>1717600</v>
      </c>
      <c r="BJ688">
        <v>301200</v>
      </c>
      <c r="BK688">
        <v>227600</v>
      </c>
      <c r="BL688">
        <v>587800</v>
      </c>
      <c r="BM688">
        <v>490800</v>
      </c>
      <c r="BN688">
        <v>110200</v>
      </c>
      <c r="BO688">
        <v>592000</v>
      </c>
      <c r="BP688">
        <v>1943100</v>
      </c>
      <c r="BQ688">
        <v>1237200</v>
      </c>
      <c r="BR688">
        <v>606200</v>
      </c>
      <c r="BS688">
        <v>716900</v>
      </c>
      <c r="BT688">
        <v>6842000</v>
      </c>
      <c r="BU688">
        <v>1579700</v>
      </c>
      <c r="BV688">
        <v>457400</v>
      </c>
      <c r="BW688">
        <v>240200</v>
      </c>
      <c r="BX688">
        <v>764700</v>
      </c>
      <c r="BY688">
        <v>635600</v>
      </c>
      <c r="BZ688">
        <v>821600</v>
      </c>
      <c r="CA688">
        <v>137800</v>
      </c>
      <c r="CB688">
        <v>985000</v>
      </c>
      <c r="CC688">
        <v>914100</v>
      </c>
      <c r="CD688">
        <v>305400</v>
      </c>
      <c r="CE688">
        <v>75905000</v>
      </c>
      <c r="CF688">
        <v>24369000</v>
      </c>
      <c r="CG688">
        <v>5428600</v>
      </c>
      <c r="CH688">
        <v>3014500</v>
      </c>
      <c r="CI688">
        <v>2039200</v>
      </c>
      <c r="CJ688">
        <v>374900</v>
      </c>
      <c r="CK688">
        <v>14335000</v>
      </c>
      <c r="CL688">
        <v>1645700</v>
      </c>
      <c r="CM688">
        <v>1084000</v>
      </c>
      <c r="CN688">
        <v>96100</v>
      </c>
      <c r="CO688">
        <v>465600</v>
      </c>
      <c r="CP688">
        <v>985000</v>
      </c>
      <c r="CQ688">
        <v>3016000</v>
      </c>
      <c r="CR688">
        <v>1047599.9999999999</v>
      </c>
      <c r="CS688">
        <v>481900</v>
      </c>
      <c r="CT688">
        <v>565700</v>
      </c>
      <c r="CU688">
        <v>2886100</v>
      </c>
      <c r="CV688">
        <v>1751700</v>
      </c>
      <c r="CW688">
        <v>1134400</v>
      </c>
      <c r="CX688">
        <v>850400</v>
      </c>
      <c r="CY688">
        <v>1043700</v>
      </c>
      <c r="CZ688">
        <v>1315800</v>
      </c>
      <c r="DA688">
        <v>1544700</v>
      </c>
      <c r="DB688">
        <v>3947700</v>
      </c>
      <c r="DC688">
        <v>512200.00000000006</v>
      </c>
      <c r="DD688">
        <v>215900</v>
      </c>
      <c r="DE688">
        <v>49700</v>
      </c>
      <c r="DF688">
        <v>1275500</v>
      </c>
      <c r="DG688">
        <v>348800</v>
      </c>
      <c r="DH688">
        <v>52600</v>
      </c>
      <c r="DI688">
        <v>20700</v>
      </c>
      <c r="DJ688">
        <v>446100</v>
      </c>
      <c r="DK688">
        <v>565000</v>
      </c>
      <c r="DL688">
        <v>461200</v>
      </c>
      <c r="DM688">
        <v>657600</v>
      </c>
      <c r="DN688">
        <v>2884000</v>
      </c>
      <c r="DO688">
        <v>318800</v>
      </c>
      <c r="DP688">
        <v>927700</v>
      </c>
      <c r="DQ688">
        <v>322300</v>
      </c>
      <c r="DR688">
        <v>1019500</v>
      </c>
      <c r="DS688">
        <v>248600</v>
      </c>
      <c r="DT688">
        <v>47400</v>
      </c>
      <c r="DU688">
        <v>6884000</v>
      </c>
      <c r="DV688">
        <v>5115100</v>
      </c>
      <c r="DW688">
        <v>20700</v>
      </c>
      <c r="DX688">
        <v>2325100</v>
      </c>
      <c r="DY688">
        <v>1726500</v>
      </c>
      <c r="DZ688">
        <v>1346100</v>
      </c>
      <c r="EA688">
        <v>449400</v>
      </c>
      <c r="EB688">
        <v>149200</v>
      </c>
      <c r="EC688">
        <v>601500</v>
      </c>
      <c r="ED688">
        <v>2167800</v>
      </c>
      <c r="EE688">
        <v>1768400</v>
      </c>
      <c r="EF688">
        <v>1182800</v>
      </c>
      <c r="EG688">
        <v>566000</v>
      </c>
      <c r="EH688">
        <v>19600</v>
      </c>
      <c r="EI688">
        <v>13167000</v>
      </c>
      <c r="EJ688">
        <v>5156300</v>
      </c>
      <c r="EK688">
        <v>957500</v>
      </c>
      <c r="EL688">
        <v>665700</v>
      </c>
      <c r="EM688">
        <v>1011200</v>
      </c>
      <c r="EN688">
        <v>102200</v>
      </c>
      <c r="EO688">
        <v>649100</v>
      </c>
      <c r="EP688">
        <v>491900</v>
      </c>
      <c r="EQ688">
        <v>470500</v>
      </c>
      <c r="ER688">
        <v>408100</v>
      </c>
      <c r="ES688">
        <v>400100</v>
      </c>
      <c r="ET688">
        <v>1715900</v>
      </c>
      <c r="EU688">
        <v>6294300</v>
      </c>
      <c r="EV688">
        <v>6017400</v>
      </c>
      <c r="EW688">
        <v>239300</v>
      </c>
      <c r="EX688">
        <v>76600</v>
      </c>
      <c r="EY688">
        <v>2583800</v>
      </c>
      <c r="EZ688">
        <v>1829300</v>
      </c>
      <c r="FA688">
        <v>656000</v>
      </c>
      <c r="FB688">
        <v>282200</v>
      </c>
      <c r="FC688">
        <v>608500</v>
      </c>
      <c r="FD688">
        <v>1313500</v>
      </c>
      <c r="FE688">
        <v>257500</v>
      </c>
      <c r="FF688">
        <v>276900</v>
      </c>
      <c r="FG688">
        <v>13677000</v>
      </c>
      <c r="FH688">
        <v>2183300</v>
      </c>
      <c r="FI688">
        <v>11493200</v>
      </c>
      <c r="FJ688">
        <v>9924700</v>
      </c>
      <c r="FK688">
        <v>3866800</v>
      </c>
      <c r="FL688">
        <v>1534000</v>
      </c>
      <c r="FM688">
        <v>600000</v>
      </c>
      <c r="FN688">
        <v>401200</v>
      </c>
      <c r="FO688">
        <v>392000</v>
      </c>
      <c r="FP688">
        <v>146300</v>
      </c>
      <c r="FQ688">
        <v>647000</v>
      </c>
      <c r="FR688">
        <v>146300</v>
      </c>
      <c r="FS688">
        <v>3719600</v>
      </c>
      <c r="FT688">
        <v>2338300</v>
      </c>
      <c r="FU688">
        <v>1432300</v>
      </c>
      <c r="FV688">
        <v>362600</v>
      </c>
      <c r="FW688">
        <v>419300</v>
      </c>
      <c r="FX688">
        <v>124100</v>
      </c>
      <c r="FY688">
        <v>1568500</v>
      </c>
      <c r="FZ688">
        <v>606100</v>
      </c>
      <c r="GA688">
        <v>92000</v>
      </c>
      <c r="GB688">
        <v>296100</v>
      </c>
      <c r="GC688">
        <v>574300</v>
      </c>
      <c r="GD688">
        <v>10322000</v>
      </c>
      <c r="GE688">
        <v>1329200</v>
      </c>
      <c r="GF688">
        <v>296200</v>
      </c>
      <c r="GG688">
        <v>82500</v>
      </c>
      <c r="GH688">
        <v>950500</v>
      </c>
      <c r="GI688">
        <v>8993200</v>
      </c>
      <c r="GJ688">
        <v>1596200</v>
      </c>
      <c r="GK688">
        <v>7397000</v>
      </c>
      <c r="GL688">
        <v>4602000</v>
      </c>
      <c r="GM688">
        <v>1095100</v>
      </c>
      <c r="GN688">
        <v>1155100</v>
      </c>
      <c r="GO688">
        <v>2351700</v>
      </c>
      <c r="GP688">
        <v>19865000</v>
      </c>
      <c r="GQ688">
        <v>2903000</v>
      </c>
      <c r="GR688">
        <v>2039500</v>
      </c>
      <c r="GS688">
        <v>863000</v>
      </c>
      <c r="GT688">
        <v>4763000</v>
      </c>
      <c r="GU688">
        <v>2077600</v>
      </c>
      <c r="GV688">
        <v>2685400</v>
      </c>
      <c r="GW688">
        <v>12199000</v>
      </c>
      <c r="GX688">
        <v>6834700</v>
      </c>
      <c r="GY688">
        <v>5364200</v>
      </c>
      <c r="IO688">
        <v>132614000</v>
      </c>
      <c r="IP688">
        <v>66.5</v>
      </c>
      <c r="IQ688">
        <v>125188000</v>
      </c>
      <c r="IR688">
        <v>62.8</v>
      </c>
      <c r="IS688">
        <v>7426000</v>
      </c>
      <c r="IT688">
        <v>5.6</v>
      </c>
      <c r="IU688">
        <v>66741000</v>
      </c>
      <c r="IV688">
        <v>5587000</v>
      </c>
      <c r="IW688">
        <v>71276000</v>
      </c>
      <c r="IX688">
        <v>74.599999999999994</v>
      </c>
      <c r="IY688">
        <v>67215000</v>
      </c>
      <c r="IZ688">
        <v>70.3</v>
      </c>
      <c r="JA688">
        <v>4061000</v>
      </c>
      <c r="JB688">
        <v>5.7</v>
      </c>
      <c r="JC688">
        <v>24304000</v>
      </c>
      <c r="JD688">
        <v>67244000</v>
      </c>
      <c r="JE688">
        <v>76.400000000000006</v>
      </c>
      <c r="JF688">
        <v>63931000</v>
      </c>
      <c r="JG688">
        <v>72.599999999999994</v>
      </c>
      <c r="JH688">
        <v>3313000</v>
      </c>
      <c r="JI688">
        <v>4.9000000000000004</v>
      </c>
      <c r="JJ688">
        <v>20802000</v>
      </c>
      <c r="JK688">
        <v>7472000</v>
      </c>
      <c r="JL688">
        <v>6</v>
      </c>
      <c r="JM688">
        <v>119126000</v>
      </c>
      <c r="JN688">
        <v>99261000</v>
      </c>
      <c r="JO688">
        <v>23356000</v>
      </c>
      <c r="JP688">
        <v>640000</v>
      </c>
      <c r="JQ688">
        <v>85100</v>
      </c>
      <c r="JR688">
        <v>554700</v>
      </c>
      <c r="JS688">
        <v>148800</v>
      </c>
      <c r="JT688">
        <v>251900</v>
      </c>
      <c r="JU688">
        <v>94400</v>
      </c>
      <c r="JV688">
        <v>48600</v>
      </c>
      <c r="JW688">
        <v>108900</v>
      </c>
      <c r="JX688">
        <v>154000</v>
      </c>
      <c r="JY688">
        <v>5468000</v>
      </c>
      <c r="JZ688">
        <v>1358600</v>
      </c>
      <c r="KA688">
        <v>640800</v>
      </c>
      <c r="KB688">
        <v>717800</v>
      </c>
      <c r="KC688">
        <v>806700</v>
      </c>
      <c r="KD688">
        <v>3302900</v>
      </c>
      <c r="KG688">
        <v>17248000</v>
      </c>
      <c r="KH688">
        <v>10406000</v>
      </c>
      <c r="KI688">
        <v>578900</v>
      </c>
      <c r="KJ688">
        <v>516799.99999999994</v>
      </c>
      <c r="KK688">
        <v>643100</v>
      </c>
      <c r="KL688">
        <v>1633800</v>
      </c>
      <c r="KM688">
        <v>1457600</v>
      </c>
      <c r="KN688">
        <v>1717600</v>
      </c>
      <c r="KO688">
        <v>301200</v>
      </c>
      <c r="KP688">
        <v>227600</v>
      </c>
      <c r="KQ688">
        <v>587800</v>
      </c>
      <c r="KR688">
        <v>490800</v>
      </c>
      <c r="KS688">
        <v>110200</v>
      </c>
      <c r="KT688">
        <v>592000</v>
      </c>
      <c r="KU688">
        <v>1943100</v>
      </c>
      <c r="KV688">
        <v>1237200</v>
      </c>
      <c r="KW688">
        <v>606200</v>
      </c>
      <c r="KX688">
        <v>716900</v>
      </c>
      <c r="KY688">
        <v>6842000</v>
      </c>
      <c r="KZ688">
        <v>1579700</v>
      </c>
      <c r="LA688">
        <v>457400</v>
      </c>
      <c r="LB688">
        <v>240200</v>
      </c>
      <c r="LC688">
        <v>764700</v>
      </c>
      <c r="LD688">
        <v>635600</v>
      </c>
      <c r="LE688">
        <v>821600</v>
      </c>
      <c r="LF688">
        <v>137800</v>
      </c>
      <c r="LG688">
        <v>985000</v>
      </c>
      <c r="LH688">
        <v>914100</v>
      </c>
      <c r="LI688">
        <v>305400</v>
      </c>
      <c r="LJ688">
        <v>75905000</v>
      </c>
      <c r="LK688">
        <v>24369000</v>
      </c>
      <c r="LL688">
        <v>5428600</v>
      </c>
      <c r="LM688">
        <v>3014500</v>
      </c>
      <c r="LN688">
        <v>2039200</v>
      </c>
      <c r="LO688">
        <v>374900</v>
      </c>
      <c r="LP688">
        <v>14335000</v>
      </c>
      <c r="LQ688">
        <v>1645700</v>
      </c>
      <c r="LR688">
        <v>1084000</v>
      </c>
      <c r="LS688">
        <v>96100</v>
      </c>
      <c r="LT688">
        <v>465600</v>
      </c>
      <c r="LU688">
        <v>985000</v>
      </c>
      <c r="LV688">
        <v>3016000</v>
      </c>
      <c r="LW688">
        <v>1047599.9999999999</v>
      </c>
      <c r="LX688">
        <v>481900</v>
      </c>
      <c r="LY688">
        <v>565700</v>
      </c>
      <c r="LZ688">
        <v>2886100</v>
      </c>
      <c r="MA688">
        <v>1751700</v>
      </c>
      <c r="MB688">
        <v>1134400</v>
      </c>
      <c r="MC688">
        <v>850400</v>
      </c>
      <c r="MD688">
        <v>1043700</v>
      </c>
      <c r="ME688">
        <v>1315800</v>
      </c>
      <c r="MF688">
        <v>1544700</v>
      </c>
      <c r="MG688">
        <v>3947700</v>
      </c>
      <c r="MH688">
        <v>512200.00000000006</v>
      </c>
      <c r="MI688">
        <v>215900</v>
      </c>
      <c r="MJ688">
        <v>49700</v>
      </c>
      <c r="MK688">
        <v>1275500</v>
      </c>
      <c r="ML688">
        <v>348800</v>
      </c>
      <c r="MM688">
        <v>52600</v>
      </c>
      <c r="MN688">
        <v>20700</v>
      </c>
      <c r="MO688">
        <v>446100</v>
      </c>
      <c r="MP688">
        <v>565000</v>
      </c>
      <c r="MQ688">
        <v>461200</v>
      </c>
      <c r="MR688">
        <v>657600</v>
      </c>
      <c r="MS688">
        <v>2884000</v>
      </c>
      <c r="MT688">
        <v>318800</v>
      </c>
      <c r="MU688">
        <v>927700</v>
      </c>
      <c r="MV688">
        <v>322300</v>
      </c>
      <c r="MW688">
        <v>1019500</v>
      </c>
      <c r="MX688">
        <v>248600</v>
      </c>
      <c r="MY688">
        <v>47400</v>
      </c>
      <c r="MZ688">
        <v>6884000</v>
      </c>
      <c r="NA688">
        <v>5115100</v>
      </c>
      <c r="NB688">
        <v>20700</v>
      </c>
      <c r="NC688">
        <v>2325100</v>
      </c>
      <c r="ND688">
        <v>1726500</v>
      </c>
      <c r="NE688">
        <v>1346100</v>
      </c>
      <c r="NF688">
        <v>449400</v>
      </c>
      <c r="NG688">
        <v>149200</v>
      </c>
      <c r="NH688">
        <v>601500</v>
      </c>
      <c r="NI688">
        <v>2167800</v>
      </c>
      <c r="NJ688">
        <v>1768400</v>
      </c>
      <c r="NK688">
        <v>1182800</v>
      </c>
      <c r="NL688">
        <v>566000</v>
      </c>
      <c r="NM688">
        <v>19600</v>
      </c>
      <c r="NN688">
        <v>13167000</v>
      </c>
      <c r="NO688">
        <v>5156300</v>
      </c>
      <c r="NP688">
        <v>957500</v>
      </c>
      <c r="NQ688">
        <v>665700</v>
      </c>
      <c r="NR688">
        <v>1011200</v>
      </c>
      <c r="NS688">
        <v>102200</v>
      </c>
      <c r="NT688">
        <v>649100</v>
      </c>
      <c r="NU688">
        <v>491900</v>
      </c>
      <c r="NV688">
        <v>470500</v>
      </c>
      <c r="NW688">
        <v>408100</v>
      </c>
      <c r="NX688">
        <v>400100</v>
      </c>
      <c r="NY688">
        <v>1715900</v>
      </c>
      <c r="NZ688">
        <v>6294300</v>
      </c>
      <c r="OA688">
        <v>6017400</v>
      </c>
      <c r="OB688">
        <v>239300</v>
      </c>
      <c r="OC688">
        <v>76600</v>
      </c>
      <c r="OD688">
        <v>2583800</v>
      </c>
      <c r="OE688">
        <v>1829300</v>
      </c>
      <c r="OF688">
        <v>656000</v>
      </c>
      <c r="OG688">
        <v>282200</v>
      </c>
      <c r="OH688">
        <v>608500</v>
      </c>
      <c r="OI688">
        <v>1313500</v>
      </c>
      <c r="OJ688">
        <v>257500</v>
      </c>
      <c r="OK688">
        <v>276900</v>
      </c>
      <c r="OL688">
        <v>13677000</v>
      </c>
      <c r="OM688">
        <v>2183300</v>
      </c>
      <c r="ON688">
        <v>11493200</v>
      </c>
      <c r="OO688">
        <v>9924700</v>
      </c>
      <c r="OP688">
        <v>3866800</v>
      </c>
      <c r="OQ688">
        <v>1534000</v>
      </c>
      <c r="OR688">
        <v>600000</v>
      </c>
      <c r="OS688">
        <v>401200</v>
      </c>
      <c r="OT688">
        <v>392000</v>
      </c>
      <c r="OU688">
        <v>146300</v>
      </c>
      <c r="OV688">
        <v>647000</v>
      </c>
      <c r="OW688">
        <v>146300</v>
      </c>
      <c r="OX688">
        <v>3719600</v>
      </c>
      <c r="OY688">
        <v>2338300</v>
      </c>
      <c r="OZ688">
        <v>1432300</v>
      </c>
      <c r="PA688">
        <v>362600</v>
      </c>
      <c r="PB688">
        <v>419300</v>
      </c>
      <c r="PC688">
        <v>124100</v>
      </c>
      <c r="PD688">
        <v>1568500</v>
      </c>
      <c r="PE688">
        <v>606100</v>
      </c>
      <c r="PF688">
        <v>92000</v>
      </c>
      <c r="PG688">
        <v>296100</v>
      </c>
      <c r="PH688">
        <v>574300</v>
      </c>
      <c r="PI688">
        <v>10322000</v>
      </c>
      <c r="PJ688">
        <v>1329200</v>
      </c>
      <c r="PK688">
        <v>296200</v>
      </c>
      <c r="PL688">
        <v>82500</v>
      </c>
      <c r="PM688">
        <v>950500</v>
      </c>
      <c r="PN688">
        <v>8993200</v>
      </c>
      <c r="PO688">
        <v>1596200</v>
      </c>
      <c r="PP688">
        <v>7397000</v>
      </c>
      <c r="PQ688">
        <v>4602000</v>
      </c>
      <c r="PR688">
        <v>1095100</v>
      </c>
      <c r="PS688">
        <v>1155100</v>
      </c>
      <c r="PT688">
        <v>2351700</v>
      </c>
      <c r="PU688">
        <v>19865000</v>
      </c>
      <c r="PV688">
        <v>2903000</v>
      </c>
      <c r="PW688">
        <v>2039500</v>
      </c>
      <c r="PX688">
        <v>863000</v>
      </c>
      <c r="PY688">
        <v>4763000</v>
      </c>
      <c r="PZ688">
        <v>2077600</v>
      </c>
      <c r="QA688">
        <v>2685400</v>
      </c>
      <c r="QB688">
        <v>12199000</v>
      </c>
      <c r="QC688">
        <v>6834700</v>
      </c>
      <c r="QD688">
        <v>5364200</v>
      </c>
      <c r="QE688">
        <v>10.1</v>
      </c>
      <c r="QF688">
        <v>1556900</v>
      </c>
      <c r="QG688">
        <v>118165000</v>
      </c>
      <c r="QH688">
        <v>98702000</v>
      </c>
      <c r="QI688">
        <v>23200000</v>
      </c>
      <c r="QJ688">
        <v>634000</v>
      </c>
      <c r="QK688">
        <v>82800</v>
      </c>
      <c r="QL688">
        <v>551100</v>
      </c>
      <c r="QM688">
        <v>148900</v>
      </c>
      <c r="QN688">
        <v>250400</v>
      </c>
      <c r="QO688">
        <v>94000</v>
      </c>
      <c r="QP688">
        <v>48900</v>
      </c>
      <c r="QQ688">
        <v>107500</v>
      </c>
      <c r="QR688">
        <v>151800</v>
      </c>
      <c r="QS688">
        <v>5358000</v>
      </c>
      <c r="QT688">
        <v>1339600</v>
      </c>
      <c r="QU688">
        <v>637500</v>
      </c>
      <c r="QV688">
        <v>702100</v>
      </c>
      <c r="QW688">
        <v>781500</v>
      </c>
      <c r="QX688">
        <v>3236800</v>
      </c>
      <c r="RA688">
        <v>17208000</v>
      </c>
      <c r="RB688">
        <v>10389000</v>
      </c>
      <c r="RC688">
        <v>578000</v>
      </c>
      <c r="RD688">
        <v>512500</v>
      </c>
      <c r="RE688">
        <v>642100</v>
      </c>
      <c r="RF688">
        <v>1631700</v>
      </c>
      <c r="RG688">
        <v>1461400</v>
      </c>
      <c r="RH688">
        <v>1717400</v>
      </c>
      <c r="RI688">
        <v>301600</v>
      </c>
      <c r="RJ688">
        <v>227300</v>
      </c>
      <c r="RK688">
        <v>588800</v>
      </c>
      <c r="RL688">
        <v>491600</v>
      </c>
      <c r="RM688">
        <v>108100</v>
      </c>
      <c r="RN688">
        <v>590500</v>
      </c>
      <c r="RO688">
        <v>1939100</v>
      </c>
      <c r="RP688">
        <v>1237100</v>
      </c>
      <c r="RQ688">
        <v>603800</v>
      </c>
      <c r="RR688">
        <v>712800</v>
      </c>
      <c r="RS688">
        <v>6819000</v>
      </c>
      <c r="RT688">
        <v>1570300</v>
      </c>
      <c r="RU688">
        <v>456600</v>
      </c>
      <c r="RV688">
        <v>238300</v>
      </c>
      <c r="RW688">
        <v>757700</v>
      </c>
      <c r="RX688">
        <v>635300</v>
      </c>
      <c r="RY688">
        <v>818300</v>
      </c>
      <c r="RZ688">
        <v>137500</v>
      </c>
      <c r="SA688">
        <v>986400</v>
      </c>
      <c r="SB688">
        <v>913200</v>
      </c>
      <c r="SC688">
        <v>304900</v>
      </c>
      <c r="SD688">
        <v>75502000</v>
      </c>
      <c r="SE688">
        <v>23917000</v>
      </c>
      <c r="SF688">
        <v>5422100</v>
      </c>
      <c r="SG688">
        <v>3016900</v>
      </c>
      <c r="SH688">
        <v>2031000</v>
      </c>
      <c r="SI688">
        <v>374200</v>
      </c>
      <c r="SJ688">
        <v>13938200</v>
      </c>
      <c r="SK688">
        <v>1646500</v>
      </c>
      <c r="SL688">
        <v>1084200</v>
      </c>
      <c r="SM688">
        <v>100000</v>
      </c>
      <c r="SN688">
        <v>462400</v>
      </c>
      <c r="SO688">
        <v>992300</v>
      </c>
      <c r="SP688">
        <v>2987500</v>
      </c>
      <c r="SQ688">
        <v>1023800</v>
      </c>
      <c r="SR688">
        <v>471800</v>
      </c>
      <c r="SS688">
        <v>552000</v>
      </c>
      <c r="ST688">
        <v>2677200</v>
      </c>
      <c r="SU688">
        <v>1619600</v>
      </c>
      <c r="SV688">
        <v>1057600</v>
      </c>
      <c r="SW688">
        <v>842000</v>
      </c>
      <c r="SX688">
        <v>1039599.9999999999</v>
      </c>
      <c r="SY688">
        <v>1256300</v>
      </c>
      <c r="SZ688">
        <v>1473000</v>
      </c>
      <c r="TA688">
        <v>3898000</v>
      </c>
      <c r="TB688">
        <v>515200.00000000006</v>
      </c>
      <c r="TC688">
        <v>215000</v>
      </c>
      <c r="TD688">
        <v>50400</v>
      </c>
      <c r="TE688">
        <v>1264600</v>
      </c>
      <c r="TF688">
        <v>334100</v>
      </c>
      <c r="TG688">
        <v>52700</v>
      </c>
      <c r="TH688">
        <v>22200</v>
      </c>
      <c r="TI688">
        <v>444000</v>
      </c>
      <c r="TJ688">
        <v>550500</v>
      </c>
      <c r="TK688">
        <v>449300</v>
      </c>
      <c r="TL688">
        <v>659100</v>
      </c>
      <c r="TM688">
        <v>2880000</v>
      </c>
      <c r="TN688">
        <v>320700</v>
      </c>
      <c r="TO688">
        <v>925800</v>
      </c>
      <c r="TP688">
        <v>321500</v>
      </c>
      <c r="TQ688">
        <v>1016800</v>
      </c>
      <c r="TR688">
        <v>247700</v>
      </c>
      <c r="TS688">
        <v>47400</v>
      </c>
      <c r="TT688">
        <v>6903000</v>
      </c>
      <c r="TU688">
        <v>5122700</v>
      </c>
      <c r="TV688">
        <v>20700</v>
      </c>
      <c r="TW688">
        <v>2329100</v>
      </c>
      <c r="TX688">
        <v>1729800</v>
      </c>
      <c r="TY688">
        <v>1348400</v>
      </c>
      <c r="TZ688">
        <v>449700</v>
      </c>
      <c r="UA688">
        <v>149600</v>
      </c>
      <c r="UB688">
        <v>602100</v>
      </c>
      <c r="UC688">
        <v>2170800</v>
      </c>
      <c r="UD688">
        <v>1780400</v>
      </c>
      <c r="UE688">
        <v>1191300</v>
      </c>
      <c r="UF688">
        <v>569400</v>
      </c>
      <c r="UG688">
        <v>19700</v>
      </c>
      <c r="UH688">
        <v>13099000</v>
      </c>
      <c r="UI688">
        <v>5188700</v>
      </c>
      <c r="UJ688">
        <v>958700</v>
      </c>
      <c r="UK688">
        <v>709500</v>
      </c>
      <c r="UL688">
        <v>1011500</v>
      </c>
      <c r="UM688">
        <v>102100</v>
      </c>
      <c r="UN688">
        <v>648700</v>
      </c>
      <c r="UO688">
        <v>490100</v>
      </c>
      <c r="UP688">
        <v>471300</v>
      </c>
      <c r="UQ688">
        <v>405700</v>
      </c>
      <c r="UR688">
        <v>391200</v>
      </c>
      <c r="US688">
        <v>1704800</v>
      </c>
      <c r="UT688">
        <v>6205000</v>
      </c>
      <c r="UU688">
        <v>5928900</v>
      </c>
      <c r="UV688">
        <v>238900</v>
      </c>
      <c r="UW688">
        <v>76700</v>
      </c>
      <c r="UX688">
        <v>2501600</v>
      </c>
      <c r="UY688">
        <v>1772000</v>
      </c>
      <c r="UZ688">
        <v>653200</v>
      </c>
      <c r="VA688">
        <v>285300</v>
      </c>
      <c r="VB688">
        <v>603300</v>
      </c>
      <c r="VC688">
        <v>1314200</v>
      </c>
      <c r="VD688">
        <v>255700</v>
      </c>
      <c r="VE688">
        <v>276100</v>
      </c>
      <c r="VF688">
        <v>13506000</v>
      </c>
      <c r="VG688">
        <v>2031300</v>
      </c>
      <c r="VH688">
        <v>11475100</v>
      </c>
      <c r="VI688">
        <v>9918200</v>
      </c>
      <c r="VJ688">
        <v>3862600</v>
      </c>
      <c r="VK688">
        <v>1534500</v>
      </c>
      <c r="VL688">
        <v>600000</v>
      </c>
      <c r="VM688">
        <v>399600</v>
      </c>
      <c r="VN688">
        <v>392500</v>
      </c>
      <c r="VO688">
        <v>146600</v>
      </c>
      <c r="VP688">
        <v>643100</v>
      </c>
      <c r="VQ688">
        <v>146200</v>
      </c>
      <c r="VR688">
        <v>3719900</v>
      </c>
      <c r="VS688">
        <v>2335700</v>
      </c>
      <c r="VT688">
        <v>1428400</v>
      </c>
      <c r="VU688">
        <v>363300</v>
      </c>
      <c r="VV688">
        <v>419000</v>
      </c>
      <c r="VW688">
        <v>124300</v>
      </c>
      <c r="VX688">
        <v>605400</v>
      </c>
      <c r="VY688">
        <v>91700</v>
      </c>
      <c r="VZ688">
        <v>300700</v>
      </c>
      <c r="WA688">
        <v>559100</v>
      </c>
      <c r="WB688">
        <v>10589000</v>
      </c>
      <c r="WC688">
        <v>1470900</v>
      </c>
      <c r="WD688">
        <v>311700</v>
      </c>
      <c r="WE688">
        <v>85100</v>
      </c>
      <c r="WF688">
        <v>1074100</v>
      </c>
      <c r="WG688">
        <v>9117700</v>
      </c>
      <c r="WH688">
        <v>1659500</v>
      </c>
      <c r="WI688">
        <v>7458200</v>
      </c>
      <c r="WJ688">
        <v>4608000</v>
      </c>
      <c r="WK688">
        <v>1097900</v>
      </c>
      <c r="WL688">
        <v>1149700</v>
      </c>
      <c r="WM688">
        <v>2360400</v>
      </c>
      <c r="WN688">
        <v>19463000</v>
      </c>
      <c r="WO688">
        <v>2913000</v>
      </c>
      <c r="WP688">
        <v>2054600</v>
      </c>
      <c r="WQ688">
        <v>857900</v>
      </c>
      <c r="WR688">
        <v>4624000</v>
      </c>
      <c r="WS688">
        <v>1918100</v>
      </c>
      <c r="WT688">
        <v>2706200</v>
      </c>
      <c r="WU688">
        <v>11926000</v>
      </c>
      <c r="WV688">
        <v>6496700</v>
      </c>
      <c r="WW688">
        <v>5429300</v>
      </c>
    </row>
    <row r="689" spans="1:621" x14ac:dyDescent="0.45">
      <c r="A689" s="1"/>
      <c r="C689" s="1">
        <v>35034</v>
      </c>
      <c r="D689">
        <v>1010000</v>
      </c>
      <c r="E689">
        <v>3479000</v>
      </c>
      <c r="F689">
        <v>2469000</v>
      </c>
      <c r="G689">
        <v>1770000</v>
      </c>
      <c r="H689">
        <v>712000</v>
      </c>
      <c r="I689">
        <v>905000</v>
      </c>
      <c r="J689">
        <v>2448000</v>
      </c>
      <c r="K689">
        <v>582000</v>
      </c>
      <c r="L689">
        <v>46.9</v>
      </c>
      <c r="M689">
        <v>13.6</v>
      </c>
      <c r="N689">
        <v>33.299999999999997</v>
      </c>
      <c r="O689">
        <v>12.2</v>
      </c>
      <c r="P689">
        <v>33</v>
      </c>
      <c r="Q689">
        <v>7.9</v>
      </c>
      <c r="R689">
        <v>2.6</v>
      </c>
      <c r="S689">
        <v>0.7</v>
      </c>
      <c r="T689">
        <v>1.8</v>
      </c>
      <c r="U689">
        <v>0.4</v>
      </c>
      <c r="V689">
        <v>2662000</v>
      </c>
      <c r="W689">
        <v>2414000</v>
      </c>
      <c r="X689">
        <v>2331000</v>
      </c>
      <c r="Y689">
        <v>1117000</v>
      </c>
      <c r="Z689">
        <v>1214000</v>
      </c>
      <c r="AA689">
        <v>16.3</v>
      </c>
      <c r="AB689">
        <v>8.3000000000000007</v>
      </c>
      <c r="AC689">
        <v>35.9</v>
      </c>
      <c r="AD689">
        <v>32.6</v>
      </c>
      <c r="AE689">
        <v>31.5</v>
      </c>
      <c r="AF689">
        <v>15.1</v>
      </c>
      <c r="AG689">
        <v>16.399999999999999</v>
      </c>
      <c r="AH689">
        <v>99308000</v>
      </c>
      <c r="AI689">
        <v>119122000</v>
      </c>
      <c r="AJ689">
        <v>23135000</v>
      </c>
      <c r="AK689">
        <v>635000</v>
      </c>
      <c r="AL689">
        <v>84700</v>
      </c>
      <c r="AM689">
        <v>550200</v>
      </c>
      <c r="AN689">
        <v>149200</v>
      </c>
      <c r="AO689">
        <v>246600</v>
      </c>
      <c r="AP689">
        <v>92800</v>
      </c>
      <c r="AQ689">
        <v>48800</v>
      </c>
      <c r="AR689">
        <v>105000</v>
      </c>
      <c r="AS689">
        <v>154400</v>
      </c>
      <c r="AT689">
        <v>5249000</v>
      </c>
      <c r="AU689">
        <v>1331700</v>
      </c>
      <c r="AV689">
        <v>631100</v>
      </c>
      <c r="AW689">
        <v>700600</v>
      </c>
      <c r="AX689">
        <v>731100</v>
      </c>
      <c r="AY689">
        <v>3186400</v>
      </c>
      <c r="BB689">
        <v>17251000</v>
      </c>
      <c r="BC689">
        <v>10453000</v>
      </c>
      <c r="BD689">
        <v>578800</v>
      </c>
      <c r="BE689">
        <v>506000</v>
      </c>
      <c r="BF689">
        <v>644700</v>
      </c>
      <c r="BG689">
        <v>1637100</v>
      </c>
      <c r="BH689">
        <v>1465500</v>
      </c>
      <c r="BI689">
        <v>1726200</v>
      </c>
      <c r="BJ689">
        <v>302600</v>
      </c>
      <c r="BK689">
        <v>228500</v>
      </c>
      <c r="BL689">
        <v>593800</v>
      </c>
      <c r="BM689">
        <v>491600</v>
      </c>
      <c r="BN689">
        <v>109700</v>
      </c>
      <c r="BO689">
        <v>592700</v>
      </c>
      <c r="BP689">
        <v>1983100</v>
      </c>
      <c r="BQ689">
        <v>1252400</v>
      </c>
      <c r="BR689">
        <v>607300</v>
      </c>
      <c r="BS689">
        <v>711300</v>
      </c>
      <c r="BT689">
        <v>6798000</v>
      </c>
      <c r="BU689">
        <v>1563100</v>
      </c>
      <c r="BV689">
        <v>453700</v>
      </c>
      <c r="BW689">
        <v>238400</v>
      </c>
      <c r="BX689">
        <v>748200</v>
      </c>
      <c r="BY689">
        <v>635300</v>
      </c>
      <c r="BZ689">
        <v>822900</v>
      </c>
      <c r="CA689">
        <v>135400</v>
      </c>
      <c r="CB689">
        <v>982400</v>
      </c>
      <c r="CC689">
        <v>914700</v>
      </c>
      <c r="CD689">
        <v>304000</v>
      </c>
      <c r="CE689">
        <v>76173000</v>
      </c>
      <c r="CF689">
        <v>24628000</v>
      </c>
      <c r="CG689">
        <v>5427800</v>
      </c>
      <c r="CH689">
        <v>3021300</v>
      </c>
      <c r="CI689">
        <v>2030900</v>
      </c>
      <c r="CJ689">
        <v>375600</v>
      </c>
      <c r="CK689">
        <v>14576400</v>
      </c>
      <c r="CL689">
        <v>1643400</v>
      </c>
      <c r="CM689">
        <v>1084000</v>
      </c>
      <c r="CN689">
        <v>94600</v>
      </c>
      <c r="CO689">
        <v>464800</v>
      </c>
      <c r="CP689">
        <v>982600</v>
      </c>
      <c r="CQ689">
        <v>3045200</v>
      </c>
      <c r="CR689">
        <v>1067100</v>
      </c>
      <c r="CS689">
        <v>486300</v>
      </c>
      <c r="CT689">
        <v>580800</v>
      </c>
      <c r="CU689">
        <v>2951400</v>
      </c>
      <c r="CV689">
        <v>1785700</v>
      </c>
      <c r="CW689">
        <v>1165700</v>
      </c>
      <c r="CX689">
        <v>858700</v>
      </c>
      <c r="CY689">
        <v>1050600</v>
      </c>
      <c r="CZ689">
        <v>1368200</v>
      </c>
      <c r="DA689">
        <v>1609200</v>
      </c>
      <c r="DB689">
        <v>3968600</v>
      </c>
      <c r="DC689">
        <v>514299.99999999994</v>
      </c>
      <c r="DD689">
        <v>214700</v>
      </c>
      <c r="DE689">
        <v>49600</v>
      </c>
      <c r="DF689">
        <v>1268700</v>
      </c>
      <c r="DG689">
        <v>348600</v>
      </c>
      <c r="DH689">
        <v>52400</v>
      </c>
      <c r="DI689">
        <v>21300</v>
      </c>
      <c r="DJ689">
        <v>445300</v>
      </c>
      <c r="DK689">
        <v>588900</v>
      </c>
      <c r="DL689">
        <v>464800</v>
      </c>
      <c r="DM689">
        <v>655600</v>
      </c>
      <c r="DN689">
        <v>2890000</v>
      </c>
      <c r="DO689">
        <v>321200</v>
      </c>
      <c r="DP689">
        <v>932300</v>
      </c>
      <c r="DQ689">
        <v>324400</v>
      </c>
      <c r="DR689">
        <v>1013900</v>
      </c>
      <c r="DS689">
        <v>250800</v>
      </c>
      <c r="DT689">
        <v>47700</v>
      </c>
      <c r="DU689">
        <v>6901000</v>
      </c>
      <c r="DV689">
        <v>5128400</v>
      </c>
      <c r="DW689">
        <v>20600</v>
      </c>
      <c r="DX689">
        <v>2335500</v>
      </c>
      <c r="DY689">
        <v>1730100</v>
      </c>
      <c r="DZ689">
        <v>1349500</v>
      </c>
      <c r="EA689">
        <v>454800</v>
      </c>
      <c r="EB689">
        <v>150600</v>
      </c>
      <c r="EC689">
        <v>603900</v>
      </c>
      <c r="ED689">
        <v>2168400</v>
      </c>
      <c r="EE689">
        <v>1773000</v>
      </c>
      <c r="EF689">
        <v>1184500</v>
      </c>
      <c r="EG689">
        <v>568800</v>
      </c>
      <c r="EH689">
        <v>19700</v>
      </c>
      <c r="EI689">
        <v>13133000</v>
      </c>
      <c r="EJ689">
        <v>5180300</v>
      </c>
      <c r="EK689">
        <v>958900</v>
      </c>
      <c r="EL689">
        <v>686100</v>
      </c>
      <c r="EM689">
        <v>1006500</v>
      </c>
      <c r="EN689">
        <v>103000</v>
      </c>
      <c r="EO689">
        <v>658700</v>
      </c>
      <c r="EP689">
        <v>490600</v>
      </c>
      <c r="EQ689">
        <v>470500</v>
      </c>
      <c r="ER689">
        <v>407700</v>
      </c>
      <c r="ES689">
        <v>398300</v>
      </c>
      <c r="ET689">
        <v>1719800</v>
      </c>
      <c r="EU689">
        <v>6233000</v>
      </c>
      <c r="EV689">
        <v>5956800</v>
      </c>
      <c r="EW689">
        <v>238700</v>
      </c>
      <c r="EX689">
        <v>77100</v>
      </c>
      <c r="EY689">
        <v>2558800</v>
      </c>
      <c r="EZ689">
        <v>1807700</v>
      </c>
      <c r="FA689">
        <v>657400</v>
      </c>
      <c r="FB689">
        <v>281800</v>
      </c>
      <c r="FC689">
        <v>607000</v>
      </c>
      <c r="FD689">
        <v>1278400</v>
      </c>
      <c r="FE689">
        <v>257600.00000000003</v>
      </c>
      <c r="FF689">
        <v>276200</v>
      </c>
      <c r="FG689">
        <v>13671000</v>
      </c>
      <c r="FH689">
        <v>2144500</v>
      </c>
      <c r="FI689">
        <v>11526300</v>
      </c>
      <c r="FJ689">
        <v>9955600</v>
      </c>
      <c r="FK689">
        <v>3886400</v>
      </c>
      <c r="FL689">
        <v>1544300</v>
      </c>
      <c r="FM689">
        <v>601800</v>
      </c>
      <c r="FN689">
        <v>402300</v>
      </c>
      <c r="FO689">
        <v>393600</v>
      </c>
      <c r="FP689">
        <v>146900</v>
      </c>
      <c r="FQ689">
        <v>650500</v>
      </c>
      <c r="FR689">
        <v>147000</v>
      </c>
      <c r="FS689">
        <v>3725700</v>
      </c>
      <c r="FT689">
        <v>2343500</v>
      </c>
      <c r="FU689">
        <v>1433500</v>
      </c>
      <c r="FV689">
        <v>364600</v>
      </c>
      <c r="FW689">
        <v>420500</v>
      </c>
      <c r="FX689">
        <v>124900</v>
      </c>
      <c r="FY689">
        <v>1570700</v>
      </c>
      <c r="FZ689">
        <v>608700</v>
      </c>
      <c r="GA689">
        <v>92300</v>
      </c>
      <c r="GB689">
        <v>296600</v>
      </c>
      <c r="GC689">
        <v>573100</v>
      </c>
      <c r="GD689">
        <v>10333000</v>
      </c>
      <c r="GE689">
        <v>1317100</v>
      </c>
      <c r="GF689">
        <v>291700</v>
      </c>
      <c r="GG689">
        <v>82500</v>
      </c>
      <c r="GH689">
        <v>942900</v>
      </c>
      <c r="GI689">
        <v>9015700</v>
      </c>
      <c r="GJ689">
        <v>1591600</v>
      </c>
      <c r="GK689">
        <v>7424100</v>
      </c>
      <c r="GL689">
        <v>4617000</v>
      </c>
      <c r="GM689">
        <v>1103300</v>
      </c>
      <c r="GN689">
        <v>1156700</v>
      </c>
      <c r="GO689">
        <v>2356500</v>
      </c>
      <c r="GP689">
        <v>19814000</v>
      </c>
      <c r="GQ689">
        <v>2936000</v>
      </c>
      <c r="GR689">
        <v>2037800</v>
      </c>
      <c r="GS689">
        <v>898100</v>
      </c>
      <c r="GT689">
        <v>4704000</v>
      </c>
      <c r="GU689">
        <v>2023400</v>
      </c>
      <c r="GV689">
        <v>2680600</v>
      </c>
      <c r="GW689">
        <v>12174000</v>
      </c>
      <c r="GX689">
        <v>6829200</v>
      </c>
      <c r="GY689">
        <v>5344600</v>
      </c>
      <c r="IO689">
        <v>132511000</v>
      </c>
      <c r="IP689">
        <v>66.400000000000006</v>
      </c>
      <c r="IQ689">
        <v>125088000</v>
      </c>
      <c r="IR689">
        <v>62.7</v>
      </c>
      <c r="IS689">
        <v>7423000</v>
      </c>
      <c r="IT689">
        <v>5.6</v>
      </c>
      <c r="IU689">
        <v>66997000</v>
      </c>
      <c r="IV689">
        <v>5852000</v>
      </c>
      <c r="IW689">
        <v>71360000</v>
      </c>
      <c r="IX689">
        <v>74.599999999999994</v>
      </c>
      <c r="IY689">
        <v>67316000</v>
      </c>
      <c r="IZ689">
        <v>70.400000000000006</v>
      </c>
      <c r="JA689">
        <v>4044000</v>
      </c>
      <c r="JB689">
        <v>5.7</v>
      </c>
      <c r="JC689">
        <v>24301000</v>
      </c>
      <c r="JD689">
        <v>67315000</v>
      </c>
      <c r="JE689">
        <v>76.3</v>
      </c>
      <c r="JF689">
        <v>64041000</v>
      </c>
      <c r="JG689">
        <v>72.599999999999994</v>
      </c>
      <c r="JH689">
        <v>3274000</v>
      </c>
      <c r="JI689">
        <v>4.9000000000000004</v>
      </c>
      <c r="JJ689">
        <v>20857000</v>
      </c>
      <c r="JK689">
        <v>7546000</v>
      </c>
      <c r="JL689">
        <v>6</v>
      </c>
      <c r="JM689">
        <v>119122000</v>
      </c>
      <c r="JN689">
        <v>99308000</v>
      </c>
      <c r="JO689">
        <v>23135000</v>
      </c>
      <c r="JP689">
        <v>635000</v>
      </c>
      <c r="JQ689">
        <v>84700</v>
      </c>
      <c r="JR689">
        <v>550200</v>
      </c>
      <c r="JS689">
        <v>149200</v>
      </c>
      <c r="JT689">
        <v>246600</v>
      </c>
      <c r="JU689">
        <v>92800</v>
      </c>
      <c r="JV689">
        <v>48800</v>
      </c>
      <c r="JW689">
        <v>105000</v>
      </c>
      <c r="JX689">
        <v>154400</v>
      </c>
      <c r="JY689">
        <v>5249000</v>
      </c>
      <c r="JZ689">
        <v>1331700</v>
      </c>
      <c r="KA689">
        <v>631100</v>
      </c>
      <c r="KB689">
        <v>700600</v>
      </c>
      <c r="KC689">
        <v>731100</v>
      </c>
      <c r="KD689">
        <v>3186400</v>
      </c>
      <c r="KG689">
        <v>17251000</v>
      </c>
      <c r="KH689">
        <v>10453000</v>
      </c>
      <c r="KI689">
        <v>578800</v>
      </c>
      <c r="KJ689">
        <v>506000</v>
      </c>
      <c r="KK689">
        <v>644700</v>
      </c>
      <c r="KL689">
        <v>1637100</v>
      </c>
      <c r="KM689">
        <v>1465500</v>
      </c>
      <c r="KN689">
        <v>1726200</v>
      </c>
      <c r="KO689">
        <v>302600</v>
      </c>
      <c r="KP689">
        <v>228500</v>
      </c>
      <c r="KQ689">
        <v>593800</v>
      </c>
      <c r="KR689">
        <v>491600</v>
      </c>
      <c r="KS689">
        <v>109700</v>
      </c>
      <c r="KT689">
        <v>592700</v>
      </c>
      <c r="KU689">
        <v>1983100</v>
      </c>
      <c r="KV689">
        <v>1252400</v>
      </c>
      <c r="KW689">
        <v>607300</v>
      </c>
      <c r="KX689">
        <v>711300</v>
      </c>
      <c r="KY689">
        <v>6798000</v>
      </c>
      <c r="KZ689">
        <v>1563100</v>
      </c>
      <c r="LA689">
        <v>453700</v>
      </c>
      <c r="LB689">
        <v>238400</v>
      </c>
      <c r="LC689">
        <v>748200</v>
      </c>
      <c r="LD689">
        <v>635300</v>
      </c>
      <c r="LE689">
        <v>822900</v>
      </c>
      <c r="LF689">
        <v>135400</v>
      </c>
      <c r="LG689">
        <v>982400</v>
      </c>
      <c r="LH689">
        <v>914700</v>
      </c>
      <c r="LI689">
        <v>304000</v>
      </c>
      <c r="LJ689">
        <v>76173000</v>
      </c>
      <c r="LK689">
        <v>24628000</v>
      </c>
      <c r="LL689">
        <v>5427800</v>
      </c>
      <c r="LM689">
        <v>3021300</v>
      </c>
      <c r="LN689">
        <v>2030900</v>
      </c>
      <c r="LO689">
        <v>375600</v>
      </c>
      <c r="LP689">
        <v>14576400</v>
      </c>
      <c r="LQ689">
        <v>1643400</v>
      </c>
      <c r="LR689">
        <v>1084000</v>
      </c>
      <c r="LS689">
        <v>94600</v>
      </c>
      <c r="LT689">
        <v>464800</v>
      </c>
      <c r="LU689">
        <v>982600</v>
      </c>
      <c r="LV689">
        <v>3045200</v>
      </c>
      <c r="LW689">
        <v>1067100</v>
      </c>
      <c r="LX689">
        <v>486300</v>
      </c>
      <c r="LY689">
        <v>580800</v>
      </c>
      <c r="LZ689">
        <v>2951400</v>
      </c>
      <c r="MA689">
        <v>1785700</v>
      </c>
      <c r="MB689">
        <v>1165700</v>
      </c>
      <c r="MC689">
        <v>858700</v>
      </c>
      <c r="MD689">
        <v>1050600</v>
      </c>
      <c r="ME689">
        <v>1368200</v>
      </c>
      <c r="MF689">
        <v>1609200</v>
      </c>
      <c r="MG689">
        <v>3968600</v>
      </c>
      <c r="MH689">
        <v>514299.99999999994</v>
      </c>
      <c r="MI689">
        <v>214700</v>
      </c>
      <c r="MJ689">
        <v>49600</v>
      </c>
      <c r="MK689">
        <v>1268700</v>
      </c>
      <c r="ML689">
        <v>348600</v>
      </c>
      <c r="MM689">
        <v>52400</v>
      </c>
      <c r="MN689">
        <v>21300</v>
      </c>
      <c r="MO689">
        <v>445300</v>
      </c>
      <c r="MP689">
        <v>588900</v>
      </c>
      <c r="MQ689">
        <v>464800</v>
      </c>
      <c r="MR689">
        <v>655600</v>
      </c>
      <c r="MS689">
        <v>2890000</v>
      </c>
      <c r="MT689">
        <v>321200</v>
      </c>
      <c r="MU689">
        <v>932300</v>
      </c>
      <c r="MV689">
        <v>324400</v>
      </c>
      <c r="MW689">
        <v>1013900</v>
      </c>
      <c r="MX689">
        <v>250800</v>
      </c>
      <c r="MY689">
        <v>47700</v>
      </c>
      <c r="MZ689">
        <v>6901000</v>
      </c>
      <c r="NA689">
        <v>5128400</v>
      </c>
      <c r="NB689">
        <v>20600</v>
      </c>
      <c r="NC689">
        <v>2335500</v>
      </c>
      <c r="ND689">
        <v>1730100</v>
      </c>
      <c r="NE689">
        <v>1349500</v>
      </c>
      <c r="NF689">
        <v>454800</v>
      </c>
      <c r="NG689">
        <v>150600</v>
      </c>
      <c r="NH689">
        <v>603900</v>
      </c>
      <c r="NI689">
        <v>2168400</v>
      </c>
      <c r="NJ689">
        <v>1773000</v>
      </c>
      <c r="NK689">
        <v>1184500</v>
      </c>
      <c r="NL689">
        <v>568800</v>
      </c>
      <c r="NM689">
        <v>19700</v>
      </c>
      <c r="NN689">
        <v>13133000</v>
      </c>
      <c r="NO689">
        <v>5180300</v>
      </c>
      <c r="NP689">
        <v>958900</v>
      </c>
      <c r="NQ689">
        <v>686100</v>
      </c>
      <c r="NR689">
        <v>1006500</v>
      </c>
      <c r="NS689">
        <v>103000</v>
      </c>
      <c r="NT689">
        <v>658700</v>
      </c>
      <c r="NU689">
        <v>490600</v>
      </c>
      <c r="NV689">
        <v>470500</v>
      </c>
      <c r="NW689">
        <v>407700</v>
      </c>
      <c r="NX689">
        <v>398300</v>
      </c>
      <c r="NY689">
        <v>1719800</v>
      </c>
      <c r="NZ689">
        <v>6233000</v>
      </c>
      <c r="OA689">
        <v>5956800</v>
      </c>
      <c r="OB689">
        <v>238700</v>
      </c>
      <c r="OC689">
        <v>77100</v>
      </c>
      <c r="OD689">
        <v>2558800</v>
      </c>
      <c r="OE689">
        <v>1807700</v>
      </c>
      <c r="OF689">
        <v>657400</v>
      </c>
      <c r="OG689">
        <v>281800</v>
      </c>
      <c r="OH689">
        <v>607000</v>
      </c>
      <c r="OI689">
        <v>1278400</v>
      </c>
      <c r="OJ689">
        <v>257600.00000000003</v>
      </c>
      <c r="OK689">
        <v>276200</v>
      </c>
      <c r="OL689">
        <v>13671000</v>
      </c>
      <c r="OM689">
        <v>2144500</v>
      </c>
      <c r="ON689">
        <v>11526300</v>
      </c>
      <c r="OO689">
        <v>9955600</v>
      </c>
      <c r="OP689">
        <v>3886400</v>
      </c>
      <c r="OQ689">
        <v>1544300</v>
      </c>
      <c r="OR689">
        <v>601800</v>
      </c>
      <c r="OS689">
        <v>402300</v>
      </c>
      <c r="OT689">
        <v>393600</v>
      </c>
      <c r="OU689">
        <v>146900</v>
      </c>
      <c r="OV689">
        <v>650500</v>
      </c>
      <c r="OW689">
        <v>147000</v>
      </c>
      <c r="OX689">
        <v>3725700</v>
      </c>
      <c r="OY689">
        <v>2343500</v>
      </c>
      <c r="OZ689">
        <v>1433500</v>
      </c>
      <c r="PA689">
        <v>364600</v>
      </c>
      <c r="PB689">
        <v>420500</v>
      </c>
      <c r="PC689">
        <v>124900</v>
      </c>
      <c r="PD689">
        <v>1570700</v>
      </c>
      <c r="PE689">
        <v>608700</v>
      </c>
      <c r="PF689">
        <v>92300</v>
      </c>
      <c r="PG689">
        <v>296600</v>
      </c>
      <c r="PH689">
        <v>573100</v>
      </c>
      <c r="PI689">
        <v>10333000</v>
      </c>
      <c r="PJ689">
        <v>1317100</v>
      </c>
      <c r="PK689">
        <v>291700</v>
      </c>
      <c r="PL689">
        <v>82500</v>
      </c>
      <c r="PM689">
        <v>942900</v>
      </c>
      <c r="PN689">
        <v>9015700</v>
      </c>
      <c r="PO689">
        <v>1591600</v>
      </c>
      <c r="PP689">
        <v>7424100</v>
      </c>
      <c r="PQ689">
        <v>4617000</v>
      </c>
      <c r="PR689">
        <v>1103300</v>
      </c>
      <c r="PS689">
        <v>1156700</v>
      </c>
      <c r="PT689">
        <v>2356500</v>
      </c>
      <c r="PU689">
        <v>19814000</v>
      </c>
      <c r="PV689">
        <v>2936000</v>
      </c>
      <c r="PW689">
        <v>2037800</v>
      </c>
      <c r="PX689">
        <v>898100</v>
      </c>
      <c r="PY689">
        <v>4704000</v>
      </c>
      <c r="PZ689">
        <v>2023400</v>
      </c>
      <c r="QA689">
        <v>2680600</v>
      </c>
      <c r="QB689">
        <v>12174000</v>
      </c>
      <c r="QC689">
        <v>6829200</v>
      </c>
      <c r="QD689">
        <v>5344600</v>
      </c>
      <c r="QE689">
        <v>10</v>
      </c>
      <c r="QF689">
        <v>1563300</v>
      </c>
      <c r="QG689">
        <v>118325000</v>
      </c>
      <c r="QH689">
        <v>98859000</v>
      </c>
      <c r="QI689">
        <v>23210000</v>
      </c>
      <c r="QJ689">
        <v>635000</v>
      </c>
      <c r="QK689">
        <v>83500</v>
      </c>
      <c r="QL689">
        <v>551000</v>
      </c>
      <c r="QM689">
        <v>148400</v>
      </c>
      <c r="QN689">
        <v>249300</v>
      </c>
      <c r="QO689">
        <v>92800</v>
      </c>
      <c r="QP689">
        <v>49300</v>
      </c>
      <c r="QQ689">
        <v>107200</v>
      </c>
      <c r="QR689">
        <v>153300</v>
      </c>
      <c r="QS689">
        <v>5344000</v>
      </c>
      <c r="QT689">
        <v>1339300</v>
      </c>
      <c r="QU689">
        <v>638600</v>
      </c>
      <c r="QV689">
        <v>700700</v>
      </c>
      <c r="QW689">
        <v>776700</v>
      </c>
      <c r="QX689">
        <v>3227700</v>
      </c>
      <c r="RA689">
        <v>17231000</v>
      </c>
      <c r="RB689">
        <v>10432000</v>
      </c>
      <c r="RC689">
        <v>580500</v>
      </c>
      <c r="RD689">
        <v>511400</v>
      </c>
      <c r="RE689">
        <v>642200</v>
      </c>
      <c r="RF689">
        <v>1633400</v>
      </c>
      <c r="RG689">
        <v>1464700</v>
      </c>
      <c r="RH689">
        <v>1722900</v>
      </c>
      <c r="RI689">
        <v>302700</v>
      </c>
      <c r="RJ689">
        <v>227300</v>
      </c>
      <c r="RK689">
        <v>593000</v>
      </c>
      <c r="RL689">
        <v>491500</v>
      </c>
      <c r="RM689">
        <v>108400</v>
      </c>
      <c r="RN689">
        <v>590600</v>
      </c>
      <c r="RO689">
        <v>1970200</v>
      </c>
      <c r="RP689">
        <v>1241700</v>
      </c>
      <c r="RQ689">
        <v>604200</v>
      </c>
      <c r="RR689">
        <v>711500</v>
      </c>
      <c r="RS689">
        <v>6799000</v>
      </c>
      <c r="RT689">
        <v>1569000</v>
      </c>
      <c r="RU689">
        <v>453200</v>
      </c>
      <c r="RV689">
        <v>237800</v>
      </c>
      <c r="RW689">
        <v>749400</v>
      </c>
      <c r="RX689">
        <v>635100</v>
      </c>
      <c r="RY689">
        <v>817400</v>
      </c>
      <c r="RZ689">
        <v>137500</v>
      </c>
      <c r="SA689">
        <v>983400</v>
      </c>
      <c r="SB689">
        <v>912900</v>
      </c>
      <c r="SC689">
        <v>303200</v>
      </c>
      <c r="SD689">
        <v>75649000</v>
      </c>
      <c r="SE689">
        <v>23933000</v>
      </c>
      <c r="SF689">
        <v>5427800</v>
      </c>
      <c r="SG689">
        <v>3022600</v>
      </c>
      <c r="SH689">
        <v>2030400</v>
      </c>
      <c r="SI689">
        <v>374800</v>
      </c>
      <c r="SJ689">
        <v>13963400</v>
      </c>
      <c r="SK689">
        <v>1652600</v>
      </c>
      <c r="SL689">
        <v>1088300</v>
      </c>
      <c r="SM689">
        <v>100200</v>
      </c>
      <c r="SN689">
        <v>464100</v>
      </c>
      <c r="SO689">
        <v>995100</v>
      </c>
      <c r="SP689">
        <v>2997800</v>
      </c>
      <c r="SQ689">
        <v>1024200</v>
      </c>
      <c r="SR689">
        <v>471800</v>
      </c>
      <c r="SS689">
        <v>552400</v>
      </c>
      <c r="ST689">
        <v>2680300</v>
      </c>
      <c r="SU689">
        <v>1614400</v>
      </c>
      <c r="SV689">
        <v>1065800</v>
      </c>
      <c r="SW689">
        <v>839500</v>
      </c>
      <c r="SX689">
        <v>1045099.9999999999</v>
      </c>
      <c r="SY689">
        <v>1252100</v>
      </c>
      <c r="SZ689">
        <v>1476700</v>
      </c>
      <c r="TA689">
        <v>3884300</v>
      </c>
      <c r="TB689">
        <v>515700.00000000006</v>
      </c>
      <c r="TC689">
        <v>215200</v>
      </c>
      <c r="TD689">
        <v>50600</v>
      </c>
      <c r="TE689">
        <v>1264900</v>
      </c>
      <c r="TF689">
        <v>334400</v>
      </c>
      <c r="TG689">
        <v>52500</v>
      </c>
      <c r="TH689">
        <v>22300</v>
      </c>
      <c r="TI689">
        <v>443100</v>
      </c>
      <c r="TJ689">
        <v>535800</v>
      </c>
      <c r="TK689">
        <v>449800</v>
      </c>
      <c r="TL689">
        <v>657000</v>
      </c>
      <c r="TM689">
        <v>2884000</v>
      </c>
      <c r="TN689">
        <v>320300</v>
      </c>
      <c r="TO689">
        <v>928100</v>
      </c>
      <c r="TP689">
        <v>323300</v>
      </c>
      <c r="TQ689">
        <v>1016200</v>
      </c>
      <c r="TR689">
        <v>248500</v>
      </c>
      <c r="TS689">
        <v>47600</v>
      </c>
      <c r="TT689">
        <v>6911000</v>
      </c>
      <c r="TU689">
        <v>5127000</v>
      </c>
      <c r="TV689">
        <v>20700</v>
      </c>
      <c r="TW689">
        <v>2334300</v>
      </c>
      <c r="TX689">
        <v>1729500</v>
      </c>
      <c r="TY689">
        <v>1348900</v>
      </c>
      <c r="TZ689">
        <v>454100</v>
      </c>
      <c r="UA689">
        <v>150700</v>
      </c>
      <c r="UB689">
        <v>604500</v>
      </c>
      <c r="UC689">
        <v>2167500</v>
      </c>
      <c r="UD689">
        <v>1783600</v>
      </c>
      <c r="UE689">
        <v>1192800</v>
      </c>
      <c r="UF689">
        <v>571100</v>
      </c>
      <c r="UG689">
        <v>19700</v>
      </c>
      <c r="UH689">
        <v>13150000</v>
      </c>
      <c r="UI689">
        <v>5207100</v>
      </c>
      <c r="UJ689">
        <v>959700</v>
      </c>
      <c r="UK689">
        <v>713400</v>
      </c>
      <c r="UL689">
        <v>1011900</v>
      </c>
      <c r="UM689">
        <v>102800</v>
      </c>
      <c r="UN689">
        <v>657500</v>
      </c>
      <c r="UO689">
        <v>491500</v>
      </c>
      <c r="UP689">
        <v>471400</v>
      </c>
      <c r="UQ689">
        <v>405100</v>
      </c>
      <c r="UR689">
        <v>393700</v>
      </c>
      <c r="US689">
        <v>1706500</v>
      </c>
      <c r="UT689">
        <v>6236000</v>
      </c>
      <c r="UU689">
        <v>5959000</v>
      </c>
      <c r="UV689">
        <v>239200</v>
      </c>
      <c r="UW689">
        <v>77400</v>
      </c>
      <c r="UX689">
        <v>2515300</v>
      </c>
      <c r="UY689">
        <v>1776900</v>
      </c>
      <c r="UZ689">
        <v>655600</v>
      </c>
      <c r="VA689">
        <v>285700</v>
      </c>
      <c r="VB689">
        <v>604100</v>
      </c>
      <c r="VC689">
        <v>1325000</v>
      </c>
      <c r="VD689">
        <v>256600.00000000003</v>
      </c>
      <c r="VE689">
        <v>277000</v>
      </c>
      <c r="VF689">
        <v>13545000</v>
      </c>
      <c r="VG689">
        <v>2038500</v>
      </c>
      <c r="VH689">
        <v>11506100</v>
      </c>
      <c r="VI689">
        <v>9942800</v>
      </c>
      <c r="VJ689">
        <v>3876500</v>
      </c>
      <c r="VK689">
        <v>1541300</v>
      </c>
      <c r="VL689">
        <v>599800</v>
      </c>
      <c r="VM689">
        <v>400600</v>
      </c>
      <c r="VN689">
        <v>393100</v>
      </c>
      <c r="VO689">
        <v>147200</v>
      </c>
      <c r="VP689">
        <v>647600</v>
      </c>
      <c r="VQ689">
        <v>147000</v>
      </c>
      <c r="VR689">
        <v>3724300</v>
      </c>
      <c r="VS689">
        <v>2342000</v>
      </c>
      <c r="VT689">
        <v>1431100</v>
      </c>
      <c r="VU689">
        <v>365000</v>
      </c>
      <c r="VV689">
        <v>420400</v>
      </c>
      <c r="VW689">
        <v>125000</v>
      </c>
      <c r="VX689">
        <v>607800</v>
      </c>
      <c r="VY689">
        <v>92000</v>
      </c>
      <c r="VZ689">
        <v>302100</v>
      </c>
      <c r="WA689">
        <v>561300</v>
      </c>
      <c r="WB689">
        <v>10600000</v>
      </c>
      <c r="WC689">
        <v>1468000</v>
      </c>
      <c r="WD689">
        <v>312800</v>
      </c>
      <c r="WE689">
        <v>84900</v>
      </c>
      <c r="WF689">
        <v>1070300</v>
      </c>
      <c r="WG689">
        <v>9132100</v>
      </c>
      <c r="WH689">
        <v>1661100</v>
      </c>
      <c r="WI689">
        <v>7471000</v>
      </c>
      <c r="WJ689">
        <v>4626000</v>
      </c>
      <c r="WK689">
        <v>1107300</v>
      </c>
      <c r="WL689">
        <v>1152700</v>
      </c>
      <c r="WM689">
        <v>2365500</v>
      </c>
      <c r="WN689">
        <v>19466000</v>
      </c>
      <c r="WO689">
        <v>2903000</v>
      </c>
      <c r="WP689">
        <v>2050000</v>
      </c>
      <c r="WQ689">
        <v>852600</v>
      </c>
      <c r="WR689">
        <v>4623000</v>
      </c>
      <c r="WS689">
        <v>1915500</v>
      </c>
      <c r="WT689">
        <v>2707100</v>
      </c>
      <c r="WU689">
        <v>11940000</v>
      </c>
      <c r="WV689">
        <v>6514400</v>
      </c>
      <c r="WW689">
        <v>5425600</v>
      </c>
    </row>
    <row r="690" spans="1:621" x14ac:dyDescent="0.45">
      <c r="A690" s="1"/>
      <c r="C690" s="1">
        <v>35065</v>
      </c>
      <c r="D690">
        <v>1108000</v>
      </c>
      <c r="E690">
        <v>3554000</v>
      </c>
      <c r="F690">
        <v>2446000</v>
      </c>
      <c r="G690">
        <v>1734000</v>
      </c>
      <c r="H690">
        <v>717000</v>
      </c>
      <c r="I690">
        <v>821000</v>
      </c>
      <c r="J690">
        <v>2472000</v>
      </c>
      <c r="K690">
        <v>613000</v>
      </c>
      <c r="L690">
        <v>47.6</v>
      </c>
      <c r="M690">
        <v>14.9</v>
      </c>
      <c r="N690">
        <v>32.799999999999997</v>
      </c>
      <c r="O690">
        <v>11</v>
      </c>
      <c r="P690">
        <v>33.1</v>
      </c>
      <c r="Q690">
        <v>8.1999999999999993</v>
      </c>
      <c r="R690">
        <v>2.7</v>
      </c>
      <c r="S690">
        <v>0.6</v>
      </c>
      <c r="T690">
        <v>1.9</v>
      </c>
      <c r="U690">
        <v>0.5</v>
      </c>
      <c r="V690">
        <v>2725000</v>
      </c>
      <c r="W690">
        <v>2387000</v>
      </c>
      <c r="X690">
        <v>2371000</v>
      </c>
      <c r="Y690">
        <v>1162000</v>
      </c>
      <c r="Z690">
        <v>1209000</v>
      </c>
      <c r="AA690">
        <v>16.100000000000001</v>
      </c>
      <c r="AB690">
        <v>8.3000000000000007</v>
      </c>
      <c r="AC690">
        <v>36.4</v>
      </c>
      <c r="AD690">
        <v>31.9</v>
      </c>
      <c r="AE690">
        <v>31.7</v>
      </c>
      <c r="AF690">
        <v>15.5</v>
      </c>
      <c r="AG690">
        <v>16.2</v>
      </c>
      <c r="AH690">
        <v>97046000</v>
      </c>
      <c r="AI690">
        <v>116423000</v>
      </c>
      <c r="AJ690">
        <v>22610000</v>
      </c>
      <c r="AK690">
        <v>620000</v>
      </c>
      <c r="AL690">
        <v>80400</v>
      </c>
      <c r="AM690">
        <v>539300</v>
      </c>
      <c r="AN690">
        <v>147100</v>
      </c>
      <c r="AO690">
        <v>239900</v>
      </c>
      <c r="AP690">
        <v>91400</v>
      </c>
      <c r="AQ690">
        <v>48900</v>
      </c>
      <c r="AR690">
        <v>99600</v>
      </c>
      <c r="AS690">
        <v>152300</v>
      </c>
      <c r="AT690">
        <v>4907000</v>
      </c>
      <c r="AU690">
        <v>1271700</v>
      </c>
      <c r="AV690">
        <v>608700</v>
      </c>
      <c r="AW690">
        <v>663000</v>
      </c>
      <c r="AX690">
        <v>643500</v>
      </c>
      <c r="AY690">
        <v>2991800</v>
      </c>
      <c r="BB690">
        <v>17083000</v>
      </c>
      <c r="BC690">
        <v>10379000</v>
      </c>
      <c r="BD690">
        <v>565700</v>
      </c>
      <c r="BE690">
        <v>490100</v>
      </c>
      <c r="BF690">
        <v>643500</v>
      </c>
      <c r="BG690">
        <v>1633000</v>
      </c>
      <c r="BH690">
        <v>1464800</v>
      </c>
      <c r="BI690">
        <v>1726900</v>
      </c>
      <c r="BJ690">
        <v>303200</v>
      </c>
      <c r="BK690">
        <v>227000</v>
      </c>
      <c r="BL690">
        <v>596200</v>
      </c>
      <c r="BM690">
        <v>493400</v>
      </c>
      <c r="BN690">
        <v>107100</v>
      </c>
      <c r="BO690">
        <v>590600</v>
      </c>
      <c r="BP690">
        <v>1958400</v>
      </c>
      <c r="BQ690">
        <v>1229300</v>
      </c>
      <c r="BR690">
        <v>602500</v>
      </c>
      <c r="BS690">
        <v>703700</v>
      </c>
      <c r="BT690">
        <v>6704000</v>
      </c>
      <c r="BU690">
        <v>1527600</v>
      </c>
      <c r="BV690">
        <v>446000</v>
      </c>
      <c r="BW690">
        <v>234500</v>
      </c>
      <c r="BX690">
        <v>727500</v>
      </c>
      <c r="BY690">
        <v>632500</v>
      </c>
      <c r="BZ690">
        <v>815800</v>
      </c>
      <c r="CA690">
        <v>133500</v>
      </c>
      <c r="CB690">
        <v>981500</v>
      </c>
      <c r="CC690">
        <v>906600</v>
      </c>
      <c r="CD690">
        <v>298700</v>
      </c>
      <c r="CE690">
        <v>74436000</v>
      </c>
      <c r="CF690">
        <v>23798000</v>
      </c>
      <c r="CG690">
        <v>5385500</v>
      </c>
      <c r="CH690">
        <v>3008700</v>
      </c>
      <c r="CI690">
        <v>2003700</v>
      </c>
      <c r="CJ690">
        <v>373100</v>
      </c>
      <c r="CK690">
        <v>13915600</v>
      </c>
      <c r="CL690">
        <v>1634600</v>
      </c>
      <c r="CM690">
        <v>1082600</v>
      </c>
      <c r="CN690">
        <v>93700</v>
      </c>
      <c r="CO690">
        <v>458300</v>
      </c>
      <c r="CP690">
        <v>948500</v>
      </c>
      <c r="CQ690">
        <v>2980500</v>
      </c>
      <c r="CR690">
        <v>1034700</v>
      </c>
      <c r="CS690">
        <v>474200</v>
      </c>
      <c r="CT690">
        <v>560500</v>
      </c>
      <c r="CU690">
        <v>2702200</v>
      </c>
      <c r="CV690">
        <v>1632900</v>
      </c>
      <c r="CW690">
        <v>1069300</v>
      </c>
      <c r="CX690">
        <v>841300</v>
      </c>
      <c r="CY690">
        <v>1042400.0000000001</v>
      </c>
      <c r="CZ690">
        <v>1263700</v>
      </c>
      <c r="DA690">
        <v>1467700</v>
      </c>
      <c r="DB690">
        <v>3847300</v>
      </c>
      <c r="DC690">
        <v>516400</v>
      </c>
      <c r="DD690">
        <v>209300</v>
      </c>
      <c r="DE690">
        <v>49000</v>
      </c>
      <c r="DF690">
        <v>1243000</v>
      </c>
      <c r="DG690">
        <v>342400</v>
      </c>
      <c r="DH690">
        <v>52000</v>
      </c>
      <c r="DI690">
        <v>21500</v>
      </c>
      <c r="DJ690">
        <v>439300</v>
      </c>
      <c r="DK690">
        <v>526200</v>
      </c>
      <c r="DL690">
        <v>448200</v>
      </c>
      <c r="DM690">
        <v>649700</v>
      </c>
      <c r="DN690">
        <v>2875000</v>
      </c>
      <c r="DO690">
        <v>319100</v>
      </c>
      <c r="DP690">
        <v>925400</v>
      </c>
      <c r="DQ690">
        <v>324300</v>
      </c>
      <c r="DR690">
        <v>1010700</v>
      </c>
      <c r="DS690">
        <v>247300</v>
      </c>
      <c r="DT690">
        <v>47800</v>
      </c>
      <c r="DU690">
        <v>6869000</v>
      </c>
      <c r="DV690">
        <v>5127500</v>
      </c>
      <c r="DW690">
        <v>20600</v>
      </c>
      <c r="DX690">
        <v>2337300</v>
      </c>
      <c r="DY690">
        <v>1726200</v>
      </c>
      <c r="DZ690">
        <v>1346400</v>
      </c>
      <c r="EA690">
        <v>457400</v>
      </c>
      <c r="EB690">
        <v>153700</v>
      </c>
      <c r="EC690">
        <v>604700</v>
      </c>
      <c r="ED690">
        <v>2164900</v>
      </c>
      <c r="EE690">
        <v>1741500</v>
      </c>
      <c r="EF690">
        <v>1157600</v>
      </c>
      <c r="EG690">
        <v>564000</v>
      </c>
      <c r="EH690">
        <v>19900</v>
      </c>
      <c r="EI690">
        <v>12873000</v>
      </c>
      <c r="EJ690">
        <v>5233500</v>
      </c>
      <c r="EK690">
        <v>955200</v>
      </c>
      <c r="EL690">
        <v>782100</v>
      </c>
      <c r="EM690">
        <v>992700</v>
      </c>
      <c r="EN690">
        <v>102500</v>
      </c>
      <c r="EO690">
        <v>662000</v>
      </c>
      <c r="EP690">
        <v>484800</v>
      </c>
      <c r="EQ690">
        <v>465000</v>
      </c>
      <c r="ER690">
        <v>404800</v>
      </c>
      <c r="ES690">
        <v>384400</v>
      </c>
      <c r="ET690">
        <v>1690700</v>
      </c>
      <c r="EU690">
        <v>5948800</v>
      </c>
      <c r="EV690">
        <v>5677200</v>
      </c>
      <c r="EW690">
        <v>237000</v>
      </c>
      <c r="EX690">
        <v>76700</v>
      </c>
      <c r="EY690">
        <v>2344500</v>
      </c>
      <c r="EZ690">
        <v>1659900</v>
      </c>
      <c r="FA690">
        <v>654400</v>
      </c>
      <c r="FB690">
        <v>283800</v>
      </c>
      <c r="FC690">
        <v>602800</v>
      </c>
      <c r="FD690">
        <v>1221600</v>
      </c>
      <c r="FE690">
        <v>256399.99999999997</v>
      </c>
      <c r="FF690">
        <v>271600</v>
      </c>
      <c r="FG690">
        <v>13464000</v>
      </c>
      <c r="FH690">
        <v>1993100</v>
      </c>
      <c r="FI690">
        <v>11471200</v>
      </c>
      <c r="FJ690">
        <v>9919600</v>
      </c>
      <c r="FK690">
        <v>3862100</v>
      </c>
      <c r="FL690">
        <v>1537200</v>
      </c>
      <c r="FM690">
        <v>597800</v>
      </c>
      <c r="FN690">
        <v>401300</v>
      </c>
      <c r="FO690">
        <v>391900</v>
      </c>
      <c r="FP690">
        <v>147100</v>
      </c>
      <c r="FQ690">
        <v>639800</v>
      </c>
      <c r="FR690">
        <v>147000</v>
      </c>
      <c r="FS690">
        <v>3722400</v>
      </c>
      <c r="FT690">
        <v>2335100</v>
      </c>
      <c r="FU690">
        <v>1426800</v>
      </c>
      <c r="FV690">
        <v>364100</v>
      </c>
      <c r="FW690">
        <v>419400</v>
      </c>
      <c r="FX690">
        <v>124800</v>
      </c>
      <c r="FY690">
        <v>1551600</v>
      </c>
      <c r="FZ690">
        <v>602900</v>
      </c>
      <c r="GA690">
        <v>91200</v>
      </c>
      <c r="GB690">
        <v>294900</v>
      </c>
      <c r="GC690">
        <v>562600</v>
      </c>
      <c r="GD690">
        <v>9994000</v>
      </c>
      <c r="GE690">
        <v>1260700</v>
      </c>
      <c r="GF690">
        <v>279000</v>
      </c>
      <c r="GG690">
        <v>78600</v>
      </c>
      <c r="GH690">
        <v>903100</v>
      </c>
      <c r="GI690">
        <v>8733500</v>
      </c>
      <c r="GJ690">
        <v>1567200</v>
      </c>
      <c r="GK690">
        <v>7166300</v>
      </c>
      <c r="GL690">
        <v>4563000</v>
      </c>
      <c r="GM690">
        <v>1099000</v>
      </c>
      <c r="GN690">
        <v>1137300</v>
      </c>
      <c r="GO690">
        <v>2326800</v>
      </c>
      <c r="GP690">
        <v>19377000</v>
      </c>
      <c r="GQ690">
        <v>2885000</v>
      </c>
      <c r="GR690">
        <v>2026400</v>
      </c>
      <c r="GS690">
        <v>858400</v>
      </c>
      <c r="GT690">
        <v>4539000</v>
      </c>
      <c r="GU690">
        <v>1857900</v>
      </c>
      <c r="GV690">
        <v>2681100</v>
      </c>
      <c r="GW690">
        <v>11953000</v>
      </c>
      <c r="GX690">
        <v>6644700</v>
      </c>
      <c r="GY690">
        <v>5308500</v>
      </c>
      <c r="IO690">
        <v>132616000</v>
      </c>
      <c r="IP690">
        <v>66.400000000000006</v>
      </c>
      <c r="IQ690">
        <v>125125000</v>
      </c>
      <c r="IR690">
        <v>62.7</v>
      </c>
      <c r="IS690">
        <v>7491000</v>
      </c>
      <c r="IT690">
        <v>5.6</v>
      </c>
      <c r="IU690">
        <v>67018000</v>
      </c>
      <c r="IV690">
        <v>5599000</v>
      </c>
      <c r="IW690">
        <v>71418000</v>
      </c>
      <c r="IX690">
        <v>74.599999999999994</v>
      </c>
      <c r="IY690">
        <v>67447000</v>
      </c>
      <c r="IZ690">
        <v>70.5</v>
      </c>
      <c r="JA690">
        <v>3971000</v>
      </c>
      <c r="JB690">
        <v>5.6</v>
      </c>
      <c r="JC690">
        <v>24295000</v>
      </c>
      <c r="JD690">
        <v>67404000</v>
      </c>
      <c r="JE690">
        <v>76.400000000000006</v>
      </c>
      <c r="JF690">
        <v>64180000</v>
      </c>
      <c r="JG690">
        <v>72.7</v>
      </c>
      <c r="JH690">
        <v>3224000</v>
      </c>
      <c r="JI690">
        <v>4.8</v>
      </c>
      <c r="JJ690">
        <v>20819000</v>
      </c>
      <c r="JK690">
        <v>7458000</v>
      </c>
      <c r="JL690">
        <v>6</v>
      </c>
      <c r="JM690">
        <v>116423000</v>
      </c>
      <c r="JN690">
        <v>97046000</v>
      </c>
      <c r="JO690">
        <v>22610000</v>
      </c>
      <c r="JP690">
        <v>620000</v>
      </c>
      <c r="JQ690">
        <v>80400</v>
      </c>
      <c r="JR690">
        <v>539300</v>
      </c>
      <c r="JS690">
        <v>147100</v>
      </c>
      <c r="JT690">
        <v>239900</v>
      </c>
      <c r="JU690">
        <v>91400</v>
      </c>
      <c r="JV690">
        <v>48900</v>
      </c>
      <c r="JW690">
        <v>99600</v>
      </c>
      <c r="JX690">
        <v>152300</v>
      </c>
      <c r="JY690">
        <v>4907000</v>
      </c>
      <c r="JZ690">
        <v>1271700</v>
      </c>
      <c r="KA690">
        <v>608700</v>
      </c>
      <c r="KB690">
        <v>663000</v>
      </c>
      <c r="KC690">
        <v>643500</v>
      </c>
      <c r="KD690">
        <v>2991800</v>
      </c>
      <c r="KG690">
        <v>17083000</v>
      </c>
      <c r="KH690">
        <v>10379000</v>
      </c>
      <c r="KI690">
        <v>565700</v>
      </c>
      <c r="KJ690">
        <v>490100</v>
      </c>
      <c r="KK690">
        <v>643500</v>
      </c>
      <c r="KL690">
        <v>1633000</v>
      </c>
      <c r="KM690">
        <v>1464800</v>
      </c>
      <c r="KN690">
        <v>1726900</v>
      </c>
      <c r="KO690">
        <v>303200</v>
      </c>
      <c r="KP690">
        <v>227000</v>
      </c>
      <c r="KQ690">
        <v>596200</v>
      </c>
      <c r="KR690">
        <v>493400</v>
      </c>
      <c r="KS690">
        <v>107100</v>
      </c>
      <c r="KT690">
        <v>590600</v>
      </c>
      <c r="KU690">
        <v>1958400</v>
      </c>
      <c r="KV690">
        <v>1229300</v>
      </c>
      <c r="KW690">
        <v>602500</v>
      </c>
      <c r="KX690">
        <v>703700</v>
      </c>
      <c r="KY690">
        <v>6704000</v>
      </c>
      <c r="KZ690">
        <v>1527600</v>
      </c>
      <c r="LA690">
        <v>446000</v>
      </c>
      <c r="LB690">
        <v>234500</v>
      </c>
      <c r="LC690">
        <v>727500</v>
      </c>
      <c r="LD690">
        <v>632500</v>
      </c>
      <c r="LE690">
        <v>815800</v>
      </c>
      <c r="LF690">
        <v>133500</v>
      </c>
      <c r="LG690">
        <v>981500</v>
      </c>
      <c r="LH690">
        <v>906600</v>
      </c>
      <c r="LI690">
        <v>298700</v>
      </c>
      <c r="LJ690">
        <v>74436000</v>
      </c>
      <c r="LK690">
        <v>23798000</v>
      </c>
      <c r="LL690">
        <v>5385500</v>
      </c>
      <c r="LM690">
        <v>3008700</v>
      </c>
      <c r="LN690">
        <v>2003700</v>
      </c>
      <c r="LO690">
        <v>373100</v>
      </c>
      <c r="LP690">
        <v>13915600</v>
      </c>
      <c r="LQ690">
        <v>1634600</v>
      </c>
      <c r="LR690">
        <v>1082600</v>
      </c>
      <c r="LS690">
        <v>93700</v>
      </c>
      <c r="LT690">
        <v>458300</v>
      </c>
      <c r="LU690">
        <v>948500</v>
      </c>
      <c r="LV690">
        <v>2980500</v>
      </c>
      <c r="LW690">
        <v>1034700</v>
      </c>
      <c r="LX690">
        <v>474200</v>
      </c>
      <c r="LY690">
        <v>560500</v>
      </c>
      <c r="LZ690">
        <v>2702200</v>
      </c>
      <c r="MA690">
        <v>1632900</v>
      </c>
      <c r="MB690">
        <v>1069300</v>
      </c>
      <c r="MC690">
        <v>841300</v>
      </c>
      <c r="MD690">
        <v>1042400.0000000001</v>
      </c>
      <c r="ME690">
        <v>1263700</v>
      </c>
      <c r="MF690">
        <v>1467700</v>
      </c>
      <c r="MG690">
        <v>3847300</v>
      </c>
      <c r="MH690">
        <v>516400</v>
      </c>
      <c r="MI690">
        <v>209300</v>
      </c>
      <c r="MJ690">
        <v>49000</v>
      </c>
      <c r="MK690">
        <v>1243000</v>
      </c>
      <c r="ML690">
        <v>342400</v>
      </c>
      <c r="MM690">
        <v>52000</v>
      </c>
      <c r="MN690">
        <v>21500</v>
      </c>
      <c r="MO690">
        <v>439300</v>
      </c>
      <c r="MP690">
        <v>526200</v>
      </c>
      <c r="MQ690">
        <v>448200</v>
      </c>
      <c r="MR690">
        <v>649700</v>
      </c>
      <c r="MS690">
        <v>2875000</v>
      </c>
      <c r="MT690">
        <v>319100</v>
      </c>
      <c r="MU690">
        <v>925400</v>
      </c>
      <c r="MV690">
        <v>324300</v>
      </c>
      <c r="MW690">
        <v>1010700</v>
      </c>
      <c r="MX690">
        <v>247300</v>
      </c>
      <c r="MY690">
        <v>47800</v>
      </c>
      <c r="MZ690">
        <v>6869000</v>
      </c>
      <c r="NA690">
        <v>5127500</v>
      </c>
      <c r="NB690">
        <v>20600</v>
      </c>
      <c r="NC690">
        <v>2337300</v>
      </c>
      <c r="ND690">
        <v>1726200</v>
      </c>
      <c r="NE690">
        <v>1346400</v>
      </c>
      <c r="NF690">
        <v>457400</v>
      </c>
      <c r="NG690">
        <v>153700</v>
      </c>
      <c r="NH690">
        <v>604700</v>
      </c>
      <c r="NI690">
        <v>2164900</v>
      </c>
      <c r="NJ690">
        <v>1741500</v>
      </c>
      <c r="NK690">
        <v>1157600</v>
      </c>
      <c r="NL690">
        <v>564000</v>
      </c>
      <c r="NM690">
        <v>19900</v>
      </c>
      <c r="NN690">
        <v>12873000</v>
      </c>
      <c r="NO690">
        <v>5233500</v>
      </c>
      <c r="NP690">
        <v>955200</v>
      </c>
      <c r="NQ690">
        <v>782100</v>
      </c>
      <c r="NR690">
        <v>992700</v>
      </c>
      <c r="NS690">
        <v>102500</v>
      </c>
      <c r="NT690">
        <v>662000</v>
      </c>
      <c r="NU690">
        <v>484800</v>
      </c>
      <c r="NV690">
        <v>465000</v>
      </c>
      <c r="NW690">
        <v>404800</v>
      </c>
      <c r="NX690">
        <v>384400</v>
      </c>
      <c r="NY690">
        <v>1690700</v>
      </c>
      <c r="NZ690">
        <v>5948800</v>
      </c>
      <c r="OA690">
        <v>5677200</v>
      </c>
      <c r="OB690">
        <v>237000</v>
      </c>
      <c r="OC690">
        <v>76700</v>
      </c>
      <c r="OD690">
        <v>2344500</v>
      </c>
      <c r="OE690">
        <v>1659900</v>
      </c>
      <c r="OF690">
        <v>654400</v>
      </c>
      <c r="OG690">
        <v>283800</v>
      </c>
      <c r="OH690">
        <v>602800</v>
      </c>
      <c r="OI690">
        <v>1221600</v>
      </c>
      <c r="OJ690">
        <v>256399.99999999997</v>
      </c>
      <c r="OK690">
        <v>271600</v>
      </c>
      <c r="OL690">
        <v>13464000</v>
      </c>
      <c r="OM690">
        <v>1993100</v>
      </c>
      <c r="ON690">
        <v>11471200</v>
      </c>
      <c r="OO690">
        <v>9919600</v>
      </c>
      <c r="OP690">
        <v>3862100</v>
      </c>
      <c r="OQ690">
        <v>1537200</v>
      </c>
      <c r="OR690">
        <v>597800</v>
      </c>
      <c r="OS690">
        <v>401300</v>
      </c>
      <c r="OT690">
        <v>391900</v>
      </c>
      <c r="OU690">
        <v>147100</v>
      </c>
      <c r="OV690">
        <v>639800</v>
      </c>
      <c r="OW690">
        <v>147000</v>
      </c>
      <c r="OX690">
        <v>3722400</v>
      </c>
      <c r="OY690">
        <v>2335100</v>
      </c>
      <c r="OZ690">
        <v>1426800</v>
      </c>
      <c r="PA690">
        <v>364100</v>
      </c>
      <c r="PB690">
        <v>419400</v>
      </c>
      <c r="PC690">
        <v>124800</v>
      </c>
      <c r="PD690">
        <v>1551600</v>
      </c>
      <c r="PE690">
        <v>602900</v>
      </c>
      <c r="PF690">
        <v>91200</v>
      </c>
      <c r="PG690">
        <v>294900</v>
      </c>
      <c r="PH690">
        <v>562600</v>
      </c>
      <c r="PI690">
        <v>9994000</v>
      </c>
      <c r="PJ690">
        <v>1260700</v>
      </c>
      <c r="PK690">
        <v>279000</v>
      </c>
      <c r="PL690">
        <v>78600</v>
      </c>
      <c r="PM690">
        <v>903100</v>
      </c>
      <c r="PN690">
        <v>8733500</v>
      </c>
      <c r="PO690">
        <v>1567200</v>
      </c>
      <c r="PP690">
        <v>7166300</v>
      </c>
      <c r="PQ690">
        <v>4563000</v>
      </c>
      <c r="PR690">
        <v>1099000</v>
      </c>
      <c r="PS690">
        <v>1137300</v>
      </c>
      <c r="PT690">
        <v>2326800</v>
      </c>
      <c r="PU690">
        <v>19377000</v>
      </c>
      <c r="PV690">
        <v>2885000</v>
      </c>
      <c r="PW690">
        <v>2026400</v>
      </c>
      <c r="PX690">
        <v>858400</v>
      </c>
      <c r="PY690">
        <v>4539000</v>
      </c>
      <c r="PZ690">
        <v>1857900</v>
      </c>
      <c r="QA690">
        <v>2681100</v>
      </c>
      <c r="QB690">
        <v>11953000</v>
      </c>
      <c r="QC690">
        <v>6644700</v>
      </c>
      <c r="QD690">
        <v>5308500</v>
      </c>
      <c r="QE690">
        <v>9.8000000000000007</v>
      </c>
      <c r="QF690">
        <v>1561600</v>
      </c>
      <c r="QG690">
        <v>118317000</v>
      </c>
      <c r="QH690">
        <v>98867000</v>
      </c>
      <c r="QI690">
        <v>23196000</v>
      </c>
      <c r="QJ690">
        <v>633000</v>
      </c>
      <c r="QK690">
        <v>82600</v>
      </c>
      <c r="QL690">
        <v>550500</v>
      </c>
      <c r="QM690">
        <v>147900</v>
      </c>
      <c r="QN690">
        <v>248800</v>
      </c>
      <c r="QO690">
        <v>91500</v>
      </c>
      <c r="QP690">
        <v>49500</v>
      </c>
      <c r="QQ690">
        <v>107700</v>
      </c>
      <c r="QR690">
        <v>153800</v>
      </c>
      <c r="QS690">
        <v>5355000</v>
      </c>
      <c r="QT690">
        <v>1342500</v>
      </c>
      <c r="QU690">
        <v>642000</v>
      </c>
      <c r="QV690">
        <v>700500</v>
      </c>
      <c r="QW690">
        <v>770100</v>
      </c>
      <c r="QX690">
        <v>3242000</v>
      </c>
      <c r="RA690">
        <v>17208000</v>
      </c>
      <c r="RB690">
        <v>10424000</v>
      </c>
      <c r="RC690">
        <v>576400</v>
      </c>
      <c r="RD690">
        <v>507900</v>
      </c>
      <c r="RE690">
        <v>642000</v>
      </c>
      <c r="RF690">
        <v>1636600</v>
      </c>
      <c r="RG690">
        <v>1464000</v>
      </c>
      <c r="RH690">
        <v>1729100</v>
      </c>
      <c r="RI690">
        <v>303100</v>
      </c>
      <c r="RJ690">
        <v>227900</v>
      </c>
      <c r="RK690">
        <v>596500</v>
      </c>
      <c r="RL690">
        <v>494000</v>
      </c>
      <c r="RM690">
        <v>107600</v>
      </c>
      <c r="RN690">
        <v>589600</v>
      </c>
      <c r="RO690">
        <v>1964400</v>
      </c>
      <c r="RP690">
        <v>1235700</v>
      </c>
      <c r="RQ690">
        <v>603800</v>
      </c>
      <c r="RR690">
        <v>710300</v>
      </c>
      <c r="RS690">
        <v>6784000</v>
      </c>
      <c r="RT690">
        <v>1567800</v>
      </c>
      <c r="RU690">
        <v>449300</v>
      </c>
      <c r="RV690">
        <v>236700</v>
      </c>
      <c r="RW690">
        <v>741400</v>
      </c>
      <c r="RX690">
        <v>634200</v>
      </c>
      <c r="RY690">
        <v>817600</v>
      </c>
      <c r="RZ690">
        <v>138200</v>
      </c>
      <c r="SA690">
        <v>985900</v>
      </c>
      <c r="SB690">
        <v>910600</v>
      </c>
      <c r="SC690">
        <v>302200</v>
      </c>
      <c r="SD690">
        <v>75671000</v>
      </c>
      <c r="SE690">
        <v>23935000</v>
      </c>
      <c r="SF690">
        <v>5429300</v>
      </c>
      <c r="SG690">
        <v>3025700</v>
      </c>
      <c r="SH690">
        <v>2028300</v>
      </c>
      <c r="SI690">
        <v>375300</v>
      </c>
      <c r="SJ690">
        <v>13962000</v>
      </c>
      <c r="SK690">
        <v>1656200</v>
      </c>
      <c r="SL690">
        <v>1090300</v>
      </c>
      <c r="SM690">
        <v>100800</v>
      </c>
      <c r="SN690">
        <v>465100</v>
      </c>
      <c r="SO690">
        <v>995500</v>
      </c>
      <c r="SP690">
        <v>2993900</v>
      </c>
      <c r="SQ690">
        <v>1028300</v>
      </c>
      <c r="SR690">
        <v>473600</v>
      </c>
      <c r="SS690">
        <v>554700</v>
      </c>
      <c r="ST690">
        <v>2676300</v>
      </c>
      <c r="SU690">
        <v>1617400</v>
      </c>
      <c r="SV690">
        <v>1058900</v>
      </c>
      <c r="SW690">
        <v>840200</v>
      </c>
      <c r="SX690">
        <v>1047500</v>
      </c>
      <c r="SY690">
        <v>1248400</v>
      </c>
      <c r="SZ690">
        <v>1475700</v>
      </c>
      <c r="TA690">
        <v>3890600</v>
      </c>
      <c r="TB690">
        <v>518400</v>
      </c>
      <c r="TC690">
        <v>213100</v>
      </c>
      <c r="TD690">
        <v>50500</v>
      </c>
      <c r="TE690">
        <v>1268100</v>
      </c>
      <c r="TF690">
        <v>333100</v>
      </c>
      <c r="TG690">
        <v>52300</v>
      </c>
      <c r="TH690">
        <v>22400</v>
      </c>
      <c r="TI690">
        <v>442700</v>
      </c>
      <c r="TJ690">
        <v>538800</v>
      </c>
      <c r="TK690">
        <v>451200</v>
      </c>
      <c r="TL690">
        <v>653000</v>
      </c>
      <c r="TM690">
        <v>2888000</v>
      </c>
      <c r="TN690">
        <v>325500</v>
      </c>
      <c r="TO690">
        <v>927200</v>
      </c>
      <c r="TP690">
        <v>324800</v>
      </c>
      <c r="TQ690">
        <v>1015700</v>
      </c>
      <c r="TR690">
        <v>246400</v>
      </c>
      <c r="TS690">
        <v>48000</v>
      </c>
      <c r="TT690">
        <v>6922000</v>
      </c>
      <c r="TU690">
        <v>5138500</v>
      </c>
      <c r="TV690">
        <v>20700</v>
      </c>
      <c r="TW690">
        <v>2341900</v>
      </c>
      <c r="TX690">
        <v>1729400</v>
      </c>
      <c r="TY690">
        <v>1348700</v>
      </c>
      <c r="TZ690">
        <v>458300</v>
      </c>
      <c r="UA690">
        <v>154200</v>
      </c>
      <c r="UB690">
        <v>607700</v>
      </c>
      <c r="UC690">
        <v>2168200</v>
      </c>
      <c r="UD690">
        <v>1783700</v>
      </c>
      <c r="UE690">
        <v>1190200</v>
      </c>
      <c r="UF690">
        <v>573700</v>
      </c>
      <c r="UG690">
        <v>19800</v>
      </c>
      <c r="UH690">
        <v>13137000</v>
      </c>
      <c r="UI690">
        <v>5223700</v>
      </c>
      <c r="UJ690">
        <v>960500</v>
      </c>
      <c r="UK690">
        <v>720100</v>
      </c>
      <c r="UL690">
        <v>1011400</v>
      </c>
      <c r="UM690">
        <v>103400</v>
      </c>
      <c r="UN690">
        <v>662800</v>
      </c>
      <c r="UO690">
        <v>493200</v>
      </c>
      <c r="UP690">
        <v>471400</v>
      </c>
      <c r="UQ690">
        <v>406300</v>
      </c>
      <c r="UR690">
        <v>394600</v>
      </c>
      <c r="US690">
        <v>1707300</v>
      </c>
      <c r="UT690">
        <v>6206400</v>
      </c>
      <c r="UU690">
        <v>5928300</v>
      </c>
      <c r="UV690">
        <v>240500</v>
      </c>
      <c r="UW690">
        <v>77700</v>
      </c>
      <c r="UX690">
        <v>2475000</v>
      </c>
      <c r="UY690">
        <v>1749800</v>
      </c>
      <c r="UZ690">
        <v>660200</v>
      </c>
      <c r="VA690">
        <v>288100</v>
      </c>
      <c r="VB690">
        <v>605600</v>
      </c>
      <c r="VC690">
        <v>1322100</v>
      </c>
      <c r="VD690">
        <v>259000</v>
      </c>
      <c r="VE690">
        <v>278100</v>
      </c>
      <c r="VF690">
        <v>13551000</v>
      </c>
      <c r="VG690">
        <v>2037800</v>
      </c>
      <c r="VH690">
        <v>11512800</v>
      </c>
      <c r="VI690">
        <v>9951200</v>
      </c>
      <c r="VJ690">
        <v>3881100</v>
      </c>
      <c r="VK690">
        <v>1542500</v>
      </c>
      <c r="VL690">
        <v>600100</v>
      </c>
      <c r="VM690">
        <v>404100</v>
      </c>
      <c r="VN690">
        <v>393100</v>
      </c>
      <c r="VO690">
        <v>147700</v>
      </c>
      <c r="VP690">
        <v>645800</v>
      </c>
      <c r="VQ690">
        <v>147900</v>
      </c>
      <c r="VR690">
        <v>3725500</v>
      </c>
      <c r="VS690">
        <v>2344600</v>
      </c>
      <c r="VT690">
        <v>1431400</v>
      </c>
      <c r="VU690">
        <v>366200</v>
      </c>
      <c r="VV690">
        <v>421700</v>
      </c>
      <c r="VW690">
        <v>125500</v>
      </c>
      <c r="VX690">
        <v>608200</v>
      </c>
      <c r="VY690">
        <v>92100</v>
      </c>
      <c r="VZ690">
        <v>303200</v>
      </c>
      <c r="WA690">
        <v>558100</v>
      </c>
      <c r="WB690">
        <v>10613000</v>
      </c>
      <c r="WC690">
        <v>1472700</v>
      </c>
      <c r="WD690">
        <v>314300</v>
      </c>
      <c r="WE690">
        <v>86000</v>
      </c>
      <c r="WF690">
        <v>1072400</v>
      </c>
      <c r="WG690">
        <v>9139900</v>
      </c>
      <c r="WH690">
        <v>1664700</v>
      </c>
      <c r="WI690">
        <v>7475200</v>
      </c>
      <c r="WJ690">
        <v>4625000</v>
      </c>
      <c r="WK690">
        <v>1110700</v>
      </c>
      <c r="WL690">
        <v>1151200</v>
      </c>
      <c r="WM690">
        <v>2363300</v>
      </c>
      <c r="WN690">
        <v>19450000</v>
      </c>
      <c r="WO690">
        <v>2900000</v>
      </c>
      <c r="WP690">
        <v>2042600</v>
      </c>
      <c r="WQ690">
        <v>857700</v>
      </c>
      <c r="WR690">
        <v>4612000</v>
      </c>
      <c r="WS690">
        <v>1904600</v>
      </c>
      <c r="WT690">
        <v>2707200</v>
      </c>
      <c r="WU690">
        <v>11938000</v>
      </c>
      <c r="WV690">
        <v>6503400</v>
      </c>
      <c r="WW690">
        <v>5434800</v>
      </c>
    </row>
    <row r="691" spans="1:621" x14ac:dyDescent="0.45">
      <c r="A691" s="1"/>
      <c r="C691" s="1">
        <v>35096</v>
      </c>
      <c r="D691">
        <v>1056000</v>
      </c>
      <c r="E691">
        <v>3547000</v>
      </c>
      <c r="F691">
        <v>2491000</v>
      </c>
      <c r="G691">
        <v>1755000</v>
      </c>
      <c r="H691">
        <v>717000</v>
      </c>
      <c r="I691">
        <v>752000</v>
      </c>
      <c r="J691">
        <v>2432000</v>
      </c>
      <c r="K691">
        <v>579000</v>
      </c>
      <c r="L691">
        <v>48.5</v>
      </c>
      <c r="M691">
        <v>14.4</v>
      </c>
      <c r="N691">
        <v>34.1</v>
      </c>
      <c r="O691">
        <v>10.3</v>
      </c>
      <c r="P691">
        <v>33.299999999999997</v>
      </c>
      <c r="Q691">
        <v>7.9</v>
      </c>
      <c r="R691">
        <v>2.7</v>
      </c>
      <c r="S691">
        <v>0.6</v>
      </c>
      <c r="T691">
        <v>1.8</v>
      </c>
      <c r="U691">
        <v>0.4</v>
      </c>
      <c r="V691">
        <v>2713000</v>
      </c>
      <c r="W691">
        <v>2266000</v>
      </c>
      <c r="X691">
        <v>2307000</v>
      </c>
      <c r="Y691">
        <v>1106000</v>
      </c>
      <c r="Z691">
        <v>1201000</v>
      </c>
      <c r="AA691">
        <v>16.399999999999999</v>
      </c>
      <c r="AB691">
        <v>7.8</v>
      </c>
      <c r="AC691">
        <v>37.200000000000003</v>
      </c>
      <c r="AD691">
        <v>31.1</v>
      </c>
      <c r="AE691">
        <v>31.7</v>
      </c>
      <c r="AF691">
        <v>15.2</v>
      </c>
      <c r="AG691">
        <v>16.5</v>
      </c>
      <c r="AH691">
        <v>97579000</v>
      </c>
      <c r="AI691">
        <v>117364000</v>
      </c>
      <c r="AJ691">
        <v>22694000</v>
      </c>
      <c r="AK691">
        <v>621000</v>
      </c>
      <c r="AL691">
        <v>80000</v>
      </c>
      <c r="AM691">
        <v>540500</v>
      </c>
      <c r="AN691">
        <v>146500</v>
      </c>
      <c r="AO691">
        <v>240900</v>
      </c>
      <c r="AP691">
        <v>91200</v>
      </c>
      <c r="AQ691">
        <v>49000</v>
      </c>
      <c r="AR691">
        <v>100700</v>
      </c>
      <c r="AS691">
        <v>153100</v>
      </c>
      <c r="AT691">
        <v>4943000</v>
      </c>
      <c r="AU691">
        <v>1270100</v>
      </c>
      <c r="AV691">
        <v>608600</v>
      </c>
      <c r="AW691">
        <v>661500</v>
      </c>
      <c r="AX691">
        <v>662300</v>
      </c>
      <c r="AY691">
        <v>3010300</v>
      </c>
      <c r="BB691">
        <v>17130000</v>
      </c>
      <c r="BC691">
        <v>10405000</v>
      </c>
      <c r="BD691">
        <v>566800</v>
      </c>
      <c r="BE691">
        <v>494500</v>
      </c>
      <c r="BF691">
        <v>642400</v>
      </c>
      <c r="BG691">
        <v>1633300</v>
      </c>
      <c r="BH691">
        <v>1466900</v>
      </c>
      <c r="BI691">
        <v>1732900</v>
      </c>
      <c r="BJ691">
        <v>302300</v>
      </c>
      <c r="BK691">
        <v>227100</v>
      </c>
      <c r="BL691">
        <v>600500</v>
      </c>
      <c r="BM691">
        <v>495600</v>
      </c>
      <c r="BN691">
        <v>107400</v>
      </c>
      <c r="BO691">
        <v>590800</v>
      </c>
      <c r="BP691">
        <v>1968600</v>
      </c>
      <c r="BQ691">
        <v>1239500</v>
      </c>
      <c r="BR691">
        <v>601700</v>
      </c>
      <c r="BS691">
        <v>707000</v>
      </c>
      <c r="BT691">
        <v>6725000</v>
      </c>
      <c r="BU691">
        <v>1534200</v>
      </c>
      <c r="BV691">
        <v>446400</v>
      </c>
      <c r="BW691">
        <v>235800</v>
      </c>
      <c r="BX691">
        <v>740500</v>
      </c>
      <c r="BY691">
        <v>629900</v>
      </c>
      <c r="BZ691">
        <v>814400</v>
      </c>
      <c r="CA691">
        <v>134000</v>
      </c>
      <c r="CB691">
        <v>982000</v>
      </c>
      <c r="CC691">
        <v>908700</v>
      </c>
      <c r="CD691">
        <v>298900</v>
      </c>
      <c r="CE691">
        <v>74885000</v>
      </c>
      <c r="CF691">
        <v>23604000</v>
      </c>
      <c r="CG691">
        <v>5390700</v>
      </c>
      <c r="CH691">
        <v>3013600</v>
      </c>
      <c r="CI691">
        <v>2002400</v>
      </c>
      <c r="CJ691">
        <v>374700</v>
      </c>
      <c r="CK691">
        <v>13718400</v>
      </c>
      <c r="CL691">
        <v>1641100</v>
      </c>
      <c r="CM691">
        <v>1088600</v>
      </c>
      <c r="CN691">
        <v>96300</v>
      </c>
      <c r="CO691">
        <v>456200</v>
      </c>
      <c r="CP691">
        <v>942500</v>
      </c>
      <c r="CQ691">
        <v>2963300</v>
      </c>
      <c r="CR691">
        <v>1024599.9999999999</v>
      </c>
      <c r="CS691">
        <v>470500</v>
      </c>
      <c r="CT691">
        <v>554100</v>
      </c>
      <c r="CU691">
        <v>2587700</v>
      </c>
      <c r="CV691">
        <v>1561900</v>
      </c>
      <c r="CW691">
        <v>1025800</v>
      </c>
      <c r="CX691">
        <v>837700</v>
      </c>
      <c r="CY691">
        <v>1041099.9999999999</v>
      </c>
      <c r="CZ691">
        <v>1213100</v>
      </c>
      <c r="DA691">
        <v>1467300</v>
      </c>
      <c r="DB691">
        <v>3849300</v>
      </c>
      <c r="DC691">
        <v>518200.00000000006</v>
      </c>
      <c r="DD691">
        <v>209400</v>
      </c>
      <c r="DE691">
        <v>48800</v>
      </c>
      <c r="DF691">
        <v>1244200</v>
      </c>
      <c r="DG691">
        <v>346200</v>
      </c>
      <c r="DH691">
        <v>51700</v>
      </c>
      <c r="DI691">
        <v>21800</v>
      </c>
      <c r="DJ691">
        <v>439000</v>
      </c>
      <c r="DK691">
        <v>526100</v>
      </c>
      <c r="DL691">
        <v>443900</v>
      </c>
      <c r="DM691">
        <v>645800</v>
      </c>
      <c r="DN691">
        <v>2884000</v>
      </c>
      <c r="DO691">
        <v>323300</v>
      </c>
      <c r="DP691">
        <v>927200</v>
      </c>
      <c r="DQ691">
        <v>325300</v>
      </c>
      <c r="DR691">
        <v>1009200</v>
      </c>
      <c r="DS691">
        <v>250500</v>
      </c>
      <c r="DT691">
        <v>48500</v>
      </c>
      <c r="DU691">
        <v>6886000</v>
      </c>
      <c r="DV691">
        <v>5134200</v>
      </c>
      <c r="DW691">
        <v>20600</v>
      </c>
      <c r="DX691">
        <v>2342100</v>
      </c>
      <c r="DY691">
        <v>1724300</v>
      </c>
      <c r="DZ691">
        <v>1343900</v>
      </c>
      <c r="EA691">
        <v>462500</v>
      </c>
      <c r="EB691">
        <v>155300</v>
      </c>
      <c r="EC691">
        <v>607700</v>
      </c>
      <c r="ED691">
        <v>2163800</v>
      </c>
      <c r="EE691">
        <v>1752100</v>
      </c>
      <c r="EF691">
        <v>1167600</v>
      </c>
      <c r="EG691">
        <v>564500</v>
      </c>
      <c r="EH691">
        <v>20000</v>
      </c>
      <c r="EI691">
        <v>13067000</v>
      </c>
      <c r="EJ691">
        <v>5308300</v>
      </c>
      <c r="EK691">
        <v>957900</v>
      </c>
      <c r="EL691">
        <v>826000</v>
      </c>
      <c r="EM691">
        <v>994200</v>
      </c>
      <c r="EN691">
        <v>104100</v>
      </c>
      <c r="EO691">
        <v>668500</v>
      </c>
      <c r="EP691">
        <v>490800</v>
      </c>
      <c r="EQ691">
        <v>468600</v>
      </c>
      <c r="ER691">
        <v>409500</v>
      </c>
      <c r="ES691">
        <v>388700</v>
      </c>
      <c r="ET691">
        <v>1692000</v>
      </c>
      <c r="EU691">
        <v>6066200</v>
      </c>
      <c r="EV691">
        <v>5794400</v>
      </c>
      <c r="EW691">
        <v>242600</v>
      </c>
      <c r="EX691">
        <v>76300</v>
      </c>
      <c r="EY691">
        <v>2411600</v>
      </c>
      <c r="EZ691">
        <v>1701700</v>
      </c>
      <c r="FA691">
        <v>663100</v>
      </c>
      <c r="FB691">
        <v>288200</v>
      </c>
      <c r="FC691">
        <v>606400</v>
      </c>
      <c r="FD691">
        <v>1246100</v>
      </c>
      <c r="FE691">
        <v>260100.00000000003</v>
      </c>
      <c r="FF691">
        <v>271800</v>
      </c>
      <c r="FG691">
        <v>13699000</v>
      </c>
      <c r="FH691">
        <v>2165900</v>
      </c>
      <c r="FI691">
        <v>11532900</v>
      </c>
      <c r="FJ691">
        <v>9960300</v>
      </c>
      <c r="FK691">
        <v>3886900</v>
      </c>
      <c r="FL691">
        <v>1544100</v>
      </c>
      <c r="FM691">
        <v>601300</v>
      </c>
      <c r="FN691">
        <v>403100</v>
      </c>
      <c r="FO691">
        <v>394900</v>
      </c>
      <c r="FP691">
        <v>147100</v>
      </c>
      <c r="FQ691">
        <v>648400</v>
      </c>
      <c r="FR691">
        <v>148000</v>
      </c>
      <c r="FS691">
        <v>3729500</v>
      </c>
      <c r="FT691">
        <v>2343900</v>
      </c>
      <c r="FU691">
        <v>1431200</v>
      </c>
      <c r="FV691">
        <v>366000</v>
      </c>
      <c r="FW691">
        <v>421200</v>
      </c>
      <c r="FX691">
        <v>125500</v>
      </c>
      <c r="FY691">
        <v>1572600</v>
      </c>
      <c r="FZ691">
        <v>609600</v>
      </c>
      <c r="GA691">
        <v>92100</v>
      </c>
      <c r="GB691">
        <v>301000</v>
      </c>
      <c r="GC691">
        <v>569900</v>
      </c>
      <c r="GD691">
        <v>10139000</v>
      </c>
      <c r="GE691">
        <v>1306000</v>
      </c>
      <c r="GF691">
        <v>291200</v>
      </c>
      <c r="GG691">
        <v>79200</v>
      </c>
      <c r="GH691">
        <v>935600</v>
      </c>
      <c r="GI691">
        <v>8833000</v>
      </c>
      <c r="GJ691">
        <v>1588000</v>
      </c>
      <c r="GK691">
        <v>7245000</v>
      </c>
      <c r="GL691">
        <v>4606000</v>
      </c>
      <c r="GM691">
        <v>1112800</v>
      </c>
      <c r="GN691">
        <v>1144300</v>
      </c>
      <c r="GO691">
        <v>2348400</v>
      </c>
      <c r="GP691">
        <v>19785000</v>
      </c>
      <c r="GQ691">
        <v>2893000</v>
      </c>
      <c r="GR691">
        <v>2032100</v>
      </c>
      <c r="GS691">
        <v>860600</v>
      </c>
      <c r="GT691">
        <v>4719000</v>
      </c>
      <c r="GU691">
        <v>2031400</v>
      </c>
      <c r="GV691">
        <v>2687600</v>
      </c>
      <c r="GW691">
        <v>12173000</v>
      </c>
      <c r="GX691">
        <v>6839600</v>
      </c>
      <c r="GY691">
        <v>5333500</v>
      </c>
      <c r="IO691">
        <v>132952000</v>
      </c>
      <c r="IP691">
        <v>66.599999999999994</v>
      </c>
      <c r="IQ691">
        <v>125639000</v>
      </c>
      <c r="IR691">
        <v>62.9</v>
      </c>
      <c r="IS691">
        <v>7313000</v>
      </c>
      <c r="IT691">
        <v>5.5</v>
      </c>
      <c r="IU691">
        <v>66820000</v>
      </c>
      <c r="IV691">
        <v>5689000</v>
      </c>
      <c r="IW691">
        <v>71707000</v>
      </c>
      <c r="IX691">
        <v>74.900000000000006</v>
      </c>
      <c r="IY691">
        <v>67705000</v>
      </c>
      <c r="IZ691">
        <v>70.7</v>
      </c>
      <c r="JA691">
        <v>4002000</v>
      </c>
      <c r="JB691">
        <v>5.6</v>
      </c>
      <c r="JC691">
        <v>24079000</v>
      </c>
      <c r="JD691">
        <v>67685000</v>
      </c>
      <c r="JE691">
        <v>76.7</v>
      </c>
      <c r="JF691">
        <v>64398000</v>
      </c>
      <c r="JG691">
        <v>72.900000000000006</v>
      </c>
      <c r="JH691">
        <v>3287000</v>
      </c>
      <c r="JI691">
        <v>4.9000000000000004</v>
      </c>
      <c r="JJ691">
        <v>20611000</v>
      </c>
      <c r="JK691">
        <v>7804000</v>
      </c>
      <c r="JL691">
        <v>6.2</v>
      </c>
      <c r="JM691">
        <v>117364000</v>
      </c>
      <c r="JN691">
        <v>97579000</v>
      </c>
      <c r="JO691">
        <v>22694000</v>
      </c>
      <c r="JP691">
        <v>621000</v>
      </c>
      <c r="JQ691">
        <v>80000</v>
      </c>
      <c r="JR691">
        <v>540500</v>
      </c>
      <c r="JS691">
        <v>146500</v>
      </c>
      <c r="JT691">
        <v>240900</v>
      </c>
      <c r="JU691">
        <v>91200</v>
      </c>
      <c r="JV691">
        <v>49000</v>
      </c>
      <c r="JW691">
        <v>100700</v>
      </c>
      <c r="JX691">
        <v>153100</v>
      </c>
      <c r="JY691">
        <v>4943000</v>
      </c>
      <c r="JZ691">
        <v>1270100</v>
      </c>
      <c r="KA691">
        <v>608600</v>
      </c>
      <c r="KB691">
        <v>661500</v>
      </c>
      <c r="KC691">
        <v>662300</v>
      </c>
      <c r="KD691">
        <v>3010300</v>
      </c>
      <c r="KG691">
        <v>17130000</v>
      </c>
      <c r="KH691">
        <v>10405000</v>
      </c>
      <c r="KI691">
        <v>566800</v>
      </c>
      <c r="KJ691">
        <v>494500</v>
      </c>
      <c r="KK691">
        <v>642400</v>
      </c>
      <c r="KL691">
        <v>1633300</v>
      </c>
      <c r="KM691">
        <v>1466900</v>
      </c>
      <c r="KN691">
        <v>1732900</v>
      </c>
      <c r="KO691">
        <v>302300</v>
      </c>
      <c r="KP691">
        <v>227100</v>
      </c>
      <c r="KQ691">
        <v>600500</v>
      </c>
      <c r="KR691">
        <v>495600</v>
      </c>
      <c r="KS691">
        <v>107400</v>
      </c>
      <c r="KT691">
        <v>590800</v>
      </c>
      <c r="KU691">
        <v>1968600</v>
      </c>
      <c r="KV691">
        <v>1239500</v>
      </c>
      <c r="KW691">
        <v>601700</v>
      </c>
      <c r="KX691">
        <v>707000</v>
      </c>
      <c r="KY691">
        <v>6725000</v>
      </c>
      <c r="KZ691">
        <v>1534200</v>
      </c>
      <c r="LA691">
        <v>446400</v>
      </c>
      <c r="LB691">
        <v>235800</v>
      </c>
      <c r="LC691">
        <v>740500</v>
      </c>
      <c r="LD691">
        <v>629900</v>
      </c>
      <c r="LE691">
        <v>814400</v>
      </c>
      <c r="LF691">
        <v>134000</v>
      </c>
      <c r="LG691">
        <v>982000</v>
      </c>
      <c r="LH691">
        <v>908700</v>
      </c>
      <c r="LI691">
        <v>298900</v>
      </c>
      <c r="LJ691">
        <v>74885000</v>
      </c>
      <c r="LK691">
        <v>23604000</v>
      </c>
      <c r="LL691">
        <v>5390700</v>
      </c>
      <c r="LM691">
        <v>3013600</v>
      </c>
      <c r="LN691">
        <v>2002400</v>
      </c>
      <c r="LO691">
        <v>374700</v>
      </c>
      <c r="LP691">
        <v>13718400</v>
      </c>
      <c r="LQ691">
        <v>1641100</v>
      </c>
      <c r="LR691">
        <v>1088600</v>
      </c>
      <c r="LS691">
        <v>96300</v>
      </c>
      <c r="LT691">
        <v>456200</v>
      </c>
      <c r="LU691">
        <v>942500</v>
      </c>
      <c r="LV691">
        <v>2963300</v>
      </c>
      <c r="LW691">
        <v>1024599.9999999999</v>
      </c>
      <c r="LX691">
        <v>470500</v>
      </c>
      <c r="LY691">
        <v>554100</v>
      </c>
      <c r="LZ691">
        <v>2587700</v>
      </c>
      <c r="MA691">
        <v>1561900</v>
      </c>
      <c r="MB691">
        <v>1025800</v>
      </c>
      <c r="MC691">
        <v>837700</v>
      </c>
      <c r="MD691">
        <v>1041099.9999999999</v>
      </c>
      <c r="ME691">
        <v>1213100</v>
      </c>
      <c r="MF691">
        <v>1467300</v>
      </c>
      <c r="MG691">
        <v>3849300</v>
      </c>
      <c r="MH691">
        <v>518200.00000000006</v>
      </c>
      <c r="MI691">
        <v>209400</v>
      </c>
      <c r="MJ691">
        <v>48800</v>
      </c>
      <c r="MK691">
        <v>1244200</v>
      </c>
      <c r="ML691">
        <v>346200</v>
      </c>
      <c r="MM691">
        <v>51700</v>
      </c>
      <c r="MN691">
        <v>21800</v>
      </c>
      <c r="MO691">
        <v>439000</v>
      </c>
      <c r="MP691">
        <v>526100</v>
      </c>
      <c r="MQ691">
        <v>443900</v>
      </c>
      <c r="MR691">
        <v>645800</v>
      </c>
      <c r="MS691">
        <v>2884000</v>
      </c>
      <c r="MT691">
        <v>323300</v>
      </c>
      <c r="MU691">
        <v>927200</v>
      </c>
      <c r="MV691">
        <v>325300</v>
      </c>
      <c r="MW691">
        <v>1009200</v>
      </c>
      <c r="MX691">
        <v>250500</v>
      </c>
      <c r="MY691">
        <v>48500</v>
      </c>
      <c r="MZ691">
        <v>6886000</v>
      </c>
      <c r="NA691">
        <v>5134200</v>
      </c>
      <c r="NB691">
        <v>20600</v>
      </c>
      <c r="NC691">
        <v>2342100</v>
      </c>
      <c r="ND691">
        <v>1724300</v>
      </c>
      <c r="NE691">
        <v>1343900</v>
      </c>
      <c r="NF691">
        <v>462500</v>
      </c>
      <c r="NG691">
        <v>155300</v>
      </c>
      <c r="NH691">
        <v>607700</v>
      </c>
      <c r="NI691">
        <v>2163800</v>
      </c>
      <c r="NJ691">
        <v>1752100</v>
      </c>
      <c r="NK691">
        <v>1167600</v>
      </c>
      <c r="NL691">
        <v>564500</v>
      </c>
      <c r="NM691">
        <v>20000</v>
      </c>
      <c r="NN691">
        <v>13067000</v>
      </c>
      <c r="NO691">
        <v>5308300</v>
      </c>
      <c r="NP691">
        <v>957900</v>
      </c>
      <c r="NQ691">
        <v>826000</v>
      </c>
      <c r="NR691">
        <v>994200</v>
      </c>
      <c r="NS691">
        <v>104100</v>
      </c>
      <c r="NT691">
        <v>668500</v>
      </c>
      <c r="NU691">
        <v>490800</v>
      </c>
      <c r="NV691">
        <v>468600</v>
      </c>
      <c r="NW691">
        <v>409500</v>
      </c>
      <c r="NX691">
        <v>388700</v>
      </c>
      <c r="NY691">
        <v>1692000</v>
      </c>
      <c r="NZ691">
        <v>6066200</v>
      </c>
      <c r="OA691">
        <v>5794400</v>
      </c>
      <c r="OB691">
        <v>242600</v>
      </c>
      <c r="OC691">
        <v>76300</v>
      </c>
      <c r="OD691">
        <v>2411600</v>
      </c>
      <c r="OE691">
        <v>1701700</v>
      </c>
      <c r="OF691">
        <v>663100</v>
      </c>
      <c r="OG691">
        <v>288200</v>
      </c>
      <c r="OH691">
        <v>606400</v>
      </c>
      <c r="OI691">
        <v>1246100</v>
      </c>
      <c r="OJ691">
        <v>260100.00000000003</v>
      </c>
      <c r="OK691">
        <v>271800</v>
      </c>
      <c r="OL691">
        <v>13699000</v>
      </c>
      <c r="OM691">
        <v>2165900</v>
      </c>
      <c r="ON691">
        <v>11532900</v>
      </c>
      <c r="OO691">
        <v>9960300</v>
      </c>
      <c r="OP691">
        <v>3886900</v>
      </c>
      <c r="OQ691">
        <v>1544100</v>
      </c>
      <c r="OR691">
        <v>601300</v>
      </c>
      <c r="OS691">
        <v>403100</v>
      </c>
      <c r="OT691">
        <v>394900</v>
      </c>
      <c r="OU691">
        <v>147100</v>
      </c>
      <c r="OV691">
        <v>648400</v>
      </c>
      <c r="OW691">
        <v>148000</v>
      </c>
      <c r="OX691">
        <v>3729500</v>
      </c>
      <c r="OY691">
        <v>2343900</v>
      </c>
      <c r="OZ691">
        <v>1431200</v>
      </c>
      <c r="PA691">
        <v>366000</v>
      </c>
      <c r="PB691">
        <v>421200</v>
      </c>
      <c r="PC691">
        <v>125500</v>
      </c>
      <c r="PD691">
        <v>1572600</v>
      </c>
      <c r="PE691">
        <v>609600</v>
      </c>
      <c r="PF691">
        <v>92100</v>
      </c>
      <c r="PG691">
        <v>301000</v>
      </c>
      <c r="PH691">
        <v>569900</v>
      </c>
      <c r="PI691">
        <v>10139000</v>
      </c>
      <c r="PJ691">
        <v>1306000</v>
      </c>
      <c r="PK691">
        <v>291200</v>
      </c>
      <c r="PL691">
        <v>79200</v>
      </c>
      <c r="PM691">
        <v>935600</v>
      </c>
      <c r="PN691">
        <v>8833000</v>
      </c>
      <c r="PO691">
        <v>1588000</v>
      </c>
      <c r="PP691">
        <v>7245000</v>
      </c>
      <c r="PQ691">
        <v>4606000</v>
      </c>
      <c r="PR691">
        <v>1112800</v>
      </c>
      <c r="PS691">
        <v>1144300</v>
      </c>
      <c r="PT691">
        <v>2348400</v>
      </c>
      <c r="PU691">
        <v>19785000</v>
      </c>
      <c r="PV691">
        <v>2893000</v>
      </c>
      <c r="PW691">
        <v>2032100</v>
      </c>
      <c r="PX691">
        <v>860600</v>
      </c>
      <c r="PY691">
        <v>4719000</v>
      </c>
      <c r="PZ691">
        <v>2031400</v>
      </c>
      <c r="QA691">
        <v>2687600</v>
      </c>
      <c r="QB691">
        <v>12173000</v>
      </c>
      <c r="QC691">
        <v>6839600</v>
      </c>
      <c r="QD691">
        <v>5333500</v>
      </c>
      <c r="QE691">
        <v>10</v>
      </c>
      <c r="QF691">
        <v>1570100</v>
      </c>
      <c r="QG691">
        <v>118738000</v>
      </c>
      <c r="QH691">
        <v>99253000</v>
      </c>
      <c r="QI691">
        <v>23281000</v>
      </c>
      <c r="QJ691">
        <v>636000</v>
      </c>
      <c r="QK691">
        <v>82300</v>
      </c>
      <c r="QL691">
        <v>553300</v>
      </c>
      <c r="QM691">
        <v>148100</v>
      </c>
      <c r="QN691">
        <v>249300</v>
      </c>
      <c r="QO691">
        <v>91400</v>
      </c>
      <c r="QP691">
        <v>49700</v>
      </c>
      <c r="QQ691">
        <v>108200</v>
      </c>
      <c r="QR691">
        <v>155900</v>
      </c>
      <c r="QS691">
        <v>5415000</v>
      </c>
      <c r="QT691">
        <v>1352800</v>
      </c>
      <c r="QU691">
        <v>647000</v>
      </c>
      <c r="QV691">
        <v>705800</v>
      </c>
      <c r="QW691">
        <v>785700</v>
      </c>
      <c r="QX691">
        <v>3276300</v>
      </c>
      <c r="RA691">
        <v>17230000</v>
      </c>
      <c r="RB691">
        <v>10441000</v>
      </c>
      <c r="RC691">
        <v>578600</v>
      </c>
      <c r="RD691">
        <v>512400</v>
      </c>
      <c r="RE691">
        <v>640900</v>
      </c>
      <c r="RF691">
        <v>1636900</v>
      </c>
      <c r="RG691">
        <v>1463900</v>
      </c>
      <c r="RH691">
        <v>1735600</v>
      </c>
      <c r="RI691">
        <v>303000</v>
      </c>
      <c r="RJ691">
        <v>227800</v>
      </c>
      <c r="RK691">
        <v>600900</v>
      </c>
      <c r="RL691">
        <v>495900</v>
      </c>
      <c r="RM691">
        <v>108100</v>
      </c>
      <c r="RN691">
        <v>589800</v>
      </c>
      <c r="RO691">
        <v>1968900</v>
      </c>
      <c r="RP691">
        <v>1239600</v>
      </c>
      <c r="RQ691">
        <v>603300</v>
      </c>
      <c r="RR691">
        <v>710700</v>
      </c>
      <c r="RS691">
        <v>6789000</v>
      </c>
      <c r="RT691">
        <v>1570700</v>
      </c>
      <c r="RU691">
        <v>448400</v>
      </c>
      <c r="RV691">
        <v>237600</v>
      </c>
      <c r="RW691">
        <v>746300</v>
      </c>
      <c r="RX691">
        <v>633000</v>
      </c>
      <c r="RY691">
        <v>817000</v>
      </c>
      <c r="RZ691">
        <v>138400</v>
      </c>
      <c r="SA691">
        <v>985000</v>
      </c>
      <c r="SB691">
        <v>910800</v>
      </c>
      <c r="SC691">
        <v>302200</v>
      </c>
      <c r="SD691">
        <v>75972000</v>
      </c>
      <c r="SE691">
        <v>23972000</v>
      </c>
      <c r="SF691">
        <v>5432200</v>
      </c>
      <c r="SG691">
        <v>3029700</v>
      </c>
      <c r="SH691">
        <v>2026400</v>
      </c>
      <c r="SI691">
        <v>376100</v>
      </c>
      <c r="SJ691">
        <v>13990100</v>
      </c>
      <c r="SK691">
        <v>1662800</v>
      </c>
      <c r="SL691">
        <v>1095400</v>
      </c>
      <c r="SM691">
        <v>101700</v>
      </c>
      <c r="SN691">
        <v>465600</v>
      </c>
      <c r="SO691">
        <v>994800</v>
      </c>
      <c r="SP691">
        <v>2996000</v>
      </c>
      <c r="SQ691">
        <v>1030900.0000000001</v>
      </c>
      <c r="SR691">
        <v>475200</v>
      </c>
      <c r="SS691">
        <v>555700</v>
      </c>
      <c r="ST691">
        <v>2679900</v>
      </c>
      <c r="SU691">
        <v>1619900</v>
      </c>
      <c r="SV691">
        <v>1060000</v>
      </c>
      <c r="SW691">
        <v>842500</v>
      </c>
      <c r="SX691">
        <v>1048500</v>
      </c>
      <c r="SY691">
        <v>1249900</v>
      </c>
      <c r="SZ691">
        <v>1484800</v>
      </c>
      <c r="TA691">
        <v>3899700</v>
      </c>
      <c r="TB691">
        <v>521100</v>
      </c>
      <c r="TC691">
        <v>212900</v>
      </c>
      <c r="TD691">
        <v>50500</v>
      </c>
      <c r="TE691">
        <v>1270900</v>
      </c>
      <c r="TF691">
        <v>335200</v>
      </c>
      <c r="TG691">
        <v>52100</v>
      </c>
      <c r="TH691">
        <v>22600</v>
      </c>
      <c r="TI691">
        <v>443300</v>
      </c>
      <c r="TJ691">
        <v>539000</v>
      </c>
      <c r="TK691">
        <v>452100</v>
      </c>
      <c r="TL691">
        <v>650100</v>
      </c>
      <c r="TM691">
        <v>2892000</v>
      </c>
      <c r="TN691">
        <v>325900</v>
      </c>
      <c r="TO691">
        <v>928200</v>
      </c>
      <c r="TP691">
        <v>325900</v>
      </c>
      <c r="TQ691">
        <v>1014100</v>
      </c>
      <c r="TR691">
        <v>249700</v>
      </c>
      <c r="TS691">
        <v>48600</v>
      </c>
      <c r="TT691">
        <v>6945000</v>
      </c>
      <c r="TU691">
        <v>5148000</v>
      </c>
      <c r="TV691">
        <v>20700</v>
      </c>
      <c r="TW691">
        <v>2349400</v>
      </c>
      <c r="TX691">
        <v>1730700</v>
      </c>
      <c r="TY691">
        <v>1349100</v>
      </c>
      <c r="TZ691">
        <v>463500</v>
      </c>
      <c r="UA691">
        <v>155200</v>
      </c>
      <c r="UB691">
        <v>610100</v>
      </c>
      <c r="UC691">
        <v>2167800</v>
      </c>
      <c r="UD691">
        <v>1796600</v>
      </c>
      <c r="UE691">
        <v>1200700</v>
      </c>
      <c r="UF691">
        <v>575800</v>
      </c>
      <c r="UG691">
        <v>20100</v>
      </c>
      <c r="UH691">
        <v>13269000</v>
      </c>
      <c r="UI691">
        <v>5248700</v>
      </c>
      <c r="UJ691">
        <v>963000</v>
      </c>
      <c r="UK691">
        <v>723300</v>
      </c>
      <c r="UL691">
        <v>1012900</v>
      </c>
      <c r="UM691">
        <v>104400</v>
      </c>
      <c r="UN691">
        <v>668000</v>
      </c>
      <c r="UO691">
        <v>496700</v>
      </c>
      <c r="UP691">
        <v>472300</v>
      </c>
      <c r="UQ691">
        <v>410500</v>
      </c>
      <c r="UR691">
        <v>397800</v>
      </c>
      <c r="US691">
        <v>1709700</v>
      </c>
      <c r="UT691">
        <v>6310900</v>
      </c>
      <c r="UU691">
        <v>6032300</v>
      </c>
      <c r="UV691">
        <v>242700</v>
      </c>
      <c r="UW691">
        <v>77400</v>
      </c>
      <c r="UX691">
        <v>2542300</v>
      </c>
      <c r="UY691">
        <v>1792700</v>
      </c>
      <c r="UZ691">
        <v>665400</v>
      </c>
      <c r="VA691">
        <v>289600</v>
      </c>
      <c r="VB691">
        <v>609200</v>
      </c>
      <c r="VC691">
        <v>1344700</v>
      </c>
      <c r="VD691">
        <v>261200</v>
      </c>
      <c r="VE691">
        <v>278600</v>
      </c>
      <c r="VF691">
        <v>13604000</v>
      </c>
      <c r="VG691">
        <v>2046100</v>
      </c>
      <c r="VH691">
        <v>11557500</v>
      </c>
      <c r="VI691">
        <v>9987400</v>
      </c>
      <c r="VJ691">
        <v>3900900</v>
      </c>
      <c r="VK691">
        <v>1549200</v>
      </c>
      <c r="VL691">
        <v>603100</v>
      </c>
      <c r="VM691">
        <v>405300</v>
      </c>
      <c r="VN691">
        <v>395400</v>
      </c>
      <c r="VO691">
        <v>147700</v>
      </c>
      <c r="VP691">
        <v>651500</v>
      </c>
      <c r="VQ691">
        <v>148700</v>
      </c>
      <c r="VR691">
        <v>3733900</v>
      </c>
      <c r="VS691">
        <v>2352600</v>
      </c>
      <c r="VT691">
        <v>1435900</v>
      </c>
      <c r="VU691">
        <v>367600</v>
      </c>
      <c r="VV691">
        <v>422800</v>
      </c>
      <c r="VW691">
        <v>126200</v>
      </c>
      <c r="VX691">
        <v>610900</v>
      </c>
      <c r="VY691">
        <v>92300</v>
      </c>
      <c r="VZ691">
        <v>307100</v>
      </c>
      <c r="WA691">
        <v>559800</v>
      </c>
      <c r="WB691">
        <v>10645000</v>
      </c>
      <c r="WC691">
        <v>1487600</v>
      </c>
      <c r="WD691">
        <v>320800</v>
      </c>
      <c r="WE691">
        <v>86400</v>
      </c>
      <c r="WF691">
        <v>1080400</v>
      </c>
      <c r="WG691">
        <v>9157000</v>
      </c>
      <c r="WH691">
        <v>1674900</v>
      </c>
      <c r="WI691">
        <v>7482100</v>
      </c>
      <c r="WJ691">
        <v>4645000</v>
      </c>
      <c r="WK691">
        <v>1117500</v>
      </c>
      <c r="WL691">
        <v>1158100</v>
      </c>
      <c r="WM691">
        <v>2368900</v>
      </c>
      <c r="WN691">
        <v>19485000</v>
      </c>
      <c r="WO691">
        <v>2905000</v>
      </c>
      <c r="WP691">
        <v>2043600</v>
      </c>
      <c r="WQ691">
        <v>861100</v>
      </c>
      <c r="WR691">
        <v>4626000</v>
      </c>
      <c r="WS691">
        <v>1918100</v>
      </c>
      <c r="WT691">
        <v>2708100</v>
      </c>
      <c r="WU691">
        <v>11954000</v>
      </c>
      <c r="WV691">
        <v>6510700</v>
      </c>
      <c r="WW691">
        <v>5443300</v>
      </c>
    </row>
    <row r="692" spans="1:621" x14ac:dyDescent="0.45">
      <c r="A692" s="1"/>
      <c r="C692" s="1">
        <v>35125</v>
      </c>
      <c r="D692">
        <v>1022000</v>
      </c>
      <c r="E692">
        <v>3491000</v>
      </c>
      <c r="F692">
        <v>2469000</v>
      </c>
      <c r="G692">
        <v>1797000</v>
      </c>
      <c r="H692">
        <v>683000</v>
      </c>
      <c r="I692">
        <v>788000</v>
      </c>
      <c r="J692">
        <v>2490000</v>
      </c>
      <c r="K692">
        <v>567000</v>
      </c>
      <c r="L692">
        <v>47.6</v>
      </c>
      <c r="M692">
        <v>13.9</v>
      </c>
      <c r="N692">
        <v>33.700000000000003</v>
      </c>
      <c r="O692">
        <v>10.7</v>
      </c>
      <c r="P692">
        <v>33.9</v>
      </c>
      <c r="Q692">
        <v>7.7</v>
      </c>
      <c r="R692">
        <v>2.6</v>
      </c>
      <c r="S692">
        <v>0.6</v>
      </c>
      <c r="T692">
        <v>1.9</v>
      </c>
      <c r="U692">
        <v>0.4</v>
      </c>
      <c r="V692">
        <v>2594000</v>
      </c>
      <c r="W692">
        <v>2259000</v>
      </c>
      <c r="X692">
        <v>2454000</v>
      </c>
      <c r="Y692">
        <v>1124000</v>
      </c>
      <c r="Z692">
        <v>1330000</v>
      </c>
      <c r="AA692">
        <v>17.3</v>
      </c>
      <c r="AB692">
        <v>8.3000000000000007</v>
      </c>
      <c r="AC692">
        <v>35.5</v>
      </c>
      <c r="AD692">
        <v>30.9</v>
      </c>
      <c r="AE692">
        <v>33.6</v>
      </c>
      <c r="AF692">
        <v>15.4</v>
      </c>
      <c r="AG692">
        <v>18.2</v>
      </c>
      <c r="AH692">
        <v>98250000</v>
      </c>
      <c r="AI692">
        <v>118168000</v>
      </c>
      <c r="AJ692">
        <v>22802000</v>
      </c>
      <c r="AK692">
        <v>622000</v>
      </c>
      <c r="AL692">
        <v>78200</v>
      </c>
      <c r="AM692">
        <v>544200</v>
      </c>
      <c r="AN692">
        <v>146400</v>
      </c>
      <c r="AO692">
        <v>243700</v>
      </c>
      <c r="AP692">
        <v>90300</v>
      </c>
      <c r="AQ692">
        <v>49400</v>
      </c>
      <c r="AR692">
        <v>104000</v>
      </c>
      <c r="AS692">
        <v>154100</v>
      </c>
      <c r="AT692">
        <v>5066000</v>
      </c>
      <c r="AU692">
        <v>1293800</v>
      </c>
      <c r="AV692">
        <v>616200</v>
      </c>
      <c r="AW692">
        <v>677600</v>
      </c>
      <c r="AX692">
        <v>701300</v>
      </c>
      <c r="AY692">
        <v>3071000</v>
      </c>
      <c r="BB692">
        <v>17114000</v>
      </c>
      <c r="BC692">
        <v>10393000</v>
      </c>
      <c r="BD692">
        <v>569200</v>
      </c>
      <c r="BE692">
        <v>501600</v>
      </c>
      <c r="BF692">
        <v>640000</v>
      </c>
      <c r="BG692">
        <v>1635100</v>
      </c>
      <c r="BH692">
        <v>1471900</v>
      </c>
      <c r="BI692">
        <v>1735200</v>
      </c>
      <c r="BJ692">
        <v>303600</v>
      </c>
      <c r="BK692">
        <v>227200</v>
      </c>
      <c r="BL692">
        <v>599800</v>
      </c>
      <c r="BM692">
        <v>497300</v>
      </c>
      <c r="BN692">
        <v>107300</v>
      </c>
      <c r="BO692">
        <v>589500</v>
      </c>
      <c r="BP692">
        <v>1940900</v>
      </c>
      <c r="BQ692">
        <v>1211400</v>
      </c>
      <c r="BR692">
        <v>600700</v>
      </c>
      <c r="BS692">
        <v>708400</v>
      </c>
      <c r="BT692">
        <v>6721000</v>
      </c>
      <c r="BU692">
        <v>1534700</v>
      </c>
      <c r="BV692">
        <v>444700</v>
      </c>
      <c r="BW692">
        <v>236000</v>
      </c>
      <c r="BX692">
        <v>733900</v>
      </c>
      <c r="BY692">
        <v>628300</v>
      </c>
      <c r="BZ692">
        <v>817300</v>
      </c>
      <c r="CA692">
        <v>135000</v>
      </c>
      <c r="CB692">
        <v>984700</v>
      </c>
      <c r="CC692">
        <v>909700</v>
      </c>
      <c r="CD692">
        <v>296800</v>
      </c>
      <c r="CE692">
        <v>75448000</v>
      </c>
      <c r="CF692">
        <v>23658000</v>
      </c>
      <c r="CG692">
        <v>5411000</v>
      </c>
      <c r="CH692">
        <v>3027100</v>
      </c>
      <c r="CI692">
        <v>2008900</v>
      </c>
      <c r="CJ692">
        <v>375000</v>
      </c>
      <c r="CK692">
        <v>13734900</v>
      </c>
      <c r="CL692">
        <v>1656900</v>
      </c>
      <c r="CM692">
        <v>1098200</v>
      </c>
      <c r="CN692">
        <v>99300</v>
      </c>
      <c r="CO692">
        <v>459400</v>
      </c>
      <c r="CP692">
        <v>966400</v>
      </c>
      <c r="CQ692">
        <v>2958200</v>
      </c>
      <c r="CR692">
        <v>1025700</v>
      </c>
      <c r="CS692">
        <v>470000</v>
      </c>
      <c r="CT692">
        <v>555700</v>
      </c>
      <c r="CU692">
        <v>2589800</v>
      </c>
      <c r="CV692">
        <v>1563400</v>
      </c>
      <c r="CW692">
        <v>1026400.0000000001</v>
      </c>
      <c r="CX692">
        <v>836600</v>
      </c>
      <c r="CY692">
        <v>1042099.9999999999</v>
      </c>
      <c r="CZ692">
        <v>1214300</v>
      </c>
      <c r="DA692">
        <v>1444900</v>
      </c>
      <c r="DB692">
        <v>3867900</v>
      </c>
      <c r="DC692">
        <v>521000</v>
      </c>
      <c r="DD692">
        <v>209400</v>
      </c>
      <c r="DE692">
        <v>49400</v>
      </c>
      <c r="DF692">
        <v>1250100</v>
      </c>
      <c r="DG692">
        <v>348300</v>
      </c>
      <c r="DH692">
        <v>51400</v>
      </c>
      <c r="DI692">
        <v>22100</v>
      </c>
      <c r="DJ692">
        <v>441800</v>
      </c>
      <c r="DK692">
        <v>530400</v>
      </c>
      <c r="DL692">
        <v>444000</v>
      </c>
      <c r="DM692">
        <v>644300</v>
      </c>
      <c r="DN692">
        <v>2898000</v>
      </c>
      <c r="DO692">
        <v>330900</v>
      </c>
      <c r="DP692">
        <v>928500</v>
      </c>
      <c r="DQ692">
        <v>326800</v>
      </c>
      <c r="DR692">
        <v>1011800</v>
      </c>
      <c r="DS692">
        <v>251200</v>
      </c>
      <c r="DT692">
        <v>48700</v>
      </c>
      <c r="DU692">
        <v>6914000</v>
      </c>
      <c r="DV692">
        <v>5143700</v>
      </c>
      <c r="DW692">
        <v>20600</v>
      </c>
      <c r="DX692">
        <v>2346200</v>
      </c>
      <c r="DY692">
        <v>1722400</v>
      </c>
      <c r="DZ692">
        <v>1342100</v>
      </c>
      <c r="EA692">
        <v>467300</v>
      </c>
      <c r="EB692">
        <v>156500</v>
      </c>
      <c r="EC692">
        <v>610400</v>
      </c>
      <c r="ED692">
        <v>2166500</v>
      </c>
      <c r="EE692">
        <v>1770200</v>
      </c>
      <c r="EF692">
        <v>1177000</v>
      </c>
      <c r="EG692">
        <v>572900</v>
      </c>
      <c r="EH692">
        <v>20300</v>
      </c>
      <c r="EI692">
        <v>13190000</v>
      </c>
      <c r="EJ692">
        <v>5333900</v>
      </c>
      <c r="EK692">
        <v>960900</v>
      </c>
      <c r="EL692">
        <v>814400</v>
      </c>
      <c r="EM692">
        <v>1002200</v>
      </c>
      <c r="EN692">
        <v>105200</v>
      </c>
      <c r="EO692">
        <v>676300</v>
      </c>
      <c r="EP692">
        <v>500600</v>
      </c>
      <c r="EQ692">
        <v>472600</v>
      </c>
      <c r="ER692">
        <v>410100</v>
      </c>
      <c r="ES692">
        <v>391600</v>
      </c>
      <c r="ET692">
        <v>1696300</v>
      </c>
      <c r="EU692">
        <v>6159500</v>
      </c>
      <c r="EV692">
        <v>5886400</v>
      </c>
      <c r="EW692">
        <v>244600</v>
      </c>
      <c r="EX692">
        <v>77300</v>
      </c>
      <c r="EY692">
        <v>2455400</v>
      </c>
      <c r="EZ692">
        <v>1730200</v>
      </c>
      <c r="FA692">
        <v>670100</v>
      </c>
      <c r="FB692">
        <v>289600</v>
      </c>
      <c r="FC692">
        <v>605600</v>
      </c>
      <c r="FD692">
        <v>1281200</v>
      </c>
      <c r="FE692">
        <v>262600</v>
      </c>
      <c r="FF692">
        <v>273100</v>
      </c>
      <c r="FG692">
        <v>13772000</v>
      </c>
      <c r="FH692">
        <v>2183300</v>
      </c>
      <c r="FI692">
        <v>11588300</v>
      </c>
      <c r="FJ692">
        <v>10002000</v>
      </c>
      <c r="FK692">
        <v>3911200</v>
      </c>
      <c r="FL692">
        <v>1551100</v>
      </c>
      <c r="FM692">
        <v>604500</v>
      </c>
      <c r="FN692">
        <v>407600</v>
      </c>
      <c r="FO692">
        <v>396800</v>
      </c>
      <c r="FP692">
        <v>148200</v>
      </c>
      <c r="FQ692">
        <v>653300</v>
      </c>
      <c r="FR692">
        <v>149700</v>
      </c>
      <c r="FS692">
        <v>3735900</v>
      </c>
      <c r="FT692">
        <v>2354900</v>
      </c>
      <c r="FU692">
        <v>1437100</v>
      </c>
      <c r="FV692">
        <v>368200</v>
      </c>
      <c r="FW692">
        <v>423200</v>
      </c>
      <c r="FX692">
        <v>126400</v>
      </c>
      <c r="FY692">
        <v>1586300</v>
      </c>
      <c r="FZ692">
        <v>615600</v>
      </c>
      <c r="GA692">
        <v>92900</v>
      </c>
      <c r="GB692">
        <v>303000</v>
      </c>
      <c r="GC692">
        <v>574800</v>
      </c>
      <c r="GD692">
        <v>10381000</v>
      </c>
      <c r="GE692">
        <v>1372300</v>
      </c>
      <c r="GF692">
        <v>301700</v>
      </c>
      <c r="GG692">
        <v>81600</v>
      </c>
      <c r="GH692">
        <v>989000</v>
      </c>
      <c r="GI692">
        <v>9008700</v>
      </c>
      <c r="GJ692">
        <v>1618000</v>
      </c>
      <c r="GK692">
        <v>7390700</v>
      </c>
      <c r="GL692">
        <v>4635000</v>
      </c>
      <c r="GM692">
        <v>1126100</v>
      </c>
      <c r="GN692">
        <v>1149900</v>
      </c>
      <c r="GO692">
        <v>2359300</v>
      </c>
      <c r="GP692">
        <v>19918000</v>
      </c>
      <c r="GQ692">
        <v>2894000</v>
      </c>
      <c r="GR692">
        <v>2032400</v>
      </c>
      <c r="GS692">
        <v>861900</v>
      </c>
      <c r="GT692">
        <v>4750000</v>
      </c>
      <c r="GU692">
        <v>2060400</v>
      </c>
      <c r="GV692">
        <v>2689600</v>
      </c>
      <c r="GW692">
        <v>12274000</v>
      </c>
      <c r="GX692">
        <v>6903800</v>
      </c>
      <c r="GY692">
        <v>5370100</v>
      </c>
      <c r="IO692">
        <v>133180000</v>
      </c>
      <c r="IP692">
        <v>66.599999999999994</v>
      </c>
      <c r="IQ692">
        <v>125862000</v>
      </c>
      <c r="IR692">
        <v>63</v>
      </c>
      <c r="IS692">
        <v>7318000</v>
      </c>
      <c r="IT692">
        <v>5.5</v>
      </c>
      <c r="IU692">
        <v>66741000</v>
      </c>
      <c r="IV692">
        <v>5515000</v>
      </c>
      <c r="IW692">
        <v>71824000</v>
      </c>
      <c r="IX692">
        <v>74.900000000000006</v>
      </c>
      <c r="IY692">
        <v>67768000</v>
      </c>
      <c r="IZ692">
        <v>70.7</v>
      </c>
      <c r="JA692">
        <v>4056000</v>
      </c>
      <c r="JB692">
        <v>5.6</v>
      </c>
      <c r="JC692">
        <v>24040000</v>
      </c>
      <c r="JD692">
        <v>67819000</v>
      </c>
      <c r="JE692">
        <v>76.7</v>
      </c>
      <c r="JF692">
        <v>64506000</v>
      </c>
      <c r="JG692">
        <v>73</v>
      </c>
      <c r="JH692">
        <v>3313000</v>
      </c>
      <c r="JI692">
        <v>4.9000000000000004</v>
      </c>
      <c r="JJ692">
        <v>20547000</v>
      </c>
      <c r="JK692">
        <v>7891000</v>
      </c>
      <c r="JL692">
        <v>6.3</v>
      </c>
      <c r="JM692">
        <v>118168000</v>
      </c>
      <c r="JN692">
        <v>98250000</v>
      </c>
      <c r="JO692">
        <v>22802000</v>
      </c>
      <c r="JP692">
        <v>622000</v>
      </c>
      <c r="JQ692">
        <v>78200</v>
      </c>
      <c r="JR692">
        <v>544200</v>
      </c>
      <c r="JS692">
        <v>146400</v>
      </c>
      <c r="JT692">
        <v>243700</v>
      </c>
      <c r="JU692">
        <v>90300</v>
      </c>
      <c r="JV692">
        <v>49400</v>
      </c>
      <c r="JW692">
        <v>104000</v>
      </c>
      <c r="JX692">
        <v>154100</v>
      </c>
      <c r="JY692">
        <v>5066000</v>
      </c>
      <c r="JZ692">
        <v>1293800</v>
      </c>
      <c r="KA692">
        <v>616200</v>
      </c>
      <c r="KB692">
        <v>677600</v>
      </c>
      <c r="KC692">
        <v>701300</v>
      </c>
      <c r="KD692">
        <v>3071000</v>
      </c>
      <c r="KG692">
        <v>17114000</v>
      </c>
      <c r="KH692">
        <v>10393000</v>
      </c>
      <c r="KI692">
        <v>569200</v>
      </c>
      <c r="KJ692">
        <v>501600</v>
      </c>
      <c r="KK692">
        <v>640000</v>
      </c>
      <c r="KL692">
        <v>1635100</v>
      </c>
      <c r="KM692">
        <v>1471900</v>
      </c>
      <c r="KN692">
        <v>1735200</v>
      </c>
      <c r="KO692">
        <v>303600</v>
      </c>
      <c r="KP692">
        <v>227200</v>
      </c>
      <c r="KQ692">
        <v>599800</v>
      </c>
      <c r="KR692">
        <v>497300</v>
      </c>
      <c r="KS692">
        <v>107300</v>
      </c>
      <c r="KT692">
        <v>589500</v>
      </c>
      <c r="KU692">
        <v>1940900</v>
      </c>
      <c r="KV692">
        <v>1211400</v>
      </c>
      <c r="KW692">
        <v>600700</v>
      </c>
      <c r="KX692">
        <v>708400</v>
      </c>
      <c r="KY692">
        <v>6721000</v>
      </c>
      <c r="KZ692">
        <v>1534700</v>
      </c>
      <c r="LA692">
        <v>444700</v>
      </c>
      <c r="LB692">
        <v>236000</v>
      </c>
      <c r="LC692">
        <v>733900</v>
      </c>
      <c r="LD692">
        <v>628300</v>
      </c>
      <c r="LE692">
        <v>817300</v>
      </c>
      <c r="LF692">
        <v>135000</v>
      </c>
      <c r="LG692">
        <v>984700</v>
      </c>
      <c r="LH692">
        <v>909700</v>
      </c>
      <c r="LI692">
        <v>296800</v>
      </c>
      <c r="LJ692">
        <v>75448000</v>
      </c>
      <c r="LK692">
        <v>23658000</v>
      </c>
      <c r="LL692">
        <v>5411000</v>
      </c>
      <c r="LM692">
        <v>3027100</v>
      </c>
      <c r="LN692">
        <v>2008900</v>
      </c>
      <c r="LO692">
        <v>375000</v>
      </c>
      <c r="LP692">
        <v>13734900</v>
      </c>
      <c r="LQ692">
        <v>1656900</v>
      </c>
      <c r="LR692">
        <v>1098200</v>
      </c>
      <c r="LS692">
        <v>99300</v>
      </c>
      <c r="LT692">
        <v>459400</v>
      </c>
      <c r="LU692">
        <v>966400</v>
      </c>
      <c r="LV692">
        <v>2958200</v>
      </c>
      <c r="LW692">
        <v>1025700</v>
      </c>
      <c r="LX692">
        <v>470000</v>
      </c>
      <c r="LY692">
        <v>555700</v>
      </c>
      <c r="LZ692">
        <v>2589800</v>
      </c>
      <c r="MA692">
        <v>1563400</v>
      </c>
      <c r="MB692">
        <v>1026400.0000000001</v>
      </c>
      <c r="MC692">
        <v>836600</v>
      </c>
      <c r="MD692">
        <v>1042099.9999999999</v>
      </c>
      <c r="ME692">
        <v>1214300</v>
      </c>
      <c r="MF692">
        <v>1444900</v>
      </c>
      <c r="MG692">
        <v>3867900</v>
      </c>
      <c r="MH692">
        <v>521000</v>
      </c>
      <c r="MI692">
        <v>209400</v>
      </c>
      <c r="MJ692">
        <v>49400</v>
      </c>
      <c r="MK692">
        <v>1250100</v>
      </c>
      <c r="ML692">
        <v>348300</v>
      </c>
      <c r="MM692">
        <v>51400</v>
      </c>
      <c r="MN692">
        <v>22100</v>
      </c>
      <c r="MO692">
        <v>441800</v>
      </c>
      <c r="MP692">
        <v>530400</v>
      </c>
      <c r="MQ692">
        <v>444000</v>
      </c>
      <c r="MR692">
        <v>644300</v>
      </c>
      <c r="MS692">
        <v>2898000</v>
      </c>
      <c r="MT692">
        <v>330900</v>
      </c>
      <c r="MU692">
        <v>928500</v>
      </c>
      <c r="MV692">
        <v>326800</v>
      </c>
      <c r="MW692">
        <v>1011800</v>
      </c>
      <c r="MX692">
        <v>251200</v>
      </c>
      <c r="MY692">
        <v>48700</v>
      </c>
      <c r="MZ692">
        <v>6914000</v>
      </c>
      <c r="NA692">
        <v>5143700</v>
      </c>
      <c r="NB692">
        <v>20600</v>
      </c>
      <c r="NC692">
        <v>2346200</v>
      </c>
      <c r="ND692">
        <v>1722400</v>
      </c>
      <c r="NE692">
        <v>1342100</v>
      </c>
      <c r="NF692">
        <v>467300</v>
      </c>
      <c r="NG692">
        <v>156500</v>
      </c>
      <c r="NH692">
        <v>610400</v>
      </c>
      <c r="NI692">
        <v>2166500</v>
      </c>
      <c r="NJ692">
        <v>1770200</v>
      </c>
      <c r="NK692">
        <v>1177000</v>
      </c>
      <c r="NL692">
        <v>572900</v>
      </c>
      <c r="NM692">
        <v>20300</v>
      </c>
      <c r="NN692">
        <v>13190000</v>
      </c>
      <c r="NO692">
        <v>5333900</v>
      </c>
      <c r="NP692">
        <v>960900</v>
      </c>
      <c r="NQ692">
        <v>814400</v>
      </c>
      <c r="NR692">
        <v>1002200</v>
      </c>
      <c r="NS692">
        <v>105200</v>
      </c>
      <c r="NT692">
        <v>676300</v>
      </c>
      <c r="NU692">
        <v>500600</v>
      </c>
      <c r="NV692">
        <v>472600</v>
      </c>
      <c r="NW692">
        <v>410100</v>
      </c>
      <c r="NX692">
        <v>391600</v>
      </c>
      <c r="NY692">
        <v>1696300</v>
      </c>
      <c r="NZ692">
        <v>6159500</v>
      </c>
      <c r="OA692">
        <v>5886400</v>
      </c>
      <c r="OB692">
        <v>244600</v>
      </c>
      <c r="OC692">
        <v>77300</v>
      </c>
      <c r="OD692">
        <v>2455400</v>
      </c>
      <c r="OE692">
        <v>1730200</v>
      </c>
      <c r="OF692">
        <v>670100</v>
      </c>
      <c r="OG692">
        <v>289600</v>
      </c>
      <c r="OH692">
        <v>605600</v>
      </c>
      <c r="OI692">
        <v>1281200</v>
      </c>
      <c r="OJ692">
        <v>262600</v>
      </c>
      <c r="OK692">
        <v>273100</v>
      </c>
      <c r="OL692">
        <v>13772000</v>
      </c>
      <c r="OM692">
        <v>2183300</v>
      </c>
      <c r="ON692">
        <v>11588300</v>
      </c>
      <c r="OO692">
        <v>10002000</v>
      </c>
      <c r="OP692">
        <v>3911200</v>
      </c>
      <c r="OQ692">
        <v>1551100</v>
      </c>
      <c r="OR692">
        <v>604500</v>
      </c>
      <c r="OS692">
        <v>407600</v>
      </c>
      <c r="OT692">
        <v>396800</v>
      </c>
      <c r="OU692">
        <v>148200</v>
      </c>
      <c r="OV692">
        <v>653300</v>
      </c>
      <c r="OW692">
        <v>149700</v>
      </c>
      <c r="OX692">
        <v>3735900</v>
      </c>
      <c r="OY692">
        <v>2354900</v>
      </c>
      <c r="OZ692">
        <v>1437100</v>
      </c>
      <c r="PA692">
        <v>368200</v>
      </c>
      <c r="PB692">
        <v>423200</v>
      </c>
      <c r="PC692">
        <v>126400</v>
      </c>
      <c r="PD692">
        <v>1586300</v>
      </c>
      <c r="PE692">
        <v>615600</v>
      </c>
      <c r="PF692">
        <v>92900</v>
      </c>
      <c r="PG692">
        <v>303000</v>
      </c>
      <c r="PH692">
        <v>574800</v>
      </c>
      <c r="PI692">
        <v>10381000</v>
      </c>
      <c r="PJ692">
        <v>1372300</v>
      </c>
      <c r="PK692">
        <v>301700</v>
      </c>
      <c r="PL692">
        <v>81600</v>
      </c>
      <c r="PM692">
        <v>989000</v>
      </c>
      <c r="PN692">
        <v>9008700</v>
      </c>
      <c r="PO692">
        <v>1618000</v>
      </c>
      <c r="PP692">
        <v>7390700</v>
      </c>
      <c r="PQ692">
        <v>4635000</v>
      </c>
      <c r="PR692">
        <v>1126100</v>
      </c>
      <c r="PS692">
        <v>1149900</v>
      </c>
      <c r="PT692">
        <v>2359300</v>
      </c>
      <c r="PU692">
        <v>19918000</v>
      </c>
      <c r="PV692">
        <v>2894000</v>
      </c>
      <c r="PW692">
        <v>2032400</v>
      </c>
      <c r="PX692">
        <v>861900</v>
      </c>
      <c r="PY692">
        <v>4750000</v>
      </c>
      <c r="PZ692">
        <v>2060400</v>
      </c>
      <c r="QA692">
        <v>2689600</v>
      </c>
      <c r="QB692">
        <v>12274000</v>
      </c>
      <c r="QC692">
        <v>6903800</v>
      </c>
      <c r="QD692">
        <v>5370100</v>
      </c>
      <c r="QE692">
        <v>9.9</v>
      </c>
      <c r="QF692">
        <v>1575300</v>
      </c>
      <c r="QG692">
        <v>118992000</v>
      </c>
      <c r="QH692">
        <v>99460000</v>
      </c>
      <c r="QI692">
        <v>23276000</v>
      </c>
      <c r="QJ692">
        <v>637000</v>
      </c>
      <c r="QK692">
        <v>82600</v>
      </c>
      <c r="QL692">
        <v>554700</v>
      </c>
      <c r="QM692">
        <v>147900</v>
      </c>
      <c r="QN692">
        <v>249100</v>
      </c>
      <c r="QO692">
        <v>90600</v>
      </c>
      <c r="QP692">
        <v>50100</v>
      </c>
      <c r="QQ692">
        <v>108400</v>
      </c>
      <c r="QR692">
        <v>157700</v>
      </c>
      <c r="QS692">
        <v>5446000</v>
      </c>
      <c r="QT692">
        <v>1363100</v>
      </c>
      <c r="QU692">
        <v>650100</v>
      </c>
      <c r="QV692">
        <v>713000</v>
      </c>
      <c r="QW692">
        <v>792600</v>
      </c>
      <c r="QX692">
        <v>3290300</v>
      </c>
      <c r="RA692">
        <v>17193000</v>
      </c>
      <c r="RB692">
        <v>10416000</v>
      </c>
      <c r="RC692">
        <v>577300</v>
      </c>
      <c r="RD692">
        <v>513100</v>
      </c>
      <c r="RE692">
        <v>640300</v>
      </c>
      <c r="RF692">
        <v>1636700</v>
      </c>
      <c r="RG692">
        <v>1468300</v>
      </c>
      <c r="RH692">
        <v>1738200</v>
      </c>
      <c r="RI692">
        <v>304600</v>
      </c>
      <c r="RJ692">
        <v>227800</v>
      </c>
      <c r="RK692">
        <v>599800</v>
      </c>
      <c r="RL692">
        <v>497700</v>
      </c>
      <c r="RM692">
        <v>108300</v>
      </c>
      <c r="RN692">
        <v>589700</v>
      </c>
      <c r="RO692">
        <v>1940000</v>
      </c>
      <c r="RP692">
        <v>1209800</v>
      </c>
      <c r="RQ692">
        <v>601600</v>
      </c>
      <c r="RR692">
        <v>710500</v>
      </c>
      <c r="RS692">
        <v>6777000</v>
      </c>
      <c r="RT692">
        <v>1570600</v>
      </c>
      <c r="RU692">
        <v>446100</v>
      </c>
      <c r="RV692">
        <v>236700</v>
      </c>
      <c r="RW692">
        <v>736500</v>
      </c>
      <c r="RX692">
        <v>631400</v>
      </c>
      <c r="RY692">
        <v>818400</v>
      </c>
      <c r="RZ692">
        <v>138000</v>
      </c>
      <c r="SA692">
        <v>987100</v>
      </c>
      <c r="SB692">
        <v>910900</v>
      </c>
      <c r="SC692">
        <v>301300</v>
      </c>
      <c r="SD692">
        <v>76184000</v>
      </c>
      <c r="SE692">
        <v>24014000</v>
      </c>
      <c r="SF692">
        <v>5439400</v>
      </c>
      <c r="SG692">
        <v>3035900</v>
      </c>
      <c r="SH692">
        <v>2026800</v>
      </c>
      <c r="SI692">
        <v>376700</v>
      </c>
      <c r="SJ692">
        <v>14018700</v>
      </c>
      <c r="SK692">
        <v>1669100</v>
      </c>
      <c r="SL692">
        <v>1100700</v>
      </c>
      <c r="SM692">
        <v>101300</v>
      </c>
      <c r="SN692">
        <v>467100</v>
      </c>
      <c r="SO692">
        <v>996200</v>
      </c>
      <c r="SP692">
        <v>2999100</v>
      </c>
      <c r="SQ692">
        <v>1034700</v>
      </c>
      <c r="SR692">
        <v>474600</v>
      </c>
      <c r="SS692">
        <v>560100</v>
      </c>
      <c r="ST692">
        <v>2688100</v>
      </c>
      <c r="SU692">
        <v>1624800</v>
      </c>
      <c r="SV692">
        <v>1063200</v>
      </c>
      <c r="SW692">
        <v>842700</v>
      </c>
      <c r="SX692">
        <v>1050000</v>
      </c>
      <c r="SY692">
        <v>1249900</v>
      </c>
      <c r="SZ692">
        <v>1488900</v>
      </c>
      <c r="TA692">
        <v>3908400</v>
      </c>
      <c r="TB692">
        <v>523299.99999999994</v>
      </c>
      <c r="TC692">
        <v>211700</v>
      </c>
      <c r="TD692">
        <v>50700</v>
      </c>
      <c r="TE692">
        <v>1272800</v>
      </c>
      <c r="TF692">
        <v>335600</v>
      </c>
      <c r="TG692">
        <v>51800</v>
      </c>
      <c r="TH692">
        <v>22700</v>
      </c>
      <c r="TI692">
        <v>445000</v>
      </c>
      <c r="TJ692">
        <v>542400</v>
      </c>
      <c r="TK692">
        <v>452400</v>
      </c>
      <c r="TL692">
        <v>647100</v>
      </c>
      <c r="TM692">
        <v>2903000</v>
      </c>
      <c r="TN692">
        <v>331400</v>
      </c>
      <c r="TO692">
        <v>929900</v>
      </c>
      <c r="TP692">
        <v>327100</v>
      </c>
      <c r="TQ692">
        <v>1016300</v>
      </c>
      <c r="TR692">
        <v>249800</v>
      </c>
      <c r="TS692">
        <v>48700</v>
      </c>
      <c r="TT692">
        <v>6952000</v>
      </c>
      <c r="TU692">
        <v>5152200</v>
      </c>
      <c r="TV692">
        <v>20600</v>
      </c>
      <c r="TW692">
        <v>2351400</v>
      </c>
      <c r="TX692">
        <v>1727500</v>
      </c>
      <c r="TY692">
        <v>1346600</v>
      </c>
      <c r="TZ692">
        <v>467400</v>
      </c>
      <c r="UA692">
        <v>156500</v>
      </c>
      <c r="UB692">
        <v>612900</v>
      </c>
      <c r="UC692">
        <v>2167300</v>
      </c>
      <c r="UD692">
        <v>1800000</v>
      </c>
      <c r="UE692">
        <v>1200400</v>
      </c>
      <c r="UF692">
        <v>579300</v>
      </c>
      <c r="UG692">
        <v>20300</v>
      </c>
      <c r="UH692">
        <v>13320000</v>
      </c>
      <c r="UI692">
        <v>5276100</v>
      </c>
      <c r="UJ692">
        <v>965000</v>
      </c>
      <c r="UK692">
        <v>724300</v>
      </c>
      <c r="UL692">
        <v>1016000</v>
      </c>
      <c r="UM692">
        <v>105300</v>
      </c>
      <c r="UN692">
        <v>677000</v>
      </c>
      <c r="UO692">
        <v>503300</v>
      </c>
      <c r="UP692">
        <v>474500</v>
      </c>
      <c r="UQ692">
        <v>411400</v>
      </c>
      <c r="UR692">
        <v>399300</v>
      </c>
      <c r="US692">
        <v>1711100</v>
      </c>
      <c r="UT692">
        <v>6332700</v>
      </c>
      <c r="UU692">
        <v>6053400</v>
      </c>
      <c r="UV692">
        <v>244400</v>
      </c>
      <c r="UW692">
        <v>78200</v>
      </c>
      <c r="UX692">
        <v>2545500</v>
      </c>
      <c r="UY692">
        <v>1795300</v>
      </c>
      <c r="UZ692">
        <v>672800</v>
      </c>
      <c r="VA692">
        <v>290200</v>
      </c>
      <c r="VB692">
        <v>610100</v>
      </c>
      <c r="VC692">
        <v>1349200</v>
      </c>
      <c r="VD692">
        <v>263100</v>
      </c>
      <c r="VE692">
        <v>279300</v>
      </c>
      <c r="VF692">
        <v>13647000</v>
      </c>
      <c r="VG692">
        <v>2056199.9999999998</v>
      </c>
      <c r="VH692">
        <v>11590400</v>
      </c>
      <c r="VI692">
        <v>10015100</v>
      </c>
      <c r="VJ692">
        <v>3917400</v>
      </c>
      <c r="VK692">
        <v>1554300</v>
      </c>
      <c r="VL692">
        <v>606100</v>
      </c>
      <c r="VM692">
        <v>407500</v>
      </c>
      <c r="VN692">
        <v>396600</v>
      </c>
      <c r="VO692">
        <v>148300</v>
      </c>
      <c r="VP692">
        <v>654600</v>
      </c>
      <c r="VQ692">
        <v>150000</v>
      </c>
      <c r="VR692">
        <v>3737800</v>
      </c>
      <c r="VS692">
        <v>2359900</v>
      </c>
      <c r="VT692">
        <v>1439700</v>
      </c>
      <c r="VU692">
        <v>369100</v>
      </c>
      <c r="VV692">
        <v>424200</v>
      </c>
      <c r="VW692">
        <v>126600</v>
      </c>
      <c r="VX692">
        <v>615300</v>
      </c>
      <c r="VY692">
        <v>92900</v>
      </c>
      <c r="VZ692">
        <v>306700</v>
      </c>
      <c r="WA692">
        <v>560500</v>
      </c>
      <c r="WB692">
        <v>10693000</v>
      </c>
      <c r="WC692">
        <v>1497600</v>
      </c>
      <c r="WD692">
        <v>324400</v>
      </c>
      <c r="WE692">
        <v>86900</v>
      </c>
      <c r="WF692">
        <v>1086300</v>
      </c>
      <c r="WG692">
        <v>9195700</v>
      </c>
      <c r="WH692">
        <v>1683700</v>
      </c>
      <c r="WI692">
        <v>7512000</v>
      </c>
      <c r="WJ692">
        <v>4655000</v>
      </c>
      <c r="WK692">
        <v>1126200</v>
      </c>
      <c r="WL692">
        <v>1160000</v>
      </c>
      <c r="WM692">
        <v>2369000</v>
      </c>
      <c r="WN692">
        <v>19532000</v>
      </c>
      <c r="WO692">
        <v>2900000</v>
      </c>
      <c r="WP692">
        <v>2034600</v>
      </c>
      <c r="WQ692">
        <v>864900</v>
      </c>
      <c r="WR692">
        <v>4626000</v>
      </c>
      <c r="WS692">
        <v>1921500</v>
      </c>
      <c r="WT692">
        <v>2704700</v>
      </c>
      <c r="WU692">
        <v>12006000</v>
      </c>
      <c r="WV692">
        <v>6544500</v>
      </c>
      <c r="WW692">
        <v>5461900</v>
      </c>
    </row>
    <row r="693" spans="1:621" x14ac:dyDescent="0.45">
      <c r="A693" s="1"/>
      <c r="C693" s="1">
        <v>35156</v>
      </c>
      <c r="D693">
        <v>1096000</v>
      </c>
      <c r="E693">
        <v>3680000</v>
      </c>
      <c r="F693">
        <v>2584000</v>
      </c>
      <c r="G693">
        <v>1773000</v>
      </c>
      <c r="H693">
        <v>771000</v>
      </c>
      <c r="I693">
        <v>735000</v>
      </c>
      <c r="J693">
        <v>2504000</v>
      </c>
      <c r="K693">
        <v>564000</v>
      </c>
      <c r="L693">
        <v>49.2</v>
      </c>
      <c r="M693">
        <v>14.6</v>
      </c>
      <c r="N693">
        <v>34.5</v>
      </c>
      <c r="O693">
        <v>9.8000000000000007</v>
      </c>
      <c r="P693">
        <v>33.5</v>
      </c>
      <c r="Q693">
        <v>7.5</v>
      </c>
      <c r="R693">
        <v>2.8</v>
      </c>
      <c r="S693">
        <v>0.6</v>
      </c>
      <c r="T693">
        <v>1.9</v>
      </c>
      <c r="U693">
        <v>0.4</v>
      </c>
      <c r="V693">
        <v>2530000</v>
      </c>
      <c r="W693">
        <v>2358000</v>
      </c>
      <c r="X693">
        <v>2455000</v>
      </c>
      <c r="Y693">
        <v>1108000</v>
      </c>
      <c r="Z693">
        <v>1347000</v>
      </c>
      <c r="AA693">
        <v>17.600000000000001</v>
      </c>
      <c r="AB693">
        <v>8.6</v>
      </c>
      <c r="AC693">
        <v>34.5</v>
      </c>
      <c r="AD693">
        <v>32.1</v>
      </c>
      <c r="AE693">
        <v>33.4</v>
      </c>
      <c r="AF693">
        <v>15.1</v>
      </c>
      <c r="AG693">
        <v>18.3</v>
      </c>
      <c r="AH693">
        <v>99112000</v>
      </c>
      <c r="AI693">
        <v>119005000</v>
      </c>
      <c r="AJ693">
        <v>23084000</v>
      </c>
      <c r="AK693">
        <v>625000</v>
      </c>
      <c r="AL693">
        <v>75600</v>
      </c>
      <c r="AM693">
        <v>549400</v>
      </c>
      <c r="AN693">
        <v>147100</v>
      </c>
      <c r="AO693">
        <v>247400</v>
      </c>
      <c r="AP693">
        <v>90100</v>
      </c>
      <c r="AQ693">
        <v>49600</v>
      </c>
      <c r="AR693">
        <v>107700</v>
      </c>
      <c r="AS693">
        <v>154900</v>
      </c>
      <c r="AT693">
        <v>5322000</v>
      </c>
      <c r="AU693">
        <v>1334700</v>
      </c>
      <c r="AV693">
        <v>639900</v>
      </c>
      <c r="AW693">
        <v>694800</v>
      </c>
      <c r="AX693">
        <v>770500</v>
      </c>
      <c r="AY693">
        <v>3216300</v>
      </c>
      <c r="BB693">
        <v>17137000</v>
      </c>
      <c r="BC693">
        <v>10438000</v>
      </c>
      <c r="BD693">
        <v>577300</v>
      </c>
      <c r="BE693">
        <v>511600</v>
      </c>
      <c r="BF693">
        <v>638000</v>
      </c>
      <c r="BG693">
        <v>1634700</v>
      </c>
      <c r="BH693">
        <v>1469300</v>
      </c>
      <c r="BI693">
        <v>1736700</v>
      </c>
      <c r="BJ693">
        <v>303600</v>
      </c>
      <c r="BK693">
        <v>227600</v>
      </c>
      <c r="BL693">
        <v>601600</v>
      </c>
      <c r="BM693">
        <v>496600</v>
      </c>
      <c r="BN693">
        <v>107300</v>
      </c>
      <c r="BO693">
        <v>587900</v>
      </c>
      <c r="BP693">
        <v>1975700</v>
      </c>
      <c r="BQ693">
        <v>1244200</v>
      </c>
      <c r="BR693">
        <v>599000</v>
      </c>
      <c r="BS693">
        <v>707800</v>
      </c>
      <c r="BT693">
        <v>6699000</v>
      </c>
      <c r="BU693">
        <v>1522300</v>
      </c>
      <c r="BV693">
        <v>442800</v>
      </c>
      <c r="BW693">
        <v>236200</v>
      </c>
      <c r="BX693">
        <v>729700</v>
      </c>
      <c r="BY693">
        <v>625900</v>
      </c>
      <c r="BZ693">
        <v>814900</v>
      </c>
      <c r="CA693">
        <v>136000</v>
      </c>
      <c r="CB693">
        <v>983400</v>
      </c>
      <c r="CC693">
        <v>911800</v>
      </c>
      <c r="CD693">
        <v>295900</v>
      </c>
      <c r="CE693">
        <v>76028000</v>
      </c>
      <c r="CF693">
        <v>23764000</v>
      </c>
      <c r="CG693">
        <v>5432800</v>
      </c>
      <c r="CH693">
        <v>3038700</v>
      </c>
      <c r="CI693">
        <v>2017700</v>
      </c>
      <c r="CJ693">
        <v>376400</v>
      </c>
      <c r="CK693">
        <v>13798800</v>
      </c>
      <c r="CL693">
        <v>1674900</v>
      </c>
      <c r="CM693">
        <v>1105100</v>
      </c>
      <c r="CN693">
        <v>103000</v>
      </c>
      <c r="CO693">
        <v>466800</v>
      </c>
      <c r="CP693">
        <v>1007700</v>
      </c>
      <c r="CQ693">
        <v>2963900</v>
      </c>
      <c r="CR693">
        <v>1028500</v>
      </c>
      <c r="CS693">
        <v>475500</v>
      </c>
      <c r="CT693">
        <v>553000</v>
      </c>
      <c r="CU693">
        <v>2578400</v>
      </c>
      <c r="CV693">
        <v>1553000</v>
      </c>
      <c r="CW693">
        <v>1025400.0000000001</v>
      </c>
      <c r="CX693">
        <v>840000</v>
      </c>
      <c r="CY693">
        <v>1041400.0000000001</v>
      </c>
      <c r="CZ693">
        <v>1212500</v>
      </c>
      <c r="DA693">
        <v>1451500</v>
      </c>
      <c r="DB693">
        <v>3889900</v>
      </c>
      <c r="DC693">
        <v>521400</v>
      </c>
      <c r="DD693">
        <v>210700</v>
      </c>
      <c r="DE693">
        <v>50000</v>
      </c>
      <c r="DF693">
        <v>1260100</v>
      </c>
      <c r="DG693">
        <v>347200</v>
      </c>
      <c r="DH693">
        <v>51300</v>
      </c>
      <c r="DI693">
        <v>22200</v>
      </c>
      <c r="DJ693">
        <v>444900</v>
      </c>
      <c r="DK693">
        <v>537300</v>
      </c>
      <c r="DL693">
        <v>444800</v>
      </c>
      <c r="DM693">
        <v>642800</v>
      </c>
      <c r="DN693">
        <v>2904000</v>
      </c>
      <c r="DO693">
        <v>331000</v>
      </c>
      <c r="DP693">
        <v>927300</v>
      </c>
      <c r="DQ693">
        <v>327600</v>
      </c>
      <c r="DR693">
        <v>1017100</v>
      </c>
      <c r="DS693">
        <v>252200</v>
      </c>
      <c r="DT693">
        <v>48800</v>
      </c>
      <c r="DU693">
        <v>6937000</v>
      </c>
      <c r="DV693">
        <v>5153300</v>
      </c>
      <c r="DW693">
        <v>20600</v>
      </c>
      <c r="DX693">
        <v>2350700</v>
      </c>
      <c r="DY693">
        <v>1720900</v>
      </c>
      <c r="DZ693">
        <v>1340600</v>
      </c>
      <c r="EA693">
        <v>472100</v>
      </c>
      <c r="EB693">
        <v>157700</v>
      </c>
      <c r="EC693">
        <v>613700</v>
      </c>
      <c r="ED693">
        <v>2168300</v>
      </c>
      <c r="EE693">
        <v>1783600</v>
      </c>
      <c r="EF693">
        <v>1185300</v>
      </c>
      <c r="EG693">
        <v>577900</v>
      </c>
      <c r="EH693">
        <v>20400</v>
      </c>
      <c r="EI693">
        <v>13327000</v>
      </c>
      <c r="EJ693">
        <v>5334900</v>
      </c>
      <c r="EK693">
        <v>959100</v>
      </c>
      <c r="EL693">
        <v>802200</v>
      </c>
      <c r="EM693">
        <v>1012900</v>
      </c>
      <c r="EN693">
        <v>105900</v>
      </c>
      <c r="EO693">
        <v>681300</v>
      </c>
      <c r="EP693">
        <v>502400</v>
      </c>
      <c r="EQ693">
        <v>470700</v>
      </c>
      <c r="ER693">
        <v>408600</v>
      </c>
      <c r="ES693">
        <v>391800</v>
      </c>
      <c r="ET693">
        <v>1702800</v>
      </c>
      <c r="EU693">
        <v>6289100</v>
      </c>
      <c r="EV693">
        <v>6011800</v>
      </c>
      <c r="EW693">
        <v>245100</v>
      </c>
      <c r="EX693">
        <v>78000</v>
      </c>
      <c r="EY693">
        <v>2504100</v>
      </c>
      <c r="EZ693">
        <v>1764900</v>
      </c>
      <c r="FA693">
        <v>672000</v>
      </c>
      <c r="FB693">
        <v>291400</v>
      </c>
      <c r="FC693">
        <v>603400</v>
      </c>
      <c r="FD693">
        <v>1354700</v>
      </c>
      <c r="FE693">
        <v>263100</v>
      </c>
      <c r="FF693">
        <v>277300</v>
      </c>
      <c r="FG693">
        <v>13801000</v>
      </c>
      <c r="FH693">
        <v>2188100</v>
      </c>
      <c r="FI693">
        <v>11612600</v>
      </c>
      <c r="FJ693">
        <v>10019400</v>
      </c>
      <c r="FK693">
        <v>3925800</v>
      </c>
      <c r="FL693">
        <v>1556400</v>
      </c>
      <c r="FM693">
        <v>605900</v>
      </c>
      <c r="FN693">
        <v>409600</v>
      </c>
      <c r="FO693">
        <v>397500</v>
      </c>
      <c r="FP693">
        <v>148100</v>
      </c>
      <c r="FQ693">
        <v>657700</v>
      </c>
      <c r="FR693">
        <v>150600</v>
      </c>
      <c r="FS693">
        <v>3734400</v>
      </c>
      <c r="FT693">
        <v>2359200</v>
      </c>
      <c r="FU693">
        <v>1437900</v>
      </c>
      <c r="FV693">
        <v>369900</v>
      </c>
      <c r="FW693">
        <v>424200</v>
      </c>
      <c r="FX693">
        <v>127200</v>
      </c>
      <c r="FY693">
        <v>1593200</v>
      </c>
      <c r="FZ693">
        <v>618200</v>
      </c>
      <c r="GA693">
        <v>93200</v>
      </c>
      <c r="GB693">
        <v>306200</v>
      </c>
      <c r="GC693">
        <v>575600</v>
      </c>
      <c r="GD693">
        <v>10638000</v>
      </c>
      <c r="GE693">
        <v>1490500</v>
      </c>
      <c r="GF693">
        <v>330100</v>
      </c>
      <c r="GG693">
        <v>86000</v>
      </c>
      <c r="GH693">
        <v>1074400</v>
      </c>
      <c r="GI693">
        <v>9147400</v>
      </c>
      <c r="GJ693">
        <v>1645200</v>
      </c>
      <c r="GK693">
        <v>7502200</v>
      </c>
      <c r="GL693">
        <v>4657000</v>
      </c>
      <c r="GM693">
        <v>1129800</v>
      </c>
      <c r="GN693">
        <v>1163300</v>
      </c>
      <c r="GO693">
        <v>2363500</v>
      </c>
      <c r="GP693">
        <v>19893000</v>
      </c>
      <c r="GQ693">
        <v>2898000</v>
      </c>
      <c r="GR693">
        <v>2029000</v>
      </c>
      <c r="GS693">
        <v>869200</v>
      </c>
      <c r="GT693">
        <v>4745000</v>
      </c>
      <c r="GU693">
        <v>2053900</v>
      </c>
      <c r="GV693">
        <v>2691100</v>
      </c>
      <c r="GW693">
        <v>12250000</v>
      </c>
      <c r="GX693">
        <v>6879900</v>
      </c>
      <c r="GY693">
        <v>5370000</v>
      </c>
      <c r="IO693">
        <v>133409000</v>
      </c>
      <c r="IP693">
        <v>66.7</v>
      </c>
      <c r="IQ693">
        <v>125994000</v>
      </c>
      <c r="IR693">
        <v>63</v>
      </c>
      <c r="IS693">
        <v>7415000</v>
      </c>
      <c r="IT693">
        <v>5.6</v>
      </c>
      <c r="IU693">
        <v>66692000</v>
      </c>
      <c r="IV693">
        <v>5500000</v>
      </c>
      <c r="IW693">
        <v>71880000</v>
      </c>
      <c r="IX693">
        <v>74.900000000000006</v>
      </c>
      <c r="IY693">
        <v>67826000</v>
      </c>
      <c r="IZ693">
        <v>70.7</v>
      </c>
      <c r="JA693">
        <v>4054000</v>
      </c>
      <c r="JB693">
        <v>5.6</v>
      </c>
      <c r="JC693">
        <v>24075000</v>
      </c>
      <c r="JD693">
        <v>67791000</v>
      </c>
      <c r="JE693">
        <v>76.7</v>
      </c>
      <c r="JF693">
        <v>64481000</v>
      </c>
      <c r="JG693">
        <v>72.900000000000006</v>
      </c>
      <c r="JH693">
        <v>3310000</v>
      </c>
      <c r="JI693">
        <v>4.9000000000000004</v>
      </c>
      <c r="JJ693">
        <v>20649000</v>
      </c>
      <c r="JK693">
        <v>7563000</v>
      </c>
      <c r="JL693">
        <v>6</v>
      </c>
      <c r="JM693">
        <v>119005000</v>
      </c>
      <c r="JN693">
        <v>99112000</v>
      </c>
      <c r="JO693">
        <v>23084000</v>
      </c>
      <c r="JP693">
        <v>625000</v>
      </c>
      <c r="JQ693">
        <v>75600</v>
      </c>
      <c r="JR693">
        <v>549400</v>
      </c>
      <c r="JS693">
        <v>147100</v>
      </c>
      <c r="JT693">
        <v>247400</v>
      </c>
      <c r="JU693">
        <v>90100</v>
      </c>
      <c r="JV693">
        <v>49600</v>
      </c>
      <c r="JW693">
        <v>107700</v>
      </c>
      <c r="JX693">
        <v>154900</v>
      </c>
      <c r="JY693">
        <v>5322000</v>
      </c>
      <c r="JZ693">
        <v>1334700</v>
      </c>
      <c r="KA693">
        <v>639900</v>
      </c>
      <c r="KB693">
        <v>694800</v>
      </c>
      <c r="KC693">
        <v>770500</v>
      </c>
      <c r="KD693">
        <v>3216300</v>
      </c>
      <c r="KG693">
        <v>17137000</v>
      </c>
      <c r="KH693">
        <v>10438000</v>
      </c>
      <c r="KI693">
        <v>577300</v>
      </c>
      <c r="KJ693">
        <v>511600</v>
      </c>
      <c r="KK693">
        <v>638000</v>
      </c>
      <c r="KL693">
        <v>1634700</v>
      </c>
      <c r="KM693">
        <v>1469300</v>
      </c>
      <c r="KN693">
        <v>1736700</v>
      </c>
      <c r="KO693">
        <v>303600</v>
      </c>
      <c r="KP693">
        <v>227600</v>
      </c>
      <c r="KQ693">
        <v>601600</v>
      </c>
      <c r="KR693">
        <v>496600</v>
      </c>
      <c r="KS693">
        <v>107300</v>
      </c>
      <c r="KT693">
        <v>587900</v>
      </c>
      <c r="KU693">
        <v>1975700</v>
      </c>
      <c r="KV693">
        <v>1244200</v>
      </c>
      <c r="KW693">
        <v>599000</v>
      </c>
      <c r="KX693">
        <v>707800</v>
      </c>
      <c r="KY693">
        <v>6699000</v>
      </c>
      <c r="KZ693">
        <v>1522300</v>
      </c>
      <c r="LA693">
        <v>442800</v>
      </c>
      <c r="LB693">
        <v>236200</v>
      </c>
      <c r="LC693">
        <v>729700</v>
      </c>
      <c r="LD693">
        <v>625900</v>
      </c>
      <c r="LE693">
        <v>814900</v>
      </c>
      <c r="LF693">
        <v>136000</v>
      </c>
      <c r="LG693">
        <v>983400</v>
      </c>
      <c r="LH693">
        <v>911800</v>
      </c>
      <c r="LI693">
        <v>295900</v>
      </c>
      <c r="LJ693">
        <v>76028000</v>
      </c>
      <c r="LK693">
        <v>23764000</v>
      </c>
      <c r="LL693">
        <v>5432800</v>
      </c>
      <c r="LM693">
        <v>3038700</v>
      </c>
      <c r="LN693">
        <v>2017700</v>
      </c>
      <c r="LO693">
        <v>376400</v>
      </c>
      <c r="LP693">
        <v>13798800</v>
      </c>
      <c r="LQ693">
        <v>1674900</v>
      </c>
      <c r="LR693">
        <v>1105100</v>
      </c>
      <c r="LS693">
        <v>103000</v>
      </c>
      <c r="LT693">
        <v>466800</v>
      </c>
      <c r="LU693">
        <v>1007700</v>
      </c>
      <c r="LV693">
        <v>2963900</v>
      </c>
      <c r="LW693">
        <v>1028500</v>
      </c>
      <c r="LX693">
        <v>475500</v>
      </c>
      <c r="LY693">
        <v>553000</v>
      </c>
      <c r="LZ693">
        <v>2578400</v>
      </c>
      <c r="MA693">
        <v>1553000</v>
      </c>
      <c r="MB693">
        <v>1025400.0000000001</v>
      </c>
      <c r="MC693">
        <v>840000</v>
      </c>
      <c r="MD693">
        <v>1041400.0000000001</v>
      </c>
      <c r="ME693">
        <v>1212500</v>
      </c>
      <c r="MF693">
        <v>1451500</v>
      </c>
      <c r="MG693">
        <v>3889900</v>
      </c>
      <c r="MH693">
        <v>521400</v>
      </c>
      <c r="MI693">
        <v>210700</v>
      </c>
      <c r="MJ693">
        <v>50000</v>
      </c>
      <c r="MK693">
        <v>1260100</v>
      </c>
      <c r="ML693">
        <v>347200</v>
      </c>
      <c r="MM693">
        <v>51300</v>
      </c>
      <c r="MN693">
        <v>22200</v>
      </c>
      <c r="MO693">
        <v>444900</v>
      </c>
      <c r="MP693">
        <v>537300</v>
      </c>
      <c r="MQ693">
        <v>444800</v>
      </c>
      <c r="MR693">
        <v>642800</v>
      </c>
      <c r="MS693">
        <v>2904000</v>
      </c>
      <c r="MT693">
        <v>331000</v>
      </c>
      <c r="MU693">
        <v>927300</v>
      </c>
      <c r="MV693">
        <v>327600</v>
      </c>
      <c r="MW693">
        <v>1017100</v>
      </c>
      <c r="MX693">
        <v>252200</v>
      </c>
      <c r="MY693">
        <v>48800</v>
      </c>
      <c r="MZ693">
        <v>6937000</v>
      </c>
      <c r="NA693">
        <v>5153300</v>
      </c>
      <c r="NB693">
        <v>20600</v>
      </c>
      <c r="NC693">
        <v>2350700</v>
      </c>
      <c r="ND693">
        <v>1720900</v>
      </c>
      <c r="NE693">
        <v>1340600</v>
      </c>
      <c r="NF693">
        <v>472100</v>
      </c>
      <c r="NG693">
        <v>157700</v>
      </c>
      <c r="NH693">
        <v>613700</v>
      </c>
      <c r="NI693">
        <v>2168300</v>
      </c>
      <c r="NJ693">
        <v>1783600</v>
      </c>
      <c r="NK693">
        <v>1185300</v>
      </c>
      <c r="NL693">
        <v>577900</v>
      </c>
      <c r="NM693">
        <v>20400</v>
      </c>
      <c r="NN693">
        <v>13327000</v>
      </c>
      <c r="NO693">
        <v>5334900</v>
      </c>
      <c r="NP693">
        <v>959100</v>
      </c>
      <c r="NQ693">
        <v>802200</v>
      </c>
      <c r="NR693">
        <v>1012900</v>
      </c>
      <c r="NS693">
        <v>105900</v>
      </c>
      <c r="NT693">
        <v>681300</v>
      </c>
      <c r="NU693">
        <v>502400</v>
      </c>
      <c r="NV693">
        <v>470700</v>
      </c>
      <c r="NW693">
        <v>408600</v>
      </c>
      <c r="NX693">
        <v>391800</v>
      </c>
      <c r="NY693">
        <v>1702800</v>
      </c>
      <c r="NZ693">
        <v>6289100</v>
      </c>
      <c r="OA693">
        <v>6011800</v>
      </c>
      <c r="OB693">
        <v>245100</v>
      </c>
      <c r="OC693">
        <v>78000</v>
      </c>
      <c r="OD693">
        <v>2504100</v>
      </c>
      <c r="OE693">
        <v>1764900</v>
      </c>
      <c r="OF693">
        <v>672000</v>
      </c>
      <c r="OG693">
        <v>291400</v>
      </c>
      <c r="OH693">
        <v>603400</v>
      </c>
      <c r="OI693">
        <v>1354700</v>
      </c>
      <c r="OJ693">
        <v>263100</v>
      </c>
      <c r="OK693">
        <v>277300</v>
      </c>
      <c r="OL693">
        <v>13801000</v>
      </c>
      <c r="OM693">
        <v>2188100</v>
      </c>
      <c r="ON693">
        <v>11612600</v>
      </c>
      <c r="OO693">
        <v>10019400</v>
      </c>
      <c r="OP693">
        <v>3925800</v>
      </c>
      <c r="OQ693">
        <v>1556400</v>
      </c>
      <c r="OR693">
        <v>605900</v>
      </c>
      <c r="OS693">
        <v>409600</v>
      </c>
      <c r="OT693">
        <v>397500</v>
      </c>
      <c r="OU693">
        <v>148100</v>
      </c>
      <c r="OV693">
        <v>657700</v>
      </c>
      <c r="OW693">
        <v>150600</v>
      </c>
      <c r="OX693">
        <v>3734400</v>
      </c>
      <c r="OY693">
        <v>2359200</v>
      </c>
      <c r="OZ693">
        <v>1437900</v>
      </c>
      <c r="PA693">
        <v>369900</v>
      </c>
      <c r="PB693">
        <v>424200</v>
      </c>
      <c r="PC693">
        <v>127200</v>
      </c>
      <c r="PD693">
        <v>1593200</v>
      </c>
      <c r="PE693">
        <v>618200</v>
      </c>
      <c r="PF693">
        <v>93200</v>
      </c>
      <c r="PG693">
        <v>306200</v>
      </c>
      <c r="PH693">
        <v>575600</v>
      </c>
      <c r="PI693">
        <v>10638000</v>
      </c>
      <c r="PJ693">
        <v>1490500</v>
      </c>
      <c r="PK693">
        <v>330100</v>
      </c>
      <c r="PL693">
        <v>86000</v>
      </c>
      <c r="PM693">
        <v>1074400</v>
      </c>
      <c r="PN693">
        <v>9147400</v>
      </c>
      <c r="PO693">
        <v>1645200</v>
      </c>
      <c r="PP693">
        <v>7502200</v>
      </c>
      <c r="PQ693">
        <v>4657000</v>
      </c>
      <c r="PR693">
        <v>1129800</v>
      </c>
      <c r="PS693">
        <v>1163300</v>
      </c>
      <c r="PT693">
        <v>2363500</v>
      </c>
      <c r="PU693">
        <v>19893000</v>
      </c>
      <c r="PV693">
        <v>2898000</v>
      </c>
      <c r="PW693">
        <v>2029000</v>
      </c>
      <c r="PX693">
        <v>869200</v>
      </c>
      <c r="PY693">
        <v>4745000</v>
      </c>
      <c r="PZ693">
        <v>2053900</v>
      </c>
      <c r="QA693">
        <v>2691100</v>
      </c>
      <c r="QB693">
        <v>12250000</v>
      </c>
      <c r="QC693">
        <v>6879900</v>
      </c>
      <c r="QD693">
        <v>5370000</v>
      </c>
      <c r="QE693">
        <v>10</v>
      </c>
      <c r="QF693">
        <v>1579300</v>
      </c>
      <c r="QG693">
        <v>119158000</v>
      </c>
      <c r="QH693">
        <v>99643000</v>
      </c>
      <c r="QI693">
        <v>23316000</v>
      </c>
      <c r="QJ693">
        <v>638000</v>
      </c>
      <c r="QK693">
        <v>82000</v>
      </c>
      <c r="QL693">
        <v>556100</v>
      </c>
      <c r="QM693">
        <v>148500</v>
      </c>
      <c r="QN693">
        <v>249000</v>
      </c>
      <c r="QO693">
        <v>90400</v>
      </c>
      <c r="QP693">
        <v>50100</v>
      </c>
      <c r="QQ693">
        <v>108500</v>
      </c>
      <c r="QR693">
        <v>158600</v>
      </c>
      <c r="QS693">
        <v>5474000</v>
      </c>
      <c r="QT693">
        <v>1369400</v>
      </c>
      <c r="QU693">
        <v>654900</v>
      </c>
      <c r="QV693">
        <v>714500</v>
      </c>
      <c r="QW693">
        <v>794900</v>
      </c>
      <c r="QX693">
        <v>3309400</v>
      </c>
      <c r="RA693">
        <v>17204000</v>
      </c>
      <c r="RB693">
        <v>10450000</v>
      </c>
      <c r="RC693">
        <v>580600</v>
      </c>
      <c r="RD693">
        <v>513799.99999999994</v>
      </c>
      <c r="RE693">
        <v>638800</v>
      </c>
      <c r="RF693">
        <v>1636900</v>
      </c>
      <c r="RG693">
        <v>1465400</v>
      </c>
      <c r="RH693">
        <v>1741600</v>
      </c>
      <c r="RI693">
        <v>305000</v>
      </c>
      <c r="RJ693">
        <v>228000</v>
      </c>
      <c r="RK693">
        <v>602500</v>
      </c>
      <c r="RL693">
        <v>497400</v>
      </c>
      <c r="RM693">
        <v>108700</v>
      </c>
      <c r="RN693">
        <v>589900</v>
      </c>
      <c r="RO693">
        <v>1972500</v>
      </c>
      <c r="RP693">
        <v>1241400</v>
      </c>
      <c r="RQ693">
        <v>600700</v>
      </c>
      <c r="RR693">
        <v>709500</v>
      </c>
      <c r="RS693">
        <v>6754000</v>
      </c>
      <c r="RT693">
        <v>1564200</v>
      </c>
      <c r="RU693">
        <v>442800</v>
      </c>
      <c r="RV693">
        <v>236800</v>
      </c>
      <c r="RW693">
        <v>731000</v>
      </c>
      <c r="RX693">
        <v>628800</v>
      </c>
      <c r="RY693">
        <v>815300</v>
      </c>
      <c r="RZ693">
        <v>137300</v>
      </c>
      <c r="SA693">
        <v>985100</v>
      </c>
      <c r="SB693">
        <v>912000</v>
      </c>
      <c r="SC693">
        <v>300300</v>
      </c>
      <c r="SD693">
        <v>76327000</v>
      </c>
      <c r="SE693">
        <v>24027000</v>
      </c>
      <c r="SF693">
        <v>5447200</v>
      </c>
      <c r="SG693">
        <v>3042400</v>
      </c>
      <c r="SH693">
        <v>2027100</v>
      </c>
      <c r="SI693">
        <v>377700</v>
      </c>
      <c r="SJ693">
        <v>14019100</v>
      </c>
      <c r="SK693">
        <v>1677400</v>
      </c>
      <c r="SL693">
        <v>1106200</v>
      </c>
      <c r="SM693">
        <v>101200</v>
      </c>
      <c r="SN693">
        <v>470100</v>
      </c>
      <c r="SO693">
        <v>995500</v>
      </c>
      <c r="SP693">
        <v>2997100</v>
      </c>
      <c r="SQ693">
        <v>1039800</v>
      </c>
      <c r="SR693">
        <v>479700</v>
      </c>
      <c r="SS693">
        <v>560100</v>
      </c>
      <c r="ST693">
        <v>2676300</v>
      </c>
      <c r="SU693">
        <v>1614300</v>
      </c>
      <c r="SV693">
        <v>1062000</v>
      </c>
      <c r="SW693">
        <v>845700</v>
      </c>
      <c r="SX693">
        <v>1051400</v>
      </c>
      <c r="SY693">
        <v>1244800</v>
      </c>
      <c r="SZ693">
        <v>1491100</v>
      </c>
      <c r="TA693">
        <v>3916400</v>
      </c>
      <c r="TB693">
        <v>522000</v>
      </c>
      <c r="TC693">
        <v>210900</v>
      </c>
      <c r="TD693">
        <v>50800</v>
      </c>
      <c r="TE693">
        <v>1277900</v>
      </c>
      <c r="TF693">
        <v>334200</v>
      </c>
      <c r="TG693">
        <v>51700</v>
      </c>
      <c r="TH693">
        <v>22900</v>
      </c>
      <c r="TI693">
        <v>446100</v>
      </c>
      <c r="TJ693">
        <v>547100</v>
      </c>
      <c r="TK693">
        <v>452800</v>
      </c>
      <c r="TL693">
        <v>644700</v>
      </c>
      <c r="TM693">
        <v>2910000</v>
      </c>
      <c r="TN693">
        <v>332900</v>
      </c>
      <c r="TO693">
        <v>929400</v>
      </c>
      <c r="TP693">
        <v>327900</v>
      </c>
      <c r="TQ693">
        <v>1020400</v>
      </c>
      <c r="TR693">
        <v>250100</v>
      </c>
      <c r="TS693">
        <v>48900</v>
      </c>
      <c r="TT693">
        <v>6967000</v>
      </c>
      <c r="TU693">
        <v>5164300</v>
      </c>
      <c r="TV693">
        <v>20600</v>
      </c>
      <c r="TW693">
        <v>2356400</v>
      </c>
      <c r="TX693">
        <v>1726200</v>
      </c>
      <c r="TY693">
        <v>1345800</v>
      </c>
      <c r="TZ693">
        <v>472500</v>
      </c>
      <c r="UA693">
        <v>157700</v>
      </c>
      <c r="UB693">
        <v>616100</v>
      </c>
      <c r="UC693">
        <v>2171200</v>
      </c>
      <c r="UD693">
        <v>1803100</v>
      </c>
      <c r="UE693">
        <v>1200500</v>
      </c>
      <c r="UF693">
        <v>582100</v>
      </c>
      <c r="UG693">
        <v>20500</v>
      </c>
      <c r="UH693">
        <v>13358000</v>
      </c>
      <c r="UI693">
        <v>5281700</v>
      </c>
      <c r="UJ693">
        <v>964300</v>
      </c>
      <c r="UK693">
        <v>722900</v>
      </c>
      <c r="UL693">
        <v>1019900</v>
      </c>
      <c r="UM693">
        <v>105800</v>
      </c>
      <c r="UN693">
        <v>683300</v>
      </c>
      <c r="UO693">
        <v>503600</v>
      </c>
      <c r="UP693">
        <v>472500</v>
      </c>
      <c r="UQ693">
        <v>410100</v>
      </c>
      <c r="UR693">
        <v>399300</v>
      </c>
      <c r="US693">
        <v>1712700</v>
      </c>
      <c r="UT693">
        <v>6363200</v>
      </c>
      <c r="UU693">
        <v>6082500</v>
      </c>
      <c r="UV693">
        <v>245200</v>
      </c>
      <c r="UW693">
        <v>78600</v>
      </c>
      <c r="UX693">
        <v>2569300</v>
      </c>
      <c r="UY693">
        <v>1812700</v>
      </c>
      <c r="UZ693">
        <v>674500</v>
      </c>
      <c r="VA693">
        <v>291300</v>
      </c>
      <c r="VB693">
        <v>609000</v>
      </c>
      <c r="VC693">
        <v>1349300</v>
      </c>
      <c r="VD693">
        <v>265500</v>
      </c>
      <c r="VE693">
        <v>280700</v>
      </c>
      <c r="VF693">
        <v>13680000</v>
      </c>
      <c r="VG693">
        <v>2063800.0000000002</v>
      </c>
      <c r="VH693">
        <v>11615800</v>
      </c>
      <c r="VI693">
        <v>10036500</v>
      </c>
      <c r="VJ693">
        <v>3930800</v>
      </c>
      <c r="VK693">
        <v>1559800</v>
      </c>
      <c r="VL693">
        <v>606500</v>
      </c>
      <c r="VM693">
        <v>409400</v>
      </c>
      <c r="VN693">
        <v>397300</v>
      </c>
      <c r="VO693">
        <v>148300</v>
      </c>
      <c r="VP693">
        <v>658400</v>
      </c>
      <c r="VQ693">
        <v>151000</v>
      </c>
      <c r="VR693">
        <v>3740000</v>
      </c>
      <c r="VS693">
        <v>2365700</v>
      </c>
      <c r="VT693">
        <v>1441900</v>
      </c>
      <c r="VU693">
        <v>370900</v>
      </c>
      <c r="VV693">
        <v>425500</v>
      </c>
      <c r="VW693">
        <v>127500</v>
      </c>
      <c r="VX693">
        <v>617400</v>
      </c>
      <c r="VY693">
        <v>93100</v>
      </c>
      <c r="VZ693">
        <v>308500</v>
      </c>
      <c r="WA693">
        <v>560300</v>
      </c>
      <c r="WB693">
        <v>10720000</v>
      </c>
      <c r="WC693">
        <v>1510200</v>
      </c>
      <c r="WD693">
        <v>328700</v>
      </c>
      <c r="WE693">
        <v>87800</v>
      </c>
      <c r="WF693">
        <v>1093700</v>
      </c>
      <c r="WG693">
        <v>9210000</v>
      </c>
      <c r="WH693">
        <v>1688600</v>
      </c>
      <c r="WI693">
        <v>7521400</v>
      </c>
      <c r="WJ693">
        <v>4665000</v>
      </c>
      <c r="WK693">
        <v>1128400</v>
      </c>
      <c r="WL693">
        <v>1164000</v>
      </c>
      <c r="WM693">
        <v>2373000</v>
      </c>
      <c r="WN693">
        <v>19515000</v>
      </c>
      <c r="WO693">
        <v>2894000</v>
      </c>
      <c r="WP693">
        <v>2023800</v>
      </c>
      <c r="WQ693">
        <v>870600</v>
      </c>
      <c r="WR693">
        <v>4621000</v>
      </c>
      <c r="WS693">
        <v>1920200</v>
      </c>
      <c r="WT693">
        <v>2701000</v>
      </c>
      <c r="WU693">
        <v>12000000</v>
      </c>
      <c r="WV693">
        <v>6550100</v>
      </c>
      <c r="WW693">
        <v>5449700</v>
      </c>
    </row>
    <row r="694" spans="1:621" x14ac:dyDescent="0.45">
      <c r="A694" s="1"/>
      <c r="C694" s="1">
        <v>35186</v>
      </c>
      <c r="D694">
        <v>1135000</v>
      </c>
      <c r="E694">
        <v>3479000</v>
      </c>
      <c r="F694">
        <v>2344000</v>
      </c>
      <c r="G694">
        <v>1690000</v>
      </c>
      <c r="H694">
        <v>728000</v>
      </c>
      <c r="I694">
        <v>689000</v>
      </c>
      <c r="J694">
        <v>2782000</v>
      </c>
      <c r="K694">
        <v>555000</v>
      </c>
      <c r="L694">
        <v>46.4</v>
      </c>
      <c r="M694">
        <v>15.1</v>
      </c>
      <c r="N694">
        <v>31.2</v>
      </c>
      <c r="O694">
        <v>9.1999999999999993</v>
      </c>
      <c r="P694">
        <v>37.1</v>
      </c>
      <c r="Q694">
        <v>7.4</v>
      </c>
      <c r="R694">
        <v>2.6</v>
      </c>
      <c r="S694">
        <v>0.5</v>
      </c>
      <c r="T694">
        <v>2.1</v>
      </c>
      <c r="U694">
        <v>0.4</v>
      </c>
      <c r="V694">
        <v>2765000</v>
      </c>
      <c r="W694">
        <v>2349000</v>
      </c>
      <c r="X694">
        <v>2403000</v>
      </c>
      <c r="Y694">
        <v>1044000</v>
      </c>
      <c r="Z694">
        <v>1359000</v>
      </c>
      <c r="AA694">
        <v>17</v>
      </c>
      <c r="AB694">
        <v>8.6</v>
      </c>
      <c r="AC694">
        <v>36.799999999999997</v>
      </c>
      <c r="AD694">
        <v>31.2</v>
      </c>
      <c r="AE694">
        <v>32</v>
      </c>
      <c r="AF694">
        <v>13.9</v>
      </c>
      <c r="AG694">
        <v>18.100000000000001</v>
      </c>
      <c r="AH694">
        <v>100188000</v>
      </c>
      <c r="AI694">
        <v>120132000</v>
      </c>
      <c r="AJ694">
        <v>23404000</v>
      </c>
      <c r="AK694">
        <v>633000</v>
      </c>
      <c r="AL694">
        <v>77300</v>
      </c>
      <c r="AM694">
        <v>556000</v>
      </c>
      <c r="AN694">
        <v>147800</v>
      </c>
      <c r="AO694">
        <v>250800</v>
      </c>
      <c r="AP694">
        <v>90100</v>
      </c>
      <c r="AQ694">
        <v>50500</v>
      </c>
      <c r="AR694">
        <v>110200</v>
      </c>
      <c r="AS694">
        <v>157400</v>
      </c>
      <c r="AT694">
        <v>5561000</v>
      </c>
      <c r="AU694">
        <v>1376800</v>
      </c>
      <c r="AV694">
        <v>662700</v>
      </c>
      <c r="AW694">
        <v>714100</v>
      </c>
      <c r="AX694">
        <v>829300</v>
      </c>
      <c r="AY694">
        <v>3354900</v>
      </c>
      <c r="BB694">
        <v>17210000</v>
      </c>
      <c r="BC694">
        <v>10485000</v>
      </c>
      <c r="BD694">
        <v>583400</v>
      </c>
      <c r="BE694">
        <v>521700.00000000006</v>
      </c>
      <c r="BF694">
        <v>639600</v>
      </c>
      <c r="BG694">
        <v>1638600</v>
      </c>
      <c r="BH694">
        <v>1472100</v>
      </c>
      <c r="BI694">
        <v>1740700</v>
      </c>
      <c r="BJ694">
        <v>305100</v>
      </c>
      <c r="BK694">
        <v>227100</v>
      </c>
      <c r="BL694">
        <v>603100</v>
      </c>
      <c r="BM694">
        <v>497900</v>
      </c>
      <c r="BN694">
        <v>107500</v>
      </c>
      <c r="BO694">
        <v>591300</v>
      </c>
      <c r="BP694">
        <v>1984400</v>
      </c>
      <c r="BQ694">
        <v>1252400</v>
      </c>
      <c r="BR694">
        <v>603300</v>
      </c>
      <c r="BS694">
        <v>709900</v>
      </c>
      <c r="BT694">
        <v>6725000</v>
      </c>
      <c r="BU694">
        <v>1534800</v>
      </c>
      <c r="BV694">
        <v>446100</v>
      </c>
      <c r="BW694">
        <v>237100</v>
      </c>
      <c r="BX694">
        <v>729500</v>
      </c>
      <c r="BY694">
        <v>629000</v>
      </c>
      <c r="BZ694">
        <v>813200</v>
      </c>
      <c r="CA694">
        <v>138400</v>
      </c>
      <c r="CB694">
        <v>984100</v>
      </c>
      <c r="CC694">
        <v>916300</v>
      </c>
      <c r="CD694">
        <v>296800</v>
      </c>
      <c r="CE694">
        <v>76784000</v>
      </c>
      <c r="CF694">
        <v>24022000</v>
      </c>
      <c r="CG694">
        <v>5468700</v>
      </c>
      <c r="CH694">
        <v>3054100</v>
      </c>
      <c r="CI694">
        <v>2036200</v>
      </c>
      <c r="CJ694">
        <v>378400</v>
      </c>
      <c r="CK694">
        <v>13980500</v>
      </c>
      <c r="CL694">
        <v>1691400</v>
      </c>
      <c r="CM694">
        <v>1111300</v>
      </c>
      <c r="CN694">
        <v>107500</v>
      </c>
      <c r="CO694">
        <v>472600</v>
      </c>
      <c r="CP694">
        <v>1041800</v>
      </c>
      <c r="CQ694">
        <v>2998400</v>
      </c>
      <c r="CR694">
        <v>1032500</v>
      </c>
      <c r="CS694">
        <v>479600</v>
      </c>
      <c r="CT694">
        <v>552900</v>
      </c>
      <c r="CU694">
        <v>2621900</v>
      </c>
      <c r="CV694">
        <v>1583000</v>
      </c>
      <c r="CW694">
        <v>1038900.0000000001</v>
      </c>
      <c r="CX694">
        <v>845900</v>
      </c>
      <c r="CY694">
        <v>1049000</v>
      </c>
      <c r="CZ694">
        <v>1220200</v>
      </c>
      <c r="DA694">
        <v>1479400</v>
      </c>
      <c r="DB694">
        <v>3929800</v>
      </c>
      <c r="DC694">
        <v>523200.00000000006</v>
      </c>
      <c r="DD694">
        <v>211500</v>
      </c>
      <c r="DE694">
        <v>51500</v>
      </c>
      <c r="DF694">
        <v>1280000</v>
      </c>
      <c r="DG694">
        <v>355300</v>
      </c>
      <c r="DH694">
        <v>51400</v>
      </c>
      <c r="DI694">
        <v>22800</v>
      </c>
      <c r="DJ694">
        <v>447100</v>
      </c>
      <c r="DK694">
        <v>537900</v>
      </c>
      <c r="DL694">
        <v>449100</v>
      </c>
      <c r="DM694">
        <v>642600</v>
      </c>
      <c r="DN694">
        <v>2917000</v>
      </c>
      <c r="DO694">
        <v>335300</v>
      </c>
      <c r="DP694">
        <v>929300</v>
      </c>
      <c r="DQ694">
        <v>328800</v>
      </c>
      <c r="DR694">
        <v>1023900</v>
      </c>
      <c r="DS694">
        <v>250500</v>
      </c>
      <c r="DT694">
        <v>49000</v>
      </c>
      <c r="DU694">
        <v>6989000</v>
      </c>
      <c r="DV694">
        <v>5177100</v>
      </c>
      <c r="DW694">
        <v>20600</v>
      </c>
      <c r="DX694">
        <v>2360400</v>
      </c>
      <c r="DY694">
        <v>1724500</v>
      </c>
      <c r="DZ694">
        <v>1343200</v>
      </c>
      <c r="EA694">
        <v>476800</v>
      </c>
      <c r="EB694">
        <v>159100</v>
      </c>
      <c r="EC694">
        <v>618800</v>
      </c>
      <c r="ED694">
        <v>2177300</v>
      </c>
      <c r="EE694">
        <v>1811900</v>
      </c>
      <c r="EF694">
        <v>1202600</v>
      </c>
      <c r="EG694">
        <v>588700</v>
      </c>
      <c r="EH694">
        <v>20600</v>
      </c>
      <c r="EI694">
        <v>13407000</v>
      </c>
      <c r="EJ694">
        <v>5271300</v>
      </c>
      <c r="EK694">
        <v>961400</v>
      </c>
      <c r="EL694">
        <v>700000</v>
      </c>
      <c r="EM694">
        <v>1022600</v>
      </c>
      <c r="EN694">
        <v>106100</v>
      </c>
      <c r="EO694">
        <v>688300</v>
      </c>
      <c r="EP694">
        <v>507500</v>
      </c>
      <c r="EQ694">
        <v>475500</v>
      </c>
      <c r="ER694">
        <v>409300</v>
      </c>
      <c r="ES694">
        <v>400600</v>
      </c>
      <c r="ET694">
        <v>1714600</v>
      </c>
      <c r="EU694">
        <v>6421000</v>
      </c>
      <c r="EV694">
        <v>6139200</v>
      </c>
      <c r="EW694">
        <v>248300</v>
      </c>
      <c r="EX694">
        <v>77700</v>
      </c>
      <c r="EY694">
        <v>2574400</v>
      </c>
      <c r="EZ694">
        <v>1813400</v>
      </c>
      <c r="FA694">
        <v>669900</v>
      </c>
      <c r="FB694">
        <v>294000</v>
      </c>
      <c r="FC694">
        <v>605000</v>
      </c>
      <c r="FD694">
        <v>1407600</v>
      </c>
      <c r="FE694">
        <v>262300</v>
      </c>
      <c r="FF694">
        <v>281800</v>
      </c>
      <c r="FG694">
        <v>13760000</v>
      </c>
      <c r="FH694">
        <v>2095699.9999999998</v>
      </c>
      <c r="FI694">
        <v>11664200</v>
      </c>
      <c r="FJ694">
        <v>10053700</v>
      </c>
      <c r="FK694">
        <v>3947700</v>
      </c>
      <c r="FL694">
        <v>1562400</v>
      </c>
      <c r="FM694">
        <v>607500</v>
      </c>
      <c r="FN694">
        <v>411900</v>
      </c>
      <c r="FO694">
        <v>399300</v>
      </c>
      <c r="FP694">
        <v>148900</v>
      </c>
      <c r="FQ694">
        <v>664700</v>
      </c>
      <c r="FR694">
        <v>153000</v>
      </c>
      <c r="FS694">
        <v>3738500</v>
      </c>
      <c r="FT694">
        <v>2367500</v>
      </c>
      <c r="FU694">
        <v>1441400</v>
      </c>
      <c r="FV694">
        <v>372200</v>
      </c>
      <c r="FW694">
        <v>425800</v>
      </c>
      <c r="FX694">
        <v>128100</v>
      </c>
      <c r="FY694">
        <v>1610500</v>
      </c>
      <c r="FZ694">
        <v>624700</v>
      </c>
      <c r="GA694">
        <v>94300</v>
      </c>
      <c r="GB694">
        <v>311600</v>
      </c>
      <c r="GC694">
        <v>579900</v>
      </c>
      <c r="GD694">
        <v>10999000</v>
      </c>
      <c r="GE694">
        <v>1600100</v>
      </c>
      <c r="GF694">
        <v>344000</v>
      </c>
      <c r="GG694">
        <v>91400</v>
      </c>
      <c r="GH694">
        <v>1164700</v>
      </c>
      <c r="GI694">
        <v>9399000</v>
      </c>
      <c r="GJ694">
        <v>1714100</v>
      </c>
      <c r="GK694">
        <v>7684900</v>
      </c>
      <c r="GL694">
        <v>4690000</v>
      </c>
      <c r="GM694">
        <v>1133400</v>
      </c>
      <c r="GN694">
        <v>1174000</v>
      </c>
      <c r="GO694">
        <v>2383000</v>
      </c>
      <c r="GP694">
        <v>19944000</v>
      </c>
      <c r="GQ694">
        <v>2887000</v>
      </c>
      <c r="GR694">
        <v>2022900</v>
      </c>
      <c r="GS694">
        <v>864100</v>
      </c>
      <c r="GT694">
        <v>4679000</v>
      </c>
      <c r="GU694">
        <v>1976700</v>
      </c>
      <c r="GV694">
        <v>2702300</v>
      </c>
      <c r="GW694">
        <v>12378000</v>
      </c>
      <c r="GX694">
        <v>6927400</v>
      </c>
      <c r="GY694">
        <v>5450600</v>
      </c>
      <c r="IO694">
        <v>133667000</v>
      </c>
      <c r="IP694">
        <v>66.7</v>
      </c>
      <c r="IQ694">
        <v>126244000</v>
      </c>
      <c r="IR694">
        <v>63</v>
      </c>
      <c r="IS694">
        <v>7423000</v>
      </c>
      <c r="IT694">
        <v>5.6</v>
      </c>
      <c r="IU694">
        <v>66611000</v>
      </c>
      <c r="IV694">
        <v>5456000</v>
      </c>
      <c r="IW694">
        <v>72067000</v>
      </c>
      <c r="IX694">
        <v>75</v>
      </c>
      <c r="IY694">
        <v>68043000</v>
      </c>
      <c r="IZ694">
        <v>70.8</v>
      </c>
      <c r="JA694">
        <v>4024000</v>
      </c>
      <c r="JB694">
        <v>5.6</v>
      </c>
      <c r="JC694">
        <v>23981000</v>
      </c>
      <c r="JD694">
        <v>67970000</v>
      </c>
      <c r="JE694">
        <v>76.8</v>
      </c>
      <c r="JF694">
        <v>64683000</v>
      </c>
      <c r="JG694">
        <v>73.099999999999994</v>
      </c>
      <c r="JH694">
        <v>3287000</v>
      </c>
      <c r="JI694">
        <v>4.8</v>
      </c>
      <c r="JJ694">
        <v>20560000</v>
      </c>
      <c r="JK694">
        <v>7660000</v>
      </c>
      <c r="JL694">
        <v>6.1</v>
      </c>
      <c r="JM694">
        <v>120132000</v>
      </c>
      <c r="JN694">
        <v>100188000</v>
      </c>
      <c r="JO694">
        <v>23404000</v>
      </c>
      <c r="JP694">
        <v>633000</v>
      </c>
      <c r="JQ694">
        <v>77300</v>
      </c>
      <c r="JR694">
        <v>556000</v>
      </c>
      <c r="JS694">
        <v>147800</v>
      </c>
      <c r="JT694">
        <v>250800</v>
      </c>
      <c r="JU694">
        <v>90100</v>
      </c>
      <c r="JV694">
        <v>50500</v>
      </c>
      <c r="JW694">
        <v>110200</v>
      </c>
      <c r="JX694">
        <v>157400</v>
      </c>
      <c r="JY694">
        <v>5561000</v>
      </c>
      <c r="JZ694">
        <v>1376800</v>
      </c>
      <c r="KA694">
        <v>662700</v>
      </c>
      <c r="KB694">
        <v>714100</v>
      </c>
      <c r="KC694">
        <v>829300</v>
      </c>
      <c r="KD694">
        <v>3354900</v>
      </c>
      <c r="KG694">
        <v>17210000</v>
      </c>
      <c r="KH694">
        <v>10485000</v>
      </c>
      <c r="KI694">
        <v>583400</v>
      </c>
      <c r="KJ694">
        <v>521700.00000000006</v>
      </c>
      <c r="KK694">
        <v>639600</v>
      </c>
      <c r="KL694">
        <v>1638600</v>
      </c>
      <c r="KM694">
        <v>1472100</v>
      </c>
      <c r="KN694">
        <v>1740700</v>
      </c>
      <c r="KO694">
        <v>305100</v>
      </c>
      <c r="KP694">
        <v>227100</v>
      </c>
      <c r="KQ694">
        <v>603100</v>
      </c>
      <c r="KR694">
        <v>497900</v>
      </c>
      <c r="KS694">
        <v>107500</v>
      </c>
      <c r="KT694">
        <v>591300</v>
      </c>
      <c r="KU694">
        <v>1984400</v>
      </c>
      <c r="KV694">
        <v>1252400</v>
      </c>
      <c r="KW694">
        <v>603300</v>
      </c>
      <c r="KX694">
        <v>709900</v>
      </c>
      <c r="KY694">
        <v>6725000</v>
      </c>
      <c r="KZ694">
        <v>1534800</v>
      </c>
      <c r="LA694">
        <v>446100</v>
      </c>
      <c r="LB694">
        <v>237100</v>
      </c>
      <c r="LC694">
        <v>729500</v>
      </c>
      <c r="LD694">
        <v>629000</v>
      </c>
      <c r="LE694">
        <v>813200</v>
      </c>
      <c r="LF694">
        <v>138400</v>
      </c>
      <c r="LG694">
        <v>984100</v>
      </c>
      <c r="LH694">
        <v>916300</v>
      </c>
      <c r="LI694">
        <v>296800</v>
      </c>
      <c r="LJ694">
        <v>76784000</v>
      </c>
      <c r="LK694">
        <v>24022000</v>
      </c>
      <c r="LL694">
        <v>5468700</v>
      </c>
      <c r="LM694">
        <v>3054100</v>
      </c>
      <c r="LN694">
        <v>2036200</v>
      </c>
      <c r="LO694">
        <v>378400</v>
      </c>
      <c r="LP694">
        <v>13980500</v>
      </c>
      <c r="LQ694">
        <v>1691400</v>
      </c>
      <c r="LR694">
        <v>1111300</v>
      </c>
      <c r="LS694">
        <v>107500</v>
      </c>
      <c r="LT694">
        <v>472600</v>
      </c>
      <c r="LU694">
        <v>1041800</v>
      </c>
      <c r="LV694">
        <v>2998400</v>
      </c>
      <c r="LW694">
        <v>1032500</v>
      </c>
      <c r="LX694">
        <v>479600</v>
      </c>
      <c r="LY694">
        <v>552900</v>
      </c>
      <c r="LZ694">
        <v>2621900</v>
      </c>
      <c r="MA694">
        <v>1583000</v>
      </c>
      <c r="MB694">
        <v>1038900.0000000001</v>
      </c>
      <c r="MC694">
        <v>845900</v>
      </c>
      <c r="MD694">
        <v>1049000</v>
      </c>
      <c r="ME694">
        <v>1220200</v>
      </c>
      <c r="MF694">
        <v>1479400</v>
      </c>
      <c r="MG694">
        <v>3929800</v>
      </c>
      <c r="MH694">
        <v>523200.00000000006</v>
      </c>
      <c r="MI694">
        <v>211500</v>
      </c>
      <c r="MJ694">
        <v>51500</v>
      </c>
      <c r="MK694">
        <v>1280000</v>
      </c>
      <c r="ML694">
        <v>355300</v>
      </c>
      <c r="MM694">
        <v>51400</v>
      </c>
      <c r="MN694">
        <v>22800</v>
      </c>
      <c r="MO694">
        <v>447100</v>
      </c>
      <c r="MP694">
        <v>537900</v>
      </c>
      <c r="MQ694">
        <v>449100</v>
      </c>
      <c r="MR694">
        <v>642600</v>
      </c>
      <c r="MS694">
        <v>2917000</v>
      </c>
      <c r="MT694">
        <v>335300</v>
      </c>
      <c r="MU694">
        <v>929300</v>
      </c>
      <c r="MV694">
        <v>328800</v>
      </c>
      <c r="MW694">
        <v>1023900</v>
      </c>
      <c r="MX694">
        <v>250500</v>
      </c>
      <c r="MY694">
        <v>49000</v>
      </c>
      <c r="MZ694">
        <v>6989000</v>
      </c>
      <c r="NA694">
        <v>5177100</v>
      </c>
      <c r="NB694">
        <v>20600</v>
      </c>
      <c r="NC694">
        <v>2360400</v>
      </c>
      <c r="ND694">
        <v>1724500</v>
      </c>
      <c r="NE694">
        <v>1343200</v>
      </c>
      <c r="NF694">
        <v>476800</v>
      </c>
      <c r="NG694">
        <v>159100</v>
      </c>
      <c r="NH694">
        <v>618800</v>
      </c>
      <c r="NI694">
        <v>2177300</v>
      </c>
      <c r="NJ694">
        <v>1811900</v>
      </c>
      <c r="NK694">
        <v>1202600</v>
      </c>
      <c r="NL694">
        <v>588700</v>
      </c>
      <c r="NM694">
        <v>20600</v>
      </c>
      <c r="NN694">
        <v>13407000</v>
      </c>
      <c r="NO694">
        <v>5271300</v>
      </c>
      <c r="NP694">
        <v>961400</v>
      </c>
      <c r="NQ694">
        <v>700000</v>
      </c>
      <c r="NR694">
        <v>1022600</v>
      </c>
      <c r="NS694">
        <v>106100</v>
      </c>
      <c r="NT694">
        <v>688300</v>
      </c>
      <c r="NU694">
        <v>507500</v>
      </c>
      <c r="NV694">
        <v>475500</v>
      </c>
      <c r="NW694">
        <v>409300</v>
      </c>
      <c r="NX694">
        <v>400600</v>
      </c>
      <c r="NY694">
        <v>1714600</v>
      </c>
      <c r="NZ694">
        <v>6421000</v>
      </c>
      <c r="OA694">
        <v>6139200</v>
      </c>
      <c r="OB694">
        <v>248300</v>
      </c>
      <c r="OC694">
        <v>77700</v>
      </c>
      <c r="OD694">
        <v>2574400</v>
      </c>
      <c r="OE694">
        <v>1813400</v>
      </c>
      <c r="OF694">
        <v>669900</v>
      </c>
      <c r="OG694">
        <v>294000</v>
      </c>
      <c r="OH694">
        <v>605000</v>
      </c>
      <c r="OI694">
        <v>1407600</v>
      </c>
      <c r="OJ694">
        <v>262300</v>
      </c>
      <c r="OK694">
        <v>281800</v>
      </c>
      <c r="OL694">
        <v>13760000</v>
      </c>
      <c r="OM694">
        <v>2095699.9999999998</v>
      </c>
      <c r="ON694">
        <v>11664200</v>
      </c>
      <c r="OO694">
        <v>10053700</v>
      </c>
      <c r="OP694">
        <v>3947700</v>
      </c>
      <c r="OQ694">
        <v>1562400</v>
      </c>
      <c r="OR694">
        <v>607500</v>
      </c>
      <c r="OS694">
        <v>411900</v>
      </c>
      <c r="OT694">
        <v>399300</v>
      </c>
      <c r="OU694">
        <v>148900</v>
      </c>
      <c r="OV694">
        <v>664700</v>
      </c>
      <c r="OW694">
        <v>153000</v>
      </c>
      <c r="OX694">
        <v>3738500</v>
      </c>
      <c r="OY694">
        <v>2367500</v>
      </c>
      <c r="OZ694">
        <v>1441400</v>
      </c>
      <c r="PA694">
        <v>372200</v>
      </c>
      <c r="PB694">
        <v>425800</v>
      </c>
      <c r="PC694">
        <v>128100</v>
      </c>
      <c r="PD694">
        <v>1610500</v>
      </c>
      <c r="PE694">
        <v>624700</v>
      </c>
      <c r="PF694">
        <v>94300</v>
      </c>
      <c r="PG694">
        <v>311600</v>
      </c>
      <c r="PH694">
        <v>579900</v>
      </c>
      <c r="PI694">
        <v>10999000</v>
      </c>
      <c r="PJ694">
        <v>1600100</v>
      </c>
      <c r="PK694">
        <v>344000</v>
      </c>
      <c r="PL694">
        <v>91400</v>
      </c>
      <c r="PM694">
        <v>1164700</v>
      </c>
      <c r="PN694">
        <v>9399000</v>
      </c>
      <c r="PO694">
        <v>1714100</v>
      </c>
      <c r="PP694">
        <v>7684900</v>
      </c>
      <c r="PQ694">
        <v>4690000</v>
      </c>
      <c r="PR694">
        <v>1133400</v>
      </c>
      <c r="PS694">
        <v>1174000</v>
      </c>
      <c r="PT694">
        <v>2383000</v>
      </c>
      <c r="PU694">
        <v>19944000</v>
      </c>
      <c r="PV694">
        <v>2887000</v>
      </c>
      <c r="PW694">
        <v>2022900</v>
      </c>
      <c r="PX694">
        <v>864100</v>
      </c>
      <c r="PY694">
        <v>4679000</v>
      </c>
      <c r="PZ694">
        <v>1976700</v>
      </c>
      <c r="QA694">
        <v>2702300</v>
      </c>
      <c r="QB694">
        <v>12378000</v>
      </c>
      <c r="QC694">
        <v>6927400</v>
      </c>
      <c r="QD694">
        <v>5450600</v>
      </c>
      <c r="QE694">
        <v>9.8000000000000007</v>
      </c>
      <c r="QF694">
        <v>1586600</v>
      </c>
      <c r="QG694">
        <v>119497000</v>
      </c>
      <c r="QH694">
        <v>99968000</v>
      </c>
      <c r="QI694">
        <v>23358000</v>
      </c>
      <c r="QJ694">
        <v>638000</v>
      </c>
      <c r="QK694">
        <v>81000</v>
      </c>
      <c r="QL694">
        <v>556500</v>
      </c>
      <c r="QM694">
        <v>148800</v>
      </c>
      <c r="QN694">
        <v>248700</v>
      </c>
      <c r="QO694">
        <v>90500</v>
      </c>
      <c r="QP694">
        <v>50500</v>
      </c>
      <c r="QQ694">
        <v>107800</v>
      </c>
      <c r="QR694">
        <v>159000</v>
      </c>
      <c r="QS694">
        <v>5498000</v>
      </c>
      <c r="QT694">
        <v>1375800</v>
      </c>
      <c r="QU694">
        <v>658700</v>
      </c>
      <c r="QV694">
        <v>717100</v>
      </c>
      <c r="QW694">
        <v>794200</v>
      </c>
      <c r="QX694">
        <v>3328000</v>
      </c>
      <c r="RA694">
        <v>17222000</v>
      </c>
      <c r="RB694">
        <v>10472000</v>
      </c>
      <c r="RC694">
        <v>582300</v>
      </c>
      <c r="RD694">
        <v>515799.99999999994</v>
      </c>
      <c r="RE694">
        <v>639700</v>
      </c>
      <c r="RF694">
        <v>1639600</v>
      </c>
      <c r="RG694">
        <v>1467700</v>
      </c>
      <c r="RH694">
        <v>1744900</v>
      </c>
      <c r="RI694">
        <v>305800</v>
      </c>
      <c r="RJ694">
        <v>227300</v>
      </c>
      <c r="RK694">
        <v>604100</v>
      </c>
      <c r="RL694">
        <v>498800</v>
      </c>
      <c r="RM694">
        <v>108900</v>
      </c>
      <c r="RN694">
        <v>591600</v>
      </c>
      <c r="RO694">
        <v>1977000</v>
      </c>
      <c r="RP694">
        <v>1245000</v>
      </c>
      <c r="RQ694">
        <v>603000</v>
      </c>
      <c r="RR694">
        <v>710200</v>
      </c>
      <c r="RS694">
        <v>6750000</v>
      </c>
      <c r="RT694">
        <v>1563400</v>
      </c>
      <c r="RU694">
        <v>444100</v>
      </c>
      <c r="RV694">
        <v>237000</v>
      </c>
      <c r="RW694">
        <v>725900</v>
      </c>
      <c r="RX694">
        <v>630200</v>
      </c>
      <c r="RY694">
        <v>814200</v>
      </c>
      <c r="RZ694">
        <v>137300</v>
      </c>
      <c r="SA694">
        <v>984500</v>
      </c>
      <c r="SB694">
        <v>914300</v>
      </c>
      <c r="SC694">
        <v>299300</v>
      </c>
      <c r="SD694">
        <v>76610000</v>
      </c>
      <c r="SE694">
        <v>24127000</v>
      </c>
      <c r="SF694">
        <v>5460100</v>
      </c>
      <c r="SG694">
        <v>3050200</v>
      </c>
      <c r="SH694">
        <v>2031200</v>
      </c>
      <c r="SI694">
        <v>378700</v>
      </c>
      <c r="SJ694">
        <v>14096500</v>
      </c>
      <c r="SK694">
        <v>1685300</v>
      </c>
      <c r="SL694">
        <v>1110300</v>
      </c>
      <c r="SM694">
        <v>102500</v>
      </c>
      <c r="SN694">
        <v>472500</v>
      </c>
      <c r="SO694">
        <v>1004300</v>
      </c>
      <c r="SP694">
        <v>3008900</v>
      </c>
      <c r="SQ694">
        <v>1044500</v>
      </c>
      <c r="SR694">
        <v>483400</v>
      </c>
      <c r="SS694">
        <v>561100</v>
      </c>
      <c r="ST694">
        <v>2707000</v>
      </c>
      <c r="SU694">
        <v>1638300</v>
      </c>
      <c r="SV694">
        <v>1068700</v>
      </c>
      <c r="SW694">
        <v>849400</v>
      </c>
      <c r="SX694">
        <v>1052500</v>
      </c>
      <c r="SY694">
        <v>1248700</v>
      </c>
      <c r="SZ694">
        <v>1495900</v>
      </c>
      <c r="TA694">
        <v>3927400</v>
      </c>
      <c r="TB694">
        <v>524200.00000000006</v>
      </c>
      <c r="TC694">
        <v>209700</v>
      </c>
      <c r="TD694">
        <v>51100</v>
      </c>
      <c r="TE694">
        <v>1282200</v>
      </c>
      <c r="TF694">
        <v>338900</v>
      </c>
      <c r="TG694">
        <v>51600</v>
      </c>
      <c r="TH694">
        <v>22800</v>
      </c>
      <c r="TI694">
        <v>446800</v>
      </c>
      <c r="TJ694">
        <v>546200</v>
      </c>
      <c r="TK694">
        <v>453900</v>
      </c>
      <c r="TL694">
        <v>642600</v>
      </c>
      <c r="TM694">
        <v>2920000</v>
      </c>
      <c r="TN694">
        <v>335300</v>
      </c>
      <c r="TO694">
        <v>931300</v>
      </c>
      <c r="TP694">
        <v>328900</v>
      </c>
      <c r="TQ694">
        <v>1025900.0000000001</v>
      </c>
      <c r="TR694">
        <v>249800</v>
      </c>
      <c r="TS694">
        <v>49000</v>
      </c>
      <c r="TT694">
        <v>6991000</v>
      </c>
      <c r="TU694">
        <v>5181500</v>
      </c>
      <c r="TV694">
        <v>20600</v>
      </c>
      <c r="TW694">
        <v>2363100</v>
      </c>
      <c r="TX694">
        <v>1727700</v>
      </c>
      <c r="TY694">
        <v>1346100</v>
      </c>
      <c r="TZ694">
        <v>476500</v>
      </c>
      <c r="UA694">
        <v>158900</v>
      </c>
      <c r="UB694">
        <v>620300</v>
      </c>
      <c r="UC694">
        <v>2177500</v>
      </c>
      <c r="UD694">
        <v>1809300</v>
      </c>
      <c r="UE694">
        <v>1204100</v>
      </c>
      <c r="UF694">
        <v>584600</v>
      </c>
      <c r="UG694">
        <v>20600</v>
      </c>
      <c r="UH694">
        <v>13416000</v>
      </c>
      <c r="UI694">
        <v>5306500</v>
      </c>
      <c r="UJ694">
        <v>966000</v>
      </c>
      <c r="UK694">
        <v>729000</v>
      </c>
      <c r="UL694">
        <v>1020700</v>
      </c>
      <c r="UM694">
        <v>105900</v>
      </c>
      <c r="UN694">
        <v>690300</v>
      </c>
      <c r="UO694">
        <v>507100</v>
      </c>
      <c r="UP694">
        <v>475300</v>
      </c>
      <c r="UQ694">
        <v>410800</v>
      </c>
      <c r="UR694">
        <v>401500</v>
      </c>
      <c r="US694">
        <v>1717000</v>
      </c>
      <c r="UT694">
        <v>6392300</v>
      </c>
      <c r="UU694">
        <v>6111100</v>
      </c>
      <c r="UV694">
        <v>246900</v>
      </c>
      <c r="UW694">
        <v>77700</v>
      </c>
      <c r="UX694">
        <v>2599000</v>
      </c>
      <c r="UY694">
        <v>1832400</v>
      </c>
      <c r="UZ694">
        <v>670700</v>
      </c>
      <c r="VA694">
        <v>293000</v>
      </c>
      <c r="VB694">
        <v>607600</v>
      </c>
      <c r="VC694">
        <v>1353000</v>
      </c>
      <c r="VD694">
        <v>263100</v>
      </c>
      <c r="VE694">
        <v>281200</v>
      </c>
      <c r="VF694">
        <v>13721000</v>
      </c>
      <c r="VG694">
        <v>2069800.0000000002</v>
      </c>
      <c r="VH694">
        <v>11650700</v>
      </c>
      <c r="VI694">
        <v>10064100</v>
      </c>
      <c r="VJ694">
        <v>3947200</v>
      </c>
      <c r="VK694">
        <v>1564800</v>
      </c>
      <c r="VL694">
        <v>607500</v>
      </c>
      <c r="VM694">
        <v>411300</v>
      </c>
      <c r="VN694">
        <v>398500</v>
      </c>
      <c r="VO694">
        <v>148900</v>
      </c>
      <c r="VP694">
        <v>663700</v>
      </c>
      <c r="VQ694">
        <v>152400</v>
      </c>
      <c r="VR694">
        <v>3744000</v>
      </c>
      <c r="VS694">
        <v>2372900</v>
      </c>
      <c r="VT694">
        <v>1445400</v>
      </c>
      <c r="VU694">
        <v>372700</v>
      </c>
      <c r="VV694">
        <v>426500</v>
      </c>
      <c r="VW694">
        <v>128199.99999999999</v>
      </c>
      <c r="VX694">
        <v>622800</v>
      </c>
      <c r="VY694">
        <v>93800</v>
      </c>
      <c r="VZ694">
        <v>310900</v>
      </c>
      <c r="WA694">
        <v>559000</v>
      </c>
      <c r="WB694">
        <v>10755000</v>
      </c>
      <c r="WC694">
        <v>1519500</v>
      </c>
      <c r="WD694">
        <v>326100</v>
      </c>
      <c r="WE694">
        <v>88900</v>
      </c>
      <c r="WF694">
        <v>1104500</v>
      </c>
      <c r="WG694">
        <v>9235400</v>
      </c>
      <c r="WH694">
        <v>1694800</v>
      </c>
      <c r="WI694">
        <v>7540600</v>
      </c>
      <c r="WJ694">
        <v>4680000</v>
      </c>
      <c r="WK694">
        <v>1131900</v>
      </c>
      <c r="WL694">
        <v>1165800</v>
      </c>
      <c r="WM694">
        <v>2382100</v>
      </c>
      <c r="WN694">
        <v>19529000</v>
      </c>
      <c r="WO694">
        <v>2887000</v>
      </c>
      <c r="WP694">
        <v>2015000</v>
      </c>
      <c r="WQ694">
        <v>871900</v>
      </c>
      <c r="WR694">
        <v>4620000</v>
      </c>
      <c r="WS694">
        <v>1919700</v>
      </c>
      <c r="WT694">
        <v>2700600</v>
      </c>
      <c r="WU694">
        <v>12022000</v>
      </c>
      <c r="WV694">
        <v>6564400</v>
      </c>
      <c r="WW694">
        <v>5457500</v>
      </c>
    </row>
    <row r="695" spans="1:621" x14ac:dyDescent="0.45">
      <c r="A695" s="1"/>
      <c r="C695" s="1">
        <v>35217</v>
      </c>
      <c r="D695">
        <v>1002000</v>
      </c>
      <c r="E695">
        <v>3360000</v>
      </c>
      <c r="F695">
        <v>2358000</v>
      </c>
      <c r="G695">
        <v>1696000</v>
      </c>
      <c r="H695">
        <v>613000</v>
      </c>
      <c r="I695">
        <v>691000</v>
      </c>
      <c r="J695">
        <v>2406000</v>
      </c>
      <c r="K695">
        <v>595000</v>
      </c>
      <c r="L695">
        <v>47.6</v>
      </c>
      <c r="M695">
        <v>14.2</v>
      </c>
      <c r="N695">
        <v>33.4</v>
      </c>
      <c r="O695">
        <v>9.8000000000000007</v>
      </c>
      <c r="P695">
        <v>34.1</v>
      </c>
      <c r="Q695">
        <v>8.4</v>
      </c>
      <c r="R695">
        <v>2.5</v>
      </c>
      <c r="S695">
        <v>0.5</v>
      </c>
      <c r="T695">
        <v>1.8</v>
      </c>
      <c r="U695">
        <v>0.4</v>
      </c>
      <c r="V695">
        <v>2552000</v>
      </c>
      <c r="W695">
        <v>2162000</v>
      </c>
      <c r="X695">
        <v>2355000</v>
      </c>
      <c r="Y695">
        <v>985000</v>
      </c>
      <c r="Z695">
        <v>1370000</v>
      </c>
      <c r="AA695">
        <v>17.600000000000001</v>
      </c>
      <c r="AB695">
        <v>8.3000000000000007</v>
      </c>
      <c r="AC695">
        <v>36.1</v>
      </c>
      <c r="AD695">
        <v>30.6</v>
      </c>
      <c r="AE695">
        <v>33.299999999999997</v>
      </c>
      <c r="AF695">
        <v>13.9</v>
      </c>
      <c r="AG695">
        <v>19.399999999999999</v>
      </c>
      <c r="AH695">
        <v>101205000</v>
      </c>
      <c r="AI695">
        <v>120795000</v>
      </c>
      <c r="AJ695">
        <v>23721000</v>
      </c>
      <c r="AK695">
        <v>645000</v>
      </c>
      <c r="AL695">
        <v>81300</v>
      </c>
      <c r="AM695">
        <v>563900</v>
      </c>
      <c r="AN695">
        <v>148900</v>
      </c>
      <c r="AO695">
        <v>255100</v>
      </c>
      <c r="AP695">
        <v>91000</v>
      </c>
      <c r="AQ695">
        <v>52000</v>
      </c>
      <c r="AR695">
        <v>112100</v>
      </c>
      <c r="AS695">
        <v>159900</v>
      </c>
      <c r="AT695">
        <v>5753000</v>
      </c>
      <c r="AU695">
        <v>1424900</v>
      </c>
      <c r="AV695">
        <v>688500</v>
      </c>
      <c r="AW695">
        <v>736400</v>
      </c>
      <c r="AX695">
        <v>862100</v>
      </c>
      <c r="AY695">
        <v>3465900</v>
      </c>
      <c r="BB695">
        <v>17323000</v>
      </c>
      <c r="BC695">
        <v>10551000</v>
      </c>
      <c r="BD695">
        <v>593600</v>
      </c>
      <c r="BE695">
        <v>527400</v>
      </c>
      <c r="BF695">
        <v>643000</v>
      </c>
      <c r="BG695">
        <v>1653300</v>
      </c>
      <c r="BH695">
        <v>1476800</v>
      </c>
      <c r="BI695">
        <v>1751000</v>
      </c>
      <c r="BJ695">
        <v>307000</v>
      </c>
      <c r="BK695">
        <v>228500</v>
      </c>
      <c r="BL695">
        <v>608500</v>
      </c>
      <c r="BM695">
        <v>499700</v>
      </c>
      <c r="BN695">
        <v>107300</v>
      </c>
      <c r="BO695">
        <v>593800</v>
      </c>
      <c r="BP695">
        <v>1990700</v>
      </c>
      <c r="BQ695">
        <v>1261900</v>
      </c>
      <c r="BR695">
        <v>607200</v>
      </c>
      <c r="BS695">
        <v>713700</v>
      </c>
      <c r="BT695">
        <v>6772000</v>
      </c>
      <c r="BU695">
        <v>1552800</v>
      </c>
      <c r="BV695">
        <v>447100</v>
      </c>
      <c r="BW695">
        <v>238200</v>
      </c>
      <c r="BX695">
        <v>727900</v>
      </c>
      <c r="BY695">
        <v>635300</v>
      </c>
      <c r="BZ695">
        <v>814700</v>
      </c>
      <c r="CA695">
        <v>140400</v>
      </c>
      <c r="CB695">
        <v>990400</v>
      </c>
      <c r="CC695">
        <v>924100</v>
      </c>
      <c r="CD695">
        <v>301300</v>
      </c>
      <c r="CE695">
        <v>77484000</v>
      </c>
      <c r="CF695">
        <v>24199000</v>
      </c>
      <c r="CG695">
        <v>5505900</v>
      </c>
      <c r="CH695">
        <v>3077500</v>
      </c>
      <c r="CI695">
        <v>2048000</v>
      </c>
      <c r="CJ695">
        <v>380400</v>
      </c>
      <c r="CK695">
        <v>14094200</v>
      </c>
      <c r="CL695">
        <v>1706800</v>
      </c>
      <c r="CM695">
        <v>1118500</v>
      </c>
      <c r="CN695">
        <v>110000</v>
      </c>
      <c r="CO695">
        <v>478300</v>
      </c>
      <c r="CP695">
        <v>1055100</v>
      </c>
      <c r="CQ695">
        <v>3028200</v>
      </c>
      <c r="CR695">
        <v>1039700</v>
      </c>
      <c r="CS695">
        <v>485300</v>
      </c>
      <c r="CT695">
        <v>554400</v>
      </c>
      <c r="CU695">
        <v>2647500</v>
      </c>
      <c r="CV695">
        <v>1601500</v>
      </c>
      <c r="CW695">
        <v>1046000</v>
      </c>
      <c r="CX695">
        <v>851300</v>
      </c>
      <c r="CY695">
        <v>1062800</v>
      </c>
      <c r="CZ695">
        <v>1233100</v>
      </c>
      <c r="DA695">
        <v>1469700</v>
      </c>
      <c r="DB695">
        <v>3954300</v>
      </c>
      <c r="DC695">
        <v>527300</v>
      </c>
      <c r="DD695">
        <v>209400</v>
      </c>
      <c r="DE695">
        <v>52500</v>
      </c>
      <c r="DF695">
        <v>1304500</v>
      </c>
      <c r="DG695">
        <v>341100</v>
      </c>
      <c r="DH695">
        <v>52100</v>
      </c>
      <c r="DI695">
        <v>24700</v>
      </c>
      <c r="DJ695">
        <v>450200</v>
      </c>
      <c r="DK695">
        <v>538900</v>
      </c>
      <c r="DL695">
        <v>453600</v>
      </c>
      <c r="DM695">
        <v>645000</v>
      </c>
      <c r="DN695">
        <v>2943000</v>
      </c>
      <c r="DO695">
        <v>340700</v>
      </c>
      <c r="DP695">
        <v>933500</v>
      </c>
      <c r="DQ695">
        <v>330500</v>
      </c>
      <c r="DR695">
        <v>1039500</v>
      </c>
      <c r="DS695">
        <v>249300</v>
      </c>
      <c r="DT695">
        <v>49400</v>
      </c>
      <c r="DU695">
        <v>7073000</v>
      </c>
      <c r="DV695">
        <v>5216600</v>
      </c>
      <c r="DW695">
        <v>20800</v>
      </c>
      <c r="DX695">
        <v>2382600</v>
      </c>
      <c r="DY695">
        <v>1738500</v>
      </c>
      <c r="DZ695">
        <v>1355200</v>
      </c>
      <c r="EA695">
        <v>482600</v>
      </c>
      <c r="EB695">
        <v>161500</v>
      </c>
      <c r="EC695">
        <v>627300</v>
      </c>
      <c r="ED695">
        <v>2185900</v>
      </c>
      <c r="EE695">
        <v>1856400</v>
      </c>
      <c r="EF695">
        <v>1235900</v>
      </c>
      <c r="EG695">
        <v>599700</v>
      </c>
      <c r="EH695">
        <v>20800</v>
      </c>
      <c r="EI695">
        <v>13592000</v>
      </c>
      <c r="EJ695">
        <v>5331200</v>
      </c>
      <c r="EK695">
        <v>982700</v>
      </c>
      <c r="EL695">
        <v>689100</v>
      </c>
      <c r="EM695">
        <v>1041099.9999999999</v>
      </c>
      <c r="EN695">
        <v>107000</v>
      </c>
      <c r="EO695">
        <v>696900</v>
      </c>
      <c r="EP695">
        <v>515200.00000000006</v>
      </c>
      <c r="EQ695">
        <v>480700</v>
      </c>
      <c r="ER695">
        <v>411300</v>
      </c>
      <c r="ES695">
        <v>407200</v>
      </c>
      <c r="ET695">
        <v>1727200</v>
      </c>
      <c r="EU695">
        <v>6533500</v>
      </c>
      <c r="EV695">
        <v>6247600</v>
      </c>
      <c r="EW695">
        <v>250200</v>
      </c>
      <c r="EX695">
        <v>79200</v>
      </c>
      <c r="EY695">
        <v>2632100</v>
      </c>
      <c r="EZ695">
        <v>1855200</v>
      </c>
      <c r="FA695">
        <v>678800</v>
      </c>
      <c r="FB695">
        <v>298400</v>
      </c>
      <c r="FC695">
        <v>609900</v>
      </c>
      <c r="FD695">
        <v>1433000</v>
      </c>
      <c r="FE695">
        <v>266000</v>
      </c>
      <c r="FF695">
        <v>285900</v>
      </c>
      <c r="FG695">
        <v>13599000</v>
      </c>
      <c r="FH695">
        <v>1898500</v>
      </c>
      <c r="FI695">
        <v>11700200</v>
      </c>
      <c r="FJ695">
        <v>10114300</v>
      </c>
      <c r="FK695">
        <v>3976800</v>
      </c>
      <c r="FL695">
        <v>1574200</v>
      </c>
      <c r="FM695">
        <v>612000</v>
      </c>
      <c r="FN695">
        <v>417100</v>
      </c>
      <c r="FO695">
        <v>400900</v>
      </c>
      <c r="FP695">
        <v>150000</v>
      </c>
      <c r="FQ695">
        <v>668200</v>
      </c>
      <c r="FR695">
        <v>154400</v>
      </c>
      <c r="FS695">
        <v>3750500</v>
      </c>
      <c r="FT695">
        <v>2387000</v>
      </c>
      <c r="FU695">
        <v>1450900</v>
      </c>
      <c r="FV695">
        <v>376600</v>
      </c>
      <c r="FW695">
        <v>429600</v>
      </c>
      <c r="FX695">
        <v>129900</v>
      </c>
      <c r="FY695">
        <v>1585900</v>
      </c>
      <c r="FZ695">
        <v>625700</v>
      </c>
      <c r="GA695">
        <v>94300</v>
      </c>
      <c r="GB695">
        <v>321300</v>
      </c>
      <c r="GC695">
        <v>544600</v>
      </c>
      <c r="GD695">
        <v>11344000</v>
      </c>
      <c r="GE695">
        <v>1757100</v>
      </c>
      <c r="GF695">
        <v>361500</v>
      </c>
      <c r="GG695">
        <v>95900</v>
      </c>
      <c r="GH695">
        <v>1299700</v>
      </c>
      <c r="GI695">
        <v>9586600</v>
      </c>
      <c r="GJ695">
        <v>1815700</v>
      </c>
      <c r="GK695">
        <v>7770900</v>
      </c>
      <c r="GL695">
        <v>4734000</v>
      </c>
      <c r="GM695">
        <v>1141800</v>
      </c>
      <c r="GN695">
        <v>1177800</v>
      </c>
      <c r="GO695">
        <v>2414200</v>
      </c>
      <c r="GP695">
        <v>19590000</v>
      </c>
      <c r="GQ695">
        <v>2895000</v>
      </c>
      <c r="GR695">
        <v>2031200</v>
      </c>
      <c r="GS695">
        <v>863600</v>
      </c>
      <c r="GT695">
        <v>4475000</v>
      </c>
      <c r="GU695">
        <v>1741200</v>
      </c>
      <c r="GV695">
        <v>2733800</v>
      </c>
      <c r="GW695">
        <v>12220000</v>
      </c>
      <c r="GX695">
        <v>6604500</v>
      </c>
      <c r="GY695">
        <v>5615600</v>
      </c>
      <c r="IO695">
        <v>133697000</v>
      </c>
      <c r="IP695">
        <v>66.7</v>
      </c>
      <c r="IQ695">
        <v>126602000</v>
      </c>
      <c r="IR695">
        <v>63.2</v>
      </c>
      <c r="IS695">
        <v>7095000</v>
      </c>
      <c r="IT695">
        <v>5.3</v>
      </c>
      <c r="IU695">
        <v>66762000</v>
      </c>
      <c r="IV695">
        <v>5591000</v>
      </c>
      <c r="IW695">
        <v>72113000</v>
      </c>
      <c r="IX695">
        <v>75</v>
      </c>
      <c r="IY695">
        <v>68265000</v>
      </c>
      <c r="IZ695">
        <v>71</v>
      </c>
      <c r="JA695">
        <v>3848000</v>
      </c>
      <c r="JB695">
        <v>5.3</v>
      </c>
      <c r="JC695">
        <v>24027000</v>
      </c>
      <c r="JD695">
        <v>68090000</v>
      </c>
      <c r="JE695">
        <v>76.900000000000006</v>
      </c>
      <c r="JF695">
        <v>64940000</v>
      </c>
      <c r="JG695">
        <v>73.3</v>
      </c>
      <c r="JH695">
        <v>3150000</v>
      </c>
      <c r="JI695">
        <v>4.5999999999999996</v>
      </c>
      <c r="JJ695">
        <v>20480000</v>
      </c>
      <c r="JK695">
        <v>7745000</v>
      </c>
      <c r="JL695">
        <v>6.1</v>
      </c>
      <c r="JM695">
        <v>120795000</v>
      </c>
      <c r="JN695">
        <v>101205000</v>
      </c>
      <c r="JO695">
        <v>23721000</v>
      </c>
      <c r="JP695">
        <v>645000</v>
      </c>
      <c r="JQ695">
        <v>81300</v>
      </c>
      <c r="JR695">
        <v>563900</v>
      </c>
      <c r="JS695">
        <v>148900</v>
      </c>
      <c r="JT695">
        <v>255100</v>
      </c>
      <c r="JU695">
        <v>91000</v>
      </c>
      <c r="JV695">
        <v>52000</v>
      </c>
      <c r="JW695">
        <v>112100</v>
      </c>
      <c r="JX695">
        <v>159900</v>
      </c>
      <c r="JY695">
        <v>5753000</v>
      </c>
      <c r="JZ695">
        <v>1424900</v>
      </c>
      <c r="KA695">
        <v>688500</v>
      </c>
      <c r="KB695">
        <v>736400</v>
      </c>
      <c r="KC695">
        <v>862100</v>
      </c>
      <c r="KD695">
        <v>3465900</v>
      </c>
      <c r="KG695">
        <v>17323000</v>
      </c>
      <c r="KH695">
        <v>10551000</v>
      </c>
      <c r="KI695">
        <v>593600</v>
      </c>
      <c r="KJ695">
        <v>527400</v>
      </c>
      <c r="KK695">
        <v>643000</v>
      </c>
      <c r="KL695">
        <v>1653300</v>
      </c>
      <c r="KM695">
        <v>1476800</v>
      </c>
      <c r="KN695">
        <v>1751000</v>
      </c>
      <c r="KO695">
        <v>307000</v>
      </c>
      <c r="KP695">
        <v>228500</v>
      </c>
      <c r="KQ695">
        <v>608500</v>
      </c>
      <c r="KR695">
        <v>499700</v>
      </c>
      <c r="KS695">
        <v>107300</v>
      </c>
      <c r="KT695">
        <v>593800</v>
      </c>
      <c r="KU695">
        <v>1990700</v>
      </c>
      <c r="KV695">
        <v>1261900</v>
      </c>
      <c r="KW695">
        <v>607200</v>
      </c>
      <c r="KX695">
        <v>713700</v>
      </c>
      <c r="KY695">
        <v>6772000</v>
      </c>
      <c r="KZ695">
        <v>1552800</v>
      </c>
      <c r="LA695">
        <v>447100</v>
      </c>
      <c r="LB695">
        <v>238200</v>
      </c>
      <c r="LC695">
        <v>727900</v>
      </c>
      <c r="LD695">
        <v>635300</v>
      </c>
      <c r="LE695">
        <v>814700</v>
      </c>
      <c r="LF695">
        <v>140400</v>
      </c>
      <c r="LG695">
        <v>990400</v>
      </c>
      <c r="LH695">
        <v>924100</v>
      </c>
      <c r="LI695">
        <v>301300</v>
      </c>
      <c r="LJ695">
        <v>77484000</v>
      </c>
      <c r="LK695">
        <v>24199000</v>
      </c>
      <c r="LL695">
        <v>5505900</v>
      </c>
      <c r="LM695">
        <v>3077500</v>
      </c>
      <c r="LN695">
        <v>2048000</v>
      </c>
      <c r="LO695">
        <v>380400</v>
      </c>
      <c r="LP695">
        <v>14094200</v>
      </c>
      <c r="LQ695">
        <v>1706800</v>
      </c>
      <c r="LR695">
        <v>1118500</v>
      </c>
      <c r="LS695">
        <v>110000</v>
      </c>
      <c r="LT695">
        <v>478300</v>
      </c>
      <c r="LU695">
        <v>1055100</v>
      </c>
      <c r="LV695">
        <v>3028200</v>
      </c>
      <c r="LW695">
        <v>1039700</v>
      </c>
      <c r="LX695">
        <v>485300</v>
      </c>
      <c r="LY695">
        <v>554400</v>
      </c>
      <c r="LZ695">
        <v>2647500</v>
      </c>
      <c r="MA695">
        <v>1601500</v>
      </c>
      <c r="MB695">
        <v>1046000</v>
      </c>
      <c r="MC695">
        <v>851300</v>
      </c>
      <c r="MD695">
        <v>1062800</v>
      </c>
      <c r="ME695">
        <v>1233100</v>
      </c>
      <c r="MF695">
        <v>1469700</v>
      </c>
      <c r="MG695">
        <v>3954300</v>
      </c>
      <c r="MH695">
        <v>527300</v>
      </c>
      <c r="MI695">
        <v>209400</v>
      </c>
      <c r="MJ695">
        <v>52500</v>
      </c>
      <c r="MK695">
        <v>1304500</v>
      </c>
      <c r="ML695">
        <v>341100</v>
      </c>
      <c r="MM695">
        <v>52100</v>
      </c>
      <c r="MN695">
        <v>24700</v>
      </c>
      <c r="MO695">
        <v>450200</v>
      </c>
      <c r="MP695">
        <v>538900</v>
      </c>
      <c r="MQ695">
        <v>453600</v>
      </c>
      <c r="MR695">
        <v>645000</v>
      </c>
      <c r="MS695">
        <v>2943000</v>
      </c>
      <c r="MT695">
        <v>340700</v>
      </c>
      <c r="MU695">
        <v>933500</v>
      </c>
      <c r="MV695">
        <v>330500</v>
      </c>
      <c r="MW695">
        <v>1039500</v>
      </c>
      <c r="MX695">
        <v>249300</v>
      </c>
      <c r="MY695">
        <v>49400</v>
      </c>
      <c r="MZ695">
        <v>7073000</v>
      </c>
      <c r="NA695">
        <v>5216600</v>
      </c>
      <c r="NB695">
        <v>20800</v>
      </c>
      <c r="NC695">
        <v>2382600</v>
      </c>
      <c r="ND695">
        <v>1738500</v>
      </c>
      <c r="NE695">
        <v>1355200</v>
      </c>
      <c r="NF695">
        <v>482600</v>
      </c>
      <c r="NG695">
        <v>161500</v>
      </c>
      <c r="NH695">
        <v>627300</v>
      </c>
      <c r="NI695">
        <v>2185900</v>
      </c>
      <c r="NJ695">
        <v>1856400</v>
      </c>
      <c r="NK695">
        <v>1235900</v>
      </c>
      <c r="NL695">
        <v>599700</v>
      </c>
      <c r="NM695">
        <v>20800</v>
      </c>
      <c r="NN695">
        <v>13592000</v>
      </c>
      <c r="NO695">
        <v>5331200</v>
      </c>
      <c r="NP695">
        <v>982700</v>
      </c>
      <c r="NQ695">
        <v>689100</v>
      </c>
      <c r="NR695">
        <v>1041099.9999999999</v>
      </c>
      <c r="NS695">
        <v>107000</v>
      </c>
      <c r="NT695">
        <v>696900</v>
      </c>
      <c r="NU695">
        <v>515200.00000000006</v>
      </c>
      <c r="NV695">
        <v>480700</v>
      </c>
      <c r="NW695">
        <v>411300</v>
      </c>
      <c r="NX695">
        <v>407200</v>
      </c>
      <c r="NY695">
        <v>1727200</v>
      </c>
      <c r="NZ695">
        <v>6533500</v>
      </c>
      <c r="OA695">
        <v>6247600</v>
      </c>
      <c r="OB695">
        <v>250200</v>
      </c>
      <c r="OC695">
        <v>79200</v>
      </c>
      <c r="OD695">
        <v>2632100</v>
      </c>
      <c r="OE695">
        <v>1855200</v>
      </c>
      <c r="OF695">
        <v>678800</v>
      </c>
      <c r="OG695">
        <v>298400</v>
      </c>
      <c r="OH695">
        <v>609900</v>
      </c>
      <c r="OI695">
        <v>1433000</v>
      </c>
      <c r="OJ695">
        <v>266000</v>
      </c>
      <c r="OK695">
        <v>285900</v>
      </c>
      <c r="OL695">
        <v>13599000</v>
      </c>
      <c r="OM695">
        <v>1898500</v>
      </c>
      <c r="ON695">
        <v>11700200</v>
      </c>
      <c r="OO695">
        <v>10114300</v>
      </c>
      <c r="OP695">
        <v>3976800</v>
      </c>
      <c r="OQ695">
        <v>1574200</v>
      </c>
      <c r="OR695">
        <v>612000</v>
      </c>
      <c r="OS695">
        <v>417100</v>
      </c>
      <c r="OT695">
        <v>400900</v>
      </c>
      <c r="OU695">
        <v>150000</v>
      </c>
      <c r="OV695">
        <v>668200</v>
      </c>
      <c r="OW695">
        <v>154400</v>
      </c>
      <c r="OX695">
        <v>3750500</v>
      </c>
      <c r="OY695">
        <v>2387000</v>
      </c>
      <c r="OZ695">
        <v>1450900</v>
      </c>
      <c r="PA695">
        <v>376600</v>
      </c>
      <c r="PB695">
        <v>429600</v>
      </c>
      <c r="PC695">
        <v>129900</v>
      </c>
      <c r="PD695">
        <v>1585900</v>
      </c>
      <c r="PE695">
        <v>625700</v>
      </c>
      <c r="PF695">
        <v>94300</v>
      </c>
      <c r="PG695">
        <v>321300</v>
      </c>
      <c r="PH695">
        <v>544600</v>
      </c>
      <c r="PI695">
        <v>11344000</v>
      </c>
      <c r="PJ695">
        <v>1757100</v>
      </c>
      <c r="PK695">
        <v>361500</v>
      </c>
      <c r="PL695">
        <v>95900</v>
      </c>
      <c r="PM695">
        <v>1299700</v>
      </c>
      <c r="PN695">
        <v>9586600</v>
      </c>
      <c r="PO695">
        <v>1815700</v>
      </c>
      <c r="PP695">
        <v>7770900</v>
      </c>
      <c r="PQ695">
        <v>4734000</v>
      </c>
      <c r="PR695">
        <v>1141800</v>
      </c>
      <c r="PS695">
        <v>1177800</v>
      </c>
      <c r="PT695">
        <v>2414200</v>
      </c>
      <c r="PU695">
        <v>19590000</v>
      </c>
      <c r="PV695">
        <v>2895000</v>
      </c>
      <c r="PW695">
        <v>2031200</v>
      </c>
      <c r="PX695">
        <v>863600</v>
      </c>
      <c r="PY695">
        <v>4475000</v>
      </c>
      <c r="PZ695">
        <v>1741200</v>
      </c>
      <c r="QA695">
        <v>2733800</v>
      </c>
      <c r="QB695">
        <v>12220000</v>
      </c>
      <c r="QC695">
        <v>6604500</v>
      </c>
      <c r="QD695">
        <v>5615600</v>
      </c>
      <c r="QE695">
        <v>9.6999999999999993</v>
      </c>
      <c r="QF695">
        <v>1588100</v>
      </c>
      <c r="QG695">
        <v>119770000</v>
      </c>
      <c r="QH695">
        <v>100242000</v>
      </c>
      <c r="QI695">
        <v>23399000</v>
      </c>
      <c r="QJ695">
        <v>639000</v>
      </c>
      <c r="QK695">
        <v>80800</v>
      </c>
      <c r="QL695">
        <v>557800</v>
      </c>
      <c r="QM695">
        <v>147900</v>
      </c>
      <c r="QN695">
        <v>250000</v>
      </c>
      <c r="QO695">
        <v>90800</v>
      </c>
      <c r="QP695">
        <v>50900</v>
      </c>
      <c r="QQ695">
        <v>108300</v>
      </c>
      <c r="QR695">
        <v>159900</v>
      </c>
      <c r="QS695">
        <v>5534000</v>
      </c>
      <c r="QT695">
        <v>1384200</v>
      </c>
      <c r="QU695">
        <v>663300</v>
      </c>
      <c r="QV695">
        <v>720900</v>
      </c>
      <c r="QW695">
        <v>801600</v>
      </c>
      <c r="QX695">
        <v>3348500</v>
      </c>
      <c r="RA695">
        <v>17226000</v>
      </c>
      <c r="RB695">
        <v>10485000</v>
      </c>
      <c r="RC695">
        <v>586100</v>
      </c>
      <c r="RD695">
        <v>516799.99999999994</v>
      </c>
      <c r="RE695">
        <v>640500</v>
      </c>
      <c r="RF695">
        <v>1644600</v>
      </c>
      <c r="RG695">
        <v>1468500</v>
      </c>
      <c r="RH695">
        <v>1746200</v>
      </c>
      <c r="RI695">
        <v>305400</v>
      </c>
      <c r="RJ695">
        <v>227900</v>
      </c>
      <c r="RK695">
        <v>606300</v>
      </c>
      <c r="RL695">
        <v>498500</v>
      </c>
      <c r="RM695">
        <v>108100</v>
      </c>
      <c r="RN695">
        <v>591700</v>
      </c>
      <c r="RO695">
        <v>1976100</v>
      </c>
      <c r="RP695">
        <v>1248000</v>
      </c>
      <c r="RQ695">
        <v>603900</v>
      </c>
      <c r="RR695">
        <v>710400</v>
      </c>
      <c r="RS695">
        <v>6741000</v>
      </c>
      <c r="RT695">
        <v>1556800</v>
      </c>
      <c r="RU695">
        <v>443700</v>
      </c>
      <c r="RV695">
        <v>237400</v>
      </c>
      <c r="RW695">
        <v>720500</v>
      </c>
      <c r="RX695">
        <v>630400</v>
      </c>
      <c r="RY695">
        <v>813900</v>
      </c>
      <c r="RZ695">
        <v>137800</v>
      </c>
      <c r="SA695">
        <v>984000</v>
      </c>
      <c r="SB695">
        <v>917600</v>
      </c>
      <c r="SC695">
        <v>299200</v>
      </c>
      <c r="SD695">
        <v>76843000</v>
      </c>
      <c r="SE695">
        <v>24182000</v>
      </c>
      <c r="SF695">
        <v>5475300</v>
      </c>
      <c r="SG695">
        <v>3060700</v>
      </c>
      <c r="SH695">
        <v>2035500</v>
      </c>
      <c r="SI695">
        <v>379100</v>
      </c>
      <c r="SJ695">
        <v>14123100</v>
      </c>
      <c r="SK695">
        <v>1692600</v>
      </c>
      <c r="SL695">
        <v>1114500</v>
      </c>
      <c r="SM695">
        <v>102800</v>
      </c>
      <c r="SN695">
        <v>475300</v>
      </c>
      <c r="SO695">
        <v>1011600</v>
      </c>
      <c r="SP695">
        <v>3012400</v>
      </c>
      <c r="SQ695">
        <v>1049100</v>
      </c>
      <c r="SR695">
        <v>486900</v>
      </c>
      <c r="SS695">
        <v>562200</v>
      </c>
      <c r="ST695">
        <v>2706500</v>
      </c>
      <c r="SU695">
        <v>1640500</v>
      </c>
      <c r="SV695">
        <v>1066100</v>
      </c>
      <c r="SW695">
        <v>851000</v>
      </c>
      <c r="SX695">
        <v>1057100</v>
      </c>
      <c r="SY695">
        <v>1248600</v>
      </c>
      <c r="SZ695">
        <v>1494200</v>
      </c>
      <c r="TA695">
        <v>3943900</v>
      </c>
      <c r="TB695">
        <v>524800</v>
      </c>
      <c r="TC695">
        <v>208100</v>
      </c>
      <c r="TD695">
        <v>51100</v>
      </c>
      <c r="TE695">
        <v>1290700</v>
      </c>
      <c r="TF695">
        <v>342400</v>
      </c>
      <c r="TG695">
        <v>51500</v>
      </c>
      <c r="TH695">
        <v>23100</v>
      </c>
      <c r="TI695">
        <v>451200</v>
      </c>
      <c r="TJ695">
        <v>545900</v>
      </c>
      <c r="TK695">
        <v>455100</v>
      </c>
      <c r="TL695">
        <v>639600</v>
      </c>
      <c r="TM695">
        <v>2932000</v>
      </c>
      <c r="TN695">
        <v>334900</v>
      </c>
      <c r="TO695">
        <v>932200</v>
      </c>
      <c r="TP695">
        <v>330400</v>
      </c>
      <c r="TQ695">
        <v>1035000</v>
      </c>
      <c r="TR695">
        <v>250100</v>
      </c>
      <c r="TS695">
        <v>49200</v>
      </c>
      <c r="TT695">
        <v>7012000</v>
      </c>
      <c r="TU695">
        <v>5196000</v>
      </c>
      <c r="TV695">
        <v>20700</v>
      </c>
      <c r="TW695">
        <v>2370000</v>
      </c>
      <c r="TX695">
        <v>1728300</v>
      </c>
      <c r="TY695">
        <v>1347000</v>
      </c>
      <c r="TZ695">
        <v>481100</v>
      </c>
      <c r="UA695">
        <v>160700</v>
      </c>
      <c r="UB695">
        <v>624000</v>
      </c>
      <c r="UC695">
        <v>2181300</v>
      </c>
      <c r="UD695">
        <v>1816000</v>
      </c>
      <c r="UE695">
        <v>1206100</v>
      </c>
      <c r="UF695">
        <v>589200</v>
      </c>
      <c r="UG695">
        <v>20700</v>
      </c>
      <c r="UH695">
        <v>13490000</v>
      </c>
      <c r="UI695">
        <v>5328100</v>
      </c>
      <c r="UJ695">
        <v>968000</v>
      </c>
      <c r="UK695">
        <v>731300</v>
      </c>
      <c r="UL695">
        <v>1024900.0000000001</v>
      </c>
      <c r="UM695">
        <v>106300</v>
      </c>
      <c r="UN695">
        <v>697400</v>
      </c>
      <c r="UO695">
        <v>510900</v>
      </c>
      <c r="UP695">
        <v>475300</v>
      </c>
      <c r="UQ695">
        <v>410900</v>
      </c>
      <c r="UR695">
        <v>403100</v>
      </c>
      <c r="US695">
        <v>1720000</v>
      </c>
      <c r="UT695">
        <v>6441800</v>
      </c>
      <c r="UU695">
        <v>6159600</v>
      </c>
      <c r="UV695">
        <v>248600</v>
      </c>
      <c r="UW695">
        <v>78500</v>
      </c>
      <c r="UX695">
        <v>2625800</v>
      </c>
      <c r="UY695">
        <v>1851800</v>
      </c>
      <c r="UZ695">
        <v>675100</v>
      </c>
      <c r="VA695">
        <v>294600</v>
      </c>
      <c r="VB695">
        <v>612400</v>
      </c>
      <c r="VC695">
        <v>1360500</v>
      </c>
      <c r="VD695">
        <v>264100</v>
      </c>
      <c r="VE695">
        <v>282200</v>
      </c>
      <c r="VF695">
        <v>13751000</v>
      </c>
      <c r="VG695">
        <v>2076699.9999999998</v>
      </c>
      <c r="VH695">
        <v>11674100</v>
      </c>
      <c r="VI695">
        <v>10086000</v>
      </c>
      <c r="VJ695">
        <v>3962600</v>
      </c>
      <c r="VK695">
        <v>1569800</v>
      </c>
      <c r="VL695">
        <v>609800</v>
      </c>
      <c r="VM695">
        <v>414700</v>
      </c>
      <c r="VN695">
        <v>399700</v>
      </c>
      <c r="VO695">
        <v>149300</v>
      </c>
      <c r="VP695">
        <v>665800</v>
      </c>
      <c r="VQ695">
        <v>153500</v>
      </c>
      <c r="VR695">
        <v>3743500</v>
      </c>
      <c r="VS695">
        <v>2379900</v>
      </c>
      <c r="VT695">
        <v>1449100</v>
      </c>
      <c r="VU695">
        <v>374100</v>
      </c>
      <c r="VV695">
        <v>427700</v>
      </c>
      <c r="VW695">
        <v>128800.00000000001</v>
      </c>
      <c r="VX695">
        <v>625100</v>
      </c>
      <c r="VY695">
        <v>94200</v>
      </c>
      <c r="VZ695">
        <v>311100</v>
      </c>
      <c r="WA695">
        <v>557700</v>
      </c>
      <c r="WB695">
        <v>10787000</v>
      </c>
      <c r="WC695">
        <v>1523900</v>
      </c>
      <c r="WD695">
        <v>327200</v>
      </c>
      <c r="WE695">
        <v>88800</v>
      </c>
      <c r="WF695">
        <v>1107900</v>
      </c>
      <c r="WG695">
        <v>9263400</v>
      </c>
      <c r="WH695">
        <v>1717400</v>
      </c>
      <c r="WI695">
        <v>7546000</v>
      </c>
      <c r="WJ695">
        <v>4689000</v>
      </c>
      <c r="WK695">
        <v>1135500</v>
      </c>
      <c r="WL695">
        <v>1167900</v>
      </c>
      <c r="WM695">
        <v>2385800</v>
      </c>
      <c r="WN695">
        <v>19528000</v>
      </c>
      <c r="WO695">
        <v>2884000</v>
      </c>
      <c r="WP695">
        <v>2014700</v>
      </c>
      <c r="WQ695">
        <v>869700</v>
      </c>
      <c r="WR695">
        <v>4614000</v>
      </c>
      <c r="WS695">
        <v>1915700</v>
      </c>
      <c r="WT695">
        <v>2698600</v>
      </c>
      <c r="WU695">
        <v>12030000</v>
      </c>
      <c r="WV695">
        <v>6579200</v>
      </c>
      <c r="WW695">
        <v>5451200</v>
      </c>
    </row>
    <row r="696" spans="1:621" x14ac:dyDescent="0.45">
      <c r="A696" s="1"/>
      <c r="C696" s="1">
        <v>35247</v>
      </c>
      <c r="D696">
        <v>970000</v>
      </c>
      <c r="E696">
        <v>3334000</v>
      </c>
      <c r="F696">
        <v>2364000</v>
      </c>
      <c r="G696">
        <v>1705000</v>
      </c>
      <c r="H696">
        <v>686000</v>
      </c>
      <c r="I696">
        <v>740000</v>
      </c>
      <c r="J696">
        <v>2562000</v>
      </c>
      <c r="K696">
        <v>620000</v>
      </c>
      <c r="L696">
        <v>45.9</v>
      </c>
      <c r="M696">
        <v>13.4</v>
      </c>
      <c r="N696">
        <v>32.6</v>
      </c>
      <c r="O696">
        <v>10.199999999999999</v>
      </c>
      <c r="P696">
        <v>35.299999999999997</v>
      </c>
      <c r="Q696">
        <v>8.5</v>
      </c>
      <c r="R696">
        <v>2.5</v>
      </c>
      <c r="S696">
        <v>0.6</v>
      </c>
      <c r="T696">
        <v>1.9</v>
      </c>
      <c r="U696">
        <v>0.5</v>
      </c>
      <c r="V696">
        <v>2672000</v>
      </c>
      <c r="W696">
        <v>2332000</v>
      </c>
      <c r="X696">
        <v>2297000</v>
      </c>
      <c r="Y696">
        <v>961000</v>
      </c>
      <c r="Z696">
        <v>1336000</v>
      </c>
      <c r="AA696">
        <v>16.7</v>
      </c>
      <c r="AB696">
        <v>8.3000000000000007</v>
      </c>
      <c r="AC696">
        <v>36.6</v>
      </c>
      <c r="AD696">
        <v>31.9</v>
      </c>
      <c r="AE696">
        <v>31.5</v>
      </c>
      <c r="AF696">
        <v>13.2</v>
      </c>
      <c r="AG696">
        <v>18.3</v>
      </c>
      <c r="AH696">
        <v>101299000</v>
      </c>
      <c r="AI696">
        <v>119757000</v>
      </c>
      <c r="AJ696">
        <v>23702000</v>
      </c>
      <c r="AK696">
        <v>650000</v>
      </c>
      <c r="AL696">
        <v>82900</v>
      </c>
      <c r="AM696">
        <v>566900</v>
      </c>
      <c r="AN696">
        <v>149100</v>
      </c>
      <c r="AO696">
        <v>256000</v>
      </c>
      <c r="AP696">
        <v>91300</v>
      </c>
      <c r="AQ696">
        <v>52000</v>
      </c>
      <c r="AR696">
        <v>112700</v>
      </c>
      <c r="AS696">
        <v>161800</v>
      </c>
      <c r="AT696">
        <v>5872000</v>
      </c>
      <c r="AU696">
        <v>1444100</v>
      </c>
      <c r="AV696">
        <v>697600</v>
      </c>
      <c r="AW696">
        <v>746500</v>
      </c>
      <c r="AX696">
        <v>878000</v>
      </c>
      <c r="AY696">
        <v>3549600</v>
      </c>
      <c r="BB696">
        <v>17180000</v>
      </c>
      <c r="BC696">
        <v>10438000</v>
      </c>
      <c r="BD696">
        <v>593500</v>
      </c>
      <c r="BE696">
        <v>525100</v>
      </c>
      <c r="BF696">
        <v>630200</v>
      </c>
      <c r="BG696">
        <v>1640700</v>
      </c>
      <c r="BH696">
        <v>1465000</v>
      </c>
      <c r="BI696">
        <v>1752200</v>
      </c>
      <c r="BJ696">
        <v>305700</v>
      </c>
      <c r="BK696">
        <v>229700</v>
      </c>
      <c r="BL696">
        <v>610300</v>
      </c>
      <c r="BM696">
        <v>498400</v>
      </c>
      <c r="BN696">
        <v>108100</v>
      </c>
      <c r="BO696">
        <v>587000</v>
      </c>
      <c r="BP696">
        <v>1943100</v>
      </c>
      <c r="BQ696">
        <v>1211400</v>
      </c>
      <c r="BR696">
        <v>597500</v>
      </c>
      <c r="BS696">
        <v>703400</v>
      </c>
      <c r="BT696">
        <v>6742000</v>
      </c>
      <c r="BU696">
        <v>1580600</v>
      </c>
      <c r="BV696">
        <v>438800</v>
      </c>
      <c r="BW696">
        <v>234900</v>
      </c>
      <c r="BX696">
        <v>707300</v>
      </c>
      <c r="BY696">
        <v>632000</v>
      </c>
      <c r="BZ696">
        <v>811500</v>
      </c>
      <c r="CA696">
        <v>140700</v>
      </c>
      <c r="CB696">
        <v>988400</v>
      </c>
      <c r="CC696">
        <v>912900</v>
      </c>
      <c r="CD696">
        <v>295300</v>
      </c>
      <c r="CE696">
        <v>77597000</v>
      </c>
      <c r="CF696">
        <v>24200000</v>
      </c>
      <c r="CG696">
        <v>5512500</v>
      </c>
      <c r="CH696">
        <v>3081900</v>
      </c>
      <c r="CI696">
        <v>2048800.0000000002</v>
      </c>
      <c r="CJ696">
        <v>381800</v>
      </c>
      <c r="CK696">
        <v>14122500</v>
      </c>
      <c r="CL696">
        <v>1716000</v>
      </c>
      <c r="CM696">
        <v>1123500</v>
      </c>
      <c r="CN696">
        <v>109700</v>
      </c>
      <c r="CO696">
        <v>482800</v>
      </c>
      <c r="CP696">
        <v>1049000</v>
      </c>
      <c r="CQ696">
        <v>3038600</v>
      </c>
      <c r="CR696">
        <v>1042400.0000000001</v>
      </c>
      <c r="CS696">
        <v>486000</v>
      </c>
      <c r="CT696">
        <v>556400</v>
      </c>
      <c r="CU696">
        <v>2652400</v>
      </c>
      <c r="CV696">
        <v>1605300</v>
      </c>
      <c r="CW696">
        <v>1047099.9999999999</v>
      </c>
      <c r="CX696">
        <v>848800</v>
      </c>
      <c r="CY696">
        <v>1067700</v>
      </c>
      <c r="CZ696">
        <v>1232700</v>
      </c>
      <c r="DA696">
        <v>1474900</v>
      </c>
      <c r="DB696">
        <v>3922200</v>
      </c>
      <c r="DC696">
        <v>529900</v>
      </c>
      <c r="DD696">
        <v>209300</v>
      </c>
      <c r="DE696">
        <v>53200</v>
      </c>
      <c r="DF696">
        <v>1311200</v>
      </c>
      <c r="DG696">
        <v>285700</v>
      </c>
      <c r="DH696">
        <v>52000</v>
      </c>
      <c r="DI696">
        <v>25600</v>
      </c>
      <c r="DJ696">
        <v>456300</v>
      </c>
      <c r="DK696">
        <v>545100</v>
      </c>
      <c r="DL696">
        <v>453900</v>
      </c>
      <c r="DM696">
        <v>643000</v>
      </c>
      <c r="DN696">
        <v>2960000</v>
      </c>
      <c r="DO696">
        <v>346700</v>
      </c>
      <c r="DP696">
        <v>937200</v>
      </c>
      <c r="DQ696">
        <v>330700</v>
      </c>
      <c r="DR696">
        <v>1047599.9999999999</v>
      </c>
      <c r="DS696">
        <v>248600</v>
      </c>
      <c r="DT696">
        <v>49500</v>
      </c>
      <c r="DU696">
        <v>7114000</v>
      </c>
      <c r="DV696">
        <v>5238600</v>
      </c>
      <c r="DW696">
        <v>20700</v>
      </c>
      <c r="DX696">
        <v>2390500</v>
      </c>
      <c r="DY696">
        <v>1741500</v>
      </c>
      <c r="DZ696">
        <v>1358000</v>
      </c>
      <c r="EA696">
        <v>486800</v>
      </c>
      <c r="EB696">
        <v>162200</v>
      </c>
      <c r="EC696">
        <v>633200</v>
      </c>
      <c r="ED696">
        <v>2194200</v>
      </c>
      <c r="EE696">
        <v>1875300</v>
      </c>
      <c r="EF696">
        <v>1252300</v>
      </c>
      <c r="EG696">
        <v>601900</v>
      </c>
      <c r="EH696">
        <v>21100</v>
      </c>
      <c r="EI696">
        <v>13645000</v>
      </c>
      <c r="EJ696">
        <v>5346900</v>
      </c>
      <c r="EK696">
        <v>984800</v>
      </c>
      <c r="EL696">
        <v>678800</v>
      </c>
      <c r="EM696">
        <v>1041500</v>
      </c>
      <c r="EN696">
        <v>107300</v>
      </c>
      <c r="EO696">
        <v>707400</v>
      </c>
      <c r="EP696">
        <v>520500</v>
      </c>
      <c r="EQ696">
        <v>483000</v>
      </c>
      <c r="ER696">
        <v>415500</v>
      </c>
      <c r="ES696">
        <v>408100</v>
      </c>
      <c r="ET696">
        <v>1727200</v>
      </c>
      <c r="EU696">
        <v>6570600</v>
      </c>
      <c r="EV696">
        <v>6282600</v>
      </c>
      <c r="EW696">
        <v>248500</v>
      </c>
      <c r="EX696">
        <v>79300</v>
      </c>
      <c r="EY696">
        <v>2660700</v>
      </c>
      <c r="EZ696">
        <v>1875400</v>
      </c>
      <c r="FA696">
        <v>682400</v>
      </c>
      <c r="FB696">
        <v>299900</v>
      </c>
      <c r="FC696">
        <v>613100</v>
      </c>
      <c r="FD696">
        <v>1430900</v>
      </c>
      <c r="FE696">
        <v>267800</v>
      </c>
      <c r="FF696">
        <v>288000</v>
      </c>
      <c r="FG696">
        <v>13547000</v>
      </c>
      <c r="FH696">
        <v>1834300</v>
      </c>
      <c r="FI696">
        <v>11712500</v>
      </c>
      <c r="FJ696">
        <v>10141100</v>
      </c>
      <c r="FK696">
        <v>3984600</v>
      </c>
      <c r="FL696">
        <v>1579900</v>
      </c>
      <c r="FM696">
        <v>611100</v>
      </c>
      <c r="FN696">
        <v>416500</v>
      </c>
      <c r="FO696">
        <v>403200</v>
      </c>
      <c r="FP696">
        <v>150600</v>
      </c>
      <c r="FQ696">
        <v>667600</v>
      </c>
      <c r="FR696">
        <v>155700</v>
      </c>
      <c r="FS696">
        <v>3758500</v>
      </c>
      <c r="FT696">
        <v>2398000</v>
      </c>
      <c r="FU696">
        <v>1456100</v>
      </c>
      <c r="FV696">
        <v>379100</v>
      </c>
      <c r="FW696">
        <v>432000</v>
      </c>
      <c r="FX696">
        <v>130800.00000000001</v>
      </c>
      <c r="FY696">
        <v>1571400</v>
      </c>
      <c r="FZ696">
        <v>627500</v>
      </c>
      <c r="GA696">
        <v>94600</v>
      </c>
      <c r="GB696">
        <v>345200</v>
      </c>
      <c r="GC696">
        <v>504100</v>
      </c>
      <c r="GD696">
        <v>11363000</v>
      </c>
      <c r="GE696">
        <v>1799500</v>
      </c>
      <c r="GF696">
        <v>370500</v>
      </c>
      <c r="GG696">
        <v>98100</v>
      </c>
      <c r="GH696">
        <v>1330900</v>
      </c>
      <c r="GI696">
        <v>9563700</v>
      </c>
      <c r="GJ696">
        <v>1842400</v>
      </c>
      <c r="GK696">
        <v>7721300</v>
      </c>
      <c r="GL696">
        <v>4768000</v>
      </c>
      <c r="GM696">
        <v>1146100</v>
      </c>
      <c r="GN696">
        <v>1171900</v>
      </c>
      <c r="GO696">
        <v>2449600</v>
      </c>
      <c r="GP696">
        <v>18458000</v>
      </c>
      <c r="GQ696">
        <v>2880000</v>
      </c>
      <c r="GR696">
        <v>2020100</v>
      </c>
      <c r="GS696">
        <v>860200</v>
      </c>
      <c r="GT696">
        <v>4371000</v>
      </c>
      <c r="GU696">
        <v>1629600</v>
      </c>
      <c r="GV696">
        <v>2741400</v>
      </c>
      <c r="GW696">
        <v>11207000</v>
      </c>
      <c r="GX696">
        <v>5484000</v>
      </c>
      <c r="GY696">
        <v>5723100</v>
      </c>
      <c r="IO696">
        <v>134284000</v>
      </c>
      <c r="IP696">
        <v>66.900000000000006</v>
      </c>
      <c r="IQ696">
        <v>126947000</v>
      </c>
      <c r="IR696">
        <v>63.3</v>
      </c>
      <c r="IS696">
        <v>7337000</v>
      </c>
      <c r="IT696">
        <v>5.5</v>
      </c>
      <c r="IU696">
        <v>66357000</v>
      </c>
      <c r="IV696">
        <v>5375000</v>
      </c>
      <c r="IW696">
        <v>72349000</v>
      </c>
      <c r="IX696">
        <v>75.2</v>
      </c>
      <c r="IY696">
        <v>68383000</v>
      </c>
      <c r="IZ696">
        <v>71.099999999999994</v>
      </c>
      <c r="JA696">
        <v>3966000</v>
      </c>
      <c r="JB696">
        <v>5.5</v>
      </c>
      <c r="JC696">
        <v>23881000</v>
      </c>
      <c r="JD696">
        <v>68223000</v>
      </c>
      <c r="JE696">
        <v>77</v>
      </c>
      <c r="JF696">
        <v>65068000</v>
      </c>
      <c r="JG696">
        <v>73.400000000000006</v>
      </c>
      <c r="JH696">
        <v>3155000</v>
      </c>
      <c r="JI696">
        <v>4.5999999999999996</v>
      </c>
      <c r="JJ696">
        <v>20391000</v>
      </c>
      <c r="JK696">
        <v>7682000</v>
      </c>
      <c r="JL696">
        <v>6.1</v>
      </c>
      <c r="JM696">
        <v>119757000</v>
      </c>
      <c r="JN696">
        <v>101299000</v>
      </c>
      <c r="JO696">
        <v>23702000</v>
      </c>
      <c r="JP696">
        <v>650000</v>
      </c>
      <c r="JQ696">
        <v>82900</v>
      </c>
      <c r="JR696">
        <v>566900</v>
      </c>
      <c r="JS696">
        <v>149100</v>
      </c>
      <c r="JT696">
        <v>256000</v>
      </c>
      <c r="JU696">
        <v>91300</v>
      </c>
      <c r="JV696">
        <v>52000</v>
      </c>
      <c r="JW696">
        <v>112700</v>
      </c>
      <c r="JX696">
        <v>161800</v>
      </c>
      <c r="JY696">
        <v>5872000</v>
      </c>
      <c r="JZ696">
        <v>1444100</v>
      </c>
      <c r="KA696">
        <v>697600</v>
      </c>
      <c r="KB696">
        <v>746500</v>
      </c>
      <c r="KC696">
        <v>878000</v>
      </c>
      <c r="KD696">
        <v>3549600</v>
      </c>
      <c r="KG696">
        <v>17180000</v>
      </c>
      <c r="KH696">
        <v>10438000</v>
      </c>
      <c r="KI696">
        <v>593500</v>
      </c>
      <c r="KJ696">
        <v>525100</v>
      </c>
      <c r="KK696">
        <v>630200</v>
      </c>
      <c r="KL696">
        <v>1640700</v>
      </c>
      <c r="KM696">
        <v>1465000</v>
      </c>
      <c r="KN696">
        <v>1752200</v>
      </c>
      <c r="KO696">
        <v>305700</v>
      </c>
      <c r="KP696">
        <v>229700</v>
      </c>
      <c r="KQ696">
        <v>610300</v>
      </c>
      <c r="KR696">
        <v>498400</v>
      </c>
      <c r="KS696">
        <v>108100</v>
      </c>
      <c r="KT696">
        <v>587000</v>
      </c>
      <c r="KU696">
        <v>1943100</v>
      </c>
      <c r="KV696">
        <v>1211400</v>
      </c>
      <c r="KW696">
        <v>597500</v>
      </c>
      <c r="KX696">
        <v>703400</v>
      </c>
      <c r="KY696">
        <v>6742000</v>
      </c>
      <c r="KZ696">
        <v>1580600</v>
      </c>
      <c r="LA696">
        <v>438800</v>
      </c>
      <c r="LB696">
        <v>234900</v>
      </c>
      <c r="LC696">
        <v>707300</v>
      </c>
      <c r="LD696">
        <v>632000</v>
      </c>
      <c r="LE696">
        <v>811500</v>
      </c>
      <c r="LF696">
        <v>140700</v>
      </c>
      <c r="LG696">
        <v>988400</v>
      </c>
      <c r="LH696">
        <v>912900</v>
      </c>
      <c r="LI696">
        <v>295300</v>
      </c>
      <c r="LJ696">
        <v>77597000</v>
      </c>
      <c r="LK696">
        <v>24200000</v>
      </c>
      <c r="LL696">
        <v>5512500</v>
      </c>
      <c r="LM696">
        <v>3081900</v>
      </c>
      <c r="LN696">
        <v>2048800.0000000002</v>
      </c>
      <c r="LO696">
        <v>381800</v>
      </c>
      <c r="LP696">
        <v>14122500</v>
      </c>
      <c r="LQ696">
        <v>1716000</v>
      </c>
      <c r="LR696">
        <v>1123500</v>
      </c>
      <c r="LS696">
        <v>109700</v>
      </c>
      <c r="LT696">
        <v>482800</v>
      </c>
      <c r="LU696">
        <v>1049000</v>
      </c>
      <c r="LV696">
        <v>3038600</v>
      </c>
      <c r="LW696">
        <v>1042400.0000000001</v>
      </c>
      <c r="LX696">
        <v>486000</v>
      </c>
      <c r="LY696">
        <v>556400</v>
      </c>
      <c r="LZ696">
        <v>2652400</v>
      </c>
      <c r="MA696">
        <v>1605300</v>
      </c>
      <c r="MB696">
        <v>1047099.9999999999</v>
      </c>
      <c r="MC696">
        <v>848800</v>
      </c>
      <c r="MD696">
        <v>1067700</v>
      </c>
      <c r="ME696">
        <v>1232700</v>
      </c>
      <c r="MF696">
        <v>1474900</v>
      </c>
      <c r="MG696">
        <v>3922200</v>
      </c>
      <c r="MH696">
        <v>529900</v>
      </c>
      <c r="MI696">
        <v>209300</v>
      </c>
      <c r="MJ696">
        <v>53200</v>
      </c>
      <c r="MK696">
        <v>1311200</v>
      </c>
      <c r="ML696">
        <v>285700</v>
      </c>
      <c r="MM696">
        <v>52000</v>
      </c>
      <c r="MN696">
        <v>25600</v>
      </c>
      <c r="MO696">
        <v>456300</v>
      </c>
      <c r="MP696">
        <v>545100</v>
      </c>
      <c r="MQ696">
        <v>453900</v>
      </c>
      <c r="MR696">
        <v>643000</v>
      </c>
      <c r="MS696">
        <v>2960000</v>
      </c>
      <c r="MT696">
        <v>346700</v>
      </c>
      <c r="MU696">
        <v>937200</v>
      </c>
      <c r="MV696">
        <v>330700</v>
      </c>
      <c r="MW696">
        <v>1047599.9999999999</v>
      </c>
      <c r="MX696">
        <v>248600</v>
      </c>
      <c r="MY696">
        <v>49500</v>
      </c>
      <c r="MZ696">
        <v>7114000</v>
      </c>
      <c r="NA696">
        <v>5238600</v>
      </c>
      <c r="NB696">
        <v>20700</v>
      </c>
      <c r="NC696">
        <v>2390500</v>
      </c>
      <c r="ND696">
        <v>1741500</v>
      </c>
      <c r="NE696">
        <v>1358000</v>
      </c>
      <c r="NF696">
        <v>486800</v>
      </c>
      <c r="NG696">
        <v>162200</v>
      </c>
      <c r="NH696">
        <v>633200</v>
      </c>
      <c r="NI696">
        <v>2194200</v>
      </c>
      <c r="NJ696">
        <v>1875300</v>
      </c>
      <c r="NK696">
        <v>1252300</v>
      </c>
      <c r="NL696">
        <v>601900</v>
      </c>
      <c r="NM696">
        <v>21100</v>
      </c>
      <c r="NN696">
        <v>13645000</v>
      </c>
      <c r="NO696">
        <v>5346900</v>
      </c>
      <c r="NP696">
        <v>984800</v>
      </c>
      <c r="NQ696">
        <v>678800</v>
      </c>
      <c r="NR696">
        <v>1041500</v>
      </c>
      <c r="NS696">
        <v>107300</v>
      </c>
      <c r="NT696">
        <v>707400</v>
      </c>
      <c r="NU696">
        <v>520500</v>
      </c>
      <c r="NV696">
        <v>483000</v>
      </c>
      <c r="NW696">
        <v>415500</v>
      </c>
      <c r="NX696">
        <v>408100</v>
      </c>
      <c r="NY696">
        <v>1727200</v>
      </c>
      <c r="NZ696">
        <v>6570600</v>
      </c>
      <c r="OA696">
        <v>6282600</v>
      </c>
      <c r="OB696">
        <v>248500</v>
      </c>
      <c r="OC696">
        <v>79300</v>
      </c>
      <c r="OD696">
        <v>2660700</v>
      </c>
      <c r="OE696">
        <v>1875400</v>
      </c>
      <c r="OF696">
        <v>682400</v>
      </c>
      <c r="OG696">
        <v>299900</v>
      </c>
      <c r="OH696">
        <v>613100</v>
      </c>
      <c r="OI696">
        <v>1430900</v>
      </c>
      <c r="OJ696">
        <v>267800</v>
      </c>
      <c r="OK696">
        <v>288000</v>
      </c>
      <c r="OL696">
        <v>13547000</v>
      </c>
      <c r="OM696">
        <v>1834300</v>
      </c>
      <c r="ON696">
        <v>11712500</v>
      </c>
      <c r="OO696">
        <v>10141100</v>
      </c>
      <c r="OP696">
        <v>3984600</v>
      </c>
      <c r="OQ696">
        <v>1579900</v>
      </c>
      <c r="OR696">
        <v>611100</v>
      </c>
      <c r="OS696">
        <v>416500</v>
      </c>
      <c r="OT696">
        <v>403200</v>
      </c>
      <c r="OU696">
        <v>150600</v>
      </c>
      <c r="OV696">
        <v>667600</v>
      </c>
      <c r="OW696">
        <v>155700</v>
      </c>
      <c r="OX696">
        <v>3758500</v>
      </c>
      <c r="OY696">
        <v>2398000</v>
      </c>
      <c r="OZ696">
        <v>1456100</v>
      </c>
      <c r="PA696">
        <v>379100</v>
      </c>
      <c r="PB696">
        <v>432000</v>
      </c>
      <c r="PC696">
        <v>130800.00000000001</v>
      </c>
      <c r="PD696">
        <v>1571400</v>
      </c>
      <c r="PE696">
        <v>627500</v>
      </c>
      <c r="PF696">
        <v>94600</v>
      </c>
      <c r="PG696">
        <v>345200</v>
      </c>
      <c r="PH696">
        <v>504100</v>
      </c>
      <c r="PI696">
        <v>11363000</v>
      </c>
      <c r="PJ696">
        <v>1799500</v>
      </c>
      <c r="PK696">
        <v>370500</v>
      </c>
      <c r="PL696">
        <v>98100</v>
      </c>
      <c r="PM696">
        <v>1330900</v>
      </c>
      <c r="PN696">
        <v>9563700</v>
      </c>
      <c r="PO696">
        <v>1842400</v>
      </c>
      <c r="PP696">
        <v>7721300</v>
      </c>
      <c r="PQ696">
        <v>4768000</v>
      </c>
      <c r="PR696">
        <v>1146100</v>
      </c>
      <c r="PS696">
        <v>1171900</v>
      </c>
      <c r="PT696">
        <v>2449600</v>
      </c>
      <c r="PU696">
        <v>18458000</v>
      </c>
      <c r="PV696">
        <v>2880000</v>
      </c>
      <c r="PW696">
        <v>2020100</v>
      </c>
      <c r="PX696">
        <v>860200</v>
      </c>
      <c r="PY696">
        <v>4371000</v>
      </c>
      <c r="PZ696">
        <v>1629600</v>
      </c>
      <c r="QA696">
        <v>2741400</v>
      </c>
      <c r="QB696">
        <v>11207000</v>
      </c>
      <c r="QC696">
        <v>5484000</v>
      </c>
      <c r="QD696">
        <v>5723100</v>
      </c>
      <c r="QE696">
        <v>9.6999999999999993</v>
      </c>
      <c r="QF696">
        <v>1598800</v>
      </c>
      <c r="QG696">
        <v>120019000</v>
      </c>
      <c r="QH696">
        <v>100472000</v>
      </c>
      <c r="QI696">
        <v>23417000</v>
      </c>
      <c r="QJ696">
        <v>638000</v>
      </c>
      <c r="QK696">
        <v>80100</v>
      </c>
      <c r="QL696">
        <v>557600</v>
      </c>
      <c r="QM696">
        <v>147600</v>
      </c>
      <c r="QN696">
        <v>250200</v>
      </c>
      <c r="QO696">
        <v>90900</v>
      </c>
      <c r="QP696">
        <v>50800</v>
      </c>
      <c r="QQ696">
        <v>108600</v>
      </c>
      <c r="QR696">
        <v>159800</v>
      </c>
      <c r="QS696">
        <v>5557000</v>
      </c>
      <c r="QT696">
        <v>1384400</v>
      </c>
      <c r="QU696">
        <v>664600</v>
      </c>
      <c r="QV696">
        <v>719800</v>
      </c>
      <c r="QW696">
        <v>805800</v>
      </c>
      <c r="QX696">
        <v>3367200</v>
      </c>
      <c r="RA696">
        <v>17222000</v>
      </c>
      <c r="RB696">
        <v>10483000</v>
      </c>
      <c r="RC696">
        <v>587100</v>
      </c>
      <c r="RD696">
        <v>516700.00000000006</v>
      </c>
      <c r="RE696">
        <v>635400</v>
      </c>
      <c r="RF696">
        <v>1647700</v>
      </c>
      <c r="RG696">
        <v>1470000</v>
      </c>
      <c r="RH696">
        <v>1748700</v>
      </c>
      <c r="RI696">
        <v>304000</v>
      </c>
      <c r="RJ696">
        <v>229400</v>
      </c>
      <c r="RK696">
        <v>608900</v>
      </c>
      <c r="RL696">
        <v>497700</v>
      </c>
      <c r="RM696">
        <v>108700</v>
      </c>
      <c r="RN696">
        <v>591400</v>
      </c>
      <c r="RO696">
        <v>1974700</v>
      </c>
      <c r="RP696">
        <v>1238900</v>
      </c>
      <c r="RQ696">
        <v>603700</v>
      </c>
      <c r="RR696">
        <v>707300</v>
      </c>
      <c r="RS696">
        <v>6739000</v>
      </c>
      <c r="RT696">
        <v>1557000</v>
      </c>
      <c r="RU696">
        <v>442800</v>
      </c>
      <c r="RV696">
        <v>237200</v>
      </c>
      <c r="RW696">
        <v>718200</v>
      </c>
      <c r="RX696">
        <v>629500</v>
      </c>
      <c r="RY696">
        <v>814000</v>
      </c>
      <c r="RZ696">
        <v>137800</v>
      </c>
      <c r="SA696">
        <v>984600</v>
      </c>
      <c r="SB696">
        <v>920500</v>
      </c>
      <c r="SC696">
        <v>297600</v>
      </c>
      <c r="SD696">
        <v>77055000</v>
      </c>
      <c r="SE696">
        <v>24228000</v>
      </c>
      <c r="SF696">
        <v>5480100</v>
      </c>
      <c r="SG696">
        <v>3064300</v>
      </c>
      <c r="SH696">
        <v>2035500</v>
      </c>
      <c r="SI696">
        <v>380300</v>
      </c>
      <c r="SJ696">
        <v>14152900</v>
      </c>
      <c r="SK696">
        <v>1698600</v>
      </c>
      <c r="SL696">
        <v>1118000</v>
      </c>
      <c r="SM696">
        <v>103300</v>
      </c>
      <c r="SN696">
        <v>477200</v>
      </c>
      <c r="SO696">
        <v>1015200</v>
      </c>
      <c r="SP696">
        <v>3017000</v>
      </c>
      <c r="SQ696">
        <v>1050900</v>
      </c>
      <c r="SR696">
        <v>488200</v>
      </c>
      <c r="SS696">
        <v>562700</v>
      </c>
      <c r="ST696">
        <v>2706300</v>
      </c>
      <c r="SU696">
        <v>1639700</v>
      </c>
      <c r="SV696">
        <v>1066500</v>
      </c>
      <c r="SW696">
        <v>852600</v>
      </c>
      <c r="SX696">
        <v>1060000</v>
      </c>
      <c r="SY696">
        <v>1246800</v>
      </c>
      <c r="SZ696">
        <v>1505500</v>
      </c>
      <c r="TA696">
        <v>3958000</v>
      </c>
      <c r="TB696">
        <v>526500</v>
      </c>
      <c r="TC696">
        <v>207800</v>
      </c>
      <c r="TD696">
        <v>51500</v>
      </c>
      <c r="TE696">
        <v>1296100</v>
      </c>
      <c r="TF696">
        <v>343400</v>
      </c>
      <c r="TG696">
        <v>51400</v>
      </c>
      <c r="TH696">
        <v>23300</v>
      </c>
      <c r="TI696">
        <v>453500</v>
      </c>
      <c r="TJ696">
        <v>549100</v>
      </c>
      <c r="TK696">
        <v>455400</v>
      </c>
      <c r="TL696">
        <v>636600</v>
      </c>
      <c r="TM696">
        <v>2945000</v>
      </c>
      <c r="TN696">
        <v>337200</v>
      </c>
      <c r="TO696">
        <v>934400</v>
      </c>
      <c r="TP696">
        <v>331100</v>
      </c>
      <c r="TQ696">
        <v>1042800</v>
      </c>
      <c r="TR696">
        <v>250100</v>
      </c>
      <c r="TS696">
        <v>49300</v>
      </c>
      <c r="TT696">
        <v>7033000</v>
      </c>
      <c r="TU696">
        <v>5207900</v>
      </c>
      <c r="TV696">
        <v>20600</v>
      </c>
      <c r="TW696">
        <v>2373800</v>
      </c>
      <c r="TX696">
        <v>1727500</v>
      </c>
      <c r="TY696">
        <v>1346500</v>
      </c>
      <c r="TZ696">
        <v>484900</v>
      </c>
      <c r="UA696">
        <v>161500</v>
      </c>
      <c r="UB696">
        <v>627400</v>
      </c>
      <c r="UC696">
        <v>2186100</v>
      </c>
      <c r="UD696">
        <v>1825100</v>
      </c>
      <c r="UE696">
        <v>1213200</v>
      </c>
      <c r="UF696">
        <v>590900</v>
      </c>
      <c r="UG696">
        <v>21000</v>
      </c>
      <c r="UH696">
        <v>13548000</v>
      </c>
      <c r="UI696">
        <v>5342600</v>
      </c>
      <c r="UJ696">
        <v>969400</v>
      </c>
      <c r="UK696">
        <v>728100</v>
      </c>
      <c r="UL696">
        <v>1023000</v>
      </c>
      <c r="UM696">
        <v>106900</v>
      </c>
      <c r="UN696">
        <v>706700</v>
      </c>
      <c r="UO696">
        <v>513799.99999999994</v>
      </c>
      <c r="UP696">
        <v>475100</v>
      </c>
      <c r="UQ696">
        <v>415500</v>
      </c>
      <c r="UR696">
        <v>404200</v>
      </c>
      <c r="US696">
        <v>1721200</v>
      </c>
      <c r="UT696">
        <v>6484200</v>
      </c>
      <c r="UU696">
        <v>6201500</v>
      </c>
      <c r="UV696">
        <v>248200</v>
      </c>
      <c r="UW696">
        <v>78700</v>
      </c>
      <c r="UX696">
        <v>2655900</v>
      </c>
      <c r="UY696">
        <v>1869800</v>
      </c>
      <c r="UZ696">
        <v>678700</v>
      </c>
      <c r="VA696">
        <v>294700</v>
      </c>
      <c r="VB696">
        <v>613700</v>
      </c>
      <c r="VC696">
        <v>1365700</v>
      </c>
      <c r="VD696">
        <v>265900</v>
      </c>
      <c r="VE696">
        <v>282700</v>
      </c>
      <c r="VF696">
        <v>13800000</v>
      </c>
      <c r="VG696">
        <v>2092400</v>
      </c>
      <c r="VH696">
        <v>11707600</v>
      </c>
      <c r="VI696">
        <v>10108800</v>
      </c>
      <c r="VJ696">
        <v>3977400</v>
      </c>
      <c r="VK696">
        <v>1574300</v>
      </c>
      <c r="VL696">
        <v>610200</v>
      </c>
      <c r="VM696">
        <v>417400</v>
      </c>
      <c r="VN696">
        <v>402200</v>
      </c>
      <c r="VO696">
        <v>149500</v>
      </c>
      <c r="VP696">
        <v>668400</v>
      </c>
      <c r="VQ696">
        <v>155300</v>
      </c>
      <c r="VR696">
        <v>3745300</v>
      </c>
      <c r="VS696">
        <v>2386100</v>
      </c>
      <c r="VT696">
        <v>1451700</v>
      </c>
      <c r="VU696">
        <v>375700</v>
      </c>
      <c r="VV696">
        <v>429300</v>
      </c>
      <c r="VW696">
        <v>129500</v>
      </c>
      <c r="VX696">
        <v>623500</v>
      </c>
      <c r="VY696">
        <v>93900</v>
      </c>
      <c r="VZ696">
        <v>327200</v>
      </c>
      <c r="WA696">
        <v>554200</v>
      </c>
      <c r="WB696">
        <v>10801000</v>
      </c>
      <c r="WC696">
        <v>1529700</v>
      </c>
      <c r="WD696">
        <v>332800</v>
      </c>
      <c r="WE696">
        <v>89600</v>
      </c>
      <c r="WF696">
        <v>1107300</v>
      </c>
      <c r="WG696">
        <v>9270900</v>
      </c>
      <c r="WH696">
        <v>1703300</v>
      </c>
      <c r="WI696">
        <v>7567600</v>
      </c>
      <c r="WJ696">
        <v>4700000</v>
      </c>
      <c r="WK696">
        <v>1139400</v>
      </c>
      <c r="WL696">
        <v>1169600</v>
      </c>
      <c r="WM696">
        <v>2390600</v>
      </c>
      <c r="WN696">
        <v>19547000</v>
      </c>
      <c r="WO696">
        <v>2877000</v>
      </c>
      <c r="WP696">
        <v>2008900</v>
      </c>
      <c r="WQ696">
        <v>868000</v>
      </c>
      <c r="WR696">
        <v>4610000</v>
      </c>
      <c r="WS696">
        <v>1913100</v>
      </c>
      <c r="WT696">
        <v>2696600</v>
      </c>
      <c r="WU696">
        <v>12060000</v>
      </c>
      <c r="WV696">
        <v>6600300</v>
      </c>
      <c r="WW696">
        <v>5459300</v>
      </c>
    </row>
    <row r="697" spans="1:621" x14ac:dyDescent="0.45">
      <c r="A697" s="1"/>
      <c r="C697" s="1">
        <v>35278</v>
      </c>
      <c r="D697">
        <v>908000</v>
      </c>
      <c r="E697">
        <v>3047000</v>
      </c>
      <c r="F697">
        <v>2139000</v>
      </c>
      <c r="G697">
        <v>1462000</v>
      </c>
      <c r="H697">
        <v>689000</v>
      </c>
      <c r="I697">
        <v>757000</v>
      </c>
      <c r="J697">
        <v>2522000</v>
      </c>
      <c r="K697">
        <v>562000</v>
      </c>
      <c r="L697">
        <v>44.2</v>
      </c>
      <c r="M697">
        <v>13.2</v>
      </c>
      <c r="N697">
        <v>31.1</v>
      </c>
      <c r="O697">
        <v>11</v>
      </c>
      <c r="P697">
        <v>36.6</v>
      </c>
      <c r="Q697">
        <v>8.1999999999999993</v>
      </c>
      <c r="R697">
        <v>2.2999999999999998</v>
      </c>
      <c r="S697">
        <v>0.6</v>
      </c>
      <c r="T697">
        <v>1.9</v>
      </c>
      <c r="U697">
        <v>0.4</v>
      </c>
      <c r="V697">
        <v>2496000</v>
      </c>
      <c r="W697">
        <v>2187000</v>
      </c>
      <c r="X697">
        <v>2267000</v>
      </c>
      <c r="Y697">
        <v>1002000</v>
      </c>
      <c r="Z697">
        <v>1265000</v>
      </c>
      <c r="AA697">
        <v>17.3</v>
      </c>
      <c r="AB697">
        <v>8.4</v>
      </c>
      <c r="AC697">
        <v>35.9</v>
      </c>
      <c r="AD697">
        <v>31.5</v>
      </c>
      <c r="AE697">
        <v>32.6</v>
      </c>
      <c r="AF697">
        <v>14.4</v>
      </c>
      <c r="AG697">
        <v>18.2</v>
      </c>
      <c r="AH697">
        <v>101686000</v>
      </c>
      <c r="AI697">
        <v>120050000</v>
      </c>
      <c r="AJ697">
        <v>23928000</v>
      </c>
      <c r="AK697">
        <v>653000</v>
      </c>
      <c r="AL697">
        <v>84500</v>
      </c>
      <c r="AM697">
        <v>568200</v>
      </c>
      <c r="AN697">
        <v>148600</v>
      </c>
      <c r="AO697">
        <v>255400</v>
      </c>
      <c r="AP697">
        <v>90300</v>
      </c>
      <c r="AQ697">
        <v>52000</v>
      </c>
      <c r="AR697">
        <v>113100</v>
      </c>
      <c r="AS697">
        <v>164200</v>
      </c>
      <c r="AT697">
        <v>5913000</v>
      </c>
      <c r="AU697">
        <v>1452300</v>
      </c>
      <c r="AV697">
        <v>701700</v>
      </c>
      <c r="AW697">
        <v>750600</v>
      </c>
      <c r="AX697">
        <v>885300</v>
      </c>
      <c r="AY697">
        <v>3575000</v>
      </c>
      <c r="BB697">
        <v>17362000</v>
      </c>
      <c r="BC697">
        <v>10527000</v>
      </c>
      <c r="BD697">
        <v>599000</v>
      </c>
      <c r="BE697">
        <v>529700</v>
      </c>
      <c r="BF697">
        <v>640600</v>
      </c>
      <c r="BG697">
        <v>1652600</v>
      </c>
      <c r="BH697">
        <v>1465900</v>
      </c>
      <c r="BI697">
        <v>1755300</v>
      </c>
      <c r="BJ697">
        <v>305200</v>
      </c>
      <c r="BK697">
        <v>229900</v>
      </c>
      <c r="BL697">
        <v>611400</v>
      </c>
      <c r="BM697">
        <v>499700</v>
      </c>
      <c r="BN697">
        <v>109100</v>
      </c>
      <c r="BO697">
        <v>589000</v>
      </c>
      <c r="BP697">
        <v>1977200</v>
      </c>
      <c r="BQ697">
        <v>1245800</v>
      </c>
      <c r="BR697">
        <v>604300</v>
      </c>
      <c r="BS697">
        <v>713100</v>
      </c>
      <c r="BT697">
        <v>6835000</v>
      </c>
      <c r="BU697">
        <v>1627000</v>
      </c>
      <c r="BV697">
        <v>444400</v>
      </c>
      <c r="BW697">
        <v>238700</v>
      </c>
      <c r="BX697">
        <v>717800</v>
      </c>
      <c r="BY697">
        <v>634100</v>
      </c>
      <c r="BZ697">
        <v>814400</v>
      </c>
      <c r="CA697">
        <v>141000</v>
      </c>
      <c r="CB697">
        <v>990100</v>
      </c>
      <c r="CC697">
        <v>925400</v>
      </c>
      <c r="CD697">
        <v>301700</v>
      </c>
      <c r="CE697">
        <v>77758000</v>
      </c>
      <c r="CF697">
        <v>24234000</v>
      </c>
      <c r="CG697">
        <v>5518300</v>
      </c>
      <c r="CH697">
        <v>3083700</v>
      </c>
      <c r="CI697">
        <v>2051900</v>
      </c>
      <c r="CJ697">
        <v>382700</v>
      </c>
      <c r="CK697">
        <v>14153400</v>
      </c>
      <c r="CL697">
        <v>1716700</v>
      </c>
      <c r="CM697">
        <v>1125300</v>
      </c>
      <c r="CN697">
        <v>107300</v>
      </c>
      <c r="CO697">
        <v>484100</v>
      </c>
      <c r="CP697">
        <v>1040000</v>
      </c>
      <c r="CQ697">
        <v>3036800</v>
      </c>
      <c r="CR697">
        <v>1045099.9999999999</v>
      </c>
      <c r="CS697">
        <v>486800</v>
      </c>
      <c r="CT697">
        <v>558300</v>
      </c>
      <c r="CU697">
        <v>2666500</v>
      </c>
      <c r="CV697">
        <v>1615600</v>
      </c>
      <c r="CW697">
        <v>1050900</v>
      </c>
      <c r="CX697">
        <v>852700</v>
      </c>
      <c r="CY697">
        <v>1067900</v>
      </c>
      <c r="CZ697">
        <v>1241400</v>
      </c>
      <c r="DA697">
        <v>1486300</v>
      </c>
      <c r="DB697">
        <v>3922100</v>
      </c>
      <c r="DC697">
        <v>530500</v>
      </c>
      <c r="DD697">
        <v>209700</v>
      </c>
      <c r="DE697">
        <v>53000</v>
      </c>
      <c r="DF697">
        <v>1314700</v>
      </c>
      <c r="DG697">
        <v>283900</v>
      </c>
      <c r="DH697">
        <v>51800</v>
      </c>
      <c r="DI697">
        <v>25900</v>
      </c>
      <c r="DJ697">
        <v>458400</v>
      </c>
      <c r="DK697">
        <v>539000</v>
      </c>
      <c r="DL697">
        <v>455200</v>
      </c>
      <c r="DM697">
        <v>640200</v>
      </c>
      <c r="DN697">
        <v>2974000</v>
      </c>
      <c r="DO697">
        <v>345700</v>
      </c>
      <c r="DP697">
        <v>938900</v>
      </c>
      <c r="DQ697">
        <v>332400</v>
      </c>
      <c r="DR697">
        <v>1056000</v>
      </c>
      <c r="DS697">
        <v>251300</v>
      </c>
      <c r="DT697">
        <v>49800</v>
      </c>
      <c r="DU697">
        <v>7122000</v>
      </c>
      <c r="DV697">
        <v>5244100</v>
      </c>
      <c r="DW697">
        <v>20700</v>
      </c>
      <c r="DX697">
        <v>2393300</v>
      </c>
      <c r="DY697">
        <v>1739600</v>
      </c>
      <c r="DZ697">
        <v>1356000</v>
      </c>
      <c r="EA697">
        <v>490000</v>
      </c>
      <c r="EB697">
        <v>163700</v>
      </c>
      <c r="EC697">
        <v>637500</v>
      </c>
      <c r="ED697">
        <v>2192600</v>
      </c>
      <c r="EE697">
        <v>1878300</v>
      </c>
      <c r="EF697">
        <v>1254400</v>
      </c>
      <c r="EG697">
        <v>602700</v>
      </c>
      <c r="EH697">
        <v>21200</v>
      </c>
      <c r="EI697">
        <v>13763000</v>
      </c>
      <c r="EJ697">
        <v>5360700</v>
      </c>
      <c r="EK697">
        <v>978400</v>
      </c>
      <c r="EL697">
        <v>682800</v>
      </c>
      <c r="EM697">
        <v>1045300</v>
      </c>
      <c r="EN697">
        <v>107400</v>
      </c>
      <c r="EO697">
        <v>718600</v>
      </c>
      <c r="EP697">
        <v>519200.00000000006</v>
      </c>
      <c r="EQ697">
        <v>481400</v>
      </c>
      <c r="ER697">
        <v>419000</v>
      </c>
      <c r="ES697">
        <v>408600</v>
      </c>
      <c r="ET697">
        <v>1734600</v>
      </c>
      <c r="EU697">
        <v>6667300</v>
      </c>
      <c r="EV697">
        <v>6378300</v>
      </c>
      <c r="EW697">
        <v>250100</v>
      </c>
      <c r="EX697">
        <v>79600</v>
      </c>
      <c r="EY697">
        <v>2745700</v>
      </c>
      <c r="EZ697">
        <v>1934400</v>
      </c>
      <c r="FA697">
        <v>685300</v>
      </c>
      <c r="FB697">
        <v>302500</v>
      </c>
      <c r="FC697">
        <v>616700</v>
      </c>
      <c r="FD697">
        <v>1429600</v>
      </c>
      <c r="FE697">
        <v>268800</v>
      </c>
      <c r="FF697">
        <v>289000</v>
      </c>
      <c r="FG697">
        <v>13518000</v>
      </c>
      <c r="FH697">
        <v>1808900</v>
      </c>
      <c r="FI697">
        <v>11709500</v>
      </c>
      <c r="FJ697">
        <v>10153700</v>
      </c>
      <c r="FK697">
        <v>3999500</v>
      </c>
      <c r="FL697">
        <v>1585100</v>
      </c>
      <c r="FM697">
        <v>616200</v>
      </c>
      <c r="FN697">
        <v>416600</v>
      </c>
      <c r="FO697">
        <v>404100</v>
      </c>
      <c r="FP697">
        <v>150800</v>
      </c>
      <c r="FQ697">
        <v>670500</v>
      </c>
      <c r="FR697">
        <v>156200</v>
      </c>
      <c r="FS697">
        <v>3750500</v>
      </c>
      <c r="FT697">
        <v>2403700</v>
      </c>
      <c r="FU697">
        <v>1458400</v>
      </c>
      <c r="FV697">
        <v>380700</v>
      </c>
      <c r="FW697">
        <v>433100</v>
      </c>
      <c r="FX697">
        <v>131500</v>
      </c>
      <c r="FY697">
        <v>1555800</v>
      </c>
      <c r="FZ697">
        <v>625700</v>
      </c>
      <c r="GA697">
        <v>94100</v>
      </c>
      <c r="GB697">
        <v>325100</v>
      </c>
      <c r="GC697">
        <v>510900</v>
      </c>
      <c r="GD697">
        <v>11395000</v>
      </c>
      <c r="GE697">
        <v>1786100</v>
      </c>
      <c r="GF697">
        <v>371300</v>
      </c>
      <c r="GG697">
        <v>96800</v>
      </c>
      <c r="GH697">
        <v>1318000</v>
      </c>
      <c r="GI697">
        <v>9608900</v>
      </c>
      <c r="GJ697">
        <v>1842400</v>
      </c>
      <c r="GK697">
        <v>7766500</v>
      </c>
      <c r="GL697">
        <v>4752000</v>
      </c>
      <c r="GM697">
        <v>1147400</v>
      </c>
      <c r="GN697">
        <v>1172600</v>
      </c>
      <c r="GO697">
        <v>2431600</v>
      </c>
      <c r="GP697">
        <v>18364000</v>
      </c>
      <c r="GQ697">
        <v>2879000</v>
      </c>
      <c r="GR697">
        <v>2015000</v>
      </c>
      <c r="GS697">
        <v>863700</v>
      </c>
      <c r="GT697">
        <v>4362000</v>
      </c>
      <c r="GU697">
        <v>1635300</v>
      </c>
      <c r="GV697">
        <v>2726700</v>
      </c>
      <c r="GW697">
        <v>11123000</v>
      </c>
      <c r="GX697">
        <v>5474900</v>
      </c>
      <c r="GY697">
        <v>5648200</v>
      </c>
      <c r="IO697">
        <v>134054000</v>
      </c>
      <c r="IP697">
        <v>66.7</v>
      </c>
      <c r="IQ697">
        <v>127172000</v>
      </c>
      <c r="IR697">
        <v>63.3</v>
      </c>
      <c r="IS697">
        <v>6882000</v>
      </c>
      <c r="IT697">
        <v>5.0999999999999996</v>
      </c>
      <c r="IU697">
        <v>66793000</v>
      </c>
      <c r="IV697">
        <v>5461000</v>
      </c>
      <c r="IW697">
        <v>72078000</v>
      </c>
      <c r="IX697">
        <v>74.8</v>
      </c>
      <c r="IY697">
        <v>68485000</v>
      </c>
      <c r="IZ697">
        <v>71.099999999999994</v>
      </c>
      <c r="JA697">
        <v>3593000</v>
      </c>
      <c r="JB697">
        <v>5</v>
      </c>
      <c r="JC697">
        <v>24257000</v>
      </c>
      <c r="JD697">
        <v>68087000</v>
      </c>
      <c r="JE697">
        <v>76.8</v>
      </c>
      <c r="JF697">
        <v>65216000</v>
      </c>
      <c r="JG697">
        <v>73.599999999999994</v>
      </c>
      <c r="JH697">
        <v>2871000</v>
      </c>
      <c r="JI697">
        <v>4.2</v>
      </c>
      <c r="JJ697">
        <v>20563000</v>
      </c>
      <c r="JK697">
        <v>7844000</v>
      </c>
      <c r="JL697">
        <v>6.2</v>
      </c>
      <c r="JM697">
        <v>120050000</v>
      </c>
      <c r="JN697">
        <v>101686000</v>
      </c>
      <c r="JO697">
        <v>23928000</v>
      </c>
      <c r="JP697">
        <v>653000</v>
      </c>
      <c r="JQ697">
        <v>84500</v>
      </c>
      <c r="JR697">
        <v>568200</v>
      </c>
      <c r="JS697">
        <v>148600</v>
      </c>
      <c r="JT697">
        <v>255400</v>
      </c>
      <c r="JU697">
        <v>90300</v>
      </c>
      <c r="JV697">
        <v>52000</v>
      </c>
      <c r="JW697">
        <v>113100</v>
      </c>
      <c r="JX697">
        <v>164200</v>
      </c>
      <c r="JY697">
        <v>5913000</v>
      </c>
      <c r="JZ697">
        <v>1452300</v>
      </c>
      <c r="KA697">
        <v>701700</v>
      </c>
      <c r="KB697">
        <v>750600</v>
      </c>
      <c r="KC697">
        <v>885300</v>
      </c>
      <c r="KD697">
        <v>3575000</v>
      </c>
      <c r="KG697">
        <v>17362000</v>
      </c>
      <c r="KH697">
        <v>10527000</v>
      </c>
      <c r="KI697">
        <v>599000</v>
      </c>
      <c r="KJ697">
        <v>529700</v>
      </c>
      <c r="KK697">
        <v>640600</v>
      </c>
      <c r="KL697">
        <v>1652600</v>
      </c>
      <c r="KM697">
        <v>1465900</v>
      </c>
      <c r="KN697">
        <v>1755300</v>
      </c>
      <c r="KO697">
        <v>305200</v>
      </c>
      <c r="KP697">
        <v>229900</v>
      </c>
      <c r="KQ697">
        <v>611400</v>
      </c>
      <c r="KR697">
        <v>499700</v>
      </c>
      <c r="KS697">
        <v>109100</v>
      </c>
      <c r="KT697">
        <v>589000</v>
      </c>
      <c r="KU697">
        <v>1977200</v>
      </c>
      <c r="KV697">
        <v>1245800</v>
      </c>
      <c r="KW697">
        <v>604300</v>
      </c>
      <c r="KX697">
        <v>713100</v>
      </c>
      <c r="KY697">
        <v>6835000</v>
      </c>
      <c r="KZ697">
        <v>1627000</v>
      </c>
      <c r="LA697">
        <v>444400</v>
      </c>
      <c r="LB697">
        <v>238700</v>
      </c>
      <c r="LC697">
        <v>717800</v>
      </c>
      <c r="LD697">
        <v>634100</v>
      </c>
      <c r="LE697">
        <v>814400</v>
      </c>
      <c r="LF697">
        <v>141000</v>
      </c>
      <c r="LG697">
        <v>990100</v>
      </c>
      <c r="LH697">
        <v>925400</v>
      </c>
      <c r="LI697">
        <v>301700</v>
      </c>
      <c r="LJ697">
        <v>77758000</v>
      </c>
      <c r="LK697">
        <v>24234000</v>
      </c>
      <c r="LL697">
        <v>5518300</v>
      </c>
      <c r="LM697">
        <v>3083700</v>
      </c>
      <c r="LN697">
        <v>2051900</v>
      </c>
      <c r="LO697">
        <v>382700</v>
      </c>
      <c r="LP697">
        <v>14153400</v>
      </c>
      <c r="LQ697">
        <v>1716700</v>
      </c>
      <c r="LR697">
        <v>1125300</v>
      </c>
      <c r="LS697">
        <v>107300</v>
      </c>
      <c r="LT697">
        <v>484100</v>
      </c>
      <c r="LU697">
        <v>1040000</v>
      </c>
      <c r="LV697">
        <v>3036800</v>
      </c>
      <c r="LW697">
        <v>1045099.9999999999</v>
      </c>
      <c r="LX697">
        <v>486800</v>
      </c>
      <c r="LY697">
        <v>558300</v>
      </c>
      <c r="LZ697">
        <v>2666500</v>
      </c>
      <c r="MA697">
        <v>1615600</v>
      </c>
      <c r="MB697">
        <v>1050900</v>
      </c>
      <c r="MC697">
        <v>852700</v>
      </c>
      <c r="MD697">
        <v>1067900</v>
      </c>
      <c r="ME697">
        <v>1241400</v>
      </c>
      <c r="MF697">
        <v>1486300</v>
      </c>
      <c r="MG697">
        <v>3922100</v>
      </c>
      <c r="MH697">
        <v>530500</v>
      </c>
      <c r="MI697">
        <v>209700</v>
      </c>
      <c r="MJ697">
        <v>53000</v>
      </c>
      <c r="MK697">
        <v>1314700</v>
      </c>
      <c r="ML697">
        <v>283900</v>
      </c>
      <c r="MM697">
        <v>51800</v>
      </c>
      <c r="MN697">
        <v>25900</v>
      </c>
      <c r="MO697">
        <v>458400</v>
      </c>
      <c r="MP697">
        <v>539000</v>
      </c>
      <c r="MQ697">
        <v>455200</v>
      </c>
      <c r="MR697">
        <v>640200</v>
      </c>
      <c r="MS697">
        <v>2974000</v>
      </c>
      <c r="MT697">
        <v>345700</v>
      </c>
      <c r="MU697">
        <v>938900</v>
      </c>
      <c r="MV697">
        <v>332400</v>
      </c>
      <c r="MW697">
        <v>1056000</v>
      </c>
      <c r="MX697">
        <v>251300</v>
      </c>
      <c r="MY697">
        <v>49800</v>
      </c>
      <c r="MZ697">
        <v>7122000</v>
      </c>
      <c r="NA697">
        <v>5244100</v>
      </c>
      <c r="NB697">
        <v>20700</v>
      </c>
      <c r="NC697">
        <v>2393300</v>
      </c>
      <c r="ND697">
        <v>1739600</v>
      </c>
      <c r="NE697">
        <v>1356000</v>
      </c>
      <c r="NF697">
        <v>490000</v>
      </c>
      <c r="NG697">
        <v>163700</v>
      </c>
      <c r="NH697">
        <v>637500</v>
      </c>
      <c r="NI697">
        <v>2192600</v>
      </c>
      <c r="NJ697">
        <v>1878300</v>
      </c>
      <c r="NK697">
        <v>1254400</v>
      </c>
      <c r="NL697">
        <v>602700</v>
      </c>
      <c r="NM697">
        <v>21200</v>
      </c>
      <c r="NN697">
        <v>13763000</v>
      </c>
      <c r="NO697">
        <v>5360700</v>
      </c>
      <c r="NP697">
        <v>978400</v>
      </c>
      <c r="NQ697">
        <v>682800</v>
      </c>
      <c r="NR697">
        <v>1045300</v>
      </c>
      <c r="NS697">
        <v>107400</v>
      </c>
      <c r="NT697">
        <v>718600</v>
      </c>
      <c r="NU697">
        <v>519200.00000000006</v>
      </c>
      <c r="NV697">
        <v>481400</v>
      </c>
      <c r="NW697">
        <v>419000</v>
      </c>
      <c r="NX697">
        <v>408600</v>
      </c>
      <c r="NY697">
        <v>1734600</v>
      </c>
      <c r="NZ697">
        <v>6667300</v>
      </c>
      <c r="OA697">
        <v>6378300</v>
      </c>
      <c r="OB697">
        <v>250100</v>
      </c>
      <c r="OC697">
        <v>79600</v>
      </c>
      <c r="OD697">
        <v>2745700</v>
      </c>
      <c r="OE697">
        <v>1934400</v>
      </c>
      <c r="OF697">
        <v>685300</v>
      </c>
      <c r="OG697">
        <v>302500</v>
      </c>
      <c r="OH697">
        <v>616700</v>
      </c>
      <c r="OI697">
        <v>1429600</v>
      </c>
      <c r="OJ697">
        <v>268800</v>
      </c>
      <c r="OK697">
        <v>289000</v>
      </c>
      <c r="OL697">
        <v>13518000</v>
      </c>
      <c r="OM697">
        <v>1808900</v>
      </c>
      <c r="ON697">
        <v>11709500</v>
      </c>
      <c r="OO697">
        <v>10153700</v>
      </c>
      <c r="OP697">
        <v>3999500</v>
      </c>
      <c r="OQ697">
        <v>1585100</v>
      </c>
      <c r="OR697">
        <v>616200</v>
      </c>
      <c r="OS697">
        <v>416600</v>
      </c>
      <c r="OT697">
        <v>404100</v>
      </c>
      <c r="OU697">
        <v>150800</v>
      </c>
      <c r="OV697">
        <v>670500</v>
      </c>
      <c r="OW697">
        <v>156200</v>
      </c>
      <c r="OX697">
        <v>3750500</v>
      </c>
      <c r="OY697">
        <v>2403700</v>
      </c>
      <c r="OZ697">
        <v>1458400</v>
      </c>
      <c r="PA697">
        <v>380700</v>
      </c>
      <c r="PB697">
        <v>433100</v>
      </c>
      <c r="PC697">
        <v>131500</v>
      </c>
      <c r="PD697">
        <v>1555800</v>
      </c>
      <c r="PE697">
        <v>625700</v>
      </c>
      <c r="PF697">
        <v>94100</v>
      </c>
      <c r="PG697">
        <v>325100</v>
      </c>
      <c r="PH697">
        <v>510900</v>
      </c>
      <c r="PI697">
        <v>11395000</v>
      </c>
      <c r="PJ697">
        <v>1786100</v>
      </c>
      <c r="PK697">
        <v>371300</v>
      </c>
      <c r="PL697">
        <v>96800</v>
      </c>
      <c r="PM697">
        <v>1318000</v>
      </c>
      <c r="PN697">
        <v>9608900</v>
      </c>
      <c r="PO697">
        <v>1842400</v>
      </c>
      <c r="PP697">
        <v>7766500</v>
      </c>
      <c r="PQ697">
        <v>4752000</v>
      </c>
      <c r="PR697">
        <v>1147400</v>
      </c>
      <c r="PS697">
        <v>1172600</v>
      </c>
      <c r="PT697">
        <v>2431600</v>
      </c>
      <c r="PU697">
        <v>18364000</v>
      </c>
      <c r="PV697">
        <v>2879000</v>
      </c>
      <c r="PW697">
        <v>2015000</v>
      </c>
      <c r="PX697">
        <v>863700</v>
      </c>
      <c r="PY697">
        <v>4362000</v>
      </c>
      <c r="PZ697">
        <v>1635300</v>
      </c>
      <c r="QA697">
        <v>2726700</v>
      </c>
      <c r="QB697">
        <v>11123000</v>
      </c>
      <c r="QC697">
        <v>5474900</v>
      </c>
      <c r="QD697">
        <v>5648200</v>
      </c>
      <c r="QE697">
        <v>9.4</v>
      </c>
      <c r="QF697">
        <v>1588000</v>
      </c>
      <c r="QG697">
        <v>120198000</v>
      </c>
      <c r="QH697">
        <v>100694000</v>
      </c>
      <c r="QI697">
        <v>23479000</v>
      </c>
      <c r="QJ697">
        <v>637000</v>
      </c>
      <c r="QK697">
        <v>79900</v>
      </c>
      <c r="QL697">
        <v>557400</v>
      </c>
      <c r="QM697">
        <v>146700</v>
      </c>
      <c r="QN697">
        <v>249800</v>
      </c>
      <c r="QO697">
        <v>90200</v>
      </c>
      <c r="QP697">
        <v>50900</v>
      </c>
      <c r="QQ697">
        <v>108700</v>
      </c>
      <c r="QR697">
        <v>160900</v>
      </c>
      <c r="QS697">
        <v>5586000</v>
      </c>
      <c r="QT697">
        <v>1391700</v>
      </c>
      <c r="QU697">
        <v>670600</v>
      </c>
      <c r="QV697">
        <v>721100</v>
      </c>
      <c r="QW697">
        <v>808700</v>
      </c>
      <c r="QX697">
        <v>3385900</v>
      </c>
      <c r="RA697">
        <v>17256000</v>
      </c>
      <c r="RB697">
        <v>10513000</v>
      </c>
      <c r="RC697">
        <v>589600</v>
      </c>
      <c r="RD697">
        <v>518900</v>
      </c>
      <c r="RE697">
        <v>641900</v>
      </c>
      <c r="RF697">
        <v>1651600</v>
      </c>
      <c r="RG697">
        <v>1470700</v>
      </c>
      <c r="RH697">
        <v>1752000</v>
      </c>
      <c r="RI697">
        <v>304600</v>
      </c>
      <c r="RJ697">
        <v>229700</v>
      </c>
      <c r="RK697">
        <v>611000</v>
      </c>
      <c r="RL697">
        <v>498300</v>
      </c>
      <c r="RM697">
        <v>108400</v>
      </c>
      <c r="RN697">
        <v>590800</v>
      </c>
      <c r="RO697">
        <v>1982200</v>
      </c>
      <c r="RP697">
        <v>1249100</v>
      </c>
      <c r="RQ697">
        <v>604800</v>
      </c>
      <c r="RR697">
        <v>710600</v>
      </c>
      <c r="RS697">
        <v>6743000</v>
      </c>
      <c r="RT697">
        <v>1559700</v>
      </c>
      <c r="RU697">
        <v>442400</v>
      </c>
      <c r="RV697">
        <v>237400</v>
      </c>
      <c r="RW697">
        <v>713600</v>
      </c>
      <c r="RX697">
        <v>630100</v>
      </c>
      <c r="RY697">
        <v>814900</v>
      </c>
      <c r="RZ697">
        <v>137600</v>
      </c>
      <c r="SA697">
        <v>986400</v>
      </c>
      <c r="SB697">
        <v>923800</v>
      </c>
      <c r="SC697">
        <v>296700</v>
      </c>
      <c r="SD697">
        <v>77215000</v>
      </c>
      <c r="SE697">
        <v>24255000</v>
      </c>
      <c r="SF697">
        <v>5496100</v>
      </c>
      <c r="SG697">
        <v>3072200</v>
      </c>
      <c r="SH697">
        <v>2042400</v>
      </c>
      <c r="SI697">
        <v>381500</v>
      </c>
      <c r="SJ697">
        <v>14172500</v>
      </c>
      <c r="SK697">
        <v>1700800</v>
      </c>
      <c r="SL697">
        <v>1120000</v>
      </c>
      <c r="SM697">
        <v>102700</v>
      </c>
      <c r="SN697">
        <v>478200</v>
      </c>
      <c r="SO697">
        <v>1020200</v>
      </c>
      <c r="SP697">
        <v>3021400</v>
      </c>
      <c r="SQ697">
        <v>1053700</v>
      </c>
      <c r="SR697">
        <v>489300</v>
      </c>
      <c r="SS697">
        <v>564400</v>
      </c>
      <c r="ST697">
        <v>2704700</v>
      </c>
      <c r="SU697">
        <v>1640500</v>
      </c>
      <c r="SV697">
        <v>1064100</v>
      </c>
      <c r="SW697">
        <v>855600</v>
      </c>
      <c r="SX697">
        <v>1060900</v>
      </c>
      <c r="SY697">
        <v>1243700</v>
      </c>
      <c r="SZ697">
        <v>1511500</v>
      </c>
      <c r="TA697">
        <v>3950800</v>
      </c>
      <c r="TB697">
        <v>527400</v>
      </c>
      <c r="TC697">
        <v>207800</v>
      </c>
      <c r="TD697">
        <v>51200</v>
      </c>
      <c r="TE697">
        <v>1291900</v>
      </c>
      <c r="TF697">
        <v>343900</v>
      </c>
      <c r="TG697">
        <v>51200</v>
      </c>
      <c r="TH697">
        <v>23300</v>
      </c>
      <c r="TI697">
        <v>455500</v>
      </c>
      <c r="TJ697">
        <v>544100</v>
      </c>
      <c r="TK697">
        <v>454500</v>
      </c>
      <c r="TL697">
        <v>635700</v>
      </c>
      <c r="TM697">
        <v>2957000</v>
      </c>
      <c r="TN697">
        <v>334600</v>
      </c>
      <c r="TO697">
        <v>937600</v>
      </c>
      <c r="TP697">
        <v>331800</v>
      </c>
      <c r="TQ697">
        <v>1049900</v>
      </c>
      <c r="TR697">
        <v>253200</v>
      </c>
      <c r="TS697">
        <v>49700</v>
      </c>
      <c r="TT697">
        <v>7048000</v>
      </c>
      <c r="TU697">
        <v>5222500</v>
      </c>
      <c r="TV697">
        <v>20600</v>
      </c>
      <c r="TW697">
        <v>2379900</v>
      </c>
      <c r="TX697">
        <v>1728100</v>
      </c>
      <c r="TY697">
        <v>1346500</v>
      </c>
      <c r="TZ697">
        <v>488700</v>
      </c>
      <c r="UA697">
        <v>163100</v>
      </c>
      <c r="UB697">
        <v>632900</v>
      </c>
      <c r="UC697">
        <v>2189100</v>
      </c>
      <c r="UD697">
        <v>1825600</v>
      </c>
      <c r="UE697">
        <v>1212200</v>
      </c>
      <c r="UF697">
        <v>592100</v>
      </c>
      <c r="UG697">
        <v>21300</v>
      </c>
      <c r="UH697">
        <v>13619000</v>
      </c>
      <c r="UI697">
        <v>5369100</v>
      </c>
      <c r="UJ697">
        <v>972800</v>
      </c>
      <c r="UK697">
        <v>732100</v>
      </c>
      <c r="UL697">
        <v>1027500</v>
      </c>
      <c r="UM697">
        <v>107600</v>
      </c>
      <c r="UN697">
        <v>716100</v>
      </c>
      <c r="UO697">
        <v>515200.00000000006</v>
      </c>
      <c r="UP697">
        <v>475000</v>
      </c>
      <c r="UQ697">
        <v>418400</v>
      </c>
      <c r="UR697">
        <v>404500</v>
      </c>
      <c r="US697">
        <v>1724000</v>
      </c>
      <c r="UT697">
        <v>6525400</v>
      </c>
      <c r="UU697">
        <v>6242000</v>
      </c>
      <c r="UV697">
        <v>249800</v>
      </c>
      <c r="UW697">
        <v>78800</v>
      </c>
      <c r="UX697">
        <v>2674000</v>
      </c>
      <c r="UY697">
        <v>1883900</v>
      </c>
      <c r="UZ697">
        <v>687100</v>
      </c>
      <c r="VA697">
        <v>296800</v>
      </c>
      <c r="VB697">
        <v>614900</v>
      </c>
      <c r="VC697">
        <v>1371700</v>
      </c>
      <c r="VD697">
        <v>269000</v>
      </c>
      <c r="VE697">
        <v>283400</v>
      </c>
      <c r="VF697">
        <v>13804000</v>
      </c>
      <c r="VG697">
        <v>2088800.0000000002</v>
      </c>
      <c r="VH697">
        <v>11715200</v>
      </c>
      <c r="VI697">
        <v>10127200</v>
      </c>
      <c r="VJ697">
        <v>3991500</v>
      </c>
      <c r="VK697">
        <v>1578900</v>
      </c>
      <c r="VL697">
        <v>613700</v>
      </c>
      <c r="VM697">
        <v>417800</v>
      </c>
      <c r="VN697">
        <v>403500</v>
      </c>
      <c r="VO697">
        <v>150100</v>
      </c>
      <c r="VP697">
        <v>671500</v>
      </c>
      <c r="VQ697">
        <v>156100</v>
      </c>
      <c r="VR697">
        <v>3745100</v>
      </c>
      <c r="VS697">
        <v>2390600</v>
      </c>
      <c r="VT697">
        <v>1452600</v>
      </c>
      <c r="VU697">
        <v>377700</v>
      </c>
      <c r="VV697">
        <v>430300</v>
      </c>
      <c r="VW697">
        <v>130400</v>
      </c>
      <c r="VX697">
        <v>624100</v>
      </c>
      <c r="VY697">
        <v>93800</v>
      </c>
      <c r="VZ697">
        <v>314700</v>
      </c>
      <c r="WA697">
        <v>555400</v>
      </c>
      <c r="WB697">
        <v>10819000</v>
      </c>
      <c r="WC697">
        <v>1535800</v>
      </c>
      <c r="WD697">
        <v>337700</v>
      </c>
      <c r="WE697">
        <v>89800</v>
      </c>
      <c r="WF697">
        <v>1108300</v>
      </c>
      <c r="WG697">
        <v>9283600</v>
      </c>
      <c r="WH697">
        <v>1703600</v>
      </c>
      <c r="WI697">
        <v>7580000</v>
      </c>
      <c r="WJ697">
        <v>4713000</v>
      </c>
      <c r="WK697">
        <v>1142900</v>
      </c>
      <c r="WL697">
        <v>1171600</v>
      </c>
      <c r="WM697">
        <v>2398300</v>
      </c>
      <c r="WN697">
        <v>19504000</v>
      </c>
      <c r="WO697">
        <v>2873000</v>
      </c>
      <c r="WP697">
        <v>2003700</v>
      </c>
      <c r="WQ697">
        <v>869000</v>
      </c>
      <c r="WR697">
        <v>4597000</v>
      </c>
      <c r="WS697">
        <v>1910000</v>
      </c>
      <c r="WT697">
        <v>2687200</v>
      </c>
      <c r="WU697">
        <v>12034000</v>
      </c>
      <c r="WV697">
        <v>6569600</v>
      </c>
      <c r="WW697">
        <v>5464400</v>
      </c>
    </row>
    <row r="698" spans="1:621" x14ac:dyDescent="0.45">
      <c r="A698" s="1"/>
      <c r="C698" s="1">
        <v>35309</v>
      </c>
      <c r="D698">
        <v>971000</v>
      </c>
      <c r="E698">
        <v>3192000</v>
      </c>
      <c r="F698">
        <v>2221000</v>
      </c>
      <c r="G698">
        <v>1533000</v>
      </c>
      <c r="H698">
        <v>681000</v>
      </c>
      <c r="I698">
        <v>778000</v>
      </c>
      <c r="J698">
        <v>2434000</v>
      </c>
      <c r="K698">
        <v>558000</v>
      </c>
      <c r="L698">
        <v>45.8</v>
      </c>
      <c r="M698">
        <v>13.9</v>
      </c>
      <c r="N698">
        <v>31.9</v>
      </c>
      <c r="O698">
        <v>11.2</v>
      </c>
      <c r="P698">
        <v>35</v>
      </c>
      <c r="Q698">
        <v>8</v>
      </c>
      <c r="R698">
        <v>2.4</v>
      </c>
      <c r="S698">
        <v>0.6</v>
      </c>
      <c r="T698">
        <v>1.8</v>
      </c>
      <c r="U698">
        <v>0.4</v>
      </c>
      <c r="V698">
        <v>2525000</v>
      </c>
      <c r="W698">
        <v>2214000</v>
      </c>
      <c r="X698">
        <v>2220000</v>
      </c>
      <c r="Y698">
        <v>1006000</v>
      </c>
      <c r="Z698">
        <v>1214000</v>
      </c>
      <c r="AA698">
        <v>16.8</v>
      </c>
      <c r="AB698">
        <v>8.5</v>
      </c>
      <c r="AC698">
        <v>36.299999999999997</v>
      </c>
      <c r="AD698">
        <v>31.8</v>
      </c>
      <c r="AE698">
        <v>31.9</v>
      </c>
      <c r="AF698">
        <v>14.5</v>
      </c>
      <c r="AG698">
        <v>17.399999999999999</v>
      </c>
      <c r="AH698">
        <v>101451000</v>
      </c>
      <c r="AI698">
        <v>120796000</v>
      </c>
      <c r="AJ698">
        <v>23866000</v>
      </c>
      <c r="AK698">
        <v>646000</v>
      </c>
      <c r="AL698">
        <v>83400</v>
      </c>
      <c r="AM698">
        <v>562500</v>
      </c>
      <c r="AN698">
        <v>145200</v>
      </c>
      <c r="AO698">
        <v>253400</v>
      </c>
      <c r="AP698">
        <v>90100</v>
      </c>
      <c r="AQ698">
        <v>51000</v>
      </c>
      <c r="AR698">
        <v>112300</v>
      </c>
      <c r="AS698">
        <v>163900</v>
      </c>
      <c r="AT698">
        <v>5872000</v>
      </c>
      <c r="AU698">
        <v>1435900</v>
      </c>
      <c r="AV698">
        <v>690500</v>
      </c>
      <c r="AW698">
        <v>745400</v>
      </c>
      <c r="AX698">
        <v>884700</v>
      </c>
      <c r="AY698">
        <v>3551300</v>
      </c>
      <c r="BB698">
        <v>17348000</v>
      </c>
      <c r="BC698">
        <v>10535000</v>
      </c>
      <c r="BD698">
        <v>595800</v>
      </c>
      <c r="BE698">
        <v>529700</v>
      </c>
      <c r="BF698">
        <v>640400</v>
      </c>
      <c r="BG698">
        <v>1655300</v>
      </c>
      <c r="BH698">
        <v>1464900</v>
      </c>
      <c r="BI698">
        <v>1751500</v>
      </c>
      <c r="BJ698">
        <v>303600</v>
      </c>
      <c r="BK698">
        <v>229700</v>
      </c>
      <c r="BL698">
        <v>610000</v>
      </c>
      <c r="BM698">
        <v>498200</v>
      </c>
      <c r="BN698">
        <v>110000</v>
      </c>
      <c r="BO698">
        <v>592200</v>
      </c>
      <c r="BP698">
        <v>1984800</v>
      </c>
      <c r="BQ698">
        <v>1250500</v>
      </c>
      <c r="BR698">
        <v>606300</v>
      </c>
      <c r="BS698">
        <v>714200</v>
      </c>
      <c r="BT698">
        <v>6813000</v>
      </c>
      <c r="BU698">
        <v>1615200</v>
      </c>
      <c r="BV698">
        <v>441900</v>
      </c>
      <c r="BW698">
        <v>238300</v>
      </c>
      <c r="BX698">
        <v>719600</v>
      </c>
      <c r="BY698">
        <v>632700</v>
      </c>
      <c r="BZ698">
        <v>814000</v>
      </c>
      <c r="CA698">
        <v>139500</v>
      </c>
      <c r="CB698">
        <v>983300</v>
      </c>
      <c r="CC698">
        <v>925300</v>
      </c>
      <c r="CD698">
        <v>303500</v>
      </c>
      <c r="CE698">
        <v>77585000</v>
      </c>
      <c r="CF698">
        <v>24264000</v>
      </c>
      <c r="CG698">
        <v>5515700</v>
      </c>
      <c r="CH698">
        <v>3076300</v>
      </c>
      <c r="CI698">
        <v>2057000</v>
      </c>
      <c r="CJ698">
        <v>382400</v>
      </c>
      <c r="CK698">
        <v>14139700</v>
      </c>
      <c r="CL698">
        <v>1712900</v>
      </c>
      <c r="CM698">
        <v>1125900</v>
      </c>
      <c r="CN698">
        <v>103500</v>
      </c>
      <c r="CO698">
        <v>483500</v>
      </c>
      <c r="CP698">
        <v>1030400.0000000001</v>
      </c>
      <c r="CQ698">
        <v>3025700</v>
      </c>
      <c r="CR698">
        <v>1046599.9999999999</v>
      </c>
      <c r="CS698">
        <v>487900</v>
      </c>
      <c r="CT698">
        <v>558700</v>
      </c>
      <c r="CU698">
        <v>2674900</v>
      </c>
      <c r="CV698">
        <v>1620200</v>
      </c>
      <c r="CW698">
        <v>1054700</v>
      </c>
      <c r="CX698">
        <v>854500</v>
      </c>
      <c r="CY698">
        <v>1064200</v>
      </c>
      <c r="CZ698">
        <v>1228200</v>
      </c>
      <c r="DA698">
        <v>1502300</v>
      </c>
      <c r="DB698">
        <v>3975500</v>
      </c>
      <c r="DC698">
        <v>528400</v>
      </c>
      <c r="DD698">
        <v>209000</v>
      </c>
      <c r="DE698">
        <v>51900</v>
      </c>
      <c r="DF698">
        <v>1304900</v>
      </c>
      <c r="DG698">
        <v>355700</v>
      </c>
      <c r="DH698">
        <v>50900</v>
      </c>
      <c r="DI698">
        <v>23900</v>
      </c>
      <c r="DJ698">
        <v>459700</v>
      </c>
      <c r="DK698">
        <v>534400</v>
      </c>
      <c r="DL698">
        <v>456700</v>
      </c>
      <c r="DM698">
        <v>633300</v>
      </c>
      <c r="DN698">
        <v>2962000</v>
      </c>
      <c r="DO698">
        <v>333000</v>
      </c>
      <c r="DP698">
        <v>938200</v>
      </c>
      <c r="DQ698">
        <v>332400</v>
      </c>
      <c r="DR698">
        <v>1057800</v>
      </c>
      <c r="DS698">
        <v>250500</v>
      </c>
      <c r="DT698">
        <v>49600</v>
      </c>
      <c r="DU698">
        <v>7070000</v>
      </c>
      <c r="DV698">
        <v>5224400</v>
      </c>
      <c r="DW698">
        <v>20600</v>
      </c>
      <c r="DX698">
        <v>2378000</v>
      </c>
      <c r="DY698">
        <v>1723700</v>
      </c>
      <c r="DZ698">
        <v>1343400</v>
      </c>
      <c r="EA698">
        <v>490600</v>
      </c>
      <c r="EB698">
        <v>163700</v>
      </c>
      <c r="EC698">
        <v>633800</v>
      </c>
      <c r="ED698">
        <v>2192000</v>
      </c>
      <c r="EE698">
        <v>1845100</v>
      </c>
      <c r="EF698">
        <v>1225500</v>
      </c>
      <c r="EG698">
        <v>598400</v>
      </c>
      <c r="EH698">
        <v>21200</v>
      </c>
      <c r="EI698">
        <v>13759000</v>
      </c>
      <c r="EJ698">
        <v>5343600</v>
      </c>
      <c r="EK698">
        <v>963200</v>
      </c>
      <c r="EL698">
        <v>689000</v>
      </c>
      <c r="EM698">
        <v>1038200</v>
      </c>
      <c r="EN698">
        <v>107500</v>
      </c>
      <c r="EO698">
        <v>725700</v>
      </c>
      <c r="EP698">
        <v>520400</v>
      </c>
      <c r="EQ698">
        <v>475500</v>
      </c>
      <c r="ER698">
        <v>418700</v>
      </c>
      <c r="ES698">
        <v>405400</v>
      </c>
      <c r="ET698">
        <v>1729800</v>
      </c>
      <c r="EU698">
        <v>6686000</v>
      </c>
      <c r="EV698">
        <v>6397300</v>
      </c>
      <c r="EW698">
        <v>249000</v>
      </c>
      <c r="EX698">
        <v>84200</v>
      </c>
      <c r="EY698">
        <v>2793900</v>
      </c>
      <c r="EZ698">
        <v>1967300</v>
      </c>
      <c r="FA698">
        <v>680300</v>
      </c>
      <c r="FB698">
        <v>295500</v>
      </c>
      <c r="FC698">
        <v>620500</v>
      </c>
      <c r="FD698">
        <v>1408000</v>
      </c>
      <c r="FE698">
        <v>265900</v>
      </c>
      <c r="FF698">
        <v>288700</v>
      </c>
      <c r="FG698">
        <v>13774000</v>
      </c>
      <c r="FH698">
        <v>2043100</v>
      </c>
      <c r="FI698">
        <v>11730900</v>
      </c>
      <c r="FJ698">
        <v>10139000</v>
      </c>
      <c r="FK698">
        <v>3998400</v>
      </c>
      <c r="FL698">
        <v>1581100</v>
      </c>
      <c r="FM698">
        <v>614000</v>
      </c>
      <c r="FN698">
        <v>418300</v>
      </c>
      <c r="FO698">
        <v>401400</v>
      </c>
      <c r="FP698">
        <v>150000</v>
      </c>
      <c r="FQ698">
        <v>676400</v>
      </c>
      <c r="FR698">
        <v>157200</v>
      </c>
      <c r="FS698">
        <v>3748900</v>
      </c>
      <c r="FT698">
        <v>2391700</v>
      </c>
      <c r="FU698">
        <v>1454900</v>
      </c>
      <c r="FV698">
        <v>376900</v>
      </c>
      <c r="FW698">
        <v>429900</v>
      </c>
      <c r="FX698">
        <v>130000</v>
      </c>
      <c r="FY698">
        <v>1591900</v>
      </c>
      <c r="FZ698">
        <v>624900</v>
      </c>
      <c r="GA698">
        <v>93600</v>
      </c>
      <c r="GB698">
        <v>311700</v>
      </c>
      <c r="GC698">
        <v>561700</v>
      </c>
      <c r="GD698">
        <v>11055000</v>
      </c>
      <c r="GE698">
        <v>1602700</v>
      </c>
      <c r="GF698">
        <v>341300</v>
      </c>
      <c r="GG698">
        <v>91100</v>
      </c>
      <c r="GH698">
        <v>1170300</v>
      </c>
      <c r="GI698">
        <v>9451800</v>
      </c>
      <c r="GJ698">
        <v>1753700</v>
      </c>
      <c r="GK698">
        <v>7698100</v>
      </c>
      <c r="GL698">
        <v>4701000</v>
      </c>
      <c r="GM698">
        <v>1144700</v>
      </c>
      <c r="GN698">
        <v>1171800</v>
      </c>
      <c r="GO698">
        <v>2384600</v>
      </c>
      <c r="GP698">
        <v>19345000</v>
      </c>
      <c r="GQ698">
        <v>2862000</v>
      </c>
      <c r="GR698">
        <v>2002400</v>
      </c>
      <c r="GS698">
        <v>859900</v>
      </c>
      <c r="GT698">
        <v>4548000</v>
      </c>
      <c r="GU698">
        <v>1852900</v>
      </c>
      <c r="GV698">
        <v>2695100</v>
      </c>
      <c r="GW698">
        <v>11935000</v>
      </c>
      <c r="GX698">
        <v>6469100</v>
      </c>
      <c r="GY698">
        <v>5465800</v>
      </c>
      <c r="IO698">
        <v>134515000</v>
      </c>
      <c r="IP698">
        <v>66.900000000000006</v>
      </c>
      <c r="IQ698">
        <v>127536000</v>
      </c>
      <c r="IR698">
        <v>63.4</v>
      </c>
      <c r="IS698">
        <v>6979000</v>
      </c>
      <c r="IT698">
        <v>5.2</v>
      </c>
      <c r="IU698">
        <v>66546000</v>
      </c>
      <c r="IV698">
        <v>5350000</v>
      </c>
      <c r="IW698">
        <v>72302000</v>
      </c>
      <c r="IX698">
        <v>75</v>
      </c>
      <c r="IY698">
        <v>68546000</v>
      </c>
      <c r="IZ698">
        <v>71.099999999999994</v>
      </c>
      <c r="JA698">
        <v>3756000</v>
      </c>
      <c r="JB698">
        <v>5.2</v>
      </c>
      <c r="JC698">
        <v>24145000</v>
      </c>
      <c r="JD698">
        <v>68230000</v>
      </c>
      <c r="JE698">
        <v>76.900000000000006</v>
      </c>
      <c r="JF698">
        <v>65169000</v>
      </c>
      <c r="JG698">
        <v>73.400000000000006</v>
      </c>
      <c r="JH698">
        <v>3061000</v>
      </c>
      <c r="JI698">
        <v>4.5</v>
      </c>
      <c r="JJ698">
        <v>20503000</v>
      </c>
      <c r="JK698">
        <v>7901000</v>
      </c>
      <c r="JL698">
        <v>6.2</v>
      </c>
      <c r="JM698">
        <v>120796000</v>
      </c>
      <c r="JN698">
        <v>101451000</v>
      </c>
      <c r="JO698">
        <v>23866000</v>
      </c>
      <c r="JP698">
        <v>646000</v>
      </c>
      <c r="JQ698">
        <v>83400</v>
      </c>
      <c r="JR698">
        <v>562500</v>
      </c>
      <c r="JS698">
        <v>145200</v>
      </c>
      <c r="JT698">
        <v>253400</v>
      </c>
      <c r="JU698">
        <v>90100</v>
      </c>
      <c r="JV698">
        <v>51000</v>
      </c>
      <c r="JW698">
        <v>112300</v>
      </c>
      <c r="JX698">
        <v>163900</v>
      </c>
      <c r="JY698">
        <v>5872000</v>
      </c>
      <c r="JZ698">
        <v>1435900</v>
      </c>
      <c r="KA698">
        <v>690500</v>
      </c>
      <c r="KB698">
        <v>745400</v>
      </c>
      <c r="KC698">
        <v>884700</v>
      </c>
      <c r="KD698">
        <v>3551300</v>
      </c>
      <c r="KG698">
        <v>17348000</v>
      </c>
      <c r="KH698">
        <v>10535000</v>
      </c>
      <c r="KI698">
        <v>595800</v>
      </c>
      <c r="KJ698">
        <v>529700</v>
      </c>
      <c r="KK698">
        <v>640400</v>
      </c>
      <c r="KL698">
        <v>1655300</v>
      </c>
      <c r="KM698">
        <v>1464900</v>
      </c>
      <c r="KN698">
        <v>1751500</v>
      </c>
      <c r="KO698">
        <v>303600</v>
      </c>
      <c r="KP698">
        <v>229700</v>
      </c>
      <c r="KQ698">
        <v>610000</v>
      </c>
      <c r="KR698">
        <v>498200</v>
      </c>
      <c r="KS698">
        <v>110000</v>
      </c>
      <c r="KT698">
        <v>592200</v>
      </c>
      <c r="KU698">
        <v>1984800</v>
      </c>
      <c r="KV698">
        <v>1250500</v>
      </c>
      <c r="KW698">
        <v>606300</v>
      </c>
      <c r="KX698">
        <v>714200</v>
      </c>
      <c r="KY698">
        <v>6813000</v>
      </c>
      <c r="KZ698">
        <v>1615200</v>
      </c>
      <c r="LA698">
        <v>441900</v>
      </c>
      <c r="LB698">
        <v>238300</v>
      </c>
      <c r="LC698">
        <v>719600</v>
      </c>
      <c r="LD698">
        <v>632700</v>
      </c>
      <c r="LE698">
        <v>814000</v>
      </c>
      <c r="LF698">
        <v>139500</v>
      </c>
      <c r="LG698">
        <v>983300</v>
      </c>
      <c r="LH698">
        <v>925300</v>
      </c>
      <c r="LI698">
        <v>303500</v>
      </c>
      <c r="LJ698">
        <v>77585000</v>
      </c>
      <c r="LK698">
        <v>24264000</v>
      </c>
      <c r="LL698">
        <v>5515700</v>
      </c>
      <c r="LM698">
        <v>3076300</v>
      </c>
      <c r="LN698">
        <v>2057000</v>
      </c>
      <c r="LO698">
        <v>382400</v>
      </c>
      <c r="LP698">
        <v>14139700</v>
      </c>
      <c r="LQ698">
        <v>1712900</v>
      </c>
      <c r="LR698">
        <v>1125900</v>
      </c>
      <c r="LS698">
        <v>103500</v>
      </c>
      <c r="LT698">
        <v>483500</v>
      </c>
      <c r="LU698">
        <v>1030400.0000000001</v>
      </c>
      <c r="LV698">
        <v>3025700</v>
      </c>
      <c r="LW698">
        <v>1046599.9999999999</v>
      </c>
      <c r="LX698">
        <v>487900</v>
      </c>
      <c r="LY698">
        <v>558700</v>
      </c>
      <c r="LZ698">
        <v>2674900</v>
      </c>
      <c r="MA698">
        <v>1620200</v>
      </c>
      <c r="MB698">
        <v>1054700</v>
      </c>
      <c r="MC698">
        <v>854500</v>
      </c>
      <c r="MD698">
        <v>1064200</v>
      </c>
      <c r="ME698">
        <v>1228200</v>
      </c>
      <c r="MF698">
        <v>1502300</v>
      </c>
      <c r="MG698">
        <v>3975500</v>
      </c>
      <c r="MH698">
        <v>528400</v>
      </c>
      <c r="MI698">
        <v>209000</v>
      </c>
      <c r="MJ698">
        <v>51900</v>
      </c>
      <c r="MK698">
        <v>1304900</v>
      </c>
      <c r="ML698">
        <v>355700</v>
      </c>
      <c r="MM698">
        <v>50900</v>
      </c>
      <c r="MN698">
        <v>23900</v>
      </c>
      <c r="MO698">
        <v>459700</v>
      </c>
      <c r="MP698">
        <v>534400</v>
      </c>
      <c r="MQ698">
        <v>456700</v>
      </c>
      <c r="MR698">
        <v>633300</v>
      </c>
      <c r="MS698">
        <v>2962000</v>
      </c>
      <c r="MT698">
        <v>333000</v>
      </c>
      <c r="MU698">
        <v>938200</v>
      </c>
      <c r="MV698">
        <v>332400</v>
      </c>
      <c r="MW698">
        <v>1057800</v>
      </c>
      <c r="MX698">
        <v>250500</v>
      </c>
      <c r="MY698">
        <v>49600</v>
      </c>
      <c r="MZ698">
        <v>7070000</v>
      </c>
      <c r="NA698">
        <v>5224400</v>
      </c>
      <c r="NB698">
        <v>20600</v>
      </c>
      <c r="NC698">
        <v>2378000</v>
      </c>
      <c r="ND698">
        <v>1723700</v>
      </c>
      <c r="NE698">
        <v>1343400</v>
      </c>
      <c r="NF698">
        <v>490600</v>
      </c>
      <c r="NG698">
        <v>163700</v>
      </c>
      <c r="NH698">
        <v>633800</v>
      </c>
      <c r="NI698">
        <v>2192000</v>
      </c>
      <c r="NJ698">
        <v>1845100</v>
      </c>
      <c r="NK698">
        <v>1225500</v>
      </c>
      <c r="NL698">
        <v>598400</v>
      </c>
      <c r="NM698">
        <v>21200</v>
      </c>
      <c r="NN698">
        <v>13759000</v>
      </c>
      <c r="NO698">
        <v>5343600</v>
      </c>
      <c r="NP698">
        <v>963200</v>
      </c>
      <c r="NQ698">
        <v>689000</v>
      </c>
      <c r="NR698">
        <v>1038200</v>
      </c>
      <c r="NS698">
        <v>107500</v>
      </c>
      <c r="NT698">
        <v>725700</v>
      </c>
      <c r="NU698">
        <v>520400</v>
      </c>
      <c r="NV698">
        <v>475500</v>
      </c>
      <c r="NW698">
        <v>418700</v>
      </c>
      <c r="NX698">
        <v>405400</v>
      </c>
      <c r="NY698">
        <v>1729800</v>
      </c>
      <c r="NZ698">
        <v>6686000</v>
      </c>
      <c r="OA698">
        <v>6397300</v>
      </c>
      <c r="OB698">
        <v>249000</v>
      </c>
      <c r="OC698">
        <v>84200</v>
      </c>
      <c r="OD698">
        <v>2793900</v>
      </c>
      <c r="OE698">
        <v>1967300</v>
      </c>
      <c r="OF698">
        <v>680300</v>
      </c>
      <c r="OG698">
        <v>295500</v>
      </c>
      <c r="OH698">
        <v>620500</v>
      </c>
      <c r="OI698">
        <v>1408000</v>
      </c>
      <c r="OJ698">
        <v>265900</v>
      </c>
      <c r="OK698">
        <v>288700</v>
      </c>
      <c r="OL698">
        <v>13774000</v>
      </c>
      <c r="OM698">
        <v>2043100</v>
      </c>
      <c r="ON698">
        <v>11730900</v>
      </c>
      <c r="OO698">
        <v>10139000</v>
      </c>
      <c r="OP698">
        <v>3998400</v>
      </c>
      <c r="OQ698">
        <v>1581100</v>
      </c>
      <c r="OR698">
        <v>614000</v>
      </c>
      <c r="OS698">
        <v>418300</v>
      </c>
      <c r="OT698">
        <v>401400</v>
      </c>
      <c r="OU698">
        <v>150000</v>
      </c>
      <c r="OV698">
        <v>676400</v>
      </c>
      <c r="OW698">
        <v>157200</v>
      </c>
      <c r="OX698">
        <v>3748900</v>
      </c>
      <c r="OY698">
        <v>2391700</v>
      </c>
      <c r="OZ698">
        <v>1454900</v>
      </c>
      <c r="PA698">
        <v>376900</v>
      </c>
      <c r="PB698">
        <v>429900</v>
      </c>
      <c r="PC698">
        <v>130000</v>
      </c>
      <c r="PD698">
        <v>1591900</v>
      </c>
      <c r="PE698">
        <v>624900</v>
      </c>
      <c r="PF698">
        <v>93600</v>
      </c>
      <c r="PG698">
        <v>311700</v>
      </c>
      <c r="PH698">
        <v>561700</v>
      </c>
      <c r="PI698">
        <v>11055000</v>
      </c>
      <c r="PJ698">
        <v>1602700</v>
      </c>
      <c r="PK698">
        <v>341300</v>
      </c>
      <c r="PL698">
        <v>91100</v>
      </c>
      <c r="PM698">
        <v>1170300</v>
      </c>
      <c r="PN698">
        <v>9451800</v>
      </c>
      <c r="PO698">
        <v>1753700</v>
      </c>
      <c r="PP698">
        <v>7698100</v>
      </c>
      <c r="PQ698">
        <v>4701000</v>
      </c>
      <c r="PR698">
        <v>1144700</v>
      </c>
      <c r="PS698">
        <v>1171800</v>
      </c>
      <c r="PT698">
        <v>2384600</v>
      </c>
      <c r="PU698">
        <v>19345000</v>
      </c>
      <c r="PV698">
        <v>2862000</v>
      </c>
      <c r="PW698">
        <v>2002400</v>
      </c>
      <c r="PX698">
        <v>859900</v>
      </c>
      <c r="PY698">
        <v>4548000</v>
      </c>
      <c r="PZ698">
        <v>1852900</v>
      </c>
      <c r="QA698">
        <v>2695100</v>
      </c>
      <c r="QB698">
        <v>11935000</v>
      </c>
      <c r="QC698">
        <v>6469100</v>
      </c>
      <c r="QD698">
        <v>5465800</v>
      </c>
      <c r="QE698">
        <v>9.5</v>
      </c>
      <c r="QF698">
        <v>1600300</v>
      </c>
      <c r="QG698">
        <v>120400000</v>
      </c>
      <c r="QH698">
        <v>100833000</v>
      </c>
      <c r="QI698">
        <v>23496000</v>
      </c>
      <c r="QJ698">
        <v>635000</v>
      </c>
      <c r="QK698">
        <v>79100</v>
      </c>
      <c r="QL698">
        <v>555900</v>
      </c>
      <c r="QM698">
        <v>144900</v>
      </c>
      <c r="QN698">
        <v>249400</v>
      </c>
      <c r="QO698">
        <v>90100</v>
      </c>
      <c r="QP698">
        <v>50700</v>
      </c>
      <c r="QQ698">
        <v>108600</v>
      </c>
      <c r="QR698">
        <v>161600</v>
      </c>
      <c r="QS698">
        <v>5610000</v>
      </c>
      <c r="QT698">
        <v>1396100</v>
      </c>
      <c r="QU698">
        <v>674400</v>
      </c>
      <c r="QV698">
        <v>721700</v>
      </c>
      <c r="QW698">
        <v>808900</v>
      </c>
      <c r="QX698">
        <v>3405000</v>
      </c>
      <c r="RA698">
        <v>17251000</v>
      </c>
      <c r="RB698">
        <v>10517000</v>
      </c>
      <c r="RC698">
        <v>589900</v>
      </c>
      <c r="RD698">
        <v>520400</v>
      </c>
      <c r="RE698">
        <v>639800</v>
      </c>
      <c r="RF698">
        <v>1654200</v>
      </c>
      <c r="RG698">
        <v>1469900</v>
      </c>
      <c r="RH698">
        <v>1752200</v>
      </c>
      <c r="RI698">
        <v>304200</v>
      </c>
      <c r="RJ698">
        <v>229900</v>
      </c>
      <c r="RK698">
        <v>611100</v>
      </c>
      <c r="RL698">
        <v>498100</v>
      </c>
      <c r="RM698">
        <v>108900</v>
      </c>
      <c r="RN698">
        <v>591300</v>
      </c>
      <c r="RO698">
        <v>1982900</v>
      </c>
      <c r="RP698">
        <v>1248400</v>
      </c>
      <c r="RQ698">
        <v>606000</v>
      </c>
      <c r="RR698">
        <v>710600</v>
      </c>
      <c r="RS698">
        <v>6734000</v>
      </c>
      <c r="RT698">
        <v>1557000</v>
      </c>
      <c r="RU698">
        <v>440300</v>
      </c>
      <c r="RV698">
        <v>237100</v>
      </c>
      <c r="RW698">
        <v>711700</v>
      </c>
      <c r="RX698">
        <v>630800</v>
      </c>
      <c r="RY698">
        <v>815300</v>
      </c>
      <c r="RZ698">
        <v>137200</v>
      </c>
      <c r="SA698">
        <v>984000</v>
      </c>
      <c r="SB698">
        <v>923900</v>
      </c>
      <c r="SC698">
        <v>297100</v>
      </c>
      <c r="SD698">
        <v>77337000</v>
      </c>
      <c r="SE698">
        <v>24280000</v>
      </c>
      <c r="SF698">
        <v>5509100</v>
      </c>
      <c r="SG698">
        <v>3079600</v>
      </c>
      <c r="SH698">
        <v>2047100</v>
      </c>
      <c r="SI698">
        <v>382400</v>
      </c>
      <c r="SJ698">
        <v>14191600</v>
      </c>
      <c r="SK698">
        <v>1703600</v>
      </c>
      <c r="SL698">
        <v>1121700</v>
      </c>
      <c r="SM698">
        <v>102800</v>
      </c>
      <c r="SN698">
        <v>479100</v>
      </c>
      <c r="SO698">
        <v>1026599.9999999999</v>
      </c>
      <c r="SP698">
        <v>3026900</v>
      </c>
      <c r="SQ698">
        <v>1056800</v>
      </c>
      <c r="SR698">
        <v>490300</v>
      </c>
      <c r="SS698">
        <v>566500</v>
      </c>
      <c r="ST698">
        <v>2700000</v>
      </c>
      <c r="SU698">
        <v>1636100</v>
      </c>
      <c r="SV698">
        <v>1063900</v>
      </c>
      <c r="SW698">
        <v>858800</v>
      </c>
      <c r="SX698">
        <v>1062500</v>
      </c>
      <c r="SY698">
        <v>1246700</v>
      </c>
      <c r="SZ698">
        <v>1509700</v>
      </c>
      <c r="TA698">
        <v>3945100</v>
      </c>
      <c r="TB698">
        <v>527800</v>
      </c>
      <c r="TC698">
        <v>207800</v>
      </c>
      <c r="TD698">
        <v>50900</v>
      </c>
      <c r="TE698">
        <v>1285600</v>
      </c>
      <c r="TF698">
        <v>344600</v>
      </c>
      <c r="TG698">
        <v>51200</v>
      </c>
      <c r="TH698">
        <v>23400</v>
      </c>
      <c r="TI698">
        <v>458200</v>
      </c>
      <c r="TJ698">
        <v>540500</v>
      </c>
      <c r="TK698">
        <v>455100</v>
      </c>
      <c r="TL698">
        <v>634000</v>
      </c>
      <c r="TM698">
        <v>2969000</v>
      </c>
      <c r="TN698">
        <v>338300</v>
      </c>
      <c r="TO698">
        <v>940100</v>
      </c>
      <c r="TP698">
        <v>331900</v>
      </c>
      <c r="TQ698">
        <v>1055100</v>
      </c>
      <c r="TR698">
        <v>253400</v>
      </c>
      <c r="TS698">
        <v>49800</v>
      </c>
      <c r="TT698">
        <v>7066000</v>
      </c>
      <c r="TU698">
        <v>5235100</v>
      </c>
      <c r="TV698">
        <v>20600</v>
      </c>
      <c r="TW698">
        <v>2384200</v>
      </c>
      <c r="TX698">
        <v>1728200</v>
      </c>
      <c r="TY698">
        <v>1346900</v>
      </c>
      <c r="TZ698">
        <v>491700</v>
      </c>
      <c r="UA698">
        <v>164300</v>
      </c>
      <c r="UB698">
        <v>634200</v>
      </c>
      <c r="UC698">
        <v>2196100</v>
      </c>
      <c r="UD698">
        <v>1831000</v>
      </c>
      <c r="UE698">
        <v>1214500</v>
      </c>
      <c r="UF698">
        <v>595200</v>
      </c>
      <c r="UG698">
        <v>21300</v>
      </c>
      <c r="UH698">
        <v>13661000</v>
      </c>
      <c r="UI698">
        <v>5392700</v>
      </c>
      <c r="UJ698">
        <v>970200</v>
      </c>
      <c r="UK698">
        <v>735400</v>
      </c>
      <c r="UL698">
        <v>1032500</v>
      </c>
      <c r="UM698">
        <v>108000</v>
      </c>
      <c r="UN698">
        <v>726300</v>
      </c>
      <c r="UO698">
        <v>519200.00000000006</v>
      </c>
      <c r="UP698">
        <v>476800</v>
      </c>
      <c r="UQ698">
        <v>419400</v>
      </c>
      <c r="UR698">
        <v>404900</v>
      </c>
      <c r="US698">
        <v>1724100</v>
      </c>
      <c r="UT698">
        <v>6544000</v>
      </c>
      <c r="UU698">
        <v>6260200</v>
      </c>
      <c r="UV698">
        <v>249100</v>
      </c>
      <c r="UW698">
        <v>83800</v>
      </c>
      <c r="UX698">
        <v>2692700</v>
      </c>
      <c r="UY698">
        <v>1891100</v>
      </c>
      <c r="UZ698">
        <v>682800</v>
      </c>
      <c r="VA698">
        <v>295800</v>
      </c>
      <c r="VB698">
        <v>616500</v>
      </c>
      <c r="VC698">
        <v>1371700</v>
      </c>
      <c r="VD698">
        <v>267700</v>
      </c>
      <c r="VE698">
        <v>283800</v>
      </c>
      <c r="VF698">
        <v>13834000</v>
      </c>
      <c r="VG698">
        <v>2085199.9999999998</v>
      </c>
      <c r="VH698">
        <v>11749000</v>
      </c>
      <c r="VI698">
        <v>10148700</v>
      </c>
      <c r="VJ698">
        <v>4001000</v>
      </c>
      <c r="VK698">
        <v>1581700</v>
      </c>
      <c r="VL698">
        <v>614300</v>
      </c>
      <c r="VM698">
        <v>419400</v>
      </c>
      <c r="VN698">
        <v>403200</v>
      </c>
      <c r="VO698">
        <v>149900</v>
      </c>
      <c r="VP698">
        <v>675600</v>
      </c>
      <c r="VQ698">
        <v>157100</v>
      </c>
      <c r="VR698">
        <v>3754500</v>
      </c>
      <c r="VS698">
        <v>2393200</v>
      </c>
      <c r="VT698">
        <v>1454200</v>
      </c>
      <c r="VU698">
        <v>377900</v>
      </c>
      <c r="VV698">
        <v>430400</v>
      </c>
      <c r="VW698">
        <v>130500</v>
      </c>
      <c r="VX698">
        <v>629800</v>
      </c>
      <c r="VY698">
        <v>94500</v>
      </c>
      <c r="VZ698">
        <v>316900</v>
      </c>
      <c r="WA698">
        <v>559100</v>
      </c>
      <c r="WB698">
        <v>10813000</v>
      </c>
      <c r="WC698">
        <v>1526100</v>
      </c>
      <c r="WD698">
        <v>331300</v>
      </c>
      <c r="WE698">
        <v>89600</v>
      </c>
      <c r="WF698">
        <v>1105200</v>
      </c>
      <c r="WG698">
        <v>9287000</v>
      </c>
      <c r="WH698">
        <v>1703100</v>
      </c>
      <c r="WI698">
        <v>7583900</v>
      </c>
      <c r="WJ698">
        <v>4714000</v>
      </c>
      <c r="WK698">
        <v>1144100</v>
      </c>
      <c r="WL698">
        <v>1167500</v>
      </c>
      <c r="WM698">
        <v>2402500</v>
      </c>
      <c r="WN698">
        <v>19567000</v>
      </c>
      <c r="WO698">
        <v>2866000</v>
      </c>
      <c r="WP698">
        <v>1999000</v>
      </c>
      <c r="WQ698">
        <v>867300</v>
      </c>
      <c r="WR698">
        <v>4594000</v>
      </c>
      <c r="WS698">
        <v>1905800</v>
      </c>
      <c r="WT698">
        <v>2688400</v>
      </c>
      <c r="WU698">
        <v>12107000</v>
      </c>
      <c r="WV698">
        <v>6632600</v>
      </c>
      <c r="WW698">
        <v>5474400</v>
      </c>
    </row>
    <row r="699" spans="1:621" x14ac:dyDescent="0.45">
      <c r="A699" s="1"/>
      <c r="C699" s="1">
        <v>35339</v>
      </c>
      <c r="D699">
        <v>959000</v>
      </c>
      <c r="E699">
        <v>3166000</v>
      </c>
      <c r="F699">
        <v>2207000</v>
      </c>
      <c r="G699">
        <v>1577000</v>
      </c>
      <c r="H699">
        <v>653000</v>
      </c>
      <c r="I699">
        <v>815000</v>
      </c>
      <c r="J699">
        <v>2486000</v>
      </c>
      <c r="K699">
        <v>566000</v>
      </c>
      <c r="L699">
        <v>45</v>
      </c>
      <c r="M699">
        <v>13.6</v>
      </c>
      <c r="N699">
        <v>31.4</v>
      </c>
      <c r="O699">
        <v>11.6</v>
      </c>
      <c r="P699">
        <v>35.299999999999997</v>
      </c>
      <c r="Q699">
        <v>8</v>
      </c>
      <c r="R699">
        <v>2.2999999999999998</v>
      </c>
      <c r="S699">
        <v>0.6</v>
      </c>
      <c r="T699">
        <v>1.8</v>
      </c>
      <c r="U699">
        <v>0.4</v>
      </c>
      <c r="V699">
        <v>2477000</v>
      </c>
      <c r="W699">
        <v>2334000</v>
      </c>
      <c r="X699">
        <v>2268000</v>
      </c>
      <c r="Y699">
        <v>1084000</v>
      </c>
      <c r="Z699">
        <v>1184000</v>
      </c>
      <c r="AA699">
        <v>16.3</v>
      </c>
      <c r="AB699">
        <v>8.3000000000000007</v>
      </c>
      <c r="AC699">
        <v>35</v>
      </c>
      <c r="AD699">
        <v>33</v>
      </c>
      <c r="AE699">
        <v>32</v>
      </c>
      <c r="AF699">
        <v>15.3</v>
      </c>
      <c r="AG699">
        <v>16.7</v>
      </c>
      <c r="AH699">
        <v>101675000</v>
      </c>
      <c r="AI699">
        <v>121516000</v>
      </c>
      <c r="AJ699">
        <v>23845000</v>
      </c>
      <c r="AK699">
        <v>645000</v>
      </c>
      <c r="AL699">
        <v>82600</v>
      </c>
      <c r="AM699">
        <v>562600</v>
      </c>
      <c r="AN699">
        <v>145200</v>
      </c>
      <c r="AO699">
        <v>251900</v>
      </c>
      <c r="AP699">
        <v>89900</v>
      </c>
      <c r="AQ699">
        <v>50500</v>
      </c>
      <c r="AR699">
        <v>111500</v>
      </c>
      <c r="AS699">
        <v>165500</v>
      </c>
      <c r="AT699">
        <v>5867000</v>
      </c>
      <c r="AU699">
        <v>1432700</v>
      </c>
      <c r="AV699">
        <v>687600</v>
      </c>
      <c r="AW699">
        <v>745100</v>
      </c>
      <c r="AX699">
        <v>880000</v>
      </c>
      <c r="AY699">
        <v>3554500</v>
      </c>
      <c r="BB699">
        <v>17333000</v>
      </c>
      <c r="BC699">
        <v>10544000</v>
      </c>
      <c r="BD699">
        <v>595400</v>
      </c>
      <c r="BE699">
        <v>529900</v>
      </c>
      <c r="BF699">
        <v>637000</v>
      </c>
      <c r="BG699">
        <v>1661500</v>
      </c>
      <c r="BH699">
        <v>1464800</v>
      </c>
      <c r="BI699">
        <v>1754600</v>
      </c>
      <c r="BJ699">
        <v>304300</v>
      </c>
      <c r="BK699">
        <v>230200</v>
      </c>
      <c r="BL699">
        <v>610500</v>
      </c>
      <c r="BM699">
        <v>498600</v>
      </c>
      <c r="BN699">
        <v>111000</v>
      </c>
      <c r="BO699">
        <v>592300</v>
      </c>
      <c r="BP699">
        <v>1983400</v>
      </c>
      <c r="BQ699">
        <v>1241500</v>
      </c>
      <c r="BR699">
        <v>607300</v>
      </c>
      <c r="BS699">
        <v>717700</v>
      </c>
      <c r="BT699">
        <v>6789000</v>
      </c>
      <c r="BU699">
        <v>1592800</v>
      </c>
      <c r="BV699">
        <v>442200</v>
      </c>
      <c r="BW699">
        <v>238900</v>
      </c>
      <c r="BX699">
        <v>717000</v>
      </c>
      <c r="BY699">
        <v>630700</v>
      </c>
      <c r="BZ699">
        <v>818100</v>
      </c>
      <c r="CA699">
        <v>138100</v>
      </c>
      <c r="CB699">
        <v>982800</v>
      </c>
      <c r="CC699">
        <v>927400</v>
      </c>
      <c r="CD699">
        <v>300700</v>
      </c>
      <c r="CE699">
        <v>77830000</v>
      </c>
      <c r="CF699">
        <v>24471000</v>
      </c>
      <c r="CG699">
        <v>5539900</v>
      </c>
      <c r="CH699">
        <v>3085600</v>
      </c>
      <c r="CI699">
        <v>2070000</v>
      </c>
      <c r="CJ699">
        <v>384300</v>
      </c>
      <c r="CK699">
        <v>14314100</v>
      </c>
      <c r="CL699">
        <v>1713700</v>
      </c>
      <c r="CM699">
        <v>1128100</v>
      </c>
      <c r="CN699">
        <v>101400</v>
      </c>
      <c r="CO699">
        <v>484200</v>
      </c>
      <c r="CP699">
        <v>1031000</v>
      </c>
      <c r="CQ699">
        <v>3040300</v>
      </c>
      <c r="CR699">
        <v>1061100</v>
      </c>
      <c r="CS699">
        <v>493100</v>
      </c>
      <c r="CT699">
        <v>568000</v>
      </c>
      <c r="CU699">
        <v>2761100</v>
      </c>
      <c r="CV699">
        <v>1674200</v>
      </c>
      <c r="CW699">
        <v>1086900</v>
      </c>
      <c r="CX699">
        <v>861800</v>
      </c>
      <c r="CY699">
        <v>1063400</v>
      </c>
      <c r="CZ699">
        <v>1250500</v>
      </c>
      <c r="DA699">
        <v>1531200</v>
      </c>
      <c r="DB699">
        <v>3986600</v>
      </c>
      <c r="DC699">
        <v>527900</v>
      </c>
      <c r="DD699">
        <v>209000</v>
      </c>
      <c r="DE699">
        <v>51400</v>
      </c>
      <c r="DF699">
        <v>1301200</v>
      </c>
      <c r="DG699">
        <v>361000</v>
      </c>
      <c r="DH699">
        <v>50800</v>
      </c>
      <c r="DI699">
        <v>22700</v>
      </c>
      <c r="DJ699">
        <v>461300</v>
      </c>
      <c r="DK699">
        <v>538400</v>
      </c>
      <c r="DL699">
        <v>462900</v>
      </c>
      <c r="DM699">
        <v>630600</v>
      </c>
      <c r="DN699">
        <v>2969000</v>
      </c>
      <c r="DO699">
        <v>332700</v>
      </c>
      <c r="DP699">
        <v>942600</v>
      </c>
      <c r="DQ699">
        <v>334700</v>
      </c>
      <c r="DR699">
        <v>1055400</v>
      </c>
      <c r="DS699">
        <v>253300</v>
      </c>
      <c r="DT699">
        <v>50000</v>
      </c>
      <c r="DU699">
        <v>7062000</v>
      </c>
      <c r="DV699">
        <v>5230900</v>
      </c>
      <c r="DW699">
        <v>20600</v>
      </c>
      <c r="DX699">
        <v>2379500</v>
      </c>
      <c r="DY699">
        <v>1722200</v>
      </c>
      <c r="DZ699">
        <v>1341300</v>
      </c>
      <c r="EA699">
        <v>493100</v>
      </c>
      <c r="EB699">
        <v>164200</v>
      </c>
      <c r="EC699">
        <v>635700</v>
      </c>
      <c r="ED699">
        <v>2195100</v>
      </c>
      <c r="EE699">
        <v>1830700</v>
      </c>
      <c r="EF699">
        <v>1216000</v>
      </c>
      <c r="EG699">
        <v>593600</v>
      </c>
      <c r="EH699">
        <v>21100</v>
      </c>
      <c r="EI699">
        <v>13806000</v>
      </c>
      <c r="EJ699">
        <v>5375500</v>
      </c>
      <c r="EK699">
        <v>968600</v>
      </c>
      <c r="EL699">
        <v>692700</v>
      </c>
      <c r="EM699">
        <v>1038400.0000000001</v>
      </c>
      <c r="EN699">
        <v>109000</v>
      </c>
      <c r="EO699">
        <v>734800</v>
      </c>
      <c r="EP699">
        <v>524300</v>
      </c>
      <c r="EQ699">
        <v>470600</v>
      </c>
      <c r="ER699">
        <v>423500</v>
      </c>
      <c r="ES699">
        <v>413600</v>
      </c>
      <c r="ET699">
        <v>1732900</v>
      </c>
      <c r="EU699">
        <v>6697800</v>
      </c>
      <c r="EV699">
        <v>6410400</v>
      </c>
      <c r="EW699">
        <v>250200</v>
      </c>
      <c r="EX699">
        <v>81900</v>
      </c>
      <c r="EY699">
        <v>2787900</v>
      </c>
      <c r="EZ699">
        <v>1959400</v>
      </c>
      <c r="FA699">
        <v>693900</v>
      </c>
      <c r="FB699">
        <v>296500</v>
      </c>
      <c r="FC699">
        <v>619700</v>
      </c>
      <c r="FD699">
        <v>1406500</v>
      </c>
      <c r="FE699">
        <v>273800</v>
      </c>
      <c r="FF699">
        <v>287400</v>
      </c>
      <c r="FG699">
        <v>14020000</v>
      </c>
      <c r="FH699">
        <v>2230500</v>
      </c>
      <c r="FI699">
        <v>11789400</v>
      </c>
      <c r="FJ699">
        <v>10170000</v>
      </c>
      <c r="FK699">
        <v>4015400</v>
      </c>
      <c r="FL699">
        <v>1583500</v>
      </c>
      <c r="FM699">
        <v>615900</v>
      </c>
      <c r="FN699">
        <v>423600</v>
      </c>
      <c r="FO699">
        <v>403500</v>
      </c>
      <c r="FP699">
        <v>150000</v>
      </c>
      <c r="FQ699">
        <v>681100</v>
      </c>
      <c r="FR699">
        <v>157800</v>
      </c>
      <c r="FS699">
        <v>3756800</v>
      </c>
      <c r="FT699">
        <v>2397800</v>
      </c>
      <c r="FU699">
        <v>1458300</v>
      </c>
      <c r="FV699">
        <v>378200</v>
      </c>
      <c r="FW699">
        <v>430700</v>
      </c>
      <c r="FX699">
        <v>130600</v>
      </c>
      <c r="FY699">
        <v>1619400</v>
      </c>
      <c r="FZ699">
        <v>631200</v>
      </c>
      <c r="GA699">
        <v>94300</v>
      </c>
      <c r="GB699">
        <v>315900</v>
      </c>
      <c r="GC699">
        <v>578000</v>
      </c>
      <c r="GD699">
        <v>10782000</v>
      </c>
      <c r="GE699">
        <v>1498900</v>
      </c>
      <c r="GF699">
        <v>324600</v>
      </c>
      <c r="GG699">
        <v>91000</v>
      </c>
      <c r="GH699">
        <v>1083300</v>
      </c>
      <c r="GI699">
        <v>9282700</v>
      </c>
      <c r="GJ699">
        <v>1708500</v>
      </c>
      <c r="GK699">
        <v>7574200</v>
      </c>
      <c r="GL699">
        <v>4720000</v>
      </c>
      <c r="GM699">
        <v>1147200</v>
      </c>
      <c r="GN699">
        <v>1175600</v>
      </c>
      <c r="GO699">
        <v>2397300</v>
      </c>
      <c r="GP699">
        <v>19841000</v>
      </c>
      <c r="GQ699">
        <v>2835000</v>
      </c>
      <c r="GR699">
        <v>1975700</v>
      </c>
      <c r="GS699">
        <v>859200</v>
      </c>
      <c r="GT699">
        <v>4700000</v>
      </c>
      <c r="GU699">
        <v>2026300</v>
      </c>
      <c r="GV699">
        <v>2673700</v>
      </c>
      <c r="GW699">
        <v>12306000</v>
      </c>
      <c r="GX699">
        <v>6890200</v>
      </c>
      <c r="GY699">
        <v>5415700</v>
      </c>
      <c r="IO699">
        <v>134921000</v>
      </c>
      <c r="IP699">
        <v>67</v>
      </c>
      <c r="IQ699">
        <v>127890000</v>
      </c>
      <c r="IR699">
        <v>63.5</v>
      </c>
      <c r="IS699">
        <v>7031000</v>
      </c>
      <c r="IT699">
        <v>5.2</v>
      </c>
      <c r="IU699">
        <v>66352000</v>
      </c>
      <c r="IV699">
        <v>5394000</v>
      </c>
      <c r="IW699">
        <v>72503000</v>
      </c>
      <c r="IX699">
        <v>75.099999999999994</v>
      </c>
      <c r="IY699">
        <v>68812000</v>
      </c>
      <c r="IZ699">
        <v>71.3</v>
      </c>
      <c r="JA699">
        <v>3691000</v>
      </c>
      <c r="JB699">
        <v>5.0999999999999996</v>
      </c>
      <c r="JC699">
        <v>24053000</v>
      </c>
      <c r="JD699">
        <v>68404000</v>
      </c>
      <c r="JE699">
        <v>77</v>
      </c>
      <c r="JF699">
        <v>65460000</v>
      </c>
      <c r="JG699">
        <v>73.7</v>
      </c>
      <c r="JH699">
        <v>2944000</v>
      </c>
      <c r="JI699">
        <v>4.3</v>
      </c>
      <c r="JJ699">
        <v>20436000</v>
      </c>
      <c r="JK699">
        <v>8070000</v>
      </c>
      <c r="JL699">
        <v>6.3</v>
      </c>
      <c r="JM699">
        <v>121516000</v>
      </c>
      <c r="JN699">
        <v>101675000</v>
      </c>
      <c r="JO699">
        <v>23845000</v>
      </c>
      <c r="JP699">
        <v>645000</v>
      </c>
      <c r="JQ699">
        <v>82600</v>
      </c>
      <c r="JR699">
        <v>562600</v>
      </c>
      <c r="JS699">
        <v>145200</v>
      </c>
      <c r="JT699">
        <v>251900</v>
      </c>
      <c r="JU699">
        <v>89900</v>
      </c>
      <c r="JV699">
        <v>50500</v>
      </c>
      <c r="JW699">
        <v>111500</v>
      </c>
      <c r="JX699">
        <v>165500</v>
      </c>
      <c r="JY699">
        <v>5867000</v>
      </c>
      <c r="JZ699">
        <v>1432700</v>
      </c>
      <c r="KA699">
        <v>687600</v>
      </c>
      <c r="KB699">
        <v>745100</v>
      </c>
      <c r="KC699">
        <v>880000</v>
      </c>
      <c r="KD699">
        <v>3554500</v>
      </c>
      <c r="KG699">
        <v>17333000</v>
      </c>
      <c r="KH699">
        <v>10544000</v>
      </c>
      <c r="KI699">
        <v>595400</v>
      </c>
      <c r="KJ699">
        <v>529900</v>
      </c>
      <c r="KK699">
        <v>637000</v>
      </c>
      <c r="KL699">
        <v>1661500</v>
      </c>
      <c r="KM699">
        <v>1464800</v>
      </c>
      <c r="KN699">
        <v>1754600</v>
      </c>
      <c r="KO699">
        <v>304300</v>
      </c>
      <c r="KP699">
        <v>230200</v>
      </c>
      <c r="KQ699">
        <v>610500</v>
      </c>
      <c r="KR699">
        <v>498600</v>
      </c>
      <c r="KS699">
        <v>111000</v>
      </c>
      <c r="KT699">
        <v>592300</v>
      </c>
      <c r="KU699">
        <v>1983400</v>
      </c>
      <c r="KV699">
        <v>1241500</v>
      </c>
      <c r="KW699">
        <v>607300</v>
      </c>
      <c r="KX699">
        <v>717700</v>
      </c>
      <c r="KY699">
        <v>6789000</v>
      </c>
      <c r="KZ699">
        <v>1592800</v>
      </c>
      <c r="LA699">
        <v>442200</v>
      </c>
      <c r="LB699">
        <v>238900</v>
      </c>
      <c r="LC699">
        <v>717000</v>
      </c>
      <c r="LD699">
        <v>630700</v>
      </c>
      <c r="LE699">
        <v>818100</v>
      </c>
      <c r="LF699">
        <v>138100</v>
      </c>
      <c r="LG699">
        <v>982800</v>
      </c>
      <c r="LH699">
        <v>927400</v>
      </c>
      <c r="LI699">
        <v>300700</v>
      </c>
      <c r="LJ699">
        <v>77830000</v>
      </c>
      <c r="LK699">
        <v>24471000</v>
      </c>
      <c r="LL699">
        <v>5539900</v>
      </c>
      <c r="LM699">
        <v>3085600</v>
      </c>
      <c r="LN699">
        <v>2070000</v>
      </c>
      <c r="LO699">
        <v>384300</v>
      </c>
      <c r="LP699">
        <v>14314100</v>
      </c>
      <c r="LQ699">
        <v>1713700</v>
      </c>
      <c r="LR699">
        <v>1128100</v>
      </c>
      <c r="LS699">
        <v>101400</v>
      </c>
      <c r="LT699">
        <v>484200</v>
      </c>
      <c r="LU699">
        <v>1031000</v>
      </c>
      <c r="LV699">
        <v>3040300</v>
      </c>
      <c r="LW699">
        <v>1061100</v>
      </c>
      <c r="LX699">
        <v>493100</v>
      </c>
      <c r="LY699">
        <v>568000</v>
      </c>
      <c r="LZ699">
        <v>2761100</v>
      </c>
      <c r="MA699">
        <v>1674200</v>
      </c>
      <c r="MB699">
        <v>1086900</v>
      </c>
      <c r="MC699">
        <v>861800</v>
      </c>
      <c r="MD699">
        <v>1063400</v>
      </c>
      <c r="ME699">
        <v>1250500</v>
      </c>
      <c r="MF699">
        <v>1531200</v>
      </c>
      <c r="MG699">
        <v>3986600</v>
      </c>
      <c r="MH699">
        <v>527900</v>
      </c>
      <c r="MI699">
        <v>209000</v>
      </c>
      <c r="MJ699">
        <v>51400</v>
      </c>
      <c r="MK699">
        <v>1301200</v>
      </c>
      <c r="ML699">
        <v>361000</v>
      </c>
      <c r="MM699">
        <v>50800</v>
      </c>
      <c r="MN699">
        <v>22700</v>
      </c>
      <c r="MO699">
        <v>461300</v>
      </c>
      <c r="MP699">
        <v>538400</v>
      </c>
      <c r="MQ699">
        <v>462900</v>
      </c>
      <c r="MR699">
        <v>630600</v>
      </c>
      <c r="MS699">
        <v>2969000</v>
      </c>
      <c r="MT699">
        <v>332700</v>
      </c>
      <c r="MU699">
        <v>942600</v>
      </c>
      <c r="MV699">
        <v>334700</v>
      </c>
      <c r="MW699">
        <v>1055400</v>
      </c>
      <c r="MX699">
        <v>253300</v>
      </c>
      <c r="MY699">
        <v>50000</v>
      </c>
      <c r="MZ699">
        <v>7062000</v>
      </c>
      <c r="NA699">
        <v>5230900</v>
      </c>
      <c r="NB699">
        <v>20600</v>
      </c>
      <c r="NC699">
        <v>2379500</v>
      </c>
      <c r="ND699">
        <v>1722200</v>
      </c>
      <c r="NE699">
        <v>1341300</v>
      </c>
      <c r="NF699">
        <v>493100</v>
      </c>
      <c r="NG699">
        <v>164200</v>
      </c>
      <c r="NH699">
        <v>635700</v>
      </c>
      <c r="NI699">
        <v>2195100</v>
      </c>
      <c r="NJ699">
        <v>1830700</v>
      </c>
      <c r="NK699">
        <v>1216000</v>
      </c>
      <c r="NL699">
        <v>593600</v>
      </c>
      <c r="NM699">
        <v>21100</v>
      </c>
      <c r="NN699">
        <v>13806000</v>
      </c>
      <c r="NO699">
        <v>5375500</v>
      </c>
      <c r="NP699">
        <v>968600</v>
      </c>
      <c r="NQ699">
        <v>692700</v>
      </c>
      <c r="NR699">
        <v>1038400.0000000001</v>
      </c>
      <c r="NS699">
        <v>109000</v>
      </c>
      <c r="NT699">
        <v>734800</v>
      </c>
      <c r="NU699">
        <v>524300</v>
      </c>
      <c r="NV699">
        <v>470600</v>
      </c>
      <c r="NW699">
        <v>423500</v>
      </c>
      <c r="NX699">
        <v>413600</v>
      </c>
      <c r="NY699">
        <v>1732900</v>
      </c>
      <c r="NZ699">
        <v>6697800</v>
      </c>
      <c r="OA699">
        <v>6410400</v>
      </c>
      <c r="OB699">
        <v>250200</v>
      </c>
      <c r="OC699">
        <v>81900</v>
      </c>
      <c r="OD699">
        <v>2787900</v>
      </c>
      <c r="OE699">
        <v>1959400</v>
      </c>
      <c r="OF699">
        <v>693900</v>
      </c>
      <c r="OG699">
        <v>296500</v>
      </c>
      <c r="OH699">
        <v>619700</v>
      </c>
      <c r="OI699">
        <v>1406500</v>
      </c>
      <c r="OJ699">
        <v>273800</v>
      </c>
      <c r="OK699">
        <v>287400</v>
      </c>
      <c r="OL699">
        <v>14020000</v>
      </c>
      <c r="OM699">
        <v>2230500</v>
      </c>
      <c r="ON699">
        <v>11789400</v>
      </c>
      <c r="OO699">
        <v>10170000</v>
      </c>
      <c r="OP699">
        <v>4015400</v>
      </c>
      <c r="OQ699">
        <v>1583500</v>
      </c>
      <c r="OR699">
        <v>615900</v>
      </c>
      <c r="OS699">
        <v>423600</v>
      </c>
      <c r="OT699">
        <v>403500</v>
      </c>
      <c r="OU699">
        <v>150000</v>
      </c>
      <c r="OV699">
        <v>681100</v>
      </c>
      <c r="OW699">
        <v>157800</v>
      </c>
      <c r="OX699">
        <v>3756800</v>
      </c>
      <c r="OY699">
        <v>2397800</v>
      </c>
      <c r="OZ699">
        <v>1458300</v>
      </c>
      <c r="PA699">
        <v>378200</v>
      </c>
      <c r="PB699">
        <v>430700</v>
      </c>
      <c r="PC699">
        <v>130600</v>
      </c>
      <c r="PD699">
        <v>1619400</v>
      </c>
      <c r="PE699">
        <v>631200</v>
      </c>
      <c r="PF699">
        <v>94300</v>
      </c>
      <c r="PG699">
        <v>315900</v>
      </c>
      <c r="PH699">
        <v>578000</v>
      </c>
      <c r="PI699">
        <v>10782000</v>
      </c>
      <c r="PJ699">
        <v>1498900</v>
      </c>
      <c r="PK699">
        <v>324600</v>
      </c>
      <c r="PL699">
        <v>91000</v>
      </c>
      <c r="PM699">
        <v>1083300</v>
      </c>
      <c r="PN699">
        <v>9282700</v>
      </c>
      <c r="PO699">
        <v>1708500</v>
      </c>
      <c r="PP699">
        <v>7574200</v>
      </c>
      <c r="PQ699">
        <v>4720000</v>
      </c>
      <c r="PR699">
        <v>1147200</v>
      </c>
      <c r="PS699">
        <v>1175600</v>
      </c>
      <c r="PT699">
        <v>2397300</v>
      </c>
      <c r="PU699">
        <v>19841000</v>
      </c>
      <c r="PV699">
        <v>2835000</v>
      </c>
      <c r="PW699">
        <v>1975700</v>
      </c>
      <c r="PX699">
        <v>859200</v>
      </c>
      <c r="PY699">
        <v>4700000</v>
      </c>
      <c r="PZ699">
        <v>2026300</v>
      </c>
      <c r="QA699">
        <v>2673700</v>
      </c>
      <c r="QB699">
        <v>12306000</v>
      </c>
      <c r="QC699">
        <v>6890200</v>
      </c>
      <c r="QD699">
        <v>5415700</v>
      </c>
      <c r="QE699">
        <v>9.5</v>
      </c>
      <c r="QF699">
        <v>1612500</v>
      </c>
      <c r="QG699">
        <v>120665000</v>
      </c>
      <c r="QH699">
        <v>101111000</v>
      </c>
      <c r="QI699">
        <v>23546000</v>
      </c>
      <c r="QJ699">
        <v>635000</v>
      </c>
      <c r="QK699">
        <v>78600</v>
      </c>
      <c r="QL699">
        <v>556600</v>
      </c>
      <c r="QM699">
        <v>145100</v>
      </c>
      <c r="QN699">
        <v>249100</v>
      </c>
      <c r="QO699">
        <v>90000</v>
      </c>
      <c r="QP699">
        <v>50600</v>
      </c>
      <c r="QQ699">
        <v>108500</v>
      </c>
      <c r="QR699">
        <v>162400</v>
      </c>
      <c r="QS699">
        <v>5643000</v>
      </c>
      <c r="QT699">
        <v>1399700</v>
      </c>
      <c r="QU699">
        <v>676000</v>
      </c>
      <c r="QV699">
        <v>723700</v>
      </c>
      <c r="QW699">
        <v>814100</v>
      </c>
      <c r="QX699">
        <v>3428700</v>
      </c>
      <c r="RA699">
        <v>17268000</v>
      </c>
      <c r="RB699">
        <v>10531000</v>
      </c>
      <c r="RC699">
        <v>591900</v>
      </c>
      <c r="RD699">
        <v>522100</v>
      </c>
      <c r="RE699">
        <v>637200</v>
      </c>
      <c r="RF699">
        <v>1659800</v>
      </c>
      <c r="RG699">
        <v>1470000</v>
      </c>
      <c r="RH699">
        <v>1754900</v>
      </c>
      <c r="RI699">
        <v>304500</v>
      </c>
      <c r="RJ699">
        <v>230600</v>
      </c>
      <c r="RK699">
        <v>611100</v>
      </c>
      <c r="RL699">
        <v>498800</v>
      </c>
      <c r="RM699">
        <v>109800</v>
      </c>
      <c r="RN699">
        <v>591700</v>
      </c>
      <c r="RO699">
        <v>1984600</v>
      </c>
      <c r="RP699">
        <v>1242700</v>
      </c>
      <c r="RQ699">
        <v>606200</v>
      </c>
      <c r="RR699">
        <v>712500</v>
      </c>
      <c r="RS699">
        <v>6737000</v>
      </c>
      <c r="RT699">
        <v>1559300</v>
      </c>
      <c r="RU699">
        <v>441300</v>
      </c>
      <c r="RV699">
        <v>237200</v>
      </c>
      <c r="RW699">
        <v>710700</v>
      </c>
      <c r="RX699">
        <v>631100</v>
      </c>
      <c r="RY699">
        <v>816900</v>
      </c>
      <c r="RZ699">
        <v>136300</v>
      </c>
      <c r="SA699">
        <v>983300</v>
      </c>
      <c r="SB699">
        <v>924700</v>
      </c>
      <c r="SC699">
        <v>296600</v>
      </c>
      <c r="SD699">
        <v>77565000</v>
      </c>
      <c r="SE699">
        <v>24354000</v>
      </c>
      <c r="SF699">
        <v>5528300</v>
      </c>
      <c r="SG699">
        <v>3088600</v>
      </c>
      <c r="SH699">
        <v>2056500</v>
      </c>
      <c r="SI699">
        <v>383200</v>
      </c>
      <c r="SJ699">
        <v>14247500</v>
      </c>
      <c r="SK699">
        <v>1708700</v>
      </c>
      <c r="SL699">
        <v>1125500</v>
      </c>
      <c r="SM699">
        <v>103000</v>
      </c>
      <c r="SN699">
        <v>480200</v>
      </c>
      <c r="SO699">
        <v>1031800</v>
      </c>
      <c r="SP699">
        <v>3034100</v>
      </c>
      <c r="SQ699">
        <v>1060000</v>
      </c>
      <c r="SR699">
        <v>490400</v>
      </c>
      <c r="SS699">
        <v>569600</v>
      </c>
      <c r="ST699">
        <v>2713800</v>
      </c>
      <c r="SU699">
        <v>1645200</v>
      </c>
      <c r="SV699">
        <v>1068600</v>
      </c>
      <c r="SW699">
        <v>861400</v>
      </c>
      <c r="SX699">
        <v>1062700</v>
      </c>
      <c r="SY699">
        <v>1252400</v>
      </c>
      <c r="SZ699">
        <v>1522600</v>
      </c>
      <c r="TA699">
        <v>3945800</v>
      </c>
      <c r="TB699">
        <v>529600</v>
      </c>
      <c r="TC699">
        <v>207800</v>
      </c>
      <c r="TD699">
        <v>51100</v>
      </c>
      <c r="TE699">
        <v>1284400</v>
      </c>
      <c r="TF699">
        <v>345200</v>
      </c>
      <c r="TG699">
        <v>51000</v>
      </c>
      <c r="TH699">
        <v>23600</v>
      </c>
      <c r="TI699">
        <v>459900</v>
      </c>
      <c r="TJ699">
        <v>536800</v>
      </c>
      <c r="TK699">
        <v>456400</v>
      </c>
      <c r="TL699">
        <v>632100</v>
      </c>
      <c r="TM699">
        <v>2977000</v>
      </c>
      <c r="TN699">
        <v>339600</v>
      </c>
      <c r="TO699">
        <v>943800</v>
      </c>
      <c r="TP699">
        <v>334400</v>
      </c>
      <c r="TQ699">
        <v>1053900</v>
      </c>
      <c r="TR699">
        <v>255300</v>
      </c>
      <c r="TS699">
        <v>50100</v>
      </c>
      <c r="TT699">
        <v>7079000</v>
      </c>
      <c r="TU699">
        <v>5243000</v>
      </c>
      <c r="TV699">
        <v>20600</v>
      </c>
      <c r="TW699">
        <v>2388100</v>
      </c>
      <c r="TX699">
        <v>1728700</v>
      </c>
      <c r="TY699">
        <v>1346300</v>
      </c>
      <c r="TZ699">
        <v>494800</v>
      </c>
      <c r="UA699">
        <v>164600</v>
      </c>
      <c r="UB699">
        <v>636700</v>
      </c>
      <c r="UC699">
        <v>2197600</v>
      </c>
      <c r="UD699">
        <v>1836000</v>
      </c>
      <c r="UE699">
        <v>1219400</v>
      </c>
      <c r="UF699">
        <v>595400</v>
      </c>
      <c r="UG699">
        <v>21200</v>
      </c>
      <c r="UH699">
        <v>13683000</v>
      </c>
      <c r="UI699">
        <v>5415100</v>
      </c>
      <c r="UJ699">
        <v>972400</v>
      </c>
      <c r="UK699">
        <v>738500</v>
      </c>
      <c r="UL699">
        <v>1034500</v>
      </c>
      <c r="UM699">
        <v>108700</v>
      </c>
      <c r="UN699">
        <v>735300</v>
      </c>
      <c r="UO699">
        <v>524300</v>
      </c>
      <c r="UP699">
        <v>472600</v>
      </c>
      <c r="UQ699">
        <v>421800</v>
      </c>
      <c r="UR699">
        <v>406900</v>
      </c>
      <c r="US699">
        <v>1727100</v>
      </c>
      <c r="UT699">
        <v>6540300</v>
      </c>
      <c r="UU699">
        <v>6256600</v>
      </c>
      <c r="UV699">
        <v>249800</v>
      </c>
      <c r="UW699">
        <v>80900</v>
      </c>
      <c r="UX699">
        <v>2671100</v>
      </c>
      <c r="UY699">
        <v>1876100</v>
      </c>
      <c r="UZ699">
        <v>690400</v>
      </c>
      <c r="VA699">
        <v>298200</v>
      </c>
      <c r="VB699">
        <v>614900</v>
      </c>
      <c r="VC699">
        <v>1379600</v>
      </c>
      <c r="VD699">
        <v>271800</v>
      </c>
      <c r="VE699">
        <v>283700</v>
      </c>
      <c r="VF699">
        <v>13887000</v>
      </c>
      <c r="VG699">
        <v>2100600</v>
      </c>
      <c r="VH699">
        <v>11785900</v>
      </c>
      <c r="VI699">
        <v>10173400</v>
      </c>
      <c r="VJ699">
        <v>4015400</v>
      </c>
      <c r="VK699">
        <v>1584300</v>
      </c>
      <c r="VL699">
        <v>617200</v>
      </c>
      <c r="VM699">
        <v>422100</v>
      </c>
      <c r="VN699">
        <v>404000</v>
      </c>
      <c r="VO699">
        <v>150300</v>
      </c>
      <c r="VP699">
        <v>679500</v>
      </c>
      <c r="VQ699">
        <v>158000</v>
      </c>
      <c r="VR699">
        <v>3759200</v>
      </c>
      <c r="VS699">
        <v>2398800</v>
      </c>
      <c r="VT699">
        <v>1457200</v>
      </c>
      <c r="VU699">
        <v>379300</v>
      </c>
      <c r="VV699">
        <v>431100</v>
      </c>
      <c r="VW699">
        <v>131100</v>
      </c>
      <c r="VX699">
        <v>632600</v>
      </c>
      <c r="VY699">
        <v>94500</v>
      </c>
      <c r="VZ699">
        <v>320500</v>
      </c>
      <c r="WA699">
        <v>564900</v>
      </c>
      <c r="WB699">
        <v>10858000</v>
      </c>
      <c r="WC699">
        <v>1547700</v>
      </c>
      <c r="WD699">
        <v>332900</v>
      </c>
      <c r="WE699">
        <v>90500</v>
      </c>
      <c r="WF699">
        <v>1124300</v>
      </c>
      <c r="WG699">
        <v>9310100</v>
      </c>
      <c r="WH699">
        <v>1709000</v>
      </c>
      <c r="WI699">
        <v>7601100</v>
      </c>
      <c r="WJ699">
        <v>4727000</v>
      </c>
      <c r="WK699">
        <v>1148600</v>
      </c>
      <c r="WL699">
        <v>1170800</v>
      </c>
      <c r="WM699">
        <v>2407100</v>
      </c>
      <c r="WN699">
        <v>19554000</v>
      </c>
      <c r="WO699">
        <v>2845000</v>
      </c>
      <c r="WP699">
        <v>1978300</v>
      </c>
      <c r="WQ699">
        <v>866300</v>
      </c>
      <c r="WR699">
        <v>4584000</v>
      </c>
      <c r="WS699">
        <v>1899900</v>
      </c>
      <c r="WT699">
        <v>2683700</v>
      </c>
      <c r="WU699">
        <v>12125000</v>
      </c>
      <c r="WV699">
        <v>6649400</v>
      </c>
      <c r="WW699">
        <v>5475900</v>
      </c>
    </row>
    <row r="700" spans="1:621" x14ac:dyDescent="0.45">
      <c r="A700" s="1"/>
      <c r="C700" s="1">
        <v>35370</v>
      </c>
      <c r="D700">
        <v>988000</v>
      </c>
      <c r="E700">
        <v>3311000</v>
      </c>
      <c r="F700">
        <v>2323000</v>
      </c>
      <c r="G700">
        <v>1610000</v>
      </c>
      <c r="H700">
        <v>671000</v>
      </c>
      <c r="I700">
        <v>846000</v>
      </c>
      <c r="J700">
        <v>2510000</v>
      </c>
      <c r="K700">
        <v>571000</v>
      </c>
      <c r="L700">
        <v>45.7</v>
      </c>
      <c r="M700">
        <v>13.7</v>
      </c>
      <c r="N700">
        <v>32.1</v>
      </c>
      <c r="O700">
        <v>11.7</v>
      </c>
      <c r="P700">
        <v>34.700000000000003</v>
      </c>
      <c r="Q700">
        <v>7.9</v>
      </c>
      <c r="R700">
        <v>2.5</v>
      </c>
      <c r="S700">
        <v>0.6</v>
      </c>
      <c r="T700">
        <v>1.9</v>
      </c>
      <c r="U700">
        <v>0.4</v>
      </c>
      <c r="V700">
        <v>2920000</v>
      </c>
      <c r="W700">
        <v>2207000</v>
      </c>
      <c r="X700">
        <v>2159000</v>
      </c>
      <c r="Y700">
        <v>1013000</v>
      </c>
      <c r="Z700">
        <v>1146000</v>
      </c>
      <c r="AA700">
        <v>15.9</v>
      </c>
      <c r="AB700">
        <v>7.7</v>
      </c>
      <c r="AC700">
        <v>40.1</v>
      </c>
      <c r="AD700">
        <v>30.3</v>
      </c>
      <c r="AE700">
        <v>29.6</v>
      </c>
      <c r="AF700">
        <v>13.9</v>
      </c>
      <c r="AG700">
        <v>15.7</v>
      </c>
      <c r="AH700">
        <v>101946000</v>
      </c>
      <c r="AI700">
        <v>121976000</v>
      </c>
      <c r="AJ700">
        <v>23732000</v>
      </c>
      <c r="AK700">
        <v>645000</v>
      </c>
      <c r="AL700">
        <v>81400</v>
      </c>
      <c r="AM700">
        <v>563500</v>
      </c>
      <c r="AN700">
        <v>145400</v>
      </c>
      <c r="AO700">
        <v>251300</v>
      </c>
      <c r="AP700">
        <v>90200</v>
      </c>
      <c r="AQ700">
        <v>50600</v>
      </c>
      <c r="AR700">
        <v>110500</v>
      </c>
      <c r="AS700">
        <v>166800</v>
      </c>
      <c r="AT700">
        <v>5775000</v>
      </c>
      <c r="AU700">
        <v>1423800</v>
      </c>
      <c r="AV700">
        <v>683100</v>
      </c>
      <c r="AW700">
        <v>740700</v>
      </c>
      <c r="AX700">
        <v>838200</v>
      </c>
      <c r="AY700">
        <v>3512700</v>
      </c>
      <c r="BB700">
        <v>17312000</v>
      </c>
      <c r="BC700">
        <v>10558000</v>
      </c>
      <c r="BD700">
        <v>593100</v>
      </c>
      <c r="BE700">
        <v>526700</v>
      </c>
      <c r="BF700">
        <v>638400</v>
      </c>
      <c r="BG700">
        <v>1663800</v>
      </c>
      <c r="BH700">
        <v>1467700</v>
      </c>
      <c r="BI700">
        <v>1758000</v>
      </c>
      <c r="BJ700">
        <v>305200</v>
      </c>
      <c r="BK700">
        <v>230700</v>
      </c>
      <c r="BL700">
        <v>611900</v>
      </c>
      <c r="BM700">
        <v>498600</v>
      </c>
      <c r="BN700">
        <v>111600</v>
      </c>
      <c r="BO700">
        <v>594700</v>
      </c>
      <c r="BP700">
        <v>1990000</v>
      </c>
      <c r="BQ700">
        <v>1242500</v>
      </c>
      <c r="BR700">
        <v>609400</v>
      </c>
      <c r="BS700">
        <v>716100</v>
      </c>
      <c r="BT700">
        <v>6754000</v>
      </c>
      <c r="BU700">
        <v>1567700</v>
      </c>
      <c r="BV700">
        <v>439500</v>
      </c>
      <c r="BW700">
        <v>238600</v>
      </c>
      <c r="BX700">
        <v>713100</v>
      </c>
      <c r="BY700">
        <v>632700</v>
      </c>
      <c r="BZ700">
        <v>819700</v>
      </c>
      <c r="CA700">
        <v>136800</v>
      </c>
      <c r="CB700">
        <v>980800</v>
      </c>
      <c r="CC700">
        <v>928800</v>
      </c>
      <c r="CD700">
        <v>296700</v>
      </c>
      <c r="CE700">
        <v>78214000</v>
      </c>
      <c r="CF700">
        <v>24854000</v>
      </c>
      <c r="CG700">
        <v>5544100</v>
      </c>
      <c r="CH700">
        <v>3094700</v>
      </c>
      <c r="CI700">
        <v>2064300.0000000002</v>
      </c>
      <c r="CJ700">
        <v>385100</v>
      </c>
      <c r="CK700">
        <v>14678200</v>
      </c>
      <c r="CL700">
        <v>1709800</v>
      </c>
      <c r="CM700">
        <v>1125100</v>
      </c>
      <c r="CN700">
        <v>99500</v>
      </c>
      <c r="CO700">
        <v>485200</v>
      </c>
      <c r="CP700">
        <v>1028599.9999999999</v>
      </c>
      <c r="CQ700">
        <v>3069300</v>
      </c>
      <c r="CR700">
        <v>1089300</v>
      </c>
      <c r="CS700">
        <v>501400</v>
      </c>
      <c r="CT700">
        <v>587900</v>
      </c>
      <c r="CU700">
        <v>2922400</v>
      </c>
      <c r="CV700">
        <v>1770900</v>
      </c>
      <c r="CW700">
        <v>1151500</v>
      </c>
      <c r="CX700">
        <v>871100</v>
      </c>
      <c r="CY700">
        <v>1067800</v>
      </c>
      <c r="CZ700">
        <v>1314300</v>
      </c>
      <c r="DA700">
        <v>1605600</v>
      </c>
      <c r="DB700">
        <v>4002100</v>
      </c>
      <c r="DC700">
        <v>529600</v>
      </c>
      <c r="DD700">
        <v>207000</v>
      </c>
      <c r="DE700">
        <v>50700</v>
      </c>
      <c r="DF700">
        <v>1292500</v>
      </c>
      <c r="DG700">
        <v>360300</v>
      </c>
      <c r="DH700">
        <v>50700</v>
      </c>
      <c r="DI700">
        <v>22000</v>
      </c>
      <c r="DJ700">
        <v>464800</v>
      </c>
      <c r="DK700">
        <v>554000</v>
      </c>
      <c r="DL700">
        <v>470500</v>
      </c>
      <c r="DM700">
        <v>629600</v>
      </c>
      <c r="DN700">
        <v>2993000</v>
      </c>
      <c r="DO700">
        <v>337000</v>
      </c>
      <c r="DP700">
        <v>947900</v>
      </c>
      <c r="DQ700">
        <v>334600</v>
      </c>
      <c r="DR700">
        <v>1064500</v>
      </c>
      <c r="DS700">
        <v>258300</v>
      </c>
      <c r="DT700">
        <v>50200</v>
      </c>
      <c r="DU700">
        <v>7077000</v>
      </c>
      <c r="DV700">
        <v>5249200</v>
      </c>
      <c r="DW700">
        <v>20500</v>
      </c>
      <c r="DX700">
        <v>2388900</v>
      </c>
      <c r="DY700">
        <v>1724800</v>
      </c>
      <c r="DZ700">
        <v>1343800</v>
      </c>
      <c r="EA700">
        <v>497800</v>
      </c>
      <c r="EB700">
        <v>166300</v>
      </c>
      <c r="EC700">
        <v>640200</v>
      </c>
      <c r="ED700">
        <v>2199600</v>
      </c>
      <c r="EE700">
        <v>1827800</v>
      </c>
      <c r="EF700">
        <v>1213400</v>
      </c>
      <c r="EG700">
        <v>593100</v>
      </c>
      <c r="EH700">
        <v>21300</v>
      </c>
      <c r="EI700">
        <v>13857000</v>
      </c>
      <c r="EJ700">
        <v>5410400</v>
      </c>
      <c r="EK700">
        <v>973900</v>
      </c>
      <c r="EL700">
        <v>694900</v>
      </c>
      <c r="EM700">
        <v>1038700</v>
      </c>
      <c r="EN700">
        <v>110100</v>
      </c>
      <c r="EO700">
        <v>747000</v>
      </c>
      <c r="EP700">
        <v>530700</v>
      </c>
      <c r="EQ700">
        <v>471700</v>
      </c>
      <c r="ER700">
        <v>425400</v>
      </c>
      <c r="ES700">
        <v>418000</v>
      </c>
      <c r="ET700">
        <v>1740100</v>
      </c>
      <c r="EU700">
        <v>6706800</v>
      </c>
      <c r="EV700">
        <v>6420800</v>
      </c>
      <c r="EW700">
        <v>251400</v>
      </c>
      <c r="EX700">
        <v>83600</v>
      </c>
      <c r="EY700">
        <v>2806700</v>
      </c>
      <c r="EZ700">
        <v>1970700</v>
      </c>
      <c r="FA700">
        <v>699900</v>
      </c>
      <c r="FB700">
        <v>295900</v>
      </c>
      <c r="FC700">
        <v>623900</v>
      </c>
      <c r="FD700">
        <v>1383300</v>
      </c>
      <c r="FE700">
        <v>276100</v>
      </c>
      <c r="FF700">
        <v>286000</v>
      </c>
      <c r="FG700">
        <v>14105000</v>
      </c>
      <c r="FH700">
        <v>2268500</v>
      </c>
      <c r="FI700">
        <v>11836800</v>
      </c>
      <c r="FJ700">
        <v>10208000</v>
      </c>
      <c r="FK700">
        <v>4036100</v>
      </c>
      <c r="FL700">
        <v>1588500</v>
      </c>
      <c r="FM700">
        <v>619600</v>
      </c>
      <c r="FN700">
        <v>425700</v>
      </c>
      <c r="FO700">
        <v>404200</v>
      </c>
      <c r="FP700">
        <v>150000</v>
      </c>
      <c r="FQ700">
        <v>689700</v>
      </c>
      <c r="FR700">
        <v>158400</v>
      </c>
      <c r="FS700">
        <v>3763900</v>
      </c>
      <c r="FT700">
        <v>2408000</v>
      </c>
      <c r="FU700">
        <v>1463300</v>
      </c>
      <c r="FV700">
        <v>380500</v>
      </c>
      <c r="FW700">
        <v>432700</v>
      </c>
      <c r="FX700">
        <v>131500</v>
      </c>
      <c r="FY700">
        <v>1628800</v>
      </c>
      <c r="FZ700">
        <v>637500</v>
      </c>
      <c r="GA700">
        <v>95000</v>
      </c>
      <c r="GB700">
        <v>318600</v>
      </c>
      <c r="GC700">
        <v>577700</v>
      </c>
      <c r="GD700">
        <v>10603000</v>
      </c>
      <c r="GE700">
        <v>1397700</v>
      </c>
      <c r="GF700">
        <v>315600</v>
      </c>
      <c r="GG700">
        <v>88300</v>
      </c>
      <c r="GH700">
        <v>993800</v>
      </c>
      <c r="GI700">
        <v>9205400</v>
      </c>
      <c r="GJ700">
        <v>1646700</v>
      </c>
      <c r="GK700">
        <v>7558700</v>
      </c>
      <c r="GL700">
        <v>4725000</v>
      </c>
      <c r="GM700">
        <v>1148200</v>
      </c>
      <c r="GN700">
        <v>1174200</v>
      </c>
      <c r="GO700">
        <v>2402600</v>
      </c>
      <c r="GP700">
        <v>20030000</v>
      </c>
      <c r="GQ700">
        <v>2839000</v>
      </c>
      <c r="GR700">
        <v>1966400</v>
      </c>
      <c r="GS700">
        <v>872300</v>
      </c>
      <c r="GT700">
        <v>4722000</v>
      </c>
      <c r="GU700">
        <v>2058400</v>
      </c>
      <c r="GV700">
        <v>2663600</v>
      </c>
      <c r="GW700">
        <v>12469000</v>
      </c>
      <c r="GX700">
        <v>7001400</v>
      </c>
      <c r="GY700">
        <v>5467700</v>
      </c>
      <c r="IO700">
        <v>135007000</v>
      </c>
      <c r="IP700">
        <v>67</v>
      </c>
      <c r="IQ700">
        <v>127771000</v>
      </c>
      <c r="IR700">
        <v>63.4</v>
      </c>
      <c r="IS700">
        <v>7236000</v>
      </c>
      <c r="IT700">
        <v>5.4</v>
      </c>
      <c r="IU700">
        <v>66456000</v>
      </c>
      <c r="IV700">
        <v>5300000</v>
      </c>
      <c r="IW700">
        <v>72383000</v>
      </c>
      <c r="IX700">
        <v>74.900000000000006</v>
      </c>
      <c r="IY700">
        <v>68555000</v>
      </c>
      <c r="IZ700">
        <v>70.900000000000006</v>
      </c>
      <c r="JA700">
        <v>3828000</v>
      </c>
      <c r="JB700">
        <v>5.3</v>
      </c>
      <c r="JC700">
        <v>24271000</v>
      </c>
      <c r="JD700">
        <v>68412000</v>
      </c>
      <c r="JE700">
        <v>76.900000000000006</v>
      </c>
      <c r="JF700">
        <v>65320000</v>
      </c>
      <c r="JG700">
        <v>73.400000000000006</v>
      </c>
      <c r="JH700">
        <v>3092000</v>
      </c>
      <c r="JI700">
        <v>4.5</v>
      </c>
      <c r="JJ700">
        <v>20559000</v>
      </c>
      <c r="JK700">
        <v>8309000</v>
      </c>
      <c r="JL700">
        <v>6.5</v>
      </c>
      <c r="JM700">
        <v>121976000</v>
      </c>
      <c r="JN700">
        <v>101946000</v>
      </c>
      <c r="JO700">
        <v>23732000</v>
      </c>
      <c r="JP700">
        <v>645000</v>
      </c>
      <c r="JQ700">
        <v>81400</v>
      </c>
      <c r="JR700">
        <v>563500</v>
      </c>
      <c r="JS700">
        <v>145400</v>
      </c>
      <c r="JT700">
        <v>251300</v>
      </c>
      <c r="JU700">
        <v>90200</v>
      </c>
      <c r="JV700">
        <v>50600</v>
      </c>
      <c r="JW700">
        <v>110500</v>
      </c>
      <c r="JX700">
        <v>166800</v>
      </c>
      <c r="JY700">
        <v>5775000</v>
      </c>
      <c r="JZ700">
        <v>1423800</v>
      </c>
      <c r="KA700">
        <v>683100</v>
      </c>
      <c r="KB700">
        <v>740700</v>
      </c>
      <c r="KC700">
        <v>838200</v>
      </c>
      <c r="KD700">
        <v>3512700</v>
      </c>
      <c r="KG700">
        <v>17312000</v>
      </c>
      <c r="KH700">
        <v>10558000</v>
      </c>
      <c r="KI700">
        <v>593100</v>
      </c>
      <c r="KJ700">
        <v>526700</v>
      </c>
      <c r="KK700">
        <v>638400</v>
      </c>
      <c r="KL700">
        <v>1663800</v>
      </c>
      <c r="KM700">
        <v>1467700</v>
      </c>
      <c r="KN700">
        <v>1758000</v>
      </c>
      <c r="KO700">
        <v>305200</v>
      </c>
      <c r="KP700">
        <v>230700</v>
      </c>
      <c r="KQ700">
        <v>611900</v>
      </c>
      <c r="KR700">
        <v>498600</v>
      </c>
      <c r="KS700">
        <v>111600</v>
      </c>
      <c r="KT700">
        <v>594700</v>
      </c>
      <c r="KU700">
        <v>1990000</v>
      </c>
      <c r="KV700">
        <v>1242500</v>
      </c>
      <c r="KW700">
        <v>609400</v>
      </c>
      <c r="KX700">
        <v>716100</v>
      </c>
      <c r="KY700">
        <v>6754000</v>
      </c>
      <c r="KZ700">
        <v>1567700</v>
      </c>
      <c r="LA700">
        <v>439500</v>
      </c>
      <c r="LB700">
        <v>238600</v>
      </c>
      <c r="LC700">
        <v>713100</v>
      </c>
      <c r="LD700">
        <v>632700</v>
      </c>
      <c r="LE700">
        <v>819700</v>
      </c>
      <c r="LF700">
        <v>136800</v>
      </c>
      <c r="LG700">
        <v>980800</v>
      </c>
      <c r="LH700">
        <v>928800</v>
      </c>
      <c r="LI700">
        <v>296700</v>
      </c>
      <c r="LJ700">
        <v>78214000</v>
      </c>
      <c r="LK700">
        <v>24854000</v>
      </c>
      <c r="LL700">
        <v>5544100</v>
      </c>
      <c r="LM700">
        <v>3094700</v>
      </c>
      <c r="LN700">
        <v>2064300.0000000002</v>
      </c>
      <c r="LO700">
        <v>385100</v>
      </c>
      <c r="LP700">
        <v>14678200</v>
      </c>
      <c r="LQ700">
        <v>1709800</v>
      </c>
      <c r="LR700">
        <v>1125100</v>
      </c>
      <c r="LS700">
        <v>99500</v>
      </c>
      <c r="LT700">
        <v>485200</v>
      </c>
      <c r="LU700">
        <v>1028599.9999999999</v>
      </c>
      <c r="LV700">
        <v>3069300</v>
      </c>
      <c r="LW700">
        <v>1089300</v>
      </c>
      <c r="LX700">
        <v>501400</v>
      </c>
      <c r="LY700">
        <v>587900</v>
      </c>
      <c r="LZ700">
        <v>2922400</v>
      </c>
      <c r="MA700">
        <v>1770900</v>
      </c>
      <c r="MB700">
        <v>1151500</v>
      </c>
      <c r="MC700">
        <v>871100</v>
      </c>
      <c r="MD700">
        <v>1067800</v>
      </c>
      <c r="ME700">
        <v>1314300</v>
      </c>
      <c r="MF700">
        <v>1605600</v>
      </c>
      <c r="MG700">
        <v>4002100</v>
      </c>
      <c r="MH700">
        <v>529600</v>
      </c>
      <c r="MI700">
        <v>207000</v>
      </c>
      <c r="MJ700">
        <v>50700</v>
      </c>
      <c r="MK700">
        <v>1292500</v>
      </c>
      <c r="ML700">
        <v>360300</v>
      </c>
      <c r="MM700">
        <v>50700</v>
      </c>
      <c r="MN700">
        <v>22000</v>
      </c>
      <c r="MO700">
        <v>464800</v>
      </c>
      <c r="MP700">
        <v>554000</v>
      </c>
      <c r="MQ700">
        <v>470500</v>
      </c>
      <c r="MR700">
        <v>629600</v>
      </c>
      <c r="MS700">
        <v>2993000</v>
      </c>
      <c r="MT700">
        <v>337000</v>
      </c>
      <c r="MU700">
        <v>947900</v>
      </c>
      <c r="MV700">
        <v>334600</v>
      </c>
      <c r="MW700">
        <v>1064500</v>
      </c>
      <c r="MX700">
        <v>258300</v>
      </c>
      <c r="MY700">
        <v>50200</v>
      </c>
      <c r="MZ700">
        <v>7077000</v>
      </c>
      <c r="NA700">
        <v>5249200</v>
      </c>
      <c r="NB700">
        <v>20500</v>
      </c>
      <c r="NC700">
        <v>2388900</v>
      </c>
      <c r="ND700">
        <v>1724800</v>
      </c>
      <c r="NE700">
        <v>1343800</v>
      </c>
      <c r="NF700">
        <v>497800</v>
      </c>
      <c r="NG700">
        <v>166300</v>
      </c>
      <c r="NH700">
        <v>640200</v>
      </c>
      <c r="NI700">
        <v>2199600</v>
      </c>
      <c r="NJ700">
        <v>1827800</v>
      </c>
      <c r="NK700">
        <v>1213400</v>
      </c>
      <c r="NL700">
        <v>593100</v>
      </c>
      <c r="NM700">
        <v>21300</v>
      </c>
      <c r="NN700">
        <v>13857000</v>
      </c>
      <c r="NO700">
        <v>5410400</v>
      </c>
      <c r="NP700">
        <v>973900</v>
      </c>
      <c r="NQ700">
        <v>694900</v>
      </c>
      <c r="NR700">
        <v>1038700</v>
      </c>
      <c r="NS700">
        <v>110100</v>
      </c>
      <c r="NT700">
        <v>747000</v>
      </c>
      <c r="NU700">
        <v>530700</v>
      </c>
      <c r="NV700">
        <v>471700</v>
      </c>
      <c r="NW700">
        <v>425400</v>
      </c>
      <c r="NX700">
        <v>418000</v>
      </c>
      <c r="NY700">
        <v>1740100</v>
      </c>
      <c r="NZ700">
        <v>6706800</v>
      </c>
      <c r="OA700">
        <v>6420800</v>
      </c>
      <c r="OB700">
        <v>251400</v>
      </c>
      <c r="OC700">
        <v>83600</v>
      </c>
      <c r="OD700">
        <v>2806700</v>
      </c>
      <c r="OE700">
        <v>1970700</v>
      </c>
      <c r="OF700">
        <v>699900</v>
      </c>
      <c r="OG700">
        <v>295900</v>
      </c>
      <c r="OH700">
        <v>623900</v>
      </c>
      <c r="OI700">
        <v>1383300</v>
      </c>
      <c r="OJ700">
        <v>276100</v>
      </c>
      <c r="OK700">
        <v>286000</v>
      </c>
      <c r="OL700">
        <v>14105000</v>
      </c>
      <c r="OM700">
        <v>2268500</v>
      </c>
      <c r="ON700">
        <v>11836800</v>
      </c>
      <c r="OO700">
        <v>10208000</v>
      </c>
      <c r="OP700">
        <v>4036100</v>
      </c>
      <c r="OQ700">
        <v>1588500</v>
      </c>
      <c r="OR700">
        <v>619600</v>
      </c>
      <c r="OS700">
        <v>425700</v>
      </c>
      <c r="OT700">
        <v>404200</v>
      </c>
      <c r="OU700">
        <v>150000</v>
      </c>
      <c r="OV700">
        <v>689700</v>
      </c>
      <c r="OW700">
        <v>158400</v>
      </c>
      <c r="OX700">
        <v>3763900</v>
      </c>
      <c r="OY700">
        <v>2408000</v>
      </c>
      <c r="OZ700">
        <v>1463300</v>
      </c>
      <c r="PA700">
        <v>380500</v>
      </c>
      <c r="PB700">
        <v>432700</v>
      </c>
      <c r="PC700">
        <v>131500</v>
      </c>
      <c r="PD700">
        <v>1628800</v>
      </c>
      <c r="PE700">
        <v>637500</v>
      </c>
      <c r="PF700">
        <v>95000</v>
      </c>
      <c r="PG700">
        <v>318600</v>
      </c>
      <c r="PH700">
        <v>577700</v>
      </c>
      <c r="PI700">
        <v>10603000</v>
      </c>
      <c r="PJ700">
        <v>1397700</v>
      </c>
      <c r="PK700">
        <v>315600</v>
      </c>
      <c r="PL700">
        <v>88300</v>
      </c>
      <c r="PM700">
        <v>993800</v>
      </c>
      <c r="PN700">
        <v>9205400</v>
      </c>
      <c r="PO700">
        <v>1646700</v>
      </c>
      <c r="PP700">
        <v>7558700</v>
      </c>
      <c r="PQ700">
        <v>4725000</v>
      </c>
      <c r="PR700">
        <v>1148200</v>
      </c>
      <c r="PS700">
        <v>1174200</v>
      </c>
      <c r="PT700">
        <v>2402600</v>
      </c>
      <c r="PU700">
        <v>20030000</v>
      </c>
      <c r="PV700">
        <v>2839000</v>
      </c>
      <c r="PW700">
        <v>1966400</v>
      </c>
      <c r="PX700">
        <v>872300</v>
      </c>
      <c r="PY700">
        <v>4722000</v>
      </c>
      <c r="PZ700">
        <v>2058400</v>
      </c>
      <c r="QA700">
        <v>2663600</v>
      </c>
      <c r="QB700">
        <v>12469000</v>
      </c>
      <c r="QC700">
        <v>7001400</v>
      </c>
      <c r="QD700">
        <v>5467700</v>
      </c>
      <c r="QE700">
        <v>9.4</v>
      </c>
      <c r="QF700">
        <v>1617100</v>
      </c>
      <c r="QG700">
        <v>120947000</v>
      </c>
      <c r="QH700">
        <v>101382000</v>
      </c>
      <c r="QI700">
        <v>23584000</v>
      </c>
      <c r="QJ700">
        <v>639000</v>
      </c>
      <c r="QK700">
        <v>79200</v>
      </c>
      <c r="QL700">
        <v>560100</v>
      </c>
      <c r="QM700">
        <v>145400</v>
      </c>
      <c r="QN700">
        <v>250000</v>
      </c>
      <c r="QO700">
        <v>89900</v>
      </c>
      <c r="QP700">
        <v>50900</v>
      </c>
      <c r="QQ700">
        <v>109200</v>
      </c>
      <c r="QR700">
        <v>164700</v>
      </c>
      <c r="QS700">
        <v>5668000</v>
      </c>
      <c r="QT700">
        <v>1406300</v>
      </c>
      <c r="QU700">
        <v>679700</v>
      </c>
      <c r="QV700">
        <v>726600</v>
      </c>
      <c r="QW700">
        <v>814400</v>
      </c>
      <c r="QX700">
        <v>3447700</v>
      </c>
      <c r="RA700">
        <v>17277000</v>
      </c>
      <c r="RB700">
        <v>10544000</v>
      </c>
      <c r="RC700">
        <v>592200</v>
      </c>
      <c r="RD700">
        <v>522600</v>
      </c>
      <c r="RE700">
        <v>637000</v>
      </c>
      <c r="RF700">
        <v>1662200</v>
      </c>
      <c r="RG700">
        <v>1471700</v>
      </c>
      <c r="RH700">
        <v>1758600</v>
      </c>
      <c r="RI700">
        <v>305600</v>
      </c>
      <c r="RJ700">
        <v>230500</v>
      </c>
      <c r="RK700">
        <v>613200</v>
      </c>
      <c r="RL700">
        <v>499700</v>
      </c>
      <c r="RM700">
        <v>109700</v>
      </c>
      <c r="RN700">
        <v>592800</v>
      </c>
      <c r="RO700">
        <v>1986100</v>
      </c>
      <c r="RP700">
        <v>1242200</v>
      </c>
      <c r="RQ700">
        <v>607400</v>
      </c>
      <c r="RR700">
        <v>713100</v>
      </c>
      <c r="RS700">
        <v>6733000</v>
      </c>
      <c r="RT700">
        <v>1558400</v>
      </c>
      <c r="RU700">
        <v>438900</v>
      </c>
      <c r="RV700">
        <v>237100</v>
      </c>
      <c r="RW700">
        <v>706900</v>
      </c>
      <c r="RX700">
        <v>632400</v>
      </c>
      <c r="RY700">
        <v>816500</v>
      </c>
      <c r="RZ700">
        <v>136500</v>
      </c>
      <c r="SA700">
        <v>982700</v>
      </c>
      <c r="SB700">
        <v>928000</v>
      </c>
      <c r="SC700">
        <v>295800</v>
      </c>
      <c r="SD700">
        <v>77798000</v>
      </c>
      <c r="SE700">
        <v>24387000</v>
      </c>
      <c r="SF700">
        <v>5538000</v>
      </c>
      <c r="SG700">
        <v>3097100</v>
      </c>
      <c r="SH700">
        <v>2056600</v>
      </c>
      <c r="SI700">
        <v>384300</v>
      </c>
      <c r="SJ700">
        <v>14263400</v>
      </c>
      <c r="SK700">
        <v>1710500</v>
      </c>
      <c r="SL700">
        <v>1125400</v>
      </c>
      <c r="SM700">
        <v>103300</v>
      </c>
      <c r="SN700">
        <v>481800</v>
      </c>
      <c r="SO700">
        <v>1036599.9999999999</v>
      </c>
      <c r="SP700">
        <v>3038200</v>
      </c>
      <c r="SQ700">
        <v>1064200</v>
      </c>
      <c r="SR700">
        <v>490600</v>
      </c>
      <c r="SS700">
        <v>573600</v>
      </c>
      <c r="ST700">
        <v>2705600</v>
      </c>
      <c r="SU700">
        <v>1634500</v>
      </c>
      <c r="SV700">
        <v>1071100</v>
      </c>
      <c r="SW700">
        <v>862400</v>
      </c>
      <c r="SX700">
        <v>1063200</v>
      </c>
      <c r="SY700">
        <v>1252500</v>
      </c>
      <c r="SZ700">
        <v>1530200</v>
      </c>
      <c r="TA700">
        <v>3955000</v>
      </c>
      <c r="TB700">
        <v>531900</v>
      </c>
      <c r="TC700">
        <v>206000</v>
      </c>
      <c r="TD700">
        <v>51200</v>
      </c>
      <c r="TE700">
        <v>1283000</v>
      </c>
      <c r="TF700">
        <v>345900</v>
      </c>
      <c r="TG700">
        <v>50900</v>
      </c>
      <c r="TH700">
        <v>23600</v>
      </c>
      <c r="TI700">
        <v>462800</v>
      </c>
      <c r="TJ700">
        <v>540800</v>
      </c>
      <c r="TK700">
        <v>458900</v>
      </c>
      <c r="TL700">
        <v>630900</v>
      </c>
      <c r="TM700">
        <v>2990000</v>
      </c>
      <c r="TN700">
        <v>339700</v>
      </c>
      <c r="TO700">
        <v>946100</v>
      </c>
      <c r="TP700">
        <v>333700</v>
      </c>
      <c r="TQ700">
        <v>1062600</v>
      </c>
      <c r="TR700">
        <v>257600.00000000003</v>
      </c>
      <c r="TS700">
        <v>50100</v>
      </c>
      <c r="TT700">
        <v>7097000</v>
      </c>
      <c r="TU700">
        <v>5256300</v>
      </c>
      <c r="TV700">
        <v>20500</v>
      </c>
      <c r="TW700">
        <v>2392900</v>
      </c>
      <c r="TX700">
        <v>1728100</v>
      </c>
      <c r="TY700">
        <v>1346100</v>
      </c>
      <c r="TZ700">
        <v>498200</v>
      </c>
      <c r="UA700">
        <v>166600</v>
      </c>
      <c r="UB700">
        <v>640600</v>
      </c>
      <c r="UC700">
        <v>2202300</v>
      </c>
      <c r="UD700">
        <v>1840400</v>
      </c>
      <c r="UE700">
        <v>1222600</v>
      </c>
      <c r="UF700">
        <v>596500</v>
      </c>
      <c r="UG700">
        <v>21300</v>
      </c>
      <c r="UH700">
        <v>13784000</v>
      </c>
      <c r="UI700">
        <v>5442900</v>
      </c>
      <c r="UJ700">
        <v>975000</v>
      </c>
      <c r="UK700">
        <v>738800</v>
      </c>
      <c r="UL700">
        <v>1038900.0000000001</v>
      </c>
      <c r="UM700">
        <v>110000</v>
      </c>
      <c r="UN700">
        <v>746800</v>
      </c>
      <c r="UO700">
        <v>528800</v>
      </c>
      <c r="UP700">
        <v>472600</v>
      </c>
      <c r="UQ700">
        <v>422900</v>
      </c>
      <c r="UR700">
        <v>408900</v>
      </c>
      <c r="US700">
        <v>1728800</v>
      </c>
      <c r="UT700">
        <v>6612100</v>
      </c>
      <c r="UU700">
        <v>6326700</v>
      </c>
      <c r="UV700">
        <v>251000</v>
      </c>
      <c r="UW700">
        <v>83800</v>
      </c>
      <c r="UX700">
        <v>2718500</v>
      </c>
      <c r="UY700">
        <v>1908900</v>
      </c>
      <c r="UZ700">
        <v>697200</v>
      </c>
      <c r="VA700">
        <v>299200</v>
      </c>
      <c r="VB700">
        <v>618600</v>
      </c>
      <c r="VC700">
        <v>1384100</v>
      </c>
      <c r="VD700">
        <v>274300</v>
      </c>
      <c r="VE700">
        <v>285400</v>
      </c>
      <c r="VF700">
        <v>13927000</v>
      </c>
      <c r="VG700">
        <v>2109300</v>
      </c>
      <c r="VH700">
        <v>11817500</v>
      </c>
      <c r="VI700">
        <v>10200400</v>
      </c>
      <c r="VJ700">
        <v>4031300</v>
      </c>
      <c r="VK700">
        <v>1588700</v>
      </c>
      <c r="VL700">
        <v>619500</v>
      </c>
      <c r="VM700">
        <v>424000</v>
      </c>
      <c r="VN700">
        <v>404700</v>
      </c>
      <c r="VO700">
        <v>150400</v>
      </c>
      <c r="VP700">
        <v>685600</v>
      </c>
      <c r="VQ700">
        <v>158400</v>
      </c>
      <c r="VR700">
        <v>3763700</v>
      </c>
      <c r="VS700">
        <v>2405400</v>
      </c>
      <c r="VT700">
        <v>1459400</v>
      </c>
      <c r="VU700">
        <v>381200</v>
      </c>
      <c r="VV700">
        <v>432500</v>
      </c>
      <c r="VW700">
        <v>131700</v>
      </c>
      <c r="VX700">
        <v>636700</v>
      </c>
      <c r="VY700">
        <v>94700</v>
      </c>
      <c r="VZ700">
        <v>323200</v>
      </c>
      <c r="WA700">
        <v>562500</v>
      </c>
      <c r="WB700">
        <v>10881000</v>
      </c>
      <c r="WC700">
        <v>1545600</v>
      </c>
      <c r="WD700">
        <v>332400</v>
      </c>
      <c r="WE700">
        <v>90900</v>
      </c>
      <c r="WF700">
        <v>1122300</v>
      </c>
      <c r="WG700">
        <v>9335000</v>
      </c>
      <c r="WH700">
        <v>1713300</v>
      </c>
      <c r="WI700">
        <v>7621700</v>
      </c>
      <c r="WJ700">
        <v>4732000</v>
      </c>
      <c r="WK700">
        <v>1151000</v>
      </c>
      <c r="WL700">
        <v>1169100</v>
      </c>
      <c r="WM700">
        <v>2412100</v>
      </c>
      <c r="WN700">
        <v>19565000</v>
      </c>
      <c r="WO700">
        <v>2845000</v>
      </c>
      <c r="WP700">
        <v>1978300</v>
      </c>
      <c r="WQ700">
        <v>866200</v>
      </c>
      <c r="WR700">
        <v>4582000</v>
      </c>
      <c r="WS700">
        <v>1899000</v>
      </c>
      <c r="WT700">
        <v>2683300</v>
      </c>
      <c r="WU700">
        <v>12138000</v>
      </c>
      <c r="WV700">
        <v>6661100</v>
      </c>
      <c r="WW700">
        <v>5476900</v>
      </c>
    </row>
    <row r="701" spans="1:621" x14ac:dyDescent="0.45">
      <c r="A701" s="1"/>
      <c r="C701" s="1">
        <v>35400</v>
      </c>
      <c r="D701">
        <v>956000</v>
      </c>
      <c r="E701">
        <v>3157000</v>
      </c>
      <c r="F701">
        <v>2201000</v>
      </c>
      <c r="G701">
        <v>1557000</v>
      </c>
      <c r="H701">
        <v>660000</v>
      </c>
      <c r="I701">
        <v>878000</v>
      </c>
      <c r="J701">
        <v>2576000</v>
      </c>
      <c r="K701">
        <v>613000</v>
      </c>
      <c r="L701">
        <v>43.7</v>
      </c>
      <c r="M701">
        <v>13.2</v>
      </c>
      <c r="N701">
        <v>30.5</v>
      </c>
      <c r="O701">
        <v>12.2</v>
      </c>
      <c r="P701">
        <v>35.700000000000003</v>
      </c>
      <c r="Q701">
        <v>8.5</v>
      </c>
      <c r="R701">
        <v>2.2999999999999998</v>
      </c>
      <c r="S701">
        <v>0.6</v>
      </c>
      <c r="T701">
        <v>1.9</v>
      </c>
      <c r="U701">
        <v>0.5</v>
      </c>
      <c r="V701">
        <v>2621000</v>
      </c>
      <c r="W701">
        <v>2417000</v>
      </c>
      <c r="X701">
        <v>2124000</v>
      </c>
      <c r="Y701">
        <v>970000</v>
      </c>
      <c r="Z701">
        <v>1154000</v>
      </c>
      <c r="AA701">
        <v>15.6</v>
      </c>
      <c r="AB701">
        <v>7.8</v>
      </c>
      <c r="AC701">
        <v>36.6</v>
      </c>
      <c r="AD701">
        <v>33.700000000000003</v>
      </c>
      <c r="AE701">
        <v>29.7</v>
      </c>
      <c r="AF701">
        <v>13.5</v>
      </c>
      <c r="AG701">
        <v>16.100000000000001</v>
      </c>
      <c r="AH701">
        <v>102030000</v>
      </c>
      <c r="AI701">
        <v>121955000</v>
      </c>
      <c r="AJ701">
        <v>23524000</v>
      </c>
      <c r="AK701">
        <v>640000</v>
      </c>
      <c r="AL701">
        <v>80300</v>
      </c>
      <c r="AM701">
        <v>559300</v>
      </c>
      <c r="AN701">
        <v>145800</v>
      </c>
      <c r="AO701">
        <v>246600</v>
      </c>
      <c r="AP701">
        <v>89600</v>
      </c>
      <c r="AQ701">
        <v>50300</v>
      </c>
      <c r="AR701">
        <v>106700</v>
      </c>
      <c r="AS701">
        <v>166900</v>
      </c>
      <c r="AT701">
        <v>5576000</v>
      </c>
      <c r="AU701">
        <v>1402100</v>
      </c>
      <c r="AV701">
        <v>673500</v>
      </c>
      <c r="AW701">
        <v>728600</v>
      </c>
      <c r="AX701">
        <v>765700</v>
      </c>
      <c r="AY701">
        <v>3408400</v>
      </c>
      <c r="BB701">
        <v>17308000</v>
      </c>
      <c r="BC701">
        <v>10578000</v>
      </c>
      <c r="BD701">
        <v>589700</v>
      </c>
      <c r="BE701">
        <v>519100</v>
      </c>
      <c r="BF701">
        <v>639000</v>
      </c>
      <c r="BG701">
        <v>1668100</v>
      </c>
      <c r="BH701">
        <v>1476400</v>
      </c>
      <c r="BI701">
        <v>1764100</v>
      </c>
      <c r="BJ701">
        <v>306000</v>
      </c>
      <c r="BK701">
        <v>232400</v>
      </c>
      <c r="BL701">
        <v>615800</v>
      </c>
      <c r="BM701">
        <v>499400</v>
      </c>
      <c r="BN701">
        <v>110500</v>
      </c>
      <c r="BO701">
        <v>593200</v>
      </c>
      <c r="BP701">
        <v>2003600</v>
      </c>
      <c r="BQ701">
        <v>1253400</v>
      </c>
      <c r="BR701">
        <v>610800</v>
      </c>
      <c r="BS701">
        <v>713800</v>
      </c>
      <c r="BT701">
        <v>6730000</v>
      </c>
      <c r="BU701">
        <v>1554600</v>
      </c>
      <c r="BV701">
        <v>438500</v>
      </c>
      <c r="BW701">
        <v>237600</v>
      </c>
      <c r="BX701">
        <v>703400</v>
      </c>
      <c r="BY701">
        <v>633400</v>
      </c>
      <c r="BZ701">
        <v>821500</v>
      </c>
      <c r="CA701">
        <v>133600</v>
      </c>
      <c r="CB701">
        <v>982100</v>
      </c>
      <c r="CC701">
        <v>927700</v>
      </c>
      <c r="CD701">
        <v>297600</v>
      </c>
      <c r="CE701">
        <v>78506000</v>
      </c>
      <c r="CF701">
        <v>25131000</v>
      </c>
      <c r="CG701">
        <v>5543200</v>
      </c>
      <c r="CH701">
        <v>3102300</v>
      </c>
      <c r="CI701">
        <v>2055000</v>
      </c>
      <c r="CJ701">
        <v>385900</v>
      </c>
      <c r="CK701">
        <v>14941900</v>
      </c>
      <c r="CL701">
        <v>1706400</v>
      </c>
      <c r="CM701">
        <v>1124100</v>
      </c>
      <c r="CN701">
        <v>97800</v>
      </c>
      <c r="CO701">
        <v>484500</v>
      </c>
      <c r="CP701">
        <v>1027800</v>
      </c>
      <c r="CQ701">
        <v>3089600</v>
      </c>
      <c r="CR701">
        <v>1118600</v>
      </c>
      <c r="CS701">
        <v>508600</v>
      </c>
      <c r="CT701">
        <v>610000</v>
      </c>
      <c r="CU701">
        <v>2999300</v>
      </c>
      <c r="CV701">
        <v>1812300</v>
      </c>
      <c r="CW701">
        <v>1187000</v>
      </c>
      <c r="CX701">
        <v>885400</v>
      </c>
      <c r="CY701">
        <v>1068100</v>
      </c>
      <c r="CZ701">
        <v>1371200</v>
      </c>
      <c r="DA701">
        <v>1675500</v>
      </c>
      <c r="DB701">
        <v>4018300</v>
      </c>
      <c r="DC701">
        <v>534300</v>
      </c>
      <c r="DD701">
        <v>204200</v>
      </c>
      <c r="DE701">
        <v>50200</v>
      </c>
      <c r="DF701">
        <v>1284900</v>
      </c>
      <c r="DG701">
        <v>360700</v>
      </c>
      <c r="DH701">
        <v>50700</v>
      </c>
      <c r="DI701">
        <v>22700</v>
      </c>
      <c r="DJ701">
        <v>466300</v>
      </c>
      <c r="DK701">
        <v>571400</v>
      </c>
      <c r="DL701">
        <v>472900</v>
      </c>
      <c r="DM701">
        <v>627700</v>
      </c>
      <c r="DN701">
        <v>3003000</v>
      </c>
      <c r="DO701">
        <v>340600</v>
      </c>
      <c r="DP701">
        <v>951400</v>
      </c>
      <c r="DQ701">
        <v>335000</v>
      </c>
      <c r="DR701">
        <v>1064200</v>
      </c>
      <c r="DS701">
        <v>261200</v>
      </c>
      <c r="DT701">
        <v>50400</v>
      </c>
      <c r="DU701">
        <v>7101000</v>
      </c>
      <c r="DV701">
        <v>5268000</v>
      </c>
      <c r="DW701">
        <v>20400</v>
      </c>
      <c r="DX701">
        <v>2396400</v>
      </c>
      <c r="DY701">
        <v>1726700</v>
      </c>
      <c r="DZ701">
        <v>1345400</v>
      </c>
      <c r="EA701">
        <v>502000</v>
      </c>
      <c r="EB701">
        <v>167700</v>
      </c>
      <c r="EC701">
        <v>645100</v>
      </c>
      <c r="ED701">
        <v>2206100</v>
      </c>
      <c r="EE701">
        <v>1832700</v>
      </c>
      <c r="EF701">
        <v>1216000</v>
      </c>
      <c r="EG701">
        <v>595200</v>
      </c>
      <c r="EH701">
        <v>21500</v>
      </c>
      <c r="EI701">
        <v>13834000</v>
      </c>
      <c r="EJ701">
        <v>5437300</v>
      </c>
      <c r="EK701">
        <v>974700</v>
      </c>
      <c r="EL701">
        <v>710600</v>
      </c>
      <c r="EM701">
        <v>1033000</v>
      </c>
      <c r="EN701">
        <v>110700</v>
      </c>
      <c r="EO701">
        <v>758200</v>
      </c>
      <c r="EP701">
        <v>533900</v>
      </c>
      <c r="EQ701">
        <v>473600</v>
      </c>
      <c r="ER701">
        <v>427900</v>
      </c>
      <c r="ES701">
        <v>414700</v>
      </c>
      <c r="ET701">
        <v>1744900</v>
      </c>
      <c r="EU701">
        <v>6651300</v>
      </c>
      <c r="EV701">
        <v>6367200</v>
      </c>
      <c r="EW701">
        <v>251900</v>
      </c>
      <c r="EX701">
        <v>82900</v>
      </c>
      <c r="EY701">
        <v>2794200</v>
      </c>
      <c r="EZ701">
        <v>1960500</v>
      </c>
      <c r="FA701">
        <v>704900</v>
      </c>
      <c r="FB701">
        <v>295800</v>
      </c>
      <c r="FC701">
        <v>622600</v>
      </c>
      <c r="FD701">
        <v>1335600</v>
      </c>
      <c r="FE701">
        <v>279300</v>
      </c>
      <c r="FF701">
        <v>284100</v>
      </c>
      <c r="FG701">
        <v>14078000</v>
      </c>
      <c r="FH701">
        <v>2221000</v>
      </c>
      <c r="FI701">
        <v>11857000</v>
      </c>
      <c r="FJ701">
        <v>10230300</v>
      </c>
      <c r="FK701">
        <v>4049400</v>
      </c>
      <c r="FL701">
        <v>1596000</v>
      </c>
      <c r="FM701">
        <v>621400</v>
      </c>
      <c r="FN701">
        <v>427100</v>
      </c>
      <c r="FO701">
        <v>405800</v>
      </c>
      <c r="FP701">
        <v>149900</v>
      </c>
      <c r="FQ701">
        <v>689200</v>
      </c>
      <c r="FR701">
        <v>160000</v>
      </c>
      <c r="FS701">
        <v>3768900</v>
      </c>
      <c r="FT701">
        <v>2412000</v>
      </c>
      <c r="FU701">
        <v>1464600</v>
      </c>
      <c r="FV701">
        <v>381900</v>
      </c>
      <c r="FW701">
        <v>433400</v>
      </c>
      <c r="FX701">
        <v>132100</v>
      </c>
      <c r="FY701">
        <v>1626700</v>
      </c>
      <c r="FZ701">
        <v>640900</v>
      </c>
      <c r="GA701">
        <v>95200</v>
      </c>
      <c r="GB701">
        <v>319600</v>
      </c>
      <c r="GC701">
        <v>571000</v>
      </c>
      <c r="GD701">
        <v>10625000</v>
      </c>
      <c r="GE701">
        <v>1393600</v>
      </c>
      <c r="GF701">
        <v>312900</v>
      </c>
      <c r="GG701">
        <v>89300</v>
      </c>
      <c r="GH701">
        <v>991400</v>
      </c>
      <c r="GI701">
        <v>9231200</v>
      </c>
      <c r="GJ701">
        <v>1645200</v>
      </c>
      <c r="GK701">
        <v>7586000</v>
      </c>
      <c r="GL701">
        <v>4734000</v>
      </c>
      <c r="GM701">
        <v>1149700</v>
      </c>
      <c r="GN701">
        <v>1176000</v>
      </c>
      <c r="GO701">
        <v>2408100</v>
      </c>
      <c r="GP701">
        <v>19925000</v>
      </c>
      <c r="GQ701">
        <v>2877000</v>
      </c>
      <c r="GR701">
        <v>1963600</v>
      </c>
      <c r="GS701">
        <v>913600</v>
      </c>
      <c r="GT701">
        <v>4660000</v>
      </c>
      <c r="GU701">
        <v>2004900</v>
      </c>
      <c r="GV701">
        <v>2655100</v>
      </c>
      <c r="GW701">
        <v>12388000</v>
      </c>
      <c r="GX701">
        <v>6988400</v>
      </c>
      <c r="GY701">
        <v>5399800</v>
      </c>
      <c r="IO701">
        <v>135113000</v>
      </c>
      <c r="IP701">
        <v>67</v>
      </c>
      <c r="IQ701">
        <v>127860000</v>
      </c>
      <c r="IR701">
        <v>63.4</v>
      </c>
      <c r="IS701">
        <v>7253000</v>
      </c>
      <c r="IT701">
        <v>5.4</v>
      </c>
      <c r="IU701">
        <v>66523000</v>
      </c>
      <c r="IV701">
        <v>5128000</v>
      </c>
      <c r="IW701">
        <v>72403000</v>
      </c>
      <c r="IX701">
        <v>74.8</v>
      </c>
      <c r="IY701">
        <v>68749000</v>
      </c>
      <c r="IZ701">
        <v>71.099999999999994</v>
      </c>
      <c r="JA701">
        <v>3654000</v>
      </c>
      <c r="JB701">
        <v>5</v>
      </c>
      <c r="JC701">
        <v>24339000</v>
      </c>
      <c r="JD701">
        <v>68385000</v>
      </c>
      <c r="JE701">
        <v>76.8</v>
      </c>
      <c r="JF701">
        <v>65435000</v>
      </c>
      <c r="JG701">
        <v>73.5</v>
      </c>
      <c r="JH701">
        <v>2950000</v>
      </c>
      <c r="JI701">
        <v>4.3</v>
      </c>
      <c r="JJ701">
        <v>20655000</v>
      </c>
      <c r="JK701">
        <v>8043000</v>
      </c>
      <c r="JL701">
        <v>6.3</v>
      </c>
      <c r="JM701">
        <v>121955000</v>
      </c>
      <c r="JN701">
        <v>102030000</v>
      </c>
      <c r="JO701">
        <v>23524000</v>
      </c>
      <c r="JP701">
        <v>640000</v>
      </c>
      <c r="JQ701">
        <v>80300</v>
      </c>
      <c r="JR701">
        <v>559300</v>
      </c>
      <c r="JS701">
        <v>145800</v>
      </c>
      <c r="JT701">
        <v>246600</v>
      </c>
      <c r="JU701">
        <v>89600</v>
      </c>
      <c r="JV701">
        <v>50300</v>
      </c>
      <c r="JW701">
        <v>106700</v>
      </c>
      <c r="JX701">
        <v>166900</v>
      </c>
      <c r="JY701">
        <v>5576000</v>
      </c>
      <c r="JZ701">
        <v>1402100</v>
      </c>
      <c r="KA701">
        <v>673500</v>
      </c>
      <c r="KB701">
        <v>728600</v>
      </c>
      <c r="KC701">
        <v>765700</v>
      </c>
      <c r="KD701">
        <v>3408400</v>
      </c>
      <c r="KG701">
        <v>17308000</v>
      </c>
      <c r="KH701">
        <v>10578000</v>
      </c>
      <c r="KI701">
        <v>589700</v>
      </c>
      <c r="KJ701">
        <v>519100</v>
      </c>
      <c r="KK701">
        <v>639000</v>
      </c>
      <c r="KL701">
        <v>1668100</v>
      </c>
      <c r="KM701">
        <v>1476400</v>
      </c>
      <c r="KN701">
        <v>1764100</v>
      </c>
      <c r="KO701">
        <v>306000</v>
      </c>
      <c r="KP701">
        <v>232400</v>
      </c>
      <c r="KQ701">
        <v>615800</v>
      </c>
      <c r="KR701">
        <v>499400</v>
      </c>
      <c r="KS701">
        <v>110500</v>
      </c>
      <c r="KT701">
        <v>593200</v>
      </c>
      <c r="KU701">
        <v>2003600</v>
      </c>
      <c r="KV701">
        <v>1253400</v>
      </c>
      <c r="KW701">
        <v>610800</v>
      </c>
      <c r="KX701">
        <v>713800</v>
      </c>
      <c r="KY701">
        <v>6730000</v>
      </c>
      <c r="KZ701">
        <v>1554600</v>
      </c>
      <c r="LA701">
        <v>438500</v>
      </c>
      <c r="LB701">
        <v>237600</v>
      </c>
      <c r="LC701">
        <v>703400</v>
      </c>
      <c r="LD701">
        <v>633400</v>
      </c>
      <c r="LE701">
        <v>821500</v>
      </c>
      <c r="LF701">
        <v>133600</v>
      </c>
      <c r="LG701">
        <v>982100</v>
      </c>
      <c r="LH701">
        <v>927700</v>
      </c>
      <c r="LI701">
        <v>297600</v>
      </c>
      <c r="LJ701">
        <v>78506000</v>
      </c>
      <c r="LK701">
        <v>25131000</v>
      </c>
      <c r="LL701">
        <v>5543200</v>
      </c>
      <c r="LM701">
        <v>3102300</v>
      </c>
      <c r="LN701">
        <v>2055000</v>
      </c>
      <c r="LO701">
        <v>385900</v>
      </c>
      <c r="LP701">
        <v>14941900</v>
      </c>
      <c r="LQ701">
        <v>1706400</v>
      </c>
      <c r="LR701">
        <v>1124100</v>
      </c>
      <c r="LS701">
        <v>97800</v>
      </c>
      <c r="LT701">
        <v>484500</v>
      </c>
      <c r="LU701">
        <v>1027800</v>
      </c>
      <c r="LV701">
        <v>3089600</v>
      </c>
      <c r="LW701">
        <v>1118600</v>
      </c>
      <c r="LX701">
        <v>508600</v>
      </c>
      <c r="LY701">
        <v>610000</v>
      </c>
      <c r="LZ701">
        <v>2999300</v>
      </c>
      <c r="MA701">
        <v>1812300</v>
      </c>
      <c r="MB701">
        <v>1187000</v>
      </c>
      <c r="MC701">
        <v>885400</v>
      </c>
      <c r="MD701">
        <v>1068100</v>
      </c>
      <c r="ME701">
        <v>1371200</v>
      </c>
      <c r="MF701">
        <v>1675500</v>
      </c>
      <c r="MG701">
        <v>4018300</v>
      </c>
      <c r="MH701">
        <v>534300</v>
      </c>
      <c r="MI701">
        <v>204200</v>
      </c>
      <c r="MJ701">
        <v>50200</v>
      </c>
      <c r="MK701">
        <v>1284900</v>
      </c>
      <c r="ML701">
        <v>360700</v>
      </c>
      <c r="MM701">
        <v>50700</v>
      </c>
      <c r="MN701">
        <v>22700</v>
      </c>
      <c r="MO701">
        <v>466300</v>
      </c>
      <c r="MP701">
        <v>571400</v>
      </c>
      <c r="MQ701">
        <v>472900</v>
      </c>
      <c r="MR701">
        <v>627700</v>
      </c>
      <c r="MS701">
        <v>3003000</v>
      </c>
      <c r="MT701">
        <v>340600</v>
      </c>
      <c r="MU701">
        <v>951400</v>
      </c>
      <c r="MV701">
        <v>335000</v>
      </c>
      <c r="MW701">
        <v>1064200</v>
      </c>
      <c r="MX701">
        <v>261200</v>
      </c>
      <c r="MY701">
        <v>50400</v>
      </c>
      <c r="MZ701">
        <v>7101000</v>
      </c>
      <c r="NA701">
        <v>5268000</v>
      </c>
      <c r="NB701">
        <v>20400</v>
      </c>
      <c r="NC701">
        <v>2396400</v>
      </c>
      <c r="ND701">
        <v>1726700</v>
      </c>
      <c r="NE701">
        <v>1345400</v>
      </c>
      <c r="NF701">
        <v>502000</v>
      </c>
      <c r="NG701">
        <v>167700</v>
      </c>
      <c r="NH701">
        <v>645100</v>
      </c>
      <c r="NI701">
        <v>2206100</v>
      </c>
      <c r="NJ701">
        <v>1832700</v>
      </c>
      <c r="NK701">
        <v>1216000</v>
      </c>
      <c r="NL701">
        <v>595200</v>
      </c>
      <c r="NM701">
        <v>21500</v>
      </c>
      <c r="NN701">
        <v>13834000</v>
      </c>
      <c r="NO701">
        <v>5437300</v>
      </c>
      <c r="NP701">
        <v>974700</v>
      </c>
      <c r="NQ701">
        <v>710600</v>
      </c>
      <c r="NR701">
        <v>1033000</v>
      </c>
      <c r="NS701">
        <v>110700</v>
      </c>
      <c r="NT701">
        <v>758200</v>
      </c>
      <c r="NU701">
        <v>533900</v>
      </c>
      <c r="NV701">
        <v>473600</v>
      </c>
      <c r="NW701">
        <v>427900</v>
      </c>
      <c r="NX701">
        <v>414700</v>
      </c>
      <c r="NY701">
        <v>1744900</v>
      </c>
      <c r="NZ701">
        <v>6651300</v>
      </c>
      <c r="OA701">
        <v>6367200</v>
      </c>
      <c r="OB701">
        <v>251900</v>
      </c>
      <c r="OC701">
        <v>82900</v>
      </c>
      <c r="OD701">
        <v>2794200</v>
      </c>
      <c r="OE701">
        <v>1960500</v>
      </c>
      <c r="OF701">
        <v>704900</v>
      </c>
      <c r="OG701">
        <v>295800</v>
      </c>
      <c r="OH701">
        <v>622600</v>
      </c>
      <c r="OI701">
        <v>1335600</v>
      </c>
      <c r="OJ701">
        <v>279300</v>
      </c>
      <c r="OK701">
        <v>284100</v>
      </c>
      <c r="OL701">
        <v>14078000</v>
      </c>
      <c r="OM701">
        <v>2221000</v>
      </c>
      <c r="ON701">
        <v>11857000</v>
      </c>
      <c r="OO701">
        <v>10230300</v>
      </c>
      <c r="OP701">
        <v>4049400</v>
      </c>
      <c r="OQ701">
        <v>1596000</v>
      </c>
      <c r="OR701">
        <v>621400</v>
      </c>
      <c r="OS701">
        <v>427100</v>
      </c>
      <c r="OT701">
        <v>405800</v>
      </c>
      <c r="OU701">
        <v>149900</v>
      </c>
      <c r="OV701">
        <v>689200</v>
      </c>
      <c r="OW701">
        <v>160000</v>
      </c>
      <c r="OX701">
        <v>3768900</v>
      </c>
      <c r="OY701">
        <v>2412000</v>
      </c>
      <c r="OZ701">
        <v>1464600</v>
      </c>
      <c r="PA701">
        <v>381900</v>
      </c>
      <c r="PB701">
        <v>433400</v>
      </c>
      <c r="PC701">
        <v>132100</v>
      </c>
      <c r="PD701">
        <v>1626700</v>
      </c>
      <c r="PE701">
        <v>640900</v>
      </c>
      <c r="PF701">
        <v>95200</v>
      </c>
      <c r="PG701">
        <v>319600</v>
      </c>
      <c r="PH701">
        <v>571000</v>
      </c>
      <c r="PI701">
        <v>10625000</v>
      </c>
      <c r="PJ701">
        <v>1393600</v>
      </c>
      <c r="PK701">
        <v>312900</v>
      </c>
      <c r="PL701">
        <v>89300</v>
      </c>
      <c r="PM701">
        <v>991400</v>
      </c>
      <c r="PN701">
        <v>9231200</v>
      </c>
      <c r="PO701">
        <v>1645200</v>
      </c>
      <c r="PP701">
        <v>7586000</v>
      </c>
      <c r="PQ701">
        <v>4734000</v>
      </c>
      <c r="PR701">
        <v>1149700</v>
      </c>
      <c r="PS701">
        <v>1176000</v>
      </c>
      <c r="PT701">
        <v>2408100</v>
      </c>
      <c r="PU701">
        <v>19925000</v>
      </c>
      <c r="PV701">
        <v>2877000</v>
      </c>
      <c r="PW701">
        <v>1963600</v>
      </c>
      <c r="PX701">
        <v>913600</v>
      </c>
      <c r="PY701">
        <v>4660000</v>
      </c>
      <c r="PZ701">
        <v>2004900</v>
      </c>
      <c r="QA701">
        <v>2655100</v>
      </c>
      <c r="QB701">
        <v>12388000</v>
      </c>
      <c r="QC701">
        <v>6988400</v>
      </c>
      <c r="QD701">
        <v>5399800</v>
      </c>
      <c r="QE701">
        <v>9.6</v>
      </c>
      <c r="QF701">
        <v>1619600</v>
      </c>
      <c r="QG701">
        <v>121143000</v>
      </c>
      <c r="QH701">
        <v>101572000</v>
      </c>
      <c r="QI701">
        <v>23599000</v>
      </c>
      <c r="QJ701">
        <v>640000</v>
      </c>
      <c r="QK701">
        <v>79200</v>
      </c>
      <c r="QL701">
        <v>560400</v>
      </c>
      <c r="QM701">
        <v>145000</v>
      </c>
      <c r="QN701">
        <v>249400</v>
      </c>
      <c r="QO701">
        <v>89600</v>
      </c>
      <c r="QP701">
        <v>50800</v>
      </c>
      <c r="QQ701">
        <v>108900</v>
      </c>
      <c r="QR701">
        <v>166000</v>
      </c>
      <c r="QS701">
        <v>5675000</v>
      </c>
      <c r="QT701">
        <v>1410100</v>
      </c>
      <c r="QU701">
        <v>681200</v>
      </c>
      <c r="QV701">
        <v>728900</v>
      </c>
      <c r="QW701">
        <v>812200</v>
      </c>
      <c r="QX701">
        <v>3452600</v>
      </c>
      <c r="RA701">
        <v>17284000</v>
      </c>
      <c r="RB701">
        <v>10556000</v>
      </c>
      <c r="RC701">
        <v>591400</v>
      </c>
      <c r="RD701">
        <v>523799.99999999994</v>
      </c>
      <c r="RE701">
        <v>636300</v>
      </c>
      <c r="RF701">
        <v>1664600</v>
      </c>
      <c r="RG701">
        <v>1475100</v>
      </c>
      <c r="RH701">
        <v>1760800</v>
      </c>
      <c r="RI701">
        <v>306100</v>
      </c>
      <c r="RJ701">
        <v>231200</v>
      </c>
      <c r="RK701">
        <v>614900</v>
      </c>
      <c r="RL701">
        <v>499300</v>
      </c>
      <c r="RM701">
        <v>109200</v>
      </c>
      <c r="RN701">
        <v>591000</v>
      </c>
      <c r="RO701">
        <v>1991400</v>
      </c>
      <c r="RP701">
        <v>1243400</v>
      </c>
      <c r="RQ701">
        <v>607500</v>
      </c>
      <c r="RR701">
        <v>714000</v>
      </c>
      <c r="RS701">
        <v>6728000</v>
      </c>
      <c r="RT701">
        <v>1558800</v>
      </c>
      <c r="RU701">
        <v>437900</v>
      </c>
      <c r="RV701">
        <v>237000</v>
      </c>
      <c r="RW701">
        <v>704600</v>
      </c>
      <c r="RX701">
        <v>632700</v>
      </c>
      <c r="RY701">
        <v>815900</v>
      </c>
      <c r="RZ701">
        <v>135500</v>
      </c>
      <c r="SA701">
        <v>982900</v>
      </c>
      <c r="SB701">
        <v>926000</v>
      </c>
      <c r="SC701">
        <v>297000</v>
      </c>
      <c r="SD701">
        <v>77973000</v>
      </c>
      <c r="SE701">
        <v>24425000</v>
      </c>
      <c r="SF701">
        <v>5541600</v>
      </c>
      <c r="SG701">
        <v>3103100</v>
      </c>
      <c r="SH701">
        <v>2053500</v>
      </c>
      <c r="SI701">
        <v>385000</v>
      </c>
      <c r="SJ701">
        <v>14315100</v>
      </c>
      <c r="SK701">
        <v>1715000</v>
      </c>
      <c r="SL701">
        <v>1128400</v>
      </c>
      <c r="SM701">
        <v>103400</v>
      </c>
      <c r="SN701">
        <v>483300</v>
      </c>
      <c r="SO701">
        <v>1041300</v>
      </c>
      <c r="SP701">
        <v>3040400</v>
      </c>
      <c r="SQ701">
        <v>1072800</v>
      </c>
      <c r="SR701">
        <v>492300</v>
      </c>
      <c r="SS701">
        <v>580500</v>
      </c>
      <c r="ST701">
        <v>2724600</v>
      </c>
      <c r="SU701">
        <v>1636900</v>
      </c>
      <c r="SV701">
        <v>1087700</v>
      </c>
      <c r="SW701">
        <v>865900</v>
      </c>
      <c r="SX701">
        <v>1062600</v>
      </c>
      <c r="SY701">
        <v>1255200</v>
      </c>
      <c r="SZ701">
        <v>1537300</v>
      </c>
      <c r="TA701">
        <v>3939500</v>
      </c>
      <c r="TB701">
        <v>534600</v>
      </c>
      <c r="TC701">
        <v>204600</v>
      </c>
      <c r="TD701">
        <v>51200</v>
      </c>
      <c r="TE701">
        <v>1283300</v>
      </c>
      <c r="TF701">
        <v>346400</v>
      </c>
      <c r="TG701">
        <v>50700</v>
      </c>
      <c r="TH701">
        <v>23700</v>
      </c>
      <c r="TI701">
        <v>464200</v>
      </c>
      <c r="TJ701">
        <v>522900</v>
      </c>
      <c r="TK701">
        <v>457900</v>
      </c>
      <c r="TL701">
        <v>628600</v>
      </c>
      <c r="TM701">
        <v>2997000</v>
      </c>
      <c r="TN701">
        <v>340200</v>
      </c>
      <c r="TO701">
        <v>947400</v>
      </c>
      <c r="TP701">
        <v>333800</v>
      </c>
      <c r="TQ701">
        <v>1066600</v>
      </c>
      <c r="TR701">
        <v>259000</v>
      </c>
      <c r="TS701">
        <v>50400</v>
      </c>
      <c r="TT701">
        <v>7111000</v>
      </c>
      <c r="TU701">
        <v>5266200</v>
      </c>
      <c r="TV701">
        <v>20400</v>
      </c>
      <c r="TW701">
        <v>2394900</v>
      </c>
      <c r="TX701">
        <v>1726100</v>
      </c>
      <c r="TY701">
        <v>1344700</v>
      </c>
      <c r="TZ701">
        <v>501000</v>
      </c>
      <c r="UA701">
        <v>167700</v>
      </c>
      <c r="UB701">
        <v>645600</v>
      </c>
      <c r="UC701">
        <v>2205300</v>
      </c>
      <c r="UD701">
        <v>1844400</v>
      </c>
      <c r="UE701">
        <v>1225600</v>
      </c>
      <c r="UF701">
        <v>597300</v>
      </c>
      <c r="UG701">
        <v>21500</v>
      </c>
      <c r="UH701">
        <v>13847000</v>
      </c>
      <c r="UI701">
        <v>5464600</v>
      </c>
      <c r="UJ701">
        <v>975200</v>
      </c>
      <c r="UK701">
        <v>739300</v>
      </c>
      <c r="UL701">
        <v>1038599.9999999999</v>
      </c>
      <c r="UM701">
        <v>110500</v>
      </c>
      <c r="UN701">
        <v>756700</v>
      </c>
      <c r="UO701">
        <v>534200</v>
      </c>
      <c r="UP701">
        <v>474500</v>
      </c>
      <c r="UQ701">
        <v>425100</v>
      </c>
      <c r="UR701">
        <v>410500</v>
      </c>
      <c r="US701">
        <v>1731000</v>
      </c>
      <c r="UT701">
        <v>6651600</v>
      </c>
      <c r="UU701">
        <v>6366100</v>
      </c>
      <c r="UV701">
        <v>252200</v>
      </c>
      <c r="UW701">
        <v>83000</v>
      </c>
      <c r="UX701">
        <v>2745700</v>
      </c>
      <c r="UY701">
        <v>1926200</v>
      </c>
      <c r="UZ701">
        <v>702800</v>
      </c>
      <c r="VA701">
        <v>299700</v>
      </c>
      <c r="VB701">
        <v>619100</v>
      </c>
      <c r="VC701">
        <v>1385600</v>
      </c>
      <c r="VD701">
        <v>278100</v>
      </c>
      <c r="VE701">
        <v>285500</v>
      </c>
      <c r="VF701">
        <v>13949000</v>
      </c>
      <c r="VG701">
        <v>2112300</v>
      </c>
      <c r="VH701">
        <v>11836800</v>
      </c>
      <c r="VI701">
        <v>10217200</v>
      </c>
      <c r="VJ701">
        <v>4039500</v>
      </c>
      <c r="VK701">
        <v>1592900</v>
      </c>
      <c r="VL701">
        <v>619400</v>
      </c>
      <c r="VM701">
        <v>425300</v>
      </c>
      <c r="VN701">
        <v>405600</v>
      </c>
      <c r="VO701">
        <v>150200</v>
      </c>
      <c r="VP701">
        <v>686100</v>
      </c>
      <c r="VQ701">
        <v>160100</v>
      </c>
      <c r="VR701">
        <v>3767000</v>
      </c>
      <c r="VS701">
        <v>2410700</v>
      </c>
      <c r="VT701">
        <v>1462200</v>
      </c>
      <c r="VU701">
        <v>382300</v>
      </c>
      <c r="VV701">
        <v>433200</v>
      </c>
      <c r="VW701">
        <v>132300</v>
      </c>
      <c r="VX701">
        <v>639900</v>
      </c>
      <c r="VY701">
        <v>94900</v>
      </c>
      <c r="VZ701">
        <v>325400</v>
      </c>
      <c r="WA701">
        <v>559400</v>
      </c>
      <c r="WB701">
        <v>10901000</v>
      </c>
      <c r="WC701">
        <v>1553600</v>
      </c>
      <c r="WD701">
        <v>336400</v>
      </c>
      <c r="WE701">
        <v>92000</v>
      </c>
      <c r="WF701">
        <v>1125200</v>
      </c>
      <c r="WG701">
        <v>9347800</v>
      </c>
      <c r="WH701">
        <v>1718900</v>
      </c>
      <c r="WI701">
        <v>7628900</v>
      </c>
      <c r="WJ701">
        <v>4743000</v>
      </c>
      <c r="WK701">
        <v>1153300</v>
      </c>
      <c r="WL701">
        <v>1172400</v>
      </c>
      <c r="WM701">
        <v>2417500</v>
      </c>
      <c r="WN701">
        <v>19571000</v>
      </c>
      <c r="WO701">
        <v>2839000</v>
      </c>
      <c r="WP701">
        <v>1972700</v>
      </c>
      <c r="WQ701">
        <v>866300</v>
      </c>
      <c r="WR701">
        <v>4578000</v>
      </c>
      <c r="WS701">
        <v>1897100</v>
      </c>
      <c r="WT701">
        <v>2681200</v>
      </c>
      <c r="WU701">
        <v>12154000</v>
      </c>
      <c r="WV701">
        <v>6673800</v>
      </c>
      <c r="WW701">
        <v>5480600</v>
      </c>
    </row>
    <row r="702" spans="1:621" x14ac:dyDescent="0.45">
      <c r="A702" s="1"/>
      <c r="C702" s="1">
        <v>35431</v>
      </c>
      <c r="D702">
        <v>954000</v>
      </c>
      <c r="E702">
        <v>3224000</v>
      </c>
      <c r="F702">
        <v>2270000</v>
      </c>
      <c r="G702">
        <v>1551000</v>
      </c>
      <c r="H702">
        <v>733000</v>
      </c>
      <c r="I702">
        <v>860000</v>
      </c>
      <c r="J702">
        <v>2492000</v>
      </c>
      <c r="K702">
        <v>590000</v>
      </c>
      <c r="L702">
        <v>45</v>
      </c>
      <c r="M702">
        <v>13.3</v>
      </c>
      <c r="N702">
        <v>31.7</v>
      </c>
      <c r="O702">
        <v>12</v>
      </c>
      <c r="P702">
        <v>34.799999999999997</v>
      </c>
      <c r="Q702">
        <v>8.1999999999999993</v>
      </c>
      <c r="R702">
        <v>2.4</v>
      </c>
      <c r="S702">
        <v>0.6</v>
      </c>
      <c r="T702">
        <v>1.8</v>
      </c>
      <c r="U702">
        <v>0.4</v>
      </c>
      <c r="V702">
        <v>2758000</v>
      </c>
      <c r="W702">
        <v>2219000</v>
      </c>
      <c r="X702">
        <v>2162000</v>
      </c>
      <c r="Y702">
        <v>1012000</v>
      </c>
      <c r="Z702">
        <v>1150000</v>
      </c>
      <c r="AA702">
        <v>16</v>
      </c>
      <c r="AB702">
        <v>7.8</v>
      </c>
      <c r="AC702">
        <v>38.6</v>
      </c>
      <c r="AD702">
        <v>31.1</v>
      </c>
      <c r="AE702">
        <v>30.3</v>
      </c>
      <c r="AF702">
        <v>14.2</v>
      </c>
      <c r="AG702">
        <v>16.100000000000001</v>
      </c>
      <c r="AH702">
        <v>99906000</v>
      </c>
      <c r="AI702">
        <v>119412000</v>
      </c>
      <c r="AJ702">
        <v>23047000</v>
      </c>
      <c r="AK702">
        <v>632000</v>
      </c>
      <c r="AL702">
        <v>79600</v>
      </c>
      <c r="AM702">
        <v>552100</v>
      </c>
      <c r="AN702">
        <v>145400</v>
      </c>
      <c r="AO702">
        <v>241200</v>
      </c>
      <c r="AP702">
        <v>89800</v>
      </c>
      <c r="AQ702">
        <v>50200</v>
      </c>
      <c r="AR702">
        <v>101200</v>
      </c>
      <c r="AS702">
        <v>165500</v>
      </c>
      <c r="AT702">
        <v>5232000</v>
      </c>
      <c r="AU702">
        <v>1343800</v>
      </c>
      <c r="AV702">
        <v>653000</v>
      </c>
      <c r="AW702">
        <v>690800</v>
      </c>
      <c r="AX702">
        <v>686100</v>
      </c>
      <c r="AY702">
        <v>3201700</v>
      </c>
      <c r="BB702">
        <v>17183000</v>
      </c>
      <c r="BC702">
        <v>10522000</v>
      </c>
      <c r="BD702">
        <v>579800</v>
      </c>
      <c r="BE702">
        <v>504700</v>
      </c>
      <c r="BF702">
        <v>637100</v>
      </c>
      <c r="BG702">
        <v>1663300</v>
      </c>
      <c r="BH702">
        <v>1478200</v>
      </c>
      <c r="BI702">
        <v>1761600</v>
      </c>
      <c r="BJ702">
        <v>306500</v>
      </c>
      <c r="BK702">
        <v>231200</v>
      </c>
      <c r="BL702">
        <v>616700</v>
      </c>
      <c r="BM702">
        <v>498500</v>
      </c>
      <c r="BN702">
        <v>108700</v>
      </c>
      <c r="BO702">
        <v>589900</v>
      </c>
      <c r="BP702">
        <v>1992300</v>
      </c>
      <c r="BQ702">
        <v>1241400</v>
      </c>
      <c r="BR702">
        <v>606600</v>
      </c>
      <c r="BS702">
        <v>708600</v>
      </c>
      <c r="BT702">
        <v>6661000</v>
      </c>
      <c r="BU702">
        <v>1527100</v>
      </c>
      <c r="BV702">
        <v>436900</v>
      </c>
      <c r="BW702">
        <v>236200</v>
      </c>
      <c r="BX702">
        <v>691200</v>
      </c>
      <c r="BY702">
        <v>630100</v>
      </c>
      <c r="BZ702">
        <v>813800</v>
      </c>
      <c r="CA702">
        <v>131000</v>
      </c>
      <c r="CB702">
        <v>979100</v>
      </c>
      <c r="CC702">
        <v>921700</v>
      </c>
      <c r="CD702">
        <v>294200</v>
      </c>
      <c r="CE702">
        <v>76859000</v>
      </c>
      <c r="CF702">
        <v>24281000</v>
      </c>
      <c r="CG702">
        <v>5503900</v>
      </c>
      <c r="CH702">
        <v>3092800</v>
      </c>
      <c r="CI702">
        <v>2027400</v>
      </c>
      <c r="CJ702">
        <v>383700</v>
      </c>
      <c r="CK702">
        <v>14212800</v>
      </c>
      <c r="CL702">
        <v>1696600</v>
      </c>
      <c r="CM702">
        <v>1124200</v>
      </c>
      <c r="CN702">
        <v>96100</v>
      </c>
      <c r="CO702">
        <v>476300</v>
      </c>
      <c r="CP702">
        <v>987500</v>
      </c>
      <c r="CQ702">
        <v>3027100</v>
      </c>
      <c r="CR702">
        <v>1075600</v>
      </c>
      <c r="CS702">
        <v>492600</v>
      </c>
      <c r="CT702">
        <v>583000</v>
      </c>
      <c r="CU702">
        <v>2696400</v>
      </c>
      <c r="CV702">
        <v>1629000</v>
      </c>
      <c r="CW702">
        <v>1067400</v>
      </c>
      <c r="CX702">
        <v>870400</v>
      </c>
      <c r="CY702">
        <v>1057400</v>
      </c>
      <c r="CZ702">
        <v>1267000</v>
      </c>
      <c r="DA702">
        <v>1534800</v>
      </c>
      <c r="DB702">
        <v>3939800</v>
      </c>
      <c r="DC702">
        <v>532700</v>
      </c>
      <c r="DD702">
        <v>200600</v>
      </c>
      <c r="DE702">
        <v>49400</v>
      </c>
      <c r="DF702">
        <v>1257100</v>
      </c>
      <c r="DG702">
        <v>357300</v>
      </c>
      <c r="DH702">
        <v>50400</v>
      </c>
      <c r="DI702">
        <v>22600</v>
      </c>
      <c r="DJ702">
        <v>466100</v>
      </c>
      <c r="DK702">
        <v>549300</v>
      </c>
      <c r="DL702">
        <v>454300</v>
      </c>
      <c r="DM702">
        <v>624400</v>
      </c>
      <c r="DN702">
        <v>2999000</v>
      </c>
      <c r="DO702">
        <v>339100</v>
      </c>
      <c r="DP702">
        <v>947300</v>
      </c>
      <c r="DQ702">
        <v>333300</v>
      </c>
      <c r="DR702">
        <v>1067300</v>
      </c>
      <c r="DS702">
        <v>261700</v>
      </c>
      <c r="DT702">
        <v>50300</v>
      </c>
      <c r="DU702">
        <v>7076000</v>
      </c>
      <c r="DV702">
        <v>5270100</v>
      </c>
      <c r="DW702">
        <v>20400</v>
      </c>
      <c r="DX702">
        <v>2396200</v>
      </c>
      <c r="DY702">
        <v>1725200</v>
      </c>
      <c r="DZ702">
        <v>1343800</v>
      </c>
      <c r="EA702">
        <v>502800</v>
      </c>
      <c r="EB702">
        <v>168200</v>
      </c>
      <c r="EC702">
        <v>648100</v>
      </c>
      <c r="ED702">
        <v>2205400</v>
      </c>
      <c r="EE702">
        <v>1806300</v>
      </c>
      <c r="EF702">
        <v>1197600</v>
      </c>
      <c r="EG702">
        <v>586900</v>
      </c>
      <c r="EH702">
        <v>21800</v>
      </c>
      <c r="EI702">
        <v>13626000</v>
      </c>
      <c r="EJ702">
        <v>5504700</v>
      </c>
      <c r="EK702">
        <v>972600</v>
      </c>
      <c r="EL702">
        <v>801900</v>
      </c>
      <c r="EM702">
        <v>1024900.0000000001</v>
      </c>
      <c r="EN702">
        <v>109800</v>
      </c>
      <c r="EO702">
        <v>770400</v>
      </c>
      <c r="EP702">
        <v>526000</v>
      </c>
      <c r="EQ702">
        <v>468100</v>
      </c>
      <c r="ER702">
        <v>425500</v>
      </c>
      <c r="ES702">
        <v>405500</v>
      </c>
      <c r="ET702">
        <v>1715800</v>
      </c>
      <c r="EU702">
        <v>6405200</v>
      </c>
      <c r="EV702">
        <v>6125900</v>
      </c>
      <c r="EW702">
        <v>248400</v>
      </c>
      <c r="EX702">
        <v>82700</v>
      </c>
      <c r="EY702">
        <v>2616700</v>
      </c>
      <c r="EZ702">
        <v>1837700</v>
      </c>
      <c r="FA702">
        <v>703900</v>
      </c>
      <c r="FB702">
        <v>293800</v>
      </c>
      <c r="FC702">
        <v>615900</v>
      </c>
      <c r="FD702">
        <v>1285000</v>
      </c>
      <c r="FE702">
        <v>279500</v>
      </c>
      <c r="FF702">
        <v>279300</v>
      </c>
      <c r="FG702">
        <v>13911000</v>
      </c>
      <c r="FH702">
        <v>2075100</v>
      </c>
      <c r="FI702">
        <v>11836300</v>
      </c>
      <c r="FJ702">
        <v>10217400</v>
      </c>
      <c r="FK702">
        <v>4049100</v>
      </c>
      <c r="FL702">
        <v>1595600</v>
      </c>
      <c r="FM702">
        <v>622400</v>
      </c>
      <c r="FN702">
        <v>422700</v>
      </c>
      <c r="FO702">
        <v>406900</v>
      </c>
      <c r="FP702">
        <v>150400</v>
      </c>
      <c r="FQ702">
        <v>691300</v>
      </c>
      <c r="FR702">
        <v>159800</v>
      </c>
      <c r="FS702">
        <v>3762900</v>
      </c>
      <c r="FT702">
        <v>2405400</v>
      </c>
      <c r="FU702">
        <v>1459700</v>
      </c>
      <c r="FV702">
        <v>381400</v>
      </c>
      <c r="FW702">
        <v>432100</v>
      </c>
      <c r="FX702">
        <v>132200</v>
      </c>
      <c r="FY702">
        <v>1618900</v>
      </c>
      <c r="FZ702">
        <v>639700</v>
      </c>
      <c r="GA702">
        <v>94700</v>
      </c>
      <c r="GB702">
        <v>319400</v>
      </c>
      <c r="GC702">
        <v>565100</v>
      </c>
      <c r="GD702">
        <v>10275000</v>
      </c>
      <c r="GE702">
        <v>1338100</v>
      </c>
      <c r="GF702">
        <v>304000</v>
      </c>
      <c r="GG702">
        <v>84400</v>
      </c>
      <c r="GH702">
        <v>949700</v>
      </c>
      <c r="GI702">
        <v>8936600</v>
      </c>
      <c r="GJ702">
        <v>1616200</v>
      </c>
      <c r="GK702">
        <v>7320400</v>
      </c>
      <c r="GL702">
        <v>4691000</v>
      </c>
      <c r="GM702">
        <v>1143100</v>
      </c>
      <c r="GN702">
        <v>1160800</v>
      </c>
      <c r="GO702">
        <v>2387400</v>
      </c>
      <c r="GP702">
        <v>19506000</v>
      </c>
      <c r="GQ702">
        <v>2827000</v>
      </c>
      <c r="GR702">
        <v>1956800</v>
      </c>
      <c r="GS702">
        <v>870200</v>
      </c>
      <c r="GT702">
        <v>4513000</v>
      </c>
      <c r="GU702">
        <v>1856400</v>
      </c>
      <c r="GV702">
        <v>2656600</v>
      </c>
      <c r="GW702">
        <v>12166000</v>
      </c>
      <c r="GX702">
        <v>6808500</v>
      </c>
      <c r="GY702">
        <v>5357600</v>
      </c>
      <c r="IO702">
        <v>135456000</v>
      </c>
      <c r="IP702">
        <v>67</v>
      </c>
      <c r="IQ702">
        <v>128298000</v>
      </c>
      <c r="IR702">
        <v>63.4</v>
      </c>
      <c r="IS702">
        <v>7158000</v>
      </c>
      <c r="IT702">
        <v>5.3</v>
      </c>
      <c r="IU702">
        <v>66829000</v>
      </c>
      <c r="IV702">
        <v>5045000</v>
      </c>
      <c r="IW702">
        <v>72876000</v>
      </c>
      <c r="IX702">
        <v>74.900000000000006</v>
      </c>
      <c r="IY702">
        <v>69028000</v>
      </c>
      <c r="IZ702">
        <v>71</v>
      </c>
      <c r="JA702">
        <v>3848000</v>
      </c>
      <c r="JB702">
        <v>5.3</v>
      </c>
      <c r="JC702">
        <v>24388000</v>
      </c>
      <c r="JD702">
        <v>68796000</v>
      </c>
      <c r="JE702">
        <v>76.900000000000006</v>
      </c>
      <c r="JF702">
        <v>65679000</v>
      </c>
      <c r="JG702">
        <v>73.400000000000006</v>
      </c>
      <c r="JH702">
        <v>3117000</v>
      </c>
      <c r="JI702">
        <v>4.5</v>
      </c>
      <c r="JJ702">
        <v>20650000</v>
      </c>
      <c r="JK702">
        <v>7870000</v>
      </c>
      <c r="JL702">
        <v>6.1</v>
      </c>
      <c r="JM702">
        <v>119412000</v>
      </c>
      <c r="JN702">
        <v>99906000</v>
      </c>
      <c r="JO702">
        <v>23047000</v>
      </c>
      <c r="JP702">
        <v>632000</v>
      </c>
      <c r="JQ702">
        <v>79600</v>
      </c>
      <c r="JR702">
        <v>552100</v>
      </c>
      <c r="JS702">
        <v>145400</v>
      </c>
      <c r="JT702">
        <v>241200</v>
      </c>
      <c r="JU702">
        <v>89800</v>
      </c>
      <c r="JV702">
        <v>50200</v>
      </c>
      <c r="JW702">
        <v>101200</v>
      </c>
      <c r="JX702">
        <v>165500</v>
      </c>
      <c r="JY702">
        <v>5232000</v>
      </c>
      <c r="JZ702">
        <v>1343800</v>
      </c>
      <c r="KA702">
        <v>653000</v>
      </c>
      <c r="KB702">
        <v>690800</v>
      </c>
      <c r="KC702">
        <v>686100</v>
      </c>
      <c r="KD702">
        <v>3201700</v>
      </c>
      <c r="KG702">
        <v>17183000</v>
      </c>
      <c r="KH702">
        <v>10522000</v>
      </c>
      <c r="KI702">
        <v>579800</v>
      </c>
      <c r="KJ702">
        <v>504700</v>
      </c>
      <c r="KK702">
        <v>637100</v>
      </c>
      <c r="KL702">
        <v>1663300</v>
      </c>
      <c r="KM702">
        <v>1478200</v>
      </c>
      <c r="KN702">
        <v>1761600</v>
      </c>
      <c r="KO702">
        <v>306500</v>
      </c>
      <c r="KP702">
        <v>231200</v>
      </c>
      <c r="KQ702">
        <v>616700</v>
      </c>
      <c r="KR702">
        <v>498500</v>
      </c>
      <c r="KS702">
        <v>108700</v>
      </c>
      <c r="KT702">
        <v>589900</v>
      </c>
      <c r="KU702">
        <v>1992300</v>
      </c>
      <c r="KV702">
        <v>1241400</v>
      </c>
      <c r="KW702">
        <v>606600</v>
      </c>
      <c r="KX702">
        <v>708600</v>
      </c>
      <c r="KY702">
        <v>6661000</v>
      </c>
      <c r="KZ702">
        <v>1527100</v>
      </c>
      <c r="LA702">
        <v>436900</v>
      </c>
      <c r="LB702">
        <v>236200</v>
      </c>
      <c r="LC702">
        <v>691200</v>
      </c>
      <c r="LD702">
        <v>630100</v>
      </c>
      <c r="LE702">
        <v>813800</v>
      </c>
      <c r="LF702">
        <v>131000</v>
      </c>
      <c r="LG702">
        <v>979100</v>
      </c>
      <c r="LH702">
        <v>921700</v>
      </c>
      <c r="LI702">
        <v>294200</v>
      </c>
      <c r="LJ702">
        <v>76859000</v>
      </c>
      <c r="LK702">
        <v>24281000</v>
      </c>
      <c r="LL702">
        <v>5503900</v>
      </c>
      <c r="LM702">
        <v>3092800</v>
      </c>
      <c r="LN702">
        <v>2027400</v>
      </c>
      <c r="LO702">
        <v>383700</v>
      </c>
      <c r="LP702">
        <v>14212800</v>
      </c>
      <c r="LQ702">
        <v>1696600</v>
      </c>
      <c r="LR702">
        <v>1124200</v>
      </c>
      <c r="LS702">
        <v>96100</v>
      </c>
      <c r="LT702">
        <v>476300</v>
      </c>
      <c r="LU702">
        <v>987500</v>
      </c>
      <c r="LV702">
        <v>3027100</v>
      </c>
      <c r="LW702">
        <v>1075600</v>
      </c>
      <c r="LX702">
        <v>492600</v>
      </c>
      <c r="LY702">
        <v>583000</v>
      </c>
      <c r="LZ702">
        <v>2696400</v>
      </c>
      <c r="MA702">
        <v>1629000</v>
      </c>
      <c r="MB702">
        <v>1067400</v>
      </c>
      <c r="MC702">
        <v>870400</v>
      </c>
      <c r="MD702">
        <v>1057400</v>
      </c>
      <c r="ME702">
        <v>1267000</v>
      </c>
      <c r="MF702">
        <v>1534800</v>
      </c>
      <c r="MG702">
        <v>3939800</v>
      </c>
      <c r="MH702">
        <v>532700</v>
      </c>
      <c r="MI702">
        <v>200600</v>
      </c>
      <c r="MJ702">
        <v>49400</v>
      </c>
      <c r="MK702">
        <v>1257100</v>
      </c>
      <c r="ML702">
        <v>357300</v>
      </c>
      <c r="MM702">
        <v>50400</v>
      </c>
      <c r="MN702">
        <v>22600</v>
      </c>
      <c r="MO702">
        <v>466100</v>
      </c>
      <c r="MP702">
        <v>549300</v>
      </c>
      <c r="MQ702">
        <v>454300</v>
      </c>
      <c r="MR702">
        <v>624400</v>
      </c>
      <c r="MS702">
        <v>2999000</v>
      </c>
      <c r="MT702">
        <v>339100</v>
      </c>
      <c r="MU702">
        <v>947300</v>
      </c>
      <c r="MV702">
        <v>333300</v>
      </c>
      <c r="MW702">
        <v>1067300</v>
      </c>
      <c r="MX702">
        <v>261700</v>
      </c>
      <c r="MY702">
        <v>50300</v>
      </c>
      <c r="MZ702">
        <v>7076000</v>
      </c>
      <c r="NA702">
        <v>5270100</v>
      </c>
      <c r="NB702">
        <v>20400</v>
      </c>
      <c r="NC702">
        <v>2396200</v>
      </c>
      <c r="ND702">
        <v>1725200</v>
      </c>
      <c r="NE702">
        <v>1343800</v>
      </c>
      <c r="NF702">
        <v>502800</v>
      </c>
      <c r="NG702">
        <v>168200</v>
      </c>
      <c r="NH702">
        <v>648100</v>
      </c>
      <c r="NI702">
        <v>2205400</v>
      </c>
      <c r="NJ702">
        <v>1806300</v>
      </c>
      <c r="NK702">
        <v>1197600</v>
      </c>
      <c r="NL702">
        <v>586900</v>
      </c>
      <c r="NM702">
        <v>21800</v>
      </c>
      <c r="NN702">
        <v>13626000</v>
      </c>
      <c r="NO702">
        <v>5504700</v>
      </c>
      <c r="NP702">
        <v>972600</v>
      </c>
      <c r="NQ702">
        <v>801900</v>
      </c>
      <c r="NR702">
        <v>1024900.0000000001</v>
      </c>
      <c r="NS702">
        <v>109800</v>
      </c>
      <c r="NT702">
        <v>770400</v>
      </c>
      <c r="NU702">
        <v>526000</v>
      </c>
      <c r="NV702">
        <v>468100</v>
      </c>
      <c r="NW702">
        <v>425500</v>
      </c>
      <c r="NX702">
        <v>405500</v>
      </c>
      <c r="NY702">
        <v>1715800</v>
      </c>
      <c r="NZ702">
        <v>6405200</v>
      </c>
      <c r="OA702">
        <v>6125900</v>
      </c>
      <c r="OB702">
        <v>248400</v>
      </c>
      <c r="OC702">
        <v>82700</v>
      </c>
      <c r="OD702">
        <v>2616700</v>
      </c>
      <c r="OE702">
        <v>1837700</v>
      </c>
      <c r="OF702">
        <v>703900</v>
      </c>
      <c r="OG702">
        <v>293800</v>
      </c>
      <c r="OH702">
        <v>615900</v>
      </c>
      <c r="OI702">
        <v>1285000</v>
      </c>
      <c r="OJ702">
        <v>279500</v>
      </c>
      <c r="OK702">
        <v>279300</v>
      </c>
      <c r="OL702">
        <v>13911000</v>
      </c>
      <c r="OM702">
        <v>2075100</v>
      </c>
      <c r="ON702">
        <v>11836300</v>
      </c>
      <c r="OO702">
        <v>10217400</v>
      </c>
      <c r="OP702">
        <v>4049100</v>
      </c>
      <c r="OQ702">
        <v>1595600</v>
      </c>
      <c r="OR702">
        <v>622400</v>
      </c>
      <c r="OS702">
        <v>422700</v>
      </c>
      <c r="OT702">
        <v>406900</v>
      </c>
      <c r="OU702">
        <v>150400</v>
      </c>
      <c r="OV702">
        <v>691300</v>
      </c>
      <c r="OW702">
        <v>159800</v>
      </c>
      <c r="OX702">
        <v>3762900</v>
      </c>
      <c r="OY702">
        <v>2405400</v>
      </c>
      <c r="OZ702">
        <v>1459700</v>
      </c>
      <c r="PA702">
        <v>381400</v>
      </c>
      <c r="PB702">
        <v>432100</v>
      </c>
      <c r="PC702">
        <v>132200</v>
      </c>
      <c r="PD702">
        <v>1618900</v>
      </c>
      <c r="PE702">
        <v>639700</v>
      </c>
      <c r="PF702">
        <v>94700</v>
      </c>
      <c r="PG702">
        <v>319400</v>
      </c>
      <c r="PH702">
        <v>565100</v>
      </c>
      <c r="PI702">
        <v>10275000</v>
      </c>
      <c r="PJ702">
        <v>1338100</v>
      </c>
      <c r="PK702">
        <v>304000</v>
      </c>
      <c r="PL702">
        <v>84400</v>
      </c>
      <c r="PM702">
        <v>949700</v>
      </c>
      <c r="PN702">
        <v>8936600</v>
      </c>
      <c r="PO702">
        <v>1616200</v>
      </c>
      <c r="PP702">
        <v>7320400</v>
      </c>
      <c r="PQ702">
        <v>4691000</v>
      </c>
      <c r="PR702">
        <v>1143100</v>
      </c>
      <c r="PS702">
        <v>1160800</v>
      </c>
      <c r="PT702">
        <v>2387400</v>
      </c>
      <c r="PU702">
        <v>19506000</v>
      </c>
      <c r="PV702">
        <v>2827000</v>
      </c>
      <c r="PW702">
        <v>1956800</v>
      </c>
      <c r="PX702">
        <v>870200</v>
      </c>
      <c r="PY702">
        <v>4513000</v>
      </c>
      <c r="PZ702">
        <v>1856400</v>
      </c>
      <c r="QA702">
        <v>2656600</v>
      </c>
      <c r="QB702">
        <v>12166000</v>
      </c>
      <c r="QC702">
        <v>6808500</v>
      </c>
      <c r="QD702">
        <v>5357600</v>
      </c>
      <c r="QE702">
        <v>9.4</v>
      </c>
      <c r="QF702">
        <v>1627500</v>
      </c>
      <c r="QG702">
        <v>121356000</v>
      </c>
      <c r="QH702">
        <v>101763000</v>
      </c>
      <c r="QI702">
        <v>23618000</v>
      </c>
      <c r="QJ702">
        <v>646000</v>
      </c>
      <c r="QK702">
        <v>82000</v>
      </c>
      <c r="QL702">
        <v>563500</v>
      </c>
      <c r="QM702">
        <v>145800</v>
      </c>
      <c r="QN702">
        <v>250200</v>
      </c>
      <c r="QO702">
        <v>90100</v>
      </c>
      <c r="QP702">
        <v>50700</v>
      </c>
      <c r="QQ702">
        <v>109400</v>
      </c>
      <c r="QR702">
        <v>167500</v>
      </c>
      <c r="QS702">
        <v>5675000</v>
      </c>
      <c r="QT702">
        <v>1411300</v>
      </c>
      <c r="QU702">
        <v>684600</v>
      </c>
      <c r="QV702">
        <v>726700</v>
      </c>
      <c r="QW702">
        <v>813200</v>
      </c>
      <c r="QX702">
        <v>3450300</v>
      </c>
      <c r="RA702">
        <v>17297000</v>
      </c>
      <c r="RB702">
        <v>10571000</v>
      </c>
      <c r="RC702">
        <v>590400</v>
      </c>
      <c r="RD702">
        <v>524400</v>
      </c>
      <c r="RE702">
        <v>636500</v>
      </c>
      <c r="RF702">
        <v>1666400</v>
      </c>
      <c r="RG702">
        <v>1480000</v>
      </c>
      <c r="RH702">
        <v>1763100</v>
      </c>
      <c r="RI702">
        <v>306800</v>
      </c>
      <c r="RJ702">
        <v>230900</v>
      </c>
      <c r="RK702">
        <v>617200</v>
      </c>
      <c r="RL702">
        <v>498800</v>
      </c>
      <c r="RM702">
        <v>109400</v>
      </c>
      <c r="RN702">
        <v>589500</v>
      </c>
      <c r="RO702">
        <v>1997700</v>
      </c>
      <c r="RP702">
        <v>1246800</v>
      </c>
      <c r="RQ702">
        <v>607900</v>
      </c>
      <c r="RR702">
        <v>714700</v>
      </c>
      <c r="RS702">
        <v>6726000</v>
      </c>
      <c r="RT702">
        <v>1559900</v>
      </c>
      <c r="RU702">
        <v>438300</v>
      </c>
      <c r="RV702">
        <v>237800</v>
      </c>
      <c r="RW702">
        <v>701100</v>
      </c>
      <c r="RX702">
        <v>631900</v>
      </c>
      <c r="RY702">
        <v>815000</v>
      </c>
      <c r="RZ702">
        <v>135700</v>
      </c>
      <c r="SA702">
        <v>983400</v>
      </c>
      <c r="SB702">
        <v>926000</v>
      </c>
      <c r="SC702">
        <v>297300</v>
      </c>
      <c r="SD702">
        <v>78145000</v>
      </c>
      <c r="SE702">
        <v>24432000</v>
      </c>
      <c r="SF702">
        <v>5544700</v>
      </c>
      <c r="SG702">
        <v>3107600</v>
      </c>
      <c r="SH702">
        <v>2051199.9999999998</v>
      </c>
      <c r="SI702">
        <v>385900</v>
      </c>
      <c r="SJ702">
        <v>14280000</v>
      </c>
      <c r="SK702">
        <v>1718300</v>
      </c>
      <c r="SL702">
        <v>1132300</v>
      </c>
      <c r="SM702">
        <v>103400</v>
      </c>
      <c r="SN702">
        <v>482600</v>
      </c>
      <c r="SO702">
        <v>1036700</v>
      </c>
      <c r="SP702">
        <v>3041500</v>
      </c>
      <c r="SQ702">
        <v>1069100</v>
      </c>
      <c r="SR702">
        <v>492900</v>
      </c>
      <c r="SS702">
        <v>576200</v>
      </c>
      <c r="ST702">
        <v>2686000</v>
      </c>
      <c r="SU702">
        <v>1624400</v>
      </c>
      <c r="SV702">
        <v>1061600</v>
      </c>
      <c r="SW702">
        <v>868200</v>
      </c>
      <c r="SX702">
        <v>1061000</v>
      </c>
      <c r="SY702">
        <v>1254300</v>
      </c>
      <c r="SZ702">
        <v>1544900</v>
      </c>
      <c r="TA702">
        <v>3980100</v>
      </c>
      <c r="TB702">
        <v>535200</v>
      </c>
      <c r="TC702">
        <v>203200</v>
      </c>
      <c r="TD702">
        <v>51200</v>
      </c>
      <c r="TE702">
        <v>1286900</v>
      </c>
      <c r="TF702">
        <v>347800</v>
      </c>
      <c r="TG702">
        <v>50600</v>
      </c>
      <c r="TH702">
        <v>23800</v>
      </c>
      <c r="TI702">
        <v>469500</v>
      </c>
      <c r="TJ702">
        <v>554800</v>
      </c>
      <c r="TK702">
        <v>457100</v>
      </c>
      <c r="TL702">
        <v>626800</v>
      </c>
      <c r="TM702">
        <v>3009000</v>
      </c>
      <c r="TN702">
        <v>342600</v>
      </c>
      <c r="TO702">
        <v>949000</v>
      </c>
      <c r="TP702">
        <v>334000</v>
      </c>
      <c r="TQ702">
        <v>1071700</v>
      </c>
      <c r="TR702">
        <v>261600.00000000003</v>
      </c>
      <c r="TS702">
        <v>50500</v>
      </c>
      <c r="TT702">
        <v>7125000</v>
      </c>
      <c r="TU702">
        <v>5277900</v>
      </c>
      <c r="TV702">
        <v>20400</v>
      </c>
      <c r="TW702">
        <v>2398500</v>
      </c>
      <c r="TX702">
        <v>1726400</v>
      </c>
      <c r="TY702">
        <v>1344600</v>
      </c>
      <c r="TZ702">
        <v>503200</v>
      </c>
      <c r="UA702">
        <v>169000</v>
      </c>
      <c r="UB702">
        <v>650300</v>
      </c>
      <c r="UC702">
        <v>2208700</v>
      </c>
      <c r="UD702">
        <v>1847300</v>
      </c>
      <c r="UE702">
        <v>1228300</v>
      </c>
      <c r="UF702">
        <v>597300</v>
      </c>
      <c r="UG702">
        <v>21700</v>
      </c>
      <c r="UH702">
        <v>13911000</v>
      </c>
      <c r="UI702">
        <v>5489900</v>
      </c>
      <c r="UJ702">
        <v>977900</v>
      </c>
      <c r="UK702">
        <v>738800</v>
      </c>
      <c r="UL702">
        <v>1042200</v>
      </c>
      <c r="UM702">
        <v>110600</v>
      </c>
      <c r="UN702">
        <v>769500</v>
      </c>
      <c r="UO702">
        <v>534600</v>
      </c>
      <c r="UP702">
        <v>474200</v>
      </c>
      <c r="UQ702">
        <v>427000</v>
      </c>
      <c r="UR702">
        <v>415200</v>
      </c>
      <c r="US702">
        <v>1732800</v>
      </c>
      <c r="UT702">
        <v>6688000</v>
      </c>
      <c r="UU702">
        <v>6401700</v>
      </c>
      <c r="UV702">
        <v>251700</v>
      </c>
      <c r="UW702">
        <v>83600</v>
      </c>
      <c r="UX702">
        <v>2770800</v>
      </c>
      <c r="UY702">
        <v>1946600</v>
      </c>
      <c r="UZ702">
        <v>708900</v>
      </c>
      <c r="VA702">
        <v>298600</v>
      </c>
      <c r="VB702">
        <v>618200</v>
      </c>
      <c r="VC702">
        <v>1389500</v>
      </c>
      <c r="VD702">
        <v>280400</v>
      </c>
      <c r="VE702">
        <v>286300</v>
      </c>
      <c r="VF702">
        <v>13994000</v>
      </c>
      <c r="VG702">
        <v>2121700</v>
      </c>
      <c r="VH702">
        <v>11872100</v>
      </c>
      <c r="VI702">
        <v>10244600</v>
      </c>
      <c r="VJ702">
        <v>4064200</v>
      </c>
      <c r="VK702">
        <v>1599300</v>
      </c>
      <c r="VL702">
        <v>623900</v>
      </c>
      <c r="VM702">
        <v>425100</v>
      </c>
      <c r="VN702">
        <v>408100</v>
      </c>
      <c r="VO702">
        <v>150900</v>
      </c>
      <c r="VP702">
        <v>696300</v>
      </c>
      <c r="VQ702">
        <v>160600</v>
      </c>
      <c r="VR702">
        <v>3766500</v>
      </c>
      <c r="VS702">
        <v>2413900</v>
      </c>
      <c r="VT702">
        <v>1463800</v>
      </c>
      <c r="VU702">
        <v>383400</v>
      </c>
      <c r="VV702">
        <v>433900</v>
      </c>
      <c r="VW702">
        <v>132900</v>
      </c>
      <c r="VX702">
        <v>645200</v>
      </c>
      <c r="VY702">
        <v>95700</v>
      </c>
      <c r="VZ702">
        <v>327500</v>
      </c>
      <c r="WA702">
        <v>559000</v>
      </c>
      <c r="WB702">
        <v>10921000</v>
      </c>
      <c r="WC702">
        <v>1561300</v>
      </c>
      <c r="WD702">
        <v>342800</v>
      </c>
      <c r="WE702">
        <v>92300</v>
      </c>
      <c r="WF702">
        <v>1126200</v>
      </c>
      <c r="WG702">
        <v>9359500</v>
      </c>
      <c r="WH702">
        <v>1719000</v>
      </c>
      <c r="WI702">
        <v>7640500</v>
      </c>
      <c r="WJ702">
        <v>4753000</v>
      </c>
      <c r="WK702">
        <v>1154000</v>
      </c>
      <c r="WL702">
        <v>1175100</v>
      </c>
      <c r="WM702">
        <v>2424200</v>
      </c>
      <c r="WN702">
        <v>19593000</v>
      </c>
      <c r="WO702">
        <v>2845000</v>
      </c>
      <c r="WP702">
        <v>1976500</v>
      </c>
      <c r="WQ702">
        <v>868600</v>
      </c>
      <c r="WR702">
        <v>4577000</v>
      </c>
      <c r="WS702">
        <v>1898400</v>
      </c>
      <c r="WT702">
        <v>2678800</v>
      </c>
      <c r="WU702">
        <v>12171000</v>
      </c>
      <c r="WV702">
        <v>6686300</v>
      </c>
      <c r="WW702">
        <v>5484400</v>
      </c>
    </row>
    <row r="703" spans="1:621" x14ac:dyDescent="0.45">
      <c r="A703" s="1"/>
      <c r="C703" s="1">
        <v>35462</v>
      </c>
      <c r="D703">
        <v>964000</v>
      </c>
      <c r="E703">
        <v>3169000</v>
      </c>
      <c r="F703">
        <v>2205000</v>
      </c>
      <c r="G703">
        <v>1496000</v>
      </c>
      <c r="H703">
        <v>684000</v>
      </c>
      <c r="I703">
        <v>795000</v>
      </c>
      <c r="J703">
        <v>2540000</v>
      </c>
      <c r="K703">
        <v>614000</v>
      </c>
      <c r="L703">
        <v>44.5</v>
      </c>
      <c r="M703">
        <v>13.5</v>
      </c>
      <c r="N703">
        <v>31</v>
      </c>
      <c r="O703">
        <v>11.2</v>
      </c>
      <c r="P703">
        <v>35.700000000000003</v>
      </c>
      <c r="Q703">
        <v>8.6</v>
      </c>
      <c r="R703">
        <v>2.2999999999999998</v>
      </c>
      <c r="S703">
        <v>0.6</v>
      </c>
      <c r="T703">
        <v>1.9</v>
      </c>
      <c r="U703">
        <v>0.5</v>
      </c>
      <c r="V703">
        <v>2549000</v>
      </c>
      <c r="W703">
        <v>2357000</v>
      </c>
      <c r="X703">
        <v>2140000</v>
      </c>
      <c r="Y703">
        <v>1031000</v>
      </c>
      <c r="Z703">
        <v>1109000</v>
      </c>
      <c r="AA703">
        <v>15.8</v>
      </c>
      <c r="AB703">
        <v>8.1</v>
      </c>
      <c r="AC703">
        <v>36.200000000000003</v>
      </c>
      <c r="AD703">
        <v>33.5</v>
      </c>
      <c r="AE703">
        <v>30.4</v>
      </c>
      <c r="AF703">
        <v>14.6</v>
      </c>
      <c r="AG703">
        <v>15.7</v>
      </c>
      <c r="AH703">
        <v>100393000</v>
      </c>
      <c r="AI703">
        <v>120274000</v>
      </c>
      <c r="AJ703">
        <v>23116000</v>
      </c>
      <c r="AK703">
        <v>633000</v>
      </c>
      <c r="AL703">
        <v>79000</v>
      </c>
      <c r="AM703">
        <v>553600</v>
      </c>
      <c r="AN703">
        <v>145700</v>
      </c>
      <c r="AO703">
        <v>241700</v>
      </c>
      <c r="AP703">
        <v>89600</v>
      </c>
      <c r="AQ703">
        <v>49900</v>
      </c>
      <c r="AR703">
        <v>102200</v>
      </c>
      <c r="AS703">
        <v>166200</v>
      </c>
      <c r="AT703">
        <v>5260000</v>
      </c>
      <c r="AU703">
        <v>1342600</v>
      </c>
      <c r="AV703">
        <v>651400</v>
      </c>
      <c r="AW703">
        <v>691200</v>
      </c>
      <c r="AX703">
        <v>699900</v>
      </c>
      <c r="AY703">
        <v>3217400</v>
      </c>
      <c r="BB703">
        <v>17223000</v>
      </c>
      <c r="BC703">
        <v>10553000</v>
      </c>
      <c r="BD703">
        <v>580800</v>
      </c>
      <c r="BE703">
        <v>506100</v>
      </c>
      <c r="BF703">
        <v>636600</v>
      </c>
      <c r="BG703">
        <v>1668900</v>
      </c>
      <c r="BH703">
        <v>1484400</v>
      </c>
      <c r="BI703">
        <v>1766600</v>
      </c>
      <c r="BJ703">
        <v>307600</v>
      </c>
      <c r="BK703">
        <v>231600</v>
      </c>
      <c r="BL703">
        <v>620600</v>
      </c>
      <c r="BM703">
        <v>498400</v>
      </c>
      <c r="BN703">
        <v>108400</v>
      </c>
      <c r="BO703">
        <v>588000</v>
      </c>
      <c r="BP703">
        <v>2000000</v>
      </c>
      <c r="BQ703">
        <v>1245200</v>
      </c>
      <c r="BR703">
        <v>609000</v>
      </c>
      <c r="BS703">
        <v>712400</v>
      </c>
      <c r="BT703">
        <v>6670000</v>
      </c>
      <c r="BU703">
        <v>1526700</v>
      </c>
      <c r="BV703">
        <v>435300</v>
      </c>
      <c r="BW703">
        <v>236400</v>
      </c>
      <c r="BX703">
        <v>695400</v>
      </c>
      <c r="BY703">
        <v>629700</v>
      </c>
      <c r="BZ703">
        <v>814700</v>
      </c>
      <c r="CA703">
        <v>131200</v>
      </c>
      <c r="CB703">
        <v>980100</v>
      </c>
      <c r="CC703">
        <v>926800</v>
      </c>
      <c r="CD703">
        <v>293400</v>
      </c>
      <c r="CE703">
        <v>77277000</v>
      </c>
      <c r="CF703">
        <v>24097000</v>
      </c>
      <c r="CG703">
        <v>5522700</v>
      </c>
      <c r="CH703">
        <v>3104200</v>
      </c>
      <c r="CI703">
        <v>2033400</v>
      </c>
      <c r="CJ703">
        <v>385100</v>
      </c>
      <c r="CK703">
        <v>14008700</v>
      </c>
      <c r="CL703">
        <v>1701100</v>
      </c>
      <c r="CM703">
        <v>1126700</v>
      </c>
      <c r="CN703">
        <v>98700</v>
      </c>
      <c r="CO703">
        <v>475700</v>
      </c>
      <c r="CP703">
        <v>989700</v>
      </c>
      <c r="CQ703">
        <v>3010500</v>
      </c>
      <c r="CR703">
        <v>1063900</v>
      </c>
      <c r="CS703">
        <v>487500</v>
      </c>
      <c r="CT703">
        <v>576400</v>
      </c>
      <c r="CU703">
        <v>2587900</v>
      </c>
      <c r="CV703">
        <v>1563800</v>
      </c>
      <c r="CW703">
        <v>1024099.9999999999</v>
      </c>
      <c r="CX703">
        <v>864200</v>
      </c>
      <c r="CY703">
        <v>1054500</v>
      </c>
      <c r="CZ703">
        <v>1217600</v>
      </c>
      <c r="DA703">
        <v>1519300</v>
      </c>
      <c r="DB703">
        <v>3942600</v>
      </c>
      <c r="DC703">
        <v>533700</v>
      </c>
      <c r="DD703">
        <v>199600</v>
      </c>
      <c r="DE703">
        <v>49400</v>
      </c>
      <c r="DF703">
        <v>1262100</v>
      </c>
      <c r="DG703">
        <v>358100</v>
      </c>
      <c r="DH703">
        <v>50300</v>
      </c>
      <c r="DI703">
        <v>22800</v>
      </c>
      <c r="DJ703">
        <v>468700</v>
      </c>
      <c r="DK703">
        <v>547100</v>
      </c>
      <c r="DL703">
        <v>450800</v>
      </c>
      <c r="DM703">
        <v>622700</v>
      </c>
      <c r="DN703">
        <v>3017000</v>
      </c>
      <c r="DO703">
        <v>341400</v>
      </c>
      <c r="DP703">
        <v>950500</v>
      </c>
      <c r="DQ703">
        <v>334000</v>
      </c>
      <c r="DR703">
        <v>1076900</v>
      </c>
      <c r="DS703">
        <v>263000</v>
      </c>
      <c r="DT703">
        <v>50700</v>
      </c>
      <c r="DU703">
        <v>7089000</v>
      </c>
      <c r="DV703">
        <v>5277400</v>
      </c>
      <c r="DW703">
        <v>20300</v>
      </c>
      <c r="DX703">
        <v>2393000</v>
      </c>
      <c r="DY703">
        <v>1720400</v>
      </c>
      <c r="DZ703">
        <v>1339000</v>
      </c>
      <c r="EA703">
        <v>503500</v>
      </c>
      <c r="EB703">
        <v>169100</v>
      </c>
      <c r="EC703">
        <v>653700</v>
      </c>
      <c r="ED703">
        <v>2210400</v>
      </c>
      <c r="EE703">
        <v>1811700</v>
      </c>
      <c r="EF703">
        <v>1200800</v>
      </c>
      <c r="EG703">
        <v>589000</v>
      </c>
      <c r="EH703">
        <v>21900</v>
      </c>
      <c r="EI703">
        <v>13801000</v>
      </c>
      <c r="EJ703">
        <v>5580000</v>
      </c>
      <c r="EK703">
        <v>973000</v>
      </c>
      <c r="EL703">
        <v>846400</v>
      </c>
      <c r="EM703">
        <v>1028900.0000000001</v>
      </c>
      <c r="EN703">
        <v>110900</v>
      </c>
      <c r="EO703">
        <v>781800</v>
      </c>
      <c r="EP703">
        <v>534200</v>
      </c>
      <c r="EQ703">
        <v>471500</v>
      </c>
      <c r="ER703">
        <v>427300</v>
      </c>
      <c r="ES703">
        <v>406000</v>
      </c>
      <c r="ET703">
        <v>1717300</v>
      </c>
      <c r="EU703">
        <v>6503500</v>
      </c>
      <c r="EV703">
        <v>6223200</v>
      </c>
      <c r="EW703">
        <v>251000</v>
      </c>
      <c r="EX703">
        <v>84100</v>
      </c>
      <c r="EY703">
        <v>2674500</v>
      </c>
      <c r="EZ703">
        <v>1872300</v>
      </c>
      <c r="FA703">
        <v>713200</v>
      </c>
      <c r="FB703">
        <v>297600</v>
      </c>
      <c r="FC703">
        <v>621800</v>
      </c>
      <c r="FD703">
        <v>1297800</v>
      </c>
      <c r="FE703">
        <v>283200</v>
      </c>
      <c r="FF703">
        <v>280300</v>
      </c>
      <c r="FG703">
        <v>14119000</v>
      </c>
      <c r="FH703">
        <v>2246800</v>
      </c>
      <c r="FI703">
        <v>11871900</v>
      </c>
      <c r="FJ703">
        <v>10236000</v>
      </c>
      <c r="FK703">
        <v>4057400</v>
      </c>
      <c r="FL703">
        <v>1602000</v>
      </c>
      <c r="FM703">
        <v>621400</v>
      </c>
      <c r="FN703">
        <v>423900</v>
      </c>
      <c r="FO703">
        <v>408200</v>
      </c>
      <c r="FP703">
        <v>150700</v>
      </c>
      <c r="FQ703">
        <v>690900</v>
      </c>
      <c r="FR703">
        <v>160300</v>
      </c>
      <c r="FS703">
        <v>3769900</v>
      </c>
      <c r="FT703">
        <v>2408700</v>
      </c>
      <c r="FU703">
        <v>1460500</v>
      </c>
      <c r="FV703">
        <v>382800</v>
      </c>
      <c r="FW703">
        <v>432600</v>
      </c>
      <c r="FX703">
        <v>132800</v>
      </c>
      <c r="FY703">
        <v>1635900</v>
      </c>
      <c r="FZ703">
        <v>645600</v>
      </c>
      <c r="GA703">
        <v>95500</v>
      </c>
      <c r="GB703">
        <v>323800</v>
      </c>
      <c r="GC703">
        <v>571000</v>
      </c>
      <c r="GD703">
        <v>10428000</v>
      </c>
      <c r="GE703">
        <v>1380300</v>
      </c>
      <c r="GF703">
        <v>313600</v>
      </c>
      <c r="GG703">
        <v>84800</v>
      </c>
      <c r="GH703">
        <v>981900</v>
      </c>
      <c r="GI703">
        <v>9047300</v>
      </c>
      <c r="GJ703">
        <v>1639700</v>
      </c>
      <c r="GK703">
        <v>7407600</v>
      </c>
      <c r="GL703">
        <v>4726000</v>
      </c>
      <c r="GM703">
        <v>1154500</v>
      </c>
      <c r="GN703">
        <v>1162900</v>
      </c>
      <c r="GO703">
        <v>2408100</v>
      </c>
      <c r="GP703">
        <v>19881000</v>
      </c>
      <c r="GQ703">
        <v>2826000</v>
      </c>
      <c r="GR703">
        <v>1958800</v>
      </c>
      <c r="GS703">
        <v>867600</v>
      </c>
      <c r="GT703">
        <v>4673000</v>
      </c>
      <c r="GU703">
        <v>2011700</v>
      </c>
      <c r="GV703">
        <v>2661300</v>
      </c>
      <c r="GW703">
        <v>12382000</v>
      </c>
      <c r="GX703">
        <v>7009700</v>
      </c>
      <c r="GY703">
        <v>5372200</v>
      </c>
      <c r="IO703">
        <v>135400000</v>
      </c>
      <c r="IP703">
        <v>66.900000000000006</v>
      </c>
      <c r="IQ703">
        <v>128298000</v>
      </c>
      <c r="IR703">
        <v>63.4</v>
      </c>
      <c r="IS703">
        <v>7102000</v>
      </c>
      <c r="IT703">
        <v>5.2</v>
      </c>
      <c r="IU703">
        <v>66988000</v>
      </c>
      <c r="IV703">
        <v>5146000</v>
      </c>
      <c r="IW703">
        <v>72864000</v>
      </c>
      <c r="IX703">
        <v>74.900000000000006</v>
      </c>
      <c r="IY703">
        <v>69145000</v>
      </c>
      <c r="IZ703">
        <v>71</v>
      </c>
      <c r="JA703">
        <v>3719000</v>
      </c>
      <c r="JB703">
        <v>5.0999999999999996</v>
      </c>
      <c r="JC703">
        <v>24456000</v>
      </c>
      <c r="JD703">
        <v>68760000</v>
      </c>
      <c r="JE703">
        <v>76.8</v>
      </c>
      <c r="JF703">
        <v>65758000</v>
      </c>
      <c r="JG703">
        <v>73.400000000000006</v>
      </c>
      <c r="JH703">
        <v>3002000</v>
      </c>
      <c r="JI703">
        <v>4.4000000000000004</v>
      </c>
      <c r="JJ703">
        <v>20796000</v>
      </c>
      <c r="JK703">
        <v>7820000</v>
      </c>
      <c r="JL703">
        <v>6.1</v>
      </c>
      <c r="JM703">
        <v>120274000</v>
      </c>
      <c r="JN703">
        <v>100393000</v>
      </c>
      <c r="JO703">
        <v>23116000</v>
      </c>
      <c r="JP703">
        <v>633000</v>
      </c>
      <c r="JQ703">
        <v>79000</v>
      </c>
      <c r="JR703">
        <v>553600</v>
      </c>
      <c r="JS703">
        <v>145700</v>
      </c>
      <c r="JT703">
        <v>241700</v>
      </c>
      <c r="JU703">
        <v>89600</v>
      </c>
      <c r="JV703">
        <v>49900</v>
      </c>
      <c r="JW703">
        <v>102200</v>
      </c>
      <c r="JX703">
        <v>166200</v>
      </c>
      <c r="JY703">
        <v>5260000</v>
      </c>
      <c r="JZ703">
        <v>1342600</v>
      </c>
      <c r="KA703">
        <v>651400</v>
      </c>
      <c r="KB703">
        <v>691200</v>
      </c>
      <c r="KC703">
        <v>699900</v>
      </c>
      <c r="KD703">
        <v>3217400</v>
      </c>
      <c r="KG703">
        <v>17223000</v>
      </c>
      <c r="KH703">
        <v>10553000</v>
      </c>
      <c r="KI703">
        <v>580800</v>
      </c>
      <c r="KJ703">
        <v>506100</v>
      </c>
      <c r="KK703">
        <v>636600</v>
      </c>
      <c r="KL703">
        <v>1668900</v>
      </c>
      <c r="KM703">
        <v>1484400</v>
      </c>
      <c r="KN703">
        <v>1766600</v>
      </c>
      <c r="KO703">
        <v>307600</v>
      </c>
      <c r="KP703">
        <v>231600</v>
      </c>
      <c r="KQ703">
        <v>620600</v>
      </c>
      <c r="KR703">
        <v>498400</v>
      </c>
      <c r="KS703">
        <v>108400</v>
      </c>
      <c r="KT703">
        <v>588000</v>
      </c>
      <c r="KU703">
        <v>2000000</v>
      </c>
      <c r="KV703">
        <v>1245200</v>
      </c>
      <c r="KW703">
        <v>609000</v>
      </c>
      <c r="KX703">
        <v>712400</v>
      </c>
      <c r="KY703">
        <v>6670000</v>
      </c>
      <c r="KZ703">
        <v>1526700</v>
      </c>
      <c r="LA703">
        <v>435300</v>
      </c>
      <c r="LB703">
        <v>236400</v>
      </c>
      <c r="LC703">
        <v>695400</v>
      </c>
      <c r="LD703">
        <v>629700</v>
      </c>
      <c r="LE703">
        <v>814700</v>
      </c>
      <c r="LF703">
        <v>131200</v>
      </c>
      <c r="LG703">
        <v>980100</v>
      </c>
      <c r="LH703">
        <v>926800</v>
      </c>
      <c r="LI703">
        <v>293400</v>
      </c>
      <c r="LJ703">
        <v>77277000</v>
      </c>
      <c r="LK703">
        <v>24097000</v>
      </c>
      <c r="LL703">
        <v>5522700</v>
      </c>
      <c r="LM703">
        <v>3104200</v>
      </c>
      <c r="LN703">
        <v>2033400</v>
      </c>
      <c r="LO703">
        <v>385100</v>
      </c>
      <c r="LP703">
        <v>14008700</v>
      </c>
      <c r="LQ703">
        <v>1701100</v>
      </c>
      <c r="LR703">
        <v>1126700</v>
      </c>
      <c r="LS703">
        <v>98700</v>
      </c>
      <c r="LT703">
        <v>475700</v>
      </c>
      <c r="LU703">
        <v>989700</v>
      </c>
      <c r="LV703">
        <v>3010500</v>
      </c>
      <c r="LW703">
        <v>1063900</v>
      </c>
      <c r="LX703">
        <v>487500</v>
      </c>
      <c r="LY703">
        <v>576400</v>
      </c>
      <c r="LZ703">
        <v>2587900</v>
      </c>
      <c r="MA703">
        <v>1563800</v>
      </c>
      <c r="MB703">
        <v>1024099.9999999999</v>
      </c>
      <c r="MC703">
        <v>864200</v>
      </c>
      <c r="MD703">
        <v>1054500</v>
      </c>
      <c r="ME703">
        <v>1217600</v>
      </c>
      <c r="MF703">
        <v>1519300</v>
      </c>
      <c r="MG703">
        <v>3942600</v>
      </c>
      <c r="MH703">
        <v>533700</v>
      </c>
      <c r="MI703">
        <v>199600</v>
      </c>
      <c r="MJ703">
        <v>49400</v>
      </c>
      <c r="MK703">
        <v>1262100</v>
      </c>
      <c r="ML703">
        <v>358100</v>
      </c>
      <c r="MM703">
        <v>50300</v>
      </c>
      <c r="MN703">
        <v>22800</v>
      </c>
      <c r="MO703">
        <v>468700</v>
      </c>
      <c r="MP703">
        <v>547100</v>
      </c>
      <c r="MQ703">
        <v>450800</v>
      </c>
      <c r="MR703">
        <v>622700</v>
      </c>
      <c r="MS703">
        <v>3017000</v>
      </c>
      <c r="MT703">
        <v>341400</v>
      </c>
      <c r="MU703">
        <v>950500</v>
      </c>
      <c r="MV703">
        <v>334000</v>
      </c>
      <c r="MW703">
        <v>1076900</v>
      </c>
      <c r="MX703">
        <v>263000</v>
      </c>
      <c r="MY703">
        <v>50700</v>
      </c>
      <c r="MZ703">
        <v>7089000</v>
      </c>
      <c r="NA703">
        <v>5277400</v>
      </c>
      <c r="NB703">
        <v>20300</v>
      </c>
      <c r="NC703">
        <v>2393000</v>
      </c>
      <c r="ND703">
        <v>1720400</v>
      </c>
      <c r="NE703">
        <v>1339000</v>
      </c>
      <c r="NF703">
        <v>503500</v>
      </c>
      <c r="NG703">
        <v>169100</v>
      </c>
      <c r="NH703">
        <v>653700</v>
      </c>
      <c r="NI703">
        <v>2210400</v>
      </c>
      <c r="NJ703">
        <v>1811700</v>
      </c>
      <c r="NK703">
        <v>1200800</v>
      </c>
      <c r="NL703">
        <v>589000</v>
      </c>
      <c r="NM703">
        <v>21900</v>
      </c>
      <c r="NN703">
        <v>13801000</v>
      </c>
      <c r="NO703">
        <v>5580000</v>
      </c>
      <c r="NP703">
        <v>973000</v>
      </c>
      <c r="NQ703">
        <v>846400</v>
      </c>
      <c r="NR703">
        <v>1028900.0000000001</v>
      </c>
      <c r="NS703">
        <v>110900</v>
      </c>
      <c r="NT703">
        <v>781800</v>
      </c>
      <c r="NU703">
        <v>534200</v>
      </c>
      <c r="NV703">
        <v>471500</v>
      </c>
      <c r="NW703">
        <v>427300</v>
      </c>
      <c r="NX703">
        <v>406000</v>
      </c>
      <c r="NY703">
        <v>1717300</v>
      </c>
      <c r="NZ703">
        <v>6503500</v>
      </c>
      <c r="OA703">
        <v>6223200</v>
      </c>
      <c r="OB703">
        <v>251000</v>
      </c>
      <c r="OC703">
        <v>84100</v>
      </c>
      <c r="OD703">
        <v>2674500</v>
      </c>
      <c r="OE703">
        <v>1872300</v>
      </c>
      <c r="OF703">
        <v>713200</v>
      </c>
      <c r="OG703">
        <v>297600</v>
      </c>
      <c r="OH703">
        <v>621800</v>
      </c>
      <c r="OI703">
        <v>1297800</v>
      </c>
      <c r="OJ703">
        <v>283200</v>
      </c>
      <c r="OK703">
        <v>280300</v>
      </c>
      <c r="OL703">
        <v>14119000</v>
      </c>
      <c r="OM703">
        <v>2246800</v>
      </c>
      <c r="ON703">
        <v>11871900</v>
      </c>
      <c r="OO703">
        <v>10236000</v>
      </c>
      <c r="OP703">
        <v>4057400</v>
      </c>
      <c r="OQ703">
        <v>1602000</v>
      </c>
      <c r="OR703">
        <v>621400</v>
      </c>
      <c r="OS703">
        <v>423900</v>
      </c>
      <c r="OT703">
        <v>408200</v>
      </c>
      <c r="OU703">
        <v>150700</v>
      </c>
      <c r="OV703">
        <v>690900</v>
      </c>
      <c r="OW703">
        <v>160300</v>
      </c>
      <c r="OX703">
        <v>3769900</v>
      </c>
      <c r="OY703">
        <v>2408700</v>
      </c>
      <c r="OZ703">
        <v>1460500</v>
      </c>
      <c r="PA703">
        <v>382800</v>
      </c>
      <c r="PB703">
        <v>432600</v>
      </c>
      <c r="PC703">
        <v>132800</v>
      </c>
      <c r="PD703">
        <v>1635900</v>
      </c>
      <c r="PE703">
        <v>645600</v>
      </c>
      <c r="PF703">
        <v>95500</v>
      </c>
      <c r="PG703">
        <v>323800</v>
      </c>
      <c r="PH703">
        <v>571000</v>
      </c>
      <c r="PI703">
        <v>10428000</v>
      </c>
      <c r="PJ703">
        <v>1380300</v>
      </c>
      <c r="PK703">
        <v>313600</v>
      </c>
      <c r="PL703">
        <v>84800</v>
      </c>
      <c r="PM703">
        <v>981900</v>
      </c>
      <c r="PN703">
        <v>9047300</v>
      </c>
      <c r="PO703">
        <v>1639700</v>
      </c>
      <c r="PP703">
        <v>7407600</v>
      </c>
      <c r="PQ703">
        <v>4726000</v>
      </c>
      <c r="PR703">
        <v>1154500</v>
      </c>
      <c r="PS703">
        <v>1162900</v>
      </c>
      <c r="PT703">
        <v>2408100</v>
      </c>
      <c r="PU703">
        <v>19881000</v>
      </c>
      <c r="PV703">
        <v>2826000</v>
      </c>
      <c r="PW703">
        <v>1958800</v>
      </c>
      <c r="PX703">
        <v>867600</v>
      </c>
      <c r="PY703">
        <v>4673000</v>
      </c>
      <c r="PZ703">
        <v>2011700</v>
      </c>
      <c r="QA703">
        <v>2661300</v>
      </c>
      <c r="QB703">
        <v>12382000</v>
      </c>
      <c r="QC703">
        <v>7009700</v>
      </c>
      <c r="QD703">
        <v>5372200</v>
      </c>
      <c r="QE703">
        <v>9.3000000000000007</v>
      </c>
      <c r="QF703">
        <v>1633700</v>
      </c>
      <c r="QG703">
        <v>121673000</v>
      </c>
      <c r="QH703">
        <v>102075000</v>
      </c>
      <c r="QI703">
        <v>23684000</v>
      </c>
      <c r="QJ703">
        <v>647000</v>
      </c>
      <c r="QK703">
        <v>81200</v>
      </c>
      <c r="QL703">
        <v>566200</v>
      </c>
      <c r="QM703">
        <v>146600</v>
      </c>
      <c r="QN703">
        <v>250100</v>
      </c>
      <c r="QO703">
        <v>89800</v>
      </c>
      <c r="QP703">
        <v>50700</v>
      </c>
      <c r="QQ703">
        <v>109600</v>
      </c>
      <c r="QR703">
        <v>169500</v>
      </c>
      <c r="QS703">
        <v>5722000</v>
      </c>
      <c r="QT703">
        <v>1418300</v>
      </c>
      <c r="QU703">
        <v>687800</v>
      </c>
      <c r="QV703">
        <v>730500</v>
      </c>
      <c r="QW703">
        <v>825200</v>
      </c>
      <c r="QX703">
        <v>3478200</v>
      </c>
      <c r="RA703">
        <v>17315000</v>
      </c>
      <c r="RB703">
        <v>10588000</v>
      </c>
      <c r="RC703">
        <v>591300</v>
      </c>
      <c r="RD703">
        <v>524200.00000000006</v>
      </c>
      <c r="RE703">
        <v>637000</v>
      </c>
      <c r="RF703">
        <v>1670700</v>
      </c>
      <c r="RG703">
        <v>1482100</v>
      </c>
      <c r="RH703">
        <v>1768600</v>
      </c>
      <c r="RI703">
        <v>308800</v>
      </c>
      <c r="RJ703">
        <v>231400</v>
      </c>
      <c r="RK703">
        <v>620900</v>
      </c>
      <c r="RL703">
        <v>498500</v>
      </c>
      <c r="RM703">
        <v>109000</v>
      </c>
      <c r="RN703">
        <v>588200</v>
      </c>
      <c r="RO703">
        <v>2001500</v>
      </c>
      <c r="RP703">
        <v>1246400</v>
      </c>
      <c r="RQ703">
        <v>609300</v>
      </c>
      <c r="RR703">
        <v>715500</v>
      </c>
      <c r="RS703">
        <v>6727000</v>
      </c>
      <c r="RT703">
        <v>1558800</v>
      </c>
      <c r="RU703">
        <v>436700</v>
      </c>
      <c r="RV703">
        <v>237800</v>
      </c>
      <c r="RW703">
        <v>702000</v>
      </c>
      <c r="RX703">
        <v>631900</v>
      </c>
      <c r="RY703">
        <v>816900</v>
      </c>
      <c r="RZ703">
        <v>135300</v>
      </c>
      <c r="SA703">
        <v>983200</v>
      </c>
      <c r="SB703">
        <v>927400</v>
      </c>
      <c r="SC703">
        <v>297000</v>
      </c>
      <c r="SD703">
        <v>78391000</v>
      </c>
      <c r="SE703">
        <v>24458000</v>
      </c>
      <c r="SF703">
        <v>5562000</v>
      </c>
      <c r="SG703">
        <v>3118400</v>
      </c>
      <c r="SH703">
        <v>2056600</v>
      </c>
      <c r="SI703">
        <v>387000</v>
      </c>
      <c r="SJ703">
        <v>14282300</v>
      </c>
      <c r="SK703">
        <v>1722200</v>
      </c>
      <c r="SL703">
        <v>1132900</v>
      </c>
      <c r="SM703">
        <v>104200</v>
      </c>
      <c r="SN703">
        <v>485100</v>
      </c>
      <c r="SO703">
        <v>1042300</v>
      </c>
      <c r="SP703">
        <v>3041600</v>
      </c>
      <c r="SQ703">
        <v>1070100</v>
      </c>
      <c r="SR703">
        <v>492500</v>
      </c>
      <c r="SS703">
        <v>577600</v>
      </c>
      <c r="ST703">
        <v>2683200</v>
      </c>
      <c r="SU703">
        <v>1623100</v>
      </c>
      <c r="SV703">
        <v>1060100</v>
      </c>
      <c r="SW703">
        <v>869100</v>
      </c>
      <c r="SX703">
        <v>1062200</v>
      </c>
      <c r="SY703">
        <v>1251600</v>
      </c>
      <c r="SZ703">
        <v>1540000</v>
      </c>
      <c r="TA703">
        <v>3987700</v>
      </c>
      <c r="TB703">
        <v>536000</v>
      </c>
      <c r="TC703">
        <v>202500</v>
      </c>
      <c r="TD703">
        <v>51300</v>
      </c>
      <c r="TE703">
        <v>1290500</v>
      </c>
      <c r="TF703">
        <v>346900</v>
      </c>
      <c r="TG703">
        <v>50500</v>
      </c>
      <c r="TH703">
        <v>23800</v>
      </c>
      <c r="TI703">
        <v>471400</v>
      </c>
      <c r="TJ703">
        <v>555700</v>
      </c>
      <c r="TK703">
        <v>459100</v>
      </c>
      <c r="TL703">
        <v>625700</v>
      </c>
      <c r="TM703">
        <v>3025000</v>
      </c>
      <c r="TN703">
        <v>343100</v>
      </c>
      <c r="TO703">
        <v>951700</v>
      </c>
      <c r="TP703">
        <v>335000</v>
      </c>
      <c r="TQ703">
        <v>1082000</v>
      </c>
      <c r="TR703">
        <v>262800</v>
      </c>
      <c r="TS703">
        <v>50800</v>
      </c>
      <c r="TT703">
        <v>7143000</v>
      </c>
      <c r="TU703">
        <v>5290900</v>
      </c>
      <c r="TV703">
        <v>20400</v>
      </c>
      <c r="TW703">
        <v>2399900</v>
      </c>
      <c r="TX703">
        <v>1726200</v>
      </c>
      <c r="TY703">
        <v>1343600</v>
      </c>
      <c r="TZ703">
        <v>504200</v>
      </c>
      <c r="UA703">
        <v>169500</v>
      </c>
      <c r="UB703">
        <v>656300</v>
      </c>
      <c r="UC703">
        <v>2214300</v>
      </c>
      <c r="UD703">
        <v>1852300</v>
      </c>
      <c r="UE703">
        <v>1231000</v>
      </c>
      <c r="UF703">
        <v>599400</v>
      </c>
      <c r="UG703">
        <v>21900</v>
      </c>
      <c r="UH703">
        <v>14024000</v>
      </c>
      <c r="UI703">
        <v>5524400</v>
      </c>
      <c r="UJ703">
        <v>978600</v>
      </c>
      <c r="UK703">
        <v>744400</v>
      </c>
      <c r="UL703">
        <v>1048200</v>
      </c>
      <c r="UM703">
        <v>111100</v>
      </c>
      <c r="UN703">
        <v>781700</v>
      </c>
      <c r="UO703">
        <v>540500</v>
      </c>
      <c r="UP703">
        <v>475700</v>
      </c>
      <c r="UQ703">
        <v>428700</v>
      </c>
      <c r="UR703">
        <v>415500</v>
      </c>
      <c r="US703">
        <v>1735500</v>
      </c>
      <c r="UT703">
        <v>6764200</v>
      </c>
      <c r="UU703">
        <v>6476700</v>
      </c>
      <c r="UV703">
        <v>252000</v>
      </c>
      <c r="UW703">
        <v>84700</v>
      </c>
      <c r="UX703">
        <v>2815500</v>
      </c>
      <c r="UY703">
        <v>1972600</v>
      </c>
      <c r="UZ703">
        <v>714100</v>
      </c>
      <c r="VA703">
        <v>300200</v>
      </c>
      <c r="VB703">
        <v>624900</v>
      </c>
      <c r="VC703">
        <v>1402300</v>
      </c>
      <c r="VD703">
        <v>283000</v>
      </c>
      <c r="VE703">
        <v>287500</v>
      </c>
      <c r="VF703">
        <v>14026000</v>
      </c>
      <c r="VG703">
        <v>2126300</v>
      </c>
      <c r="VH703">
        <v>11899900</v>
      </c>
      <c r="VI703">
        <v>10266200</v>
      </c>
      <c r="VJ703">
        <v>4073800</v>
      </c>
      <c r="VK703">
        <v>1607100</v>
      </c>
      <c r="VL703">
        <v>624200</v>
      </c>
      <c r="VM703">
        <v>425800</v>
      </c>
      <c r="VN703">
        <v>408800</v>
      </c>
      <c r="VO703">
        <v>151300</v>
      </c>
      <c r="VP703">
        <v>695400</v>
      </c>
      <c r="VQ703">
        <v>161200</v>
      </c>
      <c r="VR703">
        <v>3775300</v>
      </c>
      <c r="VS703">
        <v>2417100</v>
      </c>
      <c r="VT703">
        <v>1465200</v>
      </c>
      <c r="VU703">
        <v>384400</v>
      </c>
      <c r="VV703">
        <v>434300</v>
      </c>
      <c r="VW703">
        <v>133400</v>
      </c>
      <c r="VX703">
        <v>647500</v>
      </c>
      <c r="VY703">
        <v>95900</v>
      </c>
      <c r="VZ703">
        <v>330000</v>
      </c>
      <c r="WA703">
        <v>560300</v>
      </c>
      <c r="WB703">
        <v>10952000</v>
      </c>
      <c r="WC703">
        <v>1572200</v>
      </c>
      <c r="WD703">
        <v>345400</v>
      </c>
      <c r="WE703">
        <v>92500</v>
      </c>
      <c r="WF703">
        <v>1134300</v>
      </c>
      <c r="WG703">
        <v>9379400</v>
      </c>
      <c r="WH703">
        <v>1726100</v>
      </c>
      <c r="WI703">
        <v>7653300</v>
      </c>
      <c r="WJ703">
        <v>4763000</v>
      </c>
      <c r="WK703">
        <v>1159300</v>
      </c>
      <c r="WL703">
        <v>1175800</v>
      </c>
      <c r="WM703">
        <v>2428100</v>
      </c>
      <c r="WN703">
        <v>19598000</v>
      </c>
      <c r="WO703">
        <v>2838000</v>
      </c>
      <c r="WP703">
        <v>1969200</v>
      </c>
      <c r="WQ703">
        <v>869200</v>
      </c>
      <c r="WR703">
        <v>4577000</v>
      </c>
      <c r="WS703">
        <v>1897300</v>
      </c>
      <c r="WT703">
        <v>2679300</v>
      </c>
      <c r="WU703">
        <v>12183000</v>
      </c>
      <c r="WV703">
        <v>6696600</v>
      </c>
      <c r="WW703">
        <v>5486000</v>
      </c>
    </row>
    <row r="704" spans="1:621" x14ac:dyDescent="0.45">
      <c r="A704" s="1"/>
      <c r="C704" s="1">
        <v>35490</v>
      </c>
      <c r="D704">
        <v>1011000</v>
      </c>
      <c r="E704">
        <v>3174000</v>
      </c>
      <c r="F704">
        <v>2163000</v>
      </c>
      <c r="G704">
        <v>1461000</v>
      </c>
      <c r="H704">
        <v>708000</v>
      </c>
      <c r="I704">
        <v>788000</v>
      </c>
      <c r="J704">
        <v>2475000</v>
      </c>
      <c r="K704">
        <v>616000</v>
      </c>
      <c r="L704">
        <v>45</v>
      </c>
      <c r="M704">
        <v>14.3</v>
      </c>
      <c r="N704">
        <v>30.7</v>
      </c>
      <c r="O704">
        <v>11.2</v>
      </c>
      <c r="P704">
        <v>35.1</v>
      </c>
      <c r="Q704">
        <v>8.6999999999999993</v>
      </c>
      <c r="R704">
        <v>2.2999999999999998</v>
      </c>
      <c r="S704">
        <v>0.6</v>
      </c>
      <c r="T704">
        <v>1.8</v>
      </c>
      <c r="U704">
        <v>0.5</v>
      </c>
      <c r="V704">
        <v>2602000</v>
      </c>
      <c r="W704">
        <v>2323000</v>
      </c>
      <c r="X704">
        <v>2110000</v>
      </c>
      <c r="Y704">
        <v>1012000</v>
      </c>
      <c r="Z704">
        <v>1098000</v>
      </c>
      <c r="AA704">
        <v>15.5</v>
      </c>
      <c r="AB704">
        <v>7.9</v>
      </c>
      <c r="AC704">
        <v>37</v>
      </c>
      <c r="AD704">
        <v>33</v>
      </c>
      <c r="AE704">
        <v>30</v>
      </c>
      <c r="AF704">
        <v>14.4</v>
      </c>
      <c r="AG704">
        <v>15.6</v>
      </c>
      <c r="AH704">
        <v>101163000</v>
      </c>
      <c r="AI704">
        <v>121155000</v>
      </c>
      <c r="AJ704">
        <v>23277000</v>
      </c>
      <c r="AK704">
        <v>633000</v>
      </c>
      <c r="AL704">
        <v>76900</v>
      </c>
      <c r="AM704">
        <v>556000</v>
      </c>
      <c r="AN704">
        <v>143500</v>
      </c>
      <c r="AO704">
        <v>244800</v>
      </c>
      <c r="AP704">
        <v>89700</v>
      </c>
      <c r="AQ704">
        <v>49800</v>
      </c>
      <c r="AR704">
        <v>105300</v>
      </c>
      <c r="AS704">
        <v>167700</v>
      </c>
      <c r="AT704">
        <v>5376000</v>
      </c>
      <c r="AU704">
        <v>1358800</v>
      </c>
      <c r="AV704">
        <v>661200</v>
      </c>
      <c r="AW704">
        <v>697600</v>
      </c>
      <c r="AX704">
        <v>730900</v>
      </c>
      <c r="AY704">
        <v>3286400</v>
      </c>
      <c r="BB704">
        <v>17268000</v>
      </c>
      <c r="BC704">
        <v>10592000</v>
      </c>
      <c r="BD704">
        <v>586300</v>
      </c>
      <c r="BE704">
        <v>513400</v>
      </c>
      <c r="BF704">
        <v>636700</v>
      </c>
      <c r="BG704">
        <v>1674600</v>
      </c>
      <c r="BH704">
        <v>1489100</v>
      </c>
      <c r="BI704">
        <v>1773000</v>
      </c>
      <c r="BJ704">
        <v>309800</v>
      </c>
      <c r="BK704">
        <v>231700</v>
      </c>
      <c r="BL704">
        <v>625300</v>
      </c>
      <c r="BM704">
        <v>498100</v>
      </c>
      <c r="BN704">
        <v>108100</v>
      </c>
      <c r="BO704">
        <v>586700</v>
      </c>
      <c r="BP704">
        <v>2009300</v>
      </c>
      <c r="BQ704">
        <v>1252100</v>
      </c>
      <c r="BR704">
        <v>609700</v>
      </c>
      <c r="BS704">
        <v>713600</v>
      </c>
      <c r="BT704">
        <v>6676000</v>
      </c>
      <c r="BU704">
        <v>1526700</v>
      </c>
      <c r="BV704">
        <v>437500</v>
      </c>
      <c r="BW704">
        <v>236600</v>
      </c>
      <c r="BX704">
        <v>692400</v>
      </c>
      <c r="BY704">
        <v>629000</v>
      </c>
      <c r="BZ704">
        <v>816200</v>
      </c>
      <c r="CA704">
        <v>132300</v>
      </c>
      <c r="CB704">
        <v>982800</v>
      </c>
      <c r="CC704">
        <v>928800</v>
      </c>
      <c r="CD704">
        <v>293600</v>
      </c>
      <c r="CE704">
        <v>77886000</v>
      </c>
      <c r="CF704">
        <v>24158000</v>
      </c>
      <c r="CG704">
        <v>5550200</v>
      </c>
      <c r="CH704">
        <v>3121100</v>
      </c>
      <c r="CI704">
        <v>2043100</v>
      </c>
      <c r="CJ704">
        <v>386000</v>
      </c>
      <c r="CK704">
        <v>14025000</v>
      </c>
      <c r="CL704">
        <v>1714100</v>
      </c>
      <c r="CM704">
        <v>1132100</v>
      </c>
      <c r="CN704">
        <v>103500</v>
      </c>
      <c r="CO704">
        <v>478500</v>
      </c>
      <c r="CP704">
        <v>1013700</v>
      </c>
      <c r="CQ704">
        <v>3003900</v>
      </c>
      <c r="CR704">
        <v>1060500</v>
      </c>
      <c r="CS704">
        <v>488000</v>
      </c>
      <c r="CT704">
        <v>572500</v>
      </c>
      <c r="CU704">
        <v>2601100</v>
      </c>
      <c r="CV704">
        <v>1577000</v>
      </c>
      <c r="CW704">
        <v>1024099.9999999999</v>
      </c>
      <c r="CX704">
        <v>866700</v>
      </c>
      <c r="CY704">
        <v>1050400</v>
      </c>
      <c r="CZ704">
        <v>1217200</v>
      </c>
      <c r="DA704">
        <v>1497400</v>
      </c>
      <c r="DB704">
        <v>3960600</v>
      </c>
      <c r="DC704">
        <v>536600</v>
      </c>
      <c r="DD704">
        <v>199700</v>
      </c>
      <c r="DE704">
        <v>49600</v>
      </c>
      <c r="DF704">
        <v>1268900</v>
      </c>
      <c r="DG704">
        <v>360700</v>
      </c>
      <c r="DH704">
        <v>50300</v>
      </c>
      <c r="DI704">
        <v>23200</v>
      </c>
      <c r="DJ704">
        <v>471000</v>
      </c>
      <c r="DK704">
        <v>547700</v>
      </c>
      <c r="DL704">
        <v>452900</v>
      </c>
      <c r="DM704">
        <v>622600</v>
      </c>
      <c r="DN704">
        <v>3038000</v>
      </c>
      <c r="DO704">
        <v>343500</v>
      </c>
      <c r="DP704">
        <v>954100</v>
      </c>
      <c r="DQ704">
        <v>335200</v>
      </c>
      <c r="DR704">
        <v>1087800</v>
      </c>
      <c r="DS704">
        <v>266400</v>
      </c>
      <c r="DT704">
        <v>51200</v>
      </c>
      <c r="DU704">
        <v>7124000</v>
      </c>
      <c r="DV704">
        <v>5294400</v>
      </c>
      <c r="DW704">
        <v>20300</v>
      </c>
      <c r="DX704">
        <v>2401000</v>
      </c>
      <c r="DY704">
        <v>1723200</v>
      </c>
      <c r="DZ704">
        <v>1340600</v>
      </c>
      <c r="EA704">
        <v>507500</v>
      </c>
      <c r="EB704">
        <v>170300</v>
      </c>
      <c r="EC704">
        <v>657100</v>
      </c>
      <c r="ED704">
        <v>2216000</v>
      </c>
      <c r="EE704">
        <v>1830000</v>
      </c>
      <c r="EF704">
        <v>1210500</v>
      </c>
      <c r="EG704">
        <v>597500</v>
      </c>
      <c r="EH704">
        <v>22000</v>
      </c>
      <c r="EI704">
        <v>13979000</v>
      </c>
      <c r="EJ704">
        <v>5608800</v>
      </c>
      <c r="EK704">
        <v>976400</v>
      </c>
      <c r="EL704">
        <v>835100</v>
      </c>
      <c r="EM704">
        <v>1038000</v>
      </c>
      <c r="EN704">
        <v>111600</v>
      </c>
      <c r="EO704">
        <v>795400</v>
      </c>
      <c r="EP704">
        <v>540800</v>
      </c>
      <c r="EQ704">
        <v>474000</v>
      </c>
      <c r="ER704">
        <v>429600</v>
      </c>
      <c r="ES704">
        <v>407900</v>
      </c>
      <c r="ET704">
        <v>1725200</v>
      </c>
      <c r="EU704">
        <v>6645200</v>
      </c>
      <c r="EV704">
        <v>6362900</v>
      </c>
      <c r="EW704">
        <v>253700</v>
      </c>
      <c r="EX704">
        <v>82400</v>
      </c>
      <c r="EY704">
        <v>2764300</v>
      </c>
      <c r="EZ704">
        <v>1932700</v>
      </c>
      <c r="FA704">
        <v>716400</v>
      </c>
      <c r="FB704">
        <v>300400</v>
      </c>
      <c r="FC704">
        <v>625500</v>
      </c>
      <c r="FD704">
        <v>1336200</v>
      </c>
      <c r="FE704">
        <v>284000</v>
      </c>
      <c r="FF704">
        <v>282300</v>
      </c>
      <c r="FG704">
        <v>14185000</v>
      </c>
      <c r="FH704">
        <v>2260200</v>
      </c>
      <c r="FI704">
        <v>11925000</v>
      </c>
      <c r="FJ704">
        <v>10273000</v>
      </c>
      <c r="FK704">
        <v>4075200</v>
      </c>
      <c r="FL704">
        <v>1603400</v>
      </c>
      <c r="FM704">
        <v>623500</v>
      </c>
      <c r="FN704">
        <v>426800</v>
      </c>
      <c r="FO704">
        <v>410000</v>
      </c>
      <c r="FP704">
        <v>151700</v>
      </c>
      <c r="FQ704">
        <v>698600</v>
      </c>
      <c r="FR704">
        <v>161200</v>
      </c>
      <c r="FS704">
        <v>3778700</v>
      </c>
      <c r="FT704">
        <v>2419100</v>
      </c>
      <c r="FU704">
        <v>1464000</v>
      </c>
      <c r="FV704">
        <v>386000</v>
      </c>
      <c r="FW704">
        <v>435000</v>
      </c>
      <c r="FX704">
        <v>134100</v>
      </c>
      <c r="FY704">
        <v>1652000</v>
      </c>
      <c r="FZ704">
        <v>651300</v>
      </c>
      <c r="GA704">
        <v>96200</v>
      </c>
      <c r="GB704">
        <v>329300</v>
      </c>
      <c r="GC704">
        <v>575200</v>
      </c>
      <c r="GD704">
        <v>10645000</v>
      </c>
      <c r="GE704">
        <v>1443700</v>
      </c>
      <c r="GF704">
        <v>318800</v>
      </c>
      <c r="GG704">
        <v>87300</v>
      </c>
      <c r="GH704">
        <v>1037599.9999999999</v>
      </c>
      <c r="GI704">
        <v>9201500</v>
      </c>
      <c r="GJ704">
        <v>1657300</v>
      </c>
      <c r="GK704">
        <v>7544200</v>
      </c>
      <c r="GL704">
        <v>4757000</v>
      </c>
      <c r="GM704">
        <v>1163100</v>
      </c>
      <c r="GN704">
        <v>1170300</v>
      </c>
      <c r="GO704">
        <v>2423600</v>
      </c>
      <c r="GP704">
        <v>19992000</v>
      </c>
      <c r="GQ704">
        <v>2829000</v>
      </c>
      <c r="GR704">
        <v>1962400</v>
      </c>
      <c r="GS704">
        <v>866800</v>
      </c>
      <c r="GT704">
        <v>4692000</v>
      </c>
      <c r="GU704">
        <v>2027600</v>
      </c>
      <c r="GV704">
        <v>2664400</v>
      </c>
      <c r="GW704">
        <v>12471000</v>
      </c>
      <c r="GX704">
        <v>7072000</v>
      </c>
      <c r="GY704">
        <v>5399000</v>
      </c>
      <c r="IO704">
        <v>135891000</v>
      </c>
      <c r="IP704">
        <v>67.099999999999994</v>
      </c>
      <c r="IQ704">
        <v>128891000</v>
      </c>
      <c r="IR704">
        <v>63.6</v>
      </c>
      <c r="IS704">
        <v>7000000</v>
      </c>
      <c r="IT704">
        <v>5.2</v>
      </c>
      <c r="IU704">
        <v>66622000</v>
      </c>
      <c r="IV704">
        <v>5069000</v>
      </c>
      <c r="IW704">
        <v>73076000</v>
      </c>
      <c r="IX704">
        <v>75</v>
      </c>
      <c r="IY704">
        <v>69342000</v>
      </c>
      <c r="IZ704">
        <v>71.2</v>
      </c>
      <c r="JA704">
        <v>3734000</v>
      </c>
      <c r="JB704">
        <v>5.0999999999999996</v>
      </c>
      <c r="JC704">
        <v>24311000</v>
      </c>
      <c r="JD704">
        <v>68976000</v>
      </c>
      <c r="JE704">
        <v>77</v>
      </c>
      <c r="JF704">
        <v>65974000</v>
      </c>
      <c r="JG704">
        <v>73.599999999999994</v>
      </c>
      <c r="JH704">
        <v>3002000</v>
      </c>
      <c r="JI704">
        <v>4.4000000000000004</v>
      </c>
      <c r="JJ704">
        <v>20628000</v>
      </c>
      <c r="JK704">
        <v>7830000</v>
      </c>
      <c r="JL704">
        <v>6.1</v>
      </c>
      <c r="JM704">
        <v>121155000</v>
      </c>
      <c r="JN704">
        <v>101163000</v>
      </c>
      <c r="JO704">
        <v>23277000</v>
      </c>
      <c r="JP704">
        <v>633000</v>
      </c>
      <c r="JQ704">
        <v>76900</v>
      </c>
      <c r="JR704">
        <v>556000</v>
      </c>
      <c r="JS704">
        <v>143500</v>
      </c>
      <c r="JT704">
        <v>244800</v>
      </c>
      <c r="JU704">
        <v>89700</v>
      </c>
      <c r="JV704">
        <v>49800</v>
      </c>
      <c r="JW704">
        <v>105300</v>
      </c>
      <c r="JX704">
        <v>167700</v>
      </c>
      <c r="JY704">
        <v>5376000</v>
      </c>
      <c r="JZ704">
        <v>1358800</v>
      </c>
      <c r="KA704">
        <v>661200</v>
      </c>
      <c r="KB704">
        <v>697600</v>
      </c>
      <c r="KC704">
        <v>730900</v>
      </c>
      <c r="KD704">
        <v>3286400</v>
      </c>
      <c r="KG704">
        <v>17268000</v>
      </c>
      <c r="KH704">
        <v>10592000</v>
      </c>
      <c r="KI704">
        <v>586300</v>
      </c>
      <c r="KJ704">
        <v>513400</v>
      </c>
      <c r="KK704">
        <v>636700</v>
      </c>
      <c r="KL704">
        <v>1674600</v>
      </c>
      <c r="KM704">
        <v>1489100</v>
      </c>
      <c r="KN704">
        <v>1773000</v>
      </c>
      <c r="KO704">
        <v>309800</v>
      </c>
      <c r="KP704">
        <v>231700</v>
      </c>
      <c r="KQ704">
        <v>625300</v>
      </c>
      <c r="KR704">
        <v>498100</v>
      </c>
      <c r="KS704">
        <v>108100</v>
      </c>
      <c r="KT704">
        <v>586700</v>
      </c>
      <c r="KU704">
        <v>2009300</v>
      </c>
      <c r="KV704">
        <v>1252100</v>
      </c>
      <c r="KW704">
        <v>609700</v>
      </c>
      <c r="KX704">
        <v>713600</v>
      </c>
      <c r="KY704">
        <v>6676000</v>
      </c>
      <c r="KZ704">
        <v>1526700</v>
      </c>
      <c r="LA704">
        <v>437500</v>
      </c>
      <c r="LB704">
        <v>236600</v>
      </c>
      <c r="LC704">
        <v>692400</v>
      </c>
      <c r="LD704">
        <v>629000</v>
      </c>
      <c r="LE704">
        <v>816200</v>
      </c>
      <c r="LF704">
        <v>132300</v>
      </c>
      <c r="LG704">
        <v>982800</v>
      </c>
      <c r="LH704">
        <v>928800</v>
      </c>
      <c r="LI704">
        <v>293600</v>
      </c>
      <c r="LJ704">
        <v>77886000</v>
      </c>
      <c r="LK704">
        <v>24158000</v>
      </c>
      <c r="LL704">
        <v>5550200</v>
      </c>
      <c r="LM704">
        <v>3121100</v>
      </c>
      <c r="LN704">
        <v>2043100</v>
      </c>
      <c r="LO704">
        <v>386000</v>
      </c>
      <c r="LP704">
        <v>14025000</v>
      </c>
      <c r="LQ704">
        <v>1714100</v>
      </c>
      <c r="LR704">
        <v>1132100</v>
      </c>
      <c r="LS704">
        <v>103500</v>
      </c>
      <c r="LT704">
        <v>478500</v>
      </c>
      <c r="LU704">
        <v>1013700</v>
      </c>
      <c r="LV704">
        <v>3003900</v>
      </c>
      <c r="LW704">
        <v>1060500</v>
      </c>
      <c r="LX704">
        <v>488000</v>
      </c>
      <c r="LY704">
        <v>572500</v>
      </c>
      <c r="LZ704">
        <v>2601100</v>
      </c>
      <c r="MA704">
        <v>1577000</v>
      </c>
      <c r="MB704">
        <v>1024099.9999999999</v>
      </c>
      <c r="MC704">
        <v>866700</v>
      </c>
      <c r="MD704">
        <v>1050400</v>
      </c>
      <c r="ME704">
        <v>1217200</v>
      </c>
      <c r="MF704">
        <v>1497400</v>
      </c>
      <c r="MG704">
        <v>3960600</v>
      </c>
      <c r="MH704">
        <v>536600</v>
      </c>
      <c r="MI704">
        <v>199700</v>
      </c>
      <c r="MJ704">
        <v>49600</v>
      </c>
      <c r="MK704">
        <v>1268900</v>
      </c>
      <c r="ML704">
        <v>360700</v>
      </c>
      <c r="MM704">
        <v>50300</v>
      </c>
      <c r="MN704">
        <v>23200</v>
      </c>
      <c r="MO704">
        <v>471000</v>
      </c>
      <c r="MP704">
        <v>547700</v>
      </c>
      <c r="MQ704">
        <v>452900</v>
      </c>
      <c r="MR704">
        <v>622600</v>
      </c>
      <c r="MS704">
        <v>3038000</v>
      </c>
      <c r="MT704">
        <v>343500</v>
      </c>
      <c r="MU704">
        <v>954100</v>
      </c>
      <c r="MV704">
        <v>335200</v>
      </c>
      <c r="MW704">
        <v>1087800</v>
      </c>
      <c r="MX704">
        <v>266400</v>
      </c>
      <c r="MY704">
        <v>51200</v>
      </c>
      <c r="MZ704">
        <v>7124000</v>
      </c>
      <c r="NA704">
        <v>5294400</v>
      </c>
      <c r="NB704">
        <v>20300</v>
      </c>
      <c r="NC704">
        <v>2401000</v>
      </c>
      <c r="ND704">
        <v>1723200</v>
      </c>
      <c r="NE704">
        <v>1340600</v>
      </c>
      <c r="NF704">
        <v>507500</v>
      </c>
      <c r="NG704">
        <v>170300</v>
      </c>
      <c r="NH704">
        <v>657100</v>
      </c>
      <c r="NI704">
        <v>2216000</v>
      </c>
      <c r="NJ704">
        <v>1830000</v>
      </c>
      <c r="NK704">
        <v>1210500</v>
      </c>
      <c r="NL704">
        <v>597500</v>
      </c>
      <c r="NM704">
        <v>22000</v>
      </c>
      <c r="NN704">
        <v>13979000</v>
      </c>
      <c r="NO704">
        <v>5608800</v>
      </c>
      <c r="NP704">
        <v>976400</v>
      </c>
      <c r="NQ704">
        <v>835100</v>
      </c>
      <c r="NR704">
        <v>1038000</v>
      </c>
      <c r="NS704">
        <v>111600</v>
      </c>
      <c r="NT704">
        <v>795400</v>
      </c>
      <c r="NU704">
        <v>540800</v>
      </c>
      <c r="NV704">
        <v>474000</v>
      </c>
      <c r="NW704">
        <v>429600</v>
      </c>
      <c r="NX704">
        <v>407900</v>
      </c>
      <c r="NY704">
        <v>1725200</v>
      </c>
      <c r="NZ704">
        <v>6645200</v>
      </c>
      <c r="OA704">
        <v>6362900</v>
      </c>
      <c r="OB704">
        <v>253700</v>
      </c>
      <c r="OC704">
        <v>82400</v>
      </c>
      <c r="OD704">
        <v>2764300</v>
      </c>
      <c r="OE704">
        <v>1932700</v>
      </c>
      <c r="OF704">
        <v>716400</v>
      </c>
      <c r="OG704">
        <v>300400</v>
      </c>
      <c r="OH704">
        <v>625500</v>
      </c>
      <c r="OI704">
        <v>1336200</v>
      </c>
      <c r="OJ704">
        <v>284000</v>
      </c>
      <c r="OK704">
        <v>282300</v>
      </c>
      <c r="OL704">
        <v>14185000</v>
      </c>
      <c r="OM704">
        <v>2260200</v>
      </c>
      <c r="ON704">
        <v>11925000</v>
      </c>
      <c r="OO704">
        <v>10273000</v>
      </c>
      <c r="OP704">
        <v>4075200</v>
      </c>
      <c r="OQ704">
        <v>1603400</v>
      </c>
      <c r="OR704">
        <v>623500</v>
      </c>
      <c r="OS704">
        <v>426800</v>
      </c>
      <c r="OT704">
        <v>410000</v>
      </c>
      <c r="OU704">
        <v>151700</v>
      </c>
      <c r="OV704">
        <v>698600</v>
      </c>
      <c r="OW704">
        <v>161200</v>
      </c>
      <c r="OX704">
        <v>3778700</v>
      </c>
      <c r="OY704">
        <v>2419100</v>
      </c>
      <c r="OZ704">
        <v>1464000</v>
      </c>
      <c r="PA704">
        <v>386000</v>
      </c>
      <c r="PB704">
        <v>435000</v>
      </c>
      <c r="PC704">
        <v>134100</v>
      </c>
      <c r="PD704">
        <v>1652000</v>
      </c>
      <c r="PE704">
        <v>651300</v>
      </c>
      <c r="PF704">
        <v>96200</v>
      </c>
      <c r="PG704">
        <v>329300</v>
      </c>
      <c r="PH704">
        <v>575200</v>
      </c>
      <c r="PI704">
        <v>10645000</v>
      </c>
      <c r="PJ704">
        <v>1443700</v>
      </c>
      <c r="PK704">
        <v>318800</v>
      </c>
      <c r="PL704">
        <v>87300</v>
      </c>
      <c r="PM704">
        <v>1037599.9999999999</v>
      </c>
      <c r="PN704">
        <v>9201500</v>
      </c>
      <c r="PO704">
        <v>1657300</v>
      </c>
      <c r="PP704">
        <v>7544200</v>
      </c>
      <c r="PQ704">
        <v>4757000</v>
      </c>
      <c r="PR704">
        <v>1163100</v>
      </c>
      <c r="PS704">
        <v>1170300</v>
      </c>
      <c r="PT704">
        <v>2423600</v>
      </c>
      <c r="PU704">
        <v>19992000</v>
      </c>
      <c r="PV704">
        <v>2829000</v>
      </c>
      <c r="PW704">
        <v>1962400</v>
      </c>
      <c r="PX704">
        <v>866800</v>
      </c>
      <c r="PY704">
        <v>4692000</v>
      </c>
      <c r="PZ704">
        <v>2027600</v>
      </c>
      <c r="QA704">
        <v>2664400</v>
      </c>
      <c r="QB704">
        <v>12471000</v>
      </c>
      <c r="QC704">
        <v>7072000</v>
      </c>
      <c r="QD704">
        <v>5399000</v>
      </c>
      <c r="QE704">
        <v>9.1</v>
      </c>
      <c r="QF704">
        <v>1640200</v>
      </c>
      <c r="QG704">
        <v>121991000</v>
      </c>
      <c r="QH704">
        <v>102383000</v>
      </c>
      <c r="QI704">
        <v>23739000</v>
      </c>
      <c r="QJ704">
        <v>648000</v>
      </c>
      <c r="QK704">
        <v>81600</v>
      </c>
      <c r="QL704">
        <v>566200</v>
      </c>
      <c r="QM704">
        <v>145000</v>
      </c>
      <c r="QN704">
        <v>250100</v>
      </c>
      <c r="QO704">
        <v>89900</v>
      </c>
      <c r="QP704">
        <v>50400</v>
      </c>
      <c r="QQ704">
        <v>109800</v>
      </c>
      <c r="QR704">
        <v>171100</v>
      </c>
      <c r="QS704">
        <v>5751000</v>
      </c>
      <c r="QT704">
        <v>1427600</v>
      </c>
      <c r="QU704">
        <v>695300</v>
      </c>
      <c r="QV704">
        <v>732300</v>
      </c>
      <c r="QW704">
        <v>820100</v>
      </c>
      <c r="QX704">
        <v>3503700</v>
      </c>
      <c r="RA704">
        <v>17340000</v>
      </c>
      <c r="RB704">
        <v>10613000</v>
      </c>
      <c r="RC704">
        <v>594200</v>
      </c>
      <c r="RD704">
        <v>524600</v>
      </c>
      <c r="RE704">
        <v>636800</v>
      </c>
      <c r="RF704">
        <v>1676100</v>
      </c>
      <c r="RG704">
        <v>1485200</v>
      </c>
      <c r="RH704">
        <v>1775900</v>
      </c>
      <c r="RI704">
        <v>310600</v>
      </c>
      <c r="RJ704">
        <v>232300</v>
      </c>
      <c r="RK704">
        <v>625400</v>
      </c>
      <c r="RL704">
        <v>498600</v>
      </c>
      <c r="RM704">
        <v>109000</v>
      </c>
      <c r="RN704">
        <v>586600</v>
      </c>
      <c r="RO704">
        <v>2007500</v>
      </c>
      <c r="RP704">
        <v>1249900</v>
      </c>
      <c r="RQ704">
        <v>610600</v>
      </c>
      <c r="RR704">
        <v>715400</v>
      </c>
      <c r="RS704">
        <v>6727000</v>
      </c>
      <c r="RT704">
        <v>1560100</v>
      </c>
      <c r="RU704">
        <v>438700</v>
      </c>
      <c r="RV704">
        <v>237500</v>
      </c>
      <c r="RW704">
        <v>694400</v>
      </c>
      <c r="RX704">
        <v>632000</v>
      </c>
      <c r="RY704">
        <v>817300</v>
      </c>
      <c r="RZ704">
        <v>135100</v>
      </c>
      <c r="SA704">
        <v>984500</v>
      </c>
      <c r="SB704">
        <v>929600</v>
      </c>
      <c r="SC704">
        <v>297900</v>
      </c>
      <c r="SD704">
        <v>78644000</v>
      </c>
      <c r="SE704">
        <v>24514000</v>
      </c>
      <c r="SF704">
        <v>5576700</v>
      </c>
      <c r="SG704">
        <v>3129300</v>
      </c>
      <c r="SH704">
        <v>2059800.0000000002</v>
      </c>
      <c r="SI704">
        <v>387600</v>
      </c>
      <c r="SJ704">
        <v>14312400</v>
      </c>
      <c r="SK704">
        <v>1726000</v>
      </c>
      <c r="SL704">
        <v>1134300</v>
      </c>
      <c r="SM704">
        <v>105400</v>
      </c>
      <c r="SN704">
        <v>486400</v>
      </c>
      <c r="SO704">
        <v>1043700</v>
      </c>
      <c r="SP704">
        <v>3044500</v>
      </c>
      <c r="SQ704">
        <v>1069800</v>
      </c>
      <c r="SR704">
        <v>492800</v>
      </c>
      <c r="SS704">
        <v>577000</v>
      </c>
      <c r="ST704">
        <v>2698800</v>
      </c>
      <c r="SU704">
        <v>1637800</v>
      </c>
      <c r="SV704">
        <v>1061000</v>
      </c>
      <c r="SW704">
        <v>872500</v>
      </c>
      <c r="SX704">
        <v>1058700</v>
      </c>
      <c r="SY704">
        <v>1254200</v>
      </c>
      <c r="SZ704">
        <v>1544200</v>
      </c>
      <c r="TA704">
        <v>4000100</v>
      </c>
      <c r="TB704">
        <v>539100</v>
      </c>
      <c r="TC704">
        <v>201800</v>
      </c>
      <c r="TD704">
        <v>51100</v>
      </c>
      <c r="TE704">
        <v>1293400</v>
      </c>
      <c r="TF704">
        <v>347700</v>
      </c>
      <c r="TG704">
        <v>50500</v>
      </c>
      <c r="TH704">
        <v>24000</v>
      </c>
      <c r="TI704">
        <v>474200</v>
      </c>
      <c r="TJ704">
        <v>557400</v>
      </c>
      <c r="TK704">
        <v>460900</v>
      </c>
      <c r="TL704">
        <v>625000</v>
      </c>
      <c r="TM704">
        <v>3044000</v>
      </c>
      <c r="TN704">
        <v>344300</v>
      </c>
      <c r="TO704">
        <v>955700</v>
      </c>
      <c r="TP704">
        <v>335400</v>
      </c>
      <c r="TQ704">
        <v>1092000</v>
      </c>
      <c r="TR704">
        <v>265000</v>
      </c>
      <c r="TS704">
        <v>51200</v>
      </c>
      <c r="TT704">
        <v>7164000</v>
      </c>
      <c r="TU704">
        <v>5303400</v>
      </c>
      <c r="TV704">
        <v>20300</v>
      </c>
      <c r="TW704">
        <v>2405900</v>
      </c>
      <c r="TX704">
        <v>1727700</v>
      </c>
      <c r="TY704">
        <v>1344600</v>
      </c>
      <c r="TZ704">
        <v>507800</v>
      </c>
      <c r="UA704">
        <v>170400</v>
      </c>
      <c r="UB704">
        <v>660000</v>
      </c>
      <c r="UC704">
        <v>2217200</v>
      </c>
      <c r="UD704">
        <v>1860100</v>
      </c>
      <c r="UE704">
        <v>1233700</v>
      </c>
      <c r="UF704">
        <v>604300</v>
      </c>
      <c r="UG704">
        <v>22100</v>
      </c>
      <c r="UH704">
        <v>14123000</v>
      </c>
      <c r="UI704">
        <v>5552900</v>
      </c>
      <c r="UJ704">
        <v>980900</v>
      </c>
      <c r="UK704">
        <v>745600</v>
      </c>
      <c r="UL704">
        <v>1052400</v>
      </c>
      <c r="UM704">
        <v>111600</v>
      </c>
      <c r="UN704">
        <v>796000</v>
      </c>
      <c r="UO704">
        <v>544000</v>
      </c>
      <c r="UP704">
        <v>475800</v>
      </c>
      <c r="UQ704">
        <v>430800</v>
      </c>
      <c r="UR704">
        <v>415800</v>
      </c>
      <c r="US704">
        <v>1739400</v>
      </c>
      <c r="UT704">
        <v>6830400</v>
      </c>
      <c r="UU704">
        <v>6541600</v>
      </c>
      <c r="UV704">
        <v>253600</v>
      </c>
      <c r="UW704">
        <v>83200</v>
      </c>
      <c r="UX704">
        <v>2863600</v>
      </c>
      <c r="UY704">
        <v>2004600</v>
      </c>
      <c r="UZ704">
        <v>718200</v>
      </c>
      <c r="VA704">
        <v>300800</v>
      </c>
      <c r="VB704">
        <v>629800</v>
      </c>
      <c r="VC704">
        <v>1408100</v>
      </c>
      <c r="VD704">
        <v>284400</v>
      </c>
      <c r="VE704">
        <v>288800</v>
      </c>
      <c r="VF704">
        <v>14055000</v>
      </c>
      <c r="VG704">
        <v>2129200</v>
      </c>
      <c r="VH704">
        <v>11926200</v>
      </c>
      <c r="VI704">
        <v>10286000</v>
      </c>
      <c r="VJ704">
        <v>4081400</v>
      </c>
      <c r="VK704">
        <v>1606700</v>
      </c>
      <c r="VL704">
        <v>625100</v>
      </c>
      <c r="VM704">
        <v>426800</v>
      </c>
      <c r="VN704">
        <v>409900</v>
      </c>
      <c r="VO704">
        <v>151700</v>
      </c>
      <c r="VP704">
        <v>699700</v>
      </c>
      <c r="VQ704">
        <v>161500</v>
      </c>
      <c r="VR704">
        <v>3780700</v>
      </c>
      <c r="VS704">
        <v>2423900</v>
      </c>
      <c r="VT704">
        <v>1466400</v>
      </c>
      <c r="VU704">
        <v>386800</v>
      </c>
      <c r="VV704">
        <v>436000</v>
      </c>
      <c r="VW704">
        <v>134300</v>
      </c>
      <c r="VX704">
        <v>650900</v>
      </c>
      <c r="VY704">
        <v>96200</v>
      </c>
      <c r="VZ704">
        <v>332700</v>
      </c>
      <c r="WA704">
        <v>560400</v>
      </c>
      <c r="WB704">
        <v>10968000</v>
      </c>
      <c r="WC704">
        <v>1579000</v>
      </c>
      <c r="WD704">
        <v>343400</v>
      </c>
      <c r="WE704">
        <v>92600</v>
      </c>
      <c r="WF704">
        <v>1143000</v>
      </c>
      <c r="WG704">
        <v>9389200</v>
      </c>
      <c r="WH704">
        <v>1725000</v>
      </c>
      <c r="WI704">
        <v>7664200</v>
      </c>
      <c r="WJ704">
        <v>4776000</v>
      </c>
      <c r="WK704">
        <v>1163000</v>
      </c>
      <c r="WL704">
        <v>1180400</v>
      </c>
      <c r="WM704">
        <v>2432400</v>
      </c>
      <c r="WN704">
        <v>19608000</v>
      </c>
      <c r="WO704">
        <v>2836000</v>
      </c>
      <c r="WP704">
        <v>1966300</v>
      </c>
      <c r="WQ704">
        <v>870100</v>
      </c>
      <c r="WR704">
        <v>4569000</v>
      </c>
      <c r="WS704">
        <v>1889600</v>
      </c>
      <c r="WT704">
        <v>2679200</v>
      </c>
      <c r="WU704">
        <v>12203000</v>
      </c>
      <c r="WV704">
        <v>6710200</v>
      </c>
      <c r="WW704">
        <v>5492300</v>
      </c>
    </row>
    <row r="705" spans="1:621" x14ac:dyDescent="0.45">
      <c r="A705" s="1"/>
      <c r="C705" s="1">
        <v>35521</v>
      </c>
      <c r="D705">
        <v>979000</v>
      </c>
      <c r="E705">
        <v>3062000</v>
      </c>
      <c r="F705">
        <v>2083000</v>
      </c>
      <c r="G705">
        <v>1428000</v>
      </c>
      <c r="H705">
        <v>675000</v>
      </c>
      <c r="I705">
        <v>772000</v>
      </c>
      <c r="J705">
        <v>2441000</v>
      </c>
      <c r="K705">
        <v>578000</v>
      </c>
      <c r="L705">
        <v>44.7</v>
      </c>
      <c r="M705">
        <v>14.3</v>
      </c>
      <c r="N705">
        <v>30.4</v>
      </c>
      <c r="O705">
        <v>11.3</v>
      </c>
      <c r="P705">
        <v>35.6</v>
      </c>
      <c r="Q705">
        <v>8.4</v>
      </c>
      <c r="R705">
        <v>2.2999999999999998</v>
      </c>
      <c r="S705">
        <v>0.6</v>
      </c>
      <c r="T705">
        <v>1.8</v>
      </c>
      <c r="U705">
        <v>0.4</v>
      </c>
      <c r="V705">
        <v>2439000</v>
      </c>
      <c r="W705">
        <v>2190000</v>
      </c>
      <c r="X705">
        <v>2176000</v>
      </c>
      <c r="Y705">
        <v>1071000</v>
      </c>
      <c r="Z705">
        <v>1105000</v>
      </c>
      <c r="AA705">
        <v>15.6</v>
      </c>
      <c r="AB705">
        <v>8.3000000000000007</v>
      </c>
      <c r="AC705">
        <v>35.799999999999997</v>
      </c>
      <c r="AD705">
        <v>32.200000000000003</v>
      </c>
      <c r="AE705">
        <v>32</v>
      </c>
      <c r="AF705">
        <v>15.7</v>
      </c>
      <c r="AG705">
        <v>16.2</v>
      </c>
      <c r="AH705">
        <v>102153000</v>
      </c>
      <c r="AI705">
        <v>122132000</v>
      </c>
      <c r="AJ705">
        <v>23541000</v>
      </c>
      <c r="AK705">
        <v>639000</v>
      </c>
      <c r="AL705">
        <v>76700</v>
      </c>
      <c r="AM705">
        <v>562100</v>
      </c>
      <c r="AN705">
        <v>142900</v>
      </c>
      <c r="AO705">
        <v>248800</v>
      </c>
      <c r="AP705">
        <v>90000</v>
      </c>
      <c r="AQ705">
        <v>49900</v>
      </c>
      <c r="AR705">
        <v>108900</v>
      </c>
      <c r="AS705">
        <v>170400</v>
      </c>
      <c r="AT705">
        <v>5614000</v>
      </c>
      <c r="AU705">
        <v>1393800</v>
      </c>
      <c r="AV705">
        <v>677200</v>
      </c>
      <c r="AW705">
        <v>716600</v>
      </c>
      <c r="AX705">
        <v>795700</v>
      </c>
      <c r="AY705">
        <v>3424000</v>
      </c>
      <c r="BB705">
        <v>17288000</v>
      </c>
      <c r="BC705">
        <v>10618000</v>
      </c>
      <c r="BD705">
        <v>592100</v>
      </c>
      <c r="BE705">
        <v>522400</v>
      </c>
      <c r="BF705">
        <v>636300</v>
      </c>
      <c r="BG705">
        <v>1679800</v>
      </c>
      <c r="BH705">
        <v>1491300</v>
      </c>
      <c r="BI705">
        <v>1779600</v>
      </c>
      <c r="BJ705">
        <v>311500</v>
      </c>
      <c r="BK705">
        <v>232500</v>
      </c>
      <c r="BL705">
        <v>628000</v>
      </c>
      <c r="BM705">
        <v>499700</v>
      </c>
      <c r="BN705">
        <v>107900</v>
      </c>
      <c r="BO705">
        <v>581800</v>
      </c>
      <c r="BP705">
        <v>2010100</v>
      </c>
      <c r="BQ705">
        <v>1246300</v>
      </c>
      <c r="BR705">
        <v>609900</v>
      </c>
      <c r="BS705">
        <v>714800</v>
      </c>
      <c r="BT705">
        <v>6670000</v>
      </c>
      <c r="BU705">
        <v>1520100</v>
      </c>
      <c r="BV705">
        <v>436600</v>
      </c>
      <c r="BW705">
        <v>235900</v>
      </c>
      <c r="BX705">
        <v>690200</v>
      </c>
      <c r="BY705">
        <v>628300</v>
      </c>
      <c r="BZ705">
        <v>819200</v>
      </c>
      <c r="CA705">
        <v>134100</v>
      </c>
      <c r="CB705">
        <v>983800</v>
      </c>
      <c r="CC705">
        <v>929900</v>
      </c>
      <c r="CD705">
        <v>291800</v>
      </c>
      <c r="CE705">
        <v>78612000</v>
      </c>
      <c r="CF705">
        <v>24287000</v>
      </c>
      <c r="CG705">
        <v>5576800</v>
      </c>
      <c r="CH705">
        <v>3133500</v>
      </c>
      <c r="CI705">
        <v>2054100</v>
      </c>
      <c r="CJ705">
        <v>389200</v>
      </c>
      <c r="CK705">
        <v>14104400</v>
      </c>
      <c r="CL705">
        <v>1724700</v>
      </c>
      <c r="CM705">
        <v>1133300</v>
      </c>
      <c r="CN705">
        <v>108600</v>
      </c>
      <c r="CO705">
        <v>482800</v>
      </c>
      <c r="CP705">
        <v>1065500</v>
      </c>
      <c r="CQ705">
        <v>3006700</v>
      </c>
      <c r="CR705">
        <v>1059700</v>
      </c>
      <c r="CS705">
        <v>488900</v>
      </c>
      <c r="CT705">
        <v>570800</v>
      </c>
      <c r="CU705">
        <v>2601300</v>
      </c>
      <c r="CV705">
        <v>1576100</v>
      </c>
      <c r="CW705">
        <v>1025200</v>
      </c>
      <c r="CX705">
        <v>867800</v>
      </c>
      <c r="CY705">
        <v>1052000</v>
      </c>
      <c r="CZ705">
        <v>1222700</v>
      </c>
      <c r="DA705">
        <v>1504000</v>
      </c>
      <c r="DB705">
        <v>3984400</v>
      </c>
      <c r="DC705">
        <v>538000</v>
      </c>
      <c r="DD705">
        <v>200600</v>
      </c>
      <c r="DE705">
        <v>50400</v>
      </c>
      <c r="DF705">
        <v>1278000</v>
      </c>
      <c r="DG705">
        <v>364100</v>
      </c>
      <c r="DH705">
        <v>50000</v>
      </c>
      <c r="DI705">
        <v>23500</v>
      </c>
      <c r="DJ705">
        <v>475900</v>
      </c>
      <c r="DK705">
        <v>549800</v>
      </c>
      <c r="DL705">
        <v>454100</v>
      </c>
      <c r="DM705">
        <v>621600</v>
      </c>
      <c r="DN705">
        <v>3050000</v>
      </c>
      <c r="DO705">
        <v>341500</v>
      </c>
      <c r="DP705">
        <v>957800</v>
      </c>
      <c r="DQ705">
        <v>335700</v>
      </c>
      <c r="DR705">
        <v>1095000</v>
      </c>
      <c r="DS705">
        <v>268500</v>
      </c>
      <c r="DT705">
        <v>51700</v>
      </c>
      <c r="DU705">
        <v>7165000</v>
      </c>
      <c r="DV705">
        <v>5312500</v>
      </c>
      <c r="DW705">
        <v>20100</v>
      </c>
      <c r="DX705">
        <v>2408500</v>
      </c>
      <c r="DY705">
        <v>1724200</v>
      </c>
      <c r="DZ705">
        <v>1341200</v>
      </c>
      <c r="EA705">
        <v>512100</v>
      </c>
      <c r="EB705">
        <v>172200</v>
      </c>
      <c r="EC705">
        <v>661800</v>
      </c>
      <c r="ED705">
        <v>2222100</v>
      </c>
      <c r="EE705">
        <v>1852500</v>
      </c>
      <c r="EF705">
        <v>1225900</v>
      </c>
      <c r="EG705">
        <v>604500</v>
      </c>
      <c r="EH705">
        <v>22100</v>
      </c>
      <c r="EI705">
        <v>14193000</v>
      </c>
      <c r="EJ705">
        <v>5646300</v>
      </c>
      <c r="EK705">
        <v>978800</v>
      </c>
      <c r="EL705">
        <v>832600</v>
      </c>
      <c r="EM705">
        <v>1048400.0000000001</v>
      </c>
      <c r="EN705">
        <v>112100</v>
      </c>
      <c r="EO705">
        <v>803100</v>
      </c>
      <c r="EP705">
        <v>550200</v>
      </c>
      <c r="EQ705">
        <v>477000</v>
      </c>
      <c r="ER705">
        <v>431600</v>
      </c>
      <c r="ES705">
        <v>412500</v>
      </c>
      <c r="ET705">
        <v>1732200</v>
      </c>
      <c r="EU705">
        <v>6814400</v>
      </c>
      <c r="EV705">
        <v>6528900</v>
      </c>
      <c r="EW705">
        <v>254700</v>
      </c>
      <c r="EX705">
        <v>84900</v>
      </c>
      <c r="EY705">
        <v>2826000</v>
      </c>
      <c r="EZ705">
        <v>1972700</v>
      </c>
      <c r="FA705">
        <v>720400</v>
      </c>
      <c r="FB705">
        <v>302300</v>
      </c>
      <c r="FC705">
        <v>628500</v>
      </c>
      <c r="FD705">
        <v>1426900</v>
      </c>
      <c r="FE705">
        <v>285200</v>
      </c>
      <c r="FF705">
        <v>285500</v>
      </c>
      <c r="FG705">
        <v>14232000</v>
      </c>
      <c r="FH705">
        <v>2270700</v>
      </c>
      <c r="FI705">
        <v>11961700</v>
      </c>
      <c r="FJ705">
        <v>10298300</v>
      </c>
      <c r="FK705">
        <v>4093300</v>
      </c>
      <c r="FL705">
        <v>1608900</v>
      </c>
      <c r="FM705">
        <v>626400</v>
      </c>
      <c r="FN705">
        <v>429200</v>
      </c>
      <c r="FO705">
        <v>411100</v>
      </c>
      <c r="FP705">
        <v>151600</v>
      </c>
      <c r="FQ705">
        <v>703500</v>
      </c>
      <c r="FR705">
        <v>162600</v>
      </c>
      <c r="FS705">
        <v>3777900</v>
      </c>
      <c r="FT705">
        <v>2427100</v>
      </c>
      <c r="FU705">
        <v>1467600</v>
      </c>
      <c r="FV705">
        <v>387800</v>
      </c>
      <c r="FW705">
        <v>436900</v>
      </c>
      <c r="FX705">
        <v>134800</v>
      </c>
      <c r="FY705">
        <v>1663400</v>
      </c>
      <c r="FZ705">
        <v>656000</v>
      </c>
      <c r="GA705">
        <v>96700</v>
      </c>
      <c r="GB705">
        <v>332800</v>
      </c>
      <c r="GC705">
        <v>577900</v>
      </c>
      <c r="GD705">
        <v>10899000</v>
      </c>
      <c r="GE705">
        <v>1561700</v>
      </c>
      <c r="GF705">
        <v>349900</v>
      </c>
      <c r="GG705">
        <v>91200</v>
      </c>
      <c r="GH705">
        <v>1120600</v>
      </c>
      <c r="GI705">
        <v>9337500</v>
      </c>
      <c r="GJ705">
        <v>1686400</v>
      </c>
      <c r="GK705">
        <v>7651100</v>
      </c>
      <c r="GL705">
        <v>4786000</v>
      </c>
      <c r="GM705">
        <v>1167500</v>
      </c>
      <c r="GN705">
        <v>1177400</v>
      </c>
      <c r="GO705">
        <v>2440800</v>
      </c>
      <c r="GP705">
        <v>19979000</v>
      </c>
      <c r="GQ705">
        <v>2818000</v>
      </c>
      <c r="GR705">
        <v>1970300</v>
      </c>
      <c r="GS705">
        <v>847900</v>
      </c>
      <c r="GT705">
        <v>4699000</v>
      </c>
      <c r="GU705">
        <v>2029900</v>
      </c>
      <c r="GV705">
        <v>2669100</v>
      </c>
      <c r="GW705">
        <v>12462000</v>
      </c>
      <c r="GX705">
        <v>7043100</v>
      </c>
      <c r="GY705">
        <v>5418800</v>
      </c>
      <c r="IO705">
        <v>136016000</v>
      </c>
      <c r="IP705">
        <v>67.099999999999994</v>
      </c>
      <c r="IQ705">
        <v>129143000</v>
      </c>
      <c r="IR705">
        <v>63.7</v>
      </c>
      <c r="IS705">
        <v>6873000</v>
      </c>
      <c r="IT705">
        <v>5.0999999999999996</v>
      </c>
      <c r="IU705">
        <v>66658000</v>
      </c>
      <c r="IV705">
        <v>4893000</v>
      </c>
      <c r="IW705">
        <v>73162000</v>
      </c>
      <c r="IX705">
        <v>75.099999999999994</v>
      </c>
      <c r="IY705">
        <v>69459000</v>
      </c>
      <c r="IZ705">
        <v>71.3</v>
      </c>
      <c r="JA705">
        <v>3703000</v>
      </c>
      <c r="JB705">
        <v>5.0999999999999996</v>
      </c>
      <c r="JC705">
        <v>24312000</v>
      </c>
      <c r="JD705">
        <v>69076000</v>
      </c>
      <c r="JE705">
        <v>77</v>
      </c>
      <c r="JF705">
        <v>66092000</v>
      </c>
      <c r="JG705">
        <v>73.7</v>
      </c>
      <c r="JH705">
        <v>2984000</v>
      </c>
      <c r="JI705">
        <v>4.3</v>
      </c>
      <c r="JJ705">
        <v>20604000</v>
      </c>
      <c r="JK705">
        <v>7946000</v>
      </c>
      <c r="JL705">
        <v>6.2</v>
      </c>
      <c r="JM705">
        <v>122132000</v>
      </c>
      <c r="JN705">
        <v>102153000</v>
      </c>
      <c r="JO705">
        <v>23541000</v>
      </c>
      <c r="JP705">
        <v>639000</v>
      </c>
      <c r="JQ705">
        <v>76700</v>
      </c>
      <c r="JR705">
        <v>562100</v>
      </c>
      <c r="JS705">
        <v>142900</v>
      </c>
      <c r="JT705">
        <v>248800</v>
      </c>
      <c r="JU705">
        <v>90000</v>
      </c>
      <c r="JV705">
        <v>49900</v>
      </c>
      <c r="JW705">
        <v>108900</v>
      </c>
      <c r="JX705">
        <v>170400</v>
      </c>
      <c r="JY705">
        <v>5614000</v>
      </c>
      <c r="JZ705">
        <v>1393800</v>
      </c>
      <c r="KA705">
        <v>677200</v>
      </c>
      <c r="KB705">
        <v>716600</v>
      </c>
      <c r="KC705">
        <v>795700</v>
      </c>
      <c r="KD705">
        <v>3424000</v>
      </c>
      <c r="KG705">
        <v>17288000</v>
      </c>
      <c r="KH705">
        <v>10618000</v>
      </c>
      <c r="KI705">
        <v>592100</v>
      </c>
      <c r="KJ705">
        <v>522400</v>
      </c>
      <c r="KK705">
        <v>636300</v>
      </c>
      <c r="KL705">
        <v>1679800</v>
      </c>
      <c r="KM705">
        <v>1491300</v>
      </c>
      <c r="KN705">
        <v>1779600</v>
      </c>
      <c r="KO705">
        <v>311500</v>
      </c>
      <c r="KP705">
        <v>232500</v>
      </c>
      <c r="KQ705">
        <v>628000</v>
      </c>
      <c r="KR705">
        <v>499700</v>
      </c>
      <c r="KS705">
        <v>107900</v>
      </c>
      <c r="KT705">
        <v>581800</v>
      </c>
      <c r="KU705">
        <v>2010100</v>
      </c>
      <c r="KV705">
        <v>1246300</v>
      </c>
      <c r="KW705">
        <v>609900</v>
      </c>
      <c r="KX705">
        <v>714800</v>
      </c>
      <c r="KY705">
        <v>6670000</v>
      </c>
      <c r="KZ705">
        <v>1520100</v>
      </c>
      <c r="LA705">
        <v>436600</v>
      </c>
      <c r="LB705">
        <v>235900</v>
      </c>
      <c r="LC705">
        <v>690200</v>
      </c>
      <c r="LD705">
        <v>628300</v>
      </c>
      <c r="LE705">
        <v>819200</v>
      </c>
      <c r="LF705">
        <v>134100</v>
      </c>
      <c r="LG705">
        <v>983800</v>
      </c>
      <c r="LH705">
        <v>929900</v>
      </c>
      <c r="LI705">
        <v>291800</v>
      </c>
      <c r="LJ705">
        <v>78612000</v>
      </c>
      <c r="LK705">
        <v>24287000</v>
      </c>
      <c r="LL705">
        <v>5576800</v>
      </c>
      <c r="LM705">
        <v>3133500</v>
      </c>
      <c r="LN705">
        <v>2054100</v>
      </c>
      <c r="LO705">
        <v>389200</v>
      </c>
      <c r="LP705">
        <v>14104400</v>
      </c>
      <c r="LQ705">
        <v>1724700</v>
      </c>
      <c r="LR705">
        <v>1133300</v>
      </c>
      <c r="LS705">
        <v>108600</v>
      </c>
      <c r="LT705">
        <v>482800</v>
      </c>
      <c r="LU705">
        <v>1065500</v>
      </c>
      <c r="LV705">
        <v>3006700</v>
      </c>
      <c r="LW705">
        <v>1059700</v>
      </c>
      <c r="LX705">
        <v>488900</v>
      </c>
      <c r="LY705">
        <v>570800</v>
      </c>
      <c r="LZ705">
        <v>2601300</v>
      </c>
      <c r="MA705">
        <v>1576100</v>
      </c>
      <c r="MB705">
        <v>1025200</v>
      </c>
      <c r="MC705">
        <v>867800</v>
      </c>
      <c r="MD705">
        <v>1052000</v>
      </c>
      <c r="ME705">
        <v>1222700</v>
      </c>
      <c r="MF705">
        <v>1504000</v>
      </c>
      <c r="MG705">
        <v>3984400</v>
      </c>
      <c r="MH705">
        <v>538000</v>
      </c>
      <c r="MI705">
        <v>200600</v>
      </c>
      <c r="MJ705">
        <v>50400</v>
      </c>
      <c r="MK705">
        <v>1278000</v>
      </c>
      <c r="ML705">
        <v>364100</v>
      </c>
      <c r="MM705">
        <v>50000</v>
      </c>
      <c r="MN705">
        <v>23500</v>
      </c>
      <c r="MO705">
        <v>475900</v>
      </c>
      <c r="MP705">
        <v>549800</v>
      </c>
      <c r="MQ705">
        <v>454100</v>
      </c>
      <c r="MR705">
        <v>621600</v>
      </c>
      <c r="MS705">
        <v>3050000</v>
      </c>
      <c r="MT705">
        <v>341500</v>
      </c>
      <c r="MU705">
        <v>957800</v>
      </c>
      <c r="MV705">
        <v>335700</v>
      </c>
      <c r="MW705">
        <v>1095000</v>
      </c>
      <c r="MX705">
        <v>268500</v>
      </c>
      <c r="MY705">
        <v>51700</v>
      </c>
      <c r="MZ705">
        <v>7165000</v>
      </c>
      <c r="NA705">
        <v>5312500</v>
      </c>
      <c r="NB705">
        <v>20100</v>
      </c>
      <c r="NC705">
        <v>2408500</v>
      </c>
      <c r="ND705">
        <v>1724200</v>
      </c>
      <c r="NE705">
        <v>1341200</v>
      </c>
      <c r="NF705">
        <v>512100</v>
      </c>
      <c r="NG705">
        <v>172200</v>
      </c>
      <c r="NH705">
        <v>661800</v>
      </c>
      <c r="NI705">
        <v>2222100</v>
      </c>
      <c r="NJ705">
        <v>1852500</v>
      </c>
      <c r="NK705">
        <v>1225900</v>
      </c>
      <c r="NL705">
        <v>604500</v>
      </c>
      <c r="NM705">
        <v>22100</v>
      </c>
      <c r="NN705">
        <v>14193000</v>
      </c>
      <c r="NO705">
        <v>5646300</v>
      </c>
      <c r="NP705">
        <v>978800</v>
      </c>
      <c r="NQ705">
        <v>832600</v>
      </c>
      <c r="NR705">
        <v>1048400.0000000001</v>
      </c>
      <c r="NS705">
        <v>112100</v>
      </c>
      <c r="NT705">
        <v>803100</v>
      </c>
      <c r="NU705">
        <v>550200</v>
      </c>
      <c r="NV705">
        <v>477000</v>
      </c>
      <c r="NW705">
        <v>431600</v>
      </c>
      <c r="NX705">
        <v>412500</v>
      </c>
      <c r="NY705">
        <v>1732200</v>
      </c>
      <c r="NZ705">
        <v>6814400</v>
      </c>
      <c r="OA705">
        <v>6528900</v>
      </c>
      <c r="OB705">
        <v>254700</v>
      </c>
      <c r="OC705">
        <v>84900</v>
      </c>
      <c r="OD705">
        <v>2826000</v>
      </c>
      <c r="OE705">
        <v>1972700</v>
      </c>
      <c r="OF705">
        <v>720400</v>
      </c>
      <c r="OG705">
        <v>302300</v>
      </c>
      <c r="OH705">
        <v>628500</v>
      </c>
      <c r="OI705">
        <v>1426900</v>
      </c>
      <c r="OJ705">
        <v>285200</v>
      </c>
      <c r="OK705">
        <v>285500</v>
      </c>
      <c r="OL705">
        <v>14232000</v>
      </c>
      <c r="OM705">
        <v>2270700</v>
      </c>
      <c r="ON705">
        <v>11961700</v>
      </c>
      <c r="OO705">
        <v>10298300</v>
      </c>
      <c r="OP705">
        <v>4093300</v>
      </c>
      <c r="OQ705">
        <v>1608900</v>
      </c>
      <c r="OR705">
        <v>626400</v>
      </c>
      <c r="OS705">
        <v>429200</v>
      </c>
      <c r="OT705">
        <v>411100</v>
      </c>
      <c r="OU705">
        <v>151600</v>
      </c>
      <c r="OV705">
        <v>703500</v>
      </c>
      <c r="OW705">
        <v>162600</v>
      </c>
      <c r="OX705">
        <v>3777900</v>
      </c>
      <c r="OY705">
        <v>2427100</v>
      </c>
      <c r="OZ705">
        <v>1467600</v>
      </c>
      <c r="PA705">
        <v>387800</v>
      </c>
      <c r="PB705">
        <v>436900</v>
      </c>
      <c r="PC705">
        <v>134800</v>
      </c>
      <c r="PD705">
        <v>1663400</v>
      </c>
      <c r="PE705">
        <v>656000</v>
      </c>
      <c r="PF705">
        <v>96700</v>
      </c>
      <c r="PG705">
        <v>332800</v>
      </c>
      <c r="PH705">
        <v>577900</v>
      </c>
      <c r="PI705">
        <v>10899000</v>
      </c>
      <c r="PJ705">
        <v>1561700</v>
      </c>
      <c r="PK705">
        <v>349900</v>
      </c>
      <c r="PL705">
        <v>91200</v>
      </c>
      <c r="PM705">
        <v>1120600</v>
      </c>
      <c r="PN705">
        <v>9337500</v>
      </c>
      <c r="PO705">
        <v>1686400</v>
      </c>
      <c r="PP705">
        <v>7651100</v>
      </c>
      <c r="PQ705">
        <v>4786000</v>
      </c>
      <c r="PR705">
        <v>1167500</v>
      </c>
      <c r="PS705">
        <v>1177400</v>
      </c>
      <c r="PT705">
        <v>2440800</v>
      </c>
      <c r="PU705">
        <v>19979000</v>
      </c>
      <c r="PV705">
        <v>2818000</v>
      </c>
      <c r="PW705">
        <v>1970300</v>
      </c>
      <c r="PX705">
        <v>847900</v>
      </c>
      <c r="PY705">
        <v>4699000</v>
      </c>
      <c r="PZ705">
        <v>2029900</v>
      </c>
      <c r="QA705">
        <v>2669100</v>
      </c>
      <c r="QB705">
        <v>12462000</v>
      </c>
      <c r="QC705">
        <v>7043100</v>
      </c>
      <c r="QD705">
        <v>5418800</v>
      </c>
      <c r="QE705">
        <v>9.3000000000000007</v>
      </c>
      <c r="QF705">
        <v>1648400</v>
      </c>
      <c r="QG705">
        <v>122289000</v>
      </c>
      <c r="QH705">
        <v>102686000</v>
      </c>
      <c r="QI705">
        <v>23767000</v>
      </c>
      <c r="QJ705">
        <v>652000</v>
      </c>
      <c r="QK705">
        <v>83300</v>
      </c>
      <c r="QL705">
        <v>568800</v>
      </c>
      <c r="QM705">
        <v>144400</v>
      </c>
      <c r="QN705">
        <v>250400</v>
      </c>
      <c r="QO705">
        <v>90300</v>
      </c>
      <c r="QP705">
        <v>50500</v>
      </c>
      <c r="QQ705">
        <v>109700</v>
      </c>
      <c r="QR705">
        <v>174000</v>
      </c>
      <c r="QS705">
        <v>5764000</v>
      </c>
      <c r="QT705">
        <v>1428000</v>
      </c>
      <c r="QU705">
        <v>692300</v>
      </c>
      <c r="QV705">
        <v>735700</v>
      </c>
      <c r="QW705">
        <v>819000</v>
      </c>
      <c r="QX705">
        <v>3516700</v>
      </c>
      <c r="RA705">
        <v>17351000</v>
      </c>
      <c r="RB705">
        <v>10630000</v>
      </c>
      <c r="RC705">
        <v>595200</v>
      </c>
      <c r="RD705">
        <v>524500</v>
      </c>
      <c r="RE705">
        <v>637100</v>
      </c>
      <c r="RF705">
        <v>1681800</v>
      </c>
      <c r="RG705">
        <v>1487800</v>
      </c>
      <c r="RH705">
        <v>1784600</v>
      </c>
      <c r="RI705">
        <v>313100</v>
      </c>
      <c r="RJ705">
        <v>232800</v>
      </c>
      <c r="RK705">
        <v>628800</v>
      </c>
      <c r="RL705">
        <v>500700</v>
      </c>
      <c r="RM705">
        <v>109200</v>
      </c>
      <c r="RN705">
        <v>584000</v>
      </c>
      <c r="RO705">
        <v>2006800</v>
      </c>
      <c r="RP705">
        <v>1243700</v>
      </c>
      <c r="RQ705">
        <v>611400</v>
      </c>
      <c r="RR705">
        <v>716300</v>
      </c>
      <c r="RS705">
        <v>6721000</v>
      </c>
      <c r="RT705">
        <v>1558300</v>
      </c>
      <c r="RU705">
        <v>436600</v>
      </c>
      <c r="RV705">
        <v>236500</v>
      </c>
      <c r="RW705">
        <v>691400</v>
      </c>
      <c r="RX705">
        <v>631300</v>
      </c>
      <c r="RY705">
        <v>819900</v>
      </c>
      <c r="RZ705">
        <v>135200</v>
      </c>
      <c r="SA705">
        <v>985300</v>
      </c>
      <c r="SB705">
        <v>929800</v>
      </c>
      <c r="SC705">
        <v>296200</v>
      </c>
      <c r="SD705">
        <v>78919000</v>
      </c>
      <c r="SE705">
        <v>24552000</v>
      </c>
      <c r="SF705">
        <v>5590600</v>
      </c>
      <c r="SG705">
        <v>3137700</v>
      </c>
      <c r="SH705">
        <v>2062500</v>
      </c>
      <c r="SI705">
        <v>390400</v>
      </c>
      <c r="SJ705">
        <v>14326200</v>
      </c>
      <c r="SK705">
        <v>1726900</v>
      </c>
      <c r="SL705">
        <v>1134100</v>
      </c>
      <c r="SM705">
        <v>106600</v>
      </c>
      <c r="SN705">
        <v>486100</v>
      </c>
      <c r="SO705">
        <v>1050700</v>
      </c>
      <c r="SP705">
        <v>3041800</v>
      </c>
      <c r="SQ705">
        <v>1071700</v>
      </c>
      <c r="SR705">
        <v>493500</v>
      </c>
      <c r="SS705">
        <v>578200</v>
      </c>
      <c r="ST705">
        <v>2696500</v>
      </c>
      <c r="SU705">
        <v>1635700</v>
      </c>
      <c r="SV705">
        <v>1060700</v>
      </c>
      <c r="SW705">
        <v>874000</v>
      </c>
      <c r="SX705">
        <v>1062100</v>
      </c>
      <c r="SY705">
        <v>1256100</v>
      </c>
      <c r="SZ705">
        <v>1546400</v>
      </c>
      <c r="TA705">
        <v>4011400</v>
      </c>
      <c r="TB705">
        <v>539000</v>
      </c>
      <c r="TC705">
        <v>200700</v>
      </c>
      <c r="TD705">
        <v>51400</v>
      </c>
      <c r="TE705">
        <v>1296700</v>
      </c>
      <c r="TF705">
        <v>350500</v>
      </c>
      <c r="TG705">
        <v>50300</v>
      </c>
      <c r="TH705">
        <v>24200</v>
      </c>
      <c r="TI705">
        <v>477200</v>
      </c>
      <c r="TJ705">
        <v>559600</v>
      </c>
      <c r="TK705">
        <v>461800</v>
      </c>
      <c r="TL705">
        <v>623400</v>
      </c>
      <c r="TM705">
        <v>3056000</v>
      </c>
      <c r="TN705">
        <v>344300</v>
      </c>
      <c r="TO705">
        <v>960200</v>
      </c>
      <c r="TP705">
        <v>336000</v>
      </c>
      <c r="TQ705">
        <v>1097900</v>
      </c>
      <c r="TR705">
        <v>266300</v>
      </c>
      <c r="TS705">
        <v>51700</v>
      </c>
      <c r="TT705">
        <v>7195000</v>
      </c>
      <c r="TU705">
        <v>5324100</v>
      </c>
      <c r="TV705">
        <v>20100</v>
      </c>
      <c r="TW705">
        <v>2414200</v>
      </c>
      <c r="TX705">
        <v>1729300</v>
      </c>
      <c r="TY705">
        <v>1346200</v>
      </c>
      <c r="TZ705">
        <v>512700.00000000006</v>
      </c>
      <c r="UA705">
        <v>172200</v>
      </c>
      <c r="UB705">
        <v>664600</v>
      </c>
      <c r="UC705">
        <v>2225200</v>
      </c>
      <c r="UD705">
        <v>1870700</v>
      </c>
      <c r="UE705">
        <v>1239600</v>
      </c>
      <c r="UF705">
        <v>608800</v>
      </c>
      <c r="UG705">
        <v>22300</v>
      </c>
      <c r="UH705">
        <v>14233000</v>
      </c>
      <c r="UI705">
        <v>5592300</v>
      </c>
      <c r="UJ705">
        <v>984500</v>
      </c>
      <c r="UK705">
        <v>752000</v>
      </c>
      <c r="UL705">
        <v>1055300</v>
      </c>
      <c r="UM705">
        <v>112100</v>
      </c>
      <c r="UN705">
        <v>805400</v>
      </c>
      <c r="UO705">
        <v>551700</v>
      </c>
      <c r="UP705">
        <v>478700</v>
      </c>
      <c r="UQ705">
        <v>433000</v>
      </c>
      <c r="UR705">
        <v>419600</v>
      </c>
      <c r="US705">
        <v>1742000</v>
      </c>
      <c r="UT705">
        <v>6898900</v>
      </c>
      <c r="UU705">
        <v>6609900</v>
      </c>
      <c r="UV705">
        <v>254800</v>
      </c>
      <c r="UW705">
        <v>85500</v>
      </c>
      <c r="UX705">
        <v>2901500</v>
      </c>
      <c r="UY705">
        <v>2027600</v>
      </c>
      <c r="UZ705">
        <v>723400</v>
      </c>
      <c r="VA705">
        <v>302300</v>
      </c>
      <c r="VB705">
        <v>634200</v>
      </c>
      <c r="VC705">
        <v>1420300</v>
      </c>
      <c r="VD705">
        <v>287800</v>
      </c>
      <c r="VE705">
        <v>289000</v>
      </c>
      <c r="VF705">
        <v>14105000</v>
      </c>
      <c r="VG705">
        <v>2141500</v>
      </c>
      <c r="VH705">
        <v>11963000</v>
      </c>
      <c r="VI705">
        <v>10314600</v>
      </c>
      <c r="VJ705">
        <v>4097399.9999999995</v>
      </c>
      <c r="VK705">
        <v>1611900</v>
      </c>
      <c r="VL705">
        <v>627100</v>
      </c>
      <c r="VM705">
        <v>428800</v>
      </c>
      <c r="VN705">
        <v>411000</v>
      </c>
      <c r="VO705">
        <v>151900</v>
      </c>
      <c r="VP705">
        <v>703900</v>
      </c>
      <c r="VQ705">
        <v>163000</v>
      </c>
      <c r="VR705">
        <v>3783900</v>
      </c>
      <c r="VS705">
        <v>2433300</v>
      </c>
      <c r="VT705">
        <v>1471500</v>
      </c>
      <c r="VU705">
        <v>388700</v>
      </c>
      <c r="VV705">
        <v>438000</v>
      </c>
      <c r="VW705">
        <v>135100</v>
      </c>
      <c r="VX705">
        <v>655100</v>
      </c>
      <c r="VY705">
        <v>96600</v>
      </c>
      <c r="VZ705">
        <v>334800</v>
      </c>
      <c r="WA705">
        <v>561900</v>
      </c>
      <c r="WB705">
        <v>10984000</v>
      </c>
      <c r="WC705">
        <v>1584200</v>
      </c>
      <c r="WD705">
        <v>349000</v>
      </c>
      <c r="WE705">
        <v>92900</v>
      </c>
      <c r="WF705">
        <v>1142300</v>
      </c>
      <c r="WG705">
        <v>9399700</v>
      </c>
      <c r="WH705">
        <v>1729700</v>
      </c>
      <c r="WI705">
        <v>7670000</v>
      </c>
      <c r="WJ705">
        <v>4794000</v>
      </c>
      <c r="WK705">
        <v>1166000</v>
      </c>
      <c r="WL705">
        <v>1177700</v>
      </c>
      <c r="WM705">
        <v>2450000</v>
      </c>
      <c r="WN705">
        <v>19603000</v>
      </c>
      <c r="WO705">
        <v>2816000</v>
      </c>
      <c r="WP705">
        <v>1966200</v>
      </c>
      <c r="WQ705">
        <v>849400</v>
      </c>
      <c r="WR705">
        <v>4575000</v>
      </c>
      <c r="WS705">
        <v>1896200</v>
      </c>
      <c r="WT705">
        <v>2678900</v>
      </c>
      <c r="WU705">
        <v>12212000</v>
      </c>
      <c r="WV705">
        <v>6713200</v>
      </c>
      <c r="WW705">
        <v>5499200</v>
      </c>
    </row>
    <row r="706" spans="1:621" x14ac:dyDescent="0.45">
      <c r="A706" s="1"/>
      <c r="C706" s="1">
        <v>35551</v>
      </c>
      <c r="D706">
        <v>942000</v>
      </c>
      <c r="E706">
        <v>2994000</v>
      </c>
      <c r="F706">
        <v>2052000</v>
      </c>
      <c r="G706">
        <v>1425000</v>
      </c>
      <c r="H706">
        <v>662000</v>
      </c>
      <c r="I706">
        <v>807000</v>
      </c>
      <c r="J706">
        <v>2376000</v>
      </c>
      <c r="K706">
        <v>588000</v>
      </c>
      <c r="L706">
        <v>44.3</v>
      </c>
      <c r="M706">
        <v>13.9</v>
      </c>
      <c r="N706">
        <v>30.3</v>
      </c>
      <c r="O706">
        <v>11.9</v>
      </c>
      <c r="P706">
        <v>35.1</v>
      </c>
      <c r="Q706">
        <v>8.6999999999999993</v>
      </c>
      <c r="R706">
        <v>2.2000000000000002</v>
      </c>
      <c r="S706">
        <v>0.6</v>
      </c>
      <c r="T706">
        <v>1.7</v>
      </c>
      <c r="U706">
        <v>0.4</v>
      </c>
      <c r="V706">
        <v>2527000</v>
      </c>
      <c r="W706">
        <v>2061000</v>
      </c>
      <c r="X706">
        <v>2121000</v>
      </c>
      <c r="Y706">
        <v>1070000</v>
      </c>
      <c r="Z706">
        <v>1051000</v>
      </c>
      <c r="AA706">
        <v>15.4</v>
      </c>
      <c r="AB706">
        <v>8</v>
      </c>
      <c r="AC706">
        <v>37.700000000000003</v>
      </c>
      <c r="AD706">
        <v>30.7</v>
      </c>
      <c r="AE706">
        <v>31.6</v>
      </c>
      <c r="AF706">
        <v>15.9</v>
      </c>
      <c r="AG706">
        <v>15.7</v>
      </c>
      <c r="AH706">
        <v>103193000</v>
      </c>
      <c r="AI706">
        <v>123211000</v>
      </c>
      <c r="AJ706">
        <v>23860000</v>
      </c>
      <c r="AK706">
        <v>649000</v>
      </c>
      <c r="AL706">
        <v>78900</v>
      </c>
      <c r="AM706">
        <v>570100</v>
      </c>
      <c r="AN706">
        <v>142700</v>
      </c>
      <c r="AO706">
        <v>252900</v>
      </c>
      <c r="AP706">
        <v>90100</v>
      </c>
      <c r="AQ706">
        <v>50400</v>
      </c>
      <c r="AR706">
        <v>112400</v>
      </c>
      <c r="AS706">
        <v>174500</v>
      </c>
      <c r="AT706">
        <v>5855000</v>
      </c>
      <c r="AU706">
        <v>1430700</v>
      </c>
      <c r="AV706">
        <v>694300</v>
      </c>
      <c r="AW706">
        <v>736400</v>
      </c>
      <c r="AX706">
        <v>861700</v>
      </c>
      <c r="AY706">
        <v>3562400</v>
      </c>
      <c r="BB706">
        <v>17356000</v>
      </c>
      <c r="BC706">
        <v>10659000</v>
      </c>
      <c r="BD706">
        <v>598800</v>
      </c>
      <c r="BE706">
        <v>530300</v>
      </c>
      <c r="BF706">
        <v>635300</v>
      </c>
      <c r="BG706">
        <v>1686600</v>
      </c>
      <c r="BH706">
        <v>1491900</v>
      </c>
      <c r="BI706">
        <v>1787300</v>
      </c>
      <c r="BJ706">
        <v>315300</v>
      </c>
      <c r="BK706">
        <v>233000</v>
      </c>
      <c r="BL706">
        <v>631700</v>
      </c>
      <c r="BM706">
        <v>500500</v>
      </c>
      <c r="BN706">
        <v>106800</v>
      </c>
      <c r="BO706">
        <v>582700</v>
      </c>
      <c r="BP706">
        <v>2015700</v>
      </c>
      <c r="BQ706">
        <v>1249100</v>
      </c>
      <c r="BR706">
        <v>613300</v>
      </c>
      <c r="BS706">
        <v>716800</v>
      </c>
      <c r="BT706">
        <v>6697000</v>
      </c>
      <c r="BU706">
        <v>1530600</v>
      </c>
      <c r="BV706">
        <v>438100</v>
      </c>
      <c r="BW706">
        <v>236800</v>
      </c>
      <c r="BX706">
        <v>690700</v>
      </c>
      <c r="BY706">
        <v>630200</v>
      </c>
      <c r="BZ706">
        <v>820900</v>
      </c>
      <c r="CA706">
        <v>136600</v>
      </c>
      <c r="CB706">
        <v>986100</v>
      </c>
      <c r="CC706">
        <v>932800</v>
      </c>
      <c r="CD706">
        <v>293700</v>
      </c>
      <c r="CE706">
        <v>79333000</v>
      </c>
      <c r="CF706">
        <v>24480000</v>
      </c>
      <c r="CG706">
        <v>5609300</v>
      </c>
      <c r="CH706">
        <v>3149000</v>
      </c>
      <c r="CI706">
        <v>2070100</v>
      </c>
      <c r="CJ706">
        <v>390200</v>
      </c>
      <c r="CK706">
        <v>14226700</v>
      </c>
      <c r="CL706">
        <v>1731100</v>
      </c>
      <c r="CM706">
        <v>1134100</v>
      </c>
      <c r="CN706">
        <v>110400</v>
      </c>
      <c r="CO706">
        <v>486600</v>
      </c>
      <c r="CP706">
        <v>1096500</v>
      </c>
      <c r="CQ706">
        <v>3029800</v>
      </c>
      <c r="CR706">
        <v>1062800</v>
      </c>
      <c r="CS706">
        <v>490400</v>
      </c>
      <c r="CT706">
        <v>572400</v>
      </c>
      <c r="CU706">
        <v>2612500</v>
      </c>
      <c r="CV706">
        <v>1582100</v>
      </c>
      <c r="CW706">
        <v>1030400.0000000001</v>
      </c>
      <c r="CX706">
        <v>872800</v>
      </c>
      <c r="CY706">
        <v>1059300</v>
      </c>
      <c r="CZ706">
        <v>1227900</v>
      </c>
      <c r="DA706">
        <v>1534000</v>
      </c>
      <c r="DB706">
        <v>4022200</v>
      </c>
      <c r="DC706">
        <v>538000</v>
      </c>
      <c r="DD706">
        <v>203200</v>
      </c>
      <c r="DE706">
        <v>51500</v>
      </c>
      <c r="DF706">
        <v>1300000</v>
      </c>
      <c r="DG706">
        <v>367500</v>
      </c>
      <c r="DH706">
        <v>50000</v>
      </c>
      <c r="DI706">
        <v>24500</v>
      </c>
      <c r="DJ706">
        <v>478200</v>
      </c>
      <c r="DK706">
        <v>552300</v>
      </c>
      <c r="DL706">
        <v>457000</v>
      </c>
      <c r="DM706">
        <v>622200</v>
      </c>
      <c r="DN706">
        <v>3068000</v>
      </c>
      <c r="DO706">
        <v>347700</v>
      </c>
      <c r="DP706">
        <v>960600</v>
      </c>
      <c r="DQ706">
        <v>336300</v>
      </c>
      <c r="DR706">
        <v>1101900</v>
      </c>
      <c r="DS706">
        <v>269700</v>
      </c>
      <c r="DT706">
        <v>52200</v>
      </c>
      <c r="DU706">
        <v>7214000</v>
      </c>
      <c r="DV706">
        <v>5338600</v>
      </c>
      <c r="DW706">
        <v>20000</v>
      </c>
      <c r="DX706">
        <v>2421000</v>
      </c>
      <c r="DY706">
        <v>1729800</v>
      </c>
      <c r="DZ706">
        <v>1345600</v>
      </c>
      <c r="EA706">
        <v>517299.99999999994</v>
      </c>
      <c r="EB706">
        <v>173900</v>
      </c>
      <c r="EC706">
        <v>665800</v>
      </c>
      <c r="ED706">
        <v>2231800</v>
      </c>
      <c r="EE706">
        <v>1875000</v>
      </c>
      <c r="EF706">
        <v>1240800</v>
      </c>
      <c r="EG706">
        <v>611900</v>
      </c>
      <c r="EH706">
        <v>22300</v>
      </c>
      <c r="EI706">
        <v>14295000</v>
      </c>
      <c r="EJ706">
        <v>5574100</v>
      </c>
      <c r="EK706">
        <v>979600</v>
      </c>
      <c r="EL706">
        <v>731500</v>
      </c>
      <c r="EM706">
        <v>1058200</v>
      </c>
      <c r="EN706">
        <v>112800</v>
      </c>
      <c r="EO706">
        <v>813600</v>
      </c>
      <c r="EP706">
        <v>551400</v>
      </c>
      <c r="EQ706">
        <v>478800</v>
      </c>
      <c r="ER706">
        <v>432700</v>
      </c>
      <c r="ES706">
        <v>415500</v>
      </c>
      <c r="ET706">
        <v>1742000</v>
      </c>
      <c r="EU706">
        <v>6979300</v>
      </c>
      <c r="EV706">
        <v>6687900</v>
      </c>
      <c r="EW706">
        <v>258300</v>
      </c>
      <c r="EX706">
        <v>86700</v>
      </c>
      <c r="EY706">
        <v>2902200</v>
      </c>
      <c r="EZ706">
        <v>2025700</v>
      </c>
      <c r="FA706">
        <v>729200</v>
      </c>
      <c r="FB706">
        <v>303400</v>
      </c>
      <c r="FC706">
        <v>634600</v>
      </c>
      <c r="FD706">
        <v>1484700</v>
      </c>
      <c r="FE706">
        <v>288800</v>
      </c>
      <c r="FF706">
        <v>291400</v>
      </c>
      <c r="FG706">
        <v>14189000</v>
      </c>
      <c r="FH706">
        <v>2174100</v>
      </c>
      <c r="FI706">
        <v>12015200</v>
      </c>
      <c r="FJ706">
        <v>10332400</v>
      </c>
      <c r="FK706">
        <v>4114600.0000000005</v>
      </c>
      <c r="FL706">
        <v>1620200</v>
      </c>
      <c r="FM706">
        <v>628000</v>
      </c>
      <c r="FN706">
        <v>431400</v>
      </c>
      <c r="FO706">
        <v>413300</v>
      </c>
      <c r="FP706">
        <v>152200</v>
      </c>
      <c r="FQ706">
        <v>705300</v>
      </c>
      <c r="FR706">
        <v>164200</v>
      </c>
      <c r="FS706">
        <v>3782300</v>
      </c>
      <c r="FT706">
        <v>2435500</v>
      </c>
      <c r="FU706">
        <v>1471200</v>
      </c>
      <c r="FV706">
        <v>389900</v>
      </c>
      <c r="FW706">
        <v>438800</v>
      </c>
      <c r="FX706">
        <v>135600</v>
      </c>
      <c r="FY706">
        <v>1682800</v>
      </c>
      <c r="FZ706">
        <v>661000</v>
      </c>
      <c r="GA706">
        <v>97200</v>
      </c>
      <c r="GB706">
        <v>337000</v>
      </c>
      <c r="GC706">
        <v>587600</v>
      </c>
      <c r="GD706">
        <v>11267000</v>
      </c>
      <c r="GE706">
        <v>1693200</v>
      </c>
      <c r="GF706">
        <v>367400</v>
      </c>
      <c r="GG706">
        <v>96500</v>
      </c>
      <c r="GH706">
        <v>1229300</v>
      </c>
      <c r="GI706">
        <v>9574100</v>
      </c>
      <c r="GJ706">
        <v>1746600</v>
      </c>
      <c r="GK706">
        <v>7827500</v>
      </c>
      <c r="GL706">
        <v>4820000</v>
      </c>
      <c r="GM706">
        <v>1172000</v>
      </c>
      <c r="GN706">
        <v>1186800</v>
      </c>
      <c r="GO706">
        <v>2461300</v>
      </c>
      <c r="GP706">
        <v>20018000</v>
      </c>
      <c r="GQ706">
        <v>2813000</v>
      </c>
      <c r="GR706">
        <v>1963900</v>
      </c>
      <c r="GS706">
        <v>848700</v>
      </c>
      <c r="GT706">
        <v>4635000</v>
      </c>
      <c r="GU706">
        <v>1957700</v>
      </c>
      <c r="GV706">
        <v>2677300</v>
      </c>
      <c r="GW706">
        <v>12570000</v>
      </c>
      <c r="GX706">
        <v>7085900</v>
      </c>
      <c r="GY706">
        <v>5483900</v>
      </c>
      <c r="IO706">
        <v>136119000</v>
      </c>
      <c r="IP706">
        <v>67.099999999999994</v>
      </c>
      <c r="IQ706">
        <v>129464000</v>
      </c>
      <c r="IR706">
        <v>63.8</v>
      </c>
      <c r="IS706">
        <v>6655000</v>
      </c>
      <c r="IT706">
        <v>4.9000000000000004</v>
      </c>
      <c r="IU706">
        <v>66713000</v>
      </c>
      <c r="IV706">
        <v>5200000</v>
      </c>
      <c r="IW706">
        <v>73179000</v>
      </c>
      <c r="IX706">
        <v>75</v>
      </c>
      <c r="IY706">
        <v>69792000</v>
      </c>
      <c r="IZ706">
        <v>71.5</v>
      </c>
      <c r="JA706">
        <v>3387000</v>
      </c>
      <c r="JB706">
        <v>4.5999999999999996</v>
      </c>
      <c r="JC706">
        <v>24380000</v>
      </c>
      <c r="JD706">
        <v>69059000</v>
      </c>
      <c r="JE706">
        <v>76.900000000000006</v>
      </c>
      <c r="JF706">
        <v>66328000</v>
      </c>
      <c r="JG706">
        <v>73.900000000000006</v>
      </c>
      <c r="JH706">
        <v>2731000</v>
      </c>
      <c r="JI706">
        <v>4</v>
      </c>
      <c r="JJ706">
        <v>20707000</v>
      </c>
      <c r="JK706">
        <v>8003000</v>
      </c>
      <c r="JL706">
        <v>6.2</v>
      </c>
      <c r="JM706">
        <v>123211000</v>
      </c>
      <c r="JN706">
        <v>103193000</v>
      </c>
      <c r="JO706">
        <v>23860000</v>
      </c>
      <c r="JP706">
        <v>649000</v>
      </c>
      <c r="JQ706">
        <v>78900</v>
      </c>
      <c r="JR706">
        <v>570100</v>
      </c>
      <c r="JS706">
        <v>142700</v>
      </c>
      <c r="JT706">
        <v>252900</v>
      </c>
      <c r="JU706">
        <v>90100</v>
      </c>
      <c r="JV706">
        <v>50400</v>
      </c>
      <c r="JW706">
        <v>112400</v>
      </c>
      <c r="JX706">
        <v>174500</v>
      </c>
      <c r="JY706">
        <v>5855000</v>
      </c>
      <c r="JZ706">
        <v>1430700</v>
      </c>
      <c r="KA706">
        <v>694300</v>
      </c>
      <c r="KB706">
        <v>736400</v>
      </c>
      <c r="KC706">
        <v>861700</v>
      </c>
      <c r="KD706">
        <v>3562400</v>
      </c>
      <c r="KG706">
        <v>17356000</v>
      </c>
      <c r="KH706">
        <v>10659000</v>
      </c>
      <c r="KI706">
        <v>598800</v>
      </c>
      <c r="KJ706">
        <v>530300</v>
      </c>
      <c r="KK706">
        <v>635300</v>
      </c>
      <c r="KL706">
        <v>1686600</v>
      </c>
      <c r="KM706">
        <v>1491900</v>
      </c>
      <c r="KN706">
        <v>1787300</v>
      </c>
      <c r="KO706">
        <v>315300</v>
      </c>
      <c r="KP706">
        <v>233000</v>
      </c>
      <c r="KQ706">
        <v>631700</v>
      </c>
      <c r="KR706">
        <v>500500</v>
      </c>
      <c r="KS706">
        <v>106800</v>
      </c>
      <c r="KT706">
        <v>582700</v>
      </c>
      <c r="KU706">
        <v>2015700</v>
      </c>
      <c r="KV706">
        <v>1249100</v>
      </c>
      <c r="KW706">
        <v>613300</v>
      </c>
      <c r="KX706">
        <v>716800</v>
      </c>
      <c r="KY706">
        <v>6697000</v>
      </c>
      <c r="KZ706">
        <v>1530600</v>
      </c>
      <c r="LA706">
        <v>438100</v>
      </c>
      <c r="LB706">
        <v>236800</v>
      </c>
      <c r="LC706">
        <v>690700</v>
      </c>
      <c r="LD706">
        <v>630200</v>
      </c>
      <c r="LE706">
        <v>820900</v>
      </c>
      <c r="LF706">
        <v>136600</v>
      </c>
      <c r="LG706">
        <v>986100</v>
      </c>
      <c r="LH706">
        <v>932800</v>
      </c>
      <c r="LI706">
        <v>293700</v>
      </c>
      <c r="LJ706">
        <v>79333000</v>
      </c>
      <c r="LK706">
        <v>24480000</v>
      </c>
      <c r="LL706">
        <v>5609300</v>
      </c>
      <c r="LM706">
        <v>3149000</v>
      </c>
      <c r="LN706">
        <v>2070100</v>
      </c>
      <c r="LO706">
        <v>390200</v>
      </c>
      <c r="LP706">
        <v>14226700</v>
      </c>
      <c r="LQ706">
        <v>1731100</v>
      </c>
      <c r="LR706">
        <v>1134100</v>
      </c>
      <c r="LS706">
        <v>110400</v>
      </c>
      <c r="LT706">
        <v>486600</v>
      </c>
      <c r="LU706">
        <v>1096500</v>
      </c>
      <c r="LV706">
        <v>3029800</v>
      </c>
      <c r="LW706">
        <v>1062800</v>
      </c>
      <c r="LX706">
        <v>490400</v>
      </c>
      <c r="LY706">
        <v>572400</v>
      </c>
      <c r="LZ706">
        <v>2612500</v>
      </c>
      <c r="MA706">
        <v>1582100</v>
      </c>
      <c r="MB706">
        <v>1030400.0000000001</v>
      </c>
      <c r="MC706">
        <v>872800</v>
      </c>
      <c r="MD706">
        <v>1059300</v>
      </c>
      <c r="ME706">
        <v>1227900</v>
      </c>
      <c r="MF706">
        <v>1534000</v>
      </c>
      <c r="MG706">
        <v>4022200</v>
      </c>
      <c r="MH706">
        <v>538000</v>
      </c>
      <c r="MI706">
        <v>203200</v>
      </c>
      <c r="MJ706">
        <v>51500</v>
      </c>
      <c r="MK706">
        <v>1300000</v>
      </c>
      <c r="ML706">
        <v>367500</v>
      </c>
      <c r="MM706">
        <v>50000</v>
      </c>
      <c r="MN706">
        <v>24500</v>
      </c>
      <c r="MO706">
        <v>478200</v>
      </c>
      <c r="MP706">
        <v>552300</v>
      </c>
      <c r="MQ706">
        <v>457000</v>
      </c>
      <c r="MR706">
        <v>622200</v>
      </c>
      <c r="MS706">
        <v>3068000</v>
      </c>
      <c r="MT706">
        <v>347700</v>
      </c>
      <c r="MU706">
        <v>960600</v>
      </c>
      <c r="MV706">
        <v>336300</v>
      </c>
      <c r="MW706">
        <v>1101900</v>
      </c>
      <c r="MX706">
        <v>269700</v>
      </c>
      <c r="MY706">
        <v>52200</v>
      </c>
      <c r="MZ706">
        <v>7214000</v>
      </c>
      <c r="NA706">
        <v>5338600</v>
      </c>
      <c r="NB706">
        <v>20000</v>
      </c>
      <c r="NC706">
        <v>2421000</v>
      </c>
      <c r="ND706">
        <v>1729800</v>
      </c>
      <c r="NE706">
        <v>1345600</v>
      </c>
      <c r="NF706">
        <v>517299.99999999994</v>
      </c>
      <c r="NG706">
        <v>173900</v>
      </c>
      <c r="NH706">
        <v>665800</v>
      </c>
      <c r="NI706">
        <v>2231800</v>
      </c>
      <c r="NJ706">
        <v>1875000</v>
      </c>
      <c r="NK706">
        <v>1240800</v>
      </c>
      <c r="NL706">
        <v>611900</v>
      </c>
      <c r="NM706">
        <v>22300</v>
      </c>
      <c r="NN706">
        <v>14295000</v>
      </c>
      <c r="NO706">
        <v>5574100</v>
      </c>
      <c r="NP706">
        <v>979600</v>
      </c>
      <c r="NQ706">
        <v>731500</v>
      </c>
      <c r="NR706">
        <v>1058200</v>
      </c>
      <c r="NS706">
        <v>112800</v>
      </c>
      <c r="NT706">
        <v>813600</v>
      </c>
      <c r="NU706">
        <v>551400</v>
      </c>
      <c r="NV706">
        <v>478800</v>
      </c>
      <c r="NW706">
        <v>432700</v>
      </c>
      <c r="NX706">
        <v>415500</v>
      </c>
      <c r="NY706">
        <v>1742000</v>
      </c>
      <c r="NZ706">
        <v>6979300</v>
      </c>
      <c r="OA706">
        <v>6687900</v>
      </c>
      <c r="OB706">
        <v>258300</v>
      </c>
      <c r="OC706">
        <v>86700</v>
      </c>
      <c r="OD706">
        <v>2902200</v>
      </c>
      <c r="OE706">
        <v>2025700</v>
      </c>
      <c r="OF706">
        <v>729200</v>
      </c>
      <c r="OG706">
        <v>303400</v>
      </c>
      <c r="OH706">
        <v>634600</v>
      </c>
      <c r="OI706">
        <v>1484700</v>
      </c>
      <c r="OJ706">
        <v>288800</v>
      </c>
      <c r="OK706">
        <v>291400</v>
      </c>
      <c r="OL706">
        <v>14189000</v>
      </c>
      <c r="OM706">
        <v>2174100</v>
      </c>
      <c r="ON706">
        <v>12015200</v>
      </c>
      <c r="OO706">
        <v>10332400</v>
      </c>
      <c r="OP706">
        <v>4114600.0000000005</v>
      </c>
      <c r="OQ706">
        <v>1620200</v>
      </c>
      <c r="OR706">
        <v>628000</v>
      </c>
      <c r="OS706">
        <v>431400</v>
      </c>
      <c r="OT706">
        <v>413300</v>
      </c>
      <c r="OU706">
        <v>152200</v>
      </c>
      <c r="OV706">
        <v>705300</v>
      </c>
      <c r="OW706">
        <v>164200</v>
      </c>
      <c r="OX706">
        <v>3782300</v>
      </c>
      <c r="OY706">
        <v>2435500</v>
      </c>
      <c r="OZ706">
        <v>1471200</v>
      </c>
      <c r="PA706">
        <v>389900</v>
      </c>
      <c r="PB706">
        <v>438800</v>
      </c>
      <c r="PC706">
        <v>135600</v>
      </c>
      <c r="PD706">
        <v>1682800</v>
      </c>
      <c r="PE706">
        <v>661000</v>
      </c>
      <c r="PF706">
        <v>97200</v>
      </c>
      <c r="PG706">
        <v>337000</v>
      </c>
      <c r="PH706">
        <v>587600</v>
      </c>
      <c r="PI706">
        <v>11267000</v>
      </c>
      <c r="PJ706">
        <v>1693200</v>
      </c>
      <c r="PK706">
        <v>367400</v>
      </c>
      <c r="PL706">
        <v>96500</v>
      </c>
      <c r="PM706">
        <v>1229300</v>
      </c>
      <c r="PN706">
        <v>9574100</v>
      </c>
      <c r="PO706">
        <v>1746600</v>
      </c>
      <c r="PP706">
        <v>7827500</v>
      </c>
      <c r="PQ706">
        <v>4820000</v>
      </c>
      <c r="PR706">
        <v>1172000</v>
      </c>
      <c r="PS706">
        <v>1186800</v>
      </c>
      <c r="PT706">
        <v>2461300</v>
      </c>
      <c r="PU706">
        <v>20018000</v>
      </c>
      <c r="PV706">
        <v>2813000</v>
      </c>
      <c r="PW706">
        <v>1963900</v>
      </c>
      <c r="PX706">
        <v>848700</v>
      </c>
      <c r="PY706">
        <v>4635000</v>
      </c>
      <c r="PZ706">
        <v>1957700</v>
      </c>
      <c r="QA706">
        <v>2677300</v>
      </c>
      <c r="QB706">
        <v>12570000</v>
      </c>
      <c r="QC706">
        <v>7085900</v>
      </c>
      <c r="QD706">
        <v>5483900</v>
      </c>
      <c r="QE706">
        <v>8.9</v>
      </c>
      <c r="QF706">
        <v>1657200</v>
      </c>
      <c r="QG706">
        <v>122560000</v>
      </c>
      <c r="QH706">
        <v>102959000</v>
      </c>
      <c r="QI706">
        <v>23811000</v>
      </c>
      <c r="QJ706">
        <v>654000</v>
      </c>
      <c r="QK706">
        <v>82700</v>
      </c>
      <c r="QL706">
        <v>571100</v>
      </c>
      <c r="QM706">
        <v>143900</v>
      </c>
      <c r="QN706">
        <v>250900</v>
      </c>
      <c r="QO706">
        <v>90400</v>
      </c>
      <c r="QP706">
        <v>50400</v>
      </c>
      <c r="QQ706">
        <v>110100</v>
      </c>
      <c r="QR706">
        <v>176300</v>
      </c>
      <c r="QS706">
        <v>5793000</v>
      </c>
      <c r="QT706">
        <v>1430000</v>
      </c>
      <c r="QU706">
        <v>690800</v>
      </c>
      <c r="QV706">
        <v>739200</v>
      </c>
      <c r="QW706">
        <v>827000</v>
      </c>
      <c r="QX706">
        <v>3535900</v>
      </c>
      <c r="RA706">
        <v>17364000</v>
      </c>
      <c r="RB706">
        <v>10646000</v>
      </c>
      <c r="RC706">
        <v>597200</v>
      </c>
      <c r="RD706">
        <v>524900</v>
      </c>
      <c r="RE706">
        <v>635900</v>
      </c>
      <c r="RF706">
        <v>1687600</v>
      </c>
      <c r="RG706">
        <v>1487300</v>
      </c>
      <c r="RH706">
        <v>1791200</v>
      </c>
      <c r="RI706">
        <v>316200</v>
      </c>
      <c r="RJ706">
        <v>233200</v>
      </c>
      <c r="RK706">
        <v>632500</v>
      </c>
      <c r="RL706">
        <v>501100</v>
      </c>
      <c r="RM706">
        <v>108200</v>
      </c>
      <c r="RN706">
        <v>583400</v>
      </c>
      <c r="RO706">
        <v>2008500</v>
      </c>
      <c r="RP706">
        <v>1241900</v>
      </c>
      <c r="RQ706">
        <v>612900</v>
      </c>
      <c r="RR706">
        <v>716900</v>
      </c>
      <c r="RS706">
        <v>6718000</v>
      </c>
      <c r="RT706">
        <v>1556100</v>
      </c>
      <c r="RU706">
        <v>436100</v>
      </c>
      <c r="RV706">
        <v>236500</v>
      </c>
      <c r="RW706">
        <v>687300</v>
      </c>
      <c r="RX706">
        <v>631100</v>
      </c>
      <c r="RY706">
        <v>822100</v>
      </c>
      <c r="RZ706">
        <v>135600</v>
      </c>
      <c r="SA706">
        <v>986200</v>
      </c>
      <c r="SB706">
        <v>930800</v>
      </c>
      <c r="SC706">
        <v>295900</v>
      </c>
      <c r="SD706">
        <v>79148000</v>
      </c>
      <c r="SE706">
        <v>24582000</v>
      </c>
      <c r="SF706">
        <v>5601600</v>
      </c>
      <c r="SG706">
        <v>3146400</v>
      </c>
      <c r="SH706">
        <v>2064800.0000000002</v>
      </c>
      <c r="SI706">
        <v>390400</v>
      </c>
      <c r="SJ706">
        <v>14339300</v>
      </c>
      <c r="SK706">
        <v>1725700</v>
      </c>
      <c r="SL706">
        <v>1133200</v>
      </c>
      <c r="SM706">
        <v>105400</v>
      </c>
      <c r="SN706">
        <v>487100</v>
      </c>
      <c r="SO706">
        <v>1055800</v>
      </c>
      <c r="SP706">
        <v>3042300</v>
      </c>
      <c r="SQ706">
        <v>1074900</v>
      </c>
      <c r="SR706">
        <v>494300</v>
      </c>
      <c r="SS706">
        <v>580600</v>
      </c>
      <c r="ST706">
        <v>2693900</v>
      </c>
      <c r="SU706">
        <v>1634400</v>
      </c>
      <c r="SV706">
        <v>1059400</v>
      </c>
      <c r="SW706">
        <v>876600</v>
      </c>
      <c r="SX706">
        <v>1062500</v>
      </c>
      <c r="SY706">
        <v>1256600</v>
      </c>
      <c r="SZ706">
        <v>1551000</v>
      </c>
      <c r="TA706">
        <v>4019500</v>
      </c>
      <c r="TB706">
        <v>539500</v>
      </c>
      <c r="TC706">
        <v>201600</v>
      </c>
      <c r="TD706">
        <v>51100</v>
      </c>
      <c r="TE706">
        <v>1301900</v>
      </c>
      <c r="TF706">
        <v>350500</v>
      </c>
      <c r="TG706">
        <v>50100</v>
      </c>
      <c r="TH706">
        <v>24500</v>
      </c>
      <c r="TI706">
        <v>478000</v>
      </c>
      <c r="TJ706">
        <v>560800</v>
      </c>
      <c r="TK706">
        <v>461500</v>
      </c>
      <c r="TL706">
        <v>622000</v>
      </c>
      <c r="TM706">
        <v>3071000</v>
      </c>
      <c r="TN706">
        <v>347200</v>
      </c>
      <c r="TO706">
        <v>963100</v>
      </c>
      <c r="TP706">
        <v>336400</v>
      </c>
      <c r="TQ706">
        <v>1103400</v>
      </c>
      <c r="TR706">
        <v>268600</v>
      </c>
      <c r="TS706">
        <v>52100</v>
      </c>
      <c r="TT706">
        <v>7215000</v>
      </c>
      <c r="TU706">
        <v>5343200</v>
      </c>
      <c r="TV706">
        <v>20100</v>
      </c>
      <c r="TW706">
        <v>2423300</v>
      </c>
      <c r="TX706">
        <v>1732600</v>
      </c>
      <c r="TY706">
        <v>1348200</v>
      </c>
      <c r="TZ706">
        <v>517000</v>
      </c>
      <c r="UA706">
        <v>173700</v>
      </c>
      <c r="UB706">
        <v>667700</v>
      </c>
      <c r="UC706">
        <v>2232100</v>
      </c>
      <c r="UD706">
        <v>1871900</v>
      </c>
      <c r="UE706">
        <v>1241900</v>
      </c>
      <c r="UF706">
        <v>607700</v>
      </c>
      <c r="UG706">
        <v>22300</v>
      </c>
      <c r="UH706">
        <v>14308000</v>
      </c>
      <c r="UI706">
        <v>5609300</v>
      </c>
      <c r="UJ706">
        <v>984200</v>
      </c>
      <c r="UK706">
        <v>759800</v>
      </c>
      <c r="UL706">
        <v>1056500</v>
      </c>
      <c r="UM706">
        <v>112700</v>
      </c>
      <c r="UN706">
        <v>815800</v>
      </c>
      <c r="UO706">
        <v>551200</v>
      </c>
      <c r="UP706">
        <v>478400</v>
      </c>
      <c r="UQ706">
        <v>434400</v>
      </c>
      <c r="UR706">
        <v>416500</v>
      </c>
      <c r="US706">
        <v>1744200</v>
      </c>
      <c r="UT706">
        <v>6954400</v>
      </c>
      <c r="UU706">
        <v>6663800</v>
      </c>
      <c r="UV706">
        <v>256800</v>
      </c>
      <c r="UW706">
        <v>86800</v>
      </c>
      <c r="UX706">
        <v>2933100</v>
      </c>
      <c r="UY706">
        <v>2049199.9999999998</v>
      </c>
      <c r="UZ706">
        <v>730000</v>
      </c>
      <c r="VA706">
        <v>302400</v>
      </c>
      <c r="VB706">
        <v>637800</v>
      </c>
      <c r="VC706">
        <v>1427200</v>
      </c>
      <c r="VD706">
        <v>289700</v>
      </c>
      <c r="VE706">
        <v>290600</v>
      </c>
      <c r="VF706">
        <v>14148000</v>
      </c>
      <c r="VG706">
        <v>2148100</v>
      </c>
      <c r="VH706">
        <v>11999400</v>
      </c>
      <c r="VI706">
        <v>10342200</v>
      </c>
      <c r="VJ706">
        <v>4113500</v>
      </c>
      <c r="VK706">
        <v>1622600</v>
      </c>
      <c r="VL706">
        <v>627900</v>
      </c>
      <c r="VM706">
        <v>430700</v>
      </c>
      <c r="VN706">
        <v>412500</v>
      </c>
      <c r="VO706">
        <v>152100</v>
      </c>
      <c r="VP706">
        <v>704400</v>
      </c>
      <c r="VQ706">
        <v>163500</v>
      </c>
      <c r="VR706">
        <v>3788100</v>
      </c>
      <c r="VS706">
        <v>2440600</v>
      </c>
      <c r="VT706">
        <v>1474800</v>
      </c>
      <c r="VU706">
        <v>390300</v>
      </c>
      <c r="VV706">
        <v>439400</v>
      </c>
      <c r="VW706">
        <v>135700</v>
      </c>
      <c r="VX706">
        <v>658700</v>
      </c>
      <c r="VY706">
        <v>96800</v>
      </c>
      <c r="VZ706">
        <v>335900</v>
      </c>
      <c r="WA706">
        <v>565900</v>
      </c>
      <c r="WB706">
        <v>11015000</v>
      </c>
      <c r="WC706">
        <v>1604600</v>
      </c>
      <c r="WD706">
        <v>348600</v>
      </c>
      <c r="WE706">
        <v>94000</v>
      </c>
      <c r="WF706">
        <v>1162000</v>
      </c>
      <c r="WG706">
        <v>9410800</v>
      </c>
      <c r="WH706">
        <v>1726000</v>
      </c>
      <c r="WI706">
        <v>7684800</v>
      </c>
      <c r="WJ706">
        <v>4809000</v>
      </c>
      <c r="WK706">
        <v>1170100</v>
      </c>
      <c r="WL706">
        <v>1178400</v>
      </c>
      <c r="WM706">
        <v>2460300</v>
      </c>
      <c r="WN706">
        <v>19601000</v>
      </c>
      <c r="WO706">
        <v>2813000</v>
      </c>
      <c r="WP706">
        <v>1956100</v>
      </c>
      <c r="WQ706">
        <v>856800</v>
      </c>
      <c r="WR706">
        <v>4577000</v>
      </c>
      <c r="WS706">
        <v>1901500</v>
      </c>
      <c r="WT706">
        <v>2675500</v>
      </c>
      <c r="WU706">
        <v>12211000</v>
      </c>
      <c r="WV706">
        <v>6720100</v>
      </c>
      <c r="WW706">
        <v>5490900</v>
      </c>
    </row>
    <row r="707" spans="1:621" x14ac:dyDescent="0.45">
      <c r="A707" s="1"/>
      <c r="C707" s="1">
        <v>35582</v>
      </c>
      <c r="D707">
        <v>927000</v>
      </c>
      <c r="E707">
        <v>3095000</v>
      </c>
      <c r="F707">
        <v>2168000</v>
      </c>
      <c r="G707">
        <v>1462000</v>
      </c>
      <c r="H707">
        <v>663000</v>
      </c>
      <c r="I707">
        <v>807000</v>
      </c>
      <c r="J707">
        <v>2324000</v>
      </c>
      <c r="K707">
        <v>544000</v>
      </c>
      <c r="L707">
        <v>45.7</v>
      </c>
      <c r="M707">
        <v>13.7</v>
      </c>
      <c r="N707">
        <v>32</v>
      </c>
      <c r="O707">
        <v>11.9</v>
      </c>
      <c r="P707">
        <v>34.299999999999997</v>
      </c>
      <c r="Q707">
        <v>8</v>
      </c>
      <c r="R707">
        <v>2.2999999999999998</v>
      </c>
      <c r="S707">
        <v>0.6</v>
      </c>
      <c r="T707">
        <v>1.7</v>
      </c>
      <c r="U707">
        <v>0.4</v>
      </c>
      <c r="V707">
        <v>2562000</v>
      </c>
      <c r="W707">
        <v>2175000</v>
      </c>
      <c r="X707">
        <v>2085000</v>
      </c>
      <c r="Y707">
        <v>1009000</v>
      </c>
      <c r="Z707">
        <v>1076000</v>
      </c>
      <c r="AA707">
        <v>15.5</v>
      </c>
      <c r="AB707">
        <v>8</v>
      </c>
      <c r="AC707">
        <v>37.6</v>
      </c>
      <c r="AD707">
        <v>31.9</v>
      </c>
      <c r="AE707">
        <v>30.6</v>
      </c>
      <c r="AF707">
        <v>14.8</v>
      </c>
      <c r="AG707">
        <v>15.8</v>
      </c>
      <c r="AH707">
        <v>104147000</v>
      </c>
      <c r="AI707">
        <v>123861000</v>
      </c>
      <c r="AJ707">
        <v>24163000</v>
      </c>
      <c r="AK707">
        <v>661000</v>
      </c>
      <c r="AL707">
        <v>82800</v>
      </c>
      <c r="AM707">
        <v>577700</v>
      </c>
      <c r="AN707">
        <v>144700</v>
      </c>
      <c r="AO707">
        <v>256100.00000000003</v>
      </c>
      <c r="AP707">
        <v>90400</v>
      </c>
      <c r="AQ707">
        <v>51600</v>
      </c>
      <c r="AR707">
        <v>114100</v>
      </c>
      <c r="AS707">
        <v>176900</v>
      </c>
      <c r="AT707">
        <v>6017000</v>
      </c>
      <c r="AU707">
        <v>1471800</v>
      </c>
      <c r="AV707">
        <v>716400</v>
      </c>
      <c r="AW707">
        <v>755400</v>
      </c>
      <c r="AX707">
        <v>881000</v>
      </c>
      <c r="AY707">
        <v>3663900</v>
      </c>
      <c r="BB707">
        <v>17485000</v>
      </c>
      <c r="BC707">
        <v>10739000</v>
      </c>
      <c r="BD707">
        <v>605500</v>
      </c>
      <c r="BE707">
        <v>534300</v>
      </c>
      <c r="BF707">
        <v>638800</v>
      </c>
      <c r="BG707">
        <v>1700400</v>
      </c>
      <c r="BH707">
        <v>1500300</v>
      </c>
      <c r="BI707">
        <v>1805600</v>
      </c>
      <c r="BJ707">
        <v>318300</v>
      </c>
      <c r="BK707">
        <v>235600</v>
      </c>
      <c r="BL707">
        <v>640200</v>
      </c>
      <c r="BM707">
        <v>503800</v>
      </c>
      <c r="BN707">
        <v>107700</v>
      </c>
      <c r="BO707">
        <v>585800</v>
      </c>
      <c r="BP707">
        <v>2030300</v>
      </c>
      <c r="BQ707">
        <v>1257800</v>
      </c>
      <c r="BR707">
        <v>616800</v>
      </c>
      <c r="BS707">
        <v>721100</v>
      </c>
      <c r="BT707">
        <v>6746000</v>
      </c>
      <c r="BU707">
        <v>1553500</v>
      </c>
      <c r="BV707">
        <v>439700</v>
      </c>
      <c r="BW707">
        <v>237100</v>
      </c>
      <c r="BX707">
        <v>690100</v>
      </c>
      <c r="BY707">
        <v>635100</v>
      </c>
      <c r="BZ707">
        <v>823400</v>
      </c>
      <c r="CA707">
        <v>137900</v>
      </c>
      <c r="CB707">
        <v>992800</v>
      </c>
      <c r="CC707">
        <v>938500</v>
      </c>
      <c r="CD707">
        <v>298100</v>
      </c>
      <c r="CE707">
        <v>79984000</v>
      </c>
      <c r="CF707">
        <v>24635000</v>
      </c>
      <c r="CG707">
        <v>5642600</v>
      </c>
      <c r="CH707">
        <v>3170200</v>
      </c>
      <c r="CI707">
        <v>2079900</v>
      </c>
      <c r="CJ707">
        <v>392500</v>
      </c>
      <c r="CK707">
        <v>14324100</v>
      </c>
      <c r="CL707">
        <v>1740200</v>
      </c>
      <c r="CM707">
        <v>1138300</v>
      </c>
      <c r="CN707">
        <v>112400</v>
      </c>
      <c r="CO707">
        <v>489500</v>
      </c>
      <c r="CP707">
        <v>1100400</v>
      </c>
      <c r="CQ707">
        <v>3057500</v>
      </c>
      <c r="CR707">
        <v>1065800</v>
      </c>
      <c r="CS707">
        <v>490400</v>
      </c>
      <c r="CT707">
        <v>575400</v>
      </c>
      <c r="CU707">
        <v>2640200</v>
      </c>
      <c r="CV707">
        <v>1598800</v>
      </c>
      <c r="CW707">
        <v>1041400.0000000001</v>
      </c>
      <c r="CX707">
        <v>877500</v>
      </c>
      <c r="CY707">
        <v>1068400</v>
      </c>
      <c r="CZ707">
        <v>1244400</v>
      </c>
      <c r="DA707">
        <v>1529700</v>
      </c>
      <c r="DB707">
        <v>4041900</v>
      </c>
      <c r="DC707">
        <v>543400</v>
      </c>
      <c r="DD707">
        <v>204800</v>
      </c>
      <c r="DE707">
        <v>52500</v>
      </c>
      <c r="DF707">
        <v>1319700</v>
      </c>
      <c r="DG707">
        <v>350500</v>
      </c>
      <c r="DH707">
        <v>50400</v>
      </c>
      <c r="DI707">
        <v>26400</v>
      </c>
      <c r="DJ707">
        <v>479700</v>
      </c>
      <c r="DK707">
        <v>553000</v>
      </c>
      <c r="DL707">
        <v>461500</v>
      </c>
      <c r="DM707">
        <v>626100</v>
      </c>
      <c r="DN707">
        <v>3099000</v>
      </c>
      <c r="DO707">
        <v>358400</v>
      </c>
      <c r="DP707">
        <v>969500</v>
      </c>
      <c r="DQ707">
        <v>335700</v>
      </c>
      <c r="DR707">
        <v>1112700</v>
      </c>
      <c r="DS707">
        <v>270600</v>
      </c>
      <c r="DT707">
        <v>52500</v>
      </c>
      <c r="DU707">
        <v>7292000</v>
      </c>
      <c r="DV707">
        <v>5381200</v>
      </c>
      <c r="DW707">
        <v>20000</v>
      </c>
      <c r="DX707">
        <v>2443100</v>
      </c>
      <c r="DY707">
        <v>1744300</v>
      </c>
      <c r="DZ707">
        <v>1357300</v>
      </c>
      <c r="EA707">
        <v>522500</v>
      </c>
      <c r="EB707">
        <v>176300</v>
      </c>
      <c r="EC707">
        <v>672300</v>
      </c>
      <c r="ED707">
        <v>2245800</v>
      </c>
      <c r="EE707">
        <v>1910600</v>
      </c>
      <c r="EF707">
        <v>1270100</v>
      </c>
      <c r="EG707">
        <v>617900</v>
      </c>
      <c r="EH707">
        <v>22600</v>
      </c>
      <c r="EI707">
        <v>14488000</v>
      </c>
      <c r="EJ707">
        <v>5642900</v>
      </c>
      <c r="EK707">
        <v>1000300</v>
      </c>
      <c r="EL707">
        <v>720400</v>
      </c>
      <c r="EM707">
        <v>1077000</v>
      </c>
      <c r="EN707">
        <v>114200</v>
      </c>
      <c r="EO707">
        <v>825300</v>
      </c>
      <c r="EP707">
        <v>564500</v>
      </c>
      <c r="EQ707">
        <v>484400</v>
      </c>
      <c r="ER707">
        <v>436300</v>
      </c>
      <c r="ES707">
        <v>420500</v>
      </c>
      <c r="ET707">
        <v>1754000</v>
      </c>
      <c r="EU707">
        <v>7090900</v>
      </c>
      <c r="EV707">
        <v>6796200</v>
      </c>
      <c r="EW707">
        <v>259300</v>
      </c>
      <c r="EX707">
        <v>88100</v>
      </c>
      <c r="EY707">
        <v>2964300</v>
      </c>
      <c r="EZ707">
        <v>2065400</v>
      </c>
      <c r="FA707">
        <v>740900</v>
      </c>
      <c r="FB707">
        <v>307300</v>
      </c>
      <c r="FC707">
        <v>634900</v>
      </c>
      <c r="FD707">
        <v>1507000</v>
      </c>
      <c r="FE707">
        <v>294400</v>
      </c>
      <c r="FF707">
        <v>294700</v>
      </c>
      <c r="FG707">
        <v>14010000</v>
      </c>
      <c r="FH707">
        <v>1966000</v>
      </c>
      <c r="FI707">
        <v>12043500</v>
      </c>
      <c r="FJ707">
        <v>10376500</v>
      </c>
      <c r="FK707">
        <v>4128500</v>
      </c>
      <c r="FL707">
        <v>1627600</v>
      </c>
      <c r="FM707">
        <v>628200</v>
      </c>
      <c r="FN707">
        <v>433700</v>
      </c>
      <c r="FO707">
        <v>415000</v>
      </c>
      <c r="FP707">
        <v>152800</v>
      </c>
      <c r="FQ707">
        <v>706300</v>
      </c>
      <c r="FR707">
        <v>164900</v>
      </c>
      <c r="FS707">
        <v>3797800</v>
      </c>
      <c r="FT707">
        <v>2450200</v>
      </c>
      <c r="FU707">
        <v>1475600</v>
      </c>
      <c r="FV707">
        <v>394500</v>
      </c>
      <c r="FW707">
        <v>442600</v>
      </c>
      <c r="FX707">
        <v>137500</v>
      </c>
      <c r="FY707">
        <v>1667000</v>
      </c>
      <c r="FZ707">
        <v>661600</v>
      </c>
      <c r="GA707">
        <v>97000</v>
      </c>
      <c r="GB707">
        <v>352100</v>
      </c>
      <c r="GC707">
        <v>556300</v>
      </c>
      <c r="GD707">
        <v>11602000</v>
      </c>
      <c r="GE707">
        <v>1857900</v>
      </c>
      <c r="GF707">
        <v>390100</v>
      </c>
      <c r="GG707">
        <v>101400</v>
      </c>
      <c r="GH707">
        <v>1366400</v>
      </c>
      <c r="GI707">
        <v>9743600</v>
      </c>
      <c r="GJ707">
        <v>1821600</v>
      </c>
      <c r="GK707">
        <v>7922000</v>
      </c>
      <c r="GL707">
        <v>4858000</v>
      </c>
      <c r="GM707">
        <v>1173900</v>
      </c>
      <c r="GN707">
        <v>1188300</v>
      </c>
      <c r="GO707">
        <v>2495500</v>
      </c>
      <c r="GP707">
        <v>19714000</v>
      </c>
      <c r="GQ707">
        <v>2823000</v>
      </c>
      <c r="GR707">
        <v>1973500</v>
      </c>
      <c r="GS707">
        <v>849500</v>
      </c>
      <c r="GT707">
        <v>4438000</v>
      </c>
      <c r="GU707">
        <v>1731300</v>
      </c>
      <c r="GV707">
        <v>2706700</v>
      </c>
      <c r="GW707">
        <v>12453000</v>
      </c>
      <c r="GX707">
        <v>6772300</v>
      </c>
      <c r="GY707">
        <v>5680700</v>
      </c>
      <c r="IO707">
        <v>136211000</v>
      </c>
      <c r="IP707">
        <v>67.099999999999994</v>
      </c>
      <c r="IQ707">
        <v>129412000</v>
      </c>
      <c r="IR707">
        <v>63.7</v>
      </c>
      <c r="IS707">
        <v>6799000</v>
      </c>
      <c r="IT707">
        <v>5</v>
      </c>
      <c r="IU707">
        <v>66789000</v>
      </c>
      <c r="IV707">
        <v>4923000</v>
      </c>
      <c r="IW707">
        <v>73270000</v>
      </c>
      <c r="IX707">
        <v>75</v>
      </c>
      <c r="IY707">
        <v>69610000</v>
      </c>
      <c r="IZ707">
        <v>71.3</v>
      </c>
      <c r="JA707">
        <v>3660000</v>
      </c>
      <c r="JB707">
        <v>5</v>
      </c>
      <c r="JC707">
        <v>24379000</v>
      </c>
      <c r="JD707">
        <v>69201000</v>
      </c>
      <c r="JE707">
        <v>77</v>
      </c>
      <c r="JF707">
        <v>66308000</v>
      </c>
      <c r="JG707">
        <v>73.8</v>
      </c>
      <c r="JH707">
        <v>2893000</v>
      </c>
      <c r="JI707">
        <v>4.2</v>
      </c>
      <c r="JJ707">
        <v>20628000</v>
      </c>
      <c r="JK707">
        <v>8305000</v>
      </c>
      <c r="JL707">
        <v>6.4</v>
      </c>
      <c r="JM707">
        <v>123861000</v>
      </c>
      <c r="JN707">
        <v>104147000</v>
      </c>
      <c r="JO707">
        <v>24163000</v>
      </c>
      <c r="JP707">
        <v>661000</v>
      </c>
      <c r="JQ707">
        <v>82800</v>
      </c>
      <c r="JR707">
        <v>577700</v>
      </c>
      <c r="JS707">
        <v>144700</v>
      </c>
      <c r="JT707">
        <v>256100.00000000003</v>
      </c>
      <c r="JU707">
        <v>90400</v>
      </c>
      <c r="JV707">
        <v>51600</v>
      </c>
      <c r="JW707">
        <v>114100</v>
      </c>
      <c r="JX707">
        <v>176900</v>
      </c>
      <c r="JY707">
        <v>6017000</v>
      </c>
      <c r="JZ707">
        <v>1471800</v>
      </c>
      <c r="KA707">
        <v>716400</v>
      </c>
      <c r="KB707">
        <v>755400</v>
      </c>
      <c r="KC707">
        <v>881000</v>
      </c>
      <c r="KD707">
        <v>3663900</v>
      </c>
      <c r="KG707">
        <v>17485000</v>
      </c>
      <c r="KH707">
        <v>10739000</v>
      </c>
      <c r="KI707">
        <v>605500</v>
      </c>
      <c r="KJ707">
        <v>534300</v>
      </c>
      <c r="KK707">
        <v>638800</v>
      </c>
      <c r="KL707">
        <v>1700400</v>
      </c>
      <c r="KM707">
        <v>1500300</v>
      </c>
      <c r="KN707">
        <v>1805600</v>
      </c>
      <c r="KO707">
        <v>318300</v>
      </c>
      <c r="KP707">
        <v>235600</v>
      </c>
      <c r="KQ707">
        <v>640200</v>
      </c>
      <c r="KR707">
        <v>503800</v>
      </c>
      <c r="KS707">
        <v>107700</v>
      </c>
      <c r="KT707">
        <v>585800</v>
      </c>
      <c r="KU707">
        <v>2030300</v>
      </c>
      <c r="KV707">
        <v>1257800</v>
      </c>
      <c r="KW707">
        <v>616800</v>
      </c>
      <c r="KX707">
        <v>721100</v>
      </c>
      <c r="KY707">
        <v>6746000</v>
      </c>
      <c r="KZ707">
        <v>1553500</v>
      </c>
      <c r="LA707">
        <v>439700</v>
      </c>
      <c r="LB707">
        <v>237100</v>
      </c>
      <c r="LC707">
        <v>690100</v>
      </c>
      <c r="LD707">
        <v>635100</v>
      </c>
      <c r="LE707">
        <v>823400</v>
      </c>
      <c r="LF707">
        <v>137900</v>
      </c>
      <c r="LG707">
        <v>992800</v>
      </c>
      <c r="LH707">
        <v>938500</v>
      </c>
      <c r="LI707">
        <v>298100</v>
      </c>
      <c r="LJ707">
        <v>79984000</v>
      </c>
      <c r="LK707">
        <v>24635000</v>
      </c>
      <c r="LL707">
        <v>5642600</v>
      </c>
      <c r="LM707">
        <v>3170200</v>
      </c>
      <c r="LN707">
        <v>2079900</v>
      </c>
      <c r="LO707">
        <v>392500</v>
      </c>
      <c r="LP707">
        <v>14324100</v>
      </c>
      <c r="LQ707">
        <v>1740200</v>
      </c>
      <c r="LR707">
        <v>1138300</v>
      </c>
      <c r="LS707">
        <v>112400</v>
      </c>
      <c r="LT707">
        <v>489500</v>
      </c>
      <c r="LU707">
        <v>1100400</v>
      </c>
      <c r="LV707">
        <v>3057500</v>
      </c>
      <c r="LW707">
        <v>1065800</v>
      </c>
      <c r="LX707">
        <v>490400</v>
      </c>
      <c r="LY707">
        <v>575400</v>
      </c>
      <c r="LZ707">
        <v>2640200</v>
      </c>
      <c r="MA707">
        <v>1598800</v>
      </c>
      <c r="MB707">
        <v>1041400.0000000001</v>
      </c>
      <c r="MC707">
        <v>877500</v>
      </c>
      <c r="MD707">
        <v>1068400</v>
      </c>
      <c r="ME707">
        <v>1244400</v>
      </c>
      <c r="MF707">
        <v>1529700</v>
      </c>
      <c r="MG707">
        <v>4041900</v>
      </c>
      <c r="MH707">
        <v>543400</v>
      </c>
      <c r="MI707">
        <v>204800</v>
      </c>
      <c r="MJ707">
        <v>52500</v>
      </c>
      <c r="MK707">
        <v>1319700</v>
      </c>
      <c r="ML707">
        <v>350500</v>
      </c>
      <c r="MM707">
        <v>50400</v>
      </c>
      <c r="MN707">
        <v>26400</v>
      </c>
      <c r="MO707">
        <v>479700</v>
      </c>
      <c r="MP707">
        <v>553000</v>
      </c>
      <c r="MQ707">
        <v>461500</v>
      </c>
      <c r="MR707">
        <v>626100</v>
      </c>
      <c r="MS707">
        <v>3099000</v>
      </c>
      <c r="MT707">
        <v>358400</v>
      </c>
      <c r="MU707">
        <v>969500</v>
      </c>
      <c r="MV707">
        <v>335700</v>
      </c>
      <c r="MW707">
        <v>1112700</v>
      </c>
      <c r="MX707">
        <v>270600</v>
      </c>
      <c r="MY707">
        <v>52500</v>
      </c>
      <c r="MZ707">
        <v>7292000</v>
      </c>
      <c r="NA707">
        <v>5381200</v>
      </c>
      <c r="NB707">
        <v>20000</v>
      </c>
      <c r="NC707">
        <v>2443100</v>
      </c>
      <c r="ND707">
        <v>1744300</v>
      </c>
      <c r="NE707">
        <v>1357300</v>
      </c>
      <c r="NF707">
        <v>522500</v>
      </c>
      <c r="NG707">
        <v>176300</v>
      </c>
      <c r="NH707">
        <v>672300</v>
      </c>
      <c r="NI707">
        <v>2245800</v>
      </c>
      <c r="NJ707">
        <v>1910600</v>
      </c>
      <c r="NK707">
        <v>1270100</v>
      </c>
      <c r="NL707">
        <v>617900</v>
      </c>
      <c r="NM707">
        <v>22600</v>
      </c>
      <c r="NN707">
        <v>14488000</v>
      </c>
      <c r="NO707">
        <v>5642900</v>
      </c>
      <c r="NP707">
        <v>1000300</v>
      </c>
      <c r="NQ707">
        <v>720400</v>
      </c>
      <c r="NR707">
        <v>1077000</v>
      </c>
      <c r="NS707">
        <v>114200</v>
      </c>
      <c r="NT707">
        <v>825300</v>
      </c>
      <c r="NU707">
        <v>564500</v>
      </c>
      <c r="NV707">
        <v>484400</v>
      </c>
      <c r="NW707">
        <v>436300</v>
      </c>
      <c r="NX707">
        <v>420500</v>
      </c>
      <c r="NY707">
        <v>1754000</v>
      </c>
      <c r="NZ707">
        <v>7090900</v>
      </c>
      <c r="OA707">
        <v>6796200</v>
      </c>
      <c r="OB707">
        <v>259300</v>
      </c>
      <c r="OC707">
        <v>88100</v>
      </c>
      <c r="OD707">
        <v>2964300</v>
      </c>
      <c r="OE707">
        <v>2065400</v>
      </c>
      <c r="OF707">
        <v>740900</v>
      </c>
      <c r="OG707">
        <v>307300</v>
      </c>
      <c r="OH707">
        <v>634900</v>
      </c>
      <c r="OI707">
        <v>1507000</v>
      </c>
      <c r="OJ707">
        <v>294400</v>
      </c>
      <c r="OK707">
        <v>294700</v>
      </c>
      <c r="OL707">
        <v>14010000</v>
      </c>
      <c r="OM707">
        <v>1966000</v>
      </c>
      <c r="ON707">
        <v>12043500</v>
      </c>
      <c r="OO707">
        <v>10376500</v>
      </c>
      <c r="OP707">
        <v>4128500</v>
      </c>
      <c r="OQ707">
        <v>1627600</v>
      </c>
      <c r="OR707">
        <v>628200</v>
      </c>
      <c r="OS707">
        <v>433700</v>
      </c>
      <c r="OT707">
        <v>415000</v>
      </c>
      <c r="OU707">
        <v>152800</v>
      </c>
      <c r="OV707">
        <v>706300</v>
      </c>
      <c r="OW707">
        <v>164900</v>
      </c>
      <c r="OX707">
        <v>3797800</v>
      </c>
      <c r="OY707">
        <v>2450200</v>
      </c>
      <c r="OZ707">
        <v>1475600</v>
      </c>
      <c r="PA707">
        <v>394500</v>
      </c>
      <c r="PB707">
        <v>442600</v>
      </c>
      <c r="PC707">
        <v>137500</v>
      </c>
      <c r="PD707">
        <v>1667000</v>
      </c>
      <c r="PE707">
        <v>661600</v>
      </c>
      <c r="PF707">
        <v>97000</v>
      </c>
      <c r="PG707">
        <v>352100</v>
      </c>
      <c r="PH707">
        <v>556300</v>
      </c>
      <c r="PI707">
        <v>11602000</v>
      </c>
      <c r="PJ707">
        <v>1857900</v>
      </c>
      <c r="PK707">
        <v>390100</v>
      </c>
      <c r="PL707">
        <v>101400</v>
      </c>
      <c r="PM707">
        <v>1366400</v>
      </c>
      <c r="PN707">
        <v>9743600</v>
      </c>
      <c r="PO707">
        <v>1821600</v>
      </c>
      <c r="PP707">
        <v>7922000</v>
      </c>
      <c r="PQ707">
        <v>4858000</v>
      </c>
      <c r="PR707">
        <v>1173900</v>
      </c>
      <c r="PS707">
        <v>1188300</v>
      </c>
      <c r="PT707">
        <v>2495500</v>
      </c>
      <c r="PU707">
        <v>19714000</v>
      </c>
      <c r="PV707">
        <v>2823000</v>
      </c>
      <c r="PW707">
        <v>1973500</v>
      </c>
      <c r="PX707">
        <v>849500</v>
      </c>
      <c r="PY707">
        <v>4438000</v>
      </c>
      <c r="PZ707">
        <v>1731300</v>
      </c>
      <c r="QA707">
        <v>2706700</v>
      </c>
      <c r="QB707">
        <v>12453000</v>
      </c>
      <c r="QC707">
        <v>6772300</v>
      </c>
      <c r="QD707">
        <v>5680700</v>
      </c>
      <c r="QE707">
        <v>8.9</v>
      </c>
      <c r="QF707">
        <v>1668600</v>
      </c>
      <c r="QG707">
        <v>122816000</v>
      </c>
      <c r="QH707">
        <v>103156000</v>
      </c>
      <c r="QI707">
        <v>23834000</v>
      </c>
      <c r="QJ707">
        <v>654000</v>
      </c>
      <c r="QK707">
        <v>82200</v>
      </c>
      <c r="QL707">
        <v>571500</v>
      </c>
      <c r="QM707">
        <v>143600</v>
      </c>
      <c r="QN707">
        <v>251200</v>
      </c>
      <c r="QO707">
        <v>90300</v>
      </c>
      <c r="QP707">
        <v>50500</v>
      </c>
      <c r="QQ707">
        <v>110400</v>
      </c>
      <c r="QR707">
        <v>176700</v>
      </c>
      <c r="QS707">
        <v>5793000</v>
      </c>
      <c r="QT707">
        <v>1429300</v>
      </c>
      <c r="QU707">
        <v>690500</v>
      </c>
      <c r="QV707">
        <v>738800</v>
      </c>
      <c r="QW707">
        <v>820200</v>
      </c>
      <c r="QX707">
        <v>3543700</v>
      </c>
      <c r="RA707">
        <v>17387000</v>
      </c>
      <c r="RB707">
        <v>10673000</v>
      </c>
      <c r="RC707">
        <v>597900</v>
      </c>
      <c r="RD707">
        <v>524200.00000000006</v>
      </c>
      <c r="RE707">
        <v>636200</v>
      </c>
      <c r="RF707">
        <v>1692100</v>
      </c>
      <c r="RG707">
        <v>1491700</v>
      </c>
      <c r="RH707">
        <v>1800200</v>
      </c>
      <c r="RI707">
        <v>316700</v>
      </c>
      <c r="RJ707">
        <v>234900</v>
      </c>
      <c r="RK707">
        <v>637800</v>
      </c>
      <c r="RL707">
        <v>502400</v>
      </c>
      <c r="RM707">
        <v>108400</v>
      </c>
      <c r="RN707">
        <v>583800</v>
      </c>
      <c r="RO707">
        <v>2015800</v>
      </c>
      <c r="RP707">
        <v>1243800</v>
      </c>
      <c r="RQ707">
        <v>613700</v>
      </c>
      <c r="RR707">
        <v>717400</v>
      </c>
      <c r="RS707">
        <v>6714000</v>
      </c>
      <c r="RT707">
        <v>1557200</v>
      </c>
      <c r="RU707">
        <v>436300</v>
      </c>
      <c r="RV707">
        <v>236100</v>
      </c>
      <c r="RW707">
        <v>682600</v>
      </c>
      <c r="RX707">
        <v>630500</v>
      </c>
      <c r="RY707">
        <v>822200</v>
      </c>
      <c r="RZ707">
        <v>135200</v>
      </c>
      <c r="SA707">
        <v>986500</v>
      </c>
      <c r="SB707">
        <v>931700</v>
      </c>
      <c r="SC707">
        <v>295700</v>
      </c>
      <c r="SD707">
        <v>79322000</v>
      </c>
      <c r="SE707">
        <v>24618000</v>
      </c>
      <c r="SF707">
        <v>5613700</v>
      </c>
      <c r="SG707">
        <v>3154500</v>
      </c>
      <c r="SH707">
        <v>2067800.0000000002</v>
      </c>
      <c r="SI707">
        <v>391400</v>
      </c>
      <c r="SJ707">
        <v>14352700</v>
      </c>
      <c r="SK707">
        <v>1726100</v>
      </c>
      <c r="SL707">
        <v>1134000</v>
      </c>
      <c r="SM707">
        <v>105300</v>
      </c>
      <c r="SN707">
        <v>486900</v>
      </c>
      <c r="SO707">
        <v>1054600</v>
      </c>
      <c r="SP707">
        <v>3043300</v>
      </c>
      <c r="SQ707">
        <v>1075300</v>
      </c>
      <c r="SR707">
        <v>492400</v>
      </c>
      <c r="SS707">
        <v>582900</v>
      </c>
      <c r="ST707">
        <v>2697600</v>
      </c>
      <c r="SU707">
        <v>1636700</v>
      </c>
      <c r="SV707">
        <v>1060900</v>
      </c>
      <c r="SW707">
        <v>877400</v>
      </c>
      <c r="SX707">
        <v>1062800</v>
      </c>
      <c r="SY707">
        <v>1260000</v>
      </c>
      <c r="SZ707">
        <v>1555600</v>
      </c>
      <c r="TA707">
        <v>4030200</v>
      </c>
      <c r="TB707">
        <v>541100</v>
      </c>
      <c r="TC707">
        <v>203700</v>
      </c>
      <c r="TD707">
        <v>51000</v>
      </c>
      <c r="TE707">
        <v>1304400</v>
      </c>
      <c r="TF707">
        <v>351500</v>
      </c>
      <c r="TG707">
        <v>49800</v>
      </c>
      <c r="TH707">
        <v>24700</v>
      </c>
      <c r="TI707">
        <v>480700</v>
      </c>
      <c r="TJ707">
        <v>560100</v>
      </c>
      <c r="TK707">
        <v>463200</v>
      </c>
      <c r="TL707">
        <v>621100</v>
      </c>
      <c r="TM707">
        <v>3087000</v>
      </c>
      <c r="TN707">
        <v>351700</v>
      </c>
      <c r="TO707">
        <v>968000</v>
      </c>
      <c r="TP707">
        <v>335700</v>
      </c>
      <c r="TQ707">
        <v>1108000</v>
      </c>
      <c r="TR707">
        <v>271100</v>
      </c>
      <c r="TS707">
        <v>52200</v>
      </c>
      <c r="TT707">
        <v>7230000</v>
      </c>
      <c r="TU707">
        <v>5360600</v>
      </c>
      <c r="TV707">
        <v>19900</v>
      </c>
      <c r="TW707">
        <v>2430600</v>
      </c>
      <c r="TX707">
        <v>1734300</v>
      </c>
      <c r="TY707">
        <v>1349500</v>
      </c>
      <c r="TZ707">
        <v>520799.99999999994</v>
      </c>
      <c r="UA707">
        <v>175600</v>
      </c>
      <c r="UB707">
        <v>669000</v>
      </c>
      <c r="UC707">
        <v>2241100</v>
      </c>
      <c r="UD707">
        <v>1869500</v>
      </c>
      <c r="UE707">
        <v>1240300</v>
      </c>
      <c r="UF707">
        <v>606700</v>
      </c>
      <c r="UG707">
        <v>22500</v>
      </c>
      <c r="UH707">
        <v>14378000</v>
      </c>
      <c r="UI707">
        <v>5638100</v>
      </c>
      <c r="UJ707">
        <v>985500</v>
      </c>
      <c r="UK707">
        <v>762300</v>
      </c>
      <c r="UL707">
        <v>1059900</v>
      </c>
      <c r="UM707">
        <v>113400</v>
      </c>
      <c r="UN707">
        <v>825700</v>
      </c>
      <c r="UO707">
        <v>559800</v>
      </c>
      <c r="UP707">
        <v>478900</v>
      </c>
      <c r="UQ707">
        <v>436000</v>
      </c>
      <c r="UR707">
        <v>416700</v>
      </c>
      <c r="US707">
        <v>1746800</v>
      </c>
      <c r="UT707">
        <v>6992700</v>
      </c>
      <c r="UU707">
        <v>6701800</v>
      </c>
      <c r="UV707">
        <v>257500</v>
      </c>
      <c r="UW707">
        <v>87300</v>
      </c>
      <c r="UX707">
        <v>2955500</v>
      </c>
      <c r="UY707">
        <v>2060000</v>
      </c>
      <c r="UZ707">
        <v>736900</v>
      </c>
      <c r="VA707">
        <v>303300</v>
      </c>
      <c r="VB707">
        <v>638400</v>
      </c>
      <c r="VC707">
        <v>1430500</v>
      </c>
      <c r="VD707">
        <v>292500</v>
      </c>
      <c r="VE707">
        <v>290900</v>
      </c>
      <c r="VF707">
        <v>14168000</v>
      </c>
      <c r="VG707">
        <v>2149900</v>
      </c>
      <c r="VH707">
        <v>12017700</v>
      </c>
      <c r="VI707">
        <v>10349100</v>
      </c>
      <c r="VJ707">
        <v>4114700</v>
      </c>
      <c r="VK707">
        <v>1623300</v>
      </c>
      <c r="VL707">
        <v>625900</v>
      </c>
      <c r="VM707">
        <v>431700</v>
      </c>
      <c r="VN707">
        <v>413600</v>
      </c>
      <c r="VO707">
        <v>152200</v>
      </c>
      <c r="VP707">
        <v>704100</v>
      </c>
      <c r="VQ707">
        <v>163800</v>
      </c>
      <c r="VR707">
        <v>3791400</v>
      </c>
      <c r="VS707">
        <v>2443000</v>
      </c>
      <c r="VT707">
        <v>1473800</v>
      </c>
      <c r="VU707">
        <v>392000</v>
      </c>
      <c r="VV707">
        <v>440600</v>
      </c>
      <c r="VW707">
        <v>136400</v>
      </c>
      <c r="VX707">
        <v>661100</v>
      </c>
      <c r="VY707">
        <v>96800</v>
      </c>
      <c r="VZ707">
        <v>341200</v>
      </c>
      <c r="WA707">
        <v>569500</v>
      </c>
      <c r="WB707">
        <v>11029000</v>
      </c>
      <c r="WC707">
        <v>1610700</v>
      </c>
      <c r="WD707">
        <v>353100</v>
      </c>
      <c r="WE707">
        <v>94000</v>
      </c>
      <c r="WF707">
        <v>1163600</v>
      </c>
      <c r="WG707">
        <v>9418000</v>
      </c>
      <c r="WH707">
        <v>1723800</v>
      </c>
      <c r="WI707">
        <v>7694200</v>
      </c>
      <c r="WJ707">
        <v>4812000</v>
      </c>
      <c r="WK707">
        <v>1167600</v>
      </c>
      <c r="WL707">
        <v>1178200</v>
      </c>
      <c r="WM707">
        <v>2466000</v>
      </c>
      <c r="WN707">
        <v>19660000</v>
      </c>
      <c r="WO707">
        <v>2815000</v>
      </c>
      <c r="WP707">
        <v>1959500</v>
      </c>
      <c r="WQ707">
        <v>855900</v>
      </c>
      <c r="WR707">
        <v>4579000</v>
      </c>
      <c r="WS707">
        <v>1906600</v>
      </c>
      <c r="WT707">
        <v>2672300</v>
      </c>
      <c r="WU707">
        <v>12266000</v>
      </c>
      <c r="WV707">
        <v>6752100</v>
      </c>
      <c r="WW707">
        <v>5514000</v>
      </c>
    </row>
    <row r="708" spans="1:621" x14ac:dyDescent="0.45">
      <c r="A708" s="1"/>
      <c r="C708" s="1">
        <v>35612</v>
      </c>
      <c r="D708">
        <v>862000</v>
      </c>
      <c r="E708">
        <v>2882000</v>
      </c>
      <c r="F708">
        <v>2020000</v>
      </c>
      <c r="G708">
        <v>1398000</v>
      </c>
      <c r="H708">
        <v>666000</v>
      </c>
      <c r="I708">
        <v>795000</v>
      </c>
      <c r="J708">
        <v>2292000</v>
      </c>
      <c r="K708">
        <v>584000</v>
      </c>
      <c r="L708">
        <v>44</v>
      </c>
      <c r="M708">
        <v>13.2</v>
      </c>
      <c r="N708">
        <v>30.8</v>
      </c>
      <c r="O708">
        <v>12.1</v>
      </c>
      <c r="P708">
        <v>35</v>
      </c>
      <c r="Q708">
        <v>8.9</v>
      </c>
      <c r="R708">
        <v>2.1</v>
      </c>
      <c r="S708">
        <v>0.6</v>
      </c>
      <c r="T708">
        <v>1.7</v>
      </c>
      <c r="U708">
        <v>0.4</v>
      </c>
      <c r="V708">
        <v>2402000</v>
      </c>
      <c r="W708">
        <v>2094000</v>
      </c>
      <c r="X708">
        <v>2119000</v>
      </c>
      <c r="Y708">
        <v>1041000</v>
      </c>
      <c r="Z708">
        <v>1078000</v>
      </c>
      <c r="AA708">
        <v>16.399999999999999</v>
      </c>
      <c r="AB708">
        <v>8.3000000000000007</v>
      </c>
      <c r="AC708">
        <v>36.299999999999997</v>
      </c>
      <c r="AD708">
        <v>31.7</v>
      </c>
      <c r="AE708">
        <v>32</v>
      </c>
      <c r="AF708">
        <v>15.7</v>
      </c>
      <c r="AG708">
        <v>16.3</v>
      </c>
      <c r="AH708">
        <v>104287000</v>
      </c>
      <c r="AI708">
        <v>122877000</v>
      </c>
      <c r="AJ708">
        <v>24157000</v>
      </c>
      <c r="AK708">
        <v>668000</v>
      </c>
      <c r="AL708">
        <v>84800</v>
      </c>
      <c r="AM708">
        <v>582700</v>
      </c>
      <c r="AN708">
        <v>145400</v>
      </c>
      <c r="AO708">
        <v>255700</v>
      </c>
      <c r="AP708">
        <v>89700</v>
      </c>
      <c r="AQ708">
        <v>51400</v>
      </c>
      <c r="AR708">
        <v>114600</v>
      </c>
      <c r="AS708">
        <v>181600</v>
      </c>
      <c r="AT708">
        <v>6137000</v>
      </c>
      <c r="AU708">
        <v>1497300</v>
      </c>
      <c r="AV708">
        <v>727800</v>
      </c>
      <c r="AW708">
        <v>769500</v>
      </c>
      <c r="AX708">
        <v>893200</v>
      </c>
      <c r="AY708">
        <v>3746100</v>
      </c>
      <c r="BB708">
        <v>17352000</v>
      </c>
      <c r="BC708">
        <v>10652000</v>
      </c>
      <c r="BD708">
        <v>604400</v>
      </c>
      <c r="BE708">
        <v>533800</v>
      </c>
      <c r="BF708">
        <v>630600</v>
      </c>
      <c r="BG708">
        <v>1687200</v>
      </c>
      <c r="BH708">
        <v>1488400</v>
      </c>
      <c r="BI708">
        <v>1813300</v>
      </c>
      <c r="BJ708">
        <v>320700</v>
      </c>
      <c r="BK708">
        <v>237000</v>
      </c>
      <c r="BL708">
        <v>643800</v>
      </c>
      <c r="BM708">
        <v>504100</v>
      </c>
      <c r="BN708">
        <v>107700</v>
      </c>
      <c r="BO708">
        <v>581000</v>
      </c>
      <c r="BP708">
        <v>1988900</v>
      </c>
      <c r="BQ708">
        <v>1214200</v>
      </c>
      <c r="BR708">
        <v>609900</v>
      </c>
      <c r="BS708">
        <v>714200</v>
      </c>
      <c r="BT708">
        <v>6700000</v>
      </c>
      <c r="BU708">
        <v>1576300</v>
      </c>
      <c r="BV708">
        <v>432200</v>
      </c>
      <c r="BW708">
        <v>234300</v>
      </c>
      <c r="BX708">
        <v>664500</v>
      </c>
      <c r="BY708">
        <v>632500</v>
      </c>
      <c r="BZ708">
        <v>818700</v>
      </c>
      <c r="CA708">
        <v>138500</v>
      </c>
      <c r="CB708">
        <v>988100</v>
      </c>
      <c r="CC708">
        <v>921600</v>
      </c>
      <c r="CD708">
        <v>293000</v>
      </c>
      <c r="CE708">
        <v>80130000</v>
      </c>
      <c r="CF708">
        <v>24626000</v>
      </c>
      <c r="CG708">
        <v>5663800</v>
      </c>
      <c r="CH708">
        <v>3183100</v>
      </c>
      <c r="CI708">
        <v>2086300.0000000002</v>
      </c>
      <c r="CJ708">
        <v>394400</v>
      </c>
      <c r="CK708">
        <v>14339000</v>
      </c>
      <c r="CL708">
        <v>1746200</v>
      </c>
      <c r="CM708">
        <v>1139600</v>
      </c>
      <c r="CN708">
        <v>113700</v>
      </c>
      <c r="CO708">
        <v>492900</v>
      </c>
      <c r="CP708">
        <v>1088800</v>
      </c>
      <c r="CQ708">
        <v>3066400</v>
      </c>
      <c r="CR708">
        <v>1071400</v>
      </c>
      <c r="CS708">
        <v>492200</v>
      </c>
      <c r="CT708">
        <v>579200</v>
      </c>
      <c r="CU708">
        <v>2644200</v>
      </c>
      <c r="CV708">
        <v>1605600</v>
      </c>
      <c r="CW708">
        <v>1038599.9999999999</v>
      </c>
      <c r="CX708">
        <v>877300</v>
      </c>
      <c r="CY708">
        <v>1071700</v>
      </c>
      <c r="CZ708">
        <v>1246200</v>
      </c>
      <c r="DA708">
        <v>1526800</v>
      </c>
      <c r="DB708">
        <v>3996400</v>
      </c>
      <c r="DC708">
        <v>544000</v>
      </c>
      <c r="DD708">
        <v>205200</v>
      </c>
      <c r="DE708">
        <v>52600</v>
      </c>
      <c r="DF708">
        <v>1327600</v>
      </c>
      <c r="DG708">
        <v>292000</v>
      </c>
      <c r="DH708">
        <v>50400</v>
      </c>
      <c r="DI708">
        <v>27000</v>
      </c>
      <c r="DJ708">
        <v>482800</v>
      </c>
      <c r="DK708">
        <v>551400</v>
      </c>
      <c r="DL708">
        <v>463400</v>
      </c>
      <c r="DM708">
        <v>626700</v>
      </c>
      <c r="DN708">
        <v>3111000</v>
      </c>
      <c r="DO708">
        <v>365200</v>
      </c>
      <c r="DP708">
        <v>971800</v>
      </c>
      <c r="DQ708">
        <v>335500</v>
      </c>
      <c r="DR708">
        <v>1116800</v>
      </c>
      <c r="DS708">
        <v>269000</v>
      </c>
      <c r="DT708">
        <v>52700</v>
      </c>
      <c r="DU708">
        <v>7348000</v>
      </c>
      <c r="DV708">
        <v>5414900</v>
      </c>
      <c r="DW708">
        <v>20000</v>
      </c>
      <c r="DX708">
        <v>2454200</v>
      </c>
      <c r="DY708">
        <v>1750400</v>
      </c>
      <c r="DZ708">
        <v>1362600</v>
      </c>
      <c r="EA708">
        <v>526100</v>
      </c>
      <c r="EB708">
        <v>177700</v>
      </c>
      <c r="EC708">
        <v>681300</v>
      </c>
      <c r="ED708">
        <v>2259400</v>
      </c>
      <c r="EE708">
        <v>1932600</v>
      </c>
      <c r="EF708">
        <v>1290600</v>
      </c>
      <c r="EG708">
        <v>619400</v>
      </c>
      <c r="EH708">
        <v>22600</v>
      </c>
      <c r="EI708">
        <v>14568000</v>
      </c>
      <c r="EJ708">
        <v>5673700</v>
      </c>
      <c r="EK708">
        <v>1004100</v>
      </c>
      <c r="EL708">
        <v>715000</v>
      </c>
      <c r="EM708">
        <v>1082700</v>
      </c>
      <c r="EN708">
        <v>114500</v>
      </c>
      <c r="EO708">
        <v>834200</v>
      </c>
      <c r="EP708">
        <v>572600</v>
      </c>
      <c r="EQ708">
        <v>489000</v>
      </c>
      <c r="ER708">
        <v>438500</v>
      </c>
      <c r="ES708">
        <v>423100</v>
      </c>
      <c r="ET708">
        <v>1755900</v>
      </c>
      <c r="EU708">
        <v>7138100</v>
      </c>
      <c r="EV708">
        <v>6841000</v>
      </c>
      <c r="EW708">
        <v>258899.99999999997</v>
      </c>
      <c r="EX708">
        <v>88800</v>
      </c>
      <c r="EY708">
        <v>3005800</v>
      </c>
      <c r="EZ708">
        <v>2094500</v>
      </c>
      <c r="FA708">
        <v>745400</v>
      </c>
      <c r="FB708">
        <v>309200</v>
      </c>
      <c r="FC708">
        <v>637600</v>
      </c>
      <c r="FD708">
        <v>1498900</v>
      </c>
      <c r="FE708">
        <v>296400</v>
      </c>
      <c r="FF708">
        <v>297100</v>
      </c>
      <c r="FG708">
        <v>13970000</v>
      </c>
      <c r="FH708">
        <v>1896700</v>
      </c>
      <c r="FI708">
        <v>12073200</v>
      </c>
      <c r="FJ708">
        <v>10406200</v>
      </c>
      <c r="FK708">
        <v>4136399.9999999995</v>
      </c>
      <c r="FL708">
        <v>1633400</v>
      </c>
      <c r="FM708">
        <v>630000</v>
      </c>
      <c r="FN708">
        <v>432800</v>
      </c>
      <c r="FO708">
        <v>415800</v>
      </c>
      <c r="FP708">
        <v>153400</v>
      </c>
      <c r="FQ708">
        <v>706600</v>
      </c>
      <c r="FR708">
        <v>164400</v>
      </c>
      <c r="FS708">
        <v>3809200</v>
      </c>
      <c r="FT708">
        <v>2460600</v>
      </c>
      <c r="FU708">
        <v>1480400</v>
      </c>
      <c r="FV708">
        <v>396900</v>
      </c>
      <c r="FW708">
        <v>445000</v>
      </c>
      <c r="FX708">
        <v>138300</v>
      </c>
      <c r="FY708">
        <v>1667000</v>
      </c>
      <c r="FZ708">
        <v>670000</v>
      </c>
      <c r="GA708">
        <v>98100</v>
      </c>
      <c r="GB708">
        <v>379000</v>
      </c>
      <c r="GC708">
        <v>519900</v>
      </c>
      <c r="GD708">
        <v>11600000</v>
      </c>
      <c r="GE708">
        <v>1906100</v>
      </c>
      <c r="GF708">
        <v>398600</v>
      </c>
      <c r="GG708">
        <v>103000</v>
      </c>
      <c r="GH708">
        <v>1404500</v>
      </c>
      <c r="GI708">
        <v>9693600</v>
      </c>
      <c r="GJ708">
        <v>1862800</v>
      </c>
      <c r="GK708">
        <v>7830800</v>
      </c>
      <c r="GL708">
        <v>4907000</v>
      </c>
      <c r="GM708">
        <v>1178600</v>
      </c>
      <c r="GN708">
        <v>1181200</v>
      </c>
      <c r="GO708">
        <v>2547500</v>
      </c>
      <c r="GP708">
        <v>18590000</v>
      </c>
      <c r="GQ708">
        <v>2782000</v>
      </c>
      <c r="GR708">
        <v>1925600</v>
      </c>
      <c r="GS708">
        <v>856500</v>
      </c>
      <c r="GT708">
        <v>4369000</v>
      </c>
      <c r="GU708">
        <v>1637500</v>
      </c>
      <c r="GV708">
        <v>2731500</v>
      </c>
      <c r="GW708">
        <v>11439000</v>
      </c>
      <c r="GX708">
        <v>5642900</v>
      </c>
      <c r="GY708">
        <v>5795900</v>
      </c>
      <c r="IO708">
        <v>136477000</v>
      </c>
      <c r="IP708">
        <v>67.2</v>
      </c>
      <c r="IQ708">
        <v>129822000</v>
      </c>
      <c r="IR708">
        <v>63.9</v>
      </c>
      <c r="IS708">
        <v>6655000</v>
      </c>
      <c r="IT708">
        <v>4.9000000000000004</v>
      </c>
      <c r="IU708">
        <v>66689000</v>
      </c>
      <c r="IV708">
        <v>4914000</v>
      </c>
      <c r="IW708">
        <v>73259000</v>
      </c>
      <c r="IX708">
        <v>75</v>
      </c>
      <c r="IY708">
        <v>69759000</v>
      </c>
      <c r="IZ708">
        <v>71.400000000000006</v>
      </c>
      <c r="JA708">
        <v>3500000</v>
      </c>
      <c r="JB708">
        <v>4.8</v>
      </c>
      <c r="JC708">
        <v>24474000</v>
      </c>
      <c r="JD708">
        <v>69200000</v>
      </c>
      <c r="JE708">
        <v>77</v>
      </c>
      <c r="JF708">
        <v>66422000</v>
      </c>
      <c r="JG708">
        <v>73.900000000000006</v>
      </c>
      <c r="JH708">
        <v>2778000</v>
      </c>
      <c r="JI708">
        <v>4</v>
      </c>
      <c r="JJ708">
        <v>20688000</v>
      </c>
      <c r="JK708">
        <v>8093000</v>
      </c>
      <c r="JL708">
        <v>6.2</v>
      </c>
      <c r="JM708">
        <v>122877000</v>
      </c>
      <c r="JN708">
        <v>104287000</v>
      </c>
      <c r="JO708">
        <v>24157000</v>
      </c>
      <c r="JP708">
        <v>668000</v>
      </c>
      <c r="JQ708">
        <v>84800</v>
      </c>
      <c r="JR708">
        <v>582700</v>
      </c>
      <c r="JS708">
        <v>145400</v>
      </c>
      <c r="JT708">
        <v>255700</v>
      </c>
      <c r="JU708">
        <v>89700</v>
      </c>
      <c r="JV708">
        <v>51400</v>
      </c>
      <c r="JW708">
        <v>114600</v>
      </c>
      <c r="JX708">
        <v>181600</v>
      </c>
      <c r="JY708">
        <v>6137000</v>
      </c>
      <c r="JZ708">
        <v>1497300</v>
      </c>
      <c r="KA708">
        <v>727800</v>
      </c>
      <c r="KB708">
        <v>769500</v>
      </c>
      <c r="KC708">
        <v>893200</v>
      </c>
      <c r="KD708">
        <v>3746100</v>
      </c>
      <c r="KG708">
        <v>17352000</v>
      </c>
      <c r="KH708">
        <v>10652000</v>
      </c>
      <c r="KI708">
        <v>604400</v>
      </c>
      <c r="KJ708">
        <v>533800</v>
      </c>
      <c r="KK708">
        <v>630600</v>
      </c>
      <c r="KL708">
        <v>1687200</v>
      </c>
      <c r="KM708">
        <v>1488400</v>
      </c>
      <c r="KN708">
        <v>1813300</v>
      </c>
      <c r="KO708">
        <v>320700</v>
      </c>
      <c r="KP708">
        <v>237000</v>
      </c>
      <c r="KQ708">
        <v>643800</v>
      </c>
      <c r="KR708">
        <v>504100</v>
      </c>
      <c r="KS708">
        <v>107700</v>
      </c>
      <c r="KT708">
        <v>581000</v>
      </c>
      <c r="KU708">
        <v>1988900</v>
      </c>
      <c r="KV708">
        <v>1214200</v>
      </c>
      <c r="KW708">
        <v>609900</v>
      </c>
      <c r="KX708">
        <v>714200</v>
      </c>
      <c r="KY708">
        <v>6700000</v>
      </c>
      <c r="KZ708">
        <v>1576300</v>
      </c>
      <c r="LA708">
        <v>432200</v>
      </c>
      <c r="LB708">
        <v>234300</v>
      </c>
      <c r="LC708">
        <v>664500</v>
      </c>
      <c r="LD708">
        <v>632500</v>
      </c>
      <c r="LE708">
        <v>818700</v>
      </c>
      <c r="LF708">
        <v>138500</v>
      </c>
      <c r="LG708">
        <v>988100</v>
      </c>
      <c r="LH708">
        <v>921600</v>
      </c>
      <c r="LI708">
        <v>293000</v>
      </c>
      <c r="LJ708">
        <v>80130000</v>
      </c>
      <c r="LK708">
        <v>24626000</v>
      </c>
      <c r="LL708">
        <v>5663800</v>
      </c>
      <c r="LM708">
        <v>3183100</v>
      </c>
      <c r="LN708">
        <v>2086300.0000000002</v>
      </c>
      <c r="LO708">
        <v>394400</v>
      </c>
      <c r="LP708">
        <v>14339000</v>
      </c>
      <c r="LQ708">
        <v>1746200</v>
      </c>
      <c r="LR708">
        <v>1139600</v>
      </c>
      <c r="LS708">
        <v>113700</v>
      </c>
      <c r="LT708">
        <v>492900</v>
      </c>
      <c r="LU708">
        <v>1088800</v>
      </c>
      <c r="LV708">
        <v>3066400</v>
      </c>
      <c r="LW708">
        <v>1071400</v>
      </c>
      <c r="LX708">
        <v>492200</v>
      </c>
      <c r="LY708">
        <v>579200</v>
      </c>
      <c r="LZ708">
        <v>2644200</v>
      </c>
      <c r="MA708">
        <v>1605600</v>
      </c>
      <c r="MB708">
        <v>1038599.9999999999</v>
      </c>
      <c r="MC708">
        <v>877300</v>
      </c>
      <c r="MD708">
        <v>1071700</v>
      </c>
      <c r="ME708">
        <v>1246200</v>
      </c>
      <c r="MF708">
        <v>1526800</v>
      </c>
      <c r="MG708">
        <v>3996400</v>
      </c>
      <c r="MH708">
        <v>544000</v>
      </c>
      <c r="MI708">
        <v>205200</v>
      </c>
      <c r="MJ708">
        <v>52600</v>
      </c>
      <c r="MK708">
        <v>1327600</v>
      </c>
      <c r="ML708">
        <v>292000</v>
      </c>
      <c r="MM708">
        <v>50400</v>
      </c>
      <c r="MN708">
        <v>27000</v>
      </c>
      <c r="MO708">
        <v>482800</v>
      </c>
      <c r="MP708">
        <v>551400</v>
      </c>
      <c r="MQ708">
        <v>463400</v>
      </c>
      <c r="MR708">
        <v>626700</v>
      </c>
      <c r="MS708">
        <v>3111000</v>
      </c>
      <c r="MT708">
        <v>365200</v>
      </c>
      <c r="MU708">
        <v>971800</v>
      </c>
      <c r="MV708">
        <v>335500</v>
      </c>
      <c r="MW708">
        <v>1116800</v>
      </c>
      <c r="MX708">
        <v>269000</v>
      </c>
      <c r="MY708">
        <v>52700</v>
      </c>
      <c r="MZ708">
        <v>7348000</v>
      </c>
      <c r="NA708">
        <v>5414900</v>
      </c>
      <c r="NB708">
        <v>20000</v>
      </c>
      <c r="NC708">
        <v>2454200</v>
      </c>
      <c r="ND708">
        <v>1750400</v>
      </c>
      <c r="NE708">
        <v>1362600</v>
      </c>
      <c r="NF708">
        <v>526100</v>
      </c>
      <c r="NG708">
        <v>177700</v>
      </c>
      <c r="NH708">
        <v>681300</v>
      </c>
      <c r="NI708">
        <v>2259400</v>
      </c>
      <c r="NJ708">
        <v>1932600</v>
      </c>
      <c r="NK708">
        <v>1290600</v>
      </c>
      <c r="NL708">
        <v>619400</v>
      </c>
      <c r="NM708">
        <v>22600</v>
      </c>
      <c r="NN708">
        <v>14568000</v>
      </c>
      <c r="NO708">
        <v>5673700</v>
      </c>
      <c r="NP708">
        <v>1004100</v>
      </c>
      <c r="NQ708">
        <v>715000</v>
      </c>
      <c r="NR708">
        <v>1082700</v>
      </c>
      <c r="NS708">
        <v>114500</v>
      </c>
      <c r="NT708">
        <v>834200</v>
      </c>
      <c r="NU708">
        <v>572600</v>
      </c>
      <c r="NV708">
        <v>489000</v>
      </c>
      <c r="NW708">
        <v>438500</v>
      </c>
      <c r="NX708">
        <v>423100</v>
      </c>
      <c r="NY708">
        <v>1755900</v>
      </c>
      <c r="NZ708">
        <v>7138100</v>
      </c>
      <c r="OA708">
        <v>6841000</v>
      </c>
      <c r="OB708">
        <v>258899.99999999997</v>
      </c>
      <c r="OC708">
        <v>88800</v>
      </c>
      <c r="OD708">
        <v>3005800</v>
      </c>
      <c r="OE708">
        <v>2094500</v>
      </c>
      <c r="OF708">
        <v>745400</v>
      </c>
      <c r="OG708">
        <v>309200</v>
      </c>
      <c r="OH708">
        <v>637600</v>
      </c>
      <c r="OI708">
        <v>1498900</v>
      </c>
      <c r="OJ708">
        <v>296400</v>
      </c>
      <c r="OK708">
        <v>297100</v>
      </c>
      <c r="OL708">
        <v>13970000</v>
      </c>
      <c r="OM708">
        <v>1896700</v>
      </c>
      <c r="ON708">
        <v>12073200</v>
      </c>
      <c r="OO708">
        <v>10406200</v>
      </c>
      <c r="OP708">
        <v>4136399.9999999995</v>
      </c>
      <c r="OQ708">
        <v>1633400</v>
      </c>
      <c r="OR708">
        <v>630000</v>
      </c>
      <c r="OS708">
        <v>432800</v>
      </c>
      <c r="OT708">
        <v>415800</v>
      </c>
      <c r="OU708">
        <v>153400</v>
      </c>
      <c r="OV708">
        <v>706600</v>
      </c>
      <c r="OW708">
        <v>164400</v>
      </c>
      <c r="OX708">
        <v>3809200</v>
      </c>
      <c r="OY708">
        <v>2460600</v>
      </c>
      <c r="OZ708">
        <v>1480400</v>
      </c>
      <c r="PA708">
        <v>396900</v>
      </c>
      <c r="PB708">
        <v>445000</v>
      </c>
      <c r="PC708">
        <v>138300</v>
      </c>
      <c r="PD708">
        <v>1667000</v>
      </c>
      <c r="PE708">
        <v>670000</v>
      </c>
      <c r="PF708">
        <v>98100</v>
      </c>
      <c r="PG708">
        <v>379000</v>
      </c>
      <c r="PH708">
        <v>519900</v>
      </c>
      <c r="PI708">
        <v>11600000</v>
      </c>
      <c r="PJ708">
        <v>1906100</v>
      </c>
      <c r="PK708">
        <v>398600</v>
      </c>
      <c r="PL708">
        <v>103000</v>
      </c>
      <c r="PM708">
        <v>1404500</v>
      </c>
      <c r="PN708">
        <v>9693600</v>
      </c>
      <c r="PO708">
        <v>1862800</v>
      </c>
      <c r="PP708">
        <v>7830800</v>
      </c>
      <c r="PQ708">
        <v>4907000</v>
      </c>
      <c r="PR708">
        <v>1178600</v>
      </c>
      <c r="PS708">
        <v>1181200</v>
      </c>
      <c r="PT708">
        <v>2547500</v>
      </c>
      <c r="PU708">
        <v>18590000</v>
      </c>
      <c r="PV708">
        <v>2782000</v>
      </c>
      <c r="PW708">
        <v>1925600</v>
      </c>
      <c r="PX708">
        <v>856500</v>
      </c>
      <c r="PY708">
        <v>4369000</v>
      </c>
      <c r="PZ708">
        <v>1637500</v>
      </c>
      <c r="QA708">
        <v>2731500</v>
      </c>
      <c r="QB708">
        <v>11439000</v>
      </c>
      <c r="QC708">
        <v>5642900</v>
      </c>
      <c r="QD708">
        <v>5795900</v>
      </c>
      <c r="QE708">
        <v>8.6999999999999993</v>
      </c>
      <c r="QF708">
        <v>1696100</v>
      </c>
      <c r="QG708">
        <v>123114000</v>
      </c>
      <c r="QH708">
        <v>103428000</v>
      </c>
      <c r="QI708">
        <v>23861000</v>
      </c>
      <c r="QJ708">
        <v>656000</v>
      </c>
      <c r="QK708">
        <v>81900</v>
      </c>
      <c r="QL708">
        <v>574100</v>
      </c>
      <c r="QM708">
        <v>144000</v>
      </c>
      <c r="QN708">
        <v>250500</v>
      </c>
      <c r="QO708">
        <v>89600</v>
      </c>
      <c r="QP708">
        <v>50400</v>
      </c>
      <c r="QQ708">
        <v>110600</v>
      </c>
      <c r="QR708">
        <v>179600</v>
      </c>
      <c r="QS708">
        <v>5817000</v>
      </c>
      <c r="QT708">
        <v>1435200</v>
      </c>
      <c r="QU708">
        <v>693600</v>
      </c>
      <c r="QV708">
        <v>741600</v>
      </c>
      <c r="QW708">
        <v>821100</v>
      </c>
      <c r="QX708">
        <v>3561000</v>
      </c>
      <c r="RA708">
        <v>17388000</v>
      </c>
      <c r="RB708">
        <v>10692000</v>
      </c>
      <c r="RC708">
        <v>597600</v>
      </c>
      <c r="RD708">
        <v>525500</v>
      </c>
      <c r="RE708">
        <v>635200</v>
      </c>
      <c r="RF708">
        <v>1693500</v>
      </c>
      <c r="RG708">
        <v>1493200</v>
      </c>
      <c r="RH708">
        <v>1809200</v>
      </c>
      <c r="RI708">
        <v>318900</v>
      </c>
      <c r="RJ708">
        <v>236500</v>
      </c>
      <c r="RK708">
        <v>642500</v>
      </c>
      <c r="RL708">
        <v>503200</v>
      </c>
      <c r="RM708">
        <v>108200</v>
      </c>
      <c r="RN708">
        <v>584600</v>
      </c>
      <c r="RO708">
        <v>2020500</v>
      </c>
      <c r="RP708">
        <v>1242000</v>
      </c>
      <c r="RQ708">
        <v>615100</v>
      </c>
      <c r="RR708">
        <v>717900</v>
      </c>
      <c r="RS708">
        <v>6696000</v>
      </c>
      <c r="RT708">
        <v>1555300</v>
      </c>
      <c r="RU708">
        <v>435800</v>
      </c>
      <c r="RV708">
        <v>236200</v>
      </c>
      <c r="RW708">
        <v>673400</v>
      </c>
      <c r="RX708">
        <v>630000</v>
      </c>
      <c r="RY708">
        <v>820500</v>
      </c>
      <c r="RZ708">
        <v>135600</v>
      </c>
      <c r="SA708">
        <v>984500</v>
      </c>
      <c r="SB708">
        <v>930200</v>
      </c>
      <c r="SC708">
        <v>294700</v>
      </c>
      <c r="SD708">
        <v>79567000</v>
      </c>
      <c r="SE708">
        <v>24653000</v>
      </c>
      <c r="SF708">
        <v>5632600</v>
      </c>
      <c r="SG708">
        <v>3166100</v>
      </c>
      <c r="SH708">
        <v>2073500</v>
      </c>
      <c r="SI708">
        <v>393000</v>
      </c>
      <c r="SJ708">
        <v>14367000</v>
      </c>
      <c r="SK708">
        <v>1729000</v>
      </c>
      <c r="SL708">
        <v>1133900</v>
      </c>
      <c r="SM708">
        <v>107400</v>
      </c>
      <c r="SN708">
        <v>487600</v>
      </c>
      <c r="SO708">
        <v>1054100</v>
      </c>
      <c r="SP708">
        <v>3043600</v>
      </c>
      <c r="SQ708">
        <v>1080600</v>
      </c>
      <c r="SR708">
        <v>494800</v>
      </c>
      <c r="SS708">
        <v>585800</v>
      </c>
      <c r="ST708">
        <v>2697800</v>
      </c>
      <c r="SU708">
        <v>1640100</v>
      </c>
      <c r="SV708">
        <v>1057700</v>
      </c>
      <c r="SW708">
        <v>881100</v>
      </c>
      <c r="SX708">
        <v>1063700</v>
      </c>
      <c r="SY708">
        <v>1259000</v>
      </c>
      <c r="SZ708">
        <v>1558100</v>
      </c>
      <c r="TA708">
        <v>4032100</v>
      </c>
      <c r="TB708">
        <v>541200</v>
      </c>
      <c r="TC708">
        <v>204000</v>
      </c>
      <c r="TD708">
        <v>50800</v>
      </c>
      <c r="TE708">
        <v>1310600</v>
      </c>
      <c r="TF708">
        <v>350000</v>
      </c>
      <c r="TG708">
        <v>49900</v>
      </c>
      <c r="TH708">
        <v>24600</v>
      </c>
      <c r="TI708">
        <v>480300</v>
      </c>
      <c r="TJ708">
        <v>555700</v>
      </c>
      <c r="TK708">
        <v>465000</v>
      </c>
      <c r="TL708">
        <v>620800</v>
      </c>
      <c r="TM708">
        <v>3093000</v>
      </c>
      <c r="TN708">
        <v>354500</v>
      </c>
      <c r="TO708">
        <v>968200</v>
      </c>
      <c r="TP708">
        <v>335900</v>
      </c>
      <c r="TQ708">
        <v>1111900</v>
      </c>
      <c r="TR708">
        <v>270300</v>
      </c>
      <c r="TS708">
        <v>52400</v>
      </c>
      <c r="TT708">
        <v>7266000</v>
      </c>
      <c r="TU708">
        <v>5383500</v>
      </c>
      <c r="TV708">
        <v>19800</v>
      </c>
      <c r="TW708">
        <v>2437600</v>
      </c>
      <c r="TX708">
        <v>1736700</v>
      </c>
      <c r="TY708">
        <v>1351500</v>
      </c>
      <c r="TZ708">
        <v>523900</v>
      </c>
      <c r="UA708">
        <v>177000</v>
      </c>
      <c r="UB708">
        <v>675100</v>
      </c>
      <c r="UC708">
        <v>2251000</v>
      </c>
      <c r="UD708">
        <v>1882400</v>
      </c>
      <c r="UE708">
        <v>1251800</v>
      </c>
      <c r="UF708">
        <v>608000</v>
      </c>
      <c r="UG708">
        <v>22600</v>
      </c>
      <c r="UH708">
        <v>14466000</v>
      </c>
      <c r="UI708">
        <v>5667500</v>
      </c>
      <c r="UJ708">
        <v>988400</v>
      </c>
      <c r="UK708">
        <v>765300</v>
      </c>
      <c r="UL708">
        <v>1063100</v>
      </c>
      <c r="UM708">
        <v>114100</v>
      </c>
      <c r="UN708">
        <v>833000</v>
      </c>
      <c r="UO708">
        <v>565400</v>
      </c>
      <c r="UP708">
        <v>480900</v>
      </c>
      <c r="UQ708">
        <v>438400</v>
      </c>
      <c r="UR708">
        <v>418900</v>
      </c>
      <c r="US708">
        <v>1750300</v>
      </c>
      <c r="UT708">
        <v>7048000</v>
      </c>
      <c r="UU708">
        <v>6756300</v>
      </c>
      <c r="UV708">
        <v>258700</v>
      </c>
      <c r="UW708">
        <v>88200</v>
      </c>
      <c r="UX708">
        <v>3001300</v>
      </c>
      <c r="UY708">
        <v>2088500</v>
      </c>
      <c r="UZ708">
        <v>741200</v>
      </c>
      <c r="VA708">
        <v>303700</v>
      </c>
      <c r="VB708">
        <v>639300</v>
      </c>
      <c r="VC708">
        <v>1429800</v>
      </c>
      <c r="VD708">
        <v>294000</v>
      </c>
      <c r="VE708">
        <v>291700</v>
      </c>
      <c r="VF708">
        <v>14233000</v>
      </c>
      <c r="VG708">
        <v>2162300</v>
      </c>
      <c r="VH708">
        <v>12071100</v>
      </c>
      <c r="VI708">
        <v>10375000</v>
      </c>
      <c r="VJ708">
        <v>4129800</v>
      </c>
      <c r="VK708">
        <v>1628100</v>
      </c>
      <c r="VL708">
        <v>629100</v>
      </c>
      <c r="VM708">
        <v>433800</v>
      </c>
      <c r="VN708">
        <v>414700</v>
      </c>
      <c r="VO708">
        <v>152400</v>
      </c>
      <c r="VP708">
        <v>707700</v>
      </c>
      <c r="VQ708">
        <v>164000</v>
      </c>
      <c r="VR708">
        <v>3796100</v>
      </c>
      <c r="VS708">
        <v>2449100</v>
      </c>
      <c r="VT708">
        <v>1476300</v>
      </c>
      <c r="VU708">
        <v>393400</v>
      </c>
      <c r="VV708">
        <v>442500</v>
      </c>
      <c r="VW708">
        <v>137000</v>
      </c>
      <c r="VX708">
        <v>666400</v>
      </c>
      <c r="VY708">
        <v>97500</v>
      </c>
      <c r="VZ708">
        <v>361200</v>
      </c>
      <c r="WA708">
        <v>571000</v>
      </c>
      <c r="WB708">
        <v>11016000</v>
      </c>
      <c r="WC708">
        <v>1617300</v>
      </c>
      <c r="WD708">
        <v>356200</v>
      </c>
      <c r="WE708">
        <v>94100</v>
      </c>
      <c r="WF708">
        <v>1167000</v>
      </c>
      <c r="WG708">
        <v>9398500</v>
      </c>
      <c r="WH708">
        <v>1721400</v>
      </c>
      <c r="WI708">
        <v>7677100</v>
      </c>
      <c r="WJ708">
        <v>4840000</v>
      </c>
      <c r="WK708">
        <v>1172300</v>
      </c>
      <c r="WL708">
        <v>1178800</v>
      </c>
      <c r="WM708">
        <v>2488700</v>
      </c>
      <c r="WN708">
        <v>19686000</v>
      </c>
      <c r="WO708">
        <v>2778000</v>
      </c>
      <c r="WP708">
        <v>1913600</v>
      </c>
      <c r="WQ708">
        <v>864400</v>
      </c>
      <c r="WR708">
        <v>4610000</v>
      </c>
      <c r="WS708">
        <v>1921200</v>
      </c>
      <c r="WT708">
        <v>2688400</v>
      </c>
      <c r="WU708">
        <v>12298000</v>
      </c>
      <c r="WV708">
        <v>6767500</v>
      </c>
      <c r="WW708">
        <v>5530800</v>
      </c>
    </row>
    <row r="709" spans="1:621" x14ac:dyDescent="0.45">
      <c r="A709" s="1"/>
      <c r="C709" s="1">
        <v>35643</v>
      </c>
      <c r="D709">
        <v>833000</v>
      </c>
      <c r="E709">
        <v>2965000</v>
      </c>
      <c r="F709">
        <v>2132000</v>
      </c>
      <c r="G709">
        <v>1429000</v>
      </c>
      <c r="H709">
        <v>697000</v>
      </c>
      <c r="I709">
        <v>890000</v>
      </c>
      <c r="J709">
        <v>2212000</v>
      </c>
      <c r="K709">
        <v>552000</v>
      </c>
      <c r="L709">
        <v>44.8</v>
      </c>
      <c r="M709">
        <v>12.6</v>
      </c>
      <c r="N709">
        <v>32.200000000000003</v>
      </c>
      <c r="O709">
        <v>13.4</v>
      </c>
      <c r="P709">
        <v>33.4</v>
      </c>
      <c r="Q709">
        <v>8.3000000000000007</v>
      </c>
      <c r="R709">
        <v>2.2000000000000002</v>
      </c>
      <c r="S709">
        <v>0.7</v>
      </c>
      <c r="T709">
        <v>1.6</v>
      </c>
      <c r="U709">
        <v>0.4</v>
      </c>
      <c r="V709">
        <v>2525000</v>
      </c>
      <c r="W709">
        <v>2120000</v>
      </c>
      <c r="X709">
        <v>2004000</v>
      </c>
      <c r="Y709">
        <v>929000</v>
      </c>
      <c r="Z709">
        <v>1075000</v>
      </c>
      <c r="AA709">
        <v>16</v>
      </c>
      <c r="AB709">
        <v>7.8</v>
      </c>
      <c r="AC709">
        <v>38</v>
      </c>
      <c r="AD709">
        <v>31.9</v>
      </c>
      <c r="AE709">
        <v>30.1</v>
      </c>
      <c r="AF709">
        <v>14</v>
      </c>
      <c r="AG709">
        <v>16.2</v>
      </c>
      <c r="AH709">
        <v>104465000</v>
      </c>
      <c r="AI709">
        <v>122944000</v>
      </c>
      <c r="AJ709">
        <v>24394000</v>
      </c>
      <c r="AK709">
        <v>669000</v>
      </c>
      <c r="AL709">
        <v>86300</v>
      </c>
      <c r="AM709">
        <v>582800</v>
      </c>
      <c r="AN709">
        <v>145100</v>
      </c>
      <c r="AO709">
        <v>254800</v>
      </c>
      <c r="AP709">
        <v>89300</v>
      </c>
      <c r="AQ709">
        <v>51100</v>
      </c>
      <c r="AR709">
        <v>114400</v>
      </c>
      <c r="AS709">
        <v>182900</v>
      </c>
      <c r="AT709">
        <v>6172000</v>
      </c>
      <c r="AU709">
        <v>1499600</v>
      </c>
      <c r="AV709">
        <v>726300</v>
      </c>
      <c r="AW709">
        <v>773300</v>
      </c>
      <c r="AX709">
        <v>901700</v>
      </c>
      <c r="AY709">
        <v>3770300</v>
      </c>
      <c r="BB709">
        <v>17553000</v>
      </c>
      <c r="BC709">
        <v>10767000</v>
      </c>
      <c r="BD709">
        <v>609500</v>
      </c>
      <c r="BE709">
        <v>536900</v>
      </c>
      <c r="BF709">
        <v>638200</v>
      </c>
      <c r="BG709">
        <v>1704800</v>
      </c>
      <c r="BH709">
        <v>1493500</v>
      </c>
      <c r="BI709">
        <v>1821400</v>
      </c>
      <c r="BJ709">
        <v>322100</v>
      </c>
      <c r="BK709">
        <v>236900</v>
      </c>
      <c r="BL709">
        <v>647900</v>
      </c>
      <c r="BM709">
        <v>505300</v>
      </c>
      <c r="BN709">
        <v>109200</v>
      </c>
      <c r="BO709">
        <v>583600</v>
      </c>
      <c r="BP709">
        <v>2040800</v>
      </c>
      <c r="BQ709">
        <v>1261900</v>
      </c>
      <c r="BR709">
        <v>615500</v>
      </c>
      <c r="BS709">
        <v>722400</v>
      </c>
      <c r="BT709">
        <v>6786000</v>
      </c>
      <c r="BU709">
        <v>1614600</v>
      </c>
      <c r="BV709">
        <v>436300</v>
      </c>
      <c r="BW709">
        <v>237000</v>
      </c>
      <c r="BX709">
        <v>679700</v>
      </c>
      <c r="BY709">
        <v>632900</v>
      </c>
      <c r="BZ709">
        <v>820300</v>
      </c>
      <c r="CA709">
        <v>139700</v>
      </c>
      <c r="CB709">
        <v>990000</v>
      </c>
      <c r="CC709">
        <v>935800</v>
      </c>
      <c r="CD709">
        <v>299300</v>
      </c>
      <c r="CE709">
        <v>80071000</v>
      </c>
      <c r="CF709">
        <v>24522000</v>
      </c>
      <c r="CG709">
        <v>5665600</v>
      </c>
      <c r="CH709">
        <v>3188100</v>
      </c>
      <c r="CI709">
        <v>2082300.0000000002</v>
      </c>
      <c r="CJ709">
        <v>395200</v>
      </c>
      <c r="CK709">
        <v>14376000</v>
      </c>
      <c r="CL709">
        <v>1745900</v>
      </c>
      <c r="CM709">
        <v>1140600</v>
      </c>
      <c r="CN709">
        <v>111500</v>
      </c>
      <c r="CO709">
        <v>493800</v>
      </c>
      <c r="CP709">
        <v>1072000</v>
      </c>
      <c r="CQ709">
        <v>3060100</v>
      </c>
      <c r="CR709">
        <v>1072900</v>
      </c>
      <c r="CS709">
        <v>491800</v>
      </c>
      <c r="CT709">
        <v>581100</v>
      </c>
      <c r="CU709">
        <v>2668300</v>
      </c>
      <c r="CV709">
        <v>1620600</v>
      </c>
      <c r="CW709">
        <v>1047700</v>
      </c>
      <c r="CX709">
        <v>880300</v>
      </c>
      <c r="CY709">
        <v>1073700</v>
      </c>
      <c r="CZ709">
        <v>1262500</v>
      </c>
      <c r="DA709">
        <v>1540300</v>
      </c>
      <c r="DB709">
        <v>3857500</v>
      </c>
      <c r="DC709">
        <v>546400</v>
      </c>
      <c r="DD709">
        <v>201700</v>
      </c>
      <c r="DE709">
        <v>52400</v>
      </c>
      <c r="DF709">
        <v>1341900</v>
      </c>
      <c r="DG709">
        <v>294200</v>
      </c>
      <c r="DH709">
        <v>49900</v>
      </c>
      <c r="DI709">
        <v>27100</v>
      </c>
      <c r="DJ709">
        <v>485300</v>
      </c>
      <c r="DK709">
        <v>391500</v>
      </c>
      <c r="DL709">
        <v>467100</v>
      </c>
      <c r="DM709">
        <v>623200</v>
      </c>
      <c r="DN709">
        <v>3122000</v>
      </c>
      <c r="DO709">
        <v>371300</v>
      </c>
      <c r="DP709">
        <v>969200</v>
      </c>
      <c r="DQ709">
        <v>336000</v>
      </c>
      <c r="DR709">
        <v>1124800</v>
      </c>
      <c r="DS709">
        <v>267800</v>
      </c>
      <c r="DT709">
        <v>52700</v>
      </c>
      <c r="DU709">
        <v>7367000</v>
      </c>
      <c r="DV709">
        <v>5431000</v>
      </c>
      <c r="DW709">
        <v>19900</v>
      </c>
      <c r="DX709">
        <v>2460400</v>
      </c>
      <c r="DY709">
        <v>1750200</v>
      </c>
      <c r="DZ709">
        <v>1362900</v>
      </c>
      <c r="EA709">
        <v>530900</v>
      </c>
      <c r="EB709">
        <v>179300</v>
      </c>
      <c r="EC709">
        <v>684600</v>
      </c>
      <c r="ED709">
        <v>2266100</v>
      </c>
      <c r="EE709">
        <v>1935800</v>
      </c>
      <c r="EF709">
        <v>1291300</v>
      </c>
      <c r="EG709">
        <v>621800</v>
      </c>
      <c r="EH709">
        <v>22700</v>
      </c>
      <c r="EI709">
        <v>14630000</v>
      </c>
      <c r="EJ709">
        <v>5695400</v>
      </c>
      <c r="EK709">
        <v>995200</v>
      </c>
      <c r="EL709">
        <v>719200</v>
      </c>
      <c r="EM709">
        <v>1087200</v>
      </c>
      <c r="EN709">
        <v>114200</v>
      </c>
      <c r="EO709">
        <v>850600</v>
      </c>
      <c r="EP709">
        <v>575900</v>
      </c>
      <c r="EQ709">
        <v>489900</v>
      </c>
      <c r="ER709">
        <v>439100</v>
      </c>
      <c r="ES709">
        <v>424100</v>
      </c>
      <c r="ET709">
        <v>1762700</v>
      </c>
      <c r="EU709">
        <v>7171900</v>
      </c>
      <c r="EV709">
        <v>6874000</v>
      </c>
      <c r="EW709">
        <v>260800</v>
      </c>
      <c r="EX709">
        <v>89000</v>
      </c>
      <c r="EY709">
        <v>3046900</v>
      </c>
      <c r="EZ709">
        <v>2122100</v>
      </c>
      <c r="FA709">
        <v>739600</v>
      </c>
      <c r="FB709">
        <v>309500</v>
      </c>
      <c r="FC709">
        <v>648300</v>
      </c>
      <c r="FD709">
        <v>1487000</v>
      </c>
      <c r="FE709">
        <v>292900</v>
      </c>
      <c r="FF709">
        <v>297900</v>
      </c>
      <c r="FG709">
        <v>13933000</v>
      </c>
      <c r="FH709">
        <v>1871700</v>
      </c>
      <c r="FI709">
        <v>12061000</v>
      </c>
      <c r="FJ709">
        <v>10412300</v>
      </c>
      <c r="FK709">
        <v>4141800</v>
      </c>
      <c r="FL709">
        <v>1633900</v>
      </c>
      <c r="FM709">
        <v>632800</v>
      </c>
      <c r="FN709">
        <v>436900</v>
      </c>
      <c r="FO709">
        <v>415600</v>
      </c>
      <c r="FP709">
        <v>152800</v>
      </c>
      <c r="FQ709">
        <v>705000</v>
      </c>
      <c r="FR709">
        <v>164800</v>
      </c>
      <c r="FS709">
        <v>3805500</v>
      </c>
      <c r="FT709">
        <v>2465000</v>
      </c>
      <c r="FU709">
        <v>1484100</v>
      </c>
      <c r="FV709">
        <v>397100</v>
      </c>
      <c r="FW709">
        <v>445400</v>
      </c>
      <c r="FX709">
        <v>138400</v>
      </c>
      <c r="FY709">
        <v>1648700</v>
      </c>
      <c r="FZ709">
        <v>672200</v>
      </c>
      <c r="GA709">
        <v>98300</v>
      </c>
      <c r="GB709">
        <v>346600</v>
      </c>
      <c r="GC709">
        <v>531600</v>
      </c>
      <c r="GD709">
        <v>11615000</v>
      </c>
      <c r="GE709">
        <v>1867000</v>
      </c>
      <c r="GF709">
        <v>388300</v>
      </c>
      <c r="GG709">
        <v>101300</v>
      </c>
      <c r="GH709">
        <v>1377400</v>
      </c>
      <c r="GI709">
        <v>9748200</v>
      </c>
      <c r="GJ709">
        <v>1862500</v>
      </c>
      <c r="GK709">
        <v>7885700</v>
      </c>
      <c r="GL709">
        <v>4882000</v>
      </c>
      <c r="GM709">
        <v>1175400</v>
      </c>
      <c r="GN709">
        <v>1180800</v>
      </c>
      <c r="GO709">
        <v>2525900</v>
      </c>
      <c r="GP709">
        <v>18479000</v>
      </c>
      <c r="GQ709">
        <v>2782000</v>
      </c>
      <c r="GR709">
        <v>1919900</v>
      </c>
      <c r="GS709">
        <v>861700</v>
      </c>
      <c r="GT709">
        <v>4345000</v>
      </c>
      <c r="GU709">
        <v>1630100</v>
      </c>
      <c r="GV709">
        <v>2714900</v>
      </c>
      <c r="GW709">
        <v>11352000</v>
      </c>
      <c r="GX709">
        <v>5637200</v>
      </c>
      <c r="GY709">
        <v>5714800</v>
      </c>
      <c r="IO709">
        <v>136618000</v>
      </c>
      <c r="IP709">
        <v>67.2</v>
      </c>
      <c r="IQ709">
        <v>130010000</v>
      </c>
      <c r="IR709">
        <v>63.9</v>
      </c>
      <c r="IS709">
        <v>6608000</v>
      </c>
      <c r="IT709">
        <v>4.8</v>
      </c>
      <c r="IU709">
        <v>66746000</v>
      </c>
      <c r="IV709">
        <v>4819000</v>
      </c>
      <c r="IW709">
        <v>73396000</v>
      </c>
      <c r="IX709">
        <v>75</v>
      </c>
      <c r="IY709">
        <v>69894000</v>
      </c>
      <c r="IZ709">
        <v>71.400000000000006</v>
      </c>
      <c r="JA709">
        <v>3502000</v>
      </c>
      <c r="JB709">
        <v>4.8</v>
      </c>
      <c r="JC709">
        <v>24442000</v>
      </c>
      <c r="JD709">
        <v>69284000</v>
      </c>
      <c r="JE709">
        <v>77</v>
      </c>
      <c r="JF709">
        <v>66508000</v>
      </c>
      <c r="JG709">
        <v>73.900000000000006</v>
      </c>
      <c r="JH709">
        <v>2776000</v>
      </c>
      <c r="JI709">
        <v>4</v>
      </c>
      <c r="JJ709">
        <v>20698000</v>
      </c>
      <c r="JK709">
        <v>7949000</v>
      </c>
      <c r="JL709">
        <v>6.1</v>
      </c>
      <c r="JM709">
        <v>122944000</v>
      </c>
      <c r="JN709">
        <v>104465000</v>
      </c>
      <c r="JO709">
        <v>24394000</v>
      </c>
      <c r="JP709">
        <v>669000</v>
      </c>
      <c r="JQ709">
        <v>86300</v>
      </c>
      <c r="JR709">
        <v>582800</v>
      </c>
      <c r="JS709">
        <v>145100</v>
      </c>
      <c r="JT709">
        <v>254800</v>
      </c>
      <c r="JU709">
        <v>89300</v>
      </c>
      <c r="JV709">
        <v>51100</v>
      </c>
      <c r="JW709">
        <v>114400</v>
      </c>
      <c r="JX709">
        <v>182900</v>
      </c>
      <c r="JY709">
        <v>6172000</v>
      </c>
      <c r="JZ709">
        <v>1499600</v>
      </c>
      <c r="KA709">
        <v>726300</v>
      </c>
      <c r="KB709">
        <v>773300</v>
      </c>
      <c r="KC709">
        <v>901700</v>
      </c>
      <c r="KD709">
        <v>3770300</v>
      </c>
      <c r="KG709">
        <v>17553000</v>
      </c>
      <c r="KH709">
        <v>10767000</v>
      </c>
      <c r="KI709">
        <v>609500</v>
      </c>
      <c r="KJ709">
        <v>536900</v>
      </c>
      <c r="KK709">
        <v>638200</v>
      </c>
      <c r="KL709">
        <v>1704800</v>
      </c>
      <c r="KM709">
        <v>1493500</v>
      </c>
      <c r="KN709">
        <v>1821400</v>
      </c>
      <c r="KO709">
        <v>322100</v>
      </c>
      <c r="KP709">
        <v>236900</v>
      </c>
      <c r="KQ709">
        <v>647900</v>
      </c>
      <c r="KR709">
        <v>505300</v>
      </c>
      <c r="KS709">
        <v>109200</v>
      </c>
      <c r="KT709">
        <v>583600</v>
      </c>
      <c r="KU709">
        <v>2040800</v>
      </c>
      <c r="KV709">
        <v>1261900</v>
      </c>
      <c r="KW709">
        <v>615500</v>
      </c>
      <c r="KX709">
        <v>722400</v>
      </c>
      <c r="KY709">
        <v>6786000</v>
      </c>
      <c r="KZ709">
        <v>1614600</v>
      </c>
      <c r="LA709">
        <v>436300</v>
      </c>
      <c r="LB709">
        <v>237000</v>
      </c>
      <c r="LC709">
        <v>679700</v>
      </c>
      <c r="LD709">
        <v>632900</v>
      </c>
      <c r="LE709">
        <v>820300</v>
      </c>
      <c r="LF709">
        <v>139700</v>
      </c>
      <c r="LG709">
        <v>990000</v>
      </c>
      <c r="LH709">
        <v>935800</v>
      </c>
      <c r="LI709">
        <v>299300</v>
      </c>
      <c r="LJ709">
        <v>80071000</v>
      </c>
      <c r="LK709">
        <v>24522000</v>
      </c>
      <c r="LL709">
        <v>5665600</v>
      </c>
      <c r="LM709">
        <v>3188100</v>
      </c>
      <c r="LN709">
        <v>2082300.0000000002</v>
      </c>
      <c r="LO709">
        <v>395200</v>
      </c>
      <c r="LP709">
        <v>14376000</v>
      </c>
      <c r="LQ709">
        <v>1745900</v>
      </c>
      <c r="LR709">
        <v>1140600</v>
      </c>
      <c r="LS709">
        <v>111500</v>
      </c>
      <c r="LT709">
        <v>493800</v>
      </c>
      <c r="LU709">
        <v>1072000</v>
      </c>
      <c r="LV709">
        <v>3060100</v>
      </c>
      <c r="LW709">
        <v>1072900</v>
      </c>
      <c r="LX709">
        <v>491800</v>
      </c>
      <c r="LY709">
        <v>581100</v>
      </c>
      <c r="LZ709">
        <v>2668300</v>
      </c>
      <c r="MA709">
        <v>1620600</v>
      </c>
      <c r="MB709">
        <v>1047700</v>
      </c>
      <c r="MC709">
        <v>880300</v>
      </c>
      <c r="MD709">
        <v>1073700</v>
      </c>
      <c r="ME709">
        <v>1262500</v>
      </c>
      <c r="MF709">
        <v>1540300</v>
      </c>
      <c r="MG709">
        <v>3857500</v>
      </c>
      <c r="MH709">
        <v>546400</v>
      </c>
      <c r="MI709">
        <v>201700</v>
      </c>
      <c r="MJ709">
        <v>52400</v>
      </c>
      <c r="MK709">
        <v>1341900</v>
      </c>
      <c r="ML709">
        <v>294200</v>
      </c>
      <c r="MM709">
        <v>49900</v>
      </c>
      <c r="MN709">
        <v>27100</v>
      </c>
      <c r="MO709">
        <v>485300</v>
      </c>
      <c r="MP709">
        <v>391500</v>
      </c>
      <c r="MQ709">
        <v>467100</v>
      </c>
      <c r="MR709">
        <v>623200</v>
      </c>
      <c r="MS709">
        <v>3122000</v>
      </c>
      <c r="MT709">
        <v>371300</v>
      </c>
      <c r="MU709">
        <v>969200</v>
      </c>
      <c r="MV709">
        <v>336000</v>
      </c>
      <c r="MW709">
        <v>1124800</v>
      </c>
      <c r="MX709">
        <v>267800</v>
      </c>
      <c r="MY709">
        <v>52700</v>
      </c>
      <c r="MZ709">
        <v>7367000</v>
      </c>
      <c r="NA709">
        <v>5431000</v>
      </c>
      <c r="NB709">
        <v>19900</v>
      </c>
      <c r="NC709">
        <v>2460400</v>
      </c>
      <c r="ND709">
        <v>1750200</v>
      </c>
      <c r="NE709">
        <v>1362900</v>
      </c>
      <c r="NF709">
        <v>530900</v>
      </c>
      <c r="NG709">
        <v>179300</v>
      </c>
      <c r="NH709">
        <v>684600</v>
      </c>
      <c r="NI709">
        <v>2266100</v>
      </c>
      <c r="NJ709">
        <v>1935800</v>
      </c>
      <c r="NK709">
        <v>1291300</v>
      </c>
      <c r="NL709">
        <v>621800</v>
      </c>
      <c r="NM709">
        <v>22700</v>
      </c>
      <c r="NN709">
        <v>14630000</v>
      </c>
      <c r="NO709">
        <v>5695400</v>
      </c>
      <c r="NP709">
        <v>995200</v>
      </c>
      <c r="NQ709">
        <v>719200</v>
      </c>
      <c r="NR709">
        <v>1087200</v>
      </c>
      <c r="NS709">
        <v>114200</v>
      </c>
      <c r="NT709">
        <v>850600</v>
      </c>
      <c r="NU709">
        <v>575900</v>
      </c>
      <c r="NV709">
        <v>489900</v>
      </c>
      <c r="NW709">
        <v>439100</v>
      </c>
      <c r="NX709">
        <v>424100</v>
      </c>
      <c r="NY709">
        <v>1762700</v>
      </c>
      <c r="NZ709">
        <v>7171900</v>
      </c>
      <c r="OA709">
        <v>6874000</v>
      </c>
      <c r="OB709">
        <v>260800</v>
      </c>
      <c r="OC709">
        <v>89000</v>
      </c>
      <c r="OD709">
        <v>3046900</v>
      </c>
      <c r="OE709">
        <v>2122100</v>
      </c>
      <c r="OF709">
        <v>739600</v>
      </c>
      <c r="OG709">
        <v>309500</v>
      </c>
      <c r="OH709">
        <v>648300</v>
      </c>
      <c r="OI709">
        <v>1487000</v>
      </c>
      <c r="OJ709">
        <v>292900</v>
      </c>
      <c r="OK709">
        <v>297900</v>
      </c>
      <c r="OL709">
        <v>13933000</v>
      </c>
      <c r="OM709">
        <v>1871700</v>
      </c>
      <c r="ON709">
        <v>12061000</v>
      </c>
      <c r="OO709">
        <v>10412300</v>
      </c>
      <c r="OP709">
        <v>4141800</v>
      </c>
      <c r="OQ709">
        <v>1633900</v>
      </c>
      <c r="OR709">
        <v>632800</v>
      </c>
      <c r="OS709">
        <v>436900</v>
      </c>
      <c r="OT709">
        <v>415600</v>
      </c>
      <c r="OU709">
        <v>152800</v>
      </c>
      <c r="OV709">
        <v>705000</v>
      </c>
      <c r="OW709">
        <v>164800</v>
      </c>
      <c r="OX709">
        <v>3805500</v>
      </c>
      <c r="OY709">
        <v>2465000</v>
      </c>
      <c r="OZ709">
        <v>1484100</v>
      </c>
      <c r="PA709">
        <v>397100</v>
      </c>
      <c r="PB709">
        <v>445400</v>
      </c>
      <c r="PC709">
        <v>138400</v>
      </c>
      <c r="PD709">
        <v>1648700</v>
      </c>
      <c r="PE709">
        <v>672200</v>
      </c>
      <c r="PF709">
        <v>98300</v>
      </c>
      <c r="PG709">
        <v>346600</v>
      </c>
      <c r="PH709">
        <v>531600</v>
      </c>
      <c r="PI709">
        <v>11615000</v>
      </c>
      <c r="PJ709">
        <v>1867000</v>
      </c>
      <c r="PK709">
        <v>388300</v>
      </c>
      <c r="PL709">
        <v>101300</v>
      </c>
      <c r="PM709">
        <v>1377400</v>
      </c>
      <c r="PN709">
        <v>9748200</v>
      </c>
      <c r="PO709">
        <v>1862500</v>
      </c>
      <c r="PP709">
        <v>7885700</v>
      </c>
      <c r="PQ709">
        <v>4882000</v>
      </c>
      <c r="PR709">
        <v>1175400</v>
      </c>
      <c r="PS709">
        <v>1180800</v>
      </c>
      <c r="PT709">
        <v>2525900</v>
      </c>
      <c r="PU709">
        <v>18479000</v>
      </c>
      <c r="PV709">
        <v>2782000</v>
      </c>
      <c r="PW709">
        <v>1919900</v>
      </c>
      <c r="PX709">
        <v>861700</v>
      </c>
      <c r="PY709">
        <v>4345000</v>
      </c>
      <c r="PZ709">
        <v>1630100</v>
      </c>
      <c r="QA709">
        <v>2714900</v>
      </c>
      <c r="QB709">
        <v>11352000</v>
      </c>
      <c r="QC709">
        <v>5637200</v>
      </c>
      <c r="QD709">
        <v>5714800</v>
      </c>
      <c r="QE709">
        <v>8.6999999999999993</v>
      </c>
      <c r="QF709">
        <v>1682800</v>
      </c>
      <c r="QG709">
        <v>123087000</v>
      </c>
      <c r="QH709">
        <v>103470000</v>
      </c>
      <c r="QI709">
        <v>23953000</v>
      </c>
      <c r="QJ709">
        <v>654000</v>
      </c>
      <c r="QK709">
        <v>81400</v>
      </c>
      <c r="QL709">
        <v>572200</v>
      </c>
      <c r="QM709">
        <v>143300</v>
      </c>
      <c r="QN709">
        <v>249400</v>
      </c>
      <c r="QO709">
        <v>89300</v>
      </c>
      <c r="QP709">
        <v>50100</v>
      </c>
      <c r="QQ709">
        <v>110000</v>
      </c>
      <c r="QR709">
        <v>179500</v>
      </c>
      <c r="QS709">
        <v>5846000</v>
      </c>
      <c r="QT709">
        <v>1438600</v>
      </c>
      <c r="QU709">
        <v>695100</v>
      </c>
      <c r="QV709">
        <v>743500</v>
      </c>
      <c r="QW709">
        <v>825200</v>
      </c>
      <c r="QX709">
        <v>3582400</v>
      </c>
      <c r="RA709">
        <v>17453000</v>
      </c>
      <c r="RB709">
        <v>10750000</v>
      </c>
      <c r="RC709">
        <v>600200</v>
      </c>
      <c r="RD709">
        <v>526600</v>
      </c>
      <c r="RE709">
        <v>639400</v>
      </c>
      <c r="RF709">
        <v>1703500</v>
      </c>
      <c r="RG709">
        <v>1498200</v>
      </c>
      <c r="RH709">
        <v>1817900</v>
      </c>
      <c r="RI709">
        <v>321400</v>
      </c>
      <c r="RJ709">
        <v>236700</v>
      </c>
      <c r="RK709">
        <v>647800</v>
      </c>
      <c r="RL709">
        <v>503600</v>
      </c>
      <c r="RM709">
        <v>108500</v>
      </c>
      <c r="RN709">
        <v>585100</v>
      </c>
      <c r="RO709">
        <v>2043400</v>
      </c>
      <c r="RP709">
        <v>1263400</v>
      </c>
      <c r="RQ709">
        <v>615600</v>
      </c>
      <c r="RR709">
        <v>719900</v>
      </c>
      <c r="RS709">
        <v>6703000</v>
      </c>
      <c r="RT709">
        <v>1554500</v>
      </c>
      <c r="RU709">
        <v>434600</v>
      </c>
      <c r="RV709">
        <v>235600</v>
      </c>
      <c r="RW709">
        <v>675700</v>
      </c>
      <c r="RX709">
        <v>629400</v>
      </c>
      <c r="RY709">
        <v>820700</v>
      </c>
      <c r="RZ709">
        <v>136400</v>
      </c>
      <c r="SA709">
        <v>987200</v>
      </c>
      <c r="SB709">
        <v>934000</v>
      </c>
      <c r="SC709">
        <v>294800</v>
      </c>
      <c r="SD709">
        <v>79517000</v>
      </c>
      <c r="SE709">
        <v>24543000</v>
      </c>
      <c r="SF709">
        <v>5643500</v>
      </c>
      <c r="SG709">
        <v>3175800</v>
      </c>
      <c r="SH709">
        <v>2073600</v>
      </c>
      <c r="SI709">
        <v>394100</v>
      </c>
      <c r="SJ709">
        <v>14395900</v>
      </c>
      <c r="SK709">
        <v>1730500</v>
      </c>
      <c r="SL709">
        <v>1135500</v>
      </c>
      <c r="SM709">
        <v>106900</v>
      </c>
      <c r="SN709">
        <v>488200</v>
      </c>
      <c r="SO709">
        <v>1052800</v>
      </c>
      <c r="SP709">
        <v>3044900</v>
      </c>
      <c r="SQ709">
        <v>1081400</v>
      </c>
      <c r="SR709">
        <v>494300</v>
      </c>
      <c r="SS709">
        <v>587100</v>
      </c>
      <c r="ST709">
        <v>2707900</v>
      </c>
      <c r="SU709">
        <v>1647300</v>
      </c>
      <c r="SV709">
        <v>1060600</v>
      </c>
      <c r="SW709">
        <v>882600</v>
      </c>
      <c r="SX709">
        <v>1066600</v>
      </c>
      <c r="SY709">
        <v>1264200</v>
      </c>
      <c r="SZ709">
        <v>1565000</v>
      </c>
      <c r="TA709">
        <v>3884300</v>
      </c>
      <c r="TB709">
        <v>543400</v>
      </c>
      <c r="TC709">
        <v>199900</v>
      </c>
      <c r="TD709">
        <v>50500</v>
      </c>
      <c r="TE709">
        <v>1316600</v>
      </c>
      <c r="TF709">
        <v>354600</v>
      </c>
      <c r="TG709">
        <v>49400</v>
      </c>
      <c r="TH709">
        <v>24400</v>
      </c>
      <c r="TI709">
        <v>482200</v>
      </c>
      <c r="TJ709">
        <v>397000</v>
      </c>
      <c r="TK709">
        <v>466300</v>
      </c>
      <c r="TL709">
        <v>619100</v>
      </c>
      <c r="TM709">
        <v>3103000</v>
      </c>
      <c r="TN709">
        <v>358800</v>
      </c>
      <c r="TO709">
        <v>967800</v>
      </c>
      <c r="TP709">
        <v>335400</v>
      </c>
      <c r="TQ709">
        <v>1119000</v>
      </c>
      <c r="TR709">
        <v>269600</v>
      </c>
      <c r="TS709">
        <v>52700</v>
      </c>
      <c r="TT709">
        <v>7292000</v>
      </c>
      <c r="TU709">
        <v>5409100</v>
      </c>
      <c r="TV709">
        <v>19700</v>
      </c>
      <c r="TW709">
        <v>2447000</v>
      </c>
      <c r="TX709">
        <v>1739200</v>
      </c>
      <c r="TY709">
        <v>1353800</v>
      </c>
      <c r="TZ709">
        <v>529300</v>
      </c>
      <c r="UA709">
        <v>178600</v>
      </c>
      <c r="UB709">
        <v>679600</v>
      </c>
      <c r="UC709">
        <v>2262800</v>
      </c>
      <c r="UD709">
        <v>1882600</v>
      </c>
      <c r="UE709">
        <v>1249200</v>
      </c>
      <c r="UF709">
        <v>610700</v>
      </c>
      <c r="UG709">
        <v>22700</v>
      </c>
      <c r="UH709">
        <v>14477000</v>
      </c>
      <c r="UI709">
        <v>5702400</v>
      </c>
      <c r="UJ709">
        <v>989900</v>
      </c>
      <c r="UK709">
        <v>768800</v>
      </c>
      <c r="UL709">
        <v>1068300</v>
      </c>
      <c r="UM709">
        <v>114400</v>
      </c>
      <c r="UN709">
        <v>847800</v>
      </c>
      <c r="UO709">
        <v>571300</v>
      </c>
      <c r="UP709">
        <v>483600</v>
      </c>
      <c r="UQ709">
        <v>438300</v>
      </c>
      <c r="UR709">
        <v>419900</v>
      </c>
      <c r="US709">
        <v>1752800</v>
      </c>
      <c r="UT709">
        <v>7021600</v>
      </c>
      <c r="UU709">
        <v>6729600</v>
      </c>
      <c r="UV709">
        <v>260399.99999999997</v>
      </c>
      <c r="UW709">
        <v>88200</v>
      </c>
      <c r="UX709">
        <v>2967700</v>
      </c>
      <c r="UY709">
        <v>2066000</v>
      </c>
      <c r="UZ709">
        <v>742300</v>
      </c>
      <c r="VA709">
        <v>303300</v>
      </c>
      <c r="VB709">
        <v>646700</v>
      </c>
      <c r="VC709">
        <v>1427400</v>
      </c>
      <c r="VD709">
        <v>293600</v>
      </c>
      <c r="VE709">
        <v>292000</v>
      </c>
      <c r="VF709">
        <v>14228000</v>
      </c>
      <c r="VG709">
        <v>2158900</v>
      </c>
      <c r="VH709">
        <v>12069500</v>
      </c>
      <c r="VI709">
        <v>10386700</v>
      </c>
      <c r="VJ709">
        <v>4134399.9999999995</v>
      </c>
      <c r="VK709">
        <v>1628000</v>
      </c>
      <c r="VL709">
        <v>630300</v>
      </c>
      <c r="VM709">
        <v>438100</v>
      </c>
      <c r="VN709">
        <v>415200</v>
      </c>
      <c r="VO709">
        <v>152100</v>
      </c>
      <c r="VP709">
        <v>706000</v>
      </c>
      <c r="VQ709">
        <v>164600</v>
      </c>
      <c r="VR709">
        <v>3800300</v>
      </c>
      <c r="VS709">
        <v>2452000</v>
      </c>
      <c r="VT709">
        <v>1478400</v>
      </c>
      <c r="VU709">
        <v>394100</v>
      </c>
      <c r="VV709">
        <v>442600</v>
      </c>
      <c r="VW709">
        <v>137300</v>
      </c>
      <c r="VX709">
        <v>670900</v>
      </c>
      <c r="VY709">
        <v>98100</v>
      </c>
      <c r="VZ709">
        <v>337100</v>
      </c>
      <c r="WA709">
        <v>576700</v>
      </c>
      <c r="WB709">
        <v>11030000</v>
      </c>
      <c r="WC709">
        <v>1606800</v>
      </c>
      <c r="WD709">
        <v>351500</v>
      </c>
      <c r="WE709">
        <v>94100</v>
      </c>
      <c r="WF709">
        <v>1161200</v>
      </c>
      <c r="WG709">
        <v>9422900</v>
      </c>
      <c r="WH709">
        <v>1721800</v>
      </c>
      <c r="WI709">
        <v>7701100</v>
      </c>
      <c r="WJ709">
        <v>4844000</v>
      </c>
      <c r="WK709">
        <v>1171500</v>
      </c>
      <c r="WL709">
        <v>1179500</v>
      </c>
      <c r="WM709">
        <v>2492800</v>
      </c>
      <c r="WN709">
        <v>19617000</v>
      </c>
      <c r="WO709">
        <v>2777000</v>
      </c>
      <c r="WP709">
        <v>1909400</v>
      </c>
      <c r="WQ709">
        <v>867500</v>
      </c>
      <c r="WR709">
        <v>4581000</v>
      </c>
      <c r="WS709">
        <v>1903900</v>
      </c>
      <c r="WT709">
        <v>2676900</v>
      </c>
      <c r="WU709">
        <v>12259000</v>
      </c>
      <c r="WV709">
        <v>6730600</v>
      </c>
      <c r="WW709">
        <v>5528300</v>
      </c>
    </row>
    <row r="710" spans="1:621" x14ac:dyDescent="0.45">
      <c r="A710" s="1"/>
      <c r="C710" s="1">
        <v>35674</v>
      </c>
      <c r="D710">
        <v>852000</v>
      </c>
      <c r="E710">
        <v>2955000</v>
      </c>
      <c r="F710">
        <v>2103000</v>
      </c>
      <c r="G710">
        <v>1454000</v>
      </c>
      <c r="H710">
        <v>625000</v>
      </c>
      <c r="I710">
        <v>857000</v>
      </c>
      <c r="J710">
        <v>2256000</v>
      </c>
      <c r="K710">
        <v>554000</v>
      </c>
      <c r="L710">
        <v>44.6</v>
      </c>
      <c r="M710">
        <v>12.9</v>
      </c>
      <c r="N710">
        <v>31.8</v>
      </c>
      <c r="O710">
        <v>12.9</v>
      </c>
      <c r="P710">
        <v>34.1</v>
      </c>
      <c r="Q710">
        <v>8.4</v>
      </c>
      <c r="R710">
        <v>2.2000000000000002</v>
      </c>
      <c r="S710">
        <v>0.6</v>
      </c>
      <c r="T710">
        <v>1.7</v>
      </c>
      <c r="U710">
        <v>0.4</v>
      </c>
      <c r="V710">
        <v>2474000</v>
      </c>
      <c r="W710">
        <v>2102000</v>
      </c>
      <c r="X710">
        <v>2074000</v>
      </c>
      <c r="Y710">
        <v>1000000</v>
      </c>
      <c r="Z710">
        <v>1074000</v>
      </c>
      <c r="AA710">
        <v>15.9</v>
      </c>
      <c r="AB710">
        <v>8.1999999999999993</v>
      </c>
      <c r="AC710">
        <v>37.200000000000003</v>
      </c>
      <c r="AD710">
        <v>31.6</v>
      </c>
      <c r="AE710">
        <v>31.2</v>
      </c>
      <c r="AF710">
        <v>15</v>
      </c>
      <c r="AG710">
        <v>16.2</v>
      </c>
      <c r="AH710">
        <v>104486000</v>
      </c>
      <c r="AI710">
        <v>123948000</v>
      </c>
      <c r="AJ710">
        <v>24346000</v>
      </c>
      <c r="AK710">
        <v>669000</v>
      </c>
      <c r="AL710">
        <v>87000</v>
      </c>
      <c r="AM710">
        <v>581500</v>
      </c>
      <c r="AN710">
        <v>143200</v>
      </c>
      <c r="AO710">
        <v>253200</v>
      </c>
      <c r="AP710">
        <v>89000</v>
      </c>
      <c r="AQ710">
        <v>50200</v>
      </c>
      <c r="AR710">
        <v>114000</v>
      </c>
      <c r="AS710">
        <v>185100</v>
      </c>
      <c r="AT710">
        <v>6127000</v>
      </c>
      <c r="AU710">
        <v>1478700</v>
      </c>
      <c r="AV710">
        <v>711300</v>
      </c>
      <c r="AW710">
        <v>767400</v>
      </c>
      <c r="AX710">
        <v>905600</v>
      </c>
      <c r="AY710">
        <v>3742800</v>
      </c>
      <c r="BB710">
        <v>17550000</v>
      </c>
      <c r="BC710">
        <v>10775000</v>
      </c>
      <c r="BD710">
        <v>605500</v>
      </c>
      <c r="BE710">
        <v>536100</v>
      </c>
      <c r="BF710">
        <v>639800</v>
      </c>
      <c r="BG710">
        <v>1709800</v>
      </c>
      <c r="BH710">
        <v>1496700</v>
      </c>
      <c r="BI710">
        <v>1820100</v>
      </c>
      <c r="BJ710">
        <v>319900</v>
      </c>
      <c r="BK710">
        <v>236400</v>
      </c>
      <c r="BL710">
        <v>649000</v>
      </c>
      <c r="BM710">
        <v>504800</v>
      </c>
      <c r="BN710">
        <v>110000</v>
      </c>
      <c r="BO710">
        <v>586500</v>
      </c>
      <c r="BP710">
        <v>2040800</v>
      </c>
      <c r="BQ710">
        <v>1258000</v>
      </c>
      <c r="BR710">
        <v>617000</v>
      </c>
      <c r="BS710">
        <v>722300</v>
      </c>
      <c r="BT710">
        <v>6775000</v>
      </c>
      <c r="BU710">
        <v>1609300</v>
      </c>
      <c r="BV710">
        <v>436000</v>
      </c>
      <c r="BW710">
        <v>236900</v>
      </c>
      <c r="BX710">
        <v>677300</v>
      </c>
      <c r="BY710">
        <v>631000</v>
      </c>
      <c r="BZ710">
        <v>820700</v>
      </c>
      <c r="CA710">
        <v>138900</v>
      </c>
      <c r="CB710">
        <v>987600</v>
      </c>
      <c r="CC710">
        <v>936700</v>
      </c>
      <c r="CD710">
        <v>300800</v>
      </c>
      <c r="CE710">
        <v>80140000</v>
      </c>
      <c r="CF710">
        <v>24713000</v>
      </c>
      <c r="CG710">
        <v>5656200</v>
      </c>
      <c r="CH710">
        <v>3174000</v>
      </c>
      <c r="CI710">
        <v>2086699.9999999998</v>
      </c>
      <c r="CJ710">
        <v>395500</v>
      </c>
      <c r="CK710">
        <v>14343700</v>
      </c>
      <c r="CL710">
        <v>1739800</v>
      </c>
      <c r="CM710">
        <v>1139600</v>
      </c>
      <c r="CN710">
        <v>107500</v>
      </c>
      <c r="CO710">
        <v>492700</v>
      </c>
      <c r="CP710">
        <v>1052900</v>
      </c>
      <c r="CQ710">
        <v>3043100</v>
      </c>
      <c r="CR710">
        <v>1075100</v>
      </c>
      <c r="CS710">
        <v>494100</v>
      </c>
      <c r="CT710">
        <v>581000</v>
      </c>
      <c r="CU710">
        <v>2669000</v>
      </c>
      <c r="CV710">
        <v>1623200</v>
      </c>
      <c r="CW710">
        <v>1045800</v>
      </c>
      <c r="CX710">
        <v>879700</v>
      </c>
      <c r="CY710">
        <v>1070900</v>
      </c>
      <c r="CZ710">
        <v>1253200</v>
      </c>
      <c r="DA710">
        <v>1560000</v>
      </c>
      <c r="DB710">
        <v>4095100</v>
      </c>
      <c r="DC710">
        <v>545600</v>
      </c>
      <c r="DD710">
        <v>202600</v>
      </c>
      <c r="DE710">
        <v>51500</v>
      </c>
      <c r="DF710">
        <v>1343500</v>
      </c>
      <c r="DG710">
        <v>365100</v>
      </c>
      <c r="DH710">
        <v>48900</v>
      </c>
      <c r="DI710">
        <v>25200</v>
      </c>
      <c r="DJ710">
        <v>485000</v>
      </c>
      <c r="DK710">
        <v>559000</v>
      </c>
      <c r="DL710">
        <v>468700</v>
      </c>
      <c r="DM710">
        <v>617800</v>
      </c>
      <c r="DN710">
        <v>3100000</v>
      </c>
      <c r="DO710">
        <v>354700</v>
      </c>
      <c r="DP710">
        <v>969100</v>
      </c>
      <c r="DQ710">
        <v>336600</v>
      </c>
      <c r="DR710">
        <v>1119800</v>
      </c>
      <c r="DS710">
        <v>267500</v>
      </c>
      <c r="DT710">
        <v>52700</v>
      </c>
      <c r="DU710">
        <v>7315000</v>
      </c>
      <c r="DV710">
        <v>5417200</v>
      </c>
      <c r="DW710">
        <v>19600</v>
      </c>
      <c r="DX710">
        <v>2449000</v>
      </c>
      <c r="DY710">
        <v>1734100</v>
      </c>
      <c r="DZ710">
        <v>1350200</v>
      </c>
      <c r="EA710">
        <v>534400</v>
      </c>
      <c r="EB710">
        <v>180500</v>
      </c>
      <c r="EC710">
        <v>683500</v>
      </c>
      <c r="ED710">
        <v>2265100</v>
      </c>
      <c r="EE710">
        <v>1897400</v>
      </c>
      <c r="EF710">
        <v>1260100</v>
      </c>
      <c r="EG710">
        <v>614500</v>
      </c>
      <c r="EH710">
        <v>22800</v>
      </c>
      <c r="EI710">
        <v>14666000</v>
      </c>
      <c r="EJ710">
        <v>5679500</v>
      </c>
      <c r="EK710">
        <v>985100</v>
      </c>
      <c r="EL710">
        <v>723000</v>
      </c>
      <c r="EM710">
        <v>1077600</v>
      </c>
      <c r="EN710">
        <v>114100</v>
      </c>
      <c r="EO710">
        <v>857800</v>
      </c>
      <c r="EP710">
        <v>576500</v>
      </c>
      <c r="EQ710">
        <v>482900</v>
      </c>
      <c r="ER710">
        <v>438900</v>
      </c>
      <c r="ES710">
        <v>423600</v>
      </c>
      <c r="ET710">
        <v>1758600</v>
      </c>
      <c r="EU710">
        <v>7228300</v>
      </c>
      <c r="EV710">
        <v>6931200</v>
      </c>
      <c r="EW710">
        <v>258600.00000000003</v>
      </c>
      <c r="EX710">
        <v>88400</v>
      </c>
      <c r="EY710">
        <v>3116000</v>
      </c>
      <c r="EZ710">
        <v>2170200</v>
      </c>
      <c r="FA710">
        <v>743800</v>
      </c>
      <c r="FB710">
        <v>301800</v>
      </c>
      <c r="FC710">
        <v>651600</v>
      </c>
      <c r="FD710">
        <v>1476400</v>
      </c>
      <c r="FE710">
        <v>294600</v>
      </c>
      <c r="FF710">
        <v>297100</v>
      </c>
      <c r="FG710">
        <v>14205000</v>
      </c>
      <c r="FH710">
        <v>2130000</v>
      </c>
      <c r="FI710">
        <v>12074800</v>
      </c>
      <c r="FJ710">
        <v>10390700</v>
      </c>
      <c r="FK710">
        <v>4137500</v>
      </c>
      <c r="FL710">
        <v>1632000</v>
      </c>
      <c r="FM710">
        <v>631200</v>
      </c>
      <c r="FN710">
        <v>436700</v>
      </c>
      <c r="FO710">
        <v>414400</v>
      </c>
      <c r="FP710">
        <v>151000</v>
      </c>
      <c r="FQ710">
        <v>706600</v>
      </c>
      <c r="FR710">
        <v>165600</v>
      </c>
      <c r="FS710">
        <v>3800100</v>
      </c>
      <c r="FT710">
        <v>2453100</v>
      </c>
      <c r="FU710">
        <v>1478700</v>
      </c>
      <c r="FV710">
        <v>394400</v>
      </c>
      <c r="FW710">
        <v>442600</v>
      </c>
      <c r="FX710">
        <v>137400</v>
      </c>
      <c r="FY710">
        <v>1684100</v>
      </c>
      <c r="FZ710">
        <v>668400</v>
      </c>
      <c r="GA710">
        <v>97600</v>
      </c>
      <c r="GB710">
        <v>337300</v>
      </c>
      <c r="GC710">
        <v>580800</v>
      </c>
      <c r="GD710">
        <v>11299000</v>
      </c>
      <c r="GE710">
        <v>1685200</v>
      </c>
      <c r="GF710">
        <v>365500</v>
      </c>
      <c r="GG710">
        <v>95700</v>
      </c>
      <c r="GH710">
        <v>1224000</v>
      </c>
      <c r="GI710">
        <v>9613800</v>
      </c>
      <c r="GJ710">
        <v>1778800</v>
      </c>
      <c r="GK710">
        <v>7835000</v>
      </c>
      <c r="GL710">
        <v>4842000</v>
      </c>
      <c r="GM710">
        <v>1174300</v>
      </c>
      <c r="GN710">
        <v>1187300</v>
      </c>
      <c r="GO710">
        <v>2480500</v>
      </c>
      <c r="GP710">
        <v>19462000</v>
      </c>
      <c r="GQ710">
        <v>2767000</v>
      </c>
      <c r="GR710">
        <v>1906000</v>
      </c>
      <c r="GS710">
        <v>861400</v>
      </c>
      <c r="GT710">
        <v>4536000</v>
      </c>
      <c r="GU710">
        <v>1854300</v>
      </c>
      <c r="GV710">
        <v>2681700</v>
      </c>
      <c r="GW710">
        <v>12159000</v>
      </c>
      <c r="GX710">
        <v>6641700</v>
      </c>
      <c r="GY710">
        <v>5517300</v>
      </c>
      <c r="IO710">
        <v>136675000</v>
      </c>
      <c r="IP710">
        <v>67.099999999999994</v>
      </c>
      <c r="IQ710">
        <v>130019000</v>
      </c>
      <c r="IR710">
        <v>63.9</v>
      </c>
      <c r="IS710">
        <v>6656000</v>
      </c>
      <c r="IT710">
        <v>4.9000000000000004</v>
      </c>
      <c r="IU710">
        <v>66895000</v>
      </c>
      <c r="IV710">
        <v>4836000</v>
      </c>
      <c r="IW710">
        <v>73340000</v>
      </c>
      <c r="IX710">
        <v>74.900000000000006</v>
      </c>
      <c r="IY710">
        <v>69857000</v>
      </c>
      <c r="IZ710">
        <v>71.3</v>
      </c>
      <c r="JA710">
        <v>3483000</v>
      </c>
      <c r="JB710">
        <v>4.7</v>
      </c>
      <c r="JC710">
        <v>24606000</v>
      </c>
      <c r="JD710">
        <v>69280000</v>
      </c>
      <c r="JE710">
        <v>76.900000000000006</v>
      </c>
      <c r="JF710">
        <v>66483000</v>
      </c>
      <c r="JG710">
        <v>73.8</v>
      </c>
      <c r="JH710">
        <v>2797000</v>
      </c>
      <c r="JI710">
        <v>4</v>
      </c>
      <c r="JJ710">
        <v>20788000</v>
      </c>
      <c r="JK710">
        <v>7931000</v>
      </c>
      <c r="JL710">
        <v>6.1</v>
      </c>
      <c r="JM710">
        <v>123948000</v>
      </c>
      <c r="JN710">
        <v>104486000</v>
      </c>
      <c r="JO710">
        <v>24346000</v>
      </c>
      <c r="JP710">
        <v>669000</v>
      </c>
      <c r="JQ710">
        <v>87000</v>
      </c>
      <c r="JR710">
        <v>581500</v>
      </c>
      <c r="JS710">
        <v>143200</v>
      </c>
      <c r="JT710">
        <v>253200</v>
      </c>
      <c r="JU710">
        <v>89000</v>
      </c>
      <c r="JV710">
        <v>50200</v>
      </c>
      <c r="JW710">
        <v>114000</v>
      </c>
      <c r="JX710">
        <v>185100</v>
      </c>
      <c r="JY710">
        <v>6127000</v>
      </c>
      <c r="JZ710">
        <v>1478700</v>
      </c>
      <c r="KA710">
        <v>711300</v>
      </c>
      <c r="KB710">
        <v>767400</v>
      </c>
      <c r="KC710">
        <v>905600</v>
      </c>
      <c r="KD710">
        <v>3742800</v>
      </c>
      <c r="KG710">
        <v>17550000</v>
      </c>
      <c r="KH710">
        <v>10775000</v>
      </c>
      <c r="KI710">
        <v>605500</v>
      </c>
      <c r="KJ710">
        <v>536100</v>
      </c>
      <c r="KK710">
        <v>639800</v>
      </c>
      <c r="KL710">
        <v>1709800</v>
      </c>
      <c r="KM710">
        <v>1496700</v>
      </c>
      <c r="KN710">
        <v>1820100</v>
      </c>
      <c r="KO710">
        <v>319900</v>
      </c>
      <c r="KP710">
        <v>236400</v>
      </c>
      <c r="KQ710">
        <v>649000</v>
      </c>
      <c r="KR710">
        <v>504800</v>
      </c>
      <c r="KS710">
        <v>110000</v>
      </c>
      <c r="KT710">
        <v>586500</v>
      </c>
      <c r="KU710">
        <v>2040800</v>
      </c>
      <c r="KV710">
        <v>1258000</v>
      </c>
      <c r="KW710">
        <v>617000</v>
      </c>
      <c r="KX710">
        <v>722300</v>
      </c>
      <c r="KY710">
        <v>6775000</v>
      </c>
      <c r="KZ710">
        <v>1609300</v>
      </c>
      <c r="LA710">
        <v>436000</v>
      </c>
      <c r="LB710">
        <v>236900</v>
      </c>
      <c r="LC710">
        <v>677300</v>
      </c>
      <c r="LD710">
        <v>631000</v>
      </c>
      <c r="LE710">
        <v>820700</v>
      </c>
      <c r="LF710">
        <v>138900</v>
      </c>
      <c r="LG710">
        <v>987600</v>
      </c>
      <c r="LH710">
        <v>936700</v>
      </c>
      <c r="LI710">
        <v>300800</v>
      </c>
      <c r="LJ710">
        <v>80140000</v>
      </c>
      <c r="LK710">
        <v>24713000</v>
      </c>
      <c r="LL710">
        <v>5656200</v>
      </c>
      <c r="LM710">
        <v>3174000</v>
      </c>
      <c r="LN710">
        <v>2086699.9999999998</v>
      </c>
      <c r="LO710">
        <v>395500</v>
      </c>
      <c r="LP710">
        <v>14343700</v>
      </c>
      <c r="LQ710">
        <v>1739800</v>
      </c>
      <c r="LR710">
        <v>1139600</v>
      </c>
      <c r="LS710">
        <v>107500</v>
      </c>
      <c r="LT710">
        <v>492700</v>
      </c>
      <c r="LU710">
        <v>1052900</v>
      </c>
      <c r="LV710">
        <v>3043100</v>
      </c>
      <c r="LW710">
        <v>1075100</v>
      </c>
      <c r="LX710">
        <v>494100</v>
      </c>
      <c r="LY710">
        <v>581000</v>
      </c>
      <c r="LZ710">
        <v>2669000</v>
      </c>
      <c r="MA710">
        <v>1623200</v>
      </c>
      <c r="MB710">
        <v>1045800</v>
      </c>
      <c r="MC710">
        <v>879700</v>
      </c>
      <c r="MD710">
        <v>1070900</v>
      </c>
      <c r="ME710">
        <v>1253200</v>
      </c>
      <c r="MF710">
        <v>1560000</v>
      </c>
      <c r="MG710">
        <v>4095100</v>
      </c>
      <c r="MH710">
        <v>545600</v>
      </c>
      <c r="MI710">
        <v>202600</v>
      </c>
      <c r="MJ710">
        <v>51500</v>
      </c>
      <c r="MK710">
        <v>1343500</v>
      </c>
      <c r="ML710">
        <v>365100</v>
      </c>
      <c r="MM710">
        <v>48900</v>
      </c>
      <c r="MN710">
        <v>25200</v>
      </c>
      <c r="MO710">
        <v>485000</v>
      </c>
      <c r="MP710">
        <v>559000</v>
      </c>
      <c r="MQ710">
        <v>468700</v>
      </c>
      <c r="MR710">
        <v>617800</v>
      </c>
      <c r="MS710">
        <v>3100000</v>
      </c>
      <c r="MT710">
        <v>354700</v>
      </c>
      <c r="MU710">
        <v>969100</v>
      </c>
      <c r="MV710">
        <v>336600</v>
      </c>
      <c r="MW710">
        <v>1119800</v>
      </c>
      <c r="MX710">
        <v>267500</v>
      </c>
      <c r="MY710">
        <v>52700</v>
      </c>
      <c r="MZ710">
        <v>7315000</v>
      </c>
      <c r="NA710">
        <v>5417200</v>
      </c>
      <c r="NB710">
        <v>19600</v>
      </c>
      <c r="NC710">
        <v>2449000</v>
      </c>
      <c r="ND710">
        <v>1734100</v>
      </c>
      <c r="NE710">
        <v>1350200</v>
      </c>
      <c r="NF710">
        <v>534400</v>
      </c>
      <c r="NG710">
        <v>180500</v>
      </c>
      <c r="NH710">
        <v>683500</v>
      </c>
      <c r="NI710">
        <v>2265100</v>
      </c>
      <c r="NJ710">
        <v>1897400</v>
      </c>
      <c r="NK710">
        <v>1260100</v>
      </c>
      <c r="NL710">
        <v>614500</v>
      </c>
      <c r="NM710">
        <v>22800</v>
      </c>
      <c r="NN710">
        <v>14666000</v>
      </c>
      <c r="NO710">
        <v>5679500</v>
      </c>
      <c r="NP710">
        <v>985100</v>
      </c>
      <c r="NQ710">
        <v>723000</v>
      </c>
      <c r="NR710">
        <v>1077600</v>
      </c>
      <c r="NS710">
        <v>114100</v>
      </c>
      <c r="NT710">
        <v>857800</v>
      </c>
      <c r="NU710">
        <v>576500</v>
      </c>
      <c r="NV710">
        <v>482900</v>
      </c>
      <c r="NW710">
        <v>438900</v>
      </c>
      <c r="NX710">
        <v>423600</v>
      </c>
      <c r="NY710">
        <v>1758600</v>
      </c>
      <c r="NZ710">
        <v>7228300</v>
      </c>
      <c r="OA710">
        <v>6931200</v>
      </c>
      <c r="OB710">
        <v>258600.00000000003</v>
      </c>
      <c r="OC710">
        <v>88400</v>
      </c>
      <c r="OD710">
        <v>3116000</v>
      </c>
      <c r="OE710">
        <v>2170200</v>
      </c>
      <c r="OF710">
        <v>743800</v>
      </c>
      <c r="OG710">
        <v>301800</v>
      </c>
      <c r="OH710">
        <v>651600</v>
      </c>
      <c r="OI710">
        <v>1476400</v>
      </c>
      <c r="OJ710">
        <v>294600</v>
      </c>
      <c r="OK710">
        <v>297100</v>
      </c>
      <c r="OL710">
        <v>14205000</v>
      </c>
      <c r="OM710">
        <v>2130000</v>
      </c>
      <c r="ON710">
        <v>12074800</v>
      </c>
      <c r="OO710">
        <v>10390700</v>
      </c>
      <c r="OP710">
        <v>4137500</v>
      </c>
      <c r="OQ710">
        <v>1632000</v>
      </c>
      <c r="OR710">
        <v>631200</v>
      </c>
      <c r="OS710">
        <v>436700</v>
      </c>
      <c r="OT710">
        <v>414400</v>
      </c>
      <c r="OU710">
        <v>151000</v>
      </c>
      <c r="OV710">
        <v>706600</v>
      </c>
      <c r="OW710">
        <v>165600</v>
      </c>
      <c r="OX710">
        <v>3800100</v>
      </c>
      <c r="OY710">
        <v>2453100</v>
      </c>
      <c r="OZ710">
        <v>1478700</v>
      </c>
      <c r="PA710">
        <v>394400</v>
      </c>
      <c r="PB710">
        <v>442600</v>
      </c>
      <c r="PC710">
        <v>137400</v>
      </c>
      <c r="PD710">
        <v>1684100</v>
      </c>
      <c r="PE710">
        <v>668400</v>
      </c>
      <c r="PF710">
        <v>97600</v>
      </c>
      <c r="PG710">
        <v>337300</v>
      </c>
      <c r="PH710">
        <v>580800</v>
      </c>
      <c r="PI710">
        <v>11299000</v>
      </c>
      <c r="PJ710">
        <v>1685200</v>
      </c>
      <c r="PK710">
        <v>365500</v>
      </c>
      <c r="PL710">
        <v>95700</v>
      </c>
      <c r="PM710">
        <v>1224000</v>
      </c>
      <c r="PN710">
        <v>9613800</v>
      </c>
      <c r="PO710">
        <v>1778800</v>
      </c>
      <c r="PP710">
        <v>7835000</v>
      </c>
      <c r="PQ710">
        <v>4842000</v>
      </c>
      <c r="PR710">
        <v>1174300</v>
      </c>
      <c r="PS710">
        <v>1187300</v>
      </c>
      <c r="PT710">
        <v>2480500</v>
      </c>
      <c r="PU710">
        <v>19462000</v>
      </c>
      <c r="PV710">
        <v>2767000</v>
      </c>
      <c r="PW710">
        <v>1906000</v>
      </c>
      <c r="PX710">
        <v>861400</v>
      </c>
      <c r="PY710">
        <v>4536000</v>
      </c>
      <c r="PZ710">
        <v>1854300</v>
      </c>
      <c r="QA710">
        <v>2681700</v>
      </c>
      <c r="QB710">
        <v>12159000</v>
      </c>
      <c r="QC710">
        <v>6641700</v>
      </c>
      <c r="QD710">
        <v>5517300</v>
      </c>
      <c r="QE710">
        <v>8.6999999999999993</v>
      </c>
      <c r="QF710">
        <v>1693000</v>
      </c>
      <c r="QG710">
        <v>123575000</v>
      </c>
      <c r="QH710">
        <v>103896000</v>
      </c>
      <c r="QI710">
        <v>23996000</v>
      </c>
      <c r="QJ710">
        <v>657000</v>
      </c>
      <c r="QK710">
        <v>82400</v>
      </c>
      <c r="QL710">
        <v>574700</v>
      </c>
      <c r="QM710">
        <v>142900</v>
      </c>
      <c r="QN710">
        <v>249200</v>
      </c>
      <c r="QO710">
        <v>89100</v>
      </c>
      <c r="QP710">
        <v>50000</v>
      </c>
      <c r="QQ710">
        <v>110100</v>
      </c>
      <c r="QR710">
        <v>182600</v>
      </c>
      <c r="QS710">
        <v>5874000</v>
      </c>
      <c r="QT710">
        <v>1441600</v>
      </c>
      <c r="QU710">
        <v>695700</v>
      </c>
      <c r="QV710">
        <v>745900</v>
      </c>
      <c r="QW710">
        <v>831800</v>
      </c>
      <c r="QX710">
        <v>3600600</v>
      </c>
      <c r="RA710">
        <v>17465000</v>
      </c>
      <c r="RB710">
        <v>10762000</v>
      </c>
      <c r="RC710">
        <v>599600</v>
      </c>
      <c r="RD710">
        <v>527300</v>
      </c>
      <c r="RE710">
        <v>639300</v>
      </c>
      <c r="RF710">
        <v>1709400</v>
      </c>
      <c r="RG710">
        <v>1502600</v>
      </c>
      <c r="RH710">
        <v>1821600</v>
      </c>
      <c r="RI710">
        <v>320500</v>
      </c>
      <c r="RJ710">
        <v>236800</v>
      </c>
      <c r="RK710">
        <v>650400</v>
      </c>
      <c r="RL710">
        <v>504800</v>
      </c>
      <c r="RM710">
        <v>109000</v>
      </c>
      <c r="RN710">
        <v>585400</v>
      </c>
      <c r="RO710">
        <v>2040500</v>
      </c>
      <c r="RP710">
        <v>1257100</v>
      </c>
      <c r="RQ710">
        <v>617100</v>
      </c>
      <c r="RR710">
        <v>718800</v>
      </c>
      <c r="RS710">
        <v>6703000</v>
      </c>
      <c r="RT710">
        <v>1556000</v>
      </c>
      <c r="RU710">
        <v>434400</v>
      </c>
      <c r="RV710">
        <v>235700</v>
      </c>
      <c r="RW710">
        <v>670300</v>
      </c>
      <c r="RX710">
        <v>629200</v>
      </c>
      <c r="RY710">
        <v>821700</v>
      </c>
      <c r="RZ710">
        <v>136600</v>
      </c>
      <c r="SA710">
        <v>989000</v>
      </c>
      <c r="SB710">
        <v>935300</v>
      </c>
      <c r="SC710">
        <v>294900</v>
      </c>
      <c r="SD710">
        <v>79900000</v>
      </c>
      <c r="SE710">
        <v>24737000</v>
      </c>
      <c r="SF710">
        <v>5650800</v>
      </c>
      <c r="SG710">
        <v>3177300</v>
      </c>
      <c r="SH710">
        <v>2077900</v>
      </c>
      <c r="SI710">
        <v>395600</v>
      </c>
      <c r="SJ710">
        <v>14404300</v>
      </c>
      <c r="SK710">
        <v>1730600</v>
      </c>
      <c r="SL710">
        <v>1135600</v>
      </c>
      <c r="SM710">
        <v>106800</v>
      </c>
      <c r="SN710">
        <v>488200</v>
      </c>
      <c r="SO710">
        <v>1050700</v>
      </c>
      <c r="SP710">
        <v>3044700</v>
      </c>
      <c r="SQ710">
        <v>1085700</v>
      </c>
      <c r="SR710">
        <v>496900</v>
      </c>
      <c r="SS710">
        <v>588800</v>
      </c>
      <c r="ST710">
        <v>2699500</v>
      </c>
      <c r="SU710">
        <v>1643900</v>
      </c>
      <c r="SV710">
        <v>1055600</v>
      </c>
      <c r="SW710">
        <v>884300</v>
      </c>
      <c r="SX710">
        <v>1069400</v>
      </c>
      <c r="SY710">
        <v>1272400</v>
      </c>
      <c r="SZ710">
        <v>1567000</v>
      </c>
      <c r="TA710">
        <v>4063500</v>
      </c>
      <c r="TB710">
        <v>544900</v>
      </c>
      <c r="TC710">
        <v>201800</v>
      </c>
      <c r="TD710">
        <v>50300</v>
      </c>
      <c r="TE710">
        <v>1322800</v>
      </c>
      <c r="TF710">
        <v>354500</v>
      </c>
      <c r="TG710">
        <v>49100</v>
      </c>
      <c r="TH710">
        <v>24600</v>
      </c>
      <c r="TI710">
        <v>483300</v>
      </c>
      <c r="TJ710">
        <v>564900</v>
      </c>
      <c r="TK710">
        <v>467300</v>
      </c>
      <c r="TL710">
        <v>618600</v>
      </c>
      <c r="TM710">
        <v>3108000</v>
      </c>
      <c r="TN710">
        <v>360100</v>
      </c>
      <c r="TO710">
        <v>970900</v>
      </c>
      <c r="TP710">
        <v>335800</v>
      </c>
      <c r="TQ710">
        <v>1117800</v>
      </c>
      <c r="TR710">
        <v>270600</v>
      </c>
      <c r="TS710">
        <v>53100</v>
      </c>
      <c r="TT710">
        <v>7313000</v>
      </c>
      <c r="TU710">
        <v>5428400</v>
      </c>
      <c r="TV710">
        <v>19600</v>
      </c>
      <c r="TW710">
        <v>2455900</v>
      </c>
      <c r="TX710">
        <v>1739100</v>
      </c>
      <c r="TY710">
        <v>1354000</v>
      </c>
      <c r="TZ710">
        <v>535600</v>
      </c>
      <c r="UA710">
        <v>181100</v>
      </c>
      <c r="UB710">
        <v>683800</v>
      </c>
      <c r="UC710">
        <v>2269100</v>
      </c>
      <c r="UD710">
        <v>1885000</v>
      </c>
      <c r="UE710">
        <v>1250600</v>
      </c>
      <c r="UF710">
        <v>611500</v>
      </c>
      <c r="UG710">
        <v>22900</v>
      </c>
      <c r="UH710">
        <v>14556000</v>
      </c>
      <c r="UI710">
        <v>5732000</v>
      </c>
      <c r="UJ710">
        <v>992000</v>
      </c>
      <c r="UK710">
        <v>771800</v>
      </c>
      <c r="UL710">
        <v>1072100</v>
      </c>
      <c r="UM710">
        <v>114700</v>
      </c>
      <c r="UN710">
        <v>858900</v>
      </c>
      <c r="UO710">
        <v>575400</v>
      </c>
      <c r="UP710">
        <v>484600</v>
      </c>
      <c r="UQ710">
        <v>439800</v>
      </c>
      <c r="UR710">
        <v>422700</v>
      </c>
      <c r="US710">
        <v>1753500</v>
      </c>
      <c r="UT710">
        <v>7070600</v>
      </c>
      <c r="UU710">
        <v>6778400</v>
      </c>
      <c r="UV710">
        <v>259100.00000000003</v>
      </c>
      <c r="UW710">
        <v>88200</v>
      </c>
      <c r="UX710">
        <v>2999900</v>
      </c>
      <c r="UY710">
        <v>2082900</v>
      </c>
      <c r="UZ710">
        <v>747200</v>
      </c>
      <c r="VA710">
        <v>301800</v>
      </c>
      <c r="VB710">
        <v>647400</v>
      </c>
      <c r="VC710">
        <v>1438000</v>
      </c>
      <c r="VD710">
        <v>296800</v>
      </c>
      <c r="VE710">
        <v>292200</v>
      </c>
      <c r="VF710">
        <v>14270000</v>
      </c>
      <c r="VG710">
        <v>2175100</v>
      </c>
      <c r="VH710">
        <v>12094700</v>
      </c>
      <c r="VI710">
        <v>10401700</v>
      </c>
      <c r="VJ710">
        <v>4141100.0000000005</v>
      </c>
      <c r="VK710">
        <v>1633400</v>
      </c>
      <c r="VL710">
        <v>631400</v>
      </c>
      <c r="VM710">
        <v>437900</v>
      </c>
      <c r="VN710">
        <v>416100</v>
      </c>
      <c r="VO710">
        <v>151000</v>
      </c>
      <c r="VP710">
        <v>705900</v>
      </c>
      <c r="VQ710">
        <v>165300</v>
      </c>
      <c r="VR710">
        <v>3805500</v>
      </c>
      <c r="VS710">
        <v>2455100</v>
      </c>
      <c r="VT710">
        <v>1478300</v>
      </c>
      <c r="VU710">
        <v>395400</v>
      </c>
      <c r="VV710">
        <v>443200</v>
      </c>
      <c r="VW710">
        <v>138000</v>
      </c>
      <c r="VX710">
        <v>673400</v>
      </c>
      <c r="VY710">
        <v>98500</v>
      </c>
      <c r="VZ710">
        <v>342500</v>
      </c>
      <c r="WA710">
        <v>578500</v>
      </c>
      <c r="WB710">
        <v>11059000</v>
      </c>
      <c r="WC710">
        <v>1608600</v>
      </c>
      <c r="WD710">
        <v>354800</v>
      </c>
      <c r="WE710">
        <v>94500</v>
      </c>
      <c r="WF710">
        <v>1159300</v>
      </c>
      <c r="WG710">
        <v>9450800</v>
      </c>
      <c r="WH710">
        <v>1727600</v>
      </c>
      <c r="WI710">
        <v>7723200</v>
      </c>
      <c r="WJ710">
        <v>4857000</v>
      </c>
      <c r="WK710">
        <v>1174300</v>
      </c>
      <c r="WL710">
        <v>1183000</v>
      </c>
      <c r="WM710">
        <v>2499300</v>
      </c>
      <c r="WN710">
        <v>19679000</v>
      </c>
      <c r="WO710">
        <v>2772000</v>
      </c>
      <c r="WP710">
        <v>1903100</v>
      </c>
      <c r="WQ710">
        <v>868900</v>
      </c>
      <c r="WR710">
        <v>4576000</v>
      </c>
      <c r="WS710">
        <v>1902000</v>
      </c>
      <c r="WT710">
        <v>2674400</v>
      </c>
      <c r="WU710">
        <v>12331000</v>
      </c>
      <c r="WV710">
        <v>6804000</v>
      </c>
      <c r="WW710">
        <v>5526600</v>
      </c>
    </row>
    <row r="711" spans="1:621" x14ac:dyDescent="0.45">
      <c r="A711" s="1"/>
      <c r="C711" s="1">
        <v>35704</v>
      </c>
      <c r="D711">
        <v>995000</v>
      </c>
      <c r="E711">
        <v>2918000</v>
      </c>
      <c r="F711">
        <v>1923000</v>
      </c>
      <c r="G711">
        <v>1355000</v>
      </c>
      <c r="H711">
        <v>625000</v>
      </c>
      <c r="I711">
        <v>743000</v>
      </c>
      <c r="J711">
        <v>2248000</v>
      </c>
      <c r="K711">
        <v>531000</v>
      </c>
      <c r="L711">
        <v>45.3</v>
      </c>
      <c r="M711">
        <v>15.5</v>
      </c>
      <c r="N711">
        <v>29.9</v>
      </c>
      <c r="O711">
        <v>11.5</v>
      </c>
      <c r="P711">
        <v>34.9</v>
      </c>
      <c r="Q711">
        <v>8.1999999999999993</v>
      </c>
      <c r="R711">
        <v>2.1</v>
      </c>
      <c r="S711">
        <v>0.5</v>
      </c>
      <c r="T711">
        <v>1.6</v>
      </c>
      <c r="U711">
        <v>0.4</v>
      </c>
      <c r="V711">
        <v>2566000</v>
      </c>
      <c r="W711">
        <v>1966000</v>
      </c>
      <c r="X711">
        <v>1950000</v>
      </c>
      <c r="Y711">
        <v>916000</v>
      </c>
      <c r="Z711">
        <v>1034000</v>
      </c>
      <c r="AA711">
        <v>16.100000000000001</v>
      </c>
      <c r="AB711">
        <v>7.7</v>
      </c>
      <c r="AC711">
        <v>39.6</v>
      </c>
      <c r="AD711">
        <v>30.3</v>
      </c>
      <c r="AE711">
        <v>30.1</v>
      </c>
      <c r="AF711">
        <v>14.1</v>
      </c>
      <c r="AG711">
        <v>16</v>
      </c>
      <c r="AH711">
        <v>104818000</v>
      </c>
      <c r="AI711">
        <v>124851000</v>
      </c>
      <c r="AJ711">
        <v>24348000</v>
      </c>
      <c r="AK711">
        <v>668000</v>
      </c>
      <c r="AL711">
        <v>86300</v>
      </c>
      <c r="AM711">
        <v>582100</v>
      </c>
      <c r="AN711">
        <v>143500</v>
      </c>
      <c r="AO711">
        <v>251300</v>
      </c>
      <c r="AP711">
        <v>88900</v>
      </c>
      <c r="AQ711">
        <v>49600</v>
      </c>
      <c r="AR711">
        <v>112800</v>
      </c>
      <c r="AS711">
        <v>187300</v>
      </c>
      <c r="AT711">
        <v>6117000</v>
      </c>
      <c r="AU711">
        <v>1480800</v>
      </c>
      <c r="AV711">
        <v>708800</v>
      </c>
      <c r="AW711">
        <v>772000</v>
      </c>
      <c r="AX711">
        <v>900000</v>
      </c>
      <c r="AY711">
        <v>3736100</v>
      </c>
      <c r="BB711">
        <v>17563000</v>
      </c>
      <c r="BC711">
        <v>10813000</v>
      </c>
      <c r="BD711">
        <v>604700</v>
      </c>
      <c r="BE711">
        <v>535300</v>
      </c>
      <c r="BF711">
        <v>642200</v>
      </c>
      <c r="BG711">
        <v>1716100</v>
      </c>
      <c r="BH711">
        <v>1502200</v>
      </c>
      <c r="BI711">
        <v>1830000</v>
      </c>
      <c r="BJ711">
        <v>323000</v>
      </c>
      <c r="BK711">
        <v>236100</v>
      </c>
      <c r="BL711">
        <v>654300</v>
      </c>
      <c r="BM711">
        <v>506100</v>
      </c>
      <c r="BN711">
        <v>110500</v>
      </c>
      <c r="BO711">
        <v>587300</v>
      </c>
      <c r="BP711">
        <v>2047400</v>
      </c>
      <c r="BQ711">
        <v>1259800</v>
      </c>
      <c r="BR711">
        <v>622200</v>
      </c>
      <c r="BS711">
        <v>725500</v>
      </c>
      <c r="BT711">
        <v>6750000</v>
      </c>
      <c r="BU711">
        <v>1584500</v>
      </c>
      <c r="BV711">
        <v>435100</v>
      </c>
      <c r="BW711">
        <v>236900</v>
      </c>
      <c r="BX711">
        <v>673100</v>
      </c>
      <c r="BY711">
        <v>628700</v>
      </c>
      <c r="BZ711">
        <v>824600</v>
      </c>
      <c r="CA711">
        <v>138400</v>
      </c>
      <c r="CB711">
        <v>989900</v>
      </c>
      <c r="CC711">
        <v>939000</v>
      </c>
      <c r="CD711">
        <v>299300</v>
      </c>
      <c r="CE711">
        <v>80470000</v>
      </c>
      <c r="CF711">
        <v>24939000</v>
      </c>
      <c r="CG711">
        <v>5684800</v>
      </c>
      <c r="CH711">
        <v>3188400</v>
      </c>
      <c r="CI711">
        <v>2098700</v>
      </c>
      <c r="CJ711">
        <v>397700</v>
      </c>
      <c r="CK711">
        <v>14517500</v>
      </c>
      <c r="CL711">
        <v>1738700</v>
      </c>
      <c r="CM711">
        <v>1138700</v>
      </c>
      <c r="CN711">
        <v>106100</v>
      </c>
      <c r="CO711">
        <v>493900</v>
      </c>
      <c r="CP711">
        <v>1050100</v>
      </c>
      <c r="CQ711">
        <v>3051600</v>
      </c>
      <c r="CR711">
        <v>1091100</v>
      </c>
      <c r="CS711">
        <v>502000</v>
      </c>
      <c r="CT711">
        <v>589100</v>
      </c>
      <c r="CU711">
        <v>2754300</v>
      </c>
      <c r="CV711">
        <v>1680200</v>
      </c>
      <c r="CW711">
        <v>1074100</v>
      </c>
      <c r="CX711">
        <v>888600</v>
      </c>
      <c r="CY711">
        <v>1071400</v>
      </c>
      <c r="CZ711">
        <v>1280000</v>
      </c>
      <c r="DA711">
        <v>1591700</v>
      </c>
      <c r="DB711">
        <v>4120899.9999999995</v>
      </c>
      <c r="DC711">
        <v>548300</v>
      </c>
      <c r="DD711">
        <v>203000</v>
      </c>
      <c r="DE711">
        <v>51000</v>
      </c>
      <c r="DF711">
        <v>1340300</v>
      </c>
      <c r="DG711">
        <v>371100</v>
      </c>
      <c r="DH711">
        <v>48600</v>
      </c>
      <c r="DI711">
        <v>23900</v>
      </c>
      <c r="DJ711">
        <v>490000</v>
      </c>
      <c r="DK711">
        <v>569400</v>
      </c>
      <c r="DL711">
        <v>475300</v>
      </c>
      <c r="DM711">
        <v>615700</v>
      </c>
      <c r="DN711">
        <v>3115000</v>
      </c>
      <c r="DO711">
        <v>352800</v>
      </c>
      <c r="DP711">
        <v>972600</v>
      </c>
      <c r="DQ711">
        <v>339100</v>
      </c>
      <c r="DR711">
        <v>1127400</v>
      </c>
      <c r="DS711">
        <v>269500</v>
      </c>
      <c r="DT711">
        <v>53400</v>
      </c>
      <c r="DU711">
        <v>7329000</v>
      </c>
      <c r="DV711">
        <v>5438500</v>
      </c>
      <c r="DW711">
        <v>19600</v>
      </c>
      <c r="DX711">
        <v>2453800</v>
      </c>
      <c r="DY711">
        <v>1734000</v>
      </c>
      <c r="DZ711">
        <v>1350700</v>
      </c>
      <c r="EA711">
        <v>537200</v>
      </c>
      <c r="EB711">
        <v>182600</v>
      </c>
      <c r="EC711">
        <v>689900</v>
      </c>
      <c r="ED711">
        <v>2275200</v>
      </c>
      <c r="EE711">
        <v>1890100</v>
      </c>
      <c r="EF711">
        <v>1252400</v>
      </c>
      <c r="EG711">
        <v>614500</v>
      </c>
      <c r="EH711">
        <v>23200</v>
      </c>
      <c r="EI711">
        <v>14788000</v>
      </c>
      <c r="EJ711">
        <v>5726700</v>
      </c>
      <c r="EK711">
        <v>988900</v>
      </c>
      <c r="EL711">
        <v>729200</v>
      </c>
      <c r="EM711">
        <v>1082200</v>
      </c>
      <c r="EN711">
        <v>115400</v>
      </c>
      <c r="EO711">
        <v>868700</v>
      </c>
      <c r="EP711">
        <v>579300</v>
      </c>
      <c r="EQ711">
        <v>484000</v>
      </c>
      <c r="ER711">
        <v>444500</v>
      </c>
      <c r="ES711">
        <v>434500</v>
      </c>
      <c r="ET711">
        <v>1764900</v>
      </c>
      <c r="EU711">
        <v>7296800</v>
      </c>
      <c r="EV711">
        <v>6999800</v>
      </c>
      <c r="EW711">
        <v>261899.99999999997</v>
      </c>
      <c r="EX711">
        <v>90000</v>
      </c>
      <c r="EY711">
        <v>3178300</v>
      </c>
      <c r="EZ711">
        <v>2213200</v>
      </c>
      <c r="FA711">
        <v>753300</v>
      </c>
      <c r="FB711">
        <v>301000</v>
      </c>
      <c r="FC711">
        <v>646800</v>
      </c>
      <c r="FD711">
        <v>1469700</v>
      </c>
      <c r="FE711">
        <v>298800</v>
      </c>
      <c r="FF711">
        <v>297000</v>
      </c>
      <c r="FG711">
        <v>14448000</v>
      </c>
      <c r="FH711">
        <v>2316100</v>
      </c>
      <c r="FI711">
        <v>12131900</v>
      </c>
      <c r="FJ711">
        <v>10424000</v>
      </c>
      <c r="FK711">
        <v>4156700</v>
      </c>
      <c r="FL711">
        <v>1641200</v>
      </c>
      <c r="FM711">
        <v>631800</v>
      </c>
      <c r="FN711">
        <v>440600</v>
      </c>
      <c r="FO711">
        <v>417100</v>
      </c>
      <c r="FP711">
        <v>150400</v>
      </c>
      <c r="FQ711">
        <v>709400</v>
      </c>
      <c r="FR711">
        <v>166200</v>
      </c>
      <c r="FS711">
        <v>3809700</v>
      </c>
      <c r="FT711">
        <v>2457600</v>
      </c>
      <c r="FU711">
        <v>1481000</v>
      </c>
      <c r="FV711">
        <v>395300</v>
      </c>
      <c r="FW711">
        <v>443500</v>
      </c>
      <c r="FX711">
        <v>137800</v>
      </c>
      <c r="FY711">
        <v>1707900</v>
      </c>
      <c r="FZ711">
        <v>675800</v>
      </c>
      <c r="GA711">
        <v>98800</v>
      </c>
      <c r="GB711">
        <v>340400</v>
      </c>
      <c r="GC711">
        <v>592900</v>
      </c>
      <c r="GD711">
        <v>10984000</v>
      </c>
      <c r="GE711">
        <v>1562000</v>
      </c>
      <c r="GF711">
        <v>339100</v>
      </c>
      <c r="GG711">
        <v>95600</v>
      </c>
      <c r="GH711">
        <v>1127300</v>
      </c>
      <c r="GI711">
        <v>9421700</v>
      </c>
      <c r="GJ711">
        <v>1739900</v>
      </c>
      <c r="GK711">
        <v>7681800</v>
      </c>
      <c r="GL711">
        <v>4867000</v>
      </c>
      <c r="GM711">
        <v>1176300</v>
      </c>
      <c r="GN711">
        <v>1189000</v>
      </c>
      <c r="GO711">
        <v>2501500</v>
      </c>
      <c r="GP711">
        <v>20033000</v>
      </c>
      <c r="GQ711">
        <v>2783000</v>
      </c>
      <c r="GR711">
        <v>1921400</v>
      </c>
      <c r="GS711">
        <v>861500</v>
      </c>
      <c r="GT711">
        <v>4699000</v>
      </c>
      <c r="GU711">
        <v>2032600</v>
      </c>
      <c r="GV711">
        <v>2666400</v>
      </c>
      <c r="GW711">
        <v>12551000</v>
      </c>
      <c r="GX711">
        <v>7064200</v>
      </c>
      <c r="GY711">
        <v>5486700</v>
      </c>
      <c r="IO711">
        <v>136633000</v>
      </c>
      <c r="IP711">
        <v>67.099999999999994</v>
      </c>
      <c r="IQ711">
        <v>130179000</v>
      </c>
      <c r="IR711">
        <v>63.9</v>
      </c>
      <c r="IS711">
        <v>6454000</v>
      </c>
      <c r="IT711">
        <v>4.7</v>
      </c>
      <c r="IU711">
        <v>67134000</v>
      </c>
      <c r="IV711">
        <v>4772000</v>
      </c>
      <c r="IW711">
        <v>73436000</v>
      </c>
      <c r="IX711">
        <v>74.900000000000006</v>
      </c>
      <c r="IY711">
        <v>69967000</v>
      </c>
      <c r="IZ711">
        <v>71.400000000000006</v>
      </c>
      <c r="JA711">
        <v>3469000</v>
      </c>
      <c r="JB711">
        <v>4.7</v>
      </c>
      <c r="JC711">
        <v>24614000</v>
      </c>
      <c r="JD711">
        <v>69306000</v>
      </c>
      <c r="JE711">
        <v>76.900000000000006</v>
      </c>
      <c r="JF711">
        <v>66511000</v>
      </c>
      <c r="JG711">
        <v>73.8</v>
      </c>
      <c r="JH711">
        <v>2795000</v>
      </c>
      <c r="JI711">
        <v>4</v>
      </c>
      <c r="JJ711">
        <v>20834000</v>
      </c>
      <c r="JK711">
        <v>7874000</v>
      </c>
      <c r="JL711">
        <v>6</v>
      </c>
      <c r="JM711">
        <v>124851000</v>
      </c>
      <c r="JN711">
        <v>104818000</v>
      </c>
      <c r="JO711">
        <v>24348000</v>
      </c>
      <c r="JP711">
        <v>668000</v>
      </c>
      <c r="JQ711">
        <v>86300</v>
      </c>
      <c r="JR711">
        <v>582100</v>
      </c>
      <c r="JS711">
        <v>143500</v>
      </c>
      <c r="JT711">
        <v>251300</v>
      </c>
      <c r="JU711">
        <v>88900</v>
      </c>
      <c r="JV711">
        <v>49600</v>
      </c>
      <c r="JW711">
        <v>112800</v>
      </c>
      <c r="JX711">
        <v>187300</v>
      </c>
      <c r="JY711">
        <v>6117000</v>
      </c>
      <c r="JZ711">
        <v>1480800</v>
      </c>
      <c r="KA711">
        <v>708800</v>
      </c>
      <c r="KB711">
        <v>772000</v>
      </c>
      <c r="KC711">
        <v>900000</v>
      </c>
      <c r="KD711">
        <v>3736100</v>
      </c>
      <c r="KG711">
        <v>17563000</v>
      </c>
      <c r="KH711">
        <v>10813000</v>
      </c>
      <c r="KI711">
        <v>604700</v>
      </c>
      <c r="KJ711">
        <v>535300</v>
      </c>
      <c r="KK711">
        <v>642200</v>
      </c>
      <c r="KL711">
        <v>1716100</v>
      </c>
      <c r="KM711">
        <v>1502200</v>
      </c>
      <c r="KN711">
        <v>1830000</v>
      </c>
      <c r="KO711">
        <v>323000</v>
      </c>
      <c r="KP711">
        <v>236100</v>
      </c>
      <c r="KQ711">
        <v>654300</v>
      </c>
      <c r="KR711">
        <v>506100</v>
      </c>
      <c r="KS711">
        <v>110500</v>
      </c>
      <c r="KT711">
        <v>587300</v>
      </c>
      <c r="KU711">
        <v>2047400</v>
      </c>
      <c r="KV711">
        <v>1259800</v>
      </c>
      <c r="KW711">
        <v>622200</v>
      </c>
      <c r="KX711">
        <v>725500</v>
      </c>
      <c r="KY711">
        <v>6750000</v>
      </c>
      <c r="KZ711">
        <v>1584500</v>
      </c>
      <c r="LA711">
        <v>435100</v>
      </c>
      <c r="LB711">
        <v>236900</v>
      </c>
      <c r="LC711">
        <v>673100</v>
      </c>
      <c r="LD711">
        <v>628700</v>
      </c>
      <c r="LE711">
        <v>824600</v>
      </c>
      <c r="LF711">
        <v>138400</v>
      </c>
      <c r="LG711">
        <v>989900</v>
      </c>
      <c r="LH711">
        <v>939000</v>
      </c>
      <c r="LI711">
        <v>299300</v>
      </c>
      <c r="LJ711">
        <v>80470000</v>
      </c>
      <c r="LK711">
        <v>24939000</v>
      </c>
      <c r="LL711">
        <v>5684800</v>
      </c>
      <c r="LM711">
        <v>3188400</v>
      </c>
      <c r="LN711">
        <v>2098700</v>
      </c>
      <c r="LO711">
        <v>397700</v>
      </c>
      <c r="LP711">
        <v>14517500</v>
      </c>
      <c r="LQ711">
        <v>1738700</v>
      </c>
      <c r="LR711">
        <v>1138700</v>
      </c>
      <c r="LS711">
        <v>106100</v>
      </c>
      <c r="LT711">
        <v>493900</v>
      </c>
      <c r="LU711">
        <v>1050100</v>
      </c>
      <c r="LV711">
        <v>3051600</v>
      </c>
      <c r="LW711">
        <v>1091100</v>
      </c>
      <c r="LX711">
        <v>502000</v>
      </c>
      <c r="LY711">
        <v>589100</v>
      </c>
      <c r="LZ711">
        <v>2754300</v>
      </c>
      <c r="MA711">
        <v>1680200</v>
      </c>
      <c r="MB711">
        <v>1074100</v>
      </c>
      <c r="MC711">
        <v>888600</v>
      </c>
      <c r="MD711">
        <v>1071400</v>
      </c>
      <c r="ME711">
        <v>1280000</v>
      </c>
      <c r="MF711">
        <v>1591700</v>
      </c>
      <c r="MG711">
        <v>4120899.9999999995</v>
      </c>
      <c r="MH711">
        <v>548300</v>
      </c>
      <c r="MI711">
        <v>203000</v>
      </c>
      <c r="MJ711">
        <v>51000</v>
      </c>
      <c r="MK711">
        <v>1340300</v>
      </c>
      <c r="ML711">
        <v>371100</v>
      </c>
      <c r="MM711">
        <v>48600</v>
      </c>
      <c r="MN711">
        <v>23900</v>
      </c>
      <c r="MO711">
        <v>490000</v>
      </c>
      <c r="MP711">
        <v>569400</v>
      </c>
      <c r="MQ711">
        <v>475300</v>
      </c>
      <c r="MR711">
        <v>615700</v>
      </c>
      <c r="MS711">
        <v>3115000</v>
      </c>
      <c r="MT711">
        <v>352800</v>
      </c>
      <c r="MU711">
        <v>972600</v>
      </c>
      <c r="MV711">
        <v>339100</v>
      </c>
      <c r="MW711">
        <v>1127400</v>
      </c>
      <c r="MX711">
        <v>269500</v>
      </c>
      <c r="MY711">
        <v>53400</v>
      </c>
      <c r="MZ711">
        <v>7329000</v>
      </c>
      <c r="NA711">
        <v>5438500</v>
      </c>
      <c r="NB711">
        <v>19600</v>
      </c>
      <c r="NC711">
        <v>2453800</v>
      </c>
      <c r="ND711">
        <v>1734000</v>
      </c>
      <c r="NE711">
        <v>1350700</v>
      </c>
      <c r="NF711">
        <v>537200</v>
      </c>
      <c r="NG711">
        <v>182600</v>
      </c>
      <c r="NH711">
        <v>689900</v>
      </c>
      <c r="NI711">
        <v>2275200</v>
      </c>
      <c r="NJ711">
        <v>1890100</v>
      </c>
      <c r="NK711">
        <v>1252400</v>
      </c>
      <c r="NL711">
        <v>614500</v>
      </c>
      <c r="NM711">
        <v>23200</v>
      </c>
      <c r="NN711">
        <v>14788000</v>
      </c>
      <c r="NO711">
        <v>5726700</v>
      </c>
      <c r="NP711">
        <v>988900</v>
      </c>
      <c r="NQ711">
        <v>729200</v>
      </c>
      <c r="NR711">
        <v>1082200</v>
      </c>
      <c r="NS711">
        <v>115400</v>
      </c>
      <c r="NT711">
        <v>868700</v>
      </c>
      <c r="NU711">
        <v>579300</v>
      </c>
      <c r="NV711">
        <v>484000</v>
      </c>
      <c r="NW711">
        <v>444500</v>
      </c>
      <c r="NX711">
        <v>434500</v>
      </c>
      <c r="NY711">
        <v>1764900</v>
      </c>
      <c r="NZ711">
        <v>7296800</v>
      </c>
      <c r="OA711">
        <v>6999800</v>
      </c>
      <c r="OB711">
        <v>261899.99999999997</v>
      </c>
      <c r="OC711">
        <v>90000</v>
      </c>
      <c r="OD711">
        <v>3178300</v>
      </c>
      <c r="OE711">
        <v>2213200</v>
      </c>
      <c r="OF711">
        <v>753300</v>
      </c>
      <c r="OG711">
        <v>301000</v>
      </c>
      <c r="OH711">
        <v>646800</v>
      </c>
      <c r="OI711">
        <v>1469700</v>
      </c>
      <c r="OJ711">
        <v>298800</v>
      </c>
      <c r="OK711">
        <v>297000</v>
      </c>
      <c r="OL711">
        <v>14448000</v>
      </c>
      <c r="OM711">
        <v>2316100</v>
      </c>
      <c r="ON711">
        <v>12131900</v>
      </c>
      <c r="OO711">
        <v>10424000</v>
      </c>
      <c r="OP711">
        <v>4156700</v>
      </c>
      <c r="OQ711">
        <v>1641200</v>
      </c>
      <c r="OR711">
        <v>631800</v>
      </c>
      <c r="OS711">
        <v>440600</v>
      </c>
      <c r="OT711">
        <v>417100</v>
      </c>
      <c r="OU711">
        <v>150400</v>
      </c>
      <c r="OV711">
        <v>709400</v>
      </c>
      <c r="OW711">
        <v>166200</v>
      </c>
      <c r="OX711">
        <v>3809700</v>
      </c>
      <c r="OY711">
        <v>2457600</v>
      </c>
      <c r="OZ711">
        <v>1481000</v>
      </c>
      <c r="PA711">
        <v>395300</v>
      </c>
      <c r="PB711">
        <v>443500</v>
      </c>
      <c r="PC711">
        <v>137800</v>
      </c>
      <c r="PD711">
        <v>1707900</v>
      </c>
      <c r="PE711">
        <v>675800</v>
      </c>
      <c r="PF711">
        <v>98800</v>
      </c>
      <c r="PG711">
        <v>340400</v>
      </c>
      <c r="PH711">
        <v>592900</v>
      </c>
      <c r="PI711">
        <v>10984000</v>
      </c>
      <c r="PJ711">
        <v>1562000</v>
      </c>
      <c r="PK711">
        <v>339100</v>
      </c>
      <c r="PL711">
        <v>95600</v>
      </c>
      <c r="PM711">
        <v>1127300</v>
      </c>
      <c r="PN711">
        <v>9421700</v>
      </c>
      <c r="PO711">
        <v>1739900</v>
      </c>
      <c r="PP711">
        <v>7681800</v>
      </c>
      <c r="PQ711">
        <v>4867000</v>
      </c>
      <c r="PR711">
        <v>1176300</v>
      </c>
      <c r="PS711">
        <v>1189000</v>
      </c>
      <c r="PT711">
        <v>2501500</v>
      </c>
      <c r="PU711">
        <v>20033000</v>
      </c>
      <c r="PV711">
        <v>2783000</v>
      </c>
      <c r="PW711">
        <v>1921400</v>
      </c>
      <c r="PX711">
        <v>861500</v>
      </c>
      <c r="PY711">
        <v>4699000</v>
      </c>
      <c r="PZ711">
        <v>2032600</v>
      </c>
      <c r="QA711">
        <v>2666400</v>
      </c>
      <c r="QB711">
        <v>12551000</v>
      </c>
      <c r="QC711">
        <v>7064200</v>
      </c>
      <c r="QD711">
        <v>5486700</v>
      </c>
      <c r="QE711">
        <v>8.5</v>
      </c>
      <c r="QF711">
        <v>1701700</v>
      </c>
      <c r="QG711">
        <v>123924000</v>
      </c>
      <c r="QH711">
        <v>104186000</v>
      </c>
      <c r="QI711">
        <v>24055000</v>
      </c>
      <c r="QJ711">
        <v>658000</v>
      </c>
      <c r="QK711">
        <v>81900</v>
      </c>
      <c r="QL711">
        <v>575800</v>
      </c>
      <c r="QM711">
        <v>142900</v>
      </c>
      <c r="QN711">
        <v>248100</v>
      </c>
      <c r="QO711">
        <v>88800</v>
      </c>
      <c r="QP711">
        <v>49600</v>
      </c>
      <c r="QQ711">
        <v>109800</v>
      </c>
      <c r="QR711">
        <v>184800</v>
      </c>
      <c r="QS711">
        <v>5883000</v>
      </c>
      <c r="QT711">
        <v>1445300</v>
      </c>
      <c r="QU711">
        <v>696700</v>
      </c>
      <c r="QV711">
        <v>748600</v>
      </c>
      <c r="QW711">
        <v>830900</v>
      </c>
      <c r="QX711">
        <v>3607200</v>
      </c>
      <c r="RA711">
        <v>17514000</v>
      </c>
      <c r="RB711">
        <v>10806000</v>
      </c>
      <c r="RC711">
        <v>600800</v>
      </c>
      <c r="RD711">
        <v>528700</v>
      </c>
      <c r="RE711">
        <v>641700</v>
      </c>
      <c r="RF711">
        <v>1715200</v>
      </c>
      <c r="RG711">
        <v>1509200</v>
      </c>
      <c r="RH711">
        <v>1831300</v>
      </c>
      <c r="RI711">
        <v>322900</v>
      </c>
      <c r="RJ711">
        <v>236500</v>
      </c>
      <c r="RK711">
        <v>655700</v>
      </c>
      <c r="RL711">
        <v>506800</v>
      </c>
      <c r="RM711">
        <v>109400</v>
      </c>
      <c r="RN711">
        <v>587000</v>
      </c>
      <c r="RO711">
        <v>2050100</v>
      </c>
      <c r="RP711">
        <v>1261900</v>
      </c>
      <c r="RQ711">
        <v>620200</v>
      </c>
      <c r="RR711">
        <v>721500</v>
      </c>
      <c r="RS711">
        <v>6708000</v>
      </c>
      <c r="RT711">
        <v>1557300</v>
      </c>
      <c r="RU711">
        <v>435300</v>
      </c>
      <c r="RV711">
        <v>235600</v>
      </c>
      <c r="RW711">
        <v>667800</v>
      </c>
      <c r="RX711">
        <v>629800</v>
      </c>
      <c r="RY711">
        <v>822700</v>
      </c>
      <c r="RZ711">
        <v>136500</v>
      </c>
      <c r="SA711">
        <v>990900</v>
      </c>
      <c r="SB711">
        <v>937400</v>
      </c>
      <c r="SC711">
        <v>294600</v>
      </c>
      <c r="SD711">
        <v>80131000</v>
      </c>
      <c r="SE711">
        <v>24806000</v>
      </c>
      <c r="SF711">
        <v>5671300</v>
      </c>
      <c r="SG711">
        <v>3187200</v>
      </c>
      <c r="SH711">
        <v>2087000</v>
      </c>
      <c r="SI711">
        <v>397100</v>
      </c>
      <c r="SJ711">
        <v>14443600</v>
      </c>
      <c r="SK711">
        <v>1731300</v>
      </c>
      <c r="SL711">
        <v>1134800</v>
      </c>
      <c r="SM711">
        <v>107600</v>
      </c>
      <c r="SN711">
        <v>488900</v>
      </c>
      <c r="SO711">
        <v>1051700</v>
      </c>
      <c r="SP711">
        <v>3046100</v>
      </c>
      <c r="SQ711">
        <v>1089200</v>
      </c>
      <c r="SR711">
        <v>499400</v>
      </c>
      <c r="SS711">
        <v>589800</v>
      </c>
      <c r="ST711">
        <v>2708500</v>
      </c>
      <c r="SU711">
        <v>1650900</v>
      </c>
      <c r="SV711">
        <v>1057600</v>
      </c>
      <c r="SW711">
        <v>887200</v>
      </c>
      <c r="SX711">
        <v>1071300</v>
      </c>
      <c r="SY711">
        <v>1277700</v>
      </c>
      <c r="SZ711">
        <v>1580600</v>
      </c>
      <c r="TA711">
        <v>4073400</v>
      </c>
      <c r="TB711">
        <v>547200</v>
      </c>
      <c r="TC711">
        <v>201300</v>
      </c>
      <c r="TD711">
        <v>50400</v>
      </c>
      <c r="TE711">
        <v>1323000</v>
      </c>
      <c r="TF711">
        <v>355700</v>
      </c>
      <c r="TG711">
        <v>48900</v>
      </c>
      <c r="TH711">
        <v>24800</v>
      </c>
      <c r="TI711">
        <v>486100</v>
      </c>
      <c r="TJ711">
        <v>567200</v>
      </c>
      <c r="TK711">
        <v>468800</v>
      </c>
      <c r="TL711">
        <v>617200</v>
      </c>
      <c r="TM711">
        <v>3123000</v>
      </c>
      <c r="TN711">
        <v>359200</v>
      </c>
      <c r="TO711">
        <v>973700</v>
      </c>
      <c r="TP711">
        <v>339200</v>
      </c>
      <c r="TQ711">
        <v>1126700</v>
      </c>
      <c r="TR711">
        <v>270800</v>
      </c>
      <c r="TS711">
        <v>53400</v>
      </c>
      <c r="TT711">
        <v>7343000</v>
      </c>
      <c r="TU711">
        <v>5449500</v>
      </c>
      <c r="TV711">
        <v>19600</v>
      </c>
      <c r="TW711">
        <v>2462600</v>
      </c>
      <c r="TX711">
        <v>1740700</v>
      </c>
      <c r="TY711">
        <v>1356100</v>
      </c>
      <c r="TZ711">
        <v>538900</v>
      </c>
      <c r="UA711">
        <v>183000</v>
      </c>
      <c r="UB711">
        <v>690600</v>
      </c>
      <c r="UC711">
        <v>2276700</v>
      </c>
      <c r="UD711">
        <v>1893500</v>
      </c>
      <c r="UE711">
        <v>1254100</v>
      </c>
      <c r="UF711">
        <v>616200</v>
      </c>
      <c r="UG711">
        <v>23200</v>
      </c>
      <c r="UH711">
        <v>14624000</v>
      </c>
      <c r="UI711">
        <v>5762600</v>
      </c>
      <c r="UJ711">
        <v>992500</v>
      </c>
      <c r="UK711">
        <v>774600</v>
      </c>
      <c r="UL711">
        <v>1078400</v>
      </c>
      <c r="UM711">
        <v>115300</v>
      </c>
      <c r="UN711">
        <v>868500</v>
      </c>
      <c r="UO711">
        <v>579400</v>
      </c>
      <c r="UP711">
        <v>485700</v>
      </c>
      <c r="UQ711">
        <v>442700</v>
      </c>
      <c r="UR711">
        <v>425600</v>
      </c>
      <c r="US711">
        <v>1758900</v>
      </c>
      <c r="UT711">
        <v>7102900</v>
      </c>
      <c r="UU711">
        <v>6809800</v>
      </c>
      <c r="UV711">
        <v>261399.99999999997</v>
      </c>
      <c r="UW711">
        <v>88800</v>
      </c>
      <c r="UX711">
        <v>3034200</v>
      </c>
      <c r="UY711">
        <v>2110500</v>
      </c>
      <c r="UZ711">
        <v>749500</v>
      </c>
      <c r="VA711">
        <v>301400</v>
      </c>
      <c r="VB711">
        <v>638800</v>
      </c>
      <c r="VC711">
        <v>1439000</v>
      </c>
      <c r="VD711">
        <v>296700</v>
      </c>
      <c r="VE711">
        <v>293100</v>
      </c>
      <c r="VF711">
        <v>14302000</v>
      </c>
      <c r="VG711">
        <v>2177100</v>
      </c>
      <c r="VH711">
        <v>12125000</v>
      </c>
      <c r="VI711">
        <v>10423300</v>
      </c>
      <c r="VJ711">
        <v>4153899.9999999995</v>
      </c>
      <c r="VK711">
        <v>1641600</v>
      </c>
      <c r="VL711">
        <v>632400</v>
      </c>
      <c r="VM711">
        <v>439100</v>
      </c>
      <c r="VN711">
        <v>417800</v>
      </c>
      <c r="VO711">
        <v>151100</v>
      </c>
      <c r="VP711">
        <v>705700</v>
      </c>
      <c r="VQ711">
        <v>166200</v>
      </c>
      <c r="VR711">
        <v>3810400</v>
      </c>
      <c r="VS711">
        <v>2459000</v>
      </c>
      <c r="VT711">
        <v>1480700</v>
      </c>
      <c r="VU711">
        <v>396200</v>
      </c>
      <c r="VV711">
        <v>444100</v>
      </c>
      <c r="VW711">
        <v>138200</v>
      </c>
      <c r="VX711">
        <v>677100</v>
      </c>
      <c r="VY711">
        <v>99200</v>
      </c>
      <c r="VZ711">
        <v>344900</v>
      </c>
      <c r="WA711">
        <v>580500</v>
      </c>
      <c r="WB711">
        <v>11062000</v>
      </c>
      <c r="WC711">
        <v>1611600</v>
      </c>
      <c r="WD711">
        <v>351600</v>
      </c>
      <c r="WE711">
        <v>95000</v>
      </c>
      <c r="WF711">
        <v>1165000</v>
      </c>
      <c r="WG711">
        <v>9450200</v>
      </c>
      <c r="WH711">
        <v>1740500</v>
      </c>
      <c r="WI711">
        <v>7709700</v>
      </c>
      <c r="WJ711">
        <v>4871000</v>
      </c>
      <c r="WK711">
        <v>1175400</v>
      </c>
      <c r="WL711">
        <v>1183900</v>
      </c>
      <c r="WM711">
        <v>2511300</v>
      </c>
      <c r="WN711">
        <v>19738000</v>
      </c>
      <c r="WO711">
        <v>2791000</v>
      </c>
      <c r="WP711">
        <v>1922400</v>
      </c>
      <c r="WQ711">
        <v>868400</v>
      </c>
      <c r="WR711">
        <v>4585000</v>
      </c>
      <c r="WS711">
        <v>1905600</v>
      </c>
      <c r="WT711">
        <v>2678900</v>
      </c>
      <c r="WU711">
        <v>12362000</v>
      </c>
      <c r="WV711">
        <v>6821000</v>
      </c>
      <c r="WW711">
        <v>5540600</v>
      </c>
    </row>
    <row r="712" spans="1:621" x14ac:dyDescent="0.45">
      <c r="A712" s="1"/>
      <c r="C712" s="1">
        <v>35735</v>
      </c>
      <c r="D712">
        <v>800000</v>
      </c>
      <c r="E712">
        <v>2874000</v>
      </c>
      <c r="F712">
        <v>2074000</v>
      </c>
      <c r="G712">
        <v>1376000</v>
      </c>
      <c r="H712">
        <v>657000</v>
      </c>
      <c r="I712">
        <v>678000</v>
      </c>
      <c r="J712">
        <v>2223000</v>
      </c>
      <c r="K712">
        <v>533000</v>
      </c>
      <c r="L712">
        <v>45.6</v>
      </c>
      <c r="M712">
        <v>12.7</v>
      </c>
      <c r="N712">
        <v>32.9</v>
      </c>
      <c r="O712">
        <v>10.7</v>
      </c>
      <c r="P712">
        <v>35.200000000000003</v>
      </c>
      <c r="Q712">
        <v>8.4</v>
      </c>
      <c r="R712">
        <v>2.1</v>
      </c>
      <c r="S712">
        <v>0.5</v>
      </c>
      <c r="T712">
        <v>1.6</v>
      </c>
      <c r="U712">
        <v>0.4</v>
      </c>
      <c r="V712">
        <v>2479000</v>
      </c>
      <c r="W712">
        <v>2027000</v>
      </c>
      <c r="X712">
        <v>1817000</v>
      </c>
      <c r="Y712">
        <v>879000</v>
      </c>
      <c r="Z712">
        <v>938000</v>
      </c>
      <c r="AA712">
        <v>15.4</v>
      </c>
      <c r="AB712">
        <v>7.6</v>
      </c>
      <c r="AC712">
        <v>39.200000000000003</v>
      </c>
      <c r="AD712">
        <v>32.1</v>
      </c>
      <c r="AE712">
        <v>28.7</v>
      </c>
      <c r="AF712">
        <v>13.9</v>
      </c>
      <c r="AG712">
        <v>14.8</v>
      </c>
      <c r="AH712">
        <v>105063000</v>
      </c>
      <c r="AI712">
        <v>125245000</v>
      </c>
      <c r="AJ712">
        <v>24273000</v>
      </c>
      <c r="AK712">
        <v>663000</v>
      </c>
      <c r="AL712">
        <v>84400</v>
      </c>
      <c r="AM712">
        <v>578700</v>
      </c>
      <c r="AN712">
        <v>143400</v>
      </c>
      <c r="AO712">
        <v>248800</v>
      </c>
      <c r="AP712">
        <v>88400</v>
      </c>
      <c r="AQ712">
        <v>49300</v>
      </c>
      <c r="AR712">
        <v>111100</v>
      </c>
      <c r="AS712">
        <v>186500</v>
      </c>
      <c r="AT712">
        <v>6013000</v>
      </c>
      <c r="AU712">
        <v>1471800</v>
      </c>
      <c r="AV712">
        <v>704900</v>
      </c>
      <c r="AW712">
        <v>766900</v>
      </c>
      <c r="AX712">
        <v>854100</v>
      </c>
      <c r="AY712">
        <v>3687200</v>
      </c>
      <c r="BB712">
        <v>17597000</v>
      </c>
      <c r="BC712">
        <v>10869000</v>
      </c>
      <c r="BD712">
        <v>603100</v>
      </c>
      <c r="BE712">
        <v>530900</v>
      </c>
      <c r="BF712">
        <v>645900</v>
      </c>
      <c r="BG712">
        <v>1726200</v>
      </c>
      <c r="BH712">
        <v>1513400</v>
      </c>
      <c r="BI712">
        <v>1836100</v>
      </c>
      <c r="BJ712">
        <v>321800</v>
      </c>
      <c r="BK712">
        <v>238500</v>
      </c>
      <c r="BL712">
        <v>657700</v>
      </c>
      <c r="BM712">
        <v>506500</v>
      </c>
      <c r="BN712">
        <v>111600</v>
      </c>
      <c r="BO712">
        <v>591000</v>
      </c>
      <c r="BP712">
        <v>2072500</v>
      </c>
      <c r="BQ712">
        <v>1277700</v>
      </c>
      <c r="BR712">
        <v>626000</v>
      </c>
      <c r="BS712">
        <v>724100</v>
      </c>
      <c r="BT712">
        <v>6728000</v>
      </c>
      <c r="BU712">
        <v>1569200</v>
      </c>
      <c r="BV712">
        <v>434800</v>
      </c>
      <c r="BW712">
        <v>236500</v>
      </c>
      <c r="BX712">
        <v>666200</v>
      </c>
      <c r="BY712">
        <v>629900</v>
      </c>
      <c r="BZ712">
        <v>827700</v>
      </c>
      <c r="CA712">
        <v>137600</v>
      </c>
      <c r="CB712">
        <v>990100</v>
      </c>
      <c r="CC712">
        <v>939200</v>
      </c>
      <c r="CD712">
        <v>296700</v>
      </c>
      <c r="CE712">
        <v>80790000</v>
      </c>
      <c r="CF712">
        <v>25324000</v>
      </c>
      <c r="CG712">
        <v>5690100</v>
      </c>
      <c r="CH712">
        <v>3196100</v>
      </c>
      <c r="CI712">
        <v>2095400</v>
      </c>
      <c r="CJ712">
        <v>398600</v>
      </c>
      <c r="CK712">
        <v>14887800</v>
      </c>
      <c r="CL712">
        <v>1732200</v>
      </c>
      <c r="CM712">
        <v>1135400</v>
      </c>
      <c r="CN712">
        <v>104500</v>
      </c>
      <c r="CO712">
        <v>492300</v>
      </c>
      <c r="CP712">
        <v>1045000</v>
      </c>
      <c r="CQ712">
        <v>3073600</v>
      </c>
      <c r="CR712">
        <v>1116800</v>
      </c>
      <c r="CS712">
        <v>510200</v>
      </c>
      <c r="CT712">
        <v>606600</v>
      </c>
      <c r="CU712">
        <v>2931400</v>
      </c>
      <c r="CV712">
        <v>1797200</v>
      </c>
      <c r="CW712">
        <v>1134200</v>
      </c>
      <c r="CX712">
        <v>899700</v>
      </c>
      <c r="CY712">
        <v>1073200</v>
      </c>
      <c r="CZ712">
        <v>1344700</v>
      </c>
      <c r="DA712">
        <v>1671200</v>
      </c>
      <c r="DB712">
        <v>4132000</v>
      </c>
      <c r="DC712">
        <v>547300</v>
      </c>
      <c r="DD712">
        <v>203000</v>
      </c>
      <c r="DE712">
        <v>49800</v>
      </c>
      <c r="DF712">
        <v>1333100</v>
      </c>
      <c r="DG712">
        <v>370000</v>
      </c>
      <c r="DH712">
        <v>48400</v>
      </c>
      <c r="DI712">
        <v>23300</v>
      </c>
      <c r="DJ712">
        <v>491100</v>
      </c>
      <c r="DK712">
        <v>583900</v>
      </c>
      <c r="DL712">
        <v>482100</v>
      </c>
      <c r="DM712">
        <v>614000</v>
      </c>
      <c r="DN712">
        <v>3132000</v>
      </c>
      <c r="DO712">
        <v>355400</v>
      </c>
      <c r="DP712">
        <v>977400</v>
      </c>
      <c r="DQ712">
        <v>340800</v>
      </c>
      <c r="DR712">
        <v>1131900</v>
      </c>
      <c r="DS712">
        <v>272600</v>
      </c>
      <c r="DT712">
        <v>53700</v>
      </c>
      <c r="DU712">
        <v>7351000</v>
      </c>
      <c r="DV712">
        <v>5466900</v>
      </c>
      <c r="DW712">
        <v>19500</v>
      </c>
      <c r="DX712">
        <v>2464700</v>
      </c>
      <c r="DY712">
        <v>1739700</v>
      </c>
      <c r="DZ712">
        <v>1356100</v>
      </c>
      <c r="EA712">
        <v>540500</v>
      </c>
      <c r="EB712">
        <v>184500</v>
      </c>
      <c r="EC712">
        <v>695700</v>
      </c>
      <c r="ED712">
        <v>2287000</v>
      </c>
      <c r="EE712">
        <v>1884400</v>
      </c>
      <c r="EF712">
        <v>1245000</v>
      </c>
      <c r="EG712">
        <v>615700</v>
      </c>
      <c r="EH712">
        <v>23700</v>
      </c>
      <c r="EI712">
        <v>14805000</v>
      </c>
      <c r="EJ712">
        <v>5760400</v>
      </c>
      <c r="EK712">
        <v>995300</v>
      </c>
      <c r="EL712">
        <v>736600</v>
      </c>
      <c r="EM712">
        <v>1080700</v>
      </c>
      <c r="EN712">
        <v>116000</v>
      </c>
      <c r="EO712">
        <v>878000</v>
      </c>
      <c r="EP712">
        <v>582000</v>
      </c>
      <c r="EQ712">
        <v>486700</v>
      </c>
      <c r="ER712">
        <v>446900</v>
      </c>
      <c r="ES712">
        <v>438200</v>
      </c>
      <c r="ET712">
        <v>1773800</v>
      </c>
      <c r="EU712">
        <v>7271100</v>
      </c>
      <c r="EV712">
        <v>6978300</v>
      </c>
      <c r="EW712">
        <v>262000</v>
      </c>
      <c r="EX712">
        <v>88000</v>
      </c>
      <c r="EY712">
        <v>3183900</v>
      </c>
      <c r="EZ712">
        <v>2213100</v>
      </c>
      <c r="FA712">
        <v>756400</v>
      </c>
      <c r="FB712">
        <v>298600</v>
      </c>
      <c r="FC712">
        <v>653300</v>
      </c>
      <c r="FD712">
        <v>1436400</v>
      </c>
      <c r="FE712">
        <v>299700</v>
      </c>
      <c r="FF712">
        <v>292800</v>
      </c>
      <c r="FG712">
        <v>14514000</v>
      </c>
      <c r="FH712">
        <v>2351000</v>
      </c>
      <c r="FI712">
        <v>12163100</v>
      </c>
      <c r="FJ712">
        <v>10448900</v>
      </c>
      <c r="FK712">
        <v>4163700</v>
      </c>
      <c r="FL712">
        <v>1646900</v>
      </c>
      <c r="FM712">
        <v>632600</v>
      </c>
      <c r="FN712">
        <v>440200</v>
      </c>
      <c r="FO712">
        <v>418400</v>
      </c>
      <c r="FP712">
        <v>151200</v>
      </c>
      <c r="FQ712">
        <v>707200</v>
      </c>
      <c r="FR712">
        <v>167200</v>
      </c>
      <c r="FS712">
        <v>3819800</v>
      </c>
      <c r="FT712">
        <v>2465400</v>
      </c>
      <c r="FU712">
        <v>1485200</v>
      </c>
      <c r="FV712">
        <v>396800</v>
      </c>
      <c r="FW712">
        <v>445000</v>
      </c>
      <c r="FX712">
        <v>138400</v>
      </c>
      <c r="FY712">
        <v>1714200</v>
      </c>
      <c r="FZ712">
        <v>680900</v>
      </c>
      <c r="GA712">
        <v>99600</v>
      </c>
      <c r="GB712">
        <v>339900</v>
      </c>
      <c r="GC712">
        <v>593800</v>
      </c>
      <c r="GD712">
        <v>10793000</v>
      </c>
      <c r="GE712">
        <v>1452700</v>
      </c>
      <c r="GF712">
        <v>331300</v>
      </c>
      <c r="GG712">
        <v>92200</v>
      </c>
      <c r="GH712">
        <v>1029200</v>
      </c>
      <c r="GI712">
        <v>9340200</v>
      </c>
      <c r="GJ712">
        <v>1675100</v>
      </c>
      <c r="GK712">
        <v>7665100</v>
      </c>
      <c r="GL712">
        <v>4871000</v>
      </c>
      <c r="GM712">
        <v>1176500</v>
      </c>
      <c r="GN712">
        <v>1189000</v>
      </c>
      <c r="GO712">
        <v>2505100</v>
      </c>
      <c r="GP712">
        <v>20182000</v>
      </c>
      <c r="GQ712">
        <v>2792000</v>
      </c>
      <c r="GR712">
        <v>1913900</v>
      </c>
      <c r="GS712">
        <v>878400</v>
      </c>
      <c r="GT712">
        <v>4723000</v>
      </c>
      <c r="GU712">
        <v>2065600</v>
      </c>
      <c r="GV712">
        <v>2657400</v>
      </c>
      <c r="GW712">
        <v>12667000</v>
      </c>
      <c r="GX712">
        <v>7172000</v>
      </c>
      <c r="GY712">
        <v>5494900</v>
      </c>
      <c r="IO712">
        <v>136961000</v>
      </c>
      <c r="IP712">
        <v>67.2</v>
      </c>
      <c r="IQ712">
        <v>130653000</v>
      </c>
      <c r="IR712">
        <v>64.099999999999994</v>
      </c>
      <c r="IS712">
        <v>6308000</v>
      </c>
      <c r="IT712">
        <v>4.5999999999999996</v>
      </c>
      <c r="IU712">
        <v>66980000</v>
      </c>
      <c r="IV712">
        <v>4852000</v>
      </c>
      <c r="IW712">
        <v>73688000</v>
      </c>
      <c r="IX712">
        <v>75.099999999999994</v>
      </c>
      <c r="IY712">
        <v>70327000</v>
      </c>
      <c r="IZ712">
        <v>71.7</v>
      </c>
      <c r="JA712">
        <v>3361000</v>
      </c>
      <c r="JB712">
        <v>4.5999999999999996</v>
      </c>
      <c r="JC712">
        <v>24453000</v>
      </c>
      <c r="JD712">
        <v>69478000</v>
      </c>
      <c r="JE712">
        <v>77</v>
      </c>
      <c r="JF712">
        <v>66765000</v>
      </c>
      <c r="JG712">
        <v>74</v>
      </c>
      <c r="JH712">
        <v>2713000</v>
      </c>
      <c r="JI712">
        <v>3.9</v>
      </c>
      <c r="JJ712">
        <v>20773000</v>
      </c>
      <c r="JK712">
        <v>7961000</v>
      </c>
      <c r="JL712">
        <v>6.1</v>
      </c>
      <c r="JM712">
        <v>125245000</v>
      </c>
      <c r="JN712">
        <v>105063000</v>
      </c>
      <c r="JO712">
        <v>24273000</v>
      </c>
      <c r="JP712">
        <v>663000</v>
      </c>
      <c r="JQ712">
        <v>84400</v>
      </c>
      <c r="JR712">
        <v>578700</v>
      </c>
      <c r="JS712">
        <v>143400</v>
      </c>
      <c r="JT712">
        <v>248800</v>
      </c>
      <c r="JU712">
        <v>88400</v>
      </c>
      <c r="JV712">
        <v>49300</v>
      </c>
      <c r="JW712">
        <v>111100</v>
      </c>
      <c r="JX712">
        <v>186500</v>
      </c>
      <c r="JY712">
        <v>6013000</v>
      </c>
      <c r="JZ712">
        <v>1471800</v>
      </c>
      <c r="KA712">
        <v>704900</v>
      </c>
      <c r="KB712">
        <v>766900</v>
      </c>
      <c r="KC712">
        <v>854100</v>
      </c>
      <c r="KD712">
        <v>3687200</v>
      </c>
      <c r="KG712">
        <v>17597000</v>
      </c>
      <c r="KH712">
        <v>10869000</v>
      </c>
      <c r="KI712">
        <v>603100</v>
      </c>
      <c r="KJ712">
        <v>530900</v>
      </c>
      <c r="KK712">
        <v>645900</v>
      </c>
      <c r="KL712">
        <v>1726200</v>
      </c>
      <c r="KM712">
        <v>1513400</v>
      </c>
      <c r="KN712">
        <v>1836100</v>
      </c>
      <c r="KO712">
        <v>321800</v>
      </c>
      <c r="KP712">
        <v>238500</v>
      </c>
      <c r="KQ712">
        <v>657700</v>
      </c>
      <c r="KR712">
        <v>506500</v>
      </c>
      <c r="KS712">
        <v>111600</v>
      </c>
      <c r="KT712">
        <v>591000</v>
      </c>
      <c r="KU712">
        <v>2072500</v>
      </c>
      <c r="KV712">
        <v>1277700</v>
      </c>
      <c r="KW712">
        <v>626000</v>
      </c>
      <c r="KX712">
        <v>724100</v>
      </c>
      <c r="KY712">
        <v>6728000</v>
      </c>
      <c r="KZ712">
        <v>1569200</v>
      </c>
      <c r="LA712">
        <v>434800</v>
      </c>
      <c r="LB712">
        <v>236500</v>
      </c>
      <c r="LC712">
        <v>666200</v>
      </c>
      <c r="LD712">
        <v>629900</v>
      </c>
      <c r="LE712">
        <v>827700</v>
      </c>
      <c r="LF712">
        <v>137600</v>
      </c>
      <c r="LG712">
        <v>990100</v>
      </c>
      <c r="LH712">
        <v>939200</v>
      </c>
      <c r="LI712">
        <v>296700</v>
      </c>
      <c r="LJ712">
        <v>80790000</v>
      </c>
      <c r="LK712">
        <v>25324000</v>
      </c>
      <c r="LL712">
        <v>5690100</v>
      </c>
      <c r="LM712">
        <v>3196100</v>
      </c>
      <c r="LN712">
        <v>2095400</v>
      </c>
      <c r="LO712">
        <v>398600</v>
      </c>
      <c r="LP712">
        <v>14887800</v>
      </c>
      <c r="LQ712">
        <v>1732200</v>
      </c>
      <c r="LR712">
        <v>1135400</v>
      </c>
      <c r="LS712">
        <v>104500</v>
      </c>
      <c r="LT712">
        <v>492300</v>
      </c>
      <c r="LU712">
        <v>1045000</v>
      </c>
      <c r="LV712">
        <v>3073600</v>
      </c>
      <c r="LW712">
        <v>1116800</v>
      </c>
      <c r="LX712">
        <v>510200</v>
      </c>
      <c r="LY712">
        <v>606600</v>
      </c>
      <c r="LZ712">
        <v>2931400</v>
      </c>
      <c r="MA712">
        <v>1797200</v>
      </c>
      <c r="MB712">
        <v>1134200</v>
      </c>
      <c r="MC712">
        <v>899700</v>
      </c>
      <c r="MD712">
        <v>1073200</v>
      </c>
      <c r="ME712">
        <v>1344700</v>
      </c>
      <c r="MF712">
        <v>1671200</v>
      </c>
      <c r="MG712">
        <v>4132000</v>
      </c>
      <c r="MH712">
        <v>547300</v>
      </c>
      <c r="MI712">
        <v>203000</v>
      </c>
      <c r="MJ712">
        <v>49800</v>
      </c>
      <c r="MK712">
        <v>1333100</v>
      </c>
      <c r="ML712">
        <v>370000</v>
      </c>
      <c r="MM712">
        <v>48400</v>
      </c>
      <c r="MN712">
        <v>23300</v>
      </c>
      <c r="MO712">
        <v>491100</v>
      </c>
      <c r="MP712">
        <v>583900</v>
      </c>
      <c r="MQ712">
        <v>482100</v>
      </c>
      <c r="MR712">
        <v>614000</v>
      </c>
      <c r="MS712">
        <v>3132000</v>
      </c>
      <c r="MT712">
        <v>355400</v>
      </c>
      <c r="MU712">
        <v>977400</v>
      </c>
      <c r="MV712">
        <v>340800</v>
      </c>
      <c r="MW712">
        <v>1131900</v>
      </c>
      <c r="MX712">
        <v>272600</v>
      </c>
      <c r="MY712">
        <v>53700</v>
      </c>
      <c r="MZ712">
        <v>7351000</v>
      </c>
      <c r="NA712">
        <v>5466900</v>
      </c>
      <c r="NB712">
        <v>19500</v>
      </c>
      <c r="NC712">
        <v>2464700</v>
      </c>
      <c r="ND712">
        <v>1739700</v>
      </c>
      <c r="NE712">
        <v>1356100</v>
      </c>
      <c r="NF712">
        <v>540500</v>
      </c>
      <c r="NG712">
        <v>184500</v>
      </c>
      <c r="NH712">
        <v>695700</v>
      </c>
      <c r="NI712">
        <v>2287000</v>
      </c>
      <c r="NJ712">
        <v>1884400</v>
      </c>
      <c r="NK712">
        <v>1245000</v>
      </c>
      <c r="NL712">
        <v>615700</v>
      </c>
      <c r="NM712">
        <v>23700</v>
      </c>
      <c r="NN712">
        <v>14805000</v>
      </c>
      <c r="NO712">
        <v>5760400</v>
      </c>
      <c r="NP712">
        <v>995300</v>
      </c>
      <c r="NQ712">
        <v>736600</v>
      </c>
      <c r="NR712">
        <v>1080700</v>
      </c>
      <c r="NS712">
        <v>116000</v>
      </c>
      <c r="NT712">
        <v>878000</v>
      </c>
      <c r="NU712">
        <v>582000</v>
      </c>
      <c r="NV712">
        <v>486700</v>
      </c>
      <c r="NW712">
        <v>446900</v>
      </c>
      <c r="NX712">
        <v>438200</v>
      </c>
      <c r="NY712">
        <v>1773800</v>
      </c>
      <c r="NZ712">
        <v>7271100</v>
      </c>
      <c r="OA712">
        <v>6978300</v>
      </c>
      <c r="OB712">
        <v>262000</v>
      </c>
      <c r="OC712">
        <v>88000</v>
      </c>
      <c r="OD712">
        <v>3183900</v>
      </c>
      <c r="OE712">
        <v>2213100</v>
      </c>
      <c r="OF712">
        <v>756400</v>
      </c>
      <c r="OG712">
        <v>298600</v>
      </c>
      <c r="OH712">
        <v>653300</v>
      </c>
      <c r="OI712">
        <v>1436400</v>
      </c>
      <c r="OJ712">
        <v>299700</v>
      </c>
      <c r="OK712">
        <v>292800</v>
      </c>
      <c r="OL712">
        <v>14514000</v>
      </c>
      <c r="OM712">
        <v>2351000</v>
      </c>
      <c r="ON712">
        <v>12163100</v>
      </c>
      <c r="OO712">
        <v>10448900</v>
      </c>
      <c r="OP712">
        <v>4163700</v>
      </c>
      <c r="OQ712">
        <v>1646900</v>
      </c>
      <c r="OR712">
        <v>632600</v>
      </c>
      <c r="OS712">
        <v>440200</v>
      </c>
      <c r="OT712">
        <v>418400</v>
      </c>
      <c r="OU712">
        <v>151200</v>
      </c>
      <c r="OV712">
        <v>707200</v>
      </c>
      <c r="OW712">
        <v>167200</v>
      </c>
      <c r="OX712">
        <v>3819800</v>
      </c>
      <c r="OY712">
        <v>2465400</v>
      </c>
      <c r="OZ712">
        <v>1485200</v>
      </c>
      <c r="PA712">
        <v>396800</v>
      </c>
      <c r="PB712">
        <v>445000</v>
      </c>
      <c r="PC712">
        <v>138400</v>
      </c>
      <c r="PD712">
        <v>1714200</v>
      </c>
      <c r="PE712">
        <v>680900</v>
      </c>
      <c r="PF712">
        <v>99600</v>
      </c>
      <c r="PG712">
        <v>339900</v>
      </c>
      <c r="PH712">
        <v>593800</v>
      </c>
      <c r="PI712">
        <v>10793000</v>
      </c>
      <c r="PJ712">
        <v>1452700</v>
      </c>
      <c r="PK712">
        <v>331300</v>
      </c>
      <c r="PL712">
        <v>92200</v>
      </c>
      <c r="PM712">
        <v>1029200</v>
      </c>
      <c r="PN712">
        <v>9340200</v>
      </c>
      <c r="PO712">
        <v>1675100</v>
      </c>
      <c r="PP712">
        <v>7665100</v>
      </c>
      <c r="PQ712">
        <v>4871000</v>
      </c>
      <c r="PR712">
        <v>1176500</v>
      </c>
      <c r="PS712">
        <v>1189000</v>
      </c>
      <c r="PT712">
        <v>2505100</v>
      </c>
      <c r="PU712">
        <v>20182000</v>
      </c>
      <c r="PV712">
        <v>2792000</v>
      </c>
      <c r="PW712">
        <v>1913900</v>
      </c>
      <c r="PX712">
        <v>878400</v>
      </c>
      <c r="PY712">
        <v>4723000</v>
      </c>
      <c r="PZ712">
        <v>2065600</v>
      </c>
      <c r="QA712">
        <v>2657400</v>
      </c>
      <c r="QB712">
        <v>12667000</v>
      </c>
      <c r="QC712">
        <v>7172000</v>
      </c>
      <c r="QD712">
        <v>5494900</v>
      </c>
      <c r="QE712">
        <v>8.4</v>
      </c>
      <c r="QF712">
        <v>1704000</v>
      </c>
      <c r="QG712">
        <v>124225000</v>
      </c>
      <c r="QH712">
        <v>104464000</v>
      </c>
      <c r="QI712">
        <v>24111000</v>
      </c>
      <c r="QJ712">
        <v>656000</v>
      </c>
      <c r="QK712">
        <v>82100</v>
      </c>
      <c r="QL712">
        <v>574100</v>
      </c>
      <c r="QM712">
        <v>143300</v>
      </c>
      <c r="QN712">
        <v>246600</v>
      </c>
      <c r="QO712">
        <v>87700</v>
      </c>
      <c r="QP712">
        <v>49500</v>
      </c>
      <c r="QQ712">
        <v>109400</v>
      </c>
      <c r="QR712">
        <v>184200</v>
      </c>
      <c r="QS712">
        <v>5899000</v>
      </c>
      <c r="QT712">
        <v>1453200</v>
      </c>
      <c r="QU712">
        <v>700000</v>
      </c>
      <c r="QV712">
        <v>753200</v>
      </c>
      <c r="QW712">
        <v>828500</v>
      </c>
      <c r="QX712">
        <v>3617600</v>
      </c>
      <c r="RA712">
        <v>17556000</v>
      </c>
      <c r="RB712">
        <v>10848000</v>
      </c>
      <c r="RC712">
        <v>601900</v>
      </c>
      <c r="RD712">
        <v>527400</v>
      </c>
      <c r="RE712">
        <v>643600</v>
      </c>
      <c r="RF712">
        <v>1722400</v>
      </c>
      <c r="RG712">
        <v>1515900</v>
      </c>
      <c r="RH712">
        <v>1835100</v>
      </c>
      <c r="RI712">
        <v>321900</v>
      </c>
      <c r="RJ712">
        <v>238300</v>
      </c>
      <c r="RK712">
        <v>658000</v>
      </c>
      <c r="RL712">
        <v>506900</v>
      </c>
      <c r="RM712">
        <v>110100</v>
      </c>
      <c r="RN712">
        <v>588400</v>
      </c>
      <c r="RO712">
        <v>2067699.9999999998</v>
      </c>
      <c r="RP712">
        <v>1276300</v>
      </c>
      <c r="RQ712">
        <v>623300</v>
      </c>
      <c r="RR712">
        <v>722300</v>
      </c>
      <c r="RS712">
        <v>6708000</v>
      </c>
      <c r="RT712">
        <v>1557800</v>
      </c>
      <c r="RU712">
        <v>434500</v>
      </c>
      <c r="RV712">
        <v>235400</v>
      </c>
      <c r="RW712">
        <v>664100</v>
      </c>
      <c r="RX712">
        <v>630100</v>
      </c>
      <c r="RY712">
        <v>824200</v>
      </c>
      <c r="RZ712">
        <v>136700</v>
      </c>
      <c r="SA712">
        <v>991100</v>
      </c>
      <c r="SB712">
        <v>938200</v>
      </c>
      <c r="SC712">
        <v>295500</v>
      </c>
      <c r="SD712">
        <v>80353000</v>
      </c>
      <c r="SE712">
        <v>24862000</v>
      </c>
      <c r="SF712">
        <v>5679200</v>
      </c>
      <c r="SG712">
        <v>3195100</v>
      </c>
      <c r="SH712">
        <v>2086500</v>
      </c>
      <c r="SI712">
        <v>397600</v>
      </c>
      <c r="SJ712">
        <v>14486800</v>
      </c>
      <c r="SK712">
        <v>1732400</v>
      </c>
      <c r="SL712">
        <v>1135600</v>
      </c>
      <c r="SM712">
        <v>107900</v>
      </c>
      <c r="SN712">
        <v>488900</v>
      </c>
      <c r="SO712">
        <v>1052400</v>
      </c>
      <c r="SP712">
        <v>3045700</v>
      </c>
      <c r="SQ712">
        <v>1092600</v>
      </c>
      <c r="SR712">
        <v>500800</v>
      </c>
      <c r="SS712">
        <v>591800</v>
      </c>
      <c r="ST712">
        <v>2719500</v>
      </c>
      <c r="SU712">
        <v>1661100</v>
      </c>
      <c r="SV712">
        <v>1058400</v>
      </c>
      <c r="SW712">
        <v>889900</v>
      </c>
      <c r="SX712">
        <v>1070500</v>
      </c>
      <c r="SY712">
        <v>1285500</v>
      </c>
      <c r="SZ712">
        <v>1598300</v>
      </c>
      <c r="TA712">
        <v>4080400</v>
      </c>
      <c r="TB712">
        <v>548600</v>
      </c>
      <c r="TC712">
        <v>202600</v>
      </c>
      <c r="TD712">
        <v>50200</v>
      </c>
      <c r="TE712">
        <v>1324800</v>
      </c>
      <c r="TF712">
        <v>355800</v>
      </c>
      <c r="TG712">
        <v>48500</v>
      </c>
      <c r="TH712">
        <v>24900</v>
      </c>
      <c r="TI712">
        <v>489300</v>
      </c>
      <c r="TJ712">
        <v>565800</v>
      </c>
      <c r="TK712">
        <v>469900</v>
      </c>
      <c r="TL712">
        <v>615200</v>
      </c>
      <c r="TM712">
        <v>3132000</v>
      </c>
      <c r="TN712">
        <v>360500</v>
      </c>
      <c r="TO712">
        <v>975300</v>
      </c>
      <c r="TP712">
        <v>340000</v>
      </c>
      <c r="TQ712">
        <v>1130900</v>
      </c>
      <c r="TR712">
        <v>271400</v>
      </c>
      <c r="TS712">
        <v>53700</v>
      </c>
      <c r="TT712">
        <v>7369000</v>
      </c>
      <c r="TU712">
        <v>5472300</v>
      </c>
      <c r="TV712">
        <v>19500</v>
      </c>
      <c r="TW712">
        <v>2469800</v>
      </c>
      <c r="TX712">
        <v>1743700</v>
      </c>
      <c r="TY712">
        <v>1358900</v>
      </c>
      <c r="TZ712">
        <v>541500</v>
      </c>
      <c r="UA712">
        <v>184700</v>
      </c>
      <c r="UB712">
        <v>696100</v>
      </c>
      <c r="UC712">
        <v>2286900</v>
      </c>
      <c r="UD712">
        <v>1897000</v>
      </c>
      <c r="UE712">
        <v>1254400</v>
      </c>
      <c r="UF712">
        <v>619000</v>
      </c>
      <c r="UG712">
        <v>23600</v>
      </c>
      <c r="UH712">
        <v>14711000</v>
      </c>
      <c r="UI712">
        <v>5791100</v>
      </c>
      <c r="UJ712">
        <v>996400</v>
      </c>
      <c r="UK712">
        <v>782300</v>
      </c>
      <c r="UL712">
        <v>1080800</v>
      </c>
      <c r="UM712">
        <v>115600</v>
      </c>
      <c r="UN712">
        <v>876300</v>
      </c>
      <c r="UO712">
        <v>580400</v>
      </c>
      <c r="UP712">
        <v>487400</v>
      </c>
      <c r="UQ712">
        <v>444000</v>
      </c>
      <c r="UR712">
        <v>428100</v>
      </c>
      <c r="US712">
        <v>1762700</v>
      </c>
      <c r="UT712">
        <v>7156800</v>
      </c>
      <c r="UU712">
        <v>6864700</v>
      </c>
      <c r="UV712">
        <v>262700</v>
      </c>
      <c r="UW712">
        <v>88100</v>
      </c>
      <c r="UX712">
        <v>3079600</v>
      </c>
      <c r="UY712">
        <v>2139500</v>
      </c>
      <c r="UZ712">
        <v>753300</v>
      </c>
      <c r="VA712">
        <v>301300</v>
      </c>
      <c r="VB712">
        <v>646800</v>
      </c>
      <c r="VC712">
        <v>1434200</v>
      </c>
      <c r="VD712">
        <v>298500</v>
      </c>
      <c r="VE712">
        <v>292100</v>
      </c>
      <c r="VF712">
        <v>14326000</v>
      </c>
      <c r="VG712">
        <v>2184300</v>
      </c>
      <c r="VH712">
        <v>12142100</v>
      </c>
      <c r="VI712">
        <v>10438100</v>
      </c>
      <c r="VJ712">
        <v>4157300</v>
      </c>
      <c r="VK712">
        <v>1646600</v>
      </c>
      <c r="VL712">
        <v>631700</v>
      </c>
      <c r="VM712">
        <v>439200</v>
      </c>
      <c r="VN712">
        <v>418700</v>
      </c>
      <c r="VO712">
        <v>151300</v>
      </c>
      <c r="VP712">
        <v>702600</v>
      </c>
      <c r="VQ712">
        <v>167200</v>
      </c>
      <c r="VR712">
        <v>3817700</v>
      </c>
      <c r="VS712">
        <v>2463100</v>
      </c>
      <c r="VT712">
        <v>1482900</v>
      </c>
      <c r="VU712">
        <v>397100</v>
      </c>
      <c r="VV712">
        <v>445000</v>
      </c>
      <c r="VW712">
        <v>138500</v>
      </c>
      <c r="VX712">
        <v>680000</v>
      </c>
      <c r="VY712">
        <v>99500</v>
      </c>
      <c r="VZ712">
        <v>344900</v>
      </c>
      <c r="WA712">
        <v>579600</v>
      </c>
      <c r="WB712">
        <v>11074000</v>
      </c>
      <c r="WC712">
        <v>1606100</v>
      </c>
      <c r="WD712">
        <v>350200</v>
      </c>
      <c r="WE712">
        <v>94900</v>
      </c>
      <c r="WF712">
        <v>1161000</v>
      </c>
      <c r="WG712">
        <v>9468000</v>
      </c>
      <c r="WH712">
        <v>1740700</v>
      </c>
      <c r="WI712">
        <v>7727300</v>
      </c>
      <c r="WJ712">
        <v>4879000</v>
      </c>
      <c r="WK712">
        <v>1177900</v>
      </c>
      <c r="WL712">
        <v>1185200</v>
      </c>
      <c r="WM712">
        <v>2515500</v>
      </c>
      <c r="WN712">
        <v>19761000</v>
      </c>
      <c r="WO712">
        <v>2796000</v>
      </c>
      <c r="WP712">
        <v>1925300</v>
      </c>
      <c r="WQ712">
        <v>870900</v>
      </c>
      <c r="WR712">
        <v>4586000</v>
      </c>
      <c r="WS712">
        <v>1908000</v>
      </c>
      <c r="WT712">
        <v>2678400</v>
      </c>
      <c r="WU712">
        <v>12379000</v>
      </c>
      <c r="WV712">
        <v>6827400</v>
      </c>
      <c r="WW712">
        <v>5551400</v>
      </c>
    </row>
    <row r="713" spans="1:621" x14ac:dyDescent="0.45">
      <c r="A713" s="1"/>
      <c r="C713" s="1">
        <v>35765</v>
      </c>
      <c r="D713">
        <v>971000</v>
      </c>
      <c r="E713">
        <v>3031000</v>
      </c>
      <c r="F713">
        <v>2060000</v>
      </c>
      <c r="G713">
        <v>1397000</v>
      </c>
      <c r="H713">
        <v>635000</v>
      </c>
      <c r="I713">
        <v>720000</v>
      </c>
      <c r="J713">
        <v>2166000</v>
      </c>
      <c r="K713">
        <v>537000</v>
      </c>
      <c r="L713">
        <v>47</v>
      </c>
      <c r="M713">
        <v>15</v>
      </c>
      <c r="N713">
        <v>31.9</v>
      </c>
      <c r="O713">
        <v>11.2</v>
      </c>
      <c r="P713">
        <v>33.6</v>
      </c>
      <c r="Q713">
        <v>8.3000000000000007</v>
      </c>
      <c r="R713">
        <v>2.2000000000000002</v>
      </c>
      <c r="S713">
        <v>0.5</v>
      </c>
      <c r="T713">
        <v>1.6</v>
      </c>
      <c r="U713">
        <v>0.4</v>
      </c>
      <c r="V713">
        <v>2534000</v>
      </c>
      <c r="W713">
        <v>1937000</v>
      </c>
      <c r="X713">
        <v>1901000</v>
      </c>
      <c r="Y713">
        <v>917000</v>
      </c>
      <c r="Z713">
        <v>984000</v>
      </c>
      <c r="AA713">
        <v>15.9</v>
      </c>
      <c r="AB713">
        <v>7.5</v>
      </c>
      <c r="AC713">
        <v>39.799999999999997</v>
      </c>
      <c r="AD713">
        <v>30.4</v>
      </c>
      <c r="AE713">
        <v>29.8</v>
      </c>
      <c r="AF713">
        <v>14.4</v>
      </c>
      <c r="AG713">
        <v>15.4</v>
      </c>
      <c r="AH713">
        <v>105257000</v>
      </c>
      <c r="AI713">
        <v>125383000</v>
      </c>
      <c r="AJ713">
        <v>24110000</v>
      </c>
      <c r="AK713">
        <v>659000</v>
      </c>
      <c r="AL713">
        <v>82900</v>
      </c>
      <c r="AM713">
        <v>576300</v>
      </c>
      <c r="AN713">
        <v>143800</v>
      </c>
      <c r="AO713">
        <v>244400</v>
      </c>
      <c r="AP713">
        <v>88200</v>
      </c>
      <c r="AQ713">
        <v>48200</v>
      </c>
      <c r="AR713">
        <v>108000</v>
      </c>
      <c r="AS713">
        <v>188100</v>
      </c>
      <c r="AT713">
        <v>5838000</v>
      </c>
      <c r="AU713">
        <v>1455100</v>
      </c>
      <c r="AV713">
        <v>696000</v>
      </c>
      <c r="AW713">
        <v>759100</v>
      </c>
      <c r="AX713">
        <v>789300</v>
      </c>
      <c r="AY713">
        <v>3593100</v>
      </c>
      <c r="BB713">
        <v>17613000</v>
      </c>
      <c r="BC713">
        <v>10900000</v>
      </c>
      <c r="BD713">
        <v>602600</v>
      </c>
      <c r="BE713">
        <v>524100</v>
      </c>
      <c r="BF713">
        <v>647500</v>
      </c>
      <c r="BG713">
        <v>1732300</v>
      </c>
      <c r="BH713">
        <v>1520800</v>
      </c>
      <c r="BI713">
        <v>1845600</v>
      </c>
      <c r="BJ713">
        <v>324000</v>
      </c>
      <c r="BK713">
        <v>239500</v>
      </c>
      <c r="BL713">
        <v>662100</v>
      </c>
      <c r="BM713">
        <v>507800</v>
      </c>
      <c r="BN713">
        <v>112200</v>
      </c>
      <c r="BO713">
        <v>590800</v>
      </c>
      <c r="BP713">
        <v>2083199.9999999998</v>
      </c>
      <c r="BQ713">
        <v>1283800</v>
      </c>
      <c r="BR713">
        <v>629700</v>
      </c>
      <c r="BS713">
        <v>723100</v>
      </c>
      <c r="BT713">
        <v>6713000</v>
      </c>
      <c r="BU713">
        <v>1556100</v>
      </c>
      <c r="BV713">
        <v>436000</v>
      </c>
      <c r="BW713">
        <v>235900</v>
      </c>
      <c r="BX713">
        <v>659200</v>
      </c>
      <c r="BY713">
        <v>630200</v>
      </c>
      <c r="BZ713">
        <v>832400</v>
      </c>
      <c r="CA713">
        <v>135200</v>
      </c>
      <c r="CB713">
        <v>991200</v>
      </c>
      <c r="CC713">
        <v>941500</v>
      </c>
      <c r="CD713">
        <v>295400</v>
      </c>
      <c r="CE713">
        <v>81147000</v>
      </c>
      <c r="CF713">
        <v>25620000</v>
      </c>
      <c r="CG713">
        <v>5693100</v>
      </c>
      <c r="CH713">
        <v>3203300</v>
      </c>
      <c r="CI713">
        <v>2091199.9999999998</v>
      </c>
      <c r="CJ713">
        <v>398600</v>
      </c>
      <c r="CK713">
        <v>15160600</v>
      </c>
      <c r="CL713">
        <v>1725600</v>
      </c>
      <c r="CM713">
        <v>1131400</v>
      </c>
      <c r="CN713">
        <v>102600</v>
      </c>
      <c r="CO713">
        <v>491600</v>
      </c>
      <c r="CP713">
        <v>1038599.9999999999</v>
      </c>
      <c r="CQ713">
        <v>3092400</v>
      </c>
      <c r="CR713">
        <v>1143100</v>
      </c>
      <c r="CS713">
        <v>520400</v>
      </c>
      <c r="CT713">
        <v>622700</v>
      </c>
      <c r="CU713">
        <v>3022300</v>
      </c>
      <c r="CV713">
        <v>1843500</v>
      </c>
      <c r="CW713">
        <v>1178800</v>
      </c>
      <c r="CX713">
        <v>914300</v>
      </c>
      <c r="CY713">
        <v>1074100</v>
      </c>
      <c r="CZ713">
        <v>1407500</v>
      </c>
      <c r="DA713">
        <v>1742700</v>
      </c>
      <c r="DB713">
        <v>4152100.0000000005</v>
      </c>
      <c r="DC713">
        <v>550500</v>
      </c>
      <c r="DD713">
        <v>202700</v>
      </c>
      <c r="DE713">
        <v>48800</v>
      </c>
      <c r="DF713">
        <v>1329200</v>
      </c>
      <c r="DG713">
        <v>372400</v>
      </c>
      <c r="DH713">
        <v>48200</v>
      </c>
      <c r="DI713">
        <v>24000</v>
      </c>
      <c r="DJ713">
        <v>493100</v>
      </c>
      <c r="DK713">
        <v>597400</v>
      </c>
      <c r="DL713">
        <v>485800</v>
      </c>
      <c r="DM713">
        <v>613900</v>
      </c>
      <c r="DN713">
        <v>3151000</v>
      </c>
      <c r="DO713">
        <v>364700</v>
      </c>
      <c r="DP713">
        <v>982600</v>
      </c>
      <c r="DQ713">
        <v>340300</v>
      </c>
      <c r="DR713">
        <v>1134200</v>
      </c>
      <c r="DS713">
        <v>274900</v>
      </c>
      <c r="DT713">
        <v>53900</v>
      </c>
      <c r="DU713">
        <v>7389000</v>
      </c>
      <c r="DV713">
        <v>5504500</v>
      </c>
      <c r="DW713">
        <v>19300</v>
      </c>
      <c r="DX713">
        <v>2483800</v>
      </c>
      <c r="DY713">
        <v>1748900</v>
      </c>
      <c r="DZ713">
        <v>1362100</v>
      </c>
      <c r="EA713">
        <v>548100</v>
      </c>
      <c r="EB713">
        <v>186800</v>
      </c>
      <c r="EC713">
        <v>700000</v>
      </c>
      <c r="ED713">
        <v>2301400</v>
      </c>
      <c r="EE713">
        <v>1884800</v>
      </c>
      <c r="EF713">
        <v>1240800</v>
      </c>
      <c r="EG713">
        <v>620100</v>
      </c>
      <c r="EH713">
        <v>23900</v>
      </c>
      <c r="EI713">
        <v>14792000</v>
      </c>
      <c r="EJ713">
        <v>5797600</v>
      </c>
      <c r="EK713">
        <v>1000500</v>
      </c>
      <c r="EL713">
        <v>749100</v>
      </c>
      <c r="EM713">
        <v>1081400</v>
      </c>
      <c r="EN713">
        <v>116400</v>
      </c>
      <c r="EO713">
        <v>891300</v>
      </c>
      <c r="EP713">
        <v>591700</v>
      </c>
      <c r="EQ713">
        <v>486800</v>
      </c>
      <c r="ER713">
        <v>450200</v>
      </c>
      <c r="ES713">
        <v>430200</v>
      </c>
      <c r="ET713">
        <v>1780100</v>
      </c>
      <c r="EU713">
        <v>7214400</v>
      </c>
      <c r="EV713">
        <v>6923800</v>
      </c>
      <c r="EW713">
        <v>262600</v>
      </c>
      <c r="EX713">
        <v>88200</v>
      </c>
      <c r="EY713">
        <v>3176400</v>
      </c>
      <c r="EZ713">
        <v>2201600</v>
      </c>
      <c r="FA713">
        <v>760000</v>
      </c>
      <c r="FB713">
        <v>299400</v>
      </c>
      <c r="FC713">
        <v>652300</v>
      </c>
      <c r="FD713">
        <v>1383400</v>
      </c>
      <c r="FE713">
        <v>301500</v>
      </c>
      <c r="FF713">
        <v>290600</v>
      </c>
      <c r="FG713">
        <v>14498000</v>
      </c>
      <c r="FH713">
        <v>2301100</v>
      </c>
      <c r="FI713">
        <v>12196700</v>
      </c>
      <c r="FJ713">
        <v>10480300</v>
      </c>
      <c r="FK713">
        <v>4180800</v>
      </c>
      <c r="FL713">
        <v>1660200</v>
      </c>
      <c r="FM713">
        <v>637500</v>
      </c>
      <c r="FN713">
        <v>442700</v>
      </c>
      <c r="FO713">
        <v>419600</v>
      </c>
      <c r="FP713">
        <v>151000</v>
      </c>
      <c r="FQ713">
        <v>702300</v>
      </c>
      <c r="FR713">
        <v>167500</v>
      </c>
      <c r="FS713">
        <v>3825900</v>
      </c>
      <c r="FT713">
        <v>2473600</v>
      </c>
      <c r="FU713">
        <v>1487200</v>
      </c>
      <c r="FV713">
        <v>399600</v>
      </c>
      <c r="FW713">
        <v>447200</v>
      </c>
      <c r="FX713">
        <v>139600</v>
      </c>
      <c r="FY713">
        <v>1716400</v>
      </c>
      <c r="FZ713">
        <v>683800</v>
      </c>
      <c r="GA713">
        <v>99800</v>
      </c>
      <c r="GB713">
        <v>339700</v>
      </c>
      <c r="GC713">
        <v>593100</v>
      </c>
      <c r="GD713">
        <v>10808000</v>
      </c>
      <c r="GE713">
        <v>1450800</v>
      </c>
      <c r="GF713">
        <v>328000</v>
      </c>
      <c r="GG713">
        <v>92600</v>
      </c>
      <c r="GH713">
        <v>1030200</v>
      </c>
      <c r="GI713">
        <v>9357100</v>
      </c>
      <c r="GJ713">
        <v>1666500</v>
      </c>
      <c r="GK713">
        <v>7690600</v>
      </c>
      <c r="GL713">
        <v>4889000</v>
      </c>
      <c r="GM713">
        <v>1177300</v>
      </c>
      <c r="GN713">
        <v>1190400</v>
      </c>
      <c r="GO713">
        <v>2521000</v>
      </c>
      <c r="GP713">
        <v>20126000</v>
      </c>
      <c r="GQ713">
        <v>2831000</v>
      </c>
      <c r="GR713">
        <v>1909700</v>
      </c>
      <c r="GS713">
        <v>921600</v>
      </c>
      <c r="GT713">
        <v>4661000</v>
      </c>
      <c r="GU713">
        <v>2013500</v>
      </c>
      <c r="GV713">
        <v>2647500</v>
      </c>
      <c r="GW713">
        <v>12634000</v>
      </c>
      <c r="GX713">
        <v>7152900</v>
      </c>
      <c r="GY713">
        <v>5481300</v>
      </c>
      <c r="IO713">
        <v>137155000</v>
      </c>
      <c r="IP713">
        <v>67.2</v>
      </c>
      <c r="IQ713">
        <v>130679000</v>
      </c>
      <c r="IR713">
        <v>64</v>
      </c>
      <c r="IS713">
        <v>6476000</v>
      </c>
      <c r="IT713">
        <v>4.7</v>
      </c>
      <c r="IU713">
        <v>66943000</v>
      </c>
      <c r="IV713">
        <v>4766000</v>
      </c>
      <c r="IW713">
        <v>73560000</v>
      </c>
      <c r="IX713">
        <v>74.900000000000006</v>
      </c>
      <c r="IY713">
        <v>70138000</v>
      </c>
      <c r="IZ713">
        <v>71.400000000000006</v>
      </c>
      <c r="JA713">
        <v>3422000</v>
      </c>
      <c r="JB713">
        <v>4.7</v>
      </c>
      <c r="JC713">
        <v>24665000</v>
      </c>
      <c r="JD713">
        <v>69513000</v>
      </c>
      <c r="JE713">
        <v>76.900000000000006</v>
      </c>
      <c r="JF713">
        <v>66643000</v>
      </c>
      <c r="JG713">
        <v>73.8</v>
      </c>
      <c r="JH713">
        <v>2870000</v>
      </c>
      <c r="JI713">
        <v>4.0999999999999996</v>
      </c>
      <c r="JJ713">
        <v>20826000</v>
      </c>
      <c r="JK713">
        <v>7909000</v>
      </c>
      <c r="JL713">
        <v>6.1</v>
      </c>
      <c r="JM713">
        <v>125383000</v>
      </c>
      <c r="JN713">
        <v>105257000</v>
      </c>
      <c r="JO713">
        <v>24110000</v>
      </c>
      <c r="JP713">
        <v>659000</v>
      </c>
      <c r="JQ713">
        <v>82900</v>
      </c>
      <c r="JR713">
        <v>576300</v>
      </c>
      <c r="JS713">
        <v>143800</v>
      </c>
      <c r="JT713">
        <v>244400</v>
      </c>
      <c r="JU713">
        <v>88200</v>
      </c>
      <c r="JV713">
        <v>48200</v>
      </c>
      <c r="JW713">
        <v>108000</v>
      </c>
      <c r="JX713">
        <v>188100</v>
      </c>
      <c r="JY713">
        <v>5838000</v>
      </c>
      <c r="JZ713">
        <v>1455100</v>
      </c>
      <c r="KA713">
        <v>696000</v>
      </c>
      <c r="KB713">
        <v>759100</v>
      </c>
      <c r="KC713">
        <v>789300</v>
      </c>
      <c r="KD713">
        <v>3593100</v>
      </c>
      <c r="KG713">
        <v>17613000</v>
      </c>
      <c r="KH713">
        <v>10900000</v>
      </c>
      <c r="KI713">
        <v>602600</v>
      </c>
      <c r="KJ713">
        <v>524100</v>
      </c>
      <c r="KK713">
        <v>647500</v>
      </c>
      <c r="KL713">
        <v>1732300</v>
      </c>
      <c r="KM713">
        <v>1520800</v>
      </c>
      <c r="KN713">
        <v>1845600</v>
      </c>
      <c r="KO713">
        <v>324000</v>
      </c>
      <c r="KP713">
        <v>239500</v>
      </c>
      <c r="KQ713">
        <v>662100</v>
      </c>
      <c r="KR713">
        <v>507800</v>
      </c>
      <c r="KS713">
        <v>112200</v>
      </c>
      <c r="KT713">
        <v>590800</v>
      </c>
      <c r="KU713">
        <v>2083199.9999999998</v>
      </c>
      <c r="KV713">
        <v>1283800</v>
      </c>
      <c r="KW713">
        <v>629700</v>
      </c>
      <c r="KX713">
        <v>723100</v>
      </c>
      <c r="KY713">
        <v>6713000</v>
      </c>
      <c r="KZ713">
        <v>1556100</v>
      </c>
      <c r="LA713">
        <v>436000</v>
      </c>
      <c r="LB713">
        <v>235900</v>
      </c>
      <c r="LC713">
        <v>659200</v>
      </c>
      <c r="LD713">
        <v>630200</v>
      </c>
      <c r="LE713">
        <v>832400</v>
      </c>
      <c r="LF713">
        <v>135200</v>
      </c>
      <c r="LG713">
        <v>991200</v>
      </c>
      <c r="LH713">
        <v>941500</v>
      </c>
      <c r="LI713">
        <v>295400</v>
      </c>
      <c r="LJ713">
        <v>81147000</v>
      </c>
      <c r="LK713">
        <v>25620000</v>
      </c>
      <c r="LL713">
        <v>5693100</v>
      </c>
      <c r="LM713">
        <v>3203300</v>
      </c>
      <c r="LN713">
        <v>2091199.9999999998</v>
      </c>
      <c r="LO713">
        <v>398600</v>
      </c>
      <c r="LP713">
        <v>15160600</v>
      </c>
      <c r="LQ713">
        <v>1725600</v>
      </c>
      <c r="LR713">
        <v>1131400</v>
      </c>
      <c r="LS713">
        <v>102600</v>
      </c>
      <c r="LT713">
        <v>491600</v>
      </c>
      <c r="LU713">
        <v>1038599.9999999999</v>
      </c>
      <c r="LV713">
        <v>3092400</v>
      </c>
      <c r="LW713">
        <v>1143100</v>
      </c>
      <c r="LX713">
        <v>520400</v>
      </c>
      <c r="LY713">
        <v>622700</v>
      </c>
      <c r="LZ713">
        <v>3022300</v>
      </c>
      <c r="MA713">
        <v>1843500</v>
      </c>
      <c r="MB713">
        <v>1178800</v>
      </c>
      <c r="MC713">
        <v>914300</v>
      </c>
      <c r="MD713">
        <v>1074100</v>
      </c>
      <c r="ME713">
        <v>1407500</v>
      </c>
      <c r="MF713">
        <v>1742700</v>
      </c>
      <c r="MG713">
        <v>4152100.0000000005</v>
      </c>
      <c r="MH713">
        <v>550500</v>
      </c>
      <c r="MI713">
        <v>202700</v>
      </c>
      <c r="MJ713">
        <v>48800</v>
      </c>
      <c r="MK713">
        <v>1329200</v>
      </c>
      <c r="ML713">
        <v>372400</v>
      </c>
      <c r="MM713">
        <v>48200</v>
      </c>
      <c r="MN713">
        <v>24000</v>
      </c>
      <c r="MO713">
        <v>493100</v>
      </c>
      <c r="MP713">
        <v>597400</v>
      </c>
      <c r="MQ713">
        <v>485800</v>
      </c>
      <c r="MR713">
        <v>613900</v>
      </c>
      <c r="MS713">
        <v>3151000</v>
      </c>
      <c r="MT713">
        <v>364700</v>
      </c>
      <c r="MU713">
        <v>982600</v>
      </c>
      <c r="MV713">
        <v>340300</v>
      </c>
      <c r="MW713">
        <v>1134200</v>
      </c>
      <c r="MX713">
        <v>274900</v>
      </c>
      <c r="MY713">
        <v>53900</v>
      </c>
      <c r="MZ713">
        <v>7389000</v>
      </c>
      <c r="NA713">
        <v>5504500</v>
      </c>
      <c r="NB713">
        <v>19300</v>
      </c>
      <c r="NC713">
        <v>2483800</v>
      </c>
      <c r="ND713">
        <v>1748900</v>
      </c>
      <c r="NE713">
        <v>1362100</v>
      </c>
      <c r="NF713">
        <v>548100</v>
      </c>
      <c r="NG713">
        <v>186800</v>
      </c>
      <c r="NH713">
        <v>700000</v>
      </c>
      <c r="NI713">
        <v>2301400</v>
      </c>
      <c r="NJ713">
        <v>1884800</v>
      </c>
      <c r="NK713">
        <v>1240800</v>
      </c>
      <c r="NL713">
        <v>620100</v>
      </c>
      <c r="NM713">
        <v>23900</v>
      </c>
      <c r="NN713">
        <v>14792000</v>
      </c>
      <c r="NO713">
        <v>5797600</v>
      </c>
      <c r="NP713">
        <v>1000500</v>
      </c>
      <c r="NQ713">
        <v>749100</v>
      </c>
      <c r="NR713">
        <v>1081400</v>
      </c>
      <c r="NS713">
        <v>116400</v>
      </c>
      <c r="NT713">
        <v>891300</v>
      </c>
      <c r="NU713">
        <v>591700</v>
      </c>
      <c r="NV713">
        <v>486800</v>
      </c>
      <c r="NW713">
        <v>450200</v>
      </c>
      <c r="NX713">
        <v>430200</v>
      </c>
      <c r="NY713">
        <v>1780100</v>
      </c>
      <c r="NZ713">
        <v>7214400</v>
      </c>
      <c r="OA713">
        <v>6923800</v>
      </c>
      <c r="OB713">
        <v>262600</v>
      </c>
      <c r="OC713">
        <v>88200</v>
      </c>
      <c r="OD713">
        <v>3176400</v>
      </c>
      <c r="OE713">
        <v>2201600</v>
      </c>
      <c r="OF713">
        <v>760000</v>
      </c>
      <c r="OG713">
        <v>299400</v>
      </c>
      <c r="OH713">
        <v>652300</v>
      </c>
      <c r="OI713">
        <v>1383400</v>
      </c>
      <c r="OJ713">
        <v>301500</v>
      </c>
      <c r="OK713">
        <v>290600</v>
      </c>
      <c r="OL713">
        <v>14498000</v>
      </c>
      <c r="OM713">
        <v>2301100</v>
      </c>
      <c r="ON713">
        <v>12196700</v>
      </c>
      <c r="OO713">
        <v>10480300</v>
      </c>
      <c r="OP713">
        <v>4180800</v>
      </c>
      <c r="OQ713">
        <v>1660200</v>
      </c>
      <c r="OR713">
        <v>637500</v>
      </c>
      <c r="OS713">
        <v>442700</v>
      </c>
      <c r="OT713">
        <v>419600</v>
      </c>
      <c r="OU713">
        <v>151000</v>
      </c>
      <c r="OV713">
        <v>702300</v>
      </c>
      <c r="OW713">
        <v>167500</v>
      </c>
      <c r="OX713">
        <v>3825900</v>
      </c>
      <c r="OY713">
        <v>2473600</v>
      </c>
      <c r="OZ713">
        <v>1487200</v>
      </c>
      <c r="PA713">
        <v>399600</v>
      </c>
      <c r="PB713">
        <v>447200</v>
      </c>
      <c r="PC713">
        <v>139600</v>
      </c>
      <c r="PD713">
        <v>1716400</v>
      </c>
      <c r="PE713">
        <v>683800</v>
      </c>
      <c r="PF713">
        <v>99800</v>
      </c>
      <c r="PG713">
        <v>339700</v>
      </c>
      <c r="PH713">
        <v>593100</v>
      </c>
      <c r="PI713">
        <v>10808000</v>
      </c>
      <c r="PJ713">
        <v>1450800</v>
      </c>
      <c r="PK713">
        <v>328000</v>
      </c>
      <c r="PL713">
        <v>92600</v>
      </c>
      <c r="PM713">
        <v>1030200</v>
      </c>
      <c r="PN713">
        <v>9357100</v>
      </c>
      <c r="PO713">
        <v>1666500</v>
      </c>
      <c r="PP713">
        <v>7690600</v>
      </c>
      <c r="PQ713">
        <v>4889000</v>
      </c>
      <c r="PR713">
        <v>1177300</v>
      </c>
      <c r="PS713">
        <v>1190400</v>
      </c>
      <c r="PT713">
        <v>2521000</v>
      </c>
      <c r="PU713">
        <v>20126000</v>
      </c>
      <c r="PV713">
        <v>2831000</v>
      </c>
      <c r="PW713">
        <v>1909700</v>
      </c>
      <c r="PX713">
        <v>921600</v>
      </c>
      <c r="PY713">
        <v>4661000</v>
      </c>
      <c r="PZ713">
        <v>2013500</v>
      </c>
      <c r="QA713">
        <v>2647500</v>
      </c>
      <c r="QB713">
        <v>12634000</v>
      </c>
      <c r="QC713">
        <v>7152900</v>
      </c>
      <c r="QD713">
        <v>5481300</v>
      </c>
      <c r="QE713">
        <v>8.5</v>
      </c>
      <c r="QF713">
        <v>1709300</v>
      </c>
      <c r="QG713">
        <v>124549000</v>
      </c>
      <c r="QH713">
        <v>104783000</v>
      </c>
      <c r="QI713">
        <v>24184000</v>
      </c>
      <c r="QJ713">
        <v>659000</v>
      </c>
      <c r="QK713">
        <v>81800</v>
      </c>
      <c r="QL713">
        <v>576800</v>
      </c>
      <c r="QM713">
        <v>143100</v>
      </c>
      <c r="QN713">
        <v>246600</v>
      </c>
      <c r="QO713">
        <v>87900</v>
      </c>
      <c r="QP713">
        <v>48600</v>
      </c>
      <c r="QQ713">
        <v>110000</v>
      </c>
      <c r="QR713">
        <v>187100</v>
      </c>
      <c r="QS713">
        <v>5938000</v>
      </c>
      <c r="QT713">
        <v>1463100</v>
      </c>
      <c r="QU713">
        <v>703400</v>
      </c>
      <c r="QV713">
        <v>759700</v>
      </c>
      <c r="QW713">
        <v>835600</v>
      </c>
      <c r="QX713">
        <v>3639400</v>
      </c>
      <c r="RA713">
        <v>17587000</v>
      </c>
      <c r="RB713">
        <v>10879000</v>
      </c>
      <c r="RC713">
        <v>604700</v>
      </c>
      <c r="RD713">
        <v>528300</v>
      </c>
      <c r="RE713">
        <v>644800</v>
      </c>
      <c r="RF713">
        <v>1729100</v>
      </c>
      <c r="RG713">
        <v>1519000</v>
      </c>
      <c r="RH713">
        <v>1842300</v>
      </c>
      <c r="RI713">
        <v>323900</v>
      </c>
      <c r="RJ713">
        <v>238400</v>
      </c>
      <c r="RK713">
        <v>661100</v>
      </c>
      <c r="RL713">
        <v>507800</v>
      </c>
      <c r="RM713">
        <v>111100</v>
      </c>
      <c r="RN713">
        <v>588900</v>
      </c>
      <c r="RO713">
        <v>2071800.0000000002</v>
      </c>
      <c r="RP713">
        <v>1274600</v>
      </c>
      <c r="RQ713">
        <v>626400</v>
      </c>
      <c r="RR713">
        <v>723500</v>
      </c>
      <c r="RS713">
        <v>6708000</v>
      </c>
      <c r="RT713">
        <v>1557600</v>
      </c>
      <c r="RU713">
        <v>435600</v>
      </c>
      <c r="RV713">
        <v>235200</v>
      </c>
      <c r="RW713">
        <v>660500</v>
      </c>
      <c r="RX713">
        <v>629300</v>
      </c>
      <c r="RY713">
        <v>826800</v>
      </c>
      <c r="RZ713">
        <v>137000</v>
      </c>
      <c r="SA713">
        <v>991400</v>
      </c>
      <c r="SB713">
        <v>940000</v>
      </c>
      <c r="SC713">
        <v>294900</v>
      </c>
      <c r="SD713">
        <v>80599000</v>
      </c>
      <c r="SE713">
        <v>24903000</v>
      </c>
      <c r="SF713">
        <v>5688600</v>
      </c>
      <c r="SG713">
        <v>3202300</v>
      </c>
      <c r="SH713">
        <v>2088800.0000000002</v>
      </c>
      <c r="SI713">
        <v>397500</v>
      </c>
      <c r="SJ713">
        <v>14525700</v>
      </c>
      <c r="SK713">
        <v>1733800</v>
      </c>
      <c r="SL713">
        <v>1135600</v>
      </c>
      <c r="SM713">
        <v>108200</v>
      </c>
      <c r="SN713">
        <v>489900</v>
      </c>
      <c r="SO713">
        <v>1052800</v>
      </c>
      <c r="SP713">
        <v>3042500</v>
      </c>
      <c r="SQ713">
        <v>1095800</v>
      </c>
      <c r="SR713">
        <v>502800</v>
      </c>
      <c r="SS713">
        <v>593000</v>
      </c>
      <c r="ST713">
        <v>2745700</v>
      </c>
      <c r="SU713">
        <v>1663400</v>
      </c>
      <c r="SV713">
        <v>1082300</v>
      </c>
      <c r="SW713">
        <v>894500</v>
      </c>
      <c r="SX713">
        <v>1068600</v>
      </c>
      <c r="SY713">
        <v>1290600</v>
      </c>
      <c r="SZ713">
        <v>1601400</v>
      </c>
      <c r="TA713">
        <v>4073700</v>
      </c>
      <c r="TB713">
        <v>550100</v>
      </c>
      <c r="TC713">
        <v>203000</v>
      </c>
      <c r="TD713">
        <v>49700</v>
      </c>
      <c r="TE713">
        <v>1328900</v>
      </c>
      <c r="TF713">
        <v>357600</v>
      </c>
      <c r="TG713">
        <v>48200</v>
      </c>
      <c r="TH713">
        <v>25000</v>
      </c>
      <c r="TI713">
        <v>490900</v>
      </c>
      <c r="TJ713">
        <v>549700</v>
      </c>
      <c r="TK713">
        <v>470600</v>
      </c>
      <c r="TL713">
        <v>614500</v>
      </c>
      <c r="TM713">
        <v>3146000</v>
      </c>
      <c r="TN713">
        <v>364700</v>
      </c>
      <c r="TO713">
        <v>979000</v>
      </c>
      <c r="TP713">
        <v>339100</v>
      </c>
      <c r="TQ713">
        <v>1136700</v>
      </c>
      <c r="TR713">
        <v>273000</v>
      </c>
      <c r="TS713">
        <v>53800</v>
      </c>
      <c r="TT713">
        <v>7400000</v>
      </c>
      <c r="TU713">
        <v>5502200</v>
      </c>
      <c r="TV713">
        <v>19400</v>
      </c>
      <c r="TW713">
        <v>2482200</v>
      </c>
      <c r="TX713">
        <v>1748500</v>
      </c>
      <c r="TY713">
        <v>1361500</v>
      </c>
      <c r="TZ713">
        <v>546900</v>
      </c>
      <c r="UA713">
        <v>186800</v>
      </c>
      <c r="UB713">
        <v>700300</v>
      </c>
      <c r="UC713">
        <v>2300300</v>
      </c>
      <c r="UD713">
        <v>1897600</v>
      </c>
      <c r="UE713">
        <v>1251600</v>
      </c>
      <c r="UF713">
        <v>622200</v>
      </c>
      <c r="UG713">
        <v>23800</v>
      </c>
      <c r="UH713">
        <v>14801000</v>
      </c>
      <c r="UI713">
        <v>5826100</v>
      </c>
      <c r="UJ713">
        <v>1000400</v>
      </c>
      <c r="UK713">
        <v>778700</v>
      </c>
      <c r="UL713">
        <v>1087500</v>
      </c>
      <c r="UM713">
        <v>116300</v>
      </c>
      <c r="UN713">
        <v>889700</v>
      </c>
      <c r="UO713">
        <v>591700</v>
      </c>
      <c r="UP713">
        <v>488100</v>
      </c>
      <c r="UQ713">
        <v>447300</v>
      </c>
      <c r="UR713">
        <v>426300</v>
      </c>
      <c r="US713">
        <v>1765700</v>
      </c>
      <c r="UT713">
        <v>7209000</v>
      </c>
      <c r="UU713">
        <v>6916700</v>
      </c>
      <c r="UV713">
        <v>262600</v>
      </c>
      <c r="UW713">
        <v>88200</v>
      </c>
      <c r="UX713">
        <v>3121700</v>
      </c>
      <c r="UY713">
        <v>2163500</v>
      </c>
      <c r="UZ713">
        <v>757400</v>
      </c>
      <c r="VA713">
        <v>303300</v>
      </c>
      <c r="VB713">
        <v>647800</v>
      </c>
      <c r="VC713">
        <v>1435400</v>
      </c>
      <c r="VD713">
        <v>300200</v>
      </c>
      <c r="VE713">
        <v>292300</v>
      </c>
      <c r="VF713">
        <v>14364000</v>
      </c>
      <c r="VG713">
        <v>2189000</v>
      </c>
      <c r="VH713">
        <v>12175300</v>
      </c>
      <c r="VI713">
        <v>10466000</v>
      </c>
      <c r="VJ713">
        <v>4170399.9999999995</v>
      </c>
      <c r="VK713">
        <v>1657100</v>
      </c>
      <c r="VL713">
        <v>635500</v>
      </c>
      <c r="VM713">
        <v>440600</v>
      </c>
      <c r="VN713">
        <v>419200</v>
      </c>
      <c r="VO713">
        <v>151300</v>
      </c>
      <c r="VP713">
        <v>699100</v>
      </c>
      <c r="VQ713">
        <v>167600</v>
      </c>
      <c r="VR713">
        <v>3823500</v>
      </c>
      <c r="VS713">
        <v>2472100</v>
      </c>
      <c r="VT713">
        <v>1484900</v>
      </c>
      <c r="VU713">
        <v>400000</v>
      </c>
      <c r="VV713">
        <v>447000</v>
      </c>
      <c r="VW713">
        <v>139700</v>
      </c>
      <c r="VX713">
        <v>682700</v>
      </c>
      <c r="VY713">
        <v>99500</v>
      </c>
      <c r="VZ713">
        <v>345300</v>
      </c>
      <c r="WA713">
        <v>581800</v>
      </c>
      <c r="WB713">
        <v>11087000</v>
      </c>
      <c r="WC713">
        <v>1615900</v>
      </c>
      <c r="WD713">
        <v>353300</v>
      </c>
      <c r="WE713">
        <v>95100</v>
      </c>
      <c r="WF713">
        <v>1167500</v>
      </c>
      <c r="WG713">
        <v>9471300</v>
      </c>
      <c r="WH713">
        <v>1742800</v>
      </c>
      <c r="WI713">
        <v>7728500</v>
      </c>
      <c r="WJ713">
        <v>4898000</v>
      </c>
      <c r="WK713">
        <v>1180800</v>
      </c>
      <c r="WL713">
        <v>1186600</v>
      </c>
      <c r="WM713">
        <v>2530600</v>
      </c>
      <c r="WN713">
        <v>19766000</v>
      </c>
      <c r="WO713">
        <v>2789000</v>
      </c>
      <c r="WP713">
        <v>1915900</v>
      </c>
      <c r="WQ713">
        <v>872900</v>
      </c>
      <c r="WR713">
        <v>4578000</v>
      </c>
      <c r="WS713">
        <v>1904500</v>
      </c>
      <c r="WT713">
        <v>2673000</v>
      </c>
      <c r="WU713">
        <v>12399000</v>
      </c>
      <c r="WV713">
        <v>6836900</v>
      </c>
      <c r="WW713">
        <v>5562300</v>
      </c>
    </row>
    <row r="714" spans="1:621" x14ac:dyDescent="0.45">
      <c r="A714" s="1"/>
      <c r="C714" s="1">
        <v>35796</v>
      </c>
      <c r="D714">
        <v>866000</v>
      </c>
      <c r="E714">
        <v>2848000</v>
      </c>
      <c r="F714">
        <v>1982000</v>
      </c>
      <c r="G714">
        <v>1379000</v>
      </c>
      <c r="H714">
        <v>609000</v>
      </c>
      <c r="I714">
        <v>811000</v>
      </c>
      <c r="J714">
        <v>2222000</v>
      </c>
      <c r="K714">
        <v>513000</v>
      </c>
      <c r="L714">
        <v>44.5</v>
      </c>
      <c r="M714">
        <v>13.5</v>
      </c>
      <c r="N714">
        <v>31</v>
      </c>
      <c r="O714">
        <v>12.7</v>
      </c>
      <c r="P714">
        <v>34.799999999999997</v>
      </c>
      <c r="Q714">
        <v>8</v>
      </c>
      <c r="R714">
        <v>2.1</v>
      </c>
      <c r="S714">
        <v>0.6</v>
      </c>
      <c r="T714">
        <v>1.6</v>
      </c>
      <c r="U714">
        <v>0.4</v>
      </c>
      <c r="V714">
        <v>2587000</v>
      </c>
      <c r="W714">
        <v>1929000</v>
      </c>
      <c r="X714">
        <v>1833000</v>
      </c>
      <c r="Y714">
        <v>838000</v>
      </c>
      <c r="Z714">
        <v>995000</v>
      </c>
      <c r="AA714">
        <v>15.6</v>
      </c>
      <c r="AB714">
        <v>7.4</v>
      </c>
      <c r="AC714">
        <v>40.799999999999997</v>
      </c>
      <c r="AD714">
        <v>30.4</v>
      </c>
      <c r="AE714">
        <v>28.9</v>
      </c>
      <c r="AF714">
        <v>13.2</v>
      </c>
      <c r="AG714">
        <v>15.7</v>
      </c>
      <c r="AH714">
        <v>103151000</v>
      </c>
      <c r="AI714">
        <v>122832000</v>
      </c>
      <c r="AJ714">
        <v>23700000</v>
      </c>
      <c r="AK714">
        <v>645000</v>
      </c>
      <c r="AL714">
        <v>78400</v>
      </c>
      <c r="AM714">
        <v>566700</v>
      </c>
      <c r="AN714">
        <v>141400</v>
      </c>
      <c r="AO714">
        <v>237000</v>
      </c>
      <c r="AP714">
        <v>87500</v>
      </c>
      <c r="AQ714">
        <v>47500</v>
      </c>
      <c r="AR714">
        <v>102000</v>
      </c>
      <c r="AS714">
        <v>188300</v>
      </c>
      <c r="AT714">
        <v>5544000</v>
      </c>
      <c r="AU714">
        <v>1405600</v>
      </c>
      <c r="AV714">
        <v>672900</v>
      </c>
      <c r="AW714">
        <v>732700</v>
      </c>
      <c r="AX714">
        <v>713700</v>
      </c>
      <c r="AY714">
        <v>3424600</v>
      </c>
      <c r="BB714">
        <v>17511000</v>
      </c>
      <c r="BC714">
        <v>10870000</v>
      </c>
      <c r="BD714">
        <v>596800</v>
      </c>
      <c r="BE714">
        <v>515500</v>
      </c>
      <c r="BF714">
        <v>646900</v>
      </c>
      <c r="BG714">
        <v>1731300</v>
      </c>
      <c r="BH714">
        <v>1522700</v>
      </c>
      <c r="BI714">
        <v>1847600</v>
      </c>
      <c r="BJ714">
        <v>323900</v>
      </c>
      <c r="BK714">
        <v>240000</v>
      </c>
      <c r="BL714">
        <v>664300</v>
      </c>
      <c r="BM714">
        <v>508600</v>
      </c>
      <c r="BN714">
        <v>110800</v>
      </c>
      <c r="BO714">
        <v>591100</v>
      </c>
      <c r="BP714">
        <v>2069500</v>
      </c>
      <c r="BQ714">
        <v>1269900</v>
      </c>
      <c r="BR714">
        <v>628200</v>
      </c>
      <c r="BS714">
        <v>720500</v>
      </c>
      <c r="BT714">
        <v>6641000</v>
      </c>
      <c r="BU714">
        <v>1525600</v>
      </c>
      <c r="BV714">
        <v>432700</v>
      </c>
      <c r="BW714">
        <v>233900</v>
      </c>
      <c r="BX714">
        <v>646000</v>
      </c>
      <c r="BY714">
        <v>628300</v>
      </c>
      <c r="BZ714">
        <v>825700</v>
      </c>
      <c r="CA714">
        <v>130800.00000000001</v>
      </c>
      <c r="CB714">
        <v>987100</v>
      </c>
      <c r="CC714">
        <v>939600</v>
      </c>
      <c r="CD714">
        <v>291100</v>
      </c>
      <c r="CE714">
        <v>79451000</v>
      </c>
      <c r="CF714">
        <v>24774000</v>
      </c>
      <c r="CG714">
        <v>5670100</v>
      </c>
      <c r="CH714">
        <v>3197400</v>
      </c>
      <c r="CI714">
        <v>2075300.0000000002</v>
      </c>
      <c r="CJ714">
        <v>397400</v>
      </c>
      <c r="CK714">
        <v>14439300</v>
      </c>
      <c r="CL714">
        <v>1712200</v>
      </c>
      <c r="CM714">
        <v>1127800</v>
      </c>
      <c r="CN714">
        <v>100600</v>
      </c>
      <c r="CO714">
        <v>483800</v>
      </c>
      <c r="CP714">
        <v>1003700</v>
      </c>
      <c r="CQ714">
        <v>3035800</v>
      </c>
      <c r="CR714">
        <v>1101700</v>
      </c>
      <c r="CS714">
        <v>502300</v>
      </c>
      <c r="CT714">
        <v>599400</v>
      </c>
      <c r="CU714">
        <v>2722900</v>
      </c>
      <c r="CV714">
        <v>1660300</v>
      </c>
      <c r="CW714">
        <v>1062600</v>
      </c>
      <c r="CX714">
        <v>899100</v>
      </c>
      <c r="CY714">
        <v>1066200</v>
      </c>
      <c r="CZ714">
        <v>1308700</v>
      </c>
      <c r="DA714">
        <v>1589000</v>
      </c>
      <c r="DB714">
        <v>4051200</v>
      </c>
      <c r="DC714">
        <v>548700</v>
      </c>
      <c r="DD714">
        <v>201300</v>
      </c>
      <c r="DE714">
        <v>48100</v>
      </c>
      <c r="DF714">
        <v>1301100</v>
      </c>
      <c r="DG714">
        <v>368900</v>
      </c>
      <c r="DH714">
        <v>48400</v>
      </c>
      <c r="DI714">
        <v>23900</v>
      </c>
      <c r="DJ714">
        <v>486300</v>
      </c>
      <c r="DK714">
        <v>556400</v>
      </c>
      <c r="DL714">
        <v>468100</v>
      </c>
      <c r="DM714">
        <v>613100</v>
      </c>
      <c r="DN714">
        <v>3144000</v>
      </c>
      <c r="DO714">
        <v>361200</v>
      </c>
      <c r="DP714">
        <v>980400</v>
      </c>
      <c r="DQ714">
        <v>339300</v>
      </c>
      <c r="DR714">
        <v>1136900</v>
      </c>
      <c r="DS714">
        <v>272100</v>
      </c>
      <c r="DT714">
        <v>54100</v>
      </c>
      <c r="DU714">
        <v>7376000</v>
      </c>
      <c r="DV714">
        <v>5511700</v>
      </c>
      <c r="DW714">
        <v>19200</v>
      </c>
      <c r="DX714">
        <v>2482100</v>
      </c>
      <c r="DY714">
        <v>1744100</v>
      </c>
      <c r="DZ714">
        <v>1358000</v>
      </c>
      <c r="EA714">
        <v>549900</v>
      </c>
      <c r="EB714">
        <v>188100</v>
      </c>
      <c r="EC714">
        <v>704100</v>
      </c>
      <c r="ED714">
        <v>2306300</v>
      </c>
      <c r="EE714">
        <v>1864600</v>
      </c>
      <c r="EF714">
        <v>1228400</v>
      </c>
      <c r="EG714">
        <v>612100</v>
      </c>
      <c r="EH714">
        <v>24100</v>
      </c>
      <c r="EI714">
        <v>14559000</v>
      </c>
      <c r="EJ714">
        <v>5869200</v>
      </c>
      <c r="EK714">
        <v>997400</v>
      </c>
      <c r="EL714">
        <v>846000</v>
      </c>
      <c r="EM714">
        <v>1074100</v>
      </c>
      <c r="EN714">
        <v>117100</v>
      </c>
      <c r="EO714">
        <v>902400</v>
      </c>
      <c r="EP714">
        <v>590900</v>
      </c>
      <c r="EQ714">
        <v>482700</v>
      </c>
      <c r="ER714">
        <v>447600</v>
      </c>
      <c r="ES714">
        <v>411000</v>
      </c>
      <c r="ET714">
        <v>1751600</v>
      </c>
      <c r="EU714">
        <v>6938400</v>
      </c>
      <c r="EV714">
        <v>6652800</v>
      </c>
      <c r="EW714">
        <v>264100</v>
      </c>
      <c r="EX714">
        <v>87400</v>
      </c>
      <c r="EY714">
        <v>2968400</v>
      </c>
      <c r="EZ714">
        <v>2051300.0000000002</v>
      </c>
      <c r="FA714">
        <v>757600</v>
      </c>
      <c r="FB714">
        <v>299200</v>
      </c>
      <c r="FC714">
        <v>647900</v>
      </c>
      <c r="FD714">
        <v>1327500</v>
      </c>
      <c r="FE714">
        <v>300700</v>
      </c>
      <c r="FF714">
        <v>285600</v>
      </c>
      <c r="FG714">
        <v>14301000</v>
      </c>
      <c r="FH714">
        <v>2149700</v>
      </c>
      <c r="FI714">
        <v>12151600</v>
      </c>
      <c r="FJ714">
        <v>10441200</v>
      </c>
      <c r="FK714">
        <v>4158300</v>
      </c>
      <c r="FL714">
        <v>1654400</v>
      </c>
      <c r="FM714">
        <v>635500</v>
      </c>
      <c r="FN714">
        <v>440700</v>
      </c>
      <c r="FO714">
        <v>418600</v>
      </c>
      <c r="FP714">
        <v>151600</v>
      </c>
      <c r="FQ714">
        <v>689700</v>
      </c>
      <c r="FR714">
        <v>167800</v>
      </c>
      <c r="FS714">
        <v>3824200</v>
      </c>
      <c r="FT714">
        <v>2458700</v>
      </c>
      <c r="FU714">
        <v>1477600</v>
      </c>
      <c r="FV714">
        <v>397500</v>
      </c>
      <c r="FW714">
        <v>444700</v>
      </c>
      <c r="FX714">
        <v>138900</v>
      </c>
      <c r="FY714">
        <v>1710400</v>
      </c>
      <c r="FZ714">
        <v>680100</v>
      </c>
      <c r="GA714">
        <v>98700</v>
      </c>
      <c r="GB714">
        <v>339400</v>
      </c>
      <c r="GC714">
        <v>592200</v>
      </c>
      <c r="GD714">
        <v>10445000</v>
      </c>
      <c r="GE714">
        <v>1378300</v>
      </c>
      <c r="GF714">
        <v>300800</v>
      </c>
      <c r="GG714">
        <v>87000</v>
      </c>
      <c r="GH714">
        <v>990500</v>
      </c>
      <c r="GI714">
        <v>9066200</v>
      </c>
      <c r="GJ714">
        <v>1646300</v>
      </c>
      <c r="GK714">
        <v>7419900</v>
      </c>
      <c r="GL714">
        <v>4852000</v>
      </c>
      <c r="GM714">
        <v>1170600</v>
      </c>
      <c r="GN714">
        <v>1174600</v>
      </c>
      <c r="GO714">
        <v>2506700</v>
      </c>
      <c r="GP714">
        <v>19681000</v>
      </c>
      <c r="GQ714">
        <v>2755000</v>
      </c>
      <c r="GR714">
        <v>1883500</v>
      </c>
      <c r="GS714">
        <v>871400</v>
      </c>
      <c r="GT714">
        <v>4514000</v>
      </c>
      <c r="GU714">
        <v>1861000</v>
      </c>
      <c r="GV714">
        <v>2653000</v>
      </c>
      <c r="GW714">
        <v>12412000</v>
      </c>
      <c r="GX714">
        <v>6971800</v>
      </c>
      <c r="GY714">
        <v>5440300</v>
      </c>
      <c r="IO714">
        <v>137095000</v>
      </c>
      <c r="IP714">
        <v>67.099999999999994</v>
      </c>
      <c r="IQ714">
        <v>130726000</v>
      </c>
      <c r="IR714">
        <v>64</v>
      </c>
      <c r="IS714">
        <v>6368000</v>
      </c>
      <c r="IT714">
        <v>4.5999999999999996</v>
      </c>
      <c r="IU714">
        <v>67143000</v>
      </c>
      <c r="IV714">
        <v>4930000</v>
      </c>
      <c r="IW714">
        <v>73600000</v>
      </c>
      <c r="IX714">
        <v>74.900000000000006</v>
      </c>
      <c r="IY714">
        <v>70271000</v>
      </c>
      <c r="IZ714">
        <v>71.5</v>
      </c>
      <c r="JA714">
        <v>3329000</v>
      </c>
      <c r="JB714">
        <v>4.5</v>
      </c>
      <c r="JC714">
        <v>24641000</v>
      </c>
      <c r="JD714">
        <v>69417000</v>
      </c>
      <c r="JE714">
        <v>76.8</v>
      </c>
      <c r="JF714">
        <v>66750000</v>
      </c>
      <c r="JG714">
        <v>73.8</v>
      </c>
      <c r="JH714">
        <v>2667000</v>
      </c>
      <c r="JI714">
        <v>3.8</v>
      </c>
      <c r="JJ714">
        <v>20973000</v>
      </c>
      <c r="JK714">
        <v>7954000</v>
      </c>
      <c r="JL714">
        <v>6.1</v>
      </c>
      <c r="JM714">
        <v>122832000</v>
      </c>
      <c r="JN714">
        <v>103151000</v>
      </c>
      <c r="JO714">
        <v>23700000</v>
      </c>
      <c r="JP714">
        <v>645000</v>
      </c>
      <c r="JQ714">
        <v>78400</v>
      </c>
      <c r="JR714">
        <v>566700</v>
      </c>
      <c r="JS714">
        <v>141400</v>
      </c>
      <c r="JT714">
        <v>237000</v>
      </c>
      <c r="JU714">
        <v>87500</v>
      </c>
      <c r="JV714">
        <v>47500</v>
      </c>
      <c r="JW714">
        <v>102000</v>
      </c>
      <c r="JX714">
        <v>188300</v>
      </c>
      <c r="JY714">
        <v>5544000</v>
      </c>
      <c r="JZ714">
        <v>1405600</v>
      </c>
      <c r="KA714">
        <v>672900</v>
      </c>
      <c r="KB714">
        <v>732700</v>
      </c>
      <c r="KC714">
        <v>713700</v>
      </c>
      <c r="KD714">
        <v>3424600</v>
      </c>
      <c r="KG714">
        <v>17511000</v>
      </c>
      <c r="KH714">
        <v>10870000</v>
      </c>
      <c r="KI714">
        <v>596800</v>
      </c>
      <c r="KJ714">
        <v>515500</v>
      </c>
      <c r="KK714">
        <v>646900</v>
      </c>
      <c r="KL714">
        <v>1731300</v>
      </c>
      <c r="KM714">
        <v>1522700</v>
      </c>
      <c r="KN714">
        <v>1847600</v>
      </c>
      <c r="KO714">
        <v>323900</v>
      </c>
      <c r="KP714">
        <v>240000</v>
      </c>
      <c r="KQ714">
        <v>664300</v>
      </c>
      <c r="KR714">
        <v>508600</v>
      </c>
      <c r="KS714">
        <v>110800</v>
      </c>
      <c r="KT714">
        <v>591100</v>
      </c>
      <c r="KU714">
        <v>2069500</v>
      </c>
      <c r="KV714">
        <v>1269900</v>
      </c>
      <c r="KW714">
        <v>628200</v>
      </c>
      <c r="KX714">
        <v>720500</v>
      </c>
      <c r="KY714">
        <v>6641000</v>
      </c>
      <c r="KZ714">
        <v>1525600</v>
      </c>
      <c r="LA714">
        <v>432700</v>
      </c>
      <c r="LB714">
        <v>233900</v>
      </c>
      <c r="LC714">
        <v>646000</v>
      </c>
      <c r="LD714">
        <v>628300</v>
      </c>
      <c r="LE714">
        <v>825700</v>
      </c>
      <c r="LF714">
        <v>130800.00000000001</v>
      </c>
      <c r="LG714">
        <v>987100</v>
      </c>
      <c r="LH714">
        <v>939600</v>
      </c>
      <c r="LI714">
        <v>291100</v>
      </c>
      <c r="LJ714">
        <v>79451000</v>
      </c>
      <c r="LK714">
        <v>24774000</v>
      </c>
      <c r="LL714">
        <v>5670100</v>
      </c>
      <c r="LM714">
        <v>3197400</v>
      </c>
      <c r="LN714">
        <v>2075300.0000000002</v>
      </c>
      <c r="LO714">
        <v>397400</v>
      </c>
      <c r="LP714">
        <v>14439300</v>
      </c>
      <c r="LQ714">
        <v>1712200</v>
      </c>
      <c r="LR714">
        <v>1127800</v>
      </c>
      <c r="LS714">
        <v>100600</v>
      </c>
      <c r="LT714">
        <v>483800</v>
      </c>
      <c r="LU714">
        <v>1003700</v>
      </c>
      <c r="LV714">
        <v>3035800</v>
      </c>
      <c r="LW714">
        <v>1101700</v>
      </c>
      <c r="LX714">
        <v>502300</v>
      </c>
      <c r="LY714">
        <v>599400</v>
      </c>
      <c r="LZ714">
        <v>2722900</v>
      </c>
      <c r="MA714">
        <v>1660300</v>
      </c>
      <c r="MB714">
        <v>1062600</v>
      </c>
      <c r="MC714">
        <v>899100</v>
      </c>
      <c r="MD714">
        <v>1066200</v>
      </c>
      <c r="ME714">
        <v>1308700</v>
      </c>
      <c r="MF714">
        <v>1589000</v>
      </c>
      <c r="MG714">
        <v>4051200</v>
      </c>
      <c r="MH714">
        <v>548700</v>
      </c>
      <c r="MI714">
        <v>201300</v>
      </c>
      <c r="MJ714">
        <v>48100</v>
      </c>
      <c r="MK714">
        <v>1301100</v>
      </c>
      <c r="ML714">
        <v>368900</v>
      </c>
      <c r="MM714">
        <v>48400</v>
      </c>
      <c r="MN714">
        <v>23900</v>
      </c>
      <c r="MO714">
        <v>486300</v>
      </c>
      <c r="MP714">
        <v>556400</v>
      </c>
      <c r="MQ714">
        <v>468100</v>
      </c>
      <c r="MR714">
        <v>613100</v>
      </c>
      <c r="MS714">
        <v>3144000</v>
      </c>
      <c r="MT714">
        <v>361200</v>
      </c>
      <c r="MU714">
        <v>980400</v>
      </c>
      <c r="MV714">
        <v>339300</v>
      </c>
      <c r="MW714">
        <v>1136900</v>
      </c>
      <c r="MX714">
        <v>272100</v>
      </c>
      <c r="MY714">
        <v>54100</v>
      </c>
      <c r="MZ714">
        <v>7376000</v>
      </c>
      <c r="NA714">
        <v>5511700</v>
      </c>
      <c r="NB714">
        <v>19200</v>
      </c>
      <c r="NC714">
        <v>2482100</v>
      </c>
      <c r="ND714">
        <v>1744100</v>
      </c>
      <c r="NE714">
        <v>1358000</v>
      </c>
      <c r="NF714">
        <v>549900</v>
      </c>
      <c r="NG714">
        <v>188100</v>
      </c>
      <c r="NH714">
        <v>704100</v>
      </c>
      <c r="NI714">
        <v>2306300</v>
      </c>
      <c r="NJ714">
        <v>1864600</v>
      </c>
      <c r="NK714">
        <v>1228400</v>
      </c>
      <c r="NL714">
        <v>612100</v>
      </c>
      <c r="NM714">
        <v>24100</v>
      </c>
      <c r="NN714">
        <v>14559000</v>
      </c>
      <c r="NO714">
        <v>5869200</v>
      </c>
      <c r="NP714">
        <v>997400</v>
      </c>
      <c r="NQ714">
        <v>846000</v>
      </c>
      <c r="NR714">
        <v>1074100</v>
      </c>
      <c r="NS714">
        <v>117100</v>
      </c>
      <c r="NT714">
        <v>902400</v>
      </c>
      <c r="NU714">
        <v>590900</v>
      </c>
      <c r="NV714">
        <v>482700</v>
      </c>
      <c r="NW714">
        <v>447600</v>
      </c>
      <c r="NX714">
        <v>411000</v>
      </c>
      <c r="NY714">
        <v>1751600</v>
      </c>
      <c r="NZ714">
        <v>6938400</v>
      </c>
      <c r="OA714">
        <v>6652800</v>
      </c>
      <c r="OB714">
        <v>264100</v>
      </c>
      <c r="OC714">
        <v>87400</v>
      </c>
      <c r="OD714">
        <v>2968400</v>
      </c>
      <c r="OE714">
        <v>2051300.0000000002</v>
      </c>
      <c r="OF714">
        <v>757600</v>
      </c>
      <c r="OG714">
        <v>299200</v>
      </c>
      <c r="OH714">
        <v>647900</v>
      </c>
      <c r="OI714">
        <v>1327500</v>
      </c>
      <c r="OJ714">
        <v>300700</v>
      </c>
      <c r="OK714">
        <v>285600</v>
      </c>
      <c r="OL714">
        <v>14301000</v>
      </c>
      <c r="OM714">
        <v>2149700</v>
      </c>
      <c r="ON714">
        <v>12151600</v>
      </c>
      <c r="OO714">
        <v>10441200</v>
      </c>
      <c r="OP714">
        <v>4158300</v>
      </c>
      <c r="OQ714">
        <v>1654400</v>
      </c>
      <c r="OR714">
        <v>635500</v>
      </c>
      <c r="OS714">
        <v>440700</v>
      </c>
      <c r="OT714">
        <v>418600</v>
      </c>
      <c r="OU714">
        <v>151600</v>
      </c>
      <c r="OV714">
        <v>689700</v>
      </c>
      <c r="OW714">
        <v>167800</v>
      </c>
      <c r="OX714">
        <v>3824200</v>
      </c>
      <c r="OY714">
        <v>2458700</v>
      </c>
      <c r="OZ714">
        <v>1477600</v>
      </c>
      <c r="PA714">
        <v>397500</v>
      </c>
      <c r="PB714">
        <v>444700</v>
      </c>
      <c r="PC714">
        <v>138900</v>
      </c>
      <c r="PD714">
        <v>1710400</v>
      </c>
      <c r="PE714">
        <v>680100</v>
      </c>
      <c r="PF714">
        <v>98700</v>
      </c>
      <c r="PG714">
        <v>339400</v>
      </c>
      <c r="PH714">
        <v>592200</v>
      </c>
      <c r="PI714">
        <v>10445000</v>
      </c>
      <c r="PJ714">
        <v>1378300</v>
      </c>
      <c r="PK714">
        <v>300800</v>
      </c>
      <c r="PL714">
        <v>87000</v>
      </c>
      <c r="PM714">
        <v>990500</v>
      </c>
      <c r="PN714">
        <v>9066200</v>
      </c>
      <c r="PO714">
        <v>1646300</v>
      </c>
      <c r="PP714">
        <v>7419900</v>
      </c>
      <c r="PQ714">
        <v>4852000</v>
      </c>
      <c r="PR714">
        <v>1170600</v>
      </c>
      <c r="PS714">
        <v>1174600</v>
      </c>
      <c r="PT714">
        <v>2506700</v>
      </c>
      <c r="PU714">
        <v>19681000</v>
      </c>
      <c r="PV714">
        <v>2755000</v>
      </c>
      <c r="PW714">
        <v>1883500</v>
      </c>
      <c r="PX714">
        <v>871400</v>
      </c>
      <c r="PY714">
        <v>4514000</v>
      </c>
      <c r="PZ714">
        <v>1861000</v>
      </c>
      <c r="QA714">
        <v>2653000</v>
      </c>
      <c r="QB714">
        <v>12412000</v>
      </c>
      <c r="QC714">
        <v>6971800</v>
      </c>
      <c r="QD714">
        <v>5440300</v>
      </c>
      <c r="QE714">
        <v>8.4</v>
      </c>
      <c r="QF714">
        <v>1719000</v>
      </c>
      <c r="QG714">
        <v>124806000</v>
      </c>
      <c r="QH714">
        <v>105036000</v>
      </c>
      <c r="QI714">
        <v>24261000</v>
      </c>
      <c r="QJ714">
        <v>659000</v>
      </c>
      <c r="QK714">
        <v>80800</v>
      </c>
      <c r="QL714">
        <v>578500</v>
      </c>
      <c r="QM714">
        <v>141800</v>
      </c>
      <c r="QN714">
        <v>245900</v>
      </c>
      <c r="QO714">
        <v>87600</v>
      </c>
      <c r="QP714">
        <v>48100</v>
      </c>
      <c r="QQ714">
        <v>110300</v>
      </c>
      <c r="QR714">
        <v>190800</v>
      </c>
      <c r="QS714">
        <v>5983000</v>
      </c>
      <c r="QT714">
        <v>1472000</v>
      </c>
      <c r="QU714">
        <v>704100</v>
      </c>
      <c r="QV714">
        <v>767900</v>
      </c>
      <c r="QW714">
        <v>839600</v>
      </c>
      <c r="QX714">
        <v>3671200</v>
      </c>
      <c r="RA714">
        <v>17619000</v>
      </c>
      <c r="RB714">
        <v>10917000</v>
      </c>
      <c r="RC714">
        <v>607400</v>
      </c>
      <c r="RD714">
        <v>534900</v>
      </c>
      <c r="RE714">
        <v>646500</v>
      </c>
      <c r="RF714">
        <v>1733900</v>
      </c>
      <c r="RG714">
        <v>1524300</v>
      </c>
      <c r="RH714">
        <v>1848500</v>
      </c>
      <c r="RI714">
        <v>323900</v>
      </c>
      <c r="RJ714">
        <v>239500</v>
      </c>
      <c r="RK714">
        <v>664600</v>
      </c>
      <c r="RL714">
        <v>509100</v>
      </c>
      <c r="RM714">
        <v>111400</v>
      </c>
      <c r="RN714">
        <v>591000</v>
      </c>
      <c r="RO714">
        <v>2074699.9999999998</v>
      </c>
      <c r="RP714">
        <v>1274500</v>
      </c>
      <c r="RQ714">
        <v>629300</v>
      </c>
      <c r="RR714">
        <v>726300</v>
      </c>
      <c r="RS714">
        <v>6702000</v>
      </c>
      <c r="RT714">
        <v>1554500</v>
      </c>
      <c r="RU714">
        <v>433900</v>
      </c>
      <c r="RV714">
        <v>235500</v>
      </c>
      <c r="RW714">
        <v>656300</v>
      </c>
      <c r="RX714">
        <v>630000</v>
      </c>
      <c r="RY714">
        <v>827500</v>
      </c>
      <c r="RZ714">
        <v>135600</v>
      </c>
      <c r="SA714">
        <v>991000</v>
      </c>
      <c r="SB714">
        <v>943400</v>
      </c>
      <c r="SC714">
        <v>294400</v>
      </c>
      <c r="SD714">
        <v>80775000</v>
      </c>
      <c r="SE714">
        <v>24927000</v>
      </c>
      <c r="SF714">
        <v>5710600</v>
      </c>
      <c r="SG714">
        <v>3211700</v>
      </c>
      <c r="SH714">
        <v>2099400</v>
      </c>
      <c r="SI714">
        <v>399500</v>
      </c>
      <c r="SJ714">
        <v>14508600</v>
      </c>
      <c r="SK714">
        <v>1733900</v>
      </c>
      <c r="SL714">
        <v>1136100</v>
      </c>
      <c r="SM714">
        <v>107900</v>
      </c>
      <c r="SN714">
        <v>489800</v>
      </c>
      <c r="SO714">
        <v>1054100</v>
      </c>
      <c r="SP714">
        <v>3050000</v>
      </c>
      <c r="SQ714">
        <v>1095300</v>
      </c>
      <c r="SR714">
        <v>502400</v>
      </c>
      <c r="SS714">
        <v>592900</v>
      </c>
      <c r="ST714">
        <v>2715200</v>
      </c>
      <c r="SU714">
        <v>1658100</v>
      </c>
      <c r="SV714">
        <v>1057100</v>
      </c>
      <c r="SW714">
        <v>896600</v>
      </c>
      <c r="SX714">
        <v>1069400</v>
      </c>
      <c r="SY714">
        <v>1295600</v>
      </c>
      <c r="SZ714">
        <v>1598500</v>
      </c>
      <c r="TA714">
        <v>4092500</v>
      </c>
      <c r="TB714">
        <v>551200</v>
      </c>
      <c r="TC714">
        <v>203600</v>
      </c>
      <c r="TD714">
        <v>49900</v>
      </c>
      <c r="TE714">
        <v>1332200</v>
      </c>
      <c r="TF714">
        <v>359500</v>
      </c>
      <c r="TG714">
        <v>48500</v>
      </c>
      <c r="TH714">
        <v>25200</v>
      </c>
      <c r="TI714">
        <v>489700</v>
      </c>
      <c r="TJ714">
        <v>561700</v>
      </c>
      <c r="TK714">
        <v>471000</v>
      </c>
      <c r="TL714">
        <v>615300</v>
      </c>
      <c r="TM714">
        <v>3155000</v>
      </c>
      <c r="TN714">
        <v>364900</v>
      </c>
      <c r="TO714">
        <v>982400</v>
      </c>
      <c r="TP714">
        <v>340200</v>
      </c>
      <c r="TQ714">
        <v>1141000</v>
      </c>
      <c r="TR714">
        <v>272100</v>
      </c>
      <c r="TS714">
        <v>54300</v>
      </c>
      <c r="TT714">
        <v>7425000</v>
      </c>
      <c r="TU714">
        <v>5520100</v>
      </c>
      <c r="TV714">
        <v>19300</v>
      </c>
      <c r="TW714">
        <v>2484500</v>
      </c>
      <c r="TX714">
        <v>1745000</v>
      </c>
      <c r="TY714">
        <v>1358500</v>
      </c>
      <c r="TZ714">
        <v>550400</v>
      </c>
      <c r="UA714">
        <v>189200</v>
      </c>
      <c r="UB714">
        <v>706400</v>
      </c>
      <c r="UC714">
        <v>2309900</v>
      </c>
      <c r="UD714">
        <v>1904700</v>
      </c>
      <c r="UE714">
        <v>1257500</v>
      </c>
      <c r="UF714">
        <v>623200</v>
      </c>
      <c r="UG714">
        <v>24000</v>
      </c>
      <c r="UH714">
        <v>14866000</v>
      </c>
      <c r="UI714">
        <v>5852200</v>
      </c>
      <c r="UJ714">
        <v>1002700</v>
      </c>
      <c r="UK714">
        <v>779900</v>
      </c>
      <c r="UL714">
        <v>1091500</v>
      </c>
      <c r="UM714">
        <v>117800</v>
      </c>
      <c r="UN714">
        <v>901400</v>
      </c>
      <c r="UO714">
        <v>599800</v>
      </c>
      <c r="UP714">
        <v>488800</v>
      </c>
      <c r="UQ714">
        <v>449400</v>
      </c>
      <c r="UR714">
        <v>420900</v>
      </c>
      <c r="US714">
        <v>1768600</v>
      </c>
      <c r="UT714">
        <v>7244700</v>
      </c>
      <c r="UU714">
        <v>6951800</v>
      </c>
      <c r="UV714">
        <v>267200</v>
      </c>
      <c r="UW714">
        <v>88300</v>
      </c>
      <c r="UX714">
        <v>3143400</v>
      </c>
      <c r="UY714">
        <v>2175100</v>
      </c>
      <c r="UZ714">
        <v>762500</v>
      </c>
      <c r="VA714">
        <v>304400</v>
      </c>
      <c r="VB714">
        <v>649700</v>
      </c>
      <c r="VC714">
        <v>1434800</v>
      </c>
      <c r="VD714">
        <v>301500</v>
      </c>
      <c r="VE714">
        <v>292900</v>
      </c>
      <c r="VF714">
        <v>14388000</v>
      </c>
      <c r="VG714">
        <v>2201200</v>
      </c>
      <c r="VH714">
        <v>12186600</v>
      </c>
      <c r="VI714">
        <v>10467600</v>
      </c>
      <c r="VJ714">
        <v>4172600.0000000005</v>
      </c>
      <c r="VK714">
        <v>1657400</v>
      </c>
      <c r="VL714">
        <v>637000</v>
      </c>
      <c r="VM714">
        <v>443100</v>
      </c>
      <c r="VN714">
        <v>420000</v>
      </c>
      <c r="VO714">
        <v>151900</v>
      </c>
      <c r="VP714">
        <v>694900</v>
      </c>
      <c r="VQ714">
        <v>168500</v>
      </c>
      <c r="VR714">
        <v>3827900</v>
      </c>
      <c r="VS714">
        <v>2467100</v>
      </c>
      <c r="VT714">
        <v>1481500</v>
      </c>
      <c r="VU714">
        <v>399500</v>
      </c>
      <c r="VV714">
        <v>446500</v>
      </c>
      <c r="VW714">
        <v>139700</v>
      </c>
      <c r="VX714">
        <v>685900</v>
      </c>
      <c r="VY714">
        <v>99800</v>
      </c>
      <c r="VZ714">
        <v>347300</v>
      </c>
      <c r="WA714">
        <v>586100</v>
      </c>
      <c r="WB714">
        <v>11100000</v>
      </c>
      <c r="WC714">
        <v>1607700</v>
      </c>
      <c r="WD714">
        <v>339400</v>
      </c>
      <c r="WE714">
        <v>94900</v>
      </c>
      <c r="WF714">
        <v>1173400</v>
      </c>
      <c r="WG714">
        <v>9492200</v>
      </c>
      <c r="WH714">
        <v>1750700</v>
      </c>
      <c r="WI714">
        <v>7741500</v>
      </c>
      <c r="WJ714">
        <v>4914000</v>
      </c>
      <c r="WK714">
        <v>1181300</v>
      </c>
      <c r="WL714">
        <v>1189700</v>
      </c>
      <c r="WM714">
        <v>2542800</v>
      </c>
      <c r="WN714">
        <v>19770000</v>
      </c>
      <c r="WO714">
        <v>2772000</v>
      </c>
      <c r="WP714">
        <v>1902000</v>
      </c>
      <c r="WQ714">
        <v>869700</v>
      </c>
      <c r="WR714">
        <v>4582000</v>
      </c>
      <c r="WS714">
        <v>1906600</v>
      </c>
      <c r="WT714">
        <v>2675200</v>
      </c>
      <c r="WU714">
        <v>12416000</v>
      </c>
      <c r="WV714">
        <v>6849300</v>
      </c>
      <c r="WW714">
        <v>5566900</v>
      </c>
    </row>
    <row r="715" spans="1:621" x14ac:dyDescent="0.45">
      <c r="A715" s="1"/>
      <c r="C715" s="1">
        <v>35827</v>
      </c>
      <c r="D715">
        <v>838000</v>
      </c>
      <c r="E715">
        <v>2820000</v>
      </c>
      <c r="F715">
        <v>1982000</v>
      </c>
      <c r="G715">
        <v>1384000</v>
      </c>
      <c r="H715">
        <v>569000</v>
      </c>
      <c r="I715">
        <v>776000</v>
      </c>
      <c r="J715">
        <v>2184000</v>
      </c>
      <c r="K715">
        <v>537000</v>
      </c>
      <c r="L715">
        <v>44.6</v>
      </c>
      <c r="M715">
        <v>13.3</v>
      </c>
      <c r="N715">
        <v>31.4</v>
      </c>
      <c r="O715">
        <v>12.3</v>
      </c>
      <c r="P715">
        <v>34.6</v>
      </c>
      <c r="Q715">
        <v>8.5</v>
      </c>
      <c r="R715">
        <v>2.1</v>
      </c>
      <c r="S715">
        <v>0.6</v>
      </c>
      <c r="T715">
        <v>1.6</v>
      </c>
      <c r="U715">
        <v>0.4</v>
      </c>
      <c r="V715">
        <v>2572000</v>
      </c>
      <c r="W715">
        <v>1918000</v>
      </c>
      <c r="X715">
        <v>1809000</v>
      </c>
      <c r="Y715">
        <v>852000</v>
      </c>
      <c r="Z715">
        <v>957000</v>
      </c>
      <c r="AA715">
        <v>15.4</v>
      </c>
      <c r="AB715">
        <v>7</v>
      </c>
      <c r="AC715">
        <v>40.799999999999997</v>
      </c>
      <c r="AD715">
        <v>30.4</v>
      </c>
      <c r="AE715">
        <v>28.7</v>
      </c>
      <c r="AF715">
        <v>13.5</v>
      </c>
      <c r="AG715">
        <v>15.2</v>
      </c>
      <c r="AH715">
        <v>103540000</v>
      </c>
      <c r="AI715">
        <v>123609000</v>
      </c>
      <c r="AJ715">
        <v>23722000</v>
      </c>
      <c r="AK715">
        <v>644000</v>
      </c>
      <c r="AL715">
        <v>77300</v>
      </c>
      <c r="AM715">
        <v>566200</v>
      </c>
      <c r="AN715">
        <v>141200</v>
      </c>
      <c r="AO715">
        <v>237000</v>
      </c>
      <c r="AP715">
        <v>87300</v>
      </c>
      <c r="AQ715">
        <v>47100</v>
      </c>
      <c r="AR715">
        <v>102600</v>
      </c>
      <c r="AS715">
        <v>188000</v>
      </c>
      <c r="AT715">
        <v>5542000</v>
      </c>
      <c r="AU715">
        <v>1398000</v>
      </c>
      <c r="AV715">
        <v>668100</v>
      </c>
      <c r="AW715">
        <v>729900</v>
      </c>
      <c r="AX715">
        <v>720000</v>
      </c>
      <c r="AY715">
        <v>3424100</v>
      </c>
      <c r="BB715">
        <v>17536000</v>
      </c>
      <c r="BC715">
        <v>10894000</v>
      </c>
      <c r="BD715">
        <v>597400</v>
      </c>
      <c r="BE715">
        <v>516100</v>
      </c>
      <c r="BF715">
        <v>646000</v>
      </c>
      <c r="BG715">
        <v>1736800</v>
      </c>
      <c r="BH715">
        <v>1526400</v>
      </c>
      <c r="BI715">
        <v>1845600</v>
      </c>
      <c r="BJ715">
        <v>323500</v>
      </c>
      <c r="BK715">
        <v>241400</v>
      </c>
      <c r="BL715">
        <v>663500</v>
      </c>
      <c r="BM715">
        <v>506200</v>
      </c>
      <c r="BN715">
        <v>111000</v>
      </c>
      <c r="BO715">
        <v>590400</v>
      </c>
      <c r="BP715">
        <v>2079500</v>
      </c>
      <c r="BQ715">
        <v>1276200</v>
      </c>
      <c r="BR715">
        <v>631500</v>
      </c>
      <c r="BS715">
        <v>724600</v>
      </c>
      <c r="BT715">
        <v>6642000</v>
      </c>
      <c r="BU715">
        <v>1526000</v>
      </c>
      <c r="BV715">
        <v>431900</v>
      </c>
      <c r="BW715">
        <v>234000</v>
      </c>
      <c r="BX715">
        <v>643700</v>
      </c>
      <c r="BY715">
        <v>626800</v>
      </c>
      <c r="BZ715">
        <v>825600</v>
      </c>
      <c r="CA715">
        <v>131300</v>
      </c>
      <c r="CB715">
        <v>989000</v>
      </c>
      <c r="CC715">
        <v>943100</v>
      </c>
      <c r="CD715">
        <v>290400</v>
      </c>
      <c r="CE715">
        <v>79818000</v>
      </c>
      <c r="CF715">
        <v>24582000</v>
      </c>
      <c r="CG715">
        <v>5680200</v>
      </c>
      <c r="CH715">
        <v>3207100</v>
      </c>
      <c r="CI715">
        <v>2074900</v>
      </c>
      <c r="CJ715">
        <v>398200</v>
      </c>
      <c r="CK715">
        <v>14226900</v>
      </c>
      <c r="CL715">
        <v>1713100</v>
      </c>
      <c r="CM715">
        <v>1130200</v>
      </c>
      <c r="CN715">
        <v>102800</v>
      </c>
      <c r="CO715">
        <v>480100</v>
      </c>
      <c r="CP715">
        <v>1002000</v>
      </c>
      <c r="CQ715">
        <v>3014600</v>
      </c>
      <c r="CR715">
        <v>1090700</v>
      </c>
      <c r="CS715">
        <v>497900</v>
      </c>
      <c r="CT715">
        <v>592800</v>
      </c>
      <c r="CU715">
        <v>2619300</v>
      </c>
      <c r="CV715">
        <v>1600600</v>
      </c>
      <c r="CW715">
        <v>1018700</v>
      </c>
      <c r="CX715">
        <v>893100</v>
      </c>
      <c r="CY715">
        <v>1060200</v>
      </c>
      <c r="CZ715">
        <v>1257300</v>
      </c>
      <c r="DA715">
        <v>1576600</v>
      </c>
      <c r="DB715">
        <v>4063300</v>
      </c>
      <c r="DC715">
        <v>550500</v>
      </c>
      <c r="DD715">
        <v>200400</v>
      </c>
      <c r="DE715">
        <v>48000</v>
      </c>
      <c r="DF715">
        <v>1307700</v>
      </c>
      <c r="DG715">
        <v>372800</v>
      </c>
      <c r="DH715">
        <v>48100</v>
      </c>
      <c r="DI715">
        <v>24300</v>
      </c>
      <c r="DJ715">
        <v>492900</v>
      </c>
      <c r="DK715">
        <v>555700</v>
      </c>
      <c r="DL715">
        <v>462900</v>
      </c>
      <c r="DM715">
        <v>611900</v>
      </c>
      <c r="DN715">
        <v>3161000</v>
      </c>
      <c r="DO715">
        <v>369000</v>
      </c>
      <c r="DP715">
        <v>983800</v>
      </c>
      <c r="DQ715">
        <v>340300</v>
      </c>
      <c r="DR715">
        <v>1140600</v>
      </c>
      <c r="DS715">
        <v>272600</v>
      </c>
      <c r="DT715">
        <v>54300</v>
      </c>
      <c r="DU715">
        <v>7397000</v>
      </c>
      <c r="DV715">
        <v>5528500</v>
      </c>
      <c r="DW715">
        <v>19100</v>
      </c>
      <c r="DX715">
        <v>2487000</v>
      </c>
      <c r="DY715">
        <v>1740700</v>
      </c>
      <c r="DZ715">
        <v>1355200</v>
      </c>
      <c r="EA715">
        <v>554600</v>
      </c>
      <c r="EB715">
        <v>191700</v>
      </c>
      <c r="EC715">
        <v>708600</v>
      </c>
      <c r="ED715">
        <v>2313800</v>
      </c>
      <c r="EE715">
        <v>1868600</v>
      </c>
      <c r="EF715">
        <v>1232300</v>
      </c>
      <c r="EG715">
        <v>612200</v>
      </c>
      <c r="EH715">
        <v>24100</v>
      </c>
      <c r="EI715">
        <v>14683000</v>
      </c>
      <c r="EJ715">
        <v>5941200</v>
      </c>
      <c r="EK715">
        <v>999800</v>
      </c>
      <c r="EL715">
        <v>891100</v>
      </c>
      <c r="EM715">
        <v>1073300</v>
      </c>
      <c r="EN715">
        <v>117900</v>
      </c>
      <c r="EO715">
        <v>914600</v>
      </c>
      <c r="EP715">
        <v>597300</v>
      </c>
      <c r="EQ715">
        <v>483000</v>
      </c>
      <c r="ER715">
        <v>448200</v>
      </c>
      <c r="ES715">
        <v>416000</v>
      </c>
      <c r="ET715">
        <v>1751100</v>
      </c>
      <c r="EU715">
        <v>6990600</v>
      </c>
      <c r="EV715">
        <v>6704000</v>
      </c>
      <c r="EW715">
        <v>265500</v>
      </c>
      <c r="EX715">
        <v>88700</v>
      </c>
      <c r="EY715">
        <v>3008000</v>
      </c>
      <c r="EZ715">
        <v>2077699.9999999998</v>
      </c>
      <c r="FA715">
        <v>763700</v>
      </c>
      <c r="FB715">
        <v>303000</v>
      </c>
      <c r="FC715">
        <v>645500</v>
      </c>
      <c r="FD715">
        <v>1327200</v>
      </c>
      <c r="FE715">
        <v>302400</v>
      </c>
      <c r="FF715">
        <v>286600</v>
      </c>
      <c r="FG715">
        <v>14514000</v>
      </c>
      <c r="FH715">
        <v>2330700</v>
      </c>
      <c r="FI715">
        <v>12182800</v>
      </c>
      <c r="FJ715">
        <v>10452900</v>
      </c>
      <c r="FK715">
        <v>4160500</v>
      </c>
      <c r="FL715">
        <v>1656900</v>
      </c>
      <c r="FM715">
        <v>636400</v>
      </c>
      <c r="FN715">
        <v>443100</v>
      </c>
      <c r="FO715">
        <v>420600</v>
      </c>
      <c r="FP715">
        <v>151000</v>
      </c>
      <c r="FQ715">
        <v>683900</v>
      </c>
      <c r="FR715">
        <v>168600</v>
      </c>
      <c r="FS715">
        <v>3828000</v>
      </c>
      <c r="FT715">
        <v>2464400</v>
      </c>
      <c r="FU715">
        <v>1479300</v>
      </c>
      <c r="FV715">
        <v>399400</v>
      </c>
      <c r="FW715">
        <v>446100</v>
      </c>
      <c r="FX715">
        <v>139600</v>
      </c>
      <c r="FY715">
        <v>1729900</v>
      </c>
      <c r="FZ715">
        <v>691000</v>
      </c>
      <c r="GA715">
        <v>100000</v>
      </c>
      <c r="GB715">
        <v>341900</v>
      </c>
      <c r="GC715">
        <v>597000</v>
      </c>
      <c r="GD715">
        <v>10595000</v>
      </c>
      <c r="GE715">
        <v>1418000</v>
      </c>
      <c r="GF715">
        <v>308800</v>
      </c>
      <c r="GG715">
        <v>88000</v>
      </c>
      <c r="GH715">
        <v>1021200</v>
      </c>
      <c r="GI715">
        <v>9176500</v>
      </c>
      <c r="GJ715">
        <v>1661700</v>
      </c>
      <c r="GK715">
        <v>7514800</v>
      </c>
      <c r="GL715">
        <v>4886000</v>
      </c>
      <c r="GM715">
        <v>1172800</v>
      </c>
      <c r="GN715">
        <v>1180500</v>
      </c>
      <c r="GO715">
        <v>2532800</v>
      </c>
      <c r="GP715">
        <v>20069000</v>
      </c>
      <c r="GQ715">
        <v>2753000</v>
      </c>
      <c r="GR715">
        <v>1885200</v>
      </c>
      <c r="GS715">
        <v>867800</v>
      </c>
      <c r="GT715">
        <v>4670000</v>
      </c>
      <c r="GU715">
        <v>2013000</v>
      </c>
      <c r="GV715">
        <v>2657000</v>
      </c>
      <c r="GW715">
        <v>12646000</v>
      </c>
      <c r="GX715">
        <v>7183900</v>
      </c>
      <c r="GY715">
        <v>5462000</v>
      </c>
      <c r="IO715">
        <v>137112000</v>
      </c>
      <c r="IP715">
        <v>67.099999999999994</v>
      </c>
      <c r="IQ715">
        <v>130807000</v>
      </c>
      <c r="IR715">
        <v>64</v>
      </c>
      <c r="IS715">
        <v>6306000</v>
      </c>
      <c r="IT715">
        <v>4.5999999999999996</v>
      </c>
      <c r="IU715">
        <v>67288000</v>
      </c>
      <c r="IV715">
        <v>4812000</v>
      </c>
      <c r="IW715">
        <v>73597000</v>
      </c>
      <c r="IX715">
        <v>74.8</v>
      </c>
      <c r="IY715">
        <v>70321000</v>
      </c>
      <c r="IZ715">
        <v>71.5</v>
      </c>
      <c r="JA715">
        <v>3276000</v>
      </c>
      <c r="JB715">
        <v>4.5</v>
      </c>
      <c r="JC715">
        <v>24734000</v>
      </c>
      <c r="JD715">
        <v>69446000</v>
      </c>
      <c r="JE715">
        <v>76.8</v>
      </c>
      <c r="JF715">
        <v>66856000</v>
      </c>
      <c r="JG715">
        <v>73.900000000000006</v>
      </c>
      <c r="JH715">
        <v>2590000</v>
      </c>
      <c r="JI715">
        <v>3.7</v>
      </c>
      <c r="JJ715">
        <v>21030000</v>
      </c>
      <c r="JK715">
        <v>7828000</v>
      </c>
      <c r="JL715">
        <v>6</v>
      </c>
      <c r="JM715">
        <v>123609000</v>
      </c>
      <c r="JN715">
        <v>103540000</v>
      </c>
      <c r="JO715">
        <v>23722000</v>
      </c>
      <c r="JP715">
        <v>644000</v>
      </c>
      <c r="JQ715">
        <v>77300</v>
      </c>
      <c r="JR715">
        <v>566200</v>
      </c>
      <c r="JS715">
        <v>141200</v>
      </c>
      <c r="JT715">
        <v>237000</v>
      </c>
      <c r="JU715">
        <v>87300</v>
      </c>
      <c r="JV715">
        <v>47100</v>
      </c>
      <c r="JW715">
        <v>102600</v>
      </c>
      <c r="JX715">
        <v>188000</v>
      </c>
      <c r="JY715">
        <v>5542000</v>
      </c>
      <c r="JZ715">
        <v>1398000</v>
      </c>
      <c r="KA715">
        <v>668100</v>
      </c>
      <c r="KB715">
        <v>729900</v>
      </c>
      <c r="KC715">
        <v>720000</v>
      </c>
      <c r="KD715">
        <v>3424100</v>
      </c>
      <c r="KG715">
        <v>17536000</v>
      </c>
      <c r="KH715">
        <v>10894000</v>
      </c>
      <c r="KI715">
        <v>597400</v>
      </c>
      <c r="KJ715">
        <v>516100</v>
      </c>
      <c r="KK715">
        <v>646000</v>
      </c>
      <c r="KL715">
        <v>1736800</v>
      </c>
      <c r="KM715">
        <v>1526400</v>
      </c>
      <c r="KN715">
        <v>1845600</v>
      </c>
      <c r="KO715">
        <v>323500</v>
      </c>
      <c r="KP715">
        <v>241400</v>
      </c>
      <c r="KQ715">
        <v>663500</v>
      </c>
      <c r="KR715">
        <v>506200</v>
      </c>
      <c r="KS715">
        <v>111000</v>
      </c>
      <c r="KT715">
        <v>590400</v>
      </c>
      <c r="KU715">
        <v>2079500</v>
      </c>
      <c r="KV715">
        <v>1276200</v>
      </c>
      <c r="KW715">
        <v>631500</v>
      </c>
      <c r="KX715">
        <v>724600</v>
      </c>
      <c r="KY715">
        <v>6642000</v>
      </c>
      <c r="KZ715">
        <v>1526000</v>
      </c>
      <c r="LA715">
        <v>431900</v>
      </c>
      <c r="LB715">
        <v>234000</v>
      </c>
      <c r="LC715">
        <v>643700</v>
      </c>
      <c r="LD715">
        <v>626800</v>
      </c>
      <c r="LE715">
        <v>825600</v>
      </c>
      <c r="LF715">
        <v>131300</v>
      </c>
      <c r="LG715">
        <v>989000</v>
      </c>
      <c r="LH715">
        <v>943100</v>
      </c>
      <c r="LI715">
        <v>290400</v>
      </c>
      <c r="LJ715">
        <v>79818000</v>
      </c>
      <c r="LK715">
        <v>24582000</v>
      </c>
      <c r="LL715">
        <v>5680200</v>
      </c>
      <c r="LM715">
        <v>3207100</v>
      </c>
      <c r="LN715">
        <v>2074900</v>
      </c>
      <c r="LO715">
        <v>398200</v>
      </c>
      <c r="LP715">
        <v>14226900</v>
      </c>
      <c r="LQ715">
        <v>1713100</v>
      </c>
      <c r="LR715">
        <v>1130200</v>
      </c>
      <c r="LS715">
        <v>102800</v>
      </c>
      <c r="LT715">
        <v>480100</v>
      </c>
      <c r="LU715">
        <v>1002000</v>
      </c>
      <c r="LV715">
        <v>3014600</v>
      </c>
      <c r="LW715">
        <v>1090700</v>
      </c>
      <c r="LX715">
        <v>497900</v>
      </c>
      <c r="LY715">
        <v>592800</v>
      </c>
      <c r="LZ715">
        <v>2619300</v>
      </c>
      <c r="MA715">
        <v>1600600</v>
      </c>
      <c r="MB715">
        <v>1018700</v>
      </c>
      <c r="MC715">
        <v>893100</v>
      </c>
      <c r="MD715">
        <v>1060200</v>
      </c>
      <c r="ME715">
        <v>1257300</v>
      </c>
      <c r="MF715">
        <v>1576600</v>
      </c>
      <c r="MG715">
        <v>4063300</v>
      </c>
      <c r="MH715">
        <v>550500</v>
      </c>
      <c r="MI715">
        <v>200400</v>
      </c>
      <c r="MJ715">
        <v>48000</v>
      </c>
      <c r="MK715">
        <v>1307700</v>
      </c>
      <c r="ML715">
        <v>372800</v>
      </c>
      <c r="MM715">
        <v>48100</v>
      </c>
      <c r="MN715">
        <v>24300</v>
      </c>
      <c r="MO715">
        <v>492900</v>
      </c>
      <c r="MP715">
        <v>555700</v>
      </c>
      <c r="MQ715">
        <v>462900</v>
      </c>
      <c r="MR715">
        <v>611900</v>
      </c>
      <c r="MS715">
        <v>3161000</v>
      </c>
      <c r="MT715">
        <v>369000</v>
      </c>
      <c r="MU715">
        <v>983800</v>
      </c>
      <c r="MV715">
        <v>340300</v>
      </c>
      <c r="MW715">
        <v>1140600</v>
      </c>
      <c r="MX715">
        <v>272600</v>
      </c>
      <c r="MY715">
        <v>54300</v>
      </c>
      <c r="MZ715">
        <v>7397000</v>
      </c>
      <c r="NA715">
        <v>5528500</v>
      </c>
      <c r="NB715">
        <v>19100</v>
      </c>
      <c r="NC715">
        <v>2487000</v>
      </c>
      <c r="ND715">
        <v>1740700</v>
      </c>
      <c r="NE715">
        <v>1355200</v>
      </c>
      <c r="NF715">
        <v>554600</v>
      </c>
      <c r="NG715">
        <v>191700</v>
      </c>
      <c r="NH715">
        <v>708600</v>
      </c>
      <c r="NI715">
        <v>2313800</v>
      </c>
      <c r="NJ715">
        <v>1868600</v>
      </c>
      <c r="NK715">
        <v>1232300</v>
      </c>
      <c r="NL715">
        <v>612200</v>
      </c>
      <c r="NM715">
        <v>24100</v>
      </c>
      <c r="NN715">
        <v>14683000</v>
      </c>
      <c r="NO715">
        <v>5941200</v>
      </c>
      <c r="NP715">
        <v>999800</v>
      </c>
      <c r="NQ715">
        <v>891100</v>
      </c>
      <c r="NR715">
        <v>1073300</v>
      </c>
      <c r="NS715">
        <v>117900</v>
      </c>
      <c r="NT715">
        <v>914600</v>
      </c>
      <c r="NU715">
        <v>597300</v>
      </c>
      <c r="NV715">
        <v>483000</v>
      </c>
      <c r="NW715">
        <v>448200</v>
      </c>
      <c r="NX715">
        <v>416000</v>
      </c>
      <c r="NY715">
        <v>1751100</v>
      </c>
      <c r="NZ715">
        <v>6990600</v>
      </c>
      <c r="OA715">
        <v>6704000</v>
      </c>
      <c r="OB715">
        <v>265500</v>
      </c>
      <c r="OC715">
        <v>88700</v>
      </c>
      <c r="OD715">
        <v>3008000</v>
      </c>
      <c r="OE715">
        <v>2077699.9999999998</v>
      </c>
      <c r="OF715">
        <v>763700</v>
      </c>
      <c r="OG715">
        <v>303000</v>
      </c>
      <c r="OH715">
        <v>645500</v>
      </c>
      <c r="OI715">
        <v>1327200</v>
      </c>
      <c r="OJ715">
        <v>302400</v>
      </c>
      <c r="OK715">
        <v>286600</v>
      </c>
      <c r="OL715">
        <v>14514000</v>
      </c>
      <c r="OM715">
        <v>2330700</v>
      </c>
      <c r="ON715">
        <v>12182800</v>
      </c>
      <c r="OO715">
        <v>10452900</v>
      </c>
      <c r="OP715">
        <v>4160500</v>
      </c>
      <c r="OQ715">
        <v>1656900</v>
      </c>
      <c r="OR715">
        <v>636400</v>
      </c>
      <c r="OS715">
        <v>443100</v>
      </c>
      <c r="OT715">
        <v>420600</v>
      </c>
      <c r="OU715">
        <v>151000</v>
      </c>
      <c r="OV715">
        <v>683900</v>
      </c>
      <c r="OW715">
        <v>168600</v>
      </c>
      <c r="OX715">
        <v>3828000</v>
      </c>
      <c r="OY715">
        <v>2464400</v>
      </c>
      <c r="OZ715">
        <v>1479300</v>
      </c>
      <c r="PA715">
        <v>399400</v>
      </c>
      <c r="PB715">
        <v>446100</v>
      </c>
      <c r="PC715">
        <v>139600</v>
      </c>
      <c r="PD715">
        <v>1729900</v>
      </c>
      <c r="PE715">
        <v>691000</v>
      </c>
      <c r="PF715">
        <v>100000</v>
      </c>
      <c r="PG715">
        <v>341900</v>
      </c>
      <c r="PH715">
        <v>597000</v>
      </c>
      <c r="PI715">
        <v>10595000</v>
      </c>
      <c r="PJ715">
        <v>1418000</v>
      </c>
      <c r="PK715">
        <v>308800</v>
      </c>
      <c r="PL715">
        <v>88000</v>
      </c>
      <c r="PM715">
        <v>1021200</v>
      </c>
      <c r="PN715">
        <v>9176500</v>
      </c>
      <c r="PO715">
        <v>1661700</v>
      </c>
      <c r="PP715">
        <v>7514800</v>
      </c>
      <c r="PQ715">
        <v>4886000</v>
      </c>
      <c r="PR715">
        <v>1172800</v>
      </c>
      <c r="PS715">
        <v>1180500</v>
      </c>
      <c r="PT715">
        <v>2532800</v>
      </c>
      <c r="PU715">
        <v>20069000</v>
      </c>
      <c r="PV715">
        <v>2753000</v>
      </c>
      <c r="PW715">
        <v>1885200</v>
      </c>
      <c r="PX715">
        <v>867800</v>
      </c>
      <c r="PY715">
        <v>4670000</v>
      </c>
      <c r="PZ715">
        <v>2013000</v>
      </c>
      <c r="QA715">
        <v>2657000</v>
      </c>
      <c r="QB715">
        <v>12646000</v>
      </c>
      <c r="QC715">
        <v>7183900</v>
      </c>
      <c r="QD715">
        <v>5462000</v>
      </c>
      <c r="QE715">
        <v>8.3000000000000007</v>
      </c>
      <c r="QF715">
        <v>1727400</v>
      </c>
      <c r="QG715">
        <v>125017000</v>
      </c>
      <c r="QH715">
        <v>105231000</v>
      </c>
      <c r="QI715">
        <v>24282000</v>
      </c>
      <c r="QJ715">
        <v>658000</v>
      </c>
      <c r="QK715">
        <v>79600</v>
      </c>
      <c r="QL715">
        <v>578800</v>
      </c>
      <c r="QM715">
        <v>141800</v>
      </c>
      <c r="QN715">
        <v>245400</v>
      </c>
      <c r="QO715">
        <v>87400</v>
      </c>
      <c r="QP715">
        <v>47800</v>
      </c>
      <c r="QQ715">
        <v>110100</v>
      </c>
      <c r="QR715">
        <v>191600</v>
      </c>
      <c r="QS715">
        <v>5997000</v>
      </c>
      <c r="QT715">
        <v>1472000</v>
      </c>
      <c r="QU715">
        <v>704200</v>
      </c>
      <c r="QV715">
        <v>767800</v>
      </c>
      <c r="QW715">
        <v>844000</v>
      </c>
      <c r="QX715">
        <v>3681200</v>
      </c>
      <c r="RA715">
        <v>17627000</v>
      </c>
      <c r="RB715">
        <v>10930000</v>
      </c>
      <c r="RC715">
        <v>608000</v>
      </c>
      <c r="RD715">
        <v>533300</v>
      </c>
      <c r="RE715">
        <v>645900</v>
      </c>
      <c r="RF715">
        <v>1738800</v>
      </c>
      <c r="RG715">
        <v>1524000</v>
      </c>
      <c r="RH715">
        <v>1847300</v>
      </c>
      <c r="RI715">
        <v>324500</v>
      </c>
      <c r="RJ715">
        <v>241000</v>
      </c>
      <c r="RK715">
        <v>663500</v>
      </c>
      <c r="RL715">
        <v>506600</v>
      </c>
      <c r="RM715">
        <v>111600</v>
      </c>
      <c r="RN715">
        <v>590900</v>
      </c>
      <c r="RO715">
        <v>2081600</v>
      </c>
      <c r="RP715">
        <v>1278100</v>
      </c>
      <c r="RQ715">
        <v>632300</v>
      </c>
      <c r="RR715">
        <v>727400</v>
      </c>
      <c r="RS715">
        <v>6697000</v>
      </c>
      <c r="RT715">
        <v>1555600</v>
      </c>
      <c r="RU715">
        <v>433500</v>
      </c>
      <c r="RV715">
        <v>235700</v>
      </c>
      <c r="RW715">
        <v>650200</v>
      </c>
      <c r="RX715">
        <v>629000</v>
      </c>
      <c r="RY715">
        <v>827900</v>
      </c>
      <c r="RZ715">
        <v>135300</v>
      </c>
      <c r="SA715">
        <v>991700</v>
      </c>
      <c r="SB715">
        <v>943700</v>
      </c>
      <c r="SC715">
        <v>294300</v>
      </c>
      <c r="SD715">
        <v>80949000</v>
      </c>
      <c r="SE715">
        <v>24945000</v>
      </c>
      <c r="SF715">
        <v>5719500</v>
      </c>
      <c r="SG715">
        <v>3221600</v>
      </c>
      <c r="SH715">
        <v>2097700</v>
      </c>
      <c r="SI715">
        <v>400200</v>
      </c>
      <c r="SJ715">
        <v>14501100</v>
      </c>
      <c r="SK715">
        <v>1733600</v>
      </c>
      <c r="SL715">
        <v>1136000</v>
      </c>
      <c r="SM715">
        <v>108400</v>
      </c>
      <c r="SN715">
        <v>489200</v>
      </c>
      <c r="SO715">
        <v>1054400</v>
      </c>
      <c r="SP715">
        <v>3044300</v>
      </c>
      <c r="SQ715">
        <v>1096600</v>
      </c>
      <c r="SR715">
        <v>502700</v>
      </c>
      <c r="SS715">
        <v>593900</v>
      </c>
      <c r="ST715">
        <v>2714800</v>
      </c>
      <c r="SU715">
        <v>1660700</v>
      </c>
      <c r="SV715">
        <v>1054100</v>
      </c>
      <c r="SW715">
        <v>898200</v>
      </c>
      <c r="SX715">
        <v>1068100</v>
      </c>
      <c r="SY715">
        <v>1292800</v>
      </c>
      <c r="SZ715">
        <v>1598300</v>
      </c>
      <c r="TA715">
        <v>4109500</v>
      </c>
      <c r="TB715">
        <v>553100</v>
      </c>
      <c r="TC715">
        <v>203100</v>
      </c>
      <c r="TD715">
        <v>50000</v>
      </c>
      <c r="TE715">
        <v>1338100</v>
      </c>
      <c r="TF715">
        <v>361600</v>
      </c>
      <c r="TG715">
        <v>48300</v>
      </c>
      <c r="TH715">
        <v>25400</v>
      </c>
      <c r="TI715">
        <v>495400</v>
      </c>
      <c r="TJ715">
        <v>563300</v>
      </c>
      <c r="TK715">
        <v>471200</v>
      </c>
      <c r="TL715">
        <v>614700</v>
      </c>
      <c r="TM715">
        <v>3169000</v>
      </c>
      <c r="TN715">
        <v>370600</v>
      </c>
      <c r="TO715">
        <v>985100</v>
      </c>
      <c r="TP715">
        <v>341200</v>
      </c>
      <c r="TQ715">
        <v>1144900</v>
      </c>
      <c r="TR715">
        <v>272500</v>
      </c>
      <c r="TS715">
        <v>54500</v>
      </c>
      <c r="TT715">
        <v>7450000</v>
      </c>
      <c r="TU715">
        <v>5542000</v>
      </c>
      <c r="TV715">
        <v>19200</v>
      </c>
      <c r="TW715">
        <v>2493700</v>
      </c>
      <c r="TX715">
        <v>1746100</v>
      </c>
      <c r="TY715">
        <v>1359400</v>
      </c>
      <c r="TZ715">
        <v>555400</v>
      </c>
      <c r="UA715">
        <v>192200</v>
      </c>
      <c r="UB715">
        <v>711400</v>
      </c>
      <c r="UC715">
        <v>2317700</v>
      </c>
      <c r="UD715">
        <v>1907600</v>
      </c>
      <c r="UE715">
        <v>1260600</v>
      </c>
      <c r="UF715">
        <v>622900</v>
      </c>
      <c r="UG715">
        <v>24100</v>
      </c>
      <c r="UH715">
        <v>14923000</v>
      </c>
      <c r="UI715">
        <v>5884100</v>
      </c>
      <c r="UJ715">
        <v>1005800</v>
      </c>
      <c r="UK715">
        <v>786600</v>
      </c>
      <c r="UL715">
        <v>1093200</v>
      </c>
      <c r="UM715">
        <v>118100</v>
      </c>
      <c r="UN715">
        <v>914100</v>
      </c>
      <c r="UO715">
        <v>603800</v>
      </c>
      <c r="UP715">
        <v>487100</v>
      </c>
      <c r="UQ715">
        <v>449600</v>
      </c>
      <c r="UR715">
        <v>425900</v>
      </c>
      <c r="US715">
        <v>1769200</v>
      </c>
      <c r="UT715">
        <v>7270100</v>
      </c>
      <c r="UU715">
        <v>6976000</v>
      </c>
      <c r="UV715">
        <v>266700</v>
      </c>
      <c r="UW715">
        <v>89300</v>
      </c>
      <c r="UX715">
        <v>3164800</v>
      </c>
      <c r="UY715">
        <v>2189900</v>
      </c>
      <c r="UZ715">
        <v>763800</v>
      </c>
      <c r="VA715">
        <v>305900</v>
      </c>
      <c r="VB715">
        <v>648500</v>
      </c>
      <c r="VC715">
        <v>1435000</v>
      </c>
      <c r="VD715">
        <v>302100</v>
      </c>
      <c r="VE715">
        <v>294100</v>
      </c>
      <c r="VF715">
        <v>14416000</v>
      </c>
      <c r="VG715">
        <v>2206500</v>
      </c>
      <c r="VH715">
        <v>12209900</v>
      </c>
      <c r="VI715">
        <v>10482500</v>
      </c>
      <c r="VJ715">
        <v>4176600.0000000005</v>
      </c>
      <c r="VK715">
        <v>1661900</v>
      </c>
      <c r="VL715">
        <v>639400</v>
      </c>
      <c r="VM715">
        <v>444800</v>
      </c>
      <c r="VN715">
        <v>421200</v>
      </c>
      <c r="VO715">
        <v>151600</v>
      </c>
      <c r="VP715">
        <v>688500</v>
      </c>
      <c r="VQ715">
        <v>169300</v>
      </c>
      <c r="VR715">
        <v>3833300</v>
      </c>
      <c r="VS715">
        <v>2472600</v>
      </c>
      <c r="VT715">
        <v>1483900</v>
      </c>
      <c r="VU715">
        <v>400900</v>
      </c>
      <c r="VV715">
        <v>447800</v>
      </c>
      <c r="VW715">
        <v>140300</v>
      </c>
      <c r="VX715">
        <v>693000</v>
      </c>
      <c r="VY715">
        <v>100500</v>
      </c>
      <c r="VZ715">
        <v>347800</v>
      </c>
      <c r="WA715">
        <v>586200</v>
      </c>
      <c r="WB715">
        <v>11123000</v>
      </c>
      <c r="WC715">
        <v>1614600</v>
      </c>
      <c r="WD715">
        <v>340000</v>
      </c>
      <c r="WE715">
        <v>95900</v>
      </c>
      <c r="WF715">
        <v>1178700</v>
      </c>
      <c r="WG715">
        <v>9508400</v>
      </c>
      <c r="WH715">
        <v>1749600</v>
      </c>
      <c r="WI715">
        <v>7758800</v>
      </c>
      <c r="WJ715">
        <v>4923000</v>
      </c>
      <c r="WK715">
        <v>1177300</v>
      </c>
      <c r="WL715">
        <v>1193600</v>
      </c>
      <c r="WM715">
        <v>2552300</v>
      </c>
      <c r="WN715">
        <v>19786000</v>
      </c>
      <c r="WO715">
        <v>2768000</v>
      </c>
      <c r="WP715">
        <v>1898000</v>
      </c>
      <c r="WQ715">
        <v>869700</v>
      </c>
      <c r="WR715">
        <v>4574000</v>
      </c>
      <c r="WS715">
        <v>1899500</v>
      </c>
      <c r="WT715">
        <v>2674700</v>
      </c>
      <c r="WU715">
        <v>12444000</v>
      </c>
      <c r="WV715">
        <v>6867500</v>
      </c>
      <c r="WW715">
        <v>5576300</v>
      </c>
    </row>
    <row r="716" spans="1:621" x14ac:dyDescent="0.45">
      <c r="A716" s="1"/>
      <c r="C716" s="1">
        <v>35855</v>
      </c>
      <c r="D716">
        <v>1002000</v>
      </c>
      <c r="E716">
        <v>2980000</v>
      </c>
      <c r="F716">
        <v>1978000</v>
      </c>
      <c r="G716">
        <v>1410000</v>
      </c>
      <c r="H716">
        <v>576000</v>
      </c>
      <c r="I716">
        <v>733000</v>
      </c>
      <c r="J716">
        <v>2196000</v>
      </c>
      <c r="K716">
        <v>556000</v>
      </c>
      <c r="L716">
        <v>46.1</v>
      </c>
      <c r="M716">
        <v>15.5</v>
      </c>
      <c r="N716">
        <v>30.6</v>
      </c>
      <c r="O716">
        <v>11.3</v>
      </c>
      <c r="P716">
        <v>34</v>
      </c>
      <c r="Q716">
        <v>8.6</v>
      </c>
      <c r="R716">
        <v>2.2000000000000002</v>
      </c>
      <c r="S716">
        <v>0.5</v>
      </c>
      <c r="T716">
        <v>1.6</v>
      </c>
      <c r="U716">
        <v>0.4</v>
      </c>
      <c r="V716">
        <v>2789000</v>
      </c>
      <c r="W716">
        <v>1972000</v>
      </c>
      <c r="X716">
        <v>1772000</v>
      </c>
      <c r="Y716">
        <v>854000</v>
      </c>
      <c r="Z716">
        <v>918000</v>
      </c>
      <c r="AA716">
        <v>14.5</v>
      </c>
      <c r="AB716">
        <v>6.8</v>
      </c>
      <c r="AC716">
        <v>42.7</v>
      </c>
      <c r="AD716">
        <v>30.2</v>
      </c>
      <c r="AE716">
        <v>27.1</v>
      </c>
      <c r="AF716">
        <v>13.1</v>
      </c>
      <c r="AG716">
        <v>14.1</v>
      </c>
      <c r="AH716">
        <v>104157000</v>
      </c>
      <c r="AI716">
        <v>124332000</v>
      </c>
      <c r="AJ716">
        <v>23813000</v>
      </c>
      <c r="AK716">
        <v>642000</v>
      </c>
      <c r="AL716">
        <v>74900</v>
      </c>
      <c r="AM716">
        <v>567100</v>
      </c>
      <c r="AN716">
        <v>140300</v>
      </c>
      <c r="AO716">
        <v>240300</v>
      </c>
      <c r="AP716">
        <v>87100</v>
      </c>
      <c r="AQ716">
        <v>46900</v>
      </c>
      <c r="AR716">
        <v>106300</v>
      </c>
      <c r="AS716">
        <v>186500</v>
      </c>
      <c r="AT716">
        <v>5602000</v>
      </c>
      <c r="AU716">
        <v>1407400</v>
      </c>
      <c r="AV716">
        <v>674500</v>
      </c>
      <c r="AW716">
        <v>732900</v>
      </c>
      <c r="AX716">
        <v>747700</v>
      </c>
      <c r="AY716">
        <v>3446700</v>
      </c>
      <c r="BB716">
        <v>17569000</v>
      </c>
      <c r="BC716">
        <v>10925000</v>
      </c>
      <c r="BD716">
        <v>602000</v>
      </c>
      <c r="BE716">
        <v>520500</v>
      </c>
      <c r="BF716">
        <v>646200</v>
      </c>
      <c r="BG716">
        <v>1740900</v>
      </c>
      <c r="BH716">
        <v>1528600</v>
      </c>
      <c r="BI716">
        <v>1848600</v>
      </c>
      <c r="BJ716">
        <v>323700</v>
      </c>
      <c r="BK716">
        <v>240300</v>
      </c>
      <c r="BL716">
        <v>663300</v>
      </c>
      <c r="BM716">
        <v>509500</v>
      </c>
      <c r="BN716">
        <v>111800</v>
      </c>
      <c r="BO716">
        <v>591900</v>
      </c>
      <c r="BP716">
        <v>2084699.9999999998</v>
      </c>
      <c r="BQ716">
        <v>1278800</v>
      </c>
      <c r="BR716">
        <v>634300</v>
      </c>
      <c r="BS716">
        <v>726800</v>
      </c>
      <c r="BT716">
        <v>6644000</v>
      </c>
      <c r="BU716">
        <v>1522400</v>
      </c>
      <c r="BV716">
        <v>431100</v>
      </c>
      <c r="BW716">
        <v>234500</v>
      </c>
      <c r="BX716">
        <v>642300</v>
      </c>
      <c r="BY716">
        <v>626100</v>
      </c>
      <c r="BZ716">
        <v>827000</v>
      </c>
      <c r="CA716">
        <v>133000</v>
      </c>
      <c r="CB716">
        <v>991100</v>
      </c>
      <c r="CC716">
        <v>946700</v>
      </c>
      <c r="CD716">
        <v>289700</v>
      </c>
      <c r="CE716">
        <v>80344000</v>
      </c>
      <c r="CF716">
        <v>24606000</v>
      </c>
      <c r="CG716">
        <v>5704300</v>
      </c>
      <c r="CH716">
        <v>3219900</v>
      </c>
      <c r="CI716">
        <v>2084500</v>
      </c>
      <c r="CJ716">
        <v>399900</v>
      </c>
      <c r="CK716">
        <v>14209300</v>
      </c>
      <c r="CL716">
        <v>1720400</v>
      </c>
      <c r="CM716">
        <v>1132100</v>
      </c>
      <c r="CN716">
        <v>106700</v>
      </c>
      <c r="CO716">
        <v>481600</v>
      </c>
      <c r="CP716">
        <v>1028300</v>
      </c>
      <c r="CQ716">
        <v>3004000</v>
      </c>
      <c r="CR716">
        <v>1089000</v>
      </c>
      <c r="CS716">
        <v>498400</v>
      </c>
      <c r="CT716">
        <v>590600</v>
      </c>
      <c r="CU716">
        <v>2611900</v>
      </c>
      <c r="CV716">
        <v>1596900</v>
      </c>
      <c r="CW716">
        <v>1015000</v>
      </c>
      <c r="CX716">
        <v>894600</v>
      </c>
      <c r="CY716">
        <v>1060000</v>
      </c>
      <c r="CZ716">
        <v>1253500</v>
      </c>
      <c r="DA716">
        <v>1547600</v>
      </c>
      <c r="DB716">
        <v>4079200</v>
      </c>
      <c r="DC716">
        <v>551300</v>
      </c>
      <c r="DD716">
        <v>200800</v>
      </c>
      <c r="DE716">
        <v>48500</v>
      </c>
      <c r="DF716">
        <v>1312400</v>
      </c>
      <c r="DG716">
        <v>376600</v>
      </c>
      <c r="DH716">
        <v>48100</v>
      </c>
      <c r="DI716">
        <v>24400</v>
      </c>
      <c r="DJ716">
        <v>494500</v>
      </c>
      <c r="DK716">
        <v>557400</v>
      </c>
      <c r="DL716">
        <v>465200</v>
      </c>
      <c r="DM716">
        <v>612800</v>
      </c>
      <c r="DN716">
        <v>3172000</v>
      </c>
      <c r="DO716">
        <v>368200</v>
      </c>
      <c r="DP716">
        <v>985100</v>
      </c>
      <c r="DQ716">
        <v>343000</v>
      </c>
      <c r="DR716">
        <v>1145200</v>
      </c>
      <c r="DS716">
        <v>275000</v>
      </c>
      <c r="DT716">
        <v>55000</v>
      </c>
      <c r="DU716">
        <v>7446000</v>
      </c>
      <c r="DV716">
        <v>5560400</v>
      </c>
      <c r="DW716">
        <v>19100</v>
      </c>
      <c r="DX716">
        <v>2502500</v>
      </c>
      <c r="DY716">
        <v>1744100</v>
      </c>
      <c r="DZ716">
        <v>1357500</v>
      </c>
      <c r="EA716">
        <v>562900</v>
      </c>
      <c r="EB716">
        <v>195500</v>
      </c>
      <c r="EC716">
        <v>713200</v>
      </c>
      <c r="ED716">
        <v>2325600</v>
      </c>
      <c r="EE716">
        <v>1885700</v>
      </c>
      <c r="EF716">
        <v>1245400</v>
      </c>
      <c r="EG716">
        <v>616200</v>
      </c>
      <c r="EH716">
        <v>24100</v>
      </c>
      <c r="EI716">
        <v>14823000</v>
      </c>
      <c r="EJ716">
        <v>5978300</v>
      </c>
      <c r="EK716">
        <v>1004100</v>
      </c>
      <c r="EL716">
        <v>884000</v>
      </c>
      <c r="EM716">
        <v>1083300</v>
      </c>
      <c r="EN716">
        <v>118500</v>
      </c>
      <c r="EO716">
        <v>927200</v>
      </c>
      <c r="EP716">
        <v>603700</v>
      </c>
      <c r="EQ716">
        <v>488800</v>
      </c>
      <c r="ER716">
        <v>449000</v>
      </c>
      <c r="ES716">
        <v>419700</v>
      </c>
      <c r="ET716">
        <v>1757000</v>
      </c>
      <c r="EU716">
        <v>7087600</v>
      </c>
      <c r="EV716">
        <v>6800600</v>
      </c>
      <c r="EW716">
        <v>266600</v>
      </c>
      <c r="EX716">
        <v>86400</v>
      </c>
      <c r="EY716">
        <v>3063600</v>
      </c>
      <c r="EZ716">
        <v>2115200</v>
      </c>
      <c r="FA716">
        <v>766100</v>
      </c>
      <c r="FB716">
        <v>306300</v>
      </c>
      <c r="FC716">
        <v>642100</v>
      </c>
      <c r="FD716">
        <v>1367000</v>
      </c>
      <c r="FE716">
        <v>302500</v>
      </c>
      <c r="FF716">
        <v>287000</v>
      </c>
      <c r="FG716">
        <v>14575000</v>
      </c>
      <c r="FH716">
        <v>2345900</v>
      </c>
      <c r="FI716">
        <v>12229000</v>
      </c>
      <c r="FJ716">
        <v>10479500</v>
      </c>
      <c r="FK716">
        <v>4172200</v>
      </c>
      <c r="FL716">
        <v>1662800</v>
      </c>
      <c r="FM716">
        <v>638500</v>
      </c>
      <c r="FN716">
        <v>446200</v>
      </c>
      <c r="FO716">
        <v>422300</v>
      </c>
      <c r="FP716">
        <v>151600</v>
      </c>
      <c r="FQ716">
        <v>681100</v>
      </c>
      <c r="FR716">
        <v>169700</v>
      </c>
      <c r="FS716">
        <v>3834600</v>
      </c>
      <c r="FT716">
        <v>2472700</v>
      </c>
      <c r="FU716">
        <v>1481600</v>
      </c>
      <c r="FV716">
        <v>402100</v>
      </c>
      <c r="FW716">
        <v>448300</v>
      </c>
      <c r="FX716">
        <v>140700</v>
      </c>
      <c r="FY716">
        <v>1749500</v>
      </c>
      <c r="FZ716">
        <v>698900</v>
      </c>
      <c r="GA716">
        <v>100700</v>
      </c>
      <c r="GB716">
        <v>345600</v>
      </c>
      <c r="GC716">
        <v>604300</v>
      </c>
      <c r="GD716">
        <v>10801000</v>
      </c>
      <c r="GE716">
        <v>1476700</v>
      </c>
      <c r="GF716">
        <v>319200</v>
      </c>
      <c r="GG716">
        <v>90800</v>
      </c>
      <c r="GH716">
        <v>1066700</v>
      </c>
      <c r="GI716">
        <v>9323800</v>
      </c>
      <c r="GJ716">
        <v>1679200</v>
      </c>
      <c r="GK716">
        <v>7644600</v>
      </c>
      <c r="GL716">
        <v>4921000</v>
      </c>
      <c r="GM716">
        <v>1179000</v>
      </c>
      <c r="GN716">
        <v>1187900</v>
      </c>
      <c r="GO716">
        <v>2554000</v>
      </c>
      <c r="GP716">
        <v>20175000</v>
      </c>
      <c r="GQ716">
        <v>2752000</v>
      </c>
      <c r="GR716">
        <v>1885700</v>
      </c>
      <c r="GS716">
        <v>866600</v>
      </c>
      <c r="GT716">
        <v>4702000</v>
      </c>
      <c r="GU716">
        <v>2040000</v>
      </c>
      <c r="GV716">
        <v>2662000</v>
      </c>
      <c r="GW716">
        <v>12721000</v>
      </c>
      <c r="GX716">
        <v>7236400</v>
      </c>
      <c r="GY716">
        <v>5484800</v>
      </c>
      <c r="IO716">
        <v>137236000</v>
      </c>
      <c r="IP716">
        <v>67.099999999999994</v>
      </c>
      <c r="IQ716">
        <v>130814000</v>
      </c>
      <c r="IR716">
        <v>64</v>
      </c>
      <c r="IS716">
        <v>6422000</v>
      </c>
      <c r="IT716">
        <v>4.7</v>
      </c>
      <c r="IU716">
        <v>67311000</v>
      </c>
      <c r="IV716">
        <v>4900000</v>
      </c>
      <c r="IW716">
        <v>73615000</v>
      </c>
      <c r="IX716">
        <v>74.8</v>
      </c>
      <c r="IY716">
        <v>70235000</v>
      </c>
      <c r="IZ716">
        <v>71.400000000000006</v>
      </c>
      <c r="JA716">
        <v>3380000</v>
      </c>
      <c r="JB716">
        <v>4.5999999999999996</v>
      </c>
      <c r="JC716">
        <v>24790000</v>
      </c>
      <c r="JD716">
        <v>69404000</v>
      </c>
      <c r="JE716">
        <v>76.7</v>
      </c>
      <c r="JF716">
        <v>66721000</v>
      </c>
      <c r="JG716">
        <v>73.7</v>
      </c>
      <c r="JH716">
        <v>2683000</v>
      </c>
      <c r="JI716">
        <v>3.9</v>
      </c>
      <c r="JJ716">
        <v>21099000</v>
      </c>
      <c r="JK716">
        <v>7931000</v>
      </c>
      <c r="JL716">
        <v>6.1</v>
      </c>
      <c r="JM716">
        <v>124332000</v>
      </c>
      <c r="JN716">
        <v>104157000</v>
      </c>
      <c r="JO716">
        <v>23813000</v>
      </c>
      <c r="JP716">
        <v>642000</v>
      </c>
      <c r="JQ716">
        <v>74900</v>
      </c>
      <c r="JR716">
        <v>567100</v>
      </c>
      <c r="JS716">
        <v>140300</v>
      </c>
      <c r="JT716">
        <v>240300</v>
      </c>
      <c r="JU716">
        <v>87100</v>
      </c>
      <c r="JV716">
        <v>46900</v>
      </c>
      <c r="JW716">
        <v>106300</v>
      </c>
      <c r="JX716">
        <v>186500</v>
      </c>
      <c r="JY716">
        <v>5602000</v>
      </c>
      <c r="JZ716">
        <v>1407400</v>
      </c>
      <c r="KA716">
        <v>674500</v>
      </c>
      <c r="KB716">
        <v>732900</v>
      </c>
      <c r="KC716">
        <v>747700</v>
      </c>
      <c r="KD716">
        <v>3446700</v>
      </c>
      <c r="KG716">
        <v>17569000</v>
      </c>
      <c r="KH716">
        <v>10925000</v>
      </c>
      <c r="KI716">
        <v>602000</v>
      </c>
      <c r="KJ716">
        <v>520500</v>
      </c>
      <c r="KK716">
        <v>646200</v>
      </c>
      <c r="KL716">
        <v>1740900</v>
      </c>
      <c r="KM716">
        <v>1528600</v>
      </c>
      <c r="KN716">
        <v>1848600</v>
      </c>
      <c r="KO716">
        <v>323700</v>
      </c>
      <c r="KP716">
        <v>240300</v>
      </c>
      <c r="KQ716">
        <v>663300</v>
      </c>
      <c r="KR716">
        <v>509500</v>
      </c>
      <c r="KS716">
        <v>111800</v>
      </c>
      <c r="KT716">
        <v>591900</v>
      </c>
      <c r="KU716">
        <v>2084699.9999999998</v>
      </c>
      <c r="KV716">
        <v>1278800</v>
      </c>
      <c r="KW716">
        <v>634300</v>
      </c>
      <c r="KX716">
        <v>726800</v>
      </c>
      <c r="KY716">
        <v>6644000</v>
      </c>
      <c r="KZ716">
        <v>1522400</v>
      </c>
      <c r="LA716">
        <v>431100</v>
      </c>
      <c r="LB716">
        <v>234500</v>
      </c>
      <c r="LC716">
        <v>642300</v>
      </c>
      <c r="LD716">
        <v>626100</v>
      </c>
      <c r="LE716">
        <v>827000</v>
      </c>
      <c r="LF716">
        <v>133000</v>
      </c>
      <c r="LG716">
        <v>991100</v>
      </c>
      <c r="LH716">
        <v>946700</v>
      </c>
      <c r="LI716">
        <v>289700</v>
      </c>
      <c r="LJ716">
        <v>80344000</v>
      </c>
      <c r="LK716">
        <v>24606000</v>
      </c>
      <c r="LL716">
        <v>5704300</v>
      </c>
      <c r="LM716">
        <v>3219900</v>
      </c>
      <c r="LN716">
        <v>2084500</v>
      </c>
      <c r="LO716">
        <v>399900</v>
      </c>
      <c r="LP716">
        <v>14209300</v>
      </c>
      <c r="LQ716">
        <v>1720400</v>
      </c>
      <c r="LR716">
        <v>1132100</v>
      </c>
      <c r="LS716">
        <v>106700</v>
      </c>
      <c r="LT716">
        <v>481600</v>
      </c>
      <c r="LU716">
        <v>1028300</v>
      </c>
      <c r="LV716">
        <v>3004000</v>
      </c>
      <c r="LW716">
        <v>1089000</v>
      </c>
      <c r="LX716">
        <v>498400</v>
      </c>
      <c r="LY716">
        <v>590600</v>
      </c>
      <c r="LZ716">
        <v>2611900</v>
      </c>
      <c r="MA716">
        <v>1596900</v>
      </c>
      <c r="MB716">
        <v>1015000</v>
      </c>
      <c r="MC716">
        <v>894600</v>
      </c>
      <c r="MD716">
        <v>1060000</v>
      </c>
      <c r="ME716">
        <v>1253500</v>
      </c>
      <c r="MF716">
        <v>1547600</v>
      </c>
      <c r="MG716">
        <v>4079200</v>
      </c>
      <c r="MH716">
        <v>551300</v>
      </c>
      <c r="MI716">
        <v>200800</v>
      </c>
      <c r="MJ716">
        <v>48500</v>
      </c>
      <c r="MK716">
        <v>1312400</v>
      </c>
      <c r="ML716">
        <v>376600</v>
      </c>
      <c r="MM716">
        <v>48100</v>
      </c>
      <c r="MN716">
        <v>24400</v>
      </c>
      <c r="MO716">
        <v>494500</v>
      </c>
      <c r="MP716">
        <v>557400</v>
      </c>
      <c r="MQ716">
        <v>465200</v>
      </c>
      <c r="MR716">
        <v>612800</v>
      </c>
      <c r="MS716">
        <v>3172000</v>
      </c>
      <c r="MT716">
        <v>368200</v>
      </c>
      <c r="MU716">
        <v>985100</v>
      </c>
      <c r="MV716">
        <v>343000</v>
      </c>
      <c r="MW716">
        <v>1145200</v>
      </c>
      <c r="MX716">
        <v>275000</v>
      </c>
      <c r="MY716">
        <v>55000</v>
      </c>
      <c r="MZ716">
        <v>7446000</v>
      </c>
      <c r="NA716">
        <v>5560400</v>
      </c>
      <c r="NB716">
        <v>19100</v>
      </c>
      <c r="NC716">
        <v>2502500</v>
      </c>
      <c r="ND716">
        <v>1744100</v>
      </c>
      <c r="NE716">
        <v>1357500</v>
      </c>
      <c r="NF716">
        <v>562900</v>
      </c>
      <c r="NG716">
        <v>195500</v>
      </c>
      <c r="NH716">
        <v>713200</v>
      </c>
      <c r="NI716">
        <v>2325600</v>
      </c>
      <c r="NJ716">
        <v>1885700</v>
      </c>
      <c r="NK716">
        <v>1245400</v>
      </c>
      <c r="NL716">
        <v>616200</v>
      </c>
      <c r="NM716">
        <v>24100</v>
      </c>
      <c r="NN716">
        <v>14823000</v>
      </c>
      <c r="NO716">
        <v>5978300</v>
      </c>
      <c r="NP716">
        <v>1004100</v>
      </c>
      <c r="NQ716">
        <v>884000</v>
      </c>
      <c r="NR716">
        <v>1083300</v>
      </c>
      <c r="NS716">
        <v>118500</v>
      </c>
      <c r="NT716">
        <v>927200</v>
      </c>
      <c r="NU716">
        <v>603700</v>
      </c>
      <c r="NV716">
        <v>488800</v>
      </c>
      <c r="NW716">
        <v>449000</v>
      </c>
      <c r="NX716">
        <v>419700</v>
      </c>
      <c r="NY716">
        <v>1757000</v>
      </c>
      <c r="NZ716">
        <v>7087600</v>
      </c>
      <c r="OA716">
        <v>6800600</v>
      </c>
      <c r="OB716">
        <v>266600</v>
      </c>
      <c r="OC716">
        <v>86400</v>
      </c>
      <c r="OD716">
        <v>3063600</v>
      </c>
      <c r="OE716">
        <v>2115200</v>
      </c>
      <c r="OF716">
        <v>766100</v>
      </c>
      <c r="OG716">
        <v>306300</v>
      </c>
      <c r="OH716">
        <v>642100</v>
      </c>
      <c r="OI716">
        <v>1367000</v>
      </c>
      <c r="OJ716">
        <v>302500</v>
      </c>
      <c r="OK716">
        <v>287000</v>
      </c>
      <c r="OL716">
        <v>14575000</v>
      </c>
      <c r="OM716">
        <v>2345900</v>
      </c>
      <c r="ON716">
        <v>12229000</v>
      </c>
      <c r="OO716">
        <v>10479500</v>
      </c>
      <c r="OP716">
        <v>4172200</v>
      </c>
      <c r="OQ716">
        <v>1662800</v>
      </c>
      <c r="OR716">
        <v>638500</v>
      </c>
      <c r="OS716">
        <v>446200</v>
      </c>
      <c r="OT716">
        <v>422300</v>
      </c>
      <c r="OU716">
        <v>151600</v>
      </c>
      <c r="OV716">
        <v>681100</v>
      </c>
      <c r="OW716">
        <v>169700</v>
      </c>
      <c r="OX716">
        <v>3834600</v>
      </c>
      <c r="OY716">
        <v>2472700</v>
      </c>
      <c r="OZ716">
        <v>1481600</v>
      </c>
      <c r="PA716">
        <v>402100</v>
      </c>
      <c r="PB716">
        <v>448300</v>
      </c>
      <c r="PC716">
        <v>140700</v>
      </c>
      <c r="PD716">
        <v>1749500</v>
      </c>
      <c r="PE716">
        <v>698900</v>
      </c>
      <c r="PF716">
        <v>100700</v>
      </c>
      <c r="PG716">
        <v>345600</v>
      </c>
      <c r="PH716">
        <v>604300</v>
      </c>
      <c r="PI716">
        <v>10801000</v>
      </c>
      <c r="PJ716">
        <v>1476700</v>
      </c>
      <c r="PK716">
        <v>319200</v>
      </c>
      <c r="PL716">
        <v>90800</v>
      </c>
      <c r="PM716">
        <v>1066700</v>
      </c>
      <c r="PN716">
        <v>9323800</v>
      </c>
      <c r="PO716">
        <v>1679200</v>
      </c>
      <c r="PP716">
        <v>7644600</v>
      </c>
      <c r="PQ716">
        <v>4921000</v>
      </c>
      <c r="PR716">
        <v>1179000</v>
      </c>
      <c r="PS716">
        <v>1187900</v>
      </c>
      <c r="PT716">
        <v>2554000</v>
      </c>
      <c r="PU716">
        <v>20175000</v>
      </c>
      <c r="PV716">
        <v>2752000</v>
      </c>
      <c r="PW716">
        <v>1885700</v>
      </c>
      <c r="PX716">
        <v>866600</v>
      </c>
      <c r="PY716">
        <v>4702000</v>
      </c>
      <c r="PZ716">
        <v>2040000</v>
      </c>
      <c r="QA716">
        <v>2662000</v>
      </c>
      <c r="QB716">
        <v>12721000</v>
      </c>
      <c r="QC716">
        <v>7236400</v>
      </c>
      <c r="QD716">
        <v>5484800</v>
      </c>
      <c r="QE716">
        <v>8.4</v>
      </c>
      <c r="QF716">
        <v>1736800</v>
      </c>
      <c r="QG716">
        <v>125165000</v>
      </c>
      <c r="QH716">
        <v>105373000</v>
      </c>
      <c r="QI716">
        <v>24263000</v>
      </c>
      <c r="QJ716">
        <v>657000</v>
      </c>
      <c r="QK716">
        <v>79900</v>
      </c>
      <c r="QL716">
        <v>577400</v>
      </c>
      <c r="QM716">
        <v>141800</v>
      </c>
      <c r="QN716">
        <v>245500</v>
      </c>
      <c r="QO716">
        <v>87200</v>
      </c>
      <c r="QP716">
        <v>47500</v>
      </c>
      <c r="QQ716">
        <v>110800</v>
      </c>
      <c r="QR716">
        <v>190100</v>
      </c>
      <c r="QS716">
        <v>5969000</v>
      </c>
      <c r="QT716">
        <v>1474800</v>
      </c>
      <c r="QU716">
        <v>708300</v>
      </c>
      <c r="QV716">
        <v>766500</v>
      </c>
      <c r="QW716">
        <v>834900</v>
      </c>
      <c r="QX716">
        <v>3659500</v>
      </c>
      <c r="RA716">
        <v>17637000</v>
      </c>
      <c r="RB716">
        <v>10944000</v>
      </c>
      <c r="RC716">
        <v>609900</v>
      </c>
      <c r="RD716">
        <v>531700</v>
      </c>
      <c r="RE716">
        <v>646100</v>
      </c>
      <c r="RF716">
        <v>1742400</v>
      </c>
      <c r="RG716">
        <v>1524700</v>
      </c>
      <c r="RH716">
        <v>1851100</v>
      </c>
      <c r="RI716">
        <v>324400</v>
      </c>
      <c r="RJ716">
        <v>240800</v>
      </c>
      <c r="RK716">
        <v>663100</v>
      </c>
      <c r="RL716">
        <v>510100</v>
      </c>
      <c r="RM716">
        <v>112600</v>
      </c>
      <c r="RN716">
        <v>592000</v>
      </c>
      <c r="RO716">
        <v>2082800.0000000002</v>
      </c>
      <c r="RP716">
        <v>1277400</v>
      </c>
      <c r="RQ716">
        <v>635100</v>
      </c>
      <c r="RR716">
        <v>728200</v>
      </c>
      <c r="RS716">
        <v>6693000</v>
      </c>
      <c r="RT716">
        <v>1554000</v>
      </c>
      <c r="RU716">
        <v>432200</v>
      </c>
      <c r="RV716">
        <v>235600</v>
      </c>
      <c r="RW716">
        <v>643600</v>
      </c>
      <c r="RX716">
        <v>628800</v>
      </c>
      <c r="RY716">
        <v>828300</v>
      </c>
      <c r="RZ716">
        <v>135800</v>
      </c>
      <c r="SA716">
        <v>992600</v>
      </c>
      <c r="SB716">
        <v>948000</v>
      </c>
      <c r="SC716">
        <v>294100</v>
      </c>
      <c r="SD716">
        <v>81110000</v>
      </c>
      <c r="SE716">
        <v>24962000</v>
      </c>
      <c r="SF716">
        <v>5730800</v>
      </c>
      <c r="SG716">
        <v>3228900</v>
      </c>
      <c r="SH716">
        <v>2100500</v>
      </c>
      <c r="SI716">
        <v>401400</v>
      </c>
      <c r="SJ716">
        <v>14498000</v>
      </c>
      <c r="SK716">
        <v>1731800</v>
      </c>
      <c r="SL716">
        <v>1134000</v>
      </c>
      <c r="SM716">
        <v>108600</v>
      </c>
      <c r="SN716">
        <v>489200</v>
      </c>
      <c r="SO716">
        <v>1056700</v>
      </c>
      <c r="SP716">
        <v>3044000</v>
      </c>
      <c r="SQ716">
        <v>1098500</v>
      </c>
      <c r="SR716">
        <v>503300</v>
      </c>
      <c r="SS716">
        <v>595200</v>
      </c>
      <c r="ST716">
        <v>2708600</v>
      </c>
      <c r="SU716">
        <v>1657000</v>
      </c>
      <c r="SV716">
        <v>1051600</v>
      </c>
      <c r="SW716">
        <v>900700</v>
      </c>
      <c r="SX716">
        <v>1068800</v>
      </c>
      <c r="SY716">
        <v>1292600</v>
      </c>
      <c r="SZ716">
        <v>1596300</v>
      </c>
      <c r="TA716">
        <v>4118000</v>
      </c>
      <c r="TB716">
        <v>554400</v>
      </c>
      <c r="TC716">
        <v>202800</v>
      </c>
      <c r="TD716">
        <v>50000</v>
      </c>
      <c r="TE716">
        <v>1338200</v>
      </c>
      <c r="TF716">
        <v>363100</v>
      </c>
      <c r="TG716">
        <v>48300</v>
      </c>
      <c r="TH716">
        <v>25500</v>
      </c>
      <c r="TI716">
        <v>497800</v>
      </c>
      <c r="TJ716">
        <v>565100</v>
      </c>
      <c r="TK716">
        <v>472800</v>
      </c>
      <c r="TL716">
        <v>614900</v>
      </c>
      <c r="TM716">
        <v>3177000</v>
      </c>
      <c r="TN716">
        <v>369800</v>
      </c>
      <c r="TO716">
        <v>986700</v>
      </c>
      <c r="TP716">
        <v>343300</v>
      </c>
      <c r="TQ716">
        <v>1148400</v>
      </c>
      <c r="TR716">
        <v>273700</v>
      </c>
      <c r="TS716">
        <v>54900</v>
      </c>
      <c r="TT716">
        <v>7485000</v>
      </c>
      <c r="TU716">
        <v>5569400</v>
      </c>
      <c r="TV716">
        <v>19200</v>
      </c>
      <c r="TW716">
        <v>2507200</v>
      </c>
      <c r="TX716">
        <v>1748100</v>
      </c>
      <c r="TY716">
        <v>1361200</v>
      </c>
      <c r="TZ716">
        <v>563400</v>
      </c>
      <c r="UA716">
        <v>195600</v>
      </c>
      <c r="UB716">
        <v>716400</v>
      </c>
      <c r="UC716">
        <v>2326600</v>
      </c>
      <c r="UD716">
        <v>1915400</v>
      </c>
      <c r="UE716">
        <v>1267700</v>
      </c>
      <c r="UF716">
        <v>623500</v>
      </c>
      <c r="UG716">
        <v>24200</v>
      </c>
      <c r="UH716">
        <v>14975000</v>
      </c>
      <c r="UI716">
        <v>5920800</v>
      </c>
      <c r="UJ716">
        <v>1009100</v>
      </c>
      <c r="UK716">
        <v>791500</v>
      </c>
      <c r="UL716">
        <v>1098200</v>
      </c>
      <c r="UM716">
        <v>118500</v>
      </c>
      <c r="UN716">
        <v>927600</v>
      </c>
      <c r="UO716">
        <v>607500</v>
      </c>
      <c r="UP716">
        <v>490500</v>
      </c>
      <c r="UQ716">
        <v>450100</v>
      </c>
      <c r="UR716">
        <v>427700</v>
      </c>
      <c r="US716">
        <v>1770800</v>
      </c>
      <c r="UT716">
        <v>7283800</v>
      </c>
      <c r="UU716">
        <v>6990000</v>
      </c>
      <c r="UV716">
        <v>266700</v>
      </c>
      <c r="UW716">
        <v>87200</v>
      </c>
      <c r="UX716">
        <v>3172200</v>
      </c>
      <c r="UY716">
        <v>2193600</v>
      </c>
      <c r="UZ716">
        <v>766900</v>
      </c>
      <c r="VA716">
        <v>306600</v>
      </c>
      <c r="VB716">
        <v>646000</v>
      </c>
      <c r="VC716">
        <v>1441700</v>
      </c>
      <c r="VD716">
        <v>302800</v>
      </c>
      <c r="VE716">
        <v>293800</v>
      </c>
      <c r="VF716">
        <v>14439000</v>
      </c>
      <c r="VG716">
        <v>2210600</v>
      </c>
      <c r="VH716">
        <v>12228800</v>
      </c>
      <c r="VI716">
        <v>10492000</v>
      </c>
      <c r="VJ716">
        <v>4178000</v>
      </c>
      <c r="VK716">
        <v>1666000</v>
      </c>
      <c r="VL716">
        <v>640200</v>
      </c>
      <c r="VM716">
        <v>446400</v>
      </c>
      <c r="VN716">
        <v>422000</v>
      </c>
      <c r="VO716">
        <v>151600</v>
      </c>
      <c r="VP716">
        <v>682000</v>
      </c>
      <c r="VQ716">
        <v>169800</v>
      </c>
      <c r="VR716">
        <v>3836700</v>
      </c>
      <c r="VS716">
        <v>2477300</v>
      </c>
      <c r="VT716">
        <v>1483800</v>
      </c>
      <c r="VU716">
        <v>402900</v>
      </c>
      <c r="VV716">
        <v>449200</v>
      </c>
      <c r="VW716">
        <v>141000</v>
      </c>
      <c r="VX716">
        <v>698400</v>
      </c>
      <c r="VY716">
        <v>100700</v>
      </c>
      <c r="VZ716">
        <v>348700</v>
      </c>
      <c r="WA716">
        <v>589000</v>
      </c>
      <c r="WB716">
        <v>11134000</v>
      </c>
      <c r="WC716">
        <v>1619300</v>
      </c>
      <c r="WD716">
        <v>344600</v>
      </c>
      <c r="WE716">
        <v>96100</v>
      </c>
      <c r="WF716">
        <v>1178600</v>
      </c>
      <c r="WG716">
        <v>9514900</v>
      </c>
      <c r="WH716">
        <v>1748600</v>
      </c>
      <c r="WI716">
        <v>7766300</v>
      </c>
      <c r="WJ716">
        <v>4938000</v>
      </c>
      <c r="WK716">
        <v>1178800</v>
      </c>
      <c r="WL716">
        <v>1197600</v>
      </c>
      <c r="WM716">
        <v>2562000</v>
      </c>
      <c r="WN716">
        <v>19792000</v>
      </c>
      <c r="WO716">
        <v>2762000</v>
      </c>
      <c r="WP716">
        <v>1892400</v>
      </c>
      <c r="WQ716">
        <v>870000</v>
      </c>
      <c r="WR716">
        <v>4578000</v>
      </c>
      <c r="WS716">
        <v>1901700</v>
      </c>
      <c r="WT716">
        <v>2676500</v>
      </c>
      <c r="WU716">
        <v>12452000</v>
      </c>
      <c r="WV716">
        <v>6872800</v>
      </c>
      <c r="WW716">
        <v>5579300</v>
      </c>
    </row>
    <row r="717" spans="1:621" x14ac:dyDescent="0.45">
      <c r="A717" s="1"/>
      <c r="C717" s="1">
        <v>35886</v>
      </c>
      <c r="D717">
        <v>717000</v>
      </c>
      <c r="E717">
        <v>2675000</v>
      </c>
      <c r="F717">
        <v>1958000</v>
      </c>
      <c r="G717">
        <v>1376000</v>
      </c>
      <c r="H717">
        <v>595000</v>
      </c>
      <c r="I717">
        <v>615000</v>
      </c>
      <c r="J717">
        <v>2103000</v>
      </c>
      <c r="K717">
        <v>526000</v>
      </c>
      <c r="L717">
        <v>45.2</v>
      </c>
      <c r="M717">
        <v>12.1</v>
      </c>
      <c r="N717">
        <v>33.1</v>
      </c>
      <c r="O717">
        <v>10.4</v>
      </c>
      <c r="P717">
        <v>35.5</v>
      </c>
      <c r="Q717">
        <v>8.9</v>
      </c>
      <c r="R717">
        <v>2</v>
      </c>
      <c r="S717">
        <v>0.4</v>
      </c>
      <c r="T717">
        <v>1.5</v>
      </c>
      <c r="U717">
        <v>0.4</v>
      </c>
      <c r="V717">
        <v>2628000</v>
      </c>
      <c r="W717">
        <v>1918000</v>
      </c>
      <c r="X717">
        <v>1476000</v>
      </c>
      <c r="Y717">
        <v>594000</v>
      </c>
      <c r="Z717">
        <v>883000</v>
      </c>
      <c r="AA717">
        <v>14.7</v>
      </c>
      <c r="AB717">
        <v>6.7</v>
      </c>
      <c r="AC717">
        <v>43.6</v>
      </c>
      <c r="AD717">
        <v>31.8</v>
      </c>
      <c r="AE717">
        <v>24.5</v>
      </c>
      <c r="AF717">
        <v>9.9</v>
      </c>
      <c r="AG717">
        <v>14.7</v>
      </c>
      <c r="AH717">
        <v>105198000</v>
      </c>
      <c r="AI717">
        <v>125372000</v>
      </c>
      <c r="AJ717">
        <v>24140000</v>
      </c>
      <c r="AK717">
        <v>641000</v>
      </c>
      <c r="AL717">
        <v>73800</v>
      </c>
      <c r="AM717">
        <v>567200</v>
      </c>
      <c r="AN717">
        <v>140000</v>
      </c>
      <c r="AO717">
        <v>243700</v>
      </c>
      <c r="AP717">
        <v>86400</v>
      </c>
      <c r="AQ717">
        <v>46500</v>
      </c>
      <c r="AR717">
        <v>110800</v>
      </c>
      <c r="AS717">
        <v>183500</v>
      </c>
      <c r="AT717">
        <v>5919000</v>
      </c>
      <c r="AU717">
        <v>1455300</v>
      </c>
      <c r="AV717">
        <v>699500</v>
      </c>
      <c r="AW717">
        <v>755800</v>
      </c>
      <c r="AX717">
        <v>831900</v>
      </c>
      <c r="AY717">
        <v>3631400</v>
      </c>
      <c r="BB717">
        <v>17580000</v>
      </c>
      <c r="BC717">
        <v>10946000</v>
      </c>
      <c r="BD717">
        <v>607500</v>
      </c>
      <c r="BE717">
        <v>532500</v>
      </c>
      <c r="BF717">
        <v>644800</v>
      </c>
      <c r="BG717">
        <v>1741900</v>
      </c>
      <c r="BH717">
        <v>1526900</v>
      </c>
      <c r="BI717">
        <v>1843800</v>
      </c>
      <c r="BJ717">
        <v>321900</v>
      </c>
      <c r="BK717">
        <v>240600</v>
      </c>
      <c r="BL717">
        <v>660000</v>
      </c>
      <c r="BM717">
        <v>509900</v>
      </c>
      <c r="BN717">
        <v>111400</v>
      </c>
      <c r="BO717">
        <v>591500</v>
      </c>
      <c r="BP717">
        <v>2090000</v>
      </c>
      <c r="BQ717">
        <v>1283000</v>
      </c>
      <c r="BR717">
        <v>637000</v>
      </c>
      <c r="BS717">
        <v>729700</v>
      </c>
      <c r="BT717">
        <v>6634000</v>
      </c>
      <c r="BU717">
        <v>1521700</v>
      </c>
      <c r="BV717">
        <v>432100</v>
      </c>
      <c r="BW717">
        <v>235200</v>
      </c>
      <c r="BX717">
        <v>634500</v>
      </c>
      <c r="BY717">
        <v>624200</v>
      </c>
      <c r="BZ717">
        <v>827700</v>
      </c>
      <c r="CA717">
        <v>135300</v>
      </c>
      <c r="CB717">
        <v>989700</v>
      </c>
      <c r="CC717">
        <v>943900</v>
      </c>
      <c r="CD717">
        <v>289700</v>
      </c>
      <c r="CE717">
        <v>81058000</v>
      </c>
      <c r="CF717">
        <v>24742000</v>
      </c>
      <c r="CG717">
        <v>5727300</v>
      </c>
      <c r="CH717">
        <v>3231500</v>
      </c>
      <c r="CI717">
        <v>2093900</v>
      </c>
      <c r="CJ717">
        <v>401900</v>
      </c>
      <c r="CK717">
        <v>14305200</v>
      </c>
      <c r="CL717">
        <v>1730900</v>
      </c>
      <c r="CM717">
        <v>1135100</v>
      </c>
      <c r="CN717">
        <v>111300</v>
      </c>
      <c r="CO717">
        <v>484500</v>
      </c>
      <c r="CP717">
        <v>1076900</v>
      </c>
      <c r="CQ717">
        <v>3006900</v>
      </c>
      <c r="CR717">
        <v>1086300</v>
      </c>
      <c r="CS717">
        <v>499700</v>
      </c>
      <c r="CT717">
        <v>586600</v>
      </c>
      <c r="CU717">
        <v>2623300</v>
      </c>
      <c r="CV717">
        <v>1602600</v>
      </c>
      <c r="CW717">
        <v>1020700</v>
      </c>
      <c r="CX717">
        <v>893500</v>
      </c>
      <c r="CY717">
        <v>1059600</v>
      </c>
      <c r="CZ717">
        <v>1263500</v>
      </c>
      <c r="DA717">
        <v>1564300</v>
      </c>
      <c r="DB717">
        <v>4097500</v>
      </c>
      <c r="DC717">
        <v>557300</v>
      </c>
      <c r="DD717">
        <v>203300</v>
      </c>
      <c r="DE717">
        <v>49000</v>
      </c>
      <c r="DF717">
        <v>1330000</v>
      </c>
      <c r="DG717">
        <v>370800</v>
      </c>
      <c r="DH717">
        <v>47900</v>
      </c>
      <c r="DI717">
        <v>24600</v>
      </c>
      <c r="DJ717">
        <v>494500</v>
      </c>
      <c r="DK717">
        <v>554500</v>
      </c>
      <c r="DL717">
        <v>465600</v>
      </c>
      <c r="DM717">
        <v>611800</v>
      </c>
      <c r="DN717">
        <v>3184000</v>
      </c>
      <c r="DO717">
        <v>364200</v>
      </c>
      <c r="DP717">
        <v>989000</v>
      </c>
      <c r="DQ717">
        <v>344700</v>
      </c>
      <c r="DR717">
        <v>1154000</v>
      </c>
      <c r="DS717">
        <v>276800</v>
      </c>
      <c r="DT717">
        <v>55300</v>
      </c>
      <c r="DU717">
        <v>7485000</v>
      </c>
      <c r="DV717">
        <v>5578400</v>
      </c>
      <c r="DW717">
        <v>19200</v>
      </c>
      <c r="DX717">
        <v>2507900</v>
      </c>
      <c r="DY717">
        <v>1744500</v>
      </c>
      <c r="DZ717">
        <v>1356800</v>
      </c>
      <c r="EA717">
        <v>565700</v>
      </c>
      <c r="EB717">
        <v>197700</v>
      </c>
      <c r="EC717">
        <v>718400</v>
      </c>
      <c r="ED717">
        <v>2332900</v>
      </c>
      <c r="EE717">
        <v>1906400</v>
      </c>
      <c r="EF717">
        <v>1261200</v>
      </c>
      <c r="EG717">
        <v>620800</v>
      </c>
      <c r="EH717">
        <v>24400</v>
      </c>
      <c r="EI717">
        <v>15006000</v>
      </c>
      <c r="EJ717">
        <v>6007900</v>
      </c>
      <c r="EK717">
        <v>1006100</v>
      </c>
      <c r="EL717">
        <v>880800</v>
      </c>
      <c r="EM717">
        <v>1095700</v>
      </c>
      <c r="EN717">
        <v>118300</v>
      </c>
      <c r="EO717">
        <v>939600</v>
      </c>
      <c r="EP717">
        <v>605600</v>
      </c>
      <c r="EQ717">
        <v>488200</v>
      </c>
      <c r="ER717">
        <v>447800</v>
      </c>
      <c r="ES717">
        <v>425800</v>
      </c>
      <c r="ET717">
        <v>1764300</v>
      </c>
      <c r="EU717">
        <v>7233600</v>
      </c>
      <c r="EV717">
        <v>6941300</v>
      </c>
      <c r="EW717">
        <v>266000</v>
      </c>
      <c r="EX717">
        <v>85600</v>
      </c>
      <c r="EY717">
        <v>3119000</v>
      </c>
      <c r="EZ717">
        <v>2153900</v>
      </c>
      <c r="FA717">
        <v>764300</v>
      </c>
      <c r="FB717">
        <v>305700</v>
      </c>
      <c r="FC717">
        <v>650000</v>
      </c>
      <c r="FD717">
        <v>1450800</v>
      </c>
      <c r="FE717">
        <v>299900</v>
      </c>
      <c r="FF717">
        <v>292300</v>
      </c>
      <c r="FG717">
        <v>14613000</v>
      </c>
      <c r="FH717">
        <v>2350600</v>
      </c>
      <c r="FI717">
        <v>12262700</v>
      </c>
      <c r="FJ717">
        <v>10491900</v>
      </c>
      <c r="FK717">
        <v>4172500</v>
      </c>
      <c r="FL717">
        <v>1669000</v>
      </c>
      <c r="FM717">
        <v>640300</v>
      </c>
      <c r="FN717">
        <v>447200</v>
      </c>
      <c r="FO717">
        <v>423200</v>
      </c>
      <c r="FP717">
        <v>151700</v>
      </c>
      <c r="FQ717">
        <v>671800</v>
      </c>
      <c r="FR717">
        <v>169300</v>
      </c>
      <c r="FS717">
        <v>3842800</v>
      </c>
      <c r="FT717">
        <v>2476600</v>
      </c>
      <c r="FU717">
        <v>1483100</v>
      </c>
      <c r="FV717">
        <v>403200</v>
      </c>
      <c r="FW717">
        <v>449100</v>
      </c>
      <c r="FX717">
        <v>141200</v>
      </c>
      <c r="FY717">
        <v>1770800</v>
      </c>
      <c r="FZ717">
        <v>706500</v>
      </c>
      <c r="GA717">
        <v>101400</v>
      </c>
      <c r="GB717">
        <v>348200</v>
      </c>
      <c r="GC717">
        <v>614700</v>
      </c>
      <c r="GD717">
        <v>11087000</v>
      </c>
      <c r="GE717">
        <v>1608200</v>
      </c>
      <c r="GF717">
        <v>342400</v>
      </c>
      <c r="GG717">
        <v>95000</v>
      </c>
      <c r="GH717">
        <v>1170800</v>
      </c>
      <c r="GI717">
        <v>9478500</v>
      </c>
      <c r="GJ717">
        <v>1713400</v>
      </c>
      <c r="GK717">
        <v>7765100</v>
      </c>
      <c r="GL717">
        <v>4941000</v>
      </c>
      <c r="GM717">
        <v>1179900</v>
      </c>
      <c r="GN717">
        <v>1199200</v>
      </c>
      <c r="GO717">
        <v>2561800</v>
      </c>
      <c r="GP717">
        <v>20174000</v>
      </c>
      <c r="GQ717">
        <v>2751000</v>
      </c>
      <c r="GR717">
        <v>1882900</v>
      </c>
      <c r="GS717">
        <v>868100</v>
      </c>
      <c r="GT717">
        <v>4709000</v>
      </c>
      <c r="GU717">
        <v>2036100</v>
      </c>
      <c r="GV717">
        <v>2672900</v>
      </c>
      <c r="GW717">
        <v>12714000</v>
      </c>
      <c r="GX717">
        <v>7210800</v>
      </c>
      <c r="GY717">
        <v>5503100</v>
      </c>
      <c r="IO717">
        <v>137150000</v>
      </c>
      <c r="IP717">
        <v>67</v>
      </c>
      <c r="IQ717">
        <v>131209000</v>
      </c>
      <c r="IR717">
        <v>64.099999999999994</v>
      </c>
      <c r="IS717">
        <v>5941000</v>
      </c>
      <c r="IT717">
        <v>4.3</v>
      </c>
      <c r="IU717">
        <v>67581000</v>
      </c>
      <c r="IV717">
        <v>4891000</v>
      </c>
      <c r="IW717">
        <v>73721000</v>
      </c>
      <c r="IX717">
        <v>74.8</v>
      </c>
      <c r="IY717">
        <v>70678000</v>
      </c>
      <c r="IZ717">
        <v>71.8</v>
      </c>
      <c r="JA717">
        <v>3044000</v>
      </c>
      <c r="JB717">
        <v>4.0999999999999996</v>
      </c>
      <c r="JC717">
        <v>24782000</v>
      </c>
      <c r="JD717">
        <v>69611000</v>
      </c>
      <c r="JE717">
        <v>76.900000000000006</v>
      </c>
      <c r="JF717">
        <v>67151000</v>
      </c>
      <c r="JG717">
        <v>74.099999999999994</v>
      </c>
      <c r="JH717">
        <v>2460000</v>
      </c>
      <c r="JI717">
        <v>3.5</v>
      </c>
      <c r="JJ717">
        <v>20968000</v>
      </c>
      <c r="JK717">
        <v>8018000</v>
      </c>
      <c r="JL717">
        <v>6.1</v>
      </c>
      <c r="JM717">
        <v>125372000</v>
      </c>
      <c r="JN717">
        <v>105198000</v>
      </c>
      <c r="JO717">
        <v>24140000</v>
      </c>
      <c r="JP717">
        <v>641000</v>
      </c>
      <c r="JQ717">
        <v>73800</v>
      </c>
      <c r="JR717">
        <v>567200</v>
      </c>
      <c r="JS717">
        <v>140000</v>
      </c>
      <c r="JT717">
        <v>243700</v>
      </c>
      <c r="JU717">
        <v>86400</v>
      </c>
      <c r="JV717">
        <v>46500</v>
      </c>
      <c r="JW717">
        <v>110800</v>
      </c>
      <c r="JX717">
        <v>183500</v>
      </c>
      <c r="JY717">
        <v>5919000</v>
      </c>
      <c r="JZ717">
        <v>1455300</v>
      </c>
      <c r="KA717">
        <v>699500</v>
      </c>
      <c r="KB717">
        <v>755800</v>
      </c>
      <c r="KC717">
        <v>831900</v>
      </c>
      <c r="KD717">
        <v>3631400</v>
      </c>
      <c r="KG717">
        <v>17580000</v>
      </c>
      <c r="KH717">
        <v>10946000</v>
      </c>
      <c r="KI717">
        <v>607500</v>
      </c>
      <c r="KJ717">
        <v>532500</v>
      </c>
      <c r="KK717">
        <v>644800</v>
      </c>
      <c r="KL717">
        <v>1741900</v>
      </c>
      <c r="KM717">
        <v>1526900</v>
      </c>
      <c r="KN717">
        <v>1843800</v>
      </c>
      <c r="KO717">
        <v>321900</v>
      </c>
      <c r="KP717">
        <v>240600</v>
      </c>
      <c r="KQ717">
        <v>660000</v>
      </c>
      <c r="KR717">
        <v>509900</v>
      </c>
      <c r="KS717">
        <v>111400</v>
      </c>
      <c r="KT717">
        <v>591500</v>
      </c>
      <c r="KU717">
        <v>2090000</v>
      </c>
      <c r="KV717">
        <v>1283000</v>
      </c>
      <c r="KW717">
        <v>637000</v>
      </c>
      <c r="KX717">
        <v>729700</v>
      </c>
      <c r="KY717">
        <v>6634000</v>
      </c>
      <c r="KZ717">
        <v>1521700</v>
      </c>
      <c r="LA717">
        <v>432100</v>
      </c>
      <c r="LB717">
        <v>235200</v>
      </c>
      <c r="LC717">
        <v>634500</v>
      </c>
      <c r="LD717">
        <v>624200</v>
      </c>
      <c r="LE717">
        <v>827700</v>
      </c>
      <c r="LF717">
        <v>135300</v>
      </c>
      <c r="LG717">
        <v>989700</v>
      </c>
      <c r="LH717">
        <v>943900</v>
      </c>
      <c r="LI717">
        <v>289700</v>
      </c>
      <c r="LJ717">
        <v>81058000</v>
      </c>
      <c r="LK717">
        <v>24742000</v>
      </c>
      <c r="LL717">
        <v>5727300</v>
      </c>
      <c r="LM717">
        <v>3231500</v>
      </c>
      <c r="LN717">
        <v>2093900</v>
      </c>
      <c r="LO717">
        <v>401900</v>
      </c>
      <c r="LP717">
        <v>14305200</v>
      </c>
      <c r="LQ717">
        <v>1730900</v>
      </c>
      <c r="LR717">
        <v>1135100</v>
      </c>
      <c r="LS717">
        <v>111300</v>
      </c>
      <c r="LT717">
        <v>484500</v>
      </c>
      <c r="LU717">
        <v>1076900</v>
      </c>
      <c r="LV717">
        <v>3006900</v>
      </c>
      <c r="LW717">
        <v>1086300</v>
      </c>
      <c r="LX717">
        <v>499700</v>
      </c>
      <c r="LY717">
        <v>586600</v>
      </c>
      <c r="LZ717">
        <v>2623300</v>
      </c>
      <c r="MA717">
        <v>1602600</v>
      </c>
      <c r="MB717">
        <v>1020700</v>
      </c>
      <c r="MC717">
        <v>893500</v>
      </c>
      <c r="MD717">
        <v>1059600</v>
      </c>
      <c r="ME717">
        <v>1263500</v>
      </c>
      <c r="MF717">
        <v>1564300</v>
      </c>
      <c r="MG717">
        <v>4097500</v>
      </c>
      <c r="MH717">
        <v>557300</v>
      </c>
      <c r="MI717">
        <v>203300</v>
      </c>
      <c r="MJ717">
        <v>49000</v>
      </c>
      <c r="MK717">
        <v>1330000</v>
      </c>
      <c r="ML717">
        <v>370800</v>
      </c>
      <c r="MM717">
        <v>47900</v>
      </c>
      <c r="MN717">
        <v>24600</v>
      </c>
      <c r="MO717">
        <v>494500</v>
      </c>
      <c r="MP717">
        <v>554500</v>
      </c>
      <c r="MQ717">
        <v>465600</v>
      </c>
      <c r="MR717">
        <v>611800</v>
      </c>
      <c r="MS717">
        <v>3184000</v>
      </c>
      <c r="MT717">
        <v>364200</v>
      </c>
      <c r="MU717">
        <v>989000</v>
      </c>
      <c r="MV717">
        <v>344700</v>
      </c>
      <c r="MW717">
        <v>1154000</v>
      </c>
      <c r="MX717">
        <v>276800</v>
      </c>
      <c r="MY717">
        <v>55300</v>
      </c>
      <c r="MZ717">
        <v>7485000</v>
      </c>
      <c r="NA717">
        <v>5578400</v>
      </c>
      <c r="NB717">
        <v>19200</v>
      </c>
      <c r="NC717">
        <v>2507900</v>
      </c>
      <c r="ND717">
        <v>1744500</v>
      </c>
      <c r="NE717">
        <v>1356800</v>
      </c>
      <c r="NF717">
        <v>565700</v>
      </c>
      <c r="NG717">
        <v>197700</v>
      </c>
      <c r="NH717">
        <v>718400</v>
      </c>
      <c r="NI717">
        <v>2332900</v>
      </c>
      <c r="NJ717">
        <v>1906400</v>
      </c>
      <c r="NK717">
        <v>1261200</v>
      </c>
      <c r="NL717">
        <v>620800</v>
      </c>
      <c r="NM717">
        <v>24400</v>
      </c>
      <c r="NN717">
        <v>15006000</v>
      </c>
      <c r="NO717">
        <v>6007900</v>
      </c>
      <c r="NP717">
        <v>1006100</v>
      </c>
      <c r="NQ717">
        <v>880800</v>
      </c>
      <c r="NR717">
        <v>1095700</v>
      </c>
      <c r="NS717">
        <v>118300</v>
      </c>
      <c r="NT717">
        <v>939600</v>
      </c>
      <c r="NU717">
        <v>605600</v>
      </c>
      <c r="NV717">
        <v>488200</v>
      </c>
      <c r="NW717">
        <v>447800</v>
      </c>
      <c r="NX717">
        <v>425800</v>
      </c>
      <c r="NY717">
        <v>1764300</v>
      </c>
      <c r="NZ717">
        <v>7233600</v>
      </c>
      <c r="OA717">
        <v>6941300</v>
      </c>
      <c r="OB717">
        <v>266000</v>
      </c>
      <c r="OC717">
        <v>85600</v>
      </c>
      <c r="OD717">
        <v>3119000</v>
      </c>
      <c r="OE717">
        <v>2153900</v>
      </c>
      <c r="OF717">
        <v>764300</v>
      </c>
      <c r="OG717">
        <v>305700</v>
      </c>
      <c r="OH717">
        <v>650000</v>
      </c>
      <c r="OI717">
        <v>1450800</v>
      </c>
      <c r="OJ717">
        <v>299900</v>
      </c>
      <c r="OK717">
        <v>292300</v>
      </c>
      <c r="OL717">
        <v>14613000</v>
      </c>
      <c r="OM717">
        <v>2350600</v>
      </c>
      <c r="ON717">
        <v>12262700</v>
      </c>
      <c r="OO717">
        <v>10491900</v>
      </c>
      <c r="OP717">
        <v>4172500</v>
      </c>
      <c r="OQ717">
        <v>1669000</v>
      </c>
      <c r="OR717">
        <v>640300</v>
      </c>
      <c r="OS717">
        <v>447200</v>
      </c>
      <c r="OT717">
        <v>423200</v>
      </c>
      <c r="OU717">
        <v>151700</v>
      </c>
      <c r="OV717">
        <v>671800</v>
      </c>
      <c r="OW717">
        <v>169300</v>
      </c>
      <c r="OX717">
        <v>3842800</v>
      </c>
      <c r="OY717">
        <v>2476600</v>
      </c>
      <c r="OZ717">
        <v>1483100</v>
      </c>
      <c r="PA717">
        <v>403200</v>
      </c>
      <c r="PB717">
        <v>449100</v>
      </c>
      <c r="PC717">
        <v>141200</v>
      </c>
      <c r="PD717">
        <v>1770800</v>
      </c>
      <c r="PE717">
        <v>706500</v>
      </c>
      <c r="PF717">
        <v>101400</v>
      </c>
      <c r="PG717">
        <v>348200</v>
      </c>
      <c r="PH717">
        <v>614700</v>
      </c>
      <c r="PI717">
        <v>11087000</v>
      </c>
      <c r="PJ717">
        <v>1608200</v>
      </c>
      <c r="PK717">
        <v>342400</v>
      </c>
      <c r="PL717">
        <v>95000</v>
      </c>
      <c r="PM717">
        <v>1170800</v>
      </c>
      <c r="PN717">
        <v>9478500</v>
      </c>
      <c r="PO717">
        <v>1713400</v>
      </c>
      <c r="PP717">
        <v>7765100</v>
      </c>
      <c r="PQ717">
        <v>4941000</v>
      </c>
      <c r="PR717">
        <v>1179900</v>
      </c>
      <c r="PS717">
        <v>1199200</v>
      </c>
      <c r="PT717">
        <v>2561800</v>
      </c>
      <c r="PU717">
        <v>20174000</v>
      </c>
      <c r="PV717">
        <v>2751000</v>
      </c>
      <c r="PW717">
        <v>1882900</v>
      </c>
      <c r="PX717">
        <v>868100</v>
      </c>
      <c r="PY717">
        <v>4709000</v>
      </c>
      <c r="PZ717">
        <v>2036100</v>
      </c>
      <c r="QA717">
        <v>2672900</v>
      </c>
      <c r="QB717">
        <v>12714000</v>
      </c>
      <c r="QC717">
        <v>7210800</v>
      </c>
      <c r="QD717">
        <v>5503100</v>
      </c>
      <c r="QE717">
        <v>8</v>
      </c>
      <c r="QF717">
        <v>1751800</v>
      </c>
      <c r="QG717">
        <v>125445000</v>
      </c>
      <c r="QH717">
        <v>105629000</v>
      </c>
      <c r="QI717">
        <v>24340000</v>
      </c>
      <c r="QJ717">
        <v>654000</v>
      </c>
      <c r="QK717">
        <v>80800</v>
      </c>
      <c r="QL717">
        <v>573500</v>
      </c>
      <c r="QM717">
        <v>141200</v>
      </c>
      <c r="QN717">
        <v>245000</v>
      </c>
      <c r="QO717">
        <v>86800</v>
      </c>
      <c r="QP717">
        <v>47000</v>
      </c>
      <c r="QQ717">
        <v>111200</v>
      </c>
      <c r="QR717">
        <v>187300</v>
      </c>
      <c r="QS717">
        <v>6049000</v>
      </c>
      <c r="QT717">
        <v>1486400</v>
      </c>
      <c r="QU717">
        <v>712900</v>
      </c>
      <c r="QV717">
        <v>773500</v>
      </c>
      <c r="QW717">
        <v>852500</v>
      </c>
      <c r="QX717">
        <v>3710500</v>
      </c>
      <c r="RA717">
        <v>17637000</v>
      </c>
      <c r="RB717">
        <v>10953000</v>
      </c>
      <c r="RC717">
        <v>610900</v>
      </c>
      <c r="RD717">
        <v>534100</v>
      </c>
      <c r="RE717">
        <v>646100</v>
      </c>
      <c r="RF717">
        <v>1743600</v>
      </c>
      <c r="RG717">
        <v>1524500</v>
      </c>
      <c r="RH717">
        <v>1847800</v>
      </c>
      <c r="RI717">
        <v>323100</v>
      </c>
      <c r="RJ717">
        <v>240800</v>
      </c>
      <c r="RK717">
        <v>660900</v>
      </c>
      <c r="RL717">
        <v>510800</v>
      </c>
      <c r="RM717">
        <v>112200</v>
      </c>
      <c r="RN717">
        <v>591600</v>
      </c>
      <c r="RO717">
        <v>2086800.0000000002</v>
      </c>
      <c r="RP717">
        <v>1280200</v>
      </c>
      <c r="RQ717">
        <v>638100</v>
      </c>
      <c r="RR717">
        <v>729500</v>
      </c>
      <c r="RS717">
        <v>6684000</v>
      </c>
      <c r="RT717">
        <v>1556900</v>
      </c>
      <c r="RU717">
        <v>431400</v>
      </c>
      <c r="RV717">
        <v>235900</v>
      </c>
      <c r="RW717">
        <v>635800</v>
      </c>
      <c r="RX717">
        <v>627500</v>
      </c>
      <c r="RY717">
        <v>829000</v>
      </c>
      <c r="RZ717">
        <v>136100</v>
      </c>
      <c r="SA717">
        <v>993100</v>
      </c>
      <c r="SB717">
        <v>944500</v>
      </c>
      <c r="SC717">
        <v>293300</v>
      </c>
      <c r="SD717">
        <v>81289000</v>
      </c>
      <c r="SE717">
        <v>24995000</v>
      </c>
      <c r="SF717">
        <v>5739200</v>
      </c>
      <c r="SG717">
        <v>3236000</v>
      </c>
      <c r="SH717">
        <v>2100700</v>
      </c>
      <c r="SI717">
        <v>402500</v>
      </c>
      <c r="SJ717">
        <v>14519500</v>
      </c>
      <c r="SK717">
        <v>1733900</v>
      </c>
      <c r="SL717">
        <v>1136600</v>
      </c>
      <c r="SM717">
        <v>109200</v>
      </c>
      <c r="SN717">
        <v>488000</v>
      </c>
      <c r="SO717">
        <v>1062600</v>
      </c>
      <c r="SP717">
        <v>3043400</v>
      </c>
      <c r="SQ717">
        <v>1096900</v>
      </c>
      <c r="SR717">
        <v>504800</v>
      </c>
      <c r="SS717">
        <v>592100</v>
      </c>
      <c r="ST717">
        <v>2711300</v>
      </c>
      <c r="SU717">
        <v>1657900</v>
      </c>
      <c r="SV717">
        <v>1053400</v>
      </c>
      <c r="SW717">
        <v>899200</v>
      </c>
      <c r="SX717">
        <v>1068500</v>
      </c>
      <c r="SY717">
        <v>1299900</v>
      </c>
      <c r="SZ717">
        <v>1603800</v>
      </c>
      <c r="TA717">
        <v>4121800</v>
      </c>
      <c r="TB717">
        <v>558000</v>
      </c>
      <c r="TC717">
        <v>203000</v>
      </c>
      <c r="TD717">
        <v>49800</v>
      </c>
      <c r="TE717">
        <v>1348000</v>
      </c>
      <c r="TF717">
        <v>356800</v>
      </c>
      <c r="TG717">
        <v>48200</v>
      </c>
      <c r="TH717">
        <v>25400</v>
      </c>
      <c r="TI717">
        <v>497200</v>
      </c>
      <c r="TJ717">
        <v>562300</v>
      </c>
      <c r="TK717">
        <v>473100</v>
      </c>
      <c r="TL717">
        <v>614700</v>
      </c>
      <c r="TM717">
        <v>3193000</v>
      </c>
      <c r="TN717">
        <v>369200</v>
      </c>
      <c r="TO717">
        <v>991000</v>
      </c>
      <c r="TP717">
        <v>344900</v>
      </c>
      <c r="TQ717">
        <v>1157100</v>
      </c>
      <c r="TR717">
        <v>275200</v>
      </c>
      <c r="TS717">
        <v>55200</v>
      </c>
      <c r="TT717">
        <v>7507000</v>
      </c>
      <c r="TU717">
        <v>5588500</v>
      </c>
      <c r="TV717">
        <v>19200</v>
      </c>
      <c r="TW717">
        <v>2513700</v>
      </c>
      <c r="TX717">
        <v>1749100</v>
      </c>
      <c r="TY717">
        <v>1360700</v>
      </c>
      <c r="TZ717">
        <v>566400</v>
      </c>
      <c r="UA717">
        <v>198200</v>
      </c>
      <c r="UB717">
        <v>721500</v>
      </c>
      <c r="UC717">
        <v>2334100</v>
      </c>
      <c r="UD717">
        <v>1918800</v>
      </c>
      <c r="UE717">
        <v>1271000</v>
      </c>
      <c r="UF717">
        <v>623300</v>
      </c>
      <c r="UG717">
        <v>24500</v>
      </c>
      <c r="UH717">
        <v>15022000</v>
      </c>
      <c r="UI717">
        <v>5947400</v>
      </c>
      <c r="UJ717">
        <v>1012400</v>
      </c>
      <c r="UK717">
        <v>795800</v>
      </c>
      <c r="UL717">
        <v>1102600</v>
      </c>
      <c r="UM717">
        <v>118600</v>
      </c>
      <c r="UN717">
        <v>941400</v>
      </c>
      <c r="UO717">
        <v>607600</v>
      </c>
      <c r="UP717">
        <v>489700</v>
      </c>
      <c r="UQ717">
        <v>449000</v>
      </c>
      <c r="UR717">
        <v>430100</v>
      </c>
      <c r="US717">
        <v>1772900</v>
      </c>
      <c r="UT717">
        <v>7302000</v>
      </c>
      <c r="UU717">
        <v>7006400</v>
      </c>
      <c r="UV717">
        <v>265900</v>
      </c>
      <c r="UW717">
        <v>85700</v>
      </c>
      <c r="UX717">
        <v>3182600</v>
      </c>
      <c r="UY717">
        <v>2201700</v>
      </c>
      <c r="UZ717">
        <v>767300</v>
      </c>
      <c r="VA717">
        <v>306300</v>
      </c>
      <c r="VB717">
        <v>655000</v>
      </c>
      <c r="VC717">
        <v>1441200</v>
      </c>
      <c r="VD717">
        <v>302400</v>
      </c>
      <c r="VE717">
        <v>295600</v>
      </c>
      <c r="VF717">
        <v>14467000</v>
      </c>
      <c r="VG717">
        <v>2210700</v>
      </c>
      <c r="VH717">
        <v>12255800</v>
      </c>
      <c r="VI717">
        <v>10504000</v>
      </c>
      <c r="VJ717">
        <v>4174600.0000000005</v>
      </c>
      <c r="VK717">
        <v>1671200</v>
      </c>
      <c r="VL717">
        <v>640900</v>
      </c>
      <c r="VM717">
        <v>447100</v>
      </c>
      <c r="VN717">
        <v>422900</v>
      </c>
      <c r="VO717">
        <v>152000</v>
      </c>
      <c r="VP717">
        <v>671000</v>
      </c>
      <c r="VQ717">
        <v>169500</v>
      </c>
      <c r="VR717">
        <v>3848000</v>
      </c>
      <c r="VS717">
        <v>2481400</v>
      </c>
      <c r="VT717">
        <v>1486600</v>
      </c>
      <c r="VU717">
        <v>403500</v>
      </c>
      <c r="VV717">
        <v>449900</v>
      </c>
      <c r="VW717">
        <v>141300</v>
      </c>
      <c r="VX717">
        <v>704600</v>
      </c>
      <c r="VY717">
        <v>101100</v>
      </c>
      <c r="VZ717">
        <v>349700</v>
      </c>
      <c r="WA717">
        <v>596500</v>
      </c>
      <c r="WB717">
        <v>11156000</v>
      </c>
      <c r="WC717">
        <v>1625400</v>
      </c>
      <c r="WD717">
        <v>339400</v>
      </c>
      <c r="WE717">
        <v>96400</v>
      </c>
      <c r="WF717">
        <v>1189600</v>
      </c>
      <c r="WG717">
        <v>9530900</v>
      </c>
      <c r="WH717">
        <v>1758300</v>
      </c>
      <c r="WI717">
        <v>7772600</v>
      </c>
      <c r="WJ717">
        <v>4949000</v>
      </c>
      <c r="WK717">
        <v>1178500</v>
      </c>
      <c r="WL717">
        <v>1200000</v>
      </c>
      <c r="WM717">
        <v>2570700</v>
      </c>
      <c r="WN717">
        <v>19816000</v>
      </c>
      <c r="WO717">
        <v>2752000</v>
      </c>
      <c r="WP717">
        <v>1880600</v>
      </c>
      <c r="WQ717">
        <v>871000</v>
      </c>
      <c r="WR717">
        <v>4586000</v>
      </c>
      <c r="WS717">
        <v>1904600</v>
      </c>
      <c r="WT717">
        <v>2681000</v>
      </c>
      <c r="WU717">
        <v>12478000</v>
      </c>
      <c r="WV717">
        <v>6891400</v>
      </c>
      <c r="WW717">
        <v>5586900</v>
      </c>
    </row>
    <row r="718" spans="1:621" x14ac:dyDescent="0.45">
      <c r="A718" s="1"/>
      <c r="C718" s="1">
        <v>35916</v>
      </c>
      <c r="D718">
        <v>818000</v>
      </c>
      <c r="E718">
        <v>2827000</v>
      </c>
      <c r="F718">
        <v>2009000</v>
      </c>
      <c r="G718">
        <v>1374000</v>
      </c>
      <c r="H718">
        <v>617000</v>
      </c>
      <c r="I718">
        <v>744000</v>
      </c>
      <c r="J718">
        <v>2059000</v>
      </c>
      <c r="K718">
        <v>507000</v>
      </c>
      <c r="L718">
        <v>46.1</v>
      </c>
      <c r="M718">
        <v>13.3</v>
      </c>
      <c r="N718">
        <v>32.700000000000003</v>
      </c>
      <c r="O718">
        <v>12.1</v>
      </c>
      <c r="P718">
        <v>33.6</v>
      </c>
      <c r="Q718">
        <v>8.3000000000000007</v>
      </c>
      <c r="R718">
        <v>2.1</v>
      </c>
      <c r="S718">
        <v>0.5</v>
      </c>
      <c r="T718">
        <v>1.5</v>
      </c>
      <c r="U718">
        <v>0.4</v>
      </c>
      <c r="V718">
        <v>2641000</v>
      </c>
      <c r="W718">
        <v>1950000</v>
      </c>
      <c r="X718">
        <v>1490000</v>
      </c>
      <c r="Y718">
        <v>651000</v>
      </c>
      <c r="Z718">
        <v>839000</v>
      </c>
      <c r="AA718">
        <v>14.7</v>
      </c>
      <c r="AB718">
        <v>6</v>
      </c>
      <c r="AC718">
        <v>43.4</v>
      </c>
      <c r="AD718">
        <v>32.1</v>
      </c>
      <c r="AE718">
        <v>24.5</v>
      </c>
      <c r="AF718">
        <v>10.7</v>
      </c>
      <c r="AG718">
        <v>13.8</v>
      </c>
      <c r="AH718">
        <v>106193000</v>
      </c>
      <c r="AI718">
        <v>126455000</v>
      </c>
      <c r="AJ718">
        <v>24399000</v>
      </c>
      <c r="AK718">
        <v>646000</v>
      </c>
      <c r="AL718">
        <v>77100</v>
      </c>
      <c r="AM718">
        <v>569000</v>
      </c>
      <c r="AN718">
        <v>139000</v>
      </c>
      <c r="AO718">
        <v>246100</v>
      </c>
      <c r="AP718">
        <v>86200</v>
      </c>
      <c r="AQ718">
        <v>46600</v>
      </c>
      <c r="AR718">
        <v>113300</v>
      </c>
      <c r="AS718">
        <v>183900</v>
      </c>
      <c r="AT718">
        <v>6147000</v>
      </c>
      <c r="AU718">
        <v>1494000</v>
      </c>
      <c r="AV718">
        <v>720200</v>
      </c>
      <c r="AW718">
        <v>773800</v>
      </c>
      <c r="AX718">
        <v>897000</v>
      </c>
      <c r="AY718">
        <v>3755600</v>
      </c>
      <c r="BB718">
        <v>17606000</v>
      </c>
      <c r="BC718">
        <v>10960000</v>
      </c>
      <c r="BD718">
        <v>612100</v>
      </c>
      <c r="BE718">
        <v>537800</v>
      </c>
      <c r="BF718">
        <v>643400</v>
      </c>
      <c r="BG718">
        <v>1743700</v>
      </c>
      <c r="BH718">
        <v>1526900</v>
      </c>
      <c r="BI718">
        <v>1843100</v>
      </c>
      <c r="BJ718">
        <v>322600</v>
      </c>
      <c r="BK718">
        <v>239700</v>
      </c>
      <c r="BL718">
        <v>658200</v>
      </c>
      <c r="BM718">
        <v>510900</v>
      </c>
      <c r="BN718">
        <v>111700</v>
      </c>
      <c r="BO718">
        <v>590900</v>
      </c>
      <c r="BP718">
        <v>2093600</v>
      </c>
      <c r="BQ718">
        <v>1286000</v>
      </c>
      <c r="BR718">
        <v>639600</v>
      </c>
      <c r="BS718">
        <v>728400</v>
      </c>
      <c r="BT718">
        <v>6646000</v>
      </c>
      <c r="BU718">
        <v>1530100</v>
      </c>
      <c r="BV718">
        <v>430900</v>
      </c>
      <c r="BW718">
        <v>235700</v>
      </c>
      <c r="BX718">
        <v>632000</v>
      </c>
      <c r="BY718">
        <v>625400</v>
      </c>
      <c r="BZ718">
        <v>829100</v>
      </c>
      <c r="CA718">
        <v>136100</v>
      </c>
      <c r="CB718">
        <v>994000</v>
      </c>
      <c r="CC718">
        <v>942400</v>
      </c>
      <c r="CD718">
        <v>290700</v>
      </c>
      <c r="CE718">
        <v>81794000</v>
      </c>
      <c r="CF718">
        <v>24971000</v>
      </c>
      <c r="CG718">
        <v>5756300</v>
      </c>
      <c r="CH718">
        <v>3247400</v>
      </c>
      <c r="CI718">
        <v>2105200</v>
      </c>
      <c r="CJ718">
        <v>403700</v>
      </c>
      <c r="CK718">
        <v>14455100</v>
      </c>
      <c r="CL718">
        <v>1743900</v>
      </c>
      <c r="CM718">
        <v>1138900</v>
      </c>
      <c r="CN718">
        <v>114800</v>
      </c>
      <c r="CO718">
        <v>490200</v>
      </c>
      <c r="CP718">
        <v>1108700</v>
      </c>
      <c r="CQ718">
        <v>3033400</v>
      </c>
      <c r="CR718">
        <v>1091700</v>
      </c>
      <c r="CS718">
        <v>502400</v>
      </c>
      <c r="CT718">
        <v>589300</v>
      </c>
      <c r="CU718">
        <v>2647900</v>
      </c>
      <c r="CV718">
        <v>1617600</v>
      </c>
      <c r="CW718">
        <v>1030300</v>
      </c>
      <c r="CX718">
        <v>901400</v>
      </c>
      <c r="CY718">
        <v>1067200</v>
      </c>
      <c r="CZ718">
        <v>1269300</v>
      </c>
      <c r="DA718">
        <v>1591600</v>
      </c>
      <c r="DB718">
        <v>4145200</v>
      </c>
      <c r="DC718">
        <v>560600</v>
      </c>
      <c r="DD718">
        <v>204800</v>
      </c>
      <c r="DE718">
        <v>49700</v>
      </c>
      <c r="DF718">
        <v>1349500</v>
      </c>
      <c r="DG718">
        <v>380600</v>
      </c>
      <c r="DH718">
        <v>48000</v>
      </c>
      <c r="DI718">
        <v>24800</v>
      </c>
      <c r="DJ718">
        <v>499900</v>
      </c>
      <c r="DK718">
        <v>557600</v>
      </c>
      <c r="DL718">
        <v>469700</v>
      </c>
      <c r="DM718">
        <v>614400</v>
      </c>
      <c r="DN718">
        <v>3203000</v>
      </c>
      <c r="DO718">
        <v>370200</v>
      </c>
      <c r="DP718">
        <v>989600</v>
      </c>
      <c r="DQ718">
        <v>345800</v>
      </c>
      <c r="DR718">
        <v>1161600</v>
      </c>
      <c r="DS718">
        <v>279800</v>
      </c>
      <c r="DT718">
        <v>55800</v>
      </c>
      <c r="DU718">
        <v>7530000</v>
      </c>
      <c r="DV718">
        <v>5603700</v>
      </c>
      <c r="DW718">
        <v>19300</v>
      </c>
      <c r="DX718">
        <v>2519800</v>
      </c>
      <c r="DY718">
        <v>1748300</v>
      </c>
      <c r="DZ718">
        <v>1359200</v>
      </c>
      <c r="EA718">
        <v>570900</v>
      </c>
      <c r="EB718">
        <v>200600</v>
      </c>
      <c r="EC718">
        <v>724600</v>
      </c>
      <c r="ED718">
        <v>2340000</v>
      </c>
      <c r="EE718">
        <v>1926700</v>
      </c>
      <c r="EF718">
        <v>1273000</v>
      </c>
      <c r="EG718">
        <v>629000</v>
      </c>
      <c r="EH718">
        <v>24700</v>
      </c>
      <c r="EI718">
        <v>15099000</v>
      </c>
      <c r="EJ718">
        <v>5949600</v>
      </c>
      <c r="EK718">
        <v>1010400</v>
      </c>
      <c r="EL718">
        <v>776600</v>
      </c>
      <c r="EM718">
        <v>1109300</v>
      </c>
      <c r="EN718">
        <v>119400</v>
      </c>
      <c r="EO718">
        <v>952900</v>
      </c>
      <c r="EP718">
        <v>610100</v>
      </c>
      <c r="EQ718">
        <v>489400</v>
      </c>
      <c r="ER718">
        <v>450000</v>
      </c>
      <c r="ES718">
        <v>431500</v>
      </c>
      <c r="ET718">
        <v>1773200</v>
      </c>
      <c r="EU718">
        <v>7376500</v>
      </c>
      <c r="EV718">
        <v>7078000</v>
      </c>
      <c r="EW718">
        <v>265900</v>
      </c>
      <c r="EX718">
        <v>88700</v>
      </c>
      <c r="EY718">
        <v>3189600</v>
      </c>
      <c r="EZ718">
        <v>2206800</v>
      </c>
      <c r="FA718">
        <v>767900</v>
      </c>
      <c r="FB718">
        <v>305700</v>
      </c>
      <c r="FC718">
        <v>653600</v>
      </c>
      <c r="FD718">
        <v>1504900</v>
      </c>
      <c r="FE718">
        <v>301700</v>
      </c>
      <c r="FF718">
        <v>298500</v>
      </c>
      <c r="FG718">
        <v>14560000</v>
      </c>
      <c r="FH718">
        <v>2249400</v>
      </c>
      <c r="FI718">
        <v>12310100</v>
      </c>
      <c r="FJ718">
        <v>10514700</v>
      </c>
      <c r="FK718">
        <v>4183100.0000000005</v>
      </c>
      <c r="FL718">
        <v>1675200</v>
      </c>
      <c r="FM718">
        <v>642800</v>
      </c>
      <c r="FN718">
        <v>448900</v>
      </c>
      <c r="FO718">
        <v>425700</v>
      </c>
      <c r="FP718">
        <v>152000</v>
      </c>
      <c r="FQ718">
        <v>668100</v>
      </c>
      <c r="FR718">
        <v>170400</v>
      </c>
      <c r="FS718">
        <v>3850100</v>
      </c>
      <c r="FT718">
        <v>2481500</v>
      </c>
      <c r="FU718">
        <v>1485500</v>
      </c>
      <c r="FV718">
        <v>404300</v>
      </c>
      <c r="FW718">
        <v>450100</v>
      </c>
      <c r="FX718">
        <v>141600</v>
      </c>
      <c r="FY718">
        <v>1795400</v>
      </c>
      <c r="FZ718">
        <v>717000</v>
      </c>
      <c r="GA718">
        <v>102600</v>
      </c>
      <c r="GB718">
        <v>352100</v>
      </c>
      <c r="GC718">
        <v>623700</v>
      </c>
      <c r="GD718">
        <v>11455000</v>
      </c>
      <c r="GE718">
        <v>1724600</v>
      </c>
      <c r="GF718">
        <v>364200</v>
      </c>
      <c r="GG718">
        <v>99700</v>
      </c>
      <c r="GH718">
        <v>1260700</v>
      </c>
      <c r="GI718">
        <v>9730700</v>
      </c>
      <c r="GJ718">
        <v>1783100</v>
      </c>
      <c r="GK718">
        <v>7947600</v>
      </c>
      <c r="GL718">
        <v>4976000</v>
      </c>
      <c r="GM718">
        <v>1186700</v>
      </c>
      <c r="GN718">
        <v>1213500</v>
      </c>
      <c r="GO718">
        <v>2575800</v>
      </c>
      <c r="GP718">
        <v>20262000</v>
      </c>
      <c r="GQ718">
        <v>2767000</v>
      </c>
      <c r="GR718">
        <v>1898500</v>
      </c>
      <c r="GS718">
        <v>868500</v>
      </c>
      <c r="GT718">
        <v>4659000</v>
      </c>
      <c r="GU718">
        <v>1972200</v>
      </c>
      <c r="GV718">
        <v>2686800</v>
      </c>
      <c r="GW718">
        <v>12836000</v>
      </c>
      <c r="GX718">
        <v>7249600</v>
      </c>
      <c r="GY718">
        <v>5586500</v>
      </c>
      <c r="IO718">
        <v>137372000</v>
      </c>
      <c r="IP718">
        <v>67</v>
      </c>
      <c r="IQ718">
        <v>131325000</v>
      </c>
      <c r="IR718">
        <v>64.099999999999994</v>
      </c>
      <c r="IS718">
        <v>6047000</v>
      </c>
      <c r="IT718">
        <v>4.4000000000000004</v>
      </c>
      <c r="IU718">
        <v>67527000</v>
      </c>
      <c r="IV718">
        <v>4691000</v>
      </c>
      <c r="IW718">
        <v>73867000</v>
      </c>
      <c r="IX718">
        <v>74.900000000000006</v>
      </c>
      <c r="IY718">
        <v>70667000</v>
      </c>
      <c r="IZ718">
        <v>71.7</v>
      </c>
      <c r="JA718">
        <v>3199000</v>
      </c>
      <c r="JB718">
        <v>4.3</v>
      </c>
      <c r="JC718">
        <v>24725000</v>
      </c>
      <c r="JD718">
        <v>69667000</v>
      </c>
      <c r="JE718">
        <v>76.900000000000006</v>
      </c>
      <c r="JF718">
        <v>67164000</v>
      </c>
      <c r="JG718">
        <v>74.099999999999994</v>
      </c>
      <c r="JH718">
        <v>2503000</v>
      </c>
      <c r="JI718">
        <v>3.6</v>
      </c>
      <c r="JJ718">
        <v>20955000</v>
      </c>
      <c r="JK718">
        <v>7945000</v>
      </c>
      <c r="JL718">
        <v>6</v>
      </c>
      <c r="JM718">
        <v>126455000</v>
      </c>
      <c r="JN718">
        <v>106193000</v>
      </c>
      <c r="JO718">
        <v>24399000</v>
      </c>
      <c r="JP718">
        <v>646000</v>
      </c>
      <c r="JQ718">
        <v>77100</v>
      </c>
      <c r="JR718">
        <v>569000</v>
      </c>
      <c r="JS718">
        <v>139000</v>
      </c>
      <c r="JT718">
        <v>246100</v>
      </c>
      <c r="JU718">
        <v>86200</v>
      </c>
      <c r="JV718">
        <v>46600</v>
      </c>
      <c r="JW718">
        <v>113300</v>
      </c>
      <c r="JX718">
        <v>183900</v>
      </c>
      <c r="JY718">
        <v>6147000</v>
      </c>
      <c r="JZ718">
        <v>1494000</v>
      </c>
      <c r="KA718">
        <v>720200</v>
      </c>
      <c r="KB718">
        <v>773800</v>
      </c>
      <c r="KC718">
        <v>897000</v>
      </c>
      <c r="KD718">
        <v>3755600</v>
      </c>
      <c r="KG718">
        <v>17606000</v>
      </c>
      <c r="KH718">
        <v>10960000</v>
      </c>
      <c r="KI718">
        <v>612100</v>
      </c>
      <c r="KJ718">
        <v>537800</v>
      </c>
      <c r="KK718">
        <v>643400</v>
      </c>
      <c r="KL718">
        <v>1743700</v>
      </c>
      <c r="KM718">
        <v>1526900</v>
      </c>
      <c r="KN718">
        <v>1843100</v>
      </c>
      <c r="KO718">
        <v>322600</v>
      </c>
      <c r="KP718">
        <v>239700</v>
      </c>
      <c r="KQ718">
        <v>658200</v>
      </c>
      <c r="KR718">
        <v>510900</v>
      </c>
      <c r="KS718">
        <v>111700</v>
      </c>
      <c r="KT718">
        <v>590900</v>
      </c>
      <c r="KU718">
        <v>2093600</v>
      </c>
      <c r="KV718">
        <v>1286000</v>
      </c>
      <c r="KW718">
        <v>639600</v>
      </c>
      <c r="KX718">
        <v>728400</v>
      </c>
      <c r="KY718">
        <v>6646000</v>
      </c>
      <c r="KZ718">
        <v>1530100</v>
      </c>
      <c r="LA718">
        <v>430900</v>
      </c>
      <c r="LB718">
        <v>235700</v>
      </c>
      <c r="LC718">
        <v>632000</v>
      </c>
      <c r="LD718">
        <v>625400</v>
      </c>
      <c r="LE718">
        <v>829100</v>
      </c>
      <c r="LF718">
        <v>136100</v>
      </c>
      <c r="LG718">
        <v>994000</v>
      </c>
      <c r="LH718">
        <v>942400</v>
      </c>
      <c r="LI718">
        <v>290700</v>
      </c>
      <c r="LJ718">
        <v>81794000</v>
      </c>
      <c r="LK718">
        <v>24971000</v>
      </c>
      <c r="LL718">
        <v>5756300</v>
      </c>
      <c r="LM718">
        <v>3247400</v>
      </c>
      <c r="LN718">
        <v>2105200</v>
      </c>
      <c r="LO718">
        <v>403700</v>
      </c>
      <c r="LP718">
        <v>14455100</v>
      </c>
      <c r="LQ718">
        <v>1743900</v>
      </c>
      <c r="LR718">
        <v>1138900</v>
      </c>
      <c r="LS718">
        <v>114800</v>
      </c>
      <c r="LT718">
        <v>490200</v>
      </c>
      <c r="LU718">
        <v>1108700</v>
      </c>
      <c r="LV718">
        <v>3033400</v>
      </c>
      <c r="LW718">
        <v>1091700</v>
      </c>
      <c r="LX718">
        <v>502400</v>
      </c>
      <c r="LY718">
        <v>589300</v>
      </c>
      <c r="LZ718">
        <v>2647900</v>
      </c>
      <c r="MA718">
        <v>1617600</v>
      </c>
      <c r="MB718">
        <v>1030300</v>
      </c>
      <c r="MC718">
        <v>901400</v>
      </c>
      <c r="MD718">
        <v>1067200</v>
      </c>
      <c r="ME718">
        <v>1269300</v>
      </c>
      <c r="MF718">
        <v>1591600</v>
      </c>
      <c r="MG718">
        <v>4145200</v>
      </c>
      <c r="MH718">
        <v>560600</v>
      </c>
      <c r="MI718">
        <v>204800</v>
      </c>
      <c r="MJ718">
        <v>49700</v>
      </c>
      <c r="MK718">
        <v>1349500</v>
      </c>
      <c r="ML718">
        <v>380600</v>
      </c>
      <c r="MM718">
        <v>48000</v>
      </c>
      <c r="MN718">
        <v>24800</v>
      </c>
      <c r="MO718">
        <v>499900</v>
      </c>
      <c r="MP718">
        <v>557600</v>
      </c>
      <c r="MQ718">
        <v>469700</v>
      </c>
      <c r="MR718">
        <v>614400</v>
      </c>
      <c r="MS718">
        <v>3203000</v>
      </c>
      <c r="MT718">
        <v>370200</v>
      </c>
      <c r="MU718">
        <v>989600</v>
      </c>
      <c r="MV718">
        <v>345800</v>
      </c>
      <c r="MW718">
        <v>1161600</v>
      </c>
      <c r="MX718">
        <v>279800</v>
      </c>
      <c r="MY718">
        <v>55800</v>
      </c>
      <c r="MZ718">
        <v>7530000</v>
      </c>
      <c r="NA718">
        <v>5603700</v>
      </c>
      <c r="NB718">
        <v>19300</v>
      </c>
      <c r="NC718">
        <v>2519800</v>
      </c>
      <c r="ND718">
        <v>1748300</v>
      </c>
      <c r="NE718">
        <v>1359200</v>
      </c>
      <c r="NF718">
        <v>570900</v>
      </c>
      <c r="NG718">
        <v>200600</v>
      </c>
      <c r="NH718">
        <v>724600</v>
      </c>
      <c r="NI718">
        <v>2340000</v>
      </c>
      <c r="NJ718">
        <v>1926700</v>
      </c>
      <c r="NK718">
        <v>1273000</v>
      </c>
      <c r="NL718">
        <v>629000</v>
      </c>
      <c r="NM718">
        <v>24700</v>
      </c>
      <c r="NN718">
        <v>15099000</v>
      </c>
      <c r="NO718">
        <v>5949600</v>
      </c>
      <c r="NP718">
        <v>1010400</v>
      </c>
      <c r="NQ718">
        <v>776600</v>
      </c>
      <c r="NR718">
        <v>1109300</v>
      </c>
      <c r="NS718">
        <v>119400</v>
      </c>
      <c r="NT718">
        <v>952900</v>
      </c>
      <c r="NU718">
        <v>610100</v>
      </c>
      <c r="NV718">
        <v>489400</v>
      </c>
      <c r="NW718">
        <v>450000</v>
      </c>
      <c r="NX718">
        <v>431500</v>
      </c>
      <c r="NY718">
        <v>1773200</v>
      </c>
      <c r="NZ718">
        <v>7376500</v>
      </c>
      <c r="OA718">
        <v>7078000</v>
      </c>
      <c r="OB718">
        <v>265900</v>
      </c>
      <c r="OC718">
        <v>88700</v>
      </c>
      <c r="OD718">
        <v>3189600</v>
      </c>
      <c r="OE718">
        <v>2206800</v>
      </c>
      <c r="OF718">
        <v>767900</v>
      </c>
      <c r="OG718">
        <v>305700</v>
      </c>
      <c r="OH718">
        <v>653600</v>
      </c>
      <c r="OI718">
        <v>1504900</v>
      </c>
      <c r="OJ718">
        <v>301700</v>
      </c>
      <c r="OK718">
        <v>298500</v>
      </c>
      <c r="OL718">
        <v>14560000</v>
      </c>
      <c r="OM718">
        <v>2249400</v>
      </c>
      <c r="ON718">
        <v>12310100</v>
      </c>
      <c r="OO718">
        <v>10514700</v>
      </c>
      <c r="OP718">
        <v>4183100.0000000005</v>
      </c>
      <c r="OQ718">
        <v>1675200</v>
      </c>
      <c r="OR718">
        <v>642800</v>
      </c>
      <c r="OS718">
        <v>448900</v>
      </c>
      <c r="OT718">
        <v>425700</v>
      </c>
      <c r="OU718">
        <v>152000</v>
      </c>
      <c r="OV718">
        <v>668100</v>
      </c>
      <c r="OW718">
        <v>170400</v>
      </c>
      <c r="OX718">
        <v>3850100</v>
      </c>
      <c r="OY718">
        <v>2481500</v>
      </c>
      <c r="OZ718">
        <v>1485500</v>
      </c>
      <c r="PA718">
        <v>404300</v>
      </c>
      <c r="PB718">
        <v>450100</v>
      </c>
      <c r="PC718">
        <v>141600</v>
      </c>
      <c r="PD718">
        <v>1795400</v>
      </c>
      <c r="PE718">
        <v>717000</v>
      </c>
      <c r="PF718">
        <v>102600</v>
      </c>
      <c r="PG718">
        <v>352100</v>
      </c>
      <c r="PH718">
        <v>623700</v>
      </c>
      <c r="PI718">
        <v>11455000</v>
      </c>
      <c r="PJ718">
        <v>1724600</v>
      </c>
      <c r="PK718">
        <v>364200</v>
      </c>
      <c r="PL718">
        <v>99700</v>
      </c>
      <c r="PM718">
        <v>1260700</v>
      </c>
      <c r="PN718">
        <v>9730700</v>
      </c>
      <c r="PO718">
        <v>1783100</v>
      </c>
      <c r="PP718">
        <v>7947600</v>
      </c>
      <c r="PQ718">
        <v>4976000</v>
      </c>
      <c r="PR718">
        <v>1186700</v>
      </c>
      <c r="PS718">
        <v>1213500</v>
      </c>
      <c r="PT718">
        <v>2575800</v>
      </c>
      <c r="PU718">
        <v>20262000</v>
      </c>
      <c r="PV718">
        <v>2767000</v>
      </c>
      <c r="PW718">
        <v>1898500</v>
      </c>
      <c r="PX718">
        <v>868500</v>
      </c>
      <c r="PY718">
        <v>4659000</v>
      </c>
      <c r="PZ718">
        <v>1972200</v>
      </c>
      <c r="QA718">
        <v>2686800</v>
      </c>
      <c r="QB718">
        <v>12836000</v>
      </c>
      <c r="QC718">
        <v>7249600</v>
      </c>
      <c r="QD718">
        <v>5586500</v>
      </c>
      <c r="QE718">
        <v>8</v>
      </c>
      <c r="QF718">
        <v>1770300</v>
      </c>
      <c r="QG718">
        <v>125845000</v>
      </c>
      <c r="QH718">
        <v>105970000</v>
      </c>
      <c r="QI718">
        <v>24362000</v>
      </c>
      <c r="QJ718">
        <v>651000</v>
      </c>
      <c r="QK718">
        <v>80500</v>
      </c>
      <c r="QL718">
        <v>570200</v>
      </c>
      <c r="QM718">
        <v>140300</v>
      </c>
      <c r="QN718">
        <v>244200</v>
      </c>
      <c r="QO718">
        <v>86400</v>
      </c>
      <c r="QP718">
        <v>46700</v>
      </c>
      <c r="QQ718">
        <v>111100</v>
      </c>
      <c r="QR718">
        <v>185700</v>
      </c>
      <c r="QS718">
        <v>6087000</v>
      </c>
      <c r="QT718">
        <v>1495700</v>
      </c>
      <c r="QU718">
        <v>718500</v>
      </c>
      <c r="QV718">
        <v>777200</v>
      </c>
      <c r="QW718">
        <v>863600</v>
      </c>
      <c r="QX718">
        <v>3728000</v>
      </c>
      <c r="RA718">
        <v>17624000</v>
      </c>
      <c r="RB718">
        <v>10953000</v>
      </c>
      <c r="RC718">
        <v>611200</v>
      </c>
      <c r="RD718">
        <v>534000</v>
      </c>
      <c r="RE718">
        <v>644700</v>
      </c>
      <c r="RF718">
        <v>1745200</v>
      </c>
      <c r="RG718">
        <v>1523500</v>
      </c>
      <c r="RH718">
        <v>1846000</v>
      </c>
      <c r="RI718">
        <v>322900</v>
      </c>
      <c r="RJ718">
        <v>240200</v>
      </c>
      <c r="RK718">
        <v>659000</v>
      </c>
      <c r="RL718">
        <v>511300</v>
      </c>
      <c r="RM718">
        <v>112500</v>
      </c>
      <c r="RN718">
        <v>592100</v>
      </c>
      <c r="RO718">
        <v>2087500</v>
      </c>
      <c r="RP718">
        <v>1279800</v>
      </c>
      <c r="RQ718">
        <v>640200</v>
      </c>
      <c r="RR718">
        <v>728600</v>
      </c>
      <c r="RS718">
        <v>6671000</v>
      </c>
      <c r="RT718">
        <v>1555800</v>
      </c>
      <c r="RU718">
        <v>429900</v>
      </c>
      <c r="RV718">
        <v>235700</v>
      </c>
      <c r="RW718">
        <v>629200</v>
      </c>
      <c r="RX718">
        <v>626700</v>
      </c>
      <c r="RY718">
        <v>830000</v>
      </c>
      <c r="RZ718">
        <v>135500</v>
      </c>
      <c r="SA718">
        <v>993500</v>
      </c>
      <c r="SB718">
        <v>942200</v>
      </c>
      <c r="SC718">
        <v>292300</v>
      </c>
      <c r="SD718">
        <v>81608000</v>
      </c>
      <c r="SE718">
        <v>25073000</v>
      </c>
      <c r="SF718">
        <v>5750300</v>
      </c>
      <c r="SG718">
        <v>3245800</v>
      </c>
      <c r="SH718">
        <v>2100700</v>
      </c>
      <c r="SI718">
        <v>403800</v>
      </c>
      <c r="SJ718">
        <v>14563800</v>
      </c>
      <c r="SK718">
        <v>1741000</v>
      </c>
      <c r="SL718">
        <v>1139400</v>
      </c>
      <c r="SM718">
        <v>110000</v>
      </c>
      <c r="SN718">
        <v>491500</v>
      </c>
      <c r="SO718">
        <v>1066700</v>
      </c>
      <c r="SP718">
        <v>3046500</v>
      </c>
      <c r="SQ718">
        <v>1103800</v>
      </c>
      <c r="SR718">
        <v>506500</v>
      </c>
      <c r="SS718">
        <v>597300</v>
      </c>
      <c r="ST718">
        <v>2723900</v>
      </c>
      <c r="SU718">
        <v>1665800</v>
      </c>
      <c r="SV718">
        <v>1058100</v>
      </c>
      <c r="SW718">
        <v>905900</v>
      </c>
      <c r="SX718">
        <v>1068700</v>
      </c>
      <c r="SY718">
        <v>1299900</v>
      </c>
      <c r="SZ718">
        <v>1607400</v>
      </c>
      <c r="TA718">
        <v>4144700</v>
      </c>
      <c r="TB718">
        <v>560800</v>
      </c>
      <c r="TC718">
        <v>203900</v>
      </c>
      <c r="TD718">
        <v>49400</v>
      </c>
      <c r="TE718">
        <v>1353400</v>
      </c>
      <c r="TF718">
        <v>362900</v>
      </c>
      <c r="TG718">
        <v>48200</v>
      </c>
      <c r="TH718">
        <v>25300</v>
      </c>
      <c r="TI718">
        <v>502500</v>
      </c>
      <c r="TJ718">
        <v>563200</v>
      </c>
      <c r="TK718">
        <v>475100</v>
      </c>
      <c r="TL718">
        <v>614600</v>
      </c>
      <c r="TM718">
        <v>3203000</v>
      </c>
      <c r="TN718">
        <v>368400</v>
      </c>
      <c r="TO718">
        <v>992400</v>
      </c>
      <c r="TP718">
        <v>346400</v>
      </c>
      <c r="TQ718">
        <v>1161400</v>
      </c>
      <c r="TR718">
        <v>278800</v>
      </c>
      <c r="TS718">
        <v>55700</v>
      </c>
      <c r="TT718">
        <v>7534000</v>
      </c>
      <c r="TU718">
        <v>5609400</v>
      </c>
      <c r="TV718">
        <v>19300</v>
      </c>
      <c r="TW718">
        <v>2522500</v>
      </c>
      <c r="TX718">
        <v>1750500</v>
      </c>
      <c r="TY718">
        <v>1361400</v>
      </c>
      <c r="TZ718">
        <v>571500</v>
      </c>
      <c r="UA718">
        <v>200600</v>
      </c>
      <c r="UB718">
        <v>727100</v>
      </c>
      <c r="UC718">
        <v>2340500</v>
      </c>
      <c r="UD718">
        <v>1924700</v>
      </c>
      <c r="UE718">
        <v>1274100</v>
      </c>
      <c r="UF718">
        <v>625700</v>
      </c>
      <c r="UG718">
        <v>24900</v>
      </c>
      <c r="UH718">
        <v>15114000</v>
      </c>
      <c r="UI718">
        <v>5991300</v>
      </c>
      <c r="UJ718">
        <v>1016000</v>
      </c>
      <c r="UK718">
        <v>806600</v>
      </c>
      <c r="UL718">
        <v>1108800</v>
      </c>
      <c r="UM718">
        <v>119600</v>
      </c>
      <c r="UN718">
        <v>955700</v>
      </c>
      <c r="UO718">
        <v>610300</v>
      </c>
      <c r="UP718">
        <v>489400</v>
      </c>
      <c r="UQ718">
        <v>452400</v>
      </c>
      <c r="UR718">
        <v>432500</v>
      </c>
      <c r="US718">
        <v>1776300</v>
      </c>
      <c r="UT718">
        <v>7346300</v>
      </c>
      <c r="UU718">
        <v>7048900</v>
      </c>
      <c r="UV718">
        <v>265000</v>
      </c>
      <c r="UW718">
        <v>88600</v>
      </c>
      <c r="UX718">
        <v>3209400</v>
      </c>
      <c r="UY718">
        <v>2221000</v>
      </c>
      <c r="UZ718">
        <v>770400</v>
      </c>
      <c r="VA718">
        <v>304900</v>
      </c>
      <c r="VB718">
        <v>657000</v>
      </c>
      <c r="VC718">
        <v>1449700</v>
      </c>
      <c r="VD718">
        <v>303900</v>
      </c>
      <c r="VE718">
        <v>297400</v>
      </c>
      <c r="VF718">
        <v>14508000</v>
      </c>
      <c r="VG718">
        <v>2213300</v>
      </c>
      <c r="VH718">
        <v>12294200</v>
      </c>
      <c r="VI718">
        <v>10523900</v>
      </c>
      <c r="VJ718">
        <v>4181200</v>
      </c>
      <c r="VK718">
        <v>1677000</v>
      </c>
      <c r="VL718">
        <v>642700</v>
      </c>
      <c r="VM718">
        <v>447700</v>
      </c>
      <c r="VN718">
        <v>425200</v>
      </c>
      <c r="VO718">
        <v>152100</v>
      </c>
      <c r="VP718">
        <v>666700</v>
      </c>
      <c r="VQ718">
        <v>169800</v>
      </c>
      <c r="VR718">
        <v>3857600</v>
      </c>
      <c r="VS718">
        <v>2485100</v>
      </c>
      <c r="VT718">
        <v>1488700</v>
      </c>
      <c r="VU718">
        <v>404300</v>
      </c>
      <c r="VV718">
        <v>450500</v>
      </c>
      <c r="VW718">
        <v>141500</v>
      </c>
      <c r="VX718">
        <v>713500</v>
      </c>
      <c r="VY718">
        <v>102100</v>
      </c>
      <c r="VZ718">
        <v>352100</v>
      </c>
      <c r="WA718">
        <v>602600</v>
      </c>
      <c r="WB718">
        <v>11213000</v>
      </c>
      <c r="WC718">
        <v>1633100</v>
      </c>
      <c r="WD718">
        <v>344900</v>
      </c>
      <c r="WE718">
        <v>96700</v>
      </c>
      <c r="WF718">
        <v>1191500</v>
      </c>
      <c r="WG718">
        <v>9580200</v>
      </c>
      <c r="WH718">
        <v>1769400</v>
      </c>
      <c r="WI718">
        <v>7810800</v>
      </c>
      <c r="WJ718">
        <v>4963000</v>
      </c>
      <c r="WK718">
        <v>1183100</v>
      </c>
      <c r="WL718">
        <v>1204300</v>
      </c>
      <c r="WM718">
        <v>2575200</v>
      </c>
      <c r="WN718">
        <v>19875000</v>
      </c>
      <c r="WO718">
        <v>2762000</v>
      </c>
      <c r="WP718">
        <v>1888800</v>
      </c>
      <c r="WQ718">
        <v>873100</v>
      </c>
      <c r="WR718">
        <v>4601000</v>
      </c>
      <c r="WS718">
        <v>1914100</v>
      </c>
      <c r="WT718">
        <v>2686800</v>
      </c>
      <c r="WU718">
        <v>12512000</v>
      </c>
      <c r="WV718">
        <v>6904100</v>
      </c>
      <c r="WW718">
        <v>5608200</v>
      </c>
    </row>
    <row r="719" spans="1:621" x14ac:dyDescent="0.45">
      <c r="A719" s="1"/>
      <c r="C719" s="1">
        <v>35947</v>
      </c>
      <c r="D719">
        <v>840000</v>
      </c>
      <c r="E719">
        <v>2807000</v>
      </c>
      <c r="F719">
        <v>1966000</v>
      </c>
      <c r="G719">
        <v>1311000</v>
      </c>
      <c r="H719">
        <v>647000</v>
      </c>
      <c r="I719">
        <v>739000</v>
      </c>
      <c r="J719">
        <v>2080000</v>
      </c>
      <c r="K719">
        <v>553000</v>
      </c>
      <c r="L719">
        <v>45.4</v>
      </c>
      <c r="M719">
        <v>13.6</v>
      </c>
      <c r="N719">
        <v>31.8</v>
      </c>
      <c r="O719">
        <v>12</v>
      </c>
      <c r="P719">
        <v>33.700000000000003</v>
      </c>
      <c r="Q719">
        <v>9</v>
      </c>
      <c r="R719">
        <v>2</v>
      </c>
      <c r="S719">
        <v>0.5</v>
      </c>
      <c r="T719">
        <v>1.5</v>
      </c>
      <c r="U719">
        <v>0.4</v>
      </c>
      <c r="V719">
        <v>2546000</v>
      </c>
      <c r="W719">
        <v>2079000</v>
      </c>
      <c r="X719">
        <v>1613000</v>
      </c>
      <c r="Y719">
        <v>824000</v>
      </c>
      <c r="Z719">
        <v>789000</v>
      </c>
      <c r="AA719">
        <v>14.1</v>
      </c>
      <c r="AB719">
        <v>6.9</v>
      </c>
      <c r="AC719">
        <v>40.799999999999997</v>
      </c>
      <c r="AD719">
        <v>33.299999999999997</v>
      </c>
      <c r="AE719">
        <v>25.9</v>
      </c>
      <c r="AF719">
        <v>13.2</v>
      </c>
      <c r="AG719">
        <v>12.6</v>
      </c>
      <c r="AH719">
        <v>107194000</v>
      </c>
      <c r="AI719">
        <v>127118000</v>
      </c>
      <c r="AJ719">
        <v>24720000</v>
      </c>
      <c r="AK719">
        <v>655000</v>
      </c>
      <c r="AL719">
        <v>80800</v>
      </c>
      <c r="AM719">
        <v>574400</v>
      </c>
      <c r="AN719">
        <v>142400</v>
      </c>
      <c r="AO719">
        <v>247700</v>
      </c>
      <c r="AP719">
        <v>85300</v>
      </c>
      <c r="AQ719">
        <v>47200</v>
      </c>
      <c r="AR719">
        <v>115200</v>
      </c>
      <c r="AS719">
        <v>184300</v>
      </c>
      <c r="AT719">
        <v>6356000</v>
      </c>
      <c r="AU719">
        <v>1551200</v>
      </c>
      <c r="AV719">
        <v>752400</v>
      </c>
      <c r="AW719">
        <v>798800</v>
      </c>
      <c r="AX719">
        <v>926100</v>
      </c>
      <c r="AY719">
        <v>3878900</v>
      </c>
      <c r="BB719">
        <v>17709000</v>
      </c>
      <c r="BC719">
        <v>11015000</v>
      </c>
      <c r="BD719">
        <v>618300</v>
      </c>
      <c r="BE719">
        <v>545400</v>
      </c>
      <c r="BF719">
        <v>647600</v>
      </c>
      <c r="BG719">
        <v>1753000</v>
      </c>
      <c r="BH719">
        <v>1531000</v>
      </c>
      <c r="BI719">
        <v>1847300</v>
      </c>
      <c r="BJ719">
        <v>323500</v>
      </c>
      <c r="BK719">
        <v>241100</v>
      </c>
      <c r="BL719">
        <v>657200</v>
      </c>
      <c r="BM719">
        <v>513700.00000000006</v>
      </c>
      <c r="BN719">
        <v>111800</v>
      </c>
      <c r="BO719">
        <v>595100</v>
      </c>
      <c r="BP719">
        <v>2100400</v>
      </c>
      <c r="BQ719">
        <v>1289500</v>
      </c>
      <c r="BR719">
        <v>644100</v>
      </c>
      <c r="BS719">
        <v>732300</v>
      </c>
      <c r="BT719">
        <v>6694000</v>
      </c>
      <c r="BU719">
        <v>1553000</v>
      </c>
      <c r="BV719">
        <v>429900</v>
      </c>
      <c r="BW719">
        <v>236200</v>
      </c>
      <c r="BX719">
        <v>632100</v>
      </c>
      <c r="BY719">
        <v>629900</v>
      </c>
      <c r="BZ719">
        <v>831600</v>
      </c>
      <c r="CA719">
        <v>138500</v>
      </c>
      <c r="CB719">
        <v>1000500</v>
      </c>
      <c r="CC719">
        <v>948900</v>
      </c>
      <c r="CD719">
        <v>292900</v>
      </c>
      <c r="CE719">
        <v>82474000</v>
      </c>
      <c r="CF719">
        <v>25115000</v>
      </c>
      <c r="CG719">
        <v>5781700</v>
      </c>
      <c r="CH719">
        <v>3270200</v>
      </c>
      <c r="CI719">
        <v>2106900</v>
      </c>
      <c r="CJ719">
        <v>404600</v>
      </c>
      <c r="CK719">
        <v>14551300</v>
      </c>
      <c r="CL719">
        <v>1757200</v>
      </c>
      <c r="CM719">
        <v>1144700</v>
      </c>
      <c r="CN719">
        <v>117700</v>
      </c>
      <c r="CO719">
        <v>494800</v>
      </c>
      <c r="CP719">
        <v>1116200</v>
      </c>
      <c r="CQ719">
        <v>3063100</v>
      </c>
      <c r="CR719">
        <v>1097000</v>
      </c>
      <c r="CS719">
        <v>505600</v>
      </c>
      <c r="CT719">
        <v>591400</v>
      </c>
      <c r="CU719">
        <v>2668400</v>
      </c>
      <c r="CV719">
        <v>1627800</v>
      </c>
      <c r="CW719">
        <v>1040599.9999999999</v>
      </c>
      <c r="CX719">
        <v>903200</v>
      </c>
      <c r="CY719">
        <v>1075500</v>
      </c>
      <c r="CZ719">
        <v>1285400</v>
      </c>
      <c r="DA719">
        <v>1585300</v>
      </c>
      <c r="DB719">
        <v>4164200</v>
      </c>
      <c r="DC719">
        <v>564200</v>
      </c>
      <c r="DD719">
        <v>205000</v>
      </c>
      <c r="DE719">
        <v>50800</v>
      </c>
      <c r="DF719">
        <v>1373000</v>
      </c>
      <c r="DG719">
        <v>361600</v>
      </c>
      <c r="DH719">
        <v>48600</v>
      </c>
      <c r="DI719">
        <v>26900</v>
      </c>
      <c r="DJ719">
        <v>502100</v>
      </c>
      <c r="DK719">
        <v>557800</v>
      </c>
      <c r="DL719">
        <v>474200</v>
      </c>
      <c r="DM719">
        <v>618200</v>
      </c>
      <c r="DN719">
        <v>3223000</v>
      </c>
      <c r="DO719">
        <v>367600</v>
      </c>
      <c r="DP719">
        <v>997000</v>
      </c>
      <c r="DQ719">
        <v>348800</v>
      </c>
      <c r="DR719">
        <v>1170600</v>
      </c>
      <c r="DS719">
        <v>282500</v>
      </c>
      <c r="DT719">
        <v>56600</v>
      </c>
      <c r="DU719">
        <v>7624000</v>
      </c>
      <c r="DV719">
        <v>5651400</v>
      </c>
      <c r="DW719">
        <v>19400</v>
      </c>
      <c r="DX719">
        <v>2544400</v>
      </c>
      <c r="DY719">
        <v>1762000</v>
      </c>
      <c r="DZ719">
        <v>1370000</v>
      </c>
      <c r="EA719">
        <v>578000</v>
      </c>
      <c r="EB719">
        <v>204400</v>
      </c>
      <c r="EC719">
        <v>736900</v>
      </c>
      <c r="ED719">
        <v>2350700</v>
      </c>
      <c r="EE719">
        <v>1972200</v>
      </c>
      <c r="EF719">
        <v>1307500</v>
      </c>
      <c r="EG719">
        <v>639500</v>
      </c>
      <c r="EH719">
        <v>25200</v>
      </c>
      <c r="EI719">
        <v>15308000</v>
      </c>
      <c r="EJ719">
        <v>6021500</v>
      </c>
      <c r="EK719">
        <v>1034400.0000000001</v>
      </c>
      <c r="EL719">
        <v>759500</v>
      </c>
      <c r="EM719">
        <v>1135600</v>
      </c>
      <c r="EN719">
        <v>120600</v>
      </c>
      <c r="EO719">
        <v>970500</v>
      </c>
      <c r="EP719">
        <v>616100</v>
      </c>
      <c r="EQ719">
        <v>494900</v>
      </c>
      <c r="ER719">
        <v>453100</v>
      </c>
      <c r="ES719">
        <v>436800</v>
      </c>
      <c r="ET719">
        <v>1784600</v>
      </c>
      <c r="EU719">
        <v>7502100</v>
      </c>
      <c r="EV719">
        <v>7199200</v>
      </c>
      <c r="EW719">
        <v>266300</v>
      </c>
      <c r="EX719">
        <v>90100</v>
      </c>
      <c r="EY719">
        <v>3268100</v>
      </c>
      <c r="EZ719">
        <v>2259800</v>
      </c>
      <c r="FA719">
        <v>775100</v>
      </c>
      <c r="FB719">
        <v>307600</v>
      </c>
      <c r="FC719">
        <v>656100</v>
      </c>
      <c r="FD719">
        <v>1530900</v>
      </c>
      <c r="FE719">
        <v>305000</v>
      </c>
      <c r="FF719">
        <v>302900</v>
      </c>
      <c r="FG719">
        <v>14391000</v>
      </c>
      <c r="FH719">
        <v>2036000</v>
      </c>
      <c r="FI719">
        <v>12354800</v>
      </c>
      <c r="FJ719">
        <v>10563600</v>
      </c>
      <c r="FK719">
        <v>4199600</v>
      </c>
      <c r="FL719">
        <v>1688000</v>
      </c>
      <c r="FM719">
        <v>647000</v>
      </c>
      <c r="FN719">
        <v>448300</v>
      </c>
      <c r="FO719">
        <v>427400</v>
      </c>
      <c r="FP719">
        <v>152900</v>
      </c>
      <c r="FQ719">
        <v>664800</v>
      </c>
      <c r="FR719">
        <v>171200</v>
      </c>
      <c r="FS719">
        <v>3870800</v>
      </c>
      <c r="FT719">
        <v>2493200</v>
      </c>
      <c r="FU719">
        <v>1491700</v>
      </c>
      <c r="FV719">
        <v>406600</v>
      </c>
      <c r="FW719">
        <v>452500</v>
      </c>
      <c r="FX719">
        <v>142400</v>
      </c>
      <c r="FY719">
        <v>1791200</v>
      </c>
      <c r="FZ719">
        <v>721200</v>
      </c>
      <c r="GA719">
        <v>102800</v>
      </c>
      <c r="GB719">
        <v>369400</v>
      </c>
      <c r="GC719">
        <v>597800</v>
      </c>
      <c r="GD719">
        <v>11792000</v>
      </c>
      <c r="GE719">
        <v>1878900</v>
      </c>
      <c r="GF719">
        <v>382400</v>
      </c>
      <c r="GG719">
        <v>103900</v>
      </c>
      <c r="GH719">
        <v>1392600</v>
      </c>
      <c r="GI719">
        <v>9913100</v>
      </c>
      <c r="GJ719">
        <v>1872500</v>
      </c>
      <c r="GK719">
        <v>8040600</v>
      </c>
      <c r="GL719">
        <v>5021000</v>
      </c>
      <c r="GM719">
        <v>1195300</v>
      </c>
      <c r="GN719">
        <v>1216100</v>
      </c>
      <c r="GO719">
        <v>2609700</v>
      </c>
      <c r="GP719">
        <v>19924000</v>
      </c>
      <c r="GQ719">
        <v>2767000</v>
      </c>
      <c r="GR719">
        <v>1894800</v>
      </c>
      <c r="GS719">
        <v>871800</v>
      </c>
      <c r="GT719">
        <v>4459000</v>
      </c>
      <c r="GU719">
        <v>1742900</v>
      </c>
      <c r="GV719">
        <v>2716100</v>
      </c>
      <c r="GW719">
        <v>12698000</v>
      </c>
      <c r="GX719">
        <v>6926800</v>
      </c>
      <c r="GY719">
        <v>5771300</v>
      </c>
      <c r="IO719">
        <v>137455000</v>
      </c>
      <c r="IP719">
        <v>67</v>
      </c>
      <c r="IQ719">
        <v>131244000</v>
      </c>
      <c r="IR719">
        <v>64</v>
      </c>
      <c r="IS719">
        <v>6212000</v>
      </c>
      <c r="IT719">
        <v>4.5</v>
      </c>
      <c r="IU719">
        <v>67630000</v>
      </c>
      <c r="IV719">
        <v>4792000</v>
      </c>
      <c r="IW719">
        <v>73904000</v>
      </c>
      <c r="IX719">
        <v>74.900000000000006</v>
      </c>
      <c r="IY719">
        <v>70633000</v>
      </c>
      <c r="IZ719">
        <v>71.599999999999994</v>
      </c>
      <c r="JA719">
        <v>3270000</v>
      </c>
      <c r="JB719">
        <v>4.4000000000000004</v>
      </c>
      <c r="JC719">
        <v>24788000</v>
      </c>
      <c r="JD719">
        <v>69646000</v>
      </c>
      <c r="JE719">
        <v>76.8</v>
      </c>
      <c r="JF719">
        <v>67054000</v>
      </c>
      <c r="JG719">
        <v>73.900000000000006</v>
      </c>
      <c r="JH719">
        <v>2592000</v>
      </c>
      <c r="JI719">
        <v>3.7</v>
      </c>
      <c r="JJ719">
        <v>21054000</v>
      </c>
      <c r="JK719">
        <v>7824000</v>
      </c>
      <c r="JL719">
        <v>6</v>
      </c>
      <c r="JM719">
        <v>127118000</v>
      </c>
      <c r="JN719">
        <v>107194000</v>
      </c>
      <c r="JO719">
        <v>24720000</v>
      </c>
      <c r="JP719">
        <v>655000</v>
      </c>
      <c r="JQ719">
        <v>80800</v>
      </c>
      <c r="JR719">
        <v>574400</v>
      </c>
      <c r="JS719">
        <v>142400</v>
      </c>
      <c r="JT719">
        <v>247700</v>
      </c>
      <c r="JU719">
        <v>85300</v>
      </c>
      <c r="JV719">
        <v>47200</v>
      </c>
      <c r="JW719">
        <v>115200</v>
      </c>
      <c r="JX719">
        <v>184300</v>
      </c>
      <c r="JY719">
        <v>6356000</v>
      </c>
      <c r="JZ719">
        <v>1551200</v>
      </c>
      <c r="KA719">
        <v>752400</v>
      </c>
      <c r="KB719">
        <v>798800</v>
      </c>
      <c r="KC719">
        <v>926100</v>
      </c>
      <c r="KD719">
        <v>3878900</v>
      </c>
      <c r="KG719">
        <v>17709000</v>
      </c>
      <c r="KH719">
        <v>11015000</v>
      </c>
      <c r="KI719">
        <v>618300</v>
      </c>
      <c r="KJ719">
        <v>545400</v>
      </c>
      <c r="KK719">
        <v>647600</v>
      </c>
      <c r="KL719">
        <v>1753000</v>
      </c>
      <c r="KM719">
        <v>1531000</v>
      </c>
      <c r="KN719">
        <v>1847300</v>
      </c>
      <c r="KO719">
        <v>323500</v>
      </c>
      <c r="KP719">
        <v>241100</v>
      </c>
      <c r="KQ719">
        <v>657200</v>
      </c>
      <c r="KR719">
        <v>513700.00000000006</v>
      </c>
      <c r="KS719">
        <v>111800</v>
      </c>
      <c r="KT719">
        <v>595100</v>
      </c>
      <c r="KU719">
        <v>2100400</v>
      </c>
      <c r="KV719">
        <v>1289500</v>
      </c>
      <c r="KW719">
        <v>644100</v>
      </c>
      <c r="KX719">
        <v>732300</v>
      </c>
      <c r="KY719">
        <v>6694000</v>
      </c>
      <c r="KZ719">
        <v>1553000</v>
      </c>
      <c r="LA719">
        <v>429900</v>
      </c>
      <c r="LB719">
        <v>236200</v>
      </c>
      <c r="LC719">
        <v>632100</v>
      </c>
      <c r="LD719">
        <v>629900</v>
      </c>
      <c r="LE719">
        <v>831600</v>
      </c>
      <c r="LF719">
        <v>138500</v>
      </c>
      <c r="LG719">
        <v>1000500</v>
      </c>
      <c r="LH719">
        <v>948900</v>
      </c>
      <c r="LI719">
        <v>292900</v>
      </c>
      <c r="LJ719">
        <v>82474000</v>
      </c>
      <c r="LK719">
        <v>25115000</v>
      </c>
      <c r="LL719">
        <v>5781700</v>
      </c>
      <c r="LM719">
        <v>3270200</v>
      </c>
      <c r="LN719">
        <v>2106900</v>
      </c>
      <c r="LO719">
        <v>404600</v>
      </c>
      <c r="LP719">
        <v>14551300</v>
      </c>
      <c r="LQ719">
        <v>1757200</v>
      </c>
      <c r="LR719">
        <v>1144700</v>
      </c>
      <c r="LS719">
        <v>117700</v>
      </c>
      <c r="LT719">
        <v>494800</v>
      </c>
      <c r="LU719">
        <v>1116200</v>
      </c>
      <c r="LV719">
        <v>3063100</v>
      </c>
      <c r="LW719">
        <v>1097000</v>
      </c>
      <c r="LX719">
        <v>505600</v>
      </c>
      <c r="LY719">
        <v>591400</v>
      </c>
      <c r="LZ719">
        <v>2668400</v>
      </c>
      <c r="MA719">
        <v>1627800</v>
      </c>
      <c r="MB719">
        <v>1040599.9999999999</v>
      </c>
      <c r="MC719">
        <v>903200</v>
      </c>
      <c r="MD719">
        <v>1075500</v>
      </c>
      <c r="ME719">
        <v>1285400</v>
      </c>
      <c r="MF719">
        <v>1585300</v>
      </c>
      <c r="MG719">
        <v>4164200</v>
      </c>
      <c r="MH719">
        <v>564200</v>
      </c>
      <c r="MI719">
        <v>205000</v>
      </c>
      <c r="MJ719">
        <v>50800</v>
      </c>
      <c r="MK719">
        <v>1373000</v>
      </c>
      <c r="ML719">
        <v>361600</v>
      </c>
      <c r="MM719">
        <v>48600</v>
      </c>
      <c r="MN719">
        <v>26900</v>
      </c>
      <c r="MO719">
        <v>502100</v>
      </c>
      <c r="MP719">
        <v>557800</v>
      </c>
      <c r="MQ719">
        <v>474200</v>
      </c>
      <c r="MR719">
        <v>618200</v>
      </c>
      <c r="MS719">
        <v>3223000</v>
      </c>
      <c r="MT719">
        <v>367600</v>
      </c>
      <c r="MU719">
        <v>997000</v>
      </c>
      <c r="MV719">
        <v>348800</v>
      </c>
      <c r="MW719">
        <v>1170600</v>
      </c>
      <c r="MX719">
        <v>282500</v>
      </c>
      <c r="MY719">
        <v>56600</v>
      </c>
      <c r="MZ719">
        <v>7624000</v>
      </c>
      <c r="NA719">
        <v>5651400</v>
      </c>
      <c r="NB719">
        <v>19400</v>
      </c>
      <c r="NC719">
        <v>2544400</v>
      </c>
      <c r="ND719">
        <v>1762000</v>
      </c>
      <c r="NE719">
        <v>1370000</v>
      </c>
      <c r="NF719">
        <v>578000</v>
      </c>
      <c r="NG719">
        <v>204400</v>
      </c>
      <c r="NH719">
        <v>736900</v>
      </c>
      <c r="NI719">
        <v>2350700</v>
      </c>
      <c r="NJ719">
        <v>1972200</v>
      </c>
      <c r="NK719">
        <v>1307500</v>
      </c>
      <c r="NL719">
        <v>639500</v>
      </c>
      <c r="NM719">
        <v>25200</v>
      </c>
      <c r="NN719">
        <v>15308000</v>
      </c>
      <c r="NO719">
        <v>6021500</v>
      </c>
      <c r="NP719">
        <v>1034400.0000000001</v>
      </c>
      <c r="NQ719">
        <v>759500</v>
      </c>
      <c r="NR719">
        <v>1135600</v>
      </c>
      <c r="NS719">
        <v>120600</v>
      </c>
      <c r="NT719">
        <v>970500</v>
      </c>
      <c r="NU719">
        <v>616100</v>
      </c>
      <c r="NV719">
        <v>494900</v>
      </c>
      <c r="NW719">
        <v>453100</v>
      </c>
      <c r="NX719">
        <v>436800</v>
      </c>
      <c r="NY719">
        <v>1784600</v>
      </c>
      <c r="NZ719">
        <v>7502100</v>
      </c>
      <c r="OA719">
        <v>7199200</v>
      </c>
      <c r="OB719">
        <v>266300</v>
      </c>
      <c r="OC719">
        <v>90100</v>
      </c>
      <c r="OD719">
        <v>3268100</v>
      </c>
      <c r="OE719">
        <v>2259800</v>
      </c>
      <c r="OF719">
        <v>775100</v>
      </c>
      <c r="OG719">
        <v>307600</v>
      </c>
      <c r="OH719">
        <v>656100</v>
      </c>
      <c r="OI719">
        <v>1530900</v>
      </c>
      <c r="OJ719">
        <v>305000</v>
      </c>
      <c r="OK719">
        <v>302900</v>
      </c>
      <c r="OL719">
        <v>14391000</v>
      </c>
      <c r="OM719">
        <v>2036000</v>
      </c>
      <c r="ON719">
        <v>12354800</v>
      </c>
      <c r="OO719">
        <v>10563600</v>
      </c>
      <c r="OP719">
        <v>4199600</v>
      </c>
      <c r="OQ719">
        <v>1688000</v>
      </c>
      <c r="OR719">
        <v>647000</v>
      </c>
      <c r="OS719">
        <v>448300</v>
      </c>
      <c r="OT719">
        <v>427400</v>
      </c>
      <c r="OU719">
        <v>152900</v>
      </c>
      <c r="OV719">
        <v>664800</v>
      </c>
      <c r="OW719">
        <v>171200</v>
      </c>
      <c r="OX719">
        <v>3870800</v>
      </c>
      <c r="OY719">
        <v>2493200</v>
      </c>
      <c r="OZ719">
        <v>1491700</v>
      </c>
      <c r="PA719">
        <v>406600</v>
      </c>
      <c r="PB719">
        <v>452500</v>
      </c>
      <c r="PC719">
        <v>142400</v>
      </c>
      <c r="PD719">
        <v>1791200</v>
      </c>
      <c r="PE719">
        <v>721200</v>
      </c>
      <c r="PF719">
        <v>102800</v>
      </c>
      <c r="PG719">
        <v>369400</v>
      </c>
      <c r="PH719">
        <v>597800</v>
      </c>
      <c r="PI719">
        <v>11792000</v>
      </c>
      <c r="PJ719">
        <v>1878900</v>
      </c>
      <c r="PK719">
        <v>382400</v>
      </c>
      <c r="PL719">
        <v>103900</v>
      </c>
      <c r="PM719">
        <v>1392600</v>
      </c>
      <c r="PN719">
        <v>9913100</v>
      </c>
      <c r="PO719">
        <v>1872500</v>
      </c>
      <c r="PP719">
        <v>8040600</v>
      </c>
      <c r="PQ719">
        <v>5021000</v>
      </c>
      <c r="PR719">
        <v>1195300</v>
      </c>
      <c r="PS719">
        <v>1216100</v>
      </c>
      <c r="PT719">
        <v>2609700</v>
      </c>
      <c r="PU719">
        <v>19924000</v>
      </c>
      <c r="PV719">
        <v>2767000</v>
      </c>
      <c r="PW719">
        <v>1894800</v>
      </c>
      <c r="PX719">
        <v>871800</v>
      </c>
      <c r="PY719">
        <v>4459000</v>
      </c>
      <c r="PZ719">
        <v>1742900</v>
      </c>
      <c r="QA719">
        <v>2716100</v>
      </c>
      <c r="QB719">
        <v>12698000</v>
      </c>
      <c r="QC719">
        <v>6926800</v>
      </c>
      <c r="QD719">
        <v>5771300</v>
      </c>
      <c r="QE719">
        <v>8.1</v>
      </c>
      <c r="QF719">
        <v>1792900</v>
      </c>
      <c r="QG719">
        <v>126076000</v>
      </c>
      <c r="QH719">
        <v>106197000</v>
      </c>
      <c r="QI719">
        <v>24385000</v>
      </c>
      <c r="QJ719">
        <v>648000</v>
      </c>
      <c r="QK719">
        <v>80200</v>
      </c>
      <c r="QL719">
        <v>568200</v>
      </c>
      <c r="QM719">
        <v>141300</v>
      </c>
      <c r="QN719">
        <v>243000</v>
      </c>
      <c r="QO719">
        <v>85300</v>
      </c>
      <c r="QP719">
        <v>46300</v>
      </c>
      <c r="QQ719">
        <v>111500</v>
      </c>
      <c r="QR719">
        <v>183900</v>
      </c>
      <c r="QS719">
        <v>6130000</v>
      </c>
      <c r="QT719">
        <v>1507300</v>
      </c>
      <c r="QU719">
        <v>725900</v>
      </c>
      <c r="QV719">
        <v>781400</v>
      </c>
      <c r="QW719">
        <v>865500</v>
      </c>
      <c r="QX719">
        <v>3756900</v>
      </c>
      <c r="RA719">
        <v>17607000</v>
      </c>
      <c r="RB719">
        <v>10948000</v>
      </c>
      <c r="RC719">
        <v>610300</v>
      </c>
      <c r="RD719">
        <v>536000</v>
      </c>
      <c r="RE719">
        <v>645100</v>
      </c>
      <c r="RF719">
        <v>1745000</v>
      </c>
      <c r="RG719">
        <v>1522000</v>
      </c>
      <c r="RH719">
        <v>1841800</v>
      </c>
      <c r="RI719">
        <v>322000</v>
      </c>
      <c r="RJ719">
        <v>240300</v>
      </c>
      <c r="RK719">
        <v>654900</v>
      </c>
      <c r="RL719">
        <v>512000</v>
      </c>
      <c r="RM719">
        <v>112600</v>
      </c>
      <c r="RN719">
        <v>592800</v>
      </c>
      <c r="RO719">
        <v>2086000</v>
      </c>
      <c r="RP719">
        <v>1275700</v>
      </c>
      <c r="RQ719">
        <v>641100</v>
      </c>
      <c r="RR719">
        <v>728300</v>
      </c>
      <c r="RS719">
        <v>6659000</v>
      </c>
      <c r="RT719">
        <v>1556300</v>
      </c>
      <c r="RU719">
        <v>426700</v>
      </c>
      <c r="RV719">
        <v>235100</v>
      </c>
      <c r="RW719">
        <v>623900</v>
      </c>
      <c r="RX719">
        <v>625400</v>
      </c>
      <c r="RY719">
        <v>829900</v>
      </c>
      <c r="RZ719">
        <v>135900</v>
      </c>
      <c r="SA719">
        <v>994300</v>
      </c>
      <c r="SB719">
        <v>941400</v>
      </c>
      <c r="SC719">
        <v>290400</v>
      </c>
      <c r="SD719">
        <v>81812000</v>
      </c>
      <c r="SE719">
        <v>25104000</v>
      </c>
      <c r="SF719">
        <v>5754300</v>
      </c>
      <c r="SG719">
        <v>3255600</v>
      </c>
      <c r="SH719">
        <v>2095199.9999999998</v>
      </c>
      <c r="SI719">
        <v>403500</v>
      </c>
      <c r="SJ719">
        <v>14583500</v>
      </c>
      <c r="SK719">
        <v>1743700</v>
      </c>
      <c r="SL719">
        <v>1140400</v>
      </c>
      <c r="SM719">
        <v>110600</v>
      </c>
      <c r="SN719">
        <v>492700</v>
      </c>
      <c r="SO719">
        <v>1069800</v>
      </c>
      <c r="SP719">
        <v>3050600</v>
      </c>
      <c r="SQ719">
        <v>1106900</v>
      </c>
      <c r="SR719">
        <v>508000</v>
      </c>
      <c r="SS719">
        <v>598900</v>
      </c>
      <c r="ST719">
        <v>2725700</v>
      </c>
      <c r="SU719">
        <v>1665900</v>
      </c>
      <c r="SV719">
        <v>1059700</v>
      </c>
      <c r="SW719">
        <v>903000</v>
      </c>
      <c r="SX719">
        <v>1069800</v>
      </c>
      <c r="SY719">
        <v>1302000</v>
      </c>
      <c r="SZ719">
        <v>1612000</v>
      </c>
      <c r="TA719">
        <v>4152700</v>
      </c>
      <c r="TB719">
        <v>562300</v>
      </c>
      <c r="TC719">
        <v>204200</v>
      </c>
      <c r="TD719">
        <v>49300</v>
      </c>
      <c r="TE719">
        <v>1357200</v>
      </c>
      <c r="TF719">
        <v>362400</v>
      </c>
      <c r="TG719">
        <v>48200</v>
      </c>
      <c r="TH719">
        <v>25200</v>
      </c>
      <c r="TI719">
        <v>503200</v>
      </c>
      <c r="TJ719">
        <v>564700</v>
      </c>
      <c r="TK719">
        <v>476000</v>
      </c>
      <c r="TL719">
        <v>613200</v>
      </c>
      <c r="TM719">
        <v>3209000</v>
      </c>
      <c r="TN719">
        <v>359700</v>
      </c>
      <c r="TO719">
        <v>995300</v>
      </c>
      <c r="TP719">
        <v>348800</v>
      </c>
      <c r="TQ719">
        <v>1166300</v>
      </c>
      <c r="TR719">
        <v>282700</v>
      </c>
      <c r="TS719">
        <v>56400</v>
      </c>
      <c r="TT719">
        <v>7561000</v>
      </c>
      <c r="TU719">
        <v>5630200</v>
      </c>
      <c r="TV719">
        <v>19300</v>
      </c>
      <c r="TW719">
        <v>2531700</v>
      </c>
      <c r="TX719">
        <v>1751900</v>
      </c>
      <c r="TY719">
        <v>1362300</v>
      </c>
      <c r="TZ719">
        <v>576400</v>
      </c>
      <c r="UA719">
        <v>203400</v>
      </c>
      <c r="UB719">
        <v>733500</v>
      </c>
      <c r="UC719">
        <v>2345700</v>
      </c>
      <c r="UD719">
        <v>1930800</v>
      </c>
      <c r="UE719">
        <v>1277900</v>
      </c>
      <c r="UF719">
        <v>627800</v>
      </c>
      <c r="UG719">
        <v>25100</v>
      </c>
      <c r="UH719">
        <v>15196000</v>
      </c>
      <c r="UI719">
        <v>6016600</v>
      </c>
      <c r="UJ719">
        <v>1019200</v>
      </c>
      <c r="UK719">
        <v>802800</v>
      </c>
      <c r="UL719">
        <v>1117500</v>
      </c>
      <c r="UM719">
        <v>119700</v>
      </c>
      <c r="UN719">
        <v>970900</v>
      </c>
      <c r="UO719">
        <v>611100</v>
      </c>
      <c r="UP719">
        <v>489100</v>
      </c>
      <c r="UQ719">
        <v>453000</v>
      </c>
      <c r="UR719">
        <v>433200</v>
      </c>
      <c r="US719">
        <v>1777500</v>
      </c>
      <c r="UT719">
        <v>7401700</v>
      </c>
      <c r="UU719">
        <v>7103000</v>
      </c>
      <c r="UV719">
        <v>264300</v>
      </c>
      <c r="UW719">
        <v>89200</v>
      </c>
      <c r="UX719">
        <v>3256300</v>
      </c>
      <c r="UY719">
        <v>2251600</v>
      </c>
      <c r="UZ719">
        <v>771900</v>
      </c>
      <c r="VA719">
        <v>303500</v>
      </c>
      <c r="VB719">
        <v>660500</v>
      </c>
      <c r="VC719">
        <v>1453700</v>
      </c>
      <c r="VD719">
        <v>303400</v>
      </c>
      <c r="VE719">
        <v>298700</v>
      </c>
      <c r="VF719">
        <v>14553000</v>
      </c>
      <c r="VG719">
        <v>2223000</v>
      </c>
      <c r="VH719">
        <v>12329800</v>
      </c>
      <c r="VI719">
        <v>10536900</v>
      </c>
      <c r="VJ719">
        <v>4186000</v>
      </c>
      <c r="VK719">
        <v>1683800</v>
      </c>
      <c r="VL719">
        <v>644600</v>
      </c>
      <c r="VM719">
        <v>446500</v>
      </c>
      <c r="VN719">
        <v>426000</v>
      </c>
      <c r="VO719">
        <v>152300</v>
      </c>
      <c r="VP719">
        <v>662900</v>
      </c>
      <c r="VQ719">
        <v>170000</v>
      </c>
      <c r="VR719">
        <v>3865000</v>
      </c>
      <c r="VS719">
        <v>2485900</v>
      </c>
      <c r="VT719">
        <v>1489800</v>
      </c>
      <c r="VU719">
        <v>404100</v>
      </c>
      <c r="VV719">
        <v>450500</v>
      </c>
      <c r="VW719">
        <v>141400</v>
      </c>
      <c r="VX719">
        <v>720800</v>
      </c>
      <c r="VY719">
        <v>102700</v>
      </c>
      <c r="VZ719">
        <v>358400</v>
      </c>
      <c r="WA719">
        <v>611000</v>
      </c>
      <c r="WB719">
        <v>11215000</v>
      </c>
      <c r="WC719">
        <v>1630700</v>
      </c>
      <c r="WD719">
        <v>347100</v>
      </c>
      <c r="WE719">
        <v>96500</v>
      </c>
      <c r="WF719">
        <v>1187100</v>
      </c>
      <c r="WG719">
        <v>9584100</v>
      </c>
      <c r="WH719">
        <v>1772500</v>
      </c>
      <c r="WI719">
        <v>7811600</v>
      </c>
      <c r="WJ719">
        <v>4974000</v>
      </c>
      <c r="WK719">
        <v>1189000</v>
      </c>
      <c r="WL719">
        <v>1205400</v>
      </c>
      <c r="WM719">
        <v>2579300</v>
      </c>
      <c r="WN719">
        <v>19879000</v>
      </c>
      <c r="WO719">
        <v>2762000</v>
      </c>
      <c r="WP719">
        <v>1883000</v>
      </c>
      <c r="WQ719">
        <v>878900</v>
      </c>
      <c r="WR719">
        <v>4603000</v>
      </c>
      <c r="WS719">
        <v>1920400</v>
      </c>
      <c r="WT719">
        <v>2682200</v>
      </c>
      <c r="WU719">
        <v>12514000</v>
      </c>
      <c r="WV719">
        <v>6911300</v>
      </c>
      <c r="WW719">
        <v>5602500</v>
      </c>
    </row>
    <row r="720" spans="1:621" x14ac:dyDescent="0.45">
      <c r="A720" s="1"/>
      <c r="C720" s="1">
        <v>35977</v>
      </c>
      <c r="D720">
        <v>924000</v>
      </c>
      <c r="E720">
        <v>2818000</v>
      </c>
      <c r="F720">
        <v>1894000</v>
      </c>
      <c r="G720">
        <v>1324000</v>
      </c>
      <c r="H720">
        <v>622000</v>
      </c>
      <c r="I720">
        <v>776000</v>
      </c>
      <c r="J720">
        <v>2076000</v>
      </c>
      <c r="K720">
        <v>504000</v>
      </c>
      <c r="L720">
        <v>45.7</v>
      </c>
      <c r="M720">
        <v>15</v>
      </c>
      <c r="N720">
        <v>30.7</v>
      </c>
      <c r="O720">
        <v>12.6</v>
      </c>
      <c r="P720">
        <v>33.6</v>
      </c>
      <c r="Q720">
        <v>8.1999999999999993</v>
      </c>
      <c r="R720">
        <v>2</v>
      </c>
      <c r="S720">
        <v>0.6</v>
      </c>
      <c r="T720">
        <v>1.5</v>
      </c>
      <c r="U720">
        <v>0.4</v>
      </c>
      <c r="V720">
        <v>2593000</v>
      </c>
      <c r="W720">
        <v>2005000</v>
      </c>
      <c r="X720">
        <v>1577000</v>
      </c>
      <c r="Y720">
        <v>755000</v>
      </c>
      <c r="Z720">
        <v>821000</v>
      </c>
      <c r="AA720">
        <v>14.1</v>
      </c>
      <c r="AB720">
        <v>6.7</v>
      </c>
      <c r="AC720">
        <v>42</v>
      </c>
      <c r="AD720">
        <v>32.5</v>
      </c>
      <c r="AE720">
        <v>25.5</v>
      </c>
      <c r="AF720">
        <v>12.2</v>
      </c>
      <c r="AG720">
        <v>13.3</v>
      </c>
      <c r="AH720">
        <v>107200000</v>
      </c>
      <c r="AI720">
        <v>126047000</v>
      </c>
      <c r="AJ720">
        <v>24555000</v>
      </c>
      <c r="AK720">
        <v>655000</v>
      </c>
      <c r="AL720">
        <v>82700</v>
      </c>
      <c r="AM720">
        <v>572500</v>
      </c>
      <c r="AN720">
        <v>142600</v>
      </c>
      <c r="AO720">
        <v>246100</v>
      </c>
      <c r="AP720">
        <v>83700</v>
      </c>
      <c r="AQ720">
        <v>46800</v>
      </c>
      <c r="AR720">
        <v>115600</v>
      </c>
      <c r="AS720">
        <v>183800</v>
      </c>
      <c r="AT720">
        <v>6496000</v>
      </c>
      <c r="AU720">
        <v>1584200</v>
      </c>
      <c r="AV720">
        <v>767500</v>
      </c>
      <c r="AW720">
        <v>816700</v>
      </c>
      <c r="AX720">
        <v>943600</v>
      </c>
      <c r="AY720">
        <v>3968200</v>
      </c>
      <c r="BB720">
        <v>17404000</v>
      </c>
      <c r="BC720">
        <v>10755000</v>
      </c>
      <c r="BD720">
        <v>619400</v>
      </c>
      <c r="BE720">
        <v>541400</v>
      </c>
      <c r="BF720">
        <v>630900</v>
      </c>
      <c r="BG720">
        <v>1730900</v>
      </c>
      <c r="BH720">
        <v>1512100</v>
      </c>
      <c r="BI720">
        <v>1837200</v>
      </c>
      <c r="BJ720">
        <v>323800</v>
      </c>
      <c r="BK720">
        <v>238700</v>
      </c>
      <c r="BL720">
        <v>650700</v>
      </c>
      <c r="BM720">
        <v>511700</v>
      </c>
      <c r="BN720">
        <v>112300</v>
      </c>
      <c r="BO720">
        <v>588900</v>
      </c>
      <c r="BP720">
        <v>1928400</v>
      </c>
      <c r="BQ720">
        <v>1117500</v>
      </c>
      <c r="BR720">
        <v>639300</v>
      </c>
      <c r="BS720">
        <v>726700</v>
      </c>
      <c r="BT720">
        <v>6649000</v>
      </c>
      <c r="BU720">
        <v>1572400</v>
      </c>
      <c r="BV720">
        <v>420300</v>
      </c>
      <c r="BW720">
        <v>232100</v>
      </c>
      <c r="BX720">
        <v>616100</v>
      </c>
      <c r="BY720">
        <v>625700</v>
      </c>
      <c r="BZ720">
        <v>827200</v>
      </c>
      <c r="CA720">
        <v>137500</v>
      </c>
      <c r="CB720">
        <v>999000</v>
      </c>
      <c r="CC720">
        <v>930100</v>
      </c>
      <c r="CD720">
        <v>288900</v>
      </c>
      <c r="CE720">
        <v>82645000</v>
      </c>
      <c r="CF720">
        <v>25116000</v>
      </c>
      <c r="CG720">
        <v>5782900</v>
      </c>
      <c r="CH720">
        <v>3273900</v>
      </c>
      <c r="CI720">
        <v>2103400</v>
      </c>
      <c r="CJ720">
        <v>405600</v>
      </c>
      <c r="CK720">
        <v>14584100</v>
      </c>
      <c r="CL720">
        <v>1763900</v>
      </c>
      <c r="CM720">
        <v>1149000</v>
      </c>
      <c r="CN720">
        <v>117200</v>
      </c>
      <c r="CO720">
        <v>497700</v>
      </c>
      <c r="CP720">
        <v>1105100</v>
      </c>
      <c r="CQ720">
        <v>3074900</v>
      </c>
      <c r="CR720">
        <v>1103300</v>
      </c>
      <c r="CS720">
        <v>507000</v>
      </c>
      <c r="CT720">
        <v>596300</v>
      </c>
      <c r="CU720">
        <v>2677100</v>
      </c>
      <c r="CV720">
        <v>1631700</v>
      </c>
      <c r="CW720">
        <v>1045400.0000000001</v>
      </c>
      <c r="CX720">
        <v>901200</v>
      </c>
      <c r="CY720">
        <v>1080500</v>
      </c>
      <c r="CZ720">
        <v>1292300</v>
      </c>
      <c r="DA720">
        <v>1585800</v>
      </c>
      <c r="DB720">
        <v>4130300</v>
      </c>
      <c r="DC720">
        <v>568500</v>
      </c>
      <c r="DD720">
        <v>205800</v>
      </c>
      <c r="DE720">
        <v>52000</v>
      </c>
      <c r="DF720">
        <v>1379000</v>
      </c>
      <c r="DG720">
        <v>305600</v>
      </c>
      <c r="DH720">
        <v>49000</v>
      </c>
      <c r="DI720">
        <v>27600</v>
      </c>
      <c r="DJ720">
        <v>508100</v>
      </c>
      <c r="DK720">
        <v>559300</v>
      </c>
      <c r="DL720">
        <v>475400</v>
      </c>
      <c r="DM720">
        <v>619100</v>
      </c>
      <c r="DN720">
        <v>3246000</v>
      </c>
      <c r="DO720">
        <v>380200</v>
      </c>
      <c r="DP720">
        <v>1001700</v>
      </c>
      <c r="DQ720">
        <v>348900</v>
      </c>
      <c r="DR720">
        <v>1175100</v>
      </c>
      <c r="DS720">
        <v>283200</v>
      </c>
      <c r="DT720">
        <v>57100</v>
      </c>
      <c r="DU720">
        <v>7677000</v>
      </c>
      <c r="DV720">
        <v>5681300</v>
      </c>
      <c r="DW720">
        <v>19800</v>
      </c>
      <c r="DX720">
        <v>2557800</v>
      </c>
      <c r="DY720">
        <v>1766300</v>
      </c>
      <c r="DZ720">
        <v>1373100</v>
      </c>
      <c r="EA720">
        <v>584300</v>
      </c>
      <c r="EB720">
        <v>207200</v>
      </c>
      <c r="EC720">
        <v>747700</v>
      </c>
      <c r="ED720">
        <v>2356000</v>
      </c>
      <c r="EE720">
        <v>1995300</v>
      </c>
      <c r="EF720">
        <v>1326400</v>
      </c>
      <c r="EG720">
        <v>643100</v>
      </c>
      <c r="EH720">
        <v>25800</v>
      </c>
      <c r="EI720">
        <v>15351000</v>
      </c>
      <c r="EJ720">
        <v>6056100</v>
      </c>
      <c r="EK720">
        <v>1040400.0000000001</v>
      </c>
      <c r="EL720">
        <v>754200</v>
      </c>
      <c r="EM720">
        <v>1140100</v>
      </c>
      <c r="EN720">
        <v>120700</v>
      </c>
      <c r="EO720">
        <v>988100</v>
      </c>
      <c r="EP720">
        <v>621900</v>
      </c>
      <c r="EQ720">
        <v>495600</v>
      </c>
      <c r="ER720">
        <v>456000</v>
      </c>
      <c r="ES720">
        <v>439100</v>
      </c>
      <c r="ET720">
        <v>1784900</v>
      </c>
      <c r="EU720">
        <v>7509500</v>
      </c>
      <c r="EV720">
        <v>7203800</v>
      </c>
      <c r="EW720">
        <v>265400</v>
      </c>
      <c r="EX720">
        <v>89400</v>
      </c>
      <c r="EY720">
        <v>3257500</v>
      </c>
      <c r="EZ720">
        <v>2254700</v>
      </c>
      <c r="FA720">
        <v>780300</v>
      </c>
      <c r="FB720">
        <v>309200</v>
      </c>
      <c r="FC720">
        <v>661200</v>
      </c>
      <c r="FD720">
        <v>1532900</v>
      </c>
      <c r="FE720">
        <v>307900</v>
      </c>
      <c r="FF720">
        <v>305700</v>
      </c>
      <c r="FG720">
        <v>14358000</v>
      </c>
      <c r="FH720">
        <v>1959600</v>
      </c>
      <c r="FI720">
        <v>12398500</v>
      </c>
      <c r="FJ720">
        <v>10579400</v>
      </c>
      <c r="FK720">
        <v>4193899.9999999995</v>
      </c>
      <c r="FL720">
        <v>1694500</v>
      </c>
      <c r="FM720">
        <v>648700</v>
      </c>
      <c r="FN720">
        <v>444800</v>
      </c>
      <c r="FO720">
        <v>428500</v>
      </c>
      <c r="FP720">
        <v>154600</v>
      </c>
      <c r="FQ720">
        <v>651900</v>
      </c>
      <c r="FR720">
        <v>170900</v>
      </c>
      <c r="FS720">
        <v>3886500</v>
      </c>
      <c r="FT720">
        <v>2499000</v>
      </c>
      <c r="FU720">
        <v>1494600</v>
      </c>
      <c r="FV720">
        <v>407900</v>
      </c>
      <c r="FW720">
        <v>453600</v>
      </c>
      <c r="FX720">
        <v>142900</v>
      </c>
      <c r="FY720">
        <v>1819100</v>
      </c>
      <c r="FZ720">
        <v>732200</v>
      </c>
      <c r="GA720">
        <v>104200</v>
      </c>
      <c r="GB720">
        <v>414400</v>
      </c>
      <c r="GC720">
        <v>568300</v>
      </c>
      <c r="GD720">
        <v>11838000</v>
      </c>
      <c r="GE720">
        <v>1944000</v>
      </c>
      <c r="GF720">
        <v>406000</v>
      </c>
      <c r="GG720">
        <v>106000</v>
      </c>
      <c r="GH720">
        <v>1432000</v>
      </c>
      <c r="GI720">
        <v>9894300</v>
      </c>
      <c r="GJ720">
        <v>1923400</v>
      </c>
      <c r="GK720">
        <v>7970900</v>
      </c>
      <c r="GL720">
        <v>5059000</v>
      </c>
      <c r="GM720">
        <v>1198500</v>
      </c>
      <c r="GN720">
        <v>1210300</v>
      </c>
      <c r="GO720">
        <v>2650500</v>
      </c>
      <c r="GP720">
        <v>18847000</v>
      </c>
      <c r="GQ720">
        <v>2778000</v>
      </c>
      <c r="GR720">
        <v>1908700</v>
      </c>
      <c r="GS720">
        <v>869000</v>
      </c>
      <c r="GT720">
        <v>4392000</v>
      </c>
      <c r="GU720">
        <v>1644300</v>
      </c>
      <c r="GV720">
        <v>2747700</v>
      </c>
      <c r="GW720">
        <v>11677000</v>
      </c>
      <c r="GX720">
        <v>5803600</v>
      </c>
      <c r="GY720">
        <v>5873500</v>
      </c>
      <c r="IO720">
        <v>137588000</v>
      </c>
      <c r="IP720">
        <v>67</v>
      </c>
      <c r="IQ720">
        <v>131329000</v>
      </c>
      <c r="IR720">
        <v>64</v>
      </c>
      <c r="IS720">
        <v>6259000</v>
      </c>
      <c r="IT720">
        <v>4.5</v>
      </c>
      <c r="IU720">
        <v>67682000</v>
      </c>
      <c r="IV720">
        <v>4852000</v>
      </c>
      <c r="IW720">
        <v>74068000</v>
      </c>
      <c r="IX720">
        <v>75</v>
      </c>
      <c r="IY720">
        <v>70666000</v>
      </c>
      <c r="IZ720">
        <v>71.5</v>
      </c>
      <c r="JA720">
        <v>3403000</v>
      </c>
      <c r="JB720">
        <v>4.5999999999999996</v>
      </c>
      <c r="JC720">
        <v>24717000</v>
      </c>
      <c r="JD720">
        <v>69824000</v>
      </c>
      <c r="JE720">
        <v>76.900000000000006</v>
      </c>
      <c r="JF720">
        <v>67119000</v>
      </c>
      <c r="JG720">
        <v>73.900000000000006</v>
      </c>
      <c r="JH720">
        <v>2705000</v>
      </c>
      <c r="JI720">
        <v>3.9</v>
      </c>
      <c r="JJ720">
        <v>20978000</v>
      </c>
      <c r="JK720">
        <v>7665000</v>
      </c>
      <c r="JL720">
        <v>5.8</v>
      </c>
      <c r="JM720">
        <v>126047000</v>
      </c>
      <c r="JN720">
        <v>107200000</v>
      </c>
      <c r="JO720">
        <v>24555000</v>
      </c>
      <c r="JP720">
        <v>655000</v>
      </c>
      <c r="JQ720">
        <v>82700</v>
      </c>
      <c r="JR720">
        <v>572500</v>
      </c>
      <c r="JS720">
        <v>142600</v>
      </c>
      <c r="JT720">
        <v>246100</v>
      </c>
      <c r="JU720">
        <v>83700</v>
      </c>
      <c r="JV720">
        <v>46800</v>
      </c>
      <c r="JW720">
        <v>115600</v>
      </c>
      <c r="JX720">
        <v>183800</v>
      </c>
      <c r="JY720">
        <v>6496000</v>
      </c>
      <c r="JZ720">
        <v>1584200</v>
      </c>
      <c r="KA720">
        <v>767500</v>
      </c>
      <c r="KB720">
        <v>816700</v>
      </c>
      <c r="KC720">
        <v>943600</v>
      </c>
      <c r="KD720">
        <v>3968200</v>
      </c>
      <c r="KG720">
        <v>17404000</v>
      </c>
      <c r="KH720">
        <v>10755000</v>
      </c>
      <c r="KI720">
        <v>619400</v>
      </c>
      <c r="KJ720">
        <v>541400</v>
      </c>
      <c r="KK720">
        <v>630900</v>
      </c>
      <c r="KL720">
        <v>1730900</v>
      </c>
      <c r="KM720">
        <v>1512100</v>
      </c>
      <c r="KN720">
        <v>1837200</v>
      </c>
      <c r="KO720">
        <v>323800</v>
      </c>
      <c r="KP720">
        <v>238700</v>
      </c>
      <c r="KQ720">
        <v>650700</v>
      </c>
      <c r="KR720">
        <v>511700</v>
      </c>
      <c r="KS720">
        <v>112300</v>
      </c>
      <c r="KT720">
        <v>588900</v>
      </c>
      <c r="KU720">
        <v>1928400</v>
      </c>
      <c r="KV720">
        <v>1117500</v>
      </c>
      <c r="KW720">
        <v>639300</v>
      </c>
      <c r="KX720">
        <v>726700</v>
      </c>
      <c r="KY720">
        <v>6649000</v>
      </c>
      <c r="KZ720">
        <v>1572400</v>
      </c>
      <c r="LA720">
        <v>420300</v>
      </c>
      <c r="LB720">
        <v>232100</v>
      </c>
      <c r="LC720">
        <v>616100</v>
      </c>
      <c r="LD720">
        <v>625700</v>
      </c>
      <c r="LE720">
        <v>827200</v>
      </c>
      <c r="LF720">
        <v>137500</v>
      </c>
      <c r="LG720">
        <v>999000</v>
      </c>
      <c r="LH720">
        <v>930100</v>
      </c>
      <c r="LI720">
        <v>288900</v>
      </c>
      <c r="LJ720">
        <v>82645000</v>
      </c>
      <c r="LK720">
        <v>25116000</v>
      </c>
      <c r="LL720">
        <v>5782900</v>
      </c>
      <c r="LM720">
        <v>3273900</v>
      </c>
      <c r="LN720">
        <v>2103400</v>
      </c>
      <c r="LO720">
        <v>405600</v>
      </c>
      <c r="LP720">
        <v>14584100</v>
      </c>
      <c r="LQ720">
        <v>1763900</v>
      </c>
      <c r="LR720">
        <v>1149000</v>
      </c>
      <c r="LS720">
        <v>117200</v>
      </c>
      <c r="LT720">
        <v>497700</v>
      </c>
      <c r="LU720">
        <v>1105100</v>
      </c>
      <c r="LV720">
        <v>3074900</v>
      </c>
      <c r="LW720">
        <v>1103300</v>
      </c>
      <c r="LX720">
        <v>507000</v>
      </c>
      <c r="LY720">
        <v>596300</v>
      </c>
      <c r="LZ720">
        <v>2677100</v>
      </c>
      <c r="MA720">
        <v>1631700</v>
      </c>
      <c r="MB720">
        <v>1045400.0000000001</v>
      </c>
      <c r="MC720">
        <v>901200</v>
      </c>
      <c r="MD720">
        <v>1080500</v>
      </c>
      <c r="ME720">
        <v>1292300</v>
      </c>
      <c r="MF720">
        <v>1585800</v>
      </c>
      <c r="MG720">
        <v>4130300</v>
      </c>
      <c r="MH720">
        <v>568500</v>
      </c>
      <c r="MI720">
        <v>205800</v>
      </c>
      <c r="MJ720">
        <v>52000</v>
      </c>
      <c r="MK720">
        <v>1379000</v>
      </c>
      <c r="ML720">
        <v>305600</v>
      </c>
      <c r="MM720">
        <v>49000</v>
      </c>
      <c r="MN720">
        <v>27600</v>
      </c>
      <c r="MO720">
        <v>508100</v>
      </c>
      <c r="MP720">
        <v>559300</v>
      </c>
      <c r="MQ720">
        <v>475400</v>
      </c>
      <c r="MR720">
        <v>619100</v>
      </c>
      <c r="MS720">
        <v>3246000</v>
      </c>
      <c r="MT720">
        <v>380200</v>
      </c>
      <c r="MU720">
        <v>1001700</v>
      </c>
      <c r="MV720">
        <v>348900</v>
      </c>
      <c r="MW720">
        <v>1175100</v>
      </c>
      <c r="MX720">
        <v>283200</v>
      </c>
      <c r="MY720">
        <v>57100</v>
      </c>
      <c r="MZ720">
        <v>7677000</v>
      </c>
      <c r="NA720">
        <v>5681300</v>
      </c>
      <c r="NB720">
        <v>19800</v>
      </c>
      <c r="NC720">
        <v>2557800</v>
      </c>
      <c r="ND720">
        <v>1766300</v>
      </c>
      <c r="NE720">
        <v>1373100</v>
      </c>
      <c r="NF720">
        <v>584300</v>
      </c>
      <c r="NG720">
        <v>207200</v>
      </c>
      <c r="NH720">
        <v>747700</v>
      </c>
      <c r="NI720">
        <v>2356000</v>
      </c>
      <c r="NJ720">
        <v>1995300</v>
      </c>
      <c r="NK720">
        <v>1326400</v>
      </c>
      <c r="NL720">
        <v>643100</v>
      </c>
      <c r="NM720">
        <v>25800</v>
      </c>
      <c r="NN720">
        <v>15351000</v>
      </c>
      <c r="NO720">
        <v>6056100</v>
      </c>
      <c r="NP720">
        <v>1040400.0000000001</v>
      </c>
      <c r="NQ720">
        <v>754200</v>
      </c>
      <c r="NR720">
        <v>1140100</v>
      </c>
      <c r="NS720">
        <v>120700</v>
      </c>
      <c r="NT720">
        <v>988100</v>
      </c>
      <c r="NU720">
        <v>621900</v>
      </c>
      <c r="NV720">
        <v>495600</v>
      </c>
      <c r="NW720">
        <v>456000</v>
      </c>
      <c r="NX720">
        <v>439100</v>
      </c>
      <c r="NY720">
        <v>1784900</v>
      </c>
      <c r="NZ720">
        <v>7509500</v>
      </c>
      <c r="OA720">
        <v>7203800</v>
      </c>
      <c r="OB720">
        <v>265400</v>
      </c>
      <c r="OC720">
        <v>89400</v>
      </c>
      <c r="OD720">
        <v>3257500</v>
      </c>
      <c r="OE720">
        <v>2254700</v>
      </c>
      <c r="OF720">
        <v>780300</v>
      </c>
      <c r="OG720">
        <v>309200</v>
      </c>
      <c r="OH720">
        <v>661200</v>
      </c>
      <c r="OI720">
        <v>1532900</v>
      </c>
      <c r="OJ720">
        <v>307900</v>
      </c>
      <c r="OK720">
        <v>305700</v>
      </c>
      <c r="OL720">
        <v>14358000</v>
      </c>
      <c r="OM720">
        <v>1959600</v>
      </c>
      <c r="ON720">
        <v>12398500</v>
      </c>
      <c r="OO720">
        <v>10579400</v>
      </c>
      <c r="OP720">
        <v>4193899.9999999995</v>
      </c>
      <c r="OQ720">
        <v>1694500</v>
      </c>
      <c r="OR720">
        <v>648700</v>
      </c>
      <c r="OS720">
        <v>444800</v>
      </c>
      <c r="OT720">
        <v>428500</v>
      </c>
      <c r="OU720">
        <v>154600</v>
      </c>
      <c r="OV720">
        <v>651900</v>
      </c>
      <c r="OW720">
        <v>170900</v>
      </c>
      <c r="OX720">
        <v>3886500</v>
      </c>
      <c r="OY720">
        <v>2499000</v>
      </c>
      <c r="OZ720">
        <v>1494600</v>
      </c>
      <c r="PA720">
        <v>407900</v>
      </c>
      <c r="PB720">
        <v>453600</v>
      </c>
      <c r="PC720">
        <v>142900</v>
      </c>
      <c r="PD720">
        <v>1819100</v>
      </c>
      <c r="PE720">
        <v>732200</v>
      </c>
      <c r="PF720">
        <v>104200</v>
      </c>
      <c r="PG720">
        <v>414400</v>
      </c>
      <c r="PH720">
        <v>568300</v>
      </c>
      <c r="PI720">
        <v>11838000</v>
      </c>
      <c r="PJ720">
        <v>1944000</v>
      </c>
      <c r="PK720">
        <v>406000</v>
      </c>
      <c r="PL720">
        <v>106000</v>
      </c>
      <c r="PM720">
        <v>1432000</v>
      </c>
      <c r="PN720">
        <v>9894300</v>
      </c>
      <c r="PO720">
        <v>1923400</v>
      </c>
      <c r="PP720">
        <v>7970900</v>
      </c>
      <c r="PQ720">
        <v>5059000</v>
      </c>
      <c r="PR720">
        <v>1198500</v>
      </c>
      <c r="PS720">
        <v>1210300</v>
      </c>
      <c r="PT720">
        <v>2650500</v>
      </c>
      <c r="PU720">
        <v>18847000</v>
      </c>
      <c r="PV720">
        <v>2778000</v>
      </c>
      <c r="PW720">
        <v>1908700</v>
      </c>
      <c r="PX720">
        <v>869000</v>
      </c>
      <c r="PY720">
        <v>4392000</v>
      </c>
      <c r="PZ720">
        <v>1644300</v>
      </c>
      <c r="QA720">
        <v>2747700</v>
      </c>
      <c r="QB720">
        <v>11677000</v>
      </c>
      <c r="QC720">
        <v>5803600</v>
      </c>
      <c r="QD720">
        <v>5873500</v>
      </c>
      <c r="QE720">
        <v>8.1999999999999993</v>
      </c>
      <c r="QF720">
        <v>1842300</v>
      </c>
      <c r="QG720">
        <v>126212000</v>
      </c>
      <c r="QH720">
        <v>106282000</v>
      </c>
      <c r="QI720">
        <v>24238000</v>
      </c>
      <c r="QJ720">
        <v>643000</v>
      </c>
      <c r="QK720">
        <v>79300</v>
      </c>
      <c r="QL720">
        <v>563500</v>
      </c>
      <c r="QM720">
        <v>140700</v>
      </c>
      <c r="QN720">
        <v>241200</v>
      </c>
      <c r="QO720">
        <v>83900</v>
      </c>
      <c r="QP720">
        <v>45900</v>
      </c>
      <c r="QQ720">
        <v>111400</v>
      </c>
      <c r="QR720">
        <v>181600</v>
      </c>
      <c r="QS720">
        <v>6172000</v>
      </c>
      <c r="QT720">
        <v>1516500</v>
      </c>
      <c r="QU720">
        <v>731300</v>
      </c>
      <c r="QV720">
        <v>785200</v>
      </c>
      <c r="QW720">
        <v>872100</v>
      </c>
      <c r="QX720">
        <v>3783500</v>
      </c>
      <c r="RA720">
        <v>17423000</v>
      </c>
      <c r="RB720">
        <v>10782000</v>
      </c>
      <c r="RC720">
        <v>611900</v>
      </c>
      <c r="RD720">
        <v>533300</v>
      </c>
      <c r="RE720">
        <v>636000</v>
      </c>
      <c r="RF720">
        <v>1733400</v>
      </c>
      <c r="RG720">
        <v>1517800</v>
      </c>
      <c r="RH720">
        <v>1832700</v>
      </c>
      <c r="RI720">
        <v>322500</v>
      </c>
      <c r="RJ720">
        <v>238400</v>
      </c>
      <c r="RK720">
        <v>650000</v>
      </c>
      <c r="RL720">
        <v>509200</v>
      </c>
      <c r="RM720">
        <v>112600</v>
      </c>
      <c r="RN720">
        <v>590200</v>
      </c>
      <c r="RO720">
        <v>1957600</v>
      </c>
      <c r="RP720">
        <v>1143900</v>
      </c>
      <c r="RQ720">
        <v>640500</v>
      </c>
      <c r="RR720">
        <v>728100</v>
      </c>
      <c r="RS720">
        <v>6641000</v>
      </c>
      <c r="RT720">
        <v>1557500</v>
      </c>
      <c r="RU720">
        <v>422400</v>
      </c>
      <c r="RV720">
        <v>232000</v>
      </c>
      <c r="RW720">
        <v>619200</v>
      </c>
      <c r="RX720">
        <v>623800</v>
      </c>
      <c r="RY720">
        <v>830200</v>
      </c>
      <c r="RZ720">
        <v>134100</v>
      </c>
      <c r="SA720">
        <v>995200</v>
      </c>
      <c r="SB720">
        <v>937600</v>
      </c>
      <c r="SC720">
        <v>288800</v>
      </c>
      <c r="SD720">
        <v>82044000</v>
      </c>
      <c r="SE720">
        <v>25144000</v>
      </c>
      <c r="SF720">
        <v>5753200</v>
      </c>
      <c r="SG720">
        <v>3258200</v>
      </c>
      <c r="SH720">
        <v>2090699.9999999998</v>
      </c>
      <c r="SI720">
        <v>404300</v>
      </c>
      <c r="SJ720">
        <v>14613900</v>
      </c>
      <c r="SK720">
        <v>1747300</v>
      </c>
      <c r="SL720">
        <v>1143700</v>
      </c>
      <c r="SM720">
        <v>110800</v>
      </c>
      <c r="SN720">
        <v>492900</v>
      </c>
      <c r="SO720">
        <v>1071500</v>
      </c>
      <c r="SP720">
        <v>3055100</v>
      </c>
      <c r="SQ720">
        <v>1113500</v>
      </c>
      <c r="SR720">
        <v>510000</v>
      </c>
      <c r="SS720">
        <v>603500</v>
      </c>
      <c r="ST720">
        <v>2732600</v>
      </c>
      <c r="SU720">
        <v>1669200</v>
      </c>
      <c r="SV720">
        <v>1063400</v>
      </c>
      <c r="SW720">
        <v>903300</v>
      </c>
      <c r="SX720">
        <v>1070100</v>
      </c>
      <c r="SY720">
        <v>1303800</v>
      </c>
      <c r="SZ720">
        <v>1616700</v>
      </c>
      <c r="TA720">
        <v>4163399.9999999995</v>
      </c>
      <c r="TB720">
        <v>564900</v>
      </c>
      <c r="TC720">
        <v>204300</v>
      </c>
      <c r="TD720">
        <v>50100</v>
      </c>
      <c r="TE720">
        <v>1358300</v>
      </c>
      <c r="TF720">
        <v>364100</v>
      </c>
      <c r="TG720">
        <v>48400</v>
      </c>
      <c r="TH720">
        <v>24900</v>
      </c>
      <c r="TI720">
        <v>505000</v>
      </c>
      <c r="TJ720">
        <v>566400</v>
      </c>
      <c r="TK720">
        <v>477000</v>
      </c>
      <c r="TL720">
        <v>613600</v>
      </c>
      <c r="TM720">
        <v>3227000</v>
      </c>
      <c r="TN720">
        <v>368100</v>
      </c>
      <c r="TO720">
        <v>997800</v>
      </c>
      <c r="TP720">
        <v>349400</v>
      </c>
      <c r="TQ720">
        <v>1170800</v>
      </c>
      <c r="TR720">
        <v>283700</v>
      </c>
      <c r="TS720">
        <v>56800</v>
      </c>
      <c r="TT720">
        <v>7595000</v>
      </c>
      <c r="TU720">
        <v>5650400</v>
      </c>
      <c r="TV720">
        <v>19600</v>
      </c>
      <c r="TW720">
        <v>2541000</v>
      </c>
      <c r="TX720">
        <v>1753200</v>
      </c>
      <c r="TY720">
        <v>1362800</v>
      </c>
      <c r="TZ720">
        <v>581800</v>
      </c>
      <c r="UA720">
        <v>206000</v>
      </c>
      <c r="UB720">
        <v>740000</v>
      </c>
      <c r="UC720">
        <v>2349800</v>
      </c>
      <c r="UD720">
        <v>1944500</v>
      </c>
      <c r="UE720">
        <v>1287500</v>
      </c>
      <c r="UF720">
        <v>631300</v>
      </c>
      <c r="UG720">
        <v>25700</v>
      </c>
      <c r="UH720">
        <v>15229000</v>
      </c>
      <c r="UI720">
        <v>6044700</v>
      </c>
      <c r="UJ720">
        <v>1023600</v>
      </c>
      <c r="UK720">
        <v>804800</v>
      </c>
      <c r="UL720">
        <v>1120000</v>
      </c>
      <c r="UM720">
        <v>120100</v>
      </c>
      <c r="UN720">
        <v>985900</v>
      </c>
      <c r="UO720">
        <v>613200</v>
      </c>
      <c r="UP720">
        <v>487900</v>
      </c>
      <c r="UQ720">
        <v>454900</v>
      </c>
      <c r="UR720">
        <v>434400</v>
      </c>
      <c r="US720">
        <v>1777500</v>
      </c>
      <c r="UT720">
        <v>7406800</v>
      </c>
      <c r="UU720">
        <v>7107100</v>
      </c>
      <c r="UV720">
        <v>264200</v>
      </c>
      <c r="UW720">
        <v>89100</v>
      </c>
      <c r="UX720">
        <v>3245000</v>
      </c>
      <c r="UY720">
        <v>2245500</v>
      </c>
      <c r="UZ720">
        <v>775000</v>
      </c>
      <c r="VA720">
        <v>303400</v>
      </c>
      <c r="VB720">
        <v>664200</v>
      </c>
      <c r="VC720">
        <v>1460500</v>
      </c>
      <c r="VD720">
        <v>305800</v>
      </c>
      <c r="VE720">
        <v>299700</v>
      </c>
      <c r="VF720">
        <v>14612000</v>
      </c>
      <c r="VG720">
        <v>2226300</v>
      </c>
      <c r="VH720">
        <v>12385800</v>
      </c>
      <c r="VI720">
        <v>10543500</v>
      </c>
      <c r="VJ720">
        <v>4182800</v>
      </c>
      <c r="VK720">
        <v>1688900</v>
      </c>
      <c r="VL720">
        <v>646800</v>
      </c>
      <c r="VM720">
        <v>444400</v>
      </c>
      <c r="VN720">
        <v>427400</v>
      </c>
      <c r="VO720">
        <v>153400</v>
      </c>
      <c r="VP720">
        <v>651500</v>
      </c>
      <c r="VQ720">
        <v>170400</v>
      </c>
      <c r="VR720">
        <v>3872900</v>
      </c>
      <c r="VS720">
        <v>2487800</v>
      </c>
      <c r="VT720">
        <v>1489800</v>
      </c>
      <c r="VU720">
        <v>405000</v>
      </c>
      <c r="VV720">
        <v>451200</v>
      </c>
      <c r="VW720">
        <v>141800</v>
      </c>
      <c r="VX720">
        <v>727200</v>
      </c>
      <c r="VY720">
        <v>103300</v>
      </c>
      <c r="VZ720">
        <v>392000</v>
      </c>
      <c r="WA720">
        <v>619700</v>
      </c>
      <c r="WB720">
        <v>11248000</v>
      </c>
      <c r="WC720">
        <v>1650300</v>
      </c>
      <c r="WD720">
        <v>358900</v>
      </c>
      <c r="WE720">
        <v>97100</v>
      </c>
      <c r="WF720">
        <v>1194300</v>
      </c>
      <c r="WG720">
        <v>9597600</v>
      </c>
      <c r="WH720">
        <v>1779700</v>
      </c>
      <c r="WI720">
        <v>7817900</v>
      </c>
      <c r="WJ720">
        <v>4989000</v>
      </c>
      <c r="WK720">
        <v>1191500</v>
      </c>
      <c r="WL720">
        <v>1205000</v>
      </c>
      <c r="WM720">
        <v>2592100</v>
      </c>
      <c r="WN720">
        <v>19930000</v>
      </c>
      <c r="WO720">
        <v>2771000</v>
      </c>
      <c r="WP720">
        <v>1892300</v>
      </c>
      <c r="WQ720">
        <v>878600</v>
      </c>
      <c r="WR720">
        <v>4625000</v>
      </c>
      <c r="WS720">
        <v>1927600</v>
      </c>
      <c r="WT720">
        <v>2697200</v>
      </c>
      <c r="WU720">
        <v>12534000</v>
      </c>
      <c r="WV720">
        <v>6927800</v>
      </c>
      <c r="WW720">
        <v>5606300</v>
      </c>
    </row>
    <row r="721" spans="1:621" x14ac:dyDescent="0.45">
      <c r="A721" s="1"/>
      <c r="C721" s="1">
        <v>36008</v>
      </c>
      <c r="D721">
        <v>888000</v>
      </c>
      <c r="E721">
        <v>2811000</v>
      </c>
      <c r="F721">
        <v>1923000</v>
      </c>
      <c r="G721">
        <v>1331000</v>
      </c>
      <c r="H721">
        <v>581000</v>
      </c>
      <c r="I721">
        <v>731000</v>
      </c>
      <c r="J721">
        <v>2179000</v>
      </c>
      <c r="K721">
        <v>490000</v>
      </c>
      <c r="L721">
        <v>45.3</v>
      </c>
      <c r="M721">
        <v>14.3</v>
      </c>
      <c r="N721">
        <v>31</v>
      </c>
      <c r="O721">
        <v>11.8</v>
      </c>
      <c r="P721">
        <v>35.1</v>
      </c>
      <c r="Q721">
        <v>7.9</v>
      </c>
      <c r="R721">
        <v>2</v>
      </c>
      <c r="S721">
        <v>0.5</v>
      </c>
      <c r="T721">
        <v>1.6</v>
      </c>
      <c r="U721">
        <v>0.4</v>
      </c>
      <c r="V721">
        <v>2597000</v>
      </c>
      <c r="W721">
        <v>1963000</v>
      </c>
      <c r="X721">
        <v>1626000</v>
      </c>
      <c r="Y721">
        <v>808000</v>
      </c>
      <c r="Z721">
        <v>818000</v>
      </c>
      <c r="AA721">
        <v>13.7</v>
      </c>
      <c r="AB721">
        <v>6.8</v>
      </c>
      <c r="AC721">
        <v>42</v>
      </c>
      <c r="AD721">
        <v>31.7</v>
      </c>
      <c r="AE721">
        <v>26.3</v>
      </c>
      <c r="AF721">
        <v>13.1</v>
      </c>
      <c r="AG721">
        <v>13.2</v>
      </c>
      <c r="AH721">
        <v>107521000</v>
      </c>
      <c r="AI721">
        <v>126287000</v>
      </c>
      <c r="AJ721">
        <v>24836000</v>
      </c>
      <c r="AK721">
        <v>655000</v>
      </c>
      <c r="AL721">
        <v>83800</v>
      </c>
      <c r="AM721">
        <v>571300</v>
      </c>
      <c r="AN721">
        <v>142300</v>
      </c>
      <c r="AO721">
        <v>247000</v>
      </c>
      <c r="AP721">
        <v>84600</v>
      </c>
      <c r="AQ721">
        <v>46200</v>
      </c>
      <c r="AR721">
        <v>116200</v>
      </c>
      <c r="AS721">
        <v>182000</v>
      </c>
      <c r="AT721">
        <v>6541000</v>
      </c>
      <c r="AU721">
        <v>1588400</v>
      </c>
      <c r="AV721">
        <v>770800</v>
      </c>
      <c r="AW721">
        <v>817600</v>
      </c>
      <c r="AX721">
        <v>951400</v>
      </c>
      <c r="AY721">
        <v>4001200</v>
      </c>
      <c r="BB721">
        <v>17640000</v>
      </c>
      <c r="BC721">
        <v>10938000</v>
      </c>
      <c r="BD721">
        <v>619800</v>
      </c>
      <c r="BE721">
        <v>546500</v>
      </c>
      <c r="BF721">
        <v>642200</v>
      </c>
      <c r="BG721">
        <v>1741400</v>
      </c>
      <c r="BH721">
        <v>1507500</v>
      </c>
      <c r="BI721">
        <v>1830000</v>
      </c>
      <c r="BJ721">
        <v>322400</v>
      </c>
      <c r="BK721">
        <v>237500</v>
      </c>
      <c r="BL721">
        <v>645000</v>
      </c>
      <c r="BM721">
        <v>512100</v>
      </c>
      <c r="BN721">
        <v>113000</v>
      </c>
      <c r="BO721">
        <v>589200</v>
      </c>
      <c r="BP721">
        <v>2089199.9999999998</v>
      </c>
      <c r="BQ721">
        <v>1281000</v>
      </c>
      <c r="BR721">
        <v>644800</v>
      </c>
      <c r="BS721">
        <v>727500</v>
      </c>
      <c r="BT721">
        <v>6702000</v>
      </c>
      <c r="BU721">
        <v>1605400</v>
      </c>
      <c r="BV721">
        <v>420000</v>
      </c>
      <c r="BW721">
        <v>235900</v>
      </c>
      <c r="BX721">
        <v>617100</v>
      </c>
      <c r="BY721">
        <v>626000</v>
      </c>
      <c r="BZ721">
        <v>827400</v>
      </c>
      <c r="CA721">
        <v>136800</v>
      </c>
      <c r="CB721">
        <v>998400</v>
      </c>
      <c r="CC721">
        <v>940600</v>
      </c>
      <c r="CD721">
        <v>294400</v>
      </c>
      <c r="CE721">
        <v>82685000</v>
      </c>
      <c r="CF721">
        <v>25152000</v>
      </c>
      <c r="CG721">
        <v>5782700</v>
      </c>
      <c r="CH721">
        <v>3277400</v>
      </c>
      <c r="CI721">
        <v>2101200</v>
      </c>
      <c r="CJ721">
        <v>404100</v>
      </c>
      <c r="CK721">
        <v>14599300</v>
      </c>
      <c r="CL721">
        <v>1763400</v>
      </c>
      <c r="CM721">
        <v>1147300</v>
      </c>
      <c r="CN721">
        <v>117400</v>
      </c>
      <c r="CO721">
        <v>498700</v>
      </c>
      <c r="CP721">
        <v>1091800</v>
      </c>
      <c r="CQ721">
        <v>3067400</v>
      </c>
      <c r="CR721">
        <v>1106100</v>
      </c>
      <c r="CS721">
        <v>510000</v>
      </c>
      <c r="CT721">
        <v>596100</v>
      </c>
      <c r="CU721">
        <v>2690100</v>
      </c>
      <c r="CV721">
        <v>1637400</v>
      </c>
      <c r="CW721">
        <v>1052700</v>
      </c>
      <c r="CX721">
        <v>903300</v>
      </c>
      <c r="CY721">
        <v>1076500</v>
      </c>
      <c r="CZ721">
        <v>1302700</v>
      </c>
      <c r="DA721">
        <v>1598000</v>
      </c>
      <c r="DB721">
        <v>4153899.9999999995</v>
      </c>
      <c r="DC721">
        <v>570300</v>
      </c>
      <c r="DD721">
        <v>205500</v>
      </c>
      <c r="DE721">
        <v>52700</v>
      </c>
      <c r="DF721">
        <v>1389400</v>
      </c>
      <c r="DG721">
        <v>307500</v>
      </c>
      <c r="DH721">
        <v>48600</v>
      </c>
      <c r="DI721">
        <v>27700</v>
      </c>
      <c r="DJ721">
        <v>511500</v>
      </c>
      <c r="DK721">
        <v>561100</v>
      </c>
      <c r="DL721">
        <v>479600</v>
      </c>
      <c r="DM721">
        <v>616100</v>
      </c>
      <c r="DN721">
        <v>3245000</v>
      </c>
      <c r="DO721">
        <v>380700</v>
      </c>
      <c r="DP721">
        <v>999700</v>
      </c>
      <c r="DQ721">
        <v>351000</v>
      </c>
      <c r="DR721">
        <v>1172800</v>
      </c>
      <c r="DS721">
        <v>283700</v>
      </c>
      <c r="DT721">
        <v>57500</v>
      </c>
      <c r="DU721">
        <v>7679000</v>
      </c>
      <c r="DV721">
        <v>5685700</v>
      </c>
      <c r="DW721">
        <v>20000</v>
      </c>
      <c r="DX721">
        <v>2558900</v>
      </c>
      <c r="DY721">
        <v>1761900</v>
      </c>
      <c r="DZ721">
        <v>1370100</v>
      </c>
      <c r="EA721">
        <v>587300</v>
      </c>
      <c r="EB721">
        <v>209700</v>
      </c>
      <c r="EC721">
        <v>750000</v>
      </c>
      <c r="ED721">
        <v>2356800</v>
      </c>
      <c r="EE721">
        <v>1992800</v>
      </c>
      <c r="EF721">
        <v>1321500</v>
      </c>
      <c r="EG721">
        <v>645400</v>
      </c>
      <c r="EH721">
        <v>25900</v>
      </c>
      <c r="EI721">
        <v>15451000</v>
      </c>
      <c r="EJ721">
        <v>6056800</v>
      </c>
      <c r="EK721">
        <v>1032900.0000000001</v>
      </c>
      <c r="EL721">
        <v>755900</v>
      </c>
      <c r="EM721">
        <v>1143700</v>
      </c>
      <c r="EN721">
        <v>120500</v>
      </c>
      <c r="EO721">
        <v>1002400</v>
      </c>
      <c r="EP721">
        <v>618300</v>
      </c>
      <c r="EQ721">
        <v>491600</v>
      </c>
      <c r="ER721">
        <v>456900</v>
      </c>
      <c r="ES721">
        <v>434600</v>
      </c>
      <c r="ET721">
        <v>1787500</v>
      </c>
      <c r="EU721">
        <v>7606900</v>
      </c>
      <c r="EV721">
        <v>7299300</v>
      </c>
      <c r="EW721">
        <v>262600</v>
      </c>
      <c r="EX721">
        <v>90100</v>
      </c>
      <c r="EY721">
        <v>3366300</v>
      </c>
      <c r="EZ721">
        <v>2331600</v>
      </c>
      <c r="FA721">
        <v>775000</v>
      </c>
      <c r="FB721">
        <v>308000</v>
      </c>
      <c r="FC721">
        <v>664300</v>
      </c>
      <c r="FD721">
        <v>1528200</v>
      </c>
      <c r="FE721">
        <v>304800</v>
      </c>
      <c r="FF721">
        <v>307600</v>
      </c>
      <c r="FG721">
        <v>14282000</v>
      </c>
      <c r="FH721">
        <v>1925700</v>
      </c>
      <c r="FI721">
        <v>12356300</v>
      </c>
      <c r="FJ721">
        <v>10577500</v>
      </c>
      <c r="FK721">
        <v>4193800</v>
      </c>
      <c r="FL721">
        <v>1701000</v>
      </c>
      <c r="FM721">
        <v>650500</v>
      </c>
      <c r="FN721">
        <v>443900</v>
      </c>
      <c r="FO721">
        <v>428600</v>
      </c>
      <c r="FP721">
        <v>153600</v>
      </c>
      <c r="FQ721">
        <v>645100</v>
      </c>
      <c r="FR721">
        <v>171100</v>
      </c>
      <c r="FS721">
        <v>3884400</v>
      </c>
      <c r="FT721">
        <v>2499300</v>
      </c>
      <c r="FU721">
        <v>1494800</v>
      </c>
      <c r="FV721">
        <v>407900</v>
      </c>
      <c r="FW721">
        <v>453700</v>
      </c>
      <c r="FX721">
        <v>142900</v>
      </c>
      <c r="FY721">
        <v>1778800</v>
      </c>
      <c r="FZ721">
        <v>733300</v>
      </c>
      <c r="GA721">
        <v>104000</v>
      </c>
      <c r="GB721">
        <v>364300</v>
      </c>
      <c r="GC721">
        <v>577200</v>
      </c>
      <c r="GD721">
        <v>11844000</v>
      </c>
      <c r="GE721">
        <v>1912300</v>
      </c>
      <c r="GF721">
        <v>397600</v>
      </c>
      <c r="GG721">
        <v>105000</v>
      </c>
      <c r="GH721">
        <v>1409700</v>
      </c>
      <c r="GI721">
        <v>9931500</v>
      </c>
      <c r="GJ721">
        <v>1921000</v>
      </c>
      <c r="GK721">
        <v>8010500</v>
      </c>
      <c r="GL721">
        <v>5032000</v>
      </c>
      <c r="GM721">
        <v>1199100</v>
      </c>
      <c r="GN721">
        <v>1209800</v>
      </c>
      <c r="GO721">
        <v>2622700</v>
      </c>
      <c r="GP721">
        <v>18766000</v>
      </c>
      <c r="GQ721">
        <v>2779000</v>
      </c>
      <c r="GR721">
        <v>1904900</v>
      </c>
      <c r="GS721">
        <v>873800</v>
      </c>
      <c r="GT721">
        <v>4380000</v>
      </c>
      <c r="GU721">
        <v>1649700</v>
      </c>
      <c r="GV721">
        <v>2730300</v>
      </c>
      <c r="GW721">
        <v>11607000</v>
      </c>
      <c r="GX721">
        <v>5806700</v>
      </c>
      <c r="GY721">
        <v>5800300</v>
      </c>
      <c r="IO721">
        <v>137570000</v>
      </c>
      <c r="IP721">
        <v>67</v>
      </c>
      <c r="IQ721">
        <v>131390000</v>
      </c>
      <c r="IR721">
        <v>63.9</v>
      </c>
      <c r="IS721">
        <v>6179000</v>
      </c>
      <c r="IT721">
        <v>4.5</v>
      </c>
      <c r="IU721">
        <v>67910000</v>
      </c>
      <c r="IV721">
        <v>4951000</v>
      </c>
      <c r="IW721">
        <v>73803000</v>
      </c>
      <c r="IX721">
        <v>74.599999999999994</v>
      </c>
      <c r="IY721">
        <v>70574000</v>
      </c>
      <c r="IZ721">
        <v>71.400000000000006</v>
      </c>
      <c r="JA721">
        <v>3229000</v>
      </c>
      <c r="JB721">
        <v>4.4000000000000004</v>
      </c>
      <c r="JC721">
        <v>25089000</v>
      </c>
      <c r="JD721">
        <v>69545000</v>
      </c>
      <c r="JE721">
        <v>76.5</v>
      </c>
      <c r="JF721">
        <v>66985000</v>
      </c>
      <c r="JG721">
        <v>73.7</v>
      </c>
      <c r="JH721">
        <v>2560000</v>
      </c>
      <c r="JI721">
        <v>3.7</v>
      </c>
      <c r="JJ721">
        <v>21343000</v>
      </c>
      <c r="JK721">
        <v>7856000</v>
      </c>
      <c r="JL721">
        <v>6</v>
      </c>
      <c r="JM721">
        <v>126287000</v>
      </c>
      <c r="JN721">
        <v>107521000</v>
      </c>
      <c r="JO721">
        <v>24836000</v>
      </c>
      <c r="JP721">
        <v>655000</v>
      </c>
      <c r="JQ721">
        <v>83800</v>
      </c>
      <c r="JR721">
        <v>571300</v>
      </c>
      <c r="JS721">
        <v>142300</v>
      </c>
      <c r="JT721">
        <v>247000</v>
      </c>
      <c r="JU721">
        <v>84600</v>
      </c>
      <c r="JV721">
        <v>46200</v>
      </c>
      <c r="JW721">
        <v>116200</v>
      </c>
      <c r="JX721">
        <v>182000</v>
      </c>
      <c r="JY721">
        <v>6541000</v>
      </c>
      <c r="JZ721">
        <v>1588400</v>
      </c>
      <c r="KA721">
        <v>770800</v>
      </c>
      <c r="KB721">
        <v>817600</v>
      </c>
      <c r="KC721">
        <v>951400</v>
      </c>
      <c r="KD721">
        <v>4001200</v>
      </c>
      <c r="KG721">
        <v>17640000</v>
      </c>
      <c r="KH721">
        <v>10938000</v>
      </c>
      <c r="KI721">
        <v>619800</v>
      </c>
      <c r="KJ721">
        <v>546500</v>
      </c>
      <c r="KK721">
        <v>642200</v>
      </c>
      <c r="KL721">
        <v>1741400</v>
      </c>
      <c r="KM721">
        <v>1507500</v>
      </c>
      <c r="KN721">
        <v>1830000</v>
      </c>
      <c r="KO721">
        <v>322400</v>
      </c>
      <c r="KP721">
        <v>237500</v>
      </c>
      <c r="KQ721">
        <v>645000</v>
      </c>
      <c r="KR721">
        <v>512100</v>
      </c>
      <c r="KS721">
        <v>113000</v>
      </c>
      <c r="KT721">
        <v>589200</v>
      </c>
      <c r="KU721">
        <v>2089199.9999999998</v>
      </c>
      <c r="KV721">
        <v>1281000</v>
      </c>
      <c r="KW721">
        <v>644800</v>
      </c>
      <c r="KX721">
        <v>727500</v>
      </c>
      <c r="KY721">
        <v>6702000</v>
      </c>
      <c r="KZ721">
        <v>1605400</v>
      </c>
      <c r="LA721">
        <v>420000</v>
      </c>
      <c r="LB721">
        <v>235900</v>
      </c>
      <c r="LC721">
        <v>617100</v>
      </c>
      <c r="LD721">
        <v>626000</v>
      </c>
      <c r="LE721">
        <v>827400</v>
      </c>
      <c r="LF721">
        <v>136800</v>
      </c>
      <c r="LG721">
        <v>998400</v>
      </c>
      <c r="LH721">
        <v>940600</v>
      </c>
      <c r="LI721">
        <v>294400</v>
      </c>
      <c r="LJ721">
        <v>82685000</v>
      </c>
      <c r="LK721">
        <v>25152000</v>
      </c>
      <c r="LL721">
        <v>5782700</v>
      </c>
      <c r="LM721">
        <v>3277400</v>
      </c>
      <c r="LN721">
        <v>2101200</v>
      </c>
      <c r="LO721">
        <v>404100</v>
      </c>
      <c r="LP721">
        <v>14599300</v>
      </c>
      <c r="LQ721">
        <v>1763400</v>
      </c>
      <c r="LR721">
        <v>1147300</v>
      </c>
      <c r="LS721">
        <v>117400</v>
      </c>
      <c r="LT721">
        <v>498700</v>
      </c>
      <c r="LU721">
        <v>1091800</v>
      </c>
      <c r="LV721">
        <v>3067400</v>
      </c>
      <c r="LW721">
        <v>1106100</v>
      </c>
      <c r="LX721">
        <v>510000</v>
      </c>
      <c r="LY721">
        <v>596100</v>
      </c>
      <c r="LZ721">
        <v>2690100</v>
      </c>
      <c r="MA721">
        <v>1637400</v>
      </c>
      <c r="MB721">
        <v>1052700</v>
      </c>
      <c r="MC721">
        <v>903300</v>
      </c>
      <c r="MD721">
        <v>1076500</v>
      </c>
      <c r="ME721">
        <v>1302700</v>
      </c>
      <c r="MF721">
        <v>1598000</v>
      </c>
      <c r="MG721">
        <v>4153899.9999999995</v>
      </c>
      <c r="MH721">
        <v>570300</v>
      </c>
      <c r="MI721">
        <v>205500</v>
      </c>
      <c r="MJ721">
        <v>52700</v>
      </c>
      <c r="MK721">
        <v>1389400</v>
      </c>
      <c r="ML721">
        <v>307500</v>
      </c>
      <c r="MM721">
        <v>48600</v>
      </c>
      <c r="MN721">
        <v>27700</v>
      </c>
      <c r="MO721">
        <v>511500</v>
      </c>
      <c r="MP721">
        <v>561100</v>
      </c>
      <c r="MQ721">
        <v>479600</v>
      </c>
      <c r="MR721">
        <v>616100</v>
      </c>
      <c r="MS721">
        <v>3245000</v>
      </c>
      <c r="MT721">
        <v>380700</v>
      </c>
      <c r="MU721">
        <v>999700</v>
      </c>
      <c r="MV721">
        <v>351000</v>
      </c>
      <c r="MW721">
        <v>1172800</v>
      </c>
      <c r="MX721">
        <v>283700</v>
      </c>
      <c r="MY721">
        <v>57500</v>
      </c>
      <c r="MZ721">
        <v>7679000</v>
      </c>
      <c r="NA721">
        <v>5685700</v>
      </c>
      <c r="NB721">
        <v>20000</v>
      </c>
      <c r="NC721">
        <v>2558900</v>
      </c>
      <c r="ND721">
        <v>1761900</v>
      </c>
      <c r="NE721">
        <v>1370100</v>
      </c>
      <c r="NF721">
        <v>587300</v>
      </c>
      <c r="NG721">
        <v>209700</v>
      </c>
      <c r="NH721">
        <v>750000</v>
      </c>
      <c r="NI721">
        <v>2356800</v>
      </c>
      <c r="NJ721">
        <v>1992800</v>
      </c>
      <c r="NK721">
        <v>1321500</v>
      </c>
      <c r="NL721">
        <v>645400</v>
      </c>
      <c r="NM721">
        <v>25900</v>
      </c>
      <c r="NN721">
        <v>15451000</v>
      </c>
      <c r="NO721">
        <v>6056800</v>
      </c>
      <c r="NP721">
        <v>1032900.0000000001</v>
      </c>
      <c r="NQ721">
        <v>755900</v>
      </c>
      <c r="NR721">
        <v>1143700</v>
      </c>
      <c r="NS721">
        <v>120500</v>
      </c>
      <c r="NT721">
        <v>1002400</v>
      </c>
      <c r="NU721">
        <v>618300</v>
      </c>
      <c r="NV721">
        <v>491600</v>
      </c>
      <c r="NW721">
        <v>456900</v>
      </c>
      <c r="NX721">
        <v>434600</v>
      </c>
      <c r="NY721">
        <v>1787500</v>
      </c>
      <c r="NZ721">
        <v>7606900</v>
      </c>
      <c r="OA721">
        <v>7299300</v>
      </c>
      <c r="OB721">
        <v>262600</v>
      </c>
      <c r="OC721">
        <v>90100</v>
      </c>
      <c r="OD721">
        <v>3366300</v>
      </c>
      <c r="OE721">
        <v>2331600</v>
      </c>
      <c r="OF721">
        <v>775000</v>
      </c>
      <c r="OG721">
        <v>308000</v>
      </c>
      <c r="OH721">
        <v>664300</v>
      </c>
      <c r="OI721">
        <v>1528200</v>
      </c>
      <c r="OJ721">
        <v>304800</v>
      </c>
      <c r="OK721">
        <v>307600</v>
      </c>
      <c r="OL721">
        <v>14282000</v>
      </c>
      <c r="OM721">
        <v>1925700</v>
      </c>
      <c r="ON721">
        <v>12356300</v>
      </c>
      <c r="OO721">
        <v>10577500</v>
      </c>
      <c r="OP721">
        <v>4193800</v>
      </c>
      <c r="OQ721">
        <v>1701000</v>
      </c>
      <c r="OR721">
        <v>650500</v>
      </c>
      <c r="OS721">
        <v>443900</v>
      </c>
      <c r="OT721">
        <v>428600</v>
      </c>
      <c r="OU721">
        <v>153600</v>
      </c>
      <c r="OV721">
        <v>645100</v>
      </c>
      <c r="OW721">
        <v>171100</v>
      </c>
      <c r="OX721">
        <v>3884400</v>
      </c>
      <c r="OY721">
        <v>2499300</v>
      </c>
      <c r="OZ721">
        <v>1494800</v>
      </c>
      <c r="PA721">
        <v>407900</v>
      </c>
      <c r="PB721">
        <v>453700</v>
      </c>
      <c r="PC721">
        <v>142900</v>
      </c>
      <c r="PD721">
        <v>1778800</v>
      </c>
      <c r="PE721">
        <v>733300</v>
      </c>
      <c r="PF721">
        <v>104000</v>
      </c>
      <c r="PG721">
        <v>364300</v>
      </c>
      <c r="PH721">
        <v>577200</v>
      </c>
      <c r="PI721">
        <v>11844000</v>
      </c>
      <c r="PJ721">
        <v>1912300</v>
      </c>
      <c r="PK721">
        <v>397600</v>
      </c>
      <c r="PL721">
        <v>105000</v>
      </c>
      <c r="PM721">
        <v>1409700</v>
      </c>
      <c r="PN721">
        <v>9931500</v>
      </c>
      <c r="PO721">
        <v>1921000</v>
      </c>
      <c r="PP721">
        <v>8010500</v>
      </c>
      <c r="PQ721">
        <v>5032000</v>
      </c>
      <c r="PR721">
        <v>1199100</v>
      </c>
      <c r="PS721">
        <v>1209800</v>
      </c>
      <c r="PT721">
        <v>2622700</v>
      </c>
      <c r="PU721">
        <v>18766000</v>
      </c>
      <c r="PV721">
        <v>2779000</v>
      </c>
      <c r="PW721">
        <v>1904900</v>
      </c>
      <c r="PX721">
        <v>873800</v>
      </c>
      <c r="PY721">
        <v>4380000</v>
      </c>
      <c r="PZ721">
        <v>1649700</v>
      </c>
      <c r="QA721">
        <v>2730300</v>
      </c>
      <c r="QB721">
        <v>11607000</v>
      </c>
      <c r="QC721">
        <v>5806700</v>
      </c>
      <c r="QD721">
        <v>5800300</v>
      </c>
      <c r="QE721">
        <v>7.9</v>
      </c>
      <c r="QF721">
        <v>1814400</v>
      </c>
      <c r="QG721">
        <v>126546000</v>
      </c>
      <c r="QH721">
        <v>106587000</v>
      </c>
      <c r="QI721">
        <v>24420000</v>
      </c>
      <c r="QJ721">
        <v>642000</v>
      </c>
      <c r="QK721">
        <v>79500</v>
      </c>
      <c r="QL721">
        <v>562200</v>
      </c>
      <c r="QM721">
        <v>140900</v>
      </c>
      <c r="QN721">
        <v>241900</v>
      </c>
      <c r="QO721">
        <v>84400</v>
      </c>
      <c r="QP721">
        <v>45500</v>
      </c>
      <c r="QQ721">
        <v>111900</v>
      </c>
      <c r="QR721">
        <v>179400</v>
      </c>
      <c r="QS721">
        <v>6215000</v>
      </c>
      <c r="QT721">
        <v>1526700</v>
      </c>
      <c r="QU721">
        <v>739200</v>
      </c>
      <c r="QV721">
        <v>787500</v>
      </c>
      <c r="QW721">
        <v>876300</v>
      </c>
      <c r="QX721">
        <v>3811900</v>
      </c>
      <c r="RA721">
        <v>17563000</v>
      </c>
      <c r="RB721">
        <v>10929000</v>
      </c>
      <c r="RC721">
        <v>610800</v>
      </c>
      <c r="RD721">
        <v>536900</v>
      </c>
      <c r="RE721">
        <v>644000</v>
      </c>
      <c r="RF721">
        <v>1741900</v>
      </c>
      <c r="RG721">
        <v>1513300</v>
      </c>
      <c r="RH721">
        <v>1827400</v>
      </c>
      <c r="RI721">
        <v>321600</v>
      </c>
      <c r="RJ721">
        <v>237100</v>
      </c>
      <c r="RK721">
        <v>645100</v>
      </c>
      <c r="RL721">
        <v>510800</v>
      </c>
      <c r="RM721">
        <v>112800</v>
      </c>
      <c r="RN721">
        <v>592600</v>
      </c>
      <c r="RO721">
        <v>2090699.9999999998</v>
      </c>
      <c r="RP721">
        <v>1281700</v>
      </c>
      <c r="RQ721">
        <v>644400</v>
      </c>
      <c r="RR721">
        <v>726600</v>
      </c>
      <c r="RS721">
        <v>6634000</v>
      </c>
      <c r="RT721">
        <v>1557300</v>
      </c>
      <c r="RU721">
        <v>419400</v>
      </c>
      <c r="RV721">
        <v>234800</v>
      </c>
      <c r="RW721">
        <v>612400</v>
      </c>
      <c r="RX721">
        <v>624400</v>
      </c>
      <c r="RY721">
        <v>828100</v>
      </c>
      <c r="RZ721">
        <v>133600</v>
      </c>
      <c r="SA721">
        <v>995100</v>
      </c>
      <c r="SB721">
        <v>939500</v>
      </c>
      <c r="SC721">
        <v>289800</v>
      </c>
      <c r="SD721">
        <v>82167000</v>
      </c>
      <c r="SE721">
        <v>25183000</v>
      </c>
      <c r="SF721">
        <v>5758400</v>
      </c>
      <c r="SG721">
        <v>3264100</v>
      </c>
      <c r="SH721">
        <v>2091400</v>
      </c>
      <c r="SI721">
        <v>402900</v>
      </c>
      <c r="SJ721">
        <v>14626900</v>
      </c>
      <c r="SK721">
        <v>1747900</v>
      </c>
      <c r="SL721">
        <v>1142300</v>
      </c>
      <c r="SM721">
        <v>112600</v>
      </c>
      <c r="SN721">
        <v>493000</v>
      </c>
      <c r="SO721">
        <v>1074000</v>
      </c>
      <c r="SP721">
        <v>3053200</v>
      </c>
      <c r="SQ721">
        <v>1116000</v>
      </c>
      <c r="SR721">
        <v>513100</v>
      </c>
      <c r="SS721">
        <v>602900</v>
      </c>
      <c r="ST721">
        <v>2733600</v>
      </c>
      <c r="SU721">
        <v>1667200</v>
      </c>
      <c r="SV721">
        <v>1066500</v>
      </c>
      <c r="SW721">
        <v>904700</v>
      </c>
      <c r="SX721">
        <v>1068100</v>
      </c>
      <c r="SY721">
        <v>1309600</v>
      </c>
      <c r="SZ721">
        <v>1619800</v>
      </c>
      <c r="TA721">
        <v>4184899.9999999995</v>
      </c>
      <c r="TB721">
        <v>566300</v>
      </c>
      <c r="TC721">
        <v>204600</v>
      </c>
      <c r="TD721">
        <v>50600</v>
      </c>
      <c r="TE721">
        <v>1364100</v>
      </c>
      <c r="TF721">
        <v>368800</v>
      </c>
      <c r="TG721">
        <v>48200</v>
      </c>
      <c r="TH721">
        <v>24700</v>
      </c>
      <c r="TI721">
        <v>507600</v>
      </c>
      <c r="TJ721">
        <v>570800</v>
      </c>
      <c r="TK721">
        <v>479200</v>
      </c>
      <c r="TL721">
        <v>612500</v>
      </c>
      <c r="TM721">
        <v>3230000</v>
      </c>
      <c r="TN721">
        <v>369900</v>
      </c>
      <c r="TO721">
        <v>998000</v>
      </c>
      <c r="TP721">
        <v>351100</v>
      </c>
      <c r="TQ721">
        <v>1168300</v>
      </c>
      <c r="TR721">
        <v>285200</v>
      </c>
      <c r="TS721">
        <v>57500</v>
      </c>
      <c r="TT721">
        <v>7605000</v>
      </c>
      <c r="TU721">
        <v>5663100</v>
      </c>
      <c r="TV721">
        <v>19900</v>
      </c>
      <c r="TW721">
        <v>2545600</v>
      </c>
      <c r="TX721">
        <v>1751800</v>
      </c>
      <c r="TY721">
        <v>1361700</v>
      </c>
      <c r="TZ721">
        <v>585200</v>
      </c>
      <c r="UA721">
        <v>208700</v>
      </c>
      <c r="UB721">
        <v>744000</v>
      </c>
      <c r="UC721">
        <v>2353600</v>
      </c>
      <c r="UD721">
        <v>1942100</v>
      </c>
      <c r="UE721">
        <v>1282100</v>
      </c>
      <c r="UF721">
        <v>634200</v>
      </c>
      <c r="UG721">
        <v>25800</v>
      </c>
      <c r="UH721">
        <v>15287000</v>
      </c>
      <c r="UI721">
        <v>6066000</v>
      </c>
      <c r="UJ721">
        <v>1026000</v>
      </c>
      <c r="UK721">
        <v>807700</v>
      </c>
      <c r="UL721">
        <v>1123800</v>
      </c>
      <c r="UM721">
        <v>120600</v>
      </c>
      <c r="UN721">
        <v>1000000</v>
      </c>
      <c r="UO721">
        <v>613500</v>
      </c>
      <c r="UP721">
        <v>486200</v>
      </c>
      <c r="UQ721">
        <v>456400</v>
      </c>
      <c r="UR721">
        <v>431700</v>
      </c>
      <c r="US721">
        <v>1778100</v>
      </c>
      <c r="UT721">
        <v>7443000</v>
      </c>
      <c r="UU721">
        <v>7141700</v>
      </c>
      <c r="UV721">
        <v>261700</v>
      </c>
      <c r="UW721">
        <v>89700</v>
      </c>
      <c r="UX721">
        <v>3276500</v>
      </c>
      <c r="UY721">
        <v>2265900</v>
      </c>
      <c r="UZ721">
        <v>776700</v>
      </c>
      <c r="VA721">
        <v>303100</v>
      </c>
      <c r="VB721">
        <v>664100</v>
      </c>
      <c r="VC721">
        <v>1464800</v>
      </c>
      <c r="VD721">
        <v>305100</v>
      </c>
      <c r="VE721">
        <v>301300</v>
      </c>
      <c r="VF721">
        <v>14594000</v>
      </c>
      <c r="VG721">
        <v>2223500</v>
      </c>
      <c r="VH721">
        <v>12370000</v>
      </c>
      <c r="VI721">
        <v>10555600</v>
      </c>
      <c r="VJ721">
        <v>4187399.9999999995</v>
      </c>
      <c r="VK721">
        <v>1695200</v>
      </c>
      <c r="VL721">
        <v>648400</v>
      </c>
      <c r="VM721">
        <v>444800</v>
      </c>
      <c r="VN721">
        <v>428400</v>
      </c>
      <c r="VO721">
        <v>152900</v>
      </c>
      <c r="VP721">
        <v>646700</v>
      </c>
      <c r="VQ721">
        <v>170900</v>
      </c>
      <c r="VR721">
        <v>3878500</v>
      </c>
      <c r="VS721">
        <v>2489700</v>
      </c>
      <c r="VT721">
        <v>1490400</v>
      </c>
      <c r="VU721">
        <v>405900</v>
      </c>
      <c r="VV721">
        <v>451700</v>
      </c>
      <c r="VW721">
        <v>142300</v>
      </c>
      <c r="VX721">
        <v>731800</v>
      </c>
      <c r="VY721">
        <v>103700</v>
      </c>
      <c r="VZ721">
        <v>353700</v>
      </c>
      <c r="WA721">
        <v>625200</v>
      </c>
      <c r="WB721">
        <v>11273000</v>
      </c>
      <c r="WC721">
        <v>1656000</v>
      </c>
      <c r="WD721">
        <v>356200</v>
      </c>
      <c r="WE721">
        <v>97700</v>
      </c>
      <c r="WF721">
        <v>1202100</v>
      </c>
      <c r="WG721">
        <v>9617400</v>
      </c>
      <c r="WH721">
        <v>1783900</v>
      </c>
      <c r="WI721">
        <v>7833500</v>
      </c>
      <c r="WJ721">
        <v>4995000</v>
      </c>
      <c r="WK721">
        <v>1195400</v>
      </c>
      <c r="WL721">
        <v>1208900</v>
      </c>
      <c r="WM721">
        <v>2590300</v>
      </c>
      <c r="WN721">
        <v>19959000</v>
      </c>
      <c r="WO721">
        <v>2776000</v>
      </c>
      <c r="WP721">
        <v>1895100</v>
      </c>
      <c r="WQ721">
        <v>881200</v>
      </c>
      <c r="WR721">
        <v>4631000</v>
      </c>
      <c r="WS721">
        <v>1933700</v>
      </c>
      <c r="WT721">
        <v>2697400</v>
      </c>
      <c r="WU721">
        <v>12552000</v>
      </c>
      <c r="WV721">
        <v>6944200</v>
      </c>
      <c r="WW721">
        <v>5608200</v>
      </c>
    </row>
    <row r="722" spans="1:621" x14ac:dyDescent="0.45">
      <c r="A722" s="1"/>
      <c r="C722" s="1">
        <v>36039</v>
      </c>
      <c r="D722">
        <v>894000</v>
      </c>
      <c r="E722">
        <v>2838000</v>
      </c>
      <c r="F722">
        <v>1945000</v>
      </c>
      <c r="G722">
        <v>1291000</v>
      </c>
      <c r="H722">
        <v>653000</v>
      </c>
      <c r="I722">
        <v>755000</v>
      </c>
      <c r="J722">
        <v>2176000</v>
      </c>
      <c r="K722">
        <v>469000</v>
      </c>
      <c r="L722">
        <v>45.5</v>
      </c>
      <c r="M722">
        <v>14.3</v>
      </c>
      <c r="N722">
        <v>31.2</v>
      </c>
      <c r="O722">
        <v>12.1</v>
      </c>
      <c r="P722">
        <v>34.9</v>
      </c>
      <c r="Q722">
        <v>7.5</v>
      </c>
      <c r="R722">
        <v>2.1</v>
      </c>
      <c r="S722">
        <v>0.5</v>
      </c>
      <c r="T722">
        <v>1.6</v>
      </c>
      <c r="U722">
        <v>0.3</v>
      </c>
      <c r="V722">
        <v>2624000</v>
      </c>
      <c r="W722">
        <v>1985000</v>
      </c>
      <c r="X722">
        <v>1688000</v>
      </c>
      <c r="Y722">
        <v>772000</v>
      </c>
      <c r="Z722">
        <v>916000</v>
      </c>
      <c r="AA722">
        <v>14.4</v>
      </c>
      <c r="AB722">
        <v>6.7</v>
      </c>
      <c r="AC722">
        <v>41.7</v>
      </c>
      <c r="AD722">
        <v>31.5</v>
      </c>
      <c r="AE722">
        <v>26.8</v>
      </c>
      <c r="AF722">
        <v>12.3</v>
      </c>
      <c r="AG722">
        <v>14.5</v>
      </c>
      <c r="AH722">
        <v>107327000</v>
      </c>
      <c r="AI722">
        <v>127098000</v>
      </c>
      <c r="AJ722">
        <v>24748000</v>
      </c>
      <c r="AK722">
        <v>648000</v>
      </c>
      <c r="AL722">
        <v>83900</v>
      </c>
      <c r="AM722">
        <v>564100</v>
      </c>
      <c r="AN722">
        <v>140800</v>
      </c>
      <c r="AO722">
        <v>245000</v>
      </c>
      <c r="AP722">
        <v>83600</v>
      </c>
      <c r="AQ722">
        <v>45500</v>
      </c>
      <c r="AR722">
        <v>115900</v>
      </c>
      <c r="AS722">
        <v>178300</v>
      </c>
      <c r="AT722">
        <v>6468000</v>
      </c>
      <c r="AU722">
        <v>1559800</v>
      </c>
      <c r="AV722">
        <v>755000</v>
      </c>
      <c r="AW722">
        <v>804800</v>
      </c>
      <c r="AX722">
        <v>945500</v>
      </c>
      <c r="AY722">
        <v>3963000</v>
      </c>
      <c r="BB722">
        <v>17632000</v>
      </c>
      <c r="BC722">
        <v>10935000</v>
      </c>
      <c r="BD722">
        <v>617900</v>
      </c>
      <c r="BE722">
        <v>545100</v>
      </c>
      <c r="BF722">
        <v>643000</v>
      </c>
      <c r="BG722">
        <v>1741100</v>
      </c>
      <c r="BH722">
        <v>1503400</v>
      </c>
      <c r="BI722">
        <v>1818900</v>
      </c>
      <c r="BJ722">
        <v>321700</v>
      </c>
      <c r="BK722">
        <v>234000</v>
      </c>
      <c r="BL722">
        <v>639600</v>
      </c>
      <c r="BM722">
        <v>510400</v>
      </c>
      <c r="BN722">
        <v>113200</v>
      </c>
      <c r="BO722">
        <v>594200</v>
      </c>
      <c r="BP722">
        <v>2096100</v>
      </c>
      <c r="BQ722">
        <v>1287900</v>
      </c>
      <c r="BR722">
        <v>645400</v>
      </c>
      <c r="BS722">
        <v>730200</v>
      </c>
      <c r="BT722">
        <v>6697000</v>
      </c>
      <c r="BU722">
        <v>1607700</v>
      </c>
      <c r="BV722">
        <v>421800</v>
      </c>
      <c r="BW722">
        <v>235900</v>
      </c>
      <c r="BX722">
        <v>615500</v>
      </c>
      <c r="BY722">
        <v>624900</v>
      </c>
      <c r="BZ722">
        <v>826300</v>
      </c>
      <c r="CA722">
        <v>135800</v>
      </c>
      <c r="CB722">
        <v>991900</v>
      </c>
      <c r="CC722">
        <v>942200</v>
      </c>
      <c r="CD722">
        <v>295200</v>
      </c>
      <c r="CE722">
        <v>82579000</v>
      </c>
      <c r="CF722">
        <v>25196000</v>
      </c>
      <c r="CG722">
        <v>5772100</v>
      </c>
      <c r="CH722">
        <v>3267400</v>
      </c>
      <c r="CI722">
        <v>2100000</v>
      </c>
      <c r="CJ722">
        <v>404700</v>
      </c>
      <c r="CK722">
        <v>14583500</v>
      </c>
      <c r="CL722">
        <v>1761200</v>
      </c>
      <c r="CM722">
        <v>1147900</v>
      </c>
      <c r="CN722">
        <v>114100</v>
      </c>
      <c r="CO722">
        <v>499200</v>
      </c>
      <c r="CP722">
        <v>1078500</v>
      </c>
      <c r="CQ722">
        <v>3057500</v>
      </c>
      <c r="CR722">
        <v>1106400</v>
      </c>
      <c r="CS722">
        <v>512100</v>
      </c>
      <c r="CT722">
        <v>594300</v>
      </c>
      <c r="CU722">
        <v>2715400</v>
      </c>
      <c r="CV722">
        <v>1650300</v>
      </c>
      <c r="CW722">
        <v>1065100</v>
      </c>
      <c r="CX722">
        <v>899200</v>
      </c>
      <c r="CY722">
        <v>1067400</v>
      </c>
      <c r="CZ722">
        <v>1283900</v>
      </c>
      <c r="DA722">
        <v>1614000</v>
      </c>
      <c r="DB722">
        <v>4229100</v>
      </c>
      <c r="DC722">
        <v>569600</v>
      </c>
      <c r="DD722">
        <v>206800</v>
      </c>
      <c r="DE722">
        <v>52500</v>
      </c>
      <c r="DF722">
        <v>1385300</v>
      </c>
      <c r="DG722">
        <v>380200</v>
      </c>
      <c r="DH722">
        <v>47700</v>
      </c>
      <c r="DI722">
        <v>26300</v>
      </c>
      <c r="DJ722">
        <v>511800</v>
      </c>
      <c r="DK722">
        <v>566600</v>
      </c>
      <c r="DL722">
        <v>482300</v>
      </c>
      <c r="DM722">
        <v>611100</v>
      </c>
      <c r="DN722">
        <v>3231000</v>
      </c>
      <c r="DO722">
        <v>365500</v>
      </c>
      <c r="DP722">
        <v>995300</v>
      </c>
      <c r="DQ722">
        <v>353500</v>
      </c>
      <c r="DR722">
        <v>1174100</v>
      </c>
      <c r="DS722">
        <v>284900</v>
      </c>
      <c r="DT722">
        <v>57800</v>
      </c>
      <c r="DU722">
        <v>7623000</v>
      </c>
      <c r="DV722">
        <v>5663000</v>
      </c>
      <c r="DW722">
        <v>19700</v>
      </c>
      <c r="DX722">
        <v>2542600</v>
      </c>
      <c r="DY722">
        <v>1746300</v>
      </c>
      <c r="DZ722">
        <v>1357900</v>
      </c>
      <c r="EA722">
        <v>586100</v>
      </c>
      <c r="EB722">
        <v>210200</v>
      </c>
      <c r="EC722">
        <v>748800</v>
      </c>
      <c r="ED722">
        <v>2351900</v>
      </c>
      <c r="EE722">
        <v>1959600</v>
      </c>
      <c r="EF722">
        <v>1294200</v>
      </c>
      <c r="EG722">
        <v>639600</v>
      </c>
      <c r="EH722">
        <v>25800</v>
      </c>
      <c r="EI722">
        <v>15415000</v>
      </c>
      <c r="EJ722">
        <v>6038100</v>
      </c>
      <c r="EK722">
        <v>1023000</v>
      </c>
      <c r="EL722">
        <v>757400</v>
      </c>
      <c r="EM722">
        <v>1131500</v>
      </c>
      <c r="EN722">
        <v>120700</v>
      </c>
      <c r="EO722">
        <v>1013300</v>
      </c>
      <c r="EP722">
        <v>616800</v>
      </c>
      <c r="EQ722">
        <v>484500</v>
      </c>
      <c r="ER722">
        <v>457800</v>
      </c>
      <c r="ES722">
        <v>433100</v>
      </c>
      <c r="ET722">
        <v>1786300</v>
      </c>
      <c r="EU722">
        <v>7590600</v>
      </c>
      <c r="EV722">
        <v>7283200</v>
      </c>
      <c r="EW722">
        <v>262300</v>
      </c>
      <c r="EX722">
        <v>89700</v>
      </c>
      <c r="EY722">
        <v>3380100</v>
      </c>
      <c r="EZ722">
        <v>2342300</v>
      </c>
      <c r="FA722">
        <v>769800</v>
      </c>
      <c r="FB722">
        <v>303900</v>
      </c>
      <c r="FC722">
        <v>667000</v>
      </c>
      <c r="FD722">
        <v>1507700</v>
      </c>
      <c r="FE722">
        <v>302700</v>
      </c>
      <c r="FF722">
        <v>307400</v>
      </c>
      <c r="FG722">
        <v>14580000</v>
      </c>
      <c r="FH722">
        <v>2196600</v>
      </c>
      <c r="FI722">
        <v>12383000</v>
      </c>
      <c r="FJ722">
        <v>10562400</v>
      </c>
      <c r="FK722">
        <v>4189800</v>
      </c>
      <c r="FL722">
        <v>1700300</v>
      </c>
      <c r="FM722">
        <v>647900</v>
      </c>
      <c r="FN722">
        <v>444500</v>
      </c>
      <c r="FO722">
        <v>428900</v>
      </c>
      <c r="FP722">
        <v>153600</v>
      </c>
      <c r="FQ722">
        <v>643200</v>
      </c>
      <c r="FR722">
        <v>171400</v>
      </c>
      <c r="FS722">
        <v>3878600</v>
      </c>
      <c r="FT722">
        <v>2494000</v>
      </c>
      <c r="FU722">
        <v>1493400</v>
      </c>
      <c r="FV722">
        <v>406100</v>
      </c>
      <c r="FW722">
        <v>452300</v>
      </c>
      <c r="FX722">
        <v>142200</v>
      </c>
      <c r="FY722">
        <v>1820600</v>
      </c>
      <c r="FZ722">
        <v>730800</v>
      </c>
      <c r="GA722">
        <v>103200</v>
      </c>
      <c r="GB722">
        <v>352500</v>
      </c>
      <c r="GC722">
        <v>634100</v>
      </c>
      <c r="GD722">
        <v>11550000</v>
      </c>
      <c r="GE722">
        <v>1750300</v>
      </c>
      <c r="GF722">
        <v>366800</v>
      </c>
      <c r="GG722">
        <v>99600</v>
      </c>
      <c r="GH722">
        <v>1283900</v>
      </c>
      <c r="GI722">
        <v>9799600</v>
      </c>
      <c r="GJ722">
        <v>1841000</v>
      </c>
      <c r="GK722">
        <v>7958600</v>
      </c>
      <c r="GL722">
        <v>4984000</v>
      </c>
      <c r="GM722">
        <v>1196100</v>
      </c>
      <c r="GN722">
        <v>1212700</v>
      </c>
      <c r="GO722">
        <v>2575300</v>
      </c>
      <c r="GP722">
        <v>19771000</v>
      </c>
      <c r="GQ722">
        <v>2766000</v>
      </c>
      <c r="GR722">
        <v>1890400</v>
      </c>
      <c r="GS722">
        <v>876000</v>
      </c>
      <c r="GT722">
        <v>4604000</v>
      </c>
      <c r="GU722">
        <v>1896300</v>
      </c>
      <c r="GV722">
        <v>2707700</v>
      </c>
      <c r="GW722">
        <v>12401000</v>
      </c>
      <c r="GX722">
        <v>6792100</v>
      </c>
      <c r="GY722">
        <v>5608800</v>
      </c>
      <c r="IO722">
        <v>138286000</v>
      </c>
      <c r="IP722">
        <v>67.2</v>
      </c>
      <c r="IQ722">
        <v>131986000</v>
      </c>
      <c r="IR722">
        <v>64.2</v>
      </c>
      <c r="IS722">
        <v>6300000</v>
      </c>
      <c r="IT722">
        <v>4.5999999999999996</v>
      </c>
      <c r="IU722">
        <v>67413000</v>
      </c>
      <c r="IV722">
        <v>4915000</v>
      </c>
      <c r="IW722">
        <v>74240000</v>
      </c>
      <c r="IX722">
        <v>75</v>
      </c>
      <c r="IY722">
        <v>70856000</v>
      </c>
      <c r="IZ722">
        <v>71.599999999999994</v>
      </c>
      <c r="JA722">
        <v>3384000</v>
      </c>
      <c r="JB722">
        <v>4.5999999999999996</v>
      </c>
      <c r="JC722">
        <v>24766000</v>
      </c>
      <c r="JD722">
        <v>69884000</v>
      </c>
      <c r="JE722">
        <v>76.8</v>
      </c>
      <c r="JF722">
        <v>67254000</v>
      </c>
      <c r="JG722">
        <v>73.900000000000006</v>
      </c>
      <c r="JH722">
        <v>2630000</v>
      </c>
      <c r="JI722">
        <v>3.8</v>
      </c>
      <c r="JJ722">
        <v>21119000</v>
      </c>
      <c r="JK722">
        <v>7993000</v>
      </c>
      <c r="JL722">
        <v>6.1</v>
      </c>
      <c r="JM722">
        <v>127098000</v>
      </c>
      <c r="JN722">
        <v>107327000</v>
      </c>
      <c r="JO722">
        <v>24748000</v>
      </c>
      <c r="JP722">
        <v>648000</v>
      </c>
      <c r="JQ722">
        <v>83900</v>
      </c>
      <c r="JR722">
        <v>564100</v>
      </c>
      <c r="JS722">
        <v>140800</v>
      </c>
      <c r="JT722">
        <v>245000</v>
      </c>
      <c r="JU722">
        <v>83600</v>
      </c>
      <c r="JV722">
        <v>45500</v>
      </c>
      <c r="JW722">
        <v>115900</v>
      </c>
      <c r="JX722">
        <v>178300</v>
      </c>
      <c r="JY722">
        <v>6468000</v>
      </c>
      <c r="JZ722">
        <v>1559800</v>
      </c>
      <c r="KA722">
        <v>755000</v>
      </c>
      <c r="KB722">
        <v>804800</v>
      </c>
      <c r="KC722">
        <v>945500</v>
      </c>
      <c r="KD722">
        <v>3963000</v>
      </c>
      <c r="KG722">
        <v>17632000</v>
      </c>
      <c r="KH722">
        <v>10935000</v>
      </c>
      <c r="KI722">
        <v>617900</v>
      </c>
      <c r="KJ722">
        <v>545100</v>
      </c>
      <c r="KK722">
        <v>643000</v>
      </c>
      <c r="KL722">
        <v>1741100</v>
      </c>
      <c r="KM722">
        <v>1503400</v>
      </c>
      <c r="KN722">
        <v>1818900</v>
      </c>
      <c r="KO722">
        <v>321700</v>
      </c>
      <c r="KP722">
        <v>234000</v>
      </c>
      <c r="KQ722">
        <v>639600</v>
      </c>
      <c r="KR722">
        <v>510400</v>
      </c>
      <c r="KS722">
        <v>113200</v>
      </c>
      <c r="KT722">
        <v>594200</v>
      </c>
      <c r="KU722">
        <v>2096100</v>
      </c>
      <c r="KV722">
        <v>1287900</v>
      </c>
      <c r="KW722">
        <v>645400</v>
      </c>
      <c r="KX722">
        <v>730200</v>
      </c>
      <c r="KY722">
        <v>6697000</v>
      </c>
      <c r="KZ722">
        <v>1607700</v>
      </c>
      <c r="LA722">
        <v>421800</v>
      </c>
      <c r="LB722">
        <v>235900</v>
      </c>
      <c r="LC722">
        <v>615500</v>
      </c>
      <c r="LD722">
        <v>624900</v>
      </c>
      <c r="LE722">
        <v>826300</v>
      </c>
      <c r="LF722">
        <v>135800</v>
      </c>
      <c r="LG722">
        <v>991900</v>
      </c>
      <c r="LH722">
        <v>942200</v>
      </c>
      <c r="LI722">
        <v>295200</v>
      </c>
      <c r="LJ722">
        <v>82579000</v>
      </c>
      <c r="LK722">
        <v>25196000</v>
      </c>
      <c r="LL722">
        <v>5772100</v>
      </c>
      <c r="LM722">
        <v>3267400</v>
      </c>
      <c r="LN722">
        <v>2100000</v>
      </c>
      <c r="LO722">
        <v>404700</v>
      </c>
      <c r="LP722">
        <v>14583500</v>
      </c>
      <c r="LQ722">
        <v>1761200</v>
      </c>
      <c r="LR722">
        <v>1147900</v>
      </c>
      <c r="LS722">
        <v>114100</v>
      </c>
      <c r="LT722">
        <v>499200</v>
      </c>
      <c r="LU722">
        <v>1078500</v>
      </c>
      <c r="LV722">
        <v>3057500</v>
      </c>
      <c r="LW722">
        <v>1106400</v>
      </c>
      <c r="LX722">
        <v>512100</v>
      </c>
      <c r="LY722">
        <v>594300</v>
      </c>
      <c r="LZ722">
        <v>2715400</v>
      </c>
      <c r="MA722">
        <v>1650300</v>
      </c>
      <c r="MB722">
        <v>1065100</v>
      </c>
      <c r="MC722">
        <v>899200</v>
      </c>
      <c r="MD722">
        <v>1067400</v>
      </c>
      <c r="ME722">
        <v>1283900</v>
      </c>
      <c r="MF722">
        <v>1614000</v>
      </c>
      <c r="MG722">
        <v>4229100</v>
      </c>
      <c r="MH722">
        <v>569600</v>
      </c>
      <c r="MI722">
        <v>206800</v>
      </c>
      <c r="MJ722">
        <v>52500</v>
      </c>
      <c r="MK722">
        <v>1385300</v>
      </c>
      <c r="ML722">
        <v>380200</v>
      </c>
      <c r="MM722">
        <v>47700</v>
      </c>
      <c r="MN722">
        <v>26300</v>
      </c>
      <c r="MO722">
        <v>511800</v>
      </c>
      <c r="MP722">
        <v>566600</v>
      </c>
      <c r="MQ722">
        <v>482300</v>
      </c>
      <c r="MR722">
        <v>611100</v>
      </c>
      <c r="MS722">
        <v>3231000</v>
      </c>
      <c r="MT722">
        <v>365500</v>
      </c>
      <c r="MU722">
        <v>995300</v>
      </c>
      <c r="MV722">
        <v>353500</v>
      </c>
      <c r="MW722">
        <v>1174100</v>
      </c>
      <c r="MX722">
        <v>284900</v>
      </c>
      <c r="MY722">
        <v>57800</v>
      </c>
      <c r="MZ722">
        <v>7623000</v>
      </c>
      <c r="NA722">
        <v>5663000</v>
      </c>
      <c r="NB722">
        <v>19700</v>
      </c>
      <c r="NC722">
        <v>2542600</v>
      </c>
      <c r="ND722">
        <v>1746300</v>
      </c>
      <c r="NE722">
        <v>1357900</v>
      </c>
      <c r="NF722">
        <v>586100</v>
      </c>
      <c r="NG722">
        <v>210200</v>
      </c>
      <c r="NH722">
        <v>748800</v>
      </c>
      <c r="NI722">
        <v>2351900</v>
      </c>
      <c r="NJ722">
        <v>1959600</v>
      </c>
      <c r="NK722">
        <v>1294200</v>
      </c>
      <c r="NL722">
        <v>639600</v>
      </c>
      <c r="NM722">
        <v>25800</v>
      </c>
      <c r="NN722">
        <v>15415000</v>
      </c>
      <c r="NO722">
        <v>6038100</v>
      </c>
      <c r="NP722">
        <v>1023000</v>
      </c>
      <c r="NQ722">
        <v>757400</v>
      </c>
      <c r="NR722">
        <v>1131500</v>
      </c>
      <c r="NS722">
        <v>120700</v>
      </c>
      <c r="NT722">
        <v>1013300</v>
      </c>
      <c r="NU722">
        <v>616800</v>
      </c>
      <c r="NV722">
        <v>484500</v>
      </c>
      <c r="NW722">
        <v>457800</v>
      </c>
      <c r="NX722">
        <v>433100</v>
      </c>
      <c r="NY722">
        <v>1786300</v>
      </c>
      <c r="NZ722">
        <v>7590600</v>
      </c>
      <c r="OA722">
        <v>7283200</v>
      </c>
      <c r="OB722">
        <v>262300</v>
      </c>
      <c r="OC722">
        <v>89700</v>
      </c>
      <c r="OD722">
        <v>3380100</v>
      </c>
      <c r="OE722">
        <v>2342300</v>
      </c>
      <c r="OF722">
        <v>769800</v>
      </c>
      <c r="OG722">
        <v>303900</v>
      </c>
      <c r="OH722">
        <v>667000</v>
      </c>
      <c r="OI722">
        <v>1507700</v>
      </c>
      <c r="OJ722">
        <v>302700</v>
      </c>
      <c r="OK722">
        <v>307400</v>
      </c>
      <c r="OL722">
        <v>14580000</v>
      </c>
      <c r="OM722">
        <v>2196600</v>
      </c>
      <c r="ON722">
        <v>12383000</v>
      </c>
      <c r="OO722">
        <v>10562400</v>
      </c>
      <c r="OP722">
        <v>4189800</v>
      </c>
      <c r="OQ722">
        <v>1700300</v>
      </c>
      <c r="OR722">
        <v>647900</v>
      </c>
      <c r="OS722">
        <v>444500</v>
      </c>
      <c r="OT722">
        <v>428900</v>
      </c>
      <c r="OU722">
        <v>153600</v>
      </c>
      <c r="OV722">
        <v>643200</v>
      </c>
      <c r="OW722">
        <v>171400</v>
      </c>
      <c r="OX722">
        <v>3878600</v>
      </c>
      <c r="OY722">
        <v>2494000</v>
      </c>
      <c r="OZ722">
        <v>1493400</v>
      </c>
      <c r="PA722">
        <v>406100</v>
      </c>
      <c r="PB722">
        <v>452300</v>
      </c>
      <c r="PC722">
        <v>142200</v>
      </c>
      <c r="PD722">
        <v>1820600</v>
      </c>
      <c r="PE722">
        <v>730800</v>
      </c>
      <c r="PF722">
        <v>103200</v>
      </c>
      <c r="PG722">
        <v>352500</v>
      </c>
      <c r="PH722">
        <v>634100</v>
      </c>
      <c r="PI722">
        <v>11550000</v>
      </c>
      <c r="PJ722">
        <v>1750300</v>
      </c>
      <c r="PK722">
        <v>366800</v>
      </c>
      <c r="PL722">
        <v>99600</v>
      </c>
      <c r="PM722">
        <v>1283900</v>
      </c>
      <c r="PN722">
        <v>9799600</v>
      </c>
      <c r="PO722">
        <v>1841000</v>
      </c>
      <c r="PP722">
        <v>7958600</v>
      </c>
      <c r="PQ722">
        <v>4984000</v>
      </c>
      <c r="PR722">
        <v>1196100</v>
      </c>
      <c r="PS722">
        <v>1212700</v>
      </c>
      <c r="PT722">
        <v>2575300</v>
      </c>
      <c r="PU722">
        <v>19771000</v>
      </c>
      <c r="PV722">
        <v>2766000</v>
      </c>
      <c r="PW722">
        <v>1890400</v>
      </c>
      <c r="PX722">
        <v>876000</v>
      </c>
      <c r="PY722">
        <v>4604000</v>
      </c>
      <c r="PZ722">
        <v>1896300</v>
      </c>
      <c r="QA722">
        <v>2707700</v>
      </c>
      <c r="QB722">
        <v>12401000</v>
      </c>
      <c r="QC722">
        <v>6792100</v>
      </c>
      <c r="QD722">
        <v>5608800</v>
      </c>
      <c r="QE722">
        <v>8</v>
      </c>
      <c r="QF722">
        <v>1830000</v>
      </c>
      <c r="QG722">
        <v>126744000</v>
      </c>
      <c r="QH722">
        <v>106759000</v>
      </c>
      <c r="QI722">
        <v>24419000</v>
      </c>
      <c r="QJ722">
        <v>637000</v>
      </c>
      <c r="QK722">
        <v>79400</v>
      </c>
      <c r="QL722">
        <v>557400</v>
      </c>
      <c r="QM722">
        <v>140500</v>
      </c>
      <c r="QN722">
        <v>241000</v>
      </c>
      <c r="QO722">
        <v>83800</v>
      </c>
      <c r="QP722">
        <v>45200</v>
      </c>
      <c r="QQ722">
        <v>112000</v>
      </c>
      <c r="QR722">
        <v>175900</v>
      </c>
      <c r="QS722">
        <v>6225000</v>
      </c>
      <c r="QT722">
        <v>1524300</v>
      </c>
      <c r="QU722">
        <v>739400</v>
      </c>
      <c r="QV722">
        <v>784900</v>
      </c>
      <c r="QW722">
        <v>873900</v>
      </c>
      <c r="QX722">
        <v>3826800</v>
      </c>
      <c r="RA722">
        <v>17557000</v>
      </c>
      <c r="RB722">
        <v>10925000</v>
      </c>
      <c r="RC722">
        <v>612000</v>
      </c>
      <c r="RD722">
        <v>536900</v>
      </c>
      <c r="RE722">
        <v>642700</v>
      </c>
      <c r="RF722">
        <v>1741000</v>
      </c>
      <c r="RG722">
        <v>1509500</v>
      </c>
      <c r="RH722">
        <v>1820900</v>
      </c>
      <c r="RI722">
        <v>322200</v>
      </c>
      <c r="RJ722">
        <v>234600</v>
      </c>
      <c r="RK722">
        <v>641300</v>
      </c>
      <c r="RL722">
        <v>510600</v>
      </c>
      <c r="RM722">
        <v>112200</v>
      </c>
      <c r="RN722">
        <v>592900</v>
      </c>
      <c r="RO722">
        <v>2096699.9999999998</v>
      </c>
      <c r="RP722">
        <v>1288200</v>
      </c>
      <c r="RQ722">
        <v>645700</v>
      </c>
      <c r="RR722">
        <v>727100</v>
      </c>
      <c r="RS722">
        <v>6632000</v>
      </c>
      <c r="RT722">
        <v>1558800</v>
      </c>
      <c r="RU722">
        <v>420100</v>
      </c>
      <c r="RV722">
        <v>234700</v>
      </c>
      <c r="RW722">
        <v>609500</v>
      </c>
      <c r="RX722">
        <v>623100</v>
      </c>
      <c r="RY722">
        <v>827000</v>
      </c>
      <c r="RZ722">
        <v>133600</v>
      </c>
      <c r="SA722">
        <v>994300</v>
      </c>
      <c r="SB722">
        <v>940700</v>
      </c>
      <c r="SC722">
        <v>289800</v>
      </c>
      <c r="SD722">
        <v>82340000</v>
      </c>
      <c r="SE722">
        <v>25224000</v>
      </c>
      <c r="SF722">
        <v>5766100</v>
      </c>
      <c r="SG722">
        <v>3269400</v>
      </c>
      <c r="SH722">
        <v>2091900</v>
      </c>
      <c r="SI722">
        <v>404800</v>
      </c>
      <c r="SJ722">
        <v>14650000</v>
      </c>
      <c r="SK722">
        <v>1751900</v>
      </c>
      <c r="SL722">
        <v>1144000</v>
      </c>
      <c r="SM722">
        <v>113300</v>
      </c>
      <c r="SN722">
        <v>494700</v>
      </c>
      <c r="SO722">
        <v>1077800</v>
      </c>
      <c r="SP722">
        <v>3059400</v>
      </c>
      <c r="SQ722">
        <v>1117500</v>
      </c>
      <c r="SR722">
        <v>515200.00000000006</v>
      </c>
      <c r="SS722">
        <v>602300</v>
      </c>
      <c r="ST722">
        <v>2748900</v>
      </c>
      <c r="SU722">
        <v>1674100</v>
      </c>
      <c r="SV722">
        <v>1074900</v>
      </c>
      <c r="SW722">
        <v>903900</v>
      </c>
      <c r="SX722">
        <v>1066700</v>
      </c>
      <c r="SY722">
        <v>1303200</v>
      </c>
      <c r="SZ722">
        <v>1620700</v>
      </c>
      <c r="TA722">
        <v>4196100</v>
      </c>
      <c r="TB722">
        <v>568200</v>
      </c>
      <c r="TC722">
        <v>206100</v>
      </c>
      <c r="TD722">
        <v>51100</v>
      </c>
      <c r="TE722">
        <v>1364200</v>
      </c>
      <c r="TF722">
        <v>369800</v>
      </c>
      <c r="TG722">
        <v>48000</v>
      </c>
      <c r="TH722">
        <v>25400</v>
      </c>
      <c r="TI722">
        <v>510100</v>
      </c>
      <c r="TJ722">
        <v>572100</v>
      </c>
      <c r="TK722">
        <v>481100</v>
      </c>
      <c r="TL722">
        <v>612000</v>
      </c>
      <c r="TM722">
        <v>3241000</v>
      </c>
      <c r="TN722">
        <v>371600</v>
      </c>
      <c r="TO722">
        <v>996900</v>
      </c>
      <c r="TP722">
        <v>352800</v>
      </c>
      <c r="TQ722">
        <v>1173000</v>
      </c>
      <c r="TR722">
        <v>288000</v>
      </c>
      <c r="TS722">
        <v>58200</v>
      </c>
      <c r="TT722">
        <v>7624000</v>
      </c>
      <c r="TU722">
        <v>5674700</v>
      </c>
      <c r="TV722">
        <v>19800</v>
      </c>
      <c r="TW722">
        <v>2549800</v>
      </c>
      <c r="TX722">
        <v>1751700</v>
      </c>
      <c r="TY722">
        <v>1362000</v>
      </c>
      <c r="TZ722">
        <v>587200</v>
      </c>
      <c r="UA722">
        <v>210900</v>
      </c>
      <c r="UB722">
        <v>749000</v>
      </c>
      <c r="UC722">
        <v>2356100</v>
      </c>
      <c r="UD722">
        <v>1949100</v>
      </c>
      <c r="UE722">
        <v>1286500</v>
      </c>
      <c r="UF722">
        <v>636700</v>
      </c>
      <c r="UG722">
        <v>25900</v>
      </c>
      <c r="UH722">
        <v>15292000</v>
      </c>
      <c r="UI722">
        <v>6093200</v>
      </c>
      <c r="UJ722">
        <v>1029900.0000000001</v>
      </c>
      <c r="UK722">
        <v>808500</v>
      </c>
      <c r="UL722">
        <v>1126400</v>
      </c>
      <c r="UM722">
        <v>121100</v>
      </c>
      <c r="UN722">
        <v>1015100</v>
      </c>
      <c r="UO722">
        <v>615800</v>
      </c>
      <c r="UP722">
        <v>486100</v>
      </c>
      <c r="UQ722">
        <v>458800</v>
      </c>
      <c r="UR722">
        <v>431500</v>
      </c>
      <c r="US722">
        <v>1781600</v>
      </c>
      <c r="UT722">
        <v>7416900</v>
      </c>
      <c r="UU722">
        <v>7114600</v>
      </c>
      <c r="UV722">
        <v>262900</v>
      </c>
      <c r="UW722">
        <v>89500</v>
      </c>
      <c r="UX722">
        <v>3248400</v>
      </c>
      <c r="UY722">
        <v>2242500</v>
      </c>
      <c r="UZ722">
        <v>773600</v>
      </c>
      <c r="VA722">
        <v>303600</v>
      </c>
      <c r="VB722">
        <v>663100</v>
      </c>
      <c r="VC722">
        <v>1468500</v>
      </c>
      <c r="VD722">
        <v>305000</v>
      </c>
      <c r="VE722">
        <v>302300</v>
      </c>
      <c r="VF722">
        <v>14648000</v>
      </c>
      <c r="VG722">
        <v>2243600</v>
      </c>
      <c r="VH722">
        <v>12404100</v>
      </c>
      <c r="VI722">
        <v>10574100</v>
      </c>
      <c r="VJ722">
        <v>4194000</v>
      </c>
      <c r="VK722">
        <v>1702400</v>
      </c>
      <c r="VL722">
        <v>648000</v>
      </c>
      <c r="VM722">
        <v>445700</v>
      </c>
      <c r="VN722">
        <v>430700</v>
      </c>
      <c r="VO722">
        <v>153600</v>
      </c>
      <c r="VP722">
        <v>642600</v>
      </c>
      <c r="VQ722">
        <v>171000</v>
      </c>
      <c r="VR722">
        <v>3883700</v>
      </c>
      <c r="VS722">
        <v>2496400</v>
      </c>
      <c r="VT722">
        <v>1493300</v>
      </c>
      <c r="VU722">
        <v>407200</v>
      </c>
      <c r="VV722">
        <v>452900</v>
      </c>
      <c r="VW722">
        <v>142800</v>
      </c>
      <c r="VX722">
        <v>736300</v>
      </c>
      <c r="VY722">
        <v>104100</v>
      </c>
      <c r="VZ722">
        <v>357300</v>
      </c>
      <c r="WA722">
        <v>632300</v>
      </c>
      <c r="WB722">
        <v>11311000</v>
      </c>
      <c r="WC722">
        <v>1672800</v>
      </c>
      <c r="WD722">
        <v>356500</v>
      </c>
      <c r="WE722">
        <v>98500</v>
      </c>
      <c r="WF722">
        <v>1217800</v>
      </c>
      <c r="WG722">
        <v>9638600</v>
      </c>
      <c r="WH722">
        <v>1787900</v>
      </c>
      <c r="WI722">
        <v>7850700</v>
      </c>
      <c r="WJ722">
        <v>5000000</v>
      </c>
      <c r="WK722">
        <v>1196400</v>
      </c>
      <c r="WL722">
        <v>1208300</v>
      </c>
      <c r="WM722">
        <v>2595000</v>
      </c>
      <c r="WN722">
        <v>19985000</v>
      </c>
      <c r="WO722">
        <v>2772000</v>
      </c>
      <c r="WP722">
        <v>1888300</v>
      </c>
      <c r="WQ722">
        <v>883200</v>
      </c>
      <c r="WR722">
        <v>4639000</v>
      </c>
      <c r="WS722">
        <v>1938600</v>
      </c>
      <c r="WT722">
        <v>2700200</v>
      </c>
      <c r="WU722">
        <v>12574000</v>
      </c>
      <c r="WV722">
        <v>6954600</v>
      </c>
      <c r="WW722">
        <v>5619800</v>
      </c>
    </row>
    <row r="723" spans="1:621" x14ac:dyDescent="0.45">
      <c r="A723" s="1"/>
      <c r="C723" s="1">
        <v>36069</v>
      </c>
      <c r="D723">
        <v>880000</v>
      </c>
      <c r="E723">
        <v>2835000</v>
      </c>
      <c r="F723">
        <v>1955000</v>
      </c>
      <c r="G723">
        <v>1315000</v>
      </c>
      <c r="H723">
        <v>644000</v>
      </c>
      <c r="I723">
        <v>736000</v>
      </c>
      <c r="J723">
        <v>2173000</v>
      </c>
      <c r="K723">
        <v>576000</v>
      </c>
      <c r="L723">
        <v>44.9</v>
      </c>
      <c r="M723">
        <v>13.9</v>
      </c>
      <c r="N723">
        <v>30.9</v>
      </c>
      <c r="O723">
        <v>11.7</v>
      </c>
      <c r="P723">
        <v>34.4</v>
      </c>
      <c r="Q723">
        <v>9.1</v>
      </c>
      <c r="R723">
        <v>2.1</v>
      </c>
      <c r="S723">
        <v>0.5</v>
      </c>
      <c r="T723">
        <v>1.6</v>
      </c>
      <c r="U723">
        <v>0.4</v>
      </c>
      <c r="V723">
        <v>2823000</v>
      </c>
      <c r="W723">
        <v>1909000</v>
      </c>
      <c r="X723">
        <v>1582000</v>
      </c>
      <c r="Y723">
        <v>723000</v>
      </c>
      <c r="Z723">
        <v>858000</v>
      </c>
      <c r="AA723">
        <v>14.1</v>
      </c>
      <c r="AB723">
        <v>5.8</v>
      </c>
      <c r="AC723">
        <v>44.7</v>
      </c>
      <c r="AD723">
        <v>30.2</v>
      </c>
      <c r="AE723">
        <v>25.1</v>
      </c>
      <c r="AF723">
        <v>11.5</v>
      </c>
      <c r="AG723">
        <v>13.6</v>
      </c>
      <c r="AH723">
        <v>107579000</v>
      </c>
      <c r="AI723">
        <v>127877000</v>
      </c>
      <c r="AJ723">
        <v>24685000</v>
      </c>
      <c r="AK723">
        <v>644000</v>
      </c>
      <c r="AL723">
        <v>83800</v>
      </c>
      <c r="AM723">
        <v>559800</v>
      </c>
      <c r="AN723">
        <v>140400</v>
      </c>
      <c r="AO723">
        <v>244400</v>
      </c>
      <c r="AP723">
        <v>83500</v>
      </c>
      <c r="AQ723">
        <v>45100</v>
      </c>
      <c r="AR723">
        <v>115800</v>
      </c>
      <c r="AS723">
        <v>175000</v>
      </c>
      <c r="AT723">
        <v>6490000</v>
      </c>
      <c r="AU723">
        <v>1568800</v>
      </c>
      <c r="AV723">
        <v>757800</v>
      </c>
      <c r="AW723">
        <v>811000</v>
      </c>
      <c r="AX723">
        <v>945600</v>
      </c>
      <c r="AY723">
        <v>3975100</v>
      </c>
      <c r="BB723">
        <v>17551000</v>
      </c>
      <c r="BC723">
        <v>10911000</v>
      </c>
      <c r="BD723">
        <v>616500</v>
      </c>
      <c r="BE723">
        <v>543800</v>
      </c>
      <c r="BF723">
        <v>637500</v>
      </c>
      <c r="BG723">
        <v>1739000</v>
      </c>
      <c r="BH723">
        <v>1497400</v>
      </c>
      <c r="BI723">
        <v>1809600</v>
      </c>
      <c r="BJ723">
        <v>320600</v>
      </c>
      <c r="BK723">
        <v>232100</v>
      </c>
      <c r="BL723">
        <v>635500</v>
      </c>
      <c r="BM723">
        <v>508300</v>
      </c>
      <c r="BN723">
        <v>113100</v>
      </c>
      <c r="BO723">
        <v>591200</v>
      </c>
      <c r="BP723">
        <v>2099700</v>
      </c>
      <c r="BQ723">
        <v>1292400</v>
      </c>
      <c r="BR723">
        <v>648900</v>
      </c>
      <c r="BS723">
        <v>727500</v>
      </c>
      <c r="BT723">
        <v>6640000</v>
      </c>
      <c r="BU723">
        <v>1575400</v>
      </c>
      <c r="BV723">
        <v>416900</v>
      </c>
      <c r="BW723">
        <v>234700</v>
      </c>
      <c r="BX723">
        <v>602700</v>
      </c>
      <c r="BY723">
        <v>621100</v>
      </c>
      <c r="BZ723">
        <v>829400</v>
      </c>
      <c r="CA723">
        <v>134900</v>
      </c>
      <c r="CB723">
        <v>990700</v>
      </c>
      <c r="CC723">
        <v>939700</v>
      </c>
      <c r="CD723">
        <v>294700</v>
      </c>
      <c r="CE723">
        <v>82894000</v>
      </c>
      <c r="CF723">
        <v>25369000</v>
      </c>
      <c r="CG723">
        <v>5779900</v>
      </c>
      <c r="CH723">
        <v>3272600</v>
      </c>
      <c r="CI723">
        <v>2102000</v>
      </c>
      <c r="CJ723">
        <v>405300</v>
      </c>
      <c r="CK723">
        <v>14728000</v>
      </c>
      <c r="CL723">
        <v>1763700</v>
      </c>
      <c r="CM723">
        <v>1150700</v>
      </c>
      <c r="CN723">
        <v>112800</v>
      </c>
      <c r="CO723">
        <v>500200</v>
      </c>
      <c r="CP723">
        <v>1078000</v>
      </c>
      <c r="CQ723">
        <v>3063200</v>
      </c>
      <c r="CR723">
        <v>1123900</v>
      </c>
      <c r="CS723">
        <v>520000</v>
      </c>
      <c r="CT723">
        <v>603900</v>
      </c>
      <c r="CU723">
        <v>2795800</v>
      </c>
      <c r="CV723">
        <v>1703200</v>
      </c>
      <c r="CW723">
        <v>1092600</v>
      </c>
      <c r="CX723">
        <v>907400</v>
      </c>
      <c r="CY723">
        <v>1066100</v>
      </c>
      <c r="CZ723">
        <v>1294600</v>
      </c>
      <c r="DA723">
        <v>1635300</v>
      </c>
      <c r="DB723">
        <v>4251200</v>
      </c>
      <c r="DC723">
        <v>570200</v>
      </c>
      <c r="DD723">
        <v>206200</v>
      </c>
      <c r="DE723">
        <v>52200</v>
      </c>
      <c r="DF723">
        <v>1384200</v>
      </c>
      <c r="DG723">
        <v>387400</v>
      </c>
      <c r="DH723">
        <v>47500</v>
      </c>
      <c r="DI723">
        <v>24900</v>
      </c>
      <c r="DJ723">
        <v>516600</v>
      </c>
      <c r="DK723">
        <v>573600</v>
      </c>
      <c r="DL723">
        <v>488400</v>
      </c>
      <c r="DM723">
        <v>609500</v>
      </c>
      <c r="DN723">
        <v>3248000</v>
      </c>
      <c r="DO723">
        <v>365200</v>
      </c>
      <c r="DP723">
        <v>997100</v>
      </c>
      <c r="DQ723">
        <v>353500</v>
      </c>
      <c r="DR723">
        <v>1184000</v>
      </c>
      <c r="DS723">
        <v>289700</v>
      </c>
      <c r="DT723">
        <v>58900</v>
      </c>
      <c r="DU723">
        <v>7632000</v>
      </c>
      <c r="DV723">
        <v>5687100</v>
      </c>
      <c r="DW723">
        <v>19800</v>
      </c>
      <c r="DX723">
        <v>2554900</v>
      </c>
      <c r="DY723">
        <v>1747100</v>
      </c>
      <c r="DZ723">
        <v>1358200</v>
      </c>
      <c r="EA723">
        <v>593700</v>
      </c>
      <c r="EB723">
        <v>214100</v>
      </c>
      <c r="EC723">
        <v>753800</v>
      </c>
      <c r="ED723">
        <v>2358600</v>
      </c>
      <c r="EE723">
        <v>1945200</v>
      </c>
      <c r="EF723">
        <v>1282600</v>
      </c>
      <c r="EG723">
        <v>636500</v>
      </c>
      <c r="EH723">
        <v>26100</v>
      </c>
      <c r="EI723">
        <v>15568000</v>
      </c>
      <c r="EJ723">
        <v>6075800</v>
      </c>
      <c r="EK723">
        <v>1030900.0000000001</v>
      </c>
      <c r="EL723">
        <v>763500</v>
      </c>
      <c r="EM723">
        <v>1132600</v>
      </c>
      <c r="EN723">
        <v>121400</v>
      </c>
      <c r="EO723">
        <v>1029900.0000000001</v>
      </c>
      <c r="EP723">
        <v>616100</v>
      </c>
      <c r="EQ723">
        <v>484000</v>
      </c>
      <c r="ER723">
        <v>460500</v>
      </c>
      <c r="ES723">
        <v>436900</v>
      </c>
      <c r="ET723">
        <v>1788500</v>
      </c>
      <c r="EU723">
        <v>7703800</v>
      </c>
      <c r="EV723">
        <v>7396800</v>
      </c>
      <c r="EW723">
        <v>264400</v>
      </c>
      <c r="EX723">
        <v>91100</v>
      </c>
      <c r="EY723">
        <v>3458000</v>
      </c>
      <c r="EZ723">
        <v>2396900</v>
      </c>
      <c r="FA723">
        <v>787000</v>
      </c>
      <c r="FB723">
        <v>303900</v>
      </c>
      <c r="FC723">
        <v>675700</v>
      </c>
      <c r="FD723">
        <v>1506900</v>
      </c>
      <c r="FE723">
        <v>309800</v>
      </c>
      <c r="FF723">
        <v>307000</v>
      </c>
      <c r="FG723">
        <v>14845000</v>
      </c>
      <c r="FH723">
        <v>2406900</v>
      </c>
      <c r="FI723">
        <v>12438100</v>
      </c>
      <c r="FJ723">
        <v>10591400</v>
      </c>
      <c r="FK723">
        <v>4203500</v>
      </c>
      <c r="FL723">
        <v>1709000</v>
      </c>
      <c r="FM723">
        <v>651300</v>
      </c>
      <c r="FN723">
        <v>446600</v>
      </c>
      <c r="FO723">
        <v>430600</v>
      </c>
      <c r="FP723">
        <v>153100</v>
      </c>
      <c r="FQ723">
        <v>641300</v>
      </c>
      <c r="FR723">
        <v>171600</v>
      </c>
      <c r="FS723">
        <v>3889500</v>
      </c>
      <c r="FT723">
        <v>2498400</v>
      </c>
      <c r="FU723">
        <v>1494400</v>
      </c>
      <c r="FV723">
        <v>407600</v>
      </c>
      <c r="FW723">
        <v>453500</v>
      </c>
      <c r="FX723">
        <v>142900</v>
      </c>
      <c r="FY723">
        <v>1846700</v>
      </c>
      <c r="FZ723">
        <v>738800</v>
      </c>
      <c r="GA723">
        <v>104200</v>
      </c>
      <c r="GB723">
        <v>352700</v>
      </c>
      <c r="GC723">
        <v>651000</v>
      </c>
      <c r="GD723">
        <v>11223000</v>
      </c>
      <c r="GE723">
        <v>1614800</v>
      </c>
      <c r="GF723">
        <v>342500</v>
      </c>
      <c r="GG723">
        <v>98800</v>
      </c>
      <c r="GH723">
        <v>1173500</v>
      </c>
      <c r="GI723">
        <v>9608100</v>
      </c>
      <c r="GJ723">
        <v>1791900</v>
      </c>
      <c r="GK723">
        <v>7816200</v>
      </c>
      <c r="GL723">
        <v>5009000</v>
      </c>
      <c r="GM723">
        <v>1197000</v>
      </c>
      <c r="GN723">
        <v>1218900</v>
      </c>
      <c r="GO723">
        <v>2592700</v>
      </c>
      <c r="GP723">
        <v>20298000</v>
      </c>
      <c r="GQ723">
        <v>2773000</v>
      </c>
      <c r="GR723">
        <v>1890100</v>
      </c>
      <c r="GS723">
        <v>882400</v>
      </c>
      <c r="GT723">
        <v>4750000</v>
      </c>
      <c r="GU723">
        <v>2062199.9999999998</v>
      </c>
      <c r="GV723">
        <v>2687800</v>
      </c>
      <c r="GW723">
        <v>12775000</v>
      </c>
      <c r="GX723">
        <v>7209400</v>
      </c>
      <c r="GY723">
        <v>5565600</v>
      </c>
      <c r="IO723">
        <v>138279000</v>
      </c>
      <c r="IP723">
        <v>67.2</v>
      </c>
      <c r="IQ723">
        <v>131999000</v>
      </c>
      <c r="IR723">
        <v>64.099999999999994</v>
      </c>
      <c r="IS723">
        <v>6280000</v>
      </c>
      <c r="IT723">
        <v>4.5</v>
      </c>
      <c r="IU723">
        <v>67640000</v>
      </c>
      <c r="IV723">
        <v>4862000</v>
      </c>
      <c r="IW723">
        <v>74245000</v>
      </c>
      <c r="IX723">
        <v>74.900000000000006</v>
      </c>
      <c r="IY723">
        <v>70994000</v>
      </c>
      <c r="IZ723">
        <v>71.599999999999994</v>
      </c>
      <c r="JA723">
        <v>3252000</v>
      </c>
      <c r="JB723">
        <v>4.4000000000000004</v>
      </c>
      <c r="JC723">
        <v>24875000</v>
      </c>
      <c r="JD723">
        <v>69959000</v>
      </c>
      <c r="JE723">
        <v>76.8</v>
      </c>
      <c r="JF723">
        <v>67433000</v>
      </c>
      <c r="JG723">
        <v>74</v>
      </c>
      <c r="JH723">
        <v>2526000</v>
      </c>
      <c r="JI723">
        <v>3.6</v>
      </c>
      <c r="JJ723">
        <v>21142000</v>
      </c>
      <c r="JK723">
        <v>8002000</v>
      </c>
      <c r="JL723">
        <v>6.1</v>
      </c>
      <c r="JM723">
        <v>127877000</v>
      </c>
      <c r="JN723">
        <v>107579000</v>
      </c>
      <c r="JO723">
        <v>24685000</v>
      </c>
      <c r="JP723">
        <v>644000</v>
      </c>
      <c r="JQ723">
        <v>83800</v>
      </c>
      <c r="JR723">
        <v>559800</v>
      </c>
      <c r="JS723">
        <v>140400</v>
      </c>
      <c r="JT723">
        <v>244400</v>
      </c>
      <c r="JU723">
        <v>83500</v>
      </c>
      <c r="JV723">
        <v>45100</v>
      </c>
      <c r="JW723">
        <v>115800</v>
      </c>
      <c r="JX723">
        <v>175000</v>
      </c>
      <c r="JY723">
        <v>6490000</v>
      </c>
      <c r="JZ723">
        <v>1568800</v>
      </c>
      <c r="KA723">
        <v>757800</v>
      </c>
      <c r="KB723">
        <v>811000</v>
      </c>
      <c r="KC723">
        <v>945600</v>
      </c>
      <c r="KD723">
        <v>3975100</v>
      </c>
      <c r="KG723">
        <v>17551000</v>
      </c>
      <c r="KH723">
        <v>10911000</v>
      </c>
      <c r="KI723">
        <v>616500</v>
      </c>
      <c r="KJ723">
        <v>543800</v>
      </c>
      <c r="KK723">
        <v>637500</v>
      </c>
      <c r="KL723">
        <v>1739000</v>
      </c>
      <c r="KM723">
        <v>1497400</v>
      </c>
      <c r="KN723">
        <v>1809600</v>
      </c>
      <c r="KO723">
        <v>320600</v>
      </c>
      <c r="KP723">
        <v>232100</v>
      </c>
      <c r="KQ723">
        <v>635500</v>
      </c>
      <c r="KR723">
        <v>508300</v>
      </c>
      <c r="KS723">
        <v>113100</v>
      </c>
      <c r="KT723">
        <v>591200</v>
      </c>
      <c r="KU723">
        <v>2099700</v>
      </c>
      <c r="KV723">
        <v>1292400</v>
      </c>
      <c r="KW723">
        <v>648900</v>
      </c>
      <c r="KX723">
        <v>727500</v>
      </c>
      <c r="KY723">
        <v>6640000</v>
      </c>
      <c r="KZ723">
        <v>1575400</v>
      </c>
      <c r="LA723">
        <v>416900</v>
      </c>
      <c r="LB723">
        <v>234700</v>
      </c>
      <c r="LC723">
        <v>602700</v>
      </c>
      <c r="LD723">
        <v>621100</v>
      </c>
      <c r="LE723">
        <v>829400</v>
      </c>
      <c r="LF723">
        <v>134900</v>
      </c>
      <c r="LG723">
        <v>990700</v>
      </c>
      <c r="LH723">
        <v>939700</v>
      </c>
      <c r="LI723">
        <v>294700</v>
      </c>
      <c r="LJ723">
        <v>82894000</v>
      </c>
      <c r="LK723">
        <v>25369000</v>
      </c>
      <c r="LL723">
        <v>5779900</v>
      </c>
      <c r="LM723">
        <v>3272600</v>
      </c>
      <c r="LN723">
        <v>2102000</v>
      </c>
      <c r="LO723">
        <v>405300</v>
      </c>
      <c r="LP723">
        <v>14728000</v>
      </c>
      <c r="LQ723">
        <v>1763700</v>
      </c>
      <c r="LR723">
        <v>1150700</v>
      </c>
      <c r="LS723">
        <v>112800</v>
      </c>
      <c r="LT723">
        <v>500200</v>
      </c>
      <c r="LU723">
        <v>1078000</v>
      </c>
      <c r="LV723">
        <v>3063200</v>
      </c>
      <c r="LW723">
        <v>1123900</v>
      </c>
      <c r="LX723">
        <v>520000</v>
      </c>
      <c r="LY723">
        <v>603900</v>
      </c>
      <c r="LZ723">
        <v>2795800</v>
      </c>
      <c r="MA723">
        <v>1703200</v>
      </c>
      <c r="MB723">
        <v>1092600</v>
      </c>
      <c r="MC723">
        <v>907400</v>
      </c>
      <c r="MD723">
        <v>1066100</v>
      </c>
      <c r="ME723">
        <v>1294600</v>
      </c>
      <c r="MF723">
        <v>1635300</v>
      </c>
      <c r="MG723">
        <v>4251200</v>
      </c>
      <c r="MH723">
        <v>570200</v>
      </c>
      <c r="MI723">
        <v>206200</v>
      </c>
      <c r="MJ723">
        <v>52200</v>
      </c>
      <c r="MK723">
        <v>1384200</v>
      </c>
      <c r="ML723">
        <v>387400</v>
      </c>
      <c r="MM723">
        <v>47500</v>
      </c>
      <c r="MN723">
        <v>24900</v>
      </c>
      <c r="MO723">
        <v>516600</v>
      </c>
      <c r="MP723">
        <v>573600</v>
      </c>
      <c r="MQ723">
        <v>488400</v>
      </c>
      <c r="MR723">
        <v>609500</v>
      </c>
      <c r="MS723">
        <v>3248000</v>
      </c>
      <c r="MT723">
        <v>365200</v>
      </c>
      <c r="MU723">
        <v>997100</v>
      </c>
      <c r="MV723">
        <v>353500</v>
      </c>
      <c r="MW723">
        <v>1184000</v>
      </c>
      <c r="MX723">
        <v>289700</v>
      </c>
      <c r="MY723">
        <v>58900</v>
      </c>
      <c r="MZ723">
        <v>7632000</v>
      </c>
      <c r="NA723">
        <v>5687100</v>
      </c>
      <c r="NB723">
        <v>19800</v>
      </c>
      <c r="NC723">
        <v>2554900</v>
      </c>
      <c r="ND723">
        <v>1747100</v>
      </c>
      <c r="NE723">
        <v>1358200</v>
      </c>
      <c r="NF723">
        <v>593700</v>
      </c>
      <c r="NG723">
        <v>214100</v>
      </c>
      <c r="NH723">
        <v>753800</v>
      </c>
      <c r="NI723">
        <v>2358600</v>
      </c>
      <c r="NJ723">
        <v>1945200</v>
      </c>
      <c r="NK723">
        <v>1282600</v>
      </c>
      <c r="NL723">
        <v>636500</v>
      </c>
      <c r="NM723">
        <v>26100</v>
      </c>
      <c r="NN723">
        <v>15568000</v>
      </c>
      <c r="NO723">
        <v>6075800</v>
      </c>
      <c r="NP723">
        <v>1030900.0000000001</v>
      </c>
      <c r="NQ723">
        <v>763500</v>
      </c>
      <c r="NR723">
        <v>1132600</v>
      </c>
      <c r="NS723">
        <v>121400</v>
      </c>
      <c r="NT723">
        <v>1029900.0000000001</v>
      </c>
      <c r="NU723">
        <v>616100</v>
      </c>
      <c r="NV723">
        <v>484000</v>
      </c>
      <c r="NW723">
        <v>460500</v>
      </c>
      <c r="NX723">
        <v>436900</v>
      </c>
      <c r="NY723">
        <v>1788500</v>
      </c>
      <c r="NZ723">
        <v>7703800</v>
      </c>
      <c r="OA723">
        <v>7396800</v>
      </c>
      <c r="OB723">
        <v>264400</v>
      </c>
      <c r="OC723">
        <v>91100</v>
      </c>
      <c r="OD723">
        <v>3458000</v>
      </c>
      <c r="OE723">
        <v>2396900</v>
      </c>
      <c r="OF723">
        <v>787000</v>
      </c>
      <c r="OG723">
        <v>303900</v>
      </c>
      <c r="OH723">
        <v>675700</v>
      </c>
      <c r="OI723">
        <v>1506900</v>
      </c>
      <c r="OJ723">
        <v>309800</v>
      </c>
      <c r="OK723">
        <v>307000</v>
      </c>
      <c r="OL723">
        <v>14845000</v>
      </c>
      <c r="OM723">
        <v>2406900</v>
      </c>
      <c r="ON723">
        <v>12438100</v>
      </c>
      <c r="OO723">
        <v>10591400</v>
      </c>
      <c r="OP723">
        <v>4203500</v>
      </c>
      <c r="OQ723">
        <v>1709000</v>
      </c>
      <c r="OR723">
        <v>651300</v>
      </c>
      <c r="OS723">
        <v>446600</v>
      </c>
      <c r="OT723">
        <v>430600</v>
      </c>
      <c r="OU723">
        <v>153100</v>
      </c>
      <c r="OV723">
        <v>641300</v>
      </c>
      <c r="OW723">
        <v>171600</v>
      </c>
      <c r="OX723">
        <v>3889500</v>
      </c>
      <c r="OY723">
        <v>2498400</v>
      </c>
      <c r="OZ723">
        <v>1494400</v>
      </c>
      <c r="PA723">
        <v>407600</v>
      </c>
      <c r="PB723">
        <v>453500</v>
      </c>
      <c r="PC723">
        <v>142900</v>
      </c>
      <c r="PD723">
        <v>1846700</v>
      </c>
      <c r="PE723">
        <v>738800</v>
      </c>
      <c r="PF723">
        <v>104200</v>
      </c>
      <c r="PG723">
        <v>352700</v>
      </c>
      <c r="PH723">
        <v>651000</v>
      </c>
      <c r="PI723">
        <v>11223000</v>
      </c>
      <c r="PJ723">
        <v>1614800</v>
      </c>
      <c r="PK723">
        <v>342500</v>
      </c>
      <c r="PL723">
        <v>98800</v>
      </c>
      <c r="PM723">
        <v>1173500</v>
      </c>
      <c r="PN723">
        <v>9608100</v>
      </c>
      <c r="PO723">
        <v>1791900</v>
      </c>
      <c r="PP723">
        <v>7816200</v>
      </c>
      <c r="PQ723">
        <v>5009000</v>
      </c>
      <c r="PR723">
        <v>1197000</v>
      </c>
      <c r="PS723">
        <v>1218900</v>
      </c>
      <c r="PT723">
        <v>2592700</v>
      </c>
      <c r="PU723">
        <v>20298000</v>
      </c>
      <c r="PV723">
        <v>2773000</v>
      </c>
      <c r="PW723">
        <v>1890100</v>
      </c>
      <c r="PX723">
        <v>882400</v>
      </c>
      <c r="PY723">
        <v>4750000</v>
      </c>
      <c r="PZ723">
        <v>2062199.9999999998</v>
      </c>
      <c r="QA723">
        <v>2687800</v>
      </c>
      <c r="QB723">
        <v>12775000</v>
      </c>
      <c r="QC723">
        <v>7209400</v>
      </c>
      <c r="QD723">
        <v>5565600</v>
      </c>
      <c r="QE723">
        <v>7.9</v>
      </c>
      <c r="QF723">
        <v>1840400</v>
      </c>
      <c r="QG723">
        <v>126949000</v>
      </c>
      <c r="QH723">
        <v>106948000</v>
      </c>
      <c r="QI723">
        <v>24406000</v>
      </c>
      <c r="QJ723">
        <v>632000</v>
      </c>
      <c r="QK723">
        <v>79300</v>
      </c>
      <c r="QL723">
        <v>553100</v>
      </c>
      <c r="QM723">
        <v>139800</v>
      </c>
      <c r="QN723">
        <v>241000</v>
      </c>
      <c r="QO723">
        <v>83300</v>
      </c>
      <c r="QP723">
        <v>45000</v>
      </c>
      <c r="QQ723">
        <v>112700</v>
      </c>
      <c r="QR723">
        <v>172300</v>
      </c>
      <c r="QS723">
        <v>6262000</v>
      </c>
      <c r="QT723">
        <v>1533300</v>
      </c>
      <c r="QU723">
        <v>745300</v>
      </c>
      <c r="QV723">
        <v>788000</v>
      </c>
      <c r="QW723">
        <v>877800</v>
      </c>
      <c r="QX723">
        <v>3850800</v>
      </c>
      <c r="RA723">
        <v>17512000</v>
      </c>
      <c r="RB723">
        <v>10907000</v>
      </c>
      <c r="RC723">
        <v>612900</v>
      </c>
      <c r="RD723">
        <v>537600</v>
      </c>
      <c r="RE723">
        <v>637100</v>
      </c>
      <c r="RF723">
        <v>1738500</v>
      </c>
      <c r="RG723">
        <v>1504300</v>
      </c>
      <c r="RH723">
        <v>1811400</v>
      </c>
      <c r="RI723">
        <v>320600</v>
      </c>
      <c r="RJ723">
        <v>232500</v>
      </c>
      <c r="RK723">
        <v>636900</v>
      </c>
      <c r="RL723">
        <v>509300</v>
      </c>
      <c r="RM723">
        <v>112100</v>
      </c>
      <c r="RN723">
        <v>591500</v>
      </c>
      <c r="RO723">
        <v>2102100</v>
      </c>
      <c r="RP723">
        <v>1294100</v>
      </c>
      <c r="RQ723">
        <v>647400</v>
      </c>
      <c r="RR723">
        <v>724400</v>
      </c>
      <c r="RS723">
        <v>6605000</v>
      </c>
      <c r="RT723">
        <v>1551800</v>
      </c>
      <c r="RU723">
        <v>417200</v>
      </c>
      <c r="RV723">
        <v>233900</v>
      </c>
      <c r="RW723">
        <v>598300</v>
      </c>
      <c r="RX723">
        <v>621800</v>
      </c>
      <c r="RY723">
        <v>827500</v>
      </c>
      <c r="RZ723">
        <v>133000</v>
      </c>
      <c r="SA723">
        <v>992100</v>
      </c>
      <c r="SB723">
        <v>938400</v>
      </c>
      <c r="SC723">
        <v>290600</v>
      </c>
      <c r="SD723">
        <v>82542000</v>
      </c>
      <c r="SE723">
        <v>25240000</v>
      </c>
      <c r="SF723">
        <v>5766100</v>
      </c>
      <c r="SG723">
        <v>3270100</v>
      </c>
      <c r="SH723">
        <v>2091300.0000000002</v>
      </c>
      <c r="SI723">
        <v>404700</v>
      </c>
      <c r="SJ723">
        <v>14658800</v>
      </c>
      <c r="SK723">
        <v>1755800</v>
      </c>
      <c r="SL723">
        <v>1146800</v>
      </c>
      <c r="SM723">
        <v>114200</v>
      </c>
      <c r="SN723">
        <v>494800</v>
      </c>
      <c r="SO723">
        <v>1080400</v>
      </c>
      <c r="SP723">
        <v>3058700</v>
      </c>
      <c r="SQ723">
        <v>1122000</v>
      </c>
      <c r="SR723">
        <v>517600</v>
      </c>
      <c r="SS723">
        <v>604400</v>
      </c>
      <c r="ST723">
        <v>2754600</v>
      </c>
      <c r="SU723">
        <v>1677100</v>
      </c>
      <c r="SV723">
        <v>1077500</v>
      </c>
      <c r="SW723">
        <v>905500</v>
      </c>
      <c r="SX723">
        <v>1066000</v>
      </c>
      <c r="SY723">
        <v>1292600</v>
      </c>
      <c r="SZ723">
        <v>1623200</v>
      </c>
      <c r="TA723">
        <v>4203800</v>
      </c>
      <c r="TB723">
        <v>568200</v>
      </c>
      <c r="TC723">
        <v>204700</v>
      </c>
      <c r="TD723">
        <v>51500</v>
      </c>
      <c r="TE723">
        <v>1366600</v>
      </c>
      <c r="TF723">
        <v>372500</v>
      </c>
      <c r="TG723">
        <v>47700</v>
      </c>
      <c r="TH723">
        <v>25700</v>
      </c>
      <c r="TI723">
        <v>512200.00000000006</v>
      </c>
      <c r="TJ723">
        <v>572500</v>
      </c>
      <c r="TK723">
        <v>482200</v>
      </c>
      <c r="TL723">
        <v>611100</v>
      </c>
      <c r="TM723">
        <v>3258000</v>
      </c>
      <c r="TN723">
        <v>372000</v>
      </c>
      <c r="TO723">
        <v>998300</v>
      </c>
      <c r="TP723">
        <v>353700</v>
      </c>
      <c r="TQ723">
        <v>1183900</v>
      </c>
      <c r="TR723">
        <v>291100</v>
      </c>
      <c r="TS723">
        <v>58900</v>
      </c>
      <c r="TT723">
        <v>7648000</v>
      </c>
      <c r="TU723">
        <v>5698400</v>
      </c>
      <c r="TV723">
        <v>19800</v>
      </c>
      <c r="TW723">
        <v>2564100</v>
      </c>
      <c r="TX723">
        <v>1754100</v>
      </c>
      <c r="TY723">
        <v>1363700</v>
      </c>
      <c r="TZ723">
        <v>595600</v>
      </c>
      <c r="UA723">
        <v>214400</v>
      </c>
      <c r="UB723">
        <v>754400</v>
      </c>
      <c r="UC723">
        <v>2360100</v>
      </c>
      <c r="UD723">
        <v>1949100</v>
      </c>
      <c r="UE723">
        <v>1284600</v>
      </c>
      <c r="UF723">
        <v>638400</v>
      </c>
      <c r="UG723">
        <v>26100</v>
      </c>
      <c r="UH723">
        <v>15393000</v>
      </c>
      <c r="UI723">
        <v>6113500</v>
      </c>
      <c r="UJ723">
        <v>1034000</v>
      </c>
      <c r="UK723">
        <v>811700</v>
      </c>
      <c r="UL723">
        <v>1129000</v>
      </c>
      <c r="UM723">
        <v>121300</v>
      </c>
      <c r="UN723">
        <v>1030000</v>
      </c>
      <c r="UO723">
        <v>615600</v>
      </c>
      <c r="UP723">
        <v>485600</v>
      </c>
      <c r="UQ723">
        <v>458600</v>
      </c>
      <c r="UR723">
        <v>427700</v>
      </c>
      <c r="US723">
        <v>1782600</v>
      </c>
      <c r="UT723">
        <v>7496600</v>
      </c>
      <c r="UU723">
        <v>7193300</v>
      </c>
      <c r="UV723">
        <v>264000</v>
      </c>
      <c r="UW723">
        <v>90000</v>
      </c>
      <c r="UX723">
        <v>3301700</v>
      </c>
      <c r="UY723">
        <v>2284900</v>
      </c>
      <c r="UZ723">
        <v>782900</v>
      </c>
      <c r="VA723">
        <v>304300</v>
      </c>
      <c r="VB723">
        <v>667200</v>
      </c>
      <c r="VC723">
        <v>1476000</v>
      </c>
      <c r="VD723">
        <v>307200</v>
      </c>
      <c r="VE723">
        <v>303300</v>
      </c>
      <c r="VF723">
        <v>14692000</v>
      </c>
      <c r="VG723">
        <v>2261600</v>
      </c>
      <c r="VH723">
        <v>12430500</v>
      </c>
      <c r="VI723">
        <v>10590100</v>
      </c>
      <c r="VJ723">
        <v>4200800</v>
      </c>
      <c r="VK723">
        <v>1709400</v>
      </c>
      <c r="VL723">
        <v>651600</v>
      </c>
      <c r="VM723">
        <v>445400</v>
      </c>
      <c r="VN723">
        <v>431600</v>
      </c>
      <c r="VO723">
        <v>153700</v>
      </c>
      <c r="VP723">
        <v>637500</v>
      </c>
      <c r="VQ723">
        <v>171600</v>
      </c>
      <c r="VR723">
        <v>3889800</v>
      </c>
      <c r="VS723">
        <v>2499500</v>
      </c>
      <c r="VT723">
        <v>1494300</v>
      </c>
      <c r="VU723">
        <v>408400</v>
      </c>
      <c r="VV723">
        <v>454000</v>
      </c>
      <c r="VW723">
        <v>143200</v>
      </c>
      <c r="VX723">
        <v>740000</v>
      </c>
      <c r="VY723">
        <v>104600</v>
      </c>
      <c r="VZ723">
        <v>357000</v>
      </c>
      <c r="WA723">
        <v>638900</v>
      </c>
      <c r="WB723">
        <v>11298000</v>
      </c>
      <c r="WC723">
        <v>1664300</v>
      </c>
      <c r="WD723">
        <v>354000</v>
      </c>
      <c r="WE723">
        <v>98200</v>
      </c>
      <c r="WF723">
        <v>1212100</v>
      </c>
      <c r="WG723">
        <v>9633200</v>
      </c>
      <c r="WH723">
        <v>1792900</v>
      </c>
      <c r="WI723">
        <v>7840300</v>
      </c>
      <c r="WJ723">
        <v>5013000</v>
      </c>
      <c r="WK723">
        <v>1196100</v>
      </c>
      <c r="WL723">
        <v>1214000</v>
      </c>
      <c r="WM723">
        <v>2602800</v>
      </c>
      <c r="WN723">
        <v>20001000</v>
      </c>
      <c r="WO723">
        <v>2778000</v>
      </c>
      <c r="WP723">
        <v>1889300</v>
      </c>
      <c r="WQ723">
        <v>889100</v>
      </c>
      <c r="WR723">
        <v>4634000</v>
      </c>
      <c r="WS723">
        <v>1934700</v>
      </c>
      <c r="WT723">
        <v>2699200</v>
      </c>
      <c r="WU723">
        <v>12589000</v>
      </c>
      <c r="WV723">
        <v>6969400</v>
      </c>
      <c r="WW723">
        <v>5619200</v>
      </c>
    </row>
    <row r="724" spans="1:621" x14ac:dyDescent="0.45">
      <c r="A724" s="1"/>
      <c r="C724" s="1">
        <v>36100</v>
      </c>
      <c r="D724">
        <v>833000</v>
      </c>
      <c r="E724">
        <v>2785000</v>
      </c>
      <c r="F724">
        <v>1952000</v>
      </c>
      <c r="G724">
        <v>1298000</v>
      </c>
      <c r="H724">
        <v>607000</v>
      </c>
      <c r="I724">
        <v>678000</v>
      </c>
      <c r="J724">
        <v>2140000</v>
      </c>
      <c r="K724">
        <v>505000</v>
      </c>
      <c r="L724">
        <v>45.6</v>
      </c>
      <c r="M724">
        <v>13.6</v>
      </c>
      <c r="N724">
        <v>32</v>
      </c>
      <c r="O724">
        <v>11.1</v>
      </c>
      <c r="P724">
        <v>35</v>
      </c>
      <c r="Q724">
        <v>8.3000000000000007</v>
      </c>
      <c r="R724">
        <v>2</v>
      </c>
      <c r="S724">
        <v>0.5</v>
      </c>
      <c r="T724">
        <v>1.5</v>
      </c>
      <c r="U724">
        <v>0.4</v>
      </c>
      <c r="V724">
        <v>2510000</v>
      </c>
      <c r="W724">
        <v>1998000</v>
      </c>
      <c r="X724">
        <v>1590000</v>
      </c>
      <c r="Y724">
        <v>715000</v>
      </c>
      <c r="Z724">
        <v>875000</v>
      </c>
      <c r="AA724">
        <v>14.5</v>
      </c>
      <c r="AB724">
        <v>6.6</v>
      </c>
      <c r="AC724">
        <v>41.2</v>
      </c>
      <c r="AD724">
        <v>32.799999999999997</v>
      </c>
      <c r="AE724">
        <v>26.1</v>
      </c>
      <c r="AF724">
        <v>11.7</v>
      </c>
      <c r="AG724">
        <v>14.4</v>
      </c>
      <c r="AH724">
        <v>107783000</v>
      </c>
      <c r="AI724">
        <v>128277000</v>
      </c>
      <c r="AJ724">
        <v>24547000</v>
      </c>
      <c r="AK724">
        <v>635000</v>
      </c>
      <c r="AL724">
        <v>82100</v>
      </c>
      <c r="AM724">
        <v>552600</v>
      </c>
      <c r="AN724">
        <v>139100</v>
      </c>
      <c r="AO724">
        <v>243000</v>
      </c>
      <c r="AP724">
        <v>84400</v>
      </c>
      <c r="AQ724">
        <v>44500</v>
      </c>
      <c r="AR724">
        <v>114100</v>
      </c>
      <c r="AS724">
        <v>170500</v>
      </c>
      <c r="AT724">
        <v>6410000</v>
      </c>
      <c r="AU724">
        <v>1554900</v>
      </c>
      <c r="AV724">
        <v>753500</v>
      </c>
      <c r="AW724">
        <v>801400</v>
      </c>
      <c r="AX724">
        <v>908500</v>
      </c>
      <c r="AY724">
        <v>3946700</v>
      </c>
      <c r="BB724">
        <v>17502000</v>
      </c>
      <c r="BC724">
        <v>10894000</v>
      </c>
      <c r="BD724">
        <v>615400</v>
      </c>
      <c r="BE724">
        <v>542100</v>
      </c>
      <c r="BF724">
        <v>634300</v>
      </c>
      <c r="BG724">
        <v>1737300</v>
      </c>
      <c r="BH724">
        <v>1493400</v>
      </c>
      <c r="BI724">
        <v>1801900</v>
      </c>
      <c r="BJ724">
        <v>319600</v>
      </c>
      <c r="BK724">
        <v>231400</v>
      </c>
      <c r="BL724">
        <v>631300</v>
      </c>
      <c r="BM724">
        <v>505800</v>
      </c>
      <c r="BN724">
        <v>113800</v>
      </c>
      <c r="BO724">
        <v>592600</v>
      </c>
      <c r="BP724">
        <v>2101600</v>
      </c>
      <c r="BQ724">
        <v>1294500</v>
      </c>
      <c r="BR724">
        <v>651200</v>
      </c>
      <c r="BS724">
        <v>724500</v>
      </c>
      <c r="BT724">
        <v>6608000</v>
      </c>
      <c r="BU724">
        <v>1564900</v>
      </c>
      <c r="BV724">
        <v>414600</v>
      </c>
      <c r="BW724">
        <v>233100</v>
      </c>
      <c r="BX724">
        <v>591500</v>
      </c>
      <c r="BY724">
        <v>619700</v>
      </c>
      <c r="BZ724">
        <v>829400</v>
      </c>
      <c r="CA724">
        <v>133500</v>
      </c>
      <c r="CB724">
        <v>989900</v>
      </c>
      <c r="CC724">
        <v>939300</v>
      </c>
      <c r="CD724">
        <v>292400</v>
      </c>
      <c r="CE724">
        <v>83236000</v>
      </c>
      <c r="CF724">
        <v>25757000</v>
      </c>
      <c r="CG724">
        <v>5785800</v>
      </c>
      <c r="CH724">
        <v>3273400</v>
      </c>
      <c r="CI724">
        <v>2107200</v>
      </c>
      <c r="CJ724">
        <v>405200</v>
      </c>
      <c r="CK724">
        <v>15096100</v>
      </c>
      <c r="CL724">
        <v>1760200</v>
      </c>
      <c r="CM724">
        <v>1149300</v>
      </c>
      <c r="CN724">
        <v>110900</v>
      </c>
      <c r="CO724">
        <v>500000</v>
      </c>
      <c r="CP724">
        <v>1073900</v>
      </c>
      <c r="CQ724">
        <v>3089100</v>
      </c>
      <c r="CR724">
        <v>1151400</v>
      </c>
      <c r="CS724">
        <v>531600</v>
      </c>
      <c r="CT724">
        <v>619800</v>
      </c>
      <c r="CU724">
        <v>2971200</v>
      </c>
      <c r="CV724">
        <v>1815700</v>
      </c>
      <c r="CW724">
        <v>1155500</v>
      </c>
      <c r="CX724">
        <v>919500</v>
      </c>
      <c r="CY724">
        <v>1065600</v>
      </c>
      <c r="CZ724">
        <v>1364100</v>
      </c>
      <c r="DA724">
        <v>1701100</v>
      </c>
      <c r="DB724">
        <v>4264200</v>
      </c>
      <c r="DC724">
        <v>569300</v>
      </c>
      <c r="DD724">
        <v>202900</v>
      </c>
      <c r="DE724">
        <v>51300</v>
      </c>
      <c r="DF724">
        <v>1373200</v>
      </c>
      <c r="DG724">
        <v>387200</v>
      </c>
      <c r="DH724">
        <v>47800</v>
      </c>
      <c r="DI724">
        <v>24300</v>
      </c>
      <c r="DJ724">
        <v>518200.00000000006</v>
      </c>
      <c r="DK724">
        <v>594600</v>
      </c>
      <c r="DL724">
        <v>495400</v>
      </c>
      <c r="DM724">
        <v>611100</v>
      </c>
      <c r="DN724">
        <v>3270000</v>
      </c>
      <c r="DO724">
        <v>367200</v>
      </c>
      <c r="DP724">
        <v>1002500</v>
      </c>
      <c r="DQ724">
        <v>353300</v>
      </c>
      <c r="DR724">
        <v>1192900</v>
      </c>
      <c r="DS724">
        <v>294700</v>
      </c>
      <c r="DT724">
        <v>59700</v>
      </c>
      <c r="DU724">
        <v>7645000</v>
      </c>
      <c r="DV724">
        <v>5703800</v>
      </c>
      <c r="DW724">
        <v>19800</v>
      </c>
      <c r="DX724">
        <v>2567300</v>
      </c>
      <c r="DY724">
        <v>1749800</v>
      </c>
      <c r="DZ724">
        <v>1360700</v>
      </c>
      <c r="EA724">
        <v>600900</v>
      </c>
      <c r="EB724">
        <v>216600</v>
      </c>
      <c r="EC724">
        <v>752500</v>
      </c>
      <c r="ED724">
        <v>2364200</v>
      </c>
      <c r="EE724">
        <v>1941200</v>
      </c>
      <c r="EF724">
        <v>1279100</v>
      </c>
      <c r="EG724">
        <v>635800</v>
      </c>
      <c r="EH724">
        <v>26300</v>
      </c>
      <c r="EI724">
        <v>15580000</v>
      </c>
      <c r="EJ724">
        <v>6115700</v>
      </c>
      <c r="EK724">
        <v>1034700</v>
      </c>
      <c r="EL724">
        <v>769100</v>
      </c>
      <c r="EM724">
        <v>1133700</v>
      </c>
      <c r="EN724">
        <v>122100</v>
      </c>
      <c r="EO724">
        <v>1048000</v>
      </c>
      <c r="EP724">
        <v>622000</v>
      </c>
      <c r="EQ724">
        <v>484700</v>
      </c>
      <c r="ER724">
        <v>462900</v>
      </c>
      <c r="ES724">
        <v>438500</v>
      </c>
      <c r="ET724">
        <v>1795200</v>
      </c>
      <c r="EU724">
        <v>7669000</v>
      </c>
      <c r="EV724">
        <v>7363000</v>
      </c>
      <c r="EW724">
        <v>262300</v>
      </c>
      <c r="EX724">
        <v>91000</v>
      </c>
      <c r="EY724">
        <v>3447100</v>
      </c>
      <c r="EZ724">
        <v>2386000</v>
      </c>
      <c r="FA724">
        <v>788000</v>
      </c>
      <c r="FB724">
        <v>300000</v>
      </c>
      <c r="FC724">
        <v>674100</v>
      </c>
      <c r="FD724">
        <v>1491600</v>
      </c>
      <c r="FE724">
        <v>308900</v>
      </c>
      <c r="FF724">
        <v>306000</v>
      </c>
      <c r="FG724">
        <v>14919000</v>
      </c>
      <c r="FH724">
        <v>2445500</v>
      </c>
      <c r="FI724">
        <v>12473900</v>
      </c>
      <c r="FJ724">
        <v>10610900</v>
      </c>
      <c r="FK724">
        <v>4212100</v>
      </c>
      <c r="FL724">
        <v>1714800</v>
      </c>
      <c r="FM724">
        <v>653600</v>
      </c>
      <c r="FN724">
        <v>447400</v>
      </c>
      <c r="FO724">
        <v>432200</v>
      </c>
      <c r="FP724">
        <v>153600</v>
      </c>
      <c r="FQ724">
        <v>638500</v>
      </c>
      <c r="FR724">
        <v>172000</v>
      </c>
      <c r="FS724">
        <v>3895100</v>
      </c>
      <c r="FT724">
        <v>2503700</v>
      </c>
      <c r="FU724">
        <v>1497100</v>
      </c>
      <c r="FV724">
        <v>408800</v>
      </c>
      <c r="FW724">
        <v>454500</v>
      </c>
      <c r="FX724">
        <v>143300</v>
      </c>
      <c r="FY724">
        <v>1863000</v>
      </c>
      <c r="FZ724">
        <v>745600</v>
      </c>
      <c r="GA724">
        <v>105100</v>
      </c>
      <c r="GB724">
        <v>354000</v>
      </c>
      <c r="GC724">
        <v>658300</v>
      </c>
      <c r="GD724">
        <v>11052000</v>
      </c>
      <c r="GE724">
        <v>1521500</v>
      </c>
      <c r="GF724">
        <v>338200</v>
      </c>
      <c r="GG724">
        <v>97000</v>
      </c>
      <c r="GH724">
        <v>1086300</v>
      </c>
      <c r="GI724">
        <v>9530400</v>
      </c>
      <c r="GJ724">
        <v>1726600</v>
      </c>
      <c r="GK724">
        <v>7803800</v>
      </c>
      <c r="GL724">
        <v>5013000</v>
      </c>
      <c r="GM724">
        <v>1198200</v>
      </c>
      <c r="GN724">
        <v>1220600</v>
      </c>
      <c r="GO724">
        <v>2594000</v>
      </c>
      <c r="GP724">
        <v>20494000</v>
      </c>
      <c r="GQ724">
        <v>2789000</v>
      </c>
      <c r="GR724">
        <v>1888600</v>
      </c>
      <c r="GS724">
        <v>900800</v>
      </c>
      <c r="GT724">
        <v>4773000</v>
      </c>
      <c r="GU724">
        <v>2092100</v>
      </c>
      <c r="GV724">
        <v>2680900</v>
      </c>
      <c r="GW724">
        <v>12932000</v>
      </c>
      <c r="GX724">
        <v>7336500</v>
      </c>
      <c r="GY724">
        <v>5595600</v>
      </c>
      <c r="IO724">
        <v>138381000</v>
      </c>
      <c r="IP724">
        <v>67.099999999999994</v>
      </c>
      <c r="IQ724">
        <v>132280000</v>
      </c>
      <c r="IR724">
        <v>64.2</v>
      </c>
      <c r="IS724">
        <v>6100000</v>
      </c>
      <c r="IT724">
        <v>4.4000000000000004</v>
      </c>
      <c r="IU724">
        <v>67723000</v>
      </c>
      <c r="IV724">
        <v>4568000</v>
      </c>
      <c r="IW724">
        <v>74391000</v>
      </c>
      <c r="IX724">
        <v>75</v>
      </c>
      <c r="IY724">
        <v>71228000</v>
      </c>
      <c r="IZ724">
        <v>71.8</v>
      </c>
      <c r="JA724">
        <v>3163000</v>
      </c>
      <c r="JB724">
        <v>4.3</v>
      </c>
      <c r="JC724">
        <v>24826000</v>
      </c>
      <c r="JD724">
        <v>70052000</v>
      </c>
      <c r="JE724">
        <v>76.8</v>
      </c>
      <c r="JF724">
        <v>67591000</v>
      </c>
      <c r="JG724">
        <v>74.099999999999994</v>
      </c>
      <c r="JH724">
        <v>2462000</v>
      </c>
      <c r="JI724">
        <v>3.5</v>
      </c>
      <c r="JJ724">
        <v>21140000</v>
      </c>
      <c r="JK724">
        <v>8117000</v>
      </c>
      <c r="JL724">
        <v>6.1</v>
      </c>
      <c r="JM724">
        <v>128277000</v>
      </c>
      <c r="JN724">
        <v>107783000</v>
      </c>
      <c r="JO724">
        <v>24547000</v>
      </c>
      <c r="JP724">
        <v>635000</v>
      </c>
      <c r="JQ724">
        <v>82100</v>
      </c>
      <c r="JR724">
        <v>552600</v>
      </c>
      <c r="JS724">
        <v>139100</v>
      </c>
      <c r="JT724">
        <v>243000</v>
      </c>
      <c r="JU724">
        <v>84400</v>
      </c>
      <c r="JV724">
        <v>44500</v>
      </c>
      <c r="JW724">
        <v>114100</v>
      </c>
      <c r="JX724">
        <v>170500</v>
      </c>
      <c r="JY724">
        <v>6410000</v>
      </c>
      <c r="JZ724">
        <v>1554900</v>
      </c>
      <c r="KA724">
        <v>753500</v>
      </c>
      <c r="KB724">
        <v>801400</v>
      </c>
      <c r="KC724">
        <v>908500</v>
      </c>
      <c r="KD724">
        <v>3946700</v>
      </c>
      <c r="KG724">
        <v>17502000</v>
      </c>
      <c r="KH724">
        <v>10894000</v>
      </c>
      <c r="KI724">
        <v>615400</v>
      </c>
      <c r="KJ724">
        <v>542100</v>
      </c>
      <c r="KK724">
        <v>634300</v>
      </c>
      <c r="KL724">
        <v>1737300</v>
      </c>
      <c r="KM724">
        <v>1493400</v>
      </c>
      <c r="KN724">
        <v>1801900</v>
      </c>
      <c r="KO724">
        <v>319600</v>
      </c>
      <c r="KP724">
        <v>231400</v>
      </c>
      <c r="KQ724">
        <v>631300</v>
      </c>
      <c r="KR724">
        <v>505800</v>
      </c>
      <c r="KS724">
        <v>113800</v>
      </c>
      <c r="KT724">
        <v>592600</v>
      </c>
      <c r="KU724">
        <v>2101600</v>
      </c>
      <c r="KV724">
        <v>1294500</v>
      </c>
      <c r="KW724">
        <v>651200</v>
      </c>
      <c r="KX724">
        <v>724500</v>
      </c>
      <c r="KY724">
        <v>6608000</v>
      </c>
      <c r="KZ724">
        <v>1564900</v>
      </c>
      <c r="LA724">
        <v>414600</v>
      </c>
      <c r="LB724">
        <v>233100</v>
      </c>
      <c r="LC724">
        <v>591500</v>
      </c>
      <c r="LD724">
        <v>619700</v>
      </c>
      <c r="LE724">
        <v>829400</v>
      </c>
      <c r="LF724">
        <v>133500</v>
      </c>
      <c r="LG724">
        <v>989900</v>
      </c>
      <c r="LH724">
        <v>939300</v>
      </c>
      <c r="LI724">
        <v>292400</v>
      </c>
      <c r="LJ724">
        <v>83236000</v>
      </c>
      <c r="LK724">
        <v>25757000</v>
      </c>
      <c r="LL724">
        <v>5785800</v>
      </c>
      <c r="LM724">
        <v>3273400</v>
      </c>
      <c r="LN724">
        <v>2107200</v>
      </c>
      <c r="LO724">
        <v>405200</v>
      </c>
      <c r="LP724">
        <v>15096100</v>
      </c>
      <c r="LQ724">
        <v>1760200</v>
      </c>
      <c r="LR724">
        <v>1149300</v>
      </c>
      <c r="LS724">
        <v>110900</v>
      </c>
      <c r="LT724">
        <v>500000</v>
      </c>
      <c r="LU724">
        <v>1073900</v>
      </c>
      <c r="LV724">
        <v>3089100</v>
      </c>
      <c r="LW724">
        <v>1151400</v>
      </c>
      <c r="LX724">
        <v>531600</v>
      </c>
      <c r="LY724">
        <v>619800</v>
      </c>
      <c r="LZ724">
        <v>2971200</v>
      </c>
      <c r="MA724">
        <v>1815700</v>
      </c>
      <c r="MB724">
        <v>1155500</v>
      </c>
      <c r="MC724">
        <v>919500</v>
      </c>
      <c r="MD724">
        <v>1065600</v>
      </c>
      <c r="ME724">
        <v>1364100</v>
      </c>
      <c r="MF724">
        <v>1701100</v>
      </c>
      <c r="MG724">
        <v>4264200</v>
      </c>
      <c r="MH724">
        <v>569300</v>
      </c>
      <c r="MI724">
        <v>202900</v>
      </c>
      <c r="MJ724">
        <v>51300</v>
      </c>
      <c r="MK724">
        <v>1373200</v>
      </c>
      <c r="ML724">
        <v>387200</v>
      </c>
      <c r="MM724">
        <v>47800</v>
      </c>
      <c r="MN724">
        <v>24300</v>
      </c>
      <c r="MO724">
        <v>518200.00000000006</v>
      </c>
      <c r="MP724">
        <v>594600</v>
      </c>
      <c r="MQ724">
        <v>495400</v>
      </c>
      <c r="MR724">
        <v>611100</v>
      </c>
      <c r="MS724">
        <v>3270000</v>
      </c>
      <c r="MT724">
        <v>367200</v>
      </c>
      <c r="MU724">
        <v>1002500</v>
      </c>
      <c r="MV724">
        <v>353300</v>
      </c>
      <c r="MW724">
        <v>1192900</v>
      </c>
      <c r="MX724">
        <v>294700</v>
      </c>
      <c r="MY724">
        <v>59700</v>
      </c>
      <c r="MZ724">
        <v>7645000</v>
      </c>
      <c r="NA724">
        <v>5703800</v>
      </c>
      <c r="NB724">
        <v>19800</v>
      </c>
      <c r="NC724">
        <v>2567300</v>
      </c>
      <c r="ND724">
        <v>1749800</v>
      </c>
      <c r="NE724">
        <v>1360700</v>
      </c>
      <c r="NF724">
        <v>600900</v>
      </c>
      <c r="NG724">
        <v>216600</v>
      </c>
      <c r="NH724">
        <v>752500</v>
      </c>
      <c r="NI724">
        <v>2364200</v>
      </c>
      <c r="NJ724">
        <v>1941200</v>
      </c>
      <c r="NK724">
        <v>1279100</v>
      </c>
      <c r="NL724">
        <v>635800</v>
      </c>
      <c r="NM724">
        <v>26300</v>
      </c>
      <c r="NN724">
        <v>15580000</v>
      </c>
      <c r="NO724">
        <v>6115700</v>
      </c>
      <c r="NP724">
        <v>1034700</v>
      </c>
      <c r="NQ724">
        <v>769100</v>
      </c>
      <c r="NR724">
        <v>1133700</v>
      </c>
      <c r="NS724">
        <v>122100</v>
      </c>
      <c r="NT724">
        <v>1048000</v>
      </c>
      <c r="NU724">
        <v>622000</v>
      </c>
      <c r="NV724">
        <v>484700</v>
      </c>
      <c r="NW724">
        <v>462900</v>
      </c>
      <c r="NX724">
        <v>438500</v>
      </c>
      <c r="NY724">
        <v>1795200</v>
      </c>
      <c r="NZ724">
        <v>7669000</v>
      </c>
      <c r="OA724">
        <v>7363000</v>
      </c>
      <c r="OB724">
        <v>262300</v>
      </c>
      <c r="OC724">
        <v>91000</v>
      </c>
      <c r="OD724">
        <v>3447100</v>
      </c>
      <c r="OE724">
        <v>2386000</v>
      </c>
      <c r="OF724">
        <v>788000</v>
      </c>
      <c r="OG724">
        <v>300000</v>
      </c>
      <c r="OH724">
        <v>674100</v>
      </c>
      <c r="OI724">
        <v>1491600</v>
      </c>
      <c r="OJ724">
        <v>308900</v>
      </c>
      <c r="OK724">
        <v>306000</v>
      </c>
      <c r="OL724">
        <v>14919000</v>
      </c>
      <c r="OM724">
        <v>2445500</v>
      </c>
      <c r="ON724">
        <v>12473900</v>
      </c>
      <c r="OO724">
        <v>10610900</v>
      </c>
      <c r="OP724">
        <v>4212100</v>
      </c>
      <c r="OQ724">
        <v>1714800</v>
      </c>
      <c r="OR724">
        <v>653600</v>
      </c>
      <c r="OS724">
        <v>447400</v>
      </c>
      <c r="OT724">
        <v>432200</v>
      </c>
      <c r="OU724">
        <v>153600</v>
      </c>
      <c r="OV724">
        <v>638500</v>
      </c>
      <c r="OW724">
        <v>172000</v>
      </c>
      <c r="OX724">
        <v>3895100</v>
      </c>
      <c r="OY724">
        <v>2503700</v>
      </c>
      <c r="OZ724">
        <v>1497100</v>
      </c>
      <c r="PA724">
        <v>408800</v>
      </c>
      <c r="PB724">
        <v>454500</v>
      </c>
      <c r="PC724">
        <v>143300</v>
      </c>
      <c r="PD724">
        <v>1863000</v>
      </c>
      <c r="PE724">
        <v>745600</v>
      </c>
      <c r="PF724">
        <v>105100</v>
      </c>
      <c r="PG724">
        <v>354000</v>
      </c>
      <c r="PH724">
        <v>658300</v>
      </c>
      <c r="PI724">
        <v>11052000</v>
      </c>
      <c r="PJ724">
        <v>1521500</v>
      </c>
      <c r="PK724">
        <v>338200</v>
      </c>
      <c r="PL724">
        <v>97000</v>
      </c>
      <c r="PM724">
        <v>1086300</v>
      </c>
      <c r="PN724">
        <v>9530400</v>
      </c>
      <c r="PO724">
        <v>1726600</v>
      </c>
      <c r="PP724">
        <v>7803800</v>
      </c>
      <c r="PQ724">
        <v>5013000</v>
      </c>
      <c r="PR724">
        <v>1198200</v>
      </c>
      <c r="PS724">
        <v>1220600</v>
      </c>
      <c r="PT724">
        <v>2594000</v>
      </c>
      <c r="PU724">
        <v>20494000</v>
      </c>
      <c r="PV724">
        <v>2789000</v>
      </c>
      <c r="PW724">
        <v>1888600</v>
      </c>
      <c r="PX724">
        <v>900800</v>
      </c>
      <c r="PY724">
        <v>4773000</v>
      </c>
      <c r="PZ724">
        <v>2092100</v>
      </c>
      <c r="QA724">
        <v>2680900</v>
      </c>
      <c r="QB724">
        <v>12932000</v>
      </c>
      <c r="QC724">
        <v>7336500</v>
      </c>
      <c r="QD724">
        <v>5595600</v>
      </c>
      <c r="QE724">
        <v>7.7</v>
      </c>
      <c r="QF724">
        <v>1852600</v>
      </c>
      <c r="QG724">
        <v>127222000</v>
      </c>
      <c r="QH724">
        <v>107178000</v>
      </c>
      <c r="QI724">
        <v>24395000</v>
      </c>
      <c r="QJ724">
        <v>628000</v>
      </c>
      <c r="QK724">
        <v>79600</v>
      </c>
      <c r="QL724">
        <v>548300</v>
      </c>
      <c r="QM724">
        <v>139200</v>
      </c>
      <c r="QN724">
        <v>240600</v>
      </c>
      <c r="QO724">
        <v>83800</v>
      </c>
      <c r="QP724">
        <v>44600</v>
      </c>
      <c r="QQ724">
        <v>112200</v>
      </c>
      <c r="QR724">
        <v>168500</v>
      </c>
      <c r="QS724">
        <v>6301000</v>
      </c>
      <c r="QT724">
        <v>1537700</v>
      </c>
      <c r="QU724">
        <v>748700</v>
      </c>
      <c r="QV724">
        <v>789000</v>
      </c>
      <c r="QW724">
        <v>883500</v>
      </c>
      <c r="QX724">
        <v>3879800</v>
      </c>
      <c r="RA724">
        <v>17466000</v>
      </c>
      <c r="RB724">
        <v>10877000</v>
      </c>
      <c r="RC724">
        <v>614700</v>
      </c>
      <c r="RD724">
        <v>538600</v>
      </c>
      <c r="RE724">
        <v>632300</v>
      </c>
      <c r="RF724">
        <v>1733800</v>
      </c>
      <c r="RG724">
        <v>1496100</v>
      </c>
      <c r="RH724">
        <v>1801700</v>
      </c>
      <c r="RI724">
        <v>319900</v>
      </c>
      <c r="RJ724">
        <v>231400</v>
      </c>
      <c r="RK724">
        <v>631700</v>
      </c>
      <c r="RL724">
        <v>506300</v>
      </c>
      <c r="RM724">
        <v>112400</v>
      </c>
      <c r="RN724">
        <v>591000</v>
      </c>
      <c r="RO724">
        <v>2096400</v>
      </c>
      <c r="RP724">
        <v>1291900</v>
      </c>
      <c r="RQ724">
        <v>649100</v>
      </c>
      <c r="RR724">
        <v>723000</v>
      </c>
      <c r="RS724">
        <v>6589000</v>
      </c>
      <c r="RT724">
        <v>1552900</v>
      </c>
      <c r="RU724">
        <v>414500</v>
      </c>
      <c r="RV724">
        <v>232300</v>
      </c>
      <c r="RW724">
        <v>589700</v>
      </c>
      <c r="RX724">
        <v>620000</v>
      </c>
      <c r="RY724">
        <v>826200</v>
      </c>
      <c r="RZ724">
        <v>132700</v>
      </c>
      <c r="SA724">
        <v>990800</v>
      </c>
      <c r="SB724">
        <v>938600</v>
      </c>
      <c r="SC724">
        <v>291200</v>
      </c>
      <c r="SD724">
        <v>82783000</v>
      </c>
      <c r="SE724">
        <v>25291000</v>
      </c>
      <c r="SF724">
        <v>5774800</v>
      </c>
      <c r="SG724">
        <v>3271900</v>
      </c>
      <c r="SH724">
        <v>2098800</v>
      </c>
      <c r="SI724">
        <v>404100</v>
      </c>
      <c r="SJ724">
        <v>14691600</v>
      </c>
      <c r="SK724">
        <v>1759900</v>
      </c>
      <c r="SL724">
        <v>1149300</v>
      </c>
      <c r="SM724">
        <v>114300</v>
      </c>
      <c r="SN724">
        <v>496300</v>
      </c>
      <c r="SO724">
        <v>1081800</v>
      </c>
      <c r="SP724">
        <v>3061000</v>
      </c>
      <c r="SQ724">
        <v>1126400</v>
      </c>
      <c r="SR724">
        <v>521200.00000000006</v>
      </c>
      <c r="SS724">
        <v>605200</v>
      </c>
      <c r="ST724">
        <v>2756500</v>
      </c>
      <c r="SU724">
        <v>1676700</v>
      </c>
      <c r="SV724">
        <v>1079800</v>
      </c>
      <c r="SW724">
        <v>908900</v>
      </c>
      <c r="SX724">
        <v>1063800</v>
      </c>
      <c r="SY724">
        <v>1304300</v>
      </c>
      <c r="SZ724">
        <v>1629000</v>
      </c>
      <c r="TA724">
        <v>4212400</v>
      </c>
      <c r="TB724">
        <v>569800</v>
      </c>
      <c r="TC724">
        <v>202300</v>
      </c>
      <c r="TD724">
        <v>51900</v>
      </c>
      <c r="TE724">
        <v>1365100</v>
      </c>
      <c r="TF724">
        <v>373100</v>
      </c>
      <c r="TG724">
        <v>47800</v>
      </c>
      <c r="TH724">
        <v>25900</v>
      </c>
      <c r="TI724">
        <v>516799.99999999994</v>
      </c>
      <c r="TJ724">
        <v>576000</v>
      </c>
      <c r="TK724">
        <v>483700</v>
      </c>
      <c r="TL724">
        <v>612300</v>
      </c>
      <c r="TM724">
        <v>3271000</v>
      </c>
      <c r="TN724">
        <v>372900</v>
      </c>
      <c r="TO724">
        <v>1000600</v>
      </c>
      <c r="TP724">
        <v>352300</v>
      </c>
      <c r="TQ724">
        <v>1192400</v>
      </c>
      <c r="TR724">
        <v>293600</v>
      </c>
      <c r="TS724">
        <v>59600</v>
      </c>
      <c r="TT724">
        <v>7663000</v>
      </c>
      <c r="TU724">
        <v>5709300</v>
      </c>
      <c r="TV724">
        <v>19800</v>
      </c>
      <c r="TW724">
        <v>2572600</v>
      </c>
      <c r="TX724">
        <v>1754000</v>
      </c>
      <c r="TY724">
        <v>1363900</v>
      </c>
      <c r="TZ724">
        <v>601900</v>
      </c>
      <c r="UA724">
        <v>216700</v>
      </c>
      <c r="UB724">
        <v>752800</v>
      </c>
      <c r="UC724">
        <v>2364100</v>
      </c>
      <c r="UD724">
        <v>1954100</v>
      </c>
      <c r="UE724">
        <v>1288500</v>
      </c>
      <c r="UF724">
        <v>639400</v>
      </c>
      <c r="UG724">
        <v>26200</v>
      </c>
      <c r="UH724">
        <v>15476000</v>
      </c>
      <c r="UI724">
        <v>6148100</v>
      </c>
      <c r="UJ724">
        <v>1035500</v>
      </c>
      <c r="UK724">
        <v>816200</v>
      </c>
      <c r="UL724">
        <v>1134100</v>
      </c>
      <c r="UM724">
        <v>121700</v>
      </c>
      <c r="UN724">
        <v>1046500</v>
      </c>
      <c r="UO724">
        <v>620200</v>
      </c>
      <c r="UP724">
        <v>485300</v>
      </c>
      <c r="UQ724">
        <v>460000</v>
      </c>
      <c r="UR724">
        <v>428600</v>
      </c>
      <c r="US724">
        <v>1783800</v>
      </c>
      <c r="UT724">
        <v>7544200</v>
      </c>
      <c r="UU724">
        <v>7239200</v>
      </c>
      <c r="UV724">
        <v>262800</v>
      </c>
      <c r="UW724">
        <v>91100</v>
      </c>
      <c r="UX724">
        <v>3334800</v>
      </c>
      <c r="UY724">
        <v>2307400</v>
      </c>
      <c r="UZ724">
        <v>785200</v>
      </c>
      <c r="VA724">
        <v>302900</v>
      </c>
      <c r="VB724">
        <v>667000</v>
      </c>
      <c r="VC724">
        <v>1487700</v>
      </c>
      <c r="VD724">
        <v>307600</v>
      </c>
      <c r="VE724">
        <v>305000</v>
      </c>
      <c r="VF724">
        <v>14724000</v>
      </c>
      <c r="VG724">
        <v>2272700</v>
      </c>
      <c r="VH724">
        <v>12451100</v>
      </c>
      <c r="VI724">
        <v>10598500</v>
      </c>
      <c r="VJ724">
        <v>4204400</v>
      </c>
      <c r="VK724">
        <v>1714000</v>
      </c>
      <c r="VL724">
        <v>652600</v>
      </c>
      <c r="VM724">
        <v>446100</v>
      </c>
      <c r="VN724">
        <v>432300</v>
      </c>
      <c r="VO724">
        <v>153600</v>
      </c>
      <c r="VP724">
        <v>633800</v>
      </c>
      <c r="VQ724">
        <v>172000</v>
      </c>
      <c r="VR724">
        <v>3892500</v>
      </c>
      <c r="VS724">
        <v>2501600</v>
      </c>
      <c r="VT724">
        <v>1495000</v>
      </c>
      <c r="VU724">
        <v>409100</v>
      </c>
      <c r="VV724">
        <v>454500</v>
      </c>
      <c r="VW724">
        <v>143500</v>
      </c>
      <c r="VX724">
        <v>744500</v>
      </c>
      <c r="VY724">
        <v>105000</v>
      </c>
      <c r="VZ724">
        <v>358800</v>
      </c>
      <c r="WA724">
        <v>644300</v>
      </c>
      <c r="WB724">
        <v>11337000</v>
      </c>
      <c r="WC724">
        <v>1677800</v>
      </c>
      <c r="WD724">
        <v>357500</v>
      </c>
      <c r="WE724">
        <v>99700</v>
      </c>
      <c r="WF724">
        <v>1220600</v>
      </c>
      <c r="WG724">
        <v>9659600</v>
      </c>
      <c r="WH724">
        <v>1794400</v>
      </c>
      <c r="WI724">
        <v>7865200</v>
      </c>
      <c r="WJ724">
        <v>5021000</v>
      </c>
      <c r="WK724">
        <v>1199600</v>
      </c>
      <c r="WL724">
        <v>1217000</v>
      </c>
      <c r="WM724">
        <v>2604800</v>
      </c>
      <c r="WN724">
        <v>20044000</v>
      </c>
      <c r="WO724">
        <v>2790000</v>
      </c>
      <c r="WP724">
        <v>1896900</v>
      </c>
      <c r="WQ724">
        <v>893300</v>
      </c>
      <c r="WR724">
        <v>4637000</v>
      </c>
      <c r="WS724">
        <v>1936200</v>
      </c>
      <c r="WT724">
        <v>2700800</v>
      </c>
      <c r="WU724">
        <v>12617000</v>
      </c>
      <c r="WV724">
        <v>6992200</v>
      </c>
      <c r="WW724">
        <v>5624300</v>
      </c>
    </row>
    <row r="725" spans="1:621" x14ac:dyDescent="0.45">
      <c r="A725" s="1"/>
      <c r="C725" s="1">
        <v>36130</v>
      </c>
      <c r="D725">
        <v>856000</v>
      </c>
      <c r="E725">
        <v>2812000</v>
      </c>
      <c r="F725">
        <v>1957000</v>
      </c>
      <c r="G725">
        <v>1439000</v>
      </c>
      <c r="H725">
        <v>528000</v>
      </c>
      <c r="I725">
        <v>710000</v>
      </c>
      <c r="J725">
        <v>2001000</v>
      </c>
      <c r="K725">
        <v>488000</v>
      </c>
      <c r="L725">
        <v>46.8</v>
      </c>
      <c r="M725">
        <v>14.2</v>
      </c>
      <c r="N725">
        <v>32.5</v>
      </c>
      <c r="O725">
        <v>11.8</v>
      </c>
      <c r="P725">
        <v>33.299999999999997</v>
      </c>
      <c r="Q725">
        <v>8.1</v>
      </c>
      <c r="R725">
        <v>2</v>
      </c>
      <c r="S725">
        <v>0.5</v>
      </c>
      <c r="T725">
        <v>1.4</v>
      </c>
      <c r="U725">
        <v>0.4</v>
      </c>
      <c r="V725">
        <v>2587000</v>
      </c>
      <c r="W725">
        <v>1806000</v>
      </c>
      <c r="X725">
        <v>1559000</v>
      </c>
      <c r="Y725">
        <v>756000</v>
      </c>
      <c r="Z725">
        <v>803000</v>
      </c>
      <c r="AA725">
        <v>14</v>
      </c>
      <c r="AB725">
        <v>6.8</v>
      </c>
      <c r="AC725">
        <v>43.5</v>
      </c>
      <c r="AD725">
        <v>30.3</v>
      </c>
      <c r="AE725">
        <v>26.2</v>
      </c>
      <c r="AF725">
        <v>12.7</v>
      </c>
      <c r="AG725">
        <v>13.5</v>
      </c>
      <c r="AH725">
        <v>108001000</v>
      </c>
      <c r="AI725">
        <v>128448000</v>
      </c>
      <c r="AJ725">
        <v>24379000</v>
      </c>
      <c r="AK725">
        <v>627000</v>
      </c>
      <c r="AL725">
        <v>81600</v>
      </c>
      <c r="AM725">
        <v>545700</v>
      </c>
      <c r="AN725">
        <v>140000</v>
      </c>
      <c r="AO725">
        <v>240200</v>
      </c>
      <c r="AP725">
        <v>84400</v>
      </c>
      <c r="AQ725">
        <v>44200</v>
      </c>
      <c r="AR725">
        <v>111600</v>
      </c>
      <c r="AS725">
        <v>165500</v>
      </c>
      <c r="AT725">
        <v>6277000</v>
      </c>
      <c r="AU725">
        <v>1538200</v>
      </c>
      <c r="AV725">
        <v>747300</v>
      </c>
      <c r="AW725">
        <v>790900</v>
      </c>
      <c r="AX725">
        <v>853100</v>
      </c>
      <c r="AY725">
        <v>3886100</v>
      </c>
      <c r="BB725">
        <v>17475000</v>
      </c>
      <c r="BC725">
        <v>10889000</v>
      </c>
      <c r="BD725">
        <v>615600</v>
      </c>
      <c r="BE725">
        <v>536300</v>
      </c>
      <c r="BF725">
        <v>634900</v>
      </c>
      <c r="BG725">
        <v>1736100</v>
      </c>
      <c r="BH725">
        <v>1493000</v>
      </c>
      <c r="BI725">
        <v>1796900</v>
      </c>
      <c r="BJ725">
        <v>318500</v>
      </c>
      <c r="BK725">
        <v>231800</v>
      </c>
      <c r="BL725">
        <v>629200</v>
      </c>
      <c r="BM725">
        <v>503700</v>
      </c>
      <c r="BN725">
        <v>113700</v>
      </c>
      <c r="BO725">
        <v>591600</v>
      </c>
      <c r="BP725">
        <v>2108000</v>
      </c>
      <c r="BQ725">
        <v>1301700</v>
      </c>
      <c r="BR725">
        <v>654700</v>
      </c>
      <c r="BS725">
        <v>722300</v>
      </c>
      <c r="BT725">
        <v>6586000</v>
      </c>
      <c r="BU725">
        <v>1554400</v>
      </c>
      <c r="BV725">
        <v>412300</v>
      </c>
      <c r="BW725">
        <v>234600</v>
      </c>
      <c r="BX725">
        <v>583800</v>
      </c>
      <c r="BY725">
        <v>620300</v>
      </c>
      <c r="BZ725">
        <v>828400</v>
      </c>
      <c r="CA725">
        <v>131000</v>
      </c>
      <c r="CB725">
        <v>989400</v>
      </c>
      <c r="CC725">
        <v>940800</v>
      </c>
      <c r="CD725">
        <v>290500</v>
      </c>
      <c r="CE725">
        <v>83622000</v>
      </c>
      <c r="CF725">
        <v>26080000</v>
      </c>
      <c r="CG725">
        <v>5797600</v>
      </c>
      <c r="CH725">
        <v>3279900</v>
      </c>
      <c r="CI725">
        <v>2110200</v>
      </c>
      <c r="CJ725">
        <v>407500</v>
      </c>
      <c r="CK725">
        <v>15370600</v>
      </c>
      <c r="CL725">
        <v>1758200</v>
      </c>
      <c r="CM725">
        <v>1150800</v>
      </c>
      <c r="CN725">
        <v>109700</v>
      </c>
      <c r="CO725">
        <v>497700</v>
      </c>
      <c r="CP725">
        <v>1071400</v>
      </c>
      <c r="CQ725">
        <v>3113000</v>
      </c>
      <c r="CR725">
        <v>1179200</v>
      </c>
      <c r="CS725">
        <v>540300</v>
      </c>
      <c r="CT725">
        <v>638900</v>
      </c>
      <c r="CU725">
        <v>3054600</v>
      </c>
      <c r="CV725">
        <v>1859300</v>
      </c>
      <c r="CW725">
        <v>1195300</v>
      </c>
      <c r="CX725">
        <v>928600</v>
      </c>
      <c r="CY725">
        <v>1068100</v>
      </c>
      <c r="CZ725">
        <v>1423200</v>
      </c>
      <c r="DA725">
        <v>1774300</v>
      </c>
      <c r="DB725">
        <v>4300300</v>
      </c>
      <c r="DC725">
        <v>572400</v>
      </c>
      <c r="DD725">
        <v>202400</v>
      </c>
      <c r="DE725">
        <v>50800</v>
      </c>
      <c r="DF725">
        <v>1371100</v>
      </c>
      <c r="DG725">
        <v>387900</v>
      </c>
      <c r="DH725">
        <v>47700</v>
      </c>
      <c r="DI725">
        <v>24900</v>
      </c>
      <c r="DJ725">
        <v>519600</v>
      </c>
      <c r="DK725">
        <v>623400</v>
      </c>
      <c r="DL725">
        <v>500100</v>
      </c>
      <c r="DM725">
        <v>611600</v>
      </c>
      <c r="DN725">
        <v>3293000</v>
      </c>
      <c r="DO725">
        <v>374200</v>
      </c>
      <c r="DP725">
        <v>1004800</v>
      </c>
      <c r="DQ725">
        <v>354500</v>
      </c>
      <c r="DR725">
        <v>1200900</v>
      </c>
      <c r="DS725">
        <v>298200</v>
      </c>
      <c r="DT725">
        <v>60400</v>
      </c>
      <c r="DU725">
        <v>7672000</v>
      </c>
      <c r="DV725">
        <v>5725600</v>
      </c>
      <c r="DW725">
        <v>19900</v>
      </c>
      <c r="DX725">
        <v>2583100</v>
      </c>
      <c r="DY725">
        <v>1756700</v>
      </c>
      <c r="DZ725">
        <v>1366300</v>
      </c>
      <c r="EA725">
        <v>606800</v>
      </c>
      <c r="EB725">
        <v>219600</v>
      </c>
      <c r="EC725">
        <v>754900</v>
      </c>
      <c r="ED725">
        <v>2367700</v>
      </c>
      <c r="EE725">
        <v>1946200</v>
      </c>
      <c r="EF725">
        <v>1280300</v>
      </c>
      <c r="EG725">
        <v>639400</v>
      </c>
      <c r="EH725">
        <v>26500</v>
      </c>
      <c r="EI725">
        <v>15561000</v>
      </c>
      <c r="EJ725">
        <v>6150900</v>
      </c>
      <c r="EK725">
        <v>1038800</v>
      </c>
      <c r="EL725">
        <v>791800</v>
      </c>
      <c r="EM725">
        <v>1131400</v>
      </c>
      <c r="EN725">
        <v>122100</v>
      </c>
      <c r="EO725">
        <v>1061200</v>
      </c>
      <c r="EP725">
        <v>618000</v>
      </c>
      <c r="EQ725">
        <v>484000</v>
      </c>
      <c r="ER725">
        <v>464500</v>
      </c>
      <c r="ES725">
        <v>439100</v>
      </c>
      <c r="ET725">
        <v>1800600</v>
      </c>
      <c r="EU725">
        <v>7609300</v>
      </c>
      <c r="EV725">
        <v>7303700</v>
      </c>
      <c r="EW725">
        <v>262700</v>
      </c>
      <c r="EX725">
        <v>92200</v>
      </c>
      <c r="EY725">
        <v>3432600</v>
      </c>
      <c r="EZ725">
        <v>2371600</v>
      </c>
      <c r="FA725">
        <v>788500</v>
      </c>
      <c r="FB725">
        <v>298500</v>
      </c>
      <c r="FC725">
        <v>676300</v>
      </c>
      <c r="FD725">
        <v>1443900</v>
      </c>
      <c r="FE725">
        <v>309000</v>
      </c>
      <c r="FF725">
        <v>305600</v>
      </c>
      <c r="FG725">
        <v>14900000</v>
      </c>
      <c r="FH725">
        <v>2397700</v>
      </c>
      <c r="FI725">
        <v>12501800</v>
      </c>
      <c r="FJ725">
        <v>10625700</v>
      </c>
      <c r="FK725">
        <v>4220900</v>
      </c>
      <c r="FL725">
        <v>1720400</v>
      </c>
      <c r="FM725">
        <v>657300</v>
      </c>
      <c r="FN725">
        <v>447400</v>
      </c>
      <c r="FO725">
        <v>434700</v>
      </c>
      <c r="FP725">
        <v>154000</v>
      </c>
      <c r="FQ725">
        <v>634600</v>
      </c>
      <c r="FR725">
        <v>172500</v>
      </c>
      <c r="FS725">
        <v>3898600</v>
      </c>
      <c r="FT725">
        <v>2506200</v>
      </c>
      <c r="FU725">
        <v>1498000</v>
      </c>
      <c r="FV725">
        <v>409500</v>
      </c>
      <c r="FW725">
        <v>455100</v>
      </c>
      <c r="FX725">
        <v>143600</v>
      </c>
      <c r="FY725">
        <v>1876100</v>
      </c>
      <c r="FZ725">
        <v>752800</v>
      </c>
      <c r="GA725">
        <v>106100</v>
      </c>
      <c r="GB725">
        <v>354500</v>
      </c>
      <c r="GC725">
        <v>662700</v>
      </c>
      <c r="GD725">
        <v>11096000</v>
      </c>
      <c r="GE725">
        <v>1514700</v>
      </c>
      <c r="GF725">
        <v>330600</v>
      </c>
      <c r="GG725">
        <v>97500</v>
      </c>
      <c r="GH725">
        <v>1086600</v>
      </c>
      <c r="GI725">
        <v>9581200</v>
      </c>
      <c r="GJ725">
        <v>1721800</v>
      </c>
      <c r="GK725">
        <v>7859400</v>
      </c>
      <c r="GL725">
        <v>5020000</v>
      </c>
      <c r="GM725">
        <v>1197500</v>
      </c>
      <c r="GN725">
        <v>1222700</v>
      </c>
      <c r="GO725">
        <v>2599600</v>
      </c>
      <c r="GP725">
        <v>20447000</v>
      </c>
      <c r="GQ725">
        <v>2832000</v>
      </c>
      <c r="GR725">
        <v>1882400</v>
      </c>
      <c r="GS725">
        <v>949300</v>
      </c>
      <c r="GT725">
        <v>4736000</v>
      </c>
      <c r="GU725">
        <v>2056199.9999999998</v>
      </c>
      <c r="GV725">
        <v>2679800</v>
      </c>
      <c r="GW725">
        <v>12879000</v>
      </c>
      <c r="GX725">
        <v>7323500</v>
      </c>
      <c r="GY725">
        <v>5555400</v>
      </c>
      <c r="IO725">
        <v>138634000</v>
      </c>
      <c r="IP725">
        <v>67.2</v>
      </c>
      <c r="IQ725">
        <v>132602000</v>
      </c>
      <c r="IR725">
        <v>64.3</v>
      </c>
      <c r="IS725">
        <v>6032000</v>
      </c>
      <c r="IT725">
        <v>4.4000000000000004</v>
      </c>
      <c r="IU725">
        <v>67635000</v>
      </c>
      <c r="IV725">
        <v>4550000</v>
      </c>
      <c r="IW725">
        <v>74424000</v>
      </c>
      <c r="IX725">
        <v>74.900000000000006</v>
      </c>
      <c r="IY725">
        <v>71213000</v>
      </c>
      <c r="IZ725">
        <v>71.7</v>
      </c>
      <c r="JA725">
        <v>3212000</v>
      </c>
      <c r="JB725">
        <v>4.3</v>
      </c>
      <c r="JC725">
        <v>24885000</v>
      </c>
      <c r="JD725">
        <v>70085000</v>
      </c>
      <c r="JE725">
        <v>76.8</v>
      </c>
      <c r="JF725">
        <v>67548000</v>
      </c>
      <c r="JG725">
        <v>74</v>
      </c>
      <c r="JH725">
        <v>2537000</v>
      </c>
      <c r="JI725">
        <v>3.6</v>
      </c>
      <c r="JJ725">
        <v>21135000</v>
      </c>
      <c r="JK725">
        <v>7998000</v>
      </c>
      <c r="JL725">
        <v>6</v>
      </c>
      <c r="JM725">
        <v>128448000</v>
      </c>
      <c r="JN725">
        <v>108001000</v>
      </c>
      <c r="JO725">
        <v>24379000</v>
      </c>
      <c r="JP725">
        <v>627000</v>
      </c>
      <c r="JQ725">
        <v>81600</v>
      </c>
      <c r="JR725">
        <v>545700</v>
      </c>
      <c r="JS725">
        <v>140000</v>
      </c>
      <c r="JT725">
        <v>240200</v>
      </c>
      <c r="JU725">
        <v>84400</v>
      </c>
      <c r="JV725">
        <v>44200</v>
      </c>
      <c r="JW725">
        <v>111600</v>
      </c>
      <c r="JX725">
        <v>165500</v>
      </c>
      <c r="JY725">
        <v>6277000</v>
      </c>
      <c r="JZ725">
        <v>1538200</v>
      </c>
      <c r="KA725">
        <v>747300</v>
      </c>
      <c r="KB725">
        <v>790900</v>
      </c>
      <c r="KC725">
        <v>853100</v>
      </c>
      <c r="KD725">
        <v>3886100</v>
      </c>
      <c r="KG725">
        <v>17475000</v>
      </c>
      <c r="KH725">
        <v>10889000</v>
      </c>
      <c r="KI725">
        <v>615600</v>
      </c>
      <c r="KJ725">
        <v>536300</v>
      </c>
      <c r="KK725">
        <v>634900</v>
      </c>
      <c r="KL725">
        <v>1736100</v>
      </c>
      <c r="KM725">
        <v>1493000</v>
      </c>
      <c r="KN725">
        <v>1796900</v>
      </c>
      <c r="KO725">
        <v>318500</v>
      </c>
      <c r="KP725">
        <v>231800</v>
      </c>
      <c r="KQ725">
        <v>629200</v>
      </c>
      <c r="KR725">
        <v>503700</v>
      </c>
      <c r="KS725">
        <v>113700</v>
      </c>
      <c r="KT725">
        <v>591600</v>
      </c>
      <c r="KU725">
        <v>2108000</v>
      </c>
      <c r="KV725">
        <v>1301700</v>
      </c>
      <c r="KW725">
        <v>654700</v>
      </c>
      <c r="KX725">
        <v>722300</v>
      </c>
      <c r="KY725">
        <v>6586000</v>
      </c>
      <c r="KZ725">
        <v>1554400</v>
      </c>
      <c r="LA725">
        <v>412300</v>
      </c>
      <c r="LB725">
        <v>234600</v>
      </c>
      <c r="LC725">
        <v>583800</v>
      </c>
      <c r="LD725">
        <v>620300</v>
      </c>
      <c r="LE725">
        <v>828400</v>
      </c>
      <c r="LF725">
        <v>131000</v>
      </c>
      <c r="LG725">
        <v>989400</v>
      </c>
      <c r="LH725">
        <v>940800</v>
      </c>
      <c r="LI725">
        <v>290500</v>
      </c>
      <c r="LJ725">
        <v>83622000</v>
      </c>
      <c r="LK725">
        <v>26080000</v>
      </c>
      <c r="LL725">
        <v>5797600</v>
      </c>
      <c r="LM725">
        <v>3279900</v>
      </c>
      <c r="LN725">
        <v>2110200</v>
      </c>
      <c r="LO725">
        <v>407500</v>
      </c>
      <c r="LP725">
        <v>15370600</v>
      </c>
      <c r="LQ725">
        <v>1758200</v>
      </c>
      <c r="LR725">
        <v>1150800</v>
      </c>
      <c r="LS725">
        <v>109700</v>
      </c>
      <c r="LT725">
        <v>497700</v>
      </c>
      <c r="LU725">
        <v>1071400</v>
      </c>
      <c r="LV725">
        <v>3113000</v>
      </c>
      <c r="LW725">
        <v>1179200</v>
      </c>
      <c r="LX725">
        <v>540300</v>
      </c>
      <c r="LY725">
        <v>638900</v>
      </c>
      <c r="LZ725">
        <v>3054600</v>
      </c>
      <c r="MA725">
        <v>1859300</v>
      </c>
      <c r="MB725">
        <v>1195300</v>
      </c>
      <c r="MC725">
        <v>928600</v>
      </c>
      <c r="MD725">
        <v>1068100</v>
      </c>
      <c r="ME725">
        <v>1423200</v>
      </c>
      <c r="MF725">
        <v>1774300</v>
      </c>
      <c r="MG725">
        <v>4300300</v>
      </c>
      <c r="MH725">
        <v>572400</v>
      </c>
      <c r="MI725">
        <v>202400</v>
      </c>
      <c r="MJ725">
        <v>50800</v>
      </c>
      <c r="MK725">
        <v>1371100</v>
      </c>
      <c r="ML725">
        <v>387900</v>
      </c>
      <c r="MM725">
        <v>47700</v>
      </c>
      <c r="MN725">
        <v>24900</v>
      </c>
      <c r="MO725">
        <v>519600</v>
      </c>
      <c r="MP725">
        <v>623400</v>
      </c>
      <c r="MQ725">
        <v>500100</v>
      </c>
      <c r="MR725">
        <v>611600</v>
      </c>
      <c r="MS725">
        <v>3293000</v>
      </c>
      <c r="MT725">
        <v>374200</v>
      </c>
      <c r="MU725">
        <v>1004800</v>
      </c>
      <c r="MV725">
        <v>354500</v>
      </c>
      <c r="MW725">
        <v>1200900</v>
      </c>
      <c r="MX725">
        <v>298200</v>
      </c>
      <c r="MY725">
        <v>60400</v>
      </c>
      <c r="MZ725">
        <v>7672000</v>
      </c>
      <c r="NA725">
        <v>5725600</v>
      </c>
      <c r="NB725">
        <v>19900</v>
      </c>
      <c r="NC725">
        <v>2583100</v>
      </c>
      <c r="ND725">
        <v>1756700</v>
      </c>
      <c r="NE725">
        <v>1366300</v>
      </c>
      <c r="NF725">
        <v>606800</v>
      </c>
      <c r="NG725">
        <v>219600</v>
      </c>
      <c r="NH725">
        <v>754900</v>
      </c>
      <c r="NI725">
        <v>2367700</v>
      </c>
      <c r="NJ725">
        <v>1946200</v>
      </c>
      <c r="NK725">
        <v>1280300</v>
      </c>
      <c r="NL725">
        <v>639400</v>
      </c>
      <c r="NM725">
        <v>26500</v>
      </c>
      <c r="NN725">
        <v>15561000</v>
      </c>
      <c r="NO725">
        <v>6150900</v>
      </c>
      <c r="NP725">
        <v>1038800</v>
      </c>
      <c r="NQ725">
        <v>791800</v>
      </c>
      <c r="NR725">
        <v>1131400</v>
      </c>
      <c r="NS725">
        <v>122100</v>
      </c>
      <c r="NT725">
        <v>1061200</v>
      </c>
      <c r="NU725">
        <v>618000</v>
      </c>
      <c r="NV725">
        <v>484000</v>
      </c>
      <c r="NW725">
        <v>464500</v>
      </c>
      <c r="NX725">
        <v>439100</v>
      </c>
      <c r="NY725">
        <v>1800600</v>
      </c>
      <c r="NZ725">
        <v>7609300</v>
      </c>
      <c r="OA725">
        <v>7303700</v>
      </c>
      <c r="OB725">
        <v>262700</v>
      </c>
      <c r="OC725">
        <v>92200</v>
      </c>
      <c r="OD725">
        <v>3432600</v>
      </c>
      <c r="OE725">
        <v>2371600</v>
      </c>
      <c r="OF725">
        <v>788500</v>
      </c>
      <c r="OG725">
        <v>298500</v>
      </c>
      <c r="OH725">
        <v>676300</v>
      </c>
      <c r="OI725">
        <v>1443900</v>
      </c>
      <c r="OJ725">
        <v>309000</v>
      </c>
      <c r="OK725">
        <v>305600</v>
      </c>
      <c r="OL725">
        <v>14900000</v>
      </c>
      <c r="OM725">
        <v>2397700</v>
      </c>
      <c r="ON725">
        <v>12501800</v>
      </c>
      <c r="OO725">
        <v>10625700</v>
      </c>
      <c r="OP725">
        <v>4220900</v>
      </c>
      <c r="OQ725">
        <v>1720400</v>
      </c>
      <c r="OR725">
        <v>657300</v>
      </c>
      <c r="OS725">
        <v>447400</v>
      </c>
      <c r="OT725">
        <v>434700</v>
      </c>
      <c r="OU725">
        <v>154000</v>
      </c>
      <c r="OV725">
        <v>634600</v>
      </c>
      <c r="OW725">
        <v>172500</v>
      </c>
      <c r="OX725">
        <v>3898600</v>
      </c>
      <c r="OY725">
        <v>2506200</v>
      </c>
      <c r="OZ725">
        <v>1498000</v>
      </c>
      <c r="PA725">
        <v>409500</v>
      </c>
      <c r="PB725">
        <v>455100</v>
      </c>
      <c r="PC725">
        <v>143600</v>
      </c>
      <c r="PD725">
        <v>1876100</v>
      </c>
      <c r="PE725">
        <v>752800</v>
      </c>
      <c r="PF725">
        <v>106100</v>
      </c>
      <c r="PG725">
        <v>354500</v>
      </c>
      <c r="PH725">
        <v>662700</v>
      </c>
      <c r="PI725">
        <v>11096000</v>
      </c>
      <c r="PJ725">
        <v>1514700</v>
      </c>
      <c r="PK725">
        <v>330600</v>
      </c>
      <c r="PL725">
        <v>97500</v>
      </c>
      <c r="PM725">
        <v>1086600</v>
      </c>
      <c r="PN725">
        <v>9581200</v>
      </c>
      <c r="PO725">
        <v>1721800</v>
      </c>
      <c r="PP725">
        <v>7859400</v>
      </c>
      <c r="PQ725">
        <v>5020000</v>
      </c>
      <c r="PR725">
        <v>1197500</v>
      </c>
      <c r="PS725">
        <v>1222700</v>
      </c>
      <c r="PT725">
        <v>2599600</v>
      </c>
      <c r="PU725">
        <v>20447000</v>
      </c>
      <c r="PV725">
        <v>2832000</v>
      </c>
      <c r="PW725">
        <v>1882400</v>
      </c>
      <c r="PX725">
        <v>949300</v>
      </c>
      <c r="PY725">
        <v>4736000</v>
      </c>
      <c r="PZ725">
        <v>2056199.9999999998</v>
      </c>
      <c r="QA725">
        <v>2679800</v>
      </c>
      <c r="QB725">
        <v>12879000</v>
      </c>
      <c r="QC725">
        <v>7323500</v>
      </c>
      <c r="QD725">
        <v>5555400</v>
      </c>
      <c r="QE725">
        <v>7.6</v>
      </c>
      <c r="QF725">
        <v>1868200</v>
      </c>
      <c r="QG725">
        <v>127595000</v>
      </c>
      <c r="QH725">
        <v>107516000</v>
      </c>
      <c r="QI725">
        <v>24454000</v>
      </c>
      <c r="QJ725">
        <v>627000</v>
      </c>
      <c r="QK725">
        <v>80700</v>
      </c>
      <c r="QL725">
        <v>546100</v>
      </c>
      <c r="QM725">
        <v>139500</v>
      </c>
      <c r="QN725">
        <v>241900</v>
      </c>
      <c r="QO725">
        <v>83900</v>
      </c>
      <c r="QP725">
        <v>44400</v>
      </c>
      <c r="QQ725">
        <v>113500</v>
      </c>
      <c r="QR725">
        <v>164700</v>
      </c>
      <c r="QS725">
        <v>6378000</v>
      </c>
      <c r="QT725">
        <v>1546700</v>
      </c>
      <c r="QU725">
        <v>754700</v>
      </c>
      <c r="QV725">
        <v>792000</v>
      </c>
      <c r="QW725">
        <v>898200</v>
      </c>
      <c r="QX725">
        <v>3933300</v>
      </c>
      <c r="RA725">
        <v>17449000</v>
      </c>
      <c r="RB725">
        <v>10870000</v>
      </c>
      <c r="RC725">
        <v>617800</v>
      </c>
      <c r="RD725">
        <v>539800</v>
      </c>
      <c r="RE725">
        <v>632600</v>
      </c>
      <c r="RF725">
        <v>1733300</v>
      </c>
      <c r="RG725">
        <v>1490800</v>
      </c>
      <c r="RH725">
        <v>1793500</v>
      </c>
      <c r="RI725">
        <v>318500</v>
      </c>
      <c r="RJ725">
        <v>230700</v>
      </c>
      <c r="RK725">
        <v>627900</v>
      </c>
      <c r="RL725">
        <v>503700</v>
      </c>
      <c r="RM725">
        <v>112700</v>
      </c>
      <c r="RN725">
        <v>590300</v>
      </c>
      <c r="RO725">
        <v>2097800</v>
      </c>
      <c r="RP725">
        <v>1293500</v>
      </c>
      <c r="RQ725">
        <v>651900</v>
      </c>
      <c r="RR725">
        <v>722400</v>
      </c>
      <c r="RS725">
        <v>6579000</v>
      </c>
      <c r="RT725">
        <v>1553600</v>
      </c>
      <c r="RU725">
        <v>412000</v>
      </c>
      <c r="RV725">
        <v>233800</v>
      </c>
      <c r="RW725">
        <v>585700</v>
      </c>
      <c r="RX725">
        <v>619100</v>
      </c>
      <c r="RY725">
        <v>823100</v>
      </c>
      <c r="RZ725">
        <v>132700</v>
      </c>
      <c r="SA725">
        <v>989500</v>
      </c>
      <c r="SB725">
        <v>939100</v>
      </c>
      <c r="SC725">
        <v>290300</v>
      </c>
      <c r="SD725">
        <v>83062000</v>
      </c>
      <c r="SE725">
        <v>25361000</v>
      </c>
      <c r="SF725">
        <v>5790400</v>
      </c>
      <c r="SG725">
        <v>3277500</v>
      </c>
      <c r="SH725">
        <v>2106800</v>
      </c>
      <c r="SI725">
        <v>406100</v>
      </c>
      <c r="SJ725">
        <v>14736400</v>
      </c>
      <c r="SK725">
        <v>1765900</v>
      </c>
      <c r="SL725">
        <v>1155000</v>
      </c>
      <c r="SM725">
        <v>115300</v>
      </c>
      <c r="SN725">
        <v>495600</v>
      </c>
      <c r="SO725">
        <v>1086600</v>
      </c>
      <c r="SP725">
        <v>3062000</v>
      </c>
      <c r="SQ725">
        <v>1130000</v>
      </c>
      <c r="SR725">
        <v>521500</v>
      </c>
      <c r="SS725">
        <v>608500</v>
      </c>
      <c r="ST725">
        <v>2776100</v>
      </c>
      <c r="SU725">
        <v>1676300</v>
      </c>
      <c r="SV725">
        <v>1099800</v>
      </c>
      <c r="SW725">
        <v>909300</v>
      </c>
      <c r="SX725">
        <v>1062600</v>
      </c>
      <c r="SY725">
        <v>1308300</v>
      </c>
      <c r="SZ725">
        <v>1635600</v>
      </c>
      <c r="TA725">
        <v>4222500</v>
      </c>
      <c r="TB725">
        <v>571700</v>
      </c>
      <c r="TC725">
        <v>202400</v>
      </c>
      <c r="TD725">
        <v>51800</v>
      </c>
      <c r="TE725">
        <v>1370700</v>
      </c>
      <c r="TF725">
        <v>372900</v>
      </c>
      <c r="TG725">
        <v>47600</v>
      </c>
      <c r="TH725">
        <v>26100</v>
      </c>
      <c r="TI725">
        <v>517400</v>
      </c>
      <c r="TJ725">
        <v>576700</v>
      </c>
      <c r="TK725">
        <v>485200</v>
      </c>
      <c r="TL725">
        <v>612100</v>
      </c>
      <c r="TM725">
        <v>3288000</v>
      </c>
      <c r="TN725">
        <v>373900</v>
      </c>
      <c r="TO725">
        <v>1001500</v>
      </c>
      <c r="TP725">
        <v>353000</v>
      </c>
      <c r="TQ725">
        <v>1203100</v>
      </c>
      <c r="TR725">
        <v>296500</v>
      </c>
      <c r="TS725">
        <v>60300</v>
      </c>
      <c r="TT725">
        <v>7682000</v>
      </c>
      <c r="TU725">
        <v>5722700</v>
      </c>
      <c r="TV725">
        <v>19900</v>
      </c>
      <c r="TW725">
        <v>2581300</v>
      </c>
      <c r="TX725">
        <v>1756500</v>
      </c>
      <c r="TY725">
        <v>1365900</v>
      </c>
      <c r="TZ725">
        <v>605500</v>
      </c>
      <c r="UA725">
        <v>219400</v>
      </c>
      <c r="UB725">
        <v>755100</v>
      </c>
      <c r="UC725">
        <v>2366400</v>
      </c>
      <c r="UD725">
        <v>1959200</v>
      </c>
      <c r="UE725">
        <v>1291300</v>
      </c>
      <c r="UF725">
        <v>641600</v>
      </c>
      <c r="UG725">
        <v>26300</v>
      </c>
      <c r="UH725">
        <v>15567000</v>
      </c>
      <c r="UI725">
        <v>6177600</v>
      </c>
      <c r="UJ725">
        <v>1038500</v>
      </c>
      <c r="UK725">
        <v>820800</v>
      </c>
      <c r="UL725">
        <v>1138000</v>
      </c>
      <c r="UM725">
        <v>121800</v>
      </c>
      <c r="UN725">
        <v>1059100</v>
      </c>
      <c r="UO725">
        <v>617400</v>
      </c>
      <c r="UP725">
        <v>485400</v>
      </c>
      <c r="UQ725">
        <v>461600</v>
      </c>
      <c r="UR725">
        <v>434900</v>
      </c>
      <c r="US725">
        <v>1785900</v>
      </c>
      <c r="UT725">
        <v>7603900</v>
      </c>
      <c r="UU725">
        <v>7296600</v>
      </c>
      <c r="UV725">
        <v>262400</v>
      </c>
      <c r="UW725">
        <v>92100</v>
      </c>
      <c r="UX725">
        <v>3377900</v>
      </c>
      <c r="UY725">
        <v>2332800</v>
      </c>
      <c r="UZ725">
        <v>785200</v>
      </c>
      <c r="VA725">
        <v>302500</v>
      </c>
      <c r="VB725">
        <v>670300</v>
      </c>
      <c r="VC725">
        <v>1498100</v>
      </c>
      <c r="VD725">
        <v>308100</v>
      </c>
      <c r="VE725">
        <v>307300</v>
      </c>
      <c r="VF725">
        <v>14759000</v>
      </c>
      <c r="VG725">
        <v>2280600</v>
      </c>
      <c r="VH725">
        <v>12478700</v>
      </c>
      <c r="VI725">
        <v>10610500</v>
      </c>
      <c r="VJ725">
        <v>4210500</v>
      </c>
      <c r="VK725">
        <v>1717200</v>
      </c>
      <c r="VL725">
        <v>655500</v>
      </c>
      <c r="VM725">
        <v>445200</v>
      </c>
      <c r="VN725">
        <v>434200</v>
      </c>
      <c r="VO725">
        <v>154300</v>
      </c>
      <c r="VP725">
        <v>631500</v>
      </c>
      <c r="VQ725">
        <v>172600</v>
      </c>
      <c r="VR725">
        <v>3895800</v>
      </c>
      <c r="VS725">
        <v>2504200</v>
      </c>
      <c r="VT725">
        <v>1495600</v>
      </c>
      <c r="VU725">
        <v>409700</v>
      </c>
      <c r="VV725">
        <v>454700</v>
      </c>
      <c r="VW725">
        <v>143700</v>
      </c>
      <c r="VX725">
        <v>751500</v>
      </c>
      <c r="VY725">
        <v>105700</v>
      </c>
      <c r="VZ725">
        <v>359400</v>
      </c>
      <c r="WA725">
        <v>651600</v>
      </c>
      <c r="WB725">
        <v>11376000</v>
      </c>
      <c r="WC725">
        <v>1684000</v>
      </c>
      <c r="WD725">
        <v>355500</v>
      </c>
      <c r="WE725">
        <v>100200</v>
      </c>
      <c r="WF725">
        <v>1228300</v>
      </c>
      <c r="WG725">
        <v>9692200</v>
      </c>
      <c r="WH725">
        <v>1801400</v>
      </c>
      <c r="WI725">
        <v>7890800</v>
      </c>
      <c r="WJ725">
        <v>5029000</v>
      </c>
      <c r="WK725">
        <v>1201100</v>
      </c>
      <c r="WL725">
        <v>1218800</v>
      </c>
      <c r="WM725">
        <v>2609200</v>
      </c>
      <c r="WN725">
        <v>20079000</v>
      </c>
      <c r="WO725">
        <v>2785000</v>
      </c>
      <c r="WP725">
        <v>1886400</v>
      </c>
      <c r="WQ725">
        <v>898500</v>
      </c>
      <c r="WR725">
        <v>4651000</v>
      </c>
      <c r="WS725">
        <v>1946000</v>
      </c>
      <c r="WT725">
        <v>2704500</v>
      </c>
      <c r="WU725">
        <v>12643000</v>
      </c>
      <c r="WV725">
        <v>7005800</v>
      </c>
      <c r="WW725">
        <v>5636800</v>
      </c>
    </row>
    <row r="726" spans="1:621" x14ac:dyDescent="0.45">
      <c r="A726" s="1"/>
      <c r="C726" s="1">
        <v>36161</v>
      </c>
      <c r="D726">
        <v>874000</v>
      </c>
      <c r="E726">
        <v>2725000</v>
      </c>
      <c r="F726">
        <v>1851000</v>
      </c>
      <c r="G726">
        <v>1281000</v>
      </c>
      <c r="H726">
        <v>568000</v>
      </c>
      <c r="I726">
        <v>724000</v>
      </c>
      <c r="J726">
        <v>1997000</v>
      </c>
      <c r="K726">
        <v>535000</v>
      </c>
      <c r="L726">
        <v>45.6</v>
      </c>
      <c r="M726">
        <v>14.6</v>
      </c>
      <c r="N726">
        <v>30.9</v>
      </c>
      <c r="O726">
        <v>12.1</v>
      </c>
      <c r="P726">
        <v>33.4</v>
      </c>
      <c r="Q726">
        <v>8.9</v>
      </c>
      <c r="R726">
        <v>2</v>
      </c>
      <c r="S726">
        <v>0.5</v>
      </c>
      <c r="T726">
        <v>1.4</v>
      </c>
      <c r="U726">
        <v>0.4</v>
      </c>
      <c r="V726">
        <v>2462000</v>
      </c>
      <c r="W726">
        <v>1993000</v>
      </c>
      <c r="X726">
        <v>1490000</v>
      </c>
      <c r="Y726">
        <v>775000</v>
      </c>
      <c r="Z726">
        <v>714000</v>
      </c>
      <c r="AA726">
        <v>13.4</v>
      </c>
      <c r="AB726">
        <v>6.9</v>
      </c>
      <c r="AC726">
        <v>41.4</v>
      </c>
      <c r="AD726">
        <v>33.5</v>
      </c>
      <c r="AE726">
        <v>25.1</v>
      </c>
      <c r="AF726">
        <v>13</v>
      </c>
      <c r="AG726">
        <v>12</v>
      </c>
      <c r="AH726">
        <v>105705000</v>
      </c>
      <c r="AI726">
        <v>125700000</v>
      </c>
      <c r="AJ726">
        <v>23840000</v>
      </c>
      <c r="AK726">
        <v>603000</v>
      </c>
      <c r="AL726">
        <v>78000</v>
      </c>
      <c r="AM726">
        <v>525000</v>
      </c>
      <c r="AN726">
        <v>137900</v>
      </c>
      <c r="AO726">
        <v>231500</v>
      </c>
      <c r="AP726">
        <v>83300</v>
      </c>
      <c r="AQ726">
        <v>43700</v>
      </c>
      <c r="AR726">
        <v>104500</v>
      </c>
      <c r="AS726">
        <v>155600</v>
      </c>
      <c r="AT726">
        <v>5912000</v>
      </c>
      <c r="AU726">
        <v>1484900</v>
      </c>
      <c r="AV726">
        <v>732300</v>
      </c>
      <c r="AW726">
        <v>752600</v>
      </c>
      <c r="AX726">
        <v>760300</v>
      </c>
      <c r="AY726">
        <v>3666500</v>
      </c>
      <c r="BB726">
        <v>17325000</v>
      </c>
      <c r="BC726">
        <v>10808000</v>
      </c>
      <c r="BD726">
        <v>609700</v>
      </c>
      <c r="BE726">
        <v>518200.00000000006</v>
      </c>
      <c r="BF726">
        <v>630000</v>
      </c>
      <c r="BG726">
        <v>1731100</v>
      </c>
      <c r="BH726">
        <v>1482400</v>
      </c>
      <c r="BI726">
        <v>1783300</v>
      </c>
      <c r="BJ726">
        <v>311700</v>
      </c>
      <c r="BK726">
        <v>229700</v>
      </c>
      <c r="BL726">
        <v>624800</v>
      </c>
      <c r="BM726">
        <v>505000</v>
      </c>
      <c r="BN726">
        <v>112100</v>
      </c>
      <c r="BO726">
        <v>587900</v>
      </c>
      <c r="BP726">
        <v>2095400</v>
      </c>
      <c r="BQ726">
        <v>1294200</v>
      </c>
      <c r="BR726">
        <v>652600</v>
      </c>
      <c r="BS726">
        <v>716900</v>
      </c>
      <c r="BT726">
        <v>6517000</v>
      </c>
      <c r="BU726">
        <v>1529600</v>
      </c>
      <c r="BV726">
        <v>408500</v>
      </c>
      <c r="BW726">
        <v>231900</v>
      </c>
      <c r="BX726">
        <v>571400</v>
      </c>
      <c r="BY726">
        <v>617100</v>
      </c>
      <c r="BZ726">
        <v>822500</v>
      </c>
      <c r="CA726">
        <v>126500</v>
      </c>
      <c r="CB726">
        <v>983600</v>
      </c>
      <c r="CC726">
        <v>939300</v>
      </c>
      <c r="CD726">
        <v>286700</v>
      </c>
      <c r="CE726">
        <v>81865000</v>
      </c>
      <c r="CF726">
        <v>25231000</v>
      </c>
      <c r="CG726">
        <v>5747400</v>
      </c>
      <c r="CH726">
        <v>3257000</v>
      </c>
      <c r="CI726">
        <v>2085300.0000000002</v>
      </c>
      <c r="CJ726">
        <v>405100</v>
      </c>
      <c r="CK726">
        <v>14686500</v>
      </c>
      <c r="CL726">
        <v>1750400</v>
      </c>
      <c r="CM726">
        <v>1148900</v>
      </c>
      <c r="CN726">
        <v>108700</v>
      </c>
      <c r="CO726">
        <v>492800</v>
      </c>
      <c r="CP726">
        <v>1037200</v>
      </c>
      <c r="CQ726">
        <v>3042300</v>
      </c>
      <c r="CR726">
        <v>1144400</v>
      </c>
      <c r="CS726">
        <v>524100</v>
      </c>
      <c r="CT726">
        <v>620300</v>
      </c>
      <c r="CU726">
        <v>2783700</v>
      </c>
      <c r="CV726">
        <v>1689400</v>
      </c>
      <c r="CW726">
        <v>1094300</v>
      </c>
      <c r="CX726">
        <v>913900</v>
      </c>
      <c r="CY726">
        <v>1057700</v>
      </c>
      <c r="CZ726">
        <v>1323300</v>
      </c>
      <c r="DA726">
        <v>1633600</v>
      </c>
      <c r="DB726">
        <v>4188600.0000000005</v>
      </c>
      <c r="DC726">
        <v>571000</v>
      </c>
      <c r="DD726">
        <v>202100</v>
      </c>
      <c r="DE726">
        <v>50200</v>
      </c>
      <c r="DF726">
        <v>1343100</v>
      </c>
      <c r="DG726">
        <v>381400</v>
      </c>
      <c r="DH726">
        <v>47300</v>
      </c>
      <c r="DI726">
        <v>25200</v>
      </c>
      <c r="DJ726">
        <v>514000</v>
      </c>
      <c r="DK726">
        <v>570700</v>
      </c>
      <c r="DL726">
        <v>483600</v>
      </c>
      <c r="DM726">
        <v>608000</v>
      </c>
      <c r="DN726">
        <v>3293000</v>
      </c>
      <c r="DO726">
        <v>365300</v>
      </c>
      <c r="DP726">
        <v>1003300</v>
      </c>
      <c r="DQ726">
        <v>354600</v>
      </c>
      <c r="DR726">
        <v>1210200</v>
      </c>
      <c r="DS726">
        <v>298300</v>
      </c>
      <c r="DT726">
        <v>60900</v>
      </c>
      <c r="DU726">
        <v>7659000</v>
      </c>
      <c r="DV726">
        <v>5732000</v>
      </c>
      <c r="DW726">
        <v>19900</v>
      </c>
      <c r="DX726">
        <v>2588800</v>
      </c>
      <c r="DY726">
        <v>1758900</v>
      </c>
      <c r="DZ726">
        <v>1367400</v>
      </c>
      <c r="EA726">
        <v>610700</v>
      </c>
      <c r="EB726">
        <v>219200</v>
      </c>
      <c r="EC726">
        <v>755700</v>
      </c>
      <c r="ED726">
        <v>2367600</v>
      </c>
      <c r="EE726">
        <v>1926900</v>
      </c>
      <c r="EF726">
        <v>1268300</v>
      </c>
      <c r="EG726">
        <v>632100</v>
      </c>
      <c r="EH726">
        <v>26500</v>
      </c>
      <c r="EI726">
        <v>15301000</v>
      </c>
      <c r="EJ726">
        <v>6225500</v>
      </c>
      <c r="EK726">
        <v>1034500</v>
      </c>
      <c r="EL726">
        <v>891600</v>
      </c>
      <c r="EM726">
        <v>1123600</v>
      </c>
      <c r="EN726">
        <v>121400</v>
      </c>
      <c r="EO726">
        <v>1071700</v>
      </c>
      <c r="EP726">
        <v>612600</v>
      </c>
      <c r="EQ726">
        <v>482400</v>
      </c>
      <c r="ER726">
        <v>459300</v>
      </c>
      <c r="ES726">
        <v>428400</v>
      </c>
      <c r="ET726">
        <v>1769500</v>
      </c>
      <c r="EU726">
        <v>7305500</v>
      </c>
      <c r="EV726">
        <v>7004100</v>
      </c>
      <c r="EW726">
        <v>257600.00000000003</v>
      </c>
      <c r="EX726">
        <v>92300</v>
      </c>
      <c r="EY726">
        <v>3214800</v>
      </c>
      <c r="EZ726">
        <v>2216500</v>
      </c>
      <c r="FA726">
        <v>775100</v>
      </c>
      <c r="FB726">
        <v>295700</v>
      </c>
      <c r="FC726">
        <v>669800</v>
      </c>
      <c r="FD726">
        <v>1396400</v>
      </c>
      <c r="FE726">
        <v>302400</v>
      </c>
      <c r="FF726">
        <v>301400</v>
      </c>
      <c r="FG726">
        <v>14684000</v>
      </c>
      <c r="FH726">
        <v>2227400</v>
      </c>
      <c r="FI726">
        <v>12456600</v>
      </c>
      <c r="FJ726">
        <v>10587600</v>
      </c>
      <c r="FK726">
        <v>4198100</v>
      </c>
      <c r="FL726">
        <v>1720900</v>
      </c>
      <c r="FM726">
        <v>655600</v>
      </c>
      <c r="FN726">
        <v>442000</v>
      </c>
      <c r="FO726">
        <v>433300</v>
      </c>
      <c r="FP726">
        <v>154200</v>
      </c>
      <c r="FQ726">
        <v>619900</v>
      </c>
      <c r="FR726">
        <v>172200</v>
      </c>
      <c r="FS726">
        <v>3889200</v>
      </c>
      <c r="FT726">
        <v>2500300</v>
      </c>
      <c r="FU726">
        <v>1493200</v>
      </c>
      <c r="FV726">
        <v>409100</v>
      </c>
      <c r="FW726">
        <v>454500</v>
      </c>
      <c r="FX726">
        <v>143500</v>
      </c>
      <c r="FY726">
        <v>1869000</v>
      </c>
      <c r="FZ726">
        <v>747200</v>
      </c>
      <c r="GA726">
        <v>105000</v>
      </c>
      <c r="GB726">
        <v>351800</v>
      </c>
      <c r="GC726">
        <v>665000</v>
      </c>
      <c r="GD726">
        <v>10720000</v>
      </c>
      <c r="GE726">
        <v>1442200</v>
      </c>
      <c r="GF726">
        <v>311300</v>
      </c>
      <c r="GG726">
        <v>92300</v>
      </c>
      <c r="GH726">
        <v>1038599.9999999999</v>
      </c>
      <c r="GI726">
        <v>9278100</v>
      </c>
      <c r="GJ726">
        <v>1700400</v>
      </c>
      <c r="GK726">
        <v>7577700</v>
      </c>
      <c r="GL726">
        <v>4977000</v>
      </c>
      <c r="GM726">
        <v>1195200</v>
      </c>
      <c r="GN726">
        <v>1202700</v>
      </c>
      <c r="GO726">
        <v>2579300</v>
      </c>
      <c r="GP726">
        <v>19995000</v>
      </c>
      <c r="GQ726">
        <v>2748000</v>
      </c>
      <c r="GR726">
        <v>1854700</v>
      </c>
      <c r="GS726">
        <v>893100</v>
      </c>
      <c r="GT726">
        <v>4582000</v>
      </c>
      <c r="GU726">
        <v>1895800</v>
      </c>
      <c r="GV726">
        <v>2686200</v>
      </c>
      <c r="GW726">
        <v>12665000</v>
      </c>
      <c r="GX726">
        <v>7146600</v>
      </c>
      <c r="GY726">
        <v>5518300</v>
      </c>
      <c r="IO726">
        <v>139003000</v>
      </c>
      <c r="IP726">
        <v>67.2</v>
      </c>
      <c r="IQ726">
        <v>133027000</v>
      </c>
      <c r="IR726">
        <v>64.400000000000006</v>
      </c>
      <c r="IS726">
        <v>5976000</v>
      </c>
      <c r="IT726">
        <v>4.3</v>
      </c>
      <c r="IU726">
        <v>67715000</v>
      </c>
      <c r="IV726">
        <v>4706000</v>
      </c>
      <c r="IW726">
        <v>74423000</v>
      </c>
      <c r="IX726">
        <v>75</v>
      </c>
      <c r="IY726">
        <v>71290000</v>
      </c>
      <c r="IZ726">
        <v>71.900000000000006</v>
      </c>
      <c r="JA726">
        <v>3133000</v>
      </c>
      <c r="JB726">
        <v>4.2</v>
      </c>
      <c r="JC726">
        <v>24775000</v>
      </c>
      <c r="JD726">
        <v>70097000</v>
      </c>
      <c r="JE726">
        <v>76.900000000000006</v>
      </c>
      <c r="JF726">
        <v>67679000</v>
      </c>
      <c r="JG726">
        <v>74.3</v>
      </c>
      <c r="JH726">
        <v>2418000</v>
      </c>
      <c r="JI726">
        <v>3.4</v>
      </c>
      <c r="JJ726">
        <v>21027000</v>
      </c>
      <c r="JK726">
        <v>8113000</v>
      </c>
      <c r="JL726">
        <v>6.1</v>
      </c>
      <c r="JM726">
        <v>125700000</v>
      </c>
      <c r="JN726">
        <v>105705000</v>
      </c>
      <c r="JO726">
        <v>23840000</v>
      </c>
      <c r="JP726">
        <v>603000</v>
      </c>
      <c r="JQ726">
        <v>78000</v>
      </c>
      <c r="JR726">
        <v>525000</v>
      </c>
      <c r="JS726">
        <v>137900</v>
      </c>
      <c r="JT726">
        <v>231500</v>
      </c>
      <c r="JU726">
        <v>83300</v>
      </c>
      <c r="JV726">
        <v>43700</v>
      </c>
      <c r="JW726">
        <v>104500</v>
      </c>
      <c r="JX726">
        <v>155600</v>
      </c>
      <c r="JY726">
        <v>5912000</v>
      </c>
      <c r="JZ726">
        <v>1484900</v>
      </c>
      <c r="KA726">
        <v>732300</v>
      </c>
      <c r="KB726">
        <v>752600</v>
      </c>
      <c r="KC726">
        <v>760300</v>
      </c>
      <c r="KD726">
        <v>3666500</v>
      </c>
      <c r="KG726">
        <v>17325000</v>
      </c>
      <c r="KH726">
        <v>10808000</v>
      </c>
      <c r="KI726">
        <v>609700</v>
      </c>
      <c r="KJ726">
        <v>518200.00000000006</v>
      </c>
      <c r="KK726">
        <v>630000</v>
      </c>
      <c r="KL726">
        <v>1731100</v>
      </c>
      <c r="KM726">
        <v>1482400</v>
      </c>
      <c r="KN726">
        <v>1783300</v>
      </c>
      <c r="KO726">
        <v>311700</v>
      </c>
      <c r="KP726">
        <v>229700</v>
      </c>
      <c r="KQ726">
        <v>624800</v>
      </c>
      <c r="KR726">
        <v>505000</v>
      </c>
      <c r="KS726">
        <v>112100</v>
      </c>
      <c r="KT726">
        <v>587900</v>
      </c>
      <c r="KU726">
        <v>2095400</v>
      </c>
      <c r="KV726">
        <v>1294200</v>
      </c>
      <c r="KW726">
        <v>652600</v>
      </c>
      <c r="KX726">
        <v>716900</v>
      </c>
      <c r="KY726">
        <v>6517000</v>
      </c>
      <c r="KZ726">
        <v>1529600</v>
      </c>
      <c r="LA726">
        <v>408500</v>
      </c>
      <c r="LB726">
        <v>231900</v>
      </c>
      <c r="LC726">
        <v>571400</v>
      </c>
      <c r="LD726">
        <v>617100</v>
      </c>
      <c r="LE726">
        <v>822500</v>
      </c>
      <c r="LF726">
        <v>126500</v>
      </c>
      <c r="LG726">
        <v>983600</v>
      </c>
      <c r="LH726">
        <v>939300</v>
      </c>
      <c r="LI726">
        <v>286700</v>
      </c>
      <c r="LJ726">
        <v>81865000</v>
      </c>
      <c r="LK726">
        <v>25231000</v>
      </c>
      <c r="LL726">
        <v>5747400</v>
      </c>
      <c r="LM726">
        <v>3257000</v>
      </c>
      <c r="LN726">
        <v>2085300.0000000002</v>
      </c>
      <c r="LO726">
        <v>405100</v>
      </c>
      <c r="LP726">
        <v>14686500</v>
      </c>
      <c r="LQ726">
        <v>1750400</v>
      </c>
      <c r="LR726">
        <v>1148900</v>
      </c>
      <c r="LS726">
        <v>108700</v>
      </c>
      <c r="LT726">
        <v>492800</v>
      </c>
      <c r="LU726">
        <v>1037200</v>
      </c>
      <c r="LV726">
        <v>3042300</v>
      </c>
      <c r="LW726">
        <v>1144400</v>
      </c>
      <c r="LX726">
        <v>524100</v>
      </c>
      <c r="LY726">
        <v>620300</v>
      </c>
      <c r="LZ726">
        <v>2783700</v>
      </c>
      <c r="MA726">
        <v>1689400</v>
      </c>
      <c r="MB726">
        <v>1094300</v>
      </c>
      <c r="MC726">
        <v>913900</v>
      </c>
      <c r="MD726">
        <v>1057700</v>
      </c>
      <c r="ME726">
        <v>1323300</v>
      </c>
      <c r="MF726">
        <v>1633600</v>
      </c>
      <c r="MG726">
        <v>4188600.0000000005</v>
      </c>
      <c r="MH726">
        <v>571000</v>
      </c>
      <c r="MI726">
        <v>202100</v>
      </c>
      <c r="MJ726">
        <v>50200</v>
      </c>
      <c r="MK726">
        <v>1343100</v>
      </c>
      <c r="ML726">
        <v>381400</v>
      </c>
      <c r="MM726">
        <v>47300</v>
      </c>
      <c r="MN726">
        <v>25200</v>
      </c>
      <c r="MO726">
        <v>514000</v>
      </c>
      <c r="MP726">
        <v>570700</v>
      </c>
      <c r="MQ726">
        <v>483600</v>
      </c>
      <c r="MR726">
        <v>608000</v>
      </c>
      <c r="MS726">
        <v>3293000</v>
      </c>
      <c r="MT726">
        <v>365300</v>
      </c>
      <c r="MU726">
        <v>1003300</v>
      </c>
      <c r="MV726">
        <v>354600</v>
      </c>
      <c r="MW726">
        <v>1210200</v>
      </c>
      <c r="MX726">
        <v>298300</v>
      </c>
      <c r="MY726">
        <v>60900</v>
      </c>
      <c r="MZ726">
        <v>7659000</v>
      </c>
      <c r="NA726">
        <v>5732000</v>
      </c>
      <c r="NB726">
        <v>19900</v>
      </c>
      <c r="NC726">
        <v>2588800</v>
      </c>
      <c r="ND726">
        <v>1758900</v>
      </c>
      <c r="NE726">
        <v>1367400</v>
      </c>
      <c r="NF726">
        <v>610700</v>
      </c>
      <c r="NG726">
        <v>219200</v>
      </c>
      <c r="NH726">
        <v>755700</v>
      </c>
      <c r="NI726">
        <v>2367600</v>
      </c>
      <c r="NJ726">
        <v>1926900</v>
      </c>
      <c r="NK726">
        <v>1268300</v>
      </c>
      <c r="NL726">
        <v>632100</v>
      </c>
      <c r="NM726">
        <v>26500</v>
      </c>
      <c r="NN726">
        <v>15301000</v>
      </c>
      <c r="NO726">
        <v>6225500</v>
      </c>
      <c r="NP726">
        <v>1034500</v>
      </c>
      <c r="NQ726">
        <v>891600</v>
      </c>
      <c r="NR726">
        <v>1123600</v>
      </c>
      <c r="NS726">
        <v>121400</v>
      </c>
      <c r="NT726">
        <v>1071700</v>
      </c>
      <c r="NU726">
        <v>612600</v>
      </c>
      <c r="NV726">
        <v>482400</v>
      </c>
      <c r="NW726">
        <v>459300</v>
      </c>
      <c r="NX726">
        <v>428400</v>
      </c>
      <c r="NY726">
        <v>1769500</v>
      </c>
      <c r="NZ726">
        <v>7305500</v>
      </c>
      <c r="OA726">
        <v>7004100</v>
      </c>
      <c r="OB726">
        <v>257600.00000000003</v>
      </c>
      <c r="OC726">
        <v>92300</v>
      </c>
      <c r="OD726">
        <v>3214800</v>
      </c>
      <c r="OE726">
        <v>2216500</v>
      </c>
      <c r="OF726">
        <v>775100</v>
      </c>
      <c r="OG726">
        <v>295700</v>
      </c>
      <c r="OH726">
        <v>669800</v>
      </c>
      <c r="OI726">
        <v>1396400</v>
      </c>
      <c r="OJ726">
        <v>302400</v>
      </c>
      <c r="OK726">
        <v>301400</v>
      </c>
      <c r="OL726">
        <v>14684000</v>
      </c>
      <c r="OM726">
        <v>2227400</v>
      </c>
      <c r="ON726">
        <v>12456600</v>
      </c>
      <c r="OO726">
        <v>10587600</v>
      </c>
      <c r="OP726">
        <v>4198100</v>
      </c>
      <c r="OQ726">
        <v>1720900</v>
      </c>
      <c r="OR726">
        <v>655600</v>
      </c>
      <c r="OS726">
        <v>442000</v>
      </c>
      <c r="OT726">
        <v>433300</v>
      </c>
      <c r="OU726">
        <v>154200</v>
      </c>
      <c r="OV726">
        <v>619900</v>
      </c>
      <c r="OW726">
        <v>172200</v>
      </c>
      <c r="OX726">
        <v>3889200</v>
      </c>
      <c r="OY726">
        <v>2500300</v>
      </c>
      <c r="OZ726">
        <v>1493200</v>
      </c>
      <c r="PA726">
        <v>409100</v>
      </c>
      <c r="PB726">
        <v>454500</v>
      </c>
      <c r="PC726">
        <v>143500</v>
      </c>
      <c r="PD726">
        <v>1869000</v>
      </c>
      <c r="PE726">
        <v>747200</v>
      </c>
      <c r="PF726">
        <v>105000</v>
      </c>
      <c r="PG726">
        <v>351800</v>
      </c>
      <c r="PH726">
        <v>665000</v>
      </c>
      <c r="PI726">
        <v>10720000</v>
      </c>
      <c r="PJ726">
        <v>1442200</v>
      </c>
      <c r="PK726">
        <v>311300</v>
      </c>
      <c r="PL726">
        <v>92300</v>
      </c>
      <c r="PM726">
        <v>1038599.9999999999</v>
      </c>
      <c r="PN726">
        <v>9278100</v>
      </c>
      <c r="PO726">
        <v>1700400</v>
      </c>
      <c r="PP726">
        <v>7577700</v>
      </c>
      <c r="PQ726">
        <v>4977000</v>
      </c>
      <c r="PR726">
        <v>1195200</v>
      </c>
      <c r="PS726">
        <v>1202700</v>
      </c>
      <c r="PT726">
        <v>2579300</v>
      </c>
      <c r="PU726">
        <v>19995000</v>
      </c>
      <c r="PV726">
        <v>2748000</v>
      </c>
      <c r="PW726">
        <v>1854700</v>
      </c>
      <c r="PX726">
        <v>893100</v>
      </c>
      <c r="PY726">
        <v>4582000</v>
      </c>
      <c r="PZ726">
        <v>1895800</v>
      </c>
      <c r="QA726">
        <v>2686200</v>
      </c>
      <c r="QB726">
        <v>12665000</v>
      </c>
      <c r="QC726">
        <v>7146600</v>
      </c>
      <c r="QD726">
        <v>5518300</v>
      </c>
      <c r="QE726">
        <v>7.6</v>
      </c>
      <c r="QF726">
        <v>1876900</v>
      </c>
      <c r="QG726">
        <v>127699000</v>
      </c>
      <c r="QH726">
        <v>107615000</v>
      </c>
      <c r="QI726">
        <v>24401000</v>
      </c>
      <c r="QJ726">
        <v>617000</v>
      </c>
      <c r="QK726">
        <v>80100</v>
      </c>
      <c r="QL726">
        <v>536500</v>
      </c>
      <c r="QM726">
        <v>138200</v>
      </c>
      <c r="QN726">
        <v>240300</v>
      </c>
      <c r="QO726">
        <v>83300</v>
      </c>
      <c r="QP726">
        <v>44200</v>
      </c>
      <c r="QQ726">
        <v>112800</v>
      </c>
      <c r="QR726">
        <v>158000</v>
      </c>
      <c r="QS726">
        <v>6357000</v>
      </c>
      <c r="QT726">
        <v>1552200</v>
      </c>
      <c r="QU726">
        <v>764500</v>
      </c>
      <c r="QV726">
        <v>787700</v>
      </c>
      <c r="QW726">
        <v>884200</v>
      </c>
      <c r="QX726">
        <v>3920300</v>
      </c>
      <c r="RA726">
        <v>17427000</v>
      </c>
      <c r="RB726">
        <v>10853000</v>
      </c>
      <c r="RC726">
        <v>620200</v>
      </c>
      <c r="RD726">
        <v>537500</v>
      </c>
      <c r="RE726">
        <v>629700</v>
      </c>
      <c r="RF726">
        <v>1733300</v>
      </c>
      <c r="RG726">
        <v>1483700</v>
      </c>
      <c r="RH726">
        <v>1783600</v>
      </c>
      <c r="RI726">
        <v>311300</v>
      </c>
      <c r="RJ726">
        <v>229000</v>
      </c>
      <c r="RK726">
        <v>625000</v>
      </c>
      <c r="RL726">
        <v>505600</v>
      </c>
      <c r="RM726">
        <v>112700</v>
      </c>
      <c r="RN726">
        <v>588800</v>
      </c>
      <c r="RO726">
        <v>2099600</v>
      </c>
      <c r="RP726">
        <v>1297700</v>
      </c>
      <c r="RQ726">
        <v>654300</v>
      </c>
      <c r="RR726">
        <v>722300</v>
      </c>
      <c r="RS726">
        <v>6574000</v>
      </c>
      <c r="RT726">
        <v>1553500</v>
      </c>
      <c r="RU726">
        <v>409600</v>
      </c>
      <c r="RV726">
        <v>233700</v>
      </c>
      <c r="RW726">
        <v>581400</v>
      </c>
      <c r="RX726">
        <v>618900</v>
      </c>
      <c r="RY726">
        <v>824900</v>
      </c>
      <c r="RZ726">
        <v>131500</v>
      </c>
      <c r="SA726">
        <v>987200</v>
      </c>
      <c r="SB726">
        <v>942900</v>
      </c>
      <c r="SC726">
        <v>290100</v>
      </c>
      <c r="SD726">
        <v>83214000</v>
      </c>
      <c r="SE726">
        <v>25380000</v>
      </c>
      <c r="SF726">
        <v>5787400</v>
      </c>
      <c r="SG726">
        <v>3270900</v>
      </c>
      <c r="SH726">
        <v>2109300</v>
      </c>
      <c r="SI726">
        <v>407200</v>
      </c>
      <c r="SJ726">
        <v>14759800</v>
      </c>
      <c r="SK726">
        <v>1772500</v>
      </c>
      <c r="SL726">
        <v>1157400</v>
      </c>
      <c r="SM726">
        <v>116300</v>
      </c>
      <c r="SN726">
        <v>498800</v>
      </c>
      <c r="SO726">
        <v>1089500</v>
      </c>
      <c r="SP726">
        <v>3056000</v>
      </c>
      <c r="SQ726">
        <v>1137400</v>
      </c>
      <c r="SR726">
        <v>524200.00000000006</v>
      </c>
      <c r="SS726">
        <v>613200</v>
      </c>
      <c r="ST726">
        <v>2778000</v>
      </c>
      <c r="SU726">
        <v>1687700</v>
      </c>
      <c r="SV726">
        <v>1090300</v>
      </c>
      <c r="SW726">
        <v>911300</v>
      </c>
      <c r="SX726">
        <v>1060300</v>
      </c>
      <c r="SY726">
        <v>1311700</v>
      </c>
      <c r="SZ726">
        <v>1643100</v>
      </c>
      <c r="TA726">
        <v>4222900</v>
      </c>
      <c r="TB726">
        <v>574300</v>
      </c>
      <c r="TC726">
        <v>204100</v>
      </c>
      <c r="TD726">
        <v>52000</v>
      </c>
      <c r="TE726">
        <v>1374500</v>
      </c>
      <c r="TF726">
        <v>371900</v>
      </c>
      <c r="TG726">
        <v>47300</v>
      </c>
      <c r="TH726">
        <v>26700</v>
      </c>
      <c r="TI726">
        <v>517500</v>
      </c>
      <c r="TJ726">
        <v>568000</v>
      </c>
      <c r="TK726">
        <v>486600</v>
      </c>
      <c r="TL726">
        <v>609900</v>
      </c>
      <c r="TM726">
        <v>3303000</v>
      </c>
      <c r="TN726">
        <v>369400</v>
      </c>
      <c r="TO726">
        <v>1005200</v>
      </c>
      <c r="TP726">
        <v>355400</v>
      </c>
      <c r="TQ726">
        <v>1214100</v>
      </c>
      <c r="TR726">
        <v>298300</v>
      </c>
      <c r="TS726">
        <v>61000</v>
      </c>
      <c r="TT726">
        <v>7706000</v>
      </c>
      <c r="TU726">
        <v>5740800</v>
      </c>
      <c r="TV726">
        <v>20000</v>
      </c>
      <c r="TW726">
        <v>2591300</v>
      </c>
      <c r="TX726">
        <v>1759300</v>
      </c>
      <c r="TY726">
        <v>1367600</v>
      </c>
      <c r="TZ726">
        <v>611300</v>
      </c>
      <c r="UA726">
        <v>220700</v>
      </c>
      <c r="UB726">
        <v>758200</v>
      </c>
      <c r="UC726">
        <v>2371300</v>
      </c>
      <c r="UD726">
        <v>1965000</v>
      </c>
      <c r="UE726">
        <v>1295100</v>
      </c>
      <c r="UF726">
        <v>643500</v>
      </c>
      <c r="UG726">
        <v>26400</v>
      </c>
      <c r="UH726">
        <v>15626000</v>
      </c>
      <c r="UI726">
        <v>6204300</v>
      </c>
      <c r="UJ726">
        <v>1039900.0000000001</v>
      </c>
      <c r="UK726">
        <v>821100</v>
      </c>
      <c r="UL726">
        <v>1141000</v>
      </c>
      <c r="UM726">
        <v>122200</v>
      </c>
      <c r="UN726">
        <v>1070500</v>
      </c>
      <c r="UO726">
        <v>621000</v>
      </c>
      <c r="UP726">
        <v>488300</v>
      </c>
      <c r="UQ726">
        <v>461200</v>
      </c>
      <c r="UR726">
        <v>439000</v>
      </c>
      <c r="US726">
        <v>1786600</v>
      </c>
      <c r="UT726">
        <v>7634800</v>
      </c>
      <c r="UU726">
        <v>7325900</v>
      </c>
      <c r="UV726">
        <v>260300</v>
      </c>
      <c r="UW726">
        <v>93200</v>
      </c>
      <c r="UX726">
        <v>3408200</v>
      </c>
      <c r="UY726">
        <v>2355300</v>
      </c>
      <c r="UZ726">
        <v>779800</v>
      </c>
      <c r="VA726">
        <v>301100</v>
      </c>
      <c r="VB726">
        <v>671300</v>
      </c>
      <c r="VC726">
        <v>1508900</v>
      </c>
      <c r="VD726">
        <v>303000</v>
      </c>
      <c r="VE726">
        <v>308900</v>
      </c>
      <c r="VF726">
        <v>14775000</v>
      </c>
      <c r="VG726">
        <v>2285000</v>
      </c>
      <c r="VH726">
        <v>12490200</v>
      </c>
      <c r="VI726">
        <v>10613300</v>
      </c>
      <c r="VJ726">
        <v>4212100</v>
      </c>
      <c r="VK726">
        <v>1723300</v>
      </c>
      <c r="VL726">
        <v>657300</v>
      </c>
      <c r="VM726">
        <v>444300</v>
      </c>
      <c r="VN726">
        <v>434600</v>
      </c>
      <c r="VO726">
        <v>154600</v>
      </c>
      <c r="VP726">
        <v>625100</v>
      </c>
      <c r="VQ726">
        <v>172900</v>
      </c>
      <c r="VR726">
        <v>3892800</v>
      </c>
      <c r="VS726">
        <v>2508400</v>
      </c>
      <c r="VT726">
        <v>1496800</v>
      </c>
      <c r="VU726">
        <v>411000</v>
      </c>
      <c r="VV726">
        <v>456300</v>
      </c>
      <c r="VW726">
        <v>144300</v>
      </c>
      <c r="VX726">
        <v>753200</v>
      </c>
      <c r="VY726">
        <v>106000</v>
      </c>
      <c r="VZ726">
        <v>359200</v>
      </c>
      <c r="WA726">
        <v>658600</v>
      </c>
      <c r="WB726">
        <v>11385000</v>
      </c>
      <c r="WC726">
        <v>1677900</v>
      </c>
      <c r="WD726">
        <v>353900</v>
      </c>
      <c r="WE726">
        <v>100500</v>
      </c>
      <c r="WF726">
        <v>1223500</v>
      </c>
      <c r="WG726">
        <v>9707500</v>
      </c>
      <c r="WH726">
        <v>1808700</v>
      </c>
      <c r="WI726">
        <v>7898800</v>
      </c>
      <c r="WJ726">
        <v>5039000</v>
      </c>
      <c r="WK726">
        <v>1205300</v>
      </c>
      <c r="WL726">
        <v>1218100</v>
      </c>
      <c r="WM726">
        <v>2615200</v>
      </c>
      <c r="WN726">
        <v>20084000</v>
      </c>
      <c r="WO726">
        <v>2765000</v>
      </c>
      <c r="WP726">
        <v>1874000</v>
      </c>
      <c r="WQ726">
        <v>891400</v>
      </c>
      <c r="WR726">
        <v>4657000</v>
      </c>
      <c r="WS726">
        <v>1948500</v>
      </c>
      <c r="WT726">
        <v>2708300</v>
      </c>
      <c r="WU726">
        <v>12662000</v>
      </c>
      <c r="WV726">
        <v>7020100</v>
      </c>
      <c r="WW726">
        <v>5642200</v>
      </c>
    </row>
    <row r="727" spans="1:621" x14ac:dyDescent="0.45">
      <c r="A727" s="1"/>
      <c r="C727" s="1">
        <v>36192</v>
      </c>
      <c r="D727">
        <v>855000</v>
      </c>
      <c r="E727">
        <v>2725000</v>
      </c>
      <c r="F727">
        <v>1870000</v>
      </c>
      <c r="G727">
        <v>1188000</v>
      </c>
      <c r="H727">
        <v>640000</v>
      </c>
      <c r="I727">
        <v>753000</v>
      </c>
      <c r="J727">
        <v>2096000</v>
      </c>
      <c r="K727">
        <v>523000</v>
      </c>
      <c r="L727">
        <v>44.7</v>
      </c>
      <c r="M727">
        <v>14</v>
      </c>
      <c r="N727">
        <v>30.7</v>
      </c>
      <c r="O727">
        <v>12.3</v>
      </c>
      <c r="P727">
        <v>34.4</v>
      </c>
      <c r="Q727">
        <v>8.6</v>
      </c>
      <c r="R727">
        <v>2</v>
      </c>
      <c r="S727">
        <v>0.5</v>
      </c>
      <c r="T727">
        <v>1.5</v>
      </c>
      <c r="U727">
        <v>0.4</v>
      </c>
      <c r="V727">
        <v>2566000</v>
      </c>
      <c r="W727">
        <v>1946000</v>
      </c>
      <c r="X727">
        <v>1551000</v>
      </c>
      <c r="Y727">
        <v>749000</v>
      </c>
      <c r="Z727">
        <v>801000</v>
      </c>
      <c r="AA727">
        <v>13.8</v>
      </c>
      <c r="AB727">
        <v>6.8</v>
      </c>
      <c r="AC727">
        <v>42.3</v>
      </c>
      <c r="AD727">
        <v>32.1</v>
      </c>
      <c r="AE727">
        <v>25.6</v>
      </c>
      <c r="AF727">
        <v>12.4</v>
      </c>
      <c r="AG727">
        <v>13.2</v>
      </c>
      <c r="AH727">
        <v>106255000</v>
      </c>
      <c r="AI727">
        <v>126684000</v>
      </c>
      <c r="AJ727">
        <v>23872000</v>
      </c>
      <c r="AK727">
        <v>595000</v>
      </c>
      <c r="AL727">
        <v>77600</v>
      </c>
      <c r="AM727">
        <v>517700.00000000006</v>
      </c>
      <c r="AN727">
        <v>136400</v>
      </c>
      <c r="AO727">
        <v>231600</v>
      </c>
      <c r="AP727">
        <v>82300</v>
      </c>
      <c r="AQ727">
        <v>43300</v>
      </c>
      <c r="AR727">
        <v>106000</v>
      </c>
      <c r="AS727">
        <v>149700</v>
      </c>
      <c r="AT727">
        <v>5972000</v>
      </c>
      <c r="AU727">
        <v>1488300</v>
      </c>
      <c r="AV727">
        <v>736600</v>
      </c>
      <c r="AW727">
        <v>751700</v>
      </c>
      <c r="AX727">
        <v>770700</v>
      </c>
      <c r="AY727">
        <v>3712700</v>
      </c>
      <c r="BB727">
        <v>17305000</v>
      </c>
      <c r="BC727">
        <v>10809000</v>
      </c>
      <c r="BD727">
        <v>610300</v>
      </c>
      <c r="BE727">
        <v>522600</v>
      </c>
      <c r="BF727">
        <v>629600</v>
      </c>
      <c r="BG727">
        <v>1729500</v>
      </c>
      <c r="BH727">
        <v>1484300</v>
      </c>
      <c r="BI727">
        <v>1780400</v>
      </c>
      <c r="BJ727">
        <v>311000</v>
      </c>
      <c r="BK727">
        <v>228400</v>
      </c>
      <c r="BL727">
        <v>624100</v>
      </c>
      <c r="BM727">
        <v>504700</v>
      </c>
      <c r="BN727">
        <v>112200</v>
      </c>
      <c r="BO727">
        <v>587800</v>
      </c>
      <c r="BP727">
        <v>2089900</v>
      </c>
      <c r="BQ727">
        <v>1293500</v>
      </c>
      <c r="BR727">
        <v>654600</v>
      </c>
      <c r="BS727">
        <v>720100</v>
      </c>
      <c r="BT727">
        <v>6496000</v>
      </c>
      <c r="BU727">
        <v>1525100</v>
      </c>
      <c r="BV727">
        <v>405200</v>
      </c>
      <c r="BW727">
        <v>230700</v>
      </c>
      <c r="BX727">
        <v>563500</v>
      </c>
      <c r="BY727">
        <v>616800</v>
      </c>
      <c r="BZ727">
        <v>818500</v>
      </c>
      <c r="CA727">
        <v>127200</v>
      </c>
      <c r="CB727">
        <v>984900</v>
      </c>
      <c r="CC727">
        <v>940500</v>
      </c>
      <c r="CD727">
        <v>283700</v>
      </c>
      <c r="CE727">
        <v>82383000</v>
      </c>
      <c r="CF727">
        <v>25121000</v>
      </c>
      <c r="CG727">
        <v>5771500</v>
      </c>
      <c r="CH727">
        <v>3271900</v>
      </c>
      <c r="CI727">
        <v>2094600</v>
      </c>
      <c r="CJ727">
        <v>405000</v>
      </c>
      <c r="CK727">
        <v>14548200</v>
      </c>
      <c r="CL727">
        <v>1760500</v>
      </c>
      <c r="CM727">
        <v>1157200</v>
      </c>
      <c r="CN727">
        <v>112400</v>
      </c>
      <c r="CO727">
        <v>490900</v>
      </c>
      <c r="CP727">
        <v>1042700</v>
      </c>
      <c r="CQ727">
        <v>3036300</v>
      </c>
      <c r="CR727">
        <v>1140200</v>
      </c>
      <c r="CS727">
        <v>522500</v>
      </c>
      <c r="CT727">
        <v>617700</v>
      </c>
      <c r="CU727">
        <v>2684200</v>
      </c>
      <c r="CV727">
        <v>1624200</v>
      </c>
      <c r="CW727">
        <v>1060000</v>
      </c>
      <c r="CX727">
        <v>910600</v>
      </c>
      <c r="CY727">
        <v>1055800</v>
      </c>
      <c r="CZ727">
        <v>1289100</v>
      </c>
      <c r="DA727">
        <v>1628800</v>
      </c>
      <c r="DB727">
        <v>4192899.9999999995</v>
      </c>
      <c r="DC727">
        <v>571700</v>
      </c>
      <c r="DD727">
        <v>200700</v>
      </c>
      <c r="DE727">
        <v>49200</v>
      </c>
      <c r="DF727">
        <v>1344200</v>
      </c>
      <c r="DG727">
        <v>385100</v>
      </c>
      <c r="DH727">
        <v>47200</v>
      </c>
      <c r="DI727">
        <v>25200</v>
      </c>
      <c r="DJ727">
        <v>516200.00000000006</v>
      </c>
      <c r="DK727">
        <v>571900</v>
      </c>
      <c r="DL727">
        <v>481500</v>
      </c>
      <c r="DM727">
        <v>608300</v>
      </c>
      <c r="DN727">
        <v>3322000</v>
      </c>
      <c r="DO727">
        <v>375900</v>
      </c>
      <c r="DP727">
        <v>1008100</v>
      </c>
      <c r="DQ727">
        <v>355100</v>
      </c>
      <c r="DR727">
        <v>1219600</v>
      </c>
      <c r="DS727">
        <v>301500</v>
      </c>
      <c r="DT727">
        <v>61700</v>
      </c>
      <c r="DU727">
        <v>7663000</v>
      </c>
      <c r="DV727">
        <v>5731400</v>
      </c>
      <c r="DW727">
        <v>20000</v>
      </c>
      <c r="DX727">
        <v>2588700</v>
      </c>
      <c r="DY727">
        <v>1755500</v>
      </c>
      <c r="DZ727">
        <v>1364700</v>
      </c>
      <c r="EA727">
        <v>612800</v>
      </c>
      <c r="EB727">
        <v>220400</v>
      </c>
      <c r="EC727">
        <v>755100</v>
      </c>
      <c r="ED727">
        <v>2367600</v>
      </c>
      <c r="EE727">
        <v>1931400</v>
      </c>
      <c r="EF727">
        <v>1269200</v>
      </c>
      <c r="EG727">
        <v>635500</v>
      </c>
      <c r="EH727">
        <v>26700</v>
      </c>
      <c r="EI727">
        <v>15439000</v>
      </c>
      <c r="EJ727">
        <v>6285800</v>
      </c>
      <c r="EK727">
        <v>1037000</v>
      </c>
      <c r="EL727">
        <v>926800</v>
      </c>
      <c r="EM727">
        <v>1126100</v>
      </c>
      <c r="EN727">
        <v>122800</v>
      </c>
      <c r="EO727">
        <v>1082700</v>
      </c>
      <c r="EP727">
        <v>616800</v>
      </c>
      <c r="EQ727">
        <v>482600</v>
      </c>
      <c r="ER727">
        <v>461800</v>
      </c>
      <c r="ES727">
        <v>429200</v>
      </c>
      <c r="ET727">
        <v>1771100</v>
      </c>
      <c r="EU727">
        <v>7382200</v>
      </c>
      <c r="EV727">
        <v>7080700</v>
      </c>
      <c r="EW727">
        <v>257800</v>
      </c>
      <c r="EX727">
        <v>93100</v>
      </c>
      <c r="EY727">
        <v>3279200</v>
      </c>
      <c r="EZ727">
        <v>2259700</v>
      </c>
      <c r="FA727">
        <v>780200</v>
      </c>
      <c r="FB727">
        <v>295800</v>
      </c>
      <c r="FC727">
        <v>668900</v>
      </c>
      <c r="FD727">
        <v>1401700</v>
      </c>
      <c r="FE727">
        <v>304000</v>
      </c>
      <c r="FF727">
        <v>301500</v>
      </c>
      <c r="FG727">
        <v>14932000</v>
      </c>
      <c r="FH727">
        <v>2427800</v>
      </c>
      <c r="FI727">
        <v>12503900</v>
      </c>
      <c r="FJ727">
        <v>10609600</v>
      </c>
      <c r="FK727">
        <v>4207700</v>
      </c>
      <c r="FL727">
        <v>1723800</v>
      </c>
      <c r="FM727">
        <v>654600</v>
      </c>
      <c r="FN727">
        <v>441900</v>
      </c>
      <c r="FO727">
        <v>435400</v>
      </c>
      <c r="FP727">
        <v>154500</v>
      </c>
      <c r="FQ727">
        <v>625200</v>
      </c>
      <c r="FR727">
        <v>172300</v>
      </c>
      <c r="FS727">
        <v>3898300</v>
      </c>
      <c r="FT727">
        <v>2503600</v>
      </c>
      <c r="FU727">
        <v>1493200</v>
      </c>
      <c r="FV727">
        <v>410700</v>
      </c>
      <c r="FW727">
        <v>455600</v>
      </c>
      <c r="FX727">
        <v>144100</v>
      </c>
      <c r="FY727">
        <v>1894300</v>
      </c>
      <c r="FZ727">
        <v>756600</v>
      </c>
      <c r="GA727">
        <v>106100</v>
      </c>
      <c r="GB727">
        <v>353800</v>
      </c>
      <c r="GC727">
        <v>677800</v>
      </c>
      <c r="GD727">
        <v>10891000</v>
      </c>
      <c r="GE727">
        <v>1478400</v>
      </c>
      <c r="GF727">
        <v>321500</v>
      </c>
      <c r="GG727">
        <v>92800</v>
      </c>
      <c r="GH727">
        <v>1064100</v>
      </c>
      <c r="GI727">
        <v>9412600</v>
      </c>
      <c r="GJ727">
        <v>1720300</v>
      </c>
      <c r="GK727">
        <v>7692300</v>
      </c>
      <c r="GL727">
        <v>5015000</v>
      </c>
      <c r="GM727">
        <v>1204600</v>
      </c>
      <c r="GN727">
        <v>1205200</v>
      </c>
      <c r="GO727">
        <v>2605400</v>
      </c>
      <c r="GP727">
        <v>20429000</v>
      </c>
      <c r="GQ727">
        <v>2755000</v>
      </c>
      <c r="GR727">
        <v>1867100</v>
      </c>
      <c r="GS727">
        <v>887800</v>
      </c>
      <c r="GT727">
        <v>4768000</v>
      </c>
      <c r="GU727">
        <v>2074300.0000000002</v>
      </c>
      <c r="GV727">
        <v>2693700</v>
      </c>
      <c r="GW727">
        <v>12906000</v>
      </c>
      <c r="GX727">
        <v>7361700</v>
      </c>
      <c r="GY727">
        <v>5544400</v>
      </c>
      <c r="IO727">
        <v>138967000</v>
      </c>
      <c r="IP727">
        <v>67.2</v>
      </c>
      <c r="IQ727">
        <v>132856000</v>
      </c>
      <c r="IR727">
        <v>64.2</v>
      </c>
      <c r="IS727">
        <v>6111000</v>
      </c>
      <c r="IT727">
        <v>4.4000000000000004</v>
      </c>
      <c r="IU727">
        <v>67906000</v>
      </c>
      <c r="IV727">
        <v>4638000</v>
      </c>
      <c r="IW727">
        <v>74390000</v>
      </c>
      <c r="IX727">
        <v>74.900000000000006</v>
      </c>
      <c r="IY727">
        <v>71177000</v>
      </c>
      <c r="IZ727">
        <v>71.7</v>
      </c>
      <c r="JA727">
        <v>3212000</v>
      </c>
      <c r="JB727">
        <v>4.3</v>
      </c>
      <c r="JC727">
        <v>24890000</v>
      </c>
      <c r="JD727">
        <v>70099000</v>
      </c>
      <c r="JE727">
        <v>76.900000000000006</v>
      </c>
      <c r="JF727">
        <v>67498000</v>
      </c>
      <c r="JG727">
        <v>74</v>
      </c>
      <c r="JH727">
        <v>2601000</v>
      </c>
      <c r="JI727">
        <v>3.7</v>
      </c>
      <c r="JJ727">
        <v>21090000</v>
      </c>
      <c r="JK727">
        <v>7982000</v>
      </c>
      <c r="JL727">
        <v>6</v>
      </c>
      <c r="JM727">
        <v>126684000</v>
      </c>
      <c r="JN727">
        <v>106255000</v>
      </c>
      <c r="JO727">
        <v>23872000</v>
      </c>
      <c r="JP727">
        <v>595000</v>
      </c>
      <c r="JQ727">
        <v>77600</v>
      </c>
      <c r="JR727">
        <v>517700.00000000006</v>
      </c>
      <c r="JS727">
        <v>136400</v>
      </c>
      <c r="JT727">
        <v>231600</v>
      </c>
      <c r="JU727">
        <v>82300</v>
      </c>
      <c r="JV727">
        <v>43300</v>
      </c>
      <c r="JW727">
        <v>106000</v>
      </c>
      <c r="JX727">
        <v>149700</v>
      </c>
      <c r="JY727">
        <v>5972000</v>
      </c>
      <c r="JZ727">
        <v>1488300</v>
      </c>
      <c r="KA727">
        <v>736600</v>
      </c>
      <c r="KB727">
        <v>751700</v>
      </c>
      <c r="KC727">
        <v>770700</v>
      </c>
      <c r="KD727">
        <v>3712700</v>
      </c>
      <c r="KG727">
        <v>17305000</v>
      </c>
      <c r="KH727">
        <v>10809000</v>
      </c>
      <c r="KI727">
        <v>610300</v>
      </c>
      <c r="KJ727">
        <v>522600</v>
      </c>
      <c r="KK727">
        <v>629600</v>
      </c>
      <c r="KL727">
        <v>1729500</v>
      </c>
      <c r="KM727">
        <v>1484300</v>
      </c>
      <c r="KN727">
        <v>1780400</v>
      </c>
      <c r="KO727">
        <v>311000</v>
      </c>
      <c r="KP727">
        <v>228400</v>
      </c>
      <c r="KQ727">
        <v>624100</v>
      </c>
      <c r="KR727">
        <v>504700</v>
      </c>
      <c r="KS727">
        <v>112200</v>
      </c>
      <c r="KT727">
        <v>587800</v>
      </c>
      <c r="KU727">
        <v>2089900</v>
      </c>
      <c r="KV727">
        <v>1293500</v>
      </c>
      <c r="KW727">
        <v>654600</v>
      </c>
      <c r="KX727">
        <v>720100</v>
      </c>
      <c r="KY727">
        <v>6496000</v>
      </c>
      <c r="KZ727">
        <v>1525100</v>
      </c>
      <c r="LA727">
        <v>405200</v>
      </c>
      <c r="LB727">
        <v>230700</v>
      </c>
      <c r="LC727">
        <v>563500</v>
      </c>
      <c r="LD727">
        <v>616800</v>
      </c>
      <c r="LE727">
        <v>818500</v>
      </c>
      <c r="LF727">
        <v>127200</v>
      </c>
      <c r="LG727">
        <v>984900</v>
      </c>
      <c r="LH727">
        <v>940500</v>
      </c>
      <c r="LI727">
        <v>283700</v>
      </c>
      <c r="LJ727">
        <v>82383000</v>
      </c>
      <c r="LK727">
        <v>25121000</v>
      </c>
      <c r="LL727">
        <v>5771500</v>
      </c>
      <c r="LM727">
        <v>3271900</v>
      </c>
      <c r="LN727">
        <v>2094600</v>
      </c>
      <c r="LO727">
        <v>405000</v>
      </c>
      <c r="LP727">
        <v>14548200</v>
      </c>
      <c r="LQ727">
        <v>1760500</v>
      </c>
      <c r="LR727">
        <v>1157200</v>
      </c>
      <c r="LS727">
        <v>112400</v>
      </c>
      <c r="LT727">
        <v>490900</v>
      </c>
      <c r="LU727">
        <v>1042700</v>
      </c>
      <c r="LV727">
        <v>3036300</v>
      </c>
      <c r="LW727">
        <v>1140200</v>
      </c>
      <c r="LX727">
        <v>522500</v>
      </c>
      <c r="LY727">
        <v>617700</v>
      </c>
      <c r="LZ727">
        <v>2684200</v>
      </c>
      <c r="MA727">
        <v>1624200</v>
      </c>
      <c r="MB727">
        <v>1060000</v>
      </c>
      <c r="MC727">
        <v>910600</v>
      </c>
      <c r="MD727">
        <v>1055800</v>
      </c>
      <c r="ME727">
        <v>1289100</v>
      </c>
      <c r="MF727">
        <v>1628800</v>
      </c>
      <c r="MG727">
        <v>4192899.9999999995</v>
      </c>
      <c r="MH727">
        <v>571700</v>
      </c>
      <c r="MI727">
        <v>200700</v>
      </c>
      <c r="MJ727">
        <v>49200</v>
      </c>
      <c r="MK727">
        <v>1344200</v>
      </c>
      <c r="ML727">
        <v>385100</v>
      </c>
      <c r="MM727">
        <v>47200</v>
      </c>
      <c r="MN727">
        <v>25200</v>
      </c>
      <c r="MO727">
        <v>516200.00000000006</v>
      </c>
      <c r="MP727">
        <v>571900</v>
      </c>
      <c r="MQ727">
        <v>481500</v>
      </c>
      <c r="MR727">
        <v>608300</v>
      </c>
      <c r="MS727">
        <v>3322000</v>
      </c>
      <c r="MT727">
        <v>375900</v>
      </c>
      <c r="MU727">
        <v>1008100</v>
      </c>
      <c r="MV727">
        <v>355100</v>
      </c>
      <c r="MW727">
        <v>1219600</v>
      </c>
      <c r="MX727">
        <v>301500</v>
      </c>
      <c r="MY727">
        <v>61700</v>
      </c>
      <c r="MZ727">
        <v>7663000</v>
      </c>
      <c r="NA727">
        <v>5731400</v>
      </c>
      <c r="NB727">
        <v>20000</v>
      </c>
      <c r="NC727">
        <v>2588700</v>
      </c>
      <c r="ND727">
        <v>1755500</v>
      </c>
      <c r="NE727">
        <v>1364700</v>
      </c>
      <c r="NF727">
        <v>612800</v>
      </c>
      <c r="NG727">
        <v>220400</v>
      </c>
      <c r="NH727">
        <v>755100</v>
      </c>
      <c r="NI727">
        <v>2367600</v>
      </c>
      <c r="NJ727">
        <v>1931400</v>
      </c>
      <c r="NK727">
        <v>1269200</v>
      </c>
      <c r="NL727">
        <v>635500</v>
      </c>
      <c r="NM727">
        <v>26700</v>
      </c>
      <c r="NN727">
        <v>15439000</v>
      </c>
      <c r="NO727">
        <v>6285800</v>
      </c>
      <c r="NP727">
        <v>1037000</v>
      </c>
      <c r="NQ727">
        <v>926800</v>
      </c>
      <c r="NR727">
        <v>1126100</v>
      </c>
      <c r="NS727">
        <v>122800</v>
      </c>
      <c r="NT727">
        <v>1082700</v>
      </c>
      <c r="NU727">
        <v>616800</v>
      </c>
      <c r="NV727">
        <v>482600</v>
      </c>
      <c r="NW727">
        <v>461800</v>
      </c>
      <c r="NX727">
        <v>429200</v>
      </c>
      <c r="NY727">
        <v>1771100</v>
      </c>
      <c r="NZ727">
        <v>7382200</v>
      </c>
      <c r="OA727">
        <v>7080700</v>
      </c>
      <c r="OB727">
        <v>257800</v>
      </c>
      <c r="OC727">
        <v>93100</v>
      </c>
      <c r="OD727">
        <v>3279200</v>
      </c>
      <c r="OE727">
        <v>2259700</v>
      </c>
      <c r="OF727">
        <v>780200</v>
      </c>
      <c r="OG727">
        <v>295800</v>
      </c>
      <c r="OH727">
        <v>668900</v>
      </c>
      <c r="OI727">
        <v>1401700</v>
      </c>
      <c r="OJ727">
        <v>304000</v>
      </c>
      <c r="OK727">
        <v>301500</v>
      </c>
      <c r="OL727">
        <v>14932000</v>
      </c>
      <c r="OM727">
        <v>2427800</v>
      </c>
      <c r="ON727">
        <v>12503900</v>
      </c>
      <c r="OO727">
        <v>10609600</v>
      </c>
      <c r="OP727">
        <v>4207700</v>
      </c>
      <c r="OQ727">
        <v>1723800</v>
      </c>
      <c r="OR727">
        <v>654600</v>
      </c>
      <c r="OS727">
        <v>441900</v>
      </c>
      <c r="OT727">
        <v>435400</v>
      </c>
      <c r="OU727">
        <v>154500</v>
      </c>
      <c r="OV727">
        <v>625200</v>
      </c>
      <c r="OW727">
        <v>172300</v>
      </c>
      <c r="OX727">
        <v>3898300</v>
      </c>
      <c r="OY727">
        <v>2503600</v>
      </c>
      <c r="OZ727">
        <v>1493200</v>
      </c>
      <c r="PA727">
        <v>410700</v>
      </c>
      <c r="PB727">
        <v>455600</v>
      </c>
      <c r="PC727">
        <v>144100</v>
      </c>
      <c r="PD727">
        <v>1894300</v>
      </c>
      <c r="PE727">
        <v>756600</v>
      </c>
      <c r="PF727">
        <v>106100</v>
      </c>
      <c r="PG727">
        <v>353800</v>
      </c>
      <c r="PH727">
        <v>677800</v>
      </c>
      <c r="PI727">
        <v>10891000</v>
      </c>
      <c r="PJ727">
        <v>1478400</v>
      </c>
      <c r="PK727">
        <v>321500</v>
      </c>
      <c r="PL727">
        <v>92800</v>
      </c>
      <c r="PM727">
        <v>1064100</v>
      </c>
      <c r="PN727">
        <v>9412600</v>
      </c>
      <c r="PO727">
        <v>1720300</v>
      </c>
      <c r="PP727">
        <v>7692300</v>
      </c>
      <c r="PQ727">
        <v>5015000</v>
      </c>
      <c r="PR727">
        <v>1204600</v>
      </c>
      <c r="PS727">
        <v>1205200</v>
      </c>
      <c r="PT727">
        <v>2605400</v>
      </c>
      <c r="PU727">
        <v>20429000</v>
      </c>
      <c r="PV727">
        <v>2755000</v>
      </c>
      <c r="PW727">
        <v>1867100</v>
      </c>
      <c r="PX727">
        <v>887800</v>
      </c>
      <c r="PY727">
        <v>4768000</v>
      </c>
      <c r="PZ727">
        <v>2074300.0000000002</v>
      </c>
      <c r="QA727">
        <v>2693700</v>
      </c>
      <c r="QB727">
        <v>12906000</v>
      </c>
      <c r="QC727">
        <v>7361700</v>
      </c>
      <c r="QD727">
        <v>5544400</v>
      </c>
      <c r="QE727">
        <v>7.7</v>
      </c>
      <c r="QF727">
        <v>1891400</v>
      </c>
      <c r="QG727">
        <v>128117000</v>
      </c>
      <c r="QH727">
        <v>107973000</v>
      </c>
      <c r="QI727">
        <v>24434000</v>
      </c>
      <c r="QJ727">
        <v>610000</v>
      </c>
      <c r="QK727">
        <v>79800</v>
      </c>
      <c r="QL727">
        <v>530000</v>
      </c>
      <c r="QM727">
        <v>137000</v>
      </c>
      <c r="QN727">
        <v>240100</v>
      </c>
      <c r="QO727">
        <v>82400</v>
      </c>
      <c r="QP727">
        <v>43900</v>
      </c>
      <c r="QQ727">
        <v>113700</v>
      </c>
      <c r="QR727">
        <v>152900</v>
      </c>
      <c r="QS727">
        <v>6429000</v>
      </c>
      <c r="QT727">
        <v>1561900</v>
      </c>
      <c r="QU727">
        <v>773900</v>
      </c>
      <c r="QV727">
        <v>788000</v>
      </c>
      <c r="QW727">
        <v>892000</v>
      </c>
      <c r="QX727">
        <v>3974600</v>
      </c>
      <c r="RA727">
        <v>17395000</v>
      </c>
      <c r="RB727">
        <v>10846000</v>
      </c>
      <c r="RC727">
        <v>620700</v>
      </c>
      <c r="RD727">
        <v>538900</v>
      </c>
      <c r="RE727">
        <v>629700</v>
      </c>
      <c r="RF727">
        <v>1731900</v>
      </c>
      <c r="RG727">
        <v>1482100</v>
      </c>
      <c r="RH727">
        <v>1781400</v>
      </c>
      <c r="RI727">
        <v>311800</v>
      </c>
      <c r="RJ727">
        <v>228000</v>
      </c>
      <c r="RK727">
        <v>623800</v>
      </c>
      <c r="RL727">
        <v>505100</v>
      </c>
      <c r="RM727">
        <v>112700</v>
      </c>
      <c r="RN727">
        <v>588500</v>
      </c>
      <c r="RO727">
        <v>2093800.0000000002</v>
      </c>
      <c r="RP727">
        <v>1296200</v>
      </c>
      <c r="RQ727">
        <v>655700</v>
      </c>
      <c r="RR727">
        <v>723100</v>
      </c>
      <c r="RS727">
        <v>6549000</v>
      </c>
      <c r="RT727">
        <v>1552600</v>
      </c>
      <c r="RU727">
        <v>406900</v>
      </c>
      <c r="RV727">
        <v>232500</v>
      </c>
      <c r="RW727">
        <v>569600</v>
      </c>
      <c r="RX727">
        <v>618900</v>
      </c>
      <c r="RY727">
        <v>821100</v>
      </c>
      <c r="RZ727">
        <v>131300</v>
      </c>
      <c r="SA727">
        <v>986600</v>
      </c>
      <c r="SB727">
        <v>941200</v>
      </c>
      <c r="SC727">
        <v>288200</v>
      </c>
      <c r="SD727">
        <v>83539000</v>
      </c>
      <c r="SE727">
        <v>25484000</v>
      </c>
      <c r="SF727">
        <v>5810600</v>
      </c>
      <c r="SG727">
        <v>3286300</v>
      </c>
      <c r="SH727">
        <v>2117100</v>
      </c>
      <c r="SI727">
        <v>407200</v>
      </c>
      <c r="SJ727">
        <v>14822500</v>
      </c>
      <c r="SK727">
        <v>1781200</v>
      </c>
      <c r="SL727">
        <v>1163000</v>
      </c>
      <c r="SM727">
        <v>118300</v>
      </c>
      <c r="SN727">
        <v>500000</v>
      </c>
      <c r="SO727">
        <v>1096100</v>
      </c>
      <c r="SP727">
        <v>3064900</v>
      </c>
      <c r="SQ727">
        <v>1145700</v>
      </c>
      <c r="SR727">
        <v>527300</v>
      </c>
      <c r="SS727">
        <v>618400</v>
      </c>
      <c r="ST727">
        <v>2779500</v>
      </c>
      <c r="SU727">
        <v>1683400</v>
      </c>
      <c r="SV727">
        <v>1096200</v>
      </c>
      <c r="SW727">
        <v>915800</v>
      </c>
      <c r="SX727">
        <v>1063600</v>
      </c>
      <c r="SY727">
        <v>1324400</v>
      </c>
      <c r="SZ727">
        <v>1651300</v>
      </c>
      <c r="TA727">
        <v>4239900</v>
      </c>
      <c r="TB727">
        <v>575000</v>
      </c>
      <c r="TC727">
        <v>203000</v>
      </c>
      <c r="TD727">
        <v>51400</v>
      </c>
      <c r="TE727">
        <v>1375400</v>
      </c>
      <c r="TF727">
        <v>373900</v>
      </c>
      <c r="TG727">
        <v>47400</v>
      </c>
      <c r="TH727">
        <v>26900</v>
      </c>
      <c r="TI727">
        <v>518799.99999999994</v>
      </c>
      <c r="TJ727">
        <v>578500</v>
      </c>
      <c r="TK727">
        <v>489600</v>
      </c>
      <c r="TL727">
        <v>610800</v>
      </c>
      <c r="TM727">
        <v>3330000</v>
      </c>
      <c r="TN727">
        <v>377800</v>
      </c>
      <c r="TO727">
        <v>1009400</v>
      </c>
      <c r="TP727">
        <v>356100</v>
      </c>
      <c r="TQ727">
        <v>1223100</v>
      </c>
      <c r="TR727">
        <v>301500</v>
      </c>
      <c r="TS727">
        <v>61900</v>
      </c>
      <c r="TT727">
        <v>7713000</v>
      </c>
      <c r="TU727">
        <v>5743700</v>
      </c>
      <c r="TV727">
        <v>20100</v>
      </c>
      <c r="TW727">
        <v>2594400</v>
      </c>
      <c r="TX727">
        <v>1760200</v>
      </c>
      <c r="TY727">
        <v>1368500</v>
      </c>
      <c r="TZ727">
        <v>613000</v>
      </c>
      <c r="UA727">
        <v>221200</v>
      </c>
      <c r="UB727">
        <v>758100</v>
      </c>
      <c r="UC727">
        <v>2371100</v>
      </c>
      <c r="UD727">
        <v>1969600</v>
      </c>
      <c r="UE727">
        <v>1295200</v>
      </c>
      <c r="UF727">
        <v>647600</v>
      </c>
      <c r="UG727">
        <v>26800</v>
      </c>
      <c r="UH727">
        <v>15704000</v>
      </c>
      <c r="UI727">
        <v>6228100</v>
      </c>
      <c r="UJ727">
        <v>1043500</v>
      </c>
      <c r="UK727">
        <v>820200</v>
      </c>
      <c r="UL727">
        <v>1146700</v>
      </c>
      <c r="UM727">
        <v>123100</v>
      </c>
      <c r="UN727">
        <v>1081900</v>
      </c>
      <c r="UO727">
        <v>623200</v>
      </c>
      <c r="UP727">
        <v>486700</v>
      </c>
      <c r="UQ727">
        <v>463100</v>
      </c>
      <c r="UR727">
        <v>439700</v>
      </c>
      <c r="US727">
        <v>1789100</v>
      </c>
      <c r="UT727">
        <v>7687200</v>
      </c>
      <c r="UU727">
        <v>7377900</v>
      </c>
      <c r="UV727">
        <v>259300</v>
      </c>
      <c r="UW727">
        <v>93600</v>
      </c>
      <c r="UX727">
        <v>3454700</v>
      </c>
      <c r="UY727">
        <v>2387400</v>
      </c>
      <c r="UZ727">
        <v>779500</v>
      </c>
      <c r="VA727">
        <v>298800</v>
      </c>
      <c r="VB727">
        <v>671700</v>
      </c>
      <c r="VC727">
        <v>1516800</v>
      </c>
      <c r="VD727">
        <v>303500</v>
      </c>
      <c r="VE727">
        <v>309300</v>
      </c>
      <c r="VF727">
        <v>14832000</v>
      </c>
      <c r="VG727">
        <v>2301700</v>
      </c>
      <c r="VH727">
        <v>12530600</v>
      </c>
      <c r="VI727">
        <v>10639200</v>
      </c>
      <c r="VJ727">
        <v>4223800</v>
      </c>
      <c r="VK727">
        <v>1728500</v>
      </c>
      <c r="VL727">
        <v>657900</v>
      </c>
      <c r="VM727">
        <v>443600</v>
      </c>
      <c r="VN727">
        <v>436000</v>
      </c>
      <c r="VO727">
        <v>154900</v>
      </c>
      <c r="VP727">
        <v>630000</v>
      </c>
      <c r="VQ727">
        <v>172900</v>
      </c>
      <c r="VR727">
        <v>3903600</v>
      </c>
      <c r="VS727">
        <v>2511800</v>
      </c>
      <c r="VT727">
        <v>1497600</v>
      </c>
      <c r="VU727">
        <v>412200</v>
      </c>
      <c r="VV727">
        <v>457300</v>
      </c>
      <c r="VW727">
        <v>144700</v>
      </c>
      <c r="VX727">
        <v>758600</v>
      </c>
      <c r="VY727">
        <v>106500</v>
      </c>
      <c r="VZ727">
        <v>359200</v>
      </c>
      <c r="WA727">
        <v>667100</v>
      </c>
      <c r="WB727">
        <v>11425000</v>
      </c>
      <c r="WC727">
        <v>1677400</v>
      </c>
      <c r="WD727">
        <v>350300</v>
      </c>
      <c r="WE727">
        <v>100900</v>
      </c>
      <c r="WF727">
        <v>1226200</v>
      </c>
      <c r="WG727">
        <v>9747900</v>
      </c>
      <c r="WH727">
        <v>1811500</v>
      </c>
      <c r="WI727">
        <v>7936400</v>
      </c>
      <c r="WJ727">
        <v>5051000</v>
      </c>
      <c r="WK727">
        <v>1208900</v>
      </c>
      <c r="WL727">
        <v>1218300</v>
      </c>
      <c r="WM727">
        <v>2623900</v>
      </c>
      <c r="WN727">
        <v>20144000</v>
      </c>
      <c r="WO727">
        <v>2773000</v>
      </c>
      <c r="WP727">
        <v>1882300</v>
      </c>
      <c r="WQ727">
        <v>890200</v>
      </c>
      <c r="WR727">
        <v>4672000</v>
      </c>
      <c r="WS727">
        <v>1960200</v>
      </c>
      <c r="WT727">
        <v>2711600</v>
      </c>
      <c r="WU727">
        <v>12699000</v>
      </c>
      <c r="WV727">
        <v>7043400</v>
      </c>
      <c r="WW727">
        <v>5656000</v>
      </c>
    </row>
    <row r="728" spans="1:621" x14ac:dyDescent="0.45">
      <c r="A728" s="1"/>
      <c r="C728" s="1">
        <v>36220</v>
      </c>
      <c r="D728">
        <v>853000</v>
      </c>
      <c r="E728">
        <v>2611000</v>
      </c>
      <c r="F728">
        <v>1758000</v>
      </c>
      <c r="G728">
        <v>1211000</v>
      </c>
      <c r="H728">
        <v>552000</v>
      </c>
      <c r="I728">
        <v>762000</v>
      </c>
      <c r="J728">
        <v>1999000</v>
      </c>
      <c r="K728">
        <v>435000</v>
      </c>
      <c r="L728">
        <v>45</v>
      </c>
      <c r="M728">
        <v>14.7</v>
      </c>
      <c r="N728">
        <v>30.3</v>
      </c>
      <c r="O728">
        <v>13.1</v>
      </c>
      <c r="P728">
        <v>34.4</v>
      </c>
      <c r="Q728">
        <v>7.5</v>
      </c>
      <c r="R728">
        <v>1.9</v>
      </c>
      <c r="S728">
        <v>0.5</v>
      </c>
      <c r="T728">
        <v>1.4</v>
      </c>
      <c r="U728">
        <v>0.3</v>
      </c>
      <c r="V728">
        <v>2473000</v>
      </c>
      <c r="W728">
        <v>1905000</v>
      </c>
      <c r="X728">
        <v>1472000</v>
      </c>
      <c r="Y728">
        <v>758000</v>
      </c>
      <c r="Z728">
        <v>714000</v>
      </c>
      <c r="AA728">
        <v>13.4</v>
      </c>
      <c r="AB728">
        <v>6.8</v>
      </c>
      <c r="AC728">
        <v>42.3</v>
      </c>
      <c r="AD728">
        <v>32.6</v>
      </c>
      <c r="AE728">
        <v>25.2</v>
      </c>
      <c r="AF728">
        <v>13</v>
      </c>
      <c r="AG728">
        <v>12.2</v>
      </c>
      <c r="AH728">
        <v>106844000</v>
      </c>
      <c r="AI728">
        <v>127399000</v>
      </c>
      <c r="AJ728">
        <v>23938000</v>
      </c>
      <c r="AK728">
        <v>593000</v>
      </c>
      <c r="AL728">
        <v>75300</v>
      </c>
      <c r="AM728">
        <v>517799.99999999994</v>
      </c>
      <c r="AN728">
        <v>135400</v>
      </c>
      <c r="AO728">
        <v>232700</v>
      </c>
      <c r="AP728">
        <v>81500</v>
      </c>
      <c r="AQ728">
        <v>42900</v>
      </c>
      <c r="AR728">
        <v>108300</v>
      </c>
      <c r="AS728">
        <v>149700</v>
      </c>
      <c r="AT728">
        <v>6042000</v>
      </c>
      <c r="AU728">
        <v>1497700</v>
      </c>
      <c r="AV728">
        <v>743500</v>
      </c>
      <c r="AW728">
        <v>754200</v>
      </c>
      <c r="AX728">
        <v>795300</v>
      </c>
      <c r="AY728">
        <v>3749100</v>
      </c>
      <c r="BB728">
        <v>17303000</v>
      </c>
      <c r="BC728">
        <v>10825000</v>
      </c>
      <c r="BD728">
        <v>613300</v>
      </c>
      <c r="BE728">
        <v>526100</v>
      </c>
      <c r="BF728">
        <v>629200</v>
      </c>
      <c r="BG728">
        <v>1727900</v>
      </c>
      <c r="BH728">
        <v>1481800</v>
      </c>
      <c r="BI728">
        <v>1778200</v>
      </c>
      <c r="BJ728">
        <v>310500</v>
      </c>
      <c r="BK728">
        <v>227600</v>
      </c>
      <c r="BL728">
        <v>625100</v>
      </c>
      <c r="BM728">
        <v>503100</v>
      </c>
      <c r="BN728">
        <v>111900</v>
      </c>
      <c r="BO728">
        <v>588800</v>
      </c>
      <c r="BP728">
        <v>2100500</v>
      </c>
      <c r="BQ728">
        <v>1304200</v>
      </c>
      <c r="BR728">
        <v>656600</v>
      </c>
      <c r="BS728">
        <v>722400</v>
      </c>
      <c r="BT728">
        <v>6478000</v>
      </c>
      <c r="BU728">
        <v>1518900</v>
      </c>
      <c r="BV728">
        <v>403300</v>
      </c>
      <c r="BW728">
        <v>231200</v>
      </c>
      <c r="BX728">
        <v>560000</v>
      </c>
      <c r="BY728">
        <v>615200</v>
      </c>
      <c r="BZ728">
        <v>818500</v>
      </c>
      <c r="CA728">
        <v>127400</v>
      </c>
      <c r="CB728">
        <v>982500</v>
      </c>
      <c r="CC728">
        <v>940900</v>
      </c>
      <c r="CD728">
        <v>280200</v>
      </c>
      <c r="CE728">
        <v>82906000</v>
      </c>
      <c r="CF728">
        <v>25165000</v>
      </c>
      <c r="CG728">
        <v>5789500</v>
      </c>
      <c r="CH728">
        <v>3276700</v>
      </c>
      <c r="CI728">
        <v>2105800</v>
      </c>
      <c r="CJ728">
        <v>407000</v>
      </c>
      <c r="CK728">
        <v>14556500</v>
      </c>
      <c r="CL728">
        <v>1772900</v>
      </c>
      <c r="CM728">
        <v>1164300</v>
      </c>
      <c r="CN728">
        <v>116000</v>
      </c>
      <c r="CO728">
        <v>492600</v>
      </c>
      <c r="CP728">
        <v>1069600</v>
      </c>
      <c r="CQ728">
        <v>3027100</v>
      </c>
      <c r="CR728">
        <v>1140200</v>
      </c>
      <c r="CS728">
        <v>522000</v>
      </c>
      <c r="CT728">
        <v>618200</v>
      </c>
      <c r="CU728">
        <v>2693400</v>
      </c>
      <c r="CV728">
        <v>1630900</v>
      </c>
      <c r="CW728">
        <v>1062500</v>
      </c>
      <c r="CX728">
        <v>911800</v>
      </c>
      <c r="CY728">
        <v>1048500</v>
      </c>
      <c r="CZ728">
        <v>1284800</v>
      </c>
      <c r="DA728">
        <v>1608200</v>
      </c>
      <c r="DB728">
        <v>4209100</v>
      </c>
      <c r="DC728">
        <v>573000</v>
      </c>
      <c r="DD728">
        <v>203200</v>
      </c>
      <c r="DE728">
        <v>49500</v>
      </c>
      <c r="DF728">
        <v>1349900</v>
      </c>
      <c r="DG728">
        <v>388500</v>
      </c>
      <c r="DH728">
        <v>47100</v>
      </c>
      <c r="DI728">
        <v>25200</v>
      </c>
      <c r="DJ728">
        <v>514500</v>
      </c>
      <c r="DK728">
        <v>575200</v>
      </c>
      <c r="DL728">
        <v>483000</v>
      </c>
      <c r="DM728">
        <v>609800</v>
      </c>
      <c r="DN728">
        <v>3332000</v>
      </c>
      <c r="DO728">
        <v>375000</v>
      </c>
      <c r="DP728">
        <v>1008900</v>
      </c>
      <c r="DQ728">
        <v>356500</v>
      </c>
      <c r="DR728">
        <v>1224400</v>
      </c>
      <c r="DS728">
        <v>304200</v>
      </c>
      <c r="DT728">
        <v>62500</v>
      </c>
      <c r="DU728">
        <v>7684000</v>
      </c>
      <c r="DV728">
        <v>5746500</v>
      </c>
      <c r="DW728">
        <v>20100</v>
      </c>
      <c r="DX728">
        <v>2595500</v>
      </c>
      <c r="DY728">
        <v>1757500</v>
      </c>
      <c r="DZ728">
        <v>1365100</v>
      </c>
      <c r="EA728">
        <v>615500</v>
      </c>
      <c r="EB728">
        <v>222500</v>
      </c>
      <c r="EC728">
        <v>758000</v>
      </c>
      <c r="ED728">
        <v>2372900</v>
      </c>
      <c r="EE728">
        <v>1937500</v>
      </c>
      <c r="EF728">
        <v>1271300</v>
      </c>
      <c r="EG728">
        <v>640000</v>
      </c>
      <c r="EH728">
        <v>26200</v>
      </c>
      <c r="EI728">
        <v>15585000</v>
      </c>
      <c r="EJ728">
        <v>6314700</v>
      </c>
      <c r="EK728">
        <v>1040099.9999999999</v>
      </c>
      <c r="EL728">
        <v>919200</v>
      </c>
      <c r="EM728">
        <v>1135300</v>
      </c>
      <c r="EN728">
        <v>123100</v>
      </c>
      <c r="EO728">
        <v>1092500</v>
      </c>
      <c r="EP728">
        <v>621900</v>
      </c>
      <c r="EQ728">
        <v>485900</v>
      </c>
      <c r="ER728">
        <v>463600</v>
      </c>
      <c r="ES728">
        <v>433100</v>
      </c>
      <c r="ET728">
        <v>1775900</v>
      </c>
      <c r="EU728">
        <v>7494500</v>
      </c>
      <c r="EV728">
        <v>7190600</v>
      </c>
      <c r="EW728">
        <v>257000</v>
      </c>
      <c r="EX728">
        <v>93200</v>
      </c>
      <c r="EY728">
        <v>3357700</v>
      </c>
      <c r="EZ728">
        <v>2316300</v>
      </c>
      <c r="FA728">
        <v>781200</v>
      </c>
      <c r="FB728">
        <v>295800</v>
      </c>
      <c r="FC728">
        <v>668300</v>
      </c>
      <c r="FD728">
        <v>1433800</v>
      </c>
      <c r="FE728">
        <v>303600</v>
      </c>
      <c r="FF728">
        <v>303900</v>
      </c>
      <c r="FG728">
        <v>14999000</v>
      </c>
      <c r="FH728">
        <v>2444700</v>
      </c>
      <c r="FI728">
        <v>12554300</v>
      </c>
      <c r="FJ728">
        <v>10639900</v>
      </c>
      <c r="FK728">
        <v>4224500</v>
      </c>
      <c r="FL728">
        <v>1730200</v>
      </c>
      <c r="FM728">
        <v>658800</v>
      </c>
      <c r="FN728">
        <v>441500</v>
      </c>
      <c r="FO728">
        <v>437700</v>
      </c>
      <c r="FP728">
        <v>154600</v>
      </c>
      <c r="FQ728">
        <v>628500</v>
      </c>
      <c r="FR728">
        <v>173200</v>
      </c>
      <c r="FS728">
        <v>3904400</v>
      </c>
      <c r="FT728">
        <v>2511000</v>
      </c>
      <c r="FU728">
        <v>1496900</v>
      </c>
      <c r="FV728">
        <v>412300</v>
      </c>
      <c r="FW728">
        <v>457000</v>
      </c>
      <c r="FX728">
        <v>144800</v>
      </c>
      <c r="FY728">
        <v>1914400</v>
      </c>
      <c r="FZ728">
        <v>761800</v>
      </c>
      <c r="GA728">
        <v>107000</v>
      </c>
      <c r="GB728">
        <v>357700</v>
      </c>
      <c r="GC728">
        <v>687900</v>
      </c>
      <c r="GD728">
        <v>11100000</v>
      </c>
      <c r="GE728">
        <v>1537900</v>
      </c>
      <c r="GF728">
        <v>330600</v>
      </c>
      <c r="GG728">
        <v>95800</v>
      </c>
      <c r="GH728">
        <v>1111500</v>
      </c>
      <c r="GI728">
        <v>9561700</v>
      </c>
      <c r="GJ728">
        <v>1742600</v>
      </c>
      <c r="GK728">
        <v>7819100</v>
      </c>
      <c r="GL728">
        <v>5041000</v>
      </c>
      <c r="GM728">
        <v>1209800</v>
      </c>
      <c r="GN728">
        <v>1208800</v>
      </c>
      <c r="GO728">
        <v>2622700</v>
      </c>
      <c r="GP728">
        <v>20555000</v>
      </c>
      <c r="GQ728">
        <v>2754000</v>
      </c>
      <c r="GR728">
        <v>1867300</v>
      </c>
      <c r="GS728">
        <v>886500</v>
      </c>
      <c r="GT728">
        <v>4804000</v>
      </c>
      <c r="GU728">
        <v>2105000</v>
      </c>
      <c r="GV728">
        <v>2699000</v>
      </c>
      <c r="GW728">
        <v>12997000</v>
      </c>
      <c r="GX728">
        <v>7426600</v>
      </c>
      <c r="GY728">
        <v>5570500</v>
      </c>
      <c r="IO728">
        <v>138730000</v>
      </c>
      <c r="IP728">
        <v>67</v>
      </c>
      <c r="IQ728">
        <v>132947000</v>
      </c>
      <c r="IR728">
        <v>64.2</v>
      </c>
      <c r="IS728">
        <v>5783000</v>
      </c>
      <c r="IT728">
        <v>4.2</v>
      </c>
      <c r="IU728">
        <v>68306000</v>
      </c>
      <c r="IV728">
        <v>4631000</v>
      </c>
      <c r="IW728">
        <v>74185000</v>
      </c>
      <c r="IX728">
        <v>74.7</v>
      </c>
      <c r="IY728">
        <v>71274000</v>
      </c>
      <c r="IZ728">
        <v>71.7</v>
      </c>
      <c r="JA728">
        <v>2911000</v>
      </c>
      <c r="JB728">
        <v>3.9</v>
      </c>
      <c r="JC728">
        <v>25177000</v>
      </c>
      <c r="JD728">
        <v>69912000</v>
      </c>
      <c r="JE728">
        <v>76.599999999999994</v>
      </c>
      <c r="JF728">
        <v>67660000</v>
      </c>
      <c r="JG728">
        <v>74.2</v>
      </c>
      <c r="JH728">
        <v>2252000</v>
      </c>
      <c r="JI728">
        <v>3.2</v>
      </c>
      <c r="JJ728">
        <v>21303000</v>
      </c>
      <c r="JK728">
        <v>7940000</v>
      </c>
      <c r="JL728">
        <v>6</v>
      </c>
      <c r="JM728">
        <v>127399000</v>
      </c>
      <c r="JN728">
        <v>106844000</v>
      </c>
      <c r="JO728">
        <v>23938000</v>
      </c>
      <c r="JP728">
        <v>593000</v>
      </c>
      <c r="JQ728">
        <v>75300</v>
      </c>
      <c r="JR728">
        <v>517799.99999999994</v>
      </c>
      <c r="JS728">
        <v>135400</v>
      </c>
      <c r="JT728">
        <v>232700</v>
      </c>
      <c r="JU728">
        <v>81500</v>
      </c>
      <c r="JV728">
        <v>42900</v>
      </c>
      <c r="JW728">
        <v>108300</v>
      </c>
      <c r="JX728">
        <v>149700</v>
      </c>
      <c r="JY728">
        <v>6042000</v>
      </c>
      <c r="JZ728">
        <v>1497700</v>
      </c>
      <c r="KA728">
        <v>743500</v>
      </c>
      <c r="KB728">
        <v>754200</v>
      </c>
      <c r="KC728">
        <v>795300</v>
      </c>
      <c r="KD728">
        <v>3749100</v>
      </c>
      <c r="KG728">
        <v>17303000</v>
      </c>
      <c r="KH728">
        <v>10825000</v>
      </c>
      <c r="KI728">
        <v>613300</v>
      </c>
      <c r="KJ728">
        <v>526100</v>
      </c>
      <c r="KK728">
        <v>629200</v>
      </c>
      <c r="KL728">
        <v>1727900</v>
      </c>
      <c r="KM728">
        <v>1481800</v>
      </c>
      <c r="KN728">
        <v>1778200</v>
      </c>
      <c r="KO728">
        <v>310500</v>
      </c>
      <c r="KP728">
        <v>227600</v>
      </c>
      <c r="KQ728">
        <v>625100</v>
      </c>
      <c r="KR728">
        <v>503100</v>
      </c>
      <c r="KS728">
        <v>111900</v>
      </c>
      <c r="KT728">
        <v>588800</v>
      </c>
      <c r="KU728">
        <v>2100500</v>
      </c>
      <c r="KV728">
        <v>1304200</v>
      </c>
      <c r="KW728">
        <v>656600</v>
      </c>
      <c r="KX728">
        <v>722400</v>
      </c>
      <c r="KY728">
        <v>6478000</v>
      </c>
      <c r="KZ728">
        <v>1518900</v>
      </c>
      <c r="LA728">
        <v>403300</v>
      </c>
      <c r="LB728">
        <v>231200</v>
      </c>
      <c r="LC728">
        <v>560000</v>
      </c>
      <c r="LD728">
        <v>615200</v>
      </c>
      <c r="LE728">
        <v>818500</v>
      </c>
      <c r="LF728">
        <v>127400</v>
      </c>
      <c r="LG728">
        <v>982500</v>
      </c>
      <c r="LH728">
        <v>940900</v>
      </c>
      <c r="LI728">
        <v>280200</v>
      </c>
      <c r="LJ728">
        <v>82906000</v>
      </c>
      <c r="LK728">
        <v>25165000</v>
      </c>
      <c r="LL728">
        <v>5789500</v>
      </c>
      <c r="LM728">
        <v>3276700</v>
      </c>
      <c r="LN728">
        <v>2105800</v>
      </c>
      <c r="LO728">
        <v>407000</v>
      </c>
      <c r="LP728">
        <v>14556500</v>
      </c>
      <c r="LQ728">
        <v>1772900</v>
      </c>
      <c r="LR728">
        <v>1164300</v>
      </c>
      <c r="LS728">
        <v>116000</v>
      </c>
      <c r="LT728">
        <v>492600</v>
      </c>
      <c r="LU728">
        <v>1069600</v>
      </c>
      <c r="LV728">
        <v>3027100</v>
      </c>
      <c r="LW728">
        <v>1140200</v>
      </c>
      <c r="LX728">
        <v>522000</v>
      </c>
      <c r="LY728">
        <v>618200</v>
      </c>
      <c r="LZ728">
        <v>2693400</v>
      </c>
      <c r="MA728">
        <v>1630900</v>
      </c>
      <c r="MB728">
        <v>1062500</v>
      </c>
      <c r="MC728">
        <v>911800</v>
      </c>
      <c r="MD728">
        <v>1048500</v>
      </c>
      <c r="ME728">
        <v>1284800</v>
      </c>
      <c r="MF728">
        <v>1608200</v>
      </c>
      <c r="MG728">
        <v>4209100</v>
      </c>
      <c r="MH728">
        <v>573000</v>
      </c>
      <c r="MI728">
        <v>203200</v>
      </c>
      <c r="MJ728">
        <v>49500</v>
      </c>
      <c r="MK728">
        <v>1349900</v>
      </c>
      <c r="ML728">
        <v>388500</v>
      </c>
      <c r="MM728">
        <v>47100</v>
      </c>
      <c r="MN728">
        <v>25200</v>
      </c>
      <c r="MO728">
        <v>514500</v>
      </c>
      <c r="MP728">
        <v>575200</v>
      </c>
      <c r="MQ728">
        <v>483000</v>
      </c>
      <c r="MR728">
        <v>609800</v>
      </c>
      <c r="MS728">
        <v>3332000</v>
      </c>
      <c r="MT728">
        <v>375000</v>
      </c>
      <c r="MU728">
        <v>1008900</v>
      </c>
      <c r="MV728">
        <v>356500</v>
      </c>
      <c r="MW728">
        <v>1224400</v>
      </c>
      <c r="MX728">
        <v>304200</v>
      </c>
      <c r="MY728">
        <v>62500</v>
      </c>
      <c r="MZ728">
        <v>7684000</v>
      </c>
      <c r="NA728">
        <v>5746500</v>
      </c>
      <c r="NB728">
        <v>20100</v>
      </c>
      <c r="NC728">
        <v>2595500</v>
      </c>
      <c r="ND728">
        <v>1757500</v>
      </c>
      <c r="NE728">
        <v>1365100</v>
      </c>
      <c r="NF728">
        <v>615500</v>
      </c>
      <c r="NG728">
        <v>222500</v>
      </c>
      <c r="NH728">
        <v>758000</v>
      </c>
      <c r="NI728">
        <v>2372900</v>
      </c>
      <c r="NJ728">
        <v>1937500</v>
      </c>
      <c r="NK728">
        <v>1271300</v>
      </c>
      <c r="NL728">
        <v>640000</v>
      </c>
      <c r="NM728">
        <v>26200</v>
      </c>
      <c r="NN728">
        <v>15585000</v>
      </c>
      <c r="NO728">
        <v>6314700</v>
      </c>
      <c r="NP728">
        <v>1040099.9999999999</v>
      </c>
      <c r="NQ728">
        <v>919200</v>
      </c>
      <c r="NR728">
        <v>1135300</v>
      </c>
      <c r="NS728">
        <v>123100</v>
      </c>
      <c r="NT728">
        <v>1092500</v>
      </c>
      <c r="NU728">
        <v>621900</v>
      </c>
      <c r="NV728">
        <v>485900</v>
      </c>
      <c r="NW728">
        <v>463600</v>
      </c>
      <c r="NX728">
        <v>433100</v>
      </c>
      <c r="NY728">
        <v>1775900</v>
      </c>
      <c r="NZ728">
        <v>7494500</v>
      </c>
      <c r="OA728">
        <v>7190600</v>
      </c>
      <c r="OB728">
        <v>257000</v>
      </c>
      <c r="OC728">
        <v>93200</v>
      </c>
      <c r="OD728">
        <v>3357700</v>
      </c>
      <c r="OE728">
        <v>2316300</v>
      </c>
      <c r="OF728">
        <v>781200</v>
      </c>
      <c r="OG728">
        <v>295800</v>
      </c>
      <c r="OH728">
        <v>668300</v>
      </c>
      <c r="OI728">
        <v>1433800</v>
      </c>
      <c r="OJ728">
        <v>303600</v>
      </c>
      <c r="OK728">
        <v>303900</v>
      </c>
      <c r="OL728">
        <v>14999000</v>
      </c>
      <c r="OM728">
        <v>2444700</v>
      </c>
      <c r="ON728">
        <v>12554300</v>
      </c>
      <c r="OO728">
        <v>10639900</v>
      </c>
      <c r="OP728">
        <v>4224500</v>
      </c>
      <c r="OQ728">
        <v>1730200</v>
      </c>
      <c r="OR728">
        <v>658800</v>
      </c>
      <c r="OS728">
        <v>441500</v>
      </c>
      <c r="OT728">
        <v>437700</v>
      </c>
      <c r="OU728">
        <v>154600</v>
      </c>
      <c r="OV728">
        <v>628500</v>
      </c>
      <c r="OW728">
        <v>173200</v>
      </c>
      <c r="OX728">
        <v>3904400</v>
      </c>
      <c r="OY728">
        <v>2511000</v>
      </c>
      <c r="OZ728">
        <v>1496900</v>
      </c>
      <c r="PA728">
        <v>412300</v>
      </c>
      <c r="PB728">
        <v>457000</v>
      </c>
      <c r="PC728">
        <v>144800</v>
      </c>
      <c r="PD728">
        <v>1914400</v>
      </c>
      <c r="PE728">
        <v>761800</v>
      </c>
      <c r="PF728">
        <v>107000</v>
      </c>
      <c r="PG728">
        <v>357700</v>
      </c>
      <c r="PH728">
        <v>687900</v>
      </c>
      <c r="PI728">
        <v>11100000</v>
      </c>
      <c r="PJ728">
        <v>1537900</v>
      </c>
      <c r="PK728">
        <v>330600</v>
      </c>
      <c r="PL728">
        <v>95800</v>
      </c>
      <c r="PM728">
        <v>1111500</v>
      </c>
      <c r="PN728">
        <v>9561700</v>
      </c>
      <c r="PO728">
        <v>1742600</v>
      </c>
      <c r="PP728">
        <v>7819100</v>
      </c>
      <c r="PQ728">
        <v>5041000</v>
      </c>
      <c r="PR728">
        <v>1209800</v>
      </c>
      <c r="PS728">
        <v>1208800</v>
      </c>
      <c r="PT728">
        <v>2622700</v>
      </c>
      <c r="PU728">
        <v>20555000</v>
      </c>
      <c r="PV728">
        <v>2754000</v>
      </c>
      <c r="PW728">
        <v>1867300</v>
      </c>
      <c r="PX728">
        <v>886500</v>
      </c>
      <c r="PY728">
        <v>4804000</v>
      </c>
      <c r="PZ728">
        <v>2105000</v>
      </c>
      <c r="QA728">
        <v>2699000</v>
      </c>
      <c r="QB728">
        <v>12997000</v>
      </c>
      <c r="QC728">
        <v>7426600</v>
      </c>
      <c r="QD728">
        <v>5570500</v>
      </c>
      <c r="QE728">
        <v>7.5</v>
      </c>
      <c r="QF728">
        <v>1901100</v>
      </c>
      <c r="QG728">
        <v>128234000</v>
      </c>
      <c r="QH728">
        <v>108066000</v>
      </c>
      <c r="QI728">
        <v>24378000</v>
      </c>
      <c r="QJ728">
        <v>608000</v>
      </c>
      <c r="QK728">
        <v>80600</v>
      </c>
      <c r="QL728">
        <v>527400</v>
      </c>
      <c r="QM728">
        <v>136800</v>
      </c>
      <c r="QN728">
        <v>238100</v>
      </c>
      <c r="QO728">
        <v>81600</v>
      </c>
      <c r="QP728">
        <v>43500</v>
      </c>
      <c r="QQ728">
        <v>113000</v>
      </c>
      <c r="QR728">
        <v>152500</v>
      </c>
      <c r="QS728">
        <v>6402000</v>
      </c>
      <c r="QT728">
        <v>1563700</v>
      </c>
      <c r="QU728">
        <v>778000</v>
      </c>
      <c r="QV728">
        <v>785700</v>
      </c>
      <c r="QW728">
        <v>881800</v>
      </c>
      <c r="QX728">
        <v>3956800</v>
      </c>
      <c r="RA728">
        <v>17368000</v>
      </c>
      <c r="RB728">
        <v>10843000</v>
      </c>
      <c r="RC728">
        <v>621300</v>
      </c>
      <c r="RD728">
        <v>537000</v>
      </c>
      <c r="RE728">
        <v>629000</v>
      </c>
      <c r="RF728">
        <v>1728700</v>
      </c>
      <c r="RG728">
        <v>1478400</v>
      </c>
      <c r="RH728">
        <v>1780500</v>
      </c>
      <c r="RI728">
        <v>310900</v>
      </c>
      <c r="RJ728">
        <v>228100</v>
      </c>
      <c r="RK728">
        <v>624900</v>
      </c>
      <c r="RL728">
        <v>504000</v>
      </c>
      <c r="RM728">
        <v>112600</v>
      </c>
      <c r="RN728">
        <v>588800</v>
      </c>
      <c r="RO728">
        <v>2098700</v>
      </c>
      <c r="RP728">
        <v>1303400</v>
      </c>
      <c r="RQ728">
        <v>657200</v>
      </c>
      <c r="RR728">
        <v>723300</v>
      </c>
      <c r="RS728">
        <v>6525000</v>
      </c>
      <c r="RT728">
        <v>1548800</v>
      </c>
      <c r="RU728">
        <v>404000</v>
      </c>
      <c r="RV728">
        <v>232600</v>
      </c>
      <c r="RW728">
        <v>560800</v>
      </c>
      <c r="RX728">
        <v>618000</v>
      </c>
      <c r="RY728">
        <v>819900</v>
      </c>
      <c r="RZ728">
        <v>130100</v>
      </c>
      <c r="SA728">
        <v>983700</v>
      </c>
      <c r="SB728">
        <v>942100</v>
      </c>
      <c r="SC728">
        <v>285000</v>
      </c>
      <c r="SD728">
        <v>83688000</v>
      </c>
      <c r="SE728">
        <v>25520000</v>
      </c>
      <c r="SF728">
        <v>5815700</v>
      </c>
      <c r="SG728">
        <v>3286300</v>
      </c>
      <c r="SH728">
        <v>2121000</v>
      </c>
      <c r="SI728">
        <v>408400</v>
      </c>
      <c r="SJ728">
        <v>14844600</v>
      </c>
      <c r="SK728">
        <v>1784300</v>
      </c>
      <c r="SL728">
        <v>1166100</v>
      </c>
      <c r="SM728">
        <v>118100</v>
      </c>
      <c r="SN728">
        <v>500100</v>
      </c>
      <c r="SO728">
        <v>1097200</v>
      </c>
      <c r="SP728">
        <v>3066200</v>
      </c>
      <c r="SQ728">
        <v>1149200</v>
      </c>
      <c r="SR728">
        <v>526600</v>
      </c>
      <c r="SS728">
        <v>622600</v>
      </c>
      <c r="ST728">
        <v>2790100</v>
      </c>
      <c r="SU728">
        <v>1689900</v>
      </c>
      <c r="SV728">
        <v>1100100</v>
      </c>
      <c r="SW728">
        <v>918200</v>
      </c>
      <c r="SX728">
        <v>1057300</v>
      </c>
      <c r="SY728">
        <v>1324400</v>
      </c>
      <c r="SZ728">
        <v>1657700</v>
      </c>
      <c r="TA728">
        <v>4247900</v>
      </c>
      <c r="TB728">
        <v>576500</v>
      </c>
      <c r="TC728">
        <v>205100</v>
      </c>
      <c r="TD728">
        <v>51100</v>
      </c>
      <c r="TE728">
        <v>1376200</v>
      </c>
      <c r="TF728">
        <v>374800</v>
      </c>
      <c r="TG728">
        <v>47300</v>
      </c>
      <c r="TH728">
        <v>26900</v>
      </c>
      <c r="TI728">
        <v>518000</v>
      </c>
      <c r="TJ728">
        <v>581800</v>
      </c>
      <c r="TK728">
        <v>490200</v>
      </c>
      <c r="TL728">
        <v>611900</v>
      </c>
      <c r="TM728">
        <v>3336000</v>
      </c>
      <c r="TN728">
        <v>377200</v>
      </c>
      <c r="TO728">
        <v>1010400</v>
      </c>
      <c r="TP728">
        <v>356800</v>
      </c>
      <c r="TQ728">
        <v>1226400</v>
      </c>
      <c r="TR728">
        <v>303000</v>
      </c>
      <c r="TS728">
        <v>62400</v>
      </c>
      <c r="TT728">
        <v>7722000</v>
      </c>
      <c r="TU728">
        <v>5754900</v>
      </c>
      <c r="TV728">
        <v>20200</v>
      </c>
      <c r="TW728">
        <v>2599900</v>
      </c>
      <c r="TX728">
        <v>1761100</v>
      </c>
      <c r="TY728">
        <v>1368600</v>
      </c>
      <c r="TZ728">
        <v>616000</v>
      </c>
      <c r="UA728">
        <v>222800</v>
      </c>
      <c r="UB728">
        <v>761200</v>
      </c>
      <c r="UC728">
        <v>2373600</v>
      </c>
      <c r="UD728">
        <v>1966800</v>
      </c>
      <c r="UE728">
        <v>1292700</v>
      </c>
      <c r="UF728">
        <v>647700</v>
      </c>
      <c r="UG728">
        <v>26400</v>
      </c>
      <c r="UH728">
        <v>15751000</v>
      </c>
      <c r="UI728">
        <v>6256700</v>
      </c>
      <c r="UJ728">
        <v>1045800</v>
      </c>
      <c r="UK728">
        <v>823500</v>
      </c>
      <c r="UL728">
        <v>1151100</v>
      </c>
      <c r="UM728">
        <v>123300</v>
      </c>
      <c r="UN728">
        <v>1092900</v>
      </c>
      <c r="UO728">
        <v>626000</v>
      </c>
      <c r="UP728">
        <v>487900</v>
      </c>
      <c r="UQ728">
        <v>465000</v>
      </c>
      <c r="UR728">
        <v>441200</v>
      </c>
      <c r="US728">
        <v>1789100</v>
      </c>
      <c r="UT728">
        <v>7705600</v>
      </c>
      <c r="UU728">
        <v>7395000</v>
      </c>
      <c r="UV728">
        <v>257300</v>
      </c>
      <c r="UW728">
        <v>93900</v>
      </c>
      <c r="UX728">
        <v>3476600</v>
      </c>
      <c r="UY728">
        <v>2403700</v>
      </c>
      <c r="UZ728">
        <v>781000</v>
      </c>
      <c r="VA728">
        <v>295900</v>
      </c>
      <c r="VB728">
        <v>672100</v>
      </c>
      <c r="VC728">
        <v>1514000</v>
      </c>
      <c r="VD728">
        <v>304200</v>
      </c>
      <c r="VE728">
        <v>310600</v>
      </c>
      <c r="VF728">
        <v>14859000</v>
      </c>
      <c r="VG728">
        <v>2305100</v>
      </c>
      <c r="VH728">
        <v>12554300</v>
      </c>
      <c r="VI728">
        <v>10653200</v>
      </c>
      <c r="VJ728">
        <v>4231500</v>
      </c>
      <c r="VK728">
        <v>1733400</v>
      </c>
      <c r="VL728">
        <v>660700</v>
      </c>
      <c r="VM728">
        <v>442100</v>
      </c>
      <c r="VN728">
        <v>437500</v>
      </c>
      <c r="VO728">
        <v>154700</v>
      </c>
      <c r="VP728">
        <v>629600</v>
      </c>
      <c r="VQ728">
        <v>173500</v>
      </c>
      <c r="VR728">
        <v>3906900</v>
      </c>
      <c r="VS728">
        <v>2514800</v>
      </c>
      <c r="VT728">
        <v>1498800</v>
      </c>
      <c r="VU728">
        <v>413100</v>
      </c>
      <c r="VV728">
        <v>457800</v>
      </c>
      <c r="VW728">
        <v>145100</v>
      </c>
      <c r="VX728">
        <v>761100</v>
      </c>
      <c r="VY728">
        <v>106900</v>
      </c>
      <c r="VZ728">
        <v>360400</v>
      </c>
      <c r="WA728">
        <v>672600</v>
      </c>
      <c r="WB728">
        <v>11443000</v>
      </c>
      <c r="WC728">
        <v>1687500</v>
      </c>
      <c r="WD728">
        <v>356000</v>
      </c>
      <c r="WE728">
        <v>101200</v>
      </c>
      <c r="WF728">
        <v>1230300</v>
      </c>
      <c r="WG728">
        <v>9755800</v>
      </c>
      <c r="WH728">
        <v>1813700</v>
      </c>
      <c r="WI728">
        <v>7942100</v>
      </c>
      <c r="WJ728">
        <v>5057000</v>
      </c>
      <c r="WK728">
        <v>1209500</v>
      </c>
      <c r="WL728">
        <v>1218400</v>
      </c>
      <c r="WM728">
        <v>2629400</v>
      </c>
      <c r="WN728">
        <v>20168000</v>
      </c>
      <c r="WO728">
        <v>2767000</v>
      </c>
      <c r="WP728">
        <v>1876700</v>
      </c>
      <c r="WQ728">
        <v>889800</v>
      </c>
      <c r="WR728">
        <v>4678000</v>
      </c>
      <c r="WS728">
        <v>1965000</v>
      </c>
      <c r="WT728">
        <v>2712900</v>
      </c>
      <c r="WU728">
        <v>12723000</v>
      </c>
      <c r="WV728">
        <v>7059600</v>
      </c>
      <c r="WW728">
        <v>5663200</v>
      </c>
    </row>
    <row r="729" spans="1:621" x14ac:dyDescent="0.45">
      <c r="A729" s="1"/>
      <c r="C729" s="1">
        <v>36251</v>
      </c>
      <c r="D729">
        <v>836000</v>
      </c>
      <c r="E729">
        <v>2677000</v>
      </c>
      <c r="F729">
        <v>1841000</v>
      </c>
      <c r="G729">
        <v>1268000</v>
      </c>
      <c r="H729">
        <v>583000</v>
      </c>
      <c r="I729">
        <v>795000</v>
      </c>
      <c r="J729">
        <v>2006000</v>
      </c>
      <c r="K729">
        <v>473000</v>
      </c>
      <c r="L729">
        <v>45</v>
      </c>
      <c r="M729">
        <v>14.1</v>
      </c>
      <c r="N729">
        <v>30.9</v>
      </c>
      <c r="O729">
        <v>13.4</v>
      </c>
      <c r="P729">
        <v>33.700000000000003</v>
      </c>
      <c r="Q729">
        <v>7.9</v>
      </c>
      <c r="R729">
        <v>1.9</v>
      </c>
      <c r="S729">
        <v>0.6</v>
      </c>
      <c r="T729">
        <v>1.4</v>
      </c>
      <c r="U729">
        <v>0.3</v>
      </c>
      <c r="V729">
        <v>2781000</v>
      </c>
      <c r="W729">
        <v>1848000</v>
      </c>
      <c r="X729">
        <v>1480000</v>
      </c>
      <c r="Y729">
        <v>782000</v>
      </c>
      <c r="Z729">
        <v>698000</v>
      </c>
      <c r="AA729">
        <v>13.3</v>
      </c>
      <c r="AB729">
        <v>6.2</v>
      </c>
      <c r="AC729">
        <v>45.5</v>
      </c>
      <c r="AD729">
        <v>30.3</v>
      </c>
      <c r="AE729">
        <v>24.2</v>
      </c>
      <c r="AF729">
        <v>12.8</v>
      </c>
      <c r="AG729">
        <v>11.4</v>
      </c>
      <c r="AH729">
        <v>107944000</v>
      </c>
      <c r="AI729">
        <v>128543000</v>
      </c>
      <c r="AJ729">
        <v>24234000</v>
      </c>
      <c r="AK729">
        <v>589000</v>
      </c>
      <c r="AL729">
        <v>73000</v>
      </c>
      <c r="AM729">
        <v>515600</v>
      </c>
      <c r="AN729">
        <v>132400</v>
      </c>
      <c r="AO729">
        <v>235700</v>
      </c>
      <c r="AP729">
        <v>79700</v>
      </c>
      <c r="AQ729">
        <v>43100</v>
      </c>
      <c r="AR729">
        <v>112900</v>
      </c>
      <c r="AS729">
        <v>147500</v>
      </c>
      <c r="AT729">
        <v>6355000</v>
      </c>
      <c r="AU729">
        <v>1538200</v>
      </c>
      <c r="AV729">
        <v>768800</v>
      </c>
      <c r="AW729">
        <v>769400</v>
      </c>
      <c r="AX729">
        <v>887600</v>
      </c>
      <c r="AY729">
        <v>3929100</v>
      </c>
      <c r="BB729">
        <v>17290000</v>
      </c>
      <c r="BC729">
        <v>10828000</v>
      </c>
      <c r="BD729">
        <v>618400</v>
      </c>
      <c r="BE729">
        <v>535300</v>
      </c>
      <c r="BF729">
        <v>626200</v>
      </c>
      <c r="BG729">
        <v>1728000</v>
      </c>
      <c r="BH729">
        <v>1475700</v>
      </c>
      <c r="BI729">
        <v>1777600</v>
      </c>
      <c r="BJ729">
        <v>311600</v>
      </c>
      <c r="BK729">
        <v>227300</v>
      </c>
      <c r="BL729">
        <v>626100</v>
      </c>
      <c r="BM729">
        <v>500600</v>
      </c>
      <c r="BN729">
        <v>112000</v>
      </c>
      <c r="BO729">
        <v>590700</v>
      </c>
      <c r="BP729">
        <v>2094400</v>
      </c>
      <c r="BQ729">
        <v>1311600</v>
      </c>
      <c r="BR729">
        <v>658200</v>
      </c>
      <c r="BS729">
        <v>723400</v>
      </c>
      <c r="BT729">
        <v>6462000</v>
      </c>
      <c r="BU729">
        <v>1511400</v>
      </c>
      <c r="BV729">
        <v>402400</v>
      </c>
      <c r="BW729">
        <v>231500</v>
      </c>
      <c r="BX729">
        <v>553400</v>
      </c>
      <c r="BY729">
        <v>615200</v>
      </c>
      <c r="BZ729">
        <v>816800</v>
      </c>
      <c r="CA729">
        <v>128100</v>
      </c>
      <c r="CB729">
        <v>978900</v>
      </c>
      <c r="CC729">
        <v>943200</v>
      </c>
      <c r="CD729">
        <v>281500</v>
      </c>
      <c r="CE729">
        <v>83710000</v>
      </c>
      <c r="CF729">
        <v>25333000</v>
      </c>
      <c r="CG729">
        <v>5811600</v>
      </c>
      <c r="CH729">
        <v>3285600</v>
      </c>
      <c r="CI729">
        <v>2117100</v>
      </c>
      <c r="CJ729">
        <v>408900</v>
      </c>
      <c r="CK729">
        <v>14677500</v>
      </c>
      <c r="CL729">
        <v>1788500</v>
      </c>
      <c r="CM729">
        <v>1169100</v>
      </c>
      <c r="CN729">
        <v>121900</v>
      </c>
      <c r="CO729">
        <v>497500</v>
      </c>
      <c r="CP729">
        <v>1115000</v>
      </c>
      <c r="CQ729">
        <v>3033400</v>
      </c>
      <c r="CR729">
        <v>1149900</v>
      </c>
      <c r="CS729">
        <v>526100</v>
      </c>
      <c r="CT729">
        <v>623800</v>
      </c>
      <c r="CU729">
        <v>2712000</v>
      </c>
      <c r="CV729">
        <v>1644500</v>
      </c>
      <c r="CW729">
        <v>1067500</v>
      </c>
      <c r="CX729">
        <v>915200</v>
      </c>
      <c r="CY729">
        <v>1047200</v>
      </c>
      <c r="CZ729">
        <v>1288700</v>
      </c>
      <c r="DA729">
        <v>1627600</v>
      </c>
      <c r="DB729">
        <v>4237300</v>
      </c>
      <c r="DC729">
        <v>576500</v>
      </c>
      <c r="DD729">
        <v>205900</v>
      </c>
      <c r="DE729">
        <v>50000</v>
      </c>
      <c r="DF729">
        <v>1364400</v>
      </c>
      <c r="DG729">
        <v>389000</v>
      </c>
      <c r="DH729">
        <v>46900</v>
      </c>
      <c r="DI729">
        <v>25200</v>
      </c>
      <c r="DJ729">
        <v>519600</v>
      </c>
      <c r="DK729">
        <v>574000</v>
      </c>
      <c r="DL729">
        <v>485800</v>
      </c>
      <c r="DM729">
        <v>606600</v>
      </c>
      <c r="DN729">
        <v>3348000</v>
      </c>
      <c r="DO729">
        <v>375400</v>
      </c>
      <c r="DP729">
        <v>1008400</v>
      </c>
      <c r="DQ729">
        <v>358700</v>
      </c>
      <c r="DR729">
        <v>1234600</v>
      </c>
      <c r="DS729">
        <v>306900</v>
      </c>
      <c r="DT729">
        <v>63900</v>
      </c>
      <c r="DU729">
        <v>7713000</v>
      </c>
      <c r="DV729">
        <v>5754100</v>
      </c>
      <c r="DW729">
        <v>20200</v>
      </c>
      <c r="DX729">
        <v>2595700</v>
      </c>
      <c r="DY729">
        <v>1755200</v>
      </c>
      <c r="DZ729">
        <v>1362200</v>
      </c>
      <c r="EA729">
        <v>617800</v>
      </c>
      <c r="EB729">
        <v>222700</v>
      </c>
      <c r="EC729">
        <v>763700</v>
      </c>
      <c r="ED729">
        <v>2374500</v>
      </c>
      <c r="EE729">
        <v>1958600</v>
      </c>
      <c r="EF729">
        <v>1284600</v>
      </c>
      <c r="EG729">
        <v>647800</v>
      </c>
      <c r="EH729">
        <v>26200</v>
      </c>
      <c r="EI729">
        <v>15810000</v>
      </c>
      <c r="EJ729">
        <v>6358600</v>
      </c>
      <c r="EK729">
        <v>1043000</v>
      </c>
      <c r="EL729">
        <v>916100</v>
      </c>
      <c r="EM729">
        <v>1149400</v>
      </c>
      <c r="EN729">
        <v>123700</v>
      </c>
      <c r="EO729">
        <v>1104400</v>
      </c>
      <c r="EP729">
        <v>628300</v>
      </c>
      <c r="EQ729">
        <v>487700</v>
      </c>
      <c r="ER729">
        <v>466300</v>
      </c>
      <c r="ES729">
        <v>439700</v>
      </c>
      <c r="ET729">
        <v>1783300</v>
      </c>
      <c r="EU729">
        <v>7667700</v>
      </c>
      <c r="EV729">
        <v>7360400</v>
      </c>
      <c r="EW729">
        <v>258399.99999999997</v>
      </c>
      <c r="EX729">
        <v>94100</v>
      </c>
      <c r="EY729">
        <v>3427400</v>
      </c>
      <c r="EZ729">
        <v>2364000</v>
      </c>
      <c r="FA729">
        <v>780300</v>
      </c>
      <c r="FB729">
        <v>296800</v>
      </c>
      <c r="FC729">
        <v>669900</v>
      </c>
      <c r="FD729">
        <v>1531400</v>
      </c>
      <c r="FE729">
        <v>302100</v>
      </c>
      <c r="FF729">
        <v>307300</v>
      </c>
      <c r="FG729">
        <v>15041000</v>
      </c>
      <c r="FH729">
        <v>2454300</v>
      </c>
      <c r="FI729">
        <v>12586500</v>
      </c>
      <c r="FJ729">
        <v>10659000</v>
      </c>
      <c r="FK729">
        <v>4241500</v>
      </c>
      <c r="FL729">
        <v>1737300</v>
      </c>
      <c r="FM729">
        <v>662200</v>
      </c>
      <c r="FN729">
        <v>441600</v>
      </c>
      <c r="FO729">
        <v>439700</v>
      </c>
      <c r="FP729">
        <v>154600</v>
      </c>
      <c r="FQ729">
        <v>631800</v>
      </c>
      <c r="FR729">
        <v>174300</v>
      </c>
      <c r="FS729">
        <v>3904000</v>
      </c>
      <c r="FT729">
        <v>2513500</v>
      </c>
      <c r="FU729">
        <v>1495700</v>
      </c>
      <c r="FV729">
        <v>414100</v>
      </c>
      <c r="FW729">
        <v>458200</v>
      </c>
      <c r="FX729">
        <v>145500</v>
      </c>
      <c r="FY729">
        <v>1927500</v>
      </c>
      <c r="FZ729">
        <v>766100</v>
      </c>
      <c r="GA729">
        <v>107800</v>
      </c>
      <c r="GB729">
        <v>361700</v>
      </c>
      <c r="GC729">
        <v>691900</v>
      </c>
      <c r="GD729">
        <v>11406000</v>
      </c>
      <c r="GE729">
        <v>1671000</v>
      </c>
      <c r="GF729">
        <v>362700</v>
      </c>
      <c r="GG729">
        <v>100200</v>
      </c>
      <c r="GH729">
        <v>1208100</v>
      </c>
      <c r="GI729">
        <v>9735200</v>
      </c>
      <c r="GJ729">
        <v>1773100</v>
      </c>
      <c r="GK729">
        <v>7962100</v>
      </c>
      <c r="GL729">
        <v>5059000</v>
      </c>
      <c r="GM729">
        <v>1217700</v>
      </c>
      <c r="GN729">
        <v>1217200</v>
      </c>
      <c r="GO729">
        <v>2623800</v>
      </c>
      <c r="GP729">
        <v>20599000</v>
      </c>
      <c r="GQ729">
        <v>2787000</v>
      </c>
      <c r="GR729">
        <v>1880400</v>
      </c>
      <c r="GS729">
        <v>906400</v>
      </c>
      <c r="GT729">
        <v>4815000</v>
      </c>
      <c r="GU729">
        <v>2108100</v>
      </c>
      <c r="GV729">
        <v>2706900</v>
      </c>
      <c r="GW729">
        <v>12997000</v>
      </c>
      <c r="GX729">
        <v>7395900</v>
      </c>
      <c r="GY729">
        <v>5601000</v>
      </c>
      <c r="IO729">
        <v>138959000</v>
      </c>
      <c r="IP729">
        <v>67.099999999999994</v>
      </c>
      <c r="IQ729">
        <v>132955000</v>
      </c>
      <c r="IR729">
        <v>64.2</v>
      </c>
      <c r="IS729">
        <v>6004000</v>
      </c>
      <c r="IT729">
        <v>4.3</v>
      </c>
      <c r="IU729">
        <v>68277000</v>
      </c>
      <c r="IV729">
        <v>4778000</v>
      </c>
      <c r="IW729">
        <v>74203000</v>
      </c>
      <c r="IX729">
        <v>74.599999999999994</v>
      </c>
      <c r="IY729">
        <v>71173000</v>
      </c>
      <c r="IZ729">
        <v>71.599999999999994</v>
      </c>
      <c r="JA729">
        <v>3030000</v>
      </c>
      <c r="JB729">
        <v>4.0999999999999996</v>
      </c>
      <c r="JC729">
        <v>25261000</v>
      </c>
      <c r="JD729">
        <v>69938000</v>
      </c>
      <c r="JE729">
        <v>76.599999999999994</v>
      </c>
      <c r="JF729">
        <v>67542000</v>
      </c>
      <c r="JG729">
        <v>74</v>
      </c>
      <c r="JH729">
        <v>2396000</v>
      </c>
      <c r="JI729">
        <v>3.4</v>
      </c>
      <c r="JJ729">
        <v>21364000</v>
      </c>
      <c r="JK729">
        <v>7735000</v>
      </c>
      <c r="JL729">
        <v>5.8</v>
      </c>
      <c r="JM729">
        <v>128543000</v>
      </c>
      <c r="JN729">
        <v>107944000</v>
      </c>
      <c r="JO729">
        <v>24234000</v>
      </c>
      <c r="JP729">
        <v>589000</v>
      </c>
      <c r="JQ729">
        <v>73000</v>
      </c>
      <c r="JR729">
        <v>515600</v>
      </c>
      <c r="JS729">
        <v>132400</v>
      </c>
      <c r="JT729">
        <v>235700</v>
      </c>
      <c r="JU729">
        <v>79700</v>
      </c>
      <c r="JV729">
        <v>43100</v>
      </c>
      <c r="JW729">
        <v>112900</v>
      </c>
      <c r="JX729">
        <v>147500</v>
      </c>
      <c r="JY729">
        <v>6355000</v>
      </c>
      <c r="JZ729">
        <v>1538200</v>
      </c>
      <c r="KA729">
        <v>768800</v>
      </c>
      <c r="KB729">
        <v>769400</v>
      </c>
      <c r="KC729">
        <v>887600</v>
      </c>
      <c r="KD729">
        <v>3929100</v>
      </c>
      <c r="KG729">
        <v>17290000</v>
      </c>
      <c r="KH729">
        <v>10828000</v>
      </c>
      <c r="KI729">
        <v>618400</v>
      </c>
      <c r="KJ729">
        <v>535300</v>
      </c>
      <c r="KK729">
        <v>626200</v>
      </c>
      <c r="KL729">
        <v>1728000</v>
      </c>
      <c r="KM729">
        <v>1475700</v>
      </c>
      <c r="KN729">
        <v>1777600</v>
      </c>
      <c r="KO729">
        <v>311600</v>
      </c>
      <c r="KP729">
        <v>227300</v>
      </c>
      <c r="KQ729">
        <v>626100</v>
      </c>
      <c r="KR729">
        <v>500600</v>
      </c>
      <c r="KS729">
        <v>112000</v>
      </c>
      <c r="KT729">
        <v>590700</v>
      </c>
      <c r="KU729">
        <v>2094400</v>
      </c>
      <c r="KV729">
        <v>1311600</v>
      </c>
      <c r="KW729">
        <v>658200</v>
      </c>
      <c r="KX729">
        <v>723400</v>
      </c>
      <c r="KY729">
        <v>6462000</v>
      </c>
      <c r="KZ729">
        <v>1511400</v>
      </c>
      <c r="LA729">
        <v>402400</v>
      </c>
      <c r="LB729">
        <v>231500</v>
      </c>
      <c r="LC729">
        <v>553400</v>
      </c>
      <c r="LD729">
        <v>615200</v>
      </c>
      <c r="LE729">
        <v>816800</v>
      </c>
      <c r="LF729">
        <v>128100</v>
      </c>
      <c r="LG729">
        <v>978900</v>
      </c>
      <c r="LH729">
        <v>943200</v>
      </c>
      <c r="LI729">
        <v>281500</v>
      </c>
      <c r="LJ729">
        <v>83710000</v>
      </c>
      <c r="LK729">
        <v>25333000</v>
      </c>
      <c r="LL729">
        <v>5811600</v>
      </c>
      <c r="LM729">
        <v>3285600</v>
      </c>
      <c r="LN729">
        <v>2117100</v>
      </c>
      <c r="LO729">
        <v>408900</v>
      </c>
      <c r="LP729">
        <v>14677500</v>
      </c>
      <c r="LQ729">
        <v>1788500</v>
      </c>
      <c r="LR729">
        <v>1169100</v>
      </c>
      <c r="LS729">
        <v>121900</v>
      </c>
      <c r="LT729">
        <v>497500</v>
      </c>
      <c r="LU729">
        <v>1115000</v>
      </c>
      <c r="LV729">
        <v>3033400</v>
      </c>
      <c r="LW729">
        <v>1149900</v>
      </c>
      <c r="LX729">
        <v>526100</v>
      </c>
      <c r="LY729">
        <v>623800</v>
      </c>
      <c r="LZ729">
        <v>2712000</v>
      </c>
      <c r="MA729">
        <v>1644500</v>
      </c>
      <c r="MB729">
        <v>1067500</v>
      </c>
      <c r="MC729">
        <v>915200</v>
      </c>
      <c r="MD729">
        <v>1047200</v>
      </c>
      <c r="ME729">
        <v>1288700</v>
      </c>
      <c r="MF729">
        <v>1627600</v>
      </c>
      <c r="MG729">
        <v>4237300</v>
      </c>
      <c r="MH729">
        <v>576500</v>
      </c>
      <c r="MI729">
        <v>205900</v>
      </c>
      <c r="MJ729">
        <v>50000</v>
      </c>
      <c r="MK729">
        <v>1364400</v>
      </c>
      <c r="ML729">
        <v>389000</v>
      </c>
      <c r="MM729">
        <v>46900</v>
      </c>
      <c r="MN729">
        <v>25200</v>
      </c>
      <c r="MO729">
        <v>519600</v>
      </c>
      <c r="MP729">
        <v>574000</v>
      </c>
      <c r="MQ729">
        <v>485800</v>
      </c>
      <c r="MR729">
        <v>606600</v>
      </c>
      <c r="MS729">
        <v>3348000</v>
      </c>
      <c r="MT729">
        <v>375400</v>
      </c>
      <c r="MU729">
        <v>1008400</v>
      </c>
      <c r="MV729">
        <v>358700</v>
      </c>
      <c r="MW729">
        <v>1234600</v>
      </c>
      <c r="MX729">
        <v>306900</v>
      </c>
      <c r="MY729">
        <v>63900</v>
      </c>
      <c r="MZ729">
        <v>7713000</v>
      </c>
      <c r="NA729">
        <v>5754100</v>
      </c>
      <c r="NB729">
        <v>20200</v>
      </c>
      <c r="NC729">
        <v>2595700</v>
      </c>
      <c r="ND729">
        <v>1755200</v>
      </c>
      <c r="NE729">
        <v>1362200</v>
      </c>
      <c r="NF729">
        <v>617800</v>
      </c>
      <c r="NG729">
        <v>222700</v>
      </c>
      <c r="NH729">
        <v>763700</v>
      </c>
      <c r="NI729">
        <v>2374500</v>
      </c>
      <c r="NJ729">
        <v>1958600</v>
      </c>
      <c r="NK729">
        <v>1284600</v>
      </c>
      <c r="NL729">
        <v>647800</v>
      </c>
      <c r="NM729">
        <v>26200</v>
      </c>
      <c r="NN729">
        <v>15810000</v>
      </c>
      <c r="NO729">
        <v>6358600</v>
      </c>
      <c r="NP729">
        <v>1043000</v>
      </c>
      <c r="NQ729">
        <v>916100</v>
      </c>
      <c r="NR729">
        <v>1149400</v>
      </c>
      <c r="NS729">
        <v>123700</v>
      </c>
      <c r="NT729">
        <v>1104400</v>
      </c>
      <c r="NU729">
        <v>628300</v>
      </c>
      <c r="NV729">
        <v>487700</v>
      </c>
      <c r="NW729">
        <v>466300</v>
      </c>
      <c r="NX729">
        <v>439700</v>
      </c>
      <c r="NY729">
        <v>1783300</v>
      </c>
      <c r="NZ729">
        <v>7667700</v>
      </c>
      <c r="OA729">
        <v>7360400</v>
      </c>
      <c r="OB729">
        <v>258399.99999999997</v>
      </c>
      <c r="OC729">
        <v>94100</v>
      </c>
      <c r="OD729">
        <v>3427400</v>
      </c>
      <c r="OE729">
        <v>2364000</v>
      </c>
      <c r="OF729">
        <v>780300</v>
      </c>
      <c r="OG729">
        <v>296800</v>
      </c>
      <c r="OH729">
        <v>669900</v>
      </c>
      <c r="OI729">
        <v>1531400</v>
      </c>
      <c r="OJ729">
        <v>302100</v>
      </c>
      <c r="OK729">
        <v>307300</v>
      </c>
      <c r="OL729">
        <v>15041000</v>
      </c>
      <c r="OM729">
        <v>2454300</v>
      </c>
      <c r="ON729">
        <v>12586500</v>
      </c>
      <c r="OO729">
        <v>10659000</v>
      </c>
      <c r="OP729">
        <v>4241500</v>
      </c>
      <c r="OQ729">
        <v>1737300</v>
      </c>
      <c r="OR729">
        <v>662200</v>
      </c>
      <c r="OS729">
        <v>441600</v>
      </c>
      <c r="OT729">
        <v>439700</v>
      </c>
      <c r="OU729">
        <v>154600</v>
      </c>
      <c r="OV729">
        <v>631800</v>
      </c>
      <c r="OW729">
        <v>174300</v>
      </c>
      <c r="OX729">
        <v>3904000</v>
      </c>
      <c r="OY729">
        <v>2513500</v>
      </c>
      <c r="OZ729">
        <v>1495700</v>
      </c>
      <c r="PA729">
        <v>414100</v>
      </c>
      <c r="PB729">
        <v>458200</v>
      </c>
      <c r="PC729">
        <v>145500</v>
      </c>
      <c r="PD729">
        <v>1927500</v>
      </c>
      <c r="PE729">
        <v>766100</v>
      </c>
      <c r="PF729">
        <v>107800</v>
      </c>
      <c r="PG729">
        <v>361700</v>
      </c>
      <c r="PH729">
        <v>691900</v>
      </c>
      <c r="PI729">
        <v>11406000</v>
      </c>
      <c r="PJ729">
        <v>1671000</v>
      </c>
      <c r="PK729">
        <v>362700</v>
      </c>
      <c r="PL729">
        <v>100200</v>
      </c>
      <c r="PM729">
        <v>1208100</v>
      </c>
      <c r="PN729">
        <v>9735200</v>
      </c>
      <c r="PO729">
        <v>1773100</v>
      </c>
      <c r="PP729">
        <v>7962100</v>
      </c>
      <c r="PQ729">
        <v>5059000</v>
      </c>
      <c r="PR729">
        <v>1217700</v>
      </c>
      <c r="PS729">
        <v>1217200</v>
      </c>
      <c r="PT729">
        <v>2623800</v>
      </c>
      <c r="PU729">
        <v>20599000</v>
      </c>
      <c r="PV729">
        <v>2787000</v>
      </c>
      <c r="PW729">
        <v>1880400</v>
      </c>
      <c r="PX729">
        <v>906400</v>
      </c>
      <c r="PY729">
        <v>4815000</v>
      </c>
      <c r="PZ729">
        <v>2108100</v>
      </c>
      <c r="QA729">
        <v>2706900</v>
      </c>
      <c r="QB729">
        <v>12997000</v>
      </c>
      <c r="QC729">
        <v>7395900</v>
      </c>
      <c r="QD729">
        <v>5601000</v>
      </c>
      <c r="QE729">
        <v>7.7</v>
      </c>
      <c r="QF729">
        <v>1906900</v>
      </c>
      <c r="QG729">
        <v>128595000</v>
      </c>
      <c r="QH729">
        <v>108358000</v>
      </c>
      <c r="QI729">
        <v>24425000</v>
      </c>
      <c r="QJ729">
        <v>602000</v>
      </c>
      <c r="QK729">
        <v>80400</v>
      </c>
      <c r="QL729">
        <v>521299.99999999994</v>
      </c>
      <c r="QM729">
        <v>133800</v>
      </c>
      <c r="QN729">
        <v>237200</v>
      </c>
      <c r="QO729">
        <v>80200</v>
      </c>
      <c r="QP729">
        <v>43600</v>
      </c>
      <c r="QQ729">
        <v>113400</v>
      </c>
      <c r="QR729">
        <v>150300</v>
      </c>
      <c r="QS729">
        <v>6480000</v>
      </c>
      <c r="QT729">
        <v>1569900</v>
      </c>
      <c r="QU729">
        <v>783600</v>
      </c>
      <c r="QV729">
        <v>786300</v>
      </c>
      <c r="QW729">
        <v>905800</v>
      </c>
      <c r="QX729">
        <v>4004100</v>
      </c>
      <c r="RA729">
        <v>17343000</v>
      </c>
      <c r="RB729">
        <v>10833000</v>
      </c>
      <c r="RC729">
        <v>621800</v>
      </c>
      <c r="RD729">
        <v>536700</v>
      </c>
      <c r="RE729">
        <v>627500</v>
      </c>
      <c r="RF729">
        <v>1729600</v>
      </c>
      <c r="RG729">
        <v>1473700</v>
      </c>
      <c r="RH729">
        <v>1781400</v>
      </c>
      <c r="RI729">
        <v>312800</v>
      </c>
      <c r="RJ729">
        <v>227400</v>
      </c>
      <c r="RK729">
        <v>627000</v>
      </c>
      <c r="RL729">
        <v>501600</v>
      </c>
      <c r="RM729">
        <v>112600</v>
      </c>
      <c r="RN729">
        <v>589600</v>
      </c>
      <c r="RO729">
        <v>2090500</v>
      </c>
      <c r="RP729">
        <v>1308100</v>
      </c>
      <c r="RQ729">
        <v>659000</v>
      </c>
      <c r="RR729">
        <v>723300</v>
      </c>
      <c r="RS729">
        <v>6510000</v>
      </c>
      <c r="RT729">
        <v>1545200</v>
      </c>
      <c r="RU729">
        <v>401500</v>
      </c>
      <c r="RV729">
        <v>232200</v>
      </c>
      <c r="RW729">
        <v>554800</v>
      </c>
      <c r="RX729">
        <v>618300</v>
      </c>
      <c r="RY729">
        <v>818500</v>
      </c>
      <c r="RZ729">
        <v>128699.99999999999</v>
      </c>
      <c r="SA729">
        <v>982100</v>
      </c>
      <c r="SB729">
        <v>944000</v>
      </c>
      <c r="SC729">
        <v>285100</v>
      </c>
      <c r="SD729">
        <v>83933000</v>
      </c>
      <c r="SE729">
        <v>25580000</v>
      </c>
      <c r="SF729">
        <v>5823100</v>
      </c>
      <c r="SG729">
        <v>3290400</v>
      </c>
      <c r="SH729">
        <v>2123200</v>
      </c>
      <c r="SI729">
        <v>409500</v>
      </c>
      <c r="SJ729">
        <v>14888000</v>
      </c>
      <c r="SK729">
        <v>1791900</v>
      </c>
      <c r="SL729">
        <v>1170800</v>
      </c>
      <c r="SM729">
        <v>119700</v>
      </c>
      <c r="SN729">
        <v>501400</v>
      </c>
      <c r="SO729">
        <v>1098800</v>
      </c>
      <c r="SP729">
        <v>3068800</v>
      </c>
      <c r="SQ729">
        <v>1160800</v>
      </c>
      <c r="SR729">
        <v>531600</v>
      </c>
      <c r="SS729">
        <v>629200</v>
      </c>
      <c r="ST729">
        <v>2796400</v>
      </c>
      <c r="SU729">
        <v>1698400</v>
      </c>
      <c r="SV729">
        <v>1098000</v>
      </c>
      <c r="SW729">
        <v>921700</v>
      </c>
      <c r="SX729">
        <v>1055900</v>
      </c>
      <c r="SY729">
        <v>1326100</v>
      </c>
      <c r="SZ729">
        <v>1667600</v>
      </c>
      <c r="TA729">
        <v>4259300</v>
      </c>
      <c r="TB729">
        <v>577600</v>
      </c>
      <c r="TC729">
        <v>205600</v>
      </c>
      <c r="TD729">
        <v>51000</v>
      </c>
      <c r="TE729">
        <v>1381400</v>
      </c>
      <c r="TF729">
        <v>374300</v>
      </c>
      <c r="TG729">
        <v>47200</v>
      </c>
      <c r="TH729">
        <v>26400</v>
      </c>
      <c r="TI729">
        <v>522100</v>
      </c>
      <c r="TJ729">
        <v>581000</v>
      </c>
      <c r="TK729">
        <v>492700</v>
      </c>
      <c r="TL729">
        <v>609400</v>
      </c>
      <c r="TM729">
        <v>3357000</v>
      </c>
      <c r="TN729">
        <v>381300</v>
      </c>
      <c r="TO729">
        <v>1010600</v>
      </c>
      <c r="TP729">
        <v>358900</v>
      </c>
      <c r="TQ729">
        <v>1237400</v>
      </c>
      <c r="TR729">
        <v>305200</v>
      </c>
      <c r="TS729">
        <v>63900</v>
      </c>
      <c r="TT729">
        <v>7734000</v>
      </c>
      <c r="TU729">
        <v>5764100</v>
      </c>
      <c r="TV729">
        <v>20200</v>
      </c>
      <c r="TW729">
        <v>2601500</v>
      </c>
      <c r="TX729">
        <v>1759500</v>
      </c>
      <c r="TY729">
        <v>1365400</v>
      </c>
      <c r="TZ729">
        <v>618600</v>
      </c>
      <c r="UA729">
        <v>223400</v>
      </c>
      <c r="UB729">
        <v>767000</v>
      </c>
      <c r="UC729">
        <v>2375400</v>
      </c>
      <c r="UD729">
        <v>1969900</v>
      </c>
      <c r="UE729">
        <v>1293500</v>
      </c>
      <c r="UF729">
        <v>649900</v>
      </c>
      <c r="UG729">
        <v>26500</v>
      </c>
      <c r="UH729">
        <v>15828000</v>
      </c>
      <c r="UI729">
        <v>6296500</v>
      </c>
      <c r="UJ729">
        <v>1050200</v>
      </c>
      <c r="UK729">
        <v>827900</v>
      </c>
      <c r="UL729">
        <v>1157200</v>
      </c>
      <c r="UM729">
        <v>124100</v>
      </c>
      <c r="UN729">
        <v>1106000</v>
      </c>
      <c r="UO729">
        <v>630800</v>
      </c>
      <c r="UP729">
        <v>489000</v>
      </c>
      <c r="UQ729">
        <v>467200</v>
      </c>
      <c r="UR729">
        <v>444000</v>
      </c>
      <c r="US729">
        <v>1791900</v>
      </c>
      <c r="UT729">
        <v>7739500</v>
      </c>
      <c r="UU729">
        <v>7429000</v>
      </c>
      <c r="UV729">
        <v>258500</v>
      </c>
      <c r="UW729">
        <v>94300</v>
      </c>
      <c r="UX729">
        <v>3496200</v>
      </c>
      <c r="UY729">
        <v>2416600</v>
      </c>
      <c r="UZ729">
        <v>782800</v>
      </c>
      <c r="VA729">
        <v>297700</v>
      </c>
      <c r="VB729">
        <v>674700</v>
      </c>
      <c r="VC729">
        <v>1520300</v>
      </c>
      <c r="VD729">
        <v>304500</v>
      </c>
      <c r="VE729">
        <v>310500</v>
      </c>
      <c r="VF729">
        <v>14890000</v>
      </c>
      <c r="VG729">
        <v>2311100</v>
      </c>
      <c r="VH729">
        <v>12578700</v>
      </c>
      <c r="VI729">
        <v>10671800</v>
      </c>
      <c r="VJ729">
        <v>4243800</v>
      </c>
      <c r="VK729">
        <v>1739500</v>
      </c>
      <c r="VL729">
        <v>663100</v>
      </c>
      <c r="VM729">
        <v>441700</v>
      </c>
      <c r="VN729">
        <v>439200</v>
      </c>
      <c r="VO729">
        <v>154900</v>
      </c>
      <c r="VP729">
        <v>630800</v>
      </c>
      <c r="VQ729">
        <v>174600</v>
      </c>
      <c r="VR729">
        <v>3909700</v>
      </c>
      <c r="VS729">
        <v>2518300</v>
      </c>
      <c r="VT729">
        <v>1499500</v>
      </c>
      <c r="VU729">
        <v>414500</v>
      </c>
      <c r="VV729">
        <v>458700</v>
      </c>
      <c r="VW729">
        <v>145600</v>
      </c>
      <c r="VX729">
        <v>763500</v>
      </c>
      <c r="VY729">
        <v>107500</v>
      </c>
      <c r="VZ729">
        <v>362800</v>
      </c>
      <c r="WA729">
        <v>673100</v>
      </c>
      <c r="WB729">
        <v>11478000</v>
      </c>
      <c r="WC729">
        <v>1690900</v>
      </c>
      <c r="WD729">
        <v>360400</v>
      </c>
      <c r="WE729">
        <v>101500</v>
      </c>
      <c r="WF729">
        <v>1229000</v>
      </c>
      <c r="WG729">
        <v>9786600</v>
      </c>
      <c r="WH729">
        <v>1816600</v>
      </c>
      <c r="WI729">
        <v>7970000</v>
      </c>
      <c r="WJ729">
        <v>5066000</v>
      </c>
      <c r="WK729">
        <v>1216000</v>
      </c>
      <c r="WL729">
        <v>1217700</v>
      </c>
      <c r="WM729">
        <v>2632400</v>
      </c>
      <c r="WN729">
        <v>20237000</v>
      </c>
      <c r="WO729">
        <v>2793000</v>
      </c>
      <c r="WP729">
        <v>1883500</v>
      </c>
      <c r="WQ729">
        <v>909000</v>
      </c>
      <c r="WR729">
        <v>4687000</v>
      </c>
      <c r="WS729">
        <v>1971900</v>
      </c>
      <c r="WT729">
        <v>2715500</v>
      </c>
      <c r="WU729">
        <v>12757000</v>
      </c>
      <c r="WV729">
        <v>7072200</v>
      </c>
      <c r="WW729">
        <v>5684900</v>
      </c>
    </row>
    <row r="730" spans="1:621" x14ac:dyDescent="0.45">
      <c r="A730" s="1"/>
      <c r="C730" s="1">
        <v>36281</v>
      </c>
      <c r="D730">
        <v>816000</v>
      </c>
      <c r="E730">
        <v>2657000</v>
      </c>
      <c r="F730">
        <v>1841000</v>
      </c>
      <c r="G730">
        <v>1303000</v>
      </c>
      <c r="H730">
        <v>521000</v>
      </c>
      <c r="I730">
        <v>782000</v>
      </c>
      <c r="J730">
        <v>2010000</v>
      </c>
      <c r="K730">
        <v>409000</v>
      </c>
      <c r="L730">
        <v>45.4</v>
      </c>
      <c r="M730">
        <v>13.9</v>
      </c>
      <c r="N730">
        <v>31.4</v>
      </c>
      <c r="O730">
        <v>13.4</v>
      </c>
      <c r="P730">
        <v>34.299999999999997</v>
      </c>
      <c r="Q730">
        <v>7</v>
      </c>
      <c r="R730">
        <v>1.9</v>
      </c>
      <c r="S730">
        <v>0.6</v>
      </c>
      <c r="T730">
        <v>1.4</v>
      </c>
      <c r="U730">
        <v>0.3</v>
      </c>
      <c r="V730">
        <v>2511000</v>
      </c>
      <c r="W730">
        <v>1789000</v>
      </c>
      <c r="X730">
        <v>1505000</v>
      </c>
      <c r="Y730">
        <v>787000</v>
      </c>
      <c r="Z730">
        <v>718000</v>
      </c>
      <c r="AA730">
        <v>13.4</v>
      </c>
      <c r="AB730">
        <v>6.5</v>
      </c>
      <c r="AC730">
        <v>43.3</v>
      </c>
      <c r="AD730">
        <v>30.8</v>
      </c>
      <c r="AE730">
        <v>25.9</v>
      </c>
      <c r="AF730">
        <v>13.6</v>
      </c>
      <c r="AG730">
        <v>12.4</v>
      </c>
      <c r="AH730">
        <v>108789000</v>
      </c>
      <c r="AI730">
        <v>129411000</v>
      </c>
      <c r="AJ730">
        <v>24476000</v>
      </c>
      <c r="AK730">
        <v>591000</v>
      </c>
      <c r="AL730">
        <v>77100</v>
      </c>
      <c r="AM730">
        <v>514299.99999999994</v>
      </c>
      <c r="AN730">
        <v>129500</v>
      </c>
      <c r="AO730">
        <v>238200</v>
      </c>
      <c r="AP730">
        <v>79400</v>
      </c>
      <c r="AQ730">
        <v>42000</v>
      </c>
      <c r="AR730">
        <v>116800</v>
      </c>
      <c r="AS730">
        <v>146600</v>
      </c>
      <c r="AT730">
        <v>6569000</v>
      </c>
      <c r="AU730">
        <v>1573700</v>
      </c>
      <c r="AV730">
        <v>793100</v>
      </c>
      <c r="AW730">
        <v>780600</v>
      </c>
      <c r="AX730">
        <v>938600</v>
      </c>
      <c r="AY730">
        <v>4056500</v>
      </c>
      <c r="BB730">
        <v>17316000</v>
      </c>
      <c r="BC730">
        <v>10837000</v>
      </c>
      <c r="BD730">
        <v>623600</v>
      </c>
      <c r="BE730">
        <v>541000</v>
      </c>
      <c r="BF730">
        <v>626700</v>
      </c>
      <c r="BG730">
        <v>1726800</v>
      </c>
      <c r="BH730">
        <v>1475100</v>
      </c>
      <c r="BI730">
        <v>1779000</v>
      </c>
      <c r="BJ730">
        <v>311600</v>
      </c>
      <c r="BK730">
        <v>227400</v>
      </c>
      <c r="BL730">
        <v>627800</v>
      </c>
      <c r="BM730">
        <v>499700</v>
      </c>
      <c r="BN730">
        <v>112500</v>
      </c>
      <c r="BO730">
        <v>588700</v>
      </c>
      <c r="BP730">
        <v>2091600</v>
      </c>
      <c r="BQ730">
        <v>1315000</v>
      </c>
      <c r="BR730">
        <v>659800</v>
      </c>
      <c r="BS730">
        <v>725100</v>
      </c>
      <c r="BT730">
        <v>6479000</v>
      </c>
      <c r="BU730">
        <v>1521600</v>
      </c>
      <c r="BV730">
        <v>399900</v>
      </c>
      <c r="BW730">
        <v>232500</v>
      </c>
      <c r="BX730">
        <v>551500</v>
      </c>
      <c r="BY730">
        <v>617000</v>
      </c>
      <c r="BZ730">
        <v>813500</v>
      </c>
      <c r="CA730">
        <v>128400</v>
      </c>
      <c r="CB730">
        <v>984000</v>
      </c>
      <c r="CC730">
        <v>946400</v>
      </c>
      <c r="CD730">
        <v>284100</v>
      </c>
      <c r="CE730">
        <v>84313000</v>
      </c>
      <c r="CF730">
        <v>25526000</v>
      </c>
      <c r="CG730">
        <v>5833800</v>
      </c>
      <c r="CH730">
        <v>3294600</v>
      </c>
      <c r="CI730">
        <v>2130200</v>
      </c>
      <c r="CJ730">
        <v>409000</v>
      </c>
      <c r="CK730">
        <v>14809100</v>
      </c>
      <c r="CL730">
        <v>1798400</v>
      </c>
      <c r="CM730">
        <v>1174500</v>
      </c>
      <c r="CN730">
        <v>125900</v>
      </c>
      <c r="CO730">
        <v>498000</v>
      </c>
      <c r="CP730">
        <v>1146400</v>
      </c>
      <c r="CQ730">
        <v>3056100</v>
      </c>
      <c r="CR730">
        <v>1153100</v>
      </c>
      <c r="CS730">
        <v>528400</v>
      </c>
      <c r="CT730">
        <v>624700</v>
      </c>
      <c r="CU730">
        <v>2718600</v>
      </c>
      <c r="CV730">
        <v>1649800</v>
      </c>
      <c r="CW730">
        <v>1068800</v>
      </c>
      <c r="CX730">
        <v>917500</v>
      </c>
      <c r="CY730">
        <v>1052300</v>
      </c>
      <c r="CZ730">
        <v>1304800</v>
      </c>
      <c r="DA730">
        <v>1661900</v>
      </c>
      <c r="DB730">
        <v>4274300</v>
      </c>
      <c r="DC730">
        <v>580300</v>
      </c>
      <c r="DD730">
        <v>206400</v>
      </c>
      <c r="DE730">
        <v>51200</v>
      </c>
      <c r="DF730">
        <v>1381200</v>
      </c>
      <c r="DG730">
        <v>392000</v>
      </c>
      <c r="DH730">
        <v>46800</v>
      </c>
      <c r="DI730">
        <v>25500</v>
      </c>
      <c r="DJ730">
        <v>523299.99999999994</v>
      </c>
      <c r="DK730">
        <v>578000</v>
      </c>
      <c r="DL730">
        <v>489600</v>
      </c>
      <c r="DM730">
        <v>609000</v>
      </c>
      <c r="DN730">
        <v>3390000</v>
      </c>
      <c r="DO730">
        <v>391200</v>
      </c>
      <c r="DP730">
        <v>1013400</v>
      </c>
      <c r="DQ730">
        <v>361200</v>
      </c>
      <c r="DR730">
        <v>1251400</v>
      </c>
      <c r="DS730">
        <v>307400</v>
      </c>
      <c r="DT730">
        <v>65800</v>
      </c>
      <c r="DU730">
        <v>7741000</v>
      </c>
      <c r="DV730">
        <v>5764500</v>
      </c>
      <c r="DW730">
        <v>20100</v>
      </c>
      <c r="DX730">
        <v>2599000</v>
      </c>
      <c r="DY730">
        <v>1754100</v>
      </c>
      <c r="DZ730">
        <v>1360400</v>
      </c>
      <c r="EA730">
        <v>620500</v>
      </c>
      <c r="EB730">
        <v>224400</v>
      </c>
      <c r="EC730">
        <v>769800</v>
      </c>
      <c r="ED730">
        <v>2375600</v>
      </c>
      <c r="EE730">
        <v>1976800</v>
      </c>
      <c r="EF730">
        <v>1294400</v>
      </c>
      <c r="EG730">
        <v>656000</v>
      </c>
      <c r="EH730">
        <v>26400</v>
      </c>
      <c r="EI730">
        <v>15875000</v>
      </c>
      <c r="EJ730">
        <v>6282800</v>
      </c>
      <c r="EK730">
        <v>1044400.0000000001</v>
      </c>
      <c r="EL730">
        <v>801400</v>
      </c>
      <c r="EM730">
        <v>1162100</v>
      </c>
      <c r="EN730">
        <v>124200</v>
      </c>
      <c r="EO730">
        <v>1115700</v>
      </c>
      <c r="EP730">
        <v>633600</v>
      </c>
      <c r="EQ730">
        <v>490400</v>
      </c>
      <c r="ER730">
        <v>466700</v>
      </c>
      <c r="ES730">
        <v>444300</v>
      </c>
      <c r="ET730">
        <v>1791300</v>
      </c>
      <c r="EU730">
        <v>7801200</v>
      </c>
      <c r="EV730">
        <v>7490600</v>
      </c>
      <c r="EW730">
        <v>259000</v>
      </c>
      <c r="EX730">
        <v>95100</v>
      </c>
      <c r="EY730">
        <v>3503800</v>
      </c>
      <c r="EZ730">
        <v>2418200</v>
      </c>
      <c r="FA730">
        <v>781500</v>
      </c>
      <c r="FB730">
        <v>297200</v>
      </c>
      <c r="FC730">
        <v>672100</v>
      </c>
      <c r="FD730">
        <v>1578900</v>
      </c>
      <c r="FE730">
        <v>303000</v>
      </c>
      <c r="FF730">
        <v>310600</v>
      </c>
      <c r="FG730">
        <v>14956000</v>
      </c>
      <c r="FH730">
        <v>2351500</v>
      </c>
      <c r="FI730">
        <v>12604900</v>
      </c>
      <c r="FJ730">
        <v>10667500</v>
      </c>
      <c r="FK730">
        <v>4246400</v>
      </c>
      <c r="FL730">
        <v>1741900</v>
      </c>
      <c r="FM730">
        <v>664700</v>
      </c>
      <c r="FN730">
        <v>440600</v>
      </c>
      <c r="FO730">
        <v>439700</v>
      </c>
      <c r="FP730">
        <v>155100</v>
      </c>
      <c r="FQ730">
        <v>631000</v>
      </c>
      <c r="FR730">
        <v>173400</v>
      </c>
      <c r="FS730">
        <v>3902600</v>
      </c>
      <c r="FT730">
        <v>2518500</v>
      </c>
      <c r="FU730">
        <v>1497500</v>
      </c>
      <c r="FV730">
        <v>415500</v>
      </c>
      <c r="FW730">
        <v>459500</v>
      </c>
      <c r="FX730">
        <v>146000</v>
      </c>
      <c r="FY730">
        <v>1937400</v>
      </c>
      <c r="FZ730">
        <v>769000</v>
      </c>
      <c r="GA730">
        <v>108300</v>
      </c>
      <c r="GB730">
        <v>364700</v>
      </c>
      <c r="GC730">
        <v>695400</v>
      </c>
      <c r="GD730">
        <v>11741000</v>
      </c>
      <c r="GE730">
        <v>1785000</v>
      </c>
      <c r="GF730">
        <v>380600</v>
      </c>
      <c r="GG730">
        <v>104700</v>
      </c>
      <c r="GH730">
        <v>1299700</v>
      </c>
      <c r="GI730">
        <v>9955600</v>
      </c>
      <c r="GJ730">
        <v>1834200</v>
      </c>
      <c r="GK730">
        <v>8121400</v>
      </c>
      <c r="GL730">
        <v>5084000</v>
      </c>
      <c r="GM730">
        <v>1223200</v>
      </c>
      <c r="GN730">
        <v>1226300</v>
      </c>
      <c r="GO730">
        <v>2634500</v>
      </c>
      <c r="GP730">
        <v>20622000</v>
      </c>
      <c r="GQ730">
        <v>2766000</v>
      </c>
      <c r="GR730">
        <v>1880600</v>
      </c>
      <c r="GS730">
        <v>885500</v>
      </c>
      <c r="GT730">
        <v>4748000</v>
      </c>
      <c r="GU730">
        <v>2028200</v>
      </c>
      <c r="GV730">
        <v>2719800</v>
      </c>
      <c r="GW730">
        <v>13108000</v>
      </c>
      <c r="GX730">
        <v>7439800</v>
      </c>
      <c r="GY730">
        <v>5668200</v>
      </c>
      <c r="IO730">
        <v>139107000</v>
      </c>
      <c r="IP730">
        <v>67.099999999999994</v>
      </c>
      <c r="IQ730">
        <v>133311000</v>
      </c>
      <c r="IR730">
        <v>64.3</v>
      </c>
      <c r="IS730">
        <v>5796000</v>
      </c>
      <c r="IT730">
        <v>4.2</v>
      </c>
      <c r="IU730">
        <v>68320000</v>
      </c>
      <c r="IV730">
        <v>4635000</v>
      </c>
      <c r="IW730">
        <v>74452000</v>
      </c>
      <c r="IX730">
        <v>74.8</v>
      </c>
      <c r="IY730">
        <v>71342000</v>
      </c>
      <c r="IZ730">
        <v>71.7</v>
      </c>
      <c r="JA730">
        <v>3111000</v>
      </c>
      <c r="JB730">
        <v>4.2</v>
      </c>
      <c r="JC730">
        <v>25111000</v>
      </c>
      <c r="JD730">
        <v>70029000</v>
      </c>
      <c r="JE730">
        <v>76.599999999999994</v>
      </c>
      <c r="JF730">
        <v>67539000</v>
      </c>
      <c r="JG730">
        <v>73.900000000000006</v>
      </c>
      <c r="JH730">
        <v>2490000</v>
      </c>
      <c r="JI730">
        <v>3.6</v>
      </c>
      <c r="JJ730">
        <v>21339000</v>
      </c>
      <c r="JK730">
        <v>7751000</v>
      </c>
      <c r="JL730">
        <v>5.8</v>
      </c>
      <c r="JM730">
        <v>129411000</v>
      </c>
      <c r="JN730">
        <v>108789000</v>
      </c>
      <c r="JO730">
        <v>24476000</v>
      </c>
      <c r="JP730">
        <v>591000</v>
      </c>
      <c r="JQ730">
        <v>77100</v>
      </c>
      <c r="JR730">
        <v>514299.99999999994</v>
      </c>
      <c r="JS730">
        <v>129500</v>
      </c>
      <c r="JT730">
        <v>238200</v>
      </c>
      <c r="JU730">
        <v>79400</v>
      </c>
      <c r="JV730">
        <v>42000</v>
      </c>
      <c r="JW730">
        <v>116800</v>
      </c>
      <c r="JX730">
        <v>146600</v>
      </c>
      <c r="JY730">
        <v>6569000</v>
      </c>
      <c r="JZ730">
        <v>1573700</v>
      </c>
      <c r="KA730">
        <v>793100</v>
      </c>
      <c r="KB730">
        <v>780600</v>
      </c>
      <c r="KC730">
        <v>938600</v>
      </c>
      <c r="KD730">
        <v>4056500</v>
      </c>
      <c r="KG730">
        <v>17316000</v>
      </c>
      <c r="KH730">
        <v>10837000</v>
      </c>
      <c r="KI730">
        <v>623600</v>
      </c>
      <c r="KJ730">
        <v>541000</v>
      </c>
      <c r="KK730">
        <v>626700</v>
      </c>
      <c r="KL730">
        <v>1726800</v>
      </c>
      <c r="KM730">
        <v>1475100</v>
      </c>
      <c r="KN730">
        <v>1779000</v>
      </c>
      <c r="KO730">
        <v>311600</v>
      </c>
      <c r="KP730">
        <v>227400</v>
      </c>
      <c r="KQ730">
        <v>627800</v>
      </c>
      <c r="KR730">
        <v>499700</v>
      </c>
      <c r="KS730">
        <v>112500</v>
      </c>
      <c r="KT730">
        <v>588700</v>
      </c>
      <c r="KU730">
        <v>2091600</v>
      </c>
      <c r="KV730">
        <v>1315000</v>
      </c>
      <c r="KW730">
        <v>659800</v>
      </c>
      <c r="KX730">
        <v>725100</v>
      </c>
      <c r="KY730">
        <v>6479000</v>
      </c>
      <c r="KZ730">
        <v>1521600</v>
      </c>
      <c r="LA730">
        <v>399900</v>
      </c>
      <c r="LB730">
        <v>232500</v>
      </c>
      <c r="LC730">
        <v>551500</v>
      </c>
      <c r="LD730">
        <v>617000</v>
      </c>
      <c r="LE730">
        <v>813500</v>
      </c>
      <c r="LF730">
        <v>128400</v>
      </c>
      <c r="LG730">
        <v>984000</v>
      </c>
      <c r="LH730">
        <v>946400</v>
      </c>
      <c r="LI730">
        <v>284100</v>
      </c>
      <c r="LJ730">
        <v>84313000</v>
      </c>
      <c r="LK730">
        <v>25526000</v>
      </c>
      <c r="LL730">
        <v>5833800</v>
      </c>
      <c r="LM730">
        <v>3294600</v>
      </c>
      <c r="LN730">
        <v>2130200</v>
      </c>
      <c r="LO730">
        <v>409000</v>
      </c>
      <c r="LP730">
        <v>14809100</v>
      </c>
      <c r="LQ730">
        <v>1798400</v>
      </c>
      <c r="LR730">
        <v>1174500</v>
      </c>
      <c r="LS730">
        <v>125900</v>
      </c>
      <c r="LT730">
        <v>498000</v>
      </c>
      <c r="LU730">
        <v>1146400</v>
      </c>
      <c r="LV730">
        <v>3056100</v>
      </c>
      <c r="LW730">
        <v>1153100</v>
      </c>
      <c r="LX730">
        <v>528400</v>
      </c>
      <c r="LY730">
        <v>624700</v>
      </c>
      <c r="LZ730">
        <v>2718600</v>
      </c>
      <c r="MA730">
        <v>1649800</v>
      </c>
      <c r="MB730">
        <v>1068800</v>
      </c>
      <c r="MC730">
        <v>917500</v>
      </c>
      <c r="MD730">
        <v>1052300</v>
      </c>
      <c r="ME730">
        <v>1304800</v>
      </c>
      <c r="MF730">
        <v>1661900</v>
      </c>
      <c r="MG730">
        <v>4274300</v>
      </c>
      <c r="MH730">
        <v>580300</v>
      </c>
      <c r="MI730">
        <v>206400</v>
      </c>
      <c r="MJ730">
        <v>51200</v>
      </c>
      <c r="MK730">
        <v>1381200</v>
      </c>
      <c r="ML730">
        <v>392000</v>
      </c>
      <c r="MM730">
        <v>46800</v>
      </c>
      <c r="MN730">
        <v>25500</v>
      </c>
      <c r="MO730">
        <v>523299.99999999994</v>
      </c>
      <c r="MP730">
        <v>578000</v>
      </c>
      <c r="MQ730">
        <v>489600</v>
      </c>
      <c r="MR730">
        <v>609000</v>
      </c>
      <c r="MS730">
        <v>3390000</v>
      </c>
      <c r="MT730">
        <v>391200</v>
      </c>
      <c r="MU730">
        <v>1013400</v>
      </c>
      <c r="MV730">
        <v>361200</v>
      </c>
      <c r="MW730">
        <v>1251400</v>
      </c>
      <c r="MX730">
        <v>307400</v>
      </c>
      <c r="MY730">
        <v>65800</v>
      </c>
      <c r="MZ730">
        <v>7741000</v>
      </c>
      <c r="NA730">
        <v>5764500</v>
      </c>
      <c r="NB730">
        <v>20100</v>
      </c>
      <c r="NC730">
        <v>2599000</v>
      </c>
      <c r="ND730">
        <v>1754100</v>
      </c>
      <c r="NE730">
        <v>1360400</v>
      </c>
      <c r="NF730">
        <v>620500</v>
      </c>
      <c r="NG730">
        <v>224400</v>
      </c>
      <c r="NH730">
        <v>769800</v>
      </c>
      <c r="NI730">
        <v>2375600</v>
      </c>
      <c r="NJ730">
        <v>1976800</v>
      </c>
      <c r="NK730">
        <v>1294400</v>
      </c>
      <c r="NL730">
        <v>656000</v>
      </c>
      <c r="NM730">
        <v>26400</v>
      </c>
      <c r="NN730">
        <v>15875000</v>
      </c>
      <c r="NO730">
        <v>6282800</v>
      </c>
      <c r="NP730">
        <v>1044400.0000000001</v>
      </c>
      <c r="NQ730">
        <v>801400</v>
      </c>
      <c r="NR730">
        <v>1162100</v>
      </c>
      <c r="NS730">
        <v>124200</v>
      </c>
      <c r="NT730">
        <v>1115700</v>
      </c>
      <c r="NU730">
        <v>633600</v>
      </c>
      <c r="NV730">
        <v>490400</v>
      </c>
      <c r="NW730">
        <v>466700</v>
      </c>
      <c r="NX730">
        <v>444300</v>
      </c>
      <c r="NY730">
        <v>1791300</v>
      </c>
      <c r="NZ730">
        <v>7801200</v>
      </c>
      <c r="OA730">
        <v>7490600</v>
      </c>
      <c r="OB730">
        <v>259000</v>
      </c>
      <c r="OC730">
        <v>95100</v>
      </c>
      <c r="OD730">
        <v>3503800</v>
      </c>
      <c r="OE730">
        <v>2418200</v>
      </c>
      <c r="OF730">
        <v>781500</v>
      </c>
      <c r="OG730">
        <v>297200</v>
      </c>
      <c r="OH730">
        <v>672100</v>
      </c>
      <c r="OI730">
        <v>1578900</v>
      </c>
      <c r="OJ730">
        <v>303000</v>
      </c>
      <c r="OK730">
        <v>310600</v>
      </c>
      <c r="OL730">
        <v>14956000</v>
      </c>
      <c r="OM730">
        <v>2351500</v>
      </c>
      <c r="ON730">
        <v>12604900</v>
      </c>
      <c r="OO730">
        <v>10667500</v>
      </c>
      <c r="OP730">
        <v>4246400</v>
      </c>
      <c r="OQ730">
        <v>1741900</v>
      </c>
      <c r="OR730">
        <v>664700</v>
      </c>
      <c r="OS730">
        <v>440600</v>
      </c>
      <c r="OT730">
        <v>439700</v>
      </c>
      <c r="OU730">
        <v>155100</v>
      </c>
      <c r="OV730">
        <v>631000</v>
      </c>
      <c r="OW730">
        <v>173400</v>
      </c>
      <c r="OX730">
        <v>3902600</v>
      </c>
      <c r="OY730">
        <v>2518500</v>
      </c>
      <c r="OZ730">
        <v>1497500</v>
      </c>
      <c r="PA730">
        <v>415500</v>
      </c>
      <c r="PB730">
        <v>459500</v>
      </c>
      <c r="PC730">
        <v>146000</v>
      </c>
      <c r="PD730">
        <v>1937400</v>
      </c>
      <c r="PE730">
        <v>769000</v>
      </c>
      <c r="PF730">
        <v>108300</v>
      </c>
      <c r="PG730">
        <v>364700</v>
      </c>
      <c r="PH730">
        <v>695400</v>
      </c>
      <c r="PI730">
        <v>11741000</v>
      </c>
      <c r="PJ730">
        <v>1785000</v>
      </c>
      <c r="PK730">
        <v>380600</v>
      </c>
      <c r="PL730">
        <v>104700</v>
      </c>
      <c r="PM730">
        <v>1299700</v>
      </c>
      <c r="PN730">
        <v>9955600</v>
      </c>
      <c r="PO730">
        <v>1834200</v>
      </c>
      <c r="PP730">
        <v>8121400</v>
      </c>
      <c r="PQ730">
        <v>5084000</v>
      </c>
      <c r="PR730">
        <v>1223200</v>
      </c>
      <c r="PS730">
        <v>1226300</v>
      </c>
      <c r="PT730">
        <v>2634500</v>
      </c>
      <c r="PU730">
        <v>20622000</v>
      </c>
      <c r="PV730">
        <v>2766000</v>
      </c>
      <c r="PW730">
        <v>1880600</v>
      </c>
      <c r="PX730">
        <v>885500</v>
      </c>
      <c r="PY730">
        <v>4748000</v>
      </c>
      <c r="PZ730">
        <v>2028200</v>
      </c>
      <c r="QA730">
        <v>2719800</v>
      </c>
      <c r="QB730">
        <v>13108000</v>
      </c>
      <c r="QC730">
        <v>7439800</v>
      </c>
      <c r="QD730">
        <v>5668200</v>
      </c>
      <c r="QE730">
        <v>7.4</v>
      </c>
      <c r="QF730">
        <v>1911300</v>
      </c>
      <c r="QG730">
        <v>128813000</v>
      </c>
      <c r="QH730">
        <v>108584000</v>
      </c>
      <c r="QI730">
        <v>24445000</v>
      </c>
      <c r="QJ730">
        <v>596000</v>
      </c>
      <c r="QK730">
        <v>80600</v>
      </c>
      <c r="QL730">
        <v>515299.99999999994</v>
      </c>
      <c r="QM730">
        <v>131000</v>
      </c>
      <c r="QN730">
        <v>236300</v>
      </c>
      <c r="QO730">
        <v>79500</v>
      </c>
      <c r="QP730">
        <v>42100</v>
      </c>
      <c r="QQ730">
        <v>114600</v>
      </c>
      <c r="QR730">
        <v>148000</v>
      </c>
      <c r="QS730">
        <v>6516000</v>
      </c>
      <c r="QT730">
        <v>1577100</v>
      </c>
      <c r="QU730">
        <v>792200</v>
      </c>
      <c r="QV730">
        <v>784900</v>
      </c>
      <c r="QW730">
        <v>907800</v>
      </c>
      <c r="QX730">
        <v>4031200</v>
      </c>
      <c r="RA730">
        <v>17333000</v>
      </c>
      <c r="RB730">
        <v>10832000</v>
      </c>
      <c r="RC730">
        <v>622700</v>
      </c>
      <c r="RD730">
        <v>538000</v>
      </c>
      <c r="RE730">
        <v>627900</v>
      </c>
      <c r="RF730">
        <v>1729200</v>
      </c>
      <c r="RG730">
        <v>1471700</v>
      </c>
      <c r="RH730">
        <v>1781200</v>
      </c>
      <c r="RI730">
        <v>311900</v>
      </c>
      <c r="RJ730">
        <v>227500</v>
      </c>
      <c r="RK730">
        <v>628100</v>
      </c>
      <c r="RL730">
        <v>500300</v>
      </c>
      <c r="RM730">
        <v>113300</v>
      </c>
      <c r="RN730">
        <v>589300</v>
      </c>
      <c r="RO730">
        <v>2086300.0000000002</v>
      </c>
      <c r="RP730">
        <v>1309100</v>
      </c>
      <c r="RQ730">
        <v>660500</v>
      </c>
      <c r="RR730">
        <v>725400</v>
      </c>
      <c r="RS730">
        <v>6501000</v>
      </c>
      <c r="RT730">
        <v>1544800</v>
      </c>
      <c r="RU730">
        <v>398700</v>
      </c>
      <c r="RV730">
        <v>232500</v>
      </c>
      <c r="RW730">
        <v>549000</v>
      </c>
      <c r="RX730">
        <v>619000</v>
      </c>
      <c r="RY730">
        <v>814400</v>
      </c>
      <c r="RZ730">
        <v>127900</v>
      </c>
      <c r="SA730">
        <v>982900</v>
      </c>
      <c r="SB730">
        <v>946100</v>
      </c>
      <c r="SC730">
        <v>285300</v>
      </c>
      <c r="SD730">
        <v>84139000</v>
      </c>
      <c r="SE730">
        <v>25630000</v>
      </c>
      <c r="SF730">
        <v>5829500</v>
      </c>
      <c r="SG730">
        <v>3294200</v>
      </c>
      <c r="SH730">
        <v>2126100</v>
      </c>
      <c r="SI730">
        <v>409200</v>
      </c>
      <c r="SJ730">
        <v>14919300</v>
      </c>
      <c r="SK730">
        <v>1796000</v>
      </c>
      <c r="SL730">
        <v>1175200</v>
      </c>
      <c r="SM730">
        <v>121000</v>
      </c>
      <c r="SN730">
        <v>499800</v>
      </c>
      <c r="SO730">
        <v>1102600</v>
      </c>
      <c r="SP730">
        <v>3069900</v>
      </c>
      <c r="SQ730">
        <v>1166800</v>
      </c>
      <c r="SR730">
        <v>533300</v>
      </c>
      <c r="SS730">
        <v>633500</v>
      </c>
      <c r="ST730">
        <v>2794000</v>
      </c>
      <c r="SU730">
        <v>1697600</v>
      </c>
      <c r="SV730">
        <v>1096400</v>
      </c>
      <c r="SW730">
        <v>923400</v>
      </c>
      <c r="SX730">
        <v>1053400</v>
      </c>
      <c r="SY730">
        <v>1335300</v>
      </c>
      <c r="SZ730">
        <v>1677900</v>
      </c>
      <c r="TA730">
        <v>4272100</v>
      </c>
      <c r="TB730">
        <v>580600</v>
      </c>
      <c r="TC730">
        <v>205600</v>
      </c>
      <c r="TD730">
        <v>50900</v>
      </c>
      <c r="TE730">
        <v>1384900</v>
      </c>
      <c r="TF730">
        <v>373600</v>
      </c>
      <c r="TG730">
        <v>47100</v>
      </c>
      <c r="TH730">
        <v>26000</v>
      </c>
      <c r="TI730">
        <v>526200</v>
      </c>
      <c r="TJ730">
        <v>582500</v>
      </c>
      <c r="TK730">
        <v>494700</v>
      </c>
      <c r="TL730">
        <v>609300</v>
      </c>
      <c r="TM730">
        <v>3391000</v>
      </c>
      <c r="TN730">
        <v>389700</v>
      </c>
      <c r="TO730">
        <v>1016400</v>
      </c>
      <c r="TP730">
        <v>362000</v>
      </c>
      <c r="TQ730">
        <v>1250600</v>
      </c>
      <c r="TR730">
        <v>306400</v>
      </c>
      <c r="TS730">
        <v>65800</v>
      </c>
      <c r="TT730">
        <v>7746000</v>
      </c>
      <c r="TU730">
        <v>5770800</v>
      </c>
      <c r="TV730">
        <v>20200</v>
      </c>
      <c r="TW730">
        <v>2601700</v>
      </c>
      <c r="TX730">
        <v>1755900</v>
      </c>
      <c r="TY730">
        <v>1362100</v>
      </c>
      <c r="TZ730">
        <v>621300</v>
      </c>
      <c r="UA730">
        <v>224500</v>
      </c>
      <c r="UB730">
        <v>772600</v>
      </c>
      <c r="UC730">
        <v>2376300</v>
      </c>
      <c r="UD730">
        <v>1974700</v>
      </c>
      <c r="UE730">
        <v>1295500</v>
      </c>
      <c r="UF730">
        <v>652600</v>
      </c>
      <c r="UG730">
        <v>26600</v>
      </c>
      <c r="UH730">
        <v>15895000</v>
      </c>
      <c r="UI730">
        <v>6327800</v>
      </c>
      <c r="UJ730">
        <v>1049900</v>
      </c>
      <c r="UK730">
        <v>833400</v>
      </c>
      <c r="UL730">
        <v>1161600</v>
      </c>
      <c r="UM730">
        <v>124500</v>
      </c>
      <c r="UN730">
        <v>1118700</v>
      </c>
      <c r="UO730">
        <v>634200</v>
      </c>
      <c r="UP730">
        <v>490500</v>
      </c>
      <c r="UQ730">
        <v>469000</v>
      </c>
      <c r="UR730">
        <v>446000</v>
      </c>
      <c r="US730">
        <v>1794400</v>
      </c>
      <c r="UT730">
        <v>7772700</v>
      </c>
      <c r="UU730">
        <v>7463100</v>
      </c>
      <c r="UV730">
        <v>258300</v>
      </c>
      <c r="UW730">
        <v>94900</v>
      </c>
      <c r="UX730">
        <v>3527000</v>
      </c>
      <c r="UY730">
        <v>2434900</v>
      </c>
      <c r="UZ730">
        <v>784300</v>
      </c>
      <c r="VA730">
        <v>296400</v>
      </c>
      <c r="VB730">
        <v>675800</v>
      </c>
      <c r="VC730">
        <v>1521200</v>
      </c>
      <c r="VD730">
        <v>305200</v>
      </c>
      <c r="VE730">
        <v>309600</v>
      </c>
      <c r="VF730">
        <v>14902000</v>
      </c>
      <c r="VG730">
        <v>2312700</v>
      </c>
      <c r="VH730">
        <v>12588800</v>
      </c>
      <c r="VI730">
        <v>10677500</v>
      </c>
      <c r="VJ730">
        <v>4244900</v>
      </c>
      <c r="VK730">
        <v>1743800</v>
      </c>
      <c r="VL730">
        <v>664400</v>
      </c>
      <c r="VM730">
        <v>439700</v>
      </c>
      <c r="VN730">
        <v>439300</v>
      </c>
      <c r="VO730">
        <v>155200</v>
      </c>
      <c r="VP730">
        <v>629500</v>
      </c>
      <c r="VQ730">
        <v>173000</v>
      </c>
      <c r="VR730">
        <v>3910800</v>
      </c>
      <c r="VS730">
        <v>2521800</v>
      </c>
      <c r="VT730">
        <v>1500500</v>
      </c>
      <c r="VU730">
        <v>415500</v>
      </c>
      <c r="VV730">
        <v>459900</v>
      </c>
      <c r="VW730">
        <v>146000</v>
      </c>
      <c r="VX730">
        <v>765100</v>
      </c>
      <c r="VY730">
        <v>107800</v>
      </c>
      <c r="VZ730">
        <v>364700</v>
      </c>
      <c r="WA730">
        <v>673800</v>
      </c>
      <c r="WB730">
        <v>11506000</v>
      </c>
      <c r="WC730">
        <v>1695300</v>
      </c>
      <c r="WD730">
        <v>359900</v>
      </c>
      <c r="WE730">
        <v>101900</v>
      </c>
      <c r="WF730">
        <v>1233500</v>
      </c>
      <c r="WG730">
        <v>9811000</v>
      </c>
      <c r="WH730">
        <v>1821400</v>
      </c>
      <c r="WI730">
        <v>7989600</v>
      </c>
      <c r="WJ730">
        <v>5069000</v>
      </c>
      <c r="WK730">
        <v>1219600</v>
      </c>
      <c r="WL730">
        <v>1216700</v>
      </c>
      <c r="WM730">
        <v>2632900</v>
      </c>
      <c r="WN730">
        <v>20229000</v>
      </c>
      <c r="WO730">
        <v>2764000</v>
      </c>
      <c r="WP730">
        <v>1873300</v>
      </c>
      <c r="WQ730">
        <v>890500</v>
      </c>
      <c r="WR730">
        <v>4691000</v>
      </c>
      <c r="WS730">
        <v>1971300</v>
      </c>
      <c r="WT730">
        <v>2719700</v>
      </c>
      <c r="WU730">
        <v>12774000</v>
      </c>
      <c r="WV730">
        <v>7088500</v>
      </c>
      <c r="WW730">
        <v>5685300</v>
      </c>
    </row>
    <row r="731" spans="1:621" x14ac:dyDescent="0.45">
      <c r="A731" s="1"/>
      <c r="C731" s="1">
        <v>36312</v>
      </c>
      <c r="D731">
        <v>880000</v>
      </c>
      <c r="E731">
        <v>2654000</v>
      </c>
      <c r="F731">
        <v>1775000</v>
      </c>
      <c r="G731">
        <v>1275000</v>
      </c>
      <c r="H731">
        <v>511000</v>
      </c>
      <c r="I731">
        <v>843000</v>
      </c>
      <c r="J731">
        <v>2015000</v>
      </c>
      <c r="K731">
        <v>440000</v>
      </c>
      <c r="L731">
        <v>44.6</v>
      </c>
      <c r="M731">
        <v>14.8</v>
      </c>
      <c r="N731">
        <v>29.8</v>
      </c>
      <c r="O731">
        <v>14.2</v>
      </c>
      <c r="P731">
        <v>33.9</v>
      </c>
      <c r="Q731">
        <v>7.4</v>
      </c>
      <c r="R731">
        <v>1.9</v>
      </c>
      <c r="S731">
        <v>0.6</v>
      </c>
      <c r="T731">
        <v>1.4</v>
      </c>
      <c r="U731">
        <v>0.3</v>
      </c>
      <c r="V731">
        <v>2521000</v>
      </c>
      <c r="W731">
        <v>1773000</v>
      </c>
      <c r="X731">
        <v>1624000</v>
      </c>
      <c r="Y731">
        <v>812000</v>
      </c>
      <c r="Z731">
        <v>812000</v>
      </c>
      <c r="AA731">
        <v>14.3</v>
      </c>
      <c r="AB731">
        <v>6.3</v>
      </c>
      <c r="AC731">
        <v>42.6</v>
      </c>
      <c r="AD731">
        <v>30</v>
      </c>
      <c r="AE731">
        <v>27.4</v>
      </c>
      <c r="AF731">
        <v>13.7</v>
      </c>
      <c r="AG731">
        <v>13.7</v>
      </c>
      <c r="AH731">
        <v>109826000</v>
      </c>
      <c r="AI731">
        <v>130136000</v>
      </c>
      <c r="AJ731">
        <v>24771000</v>
      </c>
      <c r="AK731">
        <v>600000</v>
      </c>
      <c r="AL731">
        <v>81500</v>
      </c>
      <c r="AM731">
        <v>518200.00000000006</v>
      </c>
      <c r="AN731">
        <v>129500</v>
      </c>
      <c r="AO731">
        <v>239000</v>
      </c>
      <c r="AP731">
        <v>78700</v>
      </c>
      <c r="AQ731">
        <v>42200</v>
      </c>
      <c r="AR731">
        <v>118100</v>
      </c>
      <c r="AS731">
        <v>149700</v>
      </c>
      <c r="AT731">
        <v>6777000</v>
      </c>
      <c r="AU731">
        <v>1629200</v>
      </c>
      <c r="AV731">
        <v>825800</v>
      </c>
      <c r="AW731">
        <v>803400</v>
      </c>
      <c r="AX731">
        <v>972200</v>
      </c>
      <c r="AY731">
        <v>4175800</v>
      </c>
      <c r="BB731">
        <v>17394000</v>
      </c>
      <c r="BC731">
        <v>10879000</v>
      </c>
      <c r="BD731">
        <v>630200</v>
      </c>
      <c r="BE731">
        <v>547500</v>
      </c>
      <c r="BF731">
        <v>626400</v>
      </c>
      <c r="BG731">
        <v>1731800</v>
      </c>
      <c r="BH731">
        <v>1476100</v>
      </c>
      <c r="BI731">
        <v>1788500</v>
      </c>
      <c r="BJ731">
        <v>315400</v>
      </c>
      <c r="BK731">
        <v>228500</v>
      </c>
      <c r="BL731">
        <v>632200</v>
      </c>
      <c r="BM731">
        <v>499500</v>
      </c>
      <c r="BN731">
        <v>112900</v>
      </c>
      <c r="BO731">
        <v>590100</v>
      </c>
      <c r="BP731">
        <v>2097300</v>
      </c>
      <c r="BQ731">
        <v>1323200</v>
      </c>
      <c r="BR731">
        <v>664400</v>
      </c>
      <c r="BS731">
        <v>727100</v>
      </c>
      <c r="BT731">
        <v>6515000</v>
      </c>
      <c r="BU731">
        <v>1540600</v>
      </c>
      <c r="BV731">
        <v>400000</v>
      </c>
      <c r="BW731">
        <v>233900</v>
      </c>
      <c r="BX731">
        <v>549700</v>
      </c>
      <c r="BY731">
        <v>621800</v>
      </c>
      <c r="BZ731">
        <v>816800</v>
      </c>
      <c r="CA731">
        <v>129699.99999999999</v>
      </c>
      <c r="CB731">
        <v>987000</v>
      </c>
      <c r="CC731">
        <v>947900</v>
      </c>
      <c r="CD731">
        <v>287500</v>
      </c>
      <c r="CE731">
        <v>85055000</v>
      </c>
      <c r="CF731">
        <v>25689000</v>
      </c>
      <c r="CG731">
        <v>5862600</v>
      </c>
      <c r="CH731">
        <v>3311000</v>
      </c>
      <c r="CI731">
        <v>2140600</v>
      </c>
      <c r="CJ731">
        <v>411000</v>
      </c>
      <c r="CK731">
        <v>14911600</v>
      </c>
      <c r="CL731">
        <v>1814000</v>
      </c>
      <c r="CM731">
        <v>1183400</v>
      </c>
      <c r="CN731">
        <v>129199.99999999999</v>
      </c>
      <c r="CO731">
        <v>501400</v>
      </c>
      <c r="CP731">
        <v>1153500</v>
      </c>
      <c r="CQ731">
        <v>3081700</v>
      </c>
      <c r="CR731">
        <v>1162400</v>
      </c>
      <c r="CS731">
        <v>533300</v>
      </c>
      <c r="CT731">
        <v>629100</v>
      </c>
      <c r="CU731">
        <v>2740700</v>
      </c>
      <c r="CV731">
        <v>1661800</v>
      </c>
      <c r="CW731">
        <v>1078900</v>
      </c>
      <c r="CX731">
        <v>927000</v>
      </c>
      <c r="CY731">
        <v>1054800</v>
      </c>
      <c r="CZ731">
        <v>1321700</v>
      </c>
      <c r="DA731">
        <v>1655800</v>
      </c>
      <c r="DB731">
        <v>4300600</v>
      </c>
      <c r="DC731">
        <v>586400</v>
      </c>
      <c r="DD731">
        <v>208000</v>
      </c>
      <c r="DE731">
        <v>52600</v>
      </c>
      <c r="DF731">
        <v>1406300</v>
      </c>
      <c r="DG731">
        <v>374000</v>
      </c>
      <c r="DH731">
        <v>47200</v>
      </c>
      <c r="DI731">
        <v>27600</v>
      </c>
      <c r="DJ731">
        <v>525500</v>
      </c>
      <c r="DK731">
        <v>579200</v>
      </c>
      <c r="DL731">
        <v>493800</v>
      </c>
      <c r="DM731">
        <v>614500</v>
      </c>
      <c r="DN731">
        <v>3421000</v>
      </c>
      <c r="DO731">
        <v>398300</v>
      </c>
      <c r="DP731">
        <v>1019900</v>
      </c>
      <c r="DQ731">
        <v>363500</v>
      </c>
      <c r="DR731">
        <v>1263100</v>
      </c>
      <c r="DS731">
        <v>307800</v>
      </c>
      <c r="DT731">
        <v>67900</v>
      </c>
      <c r="DU731">
        <v>7824000</v>
      </c>
      <c r="DV731">
        <v>5798700</v>
      </c>
      <c r="DW731">
        <v>20400</v>
      </c>
      <c r="DX731">
        <v>2613900</v>
      </c>
      <c r="DY731">
        <v>1764800</v>
      </c>
      <c r="DZ731">
        <v>1368000</v>
      </c>
      <c r="EA731">
        <v>623700</v>
      </c>
      <c r="EB731">
        <v>225400</v>
      </c>
      <c r="EC731">
        <v>781400</v>
      </c>
      <c r="ED731">
        <v>2383000</v>
      </c>
      <c r="EE731">
        <v>2025700</v>
      </c>
      <c r="EF731">
        <v>1333100</v>
      </c>
      <c r="EG731">
        <v>665700</v>
      </c>
      <c r="EH731">
        <v>26900</v>
      </c>
      <c r="EI731">
        <v>16102000</v>
      </c>
      <c r="EJ731">
        <v>6375600</v>
      </c>
      <c r="EK731">
        <v>1067500</v>
      </c>
      <c r="EL731">
        <v>792800</v>
      </c>
      <c r="EM731">
        <v>1185500</v>
      </c>
      <c r="EN731">
        <v>125800</v>
      </c>
      <c r="EO731">
        <v>1138100</v>
      </c>
      <c r="EP731">
        <v>642600</v>
      </c>
      <c r="EQ731">
        <v>497200</v>
      </c>
      <c r="ER731">
        <v>471100</v>
      </c>
      <c r="ES731">
        <v>455000</v>
      </c>
      <c r="ET731">
        <v>1802700</v>
      </c>
      <c r="EU731">
        <v>7923700</v>
      </c>
      <c r="EV731">
        <v>7608900</v>
      </c>
      <c r="EW731">
        <v>259899.99999999997</v>
      </c>
      <c r="EX731">
        <v>96100</v>
      </c>
      <c r="EY731">
        <v>3575500</v>
      </c>
      <c r="EZ731">
        <v>2466800</v>
      </c>
      <c r="FA731">
        <v>788600</v>
      </c>
      <c r="FB731">
        <v>300100</v>
      </c>
      <c r="FC731">
        <v>670200</v>
      </c>
      <c r="FD731">
        <v>1611700</v>
      </c>
      <c r="FE731">
        <v>306800</v>
      </c>
      <c r="FF731">
        <v>314800</v>
      </c>
      <c r="FG731">
        <v>14761000</v>
      </c>
      <c r="FH731">
        <v>2123500</v>
      </c>
      <c r="FI731">
        <v>12637700</v>
      </c>
      <c r="FJ731">
        <v>10714500</v>
      </c>
      <c r="FK731">
        <v>4264200</v>
      </c>
      <c r="FL731">
        <v>1751800</v>
      </c>
      <c r="FM731">
        <v>669700</v>
      </c>
      <c r="FN731">
        <v>440000</v>
      </c>
      <c r="FO731">
        <v>441700</v>
      </c>
      <c r="FP731">
        <v>156000</v>
      </c>
      <c r="FQ731">
        <v>630300</v>
      </c>
      <c r="FR731">
        <v>174700</v>
      </c>
      <c r="FS731">
        <v>3916900</v>
      </c>
      <c r="FT731">
        <v>2533400</v>
      </c>
      <c r="FU731">
        <v>1503200</v>
      </c>
      <c r="FV731">
        <v>419500</v>
      </c>
      <c r="FW731">
        <v>463100</v>
      </c>
      <c r="FX731">
        <v>147600</v>
      </c>
      <c r="FY731">
        <v>1923200</v>
      </c>
      <c r="FZ731">
        <v>771100</v>
      </c>
      <c r="GA731">
        <v>108700</v>
      </c>
      <c r="GB731">
        <v>382100</v>
      </c>
      <c r="GC731">
        <v>661300</v>
      </c>
      <c r="GD731">
        <v>12125000</v>
      </c>
      <c r="GE731">
        <v>1959400</v>
      </c>
      <c r="GF731">
        <v>395300</v>
      </c>
      <c r="GG731">
        <v>110100</v>
      </c>
      <c r="GH731">
        <v>1454000</v>
      </c>
      <c r="GI731">
        <v>10165100</v>
      </c>
      <c r="GJ731">
        <v>1928700</v>
      </c>
      <c r="GK731">
        <v>8236400</v>
      </c>
      <c r="GL731">
        <v>5133000</v>
      </c>
      <c r="GM731">
        <v>1228600</v>
      </c>
      <c r="GN731">
        <v>1228100</v>
      </c>
      <c r="GO731">
        <v>2676300</v>
      </c>
      <c r="GP731">
        <v>20310000</v>
      </c>
      <c r="GQ731">
        <v>2770000</v>
      </c>
      <c r="GR731">
        <v>1887700</v>
      </c>
      <c r="GS731">
        <v>882500</v>
      </c>
      <c r="GT731">
        <v>4539000</v>
      </c>
      <c r="GU731">
        <v>1781600</v>
      </c>
      <c r="GV731">
        <v>2757400</v>
      </c>
      <c r="GW731">
        <v>13001000</v>
      </c>
      <c r="GX731">
        <v>7127600</v>
      </c>
      <c r="GY731">
        <v>5873400</v>
      </c>
      <c r="IO731">
        <v>139329000</v>
      </c>
      <c r="IP731">
        <v>67.099999999999994</v>
      </c>
      <c r="IQ731">
        <v>133378000</v>
      </c>
      <c r="IR731">
        <v>64.2</v>
      </c>
      <c r="IS731">
        <v>5951000</v>
      </c>
      <c r="IT731">
        <v>4.3</v>
      </c>
      <c r="IU731">
        <v>68304000</v>
      </c>
      <c r="IV731">
        <v>4797000</v>
      </c>
      <c r="IW731">
        <v>74460000</v>
      </c>
      <c r="IX731">
        <v>74.7</v>
      </c>
      <c r="IY731">
        <v>71362000</v>
      </c>
      <c r="IZ731">
        <v>71.599999999999994</v>
      </c>
      <c r="JA731">
        <v>3099000</v>
      </c>
      <c r="JB731">
        <v>4.2</v>
      </c>
      <c r="JC731">
        <v>25208000</v>
      </c>
      <c r="JD731">
        <v>70184000</v>
      </c>
      <c r="JE731">
        <v>76.7</v>
      </c>
      <c r="JF731">
        <v>67700000</v>
      </c>
      <c r="JG731">
        <v>74</v>
      </c>
      <c r="JH731">
        <v>2484000</v>
      </c>
      <c r="JI731">
        <v>3.5</v>
      </c>
      <c r="JJ731">
        <v>21303000</v>
      </c>
      <c r="JK731">
        <v>7615000</v>
      </c>
      <c r="JL731">
        <v>5.7</v>
      </c>
      <c r="JM731">
        <v>130136000</v>
      </c>
      <c r="JN731">
        <v>109826000</v>
      </c>
      <c r="JO731">
        <v>24771000</v>
      </c>
      <c r="JP731">
        <v>600000</v>
      </c>
      <c r="JQ731">
        <v>81500</v>
      </c>
      <c r="JR731">
        <v>518200.00000000006</v>
      </c>
      <c r="JS731">
        <v>129500</v>
      </c>
      <c r="JT731">
        <v>239000</v>
      </c>
      <c r="JU731">
        <v>78700</v>
      </c>
      <c r="JV731">
        <v>42200</v>
      </c>
      <c r="JW731">
        <v>118100</v>
      </c>
      <c r="JX731">
        <v>149700</v>
      </c>
      <c r="JY731">
        <v>6777000</v>
      </c>
      <c r="JZ731">
        <v>1629200</v>
      </c>
      <c r="KA731">
        <v>825800</v>
      </c>
      <c r="KB731">
        <v>803400</v>
      </c>
      <c r="KC731">
        <v>972200</v>
      </c>
      <c r="KD731">
        <v>4175800</v>
      </c>
      <c r="KG731">
        <v>17394000</v>
      </c>
      <c r="KH731">
        <v>10879000</v>
      </c>
      <c r="KI731">
        <v>630200</v>
      </c>
      <c r="KJ731">
        <v>547500</v>
      </c>
      <c r="KK731">
        <v>626400</v>
      </c>
      <c r="KL731">
        <v>1731800</v>
      </c>
      <c r="KM731">
        <v>1476100</v>
      </c>
      <c r="KN731">
        <v>1788500</v>
      </c>
      <c r="KO731">
        <v>315400</v>
      </c>
      <c r="KP731">
        <v>228500</v>
      </c>
      <c r="KQ731">
        <v>632200</v>
      </c>
      <c r="KR731">
        <v>499500</v>
      </c>
      <c r="KS731">
        <v>112900</v>
      </c>
      <c r="KT731">
        <v>590100</v>
      </c>
      <c r="KU731">
        <v>2097300</v>
      </c>
      <c r="KV731">
        <v>1323200</v>
      </c>
      <c r="KW731">
        <v>664400</v>
      </c>
      <c r="KX731">
        <v>727100</v>
      </c>
      <c r="KY731">
        <v>6515000</v>
      </c>
      <c r="KZ731">
        <v>1540600</v>
      </c>
      <c r="LA731">
        <v>400000</v>
      </c>
      <c r="LB731">
        <v>233900</v>
      </c>
      <c r="LC731">
        <v>549700</v>
      </c>
      <c r="LD731">
        <v>621800</v>
      </c>
      <c r="LE731">
        <v>816800</v>
      </c>
      <c r="LF731">
        <v>129699.99999999999</v>
      </c>
      <c r="LG731">
        <v>987000</v>
      </c>
      <c r="LH731">
        <v>947900</v>
      </c>
      <c r="LI731">
        <v>287500</v>
      </c>
      <c r="LJ731">
        <v>85055000</v>
      </c>
      <c r="LK731">
        <v>25689000</v>
      </c>
      <c r="LL731">
        <v>5862600</v>
      </c>
      <c r="LM731">
        <v>3311000</v>
      </c>
      <c r="LN731">
        <v>2140600</v>
      </c>
      <c r="LO731">
        <v>411000</v>
      </c>
      <c r="LP731">
        <v>14911600</v>
      </c>
      <c r="LQ731">
        <v>1814000</v>
      </c>
      <c r="LR731">
        <v>1183400</v>
      </c>
      <c r="LS731">
        <v>129199.99999999999</v>
      </c>
      <c r="LT731">
        <v>501400</v>
      </c>
      <c r="LU731">
        <v>1153500</v>
      </c>
      <c r="LV731">
        <v>3081700</v>
      </c>
      <c r="LW731">
        <v>1162400</v>
      </c>
      <c r="LX731">
        <v>533300</v>
      </c>
      <c r="LY731">
        <v>629100</v>
      </c>
      <c r="LZ731">
        <v>2740700</v>
      </c>
      <c r="MA731">
        <v>1661800</v>
      </c>
      <c r="MB731">
        <v>1078900</v>
      </c>
      <c r="MC731">
        <v>927000</v>
      </c>
      <c r="MD731">
        <v>1054800</v>
      </c>
      <c r="ME731">
        <v>1321700</v>
      </c>
      <c r="MF731">
        <v>1655800</v>
      </c>
      <c r="MG731">
        <v>4300600</v>
      </c>
      <c r="MH731">
        <v>586400</v>
      </c>
      <c r="MI731">
        <v>208000</v>
      </c>
      <c r="MJ731">
        <v>52600</v>
      </c>
      <c r="MK731">
        <v>1406300</v>
      </c>
      <c r="ML731">
        <v>374000</v>
      </c>
      <c r="MM731">
        <v>47200</v>
      </c>
      <c r="MN731">
        <v>27600</v>
      </c>
      <c r="MO731">
        <v>525500</v>
      </c>
      <c r="MP731">
        <v>579200</v>
      </c>
      <c r="MQ731">
        <v>493800</v>
      </c>
      <c r="MR731">
        <v>614500</v>
      </c>
      <c r="MS731">
        <v>3421000</v>
      </c>
      <c r="MT731">
        <v>398300</v>
      </c>
      <c r="MU731">
        <v>1019900</v>
      </c>
      <c r="MV731">
        <v>363500</v>
      </c>
      <c r="MW731">
        <v>1263100</v>
      </c>
      <c r="MX731">
        <v>307800</v>
      </c>
      <c r="MY731">
        <v>67900</v>
      </c>
      <c r="MZ731">
        <v>7824000</v>
      </c>
      <c r="NA731">
        <v>5798700</v>
      </c>
      <c r="NB731">
        <v>20400</v>
      </c>
      <c r="NC731">
        <v>2613900</v>
      </c>
      <c r="ND731">
        <v>1764800</v>
      </c>
      <c r="NE731">
        <v>1368000</v>
      </c>
      <c r="NF731">
        <v>623700</v>
      </c>
      <c r="NG731">
        <v>225400</v>
      </c>
      <c r="NH731">
        <v>781400</v>
      </c>
      <c r="NI731">
        <v>2383000</v>
      </c>
      <c r="NJ731">
        <v>2025700</v>
      </c>
      <c r="NK731">
        <v>1333100</v>
      </c>
      <c r="NL731">
        <v>665700</v>
      </c>
      <c r="NM731">
        <v>26900</v>
      </c>
      <c r="NN731">
        <v>16102000</v>
      </c>
      <c r="NO731">
        <v>6375600</v>
      </c>
      <c r="NP731">
        <v>1067500</v>
      </c>
      <c r="NQ731">
        <v>792800</v>
      </c>
      <c r="NR731">
        <v>1185500</v>
      </c>
      <c r="NS731">
        <v>125800</v>
      </c>
      <c r="NT731">
        <v>1138100</v>
      </c>
      <c r="NU731">
        <v>642600</v>
      </c>
      <c r="NV731">
        <v>497200</v>
      </c>
      <c r="NW731">
        <v>471100</v>
      </c>
      <c r="NX731">
        <v>455000</v>
      </c>
      <c r="NY731">
        <v>1802700</v>
      </c>
      <c r="NZ731">
        <v>7923700</v>
      </c>
      <c r="OA731">
        <v>7608900</v>
      </c>
      <c r="OB731">
        <v>259899.99999999997</v>
      </c>
      <c r="OC731">
        <v>96100</v>
      </c>
      <c r="OD731">
        <v>3575500</v>
      </c>
      <c r="OE731">
        <v>2466800</v>
      </c>
      <c r="OF731">
        <v>788600</v>
      </c>
      <c r="OG731">
        <v>300100</v>
      </c>
      <c r="OH731">
        <v>670200</v>
      </c>
      <c r="OI731">
        <v>1611700</v>
      </c>
      <c r="OJ731">
        <v>306800</v>
      </c>
      <c r="OK731">
        <v>314800</v>
      </c>
      <c r="OL731">
        <v>14761000</v>
      </c>
      <c r="OM731">
        <v>2123500</v>
      </c>
      <c r="ON731">
        <v>12637700</v>
      </c>
      <c r="OO731">
        <v>10714500</v>
      </c>
      <c r="OP731">
        <v>4264200</v>
      </c>
      <c r="OQ731">
        <v>1751800</v>
      </c>
      <c r="OR731">
        <v>669700</v>
      </c>
      <c r="OS731">
        <v>440000</v>
      </c>
      <c r="OT731">
        <v>441700</v>
      </c>
      <c r="OU731">
        <v>156000</v>
      </c>
      <c r="OV731">
        <v>630300</v>
      </c>
      <c r="OW731">
        <v>174700</v>
      </c>
      <c r="OX731">
        <v>3916900</v>
      </c>
      <c r="OY731">
        <v>2533400</v>
      </c>
      <c r="OZ731">
        <v>1503200</v>
      </c>
      <c r="PA731">
        <v>419500</v>
      </c>
      <c r="PB731">
        <v>463100</v>
      </c>
      <c r="PC731">
        <v>147600</v>
      </c>
      <c r="PD731">
        <v>1923200</v>
      </c>
      <c r="PE731">
        <v>771100</v>
      </c>
      <c r="PF731">
        <v>108700</v>
      </c>
      <c r="PG731">
        <v>382100</v>
      </c>
      <c r="PH731">
        <v>661300</v>
      </c>
      <c r="PI731">
        <v>12125000</v>
      </c>
      <c r="PJ731">
        <v>1959400</v>
      </c>
      <c r="PK731">
        <v>395300</v>
      </c>
      <c r="PL731">
        <v>110100</v>
      </c>
      <c r="PM731">
        <v>1454000</v>
      </c>
      <c r="PN731">
        <v>10165100</v>
      </c>
      <c r="PO731">
        <v>1928700</v>
      </c>
      <c r="PP731">
        <v>8236400</v>
      </c>
      <c r="PQ731">
        <v>5133000</v>
      </c>
      <c r="PR731">
        <v>1228600</v>
      </c>
      <c r="PS731">
        <v>1228100</v>
      </c>
      <c r="PT731">
        <v>2676300</v>
      </c>
      <c r="PU731">
        <v>20310000</v>
      </c>
      <c r="PV731">
        <v>2770000</v>
      </c>
      <c r="PW731">
        <v>1887700</v>
      </c>
      <c r="PX731">
        <v>882500</v>
      </c>
      <c r="PY731">
        <v>4539000</v>
      </c>
      <c r="PZ731">
        <v>1781600</v>
      </c>
      <c r="QA731">
        <v>2757400</v>
      </c>
      <c r="QB731">
        <v>13001000</v>
      </c>
      <c r="QC731">
        <v>7127600</v>
      </c>
      <c r="QD731">
        <v>5873400</v>
      </c>
      <c r="QE731">
        <v>7.5</v>
      </c>
      <c r="QF731">
        <v>1924900</v>
      </c>
      <c r="QG731">
        <v>129084000</v>
      </c>
      <c r="QH731">
        <v>108812000</v>
      </c>
      <c r="QI731">
        <v>24433000</v>
      </c>
      <c r="QJ731">
        <v>592000</v>
      </c>
      <c r="QK731">
        <v>80700</v>
      </c>
      <c r="QL731">
        <v>511600</v>
      </c>
      <c r="QM731">
        <v>128199.99999999999</v>
      </c>
      <c r="QN731">
        <v>234500</v>
      </c>
      <c r="QO731">
        <v>78700</v>
      </c>
      <c r="QP731">
        <v>41300</v>
      </c>
      <c r="QQ731">
        <v>114500</v>
      </c>
      <c r="QR731">
        <v>148900</v>
      </c>
      <c r="QS731">
        <v>6547000</v>
      </c>
      <c r="QT731">
        <v>1583600</v>
      </c>
      <c r="QU731">
        <v>798500</v>
      </c>
      <c r="QV731">
        <v>785100</v>
      </c>
      <c r="QW731">
        <v>911400</v>
      </c>
      <c r="QX731">
        <v>4052000</v>
      </c>
      <c r="RA731">
        <v>17294000</v>
      </c>
      <c r="RB731">
        <v>10816000</v>
      </c>
      <c r="RC731">
        <v>622000</v>
      </c>
      <c r="RD731">
        <v>538500</v>
      </c>
      <c r="RE731">
        <v>624500</v>
      </c>
      <c r="RF731">
        <v>1723500</v>
      </c>
      <c r="RG731">
        <v>1467000</v>
      </c>
      <c r="RH731">
        <v>1783300</v>
      </c>
      <c r="RI731">
        <v>313900</v>
      </c>
      <c r="RJ731">
        <v>227900</v>
      </c>
      <c r="RK731">
        <v>630200</v>
      </c>
      <c r="RL731">
        <v>497800</v>
      </c>
      <c r="RM731">
        <v>113500</v>
      </c>
      <c r="RN731">
        <v>587800</v>
      </c>
      <c r="RO731">
        <v>2085400</v>
      </c>
      <c r="RP731">
        <v>1311500</v>
      </c>
      <c r="RQ731">
        <v>661500</v>
      </c>
      <c r="RR731">
        <v>722900</v>
      </c>
      <c r="RS731">
        <v>6478000</v>
      </c>
      <c r="RT731">
        <v>1542400</v>
      </c>
      <c r="RU731">
        <v>396600</v>
      </c>
      <c r="RV731">
        <v>232700</v>
      </c>
      <c r="RW731">
        <v>541400</v>
      </c>
      <c r="RX731">
        <v>617300</v>
      </c>
      <c r="RY731">
        <v>814900</v>
      </c>
      <c r="RZ731">
        <v>127100</v>
      </c>
      <c r="SA731">
        <v>981600</v>
      </c>
      <c r="SB731">
        <v>939900</v>
      </c>
      <c r="SC731">
        <v>284400</v>
      </c>
      <c r="SD731">
        <v>84379000</v>
      </c>
      <c r="SE731">
        <v>25680000</v>
      </c>
      <c r="SF731">
        <v>5837500</v>
      </c>
      <c r="SG731">
        <v>3298600</v>
      </c>
      <c r="SH731">
        <v>2129000</v>
      </c>
      <c r="SI731">
        <v>409900</v>
      </c>
      <c r="SJ731">
        <v>14944100</v>
      </c>
      <c r="SK731">
        <v>1800500</v>
      </c>
      <c r="SL731">
        <v>1179100</v>
      </c>
      <c r="SM731">
        <v>121900</v>
      </c>
      <c r="SN731">
        <v>499600</v>
      </c>
      <c r="SO731">
        <v>1106000</v>
      </c>
      <c r="SP731">
        <v>3070800</v>
      </c>
      <c r="SQ731">
        <v>1173800</v>
      </c>
      <c r="SR731">
        <v>536000</v>
      </c>
      <c r="SS731">
        <v>637800</v>
      </c>
      <c r="ST731">
        <v>2796700</v>
      </c>
      <c r="SU731">
        <v>1699900</v>
      </c>
      <c r="SV731">
        <v>1096800</v>
      </c>
      <c r="SW731">
        <v>926200</v>
      </c>
      <c r="SX731">
        <v>1048700</v>
      </c>
      <c r="SY731">
        <v>1338600</v>
      </c>
      <c r="SZ731">
        <v>1682800</v>
      </c>
      <c r="TA731">
        <v>4289100</v>
      </c>
      <c r="TB731">
        <v>584000</v>
      </c>
      <c r="TC731">
        <v>207400</v>
      </c>
      <c r="TD731">
        <v>51000</v>
      </c>
      <c r="TE731">
        <v>1391300</v>
      </c>
      <c r="TF731">
        <v>374800</v>
      </c>
      <c r="TG731">
        <v>46900</v>
      </c>
      <c r="TH731">
        <v>25600</v>
      </c>
      <c r="TI731">
        <v>526500</v>
      </c>
      <c r="TJ731">
        <v>585600</v>
      </c>
      <c r="TK731">
        <v>496000</v>
      </c>
      <c r="TL731">
        <v>609500</v>
      </c>
      <c r="TM731">
        <v>3405000</v>
      </c>
      <c r="TN731">
        <v>389500</v>
      </c>
      <c r="TO731">
        <v>1017900</v>
      </c>
      <c r="TP731">
        <v>363600</v>
      </c>
      <c r="TQ731">
        <v>1259100</v>
      </c>
      <c r="TR731">
        <v>307800</v>
      </c>
      <c r="TS731">
        <v>67500</v>
      </c>
      <c r="TT731">
        <v>7762000</v>
      </c>
      <c r="TU731">
        <v>5777700</v>
      </c>
      <c r="TV731">
        <v>20300</v>
      </c>
      <c r="TW731">
        <v>2601600</v>
      </c>
      <c r="TX731">
        <v>1755000</v>
      </c>
      <c r="TY731">
        <v>1360600</v>
      </c>
      <c r="TZ731">
        <v>622200</v>
      </c>
      <c r="UA731">
        <v>224400</v>
      </c>
      <c r="UB731">
        <v>777900</v>
      </c>
      <c r="UC731">
        <v>2377900</v>
      </c>
      <c r="UD731">
        <v>1984400</v>
      </c>
      <c r="UE731">
        <v>1304400</v>
      </c>
      <c r="UF731">
        <v>653200</v>
      </c>
      <c r="UG731">
        <v>26800</v>
      </c>
      <c r="UH731">
        <v>15983000</v>
      </c>
      <c r="UI731">
        <v>6372300</v>
      </c>
      <c r="UJ731">
        <v>1051900</v>
      </c>
      <c r="UK731">
        <v>838400</v>
      </c>
      <c r="UL731">
        <v>1166900</v>
      </c>
      <c r="UM731">
        <v>124900</v>
      </c>
      <c r="UN731">
        <v>1138400</v>
      </c>
      <c r="UO731">
        <v>637900</v>
      </c>
      <c r="UP731">
        <v>491300</v>
      </c>
      <c r="UQ731">
        <v>470800</v>
      </c>
      <c r="UR731">
        <v>451800</v>
      </c>
      <c r="US731">
        <v>1795800</v>
      </c>
      <c r="UT731">
        <v>7815300</v>
      </c>
      <c r="UU731">
        <v>7504700</v>
      </c>
      <c r="UV731">
        <v>257700</v>
      </c>
      <c r="UW731">
        <v>95100</v>
      </c>
      <c r="UX731">
        <v>3557800</v>
      </c>
      <c r="UY731">
        <v>2454200</v>
      </c>
      <c r="UZ731">
        <v>786800</v>
      </c>
      <c r="VA731">
        <v>295900</v>
      </c>
      <c r="VB731">
        <v>674900</v>
      </c>
      <c r="VC731">
        <v>1531400</v>
      </c>
      <c r="VD731">
        <v>305100</v>
      </c>
      <c r="VE731">
        <v>310600</v>
      </c>
      <c r="VF731">
        <v>14926000</v>
      </c>
      <c r="VG731">
        <v>2313200</v>
      </c>
      <c r="VH731">
        <v>12612900</v>
      </c>
      <c r="VI731">
        <v>10688000</v>
      </c>
      <c r="VJ731">
        <v>4250500</v>
      </c>
      <c r="VK731">
        <v>1747800</v>
      </c>
      <c r="VL731">
        <v>667400</v>
      </c>
      <c r="VM731">
        <v>437900</v>
      </c>
      <c r="VN731">
        <v>440500</v>
      </c>
      <c r="VO731">
        <v>155400</v>
      </c>
      <c r="VP731">
        <v>628100</v>
      </c>
      <c r="VQ731">
        <v>173400</v>
      </c>
      <c r="VR731">
        <v>3911400</v>
      </c>
      <c r="VS731">
        <v>2526100</v>
      </c>
      <c r="VT731">
        <v>1500900</v>
      </c>
      <c r="VU731">
        <v>417300</v>
      </c>
      <c r="VV731">
        <v>461400</v>
      </c>
      <c r="VW731">
        <v>146500</v>
      </c>
      <c r="VX731">
        <v>770600</v>
      </c>
      <c r="VY731">
        <v>108600</v>
      </c>
      <c r="VZ731">
        <v>371700</v>
      </c>
      <c r="WA731">
        <v>674000</v>
      </c>
      <c r="WB731">
        <v>11539000</v>
      </c>
      <c r="WC731">
        <v>1704200</v>
      </c>
      <c r="WD731">
        <v>361100</v>
      </c>
      <c r="WE731">
        <v>102300</v>
      </c>
      <c r="WF731">
        <v>1240800</v>
      </c>
      <c r="WG731">
        <v>9834800</v>
      </c>
      <c r="WH731">
        <v>1827000</v>
      </c>
      <c r="WI731">
        <v>8007800</v>
      </c>
      <c r="WJ731">
        <v>5084000</v>
      </c>
      <c r="WK731">
        <v>1221800</v>
      </c>
      <c r="WL731">
        <v>1217300</v>
      </c>
      <c r="WM731">
        <v>2645200</v>
      </c>
      <c r="WN731">
        <v>20272000</v>
      </c>
      <c r="WO731">
        <v>2766000</v>
      </c>
      <c r="WP731">
        <v>1875800</v>
      </c>
      <c r="WQ731">
        <v>889700</v>
      </c>
      <c r="WR731">
        <v>4687000</v>
      </c>
      <c r="WS731">
        <v>1963200</v>
      </c>
      <c r="WT731">
        <v>2724100</v>
      </c>
      <c r="WU731">
        <v>12819000</v>
      </c>
      <c r="WV731">
        <v>7115200</v>
      </c>
      <c r="WW731">
        <v>5703500</v>
      </c>
    </row>
    <row r="732" spans="1:621" x14ac:dyDescent="0.45">
      <c r="A732" s="1"/>
      <c r="C732" s="1">
        <v>36342</v>
      </c>
      <c r="D732">
        <v>846000</v>
      </c>
      <c r="E732">
        <v>2684000</v>
      </c>
      <c r="F732">
        <v>1838000</v>
      </c>
      <c r="G732">
        <v>1270000</v>
      </c>
      <c r="H732">
        <v>626000</v>
      </c>
      <c r="I732">
        <v>779000</v>
      </c>
      <c r="J732">
        <v>2021000</v>
      </c>
      <c r="K732">
        <v>465000</v>
      </c>
      <c r="L732">
        <v>45.1</v>
      </c>
      <c r="M732">
        <v>14.2</v>
      </c>
      <c r="N732">
        <v>30.9</v>
      </c>
      <c r="O732">
        <v>13.1</v>
      </c>
      <c r="P732">
        <v>34</v>
      </c>
      <c r="Q732">
        <v>7.8</v>
      </c>
      <c r="R732">
        <v>1.9</v>
      </c>
      <c r="S732">
        <v>0.6</v>
      </c>
      <c r="T732">
        <v>1.4</v>
      </c>
      <c r="U732">
        <v>0.3</v>
      </c>
      <c r="V732">
        <v>2643000</v>
      </c>
      <c r="W732">
        <v>1783000</v>
      </c>
      <c r="X732">
        <v>1513000</v>
      </c>
      <c r="Y732">
        <v>781000</v>
      </c>
      <c r="Z732">
        <v>732000</v>
      </c>
      <c r="AA732">
        <v>13.6</v>
      </c>
      <c r="AB732">
        <v>5.8</v>
      </c>
      <c r="AC732">
        <v>44.5</v>
      </c>
      <c r="AD732">
        <v>30</v>
      </c>
      <c r="AE732">
        <v>25.5</v>
      </c>
      <c r="AF732">
        <v>13.2</v>
      </c>
      <c r="AG732">
        <v>12.3</v>
      </c>
      <c r="AH732">
        <v>110022000</v>
      </c>
      <c r="AI732">
        <v>129268000</v>
      </c>
      <c r="AJ732">
        <v>24812000</v>
      </c>
      <c r="AK732">
        <v>605000</v>
      </c>
      <c r="AL732">
        <v>85800</v>
      </c>
      <c r="AM732">
        <v>519400</v>
      </c>
      <c r="AN732">
        <v>131400</v>
      </c>
      <c r="AO732">
        <v>238600</v>
      </c>
      <c r="AP732">
        <v>77600</v>
      </c>
      <c r="AQ732">
        <v>42600</v>
      </c>
      <c r="AR732">
        <v>118400</v>
      </c>
      <c r="AS732">
        <v>149400</v>
      </c>
      <c r="AT732">
        <v>6904000</v>
      </c>
      <c r="AU732">
        <v>1660600</v>
      </c>
      <c r="AV732">
        <v>842300</v>
      </c>
      <c r="AW732">
        <v>818300</v>
      </c>
      <c r="AX732">
        <v>984400</v>
      </c>
      <c r="AY732">
        <v>4259400</v>
      </c>
      <c r="BB732">
        <v>17303000</v>
      </c>
      <c r="BC732">
        <v>10820000</v>
      </c>
      <c r="BD732">
        <v>630300</v>
      </c>
      <c r="BE732">
        <v>548800</v>
      </c>
      <c r="BF732">
        <v>619800</v>
      </c>
      <c r="BG732">
        <v>1724800</v>
      </c>
      <c r="BH732">
        <v>1468000</v>
      </c>
      <c r="BI732">
        <v>1783500</v>
      </c>
      <c r="BJ732">
        <v>311600</v>
      </c>
      <c r="BK732">
        <v>227700</v>
      </c>
      <c r="BL732">
        <v>631700</v>
      </c>
      <c r="BM732">
        <v>499700</v>
      </c>
      <c r="BN732">
        <v>112800</v>
      </c>
      <c r="BO732">
        <v>588500</v>
      </c>
      <c r="BP732">
        <v>2067800.0000000002</v>
      </c>
      <c r="BQ732">
        <v>1298900</v>
      </c>
      <c r="BR732">
        <v>666600</v>
      </c>
      <c r="BS732">
        <v>721800</v>
      </c>
      <c r="BT732">
        <v>6483000</v>
      </c>
      <c r="BU732">
        <v>1557800</v>
      </c>
      <c r="BV732">
        <v>393600</v>
      </c>
      <c r="BW732">
        <v>232800</v>
      </c>
      <c r="BX732">
        <v>531100</v>
      </c>
      <c r="BY732">
        <v>619800</v>
      </c>
      <c r="BZ732">
        <v>810900</v>
      </c>
      <c r="CA732">
        <v>131200</v>
      </c>
      <c r="CB732">
        <v>983300</v>
      </c>
      <c r="CC732">
        <v>939700</v>
      </c>
      <c r="CD732">
        <v>282700</v>
      </c>
      <c r="CE732">
        <v>85210000</v>
      </c>
      <c r="CF732">
        <v>25712000</v>
      </c>
      <c r="CG732">
        <v>5879000</v>
      </c>
      <c r="CH732">
        <v>3321000</v>
      </c>
      <c r="CI732">
        <v>2145700</v>
      </c>
      <c r="CJ732">
        <v>412300</v>
      </c>
      <c r="CK732">
        <v>14957200</v>
      </c>
      <c r="CL732">
        <v>1823400</v>
      </c>
      <c r="CM732">
        <v>1189600</v>
      </c>
      <c r="CN732">
        <v>129400</v>
      </c>
      <c r="CO732">
        <v>504400</v>
      </c>
      <c r="CP732">
        <v>1144100</v>
      </c>
      <c r="CQ732">
        <v>3092700</v>
      </c>
      <c r="CR732">
        <v>1166300</v>
      </c>
      <c r="CS732">
        <v>535100</v>
      </c>
      <c r="CT732">
        <v>631200</v>
      </c>
      <c r="CU732">
        <v>2748300</v>
      </c>
      <c r="CV732">
        <v>1663900</v>
      </c>
      <c r="CW732">
        <v>1084400</v>
      </c>
      <c r="CX732">
        <v>926600</v>
      </c>
      <c r="CY732">
        <v>1056800</v>
      </c>
      <c r="CZ732">
        <v>1339400</v>
      </c>
      <c r="DA732">
        <v>1659600</v>
      </c>
      <c r="DB732">
        <v>4263000</v>
      </c>
      <c r="DC732">
        <v>590800</v>
      </c>
      <c r="DD732">
        <v>206700</v>
      </c>
      <c r="DE732">
        <v>53100</v>
      </c>
      <c r="DF732">
        <v>1417500</v>
      </c>
      <c r="DG732">
        <v>311800</v>
      </c>
      <c r="DH732">
        <v>47200</v>
      </c>
      <c r="DI732">
        <v>28400</v>
      </c>
      <c r="DJ732">
        <v>532500</v>
      </c>
      <c r="DK732">
        <v>579700</v>
      </c>
      <c r="DL732">
        <v>495300</v>
      </c>
      <c r="DM732">
        <v>613000</v>
      </c>
      <c r="DN732">
        <v>3449000</v>
      </c>
      <c r="DO732">
        <v>401600</v>
      </c>
      <c r="DP732">
        <v>1026400.0000000001</v>
      </c>
      <c r="DQ732">
        <v>365200</v>
      </c>
      <c r="DR732">
        <v>1276900</v>
      </c>
      <c r="DS732">
        <v>309100</v>
      </c>
      <c r="DT732">
        <v>69800</v>
      </c>
      <c r="DU732">
        <v>7859000</v>
      </c>
      <c r="DV732">
        <v>5816100</v>
      </c>
      <c r="DW732">
        <v>20600</v>
      </c>
      <c r="DX732">
        <v>2616500</v>
      </c>
      <c r="DY732">
        <v>1766100</v>
      </c>
      <c r="DZ732">
        <v>1368200</v>
      </c>
      <c r="EA732">
        <v>624900</v>
      </c>
      <c r="EB732">
        <v>225500</v>
      </c>
      <c r="EC732">
        <v>793900</v>
      </c>
      <c r="ED732">
        <v>2385100</v>
      </c>
      <c r="EE732">
        <v>2043100</v>
      </c>
      <c r="EF732">
        <v>1350000</v>
      </c>
      <c r="EG732">
        <v>666200</v>
      </c>
      <c r="EH732">
        <v>26900</v>
      </c>
      <c r="EI732">
        <v>16187000</v>
      </c>
      <c r="EJ732">
        <v>6414000</v>
      </c>
      <c r="EK732">
        <v>1068400</v>
      </c>
      <c r="EL732">
        <v>795000</v>
      </c>
      <c r="EM732">
        <v>1195100</v>
      </c>
      <c r="EN732">
        <v>125300</v>
      </c>
      <c r="EO732">
        <v>1150800</v>
      </c>
      <c r="EP732">
        <v>651400</v>
      </c>
      <c r="EQ732">
        <v>502500</v>
      </c>
      <c r="ER732">
        <v>473000</v>
      </c>
      <c r="ES732">
        <v>452500</v>
      </c>
      <c r="ET732">
        <v>1804700</v>
      </c>
      <c r="EU732">
        <v>7968200</v>
      </c>
      <c r="EV732">
        <v>7650800</v>
      </c>
      <c r="EW732">
        <v>259899.99999999997</v>
      </c>
      <c r="EX732">
        <v>95100</v>
      </c>
      <c r="EY732">
        <v>3609600</v>
      </c>
      <c r="EZ732">
        <v>2488400</v>
      </c>
      <c r="FA732">
        <v>788600</v>
      </c>
      <c r="FB732">
        <v>301800</v>
      </c>
      <c r="FC732">
        <v>673700</v>
      </c>
      <c r="FD732">
        <v>1615700</v>
      </c>
      <c r="FE732">
        <v>306400</v>
      </c>
      <c r="FF732">
        <v>317400</v>
      </c>
      <c r="FG732">
        <v>14689000</v>
      </c>
      <c r="FH732">
        <v>2043700</v>
      </c>
      <c r="FI732">
        <v>12645200</v>
      </c>
      <c r="FJ732">
        <v>10730100</v>
      </c>
      <c r="FK732">
        <v>4267600</v>
      </c>
      <c r="FL732">
        <v>1758700</v>
      </c>
      <c r="FM732">
        <v>670100</v>
      </c>
      <c r="FN732">
        <v>437600</v>
      </c>
      <c r="FO732">
        <v>442400</v>
      </c>
      <c r="FP732">
        <v>156800</v>
      </c>
      <c r="FQ732">
        <v>628200</v>
      </c>
      <c r="FR732">
        <v>173800</v>
      </c>
      <c r="FS732">
        <v>3922000</v>
      </c>
      <c r="FT732">
        <v>2540500</v>
      </c>
      <c r="FU732">
        <v>1506000</v>
      </c>
      <c r="FV732">
        <v>421400</v>
      </c>
      <c r="FW732">
        <v>464800</v>
      </c>
      <c r="FX732">
        <v>148300</v>
      </c>
      <c r="FY732">
        <v>1915100</v>
      </c>
      <c r="FZ732">
        <v>781000</v>
      </c>
      <c r="GA732">
        <v>110300</v>
      </c>
      <c r="GB732">
        <v>406300</v>
      </c>
      <c r="GC732">
        <v>617500</v>
      </c>
      <c r="GD732">
        <v>12153000</v>
      </c>
      <c r="GE732">
        <v>2008700</v>
      </c>
      <c r="GF732">
        <v>403900</v>
      </c>
      <c r="GG732">
        <v>112200</v>
      </c>
      <c r="GH732">
        <v>1492600</v>
      </c>
      <c r="GI732">
        <v>10143900</v>
      </c>
      <c r="GJ732">
        <v>1983600</v>
      </c>
      <c r="GK732">
        <v>8160300</v>
      </c>
      <c r="GL732">
        <v>5161000</v>
      </c>
      <c r="GM732">
        <v>1228800</v>
      </c>
      <c r="GN732">
        <v>1224800</v>
      </c>
      <c r="GO732">
        <v>2707700</v>
      </c>
      <c r="GP732">
        <v>19246000</v>
      </c>
      <c r="GQ732">
        <v>2776000</v>
      </c>
      <c r="GR732">
        <v>1896900</v>
      </c>
      <c r="GS732">
        <v>879300</v>
      </c>
      <c r="GT732">
        <v>4468000</v>
      </c>
      <c r="GU732">
        <v>1693600</v>
      </c>
      <c r="GV732">
        <v>2774400</v>
      </c>
      <c r="GW732">
        <v>12002000</v>
      </c>
      <c r="GX732">
        <v>5996000</v>
      </c>
      <c r="GY732">
        <v>6006100</v>
      </c>
      <c r="IO732">
        <v>139439000</v>
      </c>
      <c r="IP732">
        <v>67.099999999999994</v>
      </c>
      <c r="IQ732">
        <v>133414000</v>
      </c>
      <c r="IR732">
        <v>64.2</v>
      </c>
      <c r="IS732">
        <v>6025000</v>
      </c>
      <c r="IT732">
        <v>4.3</v>
      </c>
      <c r="IU732">
        <v>68390000</v>
      </c>
      <c r="IV732">
        <v>4517000</v>
      </c>
      <c r="IW732">
        <v>74562000</v>
      </c>
      <c r="IX732">
        <v>74.7</v>
      </c>
      <c r="IY732">
        <v>71427000</v>
      </c>
      <c r="IZ732">
        <v>71.599999999999994</v>
      </c>
      <c r="JA732">
        <v>3134000</v>
      </c>
      <c r="JB732">
        <v>4.2</v>
      </c>
      <c r="JC732">
        <v>25200000</v>
      </c>
      <c r="JD732">
        <v>70252000</v>
      </c>
      <c r="JE732">
        <v>76.7</v>
      </c>
      <c r="JF732">
        <v>67731000</v>
      </c>
      <c r="JG732">
        <v>74</v>
      </c>
      <c r="JH732">
        <v>2521000</v>
      </c>
      <c r="JI732">
        <v>3.6</v>
      </c>
      <c r="JJ732">
        <v>21309000</v>
      </c>
      <c r="JK732">
        <v>7645000</v>
      </c>
      <c r="JL732">
        <v>5.7</v>
      </c>
      <c r="JM732">
        <v>129268000</v>
      </c>
      <c r="JN732">
        <v>110022000</v>
      </c>
      <c r="JO732">
        <v>24812000</v>
      </c>
      <c r="JP732">
        <v>605000</v>
      </c>
      <c r="JQ732">
        <v>85800</v>
      </c>
      <c r="JR732">
        <v>519400</v>
      </c>
      <c r="JS732">
        <v>131400</v>
      </c>
      <c r="JT732">
        <v>238600</v>
      </c>
      <c r="JU732">
        <v>77600</v>
      </c>
      <c r="JV732">
        <v>42600</v>
      </c>
      <c r="JW732">
        <v>118400</v>
      </c>
      <c r="JX732">
        <v>149400</v>
      </c>
      <c r="JY732">
        <v>6904000</v>
      </c>
      <c r="JZ732">
        <v>1660600</v>
      </c>
      <c r="KA732">
        <v>842300</v>
      </c>
      <c r="KB732">
        <v>818300</v>
      </c>
      <c r="KC732">
        <v>984400</v>
      </c>
      <c r="KD732">
        <v>4259400</v>
      </c>
      <c r="KG732">
        <v>17303000</v>
      </c>
      <c r="KH732">
        <v>10820000</v>
      </c>
      <c r="KI732">
        <v>630300</v>
      </c>
      <c r="KJ732">
        <v>548800</v>
      </c>
      <c r="KK732">
        <v>619800</v>
      </c>
      <c r="KL732">
        <v>1724800</v>
      </c>
      <c r="KM732">
        <v>1468000</v>
      </c>
      <c r="KN732">
        <v>1783500</v>
      </c>
      <c r="KO732">
        <v>311600</v>
      </c>
      <c r="KP732">
        <v>227700</v>
      </c>
      <c r="KQ732">
        <v>631700</v>
      </c>
      <c r="KR732">
        <v>499700</v>
      </c>
      <c r="KS732">
        <v>112800</v>
      </c>
      <c r="KT732">
        <v>588500</v>
      </c>
      <c r="KU732">
        <v>2067800.0000000002</v>
      </c>
      <c r="KV732">
        <v>1298900</v>
      </c>
      <c r="KW732">
        <v>666600</v>
      </c>
      <c r="KX732">
        <v>721800</v>
      </c>
      <c r="KY732">
        <v>6483000</v>
      </c>
      <c r="KZ732">
        <v>1557800</v>
      </c>
      <c r="LA732">
        <v>393600</v>
      </c>
      <c r="LB732">
        <v>232800</v>
      </c>
      <c r="LC732">
        <v>531100</v>
      </c>
      <c r="LD732">
        <v>619800</v>
      </c>
      <c r="LE732">
        <v>810900</v>
      </c>
      <c r="LF732">
        <v>131200</v>
      </c>
      <c r="LG732">
        <v>983300</v>
      </c>
      <c r="LH732">
        <v>939700</v>
      </c>
      <c r="LI732">
        <v>282700</v>
      </c>
      <c r="LJ732">
        <v>85210000</v>
      </c>
      <c r="LK732">
        <v>25712000</v>
      </c>
      <c r="LL732">
        <v>5879000</v>
      </c>
      <c r="LM732">
        <v>3321000</v>
      </c>
      <c r="LN732">
        <v>2145700</v>
      </c>
      <c r="LO732">
        <v>412300</v>
      </c>
      <c r="LP732">
        <v>14957200</v>
      </c>
      <c r="LQ732">
        <v>1823400</v>
      </c>
      <c r="LR732">
        <v>1189600</v>
      </c>
      <c r="LS732">
        <v>129400</v>
      </c>
      <c r="LT732">
        <v>504400</v>
      </c>
      <c r="LU732">
        <v>1144100</v>
      </c>
      <c r="LV732">
        <v>3092700</v>
      </c>
      <c r="LW732">
        <v>1166300</v>
      </c>
      <c r="LX732">
        <v>535100</v>
      </c>
      <c r="LY732">
        <v>631200</v>
      </c>
      <c r="LZ732">
        <v>2748300</v>
      </c>
      <c r="MA732">
        <v>1663900</v>
      </c>
      <c r="MB732">
        <v>1084400</v>
      </c>
      <c r="MC732">
        <v>926600</v>
      </c>
      <c r="MD732">
        <v>1056800</v>
      </c>
      <c r="ME732">
        <v>1339400</v>
      </c>
      <c r="MF732">
        <v>1659600</v>
      </c>
      <c r="MG732">
        <v>4263000</v>
      </c>
      <c r="MH732">
        <v>590800</v>
      </c>
      <c r="MI732">
        <v>206700</v>
      </c>
      <c r="MJ732">
        <v>53100</v>
      </c>
      <c r="MK732">
        <v>1417500</v>
      </c>
      <c r="ML732">
        <v>311800</v>
      </c>
      <c r="MM732">
        <v>47200</v>
      </c>
      <c r="MN732">
        <v>28400</v>
      </c>
      <c r="MO732">
        <v>532500</v>
      </c>
      <c r="MP732">
        <v>579700</v>
      </c>
      <c r="MQ732">
        <v>495300</v>
      </c>
      <c r="MR732">
        <v>613000</v>
      </c>
      <c r="MS732">
        <v>3449000</v>
      </c>
      <c r="MT732">
        <v>401600</v>
      </c>
      <c r="MU732">
        <v>1026400.0000000001</v>
      </c>
      <c r="MV732">
        <v>365200</v>
      </c>
      <c r="MW732">
        <v>1276900</v>
      </c>
      <c r="MX732">
        <v>309100</v>
      </c>
      <c r="MY732">
        <v>69800</v>
      </c>
      <c r="MZ732">
        <v>7859000</v>
      </c>
      <c r="NA732">
        <v>5816100</v>
      </c>
      <c r="NB732">
        <v>20600</v>
      </c>
      <c r="NC732">
        <v>2616500</v>
      </c>
      <c r="ND732">
        <v>1766100</v>
      </c>
      <c r="NE732">
        <v>1368200</v>
      </c>
      <c r="NF732">
        <v>624900</v>
      </c>
      <c r="NG732">
        <v>225500</v>
      </c>
      <c r="NH732">
        <v>793900</v>
      </c>
      <c r="NI732">
        <v>2385100</v>
      </c>
      <c r="NJ732">
        <v>2043100</v>
      </c>
      <c r="NK732">
        <v>1350000</v>
      </c>
      <c r="NL732">
        <v>666200</v>
      </c>
      <c r="NM732">
        <v>26900</v>
      </c>
      <c r="NN732">
        <v>16187000</v>
      </c>
      <c r="NO732">
        <v>6414000</v>
      </c>
      <c r="NP732">
        <v>1068400</v>
      </c>
      <c r="NQ732">
        <v>795000</v>
      </c>
      <c r="NR732">
        <v>1195100</v>
      </c>
      <c r="NS732">
        <v>125300</v>
      </c>
      <c r="NT732">
        <v>1150800</v>
      </c>
      <c r="NU732">
        <v>651400</v>
      </c>
      <c r="NV732">
        <v>502500</v>
      </c>
      <c r="NW732">
        <v>473000</v>
      </c>
      <c r="NX732">
        <v>452500</v>
      </c>
      <c r="NY732">
        <v>1804700</v>
      </c>
      <c r="NZ732">
        <v>7968200</v>
      </c>
      <c r="OA732">
        <v>7650800</v>
      </c>
      <c r="OB732">
        <v>259899.99999999997</v>
      </c>
      <c r="OC732">
        <v>95100</v>
      </c>
      <c r="OD732">
        <v>3609600</v>
      </c>
      <c r="OE732">
        <v>2488400</v>
      </c>
      <c r="OF732">
        <v>788600</v>
      </c>
      <c r="OG732">
        <v>301800</v>
      </c>
      <c r="OH732">
        <v>673700</v>
      </c>
      <c r="OI732">
        <v>1615700</v>
      </c>
      <c r="OJ732">
        <v>306400</v>
      </c>
      <c r="OK732">
        <v>317400</v>
      </c>
      <c r="OL732">
        <v>14689000</v>
      </c>
      <c r="OM732">
        <v>2043700</v>
      </c>
      <c r="ON732">
        <v>12645200</v>
      </c>
      <c r="OO732">
        <v>10730100</v>
      </c>
      <c r="OP732">
        <v>4267600</v>
      </c>
      <c r="OQ732">
        <v>1758700</v>
      </c>
      <c r="OR732">
        <v>670100</v>
      </c>
      <c r="OS732">
        <v>437600</v>
      </c>
      <c r="OT732">
        <v>442400</v>
      </c>
      <c r="OU732">
        <v>156800</v>
      </c>
      <c r="OV732">
        <v>628200</v>
      </c>
      <c r="OW732">
        <v>173800</v>
      </c>
      <c r="OX732">
        <v>3922000</v>
      </c>
      <c r="OY732">
        <v>2540500</v>
      </c>
      <c r="OZ732">
        <v>1506000</v>
      </c>
      <c r="PA732">
        <v>421400</v>
      </c>
      <c r="PB732">
        <v>464800</v>
      </c>
      <c r="PC732">
        <v>148300</v>
      </c>
      <c r="PD732">
        <v>1915100</v>
      </c>
      <c r="PE732">
        <v>781000</v>
      </c>
      <c r="PF732">
        <v>110300</v>
      </c>
      <c r="PG732">
        <v>406300</v>
      </c>
      <c r="PH732">
        <v>617500</v>
      </c>
      <c r="PI732">
        <v>12153000</v>
      </c>
      <c r="PJ732">
        <v>2008700</v>
      </c>
      <c r="PK732">
        <v>403900</v>
      </c>
      <c r="PL732">
        <v>112200</v>
      </c>
      <c r="PM732">
        <v>1492600</v>
      </c>
      <c r="PN732">
        <v>10143900</v>
      </c>
      <c r="PO732">
        <v>1983600</v>
      </c>
      <c r="PP732">
        <v>8160300</v>
      </c>
      <c r="PQ732">
        <v>5161000</v>
      </c>
      <c r="PR732">
        <v>1228800</v>
      </c>
      <c r="PS732">
        <v>1224800</v>
      </c>
      <c r="PT732">
        <v>2707700</v>
      </c>
      <c r="PU732">
        <v>19246000</v>
      </c>
      <c r="PV732">
        <v>2776000</v>
      </c>
      <c r="PW732">
        <v>1896900</v>
      </c>
      <c r="PX732">
        <v>879300</v>
      </c>
      <c r="PY732">
        <v>4468000</v>
      </c>
      <c r="PZ732">
        <v>1693600</v>
      </c>
      <c r="QA732">
        <v>2774400</v>
      </c>
      <c r="QB732">
        <v>12002000</v>
      </c>
      <c r="QC732">
        <v>5996000</v>
      </c>
      <c r="QD732">
        <v>6006100</v>
      </c>
      <c r="QE732">
        <v>7.5</v>
      </c>
      <c r="QF732">
        <v>1941200</v>
      </c>
      <c r="QG732">
        <v>129422000</v>
      </c>
      <c r="QH732">
        <v>109083000</v>
      </c>
      <c r="QI732">
        <v>24473000</v>
      </c>
      <c r="QJ732">
        <v>594000</v>
      </c>
      <c r="QK732">
        <v>82300</v>
      </c>
      <c r="QL732">
        <v>511400</v>
      </c>
      <c r="QM732">
        <v>129600</v>
      </c>
      <c r="QN732">
        <v>234100</v>
      </c>
      <c r="QO732">
        <v>78000</v>
      </c>
      <c r="QP732">
        <v>41900</v>
      </c>
      <c r="QQ732">
        <v>114200</v>
      </c>
      <c r="QR732">
        <v>147700</v>
      </c>
      <c r="QS732">
        <v>6571000</v>
      </c>
      <c r="QT732">
        <v>1589800</v>
      </c>
      <c r="QU732">
        <v>803700</v>
      </c>
      <c r="QV732">
        <v>786100</v>
      </c>
      <c r="QW732">
        <v>912400</v>
      </c>
      <c r="QX732">
        <v>4068700</v>
      </c>
      <c r="RA732">
        <v>17308000</v>
      </c>
      <c r="RB732">
        <v>10837000</v>
      </c>
      <c r="RC732">
        <v>622400</v>
      </c>
      <c r="RD732">
        <v>541400</v>
      </c>
      <c r="RE732">
        <v>624100</v>
      </c>
      <c r="RF732">
        <v>1725400</v>
      </c>
      <c r="RG732">
        <v>1473300</v>
      </c>
      <c r="RH732">
        <v>1778800</v>
      </c>
      <c r="RI732">
        <v>310300</v>
      </c>
      <c r="RJ732">
        <v>227400</v>
      </c>
      <c r="RK732">
        <v>631100</v>
      </c>
      <c r="RL732">
        <v>497100</v>
      </c>
      <c r="RM732">
        <v>112900</v>
      </c>
      <c r="RN732">
        <v>589500</v>
      </c>
      <c r="RO732">
        <v>2093000</v>
      </c>
      <c r="RP732">
        <v>1322800</v>
      </c>
      <c r="RQ732">
        <v>666500</v>
      </c>
      <c r="RR732">
        <v>722500</v>
      </c>
      <c r="RS732">
        <v>6471000</v>
      </c>
      <c r="RT732">
        <v>1544600</v>
      </c>
      <c r="RU732">
        <v>395800</v>
      </c>
      <c r="RV732">
        <v>232000</v>
      </c>
      <c r="RW732">
        <v>532700</v>
      </c>
      <c r="RX732">
        <v>617700</v>
      </c>
      <c r="RY732">
        <v>812800</v>
      </c>
      <c r="RZ732">
        <v>127700</v>
      </c>
      <c r="SA732">
        <v>979700</v>
      </c>
      <c r="SB732">
        <v>947000</v>
      </c>
      <c r="SC732">
        <v>281300</v>
      </c>
      <c r="SD732">
        <v>84610000</v>
      </c>
      <c r="SE732">
        <v>25745000</v>
      </c>
      <c r="SF732">
        <v>5851000</v>
      </c>
      <c r="SG732">
        <v>3306600</v>
      </c>
      <c r="SH732">
        <v>2133200</v>
      </c>
      <c r="SI732">
        <v>411200</v>
      </c>
      <c r="SJ732">
        <v>14991400</v>
      </c>
      <c r="SK732">
        <v>1807200</v>
      </c>
      <c r="SL732">
        <v>1184400</v>
      </c>
      <c r="SM732">
        <v>122700</v>
      </c>
      <c r="SN732">
        <v>500000</v>
      </c>
      <c r="SO732">
        <v>1109600</v>
      </c>
      <c r="SP732">
        <v>3074200</v>
      </c>
      <c r="SQ732">
        <v>1179200</v>
      </c>
      <c r="SR732">
        <v>539000</v>
      </c>
      <c r="SS732">
        <v>640200</v>
      </c>
      <c r="ST732">
        <v>2807500</v>
      </c>
      <c r="SU732">
        <v>1705600</v>
      </c>
      <c r="SV732">
        <v>1101800</v>
      </c>
      <c r="SW732">
        <v>928500</v>
      </c>
      <c r="SX732">
        <v>1046500</v>
      </c>
      <c r="SY732">
        <v>1349300</v>
      </c>
      <c r="SZ732">
        <v>1689400</v>
      </c>
      <c r="TA732">
        <v>4295000</v>
      </c>
      <c r="TB732">
        <v>586600</v>
      </c>
      <c r="TC732">
        <v>205500</v>
      </c>
      <c r="TD732">
        <v>51100</v>
      </c>
      <c r="TE732">
        <v>1396800</v>
      </c>
      <c r="TF732">
        <v>370900</v>
      </c>
      <c r="TG732">
        <v>46600</v>
      </c>
      <c r="TH732">
        <v>24700</v>
      </c>
      <c r="TI732">
        <v>529300</v>
      </c>
      <c r="TJ732">
        <v>586700</v>
      </c>
      <c r="TK732">
        <v>496800</v>
      </c>
      <c r="TL732">
        <v>607800</v>
      </c>
      <c r="TM732">
        <v>3427000</v>
      </c>
      <c r="TN732">
        <v>387800</v>
      </c>
      <c r="TO732">
        <v>1022300</v>
      </c>
      <c r="TP732">
        <v>365600</v>
      </c>
      <c r="TQ732">
        <v>1273000</v>
      </c>
      <c r="TR732">
        <v>309300</v>
      </c>
      <c r="TS732">
        <v>69400</v>
      </c>
      <c r="TT732">
        <v>7781000</v>
      </c>
      <c r="TU732">
        <v>5786300</v>
      </c>
      <c r="TV732">
        <v>20400</v>
      </c>
      <c r="TW732">
        <v>2600300</v>
      </c>
      <c r="TX732">
        <v>1753700</v>
      </c>
      <c r="TY732">
        <v>1358400</v>
      </c>
      <c r="TZ732">
        <v>622400</v>
      </c>
      <c r="UA732">
        <v>224200</v>
      </c>
      <c r="UB732">
        <v>786000</v>
      </c>
      <c r="UC732">
        <v>2379600</v>
      </c>
      <c r="UD732">
        <v>1994300</v>
      </c>
      <c r="UE732">
        <v>1313700</v>
      </c>
      <c r="UF732">
        <v>654000</v>
      </c>
      <c r="UG732">
        <v>26600</v>
      </c>
      <c r="UH732">
        <v>16062000</v>
      </c>
      <c r="UI732">
        <v>6403200</v>
      </c>
      <c r="UJ732">
        <v>1051700</v>
      </c>
      <c r="UK732">
        <v>847200</v>
      </c>
      <c r="UL732">
        <v>1173800</v>
      </c>
      <c r="UM732">
        <v>124700</v>
      </c>
      <c r="UN732">
        <v>1147600</v>
      </c>
      <c r="UO732">
        <v>643000</v>
      </c>
      <c r="UP732">
        <v>494900</v>
      </c>
      <c r="UQ732">
        <v>471800</v>
      </c>
      <c r="UR732">
        <v>448500</v>
      </c>
      <c r="US732">
        <v>1797000</v>
      </c>
      <c r="UT732">
        <v>7862000</v>
      </c>
      <c r="UU732">
        <v>7550600</v>
      </c>
      <c r="UV732">
        <v>258899.99999999997</v>
      </c>
      <c r="UW732">
        <v>94800</v>
      </c>
      <c r="UX732">
        <v>3595000</v>
      </c>
      <c r="UY732">
        <v>2475000</v>
      </c>
      <c r="UZ732">
        <v>784700</v>
      </c>
      <c r="VA732">
        <v>295900</v>
      </c>
      <c r="VB732">
        <v>677800</v>
      </c>
      <c r="VC732">
        <v>1538600</v>
      </c>
      <c r="VD732">
        <v>304900</v>
      </c>
      <c r="VE732">
        <v>311400</v>
      </c>
      <c r="VF732">
        <v>14954000</v>
      </c>
      <c r="VG732">
        <v>2317400</v>
      </c>
      <c r="VH732">
        <v>12636500</v>
      </c>
      <c r="VI732">
        <v>10695300</v>
      </c>
      <c r="VJ732">
        <v>4256900</v>
      </c>
      <c r="VK732">
        <v>1753800</v>
      </c>
      <c r="VL732">
        <v>667900</v>
      </c>
      <c r="VM732">
        <v>436900</v>
      </c>
      <c r="VN732">
        <v>441400</v>
      </c>
      <c r="VO732">
        <v>155700</v>
      </c>
      <c r="VP732">
        <v>628100</v>
      </c>
      <c r="VQ732">
        <v>173200</v>
      </c>
      <c r="VR732">
        <v>3908100</v>
      </c>
      <c r="VS732">
        <v>2530300</v>
      </c>
      <c r="VT732">
        <v>1501300</v>
      </c>
      <c r="VU732">
        <v>418800</v>
      </c>
      <c r="VV732">
        <v>463000</v>
      </c>
      <c r="VW732">
        <v>147200</v>
      </c>
      <c r="VX732">
        <v>776300</v>
      </c>
      <c r="VY732">
        <v>109400</v>
      </c>
      <c r="VZ732">
        <v>386800</v>
      </c>
      <c r="WA732">
        <v>668800</v>
      </c>
      <c r="WB732">
        <v>11546000</v>
      </c>
      <c r="WC732">
        <v>1708000</v>
      </c>
      <c r="WD732">
        <v>360300</v>
      </c>
      <c r="WE732">
        <v>103000</v>
      </c>
      <c r="WF732">
        <v>1244700</v>
      </c>
      <c r="WG732">
        <v>9838200</v>
      </c>
      <c r="WH732">
        <v>1832300</v>
      </c>
      <c r="WI732">
        <v>8005900</v>
      </c>
      <c r="WJ732">
        <v>5095000</v>
      </c>
      <c r="WK732">
        <v>1222200</v>
      </c>
      <c r="WL732">
        <v>1219600</v>
      </c>
      <c r="WM732">
        <v>2653100</v>
      </c>
      <c r="WN732">
        <v>20339000</v>
      </c>
      <c r="WO732">
        <v>2765000</v>
      </c>
      <c r="WP732">
        <v>1874700</v>
      </c>
      <c r="WQ732">
        <v>890700</v>
      </c>
      <c r="WR732">
        <v>4705000</v>
      </c>
      <c r="WS732">
        <v>1980100</v>
      </c>
      <c r="WT732">
        <v>2725000</v>
      </c>
      <c r="WU732">
        <v>12869000</v>
      </c>
      <c r="WV732">
        <v>7119800</v>
      </c>
      <c r="WW732">
        <v>5749300</v>
      </c>
    </row>
    <row r="733" spans="1:621" x14ac:dyDescent="0.45">
      <c r="A733" s="1"/>
      <c r="C733" s="1">
        <v>36373</v>
      </c>
      <c r="D733">
        <v>863000</v>
      </c>
      <c r="E733">
        <v>2631000</v>
      </c>
      <c r="F733">
        <v>1769000</v>
      </c>
      <c r="G733">
        <v>1258000</v>
      </c>
      <c r="H733">
        <v>516000</v>
      </c>
      <c r="I733">
        <v>791000</v>
      </c>
      <c r="J733">
        <v>1959000</v>
      </c>
      <c r="K733">
        <v>459000</v>
      </c>
      <c r="L733">
        <v>45.1</v>
      </c>
      <c r="M733">
        <v>14.8</v>
      </c>
      <c r="N733">
        <v>30.3</v>
      </c>
      <c r="O733">
        <v>13.5</v>
      </c>
      <c r="P733">
        <v>33.5</v>
      </c>
      <c r="Q733">
        <v>7.9</v>
      </c>
      <c r="R733">
        <v>1.9</v>
      </c>
      <c r="S733">
        <v>0.6</v>
      </c>
      <c r="T733">
        <v>1.4</v>
      </c>
      <c r="U733">
        <v>0.3</v>
      </c>
      <c r="V733">
        <v>2546000</v>
      </c>
      <c r="W733">
        <v>1824000</v>
      </c>
      <c r="X733">
        <v>1455000</v>
      </c>
      <c r="Y733">
        <v>748000</v>
      </c>
      <c r="Z733">
        <v>706000</v>
      </c>
      <c r="AA733">
        <v>13.1</v>
      </c>
      <c r="AB733">
        <v>6.5</v>
      </c>
      <c r="AC733">
        <v>43.7</v>
      </c>
      <c r="AD733">
        <v>31.3</v>
      </c>
      <c r="AE733">
        <v>25</v>
      </c>
      <c r="AF733">
        <v>12.8</v>
      </c>
      <c r="AG733">
        <v>12.1</v>
      </c>
      <c r="AH733">
        <v>110151000</v>
      </c>
      <c r="AI733">
        <v>129325000</v>
      </c>
      <c r="AJ733">
        <v>24882000</v>
      </c>
      <c r="AK733">
        <v>607000</v>
      </c>
      <c r="AL733">
        <v>86400</v>
      </c>
      <c r="AM733">
        <v>520500</v>
      </c>
      <c r="AN733">
        <v>131200</v>
      </c>
      <c r="AO733">
        <v>238100</v>
      </c>
      <c r="AP733">
        <v>77500</v>
      </c>
      <c r="AQ733">
        <v>40400</v>
      </c>
      <c r="AR733">
        <v>120200</v>
      </c>
      <c r="AS733">
        <v>151200</v>
      </c>
      <c r="AT733">
        <v>6912000</v>
      </c>
      <c r="AU733">
        <v>1654400</v>
      </c>
      <c r="AV733">
        <v>836900</v>
      </c>
      <c r="AW733">
        <v>817500</v>
      </c>
      <c r="AX733">
        <v>988300</v>
      </c>
      <c r="AY733">
        <v>4269200</v>
      </c>
      <c r="BB733">
        <v>17363000</v>
      </c>
      <c r="BC733">
        <v>10835000</v>
      </c>
      <c r="BD733">
        <v>632100</v>
      </c>
      <c r="BE733">
        <v>549900</v>
      </c>
      <c r="BF733">
        <v>620700</v>
      </c>
      <c r="BG733">
        <v>1726200</v>
      </c>
      <c r="BH733">
        <v>1457300</v>
      </c>
      <c r="BI733">
        <v>1778500</v>
      </c>
      <c r="BJ733">
        <v>309400</v>
      </c>
      <c r="BK733">
        <v>227600</v>
      </c>
      <c r="BL733">
        <v>630900</v>
      </c>
      <c r="BM733">
        <v>497400</v>
      </c>
      <c r="BN733">
        <v>113200</v>
      </c>
      <c r="BO733">
        <v>582900</v>
      </c>
      <c r="BP733">
        <v>2092699.9999999998</v>
      </c>
      <c r="BQ733">
        <v>1321500</v>
      </c>
      <c r="BR733">
        <v>670700</v>
      </c>
      <c r="BS733">
        <v>724200</v>
      </c>
      <c r="BT733">
        <v>6528000</v>
      </c>
      <c r="BU733">
        <v>1586700</v>
      </c>
      <c r="BV733">
        <v>393700</v>
      </c>
      <c r="BW733">
        <v>233100</v>
      </c>
      <c r="BX733">
        <v>534800</v>
      </c>
      <c r="BY733">
        <v>616400</v>
      </c>
      <c r="BZ733">
        <v>811600</v>
      </c>
      <c r="CA733">
        <v>129800.00000000001</v>
      </c>
      <c r="CB733">
        <v>983300</v>
      </c>
      <c r="CC733">
        <v>951100</v>
      </c>
      <c r="CD733">
        <v>287300</v>
      </c>
      <c r="CE733">
        <v>85269000</v>
      </c>
      <c r="CF733">
        <v>25744000</v>
      </c>
      <c r="CG733">
        <v>5888200</v>
      </c>
      <c r="CH733">
        <v>3332000</v>
      </c>
      <c r="CI733">
        <v>2141700</v>
      </c>
      <c r="CJ733">
        <v>414500</v>
      </c>
      <c r="CK733">
        <v>14971700</v>
      </c>
      <c r="CL733">
        <v>1826300</v>
      </c>
      <c r="CM733">
        <v>1191700</v>
      </c>
      <c r="CN733">
        <v>128900</v>
      </c>
      <c r="CO733">
        <v>505700</v>
      </c>
      <c r="CP733">
        <v>1128200</v>
      </c>
      <c r="CQ733">
        <v>3091100</v>
      </c>
      <c r="CR733">
        <v>1171100</v>
      </c>
      <c r="CS733">
        <v>538300</v>
      </c>
      <c r="CT733">
        <v>632800</v>
      </c>
      <c r="CU733">
        <v>2755700</v>
      </c>
      <c r="CV733">
        <v>1667100</v>
      </c>
      <c r="CW733">
        <v>1088600</v>
      </c>
      <c r="CX733">
        <v>926600</v>
      </c>
      <c r="CY733">
        <v>1052000</v>
      </c>
      <c r="CZ733">
        <v>1346700</v>
      </c>
      <c r="DA733">
        <v>1674000</v>
      </c>
      <c r="DB733">
        <v>4272700</v>
      </c>
      <c r="DC733">
        <v>593900</v>
      </c>
      <c r="DD733">
        <v>203700</v>
      </c>
      <c r="DE733">
        <v>53500</v>
      </c>
      <c r="DF733">
        <v>1423500</v>
      </c>
      <c r="DG733">
        <v>312200</v>
      </c>
      <c r="DH733">
        <v>46800</v>
      </c>
      <c r="DI733">
        <v>28400</v>
      </c>
      <c r="DJ733">
        <v>534000</v>
      </c>
      <c r="DK733">
        <v>577500</v>
      </c>
      <c r="DL733">
        <v>499200</v>
      </c>
      <c r="DM733">
        <v>611100</v>
      </c>
      <c r="DN733">
        <v>3467000</v>
      </c>
      <c r="DO733">
        <v>399300</v>
      </c>
      <c r="DP733">
        <v>1028900.0000000001</v>
      </c>
      <c r="DQ733">
        <v>368500</v>
      </c>
      <c r="DR733">
        <v>1290500</v>
      </c>
      <c r="DS733">
        <v>308900</v>
      </c>
      <c r="DT733">
        <v>71200</v>
      </c>
      <c r="DU733">
        <v>7848000</v>
      </c>
      <c r="DV733">
        <v>5806400</v>
      </c>
      <c r="DW733">
        <v>20500</v>
      </c>
      <c r="DX733">
        <v>2609300</v>
      </c>
      <c r="DY733">
        <v>1762500</v>
      </c>
      <c r="DZ733">
        <v>1365200</v>
      </c>
      <c r="EA733">
        <v>622700</v>
      </c>
      <c r="EB733">
        <v>224100</v>
      </c>
      <c r="EC733">
        <v>796400</v>
      </c>
      <c r="ED733">
        <v>2380200</v>
      </c>
      <c r="EE733">
        <v>2041200</v>
      </c>
      <c r="EF733">
        <v>1346500</v>
      </c>
      <c r="EG733">
        <v>667700</v>
      </c>
      <c r="EH733">
        <v>27000</v>
      </c>
      <c r="EI733">
        <v>16283000</v>
      </c>
      <c r="EJ733">
        <v>6419500</v>
      </c>
      <c r="EK733">
        <v>1060500</v>
      </c>
      <c r="EL733">
        <v>796000</v>
      </c>
      <c r="EM733">
        <v>1195800</v>
      </c>
      <c r="EN733">
        <v>125100</v>
      </c>
      <c r="EO733">
        <v>1162100</v>
      </c>
      <c r="EP733">
        <v>652100</v>
      </c>
      <c r="EQ733">
        <v>501300</v>
      </c>
      <c r="ER733">
        <v>475800</v>
      </c>
      <c r="ES733">
        <v>450800</v>
      </c>
      <c r="ET733">
        <v>1806800</v>
      </c>
      <c r="EU733">
        <v>8056400</v>
      </c>
      <c r="EV733">
        <v>7739000</v>
      </c>
      <c r="EW733">
        <v>258899.99999999997</v>
      </c>
      <c r="EX733">
        <v>95300</v>
      </c>
      <c r="EY733">
        <v>3709700</v>
      </c>
      <c r="EZ733">
        <v>2559800</v>
      </c>
      <c r="FA733">
        <v>781900</v>
      </c>
      <c r="FB733">
        <v>300500</v>
      </c>
      <c r="FC733">
        <v>680500</v>
      </c>
      <c r="FD733">
        <v>1609000</v>
      </c>
      <c r="FE733">
        <v>303200</v>
      </c>
      <c r="FF733">
        <v>317400</v>
      </c>
      <c r="FG733">
        <v>14639000</v>
      </c>
      <c r="FH733">
        <v>2015600</v>
      </c>
      <c r="FI733">
        <v>12623100</v>
      </c>
      <c r="FJ733">
        <v>10730300</v>
      </c>
      <c r="FK733">
        <v>4270500</v>
      </c>
      <c r="FL733">
        <v>1763200</v>
      </c>
      <c r="FM733">
        <v>671800</v>
      </c>
      <c r="FN733">
        <v>435800</v>
      </c>
      <c r="FO733">
        <v>442200</v>
      </c>
      <c r="FP733">
        <v>156100</v>
      </c>
      <c r="FQ733">
        <v>628200</v>
      </c>
      <c r="FR733">
        <v>173200</v>
      </c>
      <c r="FS733">
        <v>3916400</v>
      </c>
      <c r="FT733">
        <v>2543400</v>
      </c>
      <c r="FU733">
        <v>1506300</v>
      </c>
      <c r="FV733">
        <v>422500</v>
      </c>
      <c r="FW733">
        <v>465900</v>
      </c>
      <c r="FX733">
        <v>148700</v>
      </c>
      <c r="FY733">
        <v>1892800</v>
      </c>
      <c r="FZ733">
        <v>784800</v>
      </c>
      <c r="GA733">
        <v>110600</v>
      </c>
      <c r="GB733">
        <v>379900</v>
      </c>
      <c r="GC733">
        <v>617500</v>
      </c>
      <c r="GD733">
        <v>12155000</v>
      </c>
      <c r="GE733">
        <v>1981600</v>
      </c>
      <c r="GF733">
        <v>402700</v>
      </c>
      <c r="GG733">
        <v>111300</v>
      </c>
      <c r="GH733">
        <v>1467600</v>
      </c>
      <c r="GI733">
        <v>10173300</v>
      </c>
      <c r="GJ733">
        <v>1985700</v>
      </c>
      <c r="GK733">
        <v>8187600</v>
      </c>
      <c r="GL733">
        <v>5133000</v>
      </c>
      <c r="GM733">
        <v>1227800</v>
      </c>
      <c r="GN733">
        <v>1221400</v>
      </c>
      <c r="GO733">
        <v>2683800</v>
      </c>
      <c r="GP733">
        <v>19174000</v>
      </c>
      <c r="GQ733">
        <v>2776000</v>
      </c>
      <c r="GR733">
        <v>1897100</v>
      </c>
      <c r="GS733">
        <v>878400</v>
      </c>
      <c r="GT733">
        <v>4461000</v>
      </c>
      <c r="GU733">
        <v>1701900</v>
      </c>
      <c r="GV733">
        <v>2759100</v>
      </c>
      <c r="GW733">
        <v>11937000</v>
      </c>
      <c r="GX733">
        <v>6010800</v>
      </c>
      <c r="GY733">
        <v>5926300</v>
      </c>
      <c r="IO733">
        <v>139430000</v>
      </c>
      <c r="IP733">
        <v>67</v>
      </c>
      <c r="IQ733">
        <v>133591000</v>
      </c>
      <c r="IR733">
        <v>64.2</v>
      </c>
      <c r="IS733">
        <v>5838000</v>
      </c>
      <c r="IT733">
        <v>4.2</v>
      </c>
      <c r="IU733">
        <v>68609000</v>
      </c>
      <c r="IV733">
        <v>4533000</v>
      </c>
      <c r="IW733">
        <v>74502000</v>
      </c>
      <c r="IX733">
        <v>74.599999999999994</v>
      </c>
      <c r="IY733">
        <v>71433000</v>
      </c>
      <c r="IZ733">
        <v>71.5</v>
      </c>
      <c r="JA733">
        <v>3069000</v>
      </c>
      <c r="JB733">
        <v>4.0999999999999996</v>
      </c>
      <c r="JC733">
        <v>25361000</v>
      </c>
      <c r="JD733">
        <v>70265000</v>
      </c>
      <c r="JE733">
        <v>76.599999999999994</v>
      </c>
      <c r="JF733">
        <v>67768000</v>
      </c>
      <c r="JG733">
        <v>73.900000000000006</v>
      </c>
      <c r="JH733">
        <v>2497000</v>
      </c>
      <c r="JI733">
        <v>3.6</v>
      </c>
      <c r="JJ733">
        <v>21427000</v>
      </c>
      <c r="JK733">
        <v>7701000</v>
      </c>
      <c r="JL733">
        <v>5.8</v>
      </c>
      <c r="JM733">
        <v>129325000</v>
      </c>
      <c r="JN733">
        <v>110151000</v>
      </c>
      <c r="JO733">
        <v>24882000</v>
      </c>
      <c r="JP733">
        <v>607000</v>
      </c>
      <c r="JQ733">
        <v>86400</v>
      </c>
      <c r="JR733">
        <v>520500</v>
      </c>
      <c r="JS733">
        <v>131200</v>
      </c>
      <c r="JT733">
        <v>238100</v>
      </c>
      <c r="JU733">
        <v>77500</v>
      </c>
      <c r="JV733">
        <v>40400</v>
      </c>
      <c r="JW733">
        <v>120200</v>
      </c>
      <c r="JX733">
        <v>151200</v>
      </c>
      <c r="JY733">
        <v>6912000</v>
      </c>
      <c r="JZ733">
        <v>1654400</v>
      </c>
      <c r="KA733">
        <v>836900</v>
      </c>
      <c r="KB733">
        <v>817500</v>
      </c>
      <c r="KC733">
        <v>988300</v>
      </c>
      <c r="KD733">
        <v>4269200</v>
      </c>
      <c r="KG733">
        <v>17363000</v>
      </c>
      <c r="KH733">
        <v>10835000</v>
      </c>
      <c r="KI733">
        <v>632100</v>
      </c>
      <c r="KJ733">
        <v>549900</v>
      </c>
      <c r="KK733">
        <v>620700</v>
      </c>
      <c r="KL733">
        <v>1726200</v>
      </c>
      <c r="KM733">
        <v>1457300</v>
      </c>
      <c r="KN733">
        <v>1778500</v>
      </c>
      <c r="KO733">
        <v>309400</v>
      </c>
      <c r="KP733">
        <v>227600</v>
      </c>
      <c r="KQ733">
        <v>630900</v>
      </c>
      <c r="KR733">
        <v>497400</v>
      </c>
      <c r="KS733">
        <v>113200</v>
      </c>
      <c r="KT733">
        <v>582900</v>
      </c>
      <c r="KU733">
        <v>2092699.9999999998</v>
      </c>
      <c r="KV733">
        <v>1321500</v>
      </c>
      <c r="KW733">
        <v>670700</v>
      </c>
      <c r="KX733">
        <v>724200</v>
      </c>
      <c r="KY733">
        <v>6528000</v>
      </c>
      <c r="KZ733">
        <v>1586700</v>
      </c>
      <c r="LA733">
        <v>393700</v>
      </c>
      <c r="LB733">
        <v>233100</v>
      </c>
      <c r="LC733">
        <v>534800</v>
      </c>
      <c r="LD733">
        <v>616400</v>
      </c>
      <c r="LE733">
        <v>811600</v>
      </c>
      <c r="LF733">
        <v>129800.00000000001</v>
      </c>
      <c r="LG733">
        <v>983300</v>
      </c>
      <c r="LH733">
        <v>951100</v>
      </c>
      <c r="LI733">
        <v>287300</v>
      </c>
      <c r="LJ733">
        <v>85269000</v>
      </c>
      <c r="LK733">
        <v>25744000</v>
      </c>
      <c r="LL733">
        <v>5888200</v>
      </c>
      <c r="LM733">
        <v>3332000</v>
      </c>
      <c r="LN733">
        <v>2141700</v>
      </c>
      <c r="LO733">
        <v>414500</v>
      </c>
      <c r="LP733">
        <v>14971700</v>
      </c>
      <c r="LQ733">
        <v>1826300</v>
      </c>
      <c r="LR733">
        <v>1191700</v>
      </c>
      <c r="LS733">
        <v>128900</v>
      </c>
      <c r="LT733">
        <v>505700</v>
      </c>
      <c r="LU733">
        <v>1128200</v>
      </c>
      <c r="LV733">
        <v>3091100</v>
      </c>
      <c r="LW733">
        <v>1171100</v>
      </c>
      <c r="LX733">
        <v>538300</v>
      </c>
      <c r="LY733">
        <v>632800</v>
      </c>
      <c r="LZ733">
        <v>2755700</v>
      </c>
      <c r="MA733">
        <v>1667100</v>
      </c>
      <c r="MB733">
        <v>1088600</v>
      </c>
      <c r="MC733">
        <v>926600</v>
      </c>
      <c r="MD733">
        <v>1052000</v>
      </c>
      <c r="ME733">
        <v>1346700</v>
      </c>
      <c r="MF733">
        <v>1674000</v>
      </c>
      <c r="MG733">
        <v>4272700</v>
      </c>
      <c r="MH733">
        <v>593900</v>
      </c>
      <c r="MI733">
        <v>203700</v>
      </c>
      <c r="MJ733">
        <v>53500</v>
      </c>
      <c r="MK733">
        <v>1423500</v>
      </c>
      <c r="ML733">
        <v>312200</v>
      </c>
      <c r="MM733">
        <v>46800</v>
      </c>
      <c r="MN733">
        <v>28400</v>
      </c>
      <c r="MO733">
        <v>534000</v>
      </c>
      <c r="MP733">
        <v>577500</v>
      </c>
      <c r="MQ733">
        <v>499200</v>
      </c>
      <c r="MR733">
        <v>611100</v>
      </c>
      <c r="MS733">
        <v>3467000</v>
      </c>
      <c r="MT733">
        <v>399300</v>
      </c>
      <c r="MU733">
        <v>1028900.0000000001</v>
      </c>
      <c r="MV733">
        <v>368500</v>
      </c>
      <c r="MW733">
        <v>1290500</v>
      </c>
      <c r="MX733">
        <v>308900</v>
      </c>
      <c r="MY733">
        <v>71200</v>
      </c>
      <c r="MZ733">
        <v>7848000</v>
      </c>
      <c r="NA733">
        <v>5806400</v>
      </c>
      <c r="NB733">
        <v>20500</v>
      </c>
      <c r="NC733">
        <v>2609300</v>
      </c>
      <c r="ND733">
        <v>1762500</v>
      </c>
      <c r="NE733">
        <v>1365200</v>
      </c>
      <c r="NF733">
        <v>622700</v>
      </c>
      <c r="NG733">
        <v>224100</v>
      </c>
      <c r="NH733">
        <v>796400</v>
      </c>
      <c r="NI733">
        <v>2380200</v>
      </c>
      <c r="NJ733">
        <v>2041200</v>
      </c>
      <c r="NK733">
        <v>1346500</v>
      </c>
      <c r="NL733">
        <v>667700</v>
      </c>
      <c r="NM733">
        <v>27000</v>
      </c>
      <c r="NN733">
        <v>16283000</v>
      </c>
      <c r="NO733">
        <v>6419500</v>
      </c>
      <c r="NP733">
        <v>1060500</v>
      </c>
      <c r="NQ733">
        <v>796000</v>
      </c>
      <c r="NR733">
        <v>1195800</v>
      </c>
      <c r="NS733">
        <v>125100</v>
      </c>
      <c r="NT733">
        <v>1162100</v>
      </c>
      <c r="NU733">
        <v>652100</v>
      </c>
      <c r="NV733">
        <v>501300</v>
      </c>
      <c r="NW733">
        <v>475800</v>
      </c>
      <c r="NX733">
        <v>450800</v>
      </c>
      <c r="NY733">
        <v>1806800</v>
      </c>
      <c r="NZ733">
        <v>8056400</v>
      </c>
      <c r="OA733">
        <v>7739000</v>
      </c>
      <c r="OB733">
        <v>258899.99999999997</v>
      </c>
      <c r="OC733">
        <v>95300</v>
      </c>
      <c r="OD733">
        <v>3709700</v>
      </c>
      <c r="OE733">
        <v>2559800</v>
      </c>
      <c r="OF733">
        <v>781900</v>
      </c>
      <c r="OG733">
        <v>300500</v>
      </c>
      <c r="OH733">
        <v>680500</v>
      </c>
      <c r="OI733">
        <v>1609000</v>
      </c>
      <c r="OJ733">
        <v>303200</v>
      </c>
      <c r="OK733">
        <v>317400</v>
      </c>
      <c r="OL733">
        <v>14639000</v>
      </c>
      <c r="OM733">
        <v>2015600</v>
      </c>
      <c r="ON733">
        <v>12623100</v>
      </c>
      <c r="OO733">
        <v>10730300</v>
      </c>
      <c r="OP733">
        <v>4270500</v>
      </c>
      <c r="OQ733">
        <v>1763200</v>
      </c>
      <c r="OR733">
        <v>671800</v>
      </c>
      <c r="OS733">
        <v>435800</v>
      </c>
      <c r="OT733">
        <v>442200</v>
      </c>
      <c r="OU733">
        <v>156100</v>
      </c>
      <c r="OV733">
        <v>628200</v>
      </c>
      <c r="OW733">
        <v>173200</v>
      </c>
      <c r="OX733">
        <v>3916400</v>
      </c>
      <c r="OY733">
        <v>2543400</v>
      </c>
      <c r="OZ733">
        <v>1506300</v>
      </c>
      <c r="PA733">
        <v>422500</v>
      </c>
      <c r="PB733">
        <v>465900</v>
      </c>
      <c r="PC733">
        <v>148700</v>
      </c>
      <c r="PD733">
        <v>1892800</v>
      </c>
      <c r="PE733">
        <v>784800</v>
      </c>
      <c r="PF733">
        <v>110600</v>
      </c>
      <c r="PG733">
        <v>379900</v>
      </c>
      <c r="PH733">
        <v>617500</v>
      </c>
      <c r="PI733">
        <v>12155000</v>
      </c>
      <c r="PJ733">
        <v>1981600</v>
      </c>
      <c r="PK733">
        <v>402700</v>
      </c>
      <c r="PL733">
        <v>111300</v>
      </c>
      <c r="PM733">
        <v>1467600</v>
      </c>
      <c r="PN733">
        <v>10173300</v>
      </c>
      <c r="PO733">
        <v>1985700</v>
      </c>
      <c r="PP733">
        <v>8187600</v>
      </c>
      <c r="PQ733">
        <v>5133000</v>
      </c>
      <c r="PR733">
        <v>1227800</v>
      </c>
      <c r="PS733">
        <v>1221400</v>
      </c>
      <c r="PT733">
        <v>2683800</v>
      </c>
      <c r="PU733">
        <v>19174000</v>
      </c>
      <c r="PV733">
        <v>2776000</v>
      </c>
      <c r="PW733">
        <v>1897100</v>
      </c>
      <c r="PX733">
        <v>878400</v>
      </c>
      <c r="PY733">
        <v>4461000</v>
      </c>
      <c r="PZ733">
        <v>1701900</v>
      </c>
      <c r="QA733">
        <v>2759100</v>
      </c>
      <c r="QB733">
        <v>11937000</v>
      </c>
      <c r="QC733">
        <v>6010800</v>
      </c>
      <c r="QD733">
        <v>5926300</v>
      </c>
      <c r="QE733">
        <v>7.3</v>
      </c>
      <c r="QF733">
        <v>1929800</v>
      </c>
      <c r="QG733">
        <v>129572000</v>
      </c>
      <c r="QH733">
        <v>109197000</v>
      </c>
      <c r="QI733">
        <v>24467000</v>
      </c>
      <c r="QJ733">
        <v>594000</v>
      </c>
      <c r="QK733">
        <v>81900</v>
      </c>
      <c r="QL733">
        <v>511700</v>
      </c>
      <c r="QM733">
        <v>129699.99999999999</v>
      </c>
      <c r="QN733">
        <v>233000</v>
      </c>
      <c r="QO733">
        <v>77400</v>
      </c>
      <c r="QP733">
        <v>39800</v>
      </c>
      <c r="QQ733">
        <v>115800</v>
      </c>
      <c r="QR733">
        <v>149000</v>
      </c>
      <c r="QS733">
        <v>6586000</v>
      </c>
      <c r="QT733">
        <v>1594200</v>
      </c>
      <c r="QU733">
        <v>806100</v>
      </c>
      <c r="QV733">
        <v>788100</v>
      </c>
      <c r="QW733">
        <v>913400</v>
      </c>
      <c r="QX733">
        <v>4078500</v>
      </c>
      <c r="RA733">
        <v>17287000</v>
      </c>
      <c r="RB733">
        <v>10820000</v>
      </c>
      <c r="RC733">
        <v>623200</v>
      </c>
      <c r="RD733">
        <v>540300</v>
      </c>
      <c r="RE733">
        <v>621600</v>
      </c>
      <c r="RF733">
        <v>1725800</v>
      </c>
      <c r="RG733">
        <v>1462900</v>
      </c>
      <c r="RH733">
        <v>1776200</v>
      </c>
      <c r="RI733">
        <v>308800</v>
      </c>
      <c r="RJ733">
        <v>227500</v>
      </c>
      <c r="RK733">
        <v>631200</v>
      </c>
      <c r="RL733">
        <v>495800</v>
      </c>
      <c r="RM733">
        <v>112900</v>
      </c>
      <c r="RN733">
        <v>585500</v>
      </c>
      <c r="RO733">
        <v>2091600</v>
      </c>
      <c r="RP733">
        <v>1319900</v>
      </c>
      <c r="RQ733">
        <v>669700</v>
      </c>
      <c r="RR733">
        <v>723500</v>
      </c>
      <c r="RS733">
        <v>6467000</v>
      </c>
      <c r="RT733">
        <v>1544600</v>
      </c>
      <c r="RU733">
        <v>393100</v>
      </c>
      <c r="RV733">
        <v>231700</v>
      </c>
      <c r="RW733">
        <v>531000</v>
      </c>
      <c r="RX733">
        <v>615200</v>
      </c>
      <c r="RY733">
        <v>812000</v>
      </c>
      <c r="RZ733">
        <v>126800</v>
      </c>
      <c r="SA733">
        <v>980900</v>
      </c>
      <c r="SB733">
        <v>949400</v>
      </c>
      <c r="SC733">
        <v>282200</v>
      </c>
      <c r="SD733">
        <v>84730000</v>
      </c>
      <c r="SE733">
        <v>25774000</v>
      </c>
      <c r="SF733">
        <v>5864700</v>
      </c>
      <c r="SG733">
        <v>3319100</v>
      </c>
      <c r="SH733">
        <v>2132100</v>
      </c>
      <c r="SI733">
        <v>413500</v>
      </c>
      <c r="SJ733">
        <v>15000100</v>
      </c>
      <c r="SK733">
        <v>1810800</v>
      </c>
      <c r="SL733">
        <v>1186700</v>
      </c>
      <c r="SM733">
        <v>123900</v>
      </c>
      <c r="SN733">
        <v>500200</v>
      </c>
      <c r="SO733">
        <v>1110700</v>
      </c>
      <c r="SP733">
        <v>3077300</v>
      </c>
      <c r="SQ733">
        <v>1182400</v>
      </c>
      <c r="SR733">
        <v>541500</v>
      </c>
      <c r="SS733">
        <v>640900</v>
      </c>
      <c r="ST733">
        <v>2802300</v>
      </c>
      <c r="SU733">
        <v>1700600</v>
      </c>
      <c r="SV733">
        <v>1101700</v>
      </c>
      <c r="SW733">
        <v>927300</v>
      </c>
      <c r="SX733">
        <v>1043400.0000000001</v>
      </c>
      <c r="SY733">
        <v>1351600</v>
      </c>
      <c r="SZ733">
        <v>1694300</v>
      </c>
      <c r="TA733">
        <v>4301700</v>
      </c>
      <c r="TB733">
        <v>589200</v>
      </c>
      <c r="TC733">
        <v>203000</v>
      </c>
      <c r="TD733">
        <v>51200</v>
      </c>
      <c r="TE733">
        <v>1398300</v>
      </c>
      <c r="TF733">
        <v>374200</v>
      </c>
      <c r="TG733">
        <v>46500</v>
      </c>
      <c r="TH733">
        <v>25000</v>
      </c>
      <c r="TI733">
        <v>529800</v>
      </c>
      <c r="TJ733">
        <v>586000</v>
      </c>
      <c r="TK733">
        <v>498500</v>
      </c>
      <c r="TL733">
        <v>607600</v>
      </c>
      <c r="TM733">
        <v>3451000</v>
      </c>
      <c r="TN733">
        <v>386500</v>
      </c>
      <c r="TO733">
        <v>1027300</v>
      </c>
      <c r="TP733">
        <v>368700</v>
      </c>
      <c r="TQ733">
        <v>1286900</v>
      </c>
      <c r="TR733">
        <v>310300</v>
      </c>
      <c r="TS733">
        <v>71100</v>
      </c>
      <c r="TT733">
        <v>7778000</v>
      </c>
      <c r="TU733">
        <v>5784900</v>
      </c>
      <c r="TV733">
        <v>20400</v>
      </c>
      <c r="TW733">
        <v>2596600</v>
      </c>
      <c r="TX733">
        <v>1752900</v>
      </c>
      <c r="TY733">
        <v>1357300</v>
      </c>
      <c r="TZ733">
        <v>620700</v>
      </c>
      <c r="UA733">
        <v>223000</v>
      </c>
      <c r="UB733">
        <v>790300</v>
      </c>
      <c r="UC733">
        <v>2377600</v>
      </c>
      <c r="UD733">
        <v>1992700</v>
      </c>
      <c r="UE733">
        <v>1310000</v>
      </c>
      <c r="UF733">
        <v>655900</v>
      </c>
      <c r="UG733">
        <v>26800</v>
      </c>
      <c r="UH733">
        <v>16101000</v>
      </c>
      <c r="UI733">
        <v>6428300</v>
      </c>
      <c r="UJ733">
        <v>1053200</v>
      </c>
      <c r="UK733">
        <v>849900</v>
      </c>
      <c r="UL733">
        <v>1174800</v>
      </c>
      <c r="UM733">
        <v>125100</v>
      </c>
      <c r="UN733">
        <v>1159800</v>
      </c>
      <c r="UO733">
        <v>647100</v>
      </c>
      <c r="UP733">
        <v>496200</v>
      </c>
      <c r="UQ733">
        <v>475400</v>
      </c>
      <c r="UR733">
        <v>446800</v>
      </c>
      <c r="US733">
        <v>1797800</v>
      </c>
      <c r="UT733">
        <v>7875100</v>
      </c>
      <c r="UU733">
        <v>7563600</v>
      </c>
      <c r="UV733">
        <v>258000</v>
      </c>
      <c r="UW733">
        <v>94800</v>
      </c>
      <c r="UX733">
        <v>3606100</v>
      </c>
      <c r="UY733">
        <v>2482600</v>
      </c>
      <c r="UZ733">
        <v>783400</v>
      </c>
      <c r="VA733">
        <v>295700</v>
      </c>
      <c r="VB733">
        <v>680800</v>
      </c>
      <c r="VC733">
        <v>1541700</v>
      </c>
      <c r="VD733">
        <v>303000</v>
      </c>
      <c r="VE733">
        <v>311500</v>
      </c>
      <c r="VF733">
        <v>14962000</v>
      </c>
      <c r="VG733">
        <v>2321900</v>
      </c>
      <c r="VH733">
        <v>12640100</v>
      </c>
      <c r="VI733">
        <v>10710300</v>
      </c>
      <c r="VJ733">
        <v>4264200</v>
      </c>
      <c r="VK733">
        <v>1757600</v>
      </c>
      <c r="VL733">
        <v>669700</v>
      </c>
      <c r="VM733">
        <v>436400</v>
      </c>
      <c r="VN733">
        <v>442300</v>
      </c>
      <c r="VO733">
        <v>155600</v>
      </c>
      <c r="VP733">
        <v>629700</v>
      </c>
      <c r="VQ733">
        <v>173000</v>
      </c>
      <c r="VR733">
        <v>3910500</v>
      </c>
      <c r="VS733">
        <v>2535600</v>
      </c>
      <c r="VT733">
        <v>1502200</v>
      </c>
      <c r="VU733">
        <v>420900</v>
      </c>
      <c r="VV733">
        <v>464400</v>
      </c>
      <c r="VW733">
        <v>148100</v>
      </c>
      <c r="VX733">
        <v>784200</v>
      </c>
      <c r="VY733">
        <v>110400</v>
      </c>
      <c r="VZ733">
        <v>370300</v>
      </c>
      <c r="WA733">
        <v>665000</v>
      </c>
      <c r="WB733">
        <v>11567000</v>
      </c>
      <c r="WC733">
        <v>1715100</v>
      </c>
      <c r="WD733">
        <v>361500</v>
      </c>
      <c r="WE733">
        <v>103600</v>
      </c>
      <c r="WF733">
        <v>1250000</v>
      </c>
      <c r="WG733">
        <v>9851900</v>
      </c>
      <c r="WH733">
        <v>1842600</v>
      </c>
      <c r="WI733">
        <v>8009300</v>
      </c>
      <c r="WJ733">
        <v>5097000</v>
      </c>
      <c r="WK733">
        <v>1224600</v>
      </c>
      <c r="WL733">
        <v>1219700</v>
      </c>
      <c r="WM733">
        <v>2653100</v>
      </c>
      <c r="WN733">
        <v>20375000</v>
      </c>
      <c r="WO733">
        <v>2773000</v>
      </c>
      <c r="WP733">
        <v>1886100</v>
      </c>
      <c r="WQ733">
        <v>886800</v>
      </c>
      <c r="WR733">
        <v>4713000</v>
      </c>
      <c r="WS733">
        <v>1984300</v>
      </c>
      <c r="WT733">
        <v>2728400</v>
      </c>
      <c r="WU733">
        <v>12889000</v>
      </c>
      <c r="WV733">
        <v>7145800</v>
      </c>
      <c r="WW733">
        <v>5742700</v>
      </c>
    </row>
    <row r="734" spans="1:621" x14ac:dyDescent="0.45">
      <c r="A734" s="1"/>
      <c r="C734" s="1">
        <v>36404</v>
      </c>
      <c r="D734">
        <v>882000</v>
      </c>
      <c r="E734">
        <v>2552000</v>
      </c>
      <c r="F734">
        <v>1670000</v>
      </c>
      <c r="G734">
        <v>1197000</v>
      </c>
      <c r="H734">
        <v>504000</v>
      </c>
      <c r="I734">
        <v>783000</v>
      </c>
      <c r="J734">
        <v>1992000</v>
      </c>
      <c r="K734">
        <v>507000</v>
      </c>
      <c r="L734">
        <v>43.7</v>
      </c>
      <c r="M734">
        <v>15.1</v>
      </c>
      <c r="N734">
        <v>28.6</v>
      </c>
      <c r="O734">
        <v>13.4</v>
      </c>
      <c r="P734">
        <v>34.1</v>
      </c>
      <c r="Q734">
        <v>8.6999999999999993</v>
      </c>
      <c r="R734">
        <v>1.8</v>
      </c>
      <c r="S734">
        <v>0.6</v>
      </c>
      <c r="T734">
        <v>1.4</v>
      </c>
      <c r="U734">
        <v>0.4</v>
      </c>
      <c r="V734">
        <v>2611000</v>
      </c>
      <c r="W734">
        <v>1835000</v>
      </c>
      <c r="X734">
        <v>1449000</v>
      </c>
      <c r="Y734">
        <v>739000</v>
      </c>
      <c r="Z734">
        <v>709000</v>
      </c>
      <c r="AA734">
        <v>13.1</v>
      </c>
      <c r="AB734">
        <v>6</v>
      </c>
      <c r="AC734">
        <v>44.3</v>
      </c>
      <c r="AD734">
        <v>31.1</v>
      </c>
      <c r="AE734">
        <v>24.6</v>
      </c>
      <c r="AF734">
        <v>12.5</v>
      </c>
      <c r="AG734">
        <v>12</v>
      </c>
      <c r="AH734">
        <v>109902000</v>
      </c>
      <c r="AI734">
        <v>130102000</v>
      </c>
      <c r="AJ734">
        <v>24790000</v>
      </c>
      <c r="AK734">
        <v>602000</v>
      </c>
      <c r="AL734">
        <v>85100</v>
      </c>
      <c r="AM734">
        <v>516900</v>
      </c>
      <c r="AN734">
        <v>128800.00000000001</v>
      </c>
      <c r="AO734">
        <v>235200</v>
      </c>
      <c r="AP734">
        <v>76200</v>
      </c>
      <c r="AQ734">
        <v>40000</v>
      </c>
      <c r="AR734">
        <v>119000</v>
      </c>
      <c r="AS734">
        <v>152900</v>
      </c>
      <c r="AT734">
        <v>6854000</v>
      </c>
      <c r="AU734">
        <v>1635300</v>
      </c>
      <c r="AV734">
        <v>827000</v>
      </c>
      <c r="AW734">
        <v>808300</v>
      </c>
      <c r="AX734">
        <v>987800</v>
      </c>
      <c r="AY734">
        <v>4231000</v>
      </c>
      <c r="BB734">
        <v>17334000</v>
      </c>
      <c r="BC734">
        <v>10824000</v>
      </c>
      <c r="BD734">
        <v>629400</v>
      </c>
      <c r="BE734">
        <v>550300</v>
      </c>
      <c r="BF734">
        <v>620900</v>
      </c>
      <c r="BG734">
        <v>1724100</v>
      </c>
      <c r="BH734">
        <v>1455200</v>
      </c>
      <c r="BI734">
        <v>1776300</v>
      </c>
      <c r="BJ734">
        <v>308800</v>
      </c>
      <c r="BK734">
        <v>228600</v>
      </c>
      <c r="BL734">
        <v>630900</v>
      </c>
      <c r="BM734">
        <v>494400</v>
      </c>
      <c r="BN734">
        <v>113600</v>
      </c>
      <c r="BO734">
        <v>584100</v>
      </c>
      <c r="BP734">
        <v>2087699.9999999998</v>
      </c>
      <c r="BQ734">
        <v>1321400</v>
      </c>
      <c r="BR734">
        <v>671000</v>
      </c>
      <c r="BS734">
        <v>725100</v>
      </c>
      <c r="BT734">
        <v>6510000</v>
      </c>
      <c r="BU734">
        <v>1588700</v>
      </c>
      <c r="BV734">
        <v>392600</v>
      </c>
      <c r="BW734">
        <v>232900</v>
      </c>
      <c r="BX734">
        <v>527300</v>
      </c>
      <c r="BY734">
        <v>615200</v>
      </c>
      <c r="BZ734">
        <v>811500</v>
      </c>
      <c r="CA734">
        <v>128300.00000000001</v>
      </c>
      <c r="CB734">
        <v>978800</v>
      </c>
      <c r="CC734">
        <v>949700</v>
      </c>
      <c r="CD734">
        <v>285400</v>
      </c>
      <c r="CE734">
        <v>85112000</v>
      </c>
      <c r="CF734">
        <v>25786000</v>
      </c>
      <c r="CG734">
        <v>5881000</v>
      </c>
      <c r="CH734">
        <v>3327100</v>
      </c>
      <c r="CI734">
        <v>2140500</v>
      </c>
      <c r="CJ734">
        <v>413400</v>
      </c>
      <c r="CK734">
        <v>14943500</v>
      </c>
      <c r="CL734">
        <v>1822500</v>
      </c>
      <c r="CM734">
        <v>1193200</v>
      </c>
      <c r="CN734">
        <v>125700</v>
      </c>
      <c r="CO734">
        <v>503600</v>
      </c>
      <c r="CP734">
        <v>1112500</v>
      </c>
      <c r="CQ734">
        <v>3068000</v>
      </c>
      <c r="CR734">
        <v>1173800</v>
      </c>
      <c r="CS734">
        <v>538100</v>
      </c>
      <c r="CT734">
        <v>635700</v>
      </c>
      <c r="CU734">
        <v>2764400</v>
      </c>
      <c r="CV734">
        <v>1671000</v>
      </c>
      <c r="CW734">
        <v>1093400</v>
      </c>
      <c r="CX734">
        <v>931700</v>
      </c>
      <c r="CY734">
        <v>1042599.9999999999</v>
      </c>
      <c r="CZ734">
        <v>1332400</v>
      </c>
      <c r="DA734">
        <v>1695600</v>
      </c>
      <c r="DB734">
        <v>4354700</v>
      </c>
      <c r="DC734">
        <v>594800</v>
      </c>
      <c r="DD734">
        <v>206100</v>
      </c>
      <c r="DE734">
        <v>53000</v>
      </c>
      <c r="DF734">
        <v>1423400</v>
      </c>
      <c r="DG734">
        <v>387200</v>
      </c>
      <c r="DH734">
        <v>46500</v>
      </c>
      <c r="DI734">
        <v>26800</v>
      </c>
      <c r="DJ734">
        <v>533900</v>
      </c>
      <c r="DK734">
        <v>580100</v>
      </c>
      <c r="DL734">
        <v>502900</v>
      </c>
      <c r="DM734">
        <v>606500</v>
      </c>
      <c r="DN734">
        <v>3464000</v>
      </c>
      <c r="DO734">
        <v>382200</v>
      </c>
      <c r="DP734">
        <v>1030700</v>
      </c>
      <c r="DQ734">
        <v>371700</v>
      </c>
      <c r="DR734">
        <v>1298600</v>
      </c>
      <c r="DS734">
        <v>308300</v>
      </c>
      <c r="DT734">
        <v>72600</v>
      </c>
      <c r="DU734">
        <v>7769000</v>
      </c>
      <c r="DV734">
        <v>5769300</v>
      </c>
      <c r="DW734">
        <v>20400</v>
      </c>
      <c r="DX734">
        <v>2583300</v>
      </c>
      <c r="DY734">
        <v>1746600</v>
      </c>
      <c r="DZ734">
        <v>1351500</v>
      </c>
      <c r="EA734">
        <v>615700</v>
      </c>
      <c r="EB734">
        <v>221000</v>
      </c>
      <c r="EC734">
        <v>793200</v>
      </c>
      <c r="ED734">
        <v>2372400</v>
      </c>
      <c r="EE734">
        <v>1999700</v>
      </c>
      <c r="EF734">
        <v>1313800</v>
      </c>
      <c r="EG734">
        <v>658900</v>
      </c>
      <c r="EH734">
        <v>27000</v>
      </c>
      <c r="EI734">
        <v>16247000</v>
      </c>
      <c r="EJ734">
        <v>6400600</v>
      </c>
      <c r="EK734">
        <v>1049700</v>
      </c>
      <c r="EL734">
        <v>795900</v>
      </c>
      <c r="EM734">
        <v>1181900</v>
      </c>
      <c r="EN734">
        <v>125400</v>
      </c>
      <c r="EO734">
        <v>1166500</v>
      </c>
      <c r="EP734">
        <v>651900</v>
      </c>
      <c r="EQ734">
        <v>495200</v>
      </c>
      <c r="ER734">
        <v>475000</v>
      </c>
      <c r="ES734">
        <v>459100</v>
      </c>
      <c r="ET734">
        <v>1803400</v>
      </c>
      <c r="EU734">
        <v>8043000</v>
      </c>
      <c r="EV734">
        <v>7726700</v>
      </c>
      <c r="EW734">
        <v>257500</v>
      </c>
      <c r="EX734">
        <v>94200</v>
      </c>
      <c r="EY734">
        <v>3728400</v>
      </c>
      <c r="EZ734">
        <v>2570800</v>
      </c>
      <c r="FA734">
        <v>776600</v>
      </c>
      <c r="FB734">
        <v>297000</v>
      </c>
      <c r="FC734">
        <v>682000</v>
      </c>
      <c r="FD734">
        <v>1590100</v>
      </c>
      <c r="FE734">
        <v>300900</v>
      </c>
      <c r="FF734">
        <v>316300</v>
      </c>
      <c r="FG734">
        <v>14925000</v>
      </c>
      <c r="FH734">
        <v>2280900</v>
      </c>
      <c r="FI734">
        <v>12643800</v>
      </c>
      <c r="FJ734">
        <v>10703800</v>
      </c>
      <c r="FK734">
        <v>4261300</v>
      </c>
      <c r="FL734">
        <v>1755600</v>
      </c>
      <c r="FM734">
        <v>671900</v>
      </c>
      <c r="FN734">
        <v>434400</v>
      </c>
      <c r="FO734">
        <v>441500</v>
      </c>
      <c r="FP734">
        <v>155900</v>
      </c>
      <c r="FQ734">
        <v>629000</v>
      </c>
      <c r="FR734">
        <v>173000</v>
      </c>
      <c r="FS734">
        <v>3906000</v>
      </c>
      <c r="FT734">
        <v>2536500</v>
      </c>
      <c r="FU734">
        <v>1503500</v>
      </c>
      <c r="FV734">
        <v>420600</v>
      </c>
      <c r="FW734">
        <v>464500</v>
      </c>
      <c r="FX734">
        <v>147900</v>
      </c>
      <c r="FY734">
        <v>1940000</v>
      </c>
      <c r="FZ734">
        <v>785400</v>
      </c>
      <c r="GA734">
        <v>110400</v>
      </c>
      <c r="GB734">
        <v>364400</v>
      </c>
      <c r="GC734">
        <v>679800</v>
      </c>
      <c r="GD734">
        <v>11838000</v>
      </c>
      <c r="GE734">
        <v>1807400</v>
      </c>
      <c r="GF734">
        <v>374300</v>
      </c>
      <c r="GG734">
        <v>104500</v>
      </c>
      <c r="GH734">
        <v>1328600</v>
      </c>
      <c r="GI734">
        <v>10030300</v>
      </c>
      <c r="GJ734">
        <v>1899400</v>
      </c>
      <c r="GK734">
        <v>8130900</v>
      </c>
      <c r="GL734">
        <v>5083000</v>
      </c>
      <c r="GM734">
        <v>1225100</v>
      </c>
      <c r="GN734">
        <v>1222700</v>
      </c>
      <c r="GO734">
        <v>2634900</v>
      </c>
      <c r="GP734">
        <v>20200000</v>
      </c>
      <c r="GQ734">
        <v>2763000</v>
      </c>
      <c r="GR734">
        <v>1885500</v>
      </c>
      <c r="GS734">
        <v>877500</v>
      </c>
      <c r="GT734">
        <v>4709000</v>
      </c>
      <c r="GU734">
        <v>1965800</v>
      </c>
      <c r="GV734">
        <v>2743200</v>
      </c>
      <c r="GW734">
        <v>12728000</v>
      </c>
      <c r="GX734">
        <v>7010600</v>
      </c>
      <c r="GY734">
        <v>5717100</v>
      </c>
      <c r="IO734">
        <v>139622000</v>
      </c>
      <c r="IP734">
        <v>67</v>
      </c>
      <c r="IQ734">
        <v>133707000</v>
      </c>
      <c r="IR734">
        <v>64.2</v>
      </c>
      <c r="IS734">
        <v>5915000</v>
      </c>
      <c r="IT734">
        <v>4.2</v>
      </c>
      <c r="IU734">
        <v>68642000</v>
      </c>
      <c r="IV734">
        <v>4350000</v>
      </c>
      <c r="IW734">
        <v>74619000</v>
      </c>
      <c r="IX734">
        <v>74.599999999999994</v>
      </c>
      <c r="IY734">
        <v>71563000</v>
      </c>
      <c r="IZ734">
        <v>71.599999999999994</v>
      </c>
      <c r="JA734">
        <v>3057000</v>
      </c>
      <c r="JB734">
        <v>4.0999999999999996</v>
      </c>
      <c r="JC734">
        <v>25356000</v>
      </c>
      <c r="JD734">
        <v>70304000</v>
      </c>
      <c r="JE734">
        <v>76.599999999999994</v>
      </c>
      <c r="JF734">
        <v>67882000</v>
      </c>
      <c r="JG734">
        <v>74</v>
      </c>
      <c r="JH734">
        <v>2422000</v>
      </c>
      <c r="JI734">
        <v>3.4</v>
      </c>
      <c r="JJ734">
        <v>21489000</v>
      </c>
      <c r="JK734">
        <v>7641000</v>
      </c>
      <c r="JL734">
        <v>5.7</v>
      </c>
      <c r="JM734">
        <v>130102000</v>
      </c>
      <c r="JN734">
        <v>109902000</v>
      </c>
      <c r="JO734">
        <v>24790000</v>
      </c>
      <c r="JP734">
        <v>602000</v>
      </c>
      <c r="JQ734">
        <v>85100</v>
      </c>
      <c r="JR734">
        <v>516900</v>
      </c>
      <c r="JS734">
        <v>128800.00000000001</v>
      </c>
      <c r="JT734">
        <v>235200</v>
      </c>
      <c r="JU734">
        <v>76200</v>
      </c>
      <c r="JV734">
        <v>40000</v>
      </c>
      <c r="JW734">
        <v>119000</v>
      </c>
      <c r="JX734">
        <v>152900</v>
      </c>
      <c r="JY734">
        <v>6854000</v>
      </c>
      <c r="JZ734">
        <v>1635300</v>
      </c>
      <c r="KA734">
        <v>827000</v>
      </c>
      <c r="KB734">
        <v>808300</v>
      </c>
      <c r="KC734">
        <v>987800</v>
      </c>
      <c r="KD734">
        <v>4231000</v>
      </c>
      <c r="KG734">
        <v>17334000</v>
      </c>
      <c r="KH734">
        <v>10824000</v>
      </c>
      <c r="KI734">
        <v>629400</v>
      </c>
      <c r="KJ734">
        <v>550300</v>
      </c>
      <c r="KK734">
        <v>620900</v>
      </c>
      <c r="KL734">
        <v>1724100</v>
      </c>
      <c r="KM734">
        <v>1455200</v>
      </c>
      <c r="KN734">
        <v>1776300</v>
      </c>
      <c r="KO734">
        <v>308800</v>
      </c>
      <c r="KP734">
        <v>228600</v>
      </c>
      <c r="KQ734">
        <v>630900</v>
      </c>
      <c r="KR734">
        <v>494400</v>
      </c>
      <c r="KS734">
        <v>113600</v>
      </c>
      <c r="KT734">
        <v>584100</v>
      </c>
      <c r="KU734">
        <v>2087699.9999999998</v>
      </c>
      <c r="KV734">
        <v>1321400</v>
      </c>
      <c r="KW734">
        <v>671000</v>
      </c>
      <c r="KX734">
        <v>725100</v>
      </c>
      <c r="KY734">
        <v>6510000</v>
      </c>
      <c r="KZ734">
        <v>1588700</v>
      </c>
      <c r="LA734">
        <v>392600</v>
      </c>
      <c r="LB734">
        <v>232900</v>
      </c>
      <c r="LC734">
        <v>527300</v>
      </c>
      <c r="LD734">
        <v>615200</v>
      </c>
      <c r="LE734">
        <v>811500</v>
      </c>
      <c r="LF734">
        <v>128300.00000000001</v>
      </c>
      <c r="LG734">
        <v>978800</v>
      </c>
      <c r="LH734">
        <v>949700</v>
      </c>
      <c r="LI734">
        <v>285400</v>
      </c>
      <c r="LJ734">
        <v>85112000</v>
      </c>
      <c r="LK734">
        <v>25786000</v>
      </c>
      <c r="LL734">
        <v>5881000</v>
      </c>
      <c r="LM734">
        <v>3327100</v>
      </c>
      <c r="LN734">
        <v>2140500</v>
      </c>
      <c r="LO734">
        <v>413400</v>
      </c>
      <c r="LP734">
        <v>14943500</v>
      </c>
      <c r="LQ734">
        <v>1822500</v>
      </c>
      <c r="LR734">
        <v>1193200</v>
      </c>
      <c r="LS734">
        <v>125700</v>
      </c>
      <c r="LT734">
        <v>503600</v>
      </c>
      <c r="LU734">
        <v>1112500</v>
      </c>
      <c r="LV734">
        <v>3068000</v>
      </c>
      <c r="LW734">
        <v>1173800</v>
      </c>
      <c r="LX734">
        <v>538100</v>
      </c>
      <c r="LY734">
        <v>635700</v>
      </c>
      <c r="LZ734">
        <v>2764400</v>
      </c>
      <c r="MA734">
        <v>1671000</v>
      </c>
      <c r="MB734">
        <v>1093400</v>
      </c>
      <c r="MC734">
        <v>931700</v>
      </c>
      <c r="MD734">
        <v>1042599.9999999999</v>
      </c>
      <c r="ME734">
        <v>1332400</v>
      </c>
      <c r="MF734">
        <v>1695600</v>
      </c>
      <c r="MG734">
        <v>4354700</v>
      </c>
      <c r="MH734">
        <v>594800</v>
      </c>
      <c r="MI734">
        <v>206100</v>
      </c>
      <c r="MJ734">
        <v>53000</v>
      </c>
      <c r="MK734">
        <v>1423400</v>
      </c>
      <c r="ML734">
        <v>387200</v>
      </c>
      <c r="MM734">
        <v>46500</v>
      </c>
      <c r="MN734">
        <v>26800</v>
      </c>
      <c r="MO734">
        <v>533900</v>
      </c>
      <c r="MP734">
        <v>580100</v>
      </c>
      <c r="MQ734">
        <v>502900</v>
      </c>
      <c r="MR734">
        <v>606500</v>
      </c>
      <c r="MS734">
        <v>3464000</v>
      </c>
      <c r="MT734">
        <v>382200</v>
      </c>
      <c r="MU734">
        <v>1030700</v>
      </c>
      <c r="MV734">
        <v>371700</v>
      </c>
      <c r="MW734">
        <v>1298600</v>
      </c>
      <c r="MX734">
        <v>308300</v>
      </c>
      <c r="MY734">
        <v>72600</v>
      </c>
      <c r="MZ734">
        <v>7769000</v>
      </c>
      <c r="NA734">
        <v>5769300</v>
      </c>
      <c r="NB734">
        <v>20400</v>
      </c>
      <c r="NC734">
        <v>2583300</v>
      </c>
      <c r="ND734">
        <v>1746600</v>
      </c>
      <c r="NE734">
        <v>1351500</v>
      </c>
      <c r="NF734">
        <v>615700</v>
      </c>
      <c r="NG734">
        <v>221000</v>
      </c>
      <c r="NH734">
        <v>793200</v>
      </c>
      <c r="NI734">
        <v>2372400</v>
      </c>
      <c r="NJ734">
        <v>1999700</v>
      </c>
      <c r="NK734">
        <v>1313800</v>
      </c>
      <c r="NL734">
        <v>658900</v>
      </c>
      <c r="NM734">
        <v>27000</v>
      </c>
      <c r="NN734">
        <v>16247000</v>
      </c>
      <c r="NO734">
        <v>6400600</v>
      </c>
      <c r="NP734">
        <v>1049700</v>
      </c>
      <c r="NQ734">
        <v>795900</v>
      </c>
      <c r="NR734">
        <v>1181900</v>
      </c>
      <c r="NS734">
        <v>125400</v>
      </c>
      <c r="NT734">
        <v>1166500</v>
      </c>
      <c r="NU734">
        <v>651900</v>
      </c>
      <c r="NV734">
        <v>495200</v>
      </c>
      <c r="NW734">
        <v>475000</v>
      </c>
      <c r="NX734">
        <v>459100</v>
      </c>
      <c r="NY734">
        <v>1803400</v>
      </c>
      <c r="NZ734">
        <v>8043000</v>
      </c>
      <c r="OA734">
        <v>7726700</v>
      </c>
      <c r="OB734">
        <v>257500</v>
      </c>
      <c r="OC734">
        <v>94200</v>
      </c>
      <c r="OD734">
        <v>3728400</v>
      </c>
      <c r="OE734">
        <v>2570800</v>
      </c>
      <c r="OF734">
        <v>776600</v>
      </c>
      <c r="OG734">
        <v>297000</v>
      </c>
      <c r="OH734">
        <v>682000</v>
      </c>
      <c r="OI734">
        <v>1590100</v>
      </c>
      <c r="OJ734">
        <v>300900</v>
      </c>
      <c r="OK734">
        <v>316300</v>
      </c>
      <c r="OL734">
        <v>14925000</v>
      </c>
      <c r="OM734">
        <v>2280900</v>
      </c>
      <c r="ON734">
        <v>12643800</v>
      </c>
      <c r="OO734">
        <v>10703800</v>
      </c>
      <c r="OP734">
        <v>4261300</v>
      </c>
      <c r="OQ734">
        <v>1755600</v>
      </c>
      <c r="OR734">
        <v>671900</v>
      </c>
      <c r="OS734">
        <v>434400</v>
      </c>
      <c r="OT734">
        <v>441500</v>
      </c>
      <c r="OU734">
        <v>155900</v>
      </c>
      <c r="OV734">
        <v>629000</v>
      </c>
      <c r="OW734">
        <v>173000</v>
      </c>
      <c r="OX734">
        <v>3906000</v>
      </c>
      <c r="OY734">
        <v>2536500</v>
      </c>
      <c r="OZ734">
        <v>1503500</v>
      </c>
      <c r="PA734">
        <v>420600</v>
      </c>
      <c r="PB734">
        <v>464500</v>
      </c>
      <c r="PC734">
        <v>147900</v>
      </c>
      <c r="PD734">
        <v>1940000</v>
      </c>
      <c r="PE734">
        <v>785400</v>
      </c>
      <c r="PF734">
        <v>110400</v>
      </c>
      <c r="PG734">
        <v>364400</v>
      </c>
      <c r="PH734">
        <v>679800</v>
      </c>
      <c r="PI734">
        <v>11838000</v>
      </c>
      <c r="PJ734">
        <v>1807400</v>
      </c>
      <c r="PK734">
        <v>374300</v>
      </c>
      <c r="PL734">
        <v>104500</v>
      </c>
      <c r="PM734">
        <v>1328600</v>
      </c>
      <c r="PN734">
        <v>10030300</v>
      </c>
      <c r="PO734">
        <v>1899400</v>
      </c>
      <c r="PP734">
        <v>8130900</v>
      </c>
      <c r="PQ734">
        <v>5083000</v>
      </c>
      <c r="PR734">
        <v>1225100</v>
      </c>
      <c r="PS734">
        <v>1222700</v>
      </c>
      <c r="PT734">
        <v>2634900</v>
      </c>
      <c r="PU734">
        <v>20200000</v>
      </c>
      <c r="PV734">
        <v>2763000</v>
      </c>
      <c r="PW734">
        <v>1885500</v>
      </c>
      <c r="PX734">
        <v>877500</v>
      </c>
      <c r="PY734">
        <v>4709000</v>
      </c>
      <c r="PZ734">
        <v>1965800</v>
      </c>
      <c r="QA734">
        <v>2743200</v>
      </c>
      <c r="QB734">
        <v>12728000</v>
      </c>
      <c r="QC734">
        <v>7010600</v>
      </c>
      <c r="QD734">
        <v>5717100</v>
      </c>
      <c r="QE734">
        <v>7.4</v>
      </c>
      <c r="QF734">
        <v>1944300</v>
      </c>
      <c r="QG734">
        <v>129771000</v>
      </c>
      <c r="QH734">
        <v>109367000</v>
      </c>
      <c r="QI734">
        <v>24486000</v>
      </c>
      <c r="QJ734">
        <v>591000</v>
      </c>
      <c r="QK734">
        <v>81100</v>
      </c>
      <c r="QL734">
        <v>509600</v>
      </c>
      <c r="QM734">
        <v>128400</v>
      </c>
      <c r="QN734">
        <v>230900</v>
      </c>
      <c r="QO734">
        <v>76200</v>
      </c>
      <c r="QP734">
        <v>39700</v>
      </c>
      <c r="QQ734">
        <v>115000</v>
      </c>
      <c r="QR734">
        <v>150300</v>
      </c>
      <c r="QS734">
        <v>6613000</v>
      </c>
      <c r="QT734">
        <v>1600000</v>
      </c>
      <c r="QU734">
        <v>810000</v>
      </c>
      <c r="QV734">
        <v>790000</v>
      </c>
      <c r="QW734">
        <v>918000</v>
      </c>
      <c r="QX734">
        <v>4095100</v>
      </c>
      <c r="RA734">
        <v>17282000</v>
      </c>
      <c r="RB734">
        <v>10823000</v>
      </c>
      <c r="RC734">
        <v>624400</v>
      </c>
      <c r="RD734">
        <v>543300</v>
      </c>
      <c r="RE734">
        <v>620700</v>
      </c>
      <c r="RF734">
        <v>1725300</v>
      </c>
      <c r="RG734">
        <v>1460300</v>
      </c>
      <c r="RH734">
        <v>1779900</v>
      </c>
      <c r="RI734">
        <v>309300</v>
      </c>
      <c r="RJ734">
        <v>229700</v>
      </c>
      <c r="RK734">
        <v>632800</v>
      </c>
      <c r="RL734">
        <v>494900</v>
      </c>
      <c r="RM734">
        <v>113200</v>
      </c>
      <c r="RN734">
        <v>584500</v>
      </c>
      <c r="RO734">
        <v>2088500</v>
      </c>
      <c r="RP734">
        <v>1322200</v>
      </c>
      <c r="RQ734">
        <v>671500</v>
      </c>
      <c r="RR734">
        <v>724100</v>
      </c>
      <c r="RS734">
        <v>6459000</v>
      </c>
      <c r="RT734">
        <v>1549800</v>
      </c>
      <c r="RU734">
        <v>391900</v>
      </c>
      <c r="RV734">
        <v>231900</v>
      </c>
      <c r="RW734">
        <v>523200.00000000006</v>
      </c>
      <c r="RX734">
        <v>614700</v>
      </c>
      <c r="RY734">
        <v>811000</v>
      </c>
      <c r="RZ734">
        <v>126300</v>
      </c>
      <c r="SA734">
        <v>980700</v>
      </c>
      <c r="SB734">
        <v>948100</v>
      </c>
      <c r="SC734">
        <v>281400</v>
      </c>
      <c r="SD734">
        <v>84881000</v>
      </c>
      <c r="SE734">
        <v>25829000</v>
      </c>
      <c r="SF734">
        <v>5873600</v>
      </c>
      <c r="SG734">
        <v>3328600</v>
      </c>
      <c r="SH734">
        <v>2132200</v>
      </c>
      <c r="SI734">
        <v>412800</v>
      </c>
      <c r="SJ734">
        <v>15026800</v>
      </c>
      <c r="SK734">
        <v>1813500</v>
      </c>
      <c r="SL734">
        <v>1189400</v>
      </c>
      <c r="SM734">
        <v>124800</v>
      </c>
      <c r="SN734">
        <v>499300</v>
      </c>
      <c r="SO734">
        <v>1114300</v>
      </c>
      <c r="SP734">
        <v>3073300</v>
      </c>
      <c r="SQ734">
        <v>1186400</v>
      </c>
      <c r="SR734">
        <v>542500</v>
      </c>
      <c r="SS734">
        <v>643900</v>
      </c>
      <c r="ST734">
        <v>2803800</v>
      </c>
      <c r="SU734">
        <v>1700100</v>
      </c>
      <c r="SV734">
        <v>1103800</v>
      </c>
      <c r="SW734">
        <v>935500</v>
      </c>
      <c r="SX734">
        <v>1042400.0000000001</v>
      </c>
      <c r="SY734">
        <v>1353600</v>
      </c>
      <c r="SZ734">
        <v>1704000</v>
      </c>
      <c r="TA734">
        <v>4321600</v>
      </c>
      <c r="TB734">
        <v>592200</v>
      </c>
      <c r="TC734">
        <v>204900</v>
      </c>
      <c r="TD734">
        <v>51600</v>
      </c>
      <c r="TE734">
        <v>1402400</v>
      </c>
      <c r="TF734">
        <v>377000</v>
      </c>
      <c r="TG734">
        <v>46600</v>
      </c>
      <c r="TH734">
        <v>25300</v>
      </c>
      <c r="TI734">
        <v>532100</v>
      </c>
      <c r="TJ734">
        <v>588100</v>
      </c>
      <c r="TK734">
        <v>501400</v>
      </c>
      <c r="TL734">
        <v>607000</v>
      </c>
      <c r="TM734">
        <v>3476000</v>
      </c>
      <c r="TN734">
        <v>388400</v>
      </c>
      <c r="TO734">
        <v>1032400.0000000001</v>
      </c>
      <c r="TP734">
        <v>371500</v>
      </c>
      <c r="TQ734">
        <v>1299900</v>
      </c>
      <c r="TR734">
        <v>311000</v>
      </c>
      <c r="TS734">
        <v>72900</v>
      </c>
      <c r="TT734">
        <v>7770000</v>
      </c>
      <c r="TU734">
        <v>5779200</v>
      </c>
      <c r="TV734">
        <v>20400</v>
      </c>
      <c r="TW734">
        <v>2591600</v>
      </c>
      <c r="TX734">
        <v>1752400</v>
      </c>
      <c r="TY734">
        <v>1355400</v>
      </c>
      <c r="TZ734">
        <v>617600</v>
      </c>
      <c r="UA734">
        <v>221700</v>
      </c>
      <c r="UB734">
        <v>792500</v>
      </c>
      <c r="UC734">
        <v>2374700</v>
      </c>
      <c r="UD734">
        <v>1991000</v>
      </c>
      <c r="UE734">
        <v>1307100</v>
      </c>
      <c r="UF734">
        <v>656900</v>
      </c>
      <c r="UG734">
        <v>27000</v>
      </c>
      <c r="UH734">
        <v>16125000</v>
      </c>
      <c r="UI734">
        <v>6460000</v>
      </c>
      <c r="UJ734">
        <v>1054100</v>
      </c>
      <c r="UK734">
        <v>852700</v>
      </c>
      <c r="UL734">
        <v>1177600</v>
      </c>
      <c r="UM734">
        <v>125700</v>
      </c>
      <c r="UN734">
        <v>1169700</v>
      </c>
      <c r="UO734">
        <v>650900</v>
      </c>
      <c r="UP734">
        <v>497600</v>
      </c>
      <c r="UQ734">
        <v>476200</v>
      </c>
      <c r="UR734">
        <v>455300</v>
      </c>
      <c r="US734">
        <v>1798600</v>
      </c>
      <c r="UT734">
        <v>7866300</v>
      </c>
      <c r="UU734">
        <v>7554700</v>
      </c>
      <c r="UV734">
        <v>257000</v>
      </c>
      <c r="UW734">
        <v>94000</v>
      </c>
      <c r="UX734">
        <v>3599400</v>
      </c>
      <c r="UY734">
        <v>2475500</v>
      </c>
      <c r="UZ734">
        <v>781600</v>
      </c>
      <c r="VA734">
        <v>297100</v>
      </c>
      <c r="VB734">
        <v>676600</v>
      </c>
      <c r="VC734">
        <v>1546800</v>
      </c>
      <c r="VD734">
        <v>302100</v>
      </c>
      <c r="VE734">
        <v>311600</v>
      </c>
      <c r="VF734">
        <v>14980000</v>
      </c>
      <c r="VG734">
        <v>2318500</v>
      </c>
      <c r="VH734">
        <v>12661100</v>
      </c>
      <c r="VI734">
        <v>10716800</v>
      </c>
      <c r="VJ734">
        <v>4268600</v>
      </c>
      <c r="VK734">
        <v>1758600</v>
      </c>
      <c r="VL734">
        <v>673200</v>
      </c>
      <c r="VM734">
        <v>435700</v>
      </c>
      <c r="VN734">
        <v>442600</v>
      </c>
      <c r="VO734">
        <v>156400</v>
      </c>
      <c r="VP734">
        <v>629200</v>
      </c>
      <c r="VQ734">
        <v>172900</v>
      </c>
      <c r="VR734">
        <v>3909000</v>
      </c>
      <c r="VS734">
        <v>2539200</v>
      </c>
      <c r="VT734">
        <v>1502700</v>
      </c>
      <c r="VU734">
        <v>422300</v>
      </c>
      <c r="VV734">
        <v>465700</v>
      </c>
      <c r="VW734">
        <v>148600</v>
      </c>
      <c r="VX734">
        <v>789000</v>
      </c>
      <c r="VY734">
        <v>110900</v>
      </c>
      <c r="VZ734">
        <v>368300</v>
      </c>
      <c r="WA734">
        <v>676100</v>
      </c>
      <c r="WB734">
        <v>11597000</v>
      </c>
      <c r="WC734">
        <v>1732200</v>
      </c>
      <c r="WD734">
        <v>361800</v>
      </c>
      <c r="WE734">
        <v>104100</v>
      </c>
      <c r="WF734">
        <v>1266300</v>
      </c>
      <c r="WG734">
        <v>9864800</v>
      </c>
      <c r="WH734">
        <v>1852600</v>
      </c>
      <c r="WI734">
        <v>8012200</v>
      </c>
      <c r="WJ734">
        <v>5104000</v>
      </c>
      <c r="WK734">
        <v>1227700</v>
      </c>
      <c r="WL734">
        <v>1221700</v>
      </c>
      <c r="WM734">
        <v>2654600</v>
      </c>
      <c r="WN734">
        <v>20404000</v>
      </c>
      <c r="WO734">
        <v>2766000</v>
      </c>
      <c r="WP734">
        <v>1881500</v>
      </c>
      <c r="WQ734">
        <v>884700</v>
      </c>
      <c r="WR734">
        <v>4734000</v>
      </c>
      <c r="WS734">
        <v>2000600</v>
      </c>
      <c r="WT734">
        <v>2733700</v>
      </c>
      <c r="WU734">
        <v>12904000</v>
      </c>
      <c r="WV734">
        <v>7169100</v>
      </c>
      <c r="WW734">
        <v>5735300</v>
      </c>
    </row>
    <row r="735" spans="1:621" x14ac:dyDescent="0.45">
      <c r="A735" s="1"/>
      <c r="C735" s="1">
        <v>36434</v>
      </c>
      <c r="D735">
        <v>810000</v>
      </c>
      <c r="E735">
        <v>2535000</v>
      </c>
      <c r="F735">
        <v>1725000</v>
      </c>
      <c r="G735">
        <v>1175000</v>
      </c>
      <c r="H735">
        <v>545000</v>
      </c>
      <c r="I735">
        <v>759000</v>
      </c>
      <c r="J735">
        <v>2001000</v>
      </c>
      <c r="K735">
        <v>511000</v>
      </c>
      <c r="L735">
        <v>43.7</v>
      </c>
      <c r="M735">
        <v>14</v>
      </c>
      <c r="N735">
        <v>29.7</v>
      </c>
      <c r="O735">
        <v>13.1</v>
      </c>
      <c r="P735">
        <v>34.5</v>
      </c>
      <c r="Q735">
        <v>8.8000000000000007</v>
      </c>
      <c r="R735">
        <v>1.8</v>
      </c>
      <c r="S735">
        <v>0.5</v>
      </c>
      <c r="T735">
        <v>1.4</v>
      </c>
      <c r="U735">
        <v>0.4</v>
      </c>
      <c r="V735">
        <v>2536000</v>
      </c>
      <c r="W735">
        <v>1847000</v>
      </c>
      <c r="X735">
        <v>1438000</v>
      </c>
      <c r="Y735">
        <v>713000</v>
      </c>
      <c r="Z735">
        <v>724000</v>
      </c>
      <c r="AA735">
        <v>13.3</v>
      </c>
      <c r="AB735">
        <v>6.1</v>
      </c>
      <c r="AC735">
        <v>43.6</v>
      </c>
      <c r="AD735">
        <v>31.7</v>
      </c>
      <c r="AE735">
        <v>24.7</v>
      </c>
      <c r="AF735">
        <v>12.3</v>
      </c>
      <c r="AG735">
        <v>12.4</v>
      </c>
      <c r="AH735">
        <v>110291000</v>
      </c>
      <c r="AI735">
        <v>131037000</v>
      </c>
      <c r="AJ735">
        <v>24767000</v>
      </c>
      <c r="AK735">
        <v>604000</v>
      </c>
      <c r="AL735">
        <v>86400</v>
      </c>
      <c r="AM735">
        <v>517299.99999999994</v>
      </c>
      <c r="AN735">
        <v>128300.00000000001</v>
      </c>
      <c r="AO735">
        <v>233500</v>
      </c>
      <c r="AP735">
        <v>75700</v>
      </c>
      <c r="AQ735">
        <v>39700</v>
      </c>
      <c r="AR735">
        <v>118100</v>
      </c>
      <c r="AS735">
        <v>155500</v>
      </c>
      <c r="AT735">
        <v>6850000</v>
      </c>
      <c r="AU735">
        <v>1635900</v>
      </c>
      <c r="AV735">
        <v>825900</v>
      </c>
      <c r="AW735">
        <v>810000</v>
      </c>
      <c r="AX735">
        <v>984400</v>
      </c>
      <c r="AY735">
        <v>4229800</v>
      </c>
      <c r="BB735">
        <v>17313000</v>
      </c>
      <c r="BC735">
        <v>10822000</v>
      </c>
      <c r="BD735">
        <v>627200</v>
      </c>
      <c r="BE735">
        <v>551600</v>
      </c>
      <c r="BF735">
        <v>621100</v>
      </c>
      <c r="BG735">
        <v>1727900</v>
      </c>
      <c r="BH735">
        <v>1452200</v>
      </c>
      <c r="BI735">
        <v>1776100</v>
      </c>
      <c r="BJ735">
        <v>306900</v>
      </c>
      <c r="BK735">
        <v>229700</v>
      </c>
      <c r="BL735">
        <v>633400</v>
      </c>
      <c r="BM735">
        <v>492200</v>
      </c>
      <c r="BN735">
        <v>113900</v>
      </c>
      <c r="BO735">
        <v>587500</v>
      </c>
      <c r="BP735">
        <v>2077300.0000000002</v>
      </c>
      <c r="BQ735">
        <v>1316600</v>
      </c>
      <c r="BR735">
        <v>673200</v>
      </c>
      <c r="BS735">
        <v>727900</v>
      </c>
      <c r="BT735">
        <v>6491000</v>
      </c>
      <c r="BU735">
        <v>1582300</v>
      </c>
      <c r="BV735">
        <v>391100</v>
      </c>
      <c r="BW735">
        <v>232600</v>
      </c>
      <c r="BX735">
        <v>521799.99999999994</v>
      </c>
      <c r="BY735">
        <v>609500</v>
      </c>
      <c r="BZ735">
        <v>810300</v>
      </c>
      <c r="CA735">
        <v>127400</v>
      </c>
      <c r="CB735">
        <v>980200</v>
      </c>
      <c r="CC735">
        <v>953500</v>
      </c>
      <c r="CD735">
        <v>282600</v>
      </c>
      <c r="CE735">
        <v>85524000</v>
      </c>
      <c r="CF735">
        <v>25986000</v>
      </c>
      <c r="CG735">
        <v>5892300</v>
      </c>
      <c r="CH735">
        <v>3337600</v>
      </c>
      <c r="CI735">
        <v>2140500</v>
      </c>
      <c r="CJ735">
        <v>414200</v>
      </c>
      <c r="CK735">
        <v>15116100</v>
      </c>
      <c r="CL735">
        <v>1823000</v>
      </c>
      <c r="CM735">
        <v>1194200</v>
      </c>
      <c r="CN735">
        <v>124000</v>
      </c>
      <c r="CO735">
        <v>504800</v>
      </c>
      <c r="CP735">
        <v>1117400</v>
      </c>
      <c r="CQ735">
        <v>3082100</v>
      </c>
      <c r="CR735">
        <v>1187900</v>
      </c>
      <c r="CS735">
        <v>545800</v>
      </c>
      <c r="CT735">
        <v>642100</v>
      </c>
      <c r="CU735">
        <v>2843300</v>
      </c>
      <c r="CV735">
        <v>1720900</v>
      </c>
      <c r="CW735">
        <v>1122400</v>
      </c>
      <c r="CX735">
        <v>942300</v>
      </c>
      <c r="CY735">
        <v>1043599.9999999999</v>
      </c>
      <c r="CZ735">
        <v>1355800</v>
      </c>
      <c r="DA735">
        <v>1720700</v>
      </c>
      <c r="DB735">
        <v>4373900</v>
      </c>
      <c r="DC735">
        <v>595900</v>
      </c>
      <c r="DD735">
        <v>206100</v>
      </c>
      <c r="DE735">
        <v>52800</v>
      </c>
      <c r="DF735">
        <v>1423600</v>
      </c>
      <c r="DG735">
        <v>391900</v>
      </c>
      <c r="DH735">
        <v>46400</v>
      </c>
      <c r="DI735">
        <v>25400</v>
      </c>
      <c r="DJ735">
        <v>534500</v>
      </c>
      <c r="DK735">
        <v>588000</v>
      </c>
      <c r="DL735">
        <v>509300</v>
      </c>
      <c r="DM735">
        <v>604000</v>
      </c>
      <c r="DN735">
        <v>3487000</v>
      </c>
      <c r="DO735">
        <v>381900</v>
      </c>
      <c r="DP735">
        <v>1032700</v>
      </c>
      <c r="DQ735">
        <v>374400</v>
      </c>
      <c r="DR735">
        <v>1313900</v>
      </c>
      <c r="DS735">
        <v>308800</v>
      </c>
      <c r="DT735">
        <v>74900</v>
      </c>
      <c r="DU735">
        <v>7751000</v>
      </c>
      <c r="DV735">
        <v>5765400</v>
      </c>
      <c r="DW735">
        <v>20500</v>
      </c>
      <c r="DX735">
        <v>2575000</v>
      </c>
      <c r="DY735">
        <v>1743000</v>
      </c>
      <c r="DZ735">
        <v>1347300</v>
      </c>
      <c r="EA735">
        <v>612300</v>
      </c>
      <c r="EB735">
        <v>219700</v>
      </c>
      <c r="EC735">
        <v>798700</v>
      </c>
      <c r="ED735">
        <v>2371200</v>
      </c>
      <c r="EE735">
        <v>1985800</v>
      </c>
      <c r="EF735">
        <v>1302800</v>
      </c>
      <c r="EG735">
        <v>656000</v>
      </c>
      <c r="EH735">
        <v>27000</v>
      </c>
      <c r="EI735">
        <v>16441000</v>
      </c>
      <c r="EJ735">
        <v>6442500</v>
      </c>
      <c r="EK735">
        <v>1053100</v>
      </c>
      <c r="EL735">
        <v>799900</v>
      </c>
      <c r="EM735">
        <v>1188600</v>
      </c>
      <c r="EN735">
        <v>126800</v>
      </c>
      <c r="EO735">
        <v>1175200</v>
      </c>
      <c r="EP735">
        <v>655100</v>
      </c>
      <c r="EQ735">
        <v>499200</v>
      </c>
      <c r="ER735">
        <v>480800</v>
      </c>
      <c r="ES735">
        <v>463800</v>
      </c>
      <c r="ET735">
        <v>1810000</v>
      </c>
      <c r="EU735">
        <v>8188100</v>
      </c>
      <c r="EV735">
        <v>7873900</v>
      </c>
      <c r="EW735">
        <v>258800</v>
      </c>
      <c r="EX735">
        <v>94600</v>
      </c>
      <c r="EY735">
        <v>3864100</v>
      </c>
      <c r="EZ735">
        <v>2665200</v>
      </c>
      <c r="FA735">
        <v>784800</v>
      </c>
      <c r="FB735">
        <v>295200</v>
      </c>
      <c r="FC735">
        <v>691400</v>
      </c>
      <c r="FD735">
        <v>1580000</v>
      </c>
      <c r="FE735">
        <v>305000</v>
      </c>
      <c r="FF735">
        <v>314200</v>
      </c>
      <c r="FG735">
        <v>15171000</v>
      </c>
      <c r="FH735">
        <v>2485000</v>
      </c>
      <c r="FI735">
        <v>12686100</v>
      </c>
      <c r="FJ735">
        <v>10726300</v>
      </c>
      <c r="FK735">
        <v>4273100</v>
      </c>
      <c r="FL735">
        <v>1761500</v>
      </c>
      <c r="FM735">
        <v>671900</v>
      </c>
      <c r="FN735">
        <v>436400</v>
      </c>
      <c r="FO735">
        <v>443000</v>
      </c>
      <c r="FP735">
        <v>156300</v>
      </c>
      <c r="FQ735">
        <v>632000</v>
      </c>
      <c r="FR735">
        <v>172000</v>
      </c>
      <c r="FS735">
        <v>3911300</v>
      </c>
      <c r="FT735">
        <v>2541900</v>
      </c>
      <c r="FU735">
        <v>1503900</v>
      </c>
      <c r="FV735">
        <v>422800</v>
      </c>
      <c r="FW735">
        <v>466400</v>
      </c>
      <c r="FX735">
        <v>148800</v>
      </c>
      <c r="FY735">
        <v>1959800</v>
      </c>
      <c r="FZ735">
        <v>792100</v>
      </c>
      <c r="GA735">
        <v>111300</v>
      </c>
      <c r="GB735">
        <v>365400</v>
      </c>
      <c r="GC735">
        <v>691000</v>
      </c>
      <c r="GD735">
        <v>11578000</v>
      </c>
      <c r="GE735">
        <v>1684100</v>
      </c>
      <c r="GF735">
        <v>357800</v>
      </c>
      <c r="GG735">
        <v>105400</v>
      </c>
      <c r="GH735">
        <v>1220900</v>
      </c>
      <c r="GI735">
        <v>9893700</v>
      </c>
      <c r="GJ735">
        <v>1852500</v>
      </c>
      <c r="GK735">
        <v>8041200</v>
      </c>
      <c r="GL735">
        <v>5110000</v>
      </c>
      <c r="GM735">
        <v>1233100</v>
      </c>
      <c r="GN735">
        <v>1227600</v>
      </c>
      <c r="GO735">
        <v>2649000</v>
      </c>
      <c r="GP735">
        <v>20746000</v>
      </c>
      <c r="GQ735">
        <v>2762000</v>
      </c>
      <c r="GR735">
        <v>1885700</v>
      </c>
      <c r="GS735">
        <v>876000</v>
      </c>
      <c r="GT735">
        <v>4869000</v>
      </c>
      <c r="GU735">
        <v>2136700</v>
      </c>
      <c r="GV735">
        <v>2732300</v>
      </c>
      <c r="GW735">
        <v>13115000</v>
      </c>
      <c r="GX735">
        <v>7422600</v>
      </c>
      <c r="GY735">
        <v>5692400</v>
      </c>
      <c r="IO735">
        <v>139771000</v>
      </c>
      <c r="IP735">
        <v>67</v>
      </c>
      <c r="IQ735">
        <v>133993000</v>
      </c>
      <c r="IR735">
        <v>64.3</v>
      </c>
      <c r="IS735">
        <v>5778000</v>
      </c>
      <c r="IT735">
        <v>4.0999999999999996</v>
      </c>
      <c r="IU735">
        <v>68712000</v>
      </c>
      <c r="IV735">
        <v>4310000</v>
      </c>
      <c r="IW735">
        <v>74677000</v>
      </c>
      <c r="IX735">
        <v>74.599999999999994</v>
      </c>
      <c r="IY735">
        <v>71599000</v>
      </c>
      <c r="IZ735">
        <v>71.5</v>
      </c>
      <c r="JA735">
        <v>3078000</v>
      </c>
      <c r="JB735">
        <v>4.0999999999999996</v>
      </c>
      <c r="JC735">
        <v>25411000</v>
      </c>
      <c r="JD735">
        <v>70289000</v>
      </c>
      <c r="JE735">
        <v>76.5</v>
      </c>
      <c r="JF735">
        <v>67840000</v>
      </c>
      <c r="JG735">
        <v>73.8</v>
      </c>
      <c r="JH735">
        <v>2449000</v>
      </c>
      <c r="JI735">
        <v>3.5</v>
      </c>
      <c r="JJ735">
        <v>21607000</v>
      </c>
      <c r="JK735">
        <v>7827000</v>
      </c>
      <c r="JL735">
        <v>5.8</v>
      </c>
      <c r="JM735">
        <v>131037000</v>
      </c>
      <c r="JN735">
        <v>110291000</v>
      </c>
      <c r="JO735">
        <v>24767000</v>
      </c>
      <c r="JP735">
        <v>604000</v>
      </c>
      <c r="JQ735">
        <v>86400</v>
      </c>
      <c r="JR735">
        <v>517299.99999999994</v>
      </c>
      <c r="JS735">
        <v>128300.00000000001</v>
      </c>
      <c r="JT735">
        <v>233500</v>
      </c>
      <c r="JU735">
        <v>75700</v>
      </c>
      <c r="JV735">
        <v>39700</v>
      </c>
      <c r="JW735">
        <v>118100</v>
      </c>
      <c r="JX735">
        <v>155500</v>
      </c>
      <c r="JY735">
        <v>6850000</v>
      </c>
      <c r="JZ735">
        <v>1635900</v>
      </c>
      <c r="KA735">
        <v>825900</v>
      </c>
      <c r="KB735">
        <v>810000</v>
      </c>
      <c r="KC735">
        <v>984400</v>
      </c>
      <c r="KD735">
        <v>4229800</v>
      </c>
      <c r="KG735">
        <v>17313000</v>
      </c>
      <c r="KH735">
        <v>10822000</v>
      </c>
      <c r="KI735">
        <v>627200</v>
      </c>
      <c r="KJ735">
        <v>551600</v>
      </c>
      <c r="KK735">
        <v>621100</v>
      </c>
      <c r="KL735">
        <v>1727900</v>
      </c>
      <c r="KM735">
        <v>1452200</v>
      </c>
      <c r="KN735">
        <v>1776100</v>
      </c>
      <c r="KO735">
        <v>306900</v>
      </c>
      <c r="KP735">
        <v>229700</v>
      </c>
      <c r="KQ735">
        <v>633400</v>
      </c>
      <c r="KR735">
        <v>492200</v>
      </c>
      <c r="KS735">
        <v>113900</v>
      </c>
      <c r="KT735">
        <v>587500</v>
      </c>
      <c r="KU735">
        <v>2077300.0000000002</v>
      </c>
      <c r="KV735">
        <v>1316600</v>
      </c>
      <c r="KW735">
        <v>673200</v>
      </c>
      <c r="KX735">
        <v>727900</v>
      </c>
      <c r="KY735">
        <v>6491000</v>
      </c>
      <c r="KZ735">
        <v>1582300</v>
      </c>
      <c r="LA735">
        <v>391100</v>
      </c>
      <c r="LB735">
        <v>232600</v>
      </c>
      <c r="LC735">
        <v>521799.99999999994</v>
      </c>
      <c r="LD735">
        <v>609500</v>
      </c>
      <c r="LE735">
        <v>810300</v>
      </c>
      <c r="LF735">
        <v>127400</v>
      </c>
      <c r="LG735">
        <v>980200</v>
      </c>
      <c r="LH735">
        <v>953500</v>
      </c>
      <c r="LI735">
        <v>282600</v>
      </c>
      <c r="LJ735">
        <v>85524000</v>
      </c>
      <c r="LK735">
        <v>25986000</v>
      </c>
      <c r="LL735">
        <v>5892300</v>
      </c>
      <c r="LM735">
        <v>3337600</v>
      </c>
      <c r="LN735">
        <v>2140500</v>
      </c>
      <c r="LO735">
        <v>414200</v>
      </c>
      <c r="LP735">
        <v>15116100</v>
      </c>
      <c r="LQ735">
        <v>1823000</v>
      </c>
      <c r="LR735">
        <v>1194200</v>
      </c>
      <c r="LS735">
        <v>124000</v>
      </c>
      <c r="LT735">
        <v>504800</v>
      </c>
      <c r="LU735">
        <v>1117400</v>
      </c>
      <c r="LV735">
        <v>3082100</v>
      </c>
      <c r="LW735">
        <v>1187900</v>
      </c>
      <c r="LX735">
        <v>545800</v>
      </c>
      <c r="LY735">
        <v>642100</v>
      </c>
      <c r="LZ735">
        <v>2843300</v>
      </c>
      <c r="MA735">
        <v>1720900</v>
      </c>
      <c r="MB735">
        <v>1122400</v>
      </c>
      <c r="MC735">
        <v>942300</v>
      </c>
      <c r="MD735">
        <v>1043599.9999999999</v>
      </c>
      <c r="ME735">
        <v>1355800</v>
      </c>
      <c r="MF735">
        <v>1720700</v>
      </c>
      <c r="MG735">
        <v>4373900</v>
      </c>
      <c r="MH735">
        <v>595900</v>
      </c>
      <c r="MI735">
        <v>206100</v>
      </c>
      <c r="MJ735">
        <v>52800</v>
      </c>
      <c r="MK735">
        <v>1423600</v>
      </c>
      <c r="ML735">
        <v>391900</v>
      </c>
      <c r="MM735">
        <v>46400</v>
      </c>
      <c r="MN735">
        <v>25400</v>
      </c>
      <c r="MO735">
        <v>534500</v>
      </c>
      <c r="MP735">
        <v>588000</v>
      </c>
      <c r="MQ735">
        <v>509300</v>
      </c>
      <c r="MR735">
        <v>604000</v>
      </c>
      <c r="MS735">
        <v>3487000</v>
      </c>
      <c r="MT735">
        <v>381900</v>
      </c>
      <c r="MU735">
        <v>1032700</v>
      </c>
      <c r="MV735">
        <v>374400</v>
      </c>
      <c r="MW735">
        <v>1313900</v>
      </c>
      <c r="MX735">
        <v>308800</v>
      </c>
      <c r="MY735">
        <v>74900</v>
      </c>
      <c r="MZ735">
        <v>7751000</v>
      </c>
      <c r="NA735">
        <v>5765400</v>
      </c>
      <c r="NB735">
        <v>20500</v>
      </c>
      <c r="NC735">
        <v>2575000</v>
      </c>
      <c r="ND735">
        <v>1743000</v>
      </c>
      <c r="NE735">
        <v>1347300</v>
      </c>
      <c r="NF735">
        <v>612300</v>
      </c>
      <c r="NG735">
        <v>219700</v>
      </c>
      <c r="NH735">
        <v>798700</v>
      </c>
      <c r="NI735">
        <v>2371200</v>
      </c>
      <c r="NJ735">
        <v>1985800</v>
      </c>
      <c r="NK735">
        <v>1302800</v>
      </c>
      <c r="NL735">
        <v>656000</v>
      </c>
      <c r="NM735">
        <v>27000</v>
      </c>
      <c r="NN735">
        <v>16441000</v>
      </c>
      <c r="NO735">
        <v>6442500</v>
      </c>
      <c r="NP735">
        <v>1053100</v>
      </c>
      <c r="NQ735">
        <v>799900</v>
      </c>
      <c r="NR735">
        <v>1188600</v>
      </c>
      <c r="NS735">
        <v>126800</v>
      </c>
      <c r="NT735">
        <v>1175200</v>
      </c>
      <c r="NU735">
        <v>655100</v>
      </c>
      <c r="NV735">
        <v>499200</v>
      </c>
      <c r="NW735">
        <v>480800</v>
      </c>
      <c r="NX735">
        <v>463800</v>
      </c>
      <c r="NY735">
        <v>1810000</v>
      </c>
      <c r="NZ735">
        <v>8188100</v>
      </c>
      <c r="OA735">
        <v>7873900</v>
      </c>
      <c r="OB735">
        <v>258800</v>
      </c>
      <c r="OC735">
        <v>94600</v>
      </c>
      <c r="OD735">
        <v>3864100</v>
      </c>
      <c r="OE735">
        <v>2665200</v>
      </c>
      <c r="OF735">
        <v>784800</v>
      </c>
      <c r="OG735">
        <v>295200</v>
      </c>
      <c r="OH735">
        <v>691400</v>
      </c>
      <c r="OI735">
        <v>1580000</v>
      </c>
      <c r="OJ735">
        <v>305000</v>
      </c>
      <c r="OK735">
        <v>314200</v>
      </c>
      <c r="OL735">
        <v>15171000</v>
      </c>
      <c r="OM735">
        <v>2485000</v>
      </c>
      <c r="ON735">
        <v>12686100</v>
      </c>
      <c r="OO735">
        <v>10726300</v>
      </c>
      <c r="OP735">
        <v>4273100</v>
      </c>
      <c r="OQ735">
        <v>1761500</v>
      </c>
      <c r="OR735">
        <v>671900</v>
      </c>
      <c r="OS735">
        <v>436400</v>
      </c>
      <c r="OT735">
        <v>443000</v>
      </c>
      <c r="OU735">
        <v>156300</v>
      </c>
      <c r="OV735">
        <v>632000</v>
      </c>
      <c r="OW735">
        <v>172000</v>
      </c>
      <c r="OX735">
        <v>3911300</v>
      </c>
      <c r="OY735">
        <v>2541900</v>
      </c>
      <c r="OZ735">
        <v>1503900</v>
      </c>
      <c r="PA735">
        <v>422800</v>
      </c>
      <c r="PB735">
        <v>466400</v>
      </c>
      <c r="PC735">
        <v>148800</v>
      </c>
      <c r="PD735">
        <v>1959800</v>
      </c>
      <c r="PE735">
        <v>792100</v>
      </c>
      <c r="PF735">
        <v>111300</v>
      </c>
      <c r="PG735">
        <v>365400</v>
      </c>
      <c r="PH735">
        <v>691000</v>
      </c>
      <c r="PI735">
        <v>11578000</v>
      </c>
      <c r="PJ735">
        <v>1684100</v>
      </c>
      <c r="PK735">
        <v>357800</v>
      </c>
      <c r="PL735">
        <v>105400</v>
      </c>
      <c r="PM735">
        <v>1220900</v>
      </c>
      <c r="PN735">
        <v>9893700</v>
      </c>
      <c r="PO735">
        <v>1852500</v>
      </c>
      <c r="PP735">
        <v>8041200</v>
      </c>
      <c r="PQ735">
        <v>5110000</v>
      </c>
      <c r="PR735">
        <v>1233100</v>
      </c>
      <c r="PS735">
        <v>1227600</v>
      </c>
      <c r="PT735">
        <v>2649000</v>
      </c>
      <c r="PU735">
        <v>20746000</v>
      </c>
      <c r="PV735">
        <v>2762000</v>
      </c>
      <c r="PW735">
        <v>1885700</v>
      </c>
      <c r="PX735">
        <v>876000</v>
      </c>
      <c r="PY735">
        <v>4869000</v>
      </c>
      <c r="PZ735">
        <v>2136700</v>
      </c>
      <c r="QA735">
        <v>2732300</v>
      </c>
      <c r="QB735">
        <v>13115000</v>
      </c>
      <c r="QC735">
        <v>7422600</v>
      </c>
      <c r="QD735">
        <v>5692400</v>
      </c>
      <c r="QE735">
        <v>7.2</v>
      </c>
      <c r="QF735">
        <v>1953500</v>
      </c>
      <c r="QG735">
        <v>130178000</v>
      </c>
      <c r="QH735">
        <v>109721000</v>
      </c>
      <c r="QI735">
        <v>24506000</v>
      </c>
      <c r="QJ735">
        <v>592000</v>
      </c>
      <c r="QK735">
        <v>81600</v>
      </c>
      <c r="QL735">
        <v>510100</v>
      </c>
      <c r="QM735">
        <v>128199.99999999999</v>
      </c>
      <c r="QN735">
        <v>230000</v>
      </c>
      <c r="QO735">
        <v>75600</v>
      </c>
      <c r="QP735">
        <v>39600</v>
      </c>
      <c r="QQ735">
        <v>114800</v>
      </c>
      <c r="QR735">
        <v>151900</v>
      </c>
      <c r="QS735">
        <v>6640000</v>
      </c>
      <c r="QT735">
        <v>1603300</v>
      </c>
      <c r="QU735">
        <v>811500</v>
      </c>
      <c r="QV735">
        <v>791800</v>
      </c>
      <c r="QW735">
        <v>921000</v>
      </c>
      <c r="QX735">
        <v>4115200</v>
      </c>
      <c r="RA735">
        <v>17274000</v>
      </c>
      <c r="RB735">
        <v>10820000</v>
      </c>
      <c r="RC735">
        <v>624900</v>
      </c>
      <c r="RD735">
        <v>544600</v>
      </c>
      <c r="RE735">
        <v>621600</v>
      </c>
      <c r="RF735">
        <v>1726400</v>
      </c>
      <c r="RG735">
        <v>1457700</v>
      </c>
      <c r="RH735">
        <v>1778400</v>
      </c>
      <c r="RI735">
        <v>307300</v>
      </c>
      <c r="RJ735">
        <v>230400</v>
      </c>
      <c r="RK735">
        <v>634600</v>
      </c>
      <c r="RL735">
        <v>493000</v>
      </c>
      <c r="RM735">
        <v>113000</v>
      </c>
      <c r="RN735">
        <v>587700</v>
      </c>
      <c r="RO735">
        <v>2079900</v>
      </c>
      <c r="RP735">
        <v>1318900</v>
      </c>
      <c r="RQ735">
        <v>673200</v>
      </c>
      <c r="RR735">
        <v>725100</v>
      </c>
      <c r="RS735">
        <v>6454000</v>
      </c>
      <c r="RT735">
        <v>1554800</v>
      </c>
      <c r="RU735">
        <v>390900</v>
      </c>
      <c r="RV735">
        <v>232000</v>
      </c>
      <c r="RW735">
        <v>518000</v>
      </c>
      <c r="RX735">
        <v>609900</v>
      </c>
      <c r="RY735">
        <v>808900</v>
      </c>
      <c r="RZ735">
        <v>125800</v>
      </c>
      <c r="SA735">
        <v>981600</v>
      </c>
      <c r="SB735">
        <v>951500</v>
      </c>
      <c r="SC735">
        <v>280100</v>
      </c>
      <c r="SD735">
        <v>85215000</v>
      </c>
      <c r="SE735">
        <v>25882000</v>
      </c>
      <c r="SF735">
        <v>5881000</v>
      </c>
      <c r="SG735">
        <v>3337500</v>
      </c>
      <c r="SH735">
        <v>2130300</v>
      </c>
      <c r="SI735">
        <v>413200</v>
      </c>
      <c r="SJ735">
        <v>15062100</v>
      </c>
      <c r="SK735">
        <v>1816300</v>
      </c>
      <c r="SL735">
        <v>1191400</v>
      </c>
      <c r="SM735">
        <v>125400</v>
      </c>
      <c r="SN735">
        <v>499500</v>
      </c>
      <c r="SO735">
        <v>1120900</v>
      </c>
      <c r="SP735">
        <v>3077200</v>
      </c>
      <c r="SQ735">
        <v>1187200</v>
      </c>
      <c r="SR735">
        <v>543600</v>
      </c>
      <c r="SS735">
        <v>643600</v>
      </c>
      <c r="ST735">
        <v>2808800</v>
      </c>
      <c r="SU735">
        <v>1701300</v>
      </c>
      <c r="SV735">
        <v>1107500</v>
      </c>
      <c r="SW735">
        <v>941000</v>
      </c>
      <c r="SX735">
        <v>1043000</v>
      </c>
      <c r="SY735">
        <v>1359300</v>
      </c>
      <c r="SZ735">
        <v>1708400</v>
      </c>
      <c r="TA735">
        <v>4332700</v>
      </c>
      <c r="TB735">
        <v>595200</v>
      </c>
      <c r="TC735">
        <v>205300</v>
      </c>
      <c r="TD735">
        <v>52400</v>
      </c>
      <c r="TE735">
        <v>1405600</v>
      </c>
      <c r="TF735">
        <v>377400</v>
      </c>
      <c r="TG735">
        <v>46500</v>
      </c>
      <c r="TH735">
        <v>25800</v>
      </c>
      <c r="TI735">
        <v>532300</v>
      </c>
      <c r="TJ735">
        <v>588200</v>
      </c>
      <c r="TK735">
        <v>504000</v>
      </c>
      <c r="TL735">
        <v>605800</v>
      </c>
      <c r="TM735">
        <v>3497000</v>
      </c>
      <c r="TN735">
        <v>389200</v>
      </c>
      <c r="TO735">
        <v>1033700</v>
      </c>
      <c r="TP735">
        <v>374200</v>
      </c>
      <c r="TQ735">
        <v>1314000</v>
      </c>
      <c r="TR735">
        <v>310900</v>
      </c>
      <c r="TS735">
        <v>75200</v>
      </c>
      <c r="TT735">
        <v>7770000</v>
      </c>
      <c r="TU735">
        <v>5777500</v>
      </c>
      <c r="TV735">
        <v>20500</v>
      </c>
      <c r="TW735">
        <v>2583600</v>
      </c>
      <c r="TX735">
        <v>1750300</v>
      </c>
      <c r="TY735">
        <v>1352700</v>
      </c>
      <c r="TZ735">
        <v>614100</v>
      </c>
      <c r="UA735">
        <v>219200</v>
      </c>
      <c r="UB735">
        <v>799900</v>
      </c>
      <c r="UC735">
        <v>2373500</v>
      </c>
      <c r="UD735">
        <v>1992100</v>
      </c>
      <c r="UE735">
        <v>1306500</v>
      </c>
      <c r="UF735">
        <v>658600</v>
      </c>
      <c r="UG735">
        <v>27000</v>
      </c>
      <c r="UH735">
        <v>16279000</v>
      </c>
      <c r="UI735">
        <v>6488800</v>
      </c>
      <c r="UJ735">
        <v>1055600</v>
      </c>
      <c r="UK735">
        <v>855200</v>
      </c>
      <c r="UL735">
        <v>1185100</v>
      </c>
      <c r="UM735">
        <v>126400</v>
      </c>
      <c r="UN735">
        <v>1177100</v>
      </c>
      <c r="UO735">
        <v>654300</v>
      </c>
      <c r="UP735">
        <v>501000</v>
      </c>
      <c r="UQ735">
        <v>479100</v>
      </c>
      <c r="UR735">
        <v>455200</v>
      </c>
      <c r="US735">
        <v>1804700</v>
      </c>
      <c r="UT735">
        <v>7985200</v>
      </c>
      <c r="UU735">
        <v>7674400</v>
      </c>
      <c r="UV735">
        <v>258500</v>
      </c>
      <c r="UW735">
        <v>94100</v>
      </c>
      <c r="UX735">
        <v>3705700</v>
      </c>
      <c r="UY735">
        <v>2550500</v>
      </c>
      <c r="UZ735">
        <v>781300</v>
      </c>
      <c r="VA735">
        <v>296900</v>
      </c>
      <c r="VB735">
        <v>685700</v>
      </c>
      <c r="VC735">
        <v>1550100</v>
      </c>
      <c r="VD735">
        <v>302200</v>
      </c>
      <c r="VE735">
        <v>310800</v>
      </c>
      <c r="VF735">
        <v>15022000</v>
      </c>
      <c r="VG735">
        <v>2339700</v>
      </c>
      <c r="VH735">
        <v>12681900</v>
      </c>
      <c r="VI735">
        <v>10728400</v>
      </c>
      <c r="VJ735">
        <v>4273400</v>
      </c>
      <c r="VK735">
        <v>1762300</v>
      </c>
      <c r="VL735">
        <v>672500</v>
      </c>
      <c r="VM735">
        <v>435800</v>
      </c>
      <c r="VN735">
        <v>443600</v>
      </c>
      <c r="VO735">
        <v>156600</v>
      </c>
      <c r="VP735">
        <v>630100</v>
      </c>
      <c r="VQ735">
        <v>172400</v>
      </c>
      <c r="VR735">
        <v>3912300</v>
      </c>
      <c r="VS735">
        <v>2542700</v>
      </c>
      <c r="VT735">
        <v>1503200</v>
      </c>
      <c r="VU735">
        <v>423800</v>
      </c>
      <c r="VV735">
        <v>466600</v>
      </c>
      <c r="VW735">
        <v>149200</v>
      </c>
      <c r="VX735">
        <v>793600</v>
      </c>
      <c r="VY735">
        <v>111400</v>
      </c>
      <c r="VZ735">
        <v>369400</v>
      </c>
      <c r="WA735">
        <v>679100</v>
      </c>
      <c r="WB735">
        <v>11648000</v>
      </c>
      <c r="WC735">
        <v>1728600</v>
      </c>
      <c r="WD735">
        <v>362800</v>
      </c>
      <c r="WE735">
        <v>105100</v>
      </c>
      <c r="WF735">
        <v>1260700</v>
      </c>
      <c r="WG735">
        <v>9919300</v>
      </c>
      <c r="WH735">
        <v>1859500</v>
      </c>
      <c r="WI735">
        <v>8059800</v>
      </c>
      <c r="WJ735">
        <v>5117000</v>
      </c>
      <c r="WK735">
        <v>1234300</v>
      </c>
      <c r="WL735">
        <v>1224000</v>
      </c>
      <c r="WM735">
        <v>2659100</v>
      </c>
      <c r="WN735">
        <v>20457000</v>
      </c>
      <c r="WO735">
        <v>2766000</v>
      </c>
      <c r="WP735">
        <v>1883100</v>
      </c>
      <c r="WQ735">
        <v>882500</v>
      </c>
      <c r="WR735">
        <v>4750000</v>
      </c>
      <c r="WS735">
        <v>2010300</v>
      </c>
      <c r="WT735">
        <v>2740000</v>
      </c>
      <c r="WU735">
        <v>12941000</v>
      </c>
      <c r="WV735">
        <v>7190300</v>
      </c>
      <c r="WW735">
        <v>5750500</v>
      </c>
    </row>
    <row r="736" spans="1:621" x14ac:dyDescent="0.45">
      <c r="A736" s="1"/>
      <c r="C736" s="1">
        <v>36465</v>
      </c>
      <c r="D736">
        <v>857000</v>
      </c>
      <c r="E736">
        <v>2518000</v>
      </c>
      <c r="F736">
        <v>1661000</v>
      </c>
      <c r="G736">
        <v>1138000</v>
      </c>
      <c r="H736">
        <v>506000</v>
      </c>
      <c r="I736">
        <v>837000</v>
      </c>
      <c r="J736">
        <v>1932000</v>
      </c>
      <c r="K736">
        <v>463000</v>
      </c>
      <c r="L736">
        <v>43.8</v>
      </c>
      <c r="M736">
        <v>14.9</v>
      </c>
      <c r="N736">
        <v>28.9</v>
      </c>
      <c r="O736">
        <v>14.5</v>
      </c>
      <c r="P736">
        <v>33.6</v>
      </c>
      <c r="Q736">
        <v>8.1</v>
      </c>
      <c r="R736">
        <v>1.8</v>
      </c>
      <c r="S736">
        <v>0.6</v>
      </c>
      <c r="T736">
        <v>1.4</v>
      </c>
      <c r="U736">
        <v>0.3</v>
      </c>
      <c r="V736">
        <v>2562000</v>
      </c>
      <c r="W736">
        <v>1775000</v>
      </c>
      <c r="X736">
        <v>1378000</v>
      </c>
      <c r="Y736">
        <v>697000</v>
      </c>
      <c r="Z736">
        <v>682000</v>
      </c>
      <c r="AA736">
        <v>12.9</v>
      </c>
      <c r="AB736">
        <v>6.2</v>
      </c>
      <c r="AC736">
        <v>44.8</v>
      </c>
      <c r="AD736">
        <v>31.1</v>
      </c>
      <c r="AE736">
        <v>24.1</v>
      </c>
      <c r="AF736">
        <v>12.2</v>
      </c>
      <c r="AG736">
        <v>11.9</v>
      </c>
      <c r="AH736">
        <v>110583000</v>
      </c>
      <c r="AI736">
        <v>131496000</v>
      </c>
      <c r="AJ736">
        <v>24708000</v>
      </c>
      <c r="AK736">
        <v>599000</v>
      </c>
      <c r="AL736">
        <v>83500</v>
      </c>
      <c r="AM736">
        <v>515200.00000000006</v>
      </c>
      <c r="AN736">
        <v>127200</v>
      </c>
      <c r="AO736">
        <v>232400</v>
      </c>
      <c r="AP736">
        <v>75800</v>
      </c>
      <c r="AQ736">
        <v>39100</v>
      </c>
      <c r="AR736">
        <v>117500</v>
      </c>
      <c r="AS736">
        <v>155600</v>
      </c>
      <c r="AT736">
        <v>6792000</v>
      </c>
      <c r="AU736">
        <v>1629400</v>
      </c>
      <c r="AV736">
        <v>825600</v>
      </c>
      <c r="AW736">
        <v>803800</v>
      </c>
      <c r="AX736">
        <v>952000</v>
      </c>
      <c r="AY736">
        <v>4210900</v>
      </c>
      <c r="BB736">
        <v>17317000</v>
      </c>
      <c r="BC736">
        <v>10840000</v>
      </c>
      <c r="BD736">
        <v>626100</v>
      </c>
      <c r="BE736">
        <v>550700</v>
      </c>
      <c r="BF736">
        <v>623700</v>
      </c>
      <c r="BG736">
        <v>1731500</v>
      </c>
      <c r="BH736">
        <v>1452800</v>
      </c>
      <c r="BI736">
        <v>1780500</v>
      </c>
      <c r="BJ736">
        <v>306400</v>
      </c>
      <c r="BK736">
        <v>230700</v>
      </c>
      <c r="BL736">
        <v>637200</v>
      </c>
      <c r="BM736">
        <v>491900</v>
      </c>
      <c r="BN736">
        <v>114300</v>
      </c>
      <c r="BO736">
        <v>588700</v>
      </c>
      <c r="BP736">
        <v>2082199.9999999998</v>
      </c>
      <c r="BQ736">
        <v>1322400</v>
      </c>
      <c r="BR736">
        <v>676400</v>
      </c>
      <c r="BS736">
        <v>727000</v>
      </c>
      <c r="BT736">
        <v>6477000</v>
      </c>
      <c r="BU736">
        <v>1573700</v>
      </c>
      <c r="BV736">
        <v>388300</v>
      </c>
      <c r="BW736">
        <v>232800</v>
      </c>
      <c r="BX736">
        <v>516400</v>
      </c>
      <c r="BY736">
        <v>610800</v>
      </c>
      <c r="BZ736">
        <v>812200</v>
      </c>
      <c r="CA736">
        <v>125800</v>
      </c>
      <c r="CB736">
        <v>982500</v>
      </c>
      <c r="CC736">
        <v>956200</v>
      </c>
      <c r="CD736">
        <v>278200</v>
      </c>
      <c r="CE736">
        <v>85875000</v>
      </c>
      <c r="CF736">
        <v>26390000</v>
      </c>
      <c r="CG736">
        <v>5906000</v>
      </c>
      <c r="CH736">
        <v>3350100</v>
      </c>
      <c r="CI736">
        <v>2140000</v>
      </c>
      <c r="CJ736">
        <v>415900</v>
      </c>
      <c r="CK736">
        <v>15484600</v>
      </c>
      <c r="CL736">
        <v>1822900</v>
      </c>
      <c r="CM736">
        <v>1196100</v>
      </c>
      <c r="CN736">
        <v>122900</v>
      </c>
      <c r="CO736">
        <v>503900</v>
      </c>
      <c r="CP736">
        <v>1119500</v>
      </c>
      <c r="CQ736">
        <v>3107100</v>
      </c>
      <c r="CR736">
        <v>1212400</v>
      </c>
      <c r="CS736">
        <v>556800</v>
      </c>
      <c r="CT736">
        <v>655600</v>
      </c>
      <c r="CU736">
        <v>3019500</v>
      </c>
      <c r="CV736">
        <v>1831500</v>
      </c>
      <c r="CW736">
        <v>1188000</v>
      </c>
      <c r="CX736">
        <v>951300</v>
      </c>
      <c r="CY736">
        <v>1044500</v>
      </c>
      <c r="CZ736">
        <v>1422200</v>
      </c>
      <c r="DA736">
        <v>1785200</v>
      </c>
      <c r="DB736">
        <v>4394300</v>
      </c>
      <c r="DC736">
        <v>598000</v>
      </c>
      <c r="DD736">
        <v>206000</v>
      </c>
      <c r="DE736">
        <v>51900</v>
      </c>
      <c r="DF736">
        <v>1416000</v>
      </c>
      <c r="DG736">
        <v>390800</v>
      </c>
      <c r="DH736">
        <v>46500</v>
      </c>
      <c r="DI736">
        <v>24600</v>
      </c>
      <c r="DJ736">
        <v>533800</v>
      </c>
      <c r="DK736">
        <v>608900</v>
      </c>
      <c r="DL736">
        <v>517799.99999999994</v>
      </c>
      <c r="DM736">
        <v>605300</v>
      </c>
      <c r="DN736">
        <v>3513000</v>
      </c>
      <c r="DO736">
        <v>381800</v>
      </c>
      <c r="DP736">
        <v>1037099.9999999999</v>
      </c>
      <c r="DQ736">
        <v>377800</v>
      </c>
      <c r="DR736">
        <v>1327900</v>
      </c>
      <c r="DS736">
        <v>312000</v>
      </c>
      <c r="DT736">
        <v>76800</v>
      </c>
      <c r="DU736">
        <v>7755000</v>
      </c>
      <c r="DV736">
        <v>5773200</v>
      </c>
      <c r="DW736">
        <v>20500</v>
      </c>
      <c r="DX736">
        <v>2574300</v>
      </c>
      <c r="DY736">
        <v>1742200</v>
      </c>
      <c r="DZ736">
        <v>1345300</v>
      </c>
      <c r="EA736">
        <v>612100</v>
      </c>
      <c r="EB736">
        <v>220000</v>
      </c>
      <c r="EC736">
        <v>807500</v>
      </c>
      <c r="ED736">
        <v>2370900</v>
      </c>
      <c r="EE736">
        <v>1982000</v>
      </c>
      <c r="EF736">
        <v>1299700</v>
      </c>
      <c r="EG736">
        <v>655000</v>
      </c>
      <c r="EH736">
        <v>27300</v>
      </c>
      <c r="EI736">
        <v>16455000</v>
      </c>
      <c r="EJ736">
        <v>6476000</v>
      </c>
      <c r="EK736">
        <v>1058300</v>
      </c>
      <c r="EL736">
        <v>801900</v>
      </c>
      <c r="EM736">
        <v>1191100</v>
      </c>
      <c r="EN736">
        <v>127200</v>
      </c>
      <c r="EO736">
        <v>1187700</v>
      </c>
      <c r="EP736">
        <v>656200</v>
      </c>
      <c r="EQ736">
        <v>501500</v>
      </c>
      <c r="ER736">
        <v>486600</v>
      </c>
      <c r="ES736">
        <v>465500</v>
      </c>
      <c r="ET736">
        <v>1818200</v>
      </c>
      <c r="EU736">
        <v>8160500</v>
      </c>
      <c r="EV736">
        <v>7848200</v>
      </c>
      <c r="EW736">
        <v>258700</v>
      </c>
      <c r="EX736">
        <v>94800</v>
      </c>
      <c r="EY736">
        <v>3859200</v>
      </c>
      <c r="EZ736">
        <v>2658800</v>
      </c>
      <c r="FA736">
        <v>781400</v>
      </c>
      <c r="FB736">
        <v>294100</v>
      </c>
      <c r="FC736">
        <v>694600</v>
      </c>
      <c r="FD736">
        <v>1562800</v>
      </c>
      <c r="FE736">
        <v>302600</v>
      </c>
      <c r="FF736">
        <v>312300</v>
      </c>
      <c r="FG736">
        <v>15253000</v>
      </c>
      <c r="FH736">
        <v>2522800</v>
      </c>
      <c r="FI736">
        <v>12730300</v>
      </c>
      <c r="FJ736">
        <v>10753500</v>
      </c>
      <c r="FK736">
        <v>4293700</v>
      </c>
      <c r="FL736">
        <v>1768300</v>
      </c>
      <c r="FM736">
        <v>677000</v>
      </c>
      <c r="FN736">
        <v>438900</v>
      </c>
      <c r="FO736">
        <v>444600</v>
      </c>
      <c r="FP736">
        <v>157900</v>
      </c>
      <c r="FQ736">
        <v>635800</v>
      </c>
      <c r="FR736">
        <v>171200</v>
      </c>
      <c r="FS736">
        <v>3910900</v>
      </c>
      <c r="FT736">
        <v>2548900</v>
      </c>
      <c r="FU736">
        <v>1505700</v>
      </c>
      <c r="FV736">
        <v>425200</v>
      </c>
      <c r="FW736">
        <v>468200</v>
      </c>
      <c r="FX736">
        <v>149800</v>
      </c>
      <c r="FY736">
        <v>1976800</v>
      </c>
      <c r="FZ736">
        <v>799000</v>
      </c>
      <c r="GA736">
        <v>112400</v>
      </c>
      <c r="GB736">
        <v>364600</v>
      </c>
      <c r="GC736">
        <v>700800</v>
      </c>
      <c r="GD736">
        <v>11392000</v>
      </c>
      <c r="GE736">
        <v>1582400</v>
      </c>
      <c r="GF736">
        <v>349500</v>
      </c>
      <c r="GG736">
        <v>103400</v>
      </c>
      <c r="GH736">
        <v>1129500</v>
      </c>
      <c r="GI736">
        <v>9809200</v>
      </c>
      <c r="GJ736">
        <v>1785900</v>
      </c>
      <c r="GK736">
        <v>8023300</v>
      </c>
      <c r="GL736">
        <v>5117000</v>
      </c>
      <c r="GM736">
        <v>1234900</v>
      </c>
      <c r="GN736">
        <v>1228600</v>
      </c>
      <c r="GO736">
        <v>2653700</v>
      </c>
      <c r="GP736">
        <v>20913000</v>
      </c>
      <c r="GQ736">
        <v>2765000</v>
      </c>
      <c r="GR736">
        <v>1875200</v>
      </c>
      <c r="GS736">
        <v>890000</v>
      </c>
      <c r="GT736">
        <v>4895000</v>
      </c>
      <c r="GU736">
        <v>2175300</v>
      </c>
      <c r="GV736">
        <v>2719700</v>
      </c>
      <c r="GW736">
        <v>13253000</v>
      </c>
      <c r="GX736">
        <v>7555000</v>
      </c>
      <c r="GY736">
        <v>5698000</v>
      </c>
      <c r="IO736">
        <v>140025000</v>
      </c>
      <c r="IP736">
        <v>67.099999999999994</v>
      </c>
      <c r="IQ736">
        <v>134309000</v>
      </c>
      <c r="IR736">
        <v>64.400000000000006</v>
      </c>
      <c r="IS736">
        <v>5716000</v>
      </c>
      <c r="IT736">
        <v>4.0999999999999996</v>
      </c>
      <c r="IU736">
        <v>68641000</v>
      </c>
      <c r="IV736">
        <v>4428000</v>
      </c>
      <c r="IW736">
        <v>74748000</v>
      </c>
      <c r="IX736">
        <v>74.599999999999994</v>
      </c>
      <c r="IY736">
        <v>71781000</v>
      </c>
      <c r="IZ736">
        <v>71.7</v>
      </c>
      <c r="JA736">
        <v>2966000</v>
      </c>
      <c r="JB736">
        <v>4</v>
      </c>
      <c r="JC736">
        <v>25431000</v>
      </c>
      <c r="JD736">
        <v>70416000</v>
      </c>
      <c r="JE736">
        <v>76.599999999999994</v>
      </c>
      <c r="JF736">
        <v>68094000</v>
      </c>
      <c r="JG736">
        <v>74</v>
      </c>
      <c r="JH736">
        <v>2322000</v>
      </c>
      <c r="JI736">
        <v>3.3</v>
      </c>
      <c r="JJ736">
        <v>21570000</v>
      </c>
      <c r="JK736">
        <v>7908000</v>
      </c>
      <c r="JL736">
        <v>5.9</v>
      </c>
      <c r="JM736">
        <v>131496000</v>
      </c>
      <c r="JN736">
        <v>110583000</v>
      </c>
      <c r="JO736">
        <v>24708000</v>
      </c>
      <c r="JP736">
        <v>599000</v>
      </c>
      <c r="JQ736">
        <v>83500</v>
      </c>
      <c r="JR736">
        <v>515200.00000000006</v>
      </c>
      <c r="JS736">
        <v>127200</v>
      </c>
      <c r="JT736">
        <v>232400</v>
      </c>
      <c r="JU736">
        <v>75800</v>
      </c>
      <c r="JV736">
        <v>39100</v>
      </c>
      <c r="JW736">
        <v>117500</v>
      </c>
      <c r="JX736">
        <v>155600</v>
      </c>
      <c r="JY736">
        <v>6792000</v>
      </c>
      <c r="JZ736">
        <v>1629400</v>
      </c>
      <c r="KA736">
        <v>825600</v>
      </c>
      <c r="KB736">
        <v>803800</v>
      </c>
      <c r="KC736">
        <v>952000</v>
      </c>
      <c r="KD736">
        <v>4210900</v>
      </c>
      <c r="KG736">
        <v>17317000</v>
      </c>
      <c r="KH736">
        <v>10840000</v>
      </c>
      <c r="KI736">
        <v>626100</v>
      </c>
      <c r="KJ736">
        <v>550700</v>
      </c>
      <c r="KK736">
        <v>623700</v>
      </c>
      <c r="KL736">
        <v>1731500</v>
      </c>
      <c r="KM736">
        <v>1452800</v>
      </c>
      <c r="KN736">
        <v>1780500</v>
      </c>
      <c r="KO736">
        <v>306400</v>
      </c>
      <c r="KP736">
        <v>230700</v>
      </c>
      <c r="KQ736">
        <v>637200</v>
      </c>
      <c r="KR736">
        <v>491900</v>
      </c>
      <c r="KS736">
        <v>114300</v>
      </c>
      <c r="KT736">
        <v>588700</v>
      </c>
      <c r="KU736">
        <v>2082199.9999999998</v>
      </c>
      <c r="KV736">
        <v>1322400</v>
      </c>
      <c r="KW736">
        <v>676400</v>
      </c>
      <c r="KX736">
        <v>727000</v>
      </c>
      <c r="KY736">
        <v>6477000</v>
      </c>
      <c r="KZ736">
        <v>1573700</v>
      </c>
      <c r="LA736">
        <v>388300</v>
      </c>
      <c r="LB736">
        <v>232800</v>
      </c>
      <c r="LC736">
        <v>516400</v>
      </c>
      <c r="LD736">
        <v>610800</v>
      </c>
      <c r="LE736">
        <v>812200</v>
      </c>
      <c r="LF736">
        <v>125800</v>
      </c>
      <c r="LG736">
        <v>982500</v>
      </c>
      <c r="LH736">
        <v>956200</v>
      </c>
      <c r="LI736">
        <v>278200</v>
      </c>
      <c r="LJ736">
        <v>85875000</v>
      </c>
      <c r="LK736">
        <v>26390000</v>
      </c>
      <c r="LL736">
        <v>5906000</v>
      </c>
      <c r="LM736">
        <v>3350100</v>
      </c>
      <c r="LN736">
        <v>2140000</v>
      </c>
      <c r="LO736">
        <v>415900</v>
      </c>
      <c r="LP736">
        <v>15484600</v>
      </c>
      <c r="LQ736">
        <v>1822900</v>
      </c>
      <c r="LR736">
        <v>1196100</v>
      </c>
      <c r="LS736">
        <v>122900</v>
      </c>
      <c r="LT736">
        <v>503900</v>
      </c>
      <c r="LU736">
        <v>1119500</v>
      </c>
      <c r="LV736">
        <v>3107100</v>
      </c>
      <c r="LW736">
        <v>1212400</v>
      </c>
      <c r="LX736">
        <v>556800</v>
      </c>
      <c r="LY736">
        <v>655600</v>
      </c>
      <c r="LZ736">
        <v>3019500</v>
      </c>
      <c r="MA736">
        <v>1831500</v>
      </c>
      <c r="MB736">
        <v>1188000</v>
      </c>
      <c r="MC736">
        <v>951300</v>
      </c>
      <c r="MD736">
        <v>1044500</v>
      </c>
      <c r="ME736">
        <v>1422200</v>
      </c>
      <c r="MF736">
        <v>1785200</v>
      </c>
      <c r="MG736">
        <v>4394300</v>
      </c>
      <c r="MH736">
        <v>598000</v>
      </c>
      <c r="MI736">
        <v>206000</v>
      </c>
      <c r="MJ736">
        <v>51900</v>
      </c>
      <c r="MK736">
        <v>1416000</v>
      </c>
      <c r="ML736">
        <v>390800</v>
      </c>
      <c r="MM736">
        <v>46500</v>
      </c>
      <c r="MN736">
        <v>24600</v>
      </c>
      <c r="MO736">
        <v>533800</v>
      </c>
      <c r="MP736">
        <v>608900</v>
      </c>
      <c r="MQ736">
        <v>517799.99999999994</v>
      </c>
      <c r="MR736">
        <v>605300</v>
      </c>
      <c r="MS736">
        <v>3513000</v>
      </c>
      <c r="MT736">
        <v>381800</v>
      </c>
      <c r="MU736">
        <v>1037099.9999999999</v>
      </c>
      <c r="MV736">
        <v>377800</v>
      </c>
      <c r="MW736">
        <v>1327900</v>
      </c>
      <c r="MX736">
        <v>312000</v>
      </c>
      <c r="MY736">
        <v>76800</v>
      </c>
      <c r="MZ736">
        <v>7755000</v>
      </c>
      <c r="NA736">
        <v>5773200</v>
      </c>
      <c r="NB736">
        <v>20500</v>
      </c>
      <c r="NC736">
        <v>2574300</v>
      </c>
      <c r="ND736">
        <v>1742200</v>
      </c>
      <c r="NE736">
        <v>1345300</v>
      </c>
      <c r="NF736">
        <v>612100</v>
      </c>
      <c r="NG736">
        <v>220000</v>
      </c>
      <c r="NH736">
        <v>807500</v>
      </c>
      <c r="NI736">
        <v>2370900</v>
      </c>
      <c r="NJ736">
        <v>1982000</v>
      </c>
      <c r="NK736">
        <v>1299700</v>
      </c>
      <c r="NL736">
        <v>655000</v>
      </c>
      <c r="NM736">
        <v>27300</v>
      </c>
      <c r="NN736">
        <v>16455000</v>
      </c>
      <c r="NO736">
        <v>6476000</v>
      </c>
      <c r="NP736">
        <v>1058300</v>
      </c>
      <c r="NQ736">
        <v>801900</v>
      </c>
      <c r="NR736">
        <v>1191100</v>
      </c>
      <c r="NS736">
        <v>127200</v>
      </c>
      <c r="NT736">
        <v>1187700</v>
      </c>
      <c r="NU736">
        <v>656200</v>
      </c>
      <c r="NV736">
        <v>501500</v>
      </c>
      <c r="NW736">
        <v>486600</v>
      </c>
      <c r="NX736">
        <v>465500</v>
      </c>
      <c r="NY736">
        <v>1818200</v>
      </c>
      <c r="NZ736">
        <v>8160500</v>
      </c>
      <c r="OA736">
        <v>7848200</v>
      </c>
      <c r="OB736">
        <v>258700</v>
      </c>
      <c r="OC736">
        <v>94800</v>
      </c>
      <c r="OD736">
        <v>3859200</v>
      </c>
      <c r="OE736">
        <v>2658800</v>
      </c>
      <c r="OF736">
        <v>781400</v>
      </c>
      <c r="OG736">
        <v>294100</v>
      </c>
      <c r="OH736">
        <v>694600</v>
      </c>
      <c r="OI736">
        <v>1562800</v>
      </c>
      <c r="OJ736">
        <v>302600</v>
      </c>
      <c r="OK736">
        <v>312300</v>
      </c>
      <c r="OL736">
        <v>15253000</v>
      </c>
      <c r="OM736">
        <v>2522800</v>
      </c>
      <c r="ON736">
        <v>12730300</v>
      </c>
      <c r="OO736">
        <v>10753500</v>
      </c>
      <c r="OP736">
        <v>4293700</v>
      </c>
      <c r="OQ736">
        <v>1768300</v>
      </c>
      <c r="OR736">
        <v>677000</v>
      </c>
      <c r="OS736">
        <v>438900</v>
      </c>
      <c r="OT736">
        <v>444600</v>
      </c>
      <c r="OU736">
        <v>157900</v>
      </c>
      <c r="OV736">
        <v>635800</v>
      </c>
      <c r="OW736">
        <v>171200</v>
      </c>
      <c r="OX736">
        <v>3910900</v>
      </c>
      <c r="OY736">
        <v>2548900</v>
      </c>
      <c r="OZ736">
        <v>1505700</v>
      </c>
      <c r="PA736">
        <v>425200</v>
      </c>
      <c r="PB736">
        <v>468200</v>
      </c>
      <c r="PC736">
        <v>149800</v>
      </c>
      <c r="PD736">
        <v>1976800</v>
      </c>
      <c r="PE736">
        <v>799000</v>
      </c>
      <c r="PF736">
        <v>112400</v>
      </c>
      <c r="PG736">
        <v>364600</v>
      </c>
      <c r="PH736">
        <v>700800</v>
      </c>
      <c r="PI736">
        <v>11392000</v>
      </c>
      <c r="PJ736">
        <v>1582400</v>
      </c>
      <c r="PK736">
        <v>349500</v>
      </c>
      <c r="PL736">
        <v>103400</v>
      </c>
      <c r="PM736">
        <v>1129500</v>
      </c>
      <c r="PN736">
        <v>9809200</v>
      </c>
      <c r="PO736">
        <v>1785900</v>
      </c>
      <c r="PP736">
        <v>8023300</v>
      </c>
      <c r="PQ736">
        <v>5117000</v>
      </c>
      <c r="PR736">
        <v>1234900</v>
      </c>
      <c r="PS736">
        <v>1228600</v>
      </c>
      <c r="PT736">
        <v>2653700</v>
      </c>
      <c r="PU736">
        <v>20913000</v>
      </c>
      <c r="PV736">
        <v>2765000</v>
      </c>
      <c r="PW736">
        <v>1875200</v>
      </c>
      <c r="PX736">
        <v>890000</v>
      </c>
      <c r="PY736">
        <v>4895000</v>
      </c>
      <c r="PZ736">
        <v>2175300</v>
      </c>
      <c r="QA736">
        <v>2719700</v>
      </c>
      <c r="QB736">
        <v>13253000</v>
      </c>
      <c r="QC736">
        <v>7555000</v>
      </c>
      <c r="QD736">
        <v>5698000</v>
      </c>
      <c r="QE736">
        <v>7.2</v>
      </c>
      <c r="QF736">
        <v>1966800</v>
      </c>
      <c r="QG736">
        <v>130466000</v>
      </c>
      <c r="QH736">
        <v>109970000</v>
      </c>
      <c r="QI736">
        <v>24561000</v>
      </c>
      <c r="QJ736">
        <v>592000</v>
      </c>
      <c r="QK736">
        <v>80800</v>
      </c>
      <c r="QL736">
        <v>511400</v>
      </c>
      <c r="QM736">
        <v>127500</v>
      </c>
      <c r="QN736">
        <v>229800</v>
      </c>
      <c r="QO736">
        <v>75200</v>
      </c>
      <c r="QP736">
        <v>39200</v>
      </c>
      <c r="QQ736">
        <v>115400</v>
      </c>
      <c r="QR736">
        <v>154100</v>
      </c>
      <c r="QS736">
        <v>6687000</v>
      </c>
      <c r="QT736">
        <v>1613100</v>
      </c>
      <c r="QU736">
        <v>819600</v>
      </c>
      <c r="QV736">
        <v>793500</v>
      </c>
      <c r="QW736">
        <v>928000</v>
      </c>
      <c r="QX736">
        <v>4145500</v>
      </c>
      <c r="RA736">
        <v>17282000</v>
      </c>
      <c r="RB736">
        <v>10825000</v>
      </c>
      <c r="RC736">
        <v>625500</v>
      </c>
      <c r="RD736">
        <v>547200</v>
      </c>
      <c r="RE736">
        <v>622700</v>
      </c>
      <c r="RF736">
        <v>1728200</v>
      </c>
      <c r="RG736">
        <v>1455500</v>
      </c>
      <c r="RH736">
        <v>1781000</v>
      </c>
      <c r="RI736">
        <v>306800</v>
      </c>
      <c r="RJ736">
        <v>230900</v>
      </c>
      <c r="RK736">
        <v>637600</v>
      </c>
      <c r="RL736">
        <v>492500</v>
      </c>
      <c r="RM736">
        <v>113100</v>
      </c>
      <c r="RN736">
        <v>588200</v>
      </c>
      <c r="RO736">
        <v>2076199.9999999998</v>
      </c>
      <c r="RP736">
        <v>1319100</v>
      </c>
      <c r="RQ736">
        <v>674900</v>
      </c>
      <c r="RR736">
        <v>725400</v>
      </c>
      <c r="RS736">
        <v>6457000</v>
      </c>
      <c r="RT736">
        <v>1561100</v>
      </c>
      <c r="RU736">
        <v>388500</v>
      </c>
      <c r="RV736">
        <v>232100</v>
      </c>
      <c r="RW736">
        <v>514700.00000000006</v>
      </c>
      <c r="RX736">
        <v>609500</v>
      </c>
      <c r="RY736">
        <v>809600</v>
      </c>
      <c r="RZ736">
        <v>125100</v>
      </c>
      <c r="SA736">
        <v>983600</v>
      </c>
      <c r="SB736">
        <v>955300</v>
      </c>
      <c r="SC736">
        <v>277100</v>
      </c>
      <c r="SD736">
        <v>85409000</v>
      </c>
      <c r="SE736">
        <v>25920000</v>
      </c>
      <c r="SF736">
        <v>5894200</v>
      </c>
      <c r="SG736">
        <v>3348000</v>
      </c>
      <c r="SH736">
        <v>2131600</v>
      </c>
      <c r="SI736">
        <v>414600</v>
      </c>
      <c r="SJ736">
        <v>15075200</v>
      </c>
      <c r="SK736">
        <v>1822100</v>
      </c>
      <c r="SL736">
        <v>1195900</v>
      </c>
      <c r="SM736">
        <v>126400</v>
      </c>
      <c r="SN736">
        <v>499800</v>
      </c>
      <c r="SO736">
        <v>1127900</v>
      </c>
      <c r="SP736">
        <v>3078900</v>
      </c>
      <c r="SQ736">
        <v>1184900</v>
      </c>
      <c r="SR736">
        <v>545400</v>
      </c>
      <c r="SS736">
        <v>639500</v>
      </c>
      <c r="ST736">
        <v>2803200</v>
      </c>
      <c r="SU736">
        <v>1689200</v>
      </c>
      <c r="SV736">
        <v>1114000</v>
      </c>
      <c r="SW736">
        <v>940400</v>
      </c>
      <c r="SX736">
        <v>1043500</v>
      </c>
      <c r="SY736">
        <v>1360900</v>
      </c>
      <c r="SZ736">
        <v>1713400</v>
      </c>
      <c r="TA736">
        <v>4343900</v>
      </c>
      <c r="TB736">
        <v>597800</v>
      </c>
      <c r="TC736">
        <v>205300</v>
      </c>
      <c r="TD736">
        <v>52600</v>
      </c>
      <c r="TE736">
        <v>1407200</v>
      </c>
      <c r="TF736">
        <v>376700</v>
      </c>
      <c r="TG736">
        <v>46400</v>
      </c>
      <c r="TH736">
        <v>26400</v>
      </c>
      <c r="TI736">
        <v>532900</v>
      </c>
      <c r="TJ736">
        <v>592100</v>
      </c>
      <c r="TK736">
        <v>506500</v>
      </c>
      <c r="TL736">
        <v>606400</v>
      </c>
      <c r="TM736">
        <v>3515000</v>
      </c>
      <c r="TN736">
        <v>387300</v>
      </c>
      <c r="TO736">
        <v>1035400.0000000001</v>
      </c>
      <c r="TP736">
        <v>376600</v>
      </c>
      <c r="TQ736">
        <v>1327700</v>
      </c>
      <c r="TR736">
        <v>311200</v>
      </c>
      <c r="TS736">
        <v>76800</v>
      </c>
      <c r="TT736">
        <v>7772000</v>
      </c>
      <c r="TU736">
        <v>5778300</v>
      </c>
      <c r="TV736">
        <v>20600</v>
      </c>
      <c r="TW736">
        <v>2579300</v>
      </c>
      <c r="TX736">
        <v>1746700</v>
      </c>
      <c r="TY736">
        <v>1348800</v>
      </c>
      <c r="TZ736">
        <v>612900</v>
      </c>
      <c r="UA736">
        <v>219700</v>
      </c>
      <c r="UB736">
        <v>807900</v>
      </c>
      <c r="UC736">
        <v>2370500</v>
      </c>
      <c r="UD736">
        <v>1993900</v>
      </c>
      <c r="UE736">
        <v>1308000</v>
      </c>
      <c r="UF736">
        <v>658800</v>
      </c>
      <c r="UG736">
        <v>27100</v>
      </c>
      <c r="UH736">
        <v>16339000</v>
      </c>
      <c r="UI736">
        <v>6510600</v>
      </c>
      <c r="UJ736">
        <v>1058800</v>
      </c>
      <c r="UK736">
        <v>852000</v>
      </c>
      <c r="UL736">
        <v>1191500</v>
      </c>
      <c r="UM736">
        <v>126600</v>
      </c>
      <c r="UN736">
        <v>1186000</v>
      </c>
      <c r="UO736">
        <v>654500</v>
      </c>
      <c r="UP736">
        <v>502100</v>
      </c>
      <c r="UQ736">
        <v>483700</v>
      </c>
      <c r="UR736">
        <v>455400</v>
      </c>
      <c r="US736">
        <v>1806900</v>
      </c>
      <c r="UT736">
        <v>8021200</v>
      </c>
      <c r="UU736">
        <v>7709900</v>
      </c>
      <c r="UV736">
        <v>258899.99999999997</v>
      </c>
      <c r="UW736">
        <v>94900</v>
      </c>
      <c r="UX736">
        <v>3734800</v>
      </c>
      <c r="UY736">
        <v>2573000</v>
      </c>
      <c r="UZ736">
        <v>778900</v>
      </c>
      <c r="VA736">
        <v>297000</v>
      </c>
      <c r="VB736">
        <v>686800</v>
      </c>
      <c r="VC736">
        <v>1556800</v>
      </c>
      <c r="VD736">
        <v>301700</v>
      </c>
      <c r="VE736">
        <v>311300</v>
      </c>
      <c r="VF736">
        <v>15055000</v>
      </c>
      <c r="VG736">
        <v>2347800</v>
      </c>
      <c r="VH736">
        <v>12707100</v>
      </c>
      <c r="VI736">
        <v>10740300</v>
      </c>
      <c r="VJ736">
        <v>4285200</v>
      </c>
      <c r="VK736">
        <v>1766900</v>
      </c>
      <c r="VL736">
        <v>675700</v>
      </c>
      <c r="VM736">
        <v>438000</v>
      </c>
      <c r="VN736">
        <v>444500</v>
      </c>
      <c r="VO736">
        <v>157800</v>
      </c>
      <c r="VP736">
        <v>631000</v>
      </c>
      <c r="VQ736">
        <v>171400</v>
      </c>
      <c r="VR736">
        <v>3907800</v>
      </c>
      <c r="VS736">
        <v>2547300</v>
      </c>
      <c r="VT736">
        <v>1504100</v>
      </c>
      <c r="VU736">
        <v>425300</v>
      </c>
      <c r="VV736">
        <v>468000</v>
      </c>
      <c r="VW736">
        <v>149800</v>
      </c>
      <c r="VX736">
        <v>798000</v>
      </c>
      <c r="VY736">
        <v>112400</v>
      </c>
      <c r="VZ736">
        <v>369100</v>
      </c>
      <c r="WA736">
        <v>687400</v>
      </c>
      <c r="WB736">
        <v>11682000</v>
      </c>
      <c r="WC736">
        <v>1741000</v>
      </c>
      <c r="WD736">
        <v>369100</v>
      </c>
      <c r="WE736">
        <v>105900</v>
      </c>
      <c r="WF736">
        <v>1266000</v>
      </c>
      <c r="WG736">
        <v>9941400</v>
      </c>
      <c r="WH736">
        <v>1855400</v>
      </c>
      <c r="WI736">
        <v>8086000</v>
      </c>
      <c r="WJ736">
        <v>5126000</v>
      </c>
      <c r="WK736">
        <v>1236100</v>
      </c>
      <c r="WL736">
        <v>1225600</v>
      </c>
      <c r="WM736">
        <v>2664400</v>
      </c>
      <c r="WN736">
        <v>20496000</v>
      </c>
      <c r="WO736">
        <v>2767000</v>
      </c>
      <c r="WP736">
        <v>1882300</v>
      </c>
      <c r="WQ736">
        <v>884800</v>
      </c>
      <c r="WR736">
        <v>4759000</v>
      </c>
      <c r="WS736">
        <v>2020600</v>
      </c>
      <c r="WT736">
        <v>2738300</v>
      </c>
      <c r="WU736">
        <v>12970000</v>
      </c>
      <c r="WV736">
        <v>7210900</v>
      </c>
      <c r="WW736">
        <v>5759300</v>
      </c>
    </row>
    <row r="737" spans="1:621" x14ac:dyDescent="0.45">
      <c r="A737" s="1"/>
      <c r="C737" s="1">
        <v>36495</v>
      </c>
      <c r="D737">
        <v>785000</v>
      </c>
      <c r="E737">
        <v>2433000</v>
      </c>
      <c r="F737">
        <v>1647000</v>
      </c>
      <c r="G737">
        <v>1122000</v>
      </c>
      <c r="H737">
        <v>513000</v>
      </c>
      <c r="I737">
        <v>803000</v>
      </c>
      <c r="J737">
        <v>2036000</v>
      </c>
      <c r="K737">
        <v>429000</v>
      </c>
      <c r="L737">
        <v>42.7</v>
      </c>
      <c r="M737">
        <v>13.8</v>
      </c>
      <c r="N737">
        <v>28.9</v>
      </c>
      <c r="O737">
        <v>14.1</v>
      </c>
      <c r="P737">
        <v>35.700000000000003</v>
      </c>
      <c r="Q737">
        <v>7.5</v>
      </c>
      <c r="R737">
        <v>1.7</v>
      </c>
      <c r="S737">
        <v>0.6</v>
      </c>
      <c r="T737">
        <v>1.5</v>
      </c>
      <c r="U737">
        <v>0.3</v>
      </c>
      <c r="V737">
        <v>2642000</v>
      </c>
      <c r="W737">
        <v>1614000</v>
      </c>
      <c r="X737">
        <v>1375000</v>
      </c>
      <c r="Y737">
        <v>696000</v>
      </c>
      <c r="Z737">
        <v>680000</v>
      </c>
      <c r="AA737">
        <v>12.9</v>
      </c>
      <c r="AB737">
        <v>5.8</v>
      </c>
      <c r="AC737">
        <v>46.9</v>
      </c>
      <c r="AD737">
        <v>28.7</v>
      </c>
      <c r="AE737">
        <v>24.4</v>
      </c>
      <c r="AF737">
        <v>12.4</v>
      </c>
      <c r="AG737">
        <v>12.1</v>
      </c>
      <c r="AH737">
        <v>110738000</v>
      </c>
      <c r="AI737">
        <v>131633000</v>
      </c>
      <c r="AJ737">
        <v>24487000</v>
      </c>
      <c r="AK737">
        <v>592000</v>
      </c>
      <c r="AL737">
        <v>79900</v>
      </c>
      <c r="AM737">
        <v>512100</v>
      </c>
      <c r="AN737">
        <v>126800</v>
      </c>
      <c r="AO737">
        <v>227700</v>
      </c>
      <c r="AP737">
        <v>75600</v>
      </c>
      <c r="AQ737">
        <v>38800</v>
      </c>
      <c r="AR737">
        <v>113300</v>
      </c>
      <c r="AS737">
        <v>157600</v>
      </c>
      <c r="AT737">
        <v>6596000</v>
      </c>
      <c r="AU737">
        <v>1608000</v>
      </c>
      <c r="AV737">
        <v>813800</v>
      </c>
      <c r="AW737">
        <v>794200</v>
      </c>
      <c r="AX737">
        <v>882600</v>
      </c>
      <c r="AY737">
        <v>4105399.9999999995</v>
      </c>
      <c r="BB737">
        <v>17299000</v>
      </c>
      <c r="BC737">
        <v>10850000</v>
      </c>
      <c r="BD737">
        <v>621700</v>
      </c>
      <c r="BE737">
        <v>547300</v>
      </c>
      <c r="BF737">
        <v>626100</v>
      </c>
      <c r="BG737">
        <v>1730600</v>
      </c>
      <c r="BH737">
        <v>1458700</v>
      </c>
      <c r="BI737">
        <v>1784500</v>
      </c>
      <c r="BJ737">
        <v>306300</v>
      </c>
      <c r="BK737">
        <v>231200</v>
      </c>
      <c r="BL737">
        <v>641700</v>
      </c>
      <c r="BM737">
        <v>491600</v>
      </c>
      <c r="BN737">
        <v>113700</v>
      </c>
      <c r="BO737">
        <v>589800</v>
      </c>
      <c r="BP737">
        <v>2086199.9999999998</v>
      </c>
      <c r="BQ737">
        <v>1327500</v>
      </c>
      <c r="BR737">
        <v>678400</v>
      </c>
      <c r="BS737">
        <v>726900</v>
      </c>
      <c r="BT737">
        <v>6449000</v>
      </c>
      <c r="BU737">
        <v>1561600</v>
      </c>
      <c r="BV737">
        <v>386500</v>
      </c>
      <c r="BW737">
        <v>232400</v>
      </c>
      <c r="BX737">
        <v>504900</v>
      </c>
      <c r="BY737">
        <v>612800</v>
      </c>
      <c r="BZ737">
        <v>811900</v>
      </c>
      <c r="CA737">
        <v>123900</v>
      </c>
      <c r="CB737">
        <v>981400</v>
      </c>
      <c r="CC737">
        <v>955300</v>
      </c>
      <c r="CD737">
        <v>278200</v>
      </c>
      <c r="CE737">
        <v>86251000</v>
      </c>
      <c r="CF737">
        <v>26753000</v>
      </c>
      <c r="CG737">
        <v>5913000</v>
      </c>
      <c r="CH737">
        <v>3357800</v>
      </c>
      <c r="CI737">
        <v>2138300</v>
      </c>
      <c r="CJ737">
        <v>416900</v>
      </c>
      <c r="CK737">
        <v>15792200</v>
      </c>
      <c r="CL737">
        <v>1818800</v>
      </c>
      <c r="CM737">
        <v>1194300</v>
      </c>
      <c r="CN737">
        <v>121500</v>
      </c>
      <c r="CO737">
        <v>503000</v>
      </c>
      <c r="CP737">
        <v>1116800</v>
      </c>
      <c r="CQ737">
        <v>3135100</v>
      </c>
      <c r="CR737">
        <v>1243300</v>
      </c>
      <c r="CS737">
        <v>569200</v>
      </c>
      <c r="CT737">
        <v>674100</v>
      </c>
      <c r="CU737">
        <v>3148000</v>
      </c>
      <c r="CV737">
        <v>1908400</v>
      </c>
      <c r="CW737">
        <v>1239600</v>
      </c>
      <c r="CX737">
        <v>957700</v>
      </c>
      <c r="CY737">
        <v>1049700</v>
      </c>
      <c r="CZ737">
        <v>1469700</v>
      </c>
      <c r="DA737">
        <v>1853100</v>
      </c>
      <c r="DB737">
        <v>4441900</v>
      </c>
      <c r="DC737">
        <v>603300</v>
      </c>
      <c r="DD737">
        <v>206800</v>
      </c>
      <c r="DE737">
        <v>52800</v>
      </c>
      <c r="DF737">
        <v>1408000</v>
      </c>
      <c r="DG737">
        <v>390400</v>
      </c>
      <c r="DH737">
        <v>46900</v>
      </c>
      <c r="DI737">
        <v>25500</v>
      </c>
      <c r="DJ737">
        <v>536400</v>
      </c>
      <c r="DK737">
        <v>647000</v>
      </c>
      <c r="DL737">
        <v>524800</v>
      </c>
      <c r="DM737">
        <v>605800</v>
      </c>
      <c r="DN737">
        <v>3537000</v>
      </c>
      <c r="DO737">
        <v>385400</v>
      </c>
      <c r="DP737">
        <v>1040400.0000000001</v>
      </c>
      <c r="DQ737">
        <v>381300</v>
      </c>
      <c r="DR737">
        <v>1338500</v>
      </c>
      <c r="DS737">
        <v>312300</v>
      </c>
      <c r="DT737">
        <v>78900</v>
      </c>
      <c r="DU737">
        <v>7766000</v>
      </c>
      <c r="DV737">
        <v>5784800</v>
      </c>
      <c r="DW737">
        <v>20600</v>
      </c>
      <c r="DX737">
        <v>2578400</v>
      </c>
      <c r="DY737">
        <v>1745000</v>
      </c>
      <c r="DZ737">
        <v>1346400</v>
      </c>
      <c r="EA737">
        <v>613600</v>
      </c>
      <c r="EB737">
        <v>219800</v>
      </c>
      <c r="EC737">
        <v>812400</v>
      </c>
      <c r="ED737">
        <v>2373400</v>
      </c>
      <c r="EE737">
        <v>1981500</v>
      </c>
      <c r="EF737">
        <v>1297000</v>
      </c>
      <c r="EG737">
        <v>656800</v>
      </c>
      <c r="EH737">
        <v>27700</v>
      </c>
      <c r="EI737">
        <v>16436000</v>
      </c>
      <c r="EJ737">
        <v>6510000</v>
      </c>
      <c r="EK737">
        <v>1059900</v>
      </c>
      <c r="EL737">
        <v>820700</v>
      </c>
      <c r="EM737">
        <v>1190100</v>
      </c>
      <c r="EN737">
        <v>127500</v>
      </c>
      <c r="EO737">
        <v>1199300</v>
      </c>
      <c r="EP737">
        <v>661800</v>
      </c>
      <c r="EQ737">
        <v>502700</v>
      </c>
      <c r="ER737">
        <v>487400</v>
      </c>
      <c r="ES737">
        <v>460600</v>
      </c>
      <c r="ET737">
        <v>1825000</v>
      </c>
      <c r="EU737">
        <v>8100800</v>
      </c>
      <c r="EV737">
        <v>7791800</v>
      </c>
      <c r="EW737">
        <v>260300</v>
      </c>
      <c r="EX737">
        <v>94900</v>
      </c>
      <c r="EY737">
        <v>3857900</v>
      </c>
      <c r="EZ737">
        <v>2656300</v>
      </c>
      <c r="FA737">
        <v>781900</v>
      </c>
      <c r="FB737">
        <v>294000</v>
      </c>
      <c r="FC737">
        <v>696300</v>
      </c>
      <c r="FD737">
        <v>1504600</v>
      </c>
      <c r="FE737">
        <v>301900</v>
      </c>
      <c r="FF737">
        <v>309000</v>
      </c>
      <c r="FG737">
        <v>15216000</v>
      </c>
      <c r="FH737">
        <v>2468300</v>
      </c>
      <c r="FI737">
        <v>12747600</v>
      </c>
      <c r="FJ737">
        <v>10768200</v>
      </c>
      <c r="FK737">
        <v>4300100</v>
      </c>
      <c r="FL737">
        <v>1773300</v>
      </c>
      <c r="FM737">
        <v>678300</v>
      </c>
      <c r="FN737">
        <v>437800</v>
      </c>
      <c r="FO737">
        <v>446200</v>
      </c>
      <c r="FP737">
        <v>158500</v>
      </c>
      <c r="FQ737">
        <v>635000</v>
      </c>
      <c r="FR737">
        <v>171000</v>
      </c>
      <c r="FS737">
        <v>3913800</v>
      </c>
      <c r="FT737">
        <v>2554300</v>
      </c>
      <c r="FU737">
        <v>1506700</v>
      </c>
      <c r="FV737">
        <v>427200</v>
      </c>
      <c r="FW737">
        <v>469900</v>
      </c>
      <c r="FX737">
        <v>150500</v>
      </c>
      <c r="FY737">
        <v>1979400</v>
      </c>
      <c r="FZ737">
        <v>801900</v>
      </c>
      <c r="GA737">
        <v>113100</v>
      </c>
      <c r="GB737">
        <v>365400</v>
      </c>
      <c r="GC737">
        <v>699000</v>
      </c>
      <c r="GD737">
        <v>11416000</v>
      </c>
      <c r="GE737">
        <v>1570500</v>
      </c>
      <c r="GF737">
        <v>343300</v>
      </c>
      <c r="GG737">
        <v>104100</v>
      </c>
      <c r="GH737">
        <v>1123100</v>
      </c>
      <c r="GI737">
        <v>9845300</v>
      </c>
      <c r="GJ737">
        <v>1774200</v>
      </c>
      <c r="GK737">
        <v>8071100</v>
      </c>
      <c r="GL737">
        <v>5127000</v>
      </c>
      <c r="GM737">
        <v>1234700</v>
      </c>
      <c r="GN737">
        <v>1230400</v>
      </c>
      <c r="GO737">
        <v>2661500</v>
      </c>
      <c r="GP737">
        <v>20895000</v>
      </c>
      <c r="GQ737">
        <v>2809000</v>
      </c>
      <c r="GR737">
        <v>1876100</v>
      </c>
      <c r="GS737">
        <v>933100</v>
      </c>
      <c r="GT737">
        <v>4847000</v>
      </c>
      <c r="GU737">
        <v>2131800</v>
      </c>
      <c r="GV737">
        <v>2715200</v>
      </c>
      <c r="GW737">
        <v>13239000</v>
      </c>
      <c r="GX737">
        <v>7552000</v>
      </c>
      <c r="GY737">
        <v>5687000</v>
      </c>
      <c r="IO737">
        <v>140177000</v>
      </c>
      <c r="IP737">
        <v>67.099999999999994</v>
      </c>
      <c r="IQ737">
        <v>134523000</v>
      </c>
      <c r="IR737">
        <v>64.400000000000006</v>
      </c>
      <c r="IS737">
        <v>5653000</v>
      </c>
      <c r="IT737">
        <v>4</v>
      </c>
      <c r="IU737">
        <v>68655000</v>
      </c>
      <c r="IV737">
        <v>4394000</v>
      </c>
      <c r="IW737">
        <v>74949000</v>
      </c>
      <c r="IX737">
        <v>74.8</v>
      </c>
      <c r="IY737">
        <v>71953000</v>
      </c>
      <c r="IZ737">
        <v>71.8</v>
      </c>
      <c r="JA737">
        <v>2996000</v>
      </c>
      <c r="JB737">
        <v>4</v>
      </c>
      <c r="JC737">
        <v>25315000</v>
      </c>
      <c r="JD737">
        <v>70556000</v>
      </c>
      <c r="JE737">
        <v>76.599999999999994</v>
      </c>
      <c r="JF737">
        <v>68217000</v>
      </c>
      <c r="JG737">
        <v>74.099999999999994</v>
      </c>
      <c r="JH737">
        <v>2339000</v>
      </c>
      <c r="JI737">
        <v>3.3</v>
      </c>
      <c r="JJ737">
        <v>21496000</v>
      </c>
      <c r="JK737">
        <v>7800000</v>
      </c>
      <c r="JL737">
        <v>5.8</v>
      </c>
      <c r="JM737">
        <v>131633000</v>
      </c>
      <c r="JN737">
        <v>110738000</v>
      </c>
      <c r="JO737">
        <v>24487000</v>
      </c>
      <c r="JP737">
        <v>592000</v>
      </c>
      <c r="JQ737">
        <v>79900</v>
      </c>
      <c r="JR737">
        <v>512100</v>
      </c>
      <c r="JS737">
        <v>126800</v>
      </c>
      <c r="JT737">
        <v>227700</v>
      </c>
      <c r="JU737">
        <v>75600</v>
      </c>
      <c r="JV737">
        <v>38800</v>
      </c>
      <c r="JW737">
        <v>113300</v>
      </c>
      <c r="JX737">
        <v>157600</v>
      </c>
      <c r="JY737">
        <v>6596000</v>
      </c>
      <c r="JZ737">
        <v>1608000</v>
      </c>
      <c r="KA737">
        <v>813800</v>
      </c>
      <c r="KB737">
        <v>794200</v>
      </c>
      <c r="KC737">
        <v>882600</v>
      </c>
      <c r="KD737">
        <v>4105399.9999999995</v>
      </c>
      <c r="KG737">
        <v>17299000</v>
      </c>
      <c r="KH737">
        <v>10850000</v>
      </c>
      <c r="KI737">
        <v>621700</v>
      </c>
      <c r="KJ737">
        <v>547300</v>
      </c>
      <c r="KK737">
        <v>626100</v>
      </c>
      <c r="KL737">
        <v>1730600</v>
      </c>
      <c r="KM737">
        <v>1458700</v>
      </c>
      <c r="KN737">
        <v>1784500</v>
      </c>
      <c r="KO737">
        <v>306300</v>
      </c>
      <c r="KP737">
        <v>231200</v>
      </c>
      <c r="KQ737">
        <v>641700</v>
      </c>
      <c r="KR737">
        <v>491600</v>
      </c>
      <c r="KS737">
        <v>113700</v>
      </c>
      <c r="KT737">
        <v>589800</v>
      </c>
      <c r="KU737">
        <v>2086199.9999999998</v>
      </c>
      <c r="KV737">
        <v>1327500</v>
      </c>
      <c r="KW737">
        <v>678400</v>
      </c>
      <c r="KX737">
        <v>726900</v>
      </c>
      <c r="KY737">
        <v>6449000</v>
      </c>
      <c r="KZ737">
        <v>1561600</v>
      </c>
      <c r="LA737">
        <v>386500</v>
      </c>
      <c r="LB737">
        <v>232400</v>
      </c>
      <c r="LC737">
        <v>504900</v>
      </c>
      <c r="LD737">
        <v>612800</v>
      </c>
      <c r="LE737">
        <v>811900</v>
      </c>
      <c r="LF737">
        <v>123900</v>
      </c>
      <c r="LG737">
        <v>981400</v>
      </c>
      <c r="LH737">
        <v>955300</v>
      </c>
      <c r="LI737">
        <v>278200</v>
      </c>
      <c r="LJ737">
        <v>86251000</v>
      </c>
      <c r="LK737">
        <v>26753000</v>
      </c>
      <c r="LL737">
        <v>5913000</v>
      </c>
      <c r="LM737">
        <v>3357800</v>
      </c>
      <c r="LN737">
        <v>2138300</v>
      </c>
      <c r="LO737">
        <v>416900</v>
      </c>
      <c r="LP737">
        <v>15792200</v>
      </c>
      <c r="LQ737">
        <v>1818800</v>
      </c>
      <c r="LR737">
        <v>1194300</v>
      </c>
      <c r="LS737">
        <v>121500</v>
      </c>
      <c r="LT737">
        <v>503000</v>
      </c>
      <c r="LU737">
        <v>1116800</v>
      </c>
      <c r="LV737">
        <v>3135100</v>
      </c>
      <c r="LW737">
        <v>1243300</v>
      </c>
      <c r="LX737">
        <v>569200</v>
      </c>
      <c r="LY737">
        <v>674100</v>
      </c>
      <c r="LZ737">
        <v>3148000</v>
      </c>
      <c r="MA737">
        <v>1908400</v>
      </c>
      <c r="MB737">
        <v>1239600</v>
      </c>
      <c r="MC737">
        <v>957700</v>
      </c>
      <c r="MD737">
        <v>1049700</v>
      </c>
      <c r="ME737">
        <v>1469700</v>
      </c>
      <c r="MF737">
        <v>1853100</v>
      </c>
      <c r="MG737">
        <v>4441900</v>
      </c>
      <c r="MH737">
        <v>603300</v>
      </c>
      <c r="MI737">
        <v>206800</v>
      </c>
      <c r="MJ737">
        <v>52800</v>
      </c>
      <c r="MK737">
        <v>1408000</v>
      </c>
      <c r="ML737">
        <v>390400</v>
      </c>
      <c r="MM737">
        <v>46900</v>
      </c>
      <c r="MN737">
        <v>25500</v>
      </c>
      <c r="MO737">
        <v>536400</v>
      </c>
      <c r="MP737">
        <v>647000</v>
      </c>
      <c r="MQ737">
        <v>524800</v>
      </c>
      <c r="MR737">
        <v>605800</v>
      </c>
      <c r="MS737">
        <v>3537000</v>
      </c>
      <c r="MT737">
        <v>385400</v>
      </c>
      <c r="MU737">
        <v>1040400.0000000001</v>
      </c>
      <c r="MV737">
        <v>381300</v>
      </c>
      <c r="MW737">
        <v>1338500</v>
      </c>
      <c r="MX737">
        <v>312300</v>
      </c>
      <c r="MY737">
        <v>78900</v>
      </c>
      <c r="MZ737">
        <v>7766000</v>
      </c>
      <c r="NA737">
        <v>5784800</v>
      </c>
      <c r="NB737">
        <v>20600</v>
      </c>
      <c r="NC737">
        <v>2578400</v>
      </c>
      <c r="ND737">
        <v>1745000</v>
      </c>
      <c r="NE737">
        <v>1346400</v>
      </c>
      <c r="NF737">
        <v>613600</v>
      </c>
      <c r="NG737">
        <v>219800</v>
      </c>
      <c r="NH737">
        <v>812400</v>
      </c>
      <c r="NI737">
        <v>2373400</v>
      </c>
      <c r="NJ737">
        <v>1981500</v>
      </c>
      <c r="NK737">
        <v>1297000</v>
      </c>
      <c r="NL737">
        <v>656800</v>
      </c>
      <c r="NM737">
        <v>27700</v>
      </c>
      <c r="NN737">
        <v>16436000</v>
      </c>
      <c r="NO737">
        <v>6510000</v>
      </c>
      <c r="NP737">
        <v>1059900</v>
      </c>
      <c r="NQ737">
        <v>820700</v>
      </c>
      <c r="NR737">
        <v>1190100</v>
      </c>
      <c r="NS737">
        <v>127500</v>
      </c>
      <c r="NT737">
        <v>1199300</v>
      </c>
      <c r="NU737">
        <v>661800</v>
      </c>
      <c r="NV737">
        <v>502700</v>
      </c>
      <c r="NW737">
        <v>487400</v>
      </c>
      <c r="NX737">
        <v>460600</v>
      </c>
      <c r="NY737">
        <v>1825000</v>
      </c>
      <c r="NZ737">
        <v>8100800</v>
      </c>
      <c r="OA737">
        <v>7791800</v>
      </c>
      <c r="OB737">
        <v>260300</v>
      </c>
      <c r="OC737">
        <v>94900</v>
      </c>
      <c r="OD737">
        <v>3857900</v>
      </c>
      <c r="OE737">
        <v>2656300</v>
      </c>
      <c r="OF737">
        <v>781900</v>
      </c>
      <c r="OG737">
        <v>294000</v>
      </c>
      <c r="OH737">
        <v>696300</v>
      </c>
      <c r="OI737">
        <v>1504600</v>
      </c>
      <c r="OJ737">
        <v>301900</v>
      </c>
      <c r="OK737">
        <v>309000</v>
      </c>
      <c r="OL737">
        <v>15216000</v>
      </c>
      <c r="OM737">
        <v>2468300</v>
      </c>
      <c r="ON737">
        <v>12747600</v>
      </c>
      <c r="OO737">
        <v>10768200</v>
      </c>
      <c r="OP737">
        <v>4300100</v>
      </c>
      <c r="OQ737">
        <v>1773300</v>
      </c>
      <c r="OR737">
        <v>678300</v>
      </c>
      <c r="OS737">
        <v>437800</v>
      </c>
      <c r="OT737">
        <v>446200</v>
      </c>
      <c r="OU737">
        <v>158500</v>
      </c>
      <c r="OV737">
        <v>635000</v>
      </c>
      <c r="OW737">
        <v>171000</v>
      </c>
      <c r="OX737">
        <v>3913800</v>
      </c>
      <c r="OY737">
        <v>2554300</v>
      </c>
      <c r="OZ737">
        <v>1506700</v>
      </c>
      <c r="PA737">
        <v>427200</v>
      </c>
      <c r="PB737">
        <v>469900</v>
      </c>
      <c r="PC737">
        <v>150500</v>
      </c>
      <c r="PD737">
        <v>1979400</v>
      </c>
      <c r="PE737">
        <v>801900</v>
      </c>
      <c r="PF737">
        <v>113100</v>
      </c>
      <c r="PG737">
        <v>365400</v>
      </c>
      <c r="PH737">
        <v>699000</v>
      </c>
      <c r="PI737">
        <v>11416000</v>
      </c>
      <c r="PJ737">
        <v>1570500</v>
      </c>
      <c r="PK737">
        <v>343300</v>
      </c>
      <c r="PL737">
        <v>104100</v>
      </c>
      <c r="PM737">
        <v>1123100</v>
      </c>
      <c r="PN737">
        <v>9845300</v>
      </c>
      <c r="PO737">
        <v>1774200</v>
      </c>
      <c r="PP737">
        <v>8071100</v>
      </c>
      <c r="PQ737">
        <v>5127000</v>
      </c>
      <c r="PR737">
        <v>1234700</v>
      </c>
      <c r="PS737">
        <v>1230400</v>
      </c>
      <c r="PT737">
        <v>2661500</v>
      </c>
      <c r="PU737">
        <v>20895000</v>
      </c>
      <c r="PV737">
        <v>2809000</v>
      </c>
      <c r="PW737">
        <v>1876100</v>
      </c>
      <c r="PX737">
        <v>933100</v>
      </c>
      <c r="PY737">
        <v>4847000</v>
      </c>
      <c r="PZ737">
        <v>2131800</v>
      </c>
      <c r="QA737">
        <v>2715200</v>
      </c>
      <c r="QB737">
        <v>13239000</v>
      </c>
      <c r="QC737">
        <v>7552000</v>
      </c>
      <c r="QD737">
        <v>5687000</v>
      </c>
      <c r="QE737">
        <v>7.1</v>
      </c>
      <c r="QF737">
        <v>1972900</v>
      </c>
      <c r="QG737">
        <v>130783000</v>
      </c>
      <c r="QH737">
        <v>110243000</v>
      </c>
      <c r="QI737">
        <v>24581000</v>
      </c>
      <c r="QJ737">
        <v>593000</v>
      </c>
      <c r="QK737">
        <v>80500</v>
      </c>
      <c r="QL737">
        <v>512500</v>
      </c>
      <c r="QM737">
        <v>126400</v>
      </c>
      <c r="QN737">
        <v>229200</v>
      </c>
      <c r="QO737">
        <v>75000</v>
      </c>
      <c r="QP737">
        <v>38900</v>
      </c>
      <c r="QQ737">
        <v>115300</v>
      </c>
      <c r="QR737">
        <v>156900</v>
      </c>
      <c r="QS737">
        <v>6709000</v>
      </c>
      <c r="QT737">
        <v>1619400</v>
      </c>
      <c r="QU737">
        <v>822800</v>
      </c>
      <c r="QV737">
        <v>796600</v>
      </c>
      <c r="QW737">
        <v>931200</v>
      </c>
      <c r="QX737">
        <v>4158600.0000000005</v>
      </c>
      <c r="RA737">
        <v>17279000</v>
      </c>
      <c r="RB737">
        <v>10830000</v>
      </c>
      <c r="RC737">
        <v>625000</v>
      </c>
      <c r="RD737">
        <v>549500</v>
      </c>
      <c r="RE737">
        <v>623600</v>
      </c>
      <c r="RF737">
        <v>1728200</v>
      </c>
      <c r="RG737">
        <v>1455100</v>
      </c>
      <c r="RH737">
        <v>1781000</v>
      </c>
      <c r="RI737">
        <v>306100</v>
      </c>
      <c r="RJ737">
        <v>231000</v>
      </c>
      <c r="RK737">
        <v>639600</v>
      </c>
      <c r="RL737">
        <v>491200</v>
      </c>
      <c r="RM737">
        <v>113100</v>
      </c>
      <c r="RN737">
        <v>588700</v>
      </c>
      <c r="RO737">
        <v>2076800.0000000002</v>
      </c>
      <c r="RP737">
        <v>1319500</v>
      </c>
      <c r="RQ737">
        <v>676200</v>
      </c>
      <c r="RR737">
        <v>726300</v>
      </c>
      <c r="RS737">
        <v>6449000</v>
      </c>
      <c r="RT737">
        <v>1562500</v>
      </c>
      <c r="RU737">
        <v>387100</v>
      </c>
      <c r="RV737">
        <v>232000</v>
      </c>
      <c r="RW737">
        <v>509500</v>
      </c>
      <c r="RX737">
        <v>610300</v>
      </c>
      <c r="RY737">
        <v>808000</v>
      </c>
      <c r="RZ737">
        <v>124400</v>
      </c>
      <c r="SA737">
        <v>980600</v>
      </c>
      <c r="SB737">
        <v>956200</v>
      </c>
      <c r="SC737">
        <v>278200</v>
      </c>
      <c r="SD737">
        <v>85662000</v>
      </c>
      <c r="SE737">
        <v>26019000</v>
      </c>
      <c r="SF737">
        <v>5904700</v>
      </c>
      <c r="SG737">
        <v>3353100</v>
      </c>
      <c r="SH737">
        <v>2135700</v>
      </c>
      <c r="SI737">
        <v>415900</v>
      </c>
      <c r="SJ737">
        <v>15151800</v>
      </c>
      <c r="SK737">
        <v>1826100</v>
      </c>
      <c r="SL737">
        <v>1197700</v>
      </c>
      <c r="SM737">
        <v>127200</v>
      </c>
      <c r="SN737">
        <v>501300</v>
      </c>
      <c r="SO737">
        <v>1133600</v>
      </c>
      <c r="SP737">
        <v>3083600</v>
      </c>
      <c r="SQ737">
        <v>1192200</v>
      </c>
      <c r="SR737">
        <v>552000</v>
      </c>
      <c r="SS737">
        <v>640200</v>
      </c>
      <c r="ST737">
        <v>2861400</v>
      </c>
      <c r="SU737">
        <v>1715400</v>
      </c>
      <c r="SV737">
        <v>1146000</v>
      </c>
      <c r="SW737">
        <v>940700</v>
      </c>
      <c r="SX737">
        <v>1045599.9999999999</v>
      </c>
      <c r="SY737">
        <v>1351600</v>
      </c>
      <c r="SZ737">
        <v>1717000</v>
      </c>
      <c r="TA737">
        <v>4355200</v>
      </c>
      <c r="TB737">
        <v>600600</v>
      </c>
      <c r="TC737">
        <v>206700</v>
      </c>
      <c r="TD737">
        <v>53300</v>
      </c>
      <c r="TE737">
        <v>1407900</v>
      </c>
      <c r="TF737">
        <v>375200</v>
      </c>
      <c r="TG737">
        <v>46500</v>
      </c>
      <c r="TH737">
        <v>26900</v>
      </c>
      <c r="TI737">
        <v>535300</v>
      </c>
      <c r="TJ737">
        <v>592900</v>
      </c>
      <c r="TK737">
        <v>509900</v>
      </c>
      <c r="TL737">
        <v>606800</v>
      </c>
      <c r="TM737">
        <v>3532000</v>
      </c>
      <c r="TN737">
        <v>386300</v>
      </c>
      <c r="TO737">
        <v>1036599.9999999999</v>
      </c>
      <c r="TP737">
        <v>380000</v>
      </c>
      <c r="TQ737">
        <v>1338600</v>
      </c>
      <c r="TR737">
        <v>311200</v>
      </c>
      <c r="TS737">
        <v>78900</v>
      </c>
      <c r="TT737">
        <v>7775000</v>
      </c>
      <c r="TU737">
        <v>5781600</v>
      </c>
      <c r="TV737">
        <v>20600</v>
      </c>
      <c r="TW737">
        <v>2577700</v>
      </c>
      <c r="TX737">
        <v>1744900</v>
      </c>
      <c r="TY737">
        <v>1345900</v>
      </c>
      <c r="TZ737">
        <v>613400</v>
      </c>
      <c r="UA737">
        <v>219500</v>
      </c>
      <c r="UB737">
        <v>812800</v>
      </c>
      <c r="UC737">
        <v>2370500</v>
      </c>
      <c r="UD737">
        <v>1993800</v>
      </c>
      <c r="UE737">
        <v>1306800</v>
      </c>
      <c r="UF737">
        <v>659700</v>
      </c>
      <c r="UG737">
        <v>27300</v>
      </c>
      <c r="UH737">
        <v>16412000</v>
      </c>
      <c r="UI737">
        <v>6535300</v>
      </c>
      <c r="UJ737">
        <v>1059700</v>
      </c>
      <c r="UK737">
        <v>849800</v>
      </c>
      <c r="UL737">
        <v>1197800</v>
      </c>
      <c r="UM737">
        <v>127000</v>
      </c>
      <c r="UN737">
        <v>1196800</v>
      </c>
      <c r="UO737">
        <v>659600</v>
      </c>
      <c r="UP737">
        <v>504500</v>
      </c>
      <c r="UQ737">
        <v>484700</v>
      </c>
      <c r="UR737">
        <v>455400</v>
      </c>
      <c r="US737">
        <v>1809800</v>
      </c>
      <c r="UT737">
        <v>8066500</v>
      </c>
      <c r="UU737">
        <v>7755700</v>
      </c>
      <c r="UV737">
        <v>260899.99999999997</v>
      </c>
      <c r="UW737">
        <v>95200</v>
      </c>
      <c r="UX737">
        <v>3772900</v>
      </c>
      <c r="UY737">
        <v>2603500</v>
      </c>
      <c r="UZ737">
        <v>779300</v>
      </c>
      <c r="VA737">
        <v>297000</v>
      </c>
      <c r="VB737">
        <v>687200</v>
      </c>
      <c r="VC737">
        <v>1561200</v>
      </c>
      <c r="VD737">
        <v>301900</v>
      </c>
      <c r="VE737">
        <v>310800</v>
      </c>
      <c r="VF737">
        <v>15080000</v>
      </c>
      <c r="VG737">
        <v>2349700</v>
      </c>
      <c r="VH737">
        <v>12730200</v>
      </c>
      <c r="VI737">
        <v>10757300</v>
      </c>
      <c r="VJ737">
        <v>4292600</v>
      </c>
      <c r="VK737">
        <v>1770600</v>
      </c>
      <c r="VL737">
        <v>677400</v>
      </c>
      <c r="VM737">
        <v>437000</v>
      </c>
      <c r="VN737">
        <v>445400</v>
      </c>
      <c r="VO737">
        <v>158300</v>
      </c>
      <c r="VP737">
        <v>633000</v>
      </c>
      <c r="VQ737">
        <v>171000</v>
      </c>
      <c r="VR737">
        <v>3912400</v>
      </c>
      <c r="VS737">
        <v>2552300</v>
      </c>
      <c r="VT737">
        <v>1505400</v>
      </c>
      <c r="VU737">
        <v>426800</v>
      </c>
      <c r="VV737">
        <v>469600</v>
      </c>
      <c r="VW737">
        <v>150500</v>
      </c>
      <c r="VX737">
        <v>800900</v>
      </c>
      <c r="VY737">
        <v>113000</v>
      </c>
      <c r="VZ737">
        <v>369800</v>
      </c>
      <c r="WA737">
        <v>689200</v>
      </c>
      <c r="WB737">
        <v>11706000</v>
      </c>
      <c r="WC737">
        <v>1738500</v>
      </c>
      <c r="WD737">
        <v>366800</v>
      </c>
      <c r="WE737">
        <v>106400</v>
      </c>
      <c r="WF737">
        <v>1265300</v>
      </c>
      <c r="WG737">
        <v>9967100</v>
      </c>
      <c r="WH737">
        <v>1853000</v>
      </c>
      <c r="WI737">
        <v>8114100</v>
      </c>
      <c r="WJ737">
        <v>5138000</v>
      </c>
      <c r="WK737">
        <v>1239100</v>
      </c>
      <c r="WL737">
        <v>1227900</v>
      </c>
      <c r="WM737">
        <v>2670600</v>
      </c>
      <c r="WN737">
        <v>20540000</v>
      </c>
      <c r="WO737">
        <v>2771000</v>
      </c>
      <c r="WP737">
        <v>1881100</v>
      </c>
      <c r="WQ737">
        <v>890000</v>
      </c>
      <c r="WR737">
        <v>4763000</v>
      </c>
      <c r="WS737">
        <v>2023900</v>
      </c>
      <c r="WT737">
        <v>2739200</v>
      </c>
      <c r="WU737">
        <v>13006000</v>
      </c>
      <c r="WV737">
        <v>7235300</v>
      </c>
      <c r="WW737">
        <v>5771000</v>
      </c>
    </row>
    <row r="738" spans="1:621" x14ac:dyDescent="0.45">
      <c r="A738" s="1"/>
      <c r="C738" s="1">
        <v>36526</v>
      </c>
      <c r="D738">
        <v>753000</v>
      </c>
      <c r="E738">
        <v>2527000</v>
      </c>
      <c r="F738">
        <v>1775000</v>
      </c>
      <c r="G738">
        <v>1165000</v>
      </c>
      <c r="H738">
        <v>628000</v>
      </c>
      <c r="I738">
        <v>771000</v>
      </c>
      <c r="J738">
        <v>2046000</v>
      </c>
      <c r="K738">
        <v>394000</v>
      </c>
      <c r="L738">
        <v>44</v>
      </c>
      <c r="M738">
        <v>13.1</v>
      </c>
      <c r="N738">
        <v>30.9</v>
      </c>
      <c r="O738">
        <v>13.4</v>
      </c>
      <c r="P738">
        <v>35.700000000000003</v>
      </c>
      <c r="Q738">
        <v>6.9</v>
      </c>
      <c r="R738">
        <v>1.8</v>
      </c>
      <c r="S738">
        <v>0.5</v>
      </c>
      <c r="T738">
        <v>1.4</v>
      </c>
      <c r="U738">
        <v>0.3</v>
      </c>
      <c r="V738">
        <v>2541000</v>
      </c>
      <c r="W738">
        <v>1749000</v>
      </c>
      <c r="X738">
        <v>1380000</v>
      </c>
      <c r="Y738">
        <v>659000</v>
      </c>
      <c r="Z738">
        <v>721000</v>
      </c>
      <c r="AA738">
        <v>13.1</v>
      </c>
      <c r="AB738">
        <v>5.8</v>
      </c>
      <c r="AC738">
        <v>44.8</v>
      </c>
      <c r="AD738">
        <v>30.8</v>
      </c>
      <c r="AE738">
        <v>24.3</v>
      </c>
      <c r="AF738">
        <v>11.6</v>
      </c>
      <c r="AG738">
        <v>12.7</v>
      </c>
      <c r="AH738">
        <v>108502000</v>
      </c>
      <c r="AI738">
        <v>128993000</v>
      </c>
      <c r="AJ738">
        <v>24080000</v>
      </c>
      <c r="AK738">
        <v>579000</v>
      </c>
      <c r="AL738">
        <v>78200</v>
      </c>
      <c r="AM738">
        <v>500700</v>
      </c>
      <c r="AN738">
        <v>125400</v>
      </c>
      <c r="AO738">
        <v>219500</v>
      </c>
      <c r="AP738">
        <v>73800</v>
      </c>
      <c r="AQ738">
        <v>38200</v>
      </c>
      <c r="AR738">
        <v>107500</v>
      </c>
      <c r="AS738">
        <v>155800</v>
      </c>
      <c r="AT738">
        <v>6322000</v>
      </c>
      <c r="AU738">
        <v>1571200</v>
      </c>
      <c r="AV738">
        <v>800600</v>
      </c>
      <c r="AW738">
        <v>770600</v>
      </c>
      <c r="AX738">
        <v>812000</v>
      </c>
      <c r="AY738">
        <v>3938600</v>
      </c>
      <c r="BB738">
        <v>17179000</v>
      </c>
      <c r="BC738">
        <v>10803000</v>
      </c>
      <c r="BD738">
        <v>614700</v>
      </c>
      <c r="BE738">
        <v>536700</v>
      </c>
      <c r="BF738">
        <v>625000</v>
      </c>
      <c r="BG738">
        <v>1725600</v>
      </c>
      <c r="BH738">
        <v>1454500</v>
      </c>
      <c r="BI738">
        <v>1782100</v>
      </c>
      <c r="BJ738">
        <v>307400</v>
      </c>
      <c r="BK738">
        <v>231900</v>
      </c>
      <c r="BL738">
        <v>641400</v>
      </c>
      <c r="BM738">
        <v>488400</v>
      </c>
      <c r="BN738">
        <v>113000</v>
      </c>
      <c r="BO738">
        <v>589500</v>
      </c>
      <c r="BP738">
        <v>2078600</v>
      </c>
      <c r="BQ738">
        <v>1323800</v>
      </c>
      <c r="BR738">
        <v>675300</v>
      </c>
      <c r="BS738">
        <v>721000</v>
      </c>
      <c r="BT738">
        <v>6376000</v>
      </c>
      <c r="BU738">
        <v>1536000</v>
      </c>
      <c r="BV738">
        <v>380500</v>
      </c>
      <c r="BW738">
        <v>228400</v>
      </c>
      <c r="BX738">
        <v>491300</v>
      </c>
      <c r="BY738">
        <v>607500</v>
      </c>
      <c r="BZ738">
        <v>803200</v>
      </c>
      <c r="CA738">
        <v>119000</v>
      </c>
      <c r="CB738">
        <v>982500</v>
      </c>
      <c r="CC738">
        <v>953900</v>
      </c>
      <c r="CD738">
        <v>273400</v>
      </c>
      <c r="CE738">
        <v>84422000</v>
      </c>
      <c r="CF738">
        <v>25892000</v>
      </c>
      <c r="CG738">
        <v>5864700</v>
      </c>
      <c r="CH738">
        <v>3340700</v>
      </c>
      <c r="CI738">
        <v>2110000</v>
      </c>
      <c r="CJ738">
        <v>414000</v>
      </c>
      <c r="CK738">
        <v>15102300</v>
      </c>
      <c r="CL738">
        <v>1813400</v>
      </c>
      <c r="CM738">
        <v>1193800</v>
      </c>
      <c r="CN738">
        <v>121900</v>
      </c>
      <c r="CO738">
        <v>497700</v>
      </c>
      <c r="CP738">
        <v>1083900</v>
      </c>
      <c r="CQ738">
        <v>3070400</v>
      </c>
      <c r="CR738">
        <v>1203800</v>
      </c>
      <c r="CS738">
        <v>551100</v>
      </c>
      <c r="CT738">
        <v>652700</v>
      </c>
      <c r="CU738">
        <v>2875000</v>
      </c>
      <c r="CV738">
        <v>1742500</v>
      </c>
      <c r="CW738">
        <v>1132500</v>
      </c>
      <c r="CX738">
        <v>945400</v>
      </c>
      <c r="CY738">
        <v>1042700</v>
      </c>
      <c r="CZ738">
        <v>1359400</v>
      </c>
      <c r="DA738">
        <v>1708300</v>
      </c>
      <c r="DB738">
        <v>4320900</v>
      </c>
      <c r="DC738">
        <v>600900</v>
      </c>
      <c r="DD738">
        <v>204100</v>
      </c>
      <c r="DE738">
        <v>51600</v>
      </c>
      <c r="DF738">
        <v>1379300</v>
      </c>
      <c r="DG738">
        <v>385100</v>
      </c>
      <c r="DH738">
        <v>46500</v>
      </c>
      <c r="DI738">
        <v>25400</v>
      </c>
      <c r="DJ738">
        <v>534200</v>
      </c>
      <c r="DK738">
        <v>586600</v>
      </c>
      <c r="DL738">
        <v>507200</v>
      </c>
      <c r="DM738">
        <v>603700</v>
      </c>
      <c r="DN738">
        <v>3539000</v>
      </c>
      <c r="DO738">
        <v>377300</v>
      </c>
      <c r="DP738">
        <v>1037900.0000000001</v>
      </c>
      <c r="DQ738">
        <v>382900</v>
      </c>
      <c r="DR738">
        <v>1346200</v>
      </c>
      <c r="DS738">
        <v>314100</v>
      </c>
      <c r="DT738">
        <v>80600</v>
      </c>
      <c r="DU738">
        <v>7719000</v>
      </c>
      <c r="DV738">
        <v>5759000</v>
      </c>
      <c r="DW738">
        <v>20600</v>
      </c>
      <c r="DX738">
        <v>2566900</v>
      </c>
      <c r="DY738">
        <v>1738800</v>
      </c>
      <c r="DZ738">
        <v>1341400</v>
      </c>
      <c r="EA738">
        <v>609500</v>
      </c>
      <c r="EB738">
        <v>218600</v>
      </c>
      <c r="EC738">
        <v>813600</v>
      </c>
      <c r="ED738">
        <v>2357900</v>
      </c>
      <c r="EE738">
        <v>1959900</v>
      </c>
      <c r="EF738">
        <v>1284200</v>
      </c>
      <c r="EG738">
        <v>648300</v>
      </c>
      <c r="EH738">
        <v>27400</v>
      </c>
      <c r="EI738">
        <v>16138000</v>
      </c>
      <c r="EJ738">
        <v>6591500</v>
      </c>
      <c r="EK738">
        <v>1056600</v>
      </c>
      <c r="EL738">
        <v>930200</v>
      </c>
      <c r="EM738">
        <v>1188500</v>
      </c>
      <c r="EN738">
        <v>127300</v>
      </c>
      <c r="EO738">
        <v>1206600</v>
      </c>
      <c r="EP738">
        <v>654500</v>
      </c>
      <c r="EQ738">
        <v>500100</v>
      </c>
      <c r="ER738">
        <v>486000</v>
      </c>
      <c r="ES738">
        <v>441700</v>
      </c>
      <c r="ET738">
        <v>1793300</v>
      </c>
      <c r="EU738">
        <v>7753100</v>
      </c>
      <c r="EV738">
        <v>7450000</v>
      </c>
      <c r="EW738">
        <v>260000</v>
      </c>
      <c r="EX738">
        <v>94200</v>
      </c>
      <c r="EY738">
        <v>3593200</v>
      </c>
      <c r="EZ738">
        <v>2470000</v>
      </c>
      <c r="FA738">
        <v>776900</v>
      </c>
      <c r="FB738">
        <v>290100</v>
      </c>
      <c r="FC738">
        <v>690300</v>
      </c>
      <c r="FD738">
        <v>1445200</v>
      </c>
      <c r="FE738">
        <v>300100</v>
      </c>
      <c r="FF738">
        <v>303100</v>
      </c>
      <c r="FG738">
        <v>14995000</v>
      </c>
      <c r="FH738">
        <v>2284300</v>
      </c>
      <c r="FI738">
        <v>12710800</v>
      </c>
      <c r="FJ738">
        <v>10739700</v>
      </c>
      <c r="FK738">
        <v>4283200</v>
      </c>
      <c r="FL738">
        <v>1773900</v>
      </c>
      <c r="FM738">
        <v>676200</v>
      </c>
      <c r="FN738">
        <v>432300</v>
      </c>
      <c r="FO738">
        <v>445500</v>
      </c>
      <c r="FP738">
        <v>158100</v>
      </c>
      <c r="FQ738">
        <v>627000</v>
      </c>
      <c r="FR738">
        <v>170200</v>
      </c>
      <c r="FS738">
        <v>3910400</v>
      </c>
      <c r="FT738">
        <v>2546100</v>
      </c>
      <c r="FU738">
        <v>1501700</v>
      </c>
      <c r="FV738">
        <v>426000</v>
      </c>
      <c r="FW738">
        <v>468300</v>
      </c>
      <c r="FX738">
        <v>150100</v>
      </c>
      <c r="FY738">
        <v>1971100</v>
      </c>
      <c r="FZ738">
        <v>797400</v>
      </c>
      <c r="GA738">
        <v>112500</v>
      </c>
      <c r="GB738">
        <v>362700</v>
      </c>
      <c r="GC738">
        <v>698500</v>
      </c>
      <c r="GD738">
        <v>11056000</v>
      </c>
      <c r="GE738">
        <v>1505200</v>
      </c>
      <c r="GF738">
        <v>330900</v>
      </c>
      <c r="GG738">
        <v>99100</v>
      </c>
      <c r="GH738">
        <v>1075200</v>
      </c>
      <c r="GI738">
        <v>9551100</v>
      </c>
      <c r="GJ738">
        <v>1744800</v>
      </c>
      <c r="GK738">
        <v>7806300</v>
      </c>
      <c r="GL738">
        <v>5083000</v>
      </c>
      <c r="GM738">
        <v>1228800</v>
      </c>
      <c r="GN738">
        <v>1212100</v>
      </c>
      <c r="GO738">
        <v>2642400</v>
      </c>
      <c r="GP738">
        <v>20491000</v>
      </c>
      <c r="GQ738">
        <v>2758000</v>
      </c>
      <c r="GR738">
        <v>1876100</v>
      </c>
      <c r="GS738">
        <v>881600</v>
      </c>
      <c r="GT738">
        <v>4677000</v>
      </c>
      <c r="GU738">
        <v>1963300</v>
      </c>
      <c r="GV738">
        <v>2713700</v>
      </c>
      <c r="GW738">
        <v>13056000</v>
      </c>
      <c r="GX738">
        <v>7392500</v>
      </c>
      <c r="GY738">
        <v>5663500</v>
      </c>
      <c r="IO738">
        <v>142267000</v>
      </c>
      <c r="IP738">
        <v>67.3</v>
      </c>
      <c r="IQ738">
        <v>136559000</v>
      </c>
      <c r="IR738">
        <v>64.599999999999994</v>
      </c>
      <c r="IS738">
        <v>5708000</v>
      </c>
      <c r="IT738">
        <v>4</v>
      </c>
      <c r="IU738">
        <v>69142000</v>
      </c>
      <c r="IV738">
        <v>4302000</v>
      </c>
      <c r="IW738">
        <v>76136000</v>
      </c>
      <c r="IX738">
        <v>75.099999999999994</v>
      </c>
      <c r="IY738">
        <v>73158000</v>
      </c>
      <c r="IZ738">
        <v>72.2</v>
      </c>
      <c r="JA738">
        <v>2978000</v>
      </c>
      <c r="JB738">
        <v>3.9</v>
      </c>
      <c r="JC738">
        <v>25200000</v>
      </c>
      <c r="JD738">
        <v>71772000</v>
      </c>
      <c r="JE738">
        <v>77</v>
      </c>
      <c r="JF738">
        <v>69419000</v>
      </c>
      <c r="JG738">
        <v>74.5</v>
      </c>
      <c r="JH738">
        <v>2353000</v>
      </c>
      <c r="JI738">
        <v>3.3</v>
      </c>
      <c r="JJ738">
        <v>21431000</v>
      </c>
      <c r="JK738">
        <v>7895000</v>
      </c>
      <c r="JL738">
        <v>5.8</v>
      </c>
      <c r="JM738">
        <v>128993000</v>
      </c>
      <c r="JN738">
        <v>108502000</v>
      </c>
      <c r="JO738">
        <v>24080000</v>
      </c>
      <c r="JP738">
        <v>579000</v>
      </c>
      <c r="JQ738">
        <v>78200</v>
      </c>
      <c r="JR738">
        <v>500700</v>
      </c>
      <c r="JS738">
        <v>125400</v>
      </c>
      <c r="JT738">
        <v>219500</v>
      </c>
      <c r="JU738">
        <v>73800</v>
      </c>
      <c r="JV738">
        <v>38200</v>
      </c>
      <c r="JW738">
        <v>107500</v>
      </c>
      <c r="JX738">
        <v>155800</v>
      </c>
      <c r="JY738">
        <v>6322000</v>
      </c>
      <c r="JZ738">
        <v>1571200</v>
      </c>
      <c r="KA738">
        <v>800600</v>
      </c>
      <c r="KB738">
        <v>770600</v>
      </c>
      <c r="KC738">
        <v>812000</v>
      </c>
      <c r="KD738">
        <v>3938600</v>
      </c>
      <c r="KG738">
        <v>17179000</v>
      </c>
      <c r="KH738">
        <v>10803000</v>
      </c>
      <c r="KI738">
        <v>614700</v>
      </c>
      <c r="KJ738">
        <v>536700</v>
      </c>
      <c r="KK738">
        <v>625000</v>
      </c>
      <c r="KL738">
        <v>1725600</v>
      </c>
      <c r="KM738">
        <v>1454500</v>
      </c>
      <c r="KN738">
        <v>1782100</v>
      </c>
      <c r="KO738">
        <v>307400</v>
      </c>
      <c r="KP738">
        <v>231900</v>
      </c>
      <c r="KQ738">
        <v>641400</v>
      </c>
      <c r="KR738">
        <v>488400</v>
      </c>
      <c r="KS738">
        <v>113000</v>
      </c>
      <c r="KT738">
        <v>589500</v>
      </c>
      <c r="KU738">
        <v>2078600</v>
      </c>
      <c r="KV738">
        <v>1323800</v>
      </c>
      <c r="KW738">
        <v>675300</v>
      </c>
      <c r="KX738">
        <v>721000</v>
      </c>
      <c r="KY738">
        <v>6376000</v>
      </c>
      <c r="KZ738">
        <v>1536000</v>
      </c>
      <c r="LA738">
        <v>380500</v>
      </c>
      <c r="LB738">
        <v>228400</v>
      </c>
      <c r="LC738">
        <v>491300</v>
      </c>
      <c r="LD738">
        <v>607500</v>
      </c>
      <c r="LE738">
        <v>803200</v>
      </c>
      <c r="LF738">
        <v>119000</v>
      </c>
      <c r="LG738">
        <v>982500</v>
      </c>
      <c r="LH738">
        <v>953900</v>
      </c>
      <c r="LI738">
        <v>273400</v>
      </c>
      <c r="LJ738">
        <v>84422000</v>
      </c>
      <c r="LK738">
        <v>25892000</v>
      </c>
      <c r="LL738">
        <v>5864700</v>
      </c>
      <c r="LM738">
        <v>3340700</v>
      </c>
      <c r="LN738">
        <v>2110000</v>
      </c>
      <c r="LO738">
        <v>414000</v>
      </c>
      <c r="LP738">
        <v>15102300</v>
      </c>
      <c r="LQ738">
        <v>1813400</v>
      </c>
      <c r="LR738">
        <v>1193800</v>
      </c>
      <c r="LS738">
        <v>121900</v>
      </c>
      <c r="LT738">
        <v>497700</v>
      </c>
      <c r="LU738">
        <v>1083900</v>
      </c>
      <c r="LV738">
        <v>3070400</v>
      </c>
      <c r="LW738">
        <v>1203800</v>
      </c>
      <c r="LX738">
        <v>551100</v>
      </c>
      <c r="LY738">
        <v>652700</v>
      </c>
      <c r="LZ738">
        <v>2875000</v>
      </c>
      <c r="MA738">
        <v>1742500</v>
      </c>
      <c r="MB738">
        <v>1132500</v>
      </c>
      <c r="MC738">
        <v>945400</v>
      </c>
      <c r="MD738">
        <v>1042700</v>
      </c>
      <c r="ME738">
        <v>1359400</v>
      </c>
      <c r="MF738">
        <v>1708300</v>
      </c>
      <c r="MG738">
        <v>4320900</v>
      </c>
      <c r="MH738">
        <v>600900</v>
      </c>
      <c r="MI738">
        <v>204100</v>
      </c>
      <c r="MJ738">
        <v>51600</v>
      </c>
      <c r="MK738">
        <v>1379300</v>
      </c>
      <c r="ML738">
        <v>385100</v>
      </c>
      <c r="MM738">
        <v>46500</v>
      </c>
      <c r="MN738">
        <v>25400</v>
      </c>
      <c r="MO738">
        <v>534200</v>
      </c>
      <c r="MP738">
        <v>586600</v>
      </c>
      <c r="MQ738">
        <v>507200</v>
      </c>
      <c r="MR738">
        <v>603700</v>
      </c>
      <c r="MS738">
        <v>3539000</v>
      </c>
      <c r="MT738">
        <v>377300</v>
      </c>
      <c r="MU738">
        <v>1037900.0000000001</v>
      </c>
      <c r="MV738">
        <v>382900</v>
      </c>
      <c r="MW738">
        <v>1346200</v>
      </c>
      <c r="MX738">
        <v>314100</v>
      </c>
      <c r="MY738">
        <v>80600</v>
      </c>
      <c r="MZ738">
        <v>7719000</v>
      </c>
      <c r="NA738">
        <v>5759000</v>
      </c>
      <c r="NB738">
        <v>20600</v>
      </c>
      <c r="NC738">
        <v>2566900</v>
      </c>
      <c r="ND738">
        <v>1738800</v>
      </c>
      <c r="NE738">
        <v>1341400</v>
      </c>
      <c r="NF738">
        <v>609500</v>
      </c>
      <c r="NG738">
        <v>218600</v>
      </c>
      <c r="NH738">
        <v>813600</v>
      </c>
      <c r="NI738">
        <v>2357900</v>
      </c>
      <c r="NJ738">
        <v>1959900</v>
      </c>
      <c r="NK738">
        <v>1284200</v>
      </c>
      <c r="NL738">
        <v>648300</v>
      </c>
      <c r="NM738">
        <v>27400</v>
      </c>
      <c r="NN738">
        <v>16138000</v>
      </c>
      <c r="NO738">
        <v>6591500</v>
      </c>
      <c r="NP738">
        <v>1056600</v>
      </c>
      <c r="NQ738">
        <v>930200</v>
      </c>
      <c r="NR738">
        <v>1188500</v>
      </c>
      <c r="NS738">
        <v>127300</v>
      </c>
      <c r="NT738">
        <v>1206600</v>
      </c>
      <c r="NU738">
        <v>654500</v>
      </c>
      <c r="NV738">
        <v>500100</v>
      </c>
      <c r="NW738">
        <v>486000</v>
      </c>
      <c r="NX738">
        <v>441700</v>
      </c>
      <c r="NY738">
        <v>1793300</v>
      </c>
      <c r="NZ738">
        <v>7753100</v>
      </c>
      <c r="OA738">
        <v>7450000</v>
      </c>
      <c r="OB738">
        <v>260000</v>
      </c>
      <c r="OC738">
        <v>94200</v>
      </c>
      <c r="OD738">
        <v>3593200</v>
      </c>
      <c r="OE738">
        <v>2470000</v>
      </c>
      <c r="OF738">
        <v>776900</v>
      </c>
      <c r="OG738">
        <v>290100</v>
      </c>
      <c r="OH738">
        <v>690300</v>
      </c>
      <c r="OI738">
        <v>1445200</v>
      </c>
      <c r="OJ738">
        <v>300100</v>
      </c>
      <c r="OK738">
        <v>303100</v>
      </c>
      <c r="OL738">
        <v>14995000</v>
      </c>
      <c r="OM738">
        <v>2284300</v>
      </c>
      <c r="ON738">
        <v>12710800</v>
      </c>
      <c r="OO738">
        <v>10739700</v>
      </c>
      <c r="OP738">
        <v>4283200</v>
      </c>
      <c r="OQ738">
        <v>1773900</v>
      </c>
      <c r="OR738">
        <v>676200</v>
      </c>
      <c r="OS738">
        <v>432300</v>
      </c>
      <c r="OT738">
        <v>445500</v>
      </c>
      <c r="OU738">
        <v>158100</v>
      </c>
      <c r="OV738">
        <v>627000</v>
      </c>
      <c r="OW738">
        <v>170200</v>
      </c>
      <c r="OX738">
        <v>3910400</v>
      </c>
      <c r="OY738">
        <v>2546100</v>
      </c>
      <c r="OZ738">
        <v>1501700</v>
      </c>
      <c r="PA738">
        <v>426000</v>
      </c>
      <c r="PB738">
        <v>468300</v>
      </c>
      <c r="PC738">
        <v>150100</v>
      </c>
      <c r="PD738">
        <v>1971100</v>
      </c>
      <c r="PE738">
        <v>797400</v>
      </c>
      <c r="PF738">
        <v>112500</v>
      </c>
      <c r="PG738">
        <v>362700</v>
      </c>
      <c r="PH738">
        <v>698500</v>
      </c>
      <c r="PI738">
        <v>11056000</v>
      </c>
      <c r="PJ738">
        <v>1505200</v>
      </c>
      <c r="PK738">
        <v>330900</v>
      </c>
      <c r="PL738">
        <v>99100</v>
      </c>
      <c r="PM738">
        <v>1075200</v>
      </c>
      <c r="PN738">
        <v>9551100</v>
      </c>
      <c r="PO738">
        <v>1744800</v>
      </c>
      <c r="PP738">
        <v>7806300</v>
      </c>
      <c r="PQ738">
        <v>5083000</v>
      </c>
      <c r="PR738">
        <v>1228800</v>
      </c>
      <c r="PS738">
        <v>1212100</v>
      </c>
      <c r="PT738">
        <v>2642400</v>
      </c>
      <c r="PU738">
        <v>20491000</v>
      </c>
      <c r="PV738">
        <v>2758000</v>
      </c>
      <c r="PW738">
        <v>1876100</v>
      </c>
      <c r="PX738">
        <v>881600</v>
      </c>
      <c r="PY738">
        <v>4677000</v>
      </c>
      <c r="PZ738">
        <v>1963300</v>
      </c>
      <c r="QA738">
        <v>2713700</v>
      </c>
      <c r="QB738">
        <v>13056000</v>
      </c>
      <c r="QC738">
        <v>7392500</v>
      </c>
      <c r="QD738">
        <v>5663500</v>
      </c>
      <c r="QE738">
        <v>7</v>
      </c>
      <c r="QF738">
        <v>1980700</v>
      </c>
      <c r="QG738">
        <v>131011000</v>
      </c>
      <c r="QH738">
        <v>110440000</v>
      </c>
      <c r="QI738">
        <v>24629000</v>
      </c>
      <c r="QJ738">
        <v>593000</v>
      </c>
      <c r="QK738">
        <v>80300</v>
      </c>
      <c r="QL738">
        <v>512700.00000000006</v>
      </c>
      <c r="QM738">
        <v>126100</v>
      </c>
      <c r="QN738">
        <v>228200</v>
      </c>
      <c r="QO738">
        <v>73700</v>
      </c>
      <c r="QP738">
        <v>38700</v>
      </c>
      <c r="QQ738">
        <v>115800</v>
      </c>
      <c r="QR738">
        <v>158400</v>
      </c>
      <c r="QS738">
        <v>6752000</v>
      </c>
      <c r="QT738">
        <v>1634800</v>
      </c>
      <c r="QU738">
        <v>832500</v>
      </c>
      <c r="QV738">
        <v>802300</v>
      </c>
      <c r="QW738">
        <v>930900</v>
      </c>
      <c r="QX738">
        <v>4185800</v>
      </c>
      <c r="RA738">
        <v>17284000</v>
      </c>
      <c r="RB738">
        <v>10845000</v>
      </c>
      <c r="RC738">
        <v>625100</v>
      </c>
      <c r="RD738">
        <v>552100</v>
      </c>
      <c r="RE738">
        <v>624700</v>
      </c>
      <c r="RF738">
        <v>1729900</v>
      </c>
      <c r="RG738">
        <v>1453300</v>
      </c>
      <c r="RH738">
        <v>1782500</v>
      </c>
      <c r="RI738">
        <v>306500</v>
      </c>
      <c r="RJ738">
        <v>232300</v>
      </c>
      <c r="RK738">
        <v>641300</v>
      </c>
      <c r="RL738">
        <v>489200</v>
      </c>
      <c r="RM738">
        <v>113300</v>
      </c>
      <c r="RN738">
        <v>590400</v>
      </c>
      <c r="RO738">
        <v>2083900</v>
      </c>
      <c r="RP738">
        <v>1328100</v>
      </c>
      <c r="RQ738">
        <v>677500</v>
      </c>
      <c r="RR738">
        <v>725900</v>
      </c>
      <c r="RS738">
        <v>6439000</v>
      </c>
      <c r="RT738">
        <v>1560800</v>
      </c>
      <c r="RU738">
        <v>384900</v>
      </c>
      <c r="RV738">
        <v>230900</v>
      </c>
      <c r="RW738">
        <v>504000</v>
      </c>
      <c r="RX738">
        <v>608800</v>
      </c>
      <c r="RY738">
        <v>807000</v>
      </c>
      <c r="RZ738">
        <v>122900</v>
      </c>
      <c r="SA738">
        <v>984900</v>
      </c>
      <c r="SB738">
        <v>957400</v>
      </c>
      <c r="SC738">
        <v>277800</v>
      </c>
      <c r="SD738">
        <v>85811000</v>
      </c>
      <c r="SE738">
        <v>26043000</v>
      </c>
      <c r="SF738">
        <v>5908100</v>
      </c>
      <c r="SG738">
        <v>3356800</v>
      </c>
      <c r="SH738">
        <v>2135100</v>
      </c>
      <c r="SI738">
        <v>416200</v>
      </c>
      <c r="SJ738">
        <v>15165200</v>
      </c>
      <c r="SK738">
        <v>1836700</v>
      </c>
      <c r="SL738">
        <v>1202600</v>
      </c>
      <c r="SM738">
        <v>129800.00000000001</v>
      </c>
      <c r="SN738">
        <v>504300</v>
      </c>
      <c r="SO738">
        <v>1138400</v>
      </c>
      <c r="SP738">
        <v>3082300</v>
      </c>
      <c r="SQ738">
        <v>1195600</v>
      </c>
      <c r="SR738">
        <v>549600</v>
      </c>
      <c r="SS738">
        <v>646000</v>
      </c>
      <c r="ST738">
        <v>2861300</v>
      </c>
      <c r="SU738">
        <v>1733700</v>
      </c>
      <c r="SV738">
        <v>1127500</v>
      </c>
      <c r="SW738">
        <v>943900</v>
      </c>
      <c r="SX738">
        <v>1046099.9999999999</v>
      </c>
      <c r="SY738">
        <v>1345300</v>
      </c>
      <c r="SZ738">
        <v>1715600</v>
      </c>
      <c r="TA738">
        <v>4363700</v>
      </c>
      <c r="TB738">
        <v>604500</v>
      </c>
      <c r="TC738">
        <v>206700</v>
      </c>
      <c r="TD738">
        <v>53700</v>
      </c>
      <c r="TE738">
        <v>1408100</v>
      </c>
      <c r="TF738">
        <v>375600</v>
      </c>
      <c r="TG738">
        <v>46400</v>
      </c>
      <c r="TH738">
        <v>27300</v>
      </c>
      <c r="TI738">
        <v>538000</v>
      </c>
      <c r="TJ738">
        <v>593200</v>
      </c>
      <c r="TK738">
        <v>510200</v>
      </c>
      <c r="TL738">
        <v>606000</v>
      </c>
      <c r="TM738">
        <v>3552000</v>
      </c>
      <c r="TN738">
        <v>384200</v>
      </c>
      <c r="TO738">
        <v>1040400.0000000001</v>
      </c>
      <c r="TP738">
        <v>383600</v>
      </c>
      <c r="TQ738">
        <v>1350200</v>
      </c>
      <c r="TR738">
        <v>313100</v>
      </c>
      <c r="TS738">
        <v>80700</v>
      </c>
      <c r="TT738">
        <v>7769000</v>
      </c>
      <c r="TU738">
        <v>5771000</v>
      </c>
      <c r="TV738">
        <v>20600</v>
      </c>
      <c r="TW738">
        <v>2571100</v>
      </c>
      <c r="TX738">
        <v>1740300</v>
      </c>
      <c r="TY738">
        <v>1342500</v>
      </c>
      <c r="TZ738">
        <v>610500</v>
      </c>
      <c r="UA738">
        <v>220300</v>
      </c>
      <c r="UB738">
        <v>817000</v>
      </c>
      <c r="UC738">
        <v>2362300</v>
      </c>
      <c r="UD738">
        <v>1998100</v>
      </c>
      <c r="UE738">
        <v>1309800</v>
      </c>
      <c r="UF738">
        <v>660500</v>
      </c>
      <c r="UG738">
        <v>27800</v>
      </c>
      <c r="UH738">
        <v>16488000</v>
      </c>
      <c r="UI738">
        <v>6574900</v>
      </c>
      <c r="UJ738">
        <v>1061700</v>
      </c>
      <c r="UK738">
        <v>856700</v>
      </c>
      <c r="UL738">
        <v>1208100</v>
      </c>
      <c r="UM738">
        <v>128300.00000000001</v>
      </c>
      <c r="UN738">
        <v>1208600</v>
      </c>
      <c r="UO738">
        <v>662700</v>
      </c>
      <c r="UP738">
        <v>506400</v>
      </c>
      <c r="UQ738">
        <v>488300</v>
      </c>
      <c r="UR738">
        <v>454000</v>
      </c>
      <c r="US738">
        <v>1810100</v>
      </c>
      <c r="UT738">
        <v>8103400</v>
      </c>
      <c r="UU738">
        <v>7793000</v>
      </c>
      <c r="UV738">
        <v>262400</v>
      </c>
      <c r="UW738">
        <v>95100</v>
      </c>
      <c r="UX738">
        <v>3800000</v>
      </c>
      <c r="UY738">
        <v>2620000</v>
      </c>
      <c r="UZ738">
        <v>781200</v>
      </c>
      <c r="VA738">
        <v>295800</v>
      </c>
      <c r="VB738">
        <v>691900</v>
      </c>
      <c r="VC738">
        <v>1564400</v>
      </c>
      <c r="VD738">
        <v>302200</v>
      </c>
      <c r="VE738">
        <v>310400</v>
      </c>
      <c r="VF738">
        <v>15100000</v>
      </c>
      <c r="VG738">
        <v>2350900</v>
      </c>
      <c r="VH738">
        <v>12749500</v>
      </c>
      <c r="VI738">
        <v>10768800</v>
      </c>
      <c r="VJ738">
        <v>4300700</v>
      </c>
      <c r="VK738">
        <v>1777000</v>
      </c>
      <c r="VL738">
        <v>679100</v>
      </c>
      <c r="VM738">
        <v>434900</v>
      </c>
      <c r="VN738">
        <v>446800</v>
      </c>
      <c r="VO738">
        <v>158600</v>
      </c>
      <c r="VP738">
        <v>633300</v>
      </c>
      <c r="VQ738">
        <v>171100</v>
      </c>
      <c r="VR738">
        <v>3913500</v>
      </c>
      <c r="VS738">
        <v>2554600</v>
      </c>
      <c r="VT738">
        <v>1505700</v>
      </c>
      <c r="VU738">
        <v>427800</v>
      </c>
      <c r="VV738">
        <v>470200</v>
      </c>
      <c r="VW738">
        <v>150900</v>
      </c>
      <c r="VX738">
        <v>803400</v>
      </c>
      <c r="VY738">
        <v>113600</v>
      </c>
      <c r="VZ738">
        <v>369900</v>
      </c>
      <c r="WA738">
        <v>693800</v>
      </c>
      <c r="WB738">
        <v>11713000</v>
      </c>
      <c r="WC738">
        <v>1745500</v>
      </c>
      <c r="WD738">
        <v>371000</v>
      </c>
      <c r="WE738">
        <v>107700</v>
      </c>
      <c r="WF738">
        <v>1266800</v>
      </c>
      <c r="WG738">
        <v>9967400</v>
      </c>
      <c r="WH738">
        <v>1851800</v>
      </c>
      <c r="WI738">
        <v>8115600</v>
      </c>
      <c r="WJ738">
        <v>5146000</v>
      </c>
      <c r="WK738">
        <v>1239100</v>
      </c>
      <c r="WL738">
        <v>1229400</v>
      </c>
      <c r="WM738">
        <v>2677800</v>
      </c>
      <c r="WN738">
        <v>20571000</v>
      </c>
      <c r="WO738">
        <v>2768000</v>
      </c>
      <c r="WP738">
        <v>1887300</v>
      </c>
      <c r="WQ738">
        <v>880800</v>
      </c>
      <c r="WR738">
        <v>4765000</v>
      </c>
      <c r="WS738">
        <v>2026400</v>
      </c>
      <c r="WT738">
        <v>2739000</v>
      </c>
      <c r="WU738">
        <v>13038000</v>
      </c>
      <c r="WV738">
        <v>7254900</v>
      </c>
      <c r="WW738">
        <v>5782600</v>
      </c>
    </row>
    <row r="739" spans="1:621" x14ac:dyDescent="0.45">
      <c r="A739" s="1"/>
      <c r="C739" s="1">
        <v>36557</v>
      </c>
      <c r="D739">
        <v>849000</v>
      </c>
      <c r="E739">
        <v>2655000</v>
      </c>
      <c r="F739">
        <v>1807000</v>
      </c>
      <c r="G739">
        <v>1171000</v>
      </c>
      <c r="H739">
        <v>581000</v>
      </c>
      <c r="I739">
        <v>767000</v>
      </c>
      <c r="J739">
        <v>1991000</v>
      </c>
      <c r="K739">
        <v>420000</v>
      </c>
      <c r="L739">
        <v>45.5</v>
      </c>
      <c r="M739">
        <v>14.5</v>
      </c>
      <c r="N739">
        <v>31</v>
      </c>
      <c r="O739">
        <v>13.1</v>
      </c>
      <c r="P739">
        <v>34.1</v>
      </c>
      <c r="Q739">
        <v>7.2</v>
      </c>
      <c r="R739">
        <v>1.9</v>
      </c>
      <c r="S739">
        <v>0.5</v>
      </c>
      <c r="T739">
        <v>1.4</v>
      </c>
      <c r="U739">
        <v>0.3</v>
      </c>
      <c r="V739">
        <v>2604000</v>
      </c>
      <c r="W739">
        <v>1912000</v>
      </c>
      <c r="X739">
        <v>1300000</v>
      </c>
      <c r="Y739">
        <v>671000</v>
      </c>
      <c r="Z739">
        <v>629000</v>
      </c>
      <c r="AA739">
        <v>12.6</v>
      </c>
      <c r="AB739">
        <v>6.1</v>
      </c>
      <c r="AC739">
        <v>44.8</v>
      </c>
      <c r="AD739">
        <v>32.9</v>
      </c>
      <c r="AE739">
        <v>22.3</v>
      </c>
      <c r="AF739">
        <v>11.5</v>
      </c>
      <c r="AG739">
        <v>10.8</v>
      </c>
      <c r="AH739">
        <v>108774000</v>
      </c>
      <c r="AI739">
        <v>129655000</v>
      </c>
      <c r="AJ739">
        <v>24055000</v>
      </c>
      <c r="AK739">
        <v>579000</v>
      </c>
      <c r="AL739">
        <v>78200</v>
      </c>
      <c r="AM739">
        <v>500600</v>
      </c>
      <c r="AN739">
        <v>126700</v>
      </c>
      <c r="AO739">
        <v>217800</v>
      </c>
      <c r="AP739">
        <v>72900</v>
      </c>
      <c r="AQ739">
        <v>37700</v>
      </c>
      <c r="AR739">
        <v>107200</v>
      </c>
      <c r="AS739">
        <v>156100</v>
      </c>
      <c r="AT739">
        <v>6284000</v>
      </c>
      <c r="AU739">
        <v>1563600</v>
      </c>
      <c r="AV739">
        <v>795600</v>
      </c>
      <c r="AW739">
        <v>768000</v>
      </c>
      <c r="AX739">
        <v>806200</v>
      </c>
      <c r="AY739">
        <v>3914400</v>
      </c>
      <c r="BB739">
        <v>17192000</v>
      </c>
      <c r="BC739">
        <v>10810000</v>
      </c>
      <c r="BD739">
        <v>614900</v>
      </c>
      <c r="BE739">
        <v>536900</v>
      </c>
      <c r="BF739">
        <v>626400</v>
      </c>
      <c r="BG739">
        <v>1734400</v>
      </c>
      <c r="BH739">
        <v>1454100</v>
      </c>
      <c r="BI739">
        <v>1785200</v>
      </c>
      <c r="BJ739">
        <v>303500</v>
      </c>
      <c r="BK739">
        <v>233000</v>
      </c>
      <c r="BL739">
        <v>646100</v>
      </c>
      <c r="BM739">
        <v>488900</v>
      </c>
      <c r="BN739">
        <v>113700</v>
      </c>
      <c r="BO739">
        <v>590300</v>
      </c>
      <c r="BP739">
        <v>2066500</v>
      </c>
      <c r="BQ739">
        <v>1327300</v>
      </c>
      <c r="BR739">
        <v>678000</v>
      </c>
      <c r="BS739">
        <v>723300</v>
      </c>
      <c r="BT739">
        <v>6382000</v>
      </c>
      <c r="BU739">
        <v>1529900</v>
      </c>
      <c r="BV739">
        <v>382500</v>
      </c>
      <c r="BW739">
        <v>229900</v>
      </c>
      <c r="BX739">
        <v>495600</v>
      </c>
      <c r="BY739">
        <v>606700</v>
      </c>
      <c r="BZ739">
        <v>804500</v>
      </c>
      <c r="CA739">
        <v>118100</v>
      </c>
      <c r="CB739">
        <v>983800</v>
      </c>
      <c r="CC739">
        <v>957700</v>
      </c>
      <c r="CD739">
        <v>273400</v>
      </c>
      <c r="CE739">
        <v>84719000</v>
      </c>
      <c r="CF739">
        <v>25692000</v>
      </c>
      <c r="CG739">
        <v>5869300</v>
      </c>
      <c r="CH739">
        <v>3340800</v>
      </c>
      <c r="CI739">
        <v>2114300</v>
      </c>
      <c r="CJ739">
        <v>414200</v>
      </c>
      <c r="CK739">
        <v>14897800</v>
      </c>
      <c r="CL739">
        <v>1816700</v>
      </c>
      <c r="CM739">
        <v>1200000</v>
      </c>
      <c r="CN739">
        <v>124500</v>
      </c>
      <c r="CO739">
        <v>492200</v>
      </c>
      <c r="CP739">
        <v>1084900</v>
      </c>
      <c r="CQ739">
        <v>3059200</v>
      </c>
      <c r="CR739">
        <v>1195400</v>
      </c>
      <c r="CS739">
        <v>547100</v>
      </c>
      <c r="CT739">
        <v>648300</v>
      </c>
      <c r="CU739">
        <v>2751700</v>
      </c>
      <c r="CV739">
        <v>1665500</v>
      </c>
      <c r="CW739">
        <v>1086200</v>
      </c>
      <c r="CX739">
        <v>937700</v>
      </c>
      <c r="CY739">
        <v>1037099.9999999999</v>
      </c>
      <c r="CZ739">
        <v>1318000</v>
      </c>
      <c r="DA739">
        <v>1697100</v>
      </c>
      <c r="DB739">
        <v>4322600</v>
      </c>
      <c r="DC739">
        <v>604400</v>
      </c>
      <c r="DD739">
        <v>205600</v>
      </c>
      <c r="DE739">
        <v>52000</v>
      </c>
      <c r="DF739">
        <v>1374800</v>
      </c>
      <c r="DG739">
        <v>386100</v>
      </c>
      <c r="DH739">
        <v>46400</v>
      </c>
      <c r="DI739">
        <v>25700</v>
      </c>
      <c r="DJ739">
        <v>539600</v>
      </c>
      <c r="DK739">
        <v>584400</v>
      </c>
      <c r="DL739">
        <v>503600</v>
      </c>
      <c r="DM739">
        <v>602300</v>
      </c>
      <c r="DN739">
        <v>3561000</v>
      </c>
      <c r="DO739">
        <v>380200</v>
      </c>
      <c r="DP739">
        <v>1042400.0000000001</v>
      </c>
      <c r="DQ739">
        <v>385900</v>
      </c>
      <c r="DR739">
        <v>1357100</v>
      </c>
      <c r="DS739">
        <v>313300</v>
      </c>
      <c r="DT739">
        <v>82200</v>
      </c>
      <c r="DU739">
        <v>7724000</v>
      </c>
      <c r="DV739">
        <v>5759100</v>
      </c>
      <c r="DW739">
        <v>20500</v>
      </c>
      <c r="DX739">
        <v>2560900</v>
      </c>
      <c r="DY739">
        <v>1732400</v>
      </c>
      <c r="DZ739">
        <v>1335800</v>
      </c>
      <c r="EA739">
        <v>609300</v>
      </c>
      <c r="EB739">
        <v>219200</v>
      </c>
      <c r="EC739">
        <v>820500</v>
      </c>
      <c r="ED739">
        <v>2357200</v>
      </c>
      <c r="EE739">
        <v>1964900</v>
      </c>
      <c r="EF739">
        <v>1287600</v>
      </c>
      <c r="EG739">
        <v>649700</v>
      </c>
      <c r="EH739">
        <v>27600</v>
      </c>
      <c r="EI739">
        <v>16234000</v>
      </c>
      <c r="EJ739">
        <v>6663100</v>
      </c>
      <c r="EK739">
        <v>1053800</v>
      </c>
      <c r="EL739">
        <v>969300</v>
      </c>
      <c r="EM739">
        <v>1192900</v>
      </c>
      <c r="EN739">
        <v>129400</v>
      </c>
      <c r="EO739">
        <v>1218200</v>
      </c>
      <c r="EP739">
        <v>658800</v>
      </c>
      <c r="EQ739">
        <v>504000</v>
      </c>
      <c r="ER739">
        <v>490800</v>
      </c>
      <c r="ES739">
        <v>445900</v>
      </c>
      <c r="ET739">
        <v>1794300</v>
      </c>
      <c r="EU739">
        <v>7776300</v>
      </c>
      <c r="EV739">
        <v>7475700</v>
      </c>
      <c r="EW739">
        <v>262100.00000000003</v>
      </c>
      <c r="EX739">
        <v>94000</v>
      </c>
      <c r="EY739">
        <v>3606100</v>
      </c>
      <c r="EZ739">
        <v>2474900</v>
      </c>
      <c r="FA739">
        <v>786600</v>
      </c>
      <c r="FB739">
        <v>292500</v>
      </c>
      <c r="FC739">
        <v>684500</v>
      </c>
      <c r="FD739">
        <v>1445900</v>
      </c>
      <c r="FE739">
        <v>304000</v>
      </c>
      <c r="FF739">
        <v>300600</v>
      </c>
      <c r="FG739">
        <v>15211000</v>
      </c>
      <c r="FH739">
        <v>2473700</v>
      </c>
      <c r="FI739">
        <v>12737000</v>
      </c>
      <c r="FJ739">
        <v>10751300</v>
      </c>
      <c r="FK739">
        <v>4291300</v>
      </c>
      <c r="FL739">
        <v>1775100</v>
      </c>
      <c r="FM739">
        <v>675600</v>
      </c>
      <c r="FN739">
        <v>433000</v>
      </c>
      <c r="FO739">
        <v>447500</v>
      </c>
      <c r="FP739">
        <v>158300</v>
      </c>
      <c r="FQ739">
        <v>631200</v>
      </c>
      <c r="FR739">
        <v>170600</v>
      </c>
      <c r="FS739">
        <v>3907000</v>
      </c>
      <c r="FT739">
        <v>2553000</v>
      </c>
      <c r="FU739">
        <v>1503100</v>
      </c>
      <c r="FV739">
        <v>428400</v>
      </c>
      <c r="FW739">
        <v>470400</v>
      </c>
      <c r="FX739">
        <v>151100</v>
      </c>
      <c r="FY739">
        <v>1985700</v>
      </c>
      <c r="FZ739">
        <v>801800</v>
      </c>
      <c r="GA739">
        <v>113600</v>
      </c>
      <c r="GB739">
        <v>365500</v>
      </c>
      <c r="GC739">
        <v>704800</v>
      </c>
      <c r="GD739">
        <v>11180000</v>
      </c>
      <c r="GE739">
        <v>1541300</v>
      </c>
      <c r="GF739">
        <v>344600</v>
      </c>
      <c r="GG739">
        <v>99100</v>
      </c>
      <c r="GH739">
        <v>1097600</v>
      </c>
      <c r="GI739">
        <v>9639100</v>
      </c>
      <c r="GJ739">
        <v>1758100</v>
      </c>
      <c r="GK739">
        <v>7881000</v>
      </c>
      <c r="GL739">
        <v>5117000</v>
      </c>
      <c r="GM739">
        <v>1237200</v>
      </c>
      <c r="GN739">
        <v>1216400</v>
      </c>
      <c r="GO739">
        <v>2663500</v>
      </c>
      <c r="GP739">
        <v>20881000</v>
      </c>
      <c r="GQ739">
        <v>2776000</v>
      </c>
      <c r="GR739">
        <v>1898400</v>
      </c>
      <c r="GS739">
        <v>877700</v>
      </c>
      <c r="GT739">
        <v>4861000</v>
      </c>
      <c r="GU739">
        <v>2139800</v>
      </c>
      <c r="GV739">
        <v>2721200</v>
      </c>
      <c r="GW739">
        <v>13244000</v>
      </c>
      <c r="GX739">
        <v>7563700</v>
      </c>
      <c r="GY739">
        <v>5680100</v>
      </c>
      <c r="IO739">
        <v>142456000</v>
      </c>
      <c r="IP739">
        <v>67.3</v>
      </c>
      <c r="IQ739">
        <v>136598000</v>
      </c>
      <c r="IR739">
        <v>64.599999999999994</v>
      </c>
      <c r="IS739">
        <v>5858000</v>
      </c>
      <c r="IT739">
        <v>4.0999999999999996</v>
      </c>
      <c r="IU739">
        <v>69120000</v>
      </c>
      <c r="IV739">
        <v>4458000</v>
      </c>
      <c r="IW739">
        <v>76383000</v>
      </c>
      <c r="IX739">
        <v>75.3</v>
      </c>
      <c r="IY739">
        <v>73243000</v>
      </c>
      <c r="IZ739">
        <v>72.2</v>
      </c>
      <c r="JA739">
        <v>3140000</v>
      </c>
      <c r="JB739">
        <v>4.0999999999999996</v>
      </c>
      <c r="JC739">
        <v>25042000</v>
      </c>
      <c r="JD739">
        <v>72004000</v>
      </c>
      <c r="JE739">
        <v>77.2</v>
      </c>
      <c r="JF739">
        <v>69505000</v>
      </c>
      <c r="JG739">
        <v>74.5</v>
      </c>
      <c r="JH739">
        <v>2499000</v>
      </c>
      <c r="JI739">
        <v>3.5</v>
      </c>
      <c r="JJ739">
        <v>21253000</v>
      </c>
      <c r="JK739">
        <v>7687000</v>
      </c>
      <c r="JL739">
        <v>5.6</v>
      </c>
      <c r="JM739">
        <v>129655000</v>
      </c>
      <c r="JN739">
        <v>108774000</v>
      </c>
      <c r="JO739">
        <v>24055000</v>
      </c>
      <c r="JP739">
        <v>579000</v>
      </c>
      <c r="JQ739">
        <v>78200</v>
      </c>
      <c r="JR739">
        <v>500600</v>
      </c>
      <c r="JS739">
        <v>126700</v>
      </c>
      <c r="JT739">
        <v>217800</v>
      </c>
      <c r="JU739">
        <v>72900</v>
      </c>
      <c r="JV739">
        <v>37700</v>
      </c>
      <c r="JW739">
        <v>107200</v>
      </c>
      <c r="JX739">
        <v>156100</v>
      </c>
      <c r="JY739">
        <v>6284000</v>
      </c>
      <c r="JZ739">
        <v>1563600</v>
      </c>
      <c r="KA739">
        <v>795600</v>
      </c>
      <c r="KB739">
        <v>768000</v>
      </c>
      <c r="KC739">
        <v>806200</v>
      </c>
      <c r="KD739">
        <v>3914400</v>
      </c>
      <c r="KG739">
        <v>17192000</v>
      </c>
      <c r="KH739">
        <v>10810000</v>
      </c>
      <c r="KI739">
        <v>614900</v>
      </c>
      <c r="KJ739">
        <v>536900</v>
      </c>
      <c r="KK739">
        <v>626400</v>
      </c>
      <c r="KL739">
        <v>1734400</v>
      </c>
      <c r="KM739">
        <v>1454100</v>
      </c>
      <c r="KN739">
        <v>1785200</v>
      </c>
      <c r="KO739">
        <v>303500</v>
      </c>
      <c r="KP739">
        <v>233000</v>
      </c>
      <c r="KQ739">
        <v>646100</v>
      </c>
      <c r="KR739">
        <v>488900</v>
      </c>
      <c r="KS739">
        <v>113700</v>
      </c>
      <c r="KT739">
        <v>590300</v>
      </c>
      <c r="KU739">
        <v>2066500</v>
      </c>
      <c r="KV739">
        <v>1327300</v>
      </c>
      <c r="KW739">
        <v>678000</v>
      </c>
      <c r="KX739">
        <v>723300</v>
      </c>
      <c r="KY739">
        <v>6382000</v>
      </c>
      <c r="KZ739">
        <v>1529900</v>
      </c>
      <c r="LA739">
        <v>382500</v>
      </c>
      <c r="LB739">
        <v>229900</v>
      </c>
      <c r="LC739">
        <v>495600</v>
      </c>
      <c r="LD739">
        <v>606700</v>
      </c>
      <c r="LE739">
        <v>804500</v>
      </c>
      <c r="LF739">
        <v>118100</v>
      </c>
      <c r="LG739">
        <v>983800</v>
      </c>
      <c r="LH739">
        <v>957700</v>
      </c>
      <c r="LI739">
        <v>273400</v>
      </c>
      <c r="LJ739">
        <v>84719000</v>
      </c>
      <c r="LK739">
        <v>25692000</v>
      </c>
      <c r="LL739">
        <v>5869300</v>
      </c>
      <c r="LM739">
        <v>3340800</v>
      </c>
      <c r="LN739">
        <v>2114300</v>
      </c>
      <c r="LO739">
        <v>414200</v>
      </c>
      <c r="LP739">
        <v>14897800</v>
      </c>
      <c r="LQ739">
        <v>1816700</v>
      </c>
      <c r="LR739">
        <v>1200000</v>
      </c>
      <c r="LS739">
        <v>124500</v>
      </c>
      <c r="LT739">
        <v>492200</v>
      </c>
      <c r="LU739">
        <v>1084900</v>
      </c>
      <c r="LV739">
        <v>3059200</v>
      </c>
      <c r="LW739">
        <v>1195400</v>
      </c>
      <c r="LX739">
        <v>547100</v>
      </c>
      <c r="LY739">
        <v>648300</v>
      </c>
      <c r="LZ739">
        <v>2751700</v>
      </c>
      <c r="MA739">
        <v>1665500</v>
      </c>
      <c r="MB739">
        <v>1086200</v>
      </c>
      <c r="MC739">
        <v>937700</v>
      </c>
      <c r="MD739">
        <v>1037099.9999999999</v>
      </c>
      <c r="ME739">
        <v>1318000</v>
      </c>
      <c r="MF739">
        <v>1697100</v>
      </c>
      <c r="MG739">
        <v>4322600</v>
      </c>
      <c r="MH739">
        <v>604400</v>
      </c>
      <c r="MI739">
        <v>205600</v>
      </c>
      <c r="MJ739">
        <v>52000</v>
      </c>
      <c r="MK739">
        <v>1374800</v>
      </c>
      <c r="ML739">
        <v>386100</v>
      </c>
      <c r="MM739">
        <v>46400</v>
      </c>
      <c r="MN739">
        <v>25700</v>
      </c>
      <c r="MO739">
        <v>539600</v>
      </c>
      <c r="MP739">
        <v>584400</v>
      </c>
      <c r="MQ739">
        <v>503600</v>
      </c>
      <c r="MR739">
        <v>602300</v>
      </c>
      <c r="MS739">
        <v>3561000</v>
      </c>
      <c r="MT739">
        <v>380200</v>
      </c>
      <c r="MU739">
        <v>1042400.0000000001</v>
      </c>
      <c r="MV739">
        <v>385900</v>
      </c>
      <c r="MW739">
        <v>1357100</v>
      </c>
      <c r="MX739">
        <v>313300</v>
      </c>
      <c r="MY739">
        <v>82200</v>
      </c>
      <c r="MZ739">
        <v>7724000</v>
      </c>
      <c r="NA739">
        <v>5759100</v>
      </c>
      <c r="NB739">
        <v>20500</v>
      </c>
      <c r="NC739">
        <v>2560900</v>
      </c>
      <c r="ND739">
        <v>1732400</v>
      </c>
      <c r="NE739">
        <v>1335800</v>
      </c>
      <c r="NF739">
        <v>609300</v>
      </c>
      <c r="NG739">
        <v>219200</v>
      </c>
      <c r="NH739">
        <v>820500</v>
      </c>
      <c r="NI739">
        <v>2357200</v>
      </c>
      <c r="NJ739">
        <v>1964900</v>
      </c>
      <c r="NK739">
        <v>1287600</v>
      </c>
      <c r="NL739">
        <v>649700</v>
      </c>
      <c r="NM739">
        <v>27600</v>
      </c>
      <c r="NN739">
        <v>16234000</v>
      </c>
      <c r="NO739">
        <v>6663100</v>
      </c>
      <c r="NP739">
        <v>1053800</v>
      </c>
      <c r="NQ739">
        <v>969300</v>
      </c>
      <c r="NR739">
        <v>1192900</v>
      </c>
      <c r="NS739">
        <v>129400</v>
      </c>
      <c r="NT739">
        <v>1218200</v>
      </c>
      <c r="NU739">
        <v>658800</v>
      </c>
      <c r="NV739">
        <v>504000</v>
      </c>
      <c r="NW739">
        <v>490800</v>
      </c>
      <c r="NX739">
        <v>445900</v>
      </c>
      <c r="NY739">
        <v>1794300</v>
      </c>
      <c r="NZ739">
        <v>7776300</v>
      </c>
      <c r="OA739">
        <v>7475700</v>
      </c>
      <c r="OB739">
        <v>262100.00000000003</v>
      </c>
      <c r="OC739">
        <v>94000</v>
      </c>
      <c r="OD739">
        <v>3606100</v>
      </c>
      <c r="OE739">
        <v>2474900</v>
      </c>
      <c r="OF739">
        <v>786600</v>
      </c>
      <c r="OG739">
        <v>292500</v>
      </c>
      <c r="OH739">
        <v>684500</v>
      </c>
      <c r="OI739">
        <v>1445900</v>
      </c>
      <c r="OJ739">
        <v>304000</v>
      </c>
      <c r="OK739">
        <v>300600</v>
      </c>
      <c r="OL739">
        <v>15211000</v>
      </c>
      <c r="OM739">
        <v>2473700</v>
      </c>
      <c r="ON739">
        <v>12737000</v>
      </c>
      <c r="OO739">
        <v>10751300</v>
      </c>
      <c r="OP739">
        <v>4291300</v>
      </c>
      <c r="OQ739">
        <v>1775100</v>
      </c>
      <c r="OR739">
        <v>675600</v>
      </c>
      <c r="OS739">
        <v>433000</v>
      </c>
      <c r="OT739">
        <v>447500</v>
      </c>
      <c r="OU739">
        <v>158300</v>
      </c>
      <c r="OV739">
        <v>631200</v>
      </c>
      <c r="OW739">
        <v>170600</v>
      </c>
      <c r="OX739">
        <v>3907000</v>
      </c>
      <c r="OY739">
        <v>2553000</v>
      </c>
      <c r="OZ739">
        <v>1503100</v>
      </c>
      <c r="PA739">
        <v>428400</v>
      </c>
      <c r="PB739">
        <v>470400</v>
      </c>
      <c r="PC739">
        <v>151100</v>
      </c>
      <c r="PD739">
        <v>1985700</v>
      </c>
      <c r="PE739">
        <v>801800</v>
      </c>
      <c r="PF739">
        <v>113600</v>
      </c>
      <c r="PG739">
        <v>365500</v>
      </c>
      <c r="PH739">
        <v>704800</v>
      </c>
      <c r="PI739">
        <v>11180000</v>
      </c>
      <c r="PJ739">
        <v>1541300</v>
      </c>
      <c r="PK739">
        <v>344600</v>
      </c>
      <c r="PL739">
        <v>99100</v>
      </c>
      <c r="PM739">
        <v>1097600</v>
      </c>
      <c r="PN739">
        <v>9639100</v>
      </c>
      <c r="PO739">
        <v>1758100</v>
      </c>
      <c r="PP739">
        <v>7881000</v>
      </c>
      <c r="PQ739">
        <v>5117000</v>
      </c>
      <c r="PR739">
        <v>1237200</v>
      </c>
      <c r="PS739">
        <v>1216400</v>
      </c>
      <c r="PT739">
        <v>2663500</v>
      </c>
      <c r="PU739">
        <v>20881000</v>
      </c>
      <c r="PV739">
        <v>2776000</v>
      </c>
      <c r="PW739">
        <v>1898400</v>
      </c>
      <c r="PX739">
        <v>877700</v>
      </c>
      <c r="PY739">
        <v>4861000</v>
      </c>
      <c r="PZ739">
        <v>2139800</v>
      </c>
      <c r="QA739">
        <v>2721200</v>
      </c>
      <c r="QB739">
        <v>13244000</v>
      </c>
      <c r="QC739">
        <v>7563700</v>
      </c>
      <c r="QD739">
        <v>5680100</v>
      </c>
      <c r="QE739">
        <v>7.1</v>
      </c>
      <c r="QF739">
        <v>1981800</v>
      </c>
      <c r="QG739">
        <v>131120000</v>
      </c>
      <c r="QH739">
        <v>110521000</v>
      </c>
      <c r="QI739">
        <v>24608000</v>
      </c>
      <c r="QJ739">
        <v>594000</v>
      </c>
      <c r="QK739">
        <v>80600</v>
      </c>
      <c r="QL739">
        <v>513000</v>
      </c>
      <c r="QM739">
        <v>126800</v>
      </c>
      <c r="QN739">
        <v>226300</v>
      </c>
      <c r="QO739">
        <v>73200</v>
      </c>
      <c r="QP739">
        <v>38300</v>
      </c>
      <c r="QQ739">
        <v>114800</v>
      </c>
      <c r="QR739">
        <v>159900</v>
      </c>
      <c r="QS739">
        <v>6730000</v>
      </c>
      <c r="QT739">
        <v>1637200</v>
      </c>
      <c r="QU739">
        <v>834300</v>
      </c>
      <c r="QV739">
        <v>802900</v>
      </c>
      <c r="QW739">
        <v>922500</v>
      </c>
      <c r="QX739">
        <v>4170000</v>
      </c>
      <c r="RA739">
        <v>17284000</v>
      </c>
      <c r="RB739">
        <v>10849000</v>
      </c>
      <c r="RC739">
        <v>625400</v>
      </c>
      <c r="RD739">
        <v>552900</v>
      </c>
      <c r="RE739">
        <v>626700</v>
      </c>
      <c r="RF739">
        <v>1737400</v>
      </c>
      <c r="RG739">
        <v>1452400</v>
      </c>
      <c r="RH739">
        <v>1785800</v>
      </c>
      <c r="RI739">
        <v>304200</v>
      </c>
      <c r="RJ739">
        <v>232500</v>
      </c>
      <c r="RK739">
        <v>645800</v>
      </c>
      <c r="RL739">
        <v>489100</v>
      </c>
      <c r="RM739">
        <v>114300</v>
      </c>
      <c r="RN739">
        <v>591300</v>
      </c>
      <c r="RO739">
        <v>2070800.0000000002</v>
      </c>
      <c r="RP739">
        <v>1329700</v>
      </c>
      <c r="RQ739">
        <v>679700</v>
      </c>
      <c r="RR739">
        <v>726600</v>
      </c>
      <c r="RS739">
        <v>6435000</v>
      </c>
      <c r="RT739">
        <v>1556900</v>
      </c>
      <c r="RU739">
        <v>384400</v>
      </c>
      <c r="RV739">
        <v>232100</v>
      </c>
      <c r="RW739">
        <v>501500</v>
      </c>
      <c r="RX739">
        <v>608800</v>
      </c>
      <c r="RY739">
        <v>807300</v>
      </c>
      <c r="RZ739">
        <v>121700</v>
      </c>
      <c r="SA739">
        <v>984900</v>
      </c>
      <c r="SB739">
        <v>959100</v>
      </c>
      <c r="SC739">
        <v>278500</v>
      </c>
      <c r="SD739">
        <v>85913000</v>
      </c>
      <c r="SE739">
        <v>26061000</v>
      </c>
      <c r="SF739">
        <v>5909700</v>
      </c>
      <c r="SG739">
        <v>3356400</v>
      </c>
      <c r="SH739">
        <v>2136800</v>
      </c>
      <c r="SI739">
        <v>416500</v>
      </c>
      <c r="SJ739">
        <v>15174100</v>
      </c>
      <c r="SK739">
        <v>1837700</v>
      </c>
      <c r="SL739">
        <v>1205900</v>
      </c>
      <c r="SM739">
        <v>130800.00000000001</v>
      </c>
      <c r="SN739">
        <v>501100</v>
      </c>
      <c r="SO739">
        <v>1139300</v>
      </c>
      <c r="SP739">
        <v>3087600</v>
      </c>
      <c r="SQ739">
        <v>1200600</v>
      </c>
      <c r="SR739">
        <v>552100</v>
      </c>
      <c r="SS739">
        <v>648500</v>
      </c>
      <c r="ST739">
        <v>2846200</v>
      </c>
      <c r="SU739">
        <v>1723700</v>
      </c>
      <c r="SV739">
        <v>1122500</v>
      </c>
      <c r="SW739">
        <v>942700</v>
      </c>
      <c r="SX739">
        <v>1045099.9999999999</v>
      </c>
      <c r="SY739">
        <v>1353800</v>
      </c>
      <c r="SZ739">
        <v>1721100</v>
      </c>
      <c r="TA739">
        <v>4372800</v>
      </c>
      <c r="TB739">
        <v>608500</v>
      </c>
      <c r="TC739">
        <v>207700</v>
      </c>
      <c r="TD739">
        <v>54500</v>
      </c>
      <c r="TE739">
        <v>1406600</v>
      </c>
      <c r="TF739">
        <v>374900</v>
      </c>
      <c r="TG739">
        <v>46500</v>
      </c>
      <c r="TH739">
        <v>28300</v>
      </c>
      <c r="TI739">
        <v>542400</v>
      </c>
      <c r="TJ739">
        <v>592100</v>
      </c>
      <c r="TK739">
        <v>511300</v>
      </c>
      <c r="TL739">
        <v>604800</v>
      </c>
      <c r="TM739">
        <v>3570000</v>
      </c>
      <c r="TN739">
        <v>383400</v>
      </c>
      <c r="TO739">
        <v>1043900.0000000001</v>
      </c>
      <c r="TP739">
        <v>387200</v>
      </c>
      <c r="TQ739">
        <v>1359800</v>
      </c>
      <c r="TR739">
        <v>313200</v>
      </c>
      <c r="TS739">
        <v>82400</v>
      </c>
      <c r="TT739">
        <v>7771000</v>
      </c>
      <c r="TU739">
        <v>5770000</v>
      </c>
      <c r="TV739">
        <v>20600</v>
      </c>
      <c r="TW739">
        <v>2565800</v>
      </c>
      <c r="TX739">
        <v>1736400</v>
      </c>
      <c r="TY739">
        <v>1339100</v>
      </c>
      <c r="TZ739">
        <v>609300</v>
      </c>
      <c r="UA739">
        <v>220100</v>
      </c>
      <c r="UB739">
        <v>823500</v>
      </c>
      <c r="UC739">
        <v>2360100</v>
      </c>
      <c r="UD739">
        <v>2001200</v>
      </c>
      <c r="UE739">
        <v>1311300</v>
      </c>
      <c r="UF739">
        <v>662300</v>
      </c>
      <c r="UG739">
        <v>27600</v>
      </c>
      <c r="UH739">
        <v>16525000</v>
      </c>
      <c r="UI739">
        <v>6602400</v>
      </c>
      <c r="UJ739">
        <v>1060400</v>
      </c>
      <c r="UK739">
        <v>857700</v>
      </c>
      <c r="UL739">
        <v>1214200</v>
      </c>
      <c r="UM739">
        <v>130199.99999999999</v>
      </c>
      <c r="UN739">
        <v>1217500</v>
      </c>
      <c r="UO739">
        <v>665400</v>
      </c>
      <c r="UP739">
        <v>508100</v>
      </c>
      <c r="UQ739">
        <v>492300</v>
      </c>
      <c r="UR739">
        <v>456600</v>
      </c>
      <c r="US739">
        <v>1812200</v>
      </c>
      <c r="UT739">
        <v>8109900</v>
      </c>
      <c r="UU739">
        <v>7801800</v>
      </c>
      <c r="UV739">
        <v>264000</v>
      </c>
      <c r="UW739">
        <v>94700</v>
      </c>
      <c r="UX739">
        <v>3805400</v>
      </c>
      <c r="UY739">
        <v>2622700</v>
      </c>
      <c r="UZ739">
        <v>784200</v>
      </c>
      <c r="VA739">
        <v>295400</v>
      </c>
      <c r="VB739">
        <v>687100</v>
      </c>
      <c r="VC739">
        <v>1567700</v>
      </c>
      <c r="VD739">
        <v>303400</v>
      </c>
      <c r="VE739">
        <v>308100</v>
      </c>
      <c r="VF739">
        <v>15114000</v>
      </c>
      <c r="VG739">
        <v>2350300</v>
      </c>
      <c r="VH739">
        <v>12763600</v>
      </c>
      <c r="VI739">
        <v>10781800</v>
      </c>
      <c r="VJ739">
        <v>4308100</v>
      </c>
      <c r="VK739">
        <v>1779500</v>
      </c>
      <c r="VL739">
        <v>679200</v>
      </c>
      <c r="VM739">
        <v>434600</v>
      </c>
      <c r="VN739">
        <v>448200</v>
      </c>
      <c r="VO739">
        <v>158700</v>
      </c>
      <c r="VP739">
        <v>636600</v>
      </c>
      <c r="VQ739">
        <v>171200</v>
      </c>
      <c r="VR739">
        <v>3912500</v>
      </c>
      <c r="VS739">
        <v>2561200</v>
      </c>
      <c r="VT739">
        <v>1507500</v>
      </c>
      <c r="VU739">
        <v>429900</v>
      </c>
      <c r="VV739">
        <v>472100</v>
      </c>
      <c r="VW739">
        <v>151700</v>
      </c>
      <c r="VX739">
        <v>803500</v>
      </c>
      <c r="VY739">
        <v>114100</v>
      </c>
      <c r="VZ739">
        <v>370100</v>
      </c>
      <c r="WA739">
        <v>694100</v>
      </c>
      <c r="WB739">
        <v>11719000</v>
      </c>
      <c r="WC739">
        <v>1744300</v>
      </c>
      <c r="WD739">
        <v>374400</v>
      </c>
      <c r="WE739">
        <v>107600</v>
      </c>
      <c r="WF739">
        <v>1262300</v>
      </c>
      <c r="WG739">
        <v>9974400</v>
      </c>
      <c r="WH739">
        <v>1848600</v>
      </c>
      <c r="WI739">
        <v>8125800</v>
      </c>
      <c r="WJ739">
        <v>5153000</v>
      </c>
      <c r="WK739">
        <v>1241500</v>
      </c>
      <c r="WL739">
        <v>1230600</v>
      </c>
      <c r="WM739">
        <v>2681000</v>
      </c>
      <c r="WN739">
        <v>20599000</v>
      </c>
      <c r="WO739">
        <v>2796000</v>
      </c>
      <c r="WP739">
        <v>1915500</v>
      </c>
      <c r="WQ739">
        <v>880800</v>
      </c>
      <c r="WR739">
        <v>4765000</v>
      </c>
      <c r="WS739">
        <v>2026100</v>
      </c>
      <c r="WT739">
        <v>2738500</v>
      </c>
      <c r="WU739">
        <v>13038000</v>
      </c>
      <c r="WV739">
        <v>7246000</v>
      </c>
      <c r="WW739">
        <v>5792100</v>
      </c>
    </row>
    <row r="740" spans="1:621" x14ac:dyDescent="0.45">
      <c r="A740" s="1"/>
      <c r="C740" s="1">
        <v>36586</v>
      </c>
      <c r="D740">
        <v>816000</v>
      </c>
      <c r="E740">
        <v>2521000</v>
      </c>
      <c r="F740">
        <v>1705000</v>
      </c>
      <c r="G740">
        <v>1155000</v>
      </c>
      <c r="H740">
        <v>563000</v>
      </c>
      <c r="I740">
        <v>818000</v>
      </c>
      <c r="J740">
        <v>1982000</v>
      </c>
      <c r="K740">
        <v>429000</v>
      </c>
      <c r="L740">
        <v>43.8</v>
      </c>
      <c r="M740">
        <v>14.2</v>
      </c>
      <c r="N740">
        <v>29.6</v>
      </c>
      <c r="O740">
        <v>14.2</v>
      </c>
      <c r="P740">
        <v>34.5</v>
      </c>
      <c r="Q740">
        <v>7.5</v>
      </c>
      <c r="R740">
        <v>1.8</v>
      </c>
      <c r="S740">
        <v>0.6</v>
      </c>
      <c r="T740">
        <v>1.4</v>
      </c>
      <c r="U740">
        <v>0.3</v>
      </c>
      <c r="V740">
        <v>2780000</v>
      </c>
      <c r="W740">
        <v>1781000</v>
      </c>
      <c r="X740">
        <v>1312000</v>
      </c>
      <c r="Y740">
        <v>666000</v>
      </c>
      <c r="Z740">
        <v>646000</v>
      </c>
      <c r="AA740">
        <v>12.7</v>
      </c>
      <c r="AB740">
        <v>6</v>
      </c>
      <c r="AC740">
        <v>47.3</v>
      </c>
      <c r="AD740">
        <v>30.3</v>
      </c>
      <c r="AE740">
        <v>22.3</v>
      </c>
      <c r="AF740">
        <v>11.3</v>
      </c>
      <c r="AG740">
        <v>11</v>
      </c>
      <c r="AH740">
        <v>109632000</v>
      </c>
      <c r="AI740">
        <v>130752000</v>
      </c>
      <c r="AJ740">
        <v>24270000</v>
      </c>
      <c r="AK740">
        <v>577000</v>
      </c>
      <c r="AL740">
        <v>74100</v>
      </c>
      <c r="AM740">
        <v>502900</v>
      </c>
      <c r="AN740">
        <v>124100</v>
      </c>
      <c r="AO740">
        <v>220300</v>
      </c>
      <c r="AP740">
        <v>72800</v>
      </c>
      <c r="AQ740">
        <v>37600</v>
      </c>
      <c r="AR740">
        <v>109900</v>
      </c>
      <c r="AS740">
        <v>158500</v>
      </c>
      <c r="AT740">
        <v>6457000</v>
      </c>
      <c r="AU740">
        <v>1588000</v>
      </c>
      <c r="AV740">
        <v>808900</v>
      </c>
      <c r="AW740">
        <v>779100</v>
      </c>
      <c r="AX740">
        <v>850400</v>
      </c>
      <c r="AY740">
        <v>4018300</v>
      </c>
      <c r="BB740">
        <v>17236000</v>
      </c>
      <c r="BC740">
        <v>10850000</v>
      </c>
      <c r="BD740">
        <v>616200</v>
      </c>
      <c r="BE740">
        <v>545700</v>
      </c>
      <c r="BF740">
        <v>628100</v>
      </c>
      <c r="BG740">
        <v>1742600</v>
      </c>
      <c r="BH740">
        <v>1456000</v>
      </c>
      <c r="BI740">
        <v>1782400</v>
      </c>
      <c r="BJ740">
        <v>302500</v>
      </c>
      <c r="BK740">
        <v>231200</v>
      </c>
      <c r="BL740">
        <v>648900</v>
      </c>
      <c r="BM740">
        <v>486300</v>
      </c>
      <c r="BN740">
        <v>113500</v>
      </c>
      <c r="BO740">
        <v>591000</v>
      </c>
      <c r="BP740">
        <v>2081900</v>
      </c>
      <c r="BQ740">
        <v>1327400</v>
      </c>
      <c r="BR740">
        <v>679900</v>
      </c>
      <c r="BS740">
        <v>726300</v>
      </c>
      <c r="BT740">
        <v>6386000</v>
      </c>
      <c r="BU740">
        <v>1525900</v>
      </c>
      <c r="BV740">
        <v>382800</v>
      </c>
      <c r="BW740">
        <v>230500</v>
      </c>
      <c r="BX740">
        <v>499100</v>
      </c>
      <c r="BY740">
        <v>606400</v>
      </c>
      <c r="BZ740">
        <v>806200</v>
      </c>
      <c r="CA740">
        <v>122700</v>
      </c>
      <c r="CB740">
        <v>983600</v>
      </c>
      <c r="CC740">
        <v>955100</v>
      </c>
      <c r="CD740">
        <v>273800</v>
      </c>
      <c r="CE740">
        <v>85362000</v>
      </c>
      <c r="CF740">
        <v>25766000</v>
      </c>
      <c r="CG740">
        <v>5898900</v>
      </c>
      <c r="CH740">
        <v>3351700</v>
      </c>
      <c r="CI740">
        <v>2131600</v>
      </c>
      <c r="CJ740">
        <v>415600</v>
      </c>
      <c r="CK740">
        <v>14923800</v>
      </c>
      <c r="CL740">
        <v>1834700</v>
      </c>
      <c r="CM740">
        <v>1210500</v>
      </c>
      <c r="CN740">
        <v>129600</v>
      </c>
      <c r="CO740">
        <v>494600</v>
      </c>
      <c r="CP740">
        <v>1124400</v>
      </c>
      <c r="CQ740">
        <v>3046100</v>
      </c>
      <c r="CR740">
        <v>1198600</v>
      </c>
      <c r="CS740">
        <v>549900</v>
      </c>
      <c r="CT740">
        <v>648700</v>
      </c>
      <c r="CU740">
        <v>2752300</v>
      </c>
      <c r="CV740">
        <v>1668100</v>
      </c>
      <c r="CW740">
        <v>1084200</v>
      </c>
      <c r="CX740">
        <v>938500</v>
      </c>
      <c r="CY740">
        <v>1035200</v>
      </c>
      <c r="CZ740">
        <v>1316700</v>
      </c>
      <c r="DA740">
        <v>1677300</v>
      </c>
      <c r="DB740">
        <v>4341500</v>
      </c>
      <c r="DC740">
        <v>605700</v>
      </c>
      <c r="DD740">
        <v>204300</v>
      </c>
      <c r="DE740">
        <v>53900</v>
      </c>
      <c r="DF740">
        <v>1382900</v>
      </c>
      <c r="DG740">
        <v>387300</v>
      </c>
      <c r="DH740">
        <v>45800</v>
      </c>
      <c r="DI740">
        <v>25700</v>
      </c>
      <c r="DJ740">
        <v>538400</v>
      </c>
      <c r="DK740">
        <v>591400</v>
      </c>
      <c r="DL740">
        <v>506100</v>
      </c>
      <c r="DM740">
        <v>601500</v>
      </c>
      <c r="DN740">
        <v>3586000</v>
      </c>
      <c r="DO740">
        <v>381100</v>
      </c>
      <c r="DP740">
        <v>1047099.9999999999</v>
      </c>
      <c r="DQ740">
        <v>388800</v>
      </c>
      <c r="DR740">
        <v>1369600</v>
      </c>
      <c r="DS740">
        <v>315400</v>
      </c>
      <c r="DT740">
        <v>84100</v>
      </c>
      <c r="DU740">
        <v>7731000</v>
      </c>
      <c r="DV740">
        <v>5755800</v>
      </c>
      <c r="DW740">
        <v>20500</v>
      </c>
      <c r="DX740">
        <v>2552800</v>
      </c>
      <c r="DY740">
        <v>1728300</v>
      </c>
      <c r="DZ740">
        <v>1331600</v>
      </c>
      <c r="EA740">
        <v>606300</v>
      </c>
      <c r="EB740">
        <v>218200</v>
      </c>
      <c r="EC740">
        <v>826300</v>
      </c>
      <c r="ED740">
        <v>2356200</v>
      </c>
      <c r="EE740">
        <v>1975300</v>
      </c>
      <c r="EF740">
        <v>1291400</v>
      </c>
      <c r="EG740">
        <v>656300</v>
      </c>
      <c r="EH740">
        <v>27600</v>
      </c>
      <c r="EI740">
        <v>16417000</v>
      </c>
      <c r="EJ740">
        <v>6680900</v>
      </c>
      <c r="EK740">
        <v>1054400</v>
      </c>
      <c r="EL740">
        <v>955000</v>
      </c>
      <c r="EM740">
        <v>1201900</v>
      </c>
      <c r="EN740">
        <v>129699.99999999999</v>
      </c>
      <c r="EO740">
        <v>1224400</v>
      </c>
      <c r="EP740">
        <v>664800</v>
      </c>
      <c r="EQ740">
        <v>507800</v>
      </c>
      <c r="ER740">
        <v>492000</v>
      </c>
      <c r="ES740">
        <v>450900</v>
      </c>
      <c r="ET740">
        <v>1802200</v>
      </c>
      <c r="EU740">
        <v>7933500</v>
      </c>
      <c r="EV740">
        <v>7630900</v>
      </c>
      <c r="EW740">
        <v>264300</v>
      </c>
      <c r="EX740">
        <v>95000</v>
      </c>
      <c r="EY740">
        <v>3707600</v>
      </c>
      <c r="EZ740">
        <v>2545000</v>
      </c>
      <c r="FA740">
        <v>786900</v>
      </c>
      <c r="FB740">
        <v>295100</v>
      </c>
      <c r="FC740">
        <v>682200</v>
      </c>
      <c r="FD740">
        <v>1496800</v>
      </c>
      <c r="FE740">
        <v>303000</v>
      </c>
      <c r="FF740">
        <v>302600</v>
      </c>
      <c r="FG740">
        <v>15282000</v>
      </c>
      <c r="FH740">
        <v>2501700</v>
      </c>
      <c r="FI740">
        <v>12780300</v>
      </c>
      <c r="FJ740">
        <v>10776400</v>
      </c>
      <c r="FK740">
        <v>4307300</v>
      </c>
      <c r="FL740">
        <v>1781700</v>
      </c>
      <c r="FM740">
        <v>679700</v>
      </c>
      <c r="FN740">
        <v>433600</v>
      </c>
      <c r="FO740">
        <v>448500</v>
      </c>
      <c r="FP740">
        <v>159500</v>
      </c>
      <c r="FQ740">
        <v>633900</v>
      </c>
      <c r="FR740">
        <v>170400</v>
      </c>
      <c r="FS740">
        <v>3909000</v>
      </c>
      <c r="FT740">
        <v>2560100</v>
      </c>
      <c r="FU740">
        <v>1506000</v>
      </c>
      <c r="FV740">
        <v>430200</v>
      </c>
      <c r="FW740">
        <v>472100</v>
      </c>
      <c r="FX740">
        <v>151800</v>
      </c>
      <c r="FY740">
        <v>2003900</v>
      </c>
      <c r="FZ740">
        <v>807700</v>
      </c>
      <c r="GA740">
        <v>114900</v>
      </c>
      <c r="GB740">
        <v>367800</v>
      </c>
      <c r="GC740">
        <v>713500</v>
      </c>
      <c r="GD740">
        <v>11435000</v>
      </c>
      <c r="GE740">
        <v>1606200</v>
      </c>
      <c r="GF740">
        <v>346400</v>
      </c>
      <c r="GG740">
        <v>103500</v>
      </c>
      <c r="GH740">
        <v>1156300</v>
      </c>
      <c r="GI740">
        <v>9828500</v>
      </c>
      <c r="GJ740">
        <v>1792500</v>
      </c>
      <c r="GK740">
        <v>8036000</v>
      </c>
      <c r="GL740">
        <v>5145000</v>
      </c>
      <c r="GM740">
        <v>1241300</v>
      </c>
      <c r="GN740">
        <v>1226700</v>
      </c>
      <c r="GO740">
        <v>2677200</v>
      </c>
      <c r="GP740">
        <v>21120000</v>
      </c>
      <c r="GQ740">
        <v>2868000</v>
      </c>
      <c r="GR740">
        <v>1990100</v>
      </c>
      <c r="GS740">
        <v>878300</v>
      </c>
      <c r="GT740">
        <v>4902000</v>
      </c>
      <c r="GU740">
        <v>2173900</v>
      </c>
      <c r="GV740">
        <v>2728100</v>
      </c>
      <c r="GW740">
        <v>13350000</v>
      </c>
      <c r="GX740">
        <v>7632600</v>
      </c>
      <c r="GY740">
        <v>5717300</v>
      </c>
      <c r="IO740">
        <v>142434000</v>
      </c>
      <c r="IP740">
        <v>67.3</v>
      </c>
      <c r="IQ740">
        <v>136701000</v>
      </c>
      <c r="IR740">
        <v>64.599999999999994</v>
      </c>
      <c r="IS740">
        <v>5733000</v>
      </c>
      <c r="IT740">
        <v>4</v>
      </c>
      <c r="IU740">
        <v>69338000</v>
      </c>
      <c r="IV740">
        <v>4689000</v>
      </c>
      <c r="IW740">
        <v>76162000</v>
      </c>
      <c r="IX740">
        <v>75</v>
      </c>
      <c r="IY740">
        <v>73276000</v>
      </c>
      <c r="IZ740">
        <v>72.2</v>
      </c>
      <c r="JA740">
        <v>2886000</v>
      </c>
      <c r="JB740">
        <v>3.8</v>
      </c>
      <c r="JC740">
        <v>25369000</v>
      </c>
      <c r="JD740">
        <v>71811000</v>
      </c>
      <c r="JE740">
        <v>76.900000000000006</v>
      </c>
      <c r="JF740">
        <v>69482000</v>
      </c>
      <c r="JG740">
        <v>74.400000000000006</v>
      </c>
      <c r="JH740">
        <v>2328000</v>
      </c>
      <c r="JI740">
        <v>3.2</v>
      </c>
      <c r="JJ740">
        <v>21522000</v>
      </c>
      <c r="JK740">
        <v>7656000</v>
      </c>
      <c r="JL740">
        <v>5.6</v>
      </c>
      <c r="JM740">
        <v>130752000</v>
      </c>
      <c r="JN740">
        <v>109632000</v>
      </c>
      <c r="JO740">
        <v>24270000</v>
      </c>
      <c r="JP740">
        <v>577000</v>
      </c>
      <c r="JQ740">
        <v>74100</v>
      </c>
      <c r="JR740">
        <v>502900</v>
      </c>
      <c r="JS740">
        <v>124100</v>
      </c>
      <c r="JT740">
        <v>220300</v>
      </c>
      <c r="JU740">
        <v>72800</v>
      </c>
      <c r="JV740">
        <v>37600</v>
      </c>
      <c r="JW740">
        <v>109900</v>
      </c>
      <c r="JX740">
        <v>158500</v>
      </c>
      <c r="JY740">
        <v>6457000</v>
      </c>
      <c r="JZ740">
        <v>1588000</v>
      </c>
      <c r="KA740">
        <v>808900</v>
      </c>
      <c r="KB740">
        <v>779100</v>
      </c>
      <c r="KC740">
        <v>850400</v>
      </c>
      <c r="KD740">
        <v>4018300</v>
      </c>
      <c r="KG740">
        <v>17236000</v>
      </c>
      <c r="KH740">
        <v>10850000</v>
      </c>
      <c r="KI740">
        <v>616200</v>
      </c>
      <c r="KJ740">
        <v>545700</v>
      </c>
      <c r="KK740">
        <v>628100</v>
      </c>
      <c r="KL740">
        <v>1742600</v>
      </c>
      <c r="KM740">
        <v>1456000</v>
      </c>
      <c r="KN740">
        <v>1782400</v>
      </c>
      <c r="KO740">
        <v>302500</v>
      </c>
      <c r="KP740">
        <v>231200</v>
      </c>
      <c r="KQ740">
        <v>648900</v>
      </c>
      <c r="KR740">
        <v>486300</v>
      </c>
      <c r="KS740">
        <v>113500</v>
      </c>
      <c r="KT740">
        <v>591000</v>
      </c>
      <c r="KU740">
        <v>2081900</v>
      </c>
      <c r="KV740">
        <v>1327400</v>
      </c>
      <c r="KW740">
        <v>679900</v>
      </c>
      <c r="KX740">
        <v>726300</v>
      </c>
      <c r="KY740">
        <v>6386000</v>
      </c>
      <c r="KZ740">
        <v>1525900</v>
      </c>
      <c r="LA740">
        <v>382800</v>
      </c>
      <c r="LB740">
        <v>230500</v>
      </c>
      <c r="LC740">
        <v>499100</v>
      </c>
      <c r="LD740">
        <v>606400</v>
      </c>
      <c r="LE740">
        <v>806200</v>
      </c>
      <c r="LF740">
        <v>122700</v>
      </c>
      <c r="LG740">
        <v>983600</v>
      </c>
      <c r="LH740">
        <v>955100</v>
      </c>
      <c r="LI740">
        <v>273800</v>
      </c>
      <c r="LJ740">
        <v>85362000</v>
      </c>
      <c r="LK740">
        <v>25766000</v>
      </c>
      <c r="LL740">
        <v>5898900</v>
      </c>
      <c r="LM740">
        <v>3351700</v>
      </c>
      <c r="LN740">
        <v>2131600</v>
      </c>
      <c r="LO740">
        <v>415600</v>
      </c>
      <c r="LP740">
        <v>14923800</v>
      </c>
      <c r="LQ740">
        <v>1834700</v>
      </c>
      <c r="LR740">
        <v>1210500</v>
      </c>
      <c r="LS740">
        <v>129600</v>
      </c>
      <c r="LT740">
        <v>494600</v>
      </c>
      <c r="LU740">
        <v>1124400</v>
      </c>
      <c r="LV740">
        <v>3046100</v>
      </c>
      <c r="LW740">
        <v>1198600</v>
      </c>
      <c r="LX740">
        <v>549900</v>
      </c>
      <c r="LY740">
        <v>648700</v>
      </c>
      <c r="LZ740">
        <v>2752300</v>
      </c>
      <c r="MA740">
        <v>1668100</v>
      </c>
      <c r="MB740">
        <v>1084200</v>
      </c>
      <c r="MC740">
        <v>938500</v>
      </c>
      <c r="MD740">
        <v>1035200</v>
      </c>
      <c r="ME740">
        <v>1316700</v>
      </c>
      <c r="MF740">
        <v>1677300</v>
      </c>
      <c r="MG740">
        <v>4341500</v>
      </c>
      <c r="MH740">
        <v>605700</v>
      </c>
      <c r="MI740">
        <v>204300</v>
      </c>
      <c r="MJ740">
        <v>53900</v>
      </c>
      <c r="MK740">
        <v>1382900</v>
      </c>
      <c r="ML740">
        <v>387300</v>
      </c>
      <c r="MM740">
        <v>45800</v>
      </c>
      <c r="MN740">
        <v>25700</v>
      </c>
      <c r="MO740">
        <v>538400</v>
      </c>
      <c r="MP740">
        <v>591400</v>
      </c>
      <c r="MQ740">
        <v>506100</v>
      </c>
      <c r="MR740">
        <v>601500</v>
      </c>
      <c r="MS740">
        <v>3586000</v>
      </c>
      <c r="MT740">
        <v>381100</v>
      </c>
      <c r="MU740">
        <v>1047099.9999999999</v>
      </c>
      <c r="MV740">
        <v>388800</v>
      </c>
      <c r="MW740">
        <v>1369600</v>
      </c>
      <c r="MX740">
        <v>315400</v>
      </c>
      <c r="MY740">
        <v>84100</v>
      </c>
      <c r="MZ740">
        <v>7731000</v>
      </c>
      <c r="NA740">
        <v>5755800</v>
      </c>
      <c r="NB740">
        <v>20500</v>
      </c>
      <c r="NC740">
        <v>2552800</v>
      </c>
      <c r="ND740">
        <v>1728300</v>
      </c>
      <c r="NE740">
        <v>1331600</v>
      </c>
      <c r="NF740">
        <v>606300</v>
      </c>
      <c r="NG740">
        <v>218200</v>
      </c>
      <c r="NH740">
        <v>826300</v>
      </c>
      <c r="NI740">
        <v>2356200</v>
      </c>
      <c r="NJ740">
        <v>1975300</v>
      </c>
      <c r="NK740">
        <v>1291400</v>
      </c>
      <c r="NL740">
        <v>656300</v>
      </c>
      <c r="NM740">
        <v>27600</v>
      </c>
      <c r="NN740">
        <v>16417000</v>
      </c>
      <c r="NO740">
        <v>6680900</v>
      </c>
      <c r="NP740">
        <v>1054400</v>
      </c>
      <c r="NQ740">
        <v>955000</v>
      </c>
      <c r="NR740">
        <v>1201900</v>
      </c>
      <c r="NS740">
        <v>129699.99999999999</v>
      </c>
      <c r="NT740">
        <v>1224400</v>
      </c>
      <c r="NU740">
        <v>664800</v>
      </c>
      <c r="NV740">
        <v>507800</v>
      </c>
      <c r="NW740">
        <v>492000</v>
      </c>
      <c r="NX740">
        <v>450900</v>
      </c>
      <c r="NY740">
        <v>1802200</v>
      </c>
      <c r="NZ740">
        <v>7933500</v>
      </c>
      <c r="OA740">
        <v>7630900</v>
      </c>
      <c r="OB740">
        <v>264300</v>
      </c>
      <c r="OC740">
        <v>95000</v>
      </c>
      <c r="OD740">
        <v>3707600</v>
      </c>
      <c r="OE740">
        <v>2545000</v>
      </c>
      <c r="OF740">
        <v>786900</v>
      </c>
      <c r="OG740">
        <v>295100</v>
      </c>
      <c r="OH740">
        <v>682200</v>
      </c>
      <c r="OI740">
        <v>1496800</v>
      </c>
      <c r="OJ740">
        <v>303000</v>
      </c>
      <c r="OK740">
        <v>302600</v>
      </c>
      <c r="OL740">
        <v>15282000</v>
      </c>
      <c r="OM740">
        <v>2501700</v>
      </c>
      <c r="ON740">
        <v>12780300</v>
      </c>
      <c r="OO740">
        <v>10776400</v>
      </c>
      <c r="OP740">
        <v>4307300</v>
      </c>
      <c r="OQ740">
        <v>1781700</v>
      </c>
      <c r="OR740">
        <v>679700</v>
      </c>
      <c r="OS740">
        <v>433600</v>
      </c>
      <c r="OT740">
        <v>448500</v>
      </c>
      <c r="OU740">
        <v>159500</v>
      </c>
      <c r="OV740">
        <v>633900</v>
      </c>
      <c r="OW740">
        <v>170400</v>
      </c>
      <c r="OX740">
        <v>3909000</v>
      </c>
      <c r="OY740">
        <v>2560100</v>
      </c>
      <c r="OZ740">
        <v>1506000</v>
      </c>
      <c r="PA740">
        <v>430200</v>
      </c>
      <c r="PB740">
        <v>472100</v>
      </c>
      <c r="PC740">
        <v>151800</v>
      </c>
      <c r="PD740">
        <v>2003900</v>
      </c>
      <c r="PE740">
        <v>807700</v>
      </c>
      <c r="PF740">
        <v>114900</v>
      </c>
      <c r="PG740">
        <v>367800</v>
      </c>
      <c r="PH740">
        <v>713500</v>
      </c>
      <c r="PI740">
        <v>11435000</v>
      </c>
      <c r="PJ740">
        <v>1606200</v>
      </c>
      <c r="PK740">
        <v>346400</v>
      </c>
      <c r="PL740">
        <v>103500</v>
      </c>
      <c r="PM740">
        <v>1156300</v>
      </c>
      <c r="PN740">
        <v>9828500</v>
      </c>
      <c r="PO740">
        <v>1792500</v>
      </c>
      <c r="PP740">
        <v>8036000</v>
      </c>
      <c r="PQ740">
        <v>5145000</v>
      </c>
      <c r="PR740">
        <v>1241300</v>
      </c>
      <c r="PS740">
        <v>1226700</v>
      </c>
      <c r="PT740">
        <v>2677200</v>
      </c>
      <c r="PU740">
        <v>21120000</v>
      </c>
      <c r="PV740">
        <v>2868000</v>
      </c>
      <c r="PW740">
        <v>1990100</v>
      </c>
      <c r="PX740">
        <v>878300</v>
      </c>
      <c r="PY740">
        <v>4902000</v>
      </c>
      <c r="PZ740">
        <v>2173900</v>
      </c>
      <c r="QA740">
        <v>2728100</v>
      </c>
      <c r="QB740">
        <v>13350000</v>
      </c>
      <c r="QC740">
        <v>7632600</v>
      </c>
      <c r="QD740">
        <v>5717300</v>
      </c>
      <c r="QE740">
        <v>7.1</v>
      </c>
      <c r="QF740">
        <v>1990000</v>
      </c>
      <c r="QG740">
        <v>131604000</v>
      </c>
      <c r="QH740">
        <v>110871000</v>
      </c>
      <c r="QI740">
        <v>24706000</v>
      </c>
      <c r="QJ740">
        <v>593000</v>
      </c>
      <c r="QK740">
        <v>79600</v>
      </c>
      <c r="QL740">
        <v>512900</v>
      </c>
      <c r="QM740">
        <v>125400</v>
      </c>
      <c r="QN740">
        <v>225900</v>
      </c>
      <c r="QO740">
        <v>72900</v>
      </c>
      <c r="QP740">
        <v>38200</v>
      </c>
      <c r="QQ740">
        <v>114700</v>
      </c>
      <c r="QR740">
        <v>161600</v>
      </c>
      <c r="QS740">
        <v>6811000</v>
      </c>
      <c r="QT740">
        <v>1652100</v>
      </c>
      <c r="QU740">
        <v>843200</v>
      </c>
      <c r="QV740">
        <v>808900</v>
      </c>
      <c r="QW740">
        <v>936100</v>
      </c>
      <c r="QX740">
        <v>4222800</v>
      </c>
      <c r="RA740">
        <v>17302000</v>
      </c>
      <c r="RB740">
        <v>10870000</v>
      </c>
      <c r="RC740">
        <v>624300</v>
      </c>
      <c r="RD740">
        <v>556000</v>
      </c>
      <c r="RE740">
        <v>628200</v>
      </c>
      <c r="RF740">
        <v>1744100</v>
      </c>
      <c r="RG740">
        <v>1453100</v>
      </c>
      <c r="RH740">
        <v>1784200</v>
      </c>
      <c r="RI740">
        <v>302700</v>
      </c>
      <c r="RJ740">
        <v>231600</v>
      </c>
      <c r="RK740">
        <v>648700</v>
      </c>
      <c r="RL740">
        <v>487200</v>
      </c>
      <c r="RM740">
        <v>114000</v>
      </c>
      <c r="RN740">
        <v>591000</v>
      </c>
      <c r="RO740">
        <v>2081300.0000000002</v>
      </c>
      <c r="RP740">
        <v>1327200</v>
      </c>
      <c r="RQ740">
        <v>680500</v>
      </c>
      <c r="RR740">
        <v>727200</v>
      </c>
      <c r="RS740">
        <v>6432000</v>
      </c>
      <c r="RT740">
        <v>1555100</v>
      </c>
      <c r="RU740">
        <v>383200</v>
      </c>
      <c r="RV740">
        <v>232200</v>
      </c>
      <c r="RW740">
        <v>499600</v>
      </c>
      <c r="RX740">
        <v>609100</v>
      </c>
      <c r="RY740">
        <v>807500</v>
      </c>
      <c r="RZ740">
        <v>125200</v>
      </c>
      <c r="SA740">
        <v>983900</v>
      </c>
      <c r="SB740">
        <v>957400</v>
      </c>
      <c r="SC740">
        <v>278500</v>
      </c>
      <c r="SD740">
        <v>86165000</v>
      </c>
      <c r="SE740">
        <v>26118000</v>
      </c>
      <c r="SF740">
        <v>5925700</v>
      </c>
      <c r="SG740">
        <v>3362300</v>
      </c>
      <c r="SH740">
        <v>2146500</v>
      </c>
      <c r="SI740">
        <v>416900</v>
      </c>
      <c r="SJ740">
        <v>15208000</v>
      </c>
      <c r="SK740">
        <v>1846300</v>
      </c>
      <c r="SL740">
        <v>1212400</v>
      </c>
      <c r="SM740">
        <v>131900</v>
      </c>
      <c r="SN740">
        <v>502000</v>
      </c>
      <c r="SO740">
        <v>1151700</v>
      </c>
      <c r="SP740">
        <v>3084300</v>
      </c>
      <c r="SQ740">
        <v>1206100</v>
      </c>
      <c r="SR740">
        <v>553800</v>
      </c>
      <c r="SS740">
        <v>652300</v>
      </c>
      <c r="ST740">
        <v>2848100</v>
      </c>
      <c r="SU740">
        <v>1726300</v>
      </c>
      <c r="SV740">
        <v>1121800</v>
      </c>
      <c r="SW740">
        <v>945300</v>
      </c>
      <c r="SX740">
        <v>1044000</v>
      </c>
      <c r="SY740">
        <v>1356000</v>
      </c>
      <c r="SZ740">
        <v>1726200</v>
      </c>
      <c r="TA740">
        <v>4381300</v>
      </c>
      <c r="TB740">
        <v>610300</v>
      </c>
      <c r="TC740">
        <v>206000</v>
      </c>
      <c r="TD740">
        <v>55700</v>
      </c>
      <c r="TE740">
        <v>1408900</v>
      </c>
      <c r="TF740">
        <v>373500</v>
      </c>
      <c r="TG740">
        <v>46100</v>
      </c>
      <c r="TH740">
        <v>28300</v>
      </c>
      <c r="TI740">
        <v>542100</v>
      </c>
      <c r="TJ740">
        <v>597700</v>
      </c>
      <c r="TK740">
        <v>512700.00000000006</v>
      </c>
      <c r="TL740">
        <v>603200</v>
      </c>
      <c r="TM740">
        <v>3591000</v>
      </c>
      <c r="TN740">
        <v>384100</v>
      </c>
      <c r="TO740">
        <v>1048500</v>
      </c>
      <c r="TP740">
        <v>389300</v>
      </c>
      <c r="TQ740">
        <v>1370700</v>
      </c>
      <c r="TR740">
        <v>314200</v>
      </c>
      <c r="TS740">
        <v>84000</v>
      </c>
      <c r="TT740">
        <v>7767000</v>
      </c>
      <c r="TU740">
        <v>5762700</v>
      </c>
      <c r="TV740">
        <v>20600</v>
      </c>
      <c r="TW740">
        <v>2556500</v>
      </c>
      <c r="TX740">
        <v>1731400</v>
      </c>
      <c r="TY740">
        <v>1334700</v>
      </c>
      <c r="TZ740">
        <v>606700</v>
      </c>
      <c r="UA740">
        <v>218500</v>
      </c>
      <c r="UB740">
        <v>829400</v>
      </c>
      <c r="UC740">
        <v>2356200</v>
      </c>
      <c r="UD740">
        <v>2003900</v>
      </c>
      <c r="UE740">
        <v>1311000</v>
      </c>
      <c r="UF740">
        <v>665000</v>
      </c>
      <c r="UG740">
        <v>27900</v>
      </c>
      <c r="UH740">
        <v>16599000</v>
      </c>
      <c r="UI740">
        <v>6620000</v>
      </c>
      <c r="UJ740">
        <v>1060600</v>
      </c>
      <c r="UK740">
        <v>853900</v>
      </c>
      <c r="UL740">
        <v>1218700</v>
      </c>
      <c r="UM740">
        <v>130199.99999999999</v>
      </c>
      <c r="UN740">
        <v>1225500</v>
      </c>
      <c r="UO740">
        <v>669300</v>
      </c>
      <c r="UP740">
        <v>509900</v>
      </c>
      <c r="UQ740">
        <v>493400</v>
      </c>
      <c r="UR740">
        <v>458600</v>
      </c>
      <c r="US740">
        <v>1815000</v>
      </c>
      <c r="UT740">
        <v>8164100</v>
      </c>
      <c r="UU740">
        <v>7855200</v>
      </c>
      <c r="UV740">
        <v>265000</v>
      </c>
      <c r="UW740">
        <v>95600</v>
      </c>
      <c r="UX740">
        <v>3841700</v>
      </c>
      <c r="UY740">
        <v>2645400</v>
      </c>
      <c r="UZ740">
        <v>785600</v>
      </c>
      <c r="VA740">
        <v>295000</v>
      </c>
      <c r="VB740">
        <v>685900</v>
      </c>
      <c r="VC740">
        <v>1582400</v>
      </c>
      <c r="VD740">
        <v>304000</v>
      </c>
      <c r="VE740">
        <v>308900</v>
      </c>
      <c r="VF740">
        <v>15141000</v>
      </c>
      <c r="VG740">
        <v>2360600</v>
      </c>
      <c r="VH740">
        <v>12780800</v>
      </c>
      <c r="VI740">
        <v>10790800</v>
      </c>
      <c r="VJ740">
        <v>4314400</v>
      </c>
      <c r="VK740">
        <v>1784600</v>
      </c>
      <c r="VL740">
        <v>681900</v>
      </c>
      <c r="VM740">
        <v>434300</v>
      </c>
      <c r="VN740">
        <v>448100</v>
      </c>
      <c r="VO740">
        <v>159600</v>
      </c>
      <c r="VP740">
        <v>635200</v>
      </c>
      <c r="VQ740">
        <v>170600</v>
      </c>
      <c r="VR740">
        <v>3912100</v>
      </c>
      <c r="VS740">
        <v>2564300</v>
      </c>
      <c r="VT740">
        <v>1507900</v>
      </c>
      <c r="VU740">
        <v>431100</v>
      </c>
      <c r="VV740">
        <v>473200</v>
      </c>
      <c r="VW740">
        <v>152200</v>
      </c>
      <c r="VX740">
        <v>806800</v>
      </c>
      <c r="VY740">
        <v>114800</v>
      </c>
      <c r="VZ740">
        <v>370100</v>
      </c>
      <c r="WA740">
        <v>698300</v>
      </c>
      <c r="WB740">
        <v>11788000</v>
      </c>
      <c r="WC740">
        <v>1759400</v>
      </c>
      <c r="WD740">
        <v>370600</v>
      </c>
      <c r="WE740">
        <v>109100</v>
      </c>
      <c r="WF740">
        <v>1279700</v>
      </c>
      <c r="WG740">
        <v>10028400</v>
      </c>
      <c r="WH740">
        <v>1863800</v>
      </c>
      <c r="WI740">
        <v>8164600</v>
      </c>
      <c r="WJ740">
        <v>5161000</v>
      </c>
      <c r="WK740">
        <v>1241100</v>
      </c>
      <c r="WL740">
        <v>1235900</v>
      </c>
      <c r="WM740">
        <v>2683800</v>
      </c>
      <c r="WN740">
        <v>20733000</v>
      </c>
      <c r="WO740">
        <v>2884000</v>
      </c>
      <c r="WP740">
        <v>2002000</v>
      </c>
      <c r="WQ740">
        <v>882200</v>
      </c>
      <c r="WR740">
        <v>4774000</v>
      </c>
      <c r="WS740">
        <v>2032600</v>
      </c>
      <c r="WT740">
        <v>2741200</v>
      </c>
      <c r="WU740">
        <v>13075000</v>
      </c>
      <c r="WV740">
        <v>7264700</v>
      </c>
      <c r="WW740">
        <v>5810400</v>
      </c>
    </row>
    <row r="741" spans="1:621" x14ac:dyDescent="0.45">
      <c r="A741" s="1"/>
      <c r="C741" s="1">
        <v>36617</v>
      </c>
      <c r="D741">
        <v>707000</v>
      </c>
      <c r="E741">
        <v>2298000</v>
      </c>
      <c r="F741">
        <v>1591000</v>
      </c>
      <c r="G741">
        <v>1083000</v>
      </c>
      <c r="H741">
        <v>522000</v>
      </c>
      <c r="I741">
        <v>826000</v>
      </c>
      <c r="J741">
        <v>1919000</v>
      </c>
      <c r="K741">
        <v>406000</v>
      </c>
      <c r="L741">
        <v>42.2</v>
      </c>
      <c r="M741">
        <v>13</v>
      </c>
      <c r="N741">
        <v>29.2</v>
      </c>
      <c r="O741">
        <v>15.2</v>
      </c>
      <c r="P741">
        <v>35.200000000000003</v>
      </c>
      <c r="Q741">
        <v>7.5</v>
      </c>
      <c r="R741">
        <v>1.6</v>
      </c>
      <c r="S741">
        <v>0.6</v>
      </c>
      <c r="T741">
        <v>1.3</v>
      </c>
      <c r="U741">
        <v>0.3</v>
      </c>
      <c r="V741">
        <v>2510000</v>
      </c>
      <c r="W741">
        <v>1845000</v>
      </c>
      <c r="X741">
        <v>1261000</v>
      </c>
      <c r="Y741">
        <v>662000</v>
      </c>
      <c r="Z741">
        <v>599000</v>
      </c>
      <c r="AA741">
        <v>12.4</v>
      </c>
      <c r="AB741">
        <v>6.1</v>
      </c>
      <c r="AC741">
        <v>44.7</v>
      </c>
      <c r="AD741">
        <v>32.9</v>
      </c>
      <c r="AE741">
        <v>22.5</v>
      </c>
      <c r="AF741">
        <v>11.8</v>
      </c>
      <c r="AG741">
        <v>10.7</v>
      </c>
      <c r="AH741">
        <v>110558000</v>
      </c>
      <c r="AI741">
        <v>131749000</v>
      </c>
      <c r="AJ741">
        <v>24474000</v>
      </c>
      <c r="AK741">
        <v>582000</v>
      </c>
      <c r="AL741">
        <v>71400</v>
      </c>
      <c r="AM741">
        <v>510900</v>
      </c>
      <c r="AN741">
        <v>124300</v>
      </c>
      <c r="AO741">
        <v>224000</v>
      </c>
      <c r="AP741">
        <v>72800</v>
      </c>
      <c r="AQ741">
        <v>37600</v>
      </c>
      <c r="AR741">
        <v>113600</v>
      </c>
      <c r="AS741">
        <v>162600</v>
      </c>
      <c r="AT741">
        <v>6643000</v>
      </c>
      <c r="AU741">
        <v>1603400</v>
      </c>
      <c r="AV741">
        <v>815400</v>
      </c>
      <c r="AW741">
        <v>788000</v>
      </c>
      <c r="AX741">
        <v>913100</v>
      </c>
      <c r="AY741">
        <v>4126399.9999999995</v>
      </c>
      <c r="BB741">
        <v>17249000</v>
      </c>
      <c r="BC741">
        <v>10857000</v>
      </c>
      <c r="BD741">
        <v>621800</v>
      </c>
      <c r="BE741">
        <v>551500</v>
      </c>
      <c r="BF741">
        <v>624200</v>
      </c>
      <c r="BG741">
        <v>1744800</v>
      </c>
      <c r="BH741">
        <v>1456500</v>
      </c>
      <c r="BI741">
        <v>1783500</v>
      </c>
      <c r="BJ741">
        <v>296400</v>
      </c>
      <c r="BK741">
        <v>233500</v>
      </c>
      <c r="BL741">
        <v>654200</v>
      </c>
      <c r="BM741">
        <v>485000</v>
      </c>
      <c r="BN741">
        <v>114400</v>
      </c>
      <c r="BO741">
        <v>591500</v>
      </c>
      <c r="BP741">
        <v>2078400</v>
      </c>
      <c r="BQ741">
        <v>1327800</v>
      </c>
      <c r="BR741">
        <v>681000</v>
      </c>
      <c r="BS741">
        <v>724200</v>
      </c>
      <c r="BT741">
        <v>6392000</v>
      </c>
      <c r="BU741">
        <v>1531300</v>
      </c>
      <c r="BV741">
        <v>382300</v>
      </c>
      <c r="BW741">
        <v>231000</v>
      </c>
      <c r="BX741">
        <v>494200</v>
      </c>
      <c r="BY741">
        <v>604500</v>
      </c>
      <c r="BZ741">
        <v>810000</v>
      </c>
      <c r="CA741">
        <v>124200</v>
      </c>
      <c r="CB741">
        <v>983300</v>
      </c>
      <c r="CC741">
        <v>956600</v>
      </c>
      <c r="CD741">
        <v>274200</v>
      </c>
      <c r="CE741">
        <v>86084000</v>
      </c>
      <c r="CF741">
        <v>25931000</v>
      </c>
      <c r="CG741">
        <v>5900300</v>
      </c>
      <c r="CH741">
        <v>3357200</v>
      </c>
      <c r="CI741">
        <v>2128200</v>
      </c>
      <c r="CJ741">
        <v>414900</v>
      </c>
      <c r="CK741">
        <v>15069100</v>
      </c>
      <c r="CL741">
        <v>1845300</v>
      </c>
      <c r="CM741">
        <v>1213000</v>
      </c>
      <c r="CN741">
        <v>134400</v>
      </c>
      <c r="CO741">
        <v>497900</v>
      </c>
      <c r="CP741">
        <v>1174600</v>
      </c>
      <c r="CQ741">
        <v>3061300</v>
      </c>
      <c r="CR741">
        <v>1198000</v>
      </c>
      <c r="CS741">
        <v>548700</v>
      </c>
      <c r="CT741">
        <v>649300</v>
      </c>
      <c r="CU741">
        <v>2799600</v>
      </c>
      <c r="CV741">
        <v>1698200</v>
      </c>
      <c r="CW741">
        <v>1101400</v>
      </c>
      <c r="CX741">
        <v>941400</v>
      </c>
      <c r="CY741">
        <v>1037700</v>
      </c>
      <c r="CZ741">
        <v>1322500</v>
      </c>
      <c r="DA741">
        <v>1688700</v>
      </c>
      <c r="DB741">
        <v>4361300</v>
      </c>
      <c r="DC741">
        <v>603400</v>
      </c>
      <c r="DD741">
        <v>205700</v>
      </c>
      <c r="DE741">
        <v>55200</v>
      </c>
      <c r="DF741">
        <v>1391300</v>
      </c>
      <c r="DG741">
        <v>390300</v>
      </c>
      <c r="DH741">
        <v>45700</v>
      </c>
      <c r="DI741">
        <v>26000</v>
      </c>
      <c r="DJ741">
        <v>543200</v>
      </c>
      <c r="DK741">
        <v>592500</v>
      </c>
      <c r="DL741">
        <v>508000</v>
      </c>
      <c r="DM741">
        <v>600500</v>
      </c>
      <c r="DN741">
        <v>3601000</v>
      </c>
      <c r="DO741">
        <v>380100</v>
      </c>
      <c r="DP741">
        <v>1049300</v>
      </c>
      <c r="DQ741">
        <v>391300</v>
      </c>
      <c r="DR741">
        <v>1376800</v>
      </c>
      <c r="DS741">
        <v>319100</v>
      </c>
      <c r="DT741">
        <v>84800</v>
      </c>
      <c r="DU741">
        <v>7737000</v>
      </c>
      <c r="DV741">
        <v>5745900</v>
      </c>
      <c r="DW741">
        <v>20600</v>
      </c>
      <c r="DX741">
        <v>2543300</v>
      </c>
      <c r="DY741">
        <v>1722900</v>
      </c>
      <c r="DZ741">
        <v>1329100</v>
      </c>
      <c r="EA741">
        <v>603100</v>
      </c>
      <c r="EB741">
        <v>217300</v>
      </c>
      <c r="EC741">
        <v>831200</v>
      </c>
      <c r="ED741">
        <v>2350800</v>
      </c>
      <c r="EE741">
        <v>1990900</v>
      </c>
      <c r="EF741">
        <v>1301300</v>
      </c>
      <c r="EG741">
        <v>662600</v>
      </c>
      <c r="EH741">
        <v>27000</v>
      </c>
      <c r="EI741">
        <v>16625000</v>
      </c>
      <c r="EJ741">
        <v>6702900</v>
      </c>
      <c r="EK741">
        <v>1052000</v>
      </c>
      <c r="EL741">
        <v>950000</v>
      </c>
      <c r="EM741">
        <v>1214500</v>
      </c>
      <c r="EN741">
        <v>130199.99999999999</v>
      </c>
      <c r="EO741">
        <v>1227800</v>
      </c>
      <c r="EP741">
        <v>674200</v>
      </c>
      <c r="EQ741">
        <v>509500</v>
      </c>
      <c r="ER741">
        <v>492000</v>
      </c>
      <c r="ES741">
        <v>452700</v>
      </c>
      <c r="ET741">
        <v>1808200</v>
      </c>
      <c r="EU741">
        <v>8113800</v>
      </c>
      <c r="EV741">
        <v>7804300</v>
      </c>
      <c r="EW741">
        <v>263800</v>
      </c>
      <c r="EX741">
        <v>94400</v>
      </c>
      <c r="EY741">
        <v>3801800</v>
      </c>
      <c r="EZ741">
        <v>2607700</v>
      </c>
      <c r="FA741">
        <v>784300</v>
      </c>
      <c r="FB741">
        <v>295000</v>
      </c>
      <c r="FC741">
        <v>684100</v>
      </c>
      <c r="FD741">
        <v>1580400</v>
      </c>
      <c r="FE741">
        <v>300500</v>
      </c>
      <c r="FF741">
        <v>309500</v>
      </c>
      <c r="FG741">
        <v>15298000</v>
      </c>
      <c r="FH741">
        <v>2503800</v>
      </c>
      <c r="FI741">
        <v>12794000</v>
      </c>
      <c r="FJ741">
        <v>10781900</v>
      </c>
      <c r="FK741">
        <v>4318800</v>
      </c>
      <c r="FL741">
        <v>1785900</v>
      </c>
      <c r="FM741">
        <v>683000</v>
      </c>
      <c r="FN741">
        <v>433000</v>
      </c>
      <c r="FO741">
        <v>451100</v>
      </c>
      <c r="FP741">
        <v>160000</v>
      </c>
      <c r="FQ741">
        <v>635100</v>
      </c>
      <c r="FR741">
        <v>170700</v>
      </c>
      <c r="FS741">
        <v>3903200</v>
      </c>
      <c r="FT741">
        <v>2559900</v>
      </c>
      <c r="FU741">
        <v>1504400</v>
      </c>
      <c r="FV741">
        <v>431000</v>
      </c>
      <c r="FW741">
        <v>472400</v>
      </c>
      <c r="FX741">
        <v>152100</v>
      </c>
      <c r="FY741">
        <v>2012100</v>
      </c>
      <c r="FZ741">
        <v>813100</v>
      </c>
      <c r="GA741">
        <v>115800</v>
      </c>
      <c r="GB741">
        <v>368600</v>
      </c>
      <c r="GC741">
        <v>714600</v>
      </c>
      <c r="GD741">
        <v>11740000</v>
      </c>
      <c r="GE741">
        <v>1750800</v>
      </c>
      <c r="GF741">
        <v>376600</v>
      </c>
      <c r="GG741">
        <v>107900</v>
      </c>
      <c r="GH741">
        <v>1266300</v>
      </c>
      <c r="GI741">
        <v>9989100</v>
      </c>
      <c r="GJ741">
        <v>1834300</v>
      </c>
      <c r="GK741">
        <v>8154800</v>
      </c>
      <c r="GL741">
        <v>5152000</v>
      </c>
      <c r="GM741">
        <v>1241500</v>
      </c>
      <c r="GN741">
        <v>1234600</v>
      </c>
      <c r="GO741">
        <v>2675900</v>
      </c>
      <c r="GP741">
        <v>21191000</v>
      </c>
      <c r="GQ741">
        <v>2903000</v>
      </c>
      <c r="GR741">
        <v>2020900</v>
      </c>
      <c r="GS741">
        <v>881600</v>
      </c>
      <c r="GT741">
        <v>4918000</v>
      </c>
      <c r="GU741">
        <v>2180700</v>
      </c>
      <c r="GV741">
        <v>2737300</v>
      </c>
      <c r="GW741">
        <v>13370000</v>
      </c>
      <c r="GX741">
        <v>7634300</v>
      </c>
      <c r="GY741">
        <v>5735800</v>
      </c>
      <c r="IO741">
        <v>142751000</v>
      </c>
      <c r="IP741">
        <v>67.3</v>
      </c>
      <c r="IQ741">
        <v>137270000</v>
      </c>
      <c r="IR741">
        <v>64.7</v>
      </c>
      <c r="IS741">
        <v>5481000</v>
      </c>
      <c r="IT741">
        <v>3.8</v>
      </c>
      <c r="IU741">
        <v>69267000</v>
      </c>
      <c r="IV741">
        <v>4428000</v>
      </c>
      <c r="IW741">
        <v>76163000</v>
      </c>
      <c r="IX741">
        <v>74.900000000000006</v>
      </c>
      <c r="IY741">
        <v>73315000</v>
      </c>
      <c r="IZ741">
        <v>72.099999999999994</v>
      </c>
      <c r="JA741">
        <v>2848000</v>
      </c>
      <c r="JB741">
        <v>3.7</v>
      </c>
      <c r="JC741">
        <v>25504000</v>
      </c>
      <c r="JD741">
        <v>71770000</v>
      </c>
      <c r="JE741">
        <v>76.7</v>
      </c>
      <c r="JF741">
        <v>69519000</v>
      </c>
      <c r="JG741">
        <v>74.3</v>
      </c>
      <c r="JH741">
        <v>2251000</v>
      </c>
      <c r="JI741">
        <v>3.1</v>
      </c>
      <c r="JJ741">
        <v>21770000</v>
      </c>
      <c r="JK741">
        <v>7885000</v>
      </c>
      <c r="JL741">
        <v>5.7</v>
      </c>
      <c r="JM741">
        <v>131749000</v>
      </c>
      <c r="JN741">
        <v>110558000</v>
      </c>
      <c r="JO741">
        <v>24474000</v>
      </c>
      <c r="JP741">
        <v>582000</v>
      </c>
      <c r="JQ741">
        <v>71400</v>
      </c>
      <c r="JR741">
        <v>510900</v>
      </c>
      <c r="JS741">
        <v>124300</v>
      </c>
      <c r="JT741">
        <v>224000</v>
      </c>
      <c r="JU741">
        <v>72800</v>
      </c>
      <c r="JV741">
        <v>37600</v>
      </c>
      <c r="JW741">
        <v>113600</v>
      </c>
      <c r="JX741">
        <v>162600</v>
      </c>
      <c r="JY741">
        <v>6643000</v>
      </c>
      <c r="JZ741">
        <v>1603400</v>
      </c>
      <c r="KA741">
        <v>815400</v>
      </c>
      <c r="KB741">
        <v>788000</v>
      </c>
      <c r="KC741">
        <v>913100</v>
      </c>
      <c r="KD741">
        <v>4126399.9999999995</v>
      </c>
      <c r="KG741">
        <v>17249000</v>
      </c>
      <c r="KH741">
        <v>10857000</v>
      </c>
      <c r="KI741">
        <v>621800</v>
      </c>
      <c r="KJ741">
        <v>551500</v>
      </c>
      <c r="KK741">
        <v>624200</v>
      </c>
      <c r="KL741">
        <v>1744800</v>
      </c>
      <c r="KM741">
        <v>1456500</v>
      </c>
      <c r="KN741">
        <v>1783500</v>
      </c>
      <c r="KO741">
        <v>296400</v>
      </c>
      <c r="KP741">
        <v>233500</v>
      </c>
      <c r="KQ741">
        <v>654200</v>
      </c>
      <c r="KR741">
        <v>485000</v>
      </c>
      <c r="KS741">
        <v>114400</v>
      </c>
      <c r="KT741">
        <v>591500</v>
      </c>
      <c r="KU741">
        <v>2078400</v>
      </c>
      <c r="KV741">
        <v>1327800</v>
      </c>
      <c r="KW741">
        <v>681000</v>
      </c>
      <c r="KX741">
        <v>724200</v>
      </c>
      <c r="KY741">
        <v>6392000</v>
      </c>
      <c r="KZ741">
        <v>1531300</v>
      </c>
      <c r="LA741">
        <v>382300</v>
      </c>
      <c r="LB741">
        <v>231000</v>
      </c>
      <c r="LC741">
        <v>494200</v>
      </c>
      <c r="LD741">
        <v>604500</v>
      </c>
      <c r="LE741">
        <v>810000</v>
      </c>
      <c r="LF741">
        <v>124200</v>
      </c>
      <c r="LG741">
        <v>983300</v>
      </c>
      <c r="LH741">
        <v>956600</v>
      </c>
      <c r="LI741">
        <v>274200</v>
      </c>
      <c r="LJ741">
        <v>86084000</v>
      </c>
      <c r="LK741">
        <v>25931000</v>
      </c>
      <c r="LL741">
        <v>5900300</v>
      </c>
      <c r="LM741">
        <v>3357200</v>
      </c>
      <c r="LN741">
        <v>2128200</v>
      </c>
      <c r="LO741">
        <v>414900</v>
      </c>
      <c r="LP741">
        <v>15069100</v>
      </c>
      <c r="LQ741">
        <v>1845300</v>
      </c>
      <c r="LR741">
        <v>1213000</v>
      </c>
      <c r="LS741">
        <v>134400</v>
      </c>
      <c r="LT741">
        <v>497900</v>
      </c>
      <c r="LU741">
        <v>1174600</v>
      </c>
      <c r="LV741">
        <v>3061300</v>
      </c>
      <c r="LW741">
        <v>1198000</v>
      </c>
      <c r="LX741">
        <v>548700</v>
      </c>
      <c r="LY741">
        <v>649300</v>
      </c>
      <c r="LZ741">
        <v>2799600</v>
      </c>
      <c r="MA741">
        <v>1698200</v>
      </c>
      <c r="MB741">
        <v>1101400</v>
      </c>
      <c r="MC741">
        <v>941400</v>
      </c>
      <c r="MD741">
        <v>1037700</v>
      </c>
      <c r="ME741">
        <v>1322500</v>
      </c>
      <c r="MF741">
        <v>1688700</v>
      </c>
      <c r="MG741">
        <v>4361300</v>
      </c>
      <c r="MH741">
        <v>603400</v>
      </c>
      <c r="MI741">
        <v>205700</v>
      </c>
      <c r="MJ741">
        <v>55200</v>
      </c>
      <c r="MK741">
        <v>1391300</v>
      </c>
      <c r="ML741">
        <v>390300</v>
      </c>
      <c r="MM741">
        <v>45700</v>
      </c>
      <c r="MN741">
        <v>26000</v>
      </c>
      <c r="MO741">
        <v>543200</v>
      </c>
      <c r="MP741">
        <v>592500</v>
      </c>
      <c r="MQ741">
        <v>508000</v>
      </c>
      <c r="MR741">
        <v>600500</v>
      </c>
      <c r="MS741">
        <v>3601000</v>
      </c>
      <c r="MT741">
        <v>380100</v>
      </c>
      <c r="MU741">
        <v>1049300</v>
      </c>
      <c r="MV741">
        <v>391300</v>
      </c>
      <c r="MW741">
        <v>1376800</v>
      </c>
      <c r="MX741">
        <v>319100</v>
      </c>
      <c r="MY741">
        <v>84800</v>
      </c>
      <c r="MZ741">
        <v>7737000</v>
      </c>
      <c r="NA741">
        <v>5745900</v>
      </c>
      <c r="NB741">
        <v>20600</v>
      </c>
      <c r="NC741">
        <v>2543300</v>
      </c>
      <c r="ND741">
        <v>1722900</v>
      </c>
      <c r="NE741">
        <v>1329100</v>
      </c>
      <c r="NF741">
        <v>603100</v>
      </c>
      <c r="NG741">
        <v>217300</v>
      </c>
      <c r="NH741">
        <v>831200</v>
      </c>
      <c r="NI741">
        <v>2350800</v>
      </c>
      <c r="NJ741">
        <v>1990900</v>
      </c>
      <c r="NK741">
        <v>1301300</v>
      </c>
      <c r="NL741">
        <v>662600</v>
      </c>
      <c r="NM741">
        <v>27000</v>
      </c>
      <c r="NN741">
        <v>16625000</v>
      </c>
      <c r="NO741">
        <v>6702900</v>
      </c>
      <c r="NP741">
        <v>1052000</v>
      </c>
      <c r="NQ741">
        <v>950000</v>
      </c>
      <c r="NR741">
        <v>1214500</v>
      </c>
      <c r="NS741">
        <v>130199.99999999999</v>
      </c>
      <c r="NT741">
        <v>1227800</v>
      </c>
      <c r="NU741">
        <v>674200</v>
      </c>
      <c r="NV741">
        <v>509500</v>
      </c>
      <c r="NW741">
        <v>492000</v>
      </c>
      <c r="NX741">
        <v>452700</v>
      </c>
      <c r="NY741">
        <v>1808200</v>
      </c>
      <c r="NZ741">
        <v>8113800</v>
      </c>
      <c r="OA741">
        <v>7804300</v>
      </c>
      <c r="OB741">
        <v>263800</v>
      </c>
      <c r="OC741">
        <v>94400</v>
      </c>
      <c r="OD741">
        <v>3801800</v>
      </c>
      <c r="OE741">
        <v>2607700</v>
      </c>
      <c r="OF741">
        <v>784300</v>
      </c>
      <c r="OG741">
        <v>295000</v>
      </c>
      <c r="OH741">
        <v>684100</v>
      </c>
      <c r="OI741">
        <v>1580400</v>
      </c>
      <c r="OJ741">
        <v>300500</v>
      </c>
      <c r="OK741">
        <v>309500</v>
      </c>
      <c r="OL741">
        <v>15298000</v>
      </c>
      <c r="OM741">
        <v>2503800</v>
      </c>
      <c r="ON741">
        <v>12794000</v>
      </c>
      <c r="OO741">
        <v>10781900</v>
      </c>
      <c r="OP741">
        <v>4318800</v>
      </c>
      <c r="OQ741">
        <v>1785900</v>
      </c>
      <c r="OR741">
        <v>683000</v>
      </c>
      <c r="OS741">
        <v>433000</v>
      </c>
      <c r="OT741">
        <v>451100</v>
      </c>
      <c r="OU741">
        <v>160000</v>
      </c>
      <c r="OV741">
        <v>635100</v>
      </c>
      <c r="OW741">
        <v>170700</v>
      </c>
      <c r="OX741">
        <v>3903200</v>
      </c>
      <c r="OY741">
        <v>2559900</v>
      </c>
      <c r="OZ741">
        <v>1504400</v>
      </c>
      <c r="PA741">
        <v>431000</v>
      </c>
      <c r="PB741">
        <v>472400</v>
      </c>
      <c r="PC741">
        <v>152100</v>
      </c>
      <c r="PD741">
        <v>2012100</v>
      </c>
      <c r="PE741">
        <v>813100</v>
      </c>
      <c r="PF741">
        <v>115800</v>
      </c>
      <c r="PG741">
        <v>368600</v>
      </c>
      <c r="PH741">
        <v>714600</v>
      </c>
      <c r="PI741">
        <v>11740000</v>
      </c>
      <c r="PJ741">
        <v>1750800</v>
      </c>
      <c r="PK741">
        <v>376600</v>
      </c>
      <c r="PL741">
        <v>107900</v>
      </c>
      <c r="PM741">
        <v>1266300</v>
      </c>
      <c r="PN741">
        <v>9989100</v>
      </c>
      <c r="PO741">
        <v>1834300</v>
      </c>
      <c r="PP741">
        <v>8154800</v>
      </c>
      <c r="PQ741">
        <v>5152000</v>
      </c>
      <c r="PR741">
        <v>1241500</v>
      </c>
      <c r="PS741">
        <v>1234600</v>
      </c>
      <c r="PT741">
        <v>2675900</v>
      </c>
      <c r="PU741">
        <v>21191000</v>
      </c>
      <c r="PV741">
        <v>2903000</v>
      </c>
      <c r="PW741">
        <v>2020900</v>
      </c>
      <c r="PX741">
        <v>881600</v>
      </c>
      <c r="PY741">
        <v>4918000</v>
      </c>
      <c r="PZ741">
        <v>2180700</v>
      </c>
      <c r="QA741">
        <v>2737300</v>
      </c>
      <c r="QB741">
        <v>13370000</v>
      </c>
      <c r="QC741">
        <v>7634300</v>
      </c>
      <c r="QD741">
        <v>5735800</v>
      </c>
      <c r="QE741">
        <v>6.9</v>
      </c>
      <c r="QF741">
        <v>1992100</v>
      </c>
      <c r="QG741">
        <v>131884000</v>
      </c>
      <c r="QH741">
        <v>111082000</v>
      </c>
      <c r="QI741">
        <v>24689000</v>
      </c>
      <c r="QJ741">
        <v>596000</v>
      </c>
      <c r="QK741">
        <v>78900</v>
      </c>
      <c r="QL741">
        <v>517000</v>
      </c>
      <c r="QM741">
        <v>125600</v>
      </c>
      <c r="QN741">
        <v>226100</v>
      </c>
      <c r="QO741">
        <v>73300</v>
      </c>
      <c r="QP741">
        <v>38100</v>
      </c>
      <c r="QQ741">
        <v>114700</v>
      </c>
      <c r="QR741">
        <v>165300</v>
      </c>
      <c r="QS741">
        <v>6794000</v>
      </c>
      <c r="QT741">
        <v>1640800</v>
      </c>
      <c r="QU741">
        <v>834000</v>
      </c>
      <c r="QV741">
        <v>806800</v>
      </c>
      <c r="QW741">
        <v>937200</v>
      </c>
      <c r="QX741">
        <v>4215800</v>
      </c>
      <c r="RA741">
        <v>17299000</v>
      </c>
      <c r="RB741">
        <v>10867000</v>
      </c>
      <c r="RC741">
        <v>624800</v>
      </c>
      <c r="RD741">
        <v>554300</v>
      </c>
      <c r="RE741">
        <v>624500</v>
      </c>
      <c r="RF741">
        <v>1746400</v>
      </c>
      <c r="RG741">
        <v>1454500</v>
      </c>
      <c r="RH741">
        <v>1787400</v>
      </c>
      <c r="RI741">
        <v>297800</v>
      </c>
      <c r="RJ741">
        <v>233500</v>
      </c>
      <c r="RK741">
        <v>654600</v>
      </c>
      <c r="RL741">
        <v>486300</v>
      </c>
      <c r="RM741">
        <v>115300</v>
      </c>
      <c r="RN741">
        <v>591700</v>
      </c>
      <c r="RO741">
        <v>2075600</v>
      </c>
      <c r="RP741">
        <v>1324500</v>
      </c>
      <c r="RQ741">
        <v>681700</v>
      </c>
      <c r="RR741">
        <v>725900</v>
      </c>
      <c r="RS741">
        <v>6432000</v>
      </c>
      <c r="RT741">
        <v>1560400</v>
      </c>
      <c r="RU741">
        <v>381700</v>
      </c>
      <c r="RV741">
        <v>231600</v>
      </c>
      <c r="RW741">
        <v>495300</v>
      </c>
      <c r="RX741">
        <v>606900</v>
      </c>
      <c r="RY741">
        <v>811700</v>
      </c>
      <c r="RZ741">
        <v>124900</v>
      </c>
      <c r="SA741">
        <v>984000</v>
      </c>
      <c r="SB741">
        <v>957100</v>
      </c>
      <c r="SC741">
        <v>278000</v>
      </c>
      <c r="SD741">
        <v>86393000</v>
      </c>
      <c r="SE741">
        <v>26184000</v>
      </c>
      <c r="SF741">
        <v>5913500</v>
      </c>
      <c r="SG741">
        <v>3363300</v>
      </c>
      <c r="SH741">
        <v>2134000</v>
      </c>
      <c r="SI741">
        <v>416200</v>
      </c>
      <c r="SJ741">
        <v>15281900</v>
      </c>
      <c r="SK741">
        <v>1848700</v>
      </c>
      <c r="SL741">
        <v>1214400</v>
      </c>
      <c r="SM741">
        <v>132500</v>
      </c>
      <c r="SN741">
        <v>501800</v>
      </c>
      <c r="SO741">
        <v>1154400</v>
      </c>
      <c r="SP741">
        <v>3093900</v>
      </c>
      <c r="SQ741">
        <v>1211600</v>
      </c>
      <c r="SR741">
        <v>554900</v>
      </c>
      <c r="SS741">
        <v>656700</v>
      </c>
      <c r="ST741">
        <v>2883900</v>
      </c>
      <c r="SU741">
        <v>1755300</v>
      </c>
      <c r="SV741">
        <v>1128700</v>
      </c>
      <c r="SW741">
        <v>950200</v>
      </c>
      <c r="SX741">
        <v>1046900.0000000001</v>
      </c>
      <c r="SY741">
        <v>1358700</v>
      </c>
      <c r="SZ741">
        <v>1733600</v>
      </c>
      <c r="TA741">
        <v>4386500</v>
      </c>
      <c r="TB741">
        <v>609000</v>
      </c>
      <c r="TC741">
        <v>205800</v>
      </c>
      <c r="TD741">
        <v>56500</v>
      </c>
      <c r="TE741">
        <v>1407700</v>
      </c>
      <c r="TF741">
        <v>375000</v>
      </c>
      <c r="TG741">
        <v>46000</v>
      </c>
      <c r="TH741">
        <v>27900</v>
      </c>
      <c r="TI741">
        <v>544300</v>
      </c>
      <c r="TJ741">
        <v>600100</v>
      </c>
      <c r="TK741">
        <v>514200.00000000006</v>
      </c>
      <c r="TL741">
        <v>602400</v>
      </c>
      <c r="TM741">
        <v>3609000</v>
      </c>
      <c r="TN741">
        <v>385000</v>
      </c>
      <c r="TO741">
        <v>1052300</v>
      </c>
      <c r="TP741">
        <v>391500</v>
      </c>
      <c r="TQ741">
        <v>1378300</v>
      </c>
      <c r="TR741">
        <v>316800</v>
      </c>
      <c r="TS741">
        <v>84800</v>
      </c>
      <c r="TT741">
        <v>7764000</v>
      </c>
      <c r="TU741">
        <v>5757800</v>
      </c>
      <c r="TV741">
        <v>20600</v>
      </c>
      <c r="TW741">
        <v>2549000</v>
      </c>
      <c r="TX741">
        <v>1726900</v>
      </c>
      <c r="TY741">
        <v>1332100</v>
      </c>
      <c r="TZ741">
        <v>604300</v>
      </c>
      <c r="UA741">
        <v>217800</v>
      </c>
      <c r="UB741">
        <v>834500</v>
      </c>
      <c r="UC741">
        <v>2353700</v>
      </c>
      <c r="UD741">
        <v>2006000</v>
      </c>
      <c r="UE741">
        <v>1312600</v>
      </c>
      <c r="UF741">
        <v>666100</v>
      </c>
      <c r="UG741">
        <v>27300</v>
      </c>
      <c r="UH741">
        <v>16682000</v>
      </c>
      <c r="UI741">
        <v>6645000</v>
      </c>
      <c r="UJ741">
        <v>1060500</v>
      </c>
      <c r="UK741">
        <v>859200</v>
      </c>
      <c r="UL741">
        <v>1223600</v>
      </c>
      <c r="UM741">
        <v>130500</v>
      </c>
      <c r="UN741">
        <v>1229700</v>
      </c>
      <c r="UO741">
        <v>677400</v>
      </c>
      <c r="UP741">
        <v>511300</v>
      </c>
      <c r="UQ741">
        <v>492700</v>
      </c>
      <c r="UR741">
        <v>460000</v>
      </c>
      <c r="US741">
        <v>1817400</v>
      </c>
      <c r="UT741">
        <v>8219500</v>
      </c>
      <c r="UU741">
        <v>7907400</v>
      </c>
      <c r="UV741">
        <v>264200</v>
      </c>
      <c r="UW741">
        <v>95200</v>
      </c>
      <c r="UX741">
        <v>3901600</v>
      </c>
      <c r="UY741">
        <v>2681500</v>
      </c>
      <c r="UZ741">
        <v>785800</v>
      </c>
      <c r="VA741">
        <v>295600</v>
      </c>
      <c r="VB741">
        <v>688900</v>
      </c>
      <c r="VC741">
        <v>1572900</v>
      </c>
      <c r="VD741">
        <v>303200</v>
      </c>
      <c r="VE741">
        <v>312100</v>
      </c>
      <c r="VF741">
        <v>15161000</v>
      </c>
      <c r="VG741">
        <v>2369900</v>
      </c>
      <c r="VH741">
        <v>12791400</v>
      </c>
      <c r="VI741">
        <v>10799300</v>
      </c>
      <c r="VJ741">
        <v>4323300</v>
      </c>
      <c r="VK741">
        <v>1789000</v>
      </c>
      <c r="VL741">
        <v>684500</v>
      </c>
      <c r="VM741">
        <v>433100</v>
      </c>
      <c r="VN741">
        <v>450600</v>
      </c>
      <c r="VO741">
        <v>160200</v>
      </c>
      <c r="VP741">
        <v>634700</v>
      </c>
      <c r="VQ741">
        <v>171300</v>
      </c>
      <c r="VR741">
        <v>3910500</v>
      </c>
      <c r="VS741">
        <v>2565500</v>
      </c>
      <c r="VT741">
        <v>1507500</v>
      </c>
      <c r="VU741">
        <v>432200</v>
      </c>
      <c r="VV741">
        <v>473200</v>
      </c>
      <c r="VW741">
        <v>152600</v>
      </c>
      <c r="VX741">
        <v>810500</v>
      </c>
      <c r="VY741">
        <v>115400</v>
      </c>
      <c r="VZ741">
        <v>369400</v>
      </c>
      <c r="WA741">
        <v>696800</v>
      </c>
      <c r="WB741">
        <v>11834000</v>
      </c>
      <c r="WC741">
        <v>1783700</v>
      </c>
      <c r="WD741">
        <v>373900</v>
      </c>
      <c r="WE741">
        <v>109900</v>
      </c>
      <c r="WF741">
        <v>1299900</v>
      </c>
      <c r="WG741">
        <v>10050600</v>
      </c>
      <c r="WH741">
        <v>1880200</v>
      </c>
      <c r="WI741">
        <v>8170400</v>
      </c>
      <c r="WJ741">
        <v>5159000</v>
      </c>
      <c r="WK741">
        <v>1239200</v>
      </c>
      <c r="WL741">
        <v>1234900</v>
      </c>
      <c r="WM741">
        <v>2684700</v>
      </c>
      <c r="WN741">
        <v>20802000</v>
      </c>
      <c r="WO741">
        <v>2911000</v>
      </c>
      <c r="WP741">
        <v>2026600</v>
      </c>
      <c r="WQ741">
        <v>884400</v>
      </c>
      <c r="WR741">
        <v>4783000</v>
      </c>
      <c r="WS741">
        <v>2038400</v>
      </c>
      <c r="WT741">
        <v>2744900</v>
      </c>
      <c r="WU741">
        <v>13108000</v>
      </c>
      <c r="WV741">
        <v>7293100</v>
      </c>
      <c r="WW741">
        <v>5814600</v>
      </c>
    </row>
    <row r="742" spans="1:621" x14ac:dyDescent="0.45">
      <c r="A742" s="1"/>
      <c r="C742" s="1">
        <v>36647</v>
      </c>
      <c r="D742">
        <v>868000</v>
      </c>
      <c r="E742">
        <v>2460000</v>
      </c>
      <c r="F742">
        <v>1591000</v>
      </c>
      <c r="G742">
        <v>1076000</v>
      </c>
      <c r="H742">
        <v>549000</v>
      </c>
      <c r="I742">
        <v>784000</v>
      </c>
      <c r="J742">
        <v>2050000</v>
      </c>
      <c r="K742">
        <v>466000</v>
      </c>
      <c r="L742">
        <v>42.7</v>
      </c>
      <c r="M742">
        <v>15.1</v>
      </c>
      <c r="N742">
        <v>27.6</v>
      </c>
      <c r="O742">
        <v>13.6</v>
      </c>
      <c r="P742">
        <v>35.6</v>
      </c>
      <c r="Q742">
        <v>8.1</v>
      </c>
      <c r="R742">
        <v>1.7</v>
      </c>
      <c r="S742">
        <v>0.6</v>
      </c>
      <c r="T742">
        <v>1.4</v>
      </c>
      <c r="U742">
        <v>0.3</v>
      </c>
      <c r="V742">
        <v>2564000</v>
      </c>
      <c r="W742">
        <v>1911000</v>
      </c>
      <c r="X742">
        <v>1325000</v>
      </c>
      <c r="Y742">
        <v>683000</v>
      </c>
      <c r="Z742">
        <v>643000</v>
      </c>
      <c r="AA742">
        <v>12.6</v>
      </c>
      <c r="AB742">
        <v>5.8</v>
      </c>
      <c r="AC742">
        <v>44.2</v>
      </c>
      <c r="AD742">
        <v>32.9</v>
      </c>
      <c r="AE742">
        <v>22.8</v>
      </c>
      <c r="AF742">
        <v>11.8</v>
      </c>
      <c r="AG742">
        <v>11.1</v>
      </c>
      <c r="AH742">
        <v>111162000</v>
      </c>
      <c r="AI742">
        <v>132705000</v>
      </c>
      <c r="AJ742">
        <v>24674000</v>
      </c>
      <c r="AK742">
        <v>595000</v>
      </c>
      <c r="AL742">
        <v>75500</v>
      </c>
      <c r="AM742">
        <v>519100</v>
      </c>
      <c r="AN742">
        <v>124800</v>
      </c>
      <c r="AO742">
        <v>227400</v>
      </c>
      <c r="AP742">
        <v>72900</v>
      </c>
      <c r="AQ742">
        <v>38000</v>
      </c>
      <c r="AR742">
        <v>116500</v>
      </c>
      <c r="AS742">
        <v>166900</v>
      </c>
      <c r="AT742">
        <v>6817000</v>
      </c>
      <c r="AU742">
        <v>1632500</v>
      </c>
      <c r="AV742">
        <v>829000</v>
      </c>
      <c r="AW742">
        <v>803500</v>
      </c>
      <c r="AX742">
        <v>963300</v>
      </c>
      <c r="AY742">
        <v>4221400</v>
      </c>
      <c r="BB742">
        <v>17262000</v>
      </c>
      <c r="BC742">
        <v>10875000</v>
      </c>
      <c r="BD742">
        <v>623000</v>
      </c>
      <c r="BE742">
        <v>558100</v>
      </c>
      <c r="BF742">
        <v>622200</v>
      </c>
      <c r="BG742">
        <v>1747500</v>
      </c>
      <c r="BH742">
        <v>1457500</v>
      </c>
      <c r="BI742">
        <v>1791000</v>
      </c>
      <c r="BJ742">
        <v>295900</v>
      </c>
      <c r="BK742">
        <v>234900</v>
      </c>
      <c r="BL742">
        <v>659200</v>
      </c>
      <c r="BM742">
        <v>486300</v>
      </c>
      <c r="BN742">
        <v>114700</v>
      </c>
      <c r="BO742">
        <v>590600</v>
      </c>
      <c r="BP742">
        <v>2080100</v>
      </c>
      <c r="BQ742">
        <v>1331400</v>
      </c>
      <c r="BR742">
        <v>677900</v>
      </c>
      <c r="BS742">
        <v>727000</v>
      </c>
      <c r="BT742">
        <v>6387000</v>
      </c>
      <c r="BU742">
        <v>1532900</v>
      </c>
      <c r="BV742">
        <v>381700</v>
      </c>
      <c r="BW742">
        <v>230800</v>
      </c>
      <c r="BX742">
        <v>492600</v>
      </c>
      <c r="BY742">
        <v>603600</v>
      </c>
      <c r="BZ742">
        <v>806500</v>
      </c>
      <c r="CA742">
        <v>125000</v>
      </c>
      <c r="CB742">
        <v>983300</v>
      </c>
      <c r="CC742">
        <v>955500</v>
      </c>
      <c r="CD742">
        <v>275000</v>
      </c>
      <c r="CE742">
        <v>86488000</v>
      </c>
      <c r="CF742">
        <v>26015000</v>
      </c>
      <c r="CG742">
        <v>5906500</v>
      </c>
      <c r="CH742">
        <v>3357200</v>
      </c>
      <c r="CI742">
        <v>2133300</v>
      </c>
      <c r="CJ742">
        <v>416000</v>
      </c>
      <c r="CK742">
        <v>15124500</v>
      </c>
      <c r="CL742">
        <v>1850900</v>
      </c>
      <c r="CM742">
        <v>1214500</v>
      </c>
      <c r="CN742">
        <v>137000</v>
      </c>
      <c r="CO742">
        <v>499400</v>
      </c>
      <c r="CP742">
        <v>1198100</v>
      </c>
      <c r="CQ742">
        <v>3074200</v>
      </c>
      <c r="CR742">
        <v>1198600</v>
      </c>
      <c r="CS742">
        <v>549100</v>
      </c>
      <c r="CT742">
        <v>649500</v>
      </c>
      <c r="CU742">
        <v>2774400</v>
      </c>
      <c r="CV742">
        <v>1678100</v>
      </c>
      <c r="CW742">
        <v>1096300</v>
      </c>
      <c r="CX742">
        <v>945700</v>
      </c>
      <c r="CY742">
        <v>1042400.0000000001</v>
      </c>
      <c r="CZ742">
        <v>1324300</v>
      </c>
      <c r="DA742">
        <v>1715900</v>
      </c>
      <c r="DB742">
        <v>4384000</v>
      </c>
      <c r="DC742">
        <v>610900</v>
      </c>
      <c r="DD742">
        <v>205200</v>
      </c>
      <c r="DE742">
        <v>57500</v>
      </c>
      <c r="DF742">
        <v>1402400</v>
      </c>
      <c r="DG742">
        <v>391100</v>
      </c>
      <c r="DH742">
        <v>45500</v>
      </c>
      <c r="DI742">
        <v>27100</v>
      </c>
      <c r="DJ742">
        <v>539500</v>
      </c>
      <c r="DK742">
        <v>595700</v>
      </c>
      <c r="DL742">
        <v>509100</v>
      </c>
      <c r="DM742">
        <v>600400</v>
      </c>
      <c r="DN742">
        <v>3616000</v>
      </c>
      <c r="DO742">
        <v>385400</v>
      </c>
      <c r="DP742">
        <v>1051200</v>
      </c>
      <c r="DQ742">
        <v>390400</v>
      </c>
      <c r="DR742">
        <v>1388900</v>
      </c>
      <c r="DS742">
        <v>315600</v>
      </c>
      <c r="DT742">
        <v>84700</v>
      </c>
      <c r="DU742">
        <v>7757000</v>
      </c>
      <c r="DV742">
        <v>5748700</v>
      </c>
      <c r="DW742">
        <v>20600</v>
      </c>
      <c r="DX742">
        <v>2545600</v>
      </c>
      <c r="DY742">
        <v>1725500</v>
      </c>
      <c r="DZ742">
        <v>1329100</v>
      </c>
      <c r="EA742">
        <v>603000</v>
      </c>
      <c r="EB742">
        <v>217100</v>
      </c>
      <c r="EC742">
        <v>837600</v>
      </c>
      <c r="ED742">
        <v>2344900</v>
      </c>
      <c r="EE742">
        <v>2008700</v>
      </c>
      <c r="EF742">
        <v>1311500</v>
      </c>
      <c r="EG742">
        <v>670000</v>
      </c>
      <c r="EH742">
        <v>27200</v>
      </c>
      <c r="EI742">
        <v>16623000</v>
      </c>
      <c r="EJ742">
        <v>6624900</v>
      </c>
      <c r="EK742">
        <v>1054300</v>
      </c>
      <c r="EL742">
        <v>825300</v>
      </c>
      <c r="EM742">
        <v>1230100</v>
      </c>
      <c r="EN742">
        <v>129900</v>
      </c>
      <c r="EO742">
        <v>1238700</v>
      </c>
      <c r="EP742">
        <v>683200</v>
      </c>
      <c r="EQ742">
        <v>513299.99999999994</v>
      </c>
      <c r="ER742">
        <v>494500</v>
      </c>
      <c r="ES742">
        <v>455600</v>
      </c>
      <c r="ET742">
        <v>1813600</v>
      </c>
      <c r="EU742">
        <v>8184700</v>
      </c>
      <c r="EV742">
        <v>7870800</v>
      </c>
      <c r="EW742">
        <v>264900</v>
      </c>
      <c r="EX742">
        <v>95600</v>
      </c>
      <c r="EY742">
        <v>3835300</v>
      </c>
      <c r="EZ742">
        <v>2630500</v>
      </c>
      <c r="FA742">
        <v>782800</v>
      </c>
      <c r="FB742">
        <v>298700</v>
      </c>
      <c r="FC742">
        <v>675700</v>
      </c>
      <c r="FD742">
        <v>1618100</v>
      </c>
      <c r="FE742">
        <v>299700</v>
      </c>
      <c r="FF742">
        <v>313900</v>
      </c>
      <c r="FG742">
        <v>15248000</v>
      </c>
      <c r="FH742">
        <v>2421300</v>
      </c>
      <c r="FI742">
        <v>12826500</v>
      </c>
      <c r="FJ742">
        <v>10804200</v>
      </c>
      <c r="FK742">
        <v>4330600</v>
      </c>
      <c r="FL742">
        <v>1791500</v>
      </c>
      <c r="FM742">
        <v>686900</v>
      </c>
      <c r="FN742">
        <v>432500</v>
      </c>
      <c r="FO742">
        <v>451300</v>
      </c>
      <c r="FP742">
        <v>159900</v>
      </c>
      <c r="FQ742">
        <v>636500</v>
      </c>
      <c r="FR742">
        <v>172000</v>
      </c>
      <c r="FS742">
        <v>3906500</v>
      </c>
      <c r="FT742">
        <v>2567100</v>
      </c>
      <c r="FU742">
        <v>1506000</v>
      </c>
      <c r="FV742">
        <v>433400</v>
      </c>
      <c r="FW742">
        <v>474700</v>
      </c>
      <c r="FX742">
        <v>153000</v>
      </c>
      <c r="FY742">
        <v>2022300</v>
      </c>
      <c r="FZ742">
        <v>817100</v>
      </c>
      <c r="GA742">
        <v>116400</v>
      </c>
      <c r="GB742">
        <v>368400</v>
      </c>
      <c r="GC742">
        <v>720400</v>
      </c>
      <c r="GD742">
        <v>12060000</v>
      </c>
      <c r="GE742">
        <v>1875000</v>
      </c>
      <c r="GF742">
        <v>401800</v>
      </c>
      <c r="GG742">
        <v>112600</v>
      </c>
      <c r="GH742">
        <v>1360600</v>
      </c>
      <c r="GI742">
        <v>10184700</v>
      </c>
      <c r="GJ742">
        <v>1895300</v>
      </c>
      <c r="GK742">
        <v>8289400</v>
      </c>
      <c r="GL742">
        <v>5169000</v>
      </c>
      <c r="GM742">
        <v>1240100</v>
      </c>
      <c r="GN742">
        <v>1245000</v>
      </c>
      <c r="GO742">
        <v>2683800</v>
      </c>
      <c r="GP742">
        <v>21543000</v>
      </c>
      <c r="GQ742">
        <v>3243000</v>
      </c>
      <c r="GR742">
        <v>2367900</v>
      </c>
      <c r="GS742">
        <v>875000</v>
      </c>
      <c r="GT742">
        <v>4835000</v>
      </c>
      <c r="GU742">
        <v>2084600</v>
      </c>
      <c r="GV742">
        <v>2750400</v>
      </c>
      <c r="GW742">
        <v>13465000</v>
      </c>
      <c r="GX742">
        <v>7653700</v>
      </c>
      <c r="GY742">
        <v>5811300</v>
      </c>
      <c r="IO742">
        <v>142388000</v>
      </c>
      <c r="IP742">
        <v>67.099999999999994</v>
      </c>
      <c r="IQ742">
        <v>136630000</v>
      </c>
      <c r="IR742">
        <v>64.400000000000006</v>
      </c>
      <c r="IS742">
        <v>5758000</v>
      </c>
      <c r="IT742">
        <v>4</v>
      </c>
      <c r="IU742">
        <v>69853000</v>
      </c>
      <c r="IV742">
        <v>4385000</v>
      </c>
      <c r="IW742">
        <v>76102000</v>
      </c>
      <c r="IX742">
        <v>74.8</v>
      </c>
      <c r="IY742">
        <v>73157000</v>
      </c>
      <c r="IZ742">
        <v>71.900000000000006</v>
      </c>
      <c r="JA742">
        <v>2944000</v>
      </c>
      <c r="JB742">
        <v>3.9</v>
      </c>
      <c r="JC742">
        <v>25689000</v>
      </c>
      <c r="JD742">
        <v>71766000</v>
      </c>
      <c r="JE742">
        <v>76.599999999999994</v>
      </c>
      <c r="JF742">
        <v>69399000</v>
      </c>
      <c r="JG742">
        <v>74.099999999999994</v>
      </c>
      <c r="JH742">
        <v>2367000</v>
      </c>
      <c r="JI742">
        <v>3.3</v>
      </c>
      <c r="JJ742">
        <v>21919000</v>
      </c>
      <c r="JK742">
        <v>7652000</v>
      </c>
      <c r="JL742">
        <v>5.6</v>
      </c>
      <c r="JM742">
        <v>132705000</v>
      </c>
      <c r="JN742">
        <v>111162000</v>
      </c>
      <c r="JO742">
        <v>24674000</v>
      </c>
      <c r="JP742">
        <v>595000</v>
      </c>
      <c r="JQ742">
        <v>75500</v>
      </c>
      <c r="JR742">
        <v>519100</v>
      </c>
      <c r="JS742">
        <v>124800</v>
      </c>
      <c r="JT742">
        <v>227400</v>
      </c>
      <c r="JU742">
        <v>72900</v>
      </c>
      <c r="JV742">
        <v>38000</v>
      </c>
      <c r="JW742">
        <v>116500</v>
      </c>
      <c r="JX742">
        <v>166900</v>
      </c>
      <c r="JY742">
        <v>6817000</v>
      </c>
      <c r="JZ742">
        <v>1632500</v>
      </c>
      <c r="KA742">
        <v>829000</v>
      </c>
      <c r="KB742">
        <v>803500</v>
      </c>
      <c r="KC742">
        <v>963300</v>
      </c>
      <c r="KD742">
        <v>4221400</v>
      </c>
      <c r="KG742">
        <v>17262000</v>
      </c>
      <c r="KH742">
        <v>10875000</v>
      </c>
      <c r="KI742">
        <v>623000</v>
      </c>
      <c r="KJ742">
        <v>558100</v>
      </c>
      <c r="KK742">
        <v>622200</v>
      </c>
      <c r="KL742">
        <v>1747500</v>
      </c>
      <c r="KM742">
        <v>1457500</v>
      </c>
      <c r="KN742">
        <v>1791000</v>
      </c>
      <c r="KO742">
        <v>295900</v>
      </c>
      <c r="KP742">
        <v>234900</v>
      </c>
      <c r="KQ742">
        <v>659200</v>
      </c>
      <c r="KR742">
        <v>486300</v>
      </c>
      <c r="KS742">
        <v>114700</v>
      </c>
      <c r="KT742">
        <v>590600</v>
      </c>
      <c r="KU742">
        <v>2080100</v>
      </c>
      <c r="KV742">
        <v>1331400</v>
      </c>
      <c r="KW742">
        <v>677900</v>
      </c>
      <c r="KX742">
        <v>727000</v>
      </c>
      <c r="KY742">
        <v>6387000</v>
      </c>
      <c r="KZ742">
        <v>1532900</v>
      </c>
      <c r="LA742">
        <v>381700</v>
      </c>
      <c r="LB742">
        <v>230800</v>
      </c>
      <c r="LC742">
        <v>492600</v>
      </c>
      <c r="LD742">
        <v>603600</v>
      </c>
      <c r="LE742">
        <v>806500</v>
      </c>
      <c r="LF742">
        <v>125000</v>
      </c>
      <c r="LG742">
        <v>983300</v>
      </c>
      <c r="LH742">
        <v>955500</v>
      </c>
      <c r="LI742">
        <v>275000</v>
      </c>
      <c r="LJ742">
        <v>86488000</v>
      </c>
      <c r="LK742">
        <v>26015000</v>
      </c>
      <c r="LL742">
        <v>5906500</v>
      </c>
      <c r="LM742">
        <v>3357200</v>
      </c>
      <c r="LN742">
        <v>2133300</v>
      </c>
      <c r="LO742">
        <v>416000</v>
      </c>
      <c r="LP742">
        <v>15124500</v>
      </c>
      <c r="LQ742">
        <v>1850900</v>
      </c>
      <c r="LR742">
        <v>1214500</v>
      </c>
      <c r="LS742">
        <v>137000</v>
      </c>
      <c r="LT742">
        <v>499400</v>
      </c>
      <c r="LU742">
        <v>1198100</v>
      </c>
      <c r="LV742">
        <v>3074200</v>
      </c>
      <c r="LW742">
        <v>1198600</v>
      </c>
      <c r="LX742">
        <v>549100</v>
      </c>
      <c r="LY742">
        <v>649500</v>
      </c>
      <c r="LZ742">
        <v>2774400</v>
      </c>
      <c r="MA742">
        <v>1678100</v>
      </c>
      <c r="MB742">
        <v>1096300</v>
      </c>
      <c r="MC742">
        <v>945700</v>
      </c>
      <c r="MD742">
        <v>1042400.0000000001</v>
      </c>
      <c r="ME742">
        <v>1324300</v>
      </c>
      <c r="MF742">
        <v>1715900</v>
      </c>
      <c r="MG742">
        <v>4384000</v>
      </c>
      <c r="MH742">
        <v>610900</v>
      </c>
      <c r="MI742">
        <v>205200</v>
      </c>
      <c r="MJ742">
        <v>57500</v>
      </c>
      <c r="MK742">
        <v>1402400</v>
      </c>
      <c r="ML742">
        <v>391100</v>
      </c>
      <c r="MM742">
        <v>45500</v>
      </c>
      <c r="MN742">
        <v>27100</v>
      </c>
      <c r="MO742">
        <v>539500</v>
      </c>
      <c r="MP742">
        <v>595700</v>
      </c>
      <c r="MQ742">
        <v>509100</v>
      </c>
      <c r="MR742">
        <v>600400</v>
      </c>
      <c r="MS742">
        <v>3616000</v>
      </c>
      <c r="MT742">
        <v>385400</v>
      </c>
      <c r="MU742">
        <v>1051200</v>
      </c>
      <c r="MV742">
        <v>390400</v>
      </c>
      <c r="MW742">
        <v>1388900</v>
      </c>
      <c r="MX742">
        <v>315600</v>
      </c>
      <c r="MY742">
        <v>84700</v>
      </c>
      <c r="MZ742">
        <v>7757000</v>
      </c>
      <c r="NA742">
        <v>5748700</v>
      </c>
      <c r="NB742">
        <v>20600</v>
      </c>
      <c r="NC742">
        <v>2545600</v>
      </c>
      <c r="ND742">
        <v>1725500</v>
      </c>
      <c r="NE742">
        <v>1329100</v>
      </c>
      <c r="NF742">
        <v>603000</v>
      </c>
      <c r="NG742">
        <v>217100</v>
      </c>
      <c r="NH742">
        <v>837600</v>
      </c>
      <c r="NI742">
        <v>2344900</v>
      </c>
      <c r="NJ742">
        <v>2008700</v>
      </c>
      <c r="NK742">
        <v>1311500</v>
      </c>
      <c r="NL742">
        <v>670000</v>
      </c>
      <c r="NM742">
        <v>27200</v>
      </c>
      <c r="NN742">
        <v>16623000</v>
      </c>
      <c r="NO742">
        <v>6624900</v>
      </c>
      <c r="NP742">
        <v>1054300</v>
      </c>
      <c r="NQ742">
        <v>825300</v>
      </c>
      <c r="NR742">
        <v>1230100</v>
      </c>
      <c r="NS742">
        <v>129900</v>
      </c>
      <c r="NT742">
        <v>1238700</v>
      </c>
      <c r="NU742">
        <v>683200</v>
      </c>
      <c r="NV742">
        <v>513299.99999999994</v>
      </c>
      <c r="NW742">
        <v>494500</v>
      </c>
      <c r="NX742">
        <v>455600</v>
      </c>
      <c r="NY742">
        <v>1813600</v>
      </c>
      <c r="NZ742">
        <v>8184700</v>
      </c>
      <c r="OA742">
        <v>7870800</v>
      </c>
      <c r="OB742">
        <v>264900</v>
      </c>
      <c r="OC742">
        <v>95600</v>
      </c>
      <c r="OD742">
        <v>3835300</v>
      </c>
      <c r="OE742">
        <v>2630500</v>
      </c>
      <c r="OF742">
        <v>782800</v>
      </c>
      <c r="OG742">
        <v>298700</v>
      </c>
      <c r="OH742">
        <v>675700</v>
      </c>
      <c r="OI742">
        <v>1618100</v>
      </c>
      <c r="OJ742">
        <v>299700</v>
      </c>
      <c r="OK742">
        <v>313900</v>
      </c>
      <c r="OL742">
        <v>15248000</v>
      </c>
      <c r="OM742">
        <v>2421300</v>
      </c>
      <c r="ON742">
        <v>12826500</v>
      </c>
      <c r="OO742">
        <v>10804200</v>
      </c>
      <c r="OP742">
        <v>4330600</v>
      </c>
      <c r="OQ742">
        <v>1791500</v>
      </c>
      <c r="OR742">
        <v>686900</v>
      </c>
      <c r="OS742">
        <v>432500</v>
      </c>
      <c r="OT742">
        <v>451300</v>
      </c>
      <c r="OU742">
        <v>159900</v>
      </c>
      <c r="OV742">
        <v>636500</v>
      </c>
      <c r="OW742">
        <v>172000</v>
      </c>
      <c r="OX742">
        <v>3906500</v>
      </c>
      <c r="OY742">
        <v>2567100</v>
      </c>
      <c r="OZ742">
        <v>1506000</v>
      </c>
      <c r="PA742">
        <v>433400</v>
      </c>
      <c r="PB742">
        <v>474700</v>
      </c>
      <c r="PC742">
        <v>153000</v>
      </c>
      <c r="PD742">
        <v>2022300</v>
      </c>
      <c r="PE742">
        <v>817100</v>
      </c>
      <c r="PF742">
        <v>116400</v>
      </c>
      <c r="PG742">
        <v>368400</v>
      </c>
      <c r="PH742">
        <v>720400</v>
      </c>
      <c r="PI742">
        <v>12060000</v>
      </c>
      <c r="PJ742">
        <v>1875000</v>
      </c>
      <c r="PK742">
        <v>401800</v>
      </c>
      <c r="PL742">
        <v>112600</v>
      </c>
      <c r="PM742">
        <v>1360600</v>
      </c>
      <c r="PN742">
        <v>10184700</v>
      </c>
      <c r="PO742">
        <v>1895300</v>
      </c>
      <c r="PP742">
        <v>8289400</v>
      </c>
      <c r="PQ742">
        <v>5169000</v>
      </c>
      <c r="PR742">
        <v>1240100</v>
      </c>
      <c r="PS742">
        <v>1245000</v>
      </c>
      <c r="PT742">
        <v>2683800</v>
      </c>
      <c r="PU742">
        <v>21543000</v>
      </c>
      <c r="PV742">
        <v>3243000</v>
      </c>
      <c r="PW742">
        <v>2367900</v>
      </c>
      <c r="PX742">
        <v>875000</v>
      </c>
      <c r="PY742">
        <v>4835000</v>
      </c>
      <c r="PZ742">
        <v>2084600</v>
      </c>
      <c r="QA742">
        <v>2750400</v>
      </c>
      <c r="QB742">
        <v>13465000</v>
      </c>
      <c r="QC742">
        <v>7653700</v>
      </c>
      <c r="QD742">
        <v>5811300</v>
      </c>
      <c r="QE742">
        <v>7.1</v>
      </c>
      <c r="QF742">
        <v>1995300</v>
      </c>
      <c r="QG742">
        <v>132105000</v>
      </c>
      <c r="QH742">
        <v>110958000</v>
      </c>
      <c r="QI742">
        <v>24646000</v>
      </c>
      <c r="QJ742">
        <v>598000</v>
      </c>
      <c r="QK742">
        <v>78700</v>
      </c>
      <c r="QL742">
        <v>519400</v>
      </c>
      <c r="QM742">
        <v>125700</v>
      </c>
      <c r="QN742">
        <v>225500</v>
      </c>
      <c r="QO742">
        <v>73100</v>
      </c>
      <c r="QP742">
        <v>38100</v>
      </c>
      <c r="QQ742">
        <v>114400</v>
      </c>
      <c r="QR742">
        <v>168200</v>
      </c>
      <c r="QS742">
        <v>6770000</v>
      </c>
      <c r="QT742">
        <v>1635700</v>
      </c>
      <c r="QU742">
        <v>827900</v>
      </c>
      <c r="QV742">
        <v>807800</v>
      </c>
      <c r="QW742">
        <v>935000</v>
      </c>
      <c r="QX742">
        <v>4198800</v>
      </c>
      <c r="RA742">
        <v>17278000</v>
      </c>
      <c r="RB742">
        <v>10871000</v>
      </c>
      <c r="RC742">
        <v>622400</v>
      </c>
      <c r="RD742">
        <v>555300</v>
      </c>
      <c r="RE742">
        <v>623800</v>
      </c>
      <c r="RF742">
        <v>1750100</v>
      </c>
      <c r="RG742">
        <v>1454100</v>
      </c>
      <c r="RH742">
        <v>1792400</v>
      </c>
      <c r="RI742">
        <v>296100</v>
      </c>
      <c r="RJ742">
        <v>234800</v>
      </c>
      <c r="RK742">
        <v>659200</v>
      </c>
      <c r="RL742">
        <v>486800</v>
      </c>
      <c r="RM742">
        <v>115500</v>
      </c>
      <c r="RN742">
        <v>591200</v>
      </c>
      <c r="RO742">
        <v>2075800.0000000002</v>
      </c>
      <c r="RP742">
        <v>1325900</v>
      </c>
      <c r="RQ742">
        <v>678500</v>
      </c>
      <c r="RR742">
        <v>727500</v>
      </c>
      <c r="RS742">
        <v>6407000</v>
      </c>
      <c r="RT742">
        <v>1555500</v>
      </c>
      <c r="RU742">
        <v>380500</v>
      </c>
      <c r="RV742">
        <v>230600</v>
      </c>
      <c r="RW742">
        <v>490300</v>
      </c>
      <c r="RX742">
        <v>605400</v>
      </c>
      <c r="RY742">
        <v>807400</v>
      </c>
      <c r="RZ742">
        <v>124600</v>
      </c>
      <c r="SA742">
        <v>982100</v>
      </c>
      <c r="SB742">
        <v>955200</v>
      </c>
      <c r="SC742">
        <v>275800</v>
      </c>
      <c r="SD742">
        <v>86312000</v>
      </c>
      <c r="SE742">
        <v>26118000</v>
      </c>
      <c r="SF742">
        <v>5902500</v>
      </c>
      <c r="SG742">
        <v>3357400</v>
      </c>
      <c r="SH742">
        <v>2129000</v>
      </c>
      <c r="SI742">
        <v>416100</v>
      </c>
      <c r="SJ742">
        <v>15233000</v>
      </c>
      <c r="SK742">
        <v>1848700</v>
      </c>
      <c r="SL742">
        <v>1215400</v>
      </c>
      <c r="SM742">
        <v>132000</v>
      </c>
      <c r="SN742">
        <v>501300</v>
      </c>
      <c r="SO742">
        <v>1151900</v>
      </c>
      <c r="SP742">
        <v>3088100</v>
      </c>
      <c r="SQ742">
        <v>1214500</v>
      </c>
      <c r="SR742">
        <v>554600</v>
      </c>
      <c r="SS742">
        <v>659900</v>
      </c>
      <c r="ST742">
        <v>2846700</v>
      </c>
      <c r="SU742">
        <v>1725300</v>
      </c>
      <c r="SV742">
        <v>1121400</v>
      </c>
      <c r="SW742">
        <v>952100</v>
      </c>
      <c r="SX742">
        <v>1043300</v>
      </c>
      <c r="SY742">
        <v>1354600</v>
      </c>
      <c r="SZ742">
        <v>1733100</v>
      </c>
      <c r="TA742">
        <v>4381300</v>
      </c>
      <c r="TB742">
        <v>611500</v>
      </c>
      <c r="TC742">
        <v>204600</v>
      </c>
      <c r="TD742">
        <v>57200</v>
      </c>
      <c r="TE742">
        <v>1406100</v>
      </c>
      <c r="TF742">
        <v>372200</v>
      </c>
      <c r="TG742">
        <v>45900</v>
      </c>
      <c r="TH742">
        <v>27500</v>
      </c>
      <c r="TI742">
        <v>542800</v>
      </c>
      <c r="TJ742">
        <v>599400</v>
      </c>
      <c r="TK742">
        <v>514100</v>
      </c>
      <c r="TL742">
        <v>600800</v>
      </c>
      <c r="TM742">
        <v>3615000</v>
      </c>
      <c r="TN742">
        <v>382500</v>
      </c>
      <c r="TO742">
        <v>1054400</v>
      </c>
      <c r="TP742">
        <v>391500</v>
      </c>
      <c r="TQ742">
        <v>1387500</v>
      </c>
      <c r="TR742">
        <v>314800</v>
      </c>
      <c r="TS742">
        <v>84700</v>
      </c>
      <c r="TT742">
        <v>7762000</v>
      </c>
      <c r="TU742">
        <v>5755000</v>
      </c>
      <c r="TV742">
        <v>20600</v>
      </c>
      <c r="TW742">
        <v>2548000</v>
      </c>
      <c r="TX742">
        <v>1726700</v>
      </c>
      <c r="TY742">
        <v>1330300</v>
      </c>
      <c r="TZ742">
        <v>604100</v>
      </c>
      <c r="UA742">
        <v>217300</v>
      </c>
      <c r="UB742">
        <v>840700</v>
      </c>
      <c r="UC742">
        <v>2345700</v>
      </c>
      <c r="UD742">
        <v>2006500</v>
      </c>
      <c r="UE742">
        <v>1312300</v>
      </c>
      <c r="UF742">
        <v>666900</v>
      </c>
      <c r="UG742">
        <v>27300</v>
      </c>
      <c r="UH742">
        <v>16647000</v>
      </c>
      <c r="UI742">
        <v>6672900</v>
      </c>
      <c r="UJ742">
        <v>1059500</v>
      </c>
      <c r="UK742">
        <v>859200</v>
      </c>
      <c r="UL742">
        <v>1229700</v>
      </c>
      <c r="UM742">
        <v>130400</v>
      </c>
      <c r="UN742">
        <v>1241700</v>
      </c>
      <c r="UO742">
        <v>684300</v>
      </c>
      <c r="UP742">
        <v>513600</v>
      </c>
      <c r="UQ742">
        <v>496300</v>
      </c>
      <c r="UR742">
        <v>458200</v>
      </c>
      <c r="US742">
        <v>1816900</v>
      </c>
      <c r="UT742">
        <v>8157600</v>
      </c>
      <c r="UU742">
        <v>7844600</v>
      </c>
      <c r="UV742">
        <v>264400</v>
      </c>
      <c r="UW742">
        <v>95400</v>
      </c>
      <c r="UX742">
        <v>3861500</v>
      </c>
      <c r="UY742">
        <v>2649100</v>
      </c>
      <c r="UZ742">
        <v>785800</v>
      </c>
      <c r="VA742">
        <v>297600</v>
      </c>
      <c r="VB742">
        <v>679500</v>
      </c>
      <c r="VC742">
        <v>1558700</v>
      </c>
      <c r="VD742">
        <v>301600</v>
      </c>
      <c r="VE742">
        <v>313000</v>
      </c>
      <c r="VF742">
        <v>15189000</v>
      </c>
      <c r="VG742">
        <v>2378800</v>
      </c>
      <c r="VH742">
        <v>12810500</v>
      </c>
      <c r="VI742">
        <v>10815200</v>
      </c>
      <c r="VJ742">
        <v>4329400</v>
      </c>
      <c r="VK742">
        <v>1793700</v>
      </c>
      <c r="VL742">
        <v>686400</v>
      </c>
      <c r="VM742">
        <v>431700</v>
      </c>
      <c r="VN742">
        <v>451000</v>
      </c>
      <c r="VO742">
        <v>160000</v>
      </c>
      <c r="VP742">
        <v>635000</v>
      </c>
      <c r="VQ742">
        <v>171600</v>
      </c>
      <c r="VR742">
        <v>3915500</v>
      </c>
      <c r="VS742">
        <v>2570300</v>
      </c>
      <c r="VT742">
        <v>1508700</v>
      </c>
      <c r="VU742">
        <v>433500</v>
      </c>
      <c r="VV742">
        <v>475300</v>
      </c>
      <c r="VW742">
        <v>152700</v>
      </c>
      <c r="VX742">
        <v>812500</v>
      </c>
      <c r="VY742">
        <v>115800</v>
      </c>
      <c r="VZ742">
        <v>368500</v>
      </c>
      <c r="WA742">
        <v>698500</v>
      </c>
      <c r="WB742">
        <v>11827000</v>
      </c>
      <c r="WC742">
        <v>1782400</v>
      </c>
      <c r="WD742">
        <v>380900</v>
      </c>
      <c r="WE742">
        <v>109800</v>
      </c>
      <c r="WF742">
        <v>1291700</v>
      </c>
      <c r="WG742">
        <v>10045000</v>
      </c>
      <c r="WH742">
        <v>1882500</v>
      </c>
      <c r="WI742">
        <v>8162500</v>
      </c>
      <c r="WJ742">
        <v>5154000</v>
      </c>
      <c r="WK742">
        <v>1236700</v>
      </c>
      <c r="WL742">
        <v>1234900</v>
      </c>
      <c r="WM742">
        <v>2682600</v>
      </c>
      <c r="WN742">
        <v>21147000</v>
      </c>
      <c r="WO742">
        <v>3244000</v>
      </c>
      <c r="WP742">
        <v>2363600</v>
      </c>
      <c r="WQ742">
        <v>880200</v>
      </c>
      <c r="WR742">
        <v>4779000</v>
      </c>
      <c r="WS742">
        <v>2029400</v>
      </c>
      <c r="WT742">
        <v>2749400</v>
      </c>
      <c r="WU742">
        <v>13124000</v>
      </c>
      <c r="WV742">
        <v>7293200</v>
      </c>
      <c r="WW742">
        <v>5830700</v>
      </c>
    </row>
    <row r="743" spans="1:621" x14ac:dyDescent="0.45">
      <c r="A743" s="1"/>
      <c r="C743" s="1">
        <v>36678</v>
      </c>
      <c r="D743">
        <v>976000</v>
      </c>
      <c r="E743">
        <v>2442000</v>
      </c>
      <c r="F743">
        <v>1466000</v>
      </c>
      <c r="G743">
        <v>1074000</v>
      </c>
      <c r="H743">
        <v>430000</v>
      </c>
      <c r="I743">
        <v>689000</v>
      </c>
      <c r="J743">
        <v>2046000</v>
      </c>
      <c r="K743">
        <v>427000</v>
      </c>
      <c r="L743">
        <v>43.6</v>
      </c>
      <c r="M743">
        <v>17.399999999999999</v>
      </c>
      <c r="N743">
        <v>26.2</v>
      </c>
      <c r="O743">
        <v>12.3</v>
      </c>
      <c r="P743">
        <v>36.5</v>
      </c>
      <c r="Q743">
        <v>7.6</v>
      </c>
      <c r="R743">
        <v>1.7</v>
      </c>
      <c r="S743">
        <v>0.5</v>
      </c>
      <c r="T743">
        <v>1.4</v>
      </c>
      <c r="U743">
        <v>0.3</v>
      </c>
      <c r="V743">
        <v>2579000</v>
      </c>
      <c r="W743">
        <v>1753000</v>
      </c>
      <c r="X743">
        <v>1242000</v>
      </c>
      <c r="Y743">
        <v>616000</v>
      </c>
      <c r="Z743">
        <v>627000</v>
      </c>
      <c r="AA743">
        <v>12.3</v>
      </c>
      <c r="AB743">
        <v>5.7</v>
      </c>
      <c r="AC743">
        <v>46.3</v>
      </c>
      <c r="AD743">
        <v>31.5</v>
      </c>
      <c r="AE743">
        <v>22.3</v>
      </c>
      <c r="AF743">
        <v>11</v>
      </c>
      <c r="AG743">
        <v>11.2</v>
      </c>
      <c r="AH743">
        <v>112302000</v>
      </c>
      <c r="AI743">
        <v>133218000</v>
      </c>
      <c r="AJ743">
        <v>25021000</v>
      </c>
      <c r="AK743">
        <v>606000</v>
      </c>
      <c r="AL743">
        <v>80100</v>
      </c>
      <c r="AM743">
        <v>526100</v>
      </c>
      <c r="AN743">
        <v>127200</v>
      </c>
      <c r="AO743">
        <v>227700</v>
      </c>
      <c r="AP743">
        <v>71400</v>
      </c>
      <c r="AQ743">
        <v>38500</v>
      </c>
      <c r="AR743">
        <v>117800</v>
      </c>
      <c r="AS743">
        <v>171200</v>
      </c>
      <c r="AT743">
        <v>7012000</v>
      </c>
      <c r="AU743">
        <v>1680200</v>
      </c>
      <c r="AV743">
        <v>852900</v>
      </c>
      <c r="AW743">
        <v>827300</v>
      </c>
      <c r="AX743">
        <v>995000</v>
      </c>
      <c r="AY743">
        <v>4336400</v>
      </c>
      <c r="BB743">
        <v>17403000</v>
      </c>
      <c r="BC743">
        <v>10970000</v>
      </c>
      <c r="BD743">
        <v>629700</v>
      </c>
      <c r="BE743">
        <v>563300</v>
      </c>
      <c r="BF743">
        <v>625100</v>
      </c>
      <c r="BG743">
        <v>1766000</v>
      </c>
      <c r="BH743">
        <v>1468400</v>
      </c>
      <c r="BI743">
        <v>1811000</v>
      </c>
      <c r="BJ743">
        <v>297200</v>
      </c>
      <c r="BK743">
        <v>237700</v>
      </c>
      <c r="BL743">
        <v>674000</v>
      </c>
      <c r="BM743">
        <v>486800</v>
      </c>
      <c r="BN743">
        <v>115300</v>
      </c>
      <c r="BO743">
        <v>596200</v>
      </c>
      <c r="BP743">
        <v>2094100</v>
      </c>
      <c r="BQ743">
        <v>1344400</v>
      </c>
      <c r="BR743">
        <v>683600</v>
      </c>
      <c r="BS743">
        <v>732400</v>
      </c>
      <c r="BT743">
        <v>6433000</v>
      </c>
      <c r="BU743">
        <v>1548200</v>
      </c>
      <c r="BV743">
        <v>382800</v>
      </c>
      <c r="BW743">
        <v>231500</v>
      </c>
      <c r="BX743">
        <v>495800</v>
      </c>
      <c r="BY743">
        <v>609100</v>
      </c>
      <c r="BZ743">
        <v>810000</v>
      </c>
      <c r="CA743">
        <v>127000</v>
      </c>
      <c r="CB743">
        <v>986100</v>
      </c>
      <c r="CC743">
        <v>961800</v>
      </c>
      <c r="CD743">
        <v>280300</v>
      </c>
      <c r="CE743">
        <v>87281000</v>
      </c>
      <c r="CF743">
        <v>26168000</v>
      </c>
      <c r="CG743">
        <v>5935600</v>
      </c>
      <c r="CH743">
        <v>3366900</v>
      </c>
      <c r="CI743">
        <v>2151100</v>
      </c>
      <c r="CJ743">
        <v>417600</v>
      </c>
      <c r="CK743">
        <v>15219400</v>
      </c>
      <c r="CL743">
        <v>1865100</v>
      </c>
      <c r="CM743">
        <v>1222300</v>
      </c>
      <c r="CN743">
        <v>138600</v>
      </c>
      <c r="CO743">
        <v>504200</v>
      </c>
      <c r="CP743">
        <v>1200200</v>
      </c>
      <c r="CQ743">
        <v>3098800</v>
      </c>
      <c r="CR743">
        <v>1205500</v>
      </c>
      <c r="CS743">
        <v>554700</v>
      </c>
      <c r="CT743">
        <v>650800</v>
      </c>
      <c r="CU743">
        <v>2797900</v>
      </c>
      <c r="CV743">
        <v>1692300</v>
      </c>
      <c r="CW743">
        <v>1105600</v>
      </c>
      <c r="CX743">
        <v>958300</v>
      </c>
      <c r="CY743">
        <v>1048900</v>
      </c>
      <c r="CZ743">
        <v>1340500</v>
      </c>
      <c r="DA743">
        <v>1704200</v>
      </c>
      <c r="DB743">
        <v>4408800</v>
      </c>
      <c r="DC743">
        <v>615100</v>
      </c>
      <c r="DD743">
        <v>205400</v>
      </c>
      <c r="DE743">
        <v>59000</v>
      </c>
      <c r="DF743">
        <v>1419100</v>
      </c>
      <c r="DG743">
        <v>375400</v>
      </c>
      <c r="DH743">
        <v>45900</v>
      </c>
      <c r="DI743">
        <v>29300</v>
      </c>
      <c r="DJ743">
        <v>542500</v>
      </c>
      <c r="DK743">
        <v>601100</v>
      </c>
      <c r="DL743">
        <v>516000</v>
      </c>
      <c r="DM743">
        <v>604400</v>
      </c>
      <c r="DN743">
        <v>3656000</v>
      </c>
      <c r="DO743">
        <v>391700</v>
      </c>
      <c r="DP743">
        <v>1064700</v>
      </c>
      <c r="DQ743">
        <v>392700</v>
      </c>
      <c r="DR743">
        <v>1404900</v>
      </c>
      <c r="DS743">
        <v>316300</v>
      </c>
      <c r="DT743">
        <v>85500</v>
      </c>
      <c r="DU743">
        <v>7827000</v>
      </c>
      <c r="DV743">
        <v>5781900</v>
      </c>
      <c r="DW743">
        <v>20700</v>
      </c>
      <c r="DX743">
        <v>2554700</v>
      </c>
      <c r="DY743">
        <v>1732200</v>
      </c>
      <c r="DZ743">
        <v>1333000</v>
      </c>
      <c r="EA743">
        <v>604900</v>
      </c>
      <c r="EB743">
        <v>217600</v>
      </c>
      <c r="EC743">
        <v>850700</v>
      </c>
      <c r="ED743">
        <v>2355800</v>
      </c>
      <c r="EE743">
        <v>2045000</v>
      </c>
      <c r="EF743">
        <v>1335700</v>
      </c>
      <c r="EG743">
        <v>681900</v>
      </c>
      <c r="EH743">
        <v>27400</v>
      </c>
      <c r="EI743">
        <v>16872000</v>
      </c>
      <c r="EJ743">
        <v>6731600</v>
      </c>
      <c r="EK743">
        <v>1084400</v>
      </c>
      <c r="EL743">
        <v>815500</v>
      </c>
      <c r="EM743">
        <v>1261300</v>
      </c>
      <c r="EN743">
        <v>131500</v>
      </c>
      <c r="EO743">
        <v>1252100</v>
      </c>
      <c r="EP743">
        <v>698800</v>
      </c>
      <c r="EQ743">
        <v>522299.99999999994</v>
      </c>
      <c r="ER743">
        <v>499100</v>
      </c>
      <c r="ES743">
        <v>466600</v>
      </c>
      <c r="ET743">
        <v>1828200</v>
      </c>
      <c r="EU743">
        <v>8311700.0000000009</v>
      </c>
      <c r="EV743">
        <v>7995200</v>
      </c>
      <c r="EW743">
        <v>267000</v>
      </c>
      <c r="EX743">
        <v>95900</v>
      </c>
      <c r="EY743">
        <v>3910400</v>
      </c>
      <c r="EZ743">
        <v>2681100</v>
      </c>
      <c r="FA743">
        <v>790300</v>
      </c>
      <c r="FB743">
        <v>303400</v>
      </c>
      <c r="FC743">
        <v>678000</v>
      </c>
      <c r="FD743">
        <v>1646400</v>
      </c>
      <c r="FE743">
        <v>303800</v>
      </c>
      <c r="FF743">
        <v>316500</v>
      </c>
      <c r="FG743">
        <v>15058000</v>
      </c>
      <c r="FH743">
        <v>2199700</v>
      </c>
      <c r="FI743">
        <v>12858200</v>
      </c>
      <c r="FJ743">
        <v>10868700</v>
      </c>
      <c r="FK743">
        <v>4357800</v>
      </c>
      <c r="FL743">
        <v>1800900</v>
      </c>
      <c r="FM743">
        <v>691000</v>
      </c>
      <c r="FN743">
        <v>440000</v>
      </c>
      <c r="FO743">
        <v>453800</v>
      </c>
      <c r="FP743">
        <v>161900</v>
      </c>
      <c r="FQ743">
        <v>636300</v>
      </c>
      <c r="FR743">
        <v>173900</v>
      </c>
      <c r="FS743">
        <v>3924300</v>
      </c>
      <c r="FT743">
        <v>2586600</v>
      </c>
      <c r="FU743">
        <v>1513700</v>
      </c>
      <c r="FV743">
        <v>438600</v>
      </c>
      <c r="FW743">
        <v>479300</v>
      </c>
      <c r="FX743">
        <v>155000</v>
      </c>
      <c r="FY743">
        <v>1989500</v>
      </c>
      <c r="FZ743">
        <v>817900</v>
      </c>
      <c r="GA743">
        <v>116400</v>
      </c>
      <c r="GB743">
        <v>374500</v>
      </c>
      <c r="GC743">
        <v>680700</v>
      </c>
      <c r="GD743">
        <v>12489000</v>
      </c>
      <c r="GE743">
        <v>2062400</v>
      </c>
      <c r="GF743">
        <v>420900</v>
      </c>
      <c r="GG743">
        <v>119000</v>
      </c>
      <c r="GH743">
        <v>1522500</v>
      </c>
      <c r="GI743">
        <v>10426300</v>
      </c>
      <c r="GJ743">
        <v>2010000</v>
      </c>
      <c r="GK743">
        <v>8416300</v>
      </c>
      <c r="GL743">
        <v>5211000</v>
      </c>
      <c r="GM743">
        <v>1242500</v>
      </c>
      <c r="GN743">
        <v>1253200</v>
      </c>
      <c r="GO743">
        <v>2715500</v>
      </c>
      <c r="GP743">
        <v>20916000</v>
      </c>
      <c r="GQ743">
        <v>3018000</v>
      </c>
      <c r="GR743">
        <v>2144200</v>
      </c>
      <c r="GS743">
        <v>873600</v>
      </c>
      <c r="GT743">
        <v>4604000</v>
      </c>
      <c r="GU743">
        <v>1823800</v>
      </c>
      <c r="GV743">
        <v>2780300</v>
      </c>
      <c r="GW743">
        <v>13294000</v>
      </c>
      <c r="GX743">
        <v>7272300</v>
      </c>
      <c r="GY743">
        <v>6021700</v>
      </c>
      <c r="IO743">
        <v>142591000</v>
      </c>
      <c r="IP743">
        <v>67.099999999999994</v>
      </c>
      <c r="IQ743">
        <v>136940000</v>
      </c>
      <c r="IR743">
        <v>64.5</v>
      </c>
      <c r="IS743">
        <v>5651000</v>
      </c>
      <c r="IT743">
        <v>4</v>
      </c>
      <c r="IU743">
        <v>69876000</v>
      </c>
      <c r="IV743">
        <v>4313000</v>
      </c>
      <c r="IW743">
        <v>76252000</v>
      </c>
      <c r="IX743">
        <v>74.8</v>
      </c>
      <c r="IY743">
        <v>73342000</v>
      </c>
      <c r="IZ743">
        <v>72</v>
      </c>
      <c r="JA743">
        <v>2910000</v>
      </c>
      <c r="JB743">
        <v>3.8</v>
      </c>
      <c r="JC743">
        <v>25658000</v>
      </c>
      <c r="JD743">
        <v>71929000</v>
      </c>
      <c r="JE743">
        <v>76.599999999999994</v>
      </c>
      <c r="JF743">
        <v>69629000</v>
      </c>
      <c r="JG743">
        <v>74.2</v>
      </c>
      <c r="JH743">
        <v>2300000</v>
      </c>
      <c r="JI743">
        <v>3.2</v>
      </c>
      <c r="JJ743">
        <v>21930000</v>
      </c>
      <c r="JK743">
        <v>7448000</v>
      </c>
      <c r="JL743">
        <v>5.4</v>
      </c>
      <c r="JM743">
        <v>133218000</v>
      </c>
      <c r="JN743">
        <v>112302000</v>
      </c>
      <c r="JO743">
        <v>25021000</v>
      </c>
      <c r="JP743">
        <v>606000</v>
      </c>
      <c r="JQ743">
        <v>80100</v>
      </c>
      <c r="JR743">
        <v>526100</v>
      </c>
      <c r="JS743">
        <v>127200</v>
      </c>
      <c r="JT743">
        <v>227700</v>
      </c>
      <c r="JU743">
        <v>71400</v>
      </c>
      <c r="JV743">
        <v>38500</v>
      </c>
      <c r="JW743">
        <v>117800</v>
      </c>
      <c r="JX743">
        <v>171200</v>
      </c>
      <c r="JY743">
        <v>7012000</v>
      </c>
      <c r="JZ743">
        <v>1680200</v>
      </c>
      <c r="KA743">
        <v>852900</v>
      </c>
      <c r="KB743">
        <v>827300</v>
      </c>
      <c r="KC743">
        <v>995000</v>
      </c>
      <c r="KD743">
        <v>4336400</v>
      </c>
      <c r="KG743">
        <v>17403000</v>
      </c>
      <c r="KH743">
        <v>10970000</v>
      </c>
      <c r="KI743">
        <v>629700</v>
      </c>
      <c r="KJ743">
        <v>563300</v>
      </c>
      <c r="KK743">
        <v>625100</v>
      </c>
      <c r="KL743">
        <v>1766000</v>
      </c>
      <c r="KM743">
        <v>1468400</v>
      </c>
      <c r="KN743">
        <v>1811000</v>
      </c>
      <c r="KO743">
        <v>297200</v>
      </c>
      <c r="KP743">
        <v>237700</v>
      </c>
      <c r="KQ743">
        <v>674000</v>
      </c>
      <c r="KR743">
        <v>486800</v>
      </c>
      <c r="KS743">
        <v>115300</v>
      </c>
      <c r="KT743">
        <v>596200</v>
      </c>
      <c r="KU743">
        <v>2094100</v>
      </c>
      <c r="KV743">
        <v>1344400</v>
      </c>
      <c r="KW743">
        <v>683600</v>
      </c>
      <c r="KX743">
        <v>732400</v>
      </c>
      <c r="KY743">
        <v>6433000</v>
      </c>
      <c r="KZ743">
        <v>1548200</v>
      </c>
      <c r="LA743">
        <v>382800</v>
      </c>
      <c r="LB743">
        <v>231500</v>
      </c>
      <c r="LC743">
        <v>495800</v>
      </c>
      <c r="LD743">
        <v>609100</v>
      </c>
      <c r="LE743">
        <v>810000</v>
      </c>
      <c r="LF743">
        <v>127000</v>
      </c>
      <c r="LG743">
        <v>986100</v>
      </c>
      <c r="LH743">
        <v>961800</v>
      </c>
      <c r="LI743">
        <v>280300</v>
      </c>
      <c r="LJ743">
        <v>87281000</v>
      </c>
      <c r="LK743">
        <v>26168000</v>
      </c>
      <c r="LL743">
        <v>5935600</v>
      </c>
      <c r="LM743">
        <v>3366900</v>
      </c>
      <c r="LN743">
        <v>2151100</v>
      </c>
      <c r="LO743">
        <v>417600</v>
      </c>
      <c r="LP743">
        <v>15219400</v>
      </c>
      <c r="LQ743">
        <v>1865100</v>
      </c>
      <c r="LR743">
        <v>1222300</v>
      </c>
      <c r="LS743">
        <v>138600</v>
      </c>
      <c r="LT743">
        <v>504200</v>
      </c>
      <c r="LU743">
        <v>1200200</v>
      </c>
      <c r="LV743">
        <v>3098800</v>
      </c>
      <c r="LW743">
        <v>1205500</v>
      </c>
      <c r="LX743">
        <v>554700</v>
      </c>
      <c r="LY743">
        <v>650800</v>
      </c>
      <c r="LZ743">
        <v>2797900</v>
      </c>
      <c r="MA743">
        <v>1692300</v>
      </c>
      <c r="MB743">
        <v>1105600</v>
      </c>
      <c r="MC743">
        <v>958300</v>
      </c>
      <c r="MD743">
        <v>1048900</v>
      </c>
      <c r="ME743">
        <v>1340500</v>
      </c>
      <c r="MF743">
        <v>1704200</v>
      </c>
      <c r="MG743">
        <v>4408800</v>
      </c>
      <c r="MH743">
        <v>615100</v>
      </c>
      <c r="MI743">
        <v>205400</v>
      </c>
      <c r="MJ743">
        <v>59000</v>
      </c>
      <c r="MK743">
        <v>1419100</v>
      </c>
      <c r="ML743">
        <v>375400</v>
      </c>
      <c r="MM743">
        <v>45900</v>
      </c>
      <c r="MN743">
        <v>29300</v>
      </c>
      <c r="MO743">
        <v>542500</v>
      </c>
      <c r="MP743">
        <v>601100</v>
      </c>
      <c r="MQ743">
        <v>516000</v>
      </c>
      <c r="MR743">
        <v>604400</v>
      </c>
      <c r="MS743">
        <v>3656000</v>
      </c>
      <c r="MT743">
        <v>391700</v>
      </c>
      <c r="MU743">
        <v>1064700</v>
      </c>
      <c r="MV743">
        <v>392700</v>
      </c>
      <c r="MW743">
        <v>1404900</v>
      </c>
      <c r="MX743">
        <v>316300</v>
      </c>
      <c r="MY743">
        <v>85500</v>
      </c>
      <c r="MZ743">
        <v>7827000</v>
      </c>
      <c r="NA743">
        <v>5781900</v>
      </c>
      <c r="NB743">
        <v>20700</v>
      </c>
      <c r="NC743">
        <v>2554700</v>
      </c>
      <c r="ND743">
        <v>1732200</v>
      </c>
      <c r="NE743">
        <v>1333000</v>
      </c>
      <c r="NF743">
        <v>604900</v>
      </c>
      <c r="NG743">
        <v>217600</v>
      </c>
      <c r="NH743">
        <v>850700</v>
      </c>
      <c r="NI743">
        <v>2355800</v>
      </c>
      <c r="NJ743">
        <v>2045000</v>
      </c>
      <c r="NK743">
        <v>1335700</v>
      </c>
      <c r="NL743">
        <v>681900</v>
      </c>
      <c r="NM743">
        <v>27400</v>
      </c>
      <c r="NN743">
        <v>16872000</v>
      </c>
      <c r="NO743">
        <v>6731600</v>
      </c>
      <c r="NP743">
        <v>1084400</v>
      </c>
      <c r="NQ743">
        <v>815500</v>
      </c>
      <c r="NR743">
        <v>1261300</v>
      </c>
      <c r="NS743">
        <v>131500</v>
      </c>
      <c r="NT743">
        <v>1252100</v>
      </c>
      <c r="NU743">
        <v>698800</v>
      </c>
      <c r="NV743">
        <v>522299.99999999994</v>
      </c>
      <c r="NW743">
        <v>499100</v>
      </c>
      <c r="NX743">
        <v>466600</v>
      </c>
      <c r="NY743">
        <v>1828200</v>
      </c>
      <c r="NZ743">
        <v>8311700.0000000009</v>
      </c>
      <c r="OA743">
        <v>7995200</v>
      </c>
      <c r="OB743">
        <v>267000</v>
      </c>
      <c r="OC743">
        <v>95900</v>
      </c>
      <c r="OD743">
        <v>3910400</v>
      </c>
      <c r="OE743">
        <v>2681100</v>
      </c>
      <c r="OF743">
        <v>790300</v>
      </c>
      <c r="OG743">
        <v>303400</v>
      </c>
      <c r="OH743">
        <v>678000</v>
      </c>
      <c r="OI743">
        <v>1646400</v>
      </c>
      <c r="OJ743">
        <v>303800</v>
      </c>
      <c r="OK743">
        <v>316500</v>
      </c>
      <c r="OL743">
        <v>15058000</v>
      </c>
      <c r="OM743">
        <v>2199700</v>
      </c>
      <c r="ON743">
        <v>12858200</v>
      </c>
      <c r="OO743">
        <v>10868700</v>
      </c>
      <c r="OP743">
        <v>4357800</v>
      </c>
      <c r="OQ743">
        <v>1800900</v>
      </c>
      <c r="OR743">
        <v>691000</v>
      </c>
      <c r="OS743">
        <v>440000</v>
      </c>
      <c r="OT743">
        <v>453800</v>
      </c>
      <c r="OU743">
        <v>161900</v>
      </c>
      <c r="OV743">
        <v>636300</v>
      </c>
      <c r="OW743">
        <v>173900</v>
      </c>
      <c r="OX743">
        <v>3924300</v>
      </c>
      <c r="OY743">
        <v>2586600</v>
      </c>
      <c r="OZ743">
        <v>1513700</v>
      </c>
      <c r="PA743">
        <v>438600</v>
      </c>
      <c r="PB743">
        <v>479300</v>
      </c>
      <c r="PC743">
        <v>155000</v>
      </c>
      <c r="PD743">
        <v>1989500</v>
      </c>
      <c r="PE743">
        <v>817900</v>
      </c>
      <c r="PF743">
        <v>116400</v>
      </c>
      <c r="PG743">
        <v>374500</v>
      </c>
      <c r="PH743">
        <v>680700</v>
      </c>
      <c r="PI743">
        <v>12489000</v>
      </c>
      <c r="PJ743">
        <v>2062400</v>
      </c>
      <c r="PK743">
        <v>420900</v>
      </c>
      <c r="PL743">
        <v>119000</v>
      </c>
      <c r="PM743">
        <v>1522500</v>
      </c>
      <c r="PN743">
        <v>10426300</v>
      </c>
      <c r="PO743">
        <v>2010000</v>
      </c>
      <c r="PP743">
        <v>8416300</v>
      </c>
      <c r="PQ743">
        <v>5211000</v>
      </c>
      <c r="PR743">
        <v>1242500</v>
      </c>
      <c r="PS743">
        <v>1253200</v>
      </c>
      <c r="PT743">
        <v>2715500</v>
      </c>
      <c r="PU743">
        <v>20916000</v>
      </c>
      <c r="PV743">
        <v>3018000</v>
      </c>
      <c r="PW743">
        <v>2144200</v>
      </c>
      <c r="PX743">
        <v>873600</v>
      </c>
      <c r="PY743">
        <v>4604000</v>
      </c>
      <c r="PZ743">
        <v>1823800</v>
      </c>
      <c r="QA743">
        <v>2780300</v>
      </c>
      <c r="QB743">
        <v>13294000</v>
      </c>
      <c r="QC743">
        <v>7272300</v>
      </c>
      <c r="QD743">
        <v>6021700</v>
      </c>
      <c r="QE743">
        <v>7</v>
      </c>
      <c r="QF743">
        <v>1990300</v>
      </c>
      <c r="QG743">
        <v>132063000</v>
      </c>
      <c r="QH743">
        <v>111176000</v>
      </c>
      <c r="QI743">
        <v>24670000</v>
      </c>
      <c r="QJ743">
        <v>597000</v>
      </c>
      <c r="QK743">
        <v>78800</v>
      </c>
      <c r="QL743">
        <v>518299.99999999994</v>
      </c>
      <c r="QM743">
        <v>125600</v>
      </c>
      <c r="QN743">
        <v>223400</v>
      </c>
      <c r="QO743">
        <v>71200</v>
      </c>
      <c r="QP743">
        <v>38000</v>
      </c>
      <c r="QQ743">
        <v>114300</v>
      </c>
      <c r="QR743">
        <v>169300</v>
      </c>
      <c r="QS743">
        <v>6778000</v>
      </c>
      <c r="QT743">
        <v>1638100</v>
      </c>
      <c r="QU743">
        <v>826700</v>
      </c>
      <c r="QV743">
        <v>811400</v>
      </c>
      <c r="QW743">
        <v>935600</v>
      </c>
      <c r="QX743">
        <v>4204500</v>
      </c>
      <c r="RA743">
        <v>17295000</v>
      </c>
      <c r="RB743">
        <v>10907000</v>
      </c>
      <c r="RC743">
        <v>620300</v>
      </c>
      <c r="RD743">
        <v>555500</v>
      </c>
      <c r="RE743">
        <v>623600</v>
      </c>
      <c r="RF743">
        <v>1758600</v>
      </c>
      <c r="RG743">
        <v>1459300</v>
      </c>
      <c r="RH743">
        <v>1803800</v>
      </c>
      <c r="RI743">
        <v>295400</v>
      </c>
      <c r="RJ743">
        <v>236600</v>
      </c>
      <c r="RK743">
        <v>671100</v>
      </c>
      <c r="RL743">
        <v>484900</v>
      </c>
      <c r="RM743">
        <v>115800</v>
      </c>
      <c r="RN743">
        <v>592600</v>
      </c>
      <c r="RO743">
        <v>2083000</v>
      </c>
      <c r="RP743">
        <v>1333600</v>
      </c>
      <c r="RQ743">
        <v>681600</v>
      </c>
      <c r="RR743">
        <v>728300</v>
      </c>
      <c r="RS743">
        <v>6388000</v>
      </c>
      <c r="RT743">
        <v>1542800</v>
      </c>
      <c r="RU743">
        <v>380000</v>
      </c>
      <c r="RV743">
        <v>229700</v>
      </c>
      <c r="RW743">
        <v>486500</v>
      </c>
      <c r="RX743">
        <v>605200</v>
      </c>
      <c r="RY743">
        <v>807100</v>
      </c>
      <c r="RZ743">
        <v>124600</v>
      </c>
      <c r="SA743">
        <v>980300</v>
      </c>
      <c r="SB743">
        <v>955500</v>
      </c>
      <c r="SC743">
        <v>276000</v>
      </c>
      <c r="SD743">
        <v>86506000</v>
      </c>
      <c r="SE743">
        <v>26140000</v>
      </c>
      <c r="SF743">
        <v>5905500</v>
      </c>
      <c r="SG743">
        <v>3352900</v>
      </c>
      <c r="SH743">
        <v>2136400</v>
      </c>
      <c r="SI743">
        <v>416200</v>
      </c>
      <c r="SJ743">
        <v>15243200</v>
      </c>
      <c r="SK743">
        <v>1850600</v>
      </c>
      <c r="SL743">
        <v>1218400</v>
      </c>
      <c r="SM743">
        <v>131300</v>
      </c>
      <c r="SN743">
        <v>500900</v>
      </c>
      <c r="SO743">
        <v>1149000</v>
      </c>
      <c r="SP743">
        <v>3086900</v>
      </c>
      <c r="SQ743">
        <v>1218400</v>
      </c>
      <c r="SR743">
        <v>558200</v>
      </c>
      <c r="SS743">
        <v>660200</v>
      </c>
      <c r="ST743">
        <v>2851300</v>
      </c>
      <c r="SU743">
        <v>1730100</v>
      </c>
      <c r="SV743">
        <v>1121200</v>
      </c>
      <c r="SW743">
        <v>958400</v>
      </c>
      <c r="SX743">
        <v>1042800</v>
      </c>
      <c r="SY743">
        <v>1355500</v>
      </c>
      <c r="SZ743">
        <v>1730300</v>
      </c>
      <c r="TA743">
        <v>4391800</v>
      </c>
      <c r="TB743">
        <v>612600</v>
      </c>
      <c r="TC743">
        <v>204500</v>
      </c>
      <c r="TD743">
        <v>57200</v>
      </c>
      <c r="TE743">
        <v>1403800</v>
      </c>
      <c r="TF743">
        <v>376100</v>
      </c>
      <c r="TG743">
        <v>45800</v>
      </c>
      <c r="TH743">
        <v>26900</v>
      </c>
      <c r="TI743">
        <v>542200</v>
      </c>
      <c r="TJ743">
        <v>603400</v>
      </c>
      <c r="TK743">
        <v>519299.99999999994</v>
      </c>
      <c r="TL743">
        <v>599800</v>
      </c>
      <c r="TM743">
        <v>3642000</v>
      </c>
      <c r="TN743">
        <v>383200</v>
      </c>
      <c r="TO743">
        <v>1061500</v>
      </c>
      <c r="TP743">
        <v>392500</v>
      </c>
      <c r="TQ743">
        <v>1402300</v>
      </c>
      <c r="TR743">
        <v>317100</v>
      </c>
      <c r="TS743">
        <v>85000</v>
      </c>
      <c r="TT743">
        <v>7764000</v>
      </c>
      <c r="TU743">
        <v>5758500</v>
      </c>
      <c r="TV743">
        <v>20600</v>
      </c>
      <c r="TW743">
        <v>2541700</v>
      </c>
      <c r="TX743">
        <v>1723000</v>
      </c>
      <c r="TY743">
        <v>1326300</v>
      </c>
      <c r="TZ743">
        <v>602400</v>
      </c>
      <c r="UA743">
        <v>216300</v>
      </c>
      <c r="UB743">
        <v>846900</v>
      </c>
      <c r="UC743">
        <v>2349300</v>
      </c>
      <c r="UD743">
        <v>2005600</v>
      </c>
      <c r="UE743">
        <v>1309700</v>
      </c>
      <c r="UF743">
        <v>668600</v>
      </c>
      <c r="UG743">
        <v>27300</v>
      </c>
      <c r="UH743">
        <v>16716000</v>
      </c>
      <c r="UI743">
        <v>6721800</v>
      </c>
      <c r="UJ743">
        <v>1067400</v>
      </c>
      <c r="UK743">
        <v>862600</v>
      </c>
      <c r="UL743">
        <v>1240300</v>
      </c>
      <c r="UM743">
        <v>130900</v>
      </c>
      <c r="UN743">
        <v>1250100</v>
      </c>
      <c r="UO743">
        <v>693500</v>
      </c>
      <c r="UP743">
        <v>515700.00000000006</v>
      </c>
      <c r="UQ743">
        <v>498800</v>
      </c>
      <c r="UR743">
        <v>462400</v>
      </c>
      <c r="US743">
        <v>1820000</v>
      </c>
      <c r="UT743">
        <v>8174500</v>
      </c>
      <c r="UU743">
        <v>7862400</v>
      </c>
      <c r="UV743">
        <v>264300</v>
      </c>
      <c r="UW743">
        <v>94700</v>
      </c>
      <c r="UX743">
        <v>3869700</v>
      </c>
      <c r="UY743">
        <v>2649400</v>
      </c>
      <c r="UZ743">
        <v>788700</v>
      </c>
      <c r="VA743">
        <v>298400</v>
      </c>
      <c r="VB743">
        <v>682600</v>
      </c>
      <c r="VC743">
        <v>1561700</v>
      </c>
      <c r="VD743">
        <v>302400</v>
      </c>
      <c r="VE743">
        <v>312100</v>
      </c>
      <c r="VF743">
        <v>15218000</v>
      </c>
      <c r="VG743">
        <v>2390800</v>
      </c>
      <c r="VH743">
        <v>12827000</v>
      </c>
      <c r="VI743">
        <v>10836700</v>
      </c>
      <c r="VJ743">
        <v>4343200</v>
      </c>
      <c r="VK743">
        <v>1796200</v>
      </c>
      <c r="VL743">
        <v>687500</v>
      </c>
      <c r="VM743">
        <v>437400</v>
      </c>
      <c r="VN743">
        <v>452300</v>
      </c>
      <c r="VO743">
        <v>161600</v>
      </c>
      <c r="VP743">
        <v>635400</v>
      </c>
      <c r="VQ743">
        <v>172900</v>
      </c>
      <c r="VR743">
        <v>3917400</v>
      </c>
      <c r="VS743">
        <v>2576100</v>
      </c>
      <c r="VT743">
        <v>1510200</v>
      </c>
      <c r="VU743">
        <v>435300</v>
      </c>
      <c r="VV743">
        <v>476900</v>
      </c>
      <c r="VW743">
        <v>153700</v>
      </c>
      <c r="VX743">
        <v>815500</v>
      </c>
      <c r="VY743">
        <v>115900</v>
      </c>
      <c r="VZ743">
        <v>368000</v>
      </c>
      <c r="WA743">
        <v>691000</v>
      </c>
      <c r="WB743">
        <v>11869000</v>
      </c>
      <c r="WC743">
        <v>1799000</v>
      </c>
      <c r="WD743">
        <v>390100</v>
      </c>
      <c r="WE743">
        <v>110500</v>
      </c>
      <c r="WF743">
        <v>1298400</v>
      </c>
      <c r="WG743">
        <v>10069800</v>
      </c>
      <c r="WH743">
        <v>1895200</v>
      </c>
      <c r="WI743">
        <v>8174600</v>
      </c>
      <c r="WJ743">
        <v>5157000</v>
      </c>
      <c r="WK743">
        <v>1233400</v>
      </c>
      <c r="WL743">
        <v>1240300</v>
      </c>
      <c r="WM743">
        <v>2683000</v>
      </c>
      <c r="WN743">
        <v>20887000</v>
      </c>
      <c r="WO743">
        <v>3004000</v>
      </c>
      <c r="WP743">
        <v>2125900</v>
      </c>
      <c r="WQ743">
        <v>878300</v>
      </c>
      <c r="WR743">
        <v>4776000</v>
      </c>
      <c r="WS743">
        <v>2024400</v>
      </c>
      <c r="WT743">
        <v>2751400</v>
      </c>
      <c r="WU743">
        <v>13107000</v>
      </c>
      <c r="WV743">
        <v>7262100</v>
      </c>
      <c r="WW743">
        <v>5845000</v>
      </c>
    </row>
    <row r="744" spans="1:621" x14ac:dyDescent="0.45">
      <c r="A744" s="1"/>
      <c r="C744" s="1">
        <v>36708</v>
      </c>
      <c r="D744">
        <v>863000</v>
      </c>
      <c r="E744">
        <v>2477000</v>
      </c>
      <c r="F744">
        <v>1615000</v>
      </c>
      <c r="G744">
        <v>1117000</v>
      </c>
      <c r="H744">
        <v>525000</v>
      </c>
      <c r="I744">
        <v>816000</v>
      </c>
      <c r="J744">
        <v>1986000</v>
      </c>
      <c r="K744">
        <v>433000</v>
      </c>
      <c r="L744">
        <v>43.4</v>
      </c>
      <c r="M744">
        <v>15.1</v>
      </c>
      <c r="N744">
        <v>28.3</v>
      </c>
      <c r="O744">
        <v>14.3</v>
      </c>
      <c r="P744">
        <v>34.799999999999997</v>
      </c>
      <c r="Q744">
        <v>7.6</v>
      </c>
      <c r="R744">
        <v>1.7</v>
      </c>
      <c r="S744">
        <v>0.6</v>
      </c>
      <c r="T744">
        <v>1.4</v>
      </c>
      <c r="U744">
        <v>0.3</v>
      </c>
      <c r="V744">
        <v>2498000</v>
      </c>
      <c r="W744">
        <v>1824000</v>
      </c>
      <c r="X744">
        <v>1343000</v>
      </c>
      <c r="Y744">
        <v>645000</v>
      </c>
      <c r="Z744">
        <v>698000</v>
      </c>
      <c r="AA744">
        <v>13.4</v>
      </c>
      <c r="AB744">
        <v>6</v>
      </c>
      <c r="AC744">
        <v>44.1</v>
      </c>
      <c r="AD744">
        <v>32.200000000000003</v>
      </c>
      <c r="AE744">
        <v>23.7</v>
      </c>
      <c r="AF744">
        <v>11.4</v>
      </c>
      <c r="AG744">
        <v>12.3</v>
      </c>
      <c r="AH744">
        <v>112249000</v>
      </c>
      <c r="AI744">
        <v>131997000</v>
      </c>
      <c r="AJ744">
        <v>25038000</v>
      </c>
      <c r="AK744">
        <v>612000</v>
      </c>
      <c r="AL744">
        <v>83500</v>
      </c>
      <c r="AM744">
        <v>528000</v>
      </c>
      <c r="AN744">
        <v>125700</v>
      </c>
      <c r="AO744">
        <v>227800</v>
      </c>
      <c r="AP744">
        <v>71100</v>
      </c>
      <c r="AQ744">
        <v>38300</v>
      </c>
      <c r="AR744">
        <v>118400</v>
      </c>
      <c r="AS744">
        <v>174500</v>
      </c>
      <c r="AT744">
        <v>7108000</v>
      </c>
      <c r="AU744">
        <v>1699000</v>
      </c>
      <c r="AV744">
        <v>861700</v>
      </c>
      <c r="AW744">
        <v>837300</v>
      </c>
      <c r="AX744">
        <v>1005900</v>
      </c>
      <c r="AY744">
        <v>4403100</v>
      </c>
      <c r="BB744">
        <v>17318000</v>
      </c>
      <c r="BC744">
        <v>10914000</v>
      </c>
      <c r="BD744">
        <v>625300</v>
      </c>
      <c r="BE744">
        <v>566000</v>
      </c>
      <c r="BF744">
        <v>620700</v>
      </c>
      <c r="BG744">
        <v>1758200</v>
      </c>
      <c r="BH744">
        <v>1464400</v>
      </c>
      <c r="BI744">
        <v>1836800</v>
      </c>
      <c r="BJ744">
        <v>303900</v>
      </c>
      <c r="BK744">
        <v>240400</v>
      </c>
      <c r="BL744">
        <v>685300</v>
      </c>
      <c r="BM744">
        <v>490600</v>
      </c>
      <c r="BN744">
        <v>116600</v>
      </c>
      <c r="BO744">
        <v>595100</v>
      </c>
      <c r="BP744">
        <v>2037600</v>
      </c>
      <c r="BQ744">
        <v>1290900</v>
      </c>
      <c r="BR744">
        <v>681500</v>
      </c>
      <c r="BS744">
        <v>728200</v>
      </c>
      <c r="BT744">
        <v>6404000</v>
      </c>
      <c r="BU744">
        <v>1573100</v>
      </c>
      <c r="BV744">
        <v>377800</v>
      </c>
      <c r="BW744">
        <v>229100</v>
      </c>
      <c r="BX744">
        <v>479200</v>
      </c>
      <c r="BY744">
        <v>606600</v>
      </c>
      <c r="BZ744">
        <v>809500</v>
      </c>
      <c r="CA744">
        <v>126100</v>
      </c>
      <c r="CB744">
        <v>980100</v>
      </c>
      <c r="CC744">
        <v>945200</v>
      </c>
      <c r="CD744">
        <v>277700</v>
      </c>
      <c r="CE744">
        <v>87211000</v>
      </c>
      <c r="CF744">
        <v>26112000</v>
      </c>
      <c r="CG744">
        <v>5918500</v>
      </c>
      <c r="CH744">
        <v>3363000</v>
      </c>
      <c r="CI744">
        <v>2139000</v>
      </c>
      <c r="CJ744">
        <v>416500</v>
      </c>
      <c r="CK744">
        <v>15220500</v>
      </c>
      <c r="CL744">
        <v>1869000</v>
      </c>
      <c r="CM744">
        <v>1223900</v>
      </c>
      <c r="CN744">
        <v>139200</v>
      </c>
      <c r="CO744">
        <v>505900</v>
      </c>
      <c r="CP744">
        <v>1184100</v>
      </c>
      <c r="CQ744">
        <v>3106700</v>
      </c>
      <c r="CR744">
        <v>1205800</v>
      </c>
      <c r="CS744">
        <v>554700</v>
      </c>
      <c r="CT744">
        <v>651100</v>
      </c>
      <c r="CU744">
        <v>2792900</v>
      </c>
      <c r="CV744">
        <v>1688000</v>
      </c>
      <c r="CW744">
        <v>1104900</v>
      </c>
      <c r="CX744">
        <v>961100</v>
      </c>
      <c r="CY744">
        <v>1049600</v>
      </c>
      <c r="CZ744">
        <v>1347800</v>
      </c>
      <c r="DA744">
        <v>1703500</v>
      </c>
      <c r="DB744">
        <v>4367800</v>
      </c>
      <c r="DC744">
        <v>616300</v>
      </c>
      <c r="DD744">
        <v>206500</v>
      </c>
      <c r="DE744">
        <v>59600</v>
      </c>
      <c r="DF744">
        <v>1420600</v>
      </c>
      <c r="DG744">
        <v>322300</v>
      </c>
      <c r="DH744">
        <v>46100</v>
      </c>
      <c r="DI744">
        <v>30600</v>
      </c>
      <c r="DJ744">
        <v>548700</v>
      </c>
      <c r="DK744">
        <v>599700</v>
      </c>
      <c r="DL744">
        <v>517400</v>
      </c>
      <c r="DM744">
        <v>604900</v>
      </c>
      <c r="DN744">
        <v>3675000</v>
      </c>
      <c r="DO744">
        <v>397000</v>
      </c>
      <c r="DP744">
        <v>1068500</v>
      </c>
      <c r="DQ744">
        <v>394900</v>
      </c>
      <c r="DR744">
        <v>1414600</v>
      </c>
      <c r="DS744">
        <v>314800</v>
      </c>
      <c r="DT744">
        <v>85500</v>
      </c>
      <c r="DU744">
        <v>7841000</v>
      </c>
      <c r="DV744">
        <v>5788300</v>
      </c>
      <c r="DW744">
        <v>20700</v>
      </c>
      <c r="DX744">
        <v>2554900</v>
      </c>
      <c r="DY744">
        <v>1730700</v>
      </c>
      <c r="DZ744">
        <v>1332400</v>
      </c>
      <c r="EA744">
        <v>606000</v>
      </c>
      <c r="EB744">
        <v>218200</v>
      </c>
      <c r="EC744">
        <v>859500</v>
      </c>
      <c r="ED744">
        <v>2353200</v>
      </c>
      <c r="EE744">
        <v>2052800.0000000002</v>
      </c>
      <c r="EF744">
        <v>1342800</v>
      </c>
      <c r="EG744">
        <v>682600</v>
      </c>
      <c r="EH744">
        <v>27400</v>
      </c>
      <c r="EI744">
        <v>16870000</v>
      </c>
      <c r="EJ744">
        <v>6754900</v>
      </c>
      <c r="EK744">
        <v>1084100</v>
      </c>
      <c r="EL744">
        <v>810300</v>
      </c>
      <c r="EM744">
        <v>1267200</v>
      </c>
      <c r="EN744">
        <v>133200</v>
      </c>
      <c r="EO744">
        <v>1265300</v>
      </c>
      <c r="EP744">
        <v>702800</v>
      </c>
      <c r="EQ744">
        <v>525700</v>
      </c>
      <c r="ER744">
        <v>501200</v>
      </c>
      <c r="ES744">
        <v>465100</v>
      </c>
      <c r="ET744">
        <v>1826400</v>
      </c>
      <c r="EU744">
        <v>8288200.0000000009</v>
      </c>
      <c r="EV744">
        <v>7970900</v>
      </c>
      <c r="EW744">
        <v>263100</v>
      </c>
      <c r="EX744">
        <v>97300</v>
      </c>
      <c r="EY744">
        <v>3883900</v>
      </c>
      <c r="EZ744">
        <v>2661000</v>
      </c>
      <c r="FA744">
        <v>790800</v>
      </c>
      <c r="FB744">
        <v>305800</v>
      </c>
      <c r="FC744">
        <v>681600</v>
      </c>
      <c r="FD744">
        <v>1645900</v>
      </c>
      <c r="FE744">
        <v>302500</v>
      </c>
      <c r="FF744">
        <v>317300</v>
      </c>
      <c r="FG744">
        <v>14954000</v>
      </c>
      <c r="FH744">
        <v>2115900</v>
      </c>
      <c r="FI744">
        <v>12838100</v>
      </c>
      <c r="FJ744">
        <v>10892000</v>
      </c>
      <c r="FK744">
        <v>4361400</v>
      </c>
      <c r="FL744">
        <v>1803500</v>
      </c>
      <c r="FM744">
        <v>690000</v>
      </c>
      <c r="FN744">
        <v>442300</v>
      </c>
      <c r="FO744">
        <v>453500</v>
      </c>
      <c r="FP744">
        <v>163300</v>
      </c>
      <c r="FQ744">
        <v>635200</v>
      </c>
      <c r="FR744">
        <v>173600</v>
      </c>
      <c r="FS744">
        <v>3937600</v>
      </c>
      <c r="FT744">
        <v>2593000</v>
      </c>
      <c r="FU744">
        <v>1515500</v>
      </c>
      <c r="FV744">
        <v>440700</v>
      </c>
      <c r="FW744">
        <v>480900</v>
      </c>
      <c r="FX744">
        <v>155900</v>
      </c>
      <c r="FY744">
        <v>1946100</v>
      </c>
      <c r="FZ744">
        <v>821000</v>
      </c>
      <c r="GA744">
        <v>116800</v>
      </c>
      <c r="GB744">
        <v>374400</v>
      </c>
      <c r="GC744">
        <v>633900</v>
      </c>
      <c r="GD744">
        <v>12535000</v>
      </c>
      <c r="GE744">
        <v>2122600</v>
      </c>
      <c r="GF744">
        <v>439400</v>
      </c>
      <c r="GG744">
        <v>120900</v>
      </c>
      <c r="GH744">
        <v>1562300</v>
      </c>
      <c r="GI744">
        <v>10412300</v>
      </c>
      <c r="GJ744">
        <v>2058800.0000000002</v>
      </c>
      <c r="GK744">
        <v>8353500</v>
      </c>
      <c r="GL744">
        <v>5224000</v>
      </c>
      <c r="GM744">
        <v>1243000</v>
      </c>
      <c r="GN744">
        <v>1246400</v>
      </c>
      <c r="GO744">
        <v>2734900</v>
      </c>
      <c r="GP744">
        <v>19748000</v>
      </c>
      <c r="GQ744">
        <v>2952000</v>
      </c>
      <c r="GR744">
        <v>2079900</v>
      </c>
      <c r="GS744">
        <v>872300</v>
      </c>
      <c r="GT744">
        <v>4532000</v>
      </c>
      <c r="GU744">
        <v>1736500</v>
      </c>
      <c r="GV744">
        <v>2795400</v>
      </c>
      <c r="GW744">
        <v>12264000</v>
      </c>
      <c r="GX744">
        <v>6138800</v>
      </c>
      <c r="GY744">
        <v>6125200</v>
      </c>
      <c r="IO744">
        <v>142278000</v>
      </c>
      <c r="IP744">
        <v>66.900000000000006</v>
      </c>
      <c r="IQ744">
        <v>136531000</v>
      </c>
      <c r="IR744">
        <v>64.2</v>
      </c>
      <c r="IS744">
        <v>5747000</v>
      </c>
      <c r="IT744">
        <v>4</v>
      </c>
      <c r="IU744">
        <v>70398000</v>
      </c>
      <c r="IV744">
        <v>4430000</v>
      </c>
      <c r="IW744">
        <v>76037000</v>
      </c>
      <c r="IX744">
        <v>74.5</v>
      </c>
      <c r="IY744">
        <v>73088000</v>
      </c>
      <c r="IZ744">
        <v>71.599999999999994</v>
      </c>
      <c r="JA744">
        <v>2949000</v>
      </c>
      <c r="JB744">
        <v>3.9</v>
      </c>
      <c r="JC744">
        <v>25973000</v>
      </c>
      <c r="JD744">
        <v>71875000</v>
      </c>
      <c r="JE744">
        <v>76.5</v>
      </c>
      <c r="JF744">
        <v>69525000</v>
      </c>
      <c r="JG744">
        <v>74</v>
      </c>
      <c r="JH744">
        <v>2350000</v>
      </c>
      <c r="JI744">
        <v>3.3</v>
      </c>
      <c r="JJ744">
        <v>22092000</v>
      </c>
      <c r="JK744">
        <v>7588000</v>
      </c>
      <c r="JL744">
        <v>5.6</v>
      </c>
      <c r="JM744">
        <v>131997000</v>
      </c>
      <c r="JN744">
        <v>112249000</v>
      </c>
      <c r="JO744">
        <v>25038000</v>
      </c>
      <c r="JP744">
        <v>612000</v>
      </c>
      <c r="JQ744">
        <v>83500</v>
      </c>
      <c r="JR744">
        <v>528000</v>
      </c>
      <c r="JS744">
        <v>125700</v>
      </c>
      <c r="JT744">
        <v>227800</v>
      </c>
      <c r="JU744">
        <v>71100</v>
      </c>
      <c r="JV744">
        <v>38300</v>
      </c>
      <c r="JW744">
        <v>118400</v>
      </c>
      <c r="JX744">
        <v>174500</v>
      </c>
      <c r="JY744">
        <v>7108000</v>
      </c>
      <c r="JZ744">
        <v>1699000</v>
      </c>
      <c r="KA744">
        <v>861700</v>
      </c>
      <c r="KB744">
        <v>837300</v>
      </c>
      <c r="KC744">
        <v>1005900</v>
      </c>
      <c r="KD744">
        <v>4403100</v>
      </c>
      <c r="KG744">
        <v>17318000</v>
      </c>
      <c r="KH744">
        <v>10914000</v>
      </c>
      <c r="KI744">
        <v>625300</v>
      </c>
      <c r="KJ744">
        <v>566000</v>
      </c>
      <c r="KK744">
        <v>620700</v>
      </c>
      <c r="KL744">
        <v>1758200</v>
      </c>
      <c r="KM744">
        <v>1464400</v>
      </c>
      <c r="KN744">
        <v>1836800</v>
      </c>
      <c r="KO744">
        <v>303900</v>
      </c>
      <c r="KP744">
        <v>240400</v>
      </c>
      <c r="KQ744">
        <v>685300</v>
      </c>
      <c r="KR744">
        <v>490600</v>
      </c>
      <c r="KS744">
        <v>116600</v>
      </c>
      <c r="KT744">
        <v>595100</v>
      </c>
      <c r="KU744">
        <v>2037600</v>
      </c>
      <c r="KV744">
        <v>1290900</v>
      </c>
      <c r="KW744">
        <v>681500</v>
      </c>
      <c r="KX744">
        <v>728200</v>
      </c>
      <c r="KY744">
        <v>6404000</v>
      </c>
      <c r="KZ744">
        <v>1573100</v>
      </c>
      <c r="LA744">
        <v>377800</v>
      </c>
      <c r="LB744">
        <v>229100</v>
      </c>
      <c r="LC744">
        <v>479200</v>
      </c>
      <c r="LD744">
        <v>606600</v>
      </c>
      <c r="LE744">
        <v>809500</v>
      </c>
      <c r="LF744">
        <v>126100</v>
      </c>
      <c r="LG744">
        <v>980100</v>
      </c>
      <c r="LH744">
        <v>945200</v>
      </c>
      <c r="LI744">
        <v>277700</v>
      </c>
      <c r="LJ744">
        <v>87211000</v>
      </c>
      <c r="LK744">
        <v>26112000</v>
      </c>
      <c r="LL744">
        <v>5918500</v>
      </c>
      <c r="LM744">
        <v>3363000</v>
      </c>
      <c r="LN744">
        <v>2139000</v>
      </c>
      <c r="LO744">
        <v>416500</v>
      </c>
      <c r="LP744">
        <v>15220500</v>
      </c>
      <c r="LQ744">
        <v>1869000</v>
      </c>
      <c r="LR744">
        <v>1223900</v>
      </c>
      <c r="LS744">
        <v>139200</v>
      </c>
      <c r="LT744">
        <v>505900</v>
      </c>
      <c r="LU744">
        <v>1184100</v>
      </c>
      <c r="LV744">
        <v>3106700</v>
      </c>
      <c r="LW744">
        <v>1205800</v>
      </c>
      <c r="LX744">
        <v>554700</v>
      </c>
      <c r="LY744">
        <v>651100</v>
      </c>
      <c r="LZ744">
        <v>2792900</v>
      </c>
      <c r="MA744">
        <v>1688000</v>
      </c>
      <c r="MB744">
        <v>1104900</v>
      </c>
      <c r="MC744">
        <v>961100</v>
      </c>
      <c r="MD744">
        <v>1049600</v>
      </c>
      <c r="ME744">
        <v>1347800</v>
      </c>
      <c r="MF744">
        <v>1703500</v>
      </c>
      <c r="MG744">
        <v>4367800</v>
      </c>
      <c r="MH744">
        <v>616300</v>
      </c>
      <c r="MI744">
        <v>206500</v>
      </c>
      <c r="MJ744">
        <v>59600</v>
      </c>
      <c r="MK744">
        <v>1420600</v>
      </c>
      <c r="ML744">
        <v>322300</v>
      </c>
      <c r="MM744">
        <v>46100</v>
      </c>
      <c r="MN744">
        <v>30600</v>
      </c>
      <c r="MO744">
        <v>548700</v>
      </c>
      <c r="MP744">
        <v>599700</v>
      </c>
      <c r="MQ744">
        <v>517400</v>
      </c>
      <c r="MR744">
        <v>604900</v>
      </c>
      <c r="MS744">
        <v>3675000</v>
      </c>
      <c r="MT744">
        <v>397000</v>
      </c>
      <c r="MU744">
        <v>1068500</v>
      </c>
      <c r="MV744">
        <v>394900</v>
      </c>
      <c r="MW744">
        <v>1414600</v>
      </c>
      <c r="MX744">
        <v>314800</v>
      </c>
      <c r="MY744">
        <v>85500</v>
      </c>
      <c r="MZ744">
        <v>7841000</v>
      </c>
      <c r="NA744">
        <v>5788300</v>
      </c>
      <c r="NB744">
        <v>20700</v>
      </c>
      <c r="NC744">
        <v>2554900</v>
      </c>
      <c r="ND744">
        <v>1730700</v>
      </c>
      <c r="NE744">
        <v>1332400</v>
      </c>
      <c r="NF744">
        <v>606000</v>
      </c>
      <c r="NG744">
        <v>218200</v>
      </c>
      <c r="NH744">
        <v>859500</v>
      </c>
      <c r="NI744">
        <v>2353200</v>
      </c>
      <c r="NJ744">
        <v>2052800.0000000002</v>
      </c>
      <c r="NK744">
        <v>1342800</v>
      </c>
      <c r="NL744">
        <v>682600</v>
      </c>
      <c r="NM744">
        <v>27400</v>
      </c>
      <c r="NN744">
        <v>16870000</v>
      </c>
      <c r="NO744">
        <v>6754900</v>
      </c>
      <c r="NP744">
        <v>1084100</v>
      </c>
      <c r="NQ744">
        <v>810300</v>
      </c>
      <c r="NR744">
        <v>1267200</v>
      </c>
      <c r="NS744">
        <v>133200</v>
      </c>
      <c r="NT744">
        <v>1265300</v>
      </c>
      <c r="NU744">
        <v>702800</v>
      </c>
      <c r="NV744">
        <v>525700</v>
      </c>
      <c r="NW744">
        <v>501200</v>
      </c>
      <c r="NX744">
        <v>465100</v>
      </c>
      <c r="NY744">
        <v>1826400</v>
      </c>
      <c r="NZ744">
        <v>8288200.0000000009</v>
      </c>
      <c r="OA744">
        <v>7970900</v>
      </c>
      <c r="OB744">
        <v>263100</v>
      </c>
      <c r="OC744">
        <v>97300</v>
      </c>
      <c r="OD744">
        <v>3883900</v>
      </c>
      <c r="OE744">
        <v>2661000</v>
      </c>
      <c r="OF744">
        <v>790800</v>
      </c>
      <c r="OG744">
        <v>305800</v>
      </c>
      <c r="OH744">
        <v>681600</v>
      </c>
      <c r="OI744">
        <v>1645900</v>
      </c>
      <c r="OJ744">
        <v>302500</v>
      </c>
      <c r="OK744">
        <v>317300</v>
      </c>
      <c r="OL744">
        <v>14954000</v>
      </c>
      <c r="OM744">
        <v>2115900</v>
      </c>
      <c r="ON744">
        <v>12838100</v>
      </c>
      <c r="OO744">
        <v>10892000</v>
      </c>
      <c r="OP744">
        <v>4361400</v>
      </c>
      <c r="OQ744">
        <v>1803500</v>
      </c>
      <c r="OR744">
        <v>690000</v>
      </c>
      <c r="OS744">
        <v>442300</v>
      </c>
      <c r="OT744">
        <v>453500</v>
      </c>
      <c r="OU744">
        <v>163300</v>
      </c>
      <c r="OV744">
        <v>635200</v>
      </c>
      <c r="OW744">
        <v>173600</v>
      </c>
      <c r="OX744">
        <v>3937600</v>
      </c>
      <c r="OY744">
        <v>2593000</v>
      </c>
      <c r="OZ744">
        <v>1515500</v>
      </c>
      <c r="PA744">
        <v>440700</v>
      </c>
      <c r="PB744">
        <v>480900</v>
      </c>
      <c r="PC744">
        <v>155900</v>
      </c>
      <c r="PD744">
        <v>1946100</v>
      </c>
      <c r="PE744">
        <v>821000</v>
      </c>
      <c r="PF744">
        <v>116800</v>
      </c>
      <c r="PG744">
        <v>374400</v>
      </c>
      <c r="PH744">
        <v>633900</v>
      </c>
      <c r="PI744">
        <v>12535000</v>
      </c>
      <c r="PJ744">
        <v>2122600</v>
      </c>
      <c r="PK744">
        <v>439400</v>
      </c>
      <c r="PL744">
        <v>120900</v>
      </c>
      <c r="PM744">
        <v>1562300</v>
      </c>
      <c r="PN744">
        <v>10412300</v>
      </c>
      <c r="PO744">
        <v>2058800.0000000002</v>
      </c>
      <c r="PP744">
        <v>8353500</v>
      </c>
      <c r="PQ744">
        <v>5224000</v>
      </c>
      <c r="PR744">
        <v>1243000</v>
      </c>
      <c r="PS744">
        <v>1246400</v>
      </c>
      <c r="PT744">
        <v>2734900</v>
      </c>
      <c r="PU744">
        <v>19748000</v>
      </c>
      <c r="PV744">
        <v>2952000</v>
      </c>
      <c r="PW744">
        <v>2079900</v>
      </c>
      <c r="PX744">
        <v>872300</v>
      </c>
      <c r="PY744">
        <v>4532000</v>
      </c>
      <c r="PZ744">
        <v>1736500</v>
      </c>
      <c r="QA744">
        <v>2795400</v>
      </c>
      <c r="QB744">
        <v>12264000</v>
      </c>
      <c r="QC744">
        <v>6138800</v>
      </c>
      <c r="QD744">
        <v>6125200</v>
      </c>
      <c r="QE744">
        <v>7</v>
      </c>
      <c r="QF744">
        <v>1983300</v>
      </c>
      <c r="QG744">
        <v>132228000</v>
      </c>
      <c r="QH744">
        <v>111361000</v>
      </c>
      <c r="QI744">
        <v>24717000</v>
      </c>
      <c r="QJ744">
        <v>601000</v>
      </c>
      <c r="QK744">
        <v>80600</v>
      </c>
      <c r="QL744">
        <v>520799.99999999994</v>
      </c>
      <c r="QM744">
        <v>124500</v>
      </c>
      <c r="QN744">
        <v>223700</v>
      </c>
      <c r="QO744">
        <v>71200</v>
      </c>
      <c r="QP744">
        <v>37800</v>
      </c>
      <c r="QQ744">
        <v>114700</v>
      </c>
      <c r="QR744">
        <v>172600</v>
      </c>
      <c r="QS744">
        <v>6794000</v>
      </c>
      <c r="QT744">
        <v>1641300</v>
      </c>
      <c r="QU744">
        <v>828900</v>
      </c>
      <c r="QV744">
        <v>812400</v>
      </c>
      <c r="QW744">
        <v>938600</v>
      </c>
      <c r="QX744">
        <v>4214300</v>
      </c>
      <c r="RA744">
        <v>17322000</v>
      </c>
      <c r="RB744">
        <v>10929000</v>
      </c>
      <c r="RC744">
        <v>617600</v>
      </c>
      <c r="RD744">
        <v>556200</v>
      </c>
      <c r="RE744">
        <v>625700</v>
      </c>
      <c r="RF744">
        <v>1761100</v>
      </c>
      <c r="RG744">
        <v>1467600</v>
      </c>
      <c r="RH744">
        <v>1832000</v>
      </c>
      <c r="RI744">
        <v>302300</v>
      </c>
      <c r="RJ744">
        <v>240100</v>
      </c>
      <c r="RK744">
        <v>684300</v>
      </c>
      <c r="RL744">
        <v>488500</v>
      </c>
      <c r="RM744">
        <v>116800</v>
      </c>
      <c r="RN744">
        <v>595800</v>
      </c>
      <c r="RO744">
        <v>2060300.0000000002</v>
      </c>
      <c r="RP744">
        <v>1314100</v>
      </c>
      <c r="RQ744">
        <v>683100</v>
      </c>
      <c r="RR744">
        <v>729900</v>
      </c>
      <c r="RS744">
        <v>6393000</v>
      </c>
      <c r="RT744">
        <v>1558500</v>
      </c>
      <c r="RU744">
        <v>379500</v>
      </c>
      <c r="RV744">
        <v>229300</v>
      </c>
      <c r="RW744">
        <v>483100</v>
      </c>
      <c r="RX744">
        <v>604900</v>
      </c>
      <c r="RY744">
        <v>808700</v>
      </c>
      <c r="RZ744">
        <v>123400</v>
      </c>
      <c r="SA744">
        <v>976900</v>
      </c>
      <c r="SB744">
        <v>952700</v>
      </c>
      <c r="SC744">
        <v>275700</v>
      </c>
      <c r="SD744">
        <v>86644000</v>
      </c>
      <c r="SE744">
        <v>26150000</v>
      </c>
      <c r="SF744">
        <v>5890700</v>
      </c>
      <c r="SG744">
        <v>3348600</v>
      </c>
      <c r="SH744">
        <v>2126600</v>
      </c>
      <c r="SI744">
        <v>415500</v>
      </c>
      <c r="SJ744">
        <v>15257200</v>
      </c>
      <c r="SK744">
        <v>1852800</v>
      </c>
      <c r="SL744">
        <v>1218400</v>
      </c>
      <c r="SM744">
        <v>132700</v>
      </c>
      <c r="SN744">
        <v>501700</v>
      </c>
      <c r="SO744">
        <v>1147400</v>
      </c>
      <c r="SP744">
        <v>3087500</v>
      </c>
      <c r="SQ744">
        <v>1221900</v>
      </c>
      <c r="SR744">
        <v>559500</v>
      </c>
      <c r="SS744">
        <v>662400</v>
      </c>
      <c r="ST744">
        <v>2854700</v>
      </c>
      <c r="SU744">
        <v>1734300</v>
      </c>
      <c r="SV744">
        <v>1120400</v>
      </c>
      <c r="SW744">
        <v>964300</v>
      </c>
      <c r="SX744">
        <v>1041300</v>
      </c>
      <c r="SY744">
        <v>1356100</v>
      </c>
      <c r="SZ744">
        <v>1731200</v>
      </c>
      <c r="TA744">
        <v>4402500</v>
      </c>
      <c r="TB744">
        <v>612100</v>
      </c>
      <c r="TC744">
        <v>205900</v>
      </c>
      <c r="TD744">
        <v>57300</v>
      </c>
      <c r="TE744">
        <v>1403600</v>
      </c>
      <c r="TF744">
        <v>381700</v>
      </c>
      <c r="TG744">
        <v>45900</v>
      </c>
      <c r="TH744">
        <v>26000</v>
      </c>
      <c r="TI744">
        <v>546200</v>
      </c>
      <c r="TJ744">
        <v>605100</v>
      </c>
      <c r="TK744">
        <v>518700.00000000006</v>
      </c>
      <c r="TL744">
        <v>599600</v>
      </c>
      <c r="TM744">
        <v>3658000</v>
      </c>
      <c r="TN744">
        <v>386200</v>
      </c>
      <c r="TO744">
        <v>1064400</v>
      </c>
      <c r="TP744">
        <v>395100</v>
      </c>
      <c r="TQ744">
        <v>1411500</v>
      </c>
      <c r="TR744">
        <v>315600</v>
      </c>
      <c r="TS744">
        <v>85000</v>
      </c>
      <c r="TT744">
        <v>7766000</v>
      </c>
      <c r="TU744">
        <v>5759700</v>
      </c>
      <c r="TV744">
        <v>20500</v>
      </c>
      <c r="TW744">
        <v>2540200</v>
      </c>
      <c r="TX744">
        <v>1718800</v>
      </c>
      <c r="TY744">
        <v>1323000</v>
      </c>
      <c r="TZ744">
        <v>603800</v>
      </c>
      <c r="UA744">
        <v>217600</v>
      </c>
      <c r="UB744">
        <v>852500</v>
      </c>
      <c r="UC744">
        <v>2346500</v>
      </c>
      <c r="UD744">
        <v>2006600</v>
      </c>
      <c r="UE744">
        <v>1311200</v>
      </c>
      <c r="UF744">
        <v>668200</v>
      </c>
      <c r="UG744">
        <v>27200</v>
      </c>
      <c r="UH744">
        <v>16761000</v>
      </c>
      <c r="UI744">
        <v>6748800</v>
      </c>
      <c r="UJ744">
        <v>1068400</v>
      </c>
      <c r="UK744">
        <v>865200</v>
      </c>
      <c r="UL744">
        <v>1243400</v>
      </c>
      <c r="UM744">
        <v>132700</v>
      </c>
      <c r="UN744">
        <v>1261800</v>
      </c>
      <c r="UO744">
        <v>696200</v>
      </c>
      <c r="UP744">
        <v>517500</v>
      </c>
      <c r="UQ744">
        <v>501100</v>
      </c>
      <c r="UR744">
        <v>462500</v>
      </c>
      <c r="US744">
        <v>1819500</v>
      </c>
      <c r="UT744">
        <v>8192799.9999999991</v>
      </c>
      <c r="UU744">
        <v>7881100</v>
      </c>
      <c r="UV744">
        <v>263100</v>
      </c>
      <c r="UW744">
        <v>96700</v>
      </c>
      <c r="UX744">
        <v>3875400</v>
      </c>
      <c r="UY744">
        <v>2644500</v>
      </c>
      <c r="UZ744">
        <v>791200</v>
      </c>
      <c r="VA744">
        <v>299800</v>
      </c>
      <c r="VB744">
        <v>686500</v>
      </c>
      <c r="VC744">
        <v>1566900</v>
      </c>
      <c r="VD744">
        <v>301400</v>
      </c>
      <c r="VE744">
        <v>311700</v>
      </c>
      <c r="VF744">
        <v>15246000</v>
      </c>
      <c r="VG744">
        <v>2398200</v>
      </c>
      <c r="VH744">
        <v>12847600</v>
      </c>
      <c r="VI744">
        <v>10864300</v>
      </c>
      <c r="VJ744">
        <v>4356200</v>
      </c>
      <c r="VK744">
        <v>1800100</v>
      </c>
      <c r="VL744">
        <v>688200</v>
      </c>
      <c r="VM744">
        <v>442600</v>
      </c>
      <c r="VN744">
        <v>452700</v>
      </c>
      <c r="VO744">
        <v>162600</v>
      </c>
      <c r="VP744">
        <v>636900</v>
      </c>
      <c r="VQ744">
        <v>173100</v>
      </c>
      <c r="VR744">
        <v>3923900</v>
      </c>
      <c r="VS744">
        <v>2584200</v>
      </c>
      <c r="VT744">
        <v>1513500</v>
      </c>
      <c r="VU744">
        <v>437400</v>
      </c>
      <c r="VV744">
        <v>478800</v>
      </c>
      <c r="VW744">
        <v>154500</v>
      </c>
      <c r="VX744">
        <v>818500</v>
      </c>
      <c r="VY744">
        <v>116300</v>
      </c>
      <c r="VZ744">
        <v>363700</v>
      </c>
      <c r="WA744">
        <v>684800</v>
      </c>
      <c r="WB744">
        <v>11900000</v>
      </c>
      <c r="WC744">
        <v>1813900</v>
      </c>
      <c r="WD744">
        <v>398900</v>
      </c>
      <c r="WE744">
        <v>110900</v>
      </c>
      <c r="WF744">
        <v>1304100</v>
      </c>
      <c r="WG744">
        <v>10085900</v>
      </c>
      <c r="WH744">
        <v>1897500</v>
      </c>
      <c r="WI744">
        <v>8188400</v>
      </c>
      <c r="WJ744">
        <v>5163000</v>
      </c>
      <c r="WK744">
        <v>1237400</v>
      </c>
      <c r="WL744">
        <v>1242100</v>
      </c>
      <c r="WM744">
        <v>2683000</v>
      </c>
      <c r="WN744">
        <v>20867000</v>
      </c>
      <c r="WO744">
        <v>2942000</v>
      </c>
      <c r="WP744">
        <v>2063500</v>
      </c>
      <c r="WQ744">
        <v>878300</v>
      </c>
      <c r="WR744">
        <v>4782000</v>
      </c>
      <c r="WS744">
        <v>2021500</v>
      </c>
      <c r="WT744">
        <v>2760700</v>
      </c>
      <c r="WU744">
        <v>13143000</v>
      </c>
      <c r="WV744">
        <v>7272400</v>
      </c>
      <c r="WW744">
        <v>5870900</v>
      </c>
    </row>
    <row r="745" spans="1:621" x14ac:dyDescent="0.45">
      <c r="A745" s="1"/>
      <c r="C745" s="1">
        <v>36739</v>
      </c>
      <c r="D745">
        <v>921000</v>
      </c>
      <c r="E745">
        <v>2641000</v>
      </c>
      <c r="F745">
        <v>1721000</v>
      </c>
      <c r="G745">
        <v>1200000</v>
      </c>
      <c r="H745">
        <v>544000</v>
      </c>
      <c r="I745">
        <v>779000</v>
      </c>
      <c r="J745">
        <v>1953000</v>
      </c>
      <c r="K745">
        <v>499000</v>
      </c>
      <c r="L745">
        <v>45</v>
      </c>
      <c r="M745">
        <v>15.7</v>
      </c>
      <c r="N745">
        <v>29.3</v>
      </c>
      <c r="O745">
        <v>13.3</v>
      </c>
      <c r="P745">
        <v>33.299999999999997</v>
      </c>
      <c r="Q745">
        <v>8.5</v>
      </c>
      <c r="R745">
        <v>1.9</v>
      </c>
      <c r="S745">
        <v>0.5</v>
      </c>
      <c r="T745">
        <v>1.4</v>
      </c>
      <c r="U745">
        <v>0.4</v>
      </c>
      <c r="V745">
        <v>2550000</v>
      </c>
      <c r="W745">
        <v>1893000</v>
      </c>
      <c r="X745">
        <v>1394000</v>
      </c>
      <c r="Y745">
        <v>685000</v>
      </c>
      <c r="Z745">
        <v>709000</v>
      </c>
      <c r="AA745">
        <v>12.9</v>
      </c>
      <c r="AB745">
        <v>6.3</v>
      </c>
      <c r="AC745">
        <v>43.7</v>
      </c>
      <c r="AD745">
        <v>32.4</v>
      </c>
      <c r="AE745">
        <v>23.9</v>
      </c>
      <c r="AF745">
        <v>11.7</v>
      </c>
      <c r="AG745">
        <v>12.2</v>
      </c>
      <c r="AH745">
        <v>112361000</v>
      </c>
      <c r="AI745">
        <v>132007000</v>
      </c>
      <c r="AJ745">
        <v>25091000</v>
      </c>
      <c r="AK745">
        <v>613000</v>
      </c>
      <c r="AL745">
        <v>83300</v>
      </c>
      <c r="AM745">
        <v>530100</v>
      </c>
      <c r="AN745">
        <v>125200</v>
      </c>
      <c r="AO745">
        <v>229000</v>
      </c>
      <c r="AP745">
        <v>71400</v>
      </c>
      <c r="AQ745">
        <v>38300</v>
      </c>
      <c r="AR745">
        <v>119300</v>
      </c>
      <c r="AS745">
        <v>175900</v>
      </c>
      <c r="AT745">
        <v>7113000</v>
      </c>
      <c r="AU745">
        <v>1691400</v>
      </c>
      <c r="AV745">
        <v>851600</v>
      </c>
      <c r="AW745">
        <v>839800</v>
      </c>
      <c r="AX745">
        <v>1013600</v>
      </c>
      <c r="AY745">
        <v>4407600</v>
      </c>
      <c r="BB745">
        <v>17365000</v>
      </c>
      <c r="BC745">
        <v>10932000</v>
      </c>
      <c r="BD745">
        <v>623600</v>
      </c>
      <c r="BE745">
        <v>564400</v>
      </c>
      <c r="BF745">
        <v>622600</v>
      </c>
      <c r="BG745">
        <v>1762100</v>
      </c>
      <c r="BH745">
        <v>1457300</v>
      </c>
      <c r="BI745">
        <v>1845900</v>
      </c>
      <c r="BJ745">
        <v>305500</v>
      </c>
      <c r="BK745">
        <v>242600</v>
      </c>
      <c r="BL745">
        <v>691300</v>
      </c>
      <c r="BM745">
        <v>489300</v>
      </c>
      <c r="BN745">
        <v>117200</v>
      </c>
      <c r="BO745">
        <v>591900</v>
      </c>
      <c r="BP745">
        <v>2048000</v>
      </c>
      <c r="BQ745">
        <v>1309600</v>
      </c>
      <c r="BR745">
        <v>683500</v>
      </c>
      <c r="BS745">
        <v>732400</v>
      </c>
      <c r="BT745">
        <v>6433000</v>
      </c>
      <c r="BU745">
        <v>1590300</v>
      </c>
      <c r="BV745">
        <v>380300</v>
      </c>
      <c r="BW745">
        <v>230900</v>
      </c>
      <c r="BX745">
        <v>480600</v>
      </c>
      <c r="BY745">
        <v>604700</v>
      </c>
      <c r="BZ745">
        <v>808200</v>
      </c>
      <c r="CA745">
        <v>125900</v>
      </c>
      <c r="CB745">
        <v>980100</v>
      </c>
      <c r="CC745">
        <v>951100</v>
      </c>
      <c r="CD745">
        <v>280500</v>
      </c>
      <c r="CE745">
        <v>87270000</v>
      </c>
      <c r="CF745">
        <v>26152000</v>
      </c>
      <c r="CG745">
        <v>5903300</v>
      </c>
      <c r="CH745">
        <v>3351600</v>
      </c>
      <c r="CI745">
        <v>2136100</v>
      </c>
      <c r="CJ745">
        <v>415600</v>
      </c>
      <c r="CK745">
        <v>15251100</v>
      </c>
      <c r="CL745">
        <v>1871000</v>
      </c>
      <c r="CM745">
        <v>1225400</v>
      </c>
      <c r="CN745">
        <v>138200</v>
      </c>
      <c r="CO745">
        <v>507400</v>
      </c>
      <c r="CP745">
        <v>1168900</v>
      </c>
      <c r="CQ745">
        <v>3095700</v>
      </c>
      <c r="CR745">
        <v>1209000</v>
      </c>
      <c r="CS745">
        <v>555800</v>
      </c>
      <c r="CT745">
        <v>653200</v>
      </c>
      <c r="CU745">
        <v>2824100</v>
      </c>
      <c r="CV745">
        <v>1711300</v>
      </c>
      <c r="CW745">
        <v>1112800</v>
      </c>
      <c r="CX745">
        <v>964100</v>
      </c>
      <c r="CY745">
        <v>1050300</v>
      </c>
      <c r="CZ745">
        <v>1354500</v>
      </c>
      <c r="DA745">
        <v>1713500</v>
      </c>
      <c r="DB745">
        <v>4394200</v>
      </c>
      <c r="DC745">
        <v>619800</v>
      </c>
      <c r="DD745">
        <v>206700</v>
      </c>
      <c r="DE745">
        <v>60300</v>
      </c>
      <c r="DF745">
        <v>1432700</v>
      </c>
      <c r="DG745">
        <v>323700</v>
      </c>
      <c r="DH745">
        <v>46100</v>
      </c>
      <c r="DI745">
        <v>31100</v>
      </c>
      <c r="DJ745">
        <v>553000</v>
      </c>
      <c r="DK745">
        <v>599900</v>
      </c>
      <c r="DL745">
        <v>520900</v>
      </c>
      <c r="DM745">
        <v>602900</v>
      </c>
      <c r="DN745">
        <v>3599000</v>
      </c>
      <c r="DO745">
        <v>397900</v>
      </c>
      <c r="DP745">
        <v>1068400</v>
      </c>
      <c r="DQ745">
        <v>394800</v>
      </c>
      <c r="DR745">
        <v>1337700</v>
      </c>
      <c r="DS745">
        <v>314900</v>
      </c>
      <c r="DT745">
        <v>85400</v>
      </c>
      <c r="DU745">
        <v>7841000</v>
      </c>
      <c r="DV745">
        <v>5791600</v>
      </c>
      <c r="DW745">
        <v>20700</v>
      </c>
      <c r="DX745">
        <v>2556200</v>
      </c>
      <c r="DY745">
        <v>1729300</v>
      </c>
      <c r="DZ745">
        <v>1330500</v>
      </c>
      <c r="EA745">
        <v>607400</v>
      </c>
      <c r="EB745">
        <v>219500</v>
      </c>
      <c r="EC745">
        <v>866000</v>
      </c>
      <c r="ED745">
        <v>2348700</v>
      </c>
      <c r="EE745">
        <v>2049500</v>
      </c>
      <c r="EF745">
        <v>1341600</v>
      </c>
      <c r="EG745">
        <v>680100</v>
      </c>
      <c r="EH745">
        <v>27800</v>
      </c>
      <c r="EI745">
        <v>16992000</v>
      </c>
      <c r="EJ745">
        <v>6773400</v>
      </c>
      <c r="EK745">
        <v>1075400</v>
      </c>
      <c r="EL745">
        <v>814100</v>
      </c>
      <c r="EM745">
        <v>1270100</v>
      </c>
      <c r="EN745">
        <v>133600</v>
      </c>
      <c r="EO745">
        <v>1273500</v>
      </c>
      <c r="EP745">
        <v>709400</v>
      </c>
      <c r="EQ745">
        <v>524800</v>
      </c>
      <c r="ER745">
        <v>502600</v>
      </c>
      <c r="ES745">
        <v>469900</v>
      </c>
      <c r="ET745">
        <v>1830600</v>
      </c>
      <c r="EU745">
        <v>8388299.9999999991</v>
      </c>
      <c r="EV745">
        <v>8068500</v>
      </c>
      <c r="EW745">
        <v>263400</v>
      </c>
      <c r="EX745">
        <v>98100</v>
      </c>
      <c r="EY745">
        <v>3979000</v>
      </c>
      <c r="EZ745">
        <v>2724300</v>
      </c>
      <c r="FA745">
        <v>791000</v>
      </c>
      <c r="FB745">
        <v>305900</v>
      </c>
      <c r="FC745">
        <v>688700</v>
      </c>
      <c r="FD745">
        <v>1639100</v>
      </c>
      <c r="FE745">
        <v>303300</v>
      </c>
      <c r="FF745">
        <v>319800</v>
      </c>
      <c r="FG745">
        <v>14954000</v>
      </c>
      <c r="FH745">
        <v>2102100</v>
      </c>
      <c r="FI745">
        <v>12852300</v>
      </c>
      <c r="FJ745">
        <v>10902800</v>
      </c>
      <c r="FK745">
        <v>4368500</v>
      </c>
      <c r="FL745">
        <v>1810500</v>
      </c>
      <c r="FM745">
        <v>691400</v>
      </c>
      <c r="FN745">
        <v>441800</v>
      </c>
      <c r="FO745">
        <v>453600</v>
      </c>
      <c r="FP745">
        <v>163900</v>
      </c>
      <c r="FQ745">
        <v>633900</v>
      </c>
      <c r="FR745">
        <v>173400</v>
      </c>
      <c r="FS745">
        <v>3934400</v>
      </c>
      <c r="FT745">
        <v>2599900</v>
      </c>
      <c r="FU745">
        <v>1521500</v>
      </c>
      <c r="FV745">
        <v>440800</v>
      </c>
      <c r="FW745">
        <v>481900</v>
      </c>
      <c r="FX745">
        <v>155700</v>
      </c>
      <c r="FY745">
        <v>1949500</v>
      </c>
      <c r="FZ745">
        <v>821300</v>
      </c>
      <c r="GA745">
        <v>116800</v>
      </c>
      <c r="GB745">
        <v>372200</v>
      </c>
      <c r="GC745">
        <v>639200</v>
      </c>
      <c r="GD745">
        <v>12528000</v>
      </c>
      <c r="GE745">
        <v>2085900</v>
      </c>
      <c r="GF745">
        <v>430900</v>
      </c>
      <c r="GG745">
        <v>119400</v>
      </c>
      <c r="GH745">
        <v>1535600</v>
      </c>
      <c r="GI745">
        <v>10441800</v>
      </c>
      <c r="GJ745">
        <v>2044100</v>
      </c>
      <c r="GK745">
        <v>8397700</v>
      </c>
      <c r="GL745">
        <v>5204000</v>
      </c>
      <c r="GM745">
        <v>1243800</v>
      </c>
      <c r="GN745">
        <v>1250900</v>
      </c>
      <c r="GO745">
        <v>2709200</v>
      </c>
      <c r="GP745">
        <v>19646000</v>
      </c>
      <c r="GQ745">
        <v>2873000</v>
      </c>
      <c r="GR745">
        <v>1991500</v>
      </c>
      <c r="GS745">
        <v>881200</v>
      </c>
      <c r="GT745">
        <v>4540000</v>
      </c>
      <c r="GU745">
        <v>1743700</v>
      </c>
      <c r="GV745">
        <v>2796400</v>
      </c>
      <c r="GW745">
        <v>12233000</v>
      </c>
      <c r="GX745">
        <v>6167200</v>
      </c>
      <c r="GY745">
        <v>6065900</v>
      </c>
      <c r="IO745">
        <v>142514000</v>
      </c>
      <c r="IP745">
        <v>66.900000000000006</v>
      </c>
      <c r="IQ745">
        <v>136662000</v>
      </c>
      <c r="IR745">
        <v>64.2</v>
      </c>
      <c r="IS745">
        <v>5853000</v>
      </c>
      <c r="IT745">
        <v>4.0999999999999996</v>
      </c>
      <c r="IU745">
        <v>70401000</v>
      </c>
      <c r="IV745">
        <v>4290000</v>
      </c>
      <c r="IW745">
        <v>76439000</v>
      </c>
      <c r="IX745">
        <v>74.8</v>
      </c>
      <c r="IY745">
        <v>73433000</v>
      </c>
      <c r="IZ745">
        <v>71.900000000000006</v>
      </c>
      <c r="JA745">
        <v>3006000</v>
      </c>
      <c r="JB745">
        <v>3.9</v>
      </c>
      <c r="JC745">
        <v>25695000</v>
      </c>
      <c r="JD745">
        <v>72172000</v>
      </c>
      <c r="JE745">
        <v>76.7</v>
      </c>
      <c r="JF745">
        <v>69823000</v>
      </c>
      <c r="JG745">
        <v>74.2</v>
      </c>
      <c r="JH745">
        <v>2349000</v>
      </c>
      <c r="JI745">
        <v>3.3</v>
      </c>
      <c r="JJ745">
        <v>21930000</v>
      </c>
      <c r="JK745">
        <v>7515000</v>
      </c>
      <c r="JL745">
        <v>5.5</v>
      </c>
      <c r="JM745">
        <v>132007000</v>
      </c>
      <c r="JN745">
        <v>112361000</v>
      </c>
      <c r="JO745">
        <v>25091000</v>
      </c>
      <c r="JP745">
        <v>613000</v>
      </c>
      <c r="JQ745">
        <v>83300</v>
      </c>
      <c r="JR745">
        <v>530100</v>
      </c>
      <c r="JS745">
        <v>125200</v>
      </c>
      <c r="JT745">
        <v>229000</v>
      </c>
      <c r="JU745">
        <v>71400</v>
      </c>
      <c r="JV745">
        <v>38300</v>
      </c>
      <c r="JW745">
        <v>119300</v>
      </c>
      <c r="JX745">
        <v>175900</v>
      </c>
      <c r="JY745">
        <v>7113000</v>
      </c>
      <c r="JZ745">
        <v>1691400</v>
      </c>
      <c r="KA745">
        <v>851600</v>
      </c>
      <c r="KB745">
        <v>839800</v>
      </c>
      <c r="KC745">
        <v>1013600</v>
      </c>
      <c r="KD745">
        <v>4407600</v>
      </c>
      <c r="KG745">
        <v>17365000</v>
      </c>
      <c r="KH745">
        <v>10932000</v>
      </c>
      <c r="KI745">
        <v>623600</v>
      </c>
      <c r="KJ745">
        <v>564400</v>
      </c>
      <c r="KK745">
        <v>622600</v>
      </c>
      <c r="KL745">
        <v>1762100</v>
      </c>
      <c r="KM745">
        <v>1457300</v>
      </c>
      <c r="KN745">
        <v>1845900</v>
      </c>
      <c r="KO745">
        <v>305500</v>
      </c>
      <c r="KP745">
        <v>242600</v>
      </c>
      <c r="KQ745">
        <v>691300</v>
      </c>
      <c r="KR745">
        <v>489300</v>
      </c>
      <c r="KS745">
        <v>117200</v>
      </c>
      <c r="KT745">
        <v>591900</v>
      </c>
      <c r="KU745">
        <v>2048000</v>
      </c>
      <c r="KV745">
        <v>1309600</v>
      </c>
      <c r="KW745">
        <v>683500</v>
      </c>
      <c r="KX745">
        <v>732400</v>
      </c>
      <c r="KY745">
        <v>6433000</v>
      </c>
      <c r="KZ745">
        <v>1590300</v>
      </c>
      <c r="LA745">
        <v>380300</v>
      </c>
      <c r="LB745">
        <v>230900</v>
      </c>
      <c r="LC745">
        <v>480600</v>
      </c>
      <c r="LD745">
        <v>604700</v>
      </c>
      <c r="LE745">
        <v>808200</v>
      </c>
      <c r="LF745">
        <v>125900</v>
      </c>
      <c r="LG745">
        <v>980100</v>
      </c>
      <c r="LH745">
        <v>951100</v>
      </c>
      <c r="LI745">
        <v>280500</v>
      </c>
      <c r="LJ745">
        <v>87270000</v>
      </c>
      <c r="LK745">
        <v>26152000</v>
      </c>
      <c r="LL745">
        <v>5903300</v>
      </c>
      <c r="LM745">
        <v>3351600</v>
      </c>
      <c r="LN745">
        <v>2136100</v>
      </c>
      <c r="LO745">
        <v>415600</v>
      </c>
      <c r="LP745">
        <v>15251100</v>
      </c>
      <c r="LQ745">
        <v>1871000</v>
      </c>
      <c r="LR745">
        <v>1225400</v>
      </c>
      <c r="LS745">
        <v>138200</v>
      </c>
      <c r="LT745">
        <v>507400</v>
      </c>
      <c r="LU745">
        <v>1168900</v>
      </c>
      <c r="LV745">
        <v>3095700</v>
      </c>
      <c r="LW745">
        <v>1209000</v>
      </c>
      <c r="LX745">
        <v>555800</v>
      </c>
      <c r="LY745">
        <v>653200</v>
      </c>
      <c r="LZ745">
        <v>2824100</v>
      </c>
      <c r="MA745">
        <v>1711300</v>
      </c>
      <c r="MB745">
        <v>1112800</v>
      </c>
      <c r="MC745">
        <v>964100</v>
      </c>
      <c r="MD745">
        <v>1050300</v>
      </c>
      <c r="ME745">
        <v>1354500</v>
      </c>
      <c r="MF745">
        <v>1713500</v>
      </c>
      <c r="MG745">
        <v>4394200</v>
      </c>
      <c r="MH745">
        <v>619800</v>
      </c>
      <c r="MI745">
        <v>206700</v>
      </c>
      <c r="MJ745">
        <v>60300</v>
      </c>
      <c r="MK745">
        <v>1432700</v>
      </c>
      <c r="ML745">
        <v>323700</v>
      </c>
      <c r="MM745">
        <v>46100</v>
      </c>
      <c r="MN745">
        <v>31100</v>
      </c>
      <c r="MO745">
        <v>553000</v>
      </c>
      <c r="MP745">
        <v>599900</v>
      </c>
      <c r="MQ745">
        <v>520900</v>
      </c>
      <c r="MR745">
        <v>602900</v>
      </c>
      <c r="MS745">
        <v>3599000</v>
      </c>
      <c r="MT745">
        <v>397900</v>
      </c>
      <c r="MU745">
        <v>1068400</v>
      </c>
      <c r="MV745">
        <v>394800</v>
      </c>
      <c r="MW745">
        <v>1337700</v>
      </c>
      <c r="MX745">
        <v>314900</v>
      </c>
      <c r="MY745">
        <v>85400</v>
      </c>
      <c r="MZ745">
        <v>7841000</v>
      </c>
      <c r="NA745">
        <v>5791600</v>
      </c>
      <c r="NB745">
        <v>20700</v>
      </c>
      <c r="NC745">
        <v>2556200</v>
      </c>
      <c r="ND745">
        <v>1729300</v>
      </c>
      <c r="NE745">
        <v>1330500</v>
      </c>
      <c r="NF745">
        <v>607400</v>
      </c>
      <c r="NG745">
        <v>219500</v>
      </c>
      <c r="NH745">
        <v>866000</v>
      </c>
      <c r="NI745">
        <v>2348700</v>
      </c>
      <c r="NJ745">
        <v>2049500</v>
      </c>
      <c r="NK745">
        <v>1341600</v>
      </c>
      <c r="NL745">
        <v>680100</v>
      </c>
      <c r="NM745">
        <v>27800</v>
      </c>
      <c r="NN745">
        <v>16992000</v>
      </c>
      <c r="NO745">
        <v>6773400</v>
      </c>
      <c r="NP745">
        <v>1075400</v>
      </c>
      <c r="NQ745">
        <v>814100</v>
      </c>
      <c r="NR745">
        <v>1270100</v>
      </c>
      <c r="NS745">
        <v>133600</v>
      </c>
      <c r="NT745">
        <v>1273500</v>
      </c>
      <c r="NU745">
        <v>709400</v>
      </c>
      <c r="NV745">
        <v>524800</v>
      </c>
      <c r="NW745">
        <v>502600</v>
      </c>
      <c r="NX745">
        <v>469900</v>
      </c>
      <c r="NY745">
        <v>1830600</v>
      </c>
      <c r="NZ745">
        <v>8388299.9999999991</v>
      </c>
      <c r="OA745">
        <v>8068500</v>
      </c>
      <c r="OB745">
        <v>263400</v>
      </c>
      <c r="OC745">
        <v>98100</v>
      </c>
      <c r="OD745">
        <v>3979000</v>
      </c>
      <c r="OE745">
        <v>2724300</v>
      </c>
      <c r="OF745">
        <v>791000</v>
      </c>
      <c r="OG745">
        <v>305900</v>
      </c>
      <c r="OH745">
        <v>688700</v>
      </c>
      <c r="OI745">
        <v>1639100</v>
      </c>
      <c r="OJ745">
        <v>303300</v>
      </c>
      <c r="OK745">
        <v>319800</v>
      </c>
      <c r="OL745">
        <v>14954000</v>
      </c>
      <c r="OM745">
        <v>2102100</v>
      </c>
      <c r="ON745">
        <v>12852300</v>
      </c>
      <c r="OO745">
        <v>10902800</v>
      </c>
      <c r="OP745">
        <v>4368500</v>
      </c>
      <c r="OQ745">
        <v>1810500</v>
      </c>
      <c r="OR745">
        <v>691400</v>
      </c>
      <c r="OS745">
        <v>441800</v>
      </c>
      <c r="OT745">
        <v>453600</v>
      </c>
      <c r="OU745">
        <v>163900</v>
      </c>
      <c r="OV745">
        <v>633900</v>
      </c>
      <c r="OW745">
        <v>173400</v>
      </c>
      <c r="OX745">
        <v>3934400</v>
      </c>
      <c r="OY745">
        <v>2599900</v>
      </c>
      <c r="OZ745">
        <v>1521500</v>
      </c>
      <c r="PA745">
        <v>440800</v>
      </c>
      <c r="PB745">
        <v>481900</v>
      </c>
      <c r="PC745">
        <v>155700</v>
      </c>
      <c r="PD745">
        <v>1949500</v>
      </c>
      <c r="PE745">
        <v>821300</v>
      </c>
      <c r="PF745">
        <v>116800</v>
      </c>
      <c r="PG745">
        <v>372200</v>
      </c>
      <c r="PH745">
        <v>639200</v>
      </c>
      <c r="PI745">
        <v>12528000</v>
      </c>
      <c r="PJ745">
        <v>2085900</v>
      </c>
      <c r="PK745">
        <v>430900</v>
      </c>
      <c r="PL745">
        <v>119400</v>
      </c>
      <c r="PM745">
        <v>1535600</v>
      </c>
      <c r="PN745">
        <v>10441800</v>
      </c>
      <c r="PO745">
        <v>2044100</v>
      </c>
      <c r="PP745">
        <v>8397700</v>
      </c>
      <c r="PQ745">
        <v>5204000</v>
      </c>
      <c r="PR745">
        <v>1243800</v>
      </c>
      <c r="PS745">
        <v>1250900</v>
      </c>
      <c r="PT745">
        <v>2709200</v>
      </c>
      <c r="PU745">
        <v>19646000</v>
      </c>
      <c r="PV745">
        <v>2873000</v>
      </c>
      <c r="PW745">
        <v>1991500</v>
      </c>
      <c r="PX745">
        <v>881200</v>
      </c>
      <c r="PY745">
        <v>4540000</v>
      </c>
      <c r="PZ745">
        <v>1743700</v>
      </c>
      <c r="QA745">
        <v>2796400</v>
      </c>
      <c r="QB745">
        <v>12233000</v>
      </c>
      <c r="QC745">
        <v>6167200</v>
      </c>
      <c r="QD745">
        <v>6065900</v>
      </c>
      <c r="QE745">
        <v>7.1</v>
      </c>
      <c r="QF745">
        <v>1988600</v>
      </c>
      <c r="QG745">
        <v>132234000</v>
      </c>
      <c r="QH745">
        <v>111397000</v>
      </c>
      <c r="QI745">
        <v>24683000</v>
      </c>
      <c r="QJ745">
        <v>600000</v>
      </c>
      <c r="QK745">
        <v>78800</v>
      </c>
      <c r="QL745">
        <v>520900</v>
      </c>
      <c r="QM745">
        <v>123800</v>
      </c>
      <c r="QN745">
        <v>223700</v>
      </c>
      <c r="QO745">
        <v>71300</v>
      </c>
      <c r="QP745">
        <v>37700</v>
      </c>
      <c r="QQ745">
        <v>114800</v>
      </c>
      <c r="QR745">
        <v>173400</v>
      </c>
      <c r="QS745">
        <v>6796000</v>
      </c>
      <c r="QT745">
        <v>1633800</v>
      </c>
      <c r="QU745">
        <v>822200</v>
      </c>
      <c r="QV745">
        <v>811600</v>
      </c>
      <c r="QW745">
        <v>941300</v>
      </c>
      <c r="QX745">
        <v>4221200</v>
      </c>
      <c r="RA745">
        <v>17287000</v>
      </c>
      <c r="RB745">
        <v>10912000</v>
      </c>
      <c r="RC745">
        <v>614800</v>
      </c>
      <c r="RD745">
        <v>555200</v>
      </c>
      <c r="RE745">
        <v>623000</v>
      </c>
      <c r="RF745">
        <v>1761200</v>
      </c>
      <c r="RG745">
        <v>1461700</v>
      </c>
      <c r="RH745">
        <v>1844100</v>
      </c>
      <c r="RI745">
        <v>305200</v>
      </c>
      <c r="RJ745">
        <v>242800</v>
      </c>
      <c r="RK745">
        <v>691400</v>
      </c>
      <c r="RL745">
        <v>487700</v>
      </c>
      <c r="RM745">
        <v>117000</v>
      </c>
      <c r="RN745">
        <v>593300</v>
      </c>
      <c r="RO745">
        <v>2044400</v>
      </c>
      <c r="RP745">
        <v>1306000</v>
      </c>
      <c r="RQ745">
        <v>681900</v>
      </c>
      <c r="RR745">
        <v>731900</v>
      </c>
      <c r="RS745">
        <v>6375000</v>
      </c>
      <c r="RT745">
        <v>1553600</v>
      </c>
      <c r="RU745">
        <v>379500</v>
      </c>
      <c r="RV745">
        <v>228900</v>
      </c>
      <c r="RW745">
        <v>477200</v>
      </c>
      <c r="RX745">
        <v>603200</v>
      </c>
      <c r="RY745">
        <v>808100</v>
      </c>
      <c r="RZ745">
        <v>123100</v>
      </c>
      <c r="SA745">
        <v>978100</v>
      </c>
      <c r="SB745">
        <v>948300</v>
      </c>
      <c r="SC745">
        <v>275300</v>
      </c>
      <c r="SD745">
        <v>86714000</v>
      </c>
      <c r="SE745">
        <v>26179000</v>
      </c>
      <c r="SF745">
        <v>5879700</v>
      </c>
      <c r="SG745">
        <v>3338700</v>
      </c>
      <c r="SH745">
        <v>2126200</v>
      </c>
      <c r="SI745">
        <v>414800</v>
      </c>
      <c r="SJ745">
        <v>15279700</v>
      </c>
      <c r="SK745">
        <v>1855300</v>
      </c>
      <c r="SL745">
        <v>1220200</v>
      </c>
      <c r="SM745">
        <v>133200</v>
      </c>
      <c r="SN745">
        <v>501900</v>
      </c>
      <c r="SO745">
        <v>1151600</v>
      </c>
      <c r="SP745">
        <v>3083400</v>
      </c>
      <c r="SQ745">
        <v>1222600</v>
      </c>
      <c r="SR745">
        <v>559500</v>
      </c>
      <c r="SS745">
        <v>663100</v>
      </c>
      <c r="ST745">
        <v>2873400</v>
      </c>
      <c r="SU745">
        <v>1748500</v>
      </c>
      <c r="SV745">
        <v>1124900</v>
      </c>
      <c r="SW745">
        <v>964100</v>
      </c>
      <c r="SX745">
        <v>1041300</v>
      </c>
      <c r="SY745">
        <v>1357700</v>
      </c>
      <c r="SZ745">
        <v>1730300</v>
      </c>
      <c r="TA745">
        <v>4420000</v>
      </c>
      <c r="TB745">
        <v>614100</v>
      </c>
      <c r="TC745">
        <v>206000</v>
      </c>
      <c r="TD745">
        <v>57600</v>
      </c>
      <c r="TE745">
        <v>1408000</v>
      </c>
      <c r="TF745">
        <v>386500</v>
      </c>
      <c r="TG745">
        <v>45800</v>
      </c>
      <c r="TH745">
        <v>26700</v>
      </c>
      <c r="TI745">
        <v>548500</v>
      </c>
      <c r="TJ745">
        <v>606800</v>
      </c>
      <c r="TK745">
        <v>520000</v>
      </c>
      <c r="TL745">
        <v>599700</v>
      </c>
      <c r="TM745">
        <v>3584000</v>
      </c>
      <c r="TN745">
        <v>386100</v>
      </c>
      <c r="TO745">
        <v>1066800</v>
      </c>
      <c r="TP745">
        <v>395000</v>
      </c>
      <c r="TQ745">
        <v>1335100</v>
      </c>
      <c r="TR745">
        <v>316000</v>
      </c>
      <c r="TS745">
        <v>85200</v>
      </c>
      <c r="TT745">
        <v>7777000</v>
      </c>
      <c r="TU745">
        <v>5772000</v>
      </c>
      <c r="TV745">
        <v>20600</v>
      </c>
      <c r="TW745">
        <v>2544500</v>
      </c>
      <c r="TX745">
        <v>1720400</v>
      </c>
      <c r="TY745">
        <v>1323200</v>
      </c>
      <c r="TZ745">
        <v>605700</v>
      </c>
      <c r="UA745">
        <v>218400</v>
      </c>
      <c r="UB745">
        <v>859900</v>
      </c>
      <c r="UC745">
        <v>2347000</v>
      </c>
      <c r="UD745">
        <v>2005000</v>
      </c>
      <c r="UE745">
        <v>1309400</v>
      </c>
      <c r="UF745">
        <v>668100</v>
      </c>
      <c r="UG745">
        <v>27500</v>
      </c>
      <c r="UH745">
        <v>16793000</v>
      </c>
      <c r="UI745">
        <v>6780800</v>
      </c>
      <c r="UJ745">
        <v>1067900</v>
      </c>
      <c r="UK745">
        <v>870200</v>
      </c>
      <c r="UL745">
        <v>1248000</v>
      </c>
      <c r="UM745">
        <v>133300</v>
      </c>
      <c r="UN745">
        <v>1271400</v>
      </c>
      <c r="UO745">
        <v>703600</v>
      </c>
      <c r="UP745">
        <v>519600</v>
      </c>
      <c r="UQ745">
        <v>502200</v>
      </c>
      <c r="UR745">
        <v>464800</v>
      </c>
      <c r="US745">
        <v>1821900</v>
      </c>
      <c r="UT745">
        <v>8190700</v>
      </c>
      <c r="UU745">
        <v>7876600</v>
      </c>
      <c r="UV745">
        <v>262500</v>
      </c>
      <c r="UW745">
        <v>97600</v>
      </c>
      <c r="UX745">
        <v>3861400</v>
      </c>
      <c r="UY745">
        <v>2635500</v>
      </c>
      <c r="UZ745">
        <v>793300</v>
      </c>
      <c r="VA745">
        <v>301200</v>
      </c>
      <c r="VB745">
        <v>689600</v>
      </c>
      <c r="VC745">
        <v>1568600</v>
      </c>
      <c r="VD745">
        <v>302400</v>
      </c>
      <c r="VE745">
        <v>314100</v>
      </c>
      <c r="VF745">
        <v>15286000</v>
      </c>
      <c r="VG745">
        <v>2415000</v>
      </c>
      <c r="VH745">
        <v>12871300</v>
      </c>
      <c r="VI745">
        <v>10882700</v>
      </c>
      <c r="VJ745">
        <v>4361600</v>
      </c>
      <c r="VK745">
        <v>1805200</v>
      </c>
      <c r="VL745">
        <v>689200</v>
      </c>
      <c r="VM745">
        <v>441700</v>
      </c>
      <c r="VN745">
        <v>453900</v>
      </c>
      <c r="VO745">
        <v>163300</v>
      </c>
      <c r="VP745">
        <v>635300</v>
      </c>
      <c r="VQ745">
        <v>173100</v>
      </c>
      <c r="VR745">
        <v>3928200</v>
      </c>
      <c r="VS745">
        <v>2592900</v>
      </c>
      <c r="VT745">
        <v>1517500</v>
      </c>
      <c r="VU745">
        <v>439700</v>
      </c>
      <c r="VV745">
        <v>480400</v>
      </c>
      <c r="VW745">
        <v>155300</v>
      </c>
      <c r="VX745">
        <v>821900</v>
      </c>
      <c r="VY745">
        <v>116500</v>
      </c>
      <c r="VZ745">
        <v>364400</v>
      </c>
      <c r="WA745">
        <v>685800</v>
      </c>
      <c r="WB745">
        <v>11927000</v>
      </c>
      <c r="WC745">
        <v>1811300</v>
      </c>
      <c r="WD745">
        <v>390000</v>
      </c>
      <c r="WE745">
        <v>110900</v>
      </c>
      <c r="WF745">
        <v>1310400</v>
      </c>
      <c r="WG745">
        <v>10115600</v>
      </c>
      <c r="WH745">
        <v>1897300</v>
      </c>
      <c r="WI745">
        <v>8218299.9999999991</v>
      </c>
      <c r="WJ745">
        <v>5168000</v>
      </c>
      <c r="WK745">
        <v>1240600</v>
      </c>
      <c r="WL745">
        <v>1248200</v>
      </c>
      <c r="WM745">
        <v>2679300</v>
      </c>
      <c r="WN745">
        <v>20837000</v>
      </c>
      <c r="WO745">
        <v>2868000</v>
      </c>
      <c r="WP745">
        <v>1978700</v>
      </c>
      <c r="WQ745">
        <v>889000</v>
      </c>
      <c r="WR745">
        <v>4794000</v>
      </c>
      <c r="WS745">
        <v>2028300</v>
      </c>
      <c r="WT745">
        <v>2765700</v>
      </c>
      <c r="WU745">
        <v>13175000</v>
      </c>
      <c r="WV745">
        <v>7298100</v>
      </c>
      <c r="WW745">
        <v>5877300</v>
      </c>
    </row>
    <row r="746" spans="1:621" x14ac:dyDescent="0.45">
      <c r="A746" s="1"/>
      <c r="C746" s="1">
        <v>36770</v>
      </c>
      <c r="D746">
        <v>861000</v>
      </c>
      <c r="E746">
        <v>2524000</v>
      </c>
      <c r="F746">
        <v>1662000</v>
      </c>
      <c r="G746">
        <v>1149000</v>
      </c>
      <c r="H746">
        <v>546000</v>
      </c>
      <c r="I746">
        <v>789000</v>
      </c>
      <c r="J746">
        <v>1812000</v>
      </c>
      <c r="K746">
        <v>415000</v>
      </c>
      <c r="L746">
        <v>45.6</v>
      </c>
      <c r="M746">
        <v>15.5</v>
      </c>
      <c r="N746">
        <v>30</v>
      </c>
      <c r="O746">
        <v>14.2</v>
      </c>
      <c r="P746">
        <v>32.700000000000003</v>
      </c>
      <c r="Q746">
        <v>7.5</v>
      </c>
      <c r="R746">
        <v>1.8</v>
      </c>
      <c r="S746">
        <v>0.6</v>
      </c>
      <c r="T746">
        <v>1.3</v>
      </c>
      <c r="U746">
        <v>0.3</v>
      </c>
      <c r="V746">
        <v>2571000</v>
      </c>
      <c r="W746">
        <v>1746000</v>
      </c>
      <c r="X746">
        <v>1290000</v>
      </c>
      <c r="Y746">
        <v>644000</v>
      </c>
      <c r="Z746">
        <v>646000</v>
      </c>
      <c r="AA746">
        <v>12.2</v>
      </c>
      <c r="AB746">
        <v>5.2</v>
      </c>
      <c r="AC746">
        <v>45.9</v>
      </c>
      <c r="AD746">
        <v>31.1</v>
      </c>
      <c r="AE746">
        <v>23</v>
      </c>
      <c r="AF746">
        <v>11.5</v>
      </c>
      <c r="AG746">
        <v>11.5</v>
      </c>
      <c r="AH746">
        <v>112129000</v>
      </c>
      <c r="AI746">
        <v>132678000</v>
      </c>
      <c r="AJ746">
        <v>24931000</v>
      </c>
      <c r="AK746">
        <v>617000</v>
      </c>
      <c r="AL746">
        <v>83200</v>
      </c>
      <c r="AM746">
        <v>533400</v>
      </c>
      <c r="AN746">
        <v>124400</v>
      </c>
      <c r="AO746">
        <v>229900</v>
      </c>
      <c r="AP746">
        <v>71800</v>
      </c>
      <c r="AQ746">
        <v>37900</v>
      </c>
      <c r="AR746">
        <v>120200</v>
      </c>
      <c r="AS746">
        <v>179100</v>
      </c>
      <c r="AT746">
        <v>7036000</v>
      </c>
      <c r="AU746">
        <v>1664900</v>
      </c>
      <c r="AV746">
        <v>834300</v>
      </c>
      <c r="AW746">
        <v>830600</v>
      </c>
      <c r="AX746">
        <v>1007000</v>
      </c>
      <c r="AY746">
        <v>4364200</v>
      </c>
      <c r="BB746">
        <v>17278000</v>
      </c>
      <c r="BC746">
        <v>10876000</v>
      </c>
      <c r="BD746">
        <v>615200</v>
      </c>
      <c r="BE746">
        <v>561800</v>
      </c>
      <c r="BF746">
        <v>618300</v>
      </c>
      <c r="BG746">
        <v>1759300</v>
      </c>
      <c r="BH746">
        <v>1452200</v>
      </c>
      <c r="BI746">
        <v>1842600</v>
      </c>
      <c r="BJ746">
        <v>303300</v>
      </c>
      <c r="BK746">
        <v>241700</v>
      </c>
      <c r="BL746">
        <v>693600</v>
      </c>
      <c r="BM746">
        <v>486800</v>
      </c>
      <c r="BN746">
        <v>117200</v>
      </c>
      <c r="BO746">
        <v>591700</v>
      </c>
      <c r="BP746">
        <v>2025900</v>
      </c>
      <c r="BQ746">
        <v>1295100</v>
      </c>
      <c r="BR746">
        <v>681300</v>
      </c>
      <c r="BS746">
        <v>728100</v>
      </c>
      <c r="BT746">
        <v>6402000</v>
      </c>
      <c r="BU746">
        <v>1581400</v>
      </c>
      <c r="BV746">
        <v>377400</v>
      </c>
      <c r="BW746">
        <v>228700</v>
      </c>
      <c r="BX746">
        <v>476400</v>
      </c>
      <c r="BY746">
        <v>603400</v>
      </c>
      <c r="BZ746">
        <v>808700</v>
      </c>
      <c r="CA746">
        <v>124700</v>
      </c>
      <c r="CB746">
        <v>975700</v>
      </c>
      <c r="CC746">
        <v>947700</v>
      </c>
      <c r="CD746">
        <v>277800</v>
      </c>
      <c r="CE746">
        <v>87198000</v>
      </c>
      <c r="CF746">
        <v>26133000</v>
      </c>
      <c r="CG746">
        <v>5873200</v>
      </c>
      <c r="CH746">
        <v>3328900</v>
      </c>
      <c r="CI746">
        <v>2129800</v>
      </c>
      <c r="CJ746">
        <v>414500</v>
      </c>
      <c r="CK746">
        <v>15217700</v>
      </c>
      <c r="CL746">
        <v>1869700</v>
      </c>
      <c r="CM746">
        <v>1225800</v>
      </c>
      <c r="CN746">
        <v>135600</v>
      </c>
      <c r="CO746">
        <v>508300</v>
      </c>
      <c r="CP746">
        <v>1148900</v>
      </c>
      <c r="CQ746">
        <v>3071400</v>
      </c>
      <c r="CR746">
        <v>1208500</v>
      </c>
      <c r="CS746">
        <v>553900</v>
      </c>
      <c r="CT746">
        <v>654600</v>
      </c>
      <c r="CU746">
        <v>2841500</v>
      </c>
      <c r="CV746">
        <v>1724200</v>
      </c>
      <c r="CW746">
        <v>1117300</v>
      </c>
      <c r="CX746">
        <v>964200</v>
      </c>
      <c r="CY746">
        <v>1037099.9999999999</v>
      </c>
      <c r="CZ746">
        <v>1346500</v>
      </c>
      <c r="DA746">
        <v>1729900</v>
      </c>
      <c r="DB746">
        <v>4444400</v>
      </c>
      <c r="DC746">
        <v>620400</v>
      </c>
      <c r="DD746">
        <v>206600</v>
      </c>
      <c r="DE746">
        <v>58600</v>
      </c>
      <c r="DF746">
        <v>1424800</v>
      </c>
      <c r="DG746">
        <v>385200</v>
      </c>
      <c r="DH746">
        <v>45700</v>
      </c>
      <c r="DI746">
        <v>29400</v>
      </c>
      <c r="DJ746">
        <v>551300</v>
      </c>
      <c r="DK746">
        <v>600500</v>
      </c>
      <c r="DL746">
        <v>521900</v>
      </c>
      <c r="DM746">
        <v>597900</v>
      </c>
      <c r="DN746">
        <v>3661000</v>
      </c>
      <c r="DO746">
        <v>374100</v>
      </c>
      <c r="DP746">
        <v>1065500</v>
      </c>
      <c r="DQ746">
        <v>396400</v>
      </c>
      <c r="DR746">
        <v>1427800</v>
      </c>
      <c r="DS746">
        <v>312800</v>
      </c>
      <c r="DT746">
        <v>84800</v>
      </c>
      <c r="DU746">
        <v>7796000</v>
      </c>
      <c r="DV746">
        <v>5775000</v>
      </c>
      <c r="DW746">
        <v>20500</v>
      </c>
      <c r="DX746">
        <v>2538500</v>
      </c>
      <c r="DY746">
        <v>1715400</v>
      </c>
      <c r="DZ746">
        <v>1319700</v>
      </c>
      <c r="EA746">
        <v>604100</v>
      </c>
      <c r="EB746">
        <v>219000</v>
      </c>
      <c r="EC746">
        <v>870800</v>
      </c>
      <c r="ED746">
        <v>2345200</v>
      </c>
      <c r="EE746">
        <v>2021000</v>
      </c>
      <c r="EF746">
        <v>1323300</v>
      </c>
      <c r="EG746">
        <v>669800</v>
      </c>
      <c r="EH746">
        <v>27900</v>
      </c>
      <c r="EI746">
        <v>16994000</v>
      </c>
      <c r="EJ746">
        <v>6751200</v>
      </c>
      <c r="EK746">
        <v>1064800</v>
      </c>
      <c r="EL746">
        <v>817900</v>
      </c>
      <c r="EM746">
        <v>1257700</v>
      </c>
      <c r="EN746">
        <v>133100</v>
      </c>
      <c r="EO746">
        <v>1278300</v>
      </c>
      <c r="EP746">
        <v>710700</v>
      </c>
      <c r="EQ746">
        <v>518900</v>
      </c>
      <c r="ER746">
        <v>501700</v>
      </c>
      <c r="ES746">
        <v>468100</v>
      </c>
      <c r="ET746">
        <v>1829600</v>
      </c>
      <c r="EU746">
        <v>8413300</v>
      </c>
      <c r="EV746">
        <v>8093600</v>
      </c>
      <c r="EW746">
        <v>263900</v>
      </c>
      <c r="EX746">
        <v>99200</v>
      </c>
      <c r="EY746">
        <v>4020800</v>
      </c>
      <c r="EZ746">
        <v>2749900</v>
      </c>
      <c r="FA746">
        <v>789100</v>
      </c>
      <c r="FB746">
        <v>301700</v>
      </c>
      <c r="FC746">
        <v>701100</v>
      </c>
      <c r="FD746">
        <v>1616400</v>
      </c>
      <c r="FE746">
        <v>301400</v>
      </c>
      <c r="FF746">
        <v>319700</v>
      </c>
      <c r="FG746">
        <v>15282000</v>
      </c>
      <c r="FH746">
        <v>2373400</v>
      </c>
      <c r="FI746">
        <v>12908400</v>
      </c>
      <c r="FJ746">
        <v>10894600</v>
      </c>
      <c r="FK746">
        <v>4366700</v>
      </c>
      <c r="FL746">
        <v>1809500</v>
      </c>
      <c r="FM746">
        <v>691200</v>
      </c>
      <c r="FN746">
        <v>439900</v>
      </c>
      <c r="FO746">
        <v>454800</v>
      </c>
      <c r="FP746">
        <v>163400</v>
      </c>
      <c r="FQ746">
        <v>632600</v>
      </c>
      <c r="FR746">
        <v>175300</v>
      </c>
      <c r="FS746">
        <v>3933600</v>
      </c>
      <c r="FT746">
        <v>2594300</v>
      </c>
      <c r="FU746">
        <v>1518300</v>
      </c>
      <c r="FV746">
        <v>439700</v>
      </c>
      <c r="FW746">
        <v>481000</v>
      </c>
      <c r="FX746">
        <v>155300</v>
      </c>
      <c r="FY746">
        <v>2013800</v>
      </c>
      <c r="FZ746">
        <v>825700</v>
      </c>
      <c r="GA746">
        <v>117400</v>
      </c>
      <c r="GB746">
        <v>368300</v>
      </c>
      <c r="GC746">
        <v>702400</v>
      </c>
      <c r="GD746">
        <v>12170000</v>
      </c>
      <c r="GE746">
        <v>1878200</v>
      </c>
      <c r="GF746">
        <v>399700</v>
      </c>
      <c r="GG746">
        <v>111700</v>
      </c>
      <c r="GH746">
        <v>1366800</v>
      </c>
      <c r="GI746">
        <v>10292200</v>
      </c>
      <c r="GJ746">
        <v>1942700</v>
      </c>
      <c r="GK746">
        <v>8349500</v>
      </c>
      <c r="GL746">
        <v>5162000</v>
      </c>
      <c r="GM746">
        <v>1242700</v>
      </c>
      <c r="GN746">
        <v>1253900</v>
      </c>
      <c r="GO746">
        <v>2665100</v>
      </c>
      <c r="GP746">
        <v>20549000</v>
      </c>
      <c r="GQ746">
        <v>2742000</v>
      </c>
      <c r="GR746">
        <v>1871100</v>
      </c>
      <c r="GS746">
        <v>871200</v>
      </c>
      <c r="GT746">
        <v>4793000</v>
      </c>
      <c r="GU746">
        <v>2015000</v>
      </c>
      <c r="GV746">
        <v>2777900</v>
      </c>
      <c r="GW746">
        <v>13014000</v>
      </c>
      <c r="GX746">
        <v>7154200</v>
      </c>
      <c r="GY746">
        <v>5859700</v>
      </c>
      <c r="IO746">
        <v>142518000</v>
      </c>
      <c r="IP746">
        <v>66.900000000000006</v>
      </c>
      <c r="IQ746">
        <v>136893000</v>
      </c>
      <c r="IR746">
        <v>64.2</v>
      </c>
      <c r="IS746">
        <v>5625000</v>
      </c>
      <c r="IT746">
        <v>3.9</v>
      </c>
      <c r="IU746">
        <v>70645000</v>
      </c>
      <c r="IV746">
        <v>4389000</v>
      </c>
      <c r="IW746">
        <v>76238000</v>
      </c>
      <c r="IX746">
        <v>74.599999999999994</v>
      </c>
      <c r="IY746">
        <v>73288000</v>
      </c>
      <c r="IZ746">
        <v>71.7</v>
      </c>
      <c r="JA746">
        <v>2950000</v>
      </c>
      <c r="JB746">
        <v>3.9</v>
      </c>
      <c r="JC746">
        <v>26026000</v>
      </c>
      <c r="JD746">
        <v>72077000</v>
      </c>
      <c r="JE746">
        <v>76.5</v>
      </c>
      <c r="JF746">
        <v>69700000</v>
      </c>
      <c r="JG746">
        <v>74</v>
      </c>
      <c r="JH746">
        <v>2377000</v>
      </c>
      <c r="JI746">
        <v>3.3</v>
      </c>
      <c r="JJ746">
        <v>22153000</v>
      </c>
      <c r="JK746">
        <v>7550000</v>
      </c>
      <c r="JL746">
        <v>5.5</v>
      </c>
      <c r="JM746">
        <v>132678000</v>
      </c>
      <c r="JN746">
        <v>112129000</v>
      </c>
      <c r="JO746">
        <v>24931000</v>
      </c>
      <c r="JP746">
        <v>617000</v>
      </c>
      <c r="JQ746">
        <v>83200</v>
      </c>
      <c r="JR746">
        <v>533400</v>
      </c>
      <c r="JS746">
        <v>124400</v>
      </c>
      <c r="JT746">
        <v>229900</v>
      </c>
      <c r="JU746">
        <v>71800</v>
      </c>
      <c r="JV746">
        <v>37900</v>
      </c>
      <c r="JW746">
        <v>120200</v>
      </c>
      <c r="JX746">
        <v>179100</v>
      </c>
      <c r="JY746">
        <v>7036000</v>
      </c>
      <c r="JZ746">
        <v>1664900</v>
      </c>
      <c r="KA746">
        <v>834300</v>
      </c>
      <c r="KB746">
        <v>830600</v>
      </c>
      <c r="KC746">
        <v>1007000</v>
      </c>
      <c r="KD746">
        <v>4364200</v>
      </c>
      <c r="KG746">
        <v>17278000</v>
      </c>
      <c r="KH746">
        <v>10876000</v>
      </c>
      <c r="KI746">
        <v>615200</v>
      </c>
      <c r="KJ746">
        <v>561800</v>
      </c>
      <c r="KK746">
        <v>618300</v>
      </c>
      <c r="KL746">
        <v>1759300</v>
      </c>
      <c r="KM746">
        <v>1452200</v>
      </c>
      <c r="KN746">
        <v>1842600</v>
      </c>
      <c r="KO746">
        <v>303300</v>
      </c>
      <c r="KP746">
        <v>241700</v>
      </c>
      <c r="KQ746">
        <v>693600</v>
      </c>
      <c r="KR746">
        <v>486800</v>
      </c>
      <c r="KS746">
        <v>117200</v>
      </c>
      <c r="KT746">
        <v>591700</v>
      </c>
      <c r="KU746">
        <v>2025900</v>
      </c>
      <c r="KV746">
        <v>1295100</v>
      </c>
      <c r="KW746">
        <v>681300</v>
      </c>
      <c r="KX746">
        <v>728100</v>
      </c>
      <c r="KY746">
        <v>6402000</v>
      </c>
      <c r="KZ746">
        <v>1581400</v>
      </c>
      <c r="LA746">
        <v>377400</v>
      </c>
      <c r="LB746">
        <v>228700</v>
      </c>
      <c r="LC746">
        <v>476400</v>
      </c>
      <c r="LD746">
        <v>603400</v>
      </c>
      <c r="LE746">
        <v>808700</v>
      </c>
      <c r="LF746">
        <v>124700</v>
      </c>
      <c r="LG746">
        <v>975700</v>
      </c>
      <c r="LH746">
        <v>947700</v>
      </c>
      <c r="LI746">
        <v>277800</v>
      </c>
      <c r="LJ746">
        <v>87198000</v>
      </c>
      <c r="LK746">
        <v>26133000</v>
      </c>
      <c r="LL746">
        <v>5873200</v>
      </c>
      <c r="LM746">
        <v>3328900</v>
      </c>
      <c r="LN746">
        <v>2129800</v>
      </c>
      <c r="LO746">
        <v>414500</v>
      </c>
      <c r="LP746">
        <v>15217700</v>
      </c>
      <c r="LQ746">
        <v>1869700</v>
      </c>
      <c r="LR746">
        <v>1225800</v>
      </c>
      <c r="LS746">
        <v>135600</v>
      </c>
      <c r="LT746">
        <v>508300</v>
      </c>
      <c r="LU746">
        <v>1148900</v>
      </c>
      <c r="LV746">
        <v>3071400</v>
      </c>
      <c r="LW746">
        <v>1208500</v>
      </c>
      <c r="LX746">
        <v>553900</v>
      </c>
      <c r="LY746">
        <v>654600</v>
      </c>
      <c r="LZ746">
        <v>2841500</v>
      </c>
      <c r="MA746">
        <v>1724200</v>
      </c>
      <c r="MB746">
        <v>1117300</v>
      </c>
      <c r="MC746">
        <v>964200</v>
      </c>
      <c r="MD746">
        <v>1037099.9999999999</v>
      </c>
      <c r="ME746">
        <v>1346500</v>
      </c>
      <c r="MF746">
        <v>1729900</v>
      </c>
      <c r="MG746">
        <v>4444400</v>
      </c>
      <c r="MH746">
        <v>620400</v>
      </c>
      <c r="MI746">
        <v>206600</v>
      </c>
      <c r="MJ746">
        <v>58600</v>
      </c>
      <c r="MK746">
        <v>1424800</v>
      </c>
      <c r="ML746">
        <v>385200</v>
      </c>
      <c r="MM746">
        <v>45700</v>
      </c>
      <c r="MN746">
        <v>29400</v>
      </c>
      <c r="MO746">
        <v>551300</v>
      </c>
      <c r="MP746">
        <v>600500</v>
      </c>
      <c r="MQ746">
        <v>521900</v>
      </c>
      <c r="MR746">
        <v>597900</v>
      </c>
      <c r="MS746">
        <v>3661000</v>
      </c>
      <c r="MT746">
        <v>374100</v>
      </c>
      <c r="MU746">
        <v>1065500</v>
      </c>
      <c r="MV746">
        <v>396400</v>
      </c>
      <c r="MW746">
        <v>1427800</v>
      </c>
      <c r="MX746">
        <v>312800</v>
      </c>
      <c r="MY746">
        <v>84800</v>
      </c>
      <c r="MZ746">
        <v>7796000</v>
      </c>
      <c r="NA746">
        <v>5775000</v>
      </c>
      <c r="NB746">
        <v>20500</v>
      </c>
      <c r="NC746">
        <v>2538500</v>
      </c>
      <c r="ND746">
        <v>1715400</v>
      </c>
      <c r="NE746">
        <v>1319700</v>
      </c>
      <c r="NF746">
        <v>604100</v>
      </c>
      <c r="NG746">
        <v>219000</v>
      </c>
      <c r="NH746">
        <v>870800</v>
      </c>
      <c r="NI746">
        <v>2345200</v>
      </c>
      <c r="NJ746">
        <v>2021000</v>
      </c>
      <c r="NK746">
        <v>1323300</v>
      </c>
      <c r="NL746">
        <v>669800</v>
      </c>
      <c r="NM746">
        <v>27900</v>
      </c>
      <c r="NN746">
        <v>16994000</v>
      </c>
      <c r="NO746">
        <v>6751200</v>
      </c>
      <c r="NP746">
        <v>1064800</v>
      </c>
      <c r="NQ746">
        <v>817900</v>
      </c>
      <c r="NR746">
        <v>1257700</v>
      </c>
      <c r="NS746">
        <v>133100</v>
      </c>
      <c r="NT746">
        <v>1278300</v>
      </c>
      <c r="NU746">
        <v>710700</v>
      </c>
      <c r="NV746">
        <v>518900</v>
      </c>
      <c r="NW746">
        <v>501700</v>
      </c>
      <c r="NX746">
        <v>468100</v>
      </c>
      <c r="NY746">
        <v>1829600</v>
      </c>
      <c r="NZ746">
        <v>8413300</v>
      </c>
      <c r="OA746">
        <v>8093600</v>
      </c>
      <c r="OB746">
        <v>263900</v>
      </c>
      <c r="OC746">
        <v>99200</v>
      </c>
      <c r="OD746">
        <v>4020800</v>
      </c>
      <c r="OE746">
        <v>2749900</v>
      </c>
      <c r="OF746">
        <v>789100</v>
      </c>
      <c r="OG746">
        <v>301700</v>
      </c>
      <c r="OH746">
        <v>701100</v>
      </c>
      <c r="OI746">
        <v>1616400</v>
      </c>
      <c r="OJ746">
        <v>301400</v>
      </c>
      <c r="OK746">
        <v>319700</v>
      </c>
      <c r="OL746">
        <v>15282000</v>
      </c>
      <c r="OM746">
        <v>2373400</v>
      </c>
      <c r="ON746">
        <v>12908400</v>
      </c>
      <c r="OO746">
        <v>10894600</v>
      </c>
      <c r="OP746">
        <v>4366700</v>
      </c>
      <c r="OQ746">
        <v>1809500</v>
      </c>
      <c r="OR746">
        <v>691200</v>
      </c>
      <c r="OS746">
        <v>439900</v>
      </c>
      <c r="OT746">
        <v>454800</v>
      </c>
      <c r="OU746">
        <v>163400</v>
      </c>
      <c r="OV746">
        <v>632600</v>
      </c>
      <c r="OW746">
        <v>175300</v>
      </c>
      <c r="OX746">
        <v>3933600</v>
      </c>
      <c r="OY746">
        <v>2594300</v>
      </c>
      <c r="OZ746">
        <v>1518300</v>
      </c>
      <c r="PA746">
        <v>439700</v>
      </c>
      <c r="PB746">
        <v>481000</v>
      </c>
      <c r="PC746">
        <v>155300</v>
      </c>
      <c r="PD746">
        <v>2013800</v>
      </c>
      <c r="PE746">
        <v>825700</v>
      </c>
      <c r="PF746">
        <v>117400</v>
      </c>
      <c r="PG746">
        <v>368300</v>
      </c>
      <c r="PH746">
        <v>702400</v>
      </c>
      <c r="PI746">
        <v>12170000</v>
      </c>
      <c r="PJ746">
        <v>1878200</v>
      </c>
      <c r="PK746">
        <v>399700</v>
      </c>
      <c r="PL746">
        <v>111700</v>
      </c>
      <c r="PM746">
        <v>1366800</v>
      </c>
      <c r="PN746">
        <v>10292200</v>
      </c>
      <c r="PO746">
        <v>1942700</v>
      </c>
      <c r="PP746">
        <v>8349500</v>
      </c>
      <c r="PQ746">
        <v>5162000</v>
      </c>
      <c r="PR746">
        <v>1242700</v>
      </c>
      <c r="PS746">
        <v>1253900</v>
      </c>
      <c r="PT746">
        <v>2665100</v>
      </c>
      <c r="PU746">
        <v>20549000</v>
      </c>
      <c r="PV746">
        <v>2742000</v>
      </c>
      <c r="PW746">
        <v>1871100</v>
      </c>
      <c r="PX746">
        <v>871200</v>
      </c>
      <c r="PY746">
        <v>4793000</v>
      </c>
      <c r="PZ746">
        <v>2015000</v>
      </c>
      <c r="QA746">
        <v>2777900</v>
      </c>
      <c r="QB746">
        <v>13014000</v>
      </c>
      <c r="QC746">
        <v>7154200</v>
      </c>
      <c r="QD746">
        <v>5859700</v>
      </c>
      <c r="QE746">
        <v>7</v>
      </c>
      <c r="QF746">
        <v>2019300</v>
      </c>
      <c r="QG746">
        <v>132337000</v>
      </c>
      <c r="QH746">
        <v>111602000</v>
      </c>
      <c r="QI746">
        <v>24641000</v>
      </c>
      <c r="QJ746">
        <v>605000</v>
      </c>
      <c r="QK746">
        <v>78900</v>
      </c>
      <c r="QL746">
        <v>525700</v>
      </c>
      <c r="QM746">
        <v>124300</v>
      </c>
      <c r="QN746">
        <v>225300</v>
      </c>
      <c r="QO746">
        <v>71700</v>
      </c>
      <c r="QP746">
        <v>37500</v>
      </c>
      <c r="QQ746">
        <v>116100</v>
      </c>
      <c r="QR746">
        <v>176100</v>
      </c>
      <c r="QS746">
        <v>6807000</v>
      </c>
      <c r="QT746">
        <v>1630400</v>
      </c>
      <c r="QU746">
        <v>818200</v>
      </c>
      <c r="QV746">
        <v>812200</v>
      </c>
      <c r="QW746">
        <v>941900</v>
      </c>
      <c r="QX746">
        <v>4234800</v>
      </c>
      <c r="RA746">
        <v>17229000</v>
      </c>
      <c r="RB746">
        <v>10873000</v>
      </c>
      <c r="RC746">
        <v>610100</v>
      </c>
      <c r="RD746">
        <v>554000</v>
      </c>
      <c r="RE746">
        <v>617800</v>
      </c>
      <c r="RF746">
        <v>1760600</v>
      </c>
      <c r="RG746">
        <v>1456900</v>
      </c>
      <c r="RH746">
        <v>1846800</v>
      </c>
      <c r="RI746">
        <v>304000</v>
      </c>
      <c r="RJ746">
        <v>243000</v>
      </c>
      <c r="RK746">
        <v>695700</v>
      </c>
      <c r="RL746">
        <v>487300</v>
      </c>
      <c r="RM746">
        <v>116900</v>
      </c>
      <c r="RN746">
        <v>591600</v>
      </c>
      <c r="RO746">
        <v>2026300</v>
      </c>
      <c r="RP746">
        <v>1295900</v>
      </c>
      <c r="RQ746">
        <v>681800</v>
      </c>
      <c r="RR746">
        <v>727300</v>
      </c>
      <c r="RS746">
        <v>6356000</v>
      </c>
      <c r="RT746">
        <v>1548800</v>
      </c>
      <c r="RU746">
        <v>376200</v>
      </c>
      <c r="RV746">
        <v>227900</v>
      </c>
      <c r="RW746">
        <v>472400</v>
      </c>
      <c r="RX746">
        <v>602600</v>
      </c>
      <c r="RY746">
        <v>807800</v>
      </c>
      <c r="RZ746">
        <v>122800</v>
      </c>
      <c r="SA746">
        <v>978200</v>
      </c>
      <c r="SB746">
        <v>945600</v>
      </c>
      <c r="SC746">
        <v>274000</v>
      </c>
      <c r="SD746">
        <v>86961000</v>
      </c>
      <c r="SE746">
        <v>26175000</v>
      </c>
      <c r="SF746">
        <v>5864500</v>
      </c>
      <c r="SG746">
        <v>3329100</v>
      </c>
      <c r="SH746">
        <v>2121600</v>
      </c>
      <c r="SI746">
        <v>413800</v>
      </c>
      <c r="SJ746">
        <v>15303400</v>
      </c>
      <c r="SK746">
        <v>1860100</v>
      </c>
      <c r="SL746">
        <v>1221700</v>
      </c>
      <c r="SM746">
        <v>134400</v>
      </c>
      <c r="SN746">
        <v>504000</v>
      </c>
      <c r="SO746">
        <v>1151600</v>
      </c>
      <c r="SP746">
        <v>3076600</v>
      </c>
      <c r="SQ746">
        <v>1222100</v>
      </c>
      <c r="SR746">
        <v>558600</v>
      </c>
      <c r="SS746">
        <v>663500</v>
      </c>
      <c r="ST746">
        <v>2883200</v>
      </c>
      <c r="SU746">
        <v>1756300</v>
      </c>
      <c r="SV746">
        <v>1126800</v>
      </c>
      <c r="SW746">
        <v>967300</v>
      </c>
      <c r="SX746">
        <v>1036800</v>
      </c>
      <c r="SY746">
        <v>1367700</v>
      </c>
      <c r="SZ746">
        <v>1738000</v>
      </c>
      <c r="TA746">
        <v>4408600</v>
      </c>
      <c r="TB746">
        <v>616900</v>
      </c>
      <c r="TC746">
        <v>205600</v>
      </c>
      <c r="TD746">
        <v>56900</v>
      </c>
      <c r="TE746">
        <v>1404900</v>
      </c>
      <c r="TF746">
        <v>375300</v>
      </c>
      <c r="TG746">
        <v>45700</v>
      </c>
      <c r="TH746">
        <v>26900</v>
      </c>
      <c r="TI746">
        <v>549200</v>
      </c>
      <c r="TJ746">
        <v>606400</v>
      </c>
      <c r="TK746">
        <v>520799.99999999994</v>
      </c>
      <c r="TL746">
        <v>598300</v>
      </c>
      <c r="TM746">
        <v>3676000</v>
      </c>
      <c r="TN746">
        <v>381400</v>
      </c>
      <c r="TO746">
        <v>1067100</v>
      </c>
      <c r="TP746">
        <v>396300</v>
      </c>
      <c r="TQ746">
        <v>1430400</v>
      </c>
      <c r="TR746">
        <v>315100</v>
      </c>
      <c r="TS746">
        <v>85200</v>
      </c>
      <c r="TT746">
        <v>7797000</v>
      </c>
      <c r="TU746">
        <v>5784600</v>
      </c>
      <c r="TV746">
        <v>20500</v>
      </c>
      <c r="TW746">
        <v>2546700</v>
      </c>
      <c r="TX746">
        <v>1721100</v>
      </c>
      <c r="TY746">
        <v>1323600</v>
      </c>
      <c r="TZ746">
        <v>605800</v>
      </c>
      <c r="UA746">
        <v>219800</v>
      </c>
      <c r="UB746">
        <v>870100</v>
      </c>
      <c r="UC746">
        <v>2347300</v>
      </c>
      <c r="UD746">
        <v>2012700</v>
      </c>
      <c r="UE746">
        <v>1318000</v>
      </c>
      <c r="UF746">
        <v>667000</v>
      </c>
      <c r="UG746">
        <v>27700</v>
      </c>
      <c r="UH746">
        <v>16855000</v>
      </c>
      <c r="UI746">
        <v>6815600</v>
      </c>
      <c r="UJ746">
        <v>1068500</v>
      </c>
      <c r="UK746">
        <v>879600</v>
      </c>
      <c r="UL746">
        <v>1253300</v>
      </c>
      <c r="UM746">
        <v>133100</v>
      </c>
      <c r="UN746">
        <v>1282800</v>
      </c>
      <c r="UO746">
        <v>709900</v>
      </c>
      <c r="UP746">
        <v>521500</v>
      </c>
      <c r="UQ746">
        <v>502800</v>
      </c>
      <c r="UR746">
        <v>464000</v>
      </c>
      <c r="US746">
        <v>1824700</v>
      </c>
      <c r="UT746">
        <v>8214600</v>
      </c>
      <c r="UU746">
        <v>7899200</v>
      </c>
      <c r="UV746">
        <v>263100</v>
      </c>
      <c r="UW746">
        <v>98800</v>
      </c>
      <c r="UX746">
        <v>3873200</v>
      </c>
      <c r="UY746">
        <v>2640000</v>
      </c>
      <c r="UZ746">
        <v>794800</v>
      </c>
      <c r="VA746">
        <v>301800</v>
      </c>
      <c r="VB746">
        <v>696400</v>
      </c>
      <c r="VC746">
        <v>1569600</v>
      </c>
      <c r="VD746">
        <v>301400</v>
      </c>
      <c r="VE746">
        <v>315400</v>
      </c>
      <c r="VF746">
        <v>15336000</v>
      </c>
      <c r="VG746">
        <v>2410600</v>
      </c>
      <c r="VH746">
        <v>12925800</v>
      </c>
      <c r="VI746">
        <v>10906500</v>
      </c>
      <c r="VJ746">
        <v>4374100</v>
      </c>
      <c r="VK746">
        <v>1812900</v>
      </c>
      <c r="VL746">
        <v>692300</v>
      </c>
      <c r="VM746">
        <v>441100</v>
      </c>
      <c r="VN746">
        <v>456000</v>
      </c>
      <c r="VO746">
        <v>164000</v>
      </c>
      <c r="VP746">
        <v>632900</v>
      </c>
      <c r="VQ746">
        <v>175000</v>
      </c>
      <c r="VR746">
        <v>3935900</v>
      </c>
      <c r="VS746">
        <v>2596500</v>
      </c>
      <c r="VT746">
        <v>1517400</v>
      </c>
      <c r="VU746">
        <v>441300</v>
      </c>
      <c r="VV746">
        <v>481800</v>
      </c>
      <c r="VW746">
        <v>156000</v>
      </c>
      <c r="VX746">
        <v>830000</v>
      </c>
      <c r="VY746">
        <v>117900</v>
      </c>
      <c r="VZ746">
        <v>371800</v>
      </c>
      <c r="WA746">
        <v>699600</v>
      </c>
      <c r="WB746">
        <v>11940000</v>
      </c>
      <c r="WC746">
        <v>1799300</v>
      </c>
      <c r="WD746">
        <v>386400</v>
      </c>
      <c r="WE746">
        <v>111500</v>
      </c>
      <c r="WF746">
        <v>1301400</v>
      </c>
      <c r="WG746">
        <v>10140600</v>
      </c>
      <c r="WH746">
        <v>1899200</v>
      </c>
      <c r="WI746">
        <v>8241400</v>
      </c>
      <c r="WJ746">
        <v>5182000</v>
      </c>
      <c r="WK746">
        <v>1245100</v>
      </c>
      <c r="WL746">
        <v>1252800</v>
      </c>
      <c r="WM746">
        <v>2684100</v>
      </c>
      <c r="WN746">
        <v>20735000</v>
      </c>
      <c r="WO746">
        <v>2745000</v>
      </c>
      <c r="WP746">
        <v>1867900</v>
      </c>
      <c r="WQ746">
        <v>877400</v>
      </c>
      <c r="WR746">
        <v>4804000</v>
      </c>
      <c r="WS746">
        <v>2034400</v>
      </c>
      <c r="WT746">
        <v>2769400</v>
      </c>
      <c r="WU746">
        <v>13186000</v>
      </c>
      <c r="WV746">
        <v>7311800</v>
      </c>
      <c r="WW746">
        <v>5873800</v>
      </c>
    </row>
    <row r="747" spans="1:621" x14ac:dyDescent="0.45">
      <c r="A747" s="1"/>
      <c r="C747" s="1">
        <v>36800</v>
      </c>
      <c r="D747">
        <v>822000</v>
      </c>
      <c r="E747">
        <v>2462000</v>
      </c>
      <c r="F747">
        <v>1640000</v>
      </c>
      <c r="G747">
        <v>1131000</v>
      </c>
      <c r="H747">
        <v>504000</v>
      </c>
      <c r="I747">
        <v>817000</v>
      </c>
      <c r="J747">
        <v>1880000</v>
      </c>
      <c r="K747">
        <v>402000</v>
      </c>
      <c r="L747">
        <v>44.3</v>
      </c>
      <c r="M747">
        <v>14.8</v>
      </c>
      <c r="N747">
        <v>29.5</v>
      </c>
      <c r="O747">
        <v>14.7</v>
      </c>
      <c r="P747">
        <v>33.799999999999997</v>
      </c>
      <c r="Q747">
        <v>7.2</v>
      </c>
      <c r="R747">
        <v>1.7</v>
      </c>
      <c r="S747">
        <v>0.6</v>
      </c>
      <c r="T747">
        <v>1.3</v>
      </c>
      <c r="U747">
        <v>0.3</v>
      </c>
      <c r="V747">
        <v>2497000</v>
      </c>
      <c r="W747">
        <v>1724000</v>
      </c>
      <c r="X747">
        <v>1337000</v>
      </c>
      <c r="Y747">
        <v>710000</v>
      </c>
      <c r="Z747">
        <v>627000</v>
      </c>
      <c r="AA747">
        <v>12.7</v>
      </c>
      <c r="AB747">
        <v>6.1</v>
      </c>
      <c r="AC747">
        <v>44.9</v>
      </c>
      <c r="AD747">
        <v>31</v>
      </c>
      <c r="AE747">
        <v>24.1</v>
      </c>
      <c r="AF747">
        <v>12.8</v>
      </c>
      <c r="AG747">
        <v>11.3</v>
      </c>
      <c r="AH747">
        <v>112200000</v>
      </c>
      <c r="AI747">
        <v>133236000</v>
      </c>
      <c r="AJ747">
        <v>24900000</v>
      </c>
      <c r="AK747">
        <v>619000</v>
      </c>
      <c r="AL747">
        <v>83200</v>
      </c>
      <c r="AM747">
        <v>536200</v>
      </c>
      <c r="AN747">
        <v>124600</v>
      </c>
      <c r="AO747">
        <v>228600</v>
      </c>
      <c r="AP747">
        <v>71700</v>
      </c>
      <c r="AQ747">
        <v>37400</v>
      </c>
      <c r="AR747">
        <v>119500</v>
      </c>
      <c r="AS747">
        <v>183000</v>
      </c>
      <c r="AT747">
        <v>7030000</v>
      </c>
      <c r="AU747">
        <v>1662400</v>
      </c>
      <c r="AV747">
        <v>827100</v>
      </c>
      <c r="AW747">
        <v>835300</v>
      </c>
      <c r="AX747">
        <v>1006700</v>
      </c>
      <c r="AY747">
        <v>4360400</v>
      </c>
      <c r="BB747">
        <v>17251000</v>
      </c>
      <c r="BC747">
        <v>10876000</v>
      </c>
      <c r="BD747">
        <v>605900</v>
      </c>
      <c r="BE747">
        <v>558900</v>
      </c>
      <c r="BF747">
        <v>618600</v>
      </c>
      <c r="BG747">
        <v>1761200</v>
      </c>
      <c r="BH747">
        <v>1451100</v>
      </c>
      <c r="BI747">
        <v>1852900</v>
      </c>
      <c r="BJ747">
        <v>302600</v>
      </c>
      <c r="BK747">
        <v>243900</v>
      </c>
      <c r="BL747">
        <v>701900</v>
      </c>
      <c r="BM747">
        <v>487400</v>
      </c>
      <c r="BN747">
        <v>117100</v>
      </c>
      <c r="BO747">
        <v>588900</v>
      </c>
      <c r="BP747">
        <v>2026500</v>
      </c>
      <c r="BQ747">
        <v>1294100</v>
      </c>
      <c r="BR747">
        <v>681100</v>
      </c>
      <c r="BS747">
        <v>731100</v>
      </c>
      <c r="BT747">
        <v>6375000</v>
      </c>
      <c r="BU747">
        <v>1571900</v>
      </c>
      <c r="BV747">
        <v>373400</v>
      </c>
      <c r="BW747">
        <v>228300</v>
      </c>
      <c r="BX747">
        <v>472000</v>
      </c>
      <c r="BY747">
        <v>602100</v>
      </c>
      <c r="BZ747">
        <v>806500</v>
      </c>
      <c r="CA747">
        <v>122800</v>
      </c>
      <c r="CB747">
        <v>976700</v>
      </c>
      <c r="CC747">
        <v>945200</v>
      </c>
      <c r="CD747">
        <v>275600</v>
      </c>
      <c r="CE747">
        <v>87300000</v>
      </c>
      <c r="CF747">
        <v>26297000</v>
      </c>
      <c r="CG747">
        <v>5876700</v>
      </c>
      <c r="CH747">
        <v>3324000</v>
      </c>
      <c r="CI747">
        <v>2138700</v>
      </c>
      <c r="CJ747">
        <v>414000</v>
      </c>
      <c r="CK747">
        <v>15361100</v>
      </c>
      <c r="CL747">
        <v>1871500</v>
      </c>
      <c r="CM747">
        <v>1226500</v>
      </c>
      <c r="CN747">
        <v>134200</v>
      </c>
      <c r="CO747">
        <v>510800</v>
      </c>
      <c r="CP747">
        <v>1149000</v>
      </c>
      <c r="CQ747">
        <v>3073100</v>
      </c>
      <c r="CR747">
        <v>1224100</v>
      </c>
      <c r="CS747">
        <v>561200</v>
      </c>
      <c r="CT747">
        <v>662900</v>
      </c>
      <c r="CU747">
        <v>2919500</v>
      </c>
      <c r="CV747">
        <v>1773800</v>
      </c>
      <c r="CW747">
        <v>1145700</v>
      </c>
      <c r="CX747">
        <v>974200</v>
      </c>
      <c r="CY747">
        <v>1038000</v>
      </c>
      <c r="CZ747">
        <v>1355000</v>
      </c>
      <c r="DA747">
        <v>1756700</v>
      </c>
      <c r="DB747">
        <v>4460200</v>
      </c>
      <c r="DC747">
        <v>622800</v>
      </c>
      <c r="DD747">
        <v>206200</v>
      </c>
      <c r="DE747">
        <v>56300</v>
      </c>
      <c r="DF747">
        <v>1421300</v>
      </c>
      <c r="DG747">
        <v>388000</v>
      </c>
      <c r="DH747">
        <v>45900</v>
      </c>
      <c r="DI747">
        <v>27100</v>
      </c>
      <c r="DJ747">
        <v>556000</v>
      </c>
      <c r="DK747">
        <v>610500</v>
      </c>
      <c r="DL747">
        <v>526100</v>
      </c>
      <c r="DM747">
        <v>598600</v>
      </c>
      <c r="DN747">
        <v>3665000</v>
      </c>
      <c r="DO747">
        <v>370700</v>
      </c>
      <c r="DP747">
        <v>1066000</v>
      </c>
      <c r="DQ747">
        <v>395700</v>
      </c>
      <c r="DR747">
        <v>1433600</v>
      </c>
      <c r="DS747">
        <v>314400</v>
      </c>
      <c r="DT747">
        <v>84800</v>
      </c>
      <c r="DU747">
        <v>7792000</v>
      </c>
      <c r="DV747">
        <v>5773200</v>
      </c>
      <c r="DW747">
        <v>20400</v>
      </c>
      <c r="DX747">
        <v>2536300</v>
      </c>
      <c r="DY747">
        <v>1709700</v>
      </c>
      <c r="DZ747">
        <v>1312900</v>
      </c>
      <c r="EA747">
        <v>604900</v>
      </c>
      <c r="EB747">
        <v>221700</v>
      </c>
      <c r="EC747">
        <v>873300</v>
      </c>
      <c r="ED747">
        <v>2343200</v>
      </c>
      <c r="EE747">
        <v>2019000</v>
      </c>
      <c r="EF747">
        <v>1324800</v>
      </c>
      <c r="EG747">
        <v>666000</v>
      </c>
      <c r="EH747">
        <v>28200</v>
      </c>
      <c r="EI747">
        <v>17043000</v>
      </c>
      <c r="EJ747">
        <v>6794200</v>
      </c>
      <c r="EK747">
        <v>1067300</v>
      </c>
      <c r="EL747">
        <v>826700</v>
      </c>
      <c r="EM747">
        <v>1260400</v>
      </c>
      <c r="EN747">
        <v>133600</v>
      </c>
      <c r="EO747">
        <v>1289100</v>
      </c>
      <c r="EP747">
        <v>718800</v>
      </c>
      <c r="EQ747">
        <v>521500</v>
      </c>
      <c r="ER747">
        <v>505300</v>
      </c>
      <c r="ES747">
        <v>471500</v>
      </c>
      <c r="ET747">
        <v>1832700</v>
      </c>
      <c r="EU747">
        <v>8416200</v>
      </c>
      <c r="EV747">
        <v>8095900</v>
      </c>
      <c r="EW747">
        <v>263300</v>
      </c>
      <c r="EX747">
        <v>99700</v>
      </c>
      <c r="EY747">
        <v>4029800</v>
      </c>
      <c r="EZ747">
        <v>2752700</v>
      </c>
      <c r="FA747">
        <v>795600</v>
      </c>
      <c r="FB747">
        <v>300000</v>
      </c>
      <c r="FC747">
        <v>699200</v>
      </c>
      <c r="FD747">
        <v>1604500</v>
      </c>
      <c r="FE747">
        <v>303800</v>
      </c>
      <c r="FF747">
        <v>320300</v>
      </c>
      <c r="FG747">
        <v>15513000</v>
      </c>
      <c r="FH747">
        <v>2550200</v>
      </c>
      <c r="FI747">
        <v>12962400</v>
      </c>
      <c r="FJ747">
        <v>10926000</v>
      </c>
      <c r="FK747">
        <v>4382200</v>
      </c>
      <c r="FL747">
        <v>1818900</v>
      </c>
      <c r="FM747">
        <v>692900</v>
      </c>
      <c r="FN747">
        <v>441800</v>
      </c>
      <c r="FO747">
        <v>456100</v>
      </c>
      <c r="FP747">
        <v>163900</v>
      </c>
      <c r="FQ747">
        <v>633800</v>
      </c>
      <c r="FR747">
        <v>174800</v>
      </c>
      <c r="FS747">
        <v>3940100</v>
      </c>
      <c r="FT747">
        <v>2603700</v>
      </c>
      <c r="FU747">
        <v>1520300</v>
      </c>
      <c r="FV747">
        <v>443100</v>
      </c>
      <c r="FW747">
        <v>483600</v>
      </c>
      <c r="FX747">
        <v>156700</v>
      </c>
      <c r="FY747">
        <v>2036400</v>
      </c>
      <c r="FZ747">
        <v>834400</v>
      </c>
      <c r="GA747">
        <v>118600</v>
      </c>
      <c r="GB747">
        <v>370300</v>
      </c>
      <c r="GC747">
        <v>713100</v>
      </c>
      <c r="GD747">
        <v>11810000</v>
      </c>
      <c r="GE747">
        <v>1756600</v>
      </c>
      <c r="GF747">
        <v>379200</v>
      </c>
      <c r="GG747">
        <v>112100</v>
      </c>
      <c r="GH747">
        <v>1265300</v>
      </c>
      <c r="GI747">
        <v>10053100</v>
      </c>
      <c r="GJ747">
        <v>1890300</v>
      </c>
      <c r="GK747">
        <v>8162800</v>
      </c>
      <c r="GL747">
        <v>5180000</v>
      </c>
      <c r="GM747">
        <v>1247300</v>
      </c>
      <c r="GN747">
        <v>1257600</v>
      </c>
      <c r="GO747">
        <v>2675300</v>
      </c>
      <c r="GP747">
        <v>21036000</v>
      </c>
      <c r="GQ747">
        <v>2732000</v>
      </c>
      <c r="GR747">
        <v>1860200</v>
      </c>
      <c r="GS747">
        <v>871800</v>
      </c>
      <c r="GT747">
        <v>4926000</v>
      </c>
      <c r="GU747">
        <v>2164600</v>
      </c>
      <c r="GV747">
        <v>2761400</v>
      </c>
      <c r="GW747">
        <v>13378000</v>
      </c>
      <c r="GX747">
        <v>7561100</v>
      </c>
      <c r="GY747">
        <v>5816900</v>
      </c>
      <c r="IO747">
        <v>142622000</v>
      </c>
      <c r="IP747">
        <v>66.8</v>
      </c>
      <c r="IQ747">
        <v>137088000</v>
      </c>
      <c r="IR747">
        <v>64.2</v>
      </c>
      <c r="IS747">
        <v>5534000</v>
      </c>
      <c r="IT747">
        <v>3.9</v>
      </c>
      <c r="IU747">
        <v>70782000</v>
      </c>
      <c r="IV747">
        <v>4393000</v>
      </c>
      <c r="IW747">
        <v>76304000</v>
      </c>
      <c r="IX747">
        <v>74.5</v>
      </c>
      <c r="IY747">
        <v>73343000</v>
      </c>
      <c r="IZ747">
        <v>71.599999999999994</v>
      </c>
      <c r="JA747">
        <v>2961000</v>
      </c>
      <c r="JB747">
        <v>3.9</v>
      </c>
      <c r="JC747">
        <v>26088000</v>
      </c>
      <c r="JD747">
        <v>72173000</v>
      </c>
      <c r="JE747">
        <v>76.5</v>
      </c>
      <c r="JF747">
        <v>69762000</v>
      </c>
      <c r="JG747">
        <v>73.900000000000006</v>
      </c>
      <c r="JH747">
        <v>2411000</v>
      </c>
      <c r="JI747">
        <v>3.3</v>
      </c>
      <c r="JJ747">
        <v>22178000</v>
      </c>
      <c r="JK747">
        <v>7445000</v>
      </c>
      <c r="JL747">
        <v>5.4</v>
      </c>
      <c r="JM747">
        <v>133236000</v>
      </c>
      <c r="JN747">
        <v>112200000</v>
      </c>
      <c r="JO747">
        <v>24900000</v>
      </c>
      <c r="JP747">
        <v>619000</v>
      </c>
      <c r="JQ747">
        <v>83200</v>
      </c>
      <c r="JR747">
        <v>536200</v>
      </c>
      <c r="JS747">
        <v>124600</v>
      </c>
      <c r="JT747">
        <v>228600</v>
      </c>
      <c r="JU747">
        <v>71700</v>
      </c>
      <c r="JV747">
        <v>37400</v>
      </c>
      <c r="JW747">
        <v>119500</v>
      </c>
      <c r="JX747">
        <v>183000</v>
      </c>
      <c r="JY747">
        <v>7030000</v>
      </c>
      <c r="JZ747">
        <v>1662400</v>
      </c>
      <c r="KA747">
        <v>827100</v>
      </c>
      <c r="KB747">
        <v>835300</v>
      </c>
      <c r="KC747">
        <v>1006700</v>
      </c>
      <c r="KD747">
        <v>4360400</v>
      </c>
      <c r="KG747">
        <v>17251000</v>
      </c>
      <c r="KH747">
        <v>10876000</v>
      </c>
      <c r="KI747">
        <v>605900</v>
      </c>
      <c r="KJ747">
        <v>558900</v>
      </c>
      <c r="KK747">
        <v>618600</v>
      </c>
      <c r="KL747">
        <v>1761200</v>
      </c>
      <c r="KM747">
        <v>1451100</v>
      </c>
      <c r="KN747">
        <v>1852900</v>
      </c>
      <c r="KO747">
        <v>302600</v>
      </c>
      <c r="KP747">
        <v>243900</v>
      </c>
      <c r="KQ747">
        <v>701900</v>
      </c>
      <c r="KR747">
        <v>487400</v>
      </c>
      <c r="KS747">
        <v>117100</v>
      </c>
      <c r="KT747">
        <v>588900</v>
      </c>
      <c r="KU747">
        <v>2026500</v>
      </c>
      <c r="KV747">
        <v>1294100</v>
      </c>
      <c r="KW747">
        <v>681100</v>
      </c>
      <c r="KX747">
        <v>731100</v>
      </c>
      <c r="KY747">
        <v>6375000</v>
      </c>
      <c r="KZ747">
        <v>1571900</v>
      </c>
      <c r="LA747">
        <v>373400</v>
      </c>
      <c r="LB747">
        <v>228300</v>
      </c>
      <c r="LC747">
        <v>472000</v>
      </c>
      <c r="LD747">
        <v>602100</v>
      </c>
      <c r="LE747">
        <v>806500</v>
      </c>
      <c r="LF747">
        <v>122800</v>
      </c>
      <c r="LG747">
        <v>976700</v>
      </c>
      <c r="LH747">
        <v>945200</v>
      </c>
      <c r="LI747">
        <v>275600</v>
      </c>
      <c r="LJ747">
        <v>87300000</v>
      </c>
      <c r="LK747">
        <v>26297000</v>
      </c>
      <c r="LL747">
        <v>5876700</v>
      </c>
      <c r="LM747">
        <v>3324000</v>
      </c>
      <c r="LN747">
        <v>2138700</v>
      </c>
      <c r="LO747">
        <v>414000</v>
      </c>
      <c r="LP747">
        <v>15361100</v>
      </c>
      <c r="LQ747">
        <v>1871500</v>
      </c>
      <c r="LR747">
        <v>1226500</v>
      </c>
      <c r="LS747">
        <v>134200</v>
      </c>
      <c r="LT747">
        <v>510800</v>
      </c>
      <c r="LU747">
        <v>1149000</v>
      </c>
      <c r="LV747">
        <v>3073100</v>
      </c>
      <c r="LW747">
        <v>1224100</v>
      </c>
      <c r="LX747">
        <v>561200</v>
      </c>
      <c r="LY747">
        <v>662900</v>
      </c>
      <c r="LZ747">
        <v>2919500</v>
      </c>
      <c r="MA747">
        <v>1773800</v>
      </c>
      <c r="MB747">
        <v>1145700</v>
      </c>
      <c r="MC747">
        <v>974200</v>
      </c>
      <c r="MD747">
        <v>1038000</v>
      </c>
      <c r="ME747">
        <v>1355000</v>
      </c>
      <c r="MF747">
        <v>1756700</v>
      </c>
      <c r="MG747">
        <v>4460200</v>
      </c>
      <c r="MH747">
        <v>622800</v>
      </c>
      <c r="MI747">
        <v>206200</v>
      </c>
      <c r="MJ747">
        <v>56300</v>
      </c>
      <c r="MK747">
        <v>1421300</v>
      </c>
      <c r="ML747">
        <v>388000</v>
      </c>
      <c r="MM747">
        <v>45900</v>
      </c>
      <c r="MN747">
        <v>27100</v>
      </c>
      <c r="MO747">
        <v>556000</v>
      </c>
      <c r="MP747">
        <v>610500</v>
      </c>
      <c r="MQ747">
        <v>526100</v>
      </c>
      <c r="MR747">
        <v>598600</v>
      </c>
      <c r="MS747">
        <v>3665000</v>
      </c>
      <c r="MT747">
        <v>370700</v>
      </c>
      <c r="MU747">
        <v>1066000</v>
      </c>
      <c r="MV747">
        <v>395700</v>
      </c>
      <c r="MW747">
        <v>1433600</v>
      </c>
      <c r="MX747">
        <v>314400</v>
      </c>
      <c r="MY747">
        <v>84800</v>
      </c>
      <c r="MZ747">
        <v>7792000</v>
      </c>
      <c r="NA747">
        <v>5773200</v>
      </c>
      <c r="NB747">
        <v>20400</v>
      </c>
      <c r="NC747">
        <v>2536300</v>
      </c>
      <c r="ND747">
        <v>1709700</v>
      </c>
      <c r="NE747">
        <v>1312900</v>
      </c>
      <c r="NF747">
        <v>604900</v>
      </c>
      <c r="NG747">
        <v>221700</v>
      </c>
      <c r="NH747">
        <v>873300</v>
      </c>
      <c r="NI747">
        <v>2343200</v>
      </c>
      <c r="NJ747">
        <v>2019000</v>
      </c>
      <c r="NK747">
        <v>1324800</v>
      </c>
      <c r="NL747">
        <v>666000</v>
      </c>
      <c r="NM747">
        <v>28200</v>
      </c>
      <c r="NN747">
        <v>17043000</v>
      </c>
      <c r="NO747">
        <v>6794200</v>
      </c>
      <c r="NP747">
        <v>1067300</v>
      </c>
      <c r="NQ747">
        <v>826700</v>
      </c>
      <c r="NR747">
        <v>1260400</v>
      </c>
      <c r="NS747">
        <v>133600</v>
      </c>
      <c r="NT747">
        <v>1289100</v>
      </c>
      <c r="NU747">
        <v>718800</v>
      </c>
      <c r="NV747">
        <v>521500</v>
      </c>
      <c r="NW747">
        <v>505300</v>
      </c>
      <c r="NX747">
        <v>471500</v>
      </c>
      <c r="NY747">
        <v>1832700</v>
      </c>
      <c r="NZ747">
        <v>8416200</v>
      </c>
      <c r="OA747">
        <v>8095900</v>
      </c>
      <c r="OB747">
        <v>263300</v>
      </c>
      <c r="OC747">
        <v>99700</v>
      </c>
      <c r="OD747">
        <v>4029800</v>
      </c>
      <c r="OE747">
        <v>2752700</v>
      </c>
      <c r="OF747">
        <v>795600</v>
      </c>
      <c r="OG747">
        <v>300000</v>
      </c>
      <c r="OH747">
        <v>699200</v>
      </c>
      <c r="OI747">
        <v>1604500</v>
      </c>
      <c r="OJ747">
        <v>303800</v>
      </c>
      <c r="OK747">
        <v>320300</v>
      </c>
      <c r="OL747">
        <v>15513000</v>
      </c>
      <c r="OM747">
        <v>2550200</v>
      </c>
      <c r="ON747">
        <v>12962400</v>
      </c>
      <c r="OO747">
        <v>10926000</v>
      </c>
      <c r="OP747">
        <v>4382200</v>
      </c>
      <c r="OQ747">
        <v>1818900</v>
      </c>
      <c r="OR747">
        <v>692900</v>
      </c>
      <c r="OS747">
        <v>441800</v>
      </c>
      <c r="OT747">
        <v>456100</v>
      </c>
      <c r="OU747">
        <v>163900</v>
      </c>
      <c r="OV747">
        <v>633800</v>
      </c>
      <c r="OW747">
        <v>174800</v>
      </c>
      <c r="OX747">
        <v>3940100</v>
      </c>
      <c r="OY747">
        <v>2603700</v>
      </c>
      <c r="OZ747">
        <v>1520300</v>
      </c>
      <c r="PA747">
        <v>443100</v>
      </c>
      <c r="PB747">
        <v>483600</v>
      </c>
      <c r="PC747">
        <v>156700</v>
      </c>
      <c r="PD747">
        <v>2036400</v>
      </c>
      <c r="PE747">
        <v>834400</v>
      </c>
      <c r="PF747">
        <v>118600</v>
      </c>
      <c r="PG747">
        <v>370300</v>
      </c>
      <c r="PH747">
        <v>713100</v>
      </c>
      <c r="PI747">
        <v>11810000</v>
      </c>
      <c r="PJ747">
        <v>1756600</v>
      </c>
      <c r="PK747">
        <v>379200</v>
      </c>
      <c r="PL747">
        <v>112100</v>
      </c>
      <c r="PM747">
        <v>1265300</v>
      </c>
      <c r="PN747">
        <v>10053100</v>
      </c>
      <c r="PO747">
        <v>1890300</v>
      </c>
      <c r="PP747">
        <v>8162800</v>
      </c>
      <c r="PQ747">
        <v>5180000</v>
      </c>
      <c r="PR747">
        <v>1247300</v>
      </c>
      <c r="PS747">
        <v>1257600</v>
      </c>
      <c r="PT747">
        <v>2675300</v>
      </c>
      <c r="PU747">
        <v>21036000</v>
      </c>
      <c r="PV747">
        <v>2732000</v>
      </c>
      <c r="PW747">
        <v>1860200</v>
      </c>
      <c r="PX747">
        <v>871800</v>
      </c>
      <c r="PY747">
        <v>4926000</v>
      </c>
      <c r="PZ747">
        <v>2164600</v>
      </c>
      <c r="QA747">
        <v>2761400</v>
      </c>
      <c r="QB747">
        <v>13378000</v>
      </c>
      <c r="QC747">
        <v>7561100</v>
      </c>
      <c r="QD747">
        <v>5816900</v>
      </c>
      <c r="QE747">
        <v>6.8</v>
      </c>
      <c r="QF747">
        <v>2030500</v>
      </c>
      <c r="QG747">
        <v>132352000</v>
      </c>
      <c r="QH747">
        <v>111609000</v>
      </c>
      <c r="QI747">
        <v>24638000</v>
      </c>
      <c r="QJ747">
        <v>607000</v>
      </c>
      <c r="QK747">
        <v>78500</v>
      </c>
      <c r="QL747">
        <v>528300</v>
      </c>
      <c r="QM747">
        <v>124600</v>
      </c>
      <c r="QN747">
        <v>224800</v>
      </c>
      <c r="QO747">
        <v>71600</v>
      </c>
      <c r="QP747">
        <v>37200</v>
      </c>
      <c r="QQ747">
        <v>116000</v>
      </c>
      <c r="QR747">
        <v>178900</v>
      </c>
      <c r="QS747">
        <v>6814000</v>
      </c>
      <c r="QT747">
        <v>1629700</v>
      </c>
      <c r="QU747">
        <v>813200</v>
      </c>
      <c r="QV747">
        <v>816500</v>
      </c>
      <c r="QW747">
        <v>942000</v>
      </c>
      <c r="QX747">
        <v>4242700</v>
      </c>
      <c r="RA747">
        <v>17217000</v>
      </c>
      <c r="RB747">
        <v>10874000</v>
      </c>
      <c r="RC747">
        <v>603300</v>
      </c>
      <c r="RD747">
        <v>552500</v>
      </c>
      <c r="RE747">
        <v>619100</v>
      </c>
      <c r="RF747">
        <v>1759100</v>
      </c>
      <c r="RG747">
        <v>1456200</v>
      </c>
      <c r="RH747">
        <v>1855700</v>
      </c>
      <c r="RI747">
        <v>303300</v>
      </c>
      <c r="RJ747">
        <v>244600</v>
      </c>
      <c r="RK747">
        <v>703500</v>
      </c>
      <c r="RL747">
        <v>488300</v>
      </c>
      <c r="RM747">
        <v>116100</v>
      </c>
      <c r="RN747">
        <v>589400</v>
      </c>
      <c r="RO747">
        <v>2028700</v>
      </c>
      <c r="RP747">
        <v>1296700</v>
      </c>
      <c r="RQ747">
        <v>681100</v>
      </c>
      <c r="RR747">
        <v>728800</v>
      </c>
      <c r="RS747">
        <v>6343000</v>
      </c>
      <c r="RT747">
        <v>1549100</v>
      </c>
      <c r="RU747">
        <v>373100</v>
      </c>
      <c r="RV747">
        <v>227800</v>
      </c>
      <c r="RW747">
        <v>468700</v>
      </c>
      <c r="RX747">
        <v>602400</v>
      </c>
      <c r="RY747">
        <v>805200</v>
      </c>
      <c r="RZ747">
        <v>121500</v>
      </c>
      <c r="SA747">
        <v>978600</v>
      </c>
      <c r="SB747">
        <v>942800</v>
      </c>
      <c r="SC747">
        <v>273500</v>
      </c>
      <c r="SD747">
        <v>86971000</v>
      </c>
      <c r="SE747">
        <v>26193000</v>
      </c>
      <c r="SF747">
        <v>5864300</v>
      </c>
      <c r="SG747">
        <v>3322000</v>
      </c>
      <c r="SH747">
        <v>2129300</v>
      </c>
      <c r="SI747">
        <v>413000</v>
      </c>
      <c r="SJ747">
        <v>15308300</v>
      </c>
      <c r="SK747">
        <v>1864000</v>
      </c>
      <c r="SL747">
        <v>1223400</v>
      </c>
      <c r="SM747">
        <v>135500</v>
      </c>
      <c r="SN747">
        <v>505200</v>
      </c>
      <c r="SO747">
        <v>1153100</v>
      </c>
      <c r="SP747">
        <v>3067600</v>
      </c>
      <c r="SQ747">
        <v>1222600</v>
      </c>
      <c r="SR747">
        <v>558700</v>
      </c>
      <c r="SS747">
        <v>663900</v>
      </c>
      <c r="ST747">
        <v>2889100</v>
      </c>
      <c r="SU747">
        <v>1756600</v>
      </c>
      <c r="SV747">
        <v>1132500</v>
      </c>
      <c r="SW747">
        <v>972400</v>
      </c>
      <c r="SX747">
        <v>1037599.9999999999</v>
      </c>
      <c r="SY747">
        <v>1359400</v>
      </c>
      <c r="SZ747">
        <v>1742500</v>
      </c>
      <c r="TA747">
        <v>4420100</v>
      </c>
      <c r="TB747">
        <v>620800</v>
      </c>
      <c r="TC747">
        <v>205600</v>
      </c>
      <c r="TD747">
        <v>56200</v>
      </c>
      <c r="TE747">
        <v>1404000</v>
      </c>
      <c r="TF747">
        <v>373600</v>
      </c>
      <c r="TG747">
        <v>45900</v>
      </c>
      <c r="TH747">
        <v>27100</v>
      </c>
      <c r="TI747">
        <v>553700</v>
      </c>
      <c r="TJ747">
        <v>611900</v>
      </c>
      <c r="TK747">
        <v>521299.99999999994</v>
      </c>
      <c r="TL747">
        <v>600300</v>
      </c>
      <c r="TM747">
        <v>3676000</v>
      </c>
      <c r="TN747">
        <v>378400</v>
      </c>
      <c r="TO747">
        <v>1066800</v>
      </c>
      <c r="TP747">
        <v>395600</v>
      </c>
      <c r="TQ747">
        <v>1433600</v>
      </c>
      <c r="TR747">
        <v>316300</v>
      </c>
      <c r="TS747">
        <v>85200</v>
      </c>
      <c r="TT747">
        <v>7809000</v>
      </c>
      <c r="TU747">
        <v>5785100</v>
      </c>
      <c r="TV747">
        <v>20500</v>
      </c>
      <c r="TW747">
        <v>2544500</v>
      </c>
      <c r="TX747">
        <v>1717000</v>
      </c>
      <c r="TY747">
        <v>1318200</v>
      </c>
      <c r="TZ747">
        <v>606600</v>
      </c>
      <c r="UA747">
        <v>220900</v>
      </c>
      <c r="UB747">
        <v>874800</v>
      </c>
      <c r="UC747">
        <v>2345300</v>
      </c>
      <c r="UD747">
        <v>2023400</v>
      </c>
      <c r="UE747">
        <v>1326900</v>
      </c>
      <c r="UF747">
        <v>668500</v>
      </c>
      <c r="UG747">
        <v>28000</v>
      </c>
      <c r="UH747">
        <v>16868000</v>
      </c>
      <c r="UI747">
        <v>6841800</v>
      </c>
      <c r="UJ747">
        <v>1069000</v>
      </c>
      <c r="UK747">
        <v>887200</v>
      </c>
      <c r="UL747">
        <v>1256200</v>
      </c>
      <c r="UM747">
        <v>133100</v>
      </c>
      <c r="UN747">
        <v>1290400</v>
      </c>
      <c r="UO747">
        <v>717000</v>
      </c>
      <c r="UP747">
        <v>523400</v>
      </c>
      <c r="UQ747">
        <v>503700</v>
      </c>
      <c r="UR747">
        <v>461800</v>
      </c>
      <c r="US747">
        <v>1827700</v>
      </c>
      <c r="UT747">
        <v>8198900</v>
      </c>
      <c r="UU747">
        <v>7882100</v>
      </c>
      <c r="UV747">
        <v>263000</v>
      </c>
      <c r="UW747">
        <v>99400</v>
      </c>
      <c r="UX747">
        <v>3860200</v>
      </c>
      <c r="UY747">
        <v>2630100</v>
      </c>
      <c r="UZ747">
        <v>792100</v>
      </c>
      <c r="VA747">
        <v>301700</v>
      </c>
      <c r="VB747">
        <v>693500</v>
      </c>
      <c r="VC747">
        <v>1571800</v>
      </c>
      <c r="VD747">
        <v>300400</v>
      </c>
      <c r="VE747">
        <v>316800</v>
      </c>
      <c r="VF747">
        <v>15361000</v>
      </c>
      <c r="VG747">
        <v>2403900</v>
      </c>
      <c r="VH747">
        <v>12957000</v>
      </c>
      <c r="VI747">
        <v>10926500</v>
      </c>
      <c r="VJ747">
        <v>4381900</v>
      </c>
      <c r="VK747">
        <v>1819600</v>
      </c>
      <c r="VL747">
        <v>693100</v>
      </c>
      <c r="VM747">
        <v>441200</v>
      </c>
      <c r="VN747">
        <v>456600</v>
      </c>
      <c r="VO747">
        <v>164200</v>
      </c>
      <c r="VP747">
        <v>631700</v>
      </c>
      <c r="VQ747">
        <v>175400</v>
      </c>
      <c r="VR747">
        <v>3940700</v>
      </c>
      <c r="VS747">
        <v>2603900</v>
      </c>
      <c r="VT747">
        <v>1519500</v>
      </c>
      <c r="VU747">
        <v>443900</v>
      </c>
      <c r="VV747">
        <v>483400</v>
      </c>
      <c r="VW747">
        <v>157100</v>
      </c>
      <c r="VX747">
        <v>836200</v>
      </c>
      <c r="VY747">
        <v>118800</v>
      </c>
      <c r="VZ747">
        <v>373800</v>
      </c>
      <c r="WA747">
        <v>701700</v>
      </c>
      <c r="WB747">
        <v>11876000</v>
      </c>
      <c r="WC747">
        <v>1799500</v>
      </c>
      <c r="WD747">
        <v>382400</v>
      </c>
      <c r="WE747">
        <v>111800</v>
      </c>
      <c r="WF747">
        <v>1305300</v>
      </c>
      <c r="WG747">
        <v>10076200</v>
      </c>
      <c r="WH747">
        <v>1901400</v>
      </c>
      <c r="WI747">
        <v>8174800</v>
      </c>
      <c r="WJ747">
        <v>5188000</v>
      </c>
      <c r="WK747">
        <v>1248700</v>
      </c>
      <c r="WL747">
        <v>1254500</v>
      </c>
      <c r="WM747">
        <v>2685100</v>
      </c>
      <c r="WN747">
        <v>20743000</v>
      </c>
      <c r="WO747">
        <v>2736000</v>
      </c>
      <c r="WP747">
        <v>1857700</v>
      </c>
      <c r="WQ747">
        <v>877800</v>
      </c>
      <c r="WR747">
        <v>4804000</v>
      </c>
      <c r="WS747">
        <v>2035300</v>
      </c>
      <c r="WT747">
        <v>2768900</v>
      </c>
      <c r="WU747">
        <v>13203000</v>
      </c>
      <c r="WV747">
        <v>7330600</v>
      </c>
      <c r="WW747">
        <v>5871900</v>
      </c>
    </row>
    <row r="748" spans="1:621" x14ac:dyDescent="0.45">
      <c r="A748" s="1"/>
      <c r="C748" s="1">
        <v>36831</v>
      </c>
      <c r="D748">
        <v>894000</v>
      </c>
      <c r="E748">
        <v>2518000</v>
      </c>
      <c r="F748">
        <v>1624000</v>
      </c>
      <c r="G748">
        <v>1034000</v>
      </c>
      <c r="H748">
        <v>576000</v>
      </c>
      <c r="I748">
        <v>782000</v>
      </c>
      <c r="J748">
        <v>1960000</v>
      </c>
      <c r="K748">
        <v>419000</v>
      </c>
      <c r="L748">
        <v>44.3</v>
      </c>
      <c r="M748">
        <v>15.7</v>
      </c>
      <c r="N748">
        <v>28.6</v>
      </c>
      <c r="O748">
        <v>13.8</v>
      </c>
      <c r="P748">
        <v>34.5</v>
      </c>
      <c r="Q748">
        <v>7.4</v>
      </c>
      <c r="R748">
        <v>1.8</v>
      </c>
      <c r="S748">
        <v>0.5</v>
      </c>
      <c r="T748">
        <v>1.4</v>
      </c>
      <c r="U748">
        <v>0.3</v>
      </c>
      <c r="V748">
        <v>2512000</v>
      </c>
      <c r="W748">
        <v>1790000</v>
      </c>
      <c r="X748">
        <v>1315000</v>
      </c>
      <c r="Y748">
        <v>723000</v>
      </c>
      <c r="Z748">
        <v>593000</v>
      </c>
      <c r="AA748">
        <v>12.4</v>
      </c>
      <c r="AB748">
        <v>6.1</v>
      </c>
      <c r="AC748">
        <v>44.7</v>
      </c>
      <c r="AD748">
        <v>31.9</v>
      </c>
      <c r="AE748">
        <v>23.4</v>
      </c>
      <c r="AF748">
        <v>12.9</v>
      </c>
      <c r="AG748">
        <v>10.6</v>
      </c>
      <c r="AH748">
        <v>112408000</v>
      </c>
      <c r="AI748">
        <v>133601000</v>
      </c>
      <c r="AJ748">
        <v>24752000</v>
      </c>
      <c r="AK748">
        <v>611000</v>
      </c>
      <c r="AL748">
        <v>80600</v>
      </c>
      <c r="AM748">
        <v>530000</v>
      </c>
      <c r="AN748">
        <v>123100</v>
      </c>
      <c r="AO748">
        <v>225600</v>
      </c>
      <c r="AP748">
        <v>71500</v>
      </c>
      <c r="AQ748">
        <v>37200</v>
      </c>
      <c r="AR748">
        <v>116900</v>
      </c>
      <c r="AS748">
        <v>181300</v>
      </c>
      <c r="AT748">
        <v>6915000</v>
      </c>
      <c r="AU748">
        <v>1634500</v>
      </c>
      <c r="AV748">
        <v>811300</v>
      </c>
      <c r="AW748">
        <v>823200</v>
      </c>
      <c r="AX748">
        <v>969400</v>
      </c>
      <c r="AY748">
        <v>4311100</v>
      </c>
      <c r="BB748">
        <v>17226000</v>
      </c>
      <c r="BC748">
        <v>10882000</v>
      </c>
      <c r="BD748">
        <v>601000</v>
      </c>
      <c r="BE748">
        <v>556800</v>
      </c>
      <c r="BF748">
        <v>616900</v>
      </c>
      <c r="BG748">
        <v>1764800</v>
      </c>
      <c r="BH748">
        <v>1454100</v>
      </c>
      <c r="BI748">
        <v>1858100</v>
      </c>
      <c r="BJ748">
        <v>301700</v>
      </c>
      <c r="BK748">
        <v>244400</v>
      </c>
      <c r="BL748">
        <v>707200</v>
      </c>
      <c r="BM748">
        <v>487500</v>
      </c>
      <c r="BN748">
        <v>117300</v>
      </c>
      <c r="BO748">
        <v>585300</v>
      </c>
      <c r="BP748">
        <v>2034100</v>
      </c>
      <c r="BQ748">
        <v>1296100</v>
      </c>
      <c r="BR748">
        <v>679400</v>
      </c>
      <c r="BS748">
        <v>731800</v>
      </c>
      <c r="BT748">
        <v>6344000</v>
      </c>
      <c r="BU748">
        <v>1559400</v>
      </c>
      <c r="BV748">
        <v>370700</v>
      </c>
      <c r="BW748">
        <v>228100</v>
      </c>
      <c r="BX748">
        <v>468300</v>
      </c>
      <c r="BY748">
        <v>600600</v>
      </c>
      <c r="BZ748">
        <v>803400</v>
      </c>
      <c r="CA748">
        <v>122100</v>
      </c>
      <c r="CB748">
        <v>975200</v>
      </c>
      <c r="CC748">
        <v>941400</v>
      </c>
      <c r="CD748">
        <v>275100</v>
      </c>
      <c r="CE748">
        <v>87656000</v>
      </c>
      <c r="CF748">
        <v>26703000</v>
      </c>
      <c r="CG748">
        <v>5866600</v>
      </c>
      <c r="CH748">
        <v>3318300</v>
      </c>
      <c r="CI748">
        <v>2134800</v>
      </c>
      <c r="CJ748">
        <v>413500</v>
      </c>
      <c r="CK748">
        <v>15754900</v>
      </c>
      <c r="CL748">
        <v>1865200</v>
      </c>
      <c r="CM748">
        <v>1223700</v>
      </c>
      <c r="CN748">
        <v>131800</v>
      </c>
      <c r="CO748">
        <v>509700</v>
      </c>
      <c r="CP748">
        <v>1144800</v>
      </c>
      <c r="CQ748">
        <v>3095400</v>
      </c>
      <c r="CR748">
        <v>1252400</v>
      </c>
      <c r="CS748">
        <v>573600</v>
      </c>
      <c r="CT748">
        <v>678800</v>
      </c>
      <c r="CU748">
        <v>3129400</v>
      </c>
      <c r="CV748">
        <v>1914100</v>
      </c>
      <c r="CW748">
        <v>1215300</v>
      </c>
      <c r="CX748">
        <v>982500</v>
      </c>
      <c r="CY748">
        <v>1038400.0000000001</v>
      </c>
      <c r="CZ748">
        <v>1422900</v>
      </c>
      <c r="DA748">
        <v>1823900</v>
      </c>
      <c r="DB748">
        <v>4482700</v>
      </c>
      <c r="DC748">
        <v>625600</v>
      </c>
      <c r="DD748">
        <v>206900</v>
      </c>
      <c r="DE748">
        <v>53600</v>
      </c>
      <c r="DF748">
        <v>1415100</v>
      </c>
      <c r="DG748">
        <v>388600</v>
      </c>
      <c r="DH748">
        <v>46000</v>
      </c>
      <c r="DI748">
        <v>25800</v>
      </c>
      <c r="DJ748">
        <v>551900</v>
      </c>
      <c r="DK748">
        <v>635500</v>
      </c>
      <c r="DL748">
        <v>533700</v>
      </c>
      <c r="DM748">
        <v>598400</v>
      </c>
      <c r="DN748">
        <v>3689000</v>
      </c>
      <c r="DO748">
        <v>373800</v>
      </c>
      <c r="DP748">
        <v>1070700</v>
      </c>
      <c r="DQ748">
        <v>397100</v>
      </c>
      <c r="DR748">
        <v>1442900</v>
      </c>
      <c r="DS748">
        <v>319300</v>
      </c>
      <c r="DT748">
        <v>85500</v>
      </c>
      <c r="DU748">
        <v>7806000</v>
      </c>
      <c r="DV748">
        <v>5789200</v>
      </c>
      <c r="DW748">
        <v>20500</v>
      </c>
      <c r="DX748">
        <v>2541400</v>
      </c>
      <c r="DY748">
        <v>1714300</v>
      </c>
      <c r="DZ748">
        <v>1315200</v>
      </c>
      <c r="EA748">
        <v>605100</v>
      </c>
      <c r="EB748">
        <v>222000</v>
      </c>
      <c r="EC748">
        <v>879200</v>
      </c>
      <c r="ED748">
        <v>2348100</v>
      </c>
      <c r="EE748">
        <v>2016700</v>
      </c>
      <c r="EF748">
        <v>1322400</v>
      </c>
      <c r="EG748">
        <v>665800</v>
      </c>
      <c r="EH748">
        <v>28500</v>
      </c>
      <c r="EI748">
        <v>17015000</v>
      </c>
      <c r="EJ748">
        <v>6834500</v>
      </c>
      <c r="EK748">
        <v>1069600</v>
      </c>
      <c r="EL748">
        <v>831800</v>
      </c>
      <c r="EM748">
        <v>1258300</v>
      </c>
      <c r="EN748">
        <v>134000</v>
      </c>
      <c r="EO748">
        <v>1307100</v>
      </c>
      <c r="EP748">
        <v>724900</v>
      </c>
      <c r="EQ748">
        <v>525500</v>
      </c>
      <c r="ER748">
        <v>505300</v>
      </c>
      <c r="ES748">
        <v>478000</v>
      </c>
      <c r="ET748">
        <v>1843300</v>
      </c>
      <c r="EU748">
        <v>8337000</v>
      </c>
      <c r="EV748">
        <v>8019500</v>
      </c>
      <c r="EW748">
        <v>264900</v>
      </c>
      <c r="EX748">
        <v>99800</v>
      </c>
      <c r="EY748">
        <v>3980100</v>
      </c>
      <c r="EZ748">
        <v>2714000</v>
      </c>
      <c r="FA748">
        <v>791100</v>
      </c>
      <c r="FB748">
        <v>297700</v>
      </c>
      <c r="FC748">
        <v>702500</v>
      </c>
      <c r="FD748">
        <v>1582100</v>
      </c>
      <c r="FE748">
        <v>301300</v>
      </c>
      <c r="FF748">
        <v>317500</v>
      </c>
      <c r="FG748">
        <v>15610000</v>
      </c>
      <c r="FH748">
        <v>2595600</v>
      </c>
      <c r="FI748">
        <v>13014100</v>
      </c>
      <c r="FJ748">
        <v>10962200</v>
      </c>
      <c r="FK748">
        <v>4397300</v>
      </c>
      <c r="FL748">
        <v>1825200</v>
      </c>
      <c r="FM748">
        <v>696600</v>
      </c>
      <c r="FN748">
        <v>442300</v>
      </c>
      <c r="FO748">
        <v>457700</v>
      </c>
      <c r="FP748">
        <v>164700</v>
      </c>
      <c r="FQ748">
        <v>635100</v>
      </c>
      <c r="FR748">
        <v>175700</v>
      </c>
      <c r="FS748">
        <v>3952300</v>
      </c>
      <c r="FT748">
        <v>2612600</v>
      </c>
      <c r="FU748">
        <v>1524600</v>
      </c>
      <c r="FV748">
        <v>445100</v>
      </c>
      <c r="FW748">
        <v>485500</v>
      </c>
      <c r="FX748">
        <v>157400</v>
      </c>
      <c r="FY748">
        <v>2051900</v>
      </c>
      <c r="FZ748">
        <v>845000</v>
      </c>
      <c r="GA748">
        <v>120100</v>
      </c>
      <c r="GB748">
        <v>371400</v>
      </c>
      <c r="GC748">
        <v>715400</v>
      </c>
      <c r="GD748">
        <v>11654000</v>
      </c>
      <c r="GE748">
        <v>1647200</v>
      </c>
      <c r="GF748">
        <v>358400</v>
      </c>
      <c r="GG748">
        <v>110000</v>
      </c>
      <c r="GH748">
        <v>1178800</v>
      </c>
      <c r="GI748">
        <v>10007000</v>
      </c>
      <c r="GJ748">
        <v>1823500</v>
      </c>
      <c r="GK748">
        <v>8183500</v>
      </c>
      <c r="GL748">
        <v>5179000</v>
      </c>
      <c r="GM748">
        <v>1242700</v>
      </c>
      <c r="GN748">
        <v>1258800</v>
      </c>
      <c r="GO748">
        <v>2677000</v>
      </c>
      <c r="GP748">
        <v>21193000</v>
      </c>
      <c r="GQ748">
        <v>2737000</v>
      </c>
      <c r="GR748">
        <v>1855900</v>
      </c>
      <c r="GS748">
        <v>880900</v>
      </c>
      <c r="GT748">
        <v>4945000</v>
      </c>
      <c r="GU748">
        <v>2190100</v>
      </c>
      <c r="GV748">
        <v>2754900</v>
      </c>
      <c r="GW748">
        <v>13511000</v>
      </c>
      <c r="GX748">
        <v>7678600</v>
      </c>
      <c r="GY748">
        <v>5832500</v>
      </c>
      <c r="IO748">
        <v>142962000</v>
      </c>
      <c r="IP748">
        <v>66.900000000000006</v>
      </c>
      <c r="IQ748">
        <v>137322000</v>
      </c>
      <c r="IR748">
        <v>64.3</v>
      </c>
      <c r="IS748">
        <v>5639000</v>
      </c>
      <c r="IT748">
        <v>3.9</v>
      </c>
      <c r="IU748">
        <v>70579000</v>
      </c>
      <c r="IV748">
        <v>4332000</v>
      </c>
      <c r="IW748">
        <v>76498000</v>
      </c>
      <c r="IX748">
        <v>74.599999999999994</v>
      </c>
      <c r="IY748">
        <v>73498000</v>
      </c>
      <c r="IZ748">
        <v>71.7</v>
      </c>
      <c r="JA748">
        <v>3000000</v>
      </c>
      <c r="JB748">
        <v>3.9</v>
      </c>
      <c r="JC748">
        <v>26068000</v>
      </c>
      <c r="JD748">
        <v>72342000</v>
      </c>
      <c r="JE748">
        <v>76.5</v>
      </c>
      <c r="JF748">
        <v>69910000</v>
      </c>
      <c r="JG748">
        <v>74</v>
      </c>
      <c r="JH748">
        <v>2432000</v>
      </c>
      <c r="JI748">
        <v>3.4</v>
      </c>
      <c r="JJ748">
        <v>22161000</v>
      </c>
      <c r="JK748">
        <v>7415000</v>
      </c>
      <c r="JL748">
        <v>5.4</v>
      </c>
      <c r="JM748">
        <v>133601000</v>
      </c>
      <c r="JN748">
        <v>112408000</v>
      </c>
      <c r="JO748">
        <v>24752000</v>
      </c>
      <c r="JP748">
        <v>611000</v>
      </c>
      <c r="JQ748">
        <v>80600</v>
      </c>
      <c r="JR748">
        <v>530000</v>
      </c>
      <c r="JS748">
        <v>123100</v>
      </c>
      <c r="JT748">
        <v>225600</v>
      </c>
      <c r="JU748">
        <v>71500</v>
      </c>
      <c r="JV748">
        <v>37200</v>
      </c>
      <c r="JW748">
        <v>116900</v>
      </c>
      <c r="JX748">
        <v>181300</v>
      </c>
      <c r="JY748">
        <v>6915000</v>
      </c>
      <c r="JZ748">
        <v>1634500</v>
      </c>
      <c r="KA748">
        <v>811300</v>
      </c>
      <c r="KB748">
        <v>823200</v>
      </c>
      <c r="KC748">
        <v>969400</v>
      </c>
      <c r="KD748">
        <v>4311100</v>
      </c>
      <c r="KG748">
        <v>17226000</v>
      </c>
      <c r="KH748">
        <v>10882000</v>
      </c>
      <c r="KI748">
        <v>601000</v>
      </c>
      <c r="KJ748">
        <v>556800</v>
      </c>
      <c r="KK748">
        <v>616900</v>
      </c>
      <c r="KL748">
        <v>1764800</v>
      </c>
      <c r="KM748">
        <v>1454100</v>
      </c>
      <c r="KN748">
        <v>1858100</v>
      </c>
      <c r="KO748">
        <v>301700</v>
      </c>
      <c r="KP748">
        <v>244400</v>
      </c>
      <c r="KQ748">
        <v>707200</v>
      </c>
      <c r="KR748">
        <v>487500</v>
      </c>
      <c r="KS748">
        <v>117300</v>
      </c>
      <c r="KT748">
        <v>585300</v>
      </c>
      <c r="KU748">
        <v>2034100</v>
      </c>
      <c r="KV748">
        <v>1296100</v>
      </c>
      <c r="KW748">
        <v>679400</v>
      </c>
      <c r="KX748">
        <v>731800</v>
      </c>
      <c r="KY748">
        <v>6344000</v>
      </c>
      <c r="KZ748">
        <v>1559400</v>
      </c>
      <c r="LA748">
        <v>370700</v>
      </c>
      <c r="LB748">
        <v>228100</v>
      </c>
      <c r="LC748">
        <v>468300</v>
      </c>
      <c r="LD748">
        <v>600600</v>
      </c>
      <c r="LE748">
        <v>803400</v>
      </c>
      <c r="LF748">
        <v>122100</v>
      </c>
      <c r="LG748">
        <v>975200</v>
      </c>
      <c r="LH748">
        <v>941400</v>
      </c>
      <c r="LI748">
        <v>275100</v>
      </c>
      <c r="LJ748">
        <v>87656000</v>
      </c>
      <c r="LK748">
        <v>26703000</v>
      </c>
      <c r="LL748">
        <v>5866600</v>
      </c>
      <c r="LM748">
        <v>3318300</v>
      </c>
      <c r="LN748">
        <v>2134800</v>
      </c>
      <c r="LO748">
        <v>413500</v>
      </c>
      <c r="LP748">
        <v>15754900</v>
      </c>
      <c r="LQ748">
        <v>1865200</v>
      </c>
      <c r="LR748">
        <v>1223700</v>
      </c>
      <c r="LS748">
        <v>131800</v>
      </c>
      <c r="LT748">
        <v>509700</v>
      </c>
      <c r="LU748">
        <v>1144800</v>
      </c>
      <c r="LV748">
        <v>3095400</v>
      </c>
      <c r="LW748">
        <v>1252400</v>
      </c>
      <c r="LX748">
        <v>573600</v>
      </c>
      <c r="LY748">
        <v>678800</v>
      </c>
      <c r="LZ748">
        <v>3129400</v>
      </c>
      <c r="MA748">
        <v>1914100</v>
      </c>
      <c r="MB748">
        <v>1215300</v>
      </c>
      <c r="MC748">
        <v>982500</v>
      </c>
      <c r="MD748">
        <v>1038400.0000000001</v>
      </c>
      <c r="ME748">
        <v>1422900</v>
      </c>
      <c r="MF748">
        <v>1823900</v>
      </c>
      <c r="MG748">
        <v>4482700</v>
      </c>
      <c r="MH748">
        <v>625600</v>
      </c>
      <c r="MI748">
        <v>206900</v>
      </c>
      <c r="MJ748">
        <v>53600</v>
      </c>
      <c r="MK748">
        <v>1415100</v>
      </c>
      <c r="ML748">
        <v>388600</v>
      </c>
      <c r="MM748">
        <v>46000</v>
      </c>
      <c r="MN748">
        <v>25800</v>
      </c>
      <c r="MO748">
        <v>551900</v>
      </c>
      <c r="MP748">
        <v>635500</v>
      </c>
      <c r="MQ748">
        <v>533700</v>
      </c>
      <c r="MR748">
        <v>598400</v>
      </c>
      <c r="MS748">
        <v>3689000</v>
      </c>
      <c r="MT748">
        <v>373800</v>
      </c>
      <c r="MU748">
        <v>1070700</v>
      </c>
      <c r="MV748">
        <v>397100</v>
      </c>
      <c r="MW748">
        <v>1442900</v>
      </c>
      <c r="MX748">
        <v>319300</v>
      </c>
      <c r="MY748">
        <v>85500</v>
      </c>
      <c r="MZ748">
        <v>7806000</v>
      </c>
      <c r="NA748">
        <v>5789200</v>
      </c>
      <c r="NB748">
        <v>20500</v>
      </c>
      <c r="NC748">
        <v>2541400</v>
      </c>
      <c r="ND748">
        <v>1714300</v>
      </c>
      <c r="NE748">
        <v>1315200</v>
      </c>
      <c r="NF748">
        <v>605100</v>
      </c>
      <c r="NG748">
        <v>222000</v>
      </c>
      <c r="NH748">
        <v>879200</v>
      </c>
      <c r="NI748">
        <v>2348100</v>
      </c>
      <c r="NJ748">
        <v>2016700</v>
      </c>
      <c r="NK748">
        <v>1322400</v>
      </c>
      <c r="NL748">
        <v>665800</v>
      </c>
      <c r="NM748">
        <v>28500</v>
      </c>
      <c r="NN748">
        <v>17015000</v>
      </c>
      <c r="NO748">
        <v>6834500</v>
      </c>
      <c r="NP748">
        <v>1069600</v>
      </c>
      <c r="NQ748">
        <v>831800</v>
      </c>
      <c r="NR748">
        <v>1258300</v>
      </c>
      <c r="NS748">
        <v>134000</v>
      </c>
      <c r="NT748">
        <v>1307100</v>
      </c>
      <c r="NU748">
        <v>724900</v>
      </c>
      <c r="NV748">
        <v>525500</v>
      </c>
      <c r="NW748">
        <v>505300</v>
      </c>
      <c r="NX748">
        <v>478000</v>
      </c>
      <c r="NY748">
        <v>1843300</v>
      </c>
      <c r="NZ748">
        <v>8337000</v>
      </c>
      <c r="OA748">
        <v>8019500</v>
      </c>
      <c r="OB748">
        <v>264900</v>
      </c>
      <c r="OC748">
        <v>99800</v>
      </c>
      <c r="OD748">
        <v>3980100</v>
      </c>
      <c r="OE748">
        <v>2714000</v>
      </c>
      <c r="OF748">
        <v>791100</v>
      </c>
      <c r="OG748">
        <v>297700</v>
      </c>
      <c r="OH748">
        <v>702500</v>
      </c>
      <c r="OI748">
        <v>1582100</v>
      </c>
      <c r="OJ748">
        <v>301300</v>
      </c>
      <c r="OK748">
        <v>317500</v>
      </c>
      <c r="OL748">
        <v>15610000</v>
      </c>
      <c r="OM748">
        <v>2595600</v>
      </c>
      <c r="ON748">
        <v>13014100</v>
      </c>
      <c r="OO748">
        <v>10962200</v>
      </c>
      <c r="OP748">
        <v>4397300</v>
      </c>
      <c r="OQ748">
        <v>1825200</v>
      </c>
      <c r="OR748">
        <v>696600</v>
      </c>
      <c r="OS748">
        <v>442300</v>
      </c>
      <c r="OT748">
        <v>457700</v>
      </c>
      <c r="OU748">
        <v>164700</v>
      </c>
      <c r="OV748">
        <v>635100</v>
      </c>
      <c r="OW748">
        <v>175700</v>
      </c>
      <c r="OX748">
        <v>3952300</v>
      </c>
      <c r="OY748">
        <v>2612600</v>
      </c>
      <c r="OZ748">
        <v>1524600</v>
      </c>
      <c r="PA748">
        <v>445100</v>
      </c>
      <c r="PB748">
        <v>485500</v>
      </c>
      <c r="PC748">
        <v>157400</v>
      </c>
      <c r="PD748">
        <v>2051900</v>
      </c>
      <c r="PE748">
        <v>845000</v>
      </c>
      <c r="PF748">
        <v>120100</v>
      </c>
      <c r="PG748">
        <v>371400</v>
      </c>
      <c r="PH748">
        <v>715400</v>
      </c>
      <c r="PI748">
        <v>11654000</v>
      </c>
      <c r="PJ748">
        <v>1647200</v>
      </c>
      <c r="PK748">
        <v>358400</v>
      </c>
      <c r="PL748">
        <v>110000</v>
      </c>
      <c r="PM748">
        <v>1178800</v>
      </c>
      <c r="PN748">
        <v>10007000</v>
      </c>
      <c r="PO748">
        <v>1823500</v>
      </c>
      <c r="PP748">
        <v>8183500</v>
      </c>
      <c r="PQ748">
        <v>5179000</v>
      </c>
      <c r="PR748">
        <v>1242700</v>
      </c>
      <c r="PS748">
        <v>1258800</v>
      </c>
      <c r="PT748">
        <v>2677000</v>
      </c>
      <c r="PU748">
        <v>21193000</v>
      </c>
      <c r="PV748">
        <v>2737000</v>
      </c>
      <c r="PW748">
        <v>1855900</v>
      </c>
      <c r="PX748">
        <v>880900</v>
      </c>
      <c r="PY748">
        <v>4945000</v>
      </c>
      <c r="PZ748">
        <v>2190100</v>
      </c>
      <c r="QA748">
        <v>2754900</v>
      </c>
      <c r="QB748">
        <v>13511000</v>
      </c>
      <c r="QC748">
        <v>7678600</v>
      </c>
      <c r="QD748">
        <v>5832500</v>
      </c>
      <c r="QE748">
        <v>7.1</v>
      </c>
      <c r="QF748">
        <v>2040300</v>
      </c>
      <c r="QG748">
        <v>132556000</v>
      </c>
      <c r="QH748">
        <v>111796000</v>
      </c>
      <c r="QI748">
        <v>24624000</v>
      </c>
      <c r="QJ748">
        <v>605000</v>
      </c>
      <c r="QK748">
        <v>77500</v>
      </c>
      <c r="QL748">
        <v>527100</v>
      </c>
      <c r="QM748">
        <v>123600</v>
      </c>
      <c r="QN748">
        <v>223500</v>
      </c>
      <c r="QO748">
        <v>71200</v>
      </c>
      <c r="QP748">
        <v>37300</v>
      </c>
      <c r="QQ748">
        <v>114900</v>
      </c>
      <c r="QR748">
        <v>180000</v>
      </c>
      <c r="QS748">
        <v>6817000</v>
      </c>
      <c r="QT748">
        <v>1618200</v>
      </c>
      <c r="QU748">
        <v>805800</v>
      </c>
      <c r="QV748">
        <v>812400</v>
      </c>
      <c r="QW748">
        <v>943900</v>
      </c>
      <c r="QX748">
        <v>4254400</v>
      </c>
      <c r="RA748">
        <v>17202000</v>
      </c>
      <c r="RB748">
        <v>10879000</v>
      </c>
      <c r="RC748">
        <v>601000</v>
      </c>
      <c r="RD748">
        <v>553500</v>
      </c>
      <c r="RE748">
        <v>616300</v>
      </c>
      <c r="RF748">
        <v>1764300</v>
      </c>
      <c r="RG748">
        <v>1458700</v>
      </c>
      <c r="RH748">
        <v>1861300</v>
      </c>
      <c r="RI748">
        <v>302700</v>
      </c>
      <c r="RJ748">
        <v>245000</v>
      </c>
      <c r="RK748">
        <v>709000</v>
      </c>
      <c r="RL748">
        <v>488900</v>
      </c>
      <c r="RM748">
        <v>115700</v>
      </c>
      <c r="RN748">
        <v>586800</v>
      </c>
      <c r="RO748">
        <v>2027500</v>
      </c>
      <c r="RP748">
        <v>1292000</v>
      </c>
      <c r="RQ748">
        <v>679500</v>
      </c>
      <c r="RR748">
        <v>729800</v>
      </c>
      <c r="RS748">
        <v>6323000</v>
      </c>
      <c r="RT748">
        <v>1545300</v>
      </c>
      <c r="RU748">
        <v>370900</v>
      </c>
      <c r="RV748">
        <v>227300</v>
      </c>
      <c r="RW748">
        <v>464400</v>
      </c>
      <c r="RX748">
        <v>600000</v>
      </c>
      <c r="RY748">
        <v>801800</v>
      </c>
      <c r="RZ748">
        <v>121800</v>
      </c>
      <c r="SA748">
        <v>976400</v>
      </c>
      <c r="SB748">
        <v>940600</v>
      </c>
      <c r="SC748">
        <v>274400</v>
      </c>
      <c r="SD748">
        <v>87172000</v>
      </c>
      <c r="SE748">
        <v>26210000</v>
      </c>
      <c r="SF748">
        <v>5859100</v>
      </c>
      <c r="SG748">
        <v>3318800</v>
      </c>
      <c r="SH748">
        <v>2128200</v>
      </c>
      <c r="SI748">
        <v>412100</v>
      </c>
      <c r="SJ748">
        <v>15315800</v>
      </c>
      <c r="SK748">
        <v>1863800</v>
      </c>
      <c r="SL748">
        <v>1223200</v>
      </c>
      <c r="SM748">
        <v>135700</v>
      </c>
      <c r="SN748">
        <v>504900</v>
      </c>
      <c r="SO748">
        <v>1155000</v>
      </c>
      <c r="SP748">
        <v>3062200</v>
      </c>
      <c r="SQ748">
        <v>1219300</v>
      </c>
      <c r="SR748">
        <v>558400</v>
      </c>
      <c r="SS748">
        <v>660900</v>
      </c>
      <c r="ST748">
        <v>2899000</v>
      </c>
      <c r="SU748">
        <v>1756900</v>
      </c>
      <c r="SV748">
        <v>1142100</v>
      </c>
      <c r="SW748">
        <v>972300</v>
      </c>
      <c r="SX748">
        <v>1036300</v>
      </c>
      <c r="SY748">
        <v>1357800</v>
      </c>
      <c r="SZ748">
        <v>1750100</v>
      </c>
      <c r="TA748">
        <v>4435300</v>
      </c>
      <c r="TB748">
        <v>624600</v>
      </c>
      <c r="TC748">
        <v>205500</v>
      </c>
      <c r="TD748">
        <v>54900</v>
      </c>
      <c r="TE748">
        <v>1404800</v>
      </c>
      <c r="TF748">
        <v>374400</v>
      </c>
      <c r="TG748">
        <v>45900</v>
      </c>
      <c r="TH748">
        <v>27900</v>
      </c>
      <c r="TI748">
        <v>551400</v>
      </c>
      <c r="TJ748">
        <v>621700</v>
      </c>
      <c r="TK748">
        <v>524200.00000000006</v>
      </c>
      <c r="TL748">
        <v>599700</v>
      </c>
      <c r="TM748">
        <v>3685000</v>
      </c>
      <c r="TN748">
        <v>372500</v>
      </c>
      <c r="TO748">
        <v>1069400</v>
      </c>
      <c r="TP748">
        <v>395600</v>
      </c>
      <c r="TQ748">
        <v>1442100</v>
      </c>
      <c r="TR748">
        <v>319500</v>
      </c>
      <c r="TS748">
        <v>85700</v>
      </c>
      <c r="TT748">
        <v>7823000</v>
      </c>
      <c r="TU748">
        <v>5794800</v>
      </c>
      <c r="TV748">
        <v>20500</v>
      </c>
      <c r="TW748">
        <v>2544700</v>
      </c>
      <c r="TX748">
        <v>1718600</v>
      </c>
      <c r="TY748">
        <v>1318800</v>
      </c>
      <c r="TZ748">
        <v>604900</v>
      </c>
      <c r="UA748">
        <v>221200</v>
      </c>
      <c r="UB748">
        <v>879500</v>
      </c>
      <c r="UC748">
        <v>2350100</v>
      </c>
      <c r="UD748">
        <v>2028000</v>
      </c>
      <c r="UE748">
        <v>1329400</v>
      </c>
      <c r="UF748">
        <v>670200</v>
      </c>
      <c r="UG748">
        <v>28400</v>
      </c>
      <c r="UH748">
        <v>16909000</v>
      </c>
      <c r="UI748">
        <v>6873800</v>
      </c>
      <c r="UJ748">
        <v>1069600</v>
      </c>
      <c r="UK748">
        <v>885000</v>
      </c>
      <c r="UL748">
        <v>1258600</v>
      </c>
      <c r="UM748">
        <v>133500</v>
      </c>
      <c r="UN748">
        <v>1307100</v>
      </c>
      <c r="UO748">
        <v>722500</v>
      </c>
      <c r="UP748">
        <v>526400</v>
      </c>
      <c r="UQ748">
        <v>502300</v>
      </c>
      <c r="UR748">
        <v>468900</v>
      </c>
      <c r="US748">
        <v>1832000</v>
      </c>
      <c r="UT748">
        <v>8203400</v>
      </c>
      <c r="UU748">
        <v>7886600</v>
      </c>
      <c r="UV748">
        <v>263800</v>
      </c>
      <c r="UW748">
        <v>99800</v>
      </c>
      <c r="UX748">
        <v>3861000</v>
      </c>
      <c r="UY748">
        <v>2634400</v>
      </c>
      <c r="UZ748">
        <v>788200</v>
      </c>
      <c r="VA748">
        <v>301600</v>
      </c>
      <c r="VB748">
        <v>694800</v>
      </c>
      <c r="VC748">
        <v>1577400</v>
      </c>
      <c r="VD748">
        <v>300000</v>
      </c>
      <c r="VE748">
        <v>316800</v>
      </c>
      <c r="VF748">
        <v>15409000</v>
      </c>
      <c r="VG748">
        <v>2421400</v>
      </c>
      <c r="VH748">
        <v>12987900</v>
      </c>
      <c r="VI748">
        <v>10947600</v>
      </c>
      <c r="VJ748">
        <v>4388500</v>
      </c>
      <c r="VK748">
        <v>1823100</v>
      </c>
      <c r="VL748">
        <v>695900</v>
      </c>
      <c r="VM748">
        <v>440500</v>
      </c>
      <c r="VN748">
        <v>457600</v>
      </c>
      <c r="VO748">
        <v>164800</v>
      </c>
      <c r="VP748">
        <v>630500</v>
      </c>
      <c r="VQ748">
        <v>176000</v>
      </c>
      <c r="VR748">
        <v>3949600</v>
      </c>
      <c r="VS748">
        <v>2609500</v>
      </c>
      <c r="VT748">
        <v>1521600</v>
      </c>
      <c r="VU748">
        <v>445600</v>
      </c>
      <c r="VV748">
        <v>484700</v>
      </c>
      <c r="VW748">
        <v>157600</v>
      </c>
      <c r="VX748">
        <v>844100</v>
      </c>
      <c r="VY748">
        <v>119700</v>
      </c>
      <c r="VZ748">
        <v>374800</v>
      </c>
      <c r="WA748">
        <v>701700</v>
      </c>
      <c r="WB748">
        <v>11946000</v>
      </c>
      <c r="WC748">
        <v>1801800</v>
      </c>
      <c r="WD748">
        <v>375500</v>
      </c>
      <c r="WE748">
        <v>112800</v>
      </c>
      <c r="WF748">
        <v>1313500</v>
      </c>
      <c r="WG748">
        <v>10144600</v>
      </c>
      <c r="WH748">
        <v>1901200</v>
      </c>
      <c r="WI748">
        <v>8243400</v>
      </c>
      <c r="WJ748">
        <v>5190000</v>
      </c>
      <c r="WK748">
        <v>1245400</v>
      </c>
      <c r="WL748">
        <v>1257200</v>
      </c>
      <c r="WM748">
        <v>2687400</v>
      </c>
      <c r="WN748">
        <v>20760000</v>
      </c>
      <c r="WO748">
        <v>2737000</v>
      </c>
      <c r="WP748">
        <v>1858000</v>
      </c>
      <c r="WQ748">
        <v>878800</v>
      </c>
      <c r="WR748">
        <v>4809000</v>
      </c>
      <c r="WS748">
        <v>2037200</v>
      </c>
      <c r="WT748">
        <v>2771600</v>
      </c>
      <c r="WU748">
        <v>13214000</v>
      </c>
      <c r="WV748">
        <v>7339700</v>
      </c>
      <c r="WW748">
        <v>5874100</v>
      </c>
    </row>
    <row r="749" spans="1:621" x14ac:dyDescent="0.45">
      <c r="A749" s="1"/>
      <c r="C749" s="1">
        <v>36861</v>
      </c>
      <c r="D749">
        <v>973000</v>
      </c>
      <c r="E749">
        <v>2612000</v>
      </c>
      <c r="F749">
        <v>1639000</v>
      </c>
      <c r="G749">
        <v>997000</v>
      </c>
      <c r="H749">
        <v>592000</v>
      </c>
      <c r="I749">
        <v>714000</v>
      </c>
      <c r="J749">
        <v>1879000</v>
      </c>
      <c r="K749">
        <v>490000</v>
      </c>
      <c r="L749">
        <v>45.9</v>
      </c>
      <c r="M749">
        <v>17.100000000000001</v>
      </c>
      <c r="N749">
        <v>28.8</v>
      </c>
      <c r="O749">
        <v>12.5</v>
      </c>
      <c r="P749">
        <v>33</v>
      </c>
      <c r="Q749">
        <v>8.6</v>
      </c>
      <c r="R749">
        <v>1.8</v>
      </c>
      <c r="S749">
        <v>0.5</v>
      </c>
      <c r="T749">
        <v>1.3</v>
      </c>
      <c r="U749">
        <v>0.3</v>
      </c>
      <c r="V749">
        <v>2477000</v>
      </c>
      <c r="W749">
        <v>1825000</v>
      </c>
      <c r="X749">
        <v>1329000</v>
      </c>
      <c r="Y749">
        <v>687000</v>
      </c>
      <c r="Z749">
        <v>642000</v>
      </c>
      <c r="AA749">
        <v>12.5</v>
      </c>
      <c r="AB749">
        <v>6</v>
      </c>
      <c r="AC749">
        <v>44</v>
      </c>
      <c r="AD749">
        <v>32.4</v>
      </c>
      <c r="AE749">
        <v>23.6</v>
      </c>
      <c r="AF749">
        <v>12.2</v>
      </c>
      <c r="AG749">
        <v>11.4</v>
      </c>
      <c r="AH749">
        <v>112382000</v>
      </c>
      <c r="AI749">
        <v>133542000</v>
      </c>
      <c r="AJ749">
        <v>24504000</v>
      </c>
      <c r="AK749">
        <v>601000</v>
      </c>
      <c r="AL749">
        <v>76200</v>
      </c>
      <c r="AM749">
        <v>524700</v>
      </c>
      <c r="AN749">
        <v>122700</v>
      </c>
      <c r="AO749">
        <v>219300</v>
      </c>
      <c r="AP749">
        <v>71700</v>
      </c>
      <c r="AQ749">
        <v>37400</v>
      </c>
      <c r="AR749">
        <v>110200</v>
      </c>
      <c r="AS749">
        <v>182700</v>
      </c>
      <c r="AT749">
        <v>6703000</v>
      </c>
      <c r="AU749">
        <v>1598900</v>
      </c>
      <c r="AV749">
        <v>792700</v>
      </c>
      <c r="AW749">
        <v>806200</v>
      </c>
      <c r="AX749">
        <v>901500</v>
      </c>
      <c r="AY749">
        <v>4202100</v>
      </c>
      <c r="BB749">
        <v>17200000</v>
      </c>
      <c r="BC749">
        <v>10878000</v>
      </c>
      <c r="BD749">
        <v>593900</v>
      </c>
      <c r="BE749">
        <v>550300</v>
      </c>
      <c r="BF749">
        <v>613100</v>
      </c>
      <c r="BG749">
        <v>1764800</v>
      </c>
      <c r="BH749">
        <v>1457300</v>
      </c>
      <c r="BI749">
        <v>1868500</v>
      </c>
      <c r="BJ749">
        <v>303400</v>
      </c>
      <c r="BK749">
        <v>247500</v>
      </c>
      <c r="BL749">
        <v>712300</v>
      </c>
      <c r="BM749">
        <v>489300</v>
      </c>
      <c r="BN749">
        <v>116000</v>
      </c>
      <c r="BO749">
        <v>588200</v>
      </c>
      <c r="BP749">
        <v>2033700</v>
      </c>
      <c r="BQ749">
        <v>1295000</v>
      </c>
      <c r="BR749">
        <v>678500</v>
      </c>
      <c r="BS749">
        <v>729600</v>
      </c>
      <c r="BT749">
        <v>6322000</v>
      </c>
      <c r="BU749">
        <v>1557200</v>
      </c>
      <c r="BV749">
        <v>366600</v>
      </c>
      <c r="BW749">
        <v>227800</v>
      </c>
      <c r="BX749">
        <v>457100</v>
      </c>
      <c r="BY749">
        <v>600900</v>
      </c>
      <c r="BZ749">
        <v>805100</v>
      </c>
      <c r="CA749">
        <v>120400</v>
      </c>
      <c r="CB749">
        <v>974900</v>
      </c>
      <c r="CC749">
        <v>939400</v>
      </c>
      <c r="CD749">
        <v>272200</v>
      </c>
      <c r="CE749">
        <v>87878000</v>
      </c>
      <c r="CF749">
        <v>26973000</v>
      </c>
      <c r="CG749">
        <v>5846900</v>
      </c>
      <c r="CH749">
        <v>3308300</v>
      </c>
      <c r="CI749">
        <v>2126000</v>
      </c>
      <c r="CJ749">
        <v>412600</v>
      </c>
      <c r="CK749">
        <v>16005700</v>
      </c>
      <c r="CL749">
        <v>1856500</v>
      </c>
      <c r="CM749">
        <v>1218900</v>
      </c>
      <c r="CN749">
        <v>130600</v>
      </c>
      <c r="CO749">
        <v>507000</v>
      </c>
      <c r="CP749">
        <v>1139600</v>
      </c>
      <c r="CQ749">
        <v>3115700</v>
      </c>
      <c r="CR749">
        <v>1277200</v>
      </c>
      <c r="CS749">
        <v>579800</v>
      </c>
      <c r="CT749">
        <v>697400</v>
      </c>
      <c r="CU749">
        <v>3205300</v>
      </c>
      <c r="CV749">
        <v>1954700</v>
      </c>
      <c r="CW749">
        <v>1250600</v>
      </c>
      <c r="CX749">
        <v>999200</v>
      </c>
      <c r="CY749">
        <v>1041000</v>
      </c>
      <c r="CZ749">
        <v>1480500</v>
      </c>
      <c r="DA749">
        <v>1890700</v>
      </c>
      <c r="DB749">
        <v>4519700</v>
      </c>
      <c r="DC749">
        <v>627000</v>
      </c>
      <c r="DD749">
        <v>203400</v>
      </c>
      <c r="DE749">
        <v>54300</v>
      </c>
      <c r="DF749">
        <v>1408900</v>
      </c>
      <c r="DG749">
        <v>392500</v>
      </c>
      <c r="DH749">
        <v>46200</v>
      </c>
      <c r="DI749">
        <v>26700</v>
      </c>
      <c r="DJ749">
        <v>558300</v>
      </c>
      <c r="DK749">
        <v>662500</v>
      </c>
      <c r="DL749">
        <v>539900</v>
      </c>
      <c r="DM749">
        <v>600500</v>
      </c>
      <c r="DN749">
        <v>3716000</v>
      </c>
      <c r="DO749">
        <v>382100</v>
      </c>
      <c r="DP749">
        <v>1073200</v>
      </c>
      <c r="DQ749">
        <v>397100</v>
      </c>
      <c r="DR749">
        <v>1459400</v>
      </c>
      <c r="DS749">
        <v>318800</v>
      </c>
      <c r="DT749">
        <v>85600</v>
      </c>
      <c r="DU749">
        <v>7830000</v>
      </c>
      <c r="DV749">
        <v>5806600</v>
      </c>
      <c r="DW749">
        <v>20500</v>
      </c>
      <c r="DX749">
        <v>2549500</v>
      </c>
      <c r="DY749">
        <v>1721200</v>
      </c>
      <c r="DZ749">
        <v>1318900</v>
      </c>
      <c r="EA749">
        <v>606500</v>
      </c>
      <c r="EB749">
        <v>221800</v>
      </c>
      <c r="EC749">
        <v>884300</v>
      </c>
      <c r="ED749">
        <v>2352300</v>
      </c>
      <c r="EE749">
        <v>2023100</v>
      </c>
      <c r="EF749">
        <v>1325100</v>
      </c>
      <c r="EG749">
        <v>669000</v>
      </c>
      <c r="EH749">
        <v>29000</v>
      </c>
      <c r="EI749">
        <v>16878000</v>
      </c>
      <c r="EJ749">
        <v>6881800</v>
      </c>
      <c r="EK749">
        <v>1072100</v>
      </c>
      <c r="EL749">
        <v>856300</v>
      </c>
      <c r="EM749">
        <v>1258700</v>
      </c>
      <c r="EN749">
        <v>134200</v>
      </c>
      <c r="EO749">
        <v>1323700</v>
      </c>
      <c r="EP749">
        <v>730400</v>
      </c>
      <c r="EQ749">
        <v>526500</v>
      </c>
      <c r="ER749">
        <v>504100</v>
      </c>
      <c r="ES749">
        <v>475800</v>
      </c>
      <c r="ET749">
        <v>1850000</v>
      </c>
      <c r="EU749">
        <v>8146500</v>
      </c>
      <c r="EV749">
        <v>7832500</v>
      </c>
      <c r="EW749">
        <v>263000</v>
      </c>
      <c r="EX749">
        <v>99100</v>
      </c>
      <c r="EY749">
        <v>3852400</v>
      </c>
      <c r="EZ749">
        <v>2622000</v>
      </c>
      <c r="FA749">
        <v>791700</v>
      </c>
      <c r="FB749">
        <v>296700</v>
      </c>
      <c r="FC749">
        <v>705500</v>
      </c>
      <c r="FD749">
        <v>1524800</v>
      </c>
      <c r="FE749">
        <v>299300</v>
      </c>
      <c r="FF749">
        <v>314000</v>
      </c>
      <c r="FG749">
        <v>15615000</v>
      </c>
      <c r="FH749">
        <v>2563000</v>
      </c>
      <c r="FI749">
        <v>13051500</v>
      </c>
      <c r="FJ749">
        <v>10993800</v>
      </c>
      <c r="FK749">
        <v>4409400</v>
      </c>
      <c r="FL749">
        <v>1836700</v>
      </c>
      <c r="FM749">
        <v>697400</v>
      </c>
      <c r="FN749">
        <v>444200</v>
      </c>
      <c r="FO749">
        <v>459900</v>
      </c>
      <c r="FP749">
        <v>165600</v>
      </c>
      <c r="FQ749">
        <v>629100</v>
      </c>
      <c r="FR749">
        <v>176500</v>
      </c>
      <c r="FS749">
        <v>3961800</v>
      </c>
      <c r="FT749">
        <v>2622600</v>
      </c>
      <c r="FU749">
        <v>1527600</v>
      </c>
      <c r="FV749">
        <v>448200</v>
      </c>
      <c r="FW749">
        <v>488200</v>
      </c>
      <c r="FX749">
        <v>158600</v>
      </c>
      <c r="FY749">
        <v>2057699.9999999998</v>
      </c>
      <c r="FZ749">
        <v>851200</v>
      </c>
      <c r="GA749">
        <v>120500</v>
      </c>
      <c r="GB749">
        <v>373100</v>
      </c>
      <c r="GC749">
        <v>712900</v>
      </c>
      <c r="GD749">
        <v>11681000</v>
      </c>
      <c r="GE749">
        <v>1623700</v>
      </c>
      <c r="GF749">
        <v>352200</v>
      </c>
      <c r="GG749">
        <v>110000</v>
      </c>
      <c r="GH749">
        <v>1161500</v>
      </c>
      <c r="GI749">
        <v>10057000</v>
      </c>
      <c r="GJ749">
        <v>1818300</v>
      </c>
      <c r="GK749">
        <v>8238700.0000000009</v>
      </c>
      <c r="GL749">
        <v>5185000</v>
      </c>
      <c r="GM749">
        <v>1246700</v>
      </c>
      <c r="GN749">
        <v>1259400</v>
      </c>
      <c r="GO749">
        <v>2679300</v>
      </c>
      <c r="GP749">
        <v>21160000</v>
      </c>
      <c r="GQ749">
        <v>2773000</v>
      </c>
      <c r="GR749">
        <v>1860800</v>
      </c>
      <c r="GS749">
        <v>911700</v>
      </c>
      <c r="GT749">
        <v>4904000</v>
      </c>
      <c r="GU749">
        <v>2150800</v>
      </c>
      <c r="GV749">
        <v>2753200</v>
      </c>
      <c r="GW749">
        <v>13483000</v>
      </c>
      <c r="GX749">
        <v>7678000</v>
      </c>
      <c r="GY749">
        <v>5805100</v>
      </c>
      <c r="IO749">
        <v>143248000</v>
      </c>
      <c r="IP749">
        <v>67</v>
      </c>
      <c r="IQ749">
        <v>137614000</v>
      </c>
      <c r="IR749">
        <v>64.400000000000006</v>
      </c>
      <c r="IS749">
        <v>5634000</v>
      </c>
      <c r="IT749">
        <v>3.9</v>
      </c>
      <c r="IU749">
        <v>70488000</v>
      </c>
      <c r="IV749">
        <v>4551000</v>
      </c>
      <c r="IW749">
        <v>76643000</v>
      </c>
      <c r="IX749">
        <v>74.7</v>
      </c>
      <c r="IY749">
        <v>73563000</v>
      </c>
      <c r="IZ749">
        <v>71.7</v>
      </c>
      <c r="JA749">
        <v>3079000</v>
      </c>
      <c r="JB749">
        <v>4</v>
      </c>
      <c r="JC749">
        <v>25903000</v>
      </c>
      <c r="JD749">
        <v>72406000</v>
      </c>
      <c r="JE749">
        <v>76.599999999999994</v>
      </c>
      <c r="JF749">
        <v>69939000</v>
      </c>
      <c r="JG749">
        <v>74</v>
      </c>
      <c r="JH749">
        <v>2468000</v>
      </c>
      <c r="JI749">
        <v>3.4</v>
      </c>
      <c r="JJ749">
        <v>22061000</v>
      </c>
      <c r="JK749">
        <v>7556000</v>
      </c>
      <c r="JL749">
        <v>5.5</v>
      </c>
      <c r="JM749">
        <v>133542000</v>
      </c>
      <c r="JN749">
        <v>112382000</v>
      </c>
      <c r="JO749">
        <v>24504000</v>
      </c>
      <c r="JP749">
        <v>601000</v>
      </c>
      <c r="JQ749">
        <v>76200</v>
      </c>
      <c r="JR749">
        <v>524700</v>
      </c>
      <c r="JS749">
        <v>122700</v>
      </c>
      <c r="JT749">
        <v>219300</v>
      </c>
      <c r="JU749">
        <v>71700</v>
      </c>
      <c r="JV749">
        <v>37400</v>
      </c>
      <c r="JW749">
        <v>110200</v>
      </c>
      <c r="JX749">
        <v>182700</v>
      </c>
      <c r="JY749">
        <v>6703000</v>
      </c>
      <c r="JZ749">
        <v>1598900</v>
      </c>
      <c r="KA749">
        <v>792700</v>
      </c>
      <c r="KB749">
        <v>806200</v>
      </c>
      <c r="KC749">
        <v>901500</v>
      </c>
      <c r="KD749">
        <v>4202100</v>
      </c>
      <c r="KG749">
        <v>17200000</v>
      </c>
      <c r="KH749">
        <v>10878000</v>
      </c>
      <c r="KI749">
        <v>593900</v>
      </c>
      <c r="KJ749">
        <v>550300</v>
      </c>
      <c r="KK749">
        <v>613100</v>
      </c>
      <c r="KL749">
        <v>1764800</v>
      </c>
      <c r="KM749">
        <v>1457300</v>
      </c>
      <c r="KN749">
        <v>1868500</v>
      </c>
      <c r="KO749">
        <v>303400</v>
      </c>
      <c r="KP749">
        <v>247500</v>
      </c>
      <c r="KQ749">
        <v>712300</v>
      </c>
      <c r="KR749">
        <v>489300</v>
      </c>
      <c r="KS749">
        <v>116000</v>
      </c>
      <c r="KT749">
        <v>588200</v>
      </c>
      <c r="KU749">
        <v>2033700</v>
      </c>
      <c r="KV749">
        <v>1295000</v>
      </c>
      <c r="KW749">
        <v>678500</v>
      </c>
      <c r="KX749">
        <v>729600</v>
      </c>
      <c r="KY749">
        <v>6322000</v>
      </c>
      <c r="KZ749">
        <v>1557200</v>
      </c>
      <c r="LA749">
        <v>366600</v>
      </c>
      <c r="LB749">
        <v>227800</v>
      </c>
      <c r="LC749">
        <v>457100</v>
      </c>
      <c r="LD749">
        <v>600900</v>
      </c>
      <c r="LE749">
        <v>805100</v>
      </c>
      <c r="LF749">
        <v>120400</v>
      </c>
      <c r="LG749">
        <v>974900</v>
      </c>
      <c r="LH749">
        <v>939400</v>
      </c>
      <c r="LI749">
        <v>272200</v>
      </c>
      <c r="LJ749">
        <v>87878000</v>
      </c>
      <c r="LK749">
        <v>26973000</v>
      </c>
      <c r="LL749">
        <v>5846900</v>
      </c>
      <c r="LM749">
        <v>3308300</v>
      </c>
      <c r="LN749">
        <v>2126000</v>
      </c>
      <c r="LO749">
        <v>412600</v>
      </c>
      <c r="LP749">
        <v>16005700</v>
      </c>
      <c r="LQ749">
        <v>1856500</v>
      </c>
      <c r="LR749">
        <v>1218900</v>
      </c>
      <c r="LS749">
        <v>130600</v>
      </c>
      <c r="LT749">
        <v>507000</v>
      </c>
      <c r="LU749">
        <v>1139600</v>
      </c>
      <c r="LV749">
        <v>3115700</v>
      </c>
      <c r="LW749">
        <v>1277200</v>
      </c>
      <c r="LX749">
        <v>579800</v>
      </c>
      <c r="LY749">
        <v>697400</v>
      </c>
      <c r="LZ749">
        <v>3205300</v>
      </c>
      <c r="MA749">
        <v>1954700</v>
      </c>
      <c r="MB749">
        <v>1250600</v>
      </c>
      <c r="MC749">
        <v>999200</v>
      </c>
      <c r="MD749">
        <v>1041000</v>
      </c>
      <c r="ME749">
        <v>1480500</v>
      </c>
      <c r="MF749">
        <v>1890700</v>
      </c>
      <c r="MG749">
        <v>4519700</v>
      </c>
      <c r="MH749">
        <v>627000</v>
      </c>
      <c r="MI749">
        <v>203400</v>
      </c>
      <c r="MJ749">
        <v>54300</v>
      </c>
      <c r="MK749">
        <v>1408900</v>
      </c>
      <c r="ML749">
        <v>392500</v>
      </c>
      <c r="MM749">
        <v>46200</v>
      </c>
      <c r="MN749">
        <v>26700</v>
      </c>
      <c r="MO749">
        <v>558300</v>
      </c>
      <c r="MP749">
        <v>662500</v>
      </c>
      <c r="MQ749">
        <v>539900</v>
      </c>
      <c r="MR749">
        <v>600500</v>
      </c>
      <c r="MS749">
        <v>3716000</v>
      </c>
      <c r="MT749">
        <v>382100</v>
      </c>
      <c r="MU749">
        <v>1073200</v>
      </c>
      <c r="MV749">
        <v>397100</v>
      </c>
      <c r="MW749">
        <v>1459400</v>
      </c>
      <c r="MX749">
        <v>318800</v>
      </c>
      <c r="MY749">
        <v>85600</v>
      </c>
      <c r="MZ749">
        <v>7830000</v>
      </c>
      <c r="NA749">
        <v>5806600</v>
      </c>
      <c r="NB749">
        <v>20500</v>
      </c>
      <c r="NC749">
        <v>2549500</v>
      </c>
      <c r="ND749">
        <v>1721200</v>
      </c>
      <c r="NE749">
        <v>1318900</v>
      </c>
      <c r="NF749">
        <v>606500</v>
      </c>
      <c r="NG749">
        <v>221800</v>
      </c>
      <c r="NH749">
        <v>884300</v>
      </c>
      <c r="NI749">
        <v>2352300</v>
      </c>
      <c r="NJ749">
        <v>2023100</v>
      </c>
      <c r="NK749">
        <v>1325100</v>
      </c>
      <c r="NL749">
        <v>669000</v>
      </c>
      <c r="NM749">
        <v>29000</v>
      </c>
      <c r="NN749">
        <v>16878000</v>
      </c>
      <c r="NO749">
        <v>6881800</v>
      </c>
      <c r="NP749">
        <v>1072100</v>
      </c>
      <c r="NQ749">
        <v>856300</v>
      </c>
      <c r="NR749">
        <v>1258700</v>
      </c>
      <c r="NS749">
        <v>134200</v>
      </c>
      <c r="NT749">
        <v>1323700</v>
      </c>
      <c r="NU749">
        <v>730400</v>
      </c>
      <c r="NV749">
        <v>526500</v>
      </c>
      <c r="NW749">
        <v>504100</v>
      </c>
      <c r="NX749">
        <v>475800</v>
      </c>
      <c r="NY749">
        <v>1850000</v>
      </c>
      <c r="NZ749">
        <v>8146500</v>
      </c>
      <c r="OA749">
        <v>7832500</v>
      </c>
      <c r="OB749">
        <v>263000</v>
      </c>
      <c r="OC749">
        <v>99100</v>
      </c>
      <c r="OD749">
        <v>3852400</v>
      </c>
      <c r="OE749">
        <v>2622000</v>
      </c>
      <c r="OF749">
        <v>791700</v>
      </c>
      <c r="OG749">
        <v>296700</v>
      </c>
      <c r="OH749">
        <v>705500</v>
      </c>
      <c r="OI749">
        <v>1524800</v>
      </c>
      <c r="OJ749">
        <v>299300</v>
      </c>
      <c r="OK749">
        <v>314000</v>
      </c>
      <c r="OL749">
        <v>15615000</v>
      </c>
      <c r="OM749">
        <v>2563000</v>
      </c>
      <c r="ON749">
        <v>13051500</v>
      </c>
      <c r="OO749">
        <v>10993800</v>
      </c>
      <c r="OP749">
        <v>4409400</v>
      </c>
      <c r="OQ749">
        <v>1836700</v>
      </c>
      <c r="OR749">
        <v>697400</v>
      </c>
      <c r="OS749">
        <v>444200</v>
      </c>
      <c r="OT749">
        <v>459900</v>
      </c>
      <c r="OU749">
        <v>165600</v>
      </c>
      <c r="OV749">
        <v>629100</v>
      </c>
      <c r="OW749">
        <v>176500</v>
      </c>
      <c r="OX749">
        <v>3961800</v>
      </c>
      <c r="OY749">
        <v>2622600</v>
      </c>
      <c r="OZ749">
        <v>1527600</v>
      </c>
      <c r="PA749">
        <v>448200</v>
      </c>
      <c r="PB749">
        <v>488200</v>
      </c>
      <c r="PC749">
        <v>158600</v>
      </c>
      <c r="PD749">
        <v>2057699.9999999998</v>
      </c>
      <c r="PE749">
        <v>851200</v>
      </c>
      <c r="PF749">
        <v>120500</v>
      </c>
      <c r="PG749">
        <v>373100</v>
      </c>
      <c r="PH749">
        <v>712900</v>
      </c>
      <c r="PI749">
        <v>11681000</v>
      </c>
      <c r="PJ749">
        <v>1623700</v>
      </c>
      <c r="PK749">
        <v>352200</v>
      </c>
      <c r="PL749">
        <v>110000</v>
      </c>
      <c r="PM749">
        <v>1161500</v>
      </c>
      <c r="PN749">
        <v>10057000</v>
      </c>
      <c r="PO749">
        <v>1818300</v>
      </c>
      <c r="PP749">
        <v>8238700.0000000009</v>
      </c>
      <c r="PQ749">
        <v>5185000</v>
      </c>
      <c r="PR749">
        <v>1246700</v>
      </c>
      <c r="PS749">
        <v>1259400</v>
      </c>
      <c r="PT749">
        <v>2679300</v>
      </c>
      <c r="PU749">
        <v>21160000</v>
      </c>
      <c r="PV749">
        <v>2773000</v>
      </c>
      <c r="PW749">
        <v>1860800</v>
      </c>
      <c r="PX749">
        <v>911700</v>
      </c>
      <c r="PY749">
        <v>4904000</v>
      </c>
      <c r="PZ749">
        <v>2150800</v>
      </c>
      <c r="QA749">
        <v>2753200</v>
      </c>
      <c r="QB749">
        <v>13483000</v>
      </c>
      <c r="QC749">
        <v>7678000</v>
      </c>
      <c r="QD749">
        <v>5805100</v>
      </c>
      <c r="QE749">
        <v>6.9</v>
      </c>
      <c r="QF749">
        <v>2048900</v>
      </c>
      <c r="QG749">
        <v>132716000</v>
      </c>
      <c r="QH749">
        <v>111912000</v>
      </c>
      <c r="QI749">
        <v>24574000</v>
      </c>
      <c r="QJ749">
        <v>601000</v>
      </c>
      <c r="QK749">
        <v>75300</v>
      </c>
      <c r="QL749">
        <v>525800</v>
      </c>
      <c r="QM749">
        <v>122900</v>
      </c>
      <c r="QN749">
        <v>220700</v>
      </c>
      <c r="QO749">
        <v>71000</v>
      </c>
      <c r="QP749">
        <v>37700</v>
      </c>
      <c r="QQ749">
        <v>112100</v>
      </c>
      <c r="QR749">
        <v>182200</v>
      </c>
      <c r="QS749">
        <v>6792000</v>
      </c>
      <c r="QT749">
        <v>1604300</v>
      </c>
      <c r="QU749">
        <v>797200</v>
      </c>
      <c r="QV749">
        <v>807100</v>
      </c>
      <c r="QW749">
        <v>943700</v>
      </c>
      <c r="QX749">
        <v>4243700</v>
      </c>
      <c r="RA749">
        <v>17181000</v>
      </c>
      <c r="RB749">
        <v>10862000</v>
      </c>
      <c r="RC749">
        <v>596500</v>
      </c>
      <c r="RD749">
        <v>553800</v>
      </c>
      <c r="RE749">
        <v>611100</v>
      </c>
      <c r="RF749">
        <v>1761900</v>
      </c>
      <c r="RG749">
        <v>1456000</v>
      </c>
      <c r="RH749">
        <v>1864500</v>
      </c>
      <c r="RI749">
        <v>303600</v>
      </c>
      <c r="RJ749">
        <v>246300</v>
      </c>
      <c r="RK749">
        <v>710300</v>
      </c>
      <c r="RL749">
        <v>489000</v>
      </c>
      <c r="RM749">
        <v>115300</v>
      </c>
      <c r="RN749">
        <v>587400</v>
      </c>
      <c r="RO749">
        <v>2024600</v>
      </c>
      <c r="RP749">
        <v>1286700</v>
      </c>
      <c r="RQ749">
        <v>677200</v>
      </c>
      <c r="RR749">
        <v>729400</v>
      </c>
      <c r="RS749">
        <v>6319000</v>
      </c>
      <c r="RT749">
        <v>1554000</v>
      </c>
      <c r="RU749">
        <v>367500</v>
      </c>
      <c r="RV749">
        <v>227200</v>
      </c>
      <c r="RW749">
        <v>459900</v>
      </c>
      <c r="RX749">
        <v>599800</v>
      </c>
      <c r="RY749">
        <v>801000</v>
      </c>
      <c r="RZ749">
        <v>121900</v>
      </c>
      <c r="SA749">
        <v>975300</v>
      </c>
      <c r="SB749">
        <v>938600</v>
      </c>
      <c r="SC749">
        <v>273500</v>
      </c>
      <c r="SD749">
        <v>87338000</v>
      </c>
      <c r="SE749">
        <v>26263000</v>
      </c>
      <c r="SF749">
        <v>5836800</v>
      </c>
      <c r="SG749">
        <v>3303600</v>
      </c>
      <c r="SH749">
        <v>2122200</v>
      </c>
      <c r="SI749">
        <v>411000</v>
      </c>
      <c r="SJ749">
        <v>15362500</v>
      </c>
      <c r="SK749">
        <v>1863900</v>
      </c>
      <c r="SL749">
        <v>1222700</v>
      </c>
      <c r="SM749">
        <v>136400</v>
      </c>
      <c r="SN749">
        <v>504800</v>
      </c>
      <c r="SO749">
        <v>1157700</v>
      </c>
      <c r="SP749">
        <v>3064000</v>
      </c>
      <c r="SQ749">
        <v>1220000</v>
      </c>
      <c r="SR749">
        <v>558900</v>
      </c>
      <c r="SS749">
        <v>661100</v>
      </c>
      <c r="ST749">
        <v>2917500</v>
      </c>
      <c r="SU749">
        <v>1756700</v>
      </c>
      <c r="SV749">
        <v>1160900</v>
      </c>
      <c r="SW749">
        <v>980600</v>
      </c>
      <c r="SX749">
        <v>1035700</v>
      </c>
      <c r="SY749">
        <v>1363700</v>
      </c>
      <c r="SZ749">
        <v>1759400</v>
      </c>
      <c r="TA749">
        <v>4462900</v>
      </c>
      <c r="TB749">
        <v>628300</v>
      </c>
      <c r="TC749">
        <v>202900</v>
      </c>
      <c r="TD749">
        <v>55700</v>
      </c>
      <c r="TE749">
        <v>1406200</v>
      </c>
      <c r="TF749">
        <v>377100</v>
      </c>
      <c r="TG749">
        <v>46100</v>
      </c>
      <c r="TH749">
        <v>28900</v>
      </c>
      <c r="TI749">
        <v>555900</v>
      </c>
      <c r="TJ749">
        <v>635100</v>
      </c>
      <c r="TK749">
        <v>526700</v>
      </c>
      <c r="TL749">
        <v>600900</v>
      </c>
      <c r="TM749">
        <v>3707000</v>
      </c>
      <c r="TN749">
        <v>378200</v>
      </c>
      <c r="TO749">
        <v>1069100</v>
      </c>
      <c r="TP749">
        <v>394900</v>
      </c>
      <c r="TQ749">
        <v>1460700</v>
      </c>
      <c r="TR749">
        <v>318100</v>
      </c>
      <c r="TS749">
        <v>85600</v>
      </c>
      <c r="TT749">
        <v>7838000</v>
      </c>
      <c r="TU749">
        <v>5804000</v>
      </c>
      <c r="TV749">
        <v>20500</v>
      </c>
      <c r="TW749">
        <v>2548300</v>
      </c>
      <c r="TX749">
        <v>1721600</v>
      </c>
      <c r="TY749">
        <v>1319200</v>
      </c>
      <c r="TZ749">
        <v>605500</v>
      </c>
      <c r="UA749">
        <v>221200</v>
      </c>
      <c r="UB749">
        <v>884100</v>
      </c>
      <c r="UC749">
        <v>2351100</v>
      </c>
      <c r="UD749">
        <v>2033800</v>
      </c>
      <c r="UE749">
        <v>1333400</v>
      </c>
      <c r="UF749">
        <v>671700</v>
      </c>
      <c r="UG749">
        <v>28700</v>
      </c>
      <c r="UH749">
        <v>16893000</v>
      </c>
      <c r="UI749">
        <v>6898900</v>
      </c>
      <c r="UJ749">
        <v>1071600</v>
      </c>
      <c r="UK749">
        <v>880400</v>
      </c>
      <c r="UL749">
        <v>1265600</v>
      </c>
      <c r="UM749">
        <v>133500</v>
      </c>
      <c r="UN749">
        <v>1319800</v>
      </c>
      <c r="UO749">
        <v>727700</v>
      </c>
      <c r="UP749">
        <v>528100</v>
      </c>
      <c r="UQ749">
        <v>501900</v>
      </c>
      <c r="UR749">
        <v>470200</v>
      </c>
      <c r="US749">
        <v>1836400</v>
      </c>
      <c r="UT749">
        <v>8158000</v>
      </c>
      <c r="UU749">
        <v>7842200</v>
      </c>
      <c r="UV749">
        <v>262700</v>
      </c>
      <c r="UW749">
        <v>99300</v>
      </c>
      <c r="UX749">
        <v>3810400</v>
      </c>
      <c r="UY749">
        <v>2587200</v>
      </c>
      <c r="UZ749">
        <v>786800</v>
      </c>
      <c r="VA749">
        <v>301400</v>
      </c>
      <c r="VB749">
        <v>697900</v>
      </c>
      <c r="VC749">
        <v>1583800</v>
      </c>
      <c r="VD749">
        <v>299900</v>
      </c>
      <c r="VE749">
        <v>315800</v>
      </c>
      <c r="VF749">
        <v>15465000</v>
      </c>
      <c r="VG749">
        <v>2440000</v>
      </c>
      <c r="VH749">
        <v>13025300</v>
      </c>
      <c r="VI749">
        <v>10976400</v>
      </c>
      <c r="VJ749">
        <v>4398800</v>
      </c>
      <c r="VK749">
        <v>1832100</v>
      </c>
      <c r="VL749">
        <v>696100</v>
      </c>
      <c r="VM749">
        <v>443000</v>
      </c>
      <c r="VN749">
        <v>459100</v>
      </c>
      <c r="VO749">
        <v>165800</v>
      </c>
      <c r="VP749">
        <v>626000</v>
      </c>
      <c r="VQ749">
        <v>176600</v>
      </c>
      <c r="VR749">
        <v>3958900</v>
      </c>
      <c r="VS749">
        <v>2618700</v>
      </c>
      <c r="VT749">
        <v>1524900</v>
      </c>
      <c r="VU749">
        <v>447700</v>
      </c>
      <c r="VV749">
        <v>487400</v>
      </c>
      <c r="VW749">
        <v>158600</v>
      </c>
      <c r="VX749">
        <v>850100</v>
      </c>
      <c r="VY749">
        <v>120200</v>
      </c>
      <c r="VZ749">
        <v>376100</v>
      </c>
      <c r="WA749">
        <v>702500</v>
      </c>
      <c r="WB749">
        <v>11976000</v>
      </c>
      <c r="WC749">
        <v>1790400</v>
      </c>
      <c r="WD749">
        <v>373700</v>
      </c>
      <c r="WE749">
        <v>112900</v>
      </c>
      <c r="WF749">
        <v>1303800</v>
      </c>
      <c r="WG749">
        <v>10185700</v>
      </c>
      <c r="WH749">
        <v>1902500</v>
      </c>
      <c r="WI749">
        <v>8283200.0000000009</v>
      </c>
      <c r="WJ749">
        <v>5196000</v>
      </c>
      <c r="WK749">
        <v>1251700</v>
      </c>
      <c r="WL749">
        <v>1257600</v>
      </c>
      <c r="WM749">
        <v>2687100</v>
      </c>
      <c r="WN749">
        <v>20804000</v>
      </c>
      <c r="WO749">
        <v>2745000</v>
      </c>
      <c r="WP749">
        <v>1866000</v>
      </c>
      <c r="WQ749">
        <v>878600</v>
      </c>
      <c r="WR749">
        <v>4814000</v>
      </c>
      <c r="WS749">
        <v>2039500</v>
      </c>
      <c r="WT749">
        <v>2774300</v>
      </c>
      <c r="WU749">
        <v>13245000</v>
      </c>
      <c r="WV749">
        <v>7359700</v>
      </c>
      <c r="WW749">
        <v>5885000</v>
      </c>
    </row>
    <row r="750" spans="1:621" x14ac:dyDescent="0.45">
      <c r="A750" s="1"/>
      <c r="C750" s="1">
        <v>36892</v>
      </c>
      <c r="D750">
        <v>1024000</v>
      </c>
      <c r="E750">
        <v>2803000</v>
      </c>
      <c r="F750">
        <v>1780000</v>
      </c>
      <c r="G750">
        <v>1168000</v>
      </c>
      <c r="H750">
        <v>550000</v>
      </c>
      <c r="I750">
        <v>825000</v>
      </c>
      <c r="J750">
        <v>1972000</v>
      </c>
      <c r="K750">
        <v>444000</v>
      </c>
      <c r="L750">
        <v>46.4</v>
      </c>
      <c r="M750">
        <v>16.899999999999999</v>
      </c>
      <c r="N750">
        <v>29.4</v>
      </c>
      <c r="O750">
        <v>13.6</v>
      </c>
      <c r="P750">
        <v>32.6</v>
      </c>
      <c r="Q750">
        <v>7.4</v>
      </c>
      <c r="R750">
        <v>1.9</v>
      </c>
      <c r="S750">
        <v>0.6</v>
      </c>
      <c r="T750">
        <v>1.4</v>
      </c>
      <c r="U750">
        <v>0.3</v>
      </c>
      <c r="V750">
        <v>2648000</v>
      </c>
      <c r="W750">
        <v>1956000</v>
      </c>
      <c r="X750">
        <v>1372000</v>
      </c>
      <c r="Y750">
        <v>696000</v>
      </c>
      <c r="Z750">
        <v>676000</v>
      </c>
      <c r="AA750">
        <v>12.7</v>
      </c>
      <c r="AB750">
        <v>5.8</v>
      </c>
      <c r="AC750">
        <v>44.3</v>
      </c>
      <c r="AD750">
        <v>32.700000000000003</v>
      </c>
      <c r="AE750">
        <v>23</v>
      </c>
      <c r="AF750">
        <v>11.7</v>
      </c>
      <c r="AG750">
        <v>11.3</v>
      </c>
      <c r="AH750">
        <v>109914000</v>
      </c>
      <c r="AI750">
        <v>130667000</v>
      </c>
      <c r="AJ750">
        <v>23979000</v>
      </c>
      <c r="AK750">
        <v>592000</v>
      </c>
      <c r="AL750">
        <v>74500</v>
      </c>
      <c r="AM750">
        <v>517299.99999999994</v>
      </c>
      <c r="AN750">
        <v>123000</v>
      </c>
      <c r="AO750">
        <v>211200</v>
      </c>
      <c r="AP750">
        <v>71500</v>
      </c>
      <c r="AQ750">
        <v>35700</v>
      </c>
      <c r="AR750">
        <v>104000</v>
      </c>
      <c r="AS750">
        <v>183100</v>
      </c>
      <c r="AT750">
        <v>6394000</v>
      </c>
      <c r="AU750">
        <v>1530300</v>
      </c>
      <c r="AV750">
        <v>750900</v>
      </c>
      <c r="AW750">
        <v>779400</v>
      </c>
      <c r="AX750">
        <v>829700</v>
      </c>
      <c r="AY750">
        <v>4033600</v>
      </c>
      <c r="AZ750">
        <v>1712700</v>
      </c>
      <c r="BA750">
        <v>2320900</v>
      </c>
      <c r="BB750">
        <v>16993000</v>
      </c>
      <c r="BC750">
        <v>10756000</v>
      </c>
      <c r="BD750">
        <v>579300</v>
      </c>
      <c r="BE750">
        <v>539800</v>
      </c>
      <c r="BF750">
        <v>607500</v>
      </c>
      <c r="BG750">
        <v>1753400</v>
      </c>
      <c r="BH750">
        <v>1453800</v>
      </c>
      <c r="BI750">
        <v>1872200</v>
      </c>
      <c r="BJ750">
        <v>306700</v>
      </c>
      <c r="BK750">
        <v>246000</v>
      </c>
      <c r="BL750">
        <v>714500</v>
      </c>
      <c r="BM750">
        <v>489900</v>
      </c>
      <c r="BN750">
        <v>115100</v>
      </c>
      <c r="BO750">
        <v>581500</v>
      </c>
      <c r="BP750">
        <v>1974400</v>
      </c>
      <c r="BQ750">
        <v>1244200</v>
      </c>
      <c r="BR750">
        <v>671100</v>
      </c>
      <c r="BS750">
        <v>723000</v>
      </c>
      <c r="BT750">
        <v>6237000</v>
      </c>
      <c r="BU750">
        <v>1532200</v>
      </c>
      <c r="BV750">
        <v>360400</v>
      </c>
      <c r="BW750">
        <v>222000</v>
      </c>
      <c r="BX750">
        <v>444300</v>
      </c>
      <c r="BY750">
        <v>597100</v>
      </c>
      <c r="BZ750">
        <v>794100</v>
      </c>
      <c r="CA750">
        <v>117700</v>
      </c>
      <c r="CB750">
        <v>973000</v>
      </c>
      <c r="CC750">
        <v>928400</v>
      </c>
      <c r="CD750">
        <v>268100</v>
      </c>
      <c r="CE750">
        <v>85935000</v>
      </c>
      <c r="CF750">
        <v>26029000</v>
      </c>
      <c r="CG750">
        <v>5772300</v>
      </c>
      <c r="CH750">
        <v>3275000</v>
      </c>
      <c r="CI750">
        <v>2089699.9999999998</v>
      </c>
      <c r="CJ750">
        <v>407600</v>
      </c>
      <c r="CK750">
        <v>15265500</v>
      </c>
      <c r="CL750">
        <v>1838300</v>
      </c>
      <c r="CM750">
        <v>1212900</v>
      </c>
      <c r="CN750">
        <v>128400</v>
      </c>
      <c r="CO750">
        <v>497000</v>
      </c>
      <c r="CP750">
        <v>1102400</v>
      </c>
      <c r="CQ750">
        <v>3052900</v>
      </c>
      <c r="CR750">
        <v>1233400</v>
      </c>
      <c r="CS750">
        <v>562800</v>
      </c>
      <c r="CT750">
        <v>670600</v>
      </c>
      <c r="CU750">
        <v>2899200</v>
      </c>
      <c r="CV750">
        <v>1765400</v>
      </c>
      <c r="CW750">
        <v>1133800</v>
      </c>
      <c r="CX750">
        <v>980100</v>
      </c>
      <c r="CY750">
        <v>1033900.0000000001</v>
      </c>
      <c r="CZ750">
        <v>1379800</v>
      </c>
      <c r="DA750">
        <v>1745500</v>
      </c>
      <c r="DB750">
        <v>4393800</v>
      </c>
      <c r="DC750">
        <v>626600</v>
      </c>
      <c r="DD750">
        <v>199300</v>
      </c>
      <c r="DE750">
        <v>52500</v>
      </c>
      <c r="DF750">
        <v>1378300</v>
      </c>
      <c r="DG750">
        <v>386200</v>
      </c>
      <c r="DH750">
        <v>46100</v>
      </c>
      <c r="DI750">
        <v>26500</v>
      </c>
      <c r="DJ750">
        <v>551900</v>
      </c>
      <c r="DK750">
        <v>604600</v>
      </c>
      <c r="DL750">
        <v>521799.99999999994</v>
      </c>
      <c r="DM750">
        <v>597600</v>
      </c>
      <c r="DN750">
        <v>3697000</v>
      </c>
      <c r="DO750">
        <v>377000</v>
      </c>
      <c r="DP750">
        <v>1067800</v>
      </c>
      <c r="DQ750">
        <v>395500</v>
      </c>
      <c r="DR750">
        <v>1451300</v>
      </c>
      <c r="DS750">
        <v>319900</v>
      </c>
      <c r="DT750">
        <v>85400</v>
      </c>
      <c r="DU750">
        <v>7794000</v>
      </c>
      <c r="DV750">
        <v>5794600</v>
      </c>
      <c r="DW750">
        <v>20600</v>
      </c>
      <c r="DX750">
        <v>2544300</v>
      </c>
      <c r="DY750">
        <v>1720400</v>
      </c>
      <c r="DZ750">
        <v>1317400</v>
      </c>
      <c r="EA750">
        <v>604200</v>
      </c>
      <c r="EB750">
        <v>219700</v>
      </c>
      <c r="EC750">
        <v>881200</v>
      </c>
      <c r="ED750">
        <v>2348500</v>
      </c>
      <c r="EE750">
        <v>1999800</v>
      </c>
      <c r="EF750">
        <v>1311500</v>
      </c>
      <c r="EG750">
        <v>660100</v>
      </c>
      <c r="EH750">
        <v>28200</v>
      </c>
      <c r="EI750">
        <v>16538000</v>
      </c>
      <c r="EJ750">
        <v>6942700</v>
      </c>
      <c r="EK750">
        <v>1068900</v>
      </c>
      <c r="EL750">
        <v>951500</v>
      </c>
      <c r="EM750">
        <v>1253200</v>
      </c>
      <c r="EN750">
        <v>132400</v>
      </c>
      <c r="EO750">
        <v>1331100</v>
      </c>
      <c r="EP750">
        <v>726000</v>
      </c>
      <c r="EQ750">
        <v>523700.00000000006</v>
      </c>
      <c r="ER750">
        <v>498100</v>
      </c>
      <c r="ES750">
        <v>457800</v>
      </c>
      <c r="ET750">
        <v>1814200</v>
      </c>
      <c r="EU750">
        <v>7781200</v>
      </c>
      <c r="EV750">
        <v>7473000</v>
      </c>
      <c r="EW750">
        <v>259500</v>
      </c>
      <c r="EX750">
        <v>98300</v>
      </c>
      <c r="EY750">
        <v>3556500</v>
      </c>
      <c r="EZ750">
        <v>2411800</v>
      </c>
      <c r="FA750">
        <v>785600</v>
      </c>
      <c r="FB750">
        <v>294400</v>
      </c>
      <c r="FC750">
        <v>704300</v>
      </c>
      <c r="FD750">
        <v>1477500</v>
      </c>
      <c r="FE750">
        <v>296900</v>
      </c>
      <c r="FF750">
        <v>308200</v>
      </c>
      <c r="FG750">
        <v>15409000</v>
      </c>
      <c r="FH750">
        <v>2376400</v>
      </c>
      <c r="FI750">
        <v>13032300</v>
      </c>
      <c r="FJ750">
        <v>10985800</v>
      </c>
      <c r="FK750">
        <v>4400600</v>
      </c>
      <c r="FL750">
        <v>1836400</v>
      </c>
      <c r="FM750">
        <v>695800</v>
      </c>
      <c r="FN750">
        <v>444700</v>
      </c>
      <c r="FO750">
        <v>459400</v>
      </c>
      <c r="FP750">
        <v>165800</v>
      </c>
      <c r="FQ750">
        <v>622600</v>
      </c>
      <c r="FR750">
        <v>175900</v>
      </c>
      <c r="FS750">
        <v>3965400</v>
      </c>
      <c r="FT750">
        <v>2619800</v>
      </c>
      <c r="FU750">
        <v>1525700</v>
      </c>
      <c r="FV750">
        <v>447900</v>
      </c>
      <c r="FW750">
        <v>487700</v>
      </c>
      <c r="FX750">
        <v>158500</v>
      </c>
      <c r="FY750">
        <v>2046500</v>
      </c>
      <c r="FZ750">
        <v>850500</v>
      </c>
      <c r="GA750">
        <v>119700</v>
      </c>
      <c r="GB750">
        <v>370000</v>
      </c>
      <c r="GC750">
        <v>706300</v>
      </c>
      <c r="GD750">
        <v>11328000</v>
      </c>
      <c r="GE750">
        <v>1561700</v>
      </c>
      <c r="GF750">
        <v>339100</v>
      </c>
      <c r="GG750">
        <v>103800</v>
      </c>
      <c r="GH750">
        <v>1118800</v>
      </c>
      <c r="GI750">
        <v>9766500</v>
      </c>
      <c r="GJ750">
        <v>1790000</v>
      </c>
      <c r="GK750">
        <v>7976500</v>
      </c>
      <c r="GL750">
        <v>5140000</v>
      </c>
      <c r="GM750">
        <v>1250300</v>
      </c>
      <c r="GN750">
        <v>1238500</v>
      </c>
      <c r="GO750">
        <v>2651300</v>
      </c>
      <c r="GP750">
        <v>20753000</v>
      </c>
      <c r="GQ750">
        <v>2741000</v>
      </c>
      <c r="GR750">
        <v>1861200</v>
      </c>
      <c r="GS750">
        <v>879600</v>
      </c>
      <c r="GT750">
        <v>4717000</v>
      </c>
      <c r="GU750">
        <v>1963500</v>
      </c>
      <c r="GV750">
        <v>2753500</v>
      </c>
      <c r="GW750">
        <v>13295000</v>
      </c>
      <c r="GX750">
        <v>7522200</v>
      </c>
      <c r="GY750">
        <v>5772900</v>
      </c>
      <c r="IO750">
        <v>143800000</v>
      </c>
      <c r="IP750">
        <v>67.2</v>
      </c>
      <c r="IQ750">
        <v>137778000</v>
      </c>
      <c r="IR750">
        <v>64.400000000000006</v>
      </c>
      <c r="IS750">
        <v>6023000</v>
      </c>
      <c r="IT750">
        <v>4.2</v>
      </c>
      <c r="IU750">
        <v>70088000</v>
      </c>
      <c r="IV750">
        <v>4401000</v>
      </c>
      <c r="IW750">
        <v>76955000</v>
      </c>
      <c r="IX750">
        <v>75</v>
      </c>
      <c r="IY750">
        <v>73694000</v>
      </c>
      <c r="IZ750">
        <v>71.8</v>
      </c>
      <c r="JA750">
        <v>3262000</v>
      </c>
      <c r="JB750">
        <v>4.2</v>
      </c>
      <c r="JC750">
        <v>25661000</v>
      </c>
      <c r="JD750">
        <v>72655000</v>
      </c>
      <c r="JE750">
        <v>76.900000000000006</v>
      </c>
      <c r="JF750">
        <v>70064000</v>
      </c>
      <c r="JG750">
        <v>74.099999999999994</v>
      </c>
      <c r="JH750">
        <v>2591000</v>
      </c>
      <c r="JI750">
        <v>3.6</v>
      </c>
      <c r="JJ750">
        <v>21851000</v>
      </c>
      <c r="JK750">
        <v>7366000</v>
      </c>
      <c r="JL750">
        <v>5.3</v>
      </c>
      <c r="JM750">
        <v>130667000</v>
      </c>
      <c r="JN750">
        <v>109914000</v>
      </c>
      <c r="JO750">
        <v>23979000</v>
      </c>
      <c r="JP750">
        <v>592000</v>
      </c>
      <c r="JQ750">
        <v>74500</v>
      </c>
      <c r="JR750">
        <v>517299.99999999994</v>
      </c>
      <c r="JS750">
        <v>123000</v>
      </c>
      <c r="JT750">
        <v>211200</v>
      </c>
      <c r="JU750">
        <v>71500</v>
      </c>
      <c r="JV750">
        <v>35700</v>
      </c>
      <c r="JW750">
        <v>104000</v>
      </c>
      <c r="JX750">
        <v>183100</v>
      </c>
      <c r="JY750">
        <v>6394000</v>
      </c>
      <c r="JZ750">
        <v>1530300</v>
      </c>
      <c r="KA750">
        <v>750900</v>
      </c>
      <c r="KB750">
        <v>779400</v>
      </c>
      <c r="KC750">
        <v>829700</v>
      </c>
      <c r="KD750">
        <v>4033600</v>
      </c>
      <c r="KE750">
        <v>1712700</v>
      </c>
      <c r="KF750">
        <v>2320900</v>
      </c>
      <c r="KG750">
        <v>16993000</v>
      </c>
      <c r="KH750">
        <v>10756000</v>
      </c>
      <c r="KI750">
        <v>579300</v>
      </c>
      <c r="KJ750">
        <v>539800</v>
      </c>
      <c r="KK750">
        <v>607500</v>
      </c>
      <c r="KL750">
        <v>1753400</v>
      </c>
      <c r="KM750">
        <v>1453800</v>
      </c>
      <c r="KN750">
        <v>1872200</v>
      </c>
      <c r="KO750">
        <v>306700</v>
      </c>
      <c r="KP750">
        <v>246000</v>
      </c>
      <c r="KQ750">
        <v>714500</v>
      </c>
      <c r="KR750">
        <v>489900</v>
      </c>
      <c r="KS750">
        <v>115100</v>
      </c>
      <c r="KT750">
        <v>581500</v>
      </c>
      <c r="KU750">
        <v>1974400</v>
      </c>
      <c r="KV750">
        <v>1244200</v>
      </c>
      <c r="KW750">
        <v>671100</v>
      </c>
      <c r="KX750">
        <v>723000</v>
      </c>
      <c r="KY750">
        <v>6237000</v>
      </c>
      <c r="KZ750">
        <v>1532200</v>
      </c>
      <c r="LA750">
        <v>360400</v>
      </c>
      <c r="LB750">
        <v>222000</v>
      </c>
      <c r="LC750">
        <v>444300</v>
      </c>
      <c r="LD750">
        <v>597100</v>
      </c>
      <c r="LE750">
        <v>794100</v>
      </c>
      <c r="LF750">
        <v>117700</v>
      </c>
      <c r="LG750">
        <v>973000</v>
      </c>
      <c r="LH750">
        <v>928400</v>
      </c>
      <c r="LI750">
        <v>268100</v>
      </c>
      <c r="LJ750">
        <v>85935000</v>
      </c>
      <c r="LK750">
        <v>26029000</v>
      </c>
      <c r="LL750">
        <v>5772300</v>
      </c>
      <c r="LM750">
        <v>3275000</v>
      </c>
      <c r="LN750">
        <v>2089699.9999999998</v>
      </c>
      <c r="LO750">
        <v>407600</v>
      </c>
      <c r="LP750">
        <v>15265500</v>
      </c>
      <c r="LQ750">
        <v>1838300</v>
      </c>
      <c r="LR750">
        <v>1212900</v>
      </c>
      <c r="LS750">
        <v>128400</v>
      </c>
      <c r="LT750">
        <v>497000</v>
      </c>
      <c r="LU750">
        <v>1102400</v>
      </c>
      <c r="LV750">
        <v>3052900</v>
      </c>
      <c r="LW750">
        <v>1233400</v>
      </c>
      <c r="LX750">
        <v>562800</v>
      </c>
      <c r="LY750">
        <v>670600</v>
      </c>
      <c r="LZ750">
        <v>2899200</v>
      </c>
      <c r="MA750">
        <v>1765400</v>
      </c>
      <c r="MB750">
        <v>1133800</v>
      </c>
      <c r="MC750">
        <v>980100</v>
      </c>
      <c r="MD750">
        <v>1033900.0000000001</v>
      </c>
      <c r="ME750">
        <v>1379800</v>
      </c>
      <c r="MF750">
        <v>1745500</v>
      </c>
      <c r="MG750">
        <v>4393800</v>
      </c>
      <c r="MH750">
        <v>626600</v>
      </c>
      <c r="MI750">
        <v>199300</v>
      </c>
      <c r="MJ750">
        <v>52500</v>
      </c>
      <c r="MK750">
        <v>1378300</v>
      </c>
      <c r="ML750">
        <v>386200</v>
      </c>
      <c r="MM750">
        <v>46100</v>
      </c>
      <c r="MN750">
        <v>26500</v>
      </c>
      <c r="MO750">
        <v>551900</v>
      </c>
      <c r="MP750">
        <v>604600</v>
      </c>
      <c r="MQ750">
        <v>521799.99999999994</v>
      </c>
      <c r="MR750">
        <v>597600</v>
      </c>
      <c r="MS750">
        <v>3697000</v>
      </c>
      <c r="MT750">
        <v>377000</v>
      </c>
      <c r="MU750">
        <v>1067800</v>
      </c>
      <c r="MV750">
        <v>395500</v>
      </c>
      <c r="MW750">
        <v>1451300</v>
      </c>
      <c r="MX750">
        <v>319900</v>
      </c>
      <c r="MY750">
        <v>85400</v>
      </c>
      <c r="MZ750">
        <v>7794000</v>
      </c>
      <c r="NA750">
        <v>5794600</v>
      </c>
      <c r="NB750">
        <v>20600</v>
      </c>
      <c r="NC750">
        <v>2544300</v>
      </c>
      <c r="ND750">
        <v>1720400</v>
      </c>
      <c r="NE750">
        <v>1317400</v>
      </c>
      <c r="NF750">
        <v>604200</v>
      </c>
      <c r="NG750">
        <v>219700</v>
      </c>
      <c r="NH750">
        <v>881200</v>
      </c>
      <c r="NI750">
        <v>2348500</v>
      </c>
      <c r="NJ750">
        <v>1999800</v>
      </c>
      <c r="NK750">
        <v>1311500</v>
      </c>
      <c r="NL750">
        <v>660100</v>
      </c>
      <c r="NM750">
        <v>28200</v>
      </c>
      <c r="NN750">
        <v>16538000</v>
      </c>
      <c r="NO750">
        <v>6942700</v>
      </c>
      <c r="NP750">
        <v>1068900</v>
      </c>
      <c r="NQ750">
        <v>951500</v>
      </c>
      <c r="NR750">
        <v>1253200</v>
      </c>
      <c r="NS750">
        <v>132400</v>
      </c>
      <c r="NT750">
        <v>1331100</v>
      </c>
      <c r="NU750">
        <v>726000</v>
      </c>
      <c r="NV750">
        <v>523700.00000000006</v>
      </c>
      <c r="NW750">
        <v>498100</v>
      </c>
      <c r="NX750">
        <v>457800</v>
      </c>
      <c r="NY750">
        <v>1814200</v>
      </c>
      <c r="NZ750">
        <v>7781200</v>
      </c>
      <c r="OA750">
        <v>7473000</v>
      </c>
      <c r="OB750">
        <v>259500</v>
      </c>
      <c r="OC750">
        <v>98300</v>
      </c>
      <c r="OD750">
        <v>3556500</v>
      </c>
      <c r="OE750">
        <v>2411800</v>
      </c>
      <c r="OF750">
        <v>785600</v>
      </c>
      <c r="OG750">
        <v>294400</v>
      </c>
      <c r="OH750">
        <v>704300</v>
      </c>
      <c r="OI750">
        <v>1477500</v>
      </c>
      <c r="OJ750">
        <v>296900</v>
      </c>
      <c r="OK750">
        <v>308200</v>
      </c>
      <c r="OL750">
        <v>15409000</v>
      </c>
      <c r="OM750">
        <v>2376400</v>
      </c>
      <c r="ON750">
        <v>13032300</v>
      </c>
      <c r="OO750">
        <v>10985800</v>
      </c>
      <c r="OP750">
        <v>4400600</v>
      </c>
      <c r="OQ750">
        <v>1836400</v>
      </c>
      <c r="OR750">
        <v>695800</v>
      </c>
      <c r="OS750">
        <v>444700</v>
      </c>
      <c r="OT750">
        <v>459400</v>
      </c>
      <c r="OU750">
        <v>165800</v>
      </c>
      <c r="OV750">
        <v>622600</v>
      </c>
      <c r="OW750">
        <v>175900</v>
      </c>
      <c r="OX750">
        <v>3965400</v>
      </c>
      <c r="OY750">
        <v>2619800</v>
      </c>
      <c r="OZ750">
        <v>1525700</v>
      </c>
      <c r="PA750">
        <v>447900</v>
      </c>
      <c r="PB750">
        <v>487700</v>
      </c>
      <c r="PC750">
        <v>158500</v>
      </c>
      <c r="PD750">
        <v>2046500</v>
      </c>
      <c r="PE750">
        <v>850500</v>
      </c>
      <c r="PF750">
        <v>119700</v>
      </c>
      <c r="PG750">
        <v>370000</v>
      </c>
      <c r="PH750">
        <v>706300</v>
      </c>
      <c r="PI750">
        <v>11328000</v>
      </c>
      <c r="PJ750">
        <v>1561700</v>
      </c>
      <c r="PK750">
        <v>339100</v>
      </c>
      <c r="PL750">
        <v>103800</v>
      </c>
      <c r="PM750">
        <v>1118800</v>
      </c>
      <c r="PN750">
        <v>9766500</v>
      </c>
      <c r="PO750">
        <v>1790000</v>
      </c>
      <c r="PP750">
        <v>7976500</v>
      </c>
      <c r="PQ750">
        <v>5140000</v>
      </c>
      <c r="PR750">
        <v>1250300</v>
      </c>
      <c r="PS750">
        <v>1238500</v>
      </c>
      <c r="PT750">
        <v>2651300</v>
      </c>
      <c r="PU750">
        <v>20753000</v>
      </c>
      <c r="PV750">
        <v>2741000</v>
      </c>
      <c r="PW750">
        <v>1861200</v>
      </c>
      <c r="PX750">
        <v>879600</v>
      </c>
      <c r="PY750">
        <v>4717000</v>
      </c>
      <c r="PZ750">
        <v>1963500</v>
      </c>
      <c r="QA750">
        <v>2753500</v>
      </c>
      <c r="QB750">
        <v>13295000</v>
      </c>
      <c r="QC750">
        <v>7522200</v>
      </c>
      <c r="QD750">
        <v>5772900</v>
      </c>
      <c r="QE750">
        <v>7.3</v>
      </c>
      <c r="QF750">
        <v>2055500</v>
      </c>
      <c r="QG750">
        <v>132703000</v>
      </c>
      <c r="QH750">
        <v>111868000</v>
      </c>
      <c r="QI750">
        <v>24535000</v>
      </c>
      <c r="QJ750">
        <v>606000</v>
      </c>
      <c r="QK750">
        <v>76300</v>
      </c>
      <c r="QL750">
        <v>529800</v>
      </c>
      <c r="QM750">
        <v>123500</v>
      </c>
      <c r="QN750">
        <v>219900</v>
      </c>
      <c r="QO750">
        <v>71400</v>
      </c>
      <c r="QP750">
        <v>36100</v>
      </c>
      <c r="QQ750">
        <v>112300</v>
      </c>
      <c r="QR750">
        <v>186400</v>
      </c>
      <c r="QS750">
        <v>6824000</v>
      </c>
      <c r="QT750">
        <v>1594500</v>
      </c>
      <c r="QU750">
        <v>782800</v>
      </c>
      <c r="QV750">
        <v>811700</v>
      </c>
      <c r="QW750">
        <v>945800</v>
      </c>
      <c r="QX750">
        <v>4283300</v>
      </c>
      <c r="QY750">
        <v>1818200</v>
      </c>
      <c r="QZ750">
        <v>2465100</v>
      </c>
      <c r="RA750">
        <v>17105000</v>
      </c>
      <c r="RB750">
        <v>10804000</v>
      </c>
      <c r="RC750">
        <v>589700</v>
      </c>
      <c r="RD750">
        <v>556000</v>
      </c>
      <c r="RE750">
        <v>607700</v>
      </c>
      <c r="RF750">
        <v>1759200</v>
      </c>
      <c r="RG750">
        <v>1452700</v>
      </c>
      <c r="RH750">
        <v>1873100</v>
      </c>
      <c r="RI750">
        <v>305700</v>
      </c>
      <c r="RJ750">
        <v>246300</v>
      </c>
      <c r="RK750">
        <v>714900</v>
      </c>
      <c r="RL750">
        <v>490700</v>
      </c>
      <c r="RM750">
        <v>115500</v>
      </c>
      <c r="RN750">
        <v>582600</v>
      </c>
      <c r="RO750">
        <v>1981500</v>
      </c>
      <c r="RP750">
        <v>1250000</v>
      </c>
      <c r="RQ750">
        <v>674000</v>
      </c>
      <c r="RR750">
        <v>727500</v>
      </c>
      <c r="RS750">
        <v>6301000</v>
      </c>
      <c r="RT750">
        <v>1554200</v>
      </c>
      <c r="RU750">
        <v>364700</v>
      </c>
      <c r="RV750">
        <v>224900</v>
      </c>
      <c r="RW750">
        <v>456600</v>
      </c>
      <c r="RX750">
        <v>598500</v>
      </c>
      <c r="RY750">
        <v>798200</v>
      </c>
      <c r="RZ750">
        <v>121400</v>
      </c>
      <c r="SA750">
        <v>976800</v>
      </c>
      <c r="SB750">
        <v>932300</v>
      </c>
      <c r="SC750">
        <v>273100</v>
      </c>
      <c r="SD750">
        <v>87333000</v>
      </c>
      <c r="SE750">
        <v>26180000</v>
      </c>
      <c r="SF750">
        <v>5815500</v>
      </c>
      <c r="SG750">
        <v>3291200</v>
      </c>
      <c r="SH750">
        <v>2114500</v>
      </c>
      <c r="SI750">
        <v>409800</v>
      </c>
      <c r="SJ750">
        <v>15336100</v>
      </c>
      <c r="SK750">
        <v>1862300</v>
      </c>
      <c r="SL750">
        <v>1222100</v>
      </c>
      <c r="SM750">
        <v>136400</v>
      </c>
      <c r="SN750">
        <v>503800</v>
      </c>
      <c r="SO750">
        <v>1157500</v>
      </c>
      <c r="SP750">
        <v>3063900</v>
      </c>
      <c r="SQ750">
        <v>1223300</v>
      </c>
      <c r="SR750">
        <v>561000</v>
      </c>
      <c r="SS750">
        <v>662300</v>
      </c>
      <c r="ST750">
        <v>2891600</v>
      </c>
      <c r="SU750">
        <v>1756600</v>
      </c>
      <c r="SV750">
        <v>1134900</v>
      </c>
      <c r="SW750">
        <v>979300</v>
      </c>
      <c r="SX750">
        <v>1037500</v>
      </c>
      <c r="SY750">
        <v>1367400</v>
      </c>
      <c r="SZ750">
        <v>1753300</v>
      </c>
      <c r="TA750">
        <v>4428600</v>
      </c>
      <c r="TB750">
        <v>631800</v>
      </c>
      <c r="TC750">
        <v>201800</v>
      </c>
      <c r="TD750">
        <v>55000</v>
      </c>
      <c r="TE750">
        <v>1407100</v>
      </c>
      <c r="TF750">
        <v>376600</v>
      </c>
      <c r="TG750">
        <v>46000</v>
      </c>
      <c r="TH750">
        <v>30200</v>
      </c>
      <c r="TI750">
        <v>555900</v>
      </c>
      <c r="TJ750">
        <v>599700</v>
      </c>
      <c r="TK750">
        <v>524500</v>
      </c>
      <c r="TL750">
        <v>599900</v>
      </c>
      <c r="TM750">
        <v>3711000</v>
      </c>
      <c r="TN750">
        <v>384100</v>
      </c>
      <c r="TO750">
        <v>1070500</v>
      </c>
      <c r="TP750">
        <v>396200</v>
      </c>
      <c r="TQ750">
        <v>1455500</v>
      </c>
      <c r="TR750">
        <v>318900</v>
      </c>
      <c r="TS750">
        <v>85600</v>
      </c>
      <c r="TT750">
        <v>7845000</v>
      </c>
      <c r="TU750">
        <v>5807800</v>
      </c>
      <c r="TV750">
        <v>20600</v>
      </c>
      <c r="TW750">
        <v>2548900</v>
      </c>
      <c r="TX750">
        <v>1721700</v>
      </c>
      <c r="TY750">
        <v>1318200</v>
      </c>
      <c r="TZ750">
        <v>605400</v>
      </c>
      <c r="UA750">
        <v>221800</v>
      </c>
      <c r="UB750">
        <v>884800</v>
      </c>
      <c r="UC750">
        <v>2353500</v>
      </c>
      <c r="UD750">
        <v>2037300</v>
      </c>
      <c r="UE750">
        <v>1335700</v>
      </c>
      <c r="UF750">
        <v>672800</v>
      </c>
      <c r="UG750">
        <v>28800</v>
      </c>
      <c r="UH750">
        <v>16898000</v>
      </c>
      <c r="UI750">
        <v>6925600</v>
      </c>
      <c r="UJ750">
        <v>1074600</v>
      </c>
      <c r="UK750">
        <v>873800</v>
      </c>
      <c r="UL750">
        <v>1273600</v>
      </c>
      <c r="UM750">
        <v>133500</v>
      </c>
      <c r="UN750">
        <v>1333800</v>
      </c>
      <c r="UO750">
        <v>734800</v>
      </c>
      <c r="UP750">
        <v>529900</v>
      </c>
      <c r="UQ750">
        <v>500800</v>
      </c>
      <c r="UR750">
        <v>470800</v>
      </c>
      <c r="US750">
        <v>1831000</v>
      </c>
      <c r="UT750">
        <v>8141700</v>
      </c>
      <c r="UU750">
        <v>7826100</v>
      </c>
      <c r="UV750">
        <v>261600.00000000003</v>
      </c>
      <c r="UW750">
        <v>99400</v>
      </c>
      <c r="UX750">
        <v>3767200</v>
      </c>
      <c r="UY750">
        <v>2566400</v>
      </c>
      <c r="UZ750">
        <v>789100</v>
      </c>
      <c r="VA750">
        <v>300200</v>
      </c>
      <c r="VB750">
        <v>706300</v>
      </c>
      <c r="VC750">
        <v>1603100</v>
      </c>
      <c r="VD750">
        <v>299100</v>
      </c>
      <c r="VE750">
        <v>315600</v>
      </c>
      <c r="VF750">
        <v>15519000</v>
      </c>
      <c r="VG750">
        <v>2448200</v>
      </c>
      <c r="VH750">
        <v>13070300</v>
      </c>
      <c r="VI750">
        <v>11014800</v>
      </c>
      <c r="VJ750">
        <v>4418800</v>
      </c>
      <c r="VK750">
        <v>1839600</v>
      </c>
      <c r="VL750">
        <v>699400</v>
      </c>
      <c r="VM750">
        <v>447300</v>
      </c>
      <c r="VN750">
        <v>460700</v>
      </c>
      <c r="VO750">
        <v>166400</v>
      </c>
      <c r="VP750">
        <v>628600</v>
      </c>
      <c r="VQ750">
        <v>176800</v>
      </c>
      <c r="VR750">
        <v>3968800</v>
      </c>
      <c r="VS750">
        <v>2627200</v>
      </c>
      <c r="VT750">
        <v>1529300</v>
      </c>
      <c r="VU750">
        <v>449500</v>
      </c>
      <c r="VV750">
        <v>489000</v>
      </c>
      <c r="VW750">
        <v>159300</v>
      </c>
      <c r="VX750">
        <v>856200</v>
      </c>
      <c r="VY750">
        <v>120900</v>
      </c>
      <c r="VZ750">
        <v>376300</v>
      </c>
      <c r="WA750">
        <v>702100</v>
      </c>
      <c r="WB750">
        <v>11977000</v>
      </c>
      <c r="WC750">
        <v>1798500</v>
      </c>
      <c r="WD750">
        <v>377500</v>
      </c>
      <c r="WE750">
        <v>112900</v>
      </c>
      <c r="WF750">
        <v>1308100</v>
      </c>
      <c r="WG750">
        <v>10178400</v>
      </c>
      <c r="WH750">
        <v>1895400</v>
      </c>
      <c r="WI750">
        <v>8283000</v>
      </c>
      <c r="WJ750">
        <v>5203000</v>
      </c>
      <c r="WK750">
        <v>1260700</v>
      </c>
      <c r="WL750">
        <v>1255500</v>
      </c>
      <c r="WM750">
        <v>2686300</v>
      </c>
      <c r="WN750">
        <v>20835000</v>
      </c>
      <c r="WO750">
        <v>2753000</v>
      </c>
      <c r="WP750">
        <v>1873600</v>
      </c>
      <c r="WQ750">
        <v>879600</v>
      </c>
      <c r="WR750">
        <v>4805000</v>
      </c>
      <c r="WS750">
        <v>2027000</v>
      </c>
      <c r="WT750">
        <v>2777900</v>
      </c>
      <c r="WU750">
        <v>13277000</v>
      </c>
      <c r="WV750">
        <v>7384700</v>
      </c>
      <c r="WW750">
        <v>5892100</v>
      </c>
    </row>
    <row r="751" spans="1:621" x14ac:dyDescent="0.45">
      <c r="A751" s="1"/>
      <c r="C751" s="1">
        <v>36923</v>
      </c>
      <c r="D751">
        <v>961000</v>
      </c>
      <c r="E751">
        <v>2902000</v>
      </c>
      <c r="F751">
        <v>1941000</v>
      </c>
      <c r="G751">
        <v>1331000</v>
      </c>
      <c r="H751">
        <v>536000</v>
      </c>
      <c r="I751">
        <v>829000</v>
      </c>
      <c r="J751">
        <v>1937000</v>
      </c>
      <c r="K751">
        <v>396000</v>
      </c>
      <c r="L751">
        <v>47.9</v>
      </c>
      <c r="M751">
        <v>15.9</v>
      </c>
      <c r="N751">
        <v>32</v>
      </c>
      <c r="O751">
        <v>13.7</v>
      </c>
      <c r="P751">
        <v>31.9</v>
      </c>
      <c r="Q751">
        <v>6.5</v>
      </c>
      <c r="R751">
        <v>2</v>
      </c>
      <c r="S751">
        <v>0.6</v>
      </c>
      <c r="T751">
        <v>1.3</v>
      </c>
      <c r="U751">
        <v>0.3</v>
      </c>
      <c r="V751">
        <v>2851000</v>
      </c>
      <c r="W751">
        <v>1764000</v>
      </c>
      <c r="X751">
        <v>1491000</v>
      </c>
      <c r="Y751">
        <v>777000</v>
      </c>
      <c r="Z751">
        <v>714000</v>
      </c>
      <c r="AA751">
        <v>12.8</v>
      </c>
      <c r="AB751">
        <v>6.1</v>
      </c>
      <c r="AC751">
        <v>46.7</v>
      </c>
      <c r="AD751">
        <v>28.9</v>
      </c>
      <c r="AE751">
        <v>24.4</v>
      </c>
      <c r="AF751">
        <v>12.7</v>
      </c>
      <c r="AG751">
        <v>11.7</v>
      </c>
      <c r="AH751">
        <v>110126000</v>
      </c>
      <c r="AI751">
        <v>131334000</v>
      </c>
      <c r="AJ751">
        <v>23920000</v>
      </c>
      <c r="AK751">
        <v>590000</v>
      </c>
      <c r="AL751">
        <v>70900</v>
      </c>
      <c r="AM751">
        <v>519200.00000000006</v>
      </c>
      <c r="AN751">
        <v>121900</v>
      </c>
      <c r="AO751">
        <v>212500</v>
      </c>
      <c r="AP751">
        <v>71700</v>
      </c>
      <c r="AQ751">
        <v>35300</v>
      </c>
      <c r="AR751">
        <v>105500</v>
      </c>
      <c r="AS751">
        <v>184800</v>
      </c>
      <c r="AT751">
        <v>6397000</v>
      </c>
      <c r="AU751">
        <v>1527100</v>
      </c>
      <c r="AV751">
        <v>745300</v>
      </c>
      <c r="AW751">
        <v>781800</v>
      </c>
      <c r="AX751">
        <v>833000</v>
      </c>
      <c r="AY751">
        <v>4037100</v>
      </c>
      <c r="AZ751">
        <v>1719400</v>
      </c>
      <c r="BA751">
        <v>2317700</v>
      </c>
      <c r="BB751">
        <v>16933000</v>
      </c>
      <c r="BC751">
        <v>10722000</v>
      </c>
      <c r="BD751">
        <v>574800</v>
      </c>
      <c r="BE751">
        <v>539800</v>
      </c>
      <c r="BF751">
        <v>607300</v>
      </c>
      <c r="BG751">
        <v>1740200</v>
      </c>
      <c r="BH751">
        <v>1442800</v>
      </c>
      <c r="BI751">
        <v>1863500</v>
      </c>
      <c r="BJ751">
        <v>304400</v>
      </c>
      <c r="BK751">
        <v>244000</v>
      </c>
      <c r="BL751">
        <v>712800</v>
      </c>
      <c r="BM751">
        <v>488500</v>
      </c>
      <c r="BN751">
        <v>113800</v>
      </c>
      <c r="BO751">
        <v>584900</v>
      </c>
      <c r="BP751">
        <v>1984600</v>
      </c>
      <c r="BQ751">
        <v>1254900</v>
      </c>
      <c r="BR751">
        <v>663500</v>
      </c>
      <c r="BS751">
        <v>720300</v>
      </c>
      <c r="BT751">
        <v>6211000</v>
      </c>
      <c r="BU751">
        <v>1531200</v>
      </c>
      <c r="BV751">
        <v>351100</v>
      </c>
      <c r="BW751">
        <v>222200</v>
      </c>
      <c r="BX751">
        <v>445500</v>
      </c>
      <c r="BY751">
        <v>590300</v>
      </c>
      <c r="BZ751">
        <v>792400</v>
      </c>
      <c r="CA751">
        <v>117800</v>
      </c>
      <c r="CB751">
        <v>972500</v>
      </c>
      <c r="CC751">
        <v>922200</v>
      </c>
      <c r="CD751">
        <v>266200</v>
      </c>
      <c r="CE751">
        <v>86206000</v>
      </c>
      <c r="CF751">
        <v>25798000</v>
      </c>
      <c r="CG751">
        <v>5755800</v>
      </c>
      <c r="CH751">
        <v>3267700</v>
      </c>
      <c r="CI751">
        <v>2080699.9999999998</v>
      </c>
      <c r="CJ751">
        <v>407400</v>
      </c>
      <c r="CK751">
        <v>15071700</v>
      </c>
      <c r="CL751">
        <v>1839500</v>
      </c>
      <c r="CM751">
        <v>1215300</v>
      </c>
      <c r="CN751">
        <v>129900</v>
      </c>
      <c r="CO751">
        <v>494300</v>
      </c>
      <c r="CP751">
        <v>1100800</v>
      </c>
      <c r="CQ751">
        <v>3039300</v>
      </c>
      <c r="CR751">
        <v>1214100</v>
      </c>
      <c r="CS751">
        <v>554600</v>
      </c>
      <c r="CT751">
        <v>659500</v>
      </c>
      <c r="CU751">
        <v>2806700</v>
      </c>
      <c r="CV751">
        <v>1708300</v>
      </c>
      <c r="CW751">
        <v>1098400</v>
      </c>
      <c r="CX751">
        <v>978800</v>
      </c>
      <c r="CY751">
        <v>1030000</v>
      </c>
      <c r="CZ751">
        <v>1334200</v>
      </c>
      <c r="DA751">
        <v>1728300</v>
      </c>
      <c r="DB751">
        <v>4373900</v>
      </c>
      <c r="DC751">
        <v>627400</v>
      </c>
      <c r="DD751">
        <v>199500</v>
      </c>
      <c r="DE751">
        <v>52100</v>
      </c>
      <c r="DF751">
        <v>1375400</v>
      </c>
      <c r="DG751">
        <v>387200</v>
      </c>
      <c r="DH751">
        <v>46000</v>
      </c>
      <c r="DI751">
        <v>26500</v>
      </c>
      <c r="DJ751">
        <v>550900</v>
      </c>
      <c r="DK751">
        <v>592500</v>
      </c>
      <c r="DL751">
        <v>516400</v>
      </c>
      <c r="DM751">
        <v>596900</v>
      </c>
      <c r="DN751">
        <v>3704000</v>
      </c>
      <c r="DO751">
        <v>379800</v>
      </c>
      <c r="DP751">
        <v>1065500</v>
      </c>
      <c r="DQ751">
        <v>395300</v>
      </c>
      <c r="DR751">
        <v>1459500</v>
      </c>
      <c r="DS751">
        <v>319700</v>
      </c>
      <c r="DT751">
        <v>84200</v>
      </c>
      <c r="DU751">
        <v>7818000</v>
      </c>
      <c r="DV751">
        <v>5814900</v>
      </c>
      <c r="DW751">
        <v>20500</v>
      </c>
      <c r="DX751">
        <v>2557200</v>
      </c>
      <c r="DY751">
        <v>1721700</v>
      </c>
      <c r="DZ751">
        <v>1317800</v>
      </c>
      <c r="EA751">
        <v>612000</v>
      </c>
      <c r="EB751">
        <v>223500</v>
      </c>
      <c r="EC751">
        <v>885100</v>
      </c>
      <c r="ED751">
        <v>2352100</v>
      </c>
      <c r="EE751">
        <v>2003300</v>
      </c>
      <c r="EF751">
        <v>1312900</v>
      </c>
      <c r="EG751">
        <v>661800</v>
      </c>
      <c r="EH751">
        <v>28600</v>
      </c>
      <c r="EI751">
        <v>16582000</v>
      </c>
      <c r="EJ751">
        <v>7019900</v>
      </c>
      <c r="EK751">
        <v>1071200</v>
      </c>
      <c r="EL751">
        <v>992400</v>
      </c>
      <c r="EM751">
        <v>1256300</v>
      </c>
      <c r="EN751">
        <v>132100</v>
      </c>
      <c r="EO751">
        <v>1349000</v>
      </c>
      <c r="EP751">
        <v>732500</v>
      </c>
      <c r="EQ751">
        <v>528100</v>
      </c>
      <c r="ER751">
        <v>498600</v>
      </c>
      <c r="ES751">
        <v>459700</v>
      </c>
      <c r="ET751">
        <v>1811900</v>
      </c>
      <c r="EU751">
        <v>7750300</v>
      </c>
      <c r="EV751">
        <v>7441200</v>
      </c>
      <c r="EW751">
        <v>260100.00000000003</v>
      </c>
      <c r="EX751">
        <v>99000</v>
      </c>
      <c r="EY751">
        <v>3516000</v>
      </c>
      <c r="EZ751">
        <v>2383700</v>
      </c>
      <c r="FA751">
        <v>788100</v>
      </c>
      <c r="FB751">
        <v>296400</v>
      </c>
      <c r="FC751">
        <v>702700</v>
      </c>
      <c r="FD751">
        <v>1481500</v>
      </c>
      <c r="FE751">
        <v>297400</v>
      </c>
      <c r="FF751">
        <v>309100</v>
      </c>
      <c r="FG751">
        <v>15680000</v>
      </c>
      <c r="FH751">
        <v>2589600</v>
      </c>
      <c r="FI751">
        <v>13090500</v>
      </c>
      <c r="FJ751">
        <v>11017300</v>
      </c>
      <c r="FK751">
        <v>4414200</v>
      </c>
      <c r="FL751">
        <v>1840000</v>
      </c>
      <c r="FM751">
        <v>697800</v>
      </c>
      <c r="FN751">
        <v>446500</v>
      </c>
      <c r="FO751">
        <v>461500</v>
      </c>
      <c r="FP751">
        <v>167000</v>
      </c>
      <c r="FQ751">
        <v>624300</v>
      </c>
      <c r="FR751">
        <v>177100</v>
      </c>
      <c r="FS751">
        <v>3974900</v>
      </c>
      <c r="FT751">
        <v>2628200</v>
      </c>
      <c r="FU751">
        <v>1528900</v>
      </c>
      <c r="FV751">
        <v>450100</v>
      </c>
      <c r="FW751">
        <v>489900</v>
      </c>
      <c r="FX751">
        <v>159300</v>
      </c>
      <c r="FY751">
        <v>2073199.9999999998</v>
      </c>
      <c r="FZ751">
        <v>863700</v>
      </c>
      <c r="GA751">
        <v>121300</v>
      </c>
      <c r="GB751">
        <v>373900</v>
      </c>
      <c r="GC751">
        <v>714300</v>
      </c>
      <c r="GD751">
        <v>11462000</v>
      </c>
      <c r="GE751">
        <v>1589900</v>
      </c>
      <c r="GF751">
        <v>348200</v>
      </c>
      <c r="GG751">
        <v>105000</v>
      </c>
      <c r="GH751">
        <v>1136700</v>
      </c>
      <c r="GI751">
        <v>9871600</v>
      </c>
      <c r="GJ751">
        <v>1798200</v>
      </c>
      <c r="GK751">
        <v>8073400</v>
      </c>
      <c r="GL751">
        <v>5162000</v>
      </c>
      <c r="GM751">
        <v>1252100</v>
      </c>
      <c r="GN751">
        <v>1241100</v>
      </c>
      <c r="GO751">
        <v>2668700</v>
      </c>
      <c r="GP751">
        <v>21208000</v>
      </c>
      <c r="GQ751">
        <v>2733000</v>
      </c>
      <c r="GR751">
        <v>1855300</v>
      </c>
      <c r="GS751">
        <v>878000</v>
      </c>
      <c r="GT751">
        <v>4934000</v>
      </c>
      <c r="GU751">
        <v>2167500</v>
      </c>
      <c r="GV751">
        <v>2766400</v>
      </c>
      <c r="GW751">
        <v>13541000</v>
      </c>
      <c r="GX751">
        <v>7742200</v>
      </c>
      <c r="GY751">
        <v>5798800</v>
      </c>
      <c r="IO751">
        <v>143701000</v>
      </c>
      <c r="IP751">
        <v>67.099999999999994</v>
      </c>
      <c r="IQ751">
        <v>137612000</v>
      </c>
      <c r="IR751">
        <v>64.3</v>
      </c>
      <c r="IS751">
        <v>6089000</v>
      </c>
      <c r="IT751">
        <v>4.2</v>
      </c>
      <c r="IU751">
        <v>70409000</v>
      </c>
      <c r="IV751">
        <v>4571000</v>
      </c>
      <c r="IW751">
        <v>76838000</v>
      </c>
      <c r="IX751">
        <v>74.8</v>
      </c>
      <c r="IY751">
        <v>73534000</v>
      </c>
      <c r="IZ751">
        <v>71.599999999999994</v>
      </c>
      <c r="JA751">
        <v>3305000</v>
      </c>
      <c r="JB751">
        <v>4.3</v>
      </c>
      <c r="JC751">
        <v>25915000</v>
      </c>
      <c r="JD751">
        <v>72623000</v>
      </c>
      <c r="JE751">
        <v>76.8</v>
      </c>
      <c r="JF751">
        <v>69959000</v>
      </c>
      <c r="JG751">
        <v>73.900000000000006</v>
      </c>
      <c r="JH751">
        <v>2664000</v>
      </c>
      <c r="JI751">
        <v>3.7</v>
      </c>
      <c r="JJ751">
        <v>21993000</v>
      </c>
      <c r="JK751">
        <v>7517000</v>
      </c>
      <c r="JL751">
        <v>5.5</v>
      </c>
      <c r="JM751">
        <v>131334000</v>
      </c>
      <c r="JN751">
        <v>110126000</v>
      </c>
      <c r="JO751">
        <v>23920000</v>
      </c>
      <c r="JP751">
        <v>590000</v>
      </c>
      <c r="JQ751">
        <v>70900</v>
      </c>
      <c r="JR751">
        <v>519200.00000000006</v>
      </c>
      <c r="JS751">
        <v>121900</v>
      </c>
      <c r="JT751">
        <v>212500</v>
      </c>
      <c r="JU751">
        <v>71700</v>
      </c>
      <c r="JV751">
        <v>35300</v>
      </c>
      <c r="JW751">
        <v>105500</v>
      </c>
      <c r="JX751">
        <v>184800</v>
      </c>
      <c r="JY751">
        <v>6397000</v>
      </c>
      <c r="JZ751">
        <v>1527100</v>
      </c>
      <c r="KA751">
        <v>745300</v>
      </c>
      <c r="KB751">
        <v>781800</v>
      </c>
      <c r="KC751">
        <v>833000</v>
      </c>
      <c r="KD751">
        <v>4037100</v>
      </c>
      <c r="KE751">
        <v>1719400</v>
      </c>
      <c r="KF751">
        <v>2317700</v>
      </c>
      <c r="KG751">
        <v>16933000</v>
      </c>
      <c r="KH751">
        <v>10722000</v>
      </c>
      <c r="KI751">
        <v>574800</v>
      </c>
      <c r="KJ751">
        <v>539800</v>
      </c>
      <c r="KK751">
        <v>607300</v>
      </c>
      <c r="KL751">
        <v>1740200</v>
      </c>
      <c r="KM751">
        <v>1442800</v>
      </c>
      <c r="KN751">
        <v>1863500</v>
      </c>
      <c r="KO751">
        <v>304400</v>
      </c>
      <c r="KP751">
        <v>244000</v>
      </c>
      <c r="KQ751">
        <v>712800</v>
      </c>
      <c r="KR751">
        <v>488500</v>
      </c>
      <c r="KS751">
        <v>113800</v>
      </c>
      <c r="KT751">
        <v>584900</v>
      </c>
      <c r="KU751">
        <v>1984600</v>
      </c>
      <c r="KV751">
        <v>1254900</v>
      </c>
      <c r="KW751">
        <v>663500</v>
      </c>
      <c r="KX751">
        <v>720300</v>
      </c>
      <c r="KY751">
        <v>6211000</v>
      </c>
      <c r="KZ751">
        <v>1531200</v>
      </c>
      <c r="LA751">
        <v>351100</v>
      </c>
      <c r="LB751">
        <v>222200</v>
      </c>
      <c r="LC751">
        <v>445500</v>
      </c>
      <c r="LD751">
        <v>590300</v>
      </c>
      <c r="LE751">
        <v>792400</v>
      </c>
      <c r="LF751">
        <v>117800</v>
      </c>
      <c r="LG751">
        <v>972500</v>
      </c>
      <c r="LH751">
        <v>922200</v>
      </c>
      <c r="LI751">
        <v>266200</v>
      </c>
      <c r="LJ751">
        <v>86206000</v>
      </c>
      <c r="LK751">
        <v>25798000</v>
      </c>
      <c r="LL751">
        <v>5755800</v>
      </c>
      <c r="LM751">
        <v>3267700</v>
      </c>
      <c r="LN751">
        <v>2080699.9999999998</v>
      </c>
      <c r="LO751">
        <v>407400</v>
      </c>
      <c r="LP751">
        <v>15071700</v>
      </c>
      <c r="LQ751">
        <v>1839500</v>
      </c>
      <c r="LR751">
        <v>1215300</v>
      </c>
      <c r="LS751">
        <v>129900</v>
      </c>
      <c r="LT751">
        <v>494300</v>
      </c>
      <c r="LU751">
        <v>1100800</v>
      </c>
      <c r="LV751">
        <v>3039300</v>
      </c>
      <c r="LW751">
        <v>1214100</v>
      </c>
      <c r="LX751">
        <v>554600</v>
      </c>
      <c r="LY751">
        <v>659500</v>
      </c>
      <c r="LZ751">
        <v>2806700</v>
      </c>
      <c r="MA751">
        <v>1708300</v>
      </c>
      <c r="MB751">
        <v>1098400</v>
      </c>
      <c r="MC751">
        <v>978800</v>
      </c>
      <c r="MD751">
        <v>1030000</v>
      </c>
      <c r="ME751">
        <v>1334200</v>
      </c>
      <c r="MF751">
        <v>1728300</v>
      </c>
      <c r="MG751">
        <v>4373900</v>
      </c>
      <c r="MH751">
        <v>627400</v>
      </c>
      <c r="MI751">
        <v>199500</v>
      </c>
      <c r="MJ751">
        <v>52100</v>
      </c>
      <c r="MK751">
        <v>1375400</v>
      </c>
      <c r="ML751">
        <v>387200</v>
      </c>
      <c r="MM751">
        <v>46000</v>
      </c>
      <c r="MN751">
        <v>26500</v>
      </c>
      <c r="MO751">
        <v>550900</v>
      </c>
      <c r="MP751">
        <v>592500</v>
      </c>
      <c r="MQ751">
        <v>516400</v>
      </c>
      <c r="MR751">
        <v>596900</v>
      </c>
      <c r="MS751">
        <v>3704000</v>
      </c>
      <c r="MT751">
        <v>379800</v>
      </c>
      <c r="MU751">
        <v>1065500</v>
      </c>
      <c r="MV751">
        <v>395300</v>
      </c>
      <c r="MW751">
        <v>1459500</v>
      </c>
      <c r="MX751">
        <v>319700</v>
      </c>
      <c r="MY751">
        <v>84200</v>
      </c>
      <c r="MZ751">
        <v>7818000</v>
      </c>
      <c r="NA751">
        <v>5814900</v>
      </c>
      <c r="NB751">
        <v>20500</v>
      </c>
      <c r="NC751">
        <v>2557200</v>
      </c>
      <c r="ND751">
        <v>1721700</v>
      </c>
      <c r="NE751">
        <v>1317800</v>
      </c>
      <c r="NF751">
        <v>612000</v>
      </c>
      <c r="NG751">
        <v>223500</v>
      </c>
      <c r="NH751">
        <v>885100</v>
      </c>
      <c r="NI751">
        <v>2352100</v>
      </c>
      <c r="NJ751">
        <v>2003300</v>
      </c>
      <c r="NK751">
        <v>1312900</v>
      </c>
      <c r="NL751">
        <v>661800</v>
      </c>
      <c r="NM751">
        <v>28600</v>
      </c>
      <c r="NN751">
        <v>16582000</v>
      </c>
      <c r="NO751">
        <v>7019900</v>
      </c>
      <c r="NP751">
        <v>1071200</v>
      </c>
      <c r="NQ751">
        <v>992400</v>
      </c>
      <c r="NR751">
        <v>1256300</v>
      </c>
      <c r="NS751">
        <v>132100</v>
      </c>
      <c r="NT751">
        <v>1349000</v>
      </c>
      <c r="NU751">
        <v>732500</v>
      </c>
      <c r="NV751">
        <v>528100</v>
      </c>
      <c r="NW751">
        <v>498600</v>
      </c>
      <c r="NX751">
        <v>459700</v>
      </c>
      <c r="NY751">
        <v>1811900</v>
      </c>
      <c r="NZ751">
        <v>7750300</v>
      </c>
      <c r="OA751">
        <v>7441200</v>
      </c>
      <c r="OB751">
        <v>260100.00000000003</v>
      </c>
      <c r="OC751">
        <v>99000</v>
      </c>
      <c r="OD751">
        <v>3516000</v>
      </c>
      <c r="OE751">
        <v>2383700</v>
      </c>
      <c r="OF751">
        <v>788100</v>
      </c>
      <c r="OG751">
        <v>296400</v>
      </c>
      <c r="OH751">
        <v>702700</v>
      </c>
      <c r="OI751">
        <v>1481500</v>
      </c>
      <c r="OJ751">
        <v>297400</v>
      </c>
      <c r="OK751">
        <v>309100</v>
      </c>
      <c r="OL751">
        <v>15680000</v>
      </c>
      <c r="OM751">
        <v>2589600</v>
      </c>
      <c r="ON751">
        <v>13090500</v>
      </c>
      <c r="OO751">
        <v>11017300</v>
      </c>
      <c r="OP751">
        <v>4414200</v>
      </c>
      <c r="OQ751">
        <v>1840000</v>
      </c>
      <c r="OR751">
        <v>697800</v>
      </c>
      <c r="OS751">
        <v>446500</v>
      </c>
      <c r="OT751">
        <v>461500</v>
      </c>
      <c r="OU751">
        <v>167000</v>
      </c>
      <c r="OV751">
        <v>624300</v>
      </c>
      <c r="OW751">
        <v>177100</v>
      </c>
      <c r="OX751">
        <v>3974900</v>
      </c>
      <c r="OY751">
        <v>2628200</v>
      </c>
      <c r="OZ751">
        <v>1528900</v>
      </c>
      <c r="PA751">
        <v>450100</v>
      </c>
      <c r="PB751">
        <v>489900</v>
      </c>
      <c r="PC751">
        <v>159300</v>
      </c>
      <c r="PD751">
        <v>2073199.9999999998</v>
      </c>
      <c r="PE751">
        <v>863700</v>
      </c>
      <c r="PF751">
        <v>121300</v>
      </c>
      <c r="PG751">
        <v>373900</v>
      </c>
      <c r="PH751">
        <v>714300</v>
      </c>
      <c r="PI751">
        <v>11462000</v>
      </c>
      <c r="PJ751">
        <v>1589900</v>
      </c>
      <c r="PK751">
        <v>348200</v>
      </c>
      <c r="PL751">
        <v>105000</v>
      </c>
      <c r="PM751">
        <v>1136700</v>
      </c>
      <c r="PN751">
        <v>9871600</v>
      </c>
      <c r="PO751">
        <v>1798200</v>
      </c>
      <c r="PP751">
        <v>8073400</v>
      </c>
      <c r="PQ751">
        <v>5162000</v>
      </c>
      <c r="PR751">
        <v>1252100</v>
      </c>
      <c r="PS751">
        <v>1241100</v>
      </c>
      <c r="PT751">
        <v>2668700</v>
      </c>
      <c r="PU751">
        <v>21208000</v>
      </c>
      <c r="PV751">
        <v>2733000</v>
      </c>
      <c r="PW751">
        <v>1855300</v>
      </c>
      <c r="PX751">
        <v>878000</v>
      </c>
      <c r="PY751">
        <v>4934000</v>
      </c>
      <c r="PZ751">
        <v>2167500</v>
      </c>
      <c r="QA751">
        <v>2766400</v>
      </c>
      <c r="QB751">
        <v>13541000</v>
      </c>
      <c r="QC751">
        <v>7742200</v>
      </c>
      <c r="QD751">
        <v>5798800</v>
      </c>
      <c r="QE751">
        <v>7.3</v>
      </c>
      <c r="QF751">
        <v>2067900</v>
      </c>
      <c r="QG751">
        <v>132788000</v>
      </c>
      <c r="QH751">
        <v>111882000</v>
      </c>
      <c r="QI751">
        <v>24478000</v>
      </c>
      <c r="QJ751">
        <v>607000</v>
      </c>
      <c r="QK751">
        <v>73600</v>
      </c>
      <c r="QL751">
        <v>532900</v>
      </c>
      <c r="QM751">
        <v>122900</v>
      </c>
      <c r="QN751">
        <v>221200</v>
      </c>
      <c r="QO751">
        <v>72000</v>
      </c>
      <c r="QP751">
        <v>35800</v>
      </c>
      <c r="QQ751">
        <v>113300</v>
      </c>
      <c r="QR751">
        <v>188800</v>
      </c>
      <c r="QS751">
        <v>6841000</v>
      </c>
      <c r="QT751">
        <v>1597500</v>
      </c>
      <c r="QU751">
        <v>781800</v>
      </c>
      <c r="QV751">
        <v>815700</v>
      </c>
      <c r="QW751">
        <v>948900</v>
      </c>
      <c r="QX751">
        <v>4294300</v>
      </c>
      <c r="QY751">
        <v>1830600</v>
      </c>
      <c r="QZ751">
        <v>2463700</v>
      </c>
      <c r="RA751">
        <v>17030000</v>
      </c>
      <c r="RB751">
        <v>10764000</v>
      </c>
      <c r="RC751">
        <v>586300</v>
      </c>
      <c r="RD751">
        <v>555700</v>
      </c>
      <c r="RE751">
        <v>605700</v>
      </c>
      <c r="RF751">
        <v>1745900</v>
      </c>
      <c r="RG751">
        <v>1440500</v>
      </c>
      <c r="RH751">
        <v>1864700</v>
      </c>
      <c r="RI751">
        <v>304700</v>
      </c>
      <c r="RJ751">
        <v>244400</v>
      </c>
      <c r="RK751">
        <v>712400</v>
      </c>
      <c r="RL751">
        <v>489100</v>
      </c>
      <c r="RM751">
        <v>114200</v>
      </c>
      <c r="RN751">
        <v>584500</v>
      </c>
      <c r="RO751">
        <v>1989300</v>
      </c>
      <c r="RP751">
        <v>1257100</v>
      </c>
      <c r="RQ751">
        <v>667400</v>
      </c>
      <c r="RR751">
        <v>724100</v>
      </c>
      <c r="RS751">
        <v>6266000</v>
      </c>
      <c r="RT751">
        <v>1556400</v>
      </c>
      <c r="RU751">
        <v>353000</v>
      </c>
      <c r="RV751">
        <v>224900</v>
      </c>
      <c r="RW751">
        <v>451000</v>
      </c>
      <c r="RX751">
        <v>593800</v>
      </c>
      <c r="RY751">
        <v>796200</v>
      </c>
      <c r="RZ751">
        <v>121200</v>
      </c>
      <c r="SA751">
        <v>972800</v>
      </c>
      <c r="SB751">
        <v>925800</v>
      </c>
      <c r="SC751">
        <v>271200</v>
      </c>
      <c r="SD751">
        <v>87404000</v>
      </c>
      <c r="SE751">
        <v>26177000</v>
      </c>
      <c r="SF751">
        <v>5797500</v>
      </c>
      <c r="SG751">
        <v>3285000</v>
      </c>
      <c r="SH751">
        <v>2103100</v>
      </c>
      <c r="SI751">
        <v>409400</v>
      </c>
      <c r="SJ751">
        <v>15354000</v>
      </c>
      <c r="SK751">
        <v>1861300</v>
      </c>
      <c r="SL751">
        <v>1221900</v>
      </c>
      <c r="SM751">
        <v>136000</v>
      </c>
      <c r="SN751">
        <v>503400</v>
      </c>
      <c r="SO751">
        <v>1157100</v>
      </c>
      <c r="SP751">
        <v>3069900</v>
      </c>
      <c r="SQ751">
        <v>1218800</v>
      </c>
      <c r="SR751">
        <v>559600</v>
      </c>
      <c r="SS751">
        <v>659200</v>
      </c>
      <c r="ST751">
        <v>2899500</v>
      </c>
      <c r="SU751">
        <v>1766400</v>
      </c>
      <c r="SV751">
        <v>1133100</v>
      </c>
      <c r="SW751">
        <v>983400</v>
      </c>
      <c r="SX751">
        <v>1038500</v>
      </c>
      <c r="SY751">
        <v>1374700</v>
      </c>
      <c r="SZ751">
        <v>1750800</v>
      </c>
      <c r="TA751">
        <v>4425100</v>
      </c>
      <c r="TB751">
        <v>633400</v>
      </c>
      <c r="TC751">
        <v>201600</v>
      </c>
      <c r="TD751">
        <v>54500</v>
      </c>
      <c r="TE751">
        <v>1407600</v>
      </c>
      <c r="TF751">
        <v>375800</v>
      </c>
      <c r="TG751">
        <v>46200</v>
      </c>
      <c r="TH751">
        <v>30100</v>
      </c>
      <c r="TI751">
        <v>555000</v>
      </c>
      <c r="TJ751">
        <v>597500</v>
      </c>
      <c r="TK751">
        <v>523400</v>
      </c>
      <c r="TL751">
        <v>600000</v>
      </c>
      <c r="TM751">
        <v>3716000</v>
      </c>
      <c r="TN751">
        <v>388000</v>
      </c>
      <c r="TO751">
        <v>1067300</v>
      </c>
      <c r="TP751">
        <v>396300</v>
      </c>
      <c r="TQ751">
        <v>1460600</v>
      </c>
      <c r="TR751">
        <v>319000</v>
      </c>
      <c r="TS751">
        <v>84600</v>
      </c>
      <c r="TT751">
        <v>7868000</v>
      </c>
      <c r="TU751">
        <v>5824600</v>
      </c>
      <c r="TV751">
        <v>20600</v>
      </c>
      <c r="TW751">
        <v>2561500</v>
      </c>
      <c r="TX751">
        <v>1725300</v>
      </c>
      <c r="TY751">
        <v>1321000</v>
      </c>
      <c r="TZ751">
        <v>611900</v>
      </c>
      <c r="UA751">
        <v>224400</v>
      </c>
      <c r="UB751">
        <v>887800</v>
      </c>
      <c r="UC751">
        <v>2354700</v>
      </c>
      <c r="UD751">
        <v>2043400</v>
      </c>
      <c r="UE751">
        <v>1337200</v>
      </c>
      <c r="UF751">
        <v>677200</v>
      </c>
      <c r="UG751">
        <v>29000</v>
      </c>
      <c r="UH751">
        <v>16874000</v>
      </c>
      <c r="UI751">
        <v>6954200</v>
      </c>
      <c r="UJ751">
        <v>1077600</v>
      </c>
      <c r="UK751">
        <v>874400</v>
      </c>
      <c r="UL751">
        <v>1279100</v>
      </c>
      <c r="UM751">
        <v>133200</v>
      </c>
      <c r="UN751">
        <v>1347900</v>
      </c>
      <c r="UO751">
        <v>739500</v>
      </c>
      <c r="UP751">
        <v>532100</v>
      </c>
      <c r="UQ751">
        <v>500000</v>
      </c>
      <c r="UR751">
        <v>470400</v>
      </c>
      <c r="US751">
        <v>1828900</v>
      </c>
      <c r="UT751">
        <v>8090500</v>
      </c>
      <c r="UU751">
        <v>7774300</v>
      </c>
      <c r="UV751">
        <v>261500</v>
      </c>
      <c r="UW751">
        <v>100400</v>
      </c>
      <c r="UX751">
        <v>3716700</v>
      </c>
      <c r="UY751">
        <v>2533700</v>
      </c>
      <c r="UZ751">
        <v>785200</v>
      </c>
      <c r="VA751">
        <v>298400</v>
      </c>
      <c r="VB751">
        <v>705100</v>
      </c>
      <c r="VC751">
        <v>1609000</v>
      </c>
      <c r="VD751">
        <v>297900</v>
      </c>
      <c r="VE751">
        <v>316200</v>
      </c>
      <c r="VF751">
        <v>15573000</v>
      </c>
      <c r="VG751">
        <v>2458200</v>
      </c>
      <c r="VH751">
        <v>13115100</v>
      </c>
      <c r="VI751">
        <v>11047200</v>
      </c>
      <c r="VJ751">
        <v>4429900</v>
      </c>
      <c r="VK751">
        <v>1844200</v>
      </c>
      <c r="VL751">
        <v>700800</v>
      </c>
      <c r="VM751">
        <v>448900</v>
      </c>
      <c r="VN751">
        <v>462100</v>
      </c>
      <c r="VO751">
        <v>167300</v>
      </c>
      <c r="VP751">
        <v>629100</v>
      </c>
      <c r="VQ751">
        <v>177600</v>
      </c>
      <c r="VR751">
        <v>3979900</v>
      </c>
      <c r="VS751">
        <v>2637400</v>
      </c>
      <c r="VT751">
        <v>1534600</v>
      </c>
      <c r="VU751">
        <v>451200</v>
      </c>
      <c r="VV751">
        <v>491500</v>
      </c>
      <c r="VW751">
        <v>160100</v>
      </c>
      <c r="VX751">
        <v>864400</v>
      </c>
      <c r="VY751">
        <v>121700</v>
      </c>
      <c r="VZ751">
        <v>377500</v>
      </c>
      <c r="WA751">
        <v>704300</v>
      </c>
      <c r="WB751">
        <v>11997000</v>
      </c>
      <c r="WC751">
        <v>1799000</v>
      </c>
      <c r="WD751">
        <v>378600</v>
      </c>
      <c r="WE751">
        <v>113900</v>
      </c>
      <c r="WF751">
        <v>1306500</v>
      </c>
      <c r="WG751">
        <v>10197600</v>
      </c>
      <c r="WH751">
        <v>1891400</v>
      </c>
      <c r="WI751">
        <v>8306200.0000000009</v>
      </c>
      <c r="WJ751">
        <v>5199000</v>
      </c>
      <c r="WK751">
        <v>1256700</v>
      </c>
      <c r="WL751">
        <v>1257000</v>
      </c>
      <c r="WM751">
        <v>2685400</v>
      </c>
      <c r="WN751">
        <v>20906000</v>
      </c>
      <c r="WO751">
        <v>2752000</v>
      </c>
      <c r="WP751">
        <v>1871400</v>
      </c>
      <c r="WQ751">
        <v>880100</v>
      </c>
      <c r="WR751">
        <v>4839000</v>
      </c>
      <c r="WS751">
        <v>2054500</v>
      </c>
      <c r="WT751">
        <v>2784000</v>
      </c>
      <c r="WU751">
        <v>13315000</v>
      </c>
      <c r="WV751">
        <v>7410900</v>
      </c>
      <c r="WW751">
        <v>5904000</v>
      </c>
    </row>
    <row r="752" spans="1:621" x14ac:dyDescent="0.45">
      <c r="A752" s="1"/>
      <c r="C752" s="1">
        <v>36951</v>
      </c>
      <c r="D752">
        <v>1012000</v>
      </c>
      <c r="E752">
        <v>3053000</v>
      </c>
      <c r="F752">
        <v>2041000</v>
      </c>
      <c r="G752">
        <v>1397000</v>
      </c>
      <c r="H752">
        <v>658000</v>
      </c>
      <c r="I752">
        <v>814000</v>
      </c>
      <c r="J752">
        <v>1896000</v>
      </c>
      <c r="K752">
        <v>378000</v>
      </c>
      <c r="L752">
        <v>49.7</v>
      </c>
      <c r="M752">
        <v>16.5</v>
      </c>
      <c r="N752">
        <v>33.200000000000003</v>
      </c>
      <c r="O752">
        <v>13.3</v>
      </c>
      <c r="P752">
        <v>30.9</v>
      </c>
      <c r="Q752">
        <v>6.2</v>
      </c>
      <c r="R752">
        <v>2.1</v>
      </c>
      <c r="S752">
        <v>0.6</v>
      </c>
      <c r="T752">
        <v>1.3</v>
      </c>
      <c r="U752">
        <v>0.3</v>
      </c>
      <c r="V752">
        <v>2681000</v>
      </c>
      <c r="W752">
        <v>2059000</v>
      </c>
      <c r="X752">
        <v>1521000</v>
      </c>
      <c r="Y752">
        <v>825000</v>
      </c>
      <c r="Z752">
        <v>696000</v>
      </c>
      <c r="AA752">
        <v>12.8</v>
      </c>
      <c r="AB752">
        <v>6.6</v>
      </c>
      <c r="AC752">
        <v>42.8</v>
      </c>
      <c r="AD752">
        <v>32.9</v>
      </c>
      <c r="AE752">
        <v>24.3</v>
      </c>
      <c r="AF752">
        <v>13.2</v>
      </c>
      <c r="AG752">
        <v>11.1</v>
      </c>
      <c r="AH752">
        <v>110590000</v>
      </c>
      <c r="AI752">
        <v>131929000</v>
      </c>
      <c r="AJ752">
        <v>23981000</v>
      </c>
      <c r="AK752">
        <v>594000</v>
      </c>
      <c r="AL752">
        <v>68700</v>
      </c>
      <c r="AM752">
        <v>525000</v>
      </c>
      <c r="AN752">
        <v>122200</v>
      </c>
      <c r="AO752">
        <v>214900</v>
      </c>
      <c r="AP752">
        <v>72500</v>
      </c>
      <c r="AQ752">
        <v>34200</v>
      </c>
      <c r="AR752">
        <v>108200</v>
      </c>
      <c r="AS752">
        <v>187900</v>
      </c>
      <c r="AT752">
        <v>6518000</v>
      </c>
      <c r="AU752">
        <v>1529600</v>
      </c>
      <c r="AV752">
        <v>743000</v>
      </c>
      <c r="AW752">
        <v>786600</v>
      </c>
      <c r="AX752">
        <v>872500</v>
      </c>
      <c r="AY752">
        <v>4115800</v>
      </c>
      <c r="AZ752">
        <v>1760000</v>
      </c>
      <c r="BA752">
        <v>2355800</v>
      </c>
      <c r="BB752">
        <v>16869000</v>
      </c>
      <c r="BC752">
        <v>10668000</v>
      </c>
      <c r="BD752">
        <v>575400</v>
      </c>
      <c r="BE752">
        <v>544500</v>
      </c>
      <c r="BF752">
        <v>596200</v>
      </c>
      <c r="BG752">
        <v>1732400</v>
      </c>
      <c r="BH752">
        <v>1427200</v>
      </c>
      <c r="BI752">
        <v>1850500</v>
      </c>
      <c r="BJ752">
        <v>300700</v>
      </c>
      <c r="BK752">
        <v>243200</v>
      </c>
      <c r="BL752">
        <v>703800</v>
      </c>
      <c r="BM752">
        <v>488300</v>
      </c>
      <c r="BN752">
        <v>114500</v>
      </c>
      <c r="BO752">
        <v>580100</v>
      </c>
      <c r="BP752">
        <v>1976900</v>
      </c>
      <c r="BQ752">
        <v>1244200</v>
      </c>
      <c r="BR752">
        <v>664500</v>
      </c>
      <c r="BS752">
        <v>720400</v>
      </c>
      <c r="BT752">
        <v>6201000</v>
      </c>
      <c r="BU752">
        <v>1530600</v>
      </c>
      <c r="BV752">
        <v>352100</v>
      </c>
      <c r="BW752">
        <v>220800</v>
      </c>
      <c r="BX752">
        <v>446600</v>
      </c>
      <c r="BY752">
        <v>587600</v>
      </c>
      <c r="BZ752">
        <v>790300</v>
      </c>
      <c r="CA752">
        <v>118200</v>
      </c>
      <c r="CB752">
        <v>971700</v>
      </c>
      <c r="CC752">
        <v>916600</v>
      </c>
      <c r="CD752">
        <v>266900</v>
      </c>
      <c r="CE752">
        <v>86609000</v>
      </c>
      <c r="CF752">
        <v>25796000</v>
      </c>
      <c r="CG752">
        <v>5750400</v>
      </c>
      <c r="CH752">
        <v>3258900</v>
      </c>
      <c r="CI752">
        <v>2084699.9999999998</v>
      </c>
      <c r="CJ752">
        <v>406800</v>
      </c>
      <c r="CK752">
        <v>15054000</v>
      </c>
      <c r="CL752">
        <v>1847700</v>
      </c>
      <c r="CM752">
        <v>1220300</v>
      </c>
      <c r="CN752">
        <v>133500</v>
      </c>
      <c r="CO752">
        <v>493900</v>
      </c>
      <c r="CP752">
        <v>1131100</v>
      </c>
      <c r="CQ752">
        <v>3020000</v>
      </c>
      <c r="CR752">
        <v>1212400</v>
      </c>
      <c r="CS752">
        <v>555400</v>
      </c>
      <c r="CT752">
        <v>657000</v>
      </c>
      <c r="CU752">
        <v>2803600</v>
      </c>
      <c r="CV752">
        <v>1707200</v>
      </c>
      <c r="CW752">
        <v>1096400</v>
      </c>
      <c r="CX752">
        <v>977800</v>
      </c>
      <c r="CY752">
        <v>1026900.0000000001</v>
      </c>
      <c r="CZ752">
        <v>1332300</v>
      </c>
      <c r="DA752">
        <v>1702200</v>
      </c>
      <c r="DB752">
        <v>4393100</v>
      </c>
      <c r="DC752">
        <v>627800</v>
      </c>
      <c r="DD752">
        <v>199700</v>
      </c>
      <c r="DE752">
        <v>52200</v>
      </c>
      <c r="DF752">
        <v>1382700</v>
      </c>
      <c r="DG752">
        <v>393100</v>
      </c>
      <c r="DH752">
        <v>45500</v>
      </c>
      <c r="DI752">
        <v>27000</v>
      </c>
      <c r="DJ752">
        <v>555500</v>
      </c>
      <c r="DK752">
        <v>591200</v>
      </c>
      <c r="DL752">
        <v>518400</v>
      </c>
      <c r="DM752">
        <v>598100</v>
      </c>
      <c r="DN752">
        <v>3713000</v>
      </c>
      <c r="DO752">
        <v>383200</v>
      </c>
      <c r="DP752">
        <v>1064900</v>
      </c>
      <c r="DQ752">
        <v>394700</v>
      </c>
      <c r="DR752">
        <v>1462700</v>
      </c>
      <c r="DS752">
        <v>323100</v>
      </c>
      <c r="DT752">
        <v>83900</v>
      </c>
      <c r="DU752">
        <v>7852000</v>
      </c>
      <c r="DV752">
        <v>5833900</v>
      </c>
      <c r="DW752">
        <v>20600</v>
      </c>
      <c r="DX752">
        <v>2567100</v>
      </c>
      <c r="DY752">
        <v>1725300</v>
      </c>
      <c r="DZ752">
        <v>1319800</v>
      </c>
      <c r="EA752">
        <v>616400</v>
      </c>
      <c r="EB752">
        <v>225400</v>
      </c>
      <c r="EC752">
        <v>889100</v>
      </c>
      <c r="ED752">
        <v>2357100</v>
      </c>
      <c r="EE752">
        <v>2017900</v>
      </c>
      <c r="EF752">
        <v>1320500</v>
      </c>
      <c r="EG752">
        <v>668300</v>
      </c>
      <c r="EH752">
        <v>29100</v>
      </c>
      <c r="EI752">
        <v>16644000</v>
      </c>
      <c r="EJ752">
        <v>7046500</v>
      </c>
      <c r="EK752">
        <v>1074400</v>
      </c>
      <c r="EL752">
        <v>986400</v>
      </c>
      <c r="EM752">
        <v>1261300</v>
      </c>
      <c r="EN752">
        <v>132400</v>
      </c>
      <c r="EO752">
        <v>1356400</v>
      </c>
      <c r="EP752">
        <v>738500</v>
      </c>
      <c r="EQ752">
        <v>533000</v>
      </c>
      <c r="ER752">
        <v>500300</v>
      </c>
      <c r="ES752">
        <v>463800</v>
      </c>
      <c r="ET752">
        <v>1815700</v>
      </c>
      <c r="EU752">
        <v>7781800</v>
      </c>
      <c r="EV752">
        <v>7470800</v>
      </c>
      <c r="EW752">
        <v>261399.99999999997</v>
      </c>
      <c r="EX752">
        <v>99300</v>
      </c>
      <c r="EY752">
        <v>3516300</v>
      </c>
      <c r="EZ752">
        <v>2384800</v>
      </c>
      <c r="FA752">
        <v>783600</v>
      </c>
      <c r="FB752">
        <v>296900</v>
      </c>
      <c r="FC752">
        <v>699400</v>
      </c>
      <c r="FD752">
        <v>1520400</v>
      </c>
      <c r="FE752">
        <v>293500</v>
      </c>
      <c r="FF752">
        <v>311000</v>
      </c>
      <c r="FG752">
        <v>15773000</v>
      </c>
      <c r="FH752">
        <v>2620500</v>
      </c>
      <c r="FI752">
        <v>13152300</v>
      </c>
      <c r="FJ752">
        <v>11057900</v>
      </c>
      <c r="FK752">
        <v>4431100</v>
      </c>
      <c r="FL752">
        <v>1845900</v>
      </c>
      <c r="FM752">
        <v>697100</v>
      </c>
      <c r="FN752">
        <v>449500</v>
      </c>
      <c r="FO752">
        <v>463700</v>
      </c>
      <c r="FP752">
        <v>167400</v>
      </c>
      <c r="FQ752">
        <v>628900</v>
      </c>
      <c r="FR752">
        <v>178600</v>
      </c>
      <c r="FS752">
        <v>3986600</v>
      </c>
      <c r="FT752">
        <v>2640200</v>
      </c>
      <c r="FU752">
        <v>1535300</v>
      </c>
      <c r="FV752">
        <v>452400</v>
      </c>
      <c r="FW752">
        <v>492300</v>
      </c>
      <c r="FX752">
        <v>160200</v>
      </c>
      <c r="FY752">
        <v>2094400</v>
      </c>
      <c r="FZ752">
        <v>874900</v>
      </c>
      <c r="GA752">
        <v>122700</v>
      </c>
      <c r="GB752">
        <v>376600</v>
      </c>
      <c r="GC752">
        <v>720200</v>
      </c>
      <c r="GD752">
        <v>11645000</v>
      </c>
      <c r="GE752">
        <v>1650000</v>
      </c>
      <c r="GF752">
        <v>355700</v>
      </c>
      <c r="GG752">
        <v>108000</v>
      </c>
      <c r="GH752">
        <v>1186300</v>
      </c>
      <c r="GI752">
        <v>9995200</v>
      </c>
      <c r="GJ752">
        <v>1821200</v>
      </c>
      <c r="GK752">
        <v>8174000</v>
      </c>
      <c r="GL752">
        <v>5186000</v>
      </c>
      <c r="GM752">
        <v>1259900</v>
      </c>
      <c r="GN752">
        <v>1246500</v>
      </c>
      <c r="GO752">
        <v>2679700</v>
      </c>
      <c r="GP752">
        <v>21339000</v>
      </c>
      <c r="GQ752">
        <v>2739000</v>
      </c>
      <c r="GR752">
        <v>1864300</v>
      </c>
      <c r="GS752">
        <v>874600</v>
      </c>
      <c r="GT752">
        <v>4984000</v>
      </c>
      <c r="GU752">
        <v>2204200</v>
      </c>
      <c r="GV752">
        <v>2779500</v>
      </c>
      <c r="GW752">
        <v>13616000</v>
      </c>
      <c r="GX752">
        <v>7796500</v>
      </c>
      <c r="GY752">
        <v>5819500</v>
      </c>
      <c r="IO752">
        <v>143924000</v>
      </c>
      <c r="IP752">
        <v>67.2</v>
      </c>
      <c r="IQ752">
        <v>137783000</v>
      </c>
      <c r="IR752">
        <v>64.3</v>
      </c>
      <c r="IS752">
        <v>6141000</v>
      </c>
      <c r="IT752">
        <v>4.3</v>
      </c>
      <c r="IU752">
        <v>70381000</v>
      </c>
      <c r="IV752">
        <v>4297000</v>
      </c>
      <c r="IW752">
        <v>76810000</v>
      </c>
      <c r="IX752">
        <v>74.7</v>
      </c>
      <c r="IY752">
        <v>73497000</v>
      </c>
      <c r="IZ752">
        <v>71.400000000000006</v>
      </c>
      <c r="JA752">
        <v>3313000</v>
      </c>
      <c r="JB752">
        <v>4.3</v>
      </c>
      <c r="JC752">
        <v>26056000</v>
      </c>
      <c r="JD752">
        <v>72604000</v>
      </c>
      <c r="JE752">
        <v>76.7</v>
      </c>
      <c r="JF752">
        <v>69881000</v>
      </c>
      <c r="JG752">
        <v>73.8</v>
      </c>
      <c r="JH752">
        <v>2723000</v>
      </c>
      <c r="JI752">
        <v>3.8</v>
      </c>
      <c r="JJ752">
        <v>22114000</v>
      </c>
      <c r="JK752">
        <v>7555000</v>
      </c>
      <c r="JL752">
        <v>5.5</v>
      </c>
      <c r="JM752">
        <v>131929000</v>
      </c>
      <c r="JN752">
        <v>110590000</v>
      </c>
      <c r="JO752">
        <v>23981000</v>
      </c>
      <c r="JP752">
        <v>594000</v>
      </c>
      <c r="JQ752">
        <v>68700</v>
      </c>
      <c r="JR752">
        <v>525000</v>
      </c>
      <c r="JS752">
        <v>122200</v>
      </c>
      <c r="JT752">
        <v>214900</v>
      </c>
      <c r="JU752">
        <v>72500</v>
      </c>
      <c r="JV752">
        <v>34200</v>
      </c>
      <c r="JW752">
        <v>108200</v>
      </c>
      <c r="JX752">
        <v>187900</v>
      </c>
      <c r="JY752">
        <v>6518000</v>
      </c>
      <c r="JZ752">
        <v>1529600</v>
      </c>
      <c r="KA752">
        <v>743000</v>
      </c>
      <c r="KB752">
        <v>786600</v>
      </c>
      <c r="KC752">
        <v>872500</v>
      </c>
      <c r="KD752">
        <v>4115800</v>
      </c>
      <c r="KE752">
        <v>1760000</v>
      </c>
      <c r="KF752">
        <v>2355800</v>
      </c>
      <c r="KG752">
        <v>16869000</v>
      </c>
      <c r="KH752">
        <v>10668000</v>
      </c>
      <c r="KI752">
        <v>575400</v>
      </c>
      <c r="KJ752">
        <v>544500</v>
      </c>
      <c r="KK752">
        <v>596200</v>
      </c>
      <c r="KL752">
        <v>1732400</v>
      </c>
      <c r="KM752">
        <v>1427200</v>
      </c>
      <c r="KN752">
        <v>1850500</v>
      </c>
      <c r="KO752">
        <v>300700</v>
      </c>
      <c r="KP752">
        <v>243200</v>
      </c>
      <c r="KQ752">
        <v>703800</v>
      </c>
      <c r="KR752">
        <v>488300</v>
      </c>
      <c r="KS752">
        <v>114500</v>
      </c>
      <c r="KT752">
        <v>580100</v>
      </c>
      <c r="KU752">
        <v>1976900</v>
      </c>
      <c r="KV752">
        <v>1244200</v>
      </c>
      <c r="KW752">
        <v>664500</v>
      </c>
      <c r="KX752">
        <v>720400</v>
      </c>
      <c r="KY752">
        <v>6201000</v>
      </c>
      <c r="KZ752">
        <v>1530600</v>
      </c>
      <c r="LA752">
        <v>352100</v>
      </c>
      <c r="LB752">
        <v>220800</v>
      </c>
      <c r="LC752">
        <v>446600</v>
      </c>
      <c r="LD752">
        <v>587600</v>
      </c>
      <c r="LE752">
        <v>790300</v>
      </c>
      <c r="LF752">
        <v>118200</v>
      </c>
      <c r="LG752">
        <v>971700</v>
      </c>
      <c r="LH752">
        <v>916600</v>
      </c>
      <c r="LI752">
        <v>266900</v>
      </c>
      <c r="LJ752">
        <v>86609000</v>
      </c>
      <c r="LK752">
        <v>25796000</v>
      </c>
      <c r="LL752">
        <v>5750400</v>
      </c>
      <c r="LM752">
        <v>3258900</v>
      </c>
      <c r="LN752">
        <v>2084699.9999999998</v>
      </c>
      <c r="LO752">
        <v>406800</v>
      </c>
      <c r="LP752">
        <v>15054000</v>
      </c>
      <c r="LQ752">
        <v>1847700</v>
      </c>
      <c r="LR752">
        <v>1220300</v>
      </c>
      <c r="LS752">
        <v>133500</v>
      </c>
      <c r="LT752">
        <v>493900</v>
      </c>
      <c r="LU752">
        <v>1131100</v>
      </c>
      <c r="LV752">
        <v>3020000</v>
      </c>
      <c r="LW752">
        <v>1212400</v>
      </c>
      <c r="LX752">
        <v>555400</v>
      </c>
      <c r="LY752">
        <v>657000</v>
      </c>
      <c r="LZ752">
        <v>2803600</v>
      </c>
      <c r="MA752">
        <v>1707200</v>
      </c>
      <c r="MB752">
        <v>1096400</v>
      </c>
      <c r="MC752">
        <v>977800</v>
      </c>
      <c r="MD752">
        <v>1026900.0000000001</v>
      </c>
      <c r="ME752">
        <v>1332300</v>
      </c>
      <c r="MF752">
        <v>1702200</v>
      </c>
      <c r="MG752">
        <v>4393100</v>
      </c>
      <c r="MH752">
        <v>627800</v>
      </c>
      <c r="MI752">
        <v>199700</v>
      </c>
      <c r="MJ752">
        <v>52200</v>
      </c>
      <c r="MK752">
        <v>1382700</v>
      </c>
      <c r="ML752">
        <v>393100</v>
      </c>
      <c r="MM752">
        <v>45500</v>
      </c>
      <c r="MN752">
        <v>27000</v>
      </c>
      <c r="MO752">
        <v>555500</v>
      </c>
      <c r="MP752">
        <v>591200</v>
      </c>
      <c r="MQ752">
        <v>518400</v>
      </c>
      <c r="MR752">
        <v>598100</v>
      </c>
      <c r="MS752">
        <v>3713000</v>
      </c>
      <c r="MT752">
        <v>383200</v>
      </c>
      <c r="MU752">
        <v>1064900</v>
      </c>
      <c r="MV752">
        <v>394700</v>
      </c>
      <c r="MW752">
        <v>1462700</v>
      </c>
      <c r="MX752">
        <v>323100</v>
      </c>
      <c r="MY752">
        <v>83900</v>
      </c>
      <c r="MZ752">
        <v>7852000</v>
      </c>
      <c r="NA752">
        <v>5833900</v>
      </c>
      <c r="NB752">
        <v>20600</v>
      </c>
      <c r="NC752">
        <v>2567100</v>
      </c>
      <c r="ND752">
        <v>1725300</v>
      </c>
      <c r="NE752">
        <v>1319800</v>
      </c>
      <c r="NF752">
        <v>616400</v>
      </c>
      <c r="NG752">
        <v>225400</v>
      </c>
      <c r="NH752">
        <v>889100</v>
      </c>
      <c r="NI752">
        <v>2357100</v>
      </c>
      <c r="NJ752">
        <v>2017900</v>
      </c>
      <c r="NK752">
        <v>1320500</v>
      </c>
      <c r="NL752">
        <v>668300</v>
      </c>
      <c r="NM752">
        <v>29100</v>
      </c>
      <c r="NN752">
        <v>16644000</v>
      </c>
      <c r="NO752">
        <v>7046500</v>
      </c>
      <c r="NP752">
        <v>1074400</v>
      </c>
      <c r="NQ752">
        <v>986400</v>
      </c>
      <c r="NR752">
        <v>1261300</v>
      </c>
      <c r="NS752">
        <v>132400</v>
      </c>
      <c r="NT752">
        <v>1356400</v>
      </c>
      <c r="NU752">
        <v>738500</v>
      </c>
      <c r="NV752">
        <v>533000</v>
      </c>
      <c r="NW752">
        <v>500300</v>
      </c>
      <c r="NX752">
        <v>463800</v>
      </c>
      <c r="NY752">
        <v>1815700</v>
      </c>
      <c r="NZ752">
        <v>7781800</v>
      </c>
      <c r="OA752">
        <v>7470800</v>
      </c>
      <c r="OB752">
        <v>261399.99999999997</v>
      </c>
      <c r="OC752">
        <v>99300</v>
      </c>
      <c r="OD752">
        <v>3516300</v>
      </c>
      <c r="OE752">
        <v>2384800</v>
      </c>
      <c r="OF752">
        <v>783600</v>
      </c>
      <c r="OG752">
        <v>296900</v>
      </c>
      <c r="OH752">
        <v>699400</v>
      </c>
      <c r="OI752">
        <v>1520400</v>
      </c>
      <c r="OJ752">
        <v>293500</v>
      </c>
      <c r="OK752">
        <v>311000</v>
      </c>
      <c r="OL752">
        <v>15773000</v>
      </c>
      <c r="OM752">
        <v>2620500</v>
      </c>
      <c r="ON752">
        <v>13152300</v>
      </c>
      <c r="OO752">
        <v>11057900</v>
      </c>
      <c r="OP752">
        <v>4431100</v>
      </c>
      <c r="OQ752">
        <v>1845900</v>
      </c>
      <c r="OR752">
        <v>697100</v>
      </c>
      <c r="OS752">
        <v>449500</v>
      </c>
      <c r="OT752">
        <v>463700</v>
      </c>
      <c r="OU752">
        <v>167400</v>
      </c>
      <c r="OV752">
        <v>628900</v>
      </c>
      <c r="OW752">
        <v>178600</v>
      </c>
      <c r="OX752">
        <v>3986600</v>
      </c>
      <c r="OY752">
        <v>2640200</v>
      </c>
      <c r="OZ752">
        <v>1535300</v>
      </c>
      <c r="PA752">
        <v>452400</v>
      </c>
      <c r="PB752">
        <v>492300</v>
      </c>
      <c r="PC752">
        <v>160200</v>
      </c>
      <c r="PD752">
        <v>2094400</v>
      </c>
      <c r="PE752">
        <v>874900</v>
      </c>
      <c r="PF752">
        <v>122700</v>
      </c>
      <c r="PG752">
        <v>376600</v>
      </c>
      <c r="PH752">
        <v>720200</v>
      </c>
      <c r="PI752">
        <v>11645000</v>
      </c>
      <c r="PJ752">
        <v>1650000</v>
      </c>
      <c r="PK752">
        <v>355700</v>
      </c>
      <c r="PL752">
        <v>108000</v>
      </c>
      <c r="PM752">
        <v>1186300</v>
      </c>
      <c r="PN752">
        <v>9995200</v>
      </c>
      <c r="PO752">
        <v>1821200</v>
      </c>
      <c r="PP752">
        <v>8174000</v>
      </c>
      <c r="PQ752">
        <v>5186000</v>
      </c>
      <c r="PR752">
        <v>1259900</v>
      </c>
      <c r="PS752">
        <v>1246500</v>
      </c>
      <c r="PT752">
        <v>2679700</v>
      </c>
      <c r="PU752">
        <v>21339000</v>
      </c>
      <c r="PV752">
        <v>2739000</v>
      </c>
      <c r="PW752">
        <v>1864300</v>
      </c>
      <c r="PX752">
        <v>874600</v>
      </c>
      <c r="PY752">
        <v>4984000</v>
      </c>
      <c r="PZ752">
        <v>2204200</v>
      </c>
      <c r="QA752">
        <v>2779500</v>
      </c>
      <c r="QB752">
        <v>13616000</v>
      </c>
      <c r="QC752">
        <v>7796500</v>
      </c>
      <c r="QD752">
        <v>5819500</v>
      </c>
      <c r="QE752">
        <v>7.3</v>
      </c>
      <c r="QF752">
        <v>2079699.9999999998</v>
      </c>
      <c r="QG752">
        <v>132751000</v>
      </c>
      <c r="QH752">
        <v>111806000</v>
      </c>
      <c r="QI752">
        <v>24410000</v>
      </c>
      <c r="QJ752">
        <v>610000</v>
      </c>
      <c r="QK752">
        <v>74000</v>
      </c>
      <c r="QL752">
        <v>535500</v>
      </c>
      <c r="QM752">
        <v>123400</v>
      </c>
      <c r="QN752">
        <v>220800</v>
      </c>
      <c r="QO752">
        <v>72600</v>
      </c>
      <c r="QP752">
        <v>34900</v>
      </c>
      <c r="QQ752">
        <v>113300</v>
      </c>
      <c r="QR752">
        <v>191300</v>
      </c>
      <c r="QS752">
        <v>6862000</v>
      </c>
      <c r="QT752">
        <v>1590100</v>
      </c>
      <c r="QU752">
        <v>775500</v>
      </c>
      <c r="QV752">
        <v>814600</v>
      </c>
      <c r="QW752">
        <v>957100</v>
      </c>
      <c r="QX752">
        <v>4314800</v>
      </c>
      <c r="QY752">
        <v>1843700</v>
      </c>
      <c r="QZ752">
        <v>2471100</v>
      </c>
      <c r="RA752">
        <v>16938000</v>
      </c>
      <c r="RB752">
        <v>10692000</v>
      </c>
      <c r="RC752">
        <v>584100</v>
      </c>
      <c r="RD752">
        <v>555300</v>
      </c>
      <c r="RE752">
        <v>596600</v>
      </c>
      <c r="RF752">
        <v>1735300</v>
      </c>
      <c r="RG752">
        <v>1424800</v>
      </c>
      <c r="RH752">
        <v>1852400</v>
      </c>
      <c r="RI752">
        <v>300600</v>
      </c>
      <c r="RJ752">
        <v>243500</v>
      </c>
      <c r="RK752">
        <v>704100</v>
      </c>
      <c r="RL752">
        <v>489100</v>
      </c>
      <c r="RM752">
        <v>115100</v>
      </c>
      <c r="RN752">
        <v>580100</v>
      </c>
      <c r="RO752">
        <v>1976700</v>
      </c>
      <c r="RP752">
        <v>1243600</v>
      </c>
      <c r="RQ752">
        <v>665300</v>
      </c>
      <c r="RR752">
        <v>721800</v>
      </c>
      <c r="RS752">
        <v>6246000</v>
      </c>
      <c r="RT752">
        <v>1557900</v>
      </c>
      <c r="RU752">
        <v>352200</v>
      </c>
      <c r="RV752">
        <v>222700</v>
      </c>
      <c r="RW752">
        <v>447200</v>
      </c>
      <c r="RX752">
        <v>590600</v>
      </c>
      <c r="RY752">
        <v>791600</v>
      </c>
      <c r="RZ752">
        <v>120600</v>
      </c>
      <c r="SA752">
        <v>971600</v>
      </c>
      <c r="SB752">
        <v>919500</v>
      </c>
      <c r="SC752">
        <v>271600</v>
      </c>
      <c r="SD752">
        <v>87396000</v>
      </c>
      <c r="SE752">
        <v>26139000</v>
      </c>
      <c r="SF752">
        <v>5778100</v>
      </c>
      <c r="SG752">
        <v>3270500</v>
      </c>
      <c r="SH752">
        <v>2099600</v>
      </c>
      <c r="SI752">
        <v>408000</v>
      </c>
      <c r="SJ752">
        <v>15329600</v>
      </c>
      <c r="SK752">
        <v>1859500</v>
      </c>
      <c r="SL752">
        <v>1222400</v>
      </c>
      <c r="SM752">
        <v>135800</v>
      </c>
      <c r="SN752">
        <v>501300</v>
      </c>
      <c r="SO752">
        <v>1157400</v>
      </c>
      <c r="SP752">
        <v>3056200</v>
      </c>
      <c r="SQ752">
        <v>1219200</v>
      </c>
      <c r="SR752">
        <v>558900</v>
      </c>
      <c r="SS752">
        <v>660300</v>
      </c>
      <c r="ST752">
        <v>2896800</v>
      </c>
      <c r="SU752">
        <v>1765200</v>
      </c>
      <c r="SV752">
        <v>1131600</v>
      </c>
      <c r="SW752">
        <v>984900</v>
      </c>
      <c r="SX752">
        <v>1035800</v>
      </c>
      <c r="SY752">
        <v>1370900</v>
      </c>
      <c r="SZ752">
        <v>1748900</v>
      </c>
      <c r="TA752">
        <v>4431100</v>
      </c>
      <c r="TB752">
        <v>633600</v>
      </c>
      <c r="TC752">
        <v>201300</v>
      </c>
      <c r="TD752">
        <v>54000</v>
      </c>
      <c r="TE752">
        <v>1408700</v>
      </c>
      <c r="TF752">
        <v>379200</v>
      </c>
      <c r="TG752">
        <v>45800</v>
      </c>
      <c r="TH752">
        <v>30900</v>
      </c>
      <c r="TI752">
        <v>559300</v>
      </c>
      <c r="TJ752">
        <v>594400</v>
      </c>
      <c r="TK752">
        <v>523900</v>
      </c>
      <c r="TL752">
        <v>599700</v>
      </c>
      <c r="TM752">
        <v>3718000</v>
      </c>
      <c r="TN752">
        <v>387600</v>
      </c>
      <c r="TO752">
        <v>1066200</v>
      </c>
      <c r="TP752">
        <v>395200</v>
      </c>
      <c r="TQ752">
        <v>1463100</v>
      </c>
      <c r="TR752">
        <v>321800</v>
      </c>
      <c r="TS752">
        <v>83900</v>
      </c>
      <c r="TT752">
        <v>7885000</v>
      </c>
      <c r="TU752">
        <v>5839100</v>
      </c>
      <c r="TV752">
        <v>20600</v>
      </c>
      <c r="TW752">
        <v>2570600</v>
      </c>
      <c r="TX752">
        <v>1728300</v>
      </c>
      <c r="TY752">
        <v>1322800</v>
      </c>
      <c r="TZ752">
        <v>616600</v>
      </c>
      <c r="UA752">
        <v>225700</v>
      </c>
      <c r="UB752">
        <v>891800</v>
      </c>
      <c r="UC752">
        <v>2356100</v>
      </c>
      <c r="UD752">
        <v>2045800</v>
      </c>
      <c r="UE752">
        <v>1339000</v>
      </c>
      <c r="UF752">
        <v>677400</v>
      </c>
      <c r="UG752">
        <v>29400</v>
      </c>
      <c r="UH752">
        <v>16824000</v>
      </c>
      <c r="UI752">
        <v>6981600</v>
      </c>
      <c r="UJ752">
        <v>1080800</v>
      </c>
      <c r="UK752">
        <v>877900</v>
      </c>
      <c r="UL752">
        <v>1278900</v>
      </c>
      <c r="UM752">
        <v>133300</v>
      </c>
      <c r="UN752">
        <v>1358300</v>
      </c>
      <c r="UO752">
        <v>743800</v>
      </c>
      <c r="UP752">
        <v>535600</v>
      </c>
      <c r="UQ752">
        <v>501700</v>
      </c>
      <c r="UR752">
        <v>471400</v>
      </c>
      <c r="US752">
        <v>1828200</v>
      </c>
      <c r="UT752">
        <v>8014300</v>
      </c>
      <c r="UU752">
        <v>7697200</v>
      </c>
      <c r="UV752">
        <v>262300</v>
      </c>
      <c r="UW752">
        <v>99700</v>
      </c>
      <c r="UX752">
        <v>3648000</v>
      </c>
      <c r="UY752">
        <v>2485300</v>
      </c>
      <c r="UZ752">
        <v>781300</v>
      </c>
      <c r="VA752">
        <v>296600</v>
      </c>
      <c r="VB752">
        <v>703300</v>
      </c>
      <c r="VC752">
        <v>1610600</v>
      </c>
      <c r="VD752">
        <v>295400</v>
      </c>
      <c r="VE752">
        <v>317100</v>
      </c>
      <c r="VF752">
        <v>15629000</v>
      </c>
      <c r="VG752">
        <v>2475700</v>
      </c>
      <c r="VH752">
        <v>13153600</v>
      </c>
      <c r="VI752">
        <v>11073900</v>
      </c>
      <c r="VJ752">
        <v>4438800</v>
      </c>
      <c r="VK752">
        <v>1848400</v>
      </c>
      <c r="VL752">
        <v>699400</v>
      </c>
      <c r="VM752">
        <v>450700</v>
      </c>
      <c r="VN752">
        <v>463400</v>
      </c>
      <c r="VO752">
        <v>167400</v>
      </c>
      <c r="VP752">
        <v>630900</v>
      </c>
      <c r="VQ752">
        <v>178700</v>
      </c>
      <c r="VR752">
        <v>3990400</v>
      </c>
      <c r="VS752">
        <v>2644700</v>
      </c>
      <c r="VT752">
        <v>1537200</v>
      </c>
      <c r="VU752">
        <v>453300</v>
      </c>
      <c r="VV752">
        <v>493500</v>
      </c>
      <c r="VW752">
        <v>160800</v>
      </c>
      <c r="VX752">
        <v>873300</v>
      </c>
      <c r="VY752">
        <v>122600</v>
      </c>
      <c r="VZ752">
        <v>378400</v>
      </c>
      <c r="WA752">
        <v>705300</v>
      </c>
      <c r="WB752">
        <v>12000000</v>
      </c>
      <c r="WC752">
        <v>1804500</v>
      </c>
      <c r="WD752">
        <v>378200</v>
      </c>
      <c r="WE752">
        <v>114000</v>
      </c>
      <c r="WF752">
        <v>1312300</v>
      </c>
      <c r="WG752">
        <v>10195100</v>
      </c>
      <c r="WH752">
        <v>1890500</v>
      </c>
      <c r="WI752">
        <v>8304600</v>
      </c>
      <c r="WJ752">
        <v>5201000</v>
      </c>
      <c r="WK752">
        <v>1259600</v>
      </c>
      <c r="WL752">
        <v>1255500</v>
      </c>
      <c r="WM752">
        <v>2686200</v>
      </c>
      <c r="WN752">
        <v>20945000</v>
      </c>
      <c r="WO752">
        <v>2755000</v>
      </c>
      <c r="WP752">
        <v>1877100</v>
      </c>
      <c r="WQ752">
        <v>877400</v>
      </c>
      <c r="WR752">
        <v>4852000</v>
      </c>
      <c r="WS752">
        <v>2061600</v>
      </c>
      <c r="WT752">
        <v>2790500</v>
      </c>
      <c r="WU752">
        <v>13338000</v>
      </c>
      <c r="WV752">
        <v>7427000</v>
      </c>
      <c r="WW752">
        <v>5910800</v>
      </c>
    </row>
    <row r="753" spans="1:621" x14ac:dyDescent="0.45">
      <c r="A753" s="1"/>
      <c r="C753" s="1">
        <v>36982</v>
      </c>
      <c r="D753">
        <v>1045000</v>
      </c>
      <c r="E753">
        <v>3084000</v>
      </c>
      <c r="F753">
        <v>2040000</v>
      </c>
      <c r="G753">
        <v>1478000</v>
      </c>
      <c r="H753">
        <v>572000</v>
      </c>
      <c r="I753">
        <v>754000</v>
      </c>
      <c r="J753">
        <v>1948000</v>
      </c>
      <c r="K753">
        <v>457000</v>
      </c>
      <c r="L753">
        <v>49.4</v>
      </c>
      <c r="M753">
        <v>16.7</v>
      </c>
      <c r="N753">
        <v>32.700000000000003</v>
      </c>
      <c r="O753">
        <v>12.1</v>
      </c>
      <c r="P753">
        <v>31.2</v>
      </c>
      <c r="Q753">
        <v>7.3</v>
      </c>
      <c r="R753">
        <v>2.1</v>
      </c>
      <c r="S753">
        <v>0.5</v>
      </c>
      <c r="T753">
        <v>1.4</v>
      </c>
      <c r="U753">
        <v>0.3</v>
      </c>
      <c r="V753">
        <v>2972000</v>
      </c>
      <c r="W753">
        <v>1990000</v>
      </c>
      <c r="X753">
        <v>1499000</v>
      </c>
      <c r="Y753">
        <v>787000</v>
      </c>
      <c r="Z753">
        <v>712000</v>
      </c>
      <c r="AA753">
        <v>12.4</v>
      </c>
      <c r="AB753">
        <v>5.9</v>
      </c>
      <c r="AC753">
        <v>46</v>
      </c>
      <c r="AD753">
        <v>30.8</v>
      </c>
      <c r="AE753">
        <v>23.2</v>
      </c>
      <c r="AF753">
        <v>12.2</v>
      </c>
      <c r="AG753">
        <v>11</v>
      </c>
      <c r="AH753">
        <v>110947000</v>
      </c>
      <c r="AI753">
        <v>132334000</v>
      </c>
      <c r="AJ753">
        <v>24034000</v>
      </c>
      <c r="AK753">
        <v>596000</v>
      </c>
      <c r="AL753">
        <v>66500</v>
      </c>
      <c r="AM753">
        <v>529300</v>
      </c>
      <c r="AN753">
        <v>122400</v>
      </c>
      <c r="AO753">
        <v>217900</v>
      </c>
      <c r="AP753">
        <v>72000</v>
      </c>
      <c r="AQ753">
        <v>34000</v>
      </c>
      <c r="AR753">
        <v>111900</v>
      </c>
      <c r="AS753">
        <v>189000</v>
      </c>
      <c r="AT753">
        <v>6688000</v>
      </c>
      <c r="AU753">
        <v>1549200</v>
      </c>
      <c r="AV753">
        <v>754100</v>
      </c>
      <c r="AW753">
        <v>795100</v>
      </c>
      <c r="AX753">
        <v>926400</v>
      </c>
      <c r="AY753">
        <v>4212700</v>
      </c>
      <c r="AZ753">
        <v>1802900</v>
      </c>
      <c r="BA753">
        <v>2409800</v>
      </c>
      <c r="BB753">
        <v>16750000</v>
      </c>
      <c r="BC753">
        <v>10583000</v>
      </c>
      <c r="BD753">
        <v>577000</v>
      </c>
      <c r="BE753">
        <v>550300</v>
      </c>
      <c r="BF753">
        <v>588600</v>
      </c>
      <c r="BG753">
        <v>1716800</v>
      </c>
      <c r="BH753">
        <v>1411800</v>
      </c>
      <c r="BI753">
        <v>1819300</v>
      </c>
      <c r="BJ753">
        <v>296800</v>
      </c>
      <c r="BK753">
        <v>237500</v>
      </c>
      <c r="BL753">
        <v>686200</v>
      </c>
      <c r="BM753">
        <v>487300</v>
      </c>
      <c r="BN753">
        <v>111500</v>
      </c>
      <c r="BO753">
        <v>575400</v>
      </c>
      <c r="BP753">
        <v>1968900</v>
      </c>
      <c r="BQ753">
        <v>1238600</v>
      </c>
      <c r="BR753">
        <v>657400</v>
      </c>
      <c r="BS753">
        <v>717100</v>
      </c>
      <c r="BT753">
        <v>6167000</v>
      </c>
      <c r="BU753">
        <v>1529100</v>
      </c>
      <c r="BV753">
        <v>347200</v>
      </c>
      <c r="BW753">
        <v>221100</v>
      </c>
      <c r="BX753">
        <v>437200</v>
      </c>
      <c r="BY753">
        <v>584200</v>
      </c>
      <c r="BZ753">
        <v>782800</v>
      </c>
      <c r="CA753">
        <v>121200</v>
      </c>
      <c r="CB753">
        <v>967300</v>
      </c>
      <c r="CC753">
        <v>910600</v>
      </c>
      <c r="CD753">
        <v>266500</v>
      </c>
      <c r="CE753">
        <v>86913000</v>
      </c>
      <c r="CF753">
        <v>25759000</v>
      </c>
      <c r="CG753">
        <v>5747800</v>
      </c>
      <c r="CH753">
        <v>3248800</v>
      </c>
      <c r="CI753">
        <v>2092699.9999999998</v>
      </c>
      <c r="CJ753">
        <v>406300</v>
      </c>
      <c r="CK753">
        <v>15023700</v>
      </c>
      <c r="CL753">
        <v>1843000</v>
      </c>
      <c r="CM753">
        <v>1212700</v>
      </c>
      <c r="CN753">
        <v>137900</v>
      </c>
      <c r="CO753">
        <v>492400</v>
      </c>
      <c r="CP753">
        <v>1159600</v>
      </c>
      <c r="CQ753">
        <v>3012400</v>
      </c>
      <c r="CR753">
        <v>1186700</v>
      </c>
      <c r="CS753">
        <v>547800</v>
      </c>
      <c r="CT753">
        <v>638900</v>
      </c>
      <c r="CU753">
        <v>2805200</v>
      </c>
      <c r="CV753">
        <v>1706200</v>
      </c>
      <c r="CW753">
        <v>1099000</v>
      </c>
      <c r="CX753">
        <v>973100</v>
      </c>
      <c r="CY753">
        <v>1024900.0000000001</v>
      </c>
      <c r="CZ753">
        <v>1329400</v>
      </c>
      <c r="DA753">
        <v>1689400</v>
      </c>
      <c r="DB753">
        <v>4390700</v>
      </c>
      <c r="DC753">
        <v>626000</v>
      </c>
      <c r="DD753">
        <v>200700</v>
      </c>
      <c r="DE753">
        <v>52800</v>
      </c>
      <c r="DF753">
        <v>1384200</v>
      </c>
      <c r="DG753">
        <v>393000</v>
      </c>
      <c r="DH753">
        <v>45000</v>
      </c>
      <c r="DI753">
        <v>27300</v>
      </c>
      <c r="DJ753">
        <v>554600</v>
      </c>
      <c r="DK753">
        <v>589000</v>
      </c>
      <c r="DL753">
        <v>518100</v>
      </c>
      <c r="DM753">
        <v>597200</v>
      </c>
      <c r="DN753">
        <v>3677000</v>
      </c>
      <c r="DO753">
        <v>368000</v>
      </c>
      <c r="DP753">
        <v>1056400</v>
      </c>
      <c r="DQ753">
        <v>393400</v>
      </c>
      <c r="DR753">
        <v>1455800</v>
      </c>
      <c r="DS753">
        <v>320700</v>
      </c>
      <c r="DT753">
        <v>83000</v>
      </c>
      <c r="DU753">
        <v>7862000</v>
      </c>
      <c r="DV753">
        <v>5833500</v>
      </c>
      <c r="DW753">
        <v>20600</v>
      </c>
      <c r="DX753">
        <v>2573300</v>
      </c>
      <c r="DY753">
        <v>1728900</v>
      </c>
      <c r="DZ753">
        <v>1323800</v>
      </c>
      <c r="EA753">
        <v>617700</v>
      </c>
      <c r="EB753">
        <v>226700</v>
      </c>
      <c r="EC753">
        <v>884700</v>
      </c>
      <c r="ED753">
        <v>2354900</v>
      </c>
      <c r="EE753">
        <v>2028400</v>
      </c>
      <c r="EF753">
        <v>1330700</v>
      </c>
      <c r="EG753">
        <v>668800</v>
      </c>
      <c r="EH753">
        <v>28900</v>
      </c>
      <c r="EI753">
        <v>16652000</v>
      </c>
      <c r="EJ753">
        <v>7019500</v>
      </c>
      <c r="EK753">
        <v>1074900</v>
      </c>
      <c r="EL753">
        <v>969100</v>
      </c>
      <c r="EM753">
        <v>1269300</v>
      </c>
      <c r="EN753">
        <v>132200</v>
      </c>
      <c r="EO753">
        <v>1344100</v>
      </c>
      <c r="EP753">
        <v>738800</v>
      </c>
      <c r="EQ753">
        <v>531700</v>
      </c>
      <c r="ER753">
        <v>495800</v>
      </c>
      <c r="ES753">
        <v>463600</v>
      </c>
      <c r="ET753">
        <v>1814500</v>
      </c>
      <c r="EU753">
        <v>7818400</v>
      </c>
      <c r="EV753">
        <v>7505100</v>
      </c>
      <c r="EW753">
        <v>263200</v>
      </c>
      <c r="EX753">
        <v>98400</v>
      </c>
      <c r="EY753">
        <v>3458100</v>
      </c>
      <c r="EZ753">
        <v>2336800</v>
      </c>
      <c r="FA753">
        <v>780800</v>
      </c>
      <c r="FB753">
        <v>292000</v>
      </c>
      <c r="FC753">
        <v>699600</v>
      </c>
      <c r="FD753">
        <v>1620800</v>
      </c>
      <c r="FE753">
        <v>292200</v>
      </c>
      <c r="FF753">
        <v>313300</v>
      </c>
      <c r="FG753">
        <v>15814000</v>
      </c>
      <c r="FH753">
        <v>2621100</v>
      </c>
      <c r="FI753">
        <v>13193200</v>
      </c>
      <c r="FJ753">
        <v>11083300</v>
      </c>
      <c r="FK753">
        <v>4446400</v>
      </c>
      <c r="FL753">
        <v>1853400</v>
      </c>
      <c r="FM753">
        <v>698500</v>
      </c>
      <c r="FN753">
        <v>452400</v>
      </c>
      <c r="FO753">
        <v>464600</v>
      </c>
      <c r="FP753">
        <v>169000</v>
      </c>
      <c r="FQ753">
        <v>630000</v>
      </c>
      <c r="FR753">
        <v>178500</v>
      </c>
      <c r="FS753">
        <v>3988400</v>
      </c>
      <c r="FT753">
        <v>2648500</v>
      </c>
      <c r="FU753">
        <v>1537200</v>
      </c>
      <c r="FV753">
        <v>454700</v>
      </c>
      <c r="FW753">
        <v>495700</v>
      </c>
      <c r="FX753">
        <v>160900</v>
      </c>
      <c r="FY753">
        <v>2109900</v>
      </c>
      <c r="FZ753">
        <v>882000</v>
      </c>
      <c r="GA753">
        <v>123000</v>
      </c>
      <c r="GB753">
        <v>378800</v>
      </c>
      <c r="GC753">
        <v>726100</v>
      </c>
      <c r="GD753">
        <v>11936000</v>
      </c>
      <c r="GE753">
        <v>1787800</v>
      </c>
      <c r="GF753">
        <v>388300</v>
      </c>
      <c r="GG753">
        <v>112300</v>
      </c>
      <c r="GH753">
        <v>1287200</v>
      </c>
      <c r="GI753">
        <v>10148400</v>
      </c>
      <c r="GJ753">
        <v>1838100</v>
      </c>
      <c r="GK753">
        <v>8310299.9999999991</v>
      </c>
      <c r="GL753">
        <v>5213000</v>
      </c>
      <c r="GM753">
        <v>1263300</v>
      </c>
      <c r="GN753">
        <v>1255900</v>
      </c>
      <c r="GO753">
        <v>2693600</v>
      </c>
      <c r="GP753">
        <v>21387000</v>
      </c>
      <c r="GQ753">
        <v>2749000</v>
      </c>
      <c r="GR753">
        <v>1873500</v>
      </c>
      <c r="GS753">
        <v>875400</v>
      </c>
      <c r="GT753">
        <v>4994000</v>
      </c>
      <c r="GU753">
        <v>2214500</v>
      </c>
      <c r="GV753">
        <v>2779100</v>
      </c>
      <c r="GW753">
        <v>13644000</v>
      </c>
      <c r="GX753">
        <v>7796800</v>
      </c>
      <c r="GY753">
        <v>5847300</v>
      </c>
      <c r="IO753">
        <v>143569000</v>
      </c>
      <c r="IP753">
        <v>66.900000000000006</v>
      </c>
      <c r="IQ753">
        <v>137299000</v>
      </c>
      <c r="IR753">
        <v>64</v>
      </c>
      <c r="IS753">
        <v>6271000</v>
      </c>
      <c r="IT753">
        <v>4.4000000000000004</v>
      </c>
      <c r="IU753">
        <v>70956000</v>
      </c>
      <c r="IV753">
        <v>4509000</v>
      </c>
      <c r="IW753">
        <v>76883000</v>
      </c>
      <c r="IX753">
        <v>74.599999999999994</v>
      </c>
      <c r="IY753">
        <v>73457000</v>
      </c>
      <c r="IZ753">
        <v>71.3</v>
      </c>
      <c r="JA753">
        <v>3426000</v>
      </c>
      <c r="JB753">
        <v>4.5</v>
      </c>
      <c r="JC753">
        <v>26108000</v>
      </c>
      <c r="JD753">
        <v>72727000</v>
      </c>
      <c r="JE753">
        <v>76.599999999999994</v>
      </c>
      <c r="JF753">
        <v>69916000</v>
      </c>
      <c r="JG753">
        <v>73.7</v>
      </c>
      <c r="JH753">
        <v>2811000</v>
      </c>
      <c r="JI753">
        <v>3.9</v>
      </c>
      <c r="JJ753">
        <v>22170000</v>
      </c>
      <c r="JK753">
        <v>7439000</v>
      </c>
      <c r="JL753">
        <v>5.4</v>
      </c>
      <c r="JM753">
        <v>132334000</v>
      </c>
      <c r="JN753">
        <v>110947000</v>
      </c>
      <c r="JO753">
        <v>24034000</v>
      </c>
      <c r="JP753">
        <v>596000</v>
      </c>
      <c r="JQ753">
        <v>66500</v>
      </c>
      <c r="JR753">
        <v>529300</v>
      </c>
      <c r="JS753">
        <v>122400</v>
      </c>
      <c r="JT753">
        <v>217900</v>
      </c>
      <c r="JU753">
        <v>72000</v>
      </c>
      <c r="JV753">
        <v>34000</v>
      </c>
      <c r="JW753">
        <v>111900</v>
      </c>
      <c r="JX753">
        <v>189000</v>
      </c>
      <c r="JY753">
        <v>6688000</v>
      </c>
      <c r="JZ753">
        <v>1549200</v>
      </c>
      <c r="KA753">
        <v>754100</v>
      </c>
      <c r="KB753">
        <v>795100</v>
      </c>
      <c r="KC753">
        <v>926400</v>
      </c>
      <c r="KD753">
        <v>4212700</v>
      </c>
      <c r="KE753">
        <v>1802900</v>
      </c>
      <c r="KF753">
        <v>2409800</v>
      </c>
      <c r="KG753">
        <v>16750000</v>
      </c>
      <c r="KH753">
        <v>10583000</v>
      </c>
      <c r="KI753">
        <v>577000</v>
      </c>
      <c r="KJ753">
        <v>550300</v>
      </c>
      <c r="KK753">
        <v>588600</v>
      </c>
      <c r="KL753">
        <v>1716800</v>
      </c>
      <c r="KM753">
        <v>1411800</v>
      </c>
      <c r="KN753">
        <v>1819300</v>
      </c>
      <c r="KO753">
        <v>296800</v>
      </c>
      <c r="KP753">
        <v>237500</v>
      </c>
      <c r="KQ753">
        <v>686200</v>
      </c>
      <c r="KR753">
        <v>487300</v>
      </c>
      <c r="KS753">
        <v>111500</v>
      </c>
      <c r="KT753">
        <v>575400</v>
      </c>
      <c r="KU753">
        <v>1968900</v>
      </c>
      <c r="KV753">
        <v>1238600</v>
      </c>
      <c r="KW753">
        <v>657400</v>
      </c>
      <c r="KX753">
        <v>717100</v>
      </c>
      <c r="KY753">
        <v>6167000</v>
      </c>
      <c r="KZ753">
        <v>1529100</v>
      </c>
      <c r="LA753">
        <v>347200</v>
      </c>
      <c r="LB753">
        <v>221100</v>
      </c>
      <c r="LC753">
        <v>437200</v>
      </c>
      <c r="LD753">
        <v>584200</v>
      </c>
      <c r="LE753">
        <v>782800</v>
      </c>
      <c r="LF753">
        <v>121200</v>
      </c>
      <c r="LG753">
        <v>967300</v>
      </c>
      <c r="LH753">
        <v>910600</v>
      </c>
      <c r="LI753">
        <v>266500</v>
      </c>
      <c r="LJ753">
        <v>86913000</v>
      </c>
      <c r="LK753">
        <v>25759000</v>
      </c>
      <c r="LL753">
        <v>5747800</v>
      </c>
      <c r="LM753">
        <v>3248800</v>
      </c>
      <c r="LN753">
        <v>2092699.9999999998</v>
      </c>
      <c r="LO753">
        <v>406300</v>
      </c>
      <c r="LP753">
        <v>15023700</v>
      </c>
      <c r="LQ753">
        <v>1843000</v>
      </c>
      <c r="LR753">
        <v>1212700</v>
      </c>
      <c r="LS753">
        <v>137900</v>
      </c>
      <c r="LT753">
        <v>492400</v>
      </c>
      <c r="LU753">
        <v>1159600</v>
      </c>
      <c r="LV753">
        <v>3012400</v>
      </c>
      <c r="LW753">
        <v>1186700</v>
      </c>
      <c r="LX753">
        <v>547800</v>
      </c>
      <c r="LY753">
        <v>638900</v>
      </c>
      <c r="LZ753">
        <v>2805200</v>
      </c>
      <c r="MA753">
        <v>1706200</v>
      </c>
      <c r="MB753">
        <v>1099000</v>
      </c>
      <c r="MC753">
        <v>973100</v>
      </c>
      <c r="MD753">
        <v>1024900.0000000001</v>
      </c>
      <c r="ME753">
        <v>1329400</v>
      </c>
      <c r="MF753">
        <v>1689400</v>
      </c>
      <c r="MG753">
        <v>4390700</v>
      </c>
      <c r="MH753">
        <v>626000</v>
      </c>
      <c r="MI753">
        <v>200700</v>
      </c>
      <c r="MJ753">
        <v>52800</v>
      </c>
      <c r="MK753">
        <v>1384200</v>
      </c>
      <c r="ML753">
        <v>393000</v>
      </c>
      <c r="MM753">
        <v>45000</v>
      </c>
      <c r="MN753">
        <v>27300</v>
      </c>
      <c r="MO753">
        <v>554600</v>
      </c>
      <c r="MP753">
        <v>589000</v>
      </c>
      <c r="MQ753">
        <v>518100</v>
      </c>
      <c r="MR753">
        <v>597200</v>
      </c>
      <c r="MS753">
        <v>3677000</v>
      </c>
      <c r="MT753">
        <v>368000</v>
      </c>
      <c r="MU753">
        <v>1056400</v>
      </c>
      <c r="MV753">
        <v>393400</v>
      </c>
      <c r="MW753">
        <v>1455800</v>
      </c>
      <c r="MX753">
        <v>320700</v>
      </c>
      <c r="MY753">
        <v>83000</v>
      </c>
      <c r="MZ753">
        <v>7862000</v>
      </c>
      <c r="NA753">
        <v>5833500</v>
      </c>
      <c r="NB753">
        <v>20600</v>
      </c>
      <c r="NC753">
        <v>2573300</v>
      </c>
      <c r="ND753">
        <v>1728900</v>
      </c>
      <c r="NE753">
        <v>1323800</v>
      </c>
      <c r="NF753">
        <v>617700</v>
      </c>
      <c r="NG753">
        <v>226700</v>
      </c>
      <c r="NH753">
        <v>884700</v>
      </c>
      <c r="NI753">
        <v>2354900</v>
      </c>
      <c r="NJ753">
        <v>2028400</v>
      </c>
      <c r="NK753">
        <v>1330700</v>
      </c>
      <c r="NL753">
        <v>668800</v>
      </c>
      <c r="NM753">
        <v>28900</v>
      </c>
      <c r="NN753">
        <v>16652000</v>
      </c>
      <c r="NO753">
        <v>7019500</v>
      </c>
      <c r="NP753">
        <v>1074900</v>
      </c>
      <c r="NQ753">
        <v>969100</v>
      </c>
      <c r="NR753">
        <v>1269300</v>
      </c>
      <c r="NS753">
        <v>132200</v>
      </c>
      <c r="NT753">
        <v>1344100</v>
      </c>
      <c r="NU753">
        <v>738800</v>
      </c>
      <c r="NV753">
        <v>531700</v>
      </c>
      <c r="NW753">
        <v>495800</v>
      </c>
      <c r="NX753">
        <v>463600</v>
      </c>
      <c r="NY753">
        <v>1814500</v>
      </c>
      <c r="NZ753">
        <v>7818400</v>
      </c>
      <c r="OA753">
        <v>7505100</v>
      </c>
      <c r="OB753">
        <v>263200</v>
      </c>
      <c r="OC753">
        <v>98400</v>
      </c>
      <c r="OD753">
        <v>3458100</v>
      </c>
      <c r="OE753">
        <v>2336800</v>
      </c>
      <c r="OF753">
        <v>780800</v>
      </c>
      <c r="OG753">
        <v>292000</v>
      </c>
      <c r="OH753">
        <v>699600</v>
      </c>
      <c r="OI753">
        <v>1620800</v>
      </c>
      <c r="OJ753">
        <v>292200</v>
      </c>
      <c r="OK753">
        <v>313300</v>
      </c>
      <c r="OL753">
        <v>15814000</v>
      </c>
      <c r="OM753">
        <v>2621100</v>
      </c>
      <c r="ON753">
        <v>13193200</v>
      </c>
      <c r="OO753">
        <v>11083300</v>
      </c>
      <c r="OP753">
        <v>4446400</v>
      </c>
      <c r="OQ753">
        <v>1853400</v>
      </c>
      <c r="OR753">
        <v>698500</v>
      </c>
      <c r="OS753">
        <v>452400</v>
      </c>
      <c r="OT753">
        <v>464600</v>
      </c>
      <c r="OU753">
        <v>169000</v>
      </c>
      <c r="OV753">
        <v>630000</v>
      </c>
      <c r="OW753">
        <v>178500</v>
      </c>
      <c r="OX753">
        <v>3988400</v>
      </c>
      <c r="OY753">
        <v>2648500</v>
      </c>
      <c r="OZ753">
        <v>1537200</v>
      </c>
      <c r="PA753">
        <v>454700</v>
      </c>
      <c r="PB753">
        <v>495700</v>
      </c>
      <c r="PC753">
        <v>160900</v>
      </c>
      <c r="PD753">
        <v>2109900</v>
      </c>
      <c r="PE753">
        <v>882000</v>
      </c>
      <c r="PF753">
        <v>123000</v>
      </c>
      <c r="PG753">
        <v>378800</v>
      </c>
      <c r="PH753">
        <v>726100</v>
      </c>
      <c r="PI753">
        <v>11936000</v>
      </c>
      <c r="PJ753">
        <v>1787800</v>
      </c>
      <c r="PK753">
        <v>388300</v>
      </c>
      <c r="PL753">
        <v>112300</v>
      </c>
      <c r="PM753">
        <v>1287200</v>
      </c>
      <c r="PN753">
        <v>10148400</v>
      </c>
      <c r="PO753">
        <v>1838100</v>
      </c>
      <c r="PP753">
        <v>8310299.9999999991</v>
      </c>
      <c r="PQ753">
        <v>5213000</v>
      </c>
      <c r="PR753">
        <v>1263300</v>
      </c>
      <c r="PS753">
        <v>1255900</v>
      </c>
      <c r="PT753">
        <v>2693600</v>
      </c>
      <c r="PU753">
        <v>21387000</v>
      </c>
      <c r="PV753">
        <v>2749000</v>
      </c>
      <c r="PW753">
        <v>1873500</v>
      </c>
      <c r="PX753">
        <v>875400</v>
      </c>
      <c r="PY753">
        <v>4994000</v>
      </c>
      <c r="PZ753">
        <v>2214500</v>
      </c>
      <c r="QA753">
        <v>2779100</v>
      </c>
      <c r="QB753">
        <v>13644000</v>
      </c>
      <c r="QC753">
        <v>7796800</v>
      </c>
      <c r="QD753">
        <v>5847300</v>
      </c>
      <c r="QE753">
        <v>7.4</v>
      </c>
      <c r="QF753">
        <v>2087900</v>
      </c>
      <c r="QG753">
        <v>132458000</v>
      </c>
      <c r="QH753">
        <v>111466000</v>
      </c>
      <c r="QI753">
        <v>24255000</v>
      </c>
      <c r="QJ753">
        <v>609000</v>
      </c>
      <c r="QK753">
        <v>73300</v>
      </c>
      <c r="QL753">
        <v>535300</v>
      </c>
      <c r="QM753">
        <v>123500</v>
      </c>
      <c r="QN753">
        <v>220100</v>
      </c>
      <c r="QO753">
        <v>72600</v>
      </c>
      <c r="QP753">
        <v>34300</v>
      </c>
      <c r="QQ753">
        <v>113100</v>
      </c>
      <c r="QR753">
        <v>191700</v>
      </c>
      <c r="QS753">
        <v>6844000</v>
      </c>
      <c r="QT753">
        <v>1586800</v>
      </c>
      <c r="QU753">
        <v>772800</v>
      </c>
      <c r="QV753">
        <v>814000</v>
      </c>
      <c r="QW753">
        <v>953300</v>
      </c>
      <c r="QX753">
        <v>4304000</v>
      </c>
      <c r="QY753">
        <v>1842900</v>
      </c>
      <c r="QZ753">
        <v>2461100</v>
      </c>
      <c r="RA753">
        <v>16802000</v>
      </c>
      <c r="RB753">
        <v>10594000</v>
      </c>
      <c r="RC753">
        <v>580100</v>
      </c>
      <c r="RD753">
        <v>553300</v>
      </c>
      <c r="RE753">
        <v>588700</v>
      </c>
      <c r="RF753">
        <v>1719000</v>
      </c>
      <c r="RG753">
        <v>1410500</v>
      </c>
      <c r="RH753">
        <v>1823100</v>
      </c>
      <c r="RI753">
        <v>297900</v>
      </c>
      <c r="RJ753">
        <v>237300</v>
      </c>
      <c r="RK753">
        <v>686800</v>
      </c>
      <c r="RL753">
        <v>488900</v>
      </c>
      <c r="RM753">
        <v>112200</v>
      </c>
      <c r="RN753">
        <v>575600</v>
      </c>
      <c r="RO753">
        <v>1966700</v>
      </c>
      <c r="RP753">
        <v>1235400</v>
      </c>
      <c r="RQ753">
        <v>657900</v>
      </c>
      <c r="RR753">
        <v>718800</v>
      </c>
      <c r="RS753">
        <v>6208000</v>
      </c>
      <c r="RT753">
        <v>1558100</v>
      </c>
      <c r="RU753">
        <v>346500</v>
      </c>
      <c r="RV753">
        <v>221700</v>
      </c>
      <c r="RW753">
        <v>438600</v>
      </c>
      <c r="RX753">
        <v>586800</v>
      </c>
      <c r="RY753">
        <v>785000</v>
      </c>
      <c r="RZ753">
        <v>121900</v>
      </c>
      <c r="SA753">
        <v>967500</v>
      </c>
      <c r="SB753">
        <v>911900</v>
      </c>
      <c r="SC753">
        <v>270300</v>
      </c>
      <c r="SD753">
        <v>87211000</v>
      </c>
      <c r="SE753">
        <v>26007000</v>
      </c>
      <c r="SF753">
        <v>5761400</v>
      </c>
      <c r="SG753">
        <v>3255500</v>
      </c>
      <c r="SH753">
        <v>2098100</v>
      </c>
      <c r="SI753">
        <v>407800</v>
      </c>
      <c r="SJ753">
        <v>15233900</v>
      </c>
      <c r="SK753">
        <v>1846900</v>
      </c>
      <c r="SL753">
        <v>1214400</v>
      </c>
      <c r="SM753">
        <v>136200</v>
      </c>
      <c r="SN753">
        <v>496300</v>
      </c>
      <c r="SO753">
        <v>1138800</v>
      </c>
      <c r="SP753">
        <v>3044100</v>
      </c>
      <c r="SQ753">
        <v>1201200</v>
      </c>
      <c r="SR753">
        <v>554300</v>
      </c>
      <c r="SS753">
        <v>646900</v>
      </c>
      <c r="ST753">
        <v>2887200</v>
      </c>
      <c r="SU753">
        <v>1764200</v>
      </c>
      <c r="SV753">
        <v>1123100</v>
      </c>
      <c r="SW753">
        <v>982800</v>
      </c>
      <c r="SX753">
        <v>1034000</v>
      </c>
      <c r="SY753">
        <v>1366500</v>
      </c>
      <c r="SZ753">
        <v>1732400</v>
      </c>
      <c r="TA753">
        <v>4412100</v>
      </c>
      <c r="TB753">
        <v>632400</v>
      </c>
      <c r="TC753">
        <v>200900</v>
      </c>
      <c r="TD753">
        <v>53800</v>
      </c>
      <c r="TE753">
        <v>1400100</v>
      </c>
      <c r="TF753">
        <v>377500</v>
      </c>
      <c r="TG753">
        <v>45200</v>
      </c>
      <c r="TH753">
        <v>30000</v>
      </c>
      <c r="TI753">
        <v>555700</v>
      </c>
      <c r="TJ753">
        <v>592800</v>
      </c>
      <c r="TK753">
        <v>523700.00000000006</v>
      </c>
      <c r="TL753">
        <v>599100</v>
      </c>
      <c r="TM753">
        <v>3686000</v>
      </c>
      <c r="TN753">
        <v>374700</v>
      </c>
      <c r="TO753">
        <v>1059700</v>
      </c>
      <c r="TP753">
        <v>393700</v>
      </c>
      <c r="TQ753">
        <v>1456700</v>
      </c>
      <c r="TR753">
        <v>318400</v>
      </c>
      <c r="TS753">
        <v>82900</v>
      </c>
      <c r="TT753">
        <v>7889000</v>
      </c>
      <c r="TU753">
        <v>5844300</v>
      </c>
      <c r="TV753">
        <v>20700</v>
      </c>
      <c r="TW753">
        <v>2578500</v>
      </c>
      <c r="TX753">
        <v>1732300</v>
      </c>
      <c r="TY753">
        <v>1326100</v>
      </c>
      <c r="TZ753">
        <v>618900</v>
      </c>
      <c r="UA753">
        <v>227300</v>
      </c>
      <c r="UB753">
        <v>887800</v>
      </c>
      <c r="UC753">
        <v>2357300</v>
      </c>
      <c r="UD753">
        <v>2044600</v>
      </c>
      <c r="UE753">
        <v>1342300</v>
      </c>
      <c r="UF753">
        <v>673000</v>
      </c>
      <c r="UG753">
        <v>29300</v>
      </c>
      <c r="UH753">
        <v>16698000</v>
      </c>
      <c r="UI753">
        <v>6961500</v>
      </c>
      <c r="UJ753">
        <v>1083800</v>
      </c>
      <c r="UK753">
        <v>875400</v>
      </c>
      <c r="UL753">
        <v>1279100</v>
      </c>
      <c r="UM753">
        <v>132900</v>
      </c>
      <c r="UN753">
        <v>1346000</v>
      </c>
      <c r="UO753">
        <v>742800</v>
      </c>
      <c r="UP753">
        <v>533600</v>
      </c>
      <c r="UQ753">
        <v>496400</v>
      </c>
      <c r="UR753">
        <v>471400</v>
      </c>
      <c r="US753">
        <v>1823400</v>
      </c>
      <c r="UT753">
        <v>7913000</v>
      </c>
      <c r="UU753">
        <v>7597300</v>
      </c>
      <c r="UV753">
        <v>263300</v>
      </c>
      <c r="UW753">
        <v>99000</v>
      </c>
      <c r="UX753">
        <v>3546100</v>
      </c>
      <c r="UY753">
        <v>2402100</v>
      </c>
      <c r="UZ753">
        <v>781200</v>
      </c>
      <c r="VA753">
        <v>292600</v>
      </c>
      <c r="VB753">
        <v>704300</v>
      </c>
      <c r="VC753">
        <v>1615900</v>
      </c>
      <c r="VD753">
        <v>294900</v>
      </c>
      <c r="VE753">
        <v>315700</v>
      </c>
      <c r="VF753">
        <v>15672000</v>
      </c>
      <c r="VG753">
        <v>2482700</v>
      </c>
      <c r="VH753">
        <v>13189100</v>
      </c>
      <c r="VI753">
        <v>11101200</v>
      </c>
      <c r="VJ753">
        <v>4451000</v>
      </c>
      <c r="VK753">
        <v>1856900</v>
      </c>
      <c r="VL753">
        <v>700200</v>
      </c>
      <c r="VM753">
        <v>452000</v>
      </c>
      <c r="VN753">
        <v>464200</v>
      </c>
      <c r="VO753">
        <v>169100</v>
      </c>
      <c r="VP753">
        <v>629600</v>
      </c>
      <c r="VQ753">
        <v>179000</v>
      </c>
      <c r="VR753">
        <v>3995900</v>
      </c>
      <c r="VS753">
        <v>2654300</v>
      </c>
      <c r="VT753">
        <v>1540100</v>
      </c>
      <c r="VU753">
        <v>456100</v>
      </c>
      <c r="VV753">
        <v>496700</v>
      </c>
      <c r="VW753">
        <v>161400</v>
      </c>
      <c r="VX753">
        <v>878400</v>
      </c>
      <c r="VY753">
        <v>122500</v>
      </c>
      <c r="VZ753">
        <v>379100</v>
      </c>
      <c r="WA753">
        <v>708000</v>
      </c>
      <c r="WB753">
        <v>12040000</v>
      </c>
      <c r="WC753">
        <v>1828700</v>
      </c>
      <c r="WD753">
        <v>384900</v>
      </c>
      <c r="WE753">
        <v>114200</v>
      </c>
      <c r="WF753">
        <v>1329600</v>
      </c>
      <c r="WG753">
        <v>10211100</v>
      </c>
      <c r="WH753">
        <v>1883400</v>
      </c>
      <c r="WI753">
        <v>8327700.0000000009</v>
      </c>
      <c r="WJ753">
        <v>5219000</v>
      </c>
      <c r="WK753">
        <v>1260500</v>
      </c>
      <c r="WL753">
        <v>1256300</v>
      </c>
      <c r="WM753">
        <v>2702400</v>
      </c>
      <c r="WN753">
        <v>20992000</v>
      </c>
      <c r="WO753">
        <v>2755000</v>
      </c>
      <c r="WP753">
        <v>1880700</v>
      </c>
      <c r="WQ753">
        <v>874200</v>
      </c>
      <c r="WR753">
        <v>4856000</v>
      </c>
      <c r="WS753">
        <v>2070400</v>
      </c>
      <c r="WT753">
        <v>2786000</v>
      </c>
      <c r="WU753">
        <v>13381000</v>
      </c>
      <c r="WV753">
        <v>7456300</v>
      </c>
      <c r="WW753">
        <v>5924700</v>
      </c>
    </row>
    <row r="754" spans="1:621" x14ac:dyDescent="0.45">
      <c r="A754" s="1"/>
      <c r="C754" s="1">
        <v>37012</v>
      </c>
      <c r="D754">
        <v>1072000</v>
      </c>
      <c r="E754">
        <v>3171000</v>
      </c>
      <c r="F754">
        <v>2099000</v>
      </c>
      <c r="G754">
        <v>1546000</v>
      </c>
      <c r="H754">
        <v>584000</v>
      </c>
      <c r="I754">
        <v>819000</v>
      </c>
      <c r="J754">
        <v>1805000</v>
      </c>
      <c r="K754">
        <v>468000</v>
      </c>
      <c r="L754">
        <v>50.6</v>
      </c>
      <c r="M754">
        <v>17.100000000000001</v>
      </c>
      <c r="N754">
        <v>33.5</v>
      </c>
      <c r="O754">
        <v>13.1</v>
      </c>
      <c r="P754">
        <v>28.8</v>
      </c>
      <c r="Q754">
        <v>7.5</v>
      </c>
      <c r="R754">
        <v>2.2000000000000002</v>
      </c>
      <c r="S754">
        <v>0.6</v>
      </c>
      <c r="T754">
        <v>1.3</v>
      </c>
      <c r="U754">
        <v>0.3</v>
      </c>
      <c r="V754">
        <v>2701000</v>
      </c>
      <c r="W754">
        <v>2045000</v>
      </c>
      <c r="X754">
        <v>1502000</v>
      </c>
      <c r="Y754">
        <v>877000</v>
      </c>
      <c r="Z754">
        <v>624000</v>
      </c>
      <c r="AA754">
        <v>12.1</v>
      </c>
      <c r="AB754">
        <v>6.3</v>
      </c>
      <c r="AC754">
        <v>43.2</v>
      </c>
      <c r="AD754">
        <v>32.700000000000003</v>
      </c>
      <c r="AE754">
        <v>24</v>
      </c>
      <c r="AF754">
        <v>14</v>
      </c>
      <c r="AG754">
        <v>10</v>
      </c>
      <c r="AH754">
        <v>111610000</v>
      </c>
      <c r="AI754">
        <v>133042000</v>
      </c>
      <c r="AJ754">
        <v>24153000</v>
      </c>
      <c r="AK754">
        <v>606000</v>
      </c>
      <c r="AL754">
        <v>70400</v>
      </c>
      <c r="AM754">
        <v>535800</v>
      </c>
      <c r="AN754">
        <v>123200</v>
      </c>
      <c r="AO754">
        <v>220500</v>
      </c>
      <c r="AP754">
        <v>73100</v>
      </c>
      <c r="AQ754">
        <v>33700</v>
      </c>
      <c r="AR754">
        <v>113700</v>
      </c>
      <c r="AS754">
        <v>192100</v>
      </c>
      <c r="AT754">
        <v>6901000</v>
      </c>
      <c r="AU754">
        <v>1586100</v>
      </c>
      <c r="AV754">
        <v>775100</v>
      </c>
      <c r="AW754">
        <v>811000</v>
      </c>
      <c r="AX754">
        <v>982300</v>
      </c>
      <c r="AY754">
        <v>4332900</v>
      </c>
      <c r="AZ754">
        <v>1867200</v>
      </c>
      <c r="BA754">
        <v>2465700</v>
      </c>
      <c r="BB754">
        <v>16646000</v>
      </c>
      <c r="BC754">
        <v>10492000</v>
      </c>
      <c r="BD754">
        <v>577500</v>
      </c>
      <c r="BE754">
        <v>552100</v>
      </c>
      <c r="BF754">
        <v>580200</v>
      </c>
      <c r="BG754">
        <v>1697500</v>
      </c>
      <c r="BH754">
        <v>1398500</v>
      </c>
      <c r="BI754">
        <v>1794600</v>
      </c>
      <c r="BJ754">
        <v>296700</v>
      </c>
      <c r="BK754">
        <v>234300</v>
      </c>
      <c r="BL754">
        <v>669700</v>
      </c>
      <c r="BM754">
        <v>486400</v>
      </c>
      <c r="BN754">
        <v>107500</v>
      </c>
      <c r="BO754">
        <v>568800</v>
      </c>
      <c r="BP754">
        <v>1956100</v>
      </c>
      <c r="BQ754">
        <v>1227700</v>
      </c>
      <c r="BR754">
        <v>652600</v>
      </c>
      <c r="BS754">
        <v>713800</v>
      </c>
      <c r="BT754">
        <v>6154000</v>
      </c>
      <c r="BU754">
        <v>1536300</v>
      </c>
      <c r="BV754">
        <v>342900</v>
      </c>
      <c r="BW754">
        <v>219500</v>
      </c>
      <c r="BX754">
        <v>431600</v>
      </c>
      <c r="BY754">
        <v>581400</v>
      </c>
      <c r="BZ754">
        <v>777900</v>
      </c>
      <c r="CA754">
        <v>121700</v>
      </c>
      <c r="CB754">
        <v>964600</v>
      </c>
      <c r="CC754">
        <v>907600</v>
      </c>
      <c r="CD754">
        <v>270200</v>
      </c>
      <c r="CE754">
        <v>87457000</v>
      </c>
      <c r="CF754">
        <v>25901000</v>
      </c>
      <c r="CG754">
        <v>5751800</v>
      </c>
      <c r="CH754">
        <v>3242000</v>
      </c>
      <c r="CI754">
        <v>2102900</v>
      </c>
      <c r="CJ754">
        <v>406900</v>
      </c>
      <c r="CK754">
        <v>15134400</v>
      </c>
      <c r="CL754">
        <v>1851400</v>
      </c>
      <c r="CM754">
        <v>1218100</v>
      </c>
      <c r="CN754">
        <v>141500</v>
      </c>
      <c r="CO754">
        <v>491800</v>
      </c>
      <c r="CP754">
        <v>1198000</v>
      </c>
      <c r="CQ754">
        <v>3019500</v>
      </c>
      <c r="CR754">
        <v>1180700</v>
      </c>
      <c r="CS754">
        <v>550200</v>
      </c>
      <c r="CT754">
        <v>630500</v>
      </c>
      <c r="CU754">
        <v>2832900</v>
      </c>
      <c r="CV754">
        <v>1718700</v>
      </c>
      <c r="CW754">
        <v>1114200</v>
      </c>
      <c r="CX754">
        <v>978200</v>
      </c>
      <c r="CY754">
        <v>1032300</v>
      </c>
      <c r="CZ754">
        <v>1336100</v>
      </c>
      <c r="DA754">
        <v>1705300</v>
      </c>
      <c r="DB754">
        <v>4415400</v>
      </c>
      <c r="DC754">
        <v>628200</v>
      </c>
      <c r="DD754">
        <v>201400</v>
      </c>
      <c r="DE754">
        <v>54100</v>
      </c>
      <c r="DF754">
        <v>1392700</v>
      </c>
      <c r="DG754">
        <v>406000</v>
      </c>
      <c r="DH754">
        <v>45000</v>
      </c>
      <c r="DI754">
        <v>28400</v>
      </c>
      <c r="DJ754">
        <v>547900</v>
      </c>
      <c r="DK754">
        <v>593400</v>
      </c>
      <c r="DL754">
        <v>518299.99999999994</v>
      </c>
      <c r="DM754">
        <v>599000</v>
      </c>
      <c r="DN754">
        <v>3664000</v>
      </c>
      <c r="DO754">
        <v>371100</v>
      </c>
      <c r="DP754">
        <v>1053400</v>
      </c>
      <c r="DQ754">
        <v>390300</v>
      </c>
      <c r="DR754">
        <v>1447800</v>
      </c>
      <c r="DS754">
        <v>319300</v>
      </c>
      <c r="DT754">
        <v>82000</v>
      </c>
      <c r="DU754">
        <v>7894000</v>
      </c>
      <c r="DV754">
        <v>5849500</v>
      </c>
      <c r="DW754">
        <v>20700</v>
      </c>
      <c r="DX754">
        <v>2584900</v>
      </c>
      <c r="DY754">
        <v>1735600</v>
      </c>
      <c r="DZ754">
        <v>1328000</v>
      </c>
      <c r="EA754">
        <v>619700</v>
      </c>
      <c r="EB754">
        <v>229600</v>
      </c>
      <c r="EC754">
        <v>882300</v>
      </c>
      <c r="ED754">
        <v>2361600</v>
      </c>
      <c r="EE754">
        <v>2044400</v>
      </c>
      <c r="EF754">
        <v>1345800</v>
      </c>
      <c r="EG754">
        <v>669600</v>
      </c>
      <c r="EH754">
        <v>29000</v>
      </c>
      <c r="EI754">
        <v>16638000</v>
      </c>
      <c r="EJ754">
        <v>6899200</v>
      </c>
      <c r="EK754">
        <v>1083400</v>
      </c>
      <c r="EL754">
        <v>840400</v>
      </c>
      <c r="EM754">
        <v>1280000</v>
      </c>
      <c r="EN754">
        <v>130699.99999999999</v>
      </c>
      <c r="EO754">
        <v>1330600</v>
      </c>
      <c r="EP754">
        <v>738800</v>
      </c>
      <c r="EQ754">
        <v>532400</v>
      </c>
      <c r="ER754">
        <v>489800</v>
      </c>
      <c r="ES754">
        <v>473100</v>
      </c>
      <c r="ET754">
        <v>1815300</v>
      </c>
      <c r="EU754">
        <v>7923500</v>
      </c>
      <c r="EV754">
        <v>7606100</v>
      </c>
      <c r="EW754">
        <v>266800</v>
      </c>
      <c r="EX754">
        <v>97800</v>
      </c>
      <c r="EY754">
        <v>3501700</v>
      </c>
      <c r="EZ754">
        <v>2365700</v>
      </c>
      <c r="FA754">
        <v>778500</v>
      </c>
      <c r="FB754">
        <v>292600</v>
      </c>
      <c r="FC754">
        <v>698400</v>
      </c>
      <c r="FD754">
        <v>1679600</v>
      </c>
      <c r="FE754">
        <v>290700</v>
      </c>
      <c r="FF754">
        <v>317400</v>
      </c>
      <c r="FG754">
        <v>15811000</v>
      </c>
      <c r="FH754">
        <v>2563200</v>
      </c>
      <c r="FI754">
        <v>13247600</v>
      </c>
      <c r="FJ754">
        <v>11119700</v>
      </c>
      <c r="FK754">
        <v>4467700</v>
      </c>
      <c r="FL754">
        <v>1861200</v>
      </c>
      <c r="FM754">
        <v>703600</v>
      </c>
      <c r="FN754">
        <v>453600</v>
      </c>
      <c r="FO754">
        <v>466300</v>
      </c>
      <c r="FP754">
        <v>169800</v>
      </c>
      <c r="FQ754">
        <v>632400</v>
      </c>
      <c r="FR754">
        <v>180800</v>
      </c>
      <c r="FS754">
        <v>3994000</v>
      </c>
      <c r="FT754">
        <v>2658000</v>
      </c>
      <c r="FU754">
        <v>1536000</v>
      </c>
      <c r="FV754">
        <v>459000</v>
      </c>
      <c r="FW754">
        <v>500600</v>
      </c>
      <c r="FX754">
        <v>162400</v>
      </c>
      <c r="FY754">
        <v>2127900</v>
      </c>
      <c r="FZ754">
        <v>890100</v>
      </c>
      <c r="GA754">
        <v>123500</v>
      </c>
      <c r="GB754">
        <v>380700</v>
      </c>
      <c r="GC754">
        <v>733600</v>
      </c>
      <c r="GD754">
        <v>12297000</v>
      </c>
      <c r="GE754">
        <v>1933500</v>
      </c>
      <c r="GF754">
        <v>406500</v>
      </c>
      <c r="GG754">
        <v>117700</v>
      </c>
      <c r="GH754">
        <v>1409300</v>
      </c>
      <c r="GI754">
        <v>10363400</v>
      </c>
      <c r="GJ754">
        <v>1885400</v>
      </c>
      <c r="GK754">
        <v>8478000</v>
      </c>
      <c r="GL754">
        <v>5252000</v>
      </c>
      <c r="GM754">
        <v>1265200</v>
      </c>
      <c r="GN754">
        <v>1265700</v>
      </c>
      <c r="GO754">
        <v>2721400</v>
      </c>
      <c r="GP754">
        <v>21432000</v>
      </c>
      <c r="GQ754">
        <v>2762000</v>
      </c>
      <c r="GR754">
        <v>1888900</v>
      </c>
      <c r="GS754">
        <v>872600</v>
      </c>
      <c r="GT754">
        <v>4930000</v>
      </c>
      <c r="GU754">
        <v>2140400</v>
      </c>
      <c r="GV754">
        <v>2789600</v>
      </c>
      <c r="GW754">
        <v>13740000</v>
      </c>
      <c r="GX754">
        <v>7820300</v>
      </c>
      <c r="GY754">
        <v>5919600</v>
      </c>
      <c r="IO754">
        <v>143318000</v>
      </c>
      <c r="IP754">
        <v>66.7</v>
      </c>
      <c r="IQ754">
        <v>137092000</v>
      </c>
      <c r="IR754">
        <v>63.8</v>
      </c>
      <c r="IS754">
        <v>6226000</v>
      </c>
      <c r="IT754">
        <v>4.3</v>
      </c>
      <c r="IU754">
        <v>71414000</v>
      </c>
      <c r="IV754">
        <v>4516000</v>
      </c>
      <c r="IW754">
        <v>76670000</v>
      </c>
      <c r="IX754">
        <v>74.400000000000006</v>
      </c>
      <c r="IY754">
        <v>73263000</v>
      </c>
      <c r="IZ754">
        <v>71.099999999999994</v>
      </c>
      <c r="JA754">
        <v>3407000</v>
      </c>
      <c r="JB754">
        <v>4.4000000000000004</v>
      </c>
      <c r="JC754">
        <v>26431000</v>
      </c>
      <c r="JD754">
        <v>72675000</v>
      </c>
      <c r="JE754">
        <v>76.5</v>
      </c>
      <c r="JF754">
        <v>69865000</v>
      </c>
      <c r="JG754">
        <v>73.5</v>
      </c>
      <c r="JH754">
        <v>2809000</v>
      </c>
      <c r="JI754">
        <v>3.9</v>
      </c>
      <c r="JJ754">
        <v>22379000</v>
      </c>
      <c r="JK754">
        <v>7496000</v>
      </c>
      <c r="JL754">
        <v>5.5</v>
      </c>
      <c r="JM754">
        <v>133042000</v>
      </c>
      <c r="JN754">
        <v>111610000</v>
      </c>
      <c r="JO754">
        <v>24153000</v>
      </c>
      <c r="JP754">
        <v>606000</v>
      </c>
      <c r="JQ754">
        <v>70400</v>
      </c>
      <c r="JR754">
        <v>535800</v>
      </c>
      <c r="JS754">
        <v>123200</v>
      </c>
      <c r="JT754">
        <v>220500</v>
      </c>
      <c r="JU754">
        <v>73100</v>
      </c>
      <c r="JV754">
        <v>33700</v>
      </c>
      <c r="JW754">
        <v>113700</v>
      </c>
      <c r="JX754">
        <v>192100</v>
      </c>
      <c r="JY754">
        <v>6901000</v>
      </c>
      <c r="JZ754">
        <v>1586100</v>
      </c>
      <c r="KA754">
        <v>775100</v>
      </c>
      <c r="KB754">
        <v>811000</v>
      </c>
      <c r="KC754">
        <v>982300</v>
      </c>
      <c r="KD754">
        <v>4332900</v>
      </c>
      <c r="KE754">
        <v>1867200</v>
      </c>
      <c r="KF754">
        <v>2465700</v>
      </c>
      <c r="KG754">
        <v>16646000</v>
      </c>
      <c r="KH754">
        <v>10492000</v>
      </c>
      <c r="KI754">
        <v>577500</v>
      </c>
      <c r="KJ754">
        <v>552100</v>
      </c>
      <c r="KK754">
        <v>580200</v>
      </c>
      <c r="KL754">
        <v>1697500</v>
      </c>
      <c r="KM754">
        <v>1398500</v>
      </c>
      <c r="KN754">
        <v>1794600</v>
      </c>
      <c r="KO754">
        <v>296700</v>
      </c>
      <c r="KP754">
        <v>234300</v>
      </c>
      <c r="KQ754">
        <v>669700</v>
      </c>
      <c r="KR754">
        <v>486400</v>
      </c>
      <c r="KS754">
        <v>107500</v>
      </c>
      <c r="KT754">
        <v>568800</v>
      </c>
      <c r="KU754">
        <v>1956100</v>
      </c>
      <c r="KV754">
        <v>1227700</v>
      </c>
      <c r="KW754">
        <v>652600</v>
      </c>
      <c r="KX754">
        <v>713800</v>
      </c>
      <c r="KY754">
        <v>6154000</v>
      </c>
      <c r="KZ754">
        <v>1536300</v>
      </c>
      <c r="LA754">
        <v>342900</v>
      </c>
      <c r="LB754">
        <v>219500</v>
      </c>
      <c r="LC754">
        <v>431600</v>
      </c>
      <c r="LD754">
        <v>581400</v>
      </c>
      <c r="LE754">
        <v>777900</v>
      </c>
      <c r="LF754">
        <v>121700</v>
      </c>
      <c r="LG754">
        <v>964600</v>
      </c>
      <c r="LH754">
        <v>907600</v>
      </c>
      <c r="LI754">
        <v>270200</v>
      </c>
      <c r="LJ754">
        <v>87457000</v>
      </c>
      <c r="LK754">
        <v>25901000</v>
      </c>
      <c r="LL754">
        <v>5751800</v>
      </c>
      <c r="LM754">
        <v>3242000</v>
      </c>
      <c r="LN754">
        <v>2102900</v>
      </c>
      <c r="LO754">
        <v>406900</v>
      </c>
      <c r="LP754">
        <v>15134400</v>
      </c>
      <c r="LQ754">
        <v>1851400</v>
      </c>
      <c r="LR754">
        <v>1218100</v>
      </c>
      <c r="LS754">
        <v>141500</v>
      </c>
      <c r="LT754">
        <v>491800</v>
      </c>
      <c r="LU754">
        <v>1198000</v>
      </c>
      <c r="LV754">
        <v>3019500</v>
      </c>
      <c r="LW754">
        <v>1180700</v>
      </c>
      <c r="LX754">
        <v>550200</v>
      </c>
      <c r="LY754">
        <v>630500</v>
      </c>
      <c r="LZ754">
        <v>2832900</v>
      </c>
      <c r="MA754">
        <v>1718700</v>
      </c>
      <c r="MB754">
        <v>1114200</v>
      </c>
      <c r="MC754">
        <v>978200</v>
      </c>
      <c r="MD754">
        <v>1032300</v>
      </c>
      <c r="ME754">
        <v>1336100</v>
      </c>
      <c r="MF754">
        <v>1705300</v>
      </c>
      <c r="MG754">
        <v>4415400</v>
      </c>
      <c r="MH754">
        <v>628200</v>
      </c>
      <c r="MI754">
        <v>201400</v>
      </c>
      <c r="MJ754">
        <v>54100</v>
      </c>
      <c r="MK754">
        <v>1392700</v>
      </c>
      <c r="ML754">
        <v>406000</v>
      </c>
      <c r="MM754">
        <v>45000</v>
      </c>
      <c r="MN754">
        <v>28400</v>
      </c>
      <c r="MO754">
        <v>547900</v>
      </c>
      <c r="MP754">
        <v>593400</v>
      </c>
      <c r="MQ754">
        <v>518299.99999999994</v>
      </c>
      <c r="MR754">
        <v>599000</v>
      </c>
      <c r="MS754">
        <v>3664000</v>
      </c>
      <c r="MT754">
        <v>371100</v>
      </c>
      <c r="MU754">
        <v>1053400</v>
      </c>
      <c r="MV754">
        <v>390300</v>
      </c>
      <c r="MW754">
        <v>1447800</v>
      </c>
      <c r="MX754">
        <v>319300</v>
      </c>
      <c r="MY754">
        <v>82000</v>
      </c>
      <c r="MZ754">
        <v>7894000</v>
      </c>
      <c r="NA754">
        <v>5849500</v>
      </c>
      <c r="NB754">
        <v>20700</v>
      </c>
      <c r="NC754">
        <v>2584900</v>
      </c>
      <c r="ND754">
        <v>1735600</v>
      </c>
      <c r="NE754">
        <v>1328000</v>
      </c>
      <c r="NF754">
        <v>619700</v>
      </c>
      <c r="NG754">
        <v>229600</v>
      </c>
      <c r="NH754">
        <v>882300</v>
      </c>
      <c r="NI754">
        <v>2361600</v>
      </c>
      <c r="NJ754">
        <v>2044400</v>
      </c>
      <c r="NK754">
        <v>1345800</v>
      </c>
      <c r="NL754">
        <v>669600</v>
      </c>
      <c r="NM754">
        <v>29000</v>
      </c>
      <c r="NN754">
        <v>16638000</v>
      </c>
      <c r="NO754">
        <v>6899200</v>
      </c>
      <c r="NP754">
        <v>1083400</v>
      </c>
      <c r="NQ754">
        <v>840400</v>
      </c>
      <c r="NR754">
        <v>1280000</v>
      </c>
      <c r="NS754">
        <v>130699.99999999999</v>
      </c>
      <c r="NT754">
        <v>1330600</v>
      </c>
      <c r="NU754">
        <v>738800</v>
      </c>
      <c r="NV754">
        <v>532400</v>
      </c>
      <c r="NW754">
        <v>489800</v>
      </c>
      <c r="NX754">
        <v>473100</v>
      </c>
      <c r="NY754">
        <v>1815300</v>
      </c>
      <c r="NZ754">
        <v>7923500</v>
      </c>
      <c r="OA754">
        <v>7606100</v>
      </c>
      <c r="OB754">
        <v>266800</v>
      </c>
      <c r="OC754">
        <v>97800</v>
      </c>
      <c r="OD754">
        <v>3501700</v>
      </c>
      <c r="OE754">
        <v>2365700</v>
      </c>
      <c r="OF754">
        <v>778500</v>
      </c>
      <c r="OG754">
        <v>292600</v>
      </c>
      <c r="OH754">
        <v>698400</v>
      </c>
      <c r="OI754">
        <v>1679600</v>
      </c>
      <c r="OJ754">
        <v>290700</v>
      </c>
      <c r="OK754">
        <v>317400</v>
      </c>
      <c r="OL754">
        <v>15811000</v>
      </c>
      <c r="OM754">
        <v>2563200</v>
      </c>
      <c r="ON754">
        <v>13247600</v>
      </c>
      <c r="OO754">
        <v>11119700</v>
      </c>
      <c r="OP754">
        <v>4467700</v>
      </c>
      <c r="OQ754">
        <v>1861200</v>
      </c>
      <c r="OR754">
        <v>703600</v>
      </c>
      <c r="OS754">
        <v>453600</v>
      </c>
      <c r="OT754">
        <v>466300</v>
      </c>
      <c r="OU754">
        <v>169800</v>
      </c>
      <c r="OV754">
        <v>632400</v>
      </c>
      <c r="OW754">
        <v>180800</v>
      </c>
      <c r="OX754">
        <v>3994000</v>
      </c>
      <c r="OY754">
        <v>2658000</v>
      </c>
      <c r="OZ754">
        <v>1536000</v>
      </c>
      <c r="PA754">
        <v>459000</v>
      </c>
      <c r="PB754">
        <v>500600</v>
      </c>
      <c r="PC754">
        <v>162400</v>
      </c>
      <c r="PD754">
        <v>2127900</v>
      </c>
      <c r="PE754">
        <v>890100</v>
      </c>
      <c r="PF754">
        <v>123500</v>
      </c>
      <c r="PG754">
        <v>380700</v>
      </c>
      <c r="PH754">
        <v>733600</v>
      </c>
      <c r="PI754">
        <v>12297000</v>
      </c>
      <c r="PJ754">
        <v>1933500</v>
      </c>
      <c r="PK754">
        <v>406500</v>
      </c>
      <c r="PL754">
        <v>117700</v>
      </c>
      <c r="PM754">
        <v>1409300</v>
      </c>
      <c r="PN754">
        <v>10363400</v>
      </c>
      <c r="PO754">
        <v>1885400</v>
      </c>
      <c r="PP754">
        <v>8478000</v>
      </c>
      <c r="PQ754">
        <v>5252000</v>
      </c>
      <c r="PR754">
        <v>1265200</v>
      </c>
      <c r="PS754">
        <v>1265700</v>
      </c>
      <c r="PT754">
        <v>2721400</v>
      </c>
      <c r="PU754">
        <v>21432000</v>
      </c>
      <c r="PV754">
        <v>2762000</v>
      </c>
      <c r="PW754">
        <v>1888900</v>
      </c>
      <c r="PX754">
        <v>872600</v>
      </c>
      <c r="PY754">
        <v>4930000</v>
      </c>
      <c r="PZ754">
        <v>2140400</v>
      </c>
      <c r="QA754">
        <v>2789600</v>
      </c>
      <c r="QB754">
        <v>13740000</v>
      </c>
      <c r="QC754">
        <v>7820300</v>
      </c>
      <c r="QD754">
        <v>5919600</v>
      </c>
      <c r="QE754">
        <v>7.5</v>
      </c>
      <c r="QF754">
        <v>2100400</v>
      </c>
      <c r="QG754">
        <v>132408000</v>
      </c>
      <c r="QH754">
        <v>111379000</v>
      </c>
      <c r="QI754">
        <v>24118000</v>
      </c>
      <c r="QJ754">
        <v>609000</v>
      </c>
      <c r="QK754">
        <v>73300</v>
      </c>
      <c r="QL754">
        <v>535300</v>
      </c>
      <c r="QM754">
        <v>123800</v>
      </c>
      <c r="QN754">
        <v>218500</v>
      </c>
      <c r="QO754">
        <v>73300</v>
      </c>
      <c r="QP754">
        <v>33700</v>
      </c>
      <c r="QQ754">
        <v>111500</v>
      </c>
      <c r="QR754">
        <v>193000</v>
      </c>
      <c r="QS754">
        <v>6849000</v>
      </c>
      <c r="QT754">
        <v>1589200</v>
      </c>
      <c r="QU754">
        <v>775000</v>
      </c>
      <c r="QV754">
        <v>814200</v>
      </c>
      <c r="QW754">
        <v>954000</v>
      </c>
      <c r="QX754">
        <v>4306100</v>
      </c>
      <c r="QY754">
        <v>1856500</v>
      </c>
      <c r="QZ754">
        <v>2449600</v>
      </c>
      <c r="RA754">
        <v>16660000</v>
      </c>
      <c r="RB754">
        <v>10488000</v>
      </c>
      <c r="RC754">
        <v>577000</v>
      </c>
      <c r="RD754">
        <v>549600</v>
      </c>
      <c r="RE754">
        <v>581400</v>
      </c>
      <c r="RF754">
        <v>1700500</v>
      </c>
      <c r="RG754">
        <v>1394600</v>
      </c>
      <c r="RH754">
        <v>1795500</v>
      </c>
      <c r="RI754">
        <v>296800</v>
      </c>
      <c r="RJ754">
        <v>233900</v>
      </c>
      <c r="RK754">
        <v>669500</v>
      </c>
      <c r="RL754">
        <v>487000</v>
      </c>
      <c r="RM754">
        <v>108400</v>
      </c>
      <c r="RN754">
        <v>569500</v>
      </c>
      <c r="RO754">
        <v>1953000</v>
      </c>
      <c r="RP754">
        <v>1223100</v>
      </c>
      <c r="RQ754">
        <v>653000</v>
      </c>
      <c r="RR754">
        <v>714300</v>
      </c>
      <c r="RS754">
        <v>6172000</v>
      </c>
      <c r="RT754">
        <v>1557300</v>
      </c>
      <c r="RU754">
        <v>341700</v>
      </c>
      <c r="RV754">
        <v>219400</v>
      </c>
      <c r="RW754">
        <v>429500</v>
      </c>
      <c r="RX754">
        <v>583000</v>
      </c>
      <c r="RY754">
        <v>778400</v>
      </c>
      <c r="RZ754">
        <v>121300</v>
      </c>
      <c r="SA754">
        <v>963600</v>
      </c>
      <c r="SB754">
        <v>907400</v>
      </c>
      <c r="SC754">
        <v>270500</v>
      </c>
      <c r="SD754">
        <v>87261000</v>
      </c>
      <c r="SE754">
        <v>25992000</v>
      </c>
      <c r="SF754">
        <v>5746800</v>
      </c>
      <c r="SG754">
        <v>3241500</v>
      </c>
      <c r="SH754">
        <v>2098600</v>
      </c>
      <c r="SI754">
        <v>406700</v>
      </c>
      <c r="SJ754">
        <v>15237600</v>
      </c>
      <c r="SK754">
        <v>1849500</v>
      </c>
      <c r="SL754">
        <v>1219200</v>
      </c>
      <c r="SM754">
        <v>136800</v>
      </c>
      <c r="SN754">
        <v>493600</v>
      </c>
      <c r="SO754">
        <v>1151100</v>
      </c>
      <c r="SP754">
        <v>3031900</v>
      </c>
      <c r="SQ754">
        <v>1198000</v>
      </c>
      <c r="SR754">
        <v>555800</v>
      </c>
      <c r="SS754">
        <v>642200</v>
      </c>
      <c r="ST754">
        <v>2900800</v>
      </c>
      <c r="SU754">
        <v>1766200</v>
      </c>
      <c r="SV754">
        <v>1134600</v>
      </c>
      <c r="SW754">
        <v>984500</v>
      </c>
      <c r="SX754">
        <v>1032900.0000000001</v>
      </c>
      <c r="SY754">
        <v>1365600</v>
      </c>
      <c r="SZ754">
        <v>1723300</v>
      </c>
      <c r="TA754">
        <v>4408100</v>
      </c>
      <c r="TB754">
        <v>628900</v>
      </c>
      <c r="TC754">
        <v>201000</v>
      </c>
      <c r="TD754">
        <v>53700</v>
      </c>
      <c r="TE754">
        <v>1396400</v>
      </c>
      <c r="TF754">
        <v>386300</v>
      </c>
      <c r="TG754">
        <v>45300</v>
      </c>
      <c r="TH754">
        <v>28500</v>
      </c>
      <c r="TI754">
        <v>551500</v>
      </c>
      <c r="TJ754">
        <v>593600</v>
      </c>
      <c r="TK754">
        <v>522900</v>
      </c>
      <c r="TL754">
        <v>599400</v>
      </c>
      <c r="TM754">
        <v>3663000</v>
      </c>
      <c r="TN754">
        <v>367500</v>
      </c>
      <c r="TO754">
        <v>1056900</v>
      </c>
      <c r="TP754">
        <v>391600</v>
      </c>
      <c r="TQ754">
        <v>1446300</v>
      </c>
      <c r="TR754">
        <v>318700</v>
      </c>
      <c r="TS754">
        <v>81900</v>
      </c>
      <c r="TT754">
        <v>7898000</v>
      </c>
      <c r="TU754">
        <v>5855900</v>
      </c>
      <c r="TV754">
        <v>20700</v>
      </c>
      <c r="TW754">
        <v>2587500</v>
      </c>
      <c r="TX754">
        <v>1736300</v>
      </c>
      <c r="TY754">
        <v>1328700</v>
      </c>
      <c r="TZ754">
        <v>621300</v>
      </c>
      <c r="UA754">
        <v>229800</v>
      </c>
      <c r="UB754">
        <v>885500</v>
      </c>
      <c r="UC754">
        <v>2362200</v>
      </c>
      <c r="UD754">
        <v>2042300</v>
      </c>
      <c r="UE754">
        <v>1346600</v>
      </c>
      <c r="UF754">
        <v>666700</v>
      </c>
      <c r="UG754">
        <v>29000</v>
      </c>
      <c r="UH754">
        <v>16654000</v>
      </c>
      <c r="UI754">
        <v>6948700</v>
      </c>
      <c r="UJ754">
        <v>1088400</v>
      </c>
      <c r="UK754">
        <v>875900</v>
      </c>
      <c r="UL754">
        <v>1279600</v>
      </c>
      <c r="UM754">
        <v>131300</v>
      </c>
      <c r="UN754">
        <v>1333600</v>
      </c>
      <c r="UO754">
        <v>740300</v>
      </c>
      <c r="UP754">
        <v>532700</v>
      </c>
      <c r="UQ754">
        <v>490900</v>
      </c>
      <c r="UR754">
        <v>476000</v>
      </c>
      <c r="US754">
        <v>1818400</v>
      </c>
      <c r="UT754">
        <v>7887200</v>
      </c>
      <c r="UU754">
        <v>7570500</v>
      </c>
      <c r="UV754">
        <v>266500</v>
      </c>
      <c r="UW754">
        <v>97400</v>
      </c>
      <c r="UX754">
        <v>3523000</v>
      </c>
      <c r="UY754">
        <v>2380500</v>
      </c>
      <c r="UZ754">
        <v>781600</v>
      </c>
      <c r="VA754">
        <v>291100</v>
      </c>
      <c r="VB754">
        <v>702300</v>
      </c>
      <c r="VC754">
        <v>1616900</v>
      </c>
      <c r="VD754">
        <v>291700</v>
      </c>
      <c r="VE754">
        <v>316700</v>
      </c>
      <c r="VF754">
        <v>15747000</v>
      </c>
      <c r="VG754">
        <v>2514900</v>
      </c>
      <c r="VH754">
        <v>13232100</v>
      </c>
      <c r="VI754">
        <v>11131700</v>
      </c>
      <c r="VJ754">
        <v>4466900</v>
      </c>
      <c r="VK754">
        <v>1863900</v>
      </c>
      <c r="VL754">
        <v>702900</v>
      </c>
      <c r="VM754">
        <v>452900</v>
      </c>
      <c r="VN754">
        <v>466000</v>
      </c>
      <c r="VO754">
        <v>170000</v>
      </c>
      <c r="VP754">
        <v>630900</v>
      </c>
      <c r="VQ754">
        <v>180400</v>
      </c>
      <c r="VR754">
        <v>4003500</v>
      </c>
      <c r="VS754">
        <v>2661300</v>
      </c>
      <c r="VT754">
        <v>1538700</v>
      </c>
      <c r="VU754">
        <v>459600</v>
      </c>
      <c r="VV754">
        <v>500800</v>
      </c>
      <c r="VW754">
        <v>162200</v>
      </c>
      <c r="VX754">
        <v>884700</v>
      </c>
      <c r="VY754">
        <v>122900</v>
      </c>
      <c r="VZ754">
        <v>380900</v>
      </c>
      <c r="WA754">
        <v>711900</v>
      </c>
      <c r="WB754">
        <v>12068000</v>
      </c>
      <c r="WC754">
        <v>1839200</v>
      </c>
      <c r="WD754">
        <v>386600</v>
      </c>
      <c r="WE754">
        <v>114900</v>
      </c>
      <c r="WF754">
        <v>1337700</v>
      </c>
      <c r="WG754">
        <v>10229200</v>
      </c>
      <c r="WH754">
        <v>1875200</v>
      </c>
      <c r="WI754">
        <v>8354000</v>
      </c>
      <c r="WJ754">
        <v>5239000</v>
      </c>
      <c r="WK754">
        <v>1261900</v>
      </c>
      <c r="WL754">
        <v>1255000</v>
      </c>
      <c r="WM754">
        <v>2721700</v>
      </c>
      <c r="WN754">
        <v>21029000</v>
      </c>
      <c r="WO754">
        <v>2758000</v>
      </c>
      <c r="WP754">
        <v>1883700</v>
      </c>
      <c r="WQ754">
        <v>873800</v>
      </c>
      <c r="WR754">
        <v>4875000</v>
      </c>
      <c r="WS754">
        <v>2087199.9999999998</v>
      </c>
      <c r="WT754">
        <v>2788000</v>
      </c>
      <c r="WU754">
        <v>13396000</v>
      </c>
      <c r="WV754">
        <v>7460200</v>
      </c>
      <c r="WW754">
        <v>5935800</v>
      </c>
    </row>
    <row r="755" spans="1:621" x14ac:dyDescent="0.45">
      <c r="A755" s="1"/>
      <c r="C755" s="1">
        <v>37043</v>
      </c>
      <c r="D755">
        <v>1015000</v>
      </c>
      <c r="E755">
        <v>3300000</v>
      </c>
      <c r="F755">
        <v>2285000</v>
      </c>
      <c r="G755">
        <v>1686000</v>
      </c>
      <c r="H755">
        <v>611000</v>
      </c>
      <c r="I755">
        <v>809000</v>
      </c>
      <c r="J755">
        <v>1899000</v>
      </c>
      <c r="K755">
        <v>467000</v>
      </c>
      <c r="L755">
        <v>51</v>
      </c>
      <c r="M755">
        <v>15.7</v>
      </c>
      <c r="N755">
        <v>35.299999999999997</v>
      </c>
      <c r="O755">
        <v>12.5</v>
      </c>
      <c r="P755">
        <v>29.3</v>
      </c>
      <c r="Q755">
        <v>7.2</v>
      </c>
      <c r="R755">
        <v>2.2999999999999998</v>
      </c>
      <c r="S755">
        <v>0.6</v>
      </c>
      <c r="T755">
        <v>1.3</v>
      </c>
      <c r="U755">
        <v>0.3</v>
      </c>
      <c r="V755">
        <v>2808000</v>
      </c>
      <c r="W755">
        <v>2025000</v>
      </c>
      <c r="X755">
        <v>1532000</v>
      </c>
      <c r="Y755">
        <v>822000</v>
      </c>
      <c r="Z755">
        <v>710000</v>
      </c>
      <c r="AA755">
        <v>12.7</v>
      </c>
      <c r="AB755">
        <v>6</v>
      </c>
      <c r="AC755">
        <v>44.1</v>
      </c>
      <c r="AD755">
        <v>31.8</v>
      </c>
      <c r="AE755">
        <v>24.1</v>
      </c>
      <c r="AF755">
        <v>12.9</v>
      </c>
      <c r="AG755">
        <v>11.2</v>
      </c>
      <c r="AH755">
        <v>112289000</v>
      </c>
      <c r="AI755">
        <v>133421000</v>
      </c>
      <c r="AJ755">
        <v>24310000</v>
      </c>
      <c r="AK755">
        <v>619000</v>
      </c>
      <c r="AL755">
        <v>75400</v>
      </c>
      <c r="AM755">
        <v>543200</v>
      </c>
      <c r="AN755">
        <v>125000</v>
      </c>
      <c r="AO755">
        <v>221900</v>
      </c>
      <c r="AP755">
        <v>74300</v>
      </c>
      <c r="AQ755">
        <v>32600</v>
      </c>
      <c r="AR755">
        <v>115000</v>
      </c>
      <c r="AS755">
        <v>196300</v>
      </c>
      <c r="AT755">
        <v>7076000</v>
      </c>
      <c r="AU755">
        <v>1631000</v>
      </c>
      <c r="AV755">
        <v>804400</v>
      </c>
      <c r="AW755">
        <v>826600</v>
      </c>
      <c r="AX755">
        <v>1010600</v>
      </c>
      <c r="AY755">
        <v>4434700</v>
      </c>
      <c r="AZ755">
        <v>1912300</v>
      </c>
      <c r="BA755">
        <v>2522400</v>
      </c>
      <c r="BB755">
        <v>16615000</v>
      </c>
      <c r="BC755">
        <v>10445000</v>
      </c>
      <c r="BD755">
        <v>586400</v>
      </c>
      <c r="BE755">
        <v>554700</v>
      </c>
      <c r="BF755">
        <v>575900</v>
      </c>
      <c r="BG755">
        <v>1691200</v>
      </c>
      <c r="BH755">
        <v>1387100</v>
      </c>
      <c r="BI755">
        <v>1769300</v>
      </c>
      <c r="BJ755">
        <v>290600</v>
      </c>
      <c r="BK755">
        <v>229900</v>
      </c>
      <c r="BL755">
        <v>652500</v>
      </c>
      <c r="BM755">
        <v>488500</v>
      </c>
      <c r="BN755">
        <v>107800</v>
      </c>
      <c r="BO755">
        <v>565000</v>
      </c>
      <c r="BP755">
        <v>1951400</v>
      </c>
      <c r="BQ755">
        <v>1220700</v>
      </c>
      <c r="BR755">
        <v>647800</v>
      </c>
      <c r="BS755">
        <v>716100</v>
      </c>
      <c r="BT755">
        <v>6170000</v>
      </c>
      <c r="BU755">
        <v>1558000</v>
      </c>
      <c r="BV755">
        <v>338400</v>
      </c>
      <c r="BW755">
        <v>221200</v>
      </c>
      <c r="BX755">
        <v>429300</v>
      </c>
      <c r="BY755">
        <v>583000</v>
      </c>
      <c r="BZ755">
        <v>772200</v>
      </c>
      <c r="CA755">
        <v>123300</v>
      </c>
      <c r="CB755">
        <v>965000</v>
      </c>
      <c r="CC755">
        <v>905300</v>
      </c>
      <c r="CD755">
        <v>273900</v>
      </c>
      <c r="CE755">
        <v>87979000</v>
      </c>
      <c r="CF755">
        <v>25996000</v>
      </c>
      <c r="CG755">
        <v>5760000</v>
      </c>
      <c r="CH755">
        <v>3239900</v>
      </c>
      <c r="CI755">
        <v>2110900</v>
      </c>
      <c r="CJ755">
        <v>409200</v>
      </c>
      <c r="CK755">
        <v>15224800</v>
      </c>
      <c r="CL755">
        <v>1868700</v>
      </c>
      <c r="CM755">
        <v>1226400</v>
      </c>
      <c r="CN755">
        <v>144700</v>
      </c>
      <c r="CO755">
        <v>497600</v>
      </c>
      <c r="CP755">
        <v>1215400</v>
      </c>
      <c r="CQ755">
        <v>3044300</v>
      </c>
      <c r="CR755">
        <v>1179700</v>
      </c>
      <c r="CS755">
        <v>550800</v>
      </c>
      <c r="CT755">
        <v>628900</v>
      </c>
      <c r="CU755">
        <v>2855500</v>
      </c>
      <c r="CV755">
        <v>1729900</v>
      </c>
      <c r="CW755">
        <v>1125600</v>
      </c>
      <c r="CX755">
        <v>983300</v>
      </c>
      <c r="CY755">
        <v>1039599.9999999999</v>
      </c>
      <c r="CZ755">
        <v>1347100</v>
      </c>
      <c r="DA755">
        <v>1691200</v>
      </c>
      <c r="DB755">
        <v>4406300</v>
      </c>
      <c r="DC755">
        <v>628100</v>
      </c>
      <c r="DD755">
        <v>199300</v>
      </c>
      <c r="DE755">
        <v>56300</v>
      </c>
      <c r="DF755">
        <v>1406300</v>
      </c>
      <c r="DG755">
        <v>381700</v>
      </c>
      <c r="DH755">
        <v>45100</v>
      </c>
      <c r="DI755">
        <v>33900</v>
      </c>
      <c r="DJ755">
        <v>551200</v>
      </c>
      <c r="DK755">
        <v>587900</v>
      </c>
      <c r="DL755">
        <v>516500</v>
      </c>
      <c r="DM755">
        <v>604800</v>
      </c>
      <c r="DN755">
        <v>3656000</v>
      </c>
      <c r="DO755">
        <v>382000</v>
      </c>
      <c r="DP755">
        <v>1051200</v>
      </c>
      <c r="DQ755">
        <v>390400</v>
      </c>
      <c r="DR755">
        <v>1435300</v>
      </c>
      <c r="DS755">
        <v>316600</v>
      </c>
      <c r="DT755">
        <v>80900</v>
      </c>
      <c r="DU755">
        <v>7968000</v>
      </c>
      <c r="DV755">
        <v>5897000</v>
      </c>
      <c r="DW755">
        <v>20800</v>
      </c>
      <c r="DX755">
        <v>2620000</v>
      </c>
      <c r="DY755">
        <v>1758100</v>
      </c>
      <c r="DZ755">
        <v>1346200</v>
      </c>
      <c r="EA755">
        <v>627400</v>
      </c>
      <c r="EB755">
        <v>234500</v>
      </c>
      <c r="EC755">
        <v>888100</v>
      </c>
      <c r="ED755">
        <v>2368100</v>
      </c>
      <c r="EE755">
        <v>2070500</v>
      </c>
      <c r="EF755">
        <v>1362900</v>
      </c>
      <c r="EG755">
        <v>678900</v>
      </c>
      <c r="EH755">
        <v>28700</v>
      </c>
      <c r="EI755">
        <v>16747000</v>
      </c>
      <c r="EJ755">
        <v>6947400</v>
      </c>
      <c r="EK755">
        <v>1109500</v>
      </c>
      <c r="EL755">
        <v>827100</v>
      </c>
      <c r="EM755">
        <v>1301900</v>
      </c>
      <c r="EN755">
        <v>132200</v>
      </c>
      <c r="EO755">
        <v>1323500</v>
      </c>
      <c r="EP755">
        <v>745700</v>
      </c>
      <c r="EQ755">
        <v>541100</v>
      </c>
      <c r="ER755">
        <v>487200</v>
      </c>
      <c r="ES755">
        <v>479200</v>
      </c>
      <c r="ET755">
        <v>1819900</v>
      </c>
      <c r="EU755">
        <v>7979200</v>
      </c>
      <c r="EV755">
        <v>7656700</v>
      </c>
      <c r="EW755">
        <v>272300</v>
      </c>
      <c r="EX755">
        <v>98200</v>
      </c>
      <c r="EY755">
        <v>3516800</v>
      </c>
      <c r="EZ755">
        <v>2375100</v>
      </c>
      <c r="FA755">
        <v>780400</v>
      </c>
      <c r="FB755">
        <v>294600</v>
      </c>
      <c r="FC755">
        <v>700700</v>
      </c>
      <c r="FD755">
        <v>1702400</v>
      </c>
      <c r="FE755">
        <v>291300</v>
      </c>
      <c r="FF755">
        <v>322500</v>
      </c>
      <c r="FG755">
        <v>15621000</v>
      </c>
      <c r="FH755">
        <v>2307100</v>
      </c>
      <c r="FI755">
        <v>13313800</v>
      </c>
      <c r="FJ755">
        <v>11205900</v>
      </c>
      <c r="FK755">
        <v>4498700</v>
      </c>
      <c r="FL755">
        <v>1876300</v>
      </c>
      <c r="FM755">
        <v>707000</v>
      </c>
      <c r="FN755">
        <v>457900</v>
      </c>
      <c r="FO755">
        <v>469100</v>
      </c>
      <c r="FP755">
        <v>170900</v>
      </c>
      <c r="FQ755">
        <v>636400</v>
      </c>
      <c r="FR755">
        <v>181100</v>
      </c>
      <c r="FS755">
        <v>4021200</v>
      </c>
      <c r="FT755">
        <v>2686000</v>
      </c>
      <c r="FU755">
        <v>1549900</v>
      </c>
      <c r="FV755">
        <v>464600</v>
      </c>
      <c r="FW755">
        <v>507200</v>
      </c>
      <c r="FX755">
        <v>164300</v>
      </c>
      <c r="FY755">
        <v>2107900</v>
      </c>
      <c r="FZ755">
        <v>895900</v>
      </c>
      <c r="GA755">
        <v>123800</v>
      </c>
      <c r="GB755">
        <v>386100</v>
      </c>
      <c r="GC755">
        <v>702100</v>
      </c>
      <c r="GD755">
        <v>12687000</v>
      </c>
      <c r="GE755">
        <v>2096400</v>
      </c>
      <c r="GF755">
        <v>410600</v>
      </c>
      <c r="GG755">
        <v>124200</v>
      </c>
      <c r="GH755">
        <v>1561600</v>
      </c>
      <c r="GI755">
        <v>10590200</v>
      </c>
      <c r="GJ755">
        <v>1974600</v>
      </c>
      <c r="GK755">
        <v>8615600</v>
      </c>
      <c r="GL755">
        <v>5304000</v>
      </c>
      <c r="GM755">
        <v>1263700</v>
      </c>
      <c r="GN755">
        <v>1267800</v>
      </c>
      <c r="GO755">
        <v>2772000</v>
      </c>
      <c r="GP755">
        <v>21132000</v>
      </c>
      <c r="GQ755">
        <v>2795000</v>
      </c>
      <c r="GR755">
        <v>1923600</v>
      </c>
      <c r="GS755">
        <v>871500</v>
      </c>
      <c r="GT755">
        <v>4725000</v>
      </c>
      <c r="GU755">
        <v>1904000</v>
      </c>
      <c r="GV755">
        <v>2821200</v>
      </c>
      <c r="GW755">
        <v>13612000</v>
      </c>
      <c r="GX755">
        <v>7466100</v>
      </c>
      <c r="GY755">
        <v>6146000</v>
      </c>
      <c r="IO755">
        <v>143357000</v>
      </c>
      <c r="IP755">
        <v>66.7</v>
      </c>
      <c r="IQ755">
        <v>136873000</v>
      </c>
      <c r="IR755">
        <v>63.7</v>
      </c>
      <c r="IS755">
        <v>6484000</v>
      </c>
      <c r="IT755">
        <v>4.5</v>
      </c>
      <c r="IU755">
        <v>71592000</v>
      </c>
      <c r="IV755">
        <v>4637000</v>
      </c>
      <c r="IW755">
        <v>76676000</v>
      </c>
      <c r="IX755">
        <v>74.3</v>
      </c>
      <c r="IY755">
        <v>73132000</v>
      </c>
      <c r="IZ755">
        <v>70.900000000000006</v>
      </c>
      <c r="JA755">
        <v>3545000</v>
      </c>
      <c r="JB755">
        <v>4.5999999999999996</v>
      </c>
      <c r="JC755">
        <v>26538000</v>
      </c>
      <c r="JD755">
        <v>72604000</v>
      </c>
      <c r="JE755">
        <v>76.3</v>
      </c>
      <c r="JF755">
        <v>69690000</v>
      </c>
      <c r="JG755">
        <v>73.2</v>
      </c>
      <c r="JH755">
        <v>2914000</v>
      </c>
      <c r="JI755">
        <v>4</v>
      </c>
      <c r="JJ755">
        <v>22538000</v>
      </c>
      <c r="JK755">
        <v>7469000</v>
      </c>
      <c r="JL755">
        <v>5.5</v>
      </c>
      <c r="JM755">
        <v>133421000</v>
      </c>
      <c r="JN755">
        <v>112289000</v>
      </c>
      <c r="JO755">
        <v>24310000</v>
      </c>
      <c r="JP755">
        <v>619000</v>
      </c>
      <c r="JQ755">
        <v>75400</v>
      </c>
      <c r="JR755">
        <v>543200</v>
      </c>
      <c r="JS755">
        <v>125000</v>
      </c>
      <c r="JT755">
        <v>221900</v>
      </c>
      <c r="JU755">
        <v>74300</v>
      </c>
      <c r="JV755">
        <v>32600</v>
      </c>
      <c r="JW755">
        <v>115000</v>
      </c>
      <c r="JX755">
        <v>196300</v>
      </c>
      <c r="JY755">
        <v>7076000</v>
      </c>
      <c r="JZ755">
        <v>1631000</v>
      </c>
      <c r="KA755">
        <v>804400</v>
      </c>
      <c r="KB755">
        <v>826600</v>
      </c>
      <c r="KC755">
        <v>1010600</v>
      </c>
      <c r="KD755">
        <v>4434700</v>
      </c>
      <c r="KE755">
        <v>1912300</v>
      </c>
      <c r="KF755">
        <v>2522400</v>
      </c>
      <c r="KG755">
        <v>16615000</v>
      </c>
      <c r="KH755">
        <v>10445000</v>
      </c>
      <c r="KI755">
        <v>586400</v>
      </c>
      <c r="KJ755">
        <v>554700</v>
      </c>
      <c r="KK755">
        <v>575900</v>
      </c>
      <c r="KL755">
        <v>1691200</v>
      </c>
      <c r="KM755">
        <v>1387100</v>
      </c>
      <c r="KN755">
        <v>1769300</v>
      </c>
      <c r="KO755">
        <v>290600</v>
      </c>
      <c r="KP755">
        <v>229900</v>
      </c>
      <c r="KQ755">
        <v>652500</v>
      </c>
      <c r="KR755">
        <v>488500</v>
      </c>
      <c r="KS755">
        <v>107800</v>
      </c>
      <c r="KT755">
        <v>565000</v>
      </c>
      <c r="KU755">
        <v>1951400</v>
      </c>
      <c r="KV755">
        <v>1220700</v>
      </c>
      <c r="KW755">
        <v>647800</v>
      </c>
      <c r="KX755">
        <v>716100</v>
      </c>
      <c r="KY755">
        <v>6170000</v>
      </c>
      <c r="KZ755">
        <v>1558000</v>
      </c>
      <c r="LA755">
        <v>338400</v>
      </c>
      <c r="LB755">
        <v>221200</v>
      </c>
      <c r="LC755">
        <v>429300</v>
      </c>
      <c r="LD755">
        <v>583000</v>
      </c>
      <c r="LE755">
        <v>772200</v>
      </c>
      <c r="LF755">
        <v>123300</v>
      </c>
      <c r="LG755">
        <v>965000</v>
      </c>
      <c r="LH755">
        <v>905300</v>
      </c>
      <c r="LI755">
        <v>273900</v>
      </c>
      <c r="LJ755">
        <v>87979000</v>
      </c>
      <c r="LK755">
        <v>25996000</v>
      </c>
      <c r="LL755">
        <v>5760000</v>
      </c>
      <c r="LM755">
        <v>3239900</v>
      </c>
      <c r="LN755">
        <v>2110900</v>
      </c>
      <c r="LO755">
        <v>409200</v>
      </c>
      <c r="LP755">
        <v>15224800</v>
      </c>
      <c r="LQ755">
        <v>1868700</v>
      </c>
      <c r="LR755">
        <v>1226400</v>
      </c>
      <c r="LS755">
        <v>144700</v>
      </c>
      <c r="LT755">
        <v>497600</v>
      </c>
      <c r="LU755">
        <v>1215400</v>
      </c>
      <c r="LV755">
        <v>3044300</v>
      </c>
      <c r="LW755">
        <v>1179700</v>
      </c>
      <c r="LX755">
        <v>550800</v>
      </c>
      <c r="LY755">
        <v>628900</v>
      </c>
      <c r="LZ755">
        <v>2855500</v>
      </c>
      <c r="MA755">
        <v>1729900</v>
      </c>
      <c r="MB755">
        <v>1125600</v>
      </c>
      <c r="MC755">
        <v>983300</v>
      </c>
      <c r="MD755">
        <v>1039599.9999999999</v>
      </c>
      <c r="ME755">
        <v>1347100</v>
      </c>
      <c r="MF755">
        <v>1691200</v>
      </c>
      <c r="MG755">
        <v>4406300</v>
      </c>
      <c r="MH755">
        <v>628100</v>
      </c>
      <c r="MI755">
        <v>199300</v>
      </c>
      <c r="MJ755">
        <v>56300</v>
      </c>
      <c r="MK755">
        <v>1406300</v>
      </c>
      <c r="ML755">
        <v>381700</v>
      </c>
      <c r="MM755">
        <v>45100</v>
      </c>
      <c r="MN755">
        <v>33900</v>
      </c>
      <c r="MO755">
        <v>551200</v>
      </c>
      <c r="MP755">
        <v>587900</v>
      </c>
      <c r="MQ755">
        <v>516500</v>
      </c>
      <c r="MR755">
        <v>604800</v>
      </c>
      <c r="MS755">
        <v>3656000</v>
      </c>
      <c r="MT755">
        <v>382000</v>
      </c>
      <c r="MU755">
        <v>1051200</v>
      </c>
      <c r="MV755">
        <v>390400</v>
      </c>
      <c r="MW755">
        <v>1435300</v>
      </c>
      <c r="MX755">
        <v>316600</v>
      </c>
      <c r="MY755">
        <v>80900</v>
      </c>
      <c r="MZ755">
        <v>7968000</v>
      </c>
      <c r="NA755">
        <v>5897000</v>
      </c>
      <c r="NB755">
        <v>20800</v>
      </c>
      <c r="NC755">
        <v>2620000</v>
      </c>
      <c r="ND755">
        <v>1758100</v>
      </c>
      <c r="NE755">
        <v>1346200</v>
      </c>
      <c r="NF755">
        <v>627400</v>
      </c>
      <c r="NG755">
        <v>234500</v>
      </c>
      <c r="NH755">
        <v>888100</v>
      </c>
      <c r="NI755">
        <v>2368100</v>
      </c>
      <c r="NJ755">
        <v>2070500</v>
      </c>
      <c r="NK755">
        <v>1362900</v>
      </c>
      <c r="NL755">
        <v>678900</v>
      </c>
      <c r="NM755">
        <v>28700</v>
      </c>
      <c r="NN755">
        <v>16747000</v>
      </c>
      <c r="NO755">
        <v>6947400</v>
      </c>
      <c r="NP755">
        <v>1109500</v>
      </c>
      <c r="NQ755">
        <v>827100</v>
      </c>
      <c r="NR755">
        <v>1301900</v>
      </c>
      <c r="NS755">
        <v>132200</v>
      </c>
      <c r="NT755">
        <v>1323500</v>
      </c>
      <c r="NU755">
        <v>745700</v>
      </c>
      <c r="NV755">
        <v>541100</v>
      </c>
      <c r="NW755">
        <v>487200</v>
      </c>
      <c r="NX755">
        <v>479200</v>
      </c>
      <c r="NY755">
        <v>1819900</v>
      </c>
      <c r="NZ755">
        <v>7979200</v>
      </c>
      <c r="OA755">
        <v>7656700</v>
      </c>
      <c r="OB755">
        <v>272300</v>
      </c>
      <c r="OC755">
        <v>98200</v>
      </c>
      <c r="OD755">
        <v>3516800</v>
      </c>
      <c r="OE755">
        <v>2375100</v>
      </c>
      <c r="OF755">
        <v>780400</v>
      </c>
      <c r="OG755">
        <v>294600</v>
      </c>
      <c r="OH755">
        <v>700700</v>
      </c>
      <c r="OI755">
        <v>1702400</v>
      </c>
      <c r="OJ755">
        <v>291300</v>
      </c>
      <c r="OK755">
        <v>322500</v>
      </c>
      <c r="OL755">
        <v>15621000</v>
      </c>
      <c r="OM755">
        <v>2307100</v>
      </c>
      <c r="ON755">
        <v>13313800</v>
      </c>
      <c r="OO755">
        <v>11205900</v>
      </c>
      <c r="OP755">
        <v>4498700</v>
      </c>
      <c r="OQ755">
        <v>1876300</v>
      </c>
      <c r="OR755">
        <v>707000</v>
      </c>
      <c r="OS755">
        <v>457900</v>
      </c>
      <c r="OT755">
        <v>469100</v>
      </c>
      <c r="OU755">
        <v>170900</v>
      </c>
      <c r="OV755">
        <v>636400</v>
      </c>
      <c r="OW755">
        <v>181100</v>
      </c>
      <c r="OX755">
        <v>4021200</v>
      </c>
      <c r="OY755">
        <v>2686000</v>
      </c>
      <c r="OZ755">
        <v>1549900</v>
      </c>
      <c r="PA755">
        <v>464600</v>
      </c>
      <c r="PB755">
        <v>507200</v>
      </c>
      <c r="PC755">
        <v>164300</v>
      </c>
      <c r="PD755">
        <v>2107900</v>
      </c>
      <c r="PE755">
        <v>895900</v>
      </c>
      <c r="PF755">
        <v>123800</v>
      </c>
      <c r="PG755">
        <v>386100</v>
      </c>
      <c r="PH755">
        <v>702100</v>
      </c>
      <c r="PI755">
        <v>12687000</v>
      </c>
      <c r="PJ755">
        <v>2096400</v>
      </c>
      <c r="PK755">
        <v>410600</v>
      </c>
      <c r="PL755">
        <v>124200</v>
      </c>
      <c r="PM755">
        <v>1561600</v>
      </c>
      <c r="PN755">
        <v>10590200</v>
      </c>
      <c r="PO755">
        <v>1974600</v>
      </c>
      <c r="PP755">
        <v>8615600</v>
      </c>
      <c r="PQ755">
        <v>5304000</v>
      </c>
      <c r="PR755">
        <v>1263700</v>
      </c>
      <c r="PS755">
        <v>1267800</v>
      </c>
      <c r="PT755">
        <v>2772000</v>
      </c>
      <c r="PU755">
        <v>21132000</v>
      </c>
      <c r="PV755">
        <v>2795000</v>
      </c>
      <c r="PW755">
        <v>1923600</v>
      </c>
      <c r="PX755">
        <v>871500</v>
      </c>
      <c r="PY755">
        <v>4725000</v>
      </c>
      <c r="PZ755">
        <v>1904000</v>
      </c>
      <c r="QA755">
        <v>2821200</v>
      </c>
      <c r="QB755">
        <v>13612000</v>
      </c>
      <c r="QC755">
        <v>7466100</v>
      </c>
      <c r="QD755">
        <v>6146000</v>
      </c>
      <c r="QE755">
        <v>7.9</v>
      </c>
      <c r="QF755">
        <v>2107500</v>
      </c>
      <c r="QG755">
        <v>132300000</v>
      </c>
      <c r="QH755">
        <v>111163000</v>
      </c>
      <c r="QI755">
        <v>23963000</v>
      </c>
      <c r="QJ755">
        <v>610000</v>
      </c>
      <c r="QK755">
        <v>74500</v>
      </c>
      <c r="QL755">
        <v>535200</v>
      </c>
      <c r="QM755">
        <v>123400</v>
      </c>
      <c r="QN755">
        <v>217800</v>
      </c>
      <c r="QO755">
        <v>74200</v>
      </c>
      <c r="QP755">
        <v>32100</v>
      </c>
      <c r="QQ755">
        <v>111500</v>
      </c>
      <c r="QR755">
        <v>194000</v>
      </c>
      <c r="QS755">
        <v>6840000</v>
      </c>
      <c r="QT755">
        <v>1590700</v>
      </c>
      <c r="QU755">
        <v>779600</v>
      </c>
      <c r="QV755">
        <v>811100</v>
      </c>
      <c r="QW755">
        <v>949700</v>
      </c>
      <c r="QX755">
        <v>4299400</v>
      </c>
      <c r="QY755">
        <v>1856700</v>
      </c>
      <c r="QZ755">
        <v>2442700</v>
      </c>
      <c r="RA755">
        <v>16513000</v>
      </c>
      <c r="RB755">
        <v>10383000</v>
      </c>
      <c r="RC755">
        <v>577200</v>
      </c>
      <c r="RD755">
        <v>546200</v>
      </c>
      <c r="RE755">
        <v>574700</v>
      </c>
      <c r="RF755">
        <v>1684100</v>
      </c>
      <c r="RG755">
        <v>1378100</v>
      </c>
      <c r="RH755">
        <v>1761700</v>
      </c>
      <c r="RI755">
        <v>288600</v>
      </c>
      <c r="RJ755">
        <v>229000</v>
      </c>
      <c r="RK755">
        <v>649400</v>
      </c>
      <c r="RL755">
        <v>486500</v>
      </c>
      <c r="RM755">
        <v>108300</v>
      </c>
      <c r="RN755">
        <v>562900</v>
      </c>
      <c r="RO755">
        <v>1941500</v>
      </c>
      <c r="RP755">
        <v>1211000</v>
      </c>
      <c r="RQ755">
        <v>645100</v>
      </c>
      <c r="RR755">
        <v>711700</v>
      </c>
      <c r="RS755">
        <v>6130000</v>
      </c>
      <c r="RT755">
        <v>1557800</v>
      </c>
      <c r="RU755">
        <v>335800</v>
      </c>
      <c r="RV755">
        <v>219100</v>
      </c>
      <c r="RW755">
        <v>420400</v>
      </c>
      <c r="RX755">
        <v>579500</v>
      </c>
      <c r="RY755">
        <v>769100</v>
      </c>
      <c r="RZ755">
        <v>121000</v>
      </c>
      <c r="SA755">
        <v>959400</v>
      </c>
      <c r="SB755">
        <v>899100</v>
      </c>
      <c r="SC755">
        <v>269200</v>
      </c>
      <c r="SD755">
        <v>87200000</v>
      </c>
      <c r="SE755">
        <v>25958000</v>
      </c>
      <c r="SF755">
        <v>5729000</v>
      </c>
      <c r="SG755">
        <v>3225700</v>
      </c>
      <c r="SH755">
        <v>2095699.9999999998</v>
      </c>
      <c r="SI755">
        <v>407600</v>
      </c>
      <c r="SJ755">
        <v>15241800</v>
      </c>
      <c r="SK755">
        <v>1854000</v>
      </c>
      <c r="SL755">
        <v>1222500</v>
      </c>
      <c r="SM755">
        <v>137300</v>
      </c>
      <c r="SN755">
        <v>494200</v>
      </c>
      <c r="SO755">
        <v>1163800</v>
      </c>
      <c r="SP755">
        <v>3031900</v>
      </c>
      <c r="SQ755">
        <v>1193600</v>
      </c>
      <c r="SR755">
        <v>554200</v>
      </c>
      <c r="SS755">
        <v>639400</v>
      </c>
      <c r="ST755">
        <v>2906300</v>
      </c>
      <c r="SU755">
        <v>1769000</v>
      </c>
      <c r="SV755">
        <v>1137300</v>
      </c>
      <c r="SW755">
        <v>983200</v>
      </c>
      <c r="SX755">
        <v>1033300</v>
      </c>
      <c r="SY755">
        <v>1361300</v>
      </c>
      <c r="SZ755">
        <v>1714400</v>
      </c>
      <c r="TA755">
        <v>4387100</v>
      </c>
      <c r="TB755">
        <v>625100</v>
      </c>
      <c r="TC755">
        <v>198600</v>
      </c>
      <c r="TD755">
        <v>54300</v>
      </c>
      <c r="TE755">
        <v>1390900</v>
      </c>
      <c r="TF755">
        <v>382500</v>
      </c>
      <c r="TG755">
        <v>45000</v>
      </c>
      <c r="TH755">
        <v>30200</v>
      </c>
      <c r="TI755">
        <v>550100</v>
      </c>
      <c r="TJ755">
        <v>589800</v>
      </c>
      <c r="TK755">
        <v>520600</v>
      </c>
      <c r="TL755">
        <v>600300</v>
      </c>
      <c r="TM755">
        <v>3642000</v>
      </c>
      <c r="TN755">
        <v>373100</v>
      </c>
      <c r="TO755">
        <v>1048099.9999999999</v>
      </c>
      <c r="TP755">
        <v>390100</v>
      </c>
      <c r="TQ755">
        <v>1433000</v>
      </c>
      <c r="TR755">
        <v>317500</v>
      </c>
      <c r="TS755">
        <v>80300</v>
      </c>
      <c r="TT755">
        <v>7905000</v>
      </c>
      <c r="TU755">
        <v>5873400</v>
      </c>
      <c r="TV755">
        <v>20700</v>
      </c>
      <c r="TW755">
        <v>2607000</v>
      </c>
      <c r="TX755">
        <v>1749100</v>
      </c>
      <c r="TY755">
        <v>1339600</v>
      </c>
      <c r="TZ755">
        <v>624900</v>
      </c>
      <c r="UA755">
        <v>233000</v>
      </c>
      <c r="UB755">
        <v>884200</v>
      </c>
      <c r="UC755">
        <v>2361500</v>
      </c>
      <c r="UD755">
        <v>2031600</v>
      </c>
      <c r="UE755">
        <v>1339100</v>
      </c>
      <c r="UF755">
        <v>663800</v>
      </c>
      <c r="UG755">
        <v>28700</v>
      </c>
      <c r="UH755">
        <v>16588000</v>
      </c>
      <c r="UI755">
        <v>6940800</v>
      </c>
      <c r="UJ755">
        <v>1092500</v>
      </c>
      <c r="UK755">
        <v>877300</v>
      </c>
      <c r="UL755">
        <v>1281200</v>
      </c>
      <c r="UM755">
        <v>131500</v>
      </c>
      <c r="UN755">
        <v>1321000</v>
      </c>
      <c r="UO755">
        <v>740800</v>
      </c>
      <c r="UP755">
        <v>534200</v>
      </c>
      <c r="UQ755">
        <v>486400</v>
      </c>
      <c r="UR755">
        <v>475800</v>
      </c>
      <c r="US755">
        <v>1811600</v>
      </c>
      <c r="UT755">
        <v>7835600</v>
      </c>
      <c r="UU755">
        <v>7517900</v>
      </c>
      <c r="UV755">
        <v>269400</v>
      </c>
      <c r="UW755">
        <v>96800</v>
      </c>
      <c r="UX755">
        <v>3475100</v>
      </c>
      <c r="UY755">
        <v>2342900</v>
      </c>
      <c r="UZ755">
        <v>780800</v>
      </c>
      <c r="VA755">
        <v>289400</v>
      </c>
      <c r="VB755">
        <v>704400</v>
      </c>
      <c r="VC755">
        <v>1612700</v>
      </c>
      <c r="VD755">
        <v>289300</v>
      </c>
      <c r="VE755">
        <v>317700</v>
      </c>
      <c r="VF755">
        <v>15784000</v>
      </c>
      <c r="VG755">
        <v>2502500</v>
      </c>
      <c r="VH755">
        <v>13281300</v>
      </c>
      <c r="VI755">
        <v>11173800</v>
      </c>
      <c r="VJ755">
        <v>4483900</v>
      </c>
      <c r="VK755">
        <v>1871900</v>
      </c>
      <c r="VL755">
        <v>703400</v>
      </c>
      <c r="VM755">
        <v>455100</v>
      </c>
      <c r="VN755">
        <v>467900</v>
      </c>
      <c r="VO755">
        <v>170500</v>
      </c>
      <c r="VP755">
        <v>634900</v>
      </c>
      <c r="VQ755">
        <v>180300</v>
      </c>
      <c r="VR755">
        <v>4014100</v>
      </c>
      <c r="VS755">
        <v>2675800</v>
      </c>
      <c r="VT755">
        <v>1546700</v>
      </c>
      <c r="VU755">
        <v>461300</v>
      </c>
      <c r="VV755">
        <v>504900</v>
      </c>
      <c r="VW755">
        <v>162900</v>
      </c>
      <c r="VX755">
        <v>892500</v>
      </c>
      <c r="VY755">
        <v>123000</v>
      </c>
      <c r="VZ755">
        <v>381000</v>
      </c>
      <c r="WA755">
        <v>711100</v>
      </c>
      <c r="WB755">
        <v>12076000</v>
      </c>
      <c r="WC755">
        <v>1835400</v>
      </c>
      <c r="WD755">
        <v>385400</v>
      </c>
      <c r="WE755">
        <v>115000</v>
      </c>
      <c r="WF755">
        <v>1335000</v>
      </c>
      <c r="WG755">
        <v>10240500</v>
      </c>
      <c r="WH755">
        <v>1865800</v>
      </c>
      <c r="WI755">
        <v>8374700.0000000009</v>
      </c>
      <c r="WJ755">
        <v>5247000</v>
      </c>
      <c r="WK755">
        <v>1253900</v>
      </c>
      <c r="WL755">
        <v>1254400</v>
      </c>
      <c r="WM755">
        <v>2738700</v>
      </c>
      <c r="WN755">
        <v>21137000</v>
      </c>
      <c r="WO755">
        <v>2780000</v>
      </c>
      <c r="WP755">
        <v>1906400</v>
      </c>
      <c r="WQ755">
        <v>873700</v>
      </c>
      <c r="WR755">
        <v>4902000</v>
      </c>
      <c r="WS755">
        <v>2108000</v>
      </c>
      <c r="WT755">
        <v>2794400</v>
      </c>
      <c r="WU755">
        <v>13455000</v>
      </c>
      <c r="WV755">
        <v>7481300</v>
      </c>
      <c r="WW755">
        <v>5973200</v>
      </c>
    </row>
    <row r="756" spans="1:621" x14ac:dyDescent="0.45">
      <c r="A756" s="1"/>
      <c r="C756" s="1">
        <v>37073</v>
      </c>
      <c r="D756">
        <v>1002000</v>
      </c>
      <c r="E756">
        <v>3357000</v>
      </c>
      <c r="F756">
        <v>2355000</v>
      </c>
      <c r="G756">
        <v>1773000</v>
      </c>
      <c r="H756">
        <v>598000</v>
      </c>
      <c r="I756">
        <v>806000</v>
      </c>
      <c r="J756">
        <v>1950000</v>
      </c>
      <c r="K756">
        <v>448000</v>
      </c>
      <c r="L756">
        <v>51.2</v>
      </c>
      <c r="M756">
        <v>15.3</v>
      </c>
      <c r="N756">
        <v>35.9</v>
      </c>
      <c r="O756">
        <v>12.3</v>
      </c>
      <c r="P756">
        <v>29.7</v>
      </c>
      <c r="Q756">
        <v>6.8</v>
      </c>
      <c r="R756">
        <v>2.2999999999999998</v>
      </c>
      <c r="S756">
        <v>0.6</v>
      </c>
      <c r="T756">
        <v>1.4</v>
      </c>
      <c r="U756">
        <v>0.3</v>
      </c>
      <c r="V756">
        <v>2642000</v>
      </c>
      <c r="W756">
        <v>2187000</v>
      </c>
      <c r="X756">
        <v>1653000</v>
      </c>
      <c r="Y756">
        <v>951000</v>
      </c>
      <c r="Z756">
        <v>702000</v>
      </c>
      <c r="AA756">
        <v>12.9</v>
      </c>
      <c r="AB756">
        <v>6.8</v>
      </c>
      <c r="AC756">
        <v>40.799999999999997</v>
      </c>
      <c r="AD756">
        <v>33.700000000000003</v>
      </c>
      <c r="AE756">
        <v>25.5</v>
      </c>
      <c r="AF756">
        <v>14.7</v>
      </c>
      <c r="AG756">
        <v>10.8</v>
      </c>
      <c r="AH756">
        <v>111881000</v>
      </c>
      <c r="AI756">
        <v>131930000</v>
      </c>
      <c r="AJ756">
        <v>24166000</v>
      </c>
      <c r="AK756">
        <v>620000</v>
      </c>
      <c r="AL756">
        <v>76300</v>
      </c>
      <c r="AM756">
        <v>543500</v>
      </c>
      <c r="AN756">
        <v>125600</v>
      </c>
      <c r="AO756">
        <v>223100</v>
      </c>
      <c r="AP756">
        <v>74700</v>
      </c>
      <c r="AQ756">
        <v>32600</v>
      </c>
      <c r="AR756">
        <v>115800</v>
      </c>
      <c r="AS756">
        <v>194800</v>
      </c>
      <c r="AT756">
        <v>7153000</v>
      </c>
      <c r="AU756">
        <v>1650200</v>
      </c>
      <c r="AV756">
        <v>813200</v>
      </c>
      <c r="AW756">
        <v>837000</v>
      </c>
      <c r="AX756">
        <v>1023000</v>
      </c>
      <c r="AY756">
        <v>4480200</v>
      </c>
      <c r="AZ756">
        <v>1935200</v>
      </c>
      <c r="BA756">
        <v>2545000</v>
      </c>
      <c r="BB756">
        <v>16393000</v>
      </c>
      <c r="BC756">
        <v>10278000</v>
      </c>
      <c r="BD756">
        <v>584300</v>
      </c>
      <c r="BE756">
        <v>553100</v>
      </c>
      <c r="BF756">
        <v>562800</v>
      </c>
      <c r="BG756">
        <v>1669900</v>
      </c>
      <c r="BH756">
        <v>1360300</v>
      </c>
      <c r="BI756">
        <v>1734700</v>
      </c>
      <c r="BJ756">
        <v>283900</v>
      </c>
      <c r="BK756">
        <v>222700</v>
      </c>
      <c r="BL756">
        <v>631900</v>
      </c>
      <c r="BM756">
        <v>489000</v>
      </c>
      <c r="BN756">
        <v>107200</v>
      </c>
      <c r="BO756">
        <v>553300</v>
      </c>
      <c r="BP756">
        <v>1914500</v>
      </c>
      <c r="BQ756">
        <v>1186100</v>
      </c>
      <c r="BR756">
        <v>636200</v>
      </c>
      <c r="BS756">
        <v>708500</v>
      </c>
      <c r="BT756">
        <v>6115000</v>
      </c>
      <c r="BU756">
        <v>1565200</v>
      </c>
      <c r="BV756">
        <v>329400</v>
      </c>
      <c r="BW756">
        <v>218300</v>
      </c>
      <c r="BX756">
        <v>413000</v>
      </c>
      <c r="BY756">
        <v>576700</v>
      </c>
      <c r="BZ756">
        <v>765900</v>
      </c>
      <c r="CA756">
        <v>124000</v>
      </c>
      <c r="CB756">
        <v>961100</v>
      </c>
      <c r="CC756">
        <v>889700</v>
      </c>
      <c r="CD756">
        <v>271600</v>
      </c>
      <c r="CE756">
        <v>87715000</v>
      </c>
      <c r="CF756">
        <v>25849000</v>
      </c>
      <c r="CG756">
        <v>5744600</v>
      </c>
      <c r="CH756">
        <v>3226300</v>
      </c>
      <c r="CI756">
        <v>2109700</v>
      </c>
      <c r="CJ756">
        <v>408600</v>
      </c>
      <c r="CK756">
        <v>15141400</v>
      </c>
      <c r="CL756">
        <v>1868200</v>
      </c>
      <c r="CM756">
        <v>1226600</v>
      </c>
      <c r="CN756">
        <v>144700</v>
      </c>
      <c r="CO756">
        <v>496900</v>
      </c>
      <c r="CP756">
        <v>1189800</v>
      </c>
      <c r="CQ756">
        <v>3042500</v>
      </c>
      <c r="CR756">
        <v>1168700</v>
      </c>
      <c r="CS756">
        <v>545200</v>
      </c>
      <c r="CT756">
        <v>623500</v>
      </c>
      <c r="CU756">
        <v>2827500</v>
      </c>
      <c r="CV756">
        <v>1707900</v>
      </c>
      <c r="CW756">
        <v>1119600</v>
      </c>
      <c r="CX756">
        <v>978600</v>
      </c>
      <c r="CY756">
        <v>1040000</v>
      </c>
      <c r="CZ756">
        <v>1342600</v>
      </c>
      <c r="DA756">
        <v>1683500</v>
      </c>
      <c r="DB756">
        <v>4359100</v>
      </c>
      <c r="DC756">
        <v>630500</v>
      </c>
      <c r="DD756">
        <v>197200</v>
      </c>
      <c r="DE756">
        <v>56900</v>
      </c>
      <c r="DF756">
        <v>1405300</v>
      </c>
      <c r="DG756">
        <v>338700</v>
      </c>
      <c r="DH756">
        <v>45400</v>
      </c>
      <c r="DI756">
        <v>35900</v>
      </c>
      <c r="DJ756">
        <v>551500</v>
      </c>
      <c r="DK756">
        <v>580400</v>
      </c>
      <c r="DL756">
        <v>517299.99999999994</v>
      </c>
      <c r="DM756">
        <v>604000</v>
      </c>
      <c r="DN756">
        <v>3636000</v>
      </c>
      <c r="DO756">
        <v>383900</v>
      </c>
      <c r="DP756">
        <v>1040099.9999999999</v>
      </c>
      <c r="DQ756">
        <v>388900</v>
      </c>
      <c r="DR756">
        <v>1425400</v>
      </c>
      <c r="DS756">
        <v>316800</v>
      </c>
      <c r="DT756">
        <v>80700</v>
      </c>
      <c r="DU756">
        <v>7963000</v>
      </c>
      <c r="DV756">
        <v>5884900</v>
      </c>
      <c r="DW756">
        <v>20900</v>
      </c>
      <c r="DX756">
        <v>2615300</v>
      </c>
      <c r="DY756">
        <v>1760800</v>
      </c>
      <c r="DZ756">
        <v>1348600</v>
      </c>
      <c r="EA756">
        <v>619700</v>
      </c>
      <c r="EB756">
        <v>234800</v>
      </c>
      <c r="EC756">
        <v>879300</v>
      </c>
      <c r="ED756">
        <v>2369400</v>
      </c>
      <c r="EE756">
        <v>2078400</v>
      </c>
      <c r="EF756">
        <v>1371700</v>
      </c>
      <c r="EG756">
        <v>677800</v>
      </c>
      <c r="EH756">
        <v>28900</v>
      </c>
      <c r="EI756">
        <v>16641000</v>
      </c>
      <c r="EJ756">
        <v>6930700</v>
      </c>
      <c r="EK756">
        <v>1110800</v>
      </c>
      <c r="EL756">
        <v>826300</v>
      </c>
      <c r="EM756">
        <v>1305800</v>
      </c>
      <c r="EN756">
        <v>131100</v>
      </c>
      <c r="EO756">
        <v>1308500</v>
      </c>
      <c r="EP756">
        <v>744300</v>
      </c>
      <c r="EQ756">
        <v>541900</v>
      </c>
      <c r="ER756">
        <v>482200</v>
      </c>
      <c r="ES756">
        <v>479800</v>
      </c>
      <c r="ET756">
        <v>1812000</v>
      </c>
      <c r="EU756">
        <v>7898500</v>
      </c>
      <c r="EV756">
        <v>7576600</v>
      </c>
      <c r="EW756">
        <v>269700</v>
      </c>
      <c r="EX756">
        <v>98200</v>
      </c>
      <c r="EY756">
        <v>3459700</v>
      </c>
      <c r="EZ756">
        <v>2332100</v>
      </c>
      <c r="FA756">
        <v>778300</v>
      </c>
      <c r="FB756">
        <v>293200</v>
      </c>
      <c r="FC756">
        <v>700200</v>
      </c>
      <c r="FD756">
        <v>1687700</v>
      </c>
      <c r="FE756">
        <v>289600</v>
      </c>
      <c r="FF756">
        <v>321900</v>
      </c>
      <c r="FG756">
        <v>15540000</v>
      </c>
      <c r="FH756">
        <v>2220300</v>
      </c>
      <c r="FI756">
        <v>13319600</v>
      </c>
      <c r="FJ756">
        <v>11239100</v>
      </c>
      <c r="FK756">
        <v>4507200</v>
      </c>
      <c r="FL756">
        <v>1878800</v>
      </c>
      <c r="FM756">
        <v>709400</v>
      </c>
      <c r="FN756">
        <v>459600</v>
      </c>
      <c r="FO756">
        <v>469900</v>
      </c>
      <c r="FP756">
        <v>171300</v>
      </c>
      <c r="FQ756">
        <v>636300</v>
      </c>
      <c r="FR756">
        <v>181900</v>
      </c>
      <c r="FS756">
        <v>4039900</v>
      </c>
      <c r="FT756">
        <v>2692000</v>
      </c>
      <c r="FU756">
        <v>1550500</v>
      </c>
      <c r="FV756">
        <v>466600</v>
      </c>
      <c r="FW756">
        <v>510000</v>
      </c>
      <c r="FX756">
        <v>164900</v>
      </c>
      <c r="FY756">
        <v>2080500</v>
      </c>
      <c r="FZ756">
        <v>899900</v>
      </c>
      <c r="GA756">
        <v>123600</v>
      </c>
      <c r="GB756">
        <v>397500</v>
      </c>
      <c r="GC756">
        <v>659500</v>
      </c>
      <c r="GD756">
        <v>12757000</v>
      </c>
      <c r="GE756">
        <v>2154300</v>
      </c>
      <c r="GF756">
        <v>431800</v>
      </c>
      <c r="GG756">
        <v>126300</v>
      </c>
      <c r="GH756">
        <v>1596200</v>
      </c>
      <c r="GI756">
        <v>10602900</v>
      </c>
      <c r="GJ756">
        <v>2020700</v>
      </c>
      <c r="GK756">
        <v>8582200</v>
      </c>
      <c r="GL756">
        <v>5329000</v>
      </c>
      <c r="GM756">
        <v>1264300</v>
      </c>
      <c r="GN756">
        <v>1259700</v>
      </c>
      <c r="GO756">
        <v>2805200</v>
      </c>
      <c r="GP756">
        <v>20049000</v>
      </c>
      <c r="GQ756">
        <v>2800000</v>
      </c>
      <c r="GR756">
        <v>1930900</v>
      </c>
      <c r="GS756">
        <v>868700</v>
      </c>
      <c r="GT756">
        <v>4667000</v>
      </c>
      <c r="GU756">
        <v>1843600</v>
      </c>
      <c r="GV756">
        <v>2823500</v>
      </c>
      <c r="GW756">
        <v>12582000</v>
      </c>
      <c r="GX756">
        <v>6308900</v>
      </c>
      <c r="GY756">
        <v>6273000</v>
      </c>
      <c r="IO756">
        <v>143654000</v>
      </c>
      <c r="IP756">
        <v>66.8</v>
      </c>
      <c r="IQ756">
        <v>137071000</v>
      </c>
      <c r="IR756">
        <v>63.7</v>
      </c>
      <c r="IS756">
        <v>6583000</v>
      </c>
      <c r="IT756">
        <v>4.5999999999999996</v>
      </c>
      <c r="IU756">
        <v>71526000</v>
      </c>
      <c r="IV756">
        <v>4489000</v>
      </c>
      <c r="IW756">
        <v>76844000</v>
      </c>
      <c r="IX756">
        <v>74.400000000000006</v>
      </c>
      <c r="IY756">
        <v>73274000</v>
      </c>
      <c r="IZ756">
        <v>70.900000000000006</v>
      </c>
      <c r="JA756">
        <v>3570000</v>
      </c>
      <c r="JB756">
        <v>4.5999999999999996</v>
      </c>
      <c r="JC756">
        <v>26489000</v>
      </c>
      <c r="JD756">
        <v>72760000</v>
      </c>
      <c r="JE756">
        <v>76.400000000000006</v>
      </c>
      <c r="JF756">
        <v>69808000</v>
      </c>
      <c r="JG756">
        <v>73.3</v>
      </c>
      <c r="JH756">
        <v>2952000</v>
      </c>
      <c r="JI756">
        <v>4.0999999999999996</v>
      </c>
      <c r="JJ756">
        <v>22500000</v>
      </c>
      <c r="JK756">
        <v>7498000</v>
      </c>
      <c r="JL756">
        <v>5.5</v>
      </c>
      <c r="JM756">
        <v>131930000</v>
      </c>
      <c r="JN756">
        <v>111881000</v>
      </c>
      <c r="JO756">
        <v>24166000</v>
      </c>
      <c r="JP756">
        <v>620000</v>
      </c>
      <c r="JQ756">
        <v>76300</v>
      </c>
      <c r="JR756">
        <v>543500</v>
      </c>
      <c r="JS756">
        <v>125600</v>
      </c>
      <c r="JT756">
        <v>223100</v>
      </c>
      <c r="JU756">
        <v>74700</v>
      </c>
      <c r="JV756">
        <v>32600</v>
      </c>
      <c r="JW756">
        <v>115800</v>
      </c>
      <c r="JX756">
        <v>194800</v>
      </c>
      <c r="JY756">
        <v>7153000</v>
      </c>
      <c r="JZ756">
        <v>1650200</v>
      </c>
      <c r="KA756">
        <v>813200</v>
      </c>
      <c r="KB756">
        <v>837000</v>
      </c>
      <c r="KC756">
        <v>1023000</v>
      </c>
      <c r="KD756">
        <v>4480200</v>
      </c>
      <c r="KE756">
        <v>1935200</v>
      </c>
      <c r="KF756">
        <v>2545000</v>
      </c>
      <c r="KG756">
        <v>16393000</v>
      </c>
      <c r="KH756">
        <v>10278000</v>
      </c>
      <c r="KI756">
        <v>584300</v>
      </c>
      <c r="KJ756">
        <v>553100</v>
      </c>
      <c r="KK756">
        <v>562800</v>
      </c>
      <c r="KL756">
        <v>1669900</v>
      </c>
      <c r="KM756">
        <v>1360300</v>
      </c>
      <c r="KN756">
        <v>1734700</v>
      </c>
      <c r="KO756">
        <v>283900</v>
      </c>
      <c r="KP756">
        <v>222700</v>
      </c>
      <c r="KQ756">
        <v>631900</v>
      </c>
      <c r="KR756">
        <v>489000</v>
      </c>
      <c r="KS756">
        <v>107200</v>
      </c>
      <c r="KT756">
        <v>553300</v>
      </c>
      <c r="KU756">
        <v>1914500</v>
      </c>
      <c r="KV756">
        <v>1186100</v>
      </c>
      <c r="KW756">
        <v>636200</v>
      </c>
      <c r="KX756">
        <v>708500</v>
      </c>
      <c r="KY756">
        <v>6115000</v>
      </c>
      <c r="KZ756">
        <v>1565200</v>
      </c>
      <c r="LA756">
        <v>329400</v>
      </c>
      <c r="LB756">
        <v>218300</v>
      </c>
      <c r="LC756">
        <v>413000</v>
      </c>
      <c r="LD756">
        <v>576700</v>
      </c>
      <c r="LE756">
        <v>765900</v>
      </c>
      <c r="LF756">
        <v>124000</v>
      </c>
      <c r="LG756">
        <v>961100</v>
      </c>
      <c r="LH756">
        <v>889700</v>
      </c>
      <c r="LI756">
        <v>271600</v>
      </c>
      <c r="LJ756">
        <v>87715000</v>
      </c>
      <c r="LK756">
        <v>25849000</v>
      </c>
      <c r="LL756">
        <v>5744600</v>
      </c>
      <c r="LM756">
        <v>3226300</v>
      </c>
      <c r="LN756">
        <v>2109700</v>
      </c>
      <c r="LO756">
        <v>408600</v>
      </c>
      <c r="LP756">
        <v>15141400</v>
      </c>
      <c r="LQ756">
        <v>1868200</v>
      </c>
      <c r="LR756">
        <v>1226600</v>
      </c>
      <c r="LS756">
        <v>144700</v>
      </c>
      <c r="LT756">
        <v>496900</v>
      </c>
      <c r="LU756">
        <v>1189800</v>
      </c>
      <c r="LV756">
        <v>3042500</v>
      </c>
      <c r="LW756">
        <v>1168700</v>
      </c>
      <c r="LX756">
        <v>545200</v>
      </c>
      <c r="LY756">
        <v>623500</v>
      </c>
      <c r="LZ756">
        <v>2827500</v>
      </c>
      <c r="MA756">
        <v>1707900</v>
      </c>
      <c r="MB756">
        <v>1119600</v>
      </c>
      <c r="MC756">
        <v>978600</v>
      </c>
      <c r="MD756">
        <v>1040000</v>
      </c>
      <c r="ME756">
        <v>1342600</v>
      </c>
      <c r="MF756">
        <v>1683500</v>
      </c>
      <c r="MG756">
        <v>4359100</v>
      </c>
      <c r="MH756">
        <v>630500</v>
      </c>
      <c r="MI756">
        <v>197200</v>
      </c>
      <c r="MJ756">
        <v>56900</v>
      </c>
      <c r="MK756">
        <v>1405300</v>
      </c>
      <c r="ML756">
        <v>338700</v>
      </c>
      <c r="MM756">
        <v>45400</v>
      </c>
      <c r="MN756">
        <v>35900</v>
      </c>
      <c r="MO756">
        <v>551500</v>
      </c>
      <c r="MP756">
        <v>580400</v>
      </c>
      <c r="MQ756">
        <v>517299.99999999994</v>
      </c>
      <c r="MR756">
        <v>604000</v>
      </c>
      <c r="MS756">
        <v>3636000</v>
      </c>
      <c r="MT756">
        <v>383900</v>
      </c>
      <c r="MU756">
        <v>1040099.9999999999</v>
      </c>
      <c r="MV756">
        <v>388900</v>
      </c>
      <c r="MW756">
        <v>1425400</v>
      </c>
      <c r="MX756">
        <v>316800</v>
      </c>
      <c r="MY756">
        <v>80700</v>
      </c>
      <c r="MZ756">
        <v>7963000</v>
      </c>
      <c r="NA756">
        <v>5884900</v>
      </c>
      <c r="NB756">
        <v>20900</v>
      </c>
      <c r="NC756">
        <v>2615300</v>
      </c>
      <c r="ND756">
        <v>1760800</v>
      </c>
      <c r="NE756">
        <v>1348600</v>
      </c>
      <c r="NF756">
        <v>619700</v>
      </c>
      <c r="NG756">
        <v>234800</v>
      </c>
      <c r="NH756">
        <v>879300</v>
      </c>
      <c r="NI756">
        <v>2369400</v>
      </c>
      <c r="NJ756">
        <v>2078400</v>
      </c>
      <c r="NK756">
        <v>1371700</v>
      </c>
      <c r="NL756">
        <v>677800</v>
      </c>
      <c r="NM756">
        <v>28900</v>
      </c>
      <c r="NN756">
        <v>16641000</v>
      </c>
      <c r="NO756">
        <v>6930700</v>
      </c>
      <c r="NP756">
        <v>1110800</v>
      </c>
      <c r="NQ756">
        <v>826300</v>
      </c>
      <c r="NR756">
        <v>1305800</v>
      </c>
      <c r="NS756">
        <v>131100</v>
      </c>
      <c r="NT756">
        <v>1308500</v>
      </c>
      <c r="NU756">
        <v>744300</v>
      </c>
      <c r="NV756">
        <v>541900</v>
      </c>
      <c r="NW756">
        <v>482200</v>
      </c>
      <c r="NX756">
        <v>479800</v>
      </c>
      <c r="NY756">
        <v>1812000</v>
      </c>
      <c r="NZ756">
        <v>7898500</v>
      </c>
      <c r="OA756">
        <v>7576600</v>
      </c>
      <c r="OB756">
        <v>269700</v>
      </c>
      <c r="OC756">
        <v>98200</v>
      </c>
      <c r="OD756">
        <v>3459700</v>
      </c>
      <c r="OE756">
        <v>2332100</v>
      </c>
      <c r="OF756">
        <v>778300</v>
      </c>
      <c r="OG756">
        <v>293200</v>
      </c>
      <c r="OH756">
        <v>700200</v>
      </c>
      <c r="OI756">
        <v>1687700</v>
      </c>
      <c r="OJ756">
        <v>289600</v>
      </c>
      <c r="OK756">
        <v>321900</v>
      </c>
      <c r="OL756">
        <v>15540000</v>
      </c>
      <c r="OM756">
        <v>2220300</v>
      </c>
      <c r="ON756">
        <v>13319600</v>
      </c>
      <c r="OO756">
        <v>11239100</v>
      </c>
      <c r="OP756">
        <v>4507200</v>
      </c>
      <c r="OQ756">
        <v>1878800</v>
      </c>
      <c r="OR756">
        <v>709400</v>
      </c>
      <c r="OS756">
        <v>459600</v>
      </c>
      <c r="OT756">
        <v>469900</v>
      </c>
      <c r="OU756">
        <v>171300</v>
      </c>
      <c r="OV756">
        <v>636300</v>
      </c>
      <c r="OW756">
        <v>181900</v>
      </c>
      <c r="OX756">
        <v>4039900</v>
      </c>
      <c r="OY756">
        <v>2692000</v>
      </c>
      <c r="OZ756">
        <v>1550500</v>
      </c>
      <c r="PA756">
        <v>466600</v>
      </c>
      <c r="PB756">
        <v>510000</v>
      </c>
      <c r="PC756">
        <v>164900</v>
      </c>
      <c r="PD756">
        <v>2080500</v>
      </c>
      <c r="PE756">
        <v>899900</v>
      </c>
      <c r="PF756">
        <v>123600</v>
      </c>
      <c r="PG756">
        <v>397500</v>
      </c>
      <c r="PH756">
        <v>659500</v>
      </c>
      <c r="PI756">
        <v>12757000</v>
      </c>
      <c r="PJ756">
        <v>2154300</v>
      </c>
      <c r="PK756">
        <v>431800</v>
      </c>
      <c r="PL756">
        <v>126300</v>
      </c>
      <c r="PM756">
        <v>1596200</v>
      </c>
      <c r="PN756">
        <v>10602900</v>
      </c>
      <c r="PO756">
        <v>2020700</v>
      </c>
      <c r="PP756">
        <v>8582200</v>
      </c>
      <c r="PQ756">
        <v>5329000</v>
      </c>
      <c r="PR756">
        <v>1264300</v>
      </c>
      <c r="PS756">
        <v>1259700</v>
      </c>
      <c r="PT756">
        <v>2805200</v>
      </c>
      <c r="PU756">
        <v>20049000</v>
      </c>
      <c r="PV756">
        <v>2800000</v>
      </c>
      <c r="PW756">
        <v>1930900</v>
      </c>
      <c r="PX756">
        <v>868700</v>
      </c>
      <c r="PY756">
        <v>4667000</v>
      </c>
      <c r="PZ756">
        <v>1843600</v>
      </c>
      <c r="QA756">
        <v>2823500</v>
      </c>
      <c r="QB756">
        <v>12582000</v>
      </c>
      <c r="QC756">
        <v>6308900</v>
      </c>
      <c r="QD756">
        <v>6273000</v>
      </c>
      <c r="QE756">
        <v>7.9</v>
      </c>
      <c r="QF756">
        <v>2119000</v>
      </c>
      <c r="QG756">
        <v>132172000</v>
      </c>
      <c r="QH756">
        <v>110987000</v>
      </c>
      <c r="QI756">
        <v>23836000</v>
      </c>
      <c r="QJ756">
        <v>610000</v>
      </c>
      <c r="QK756">
        <v>73800</v>
      </c>
      <c r="QL756">
        <v>536000</v>
      </c>
      <c r="QM756">
        <v>124300</v>
      </c>
      <c r="QN756">
        <v>218900</v>
      </c>
      <c r="QO756">
        <v>74800</v>
      </c>
      <c r="QP756">
        <v>32100</v>
      </c>
      <c r="QQ756">
        <v>112100</v>
      </c>
      <c r="QR756">
        <v>192800</v>
      </c>
      <c r="QS756">
        <v>6845000</v>
      </c>
      <c r="QT756">
        <v>1596500</v>
      </c>
      <c r="QU756">
        <v>781600</v>
      </c>
      <c r="QV756">
        <v>814900</v>
      </c>
      <c r="QW756">
        <v>956400</v>
      </c>
      <c r="QX756">
        <v>4292500</v>
      </c>
      <c r="QY756">
        <v>1855900</v>
      </c>
      <c r="QZ756">
        <v>2436600</v>
      </c>
      <c r="RA756">
        <v>16381000</v>
      </c>
      <c r="RB756">
        <v>10284000</v>
      </c>
      <c r="RC756">
        <v>576400</v>
      </c>
      <c r="RD756">
        <v>543000</v>
      </c>
      <c r="RE756">
        <v>566400</v>
      </c>
      <c r="RF756">
        <v>1670400</v>
      </c>
      <c r="RG756">
        <v>1362800</v>
      </c>
      <c r="RH756">
        <v>1729800</v>
      </c>
      <c r="RI756">
        <v>282600</v>
      </c>
      <c r="RJ756">
        <v>222200</v>
      </c>
      <c r="RK756">
        <v>630600</v>
      </c>
      <c r="RL756">
        <v>487000</v>
      </c>
      <c r="RM756">
        <v>107300</v>
      </c>
      <c r="RN756">
        <v>552500</v>
      </c>
      <c r="RO756">
        <v>1937100</v>
      </c>
      <c r="RP756">
        <v>1210200</v>
      </c>
      <c r="RQ756">
        <v>636500</v>
      </c>
      <c r="RR756">
        <v>709500</v>
      </c>
      <c r="RS756">
        <v>6097000</v>
      </c>
      <c r="RT756">
        <v>1551000</v>
      </c>
      <c r="RU756">
        <v>330400</v>
      </c>
      <c r="RV756">
        <v>217900</v>
      </c>
      <c r="RW756">
        <v>415700</v>
      </c>
      <c r="RX756">
        <v>575000</v>
      </c>
      <c r="RY756">
        <v>764200</v>
      </c>
      <c r="RZ756">
        <v>121200</v>
      </c>
      <c r="SA756">
        <v>957200</v>
      </c>
      <c r="SB756">
        <v>895700</v>
      </c>
      <c r="SC756">
        <v>268300</v>
      </c>
      <c r="SD756">
        <v>87151000</v>
      </c>
      <c r="SE756">
        <v>25886000</v>
      </c>
      <c r="SF756">
        <v>5716300</v>
      </c>
      <c r="SG756">
        <v>3211500</v>
      </c>
      <c r="SH756">
        <v>2097100</v>
      </c>
      <c r="SI756">
        <v>407700</v>
      </c>
      <c r="SJ756">
        <v>15180500</v>
      </c>
      <c r="SK756">
        <v>1852000</v>
      </c>
      <c r="SL756">
        <v>1221000</v>
      </c>
      <c r="SM756">
        <v>138200</v>
      </c>
      <c r="SN756">
        <v>492800</v>
      </c>
      <c r="SO756">
        <v>1153000</v>
      </c>
      <c r="SP756">
        <v>3027300</v>
      </c>
      <c r="SQ756">
        <v>1187200</v>
      </c>
      <c r="SR756">
        <v>550900</v>
      </c>
      <c r="SS756">
        <v>636300</v>
      </c>
      <c r="ST756">
        <v>2889700</v>
      </c>
      <c r="SU756">
        <v>1758000</v>
      </c>
      <c r="SV756">
        <v>1131800</v>
      </c>
      <c r="SW756">
        <v>981500</v>
      </c>
      <c r="SX756">
        <v>1031599.9999999999</v>
      </c>
      <c r="SY756">
        <v>1350600</v>
      </c>
      <c r="SZ756">
        <v>1707600</v>
      </c>
      <c r="TA756">
        <v>4390300</v>
      </c>
      <c r="TB756">
        <v>625500</v>
      </c>
      <c r="TC756">
        <v>196700</v>
      </c>
      <c r="TD756">
        <v>54500</v>
      </c>
      <c r="TE756">
        <v>1389200</v>
      </c>
      <c r="TF756">
        <v>398600</v>
      </c>
      <c r="TG756">
        <v>45200</v>
      </c>
      <c r="TH756">
        <v>29600</v>
      </c>
      <c r="TI756">
        <v>548900</v>
      </c>
      <c r="TJ756">
        <v>583500</v>
      </c>
      <c r="TK756">
        <v>518600</v>
      </c>
      <c r="TL756">
        <v>598700</v>
      </c>
      <c r="TM756">
        <v>3619000</v>
      </c>
      <c r="TN756">
        <v>373200</v>
      </c>
      <c r="TO756">
        <v>1036400.0000000001</v>
      </c>
      <c r="TP756">
        <v>388900</v>
      </c>
      <c r="TQ756">
        <v>1423000</v>
      </c>
      <c r="TR756">
        <v>317700</v>
      </c>
      <c r="TS756">
        <v>80100</v>
      </c>
      <c r="TT756">
        <v>7892000</v>
      </c>
      <c r="TU756">
        <v>5858500</v>
      </c>
      <c r="TV756">
        <v>20700</v>
      </c>
      <c r="TW756">
        <v>2601200</v>
      </c>
      <c r="TX756">
        <v>1749200</v>
      </c>
      <c r="TY756">
        <v>1339500</v>
      </c>
      <c r="TZ756">
        <v>617800</v>
      </c>
      <c r="UA756">
        <v>234200</v>
      </c>
      <c r="UB756">
        <v>872900</v>
      </c>
      <c r="UC756">
        <v>2363700</v>
      </c>
      <c r="UD756">
        <v>2033500</v>
      </c>
      <c r="UE756">
        <v>1342500</v>
      </c>
      <c r="UF756">
        <v>662200</v>
      </c>
      <c r="UG756">
        <v>28800</v>
      </c>
      <c r="UH756">
        <v>16535000</v>
      </c>
      <c r="UI756">
        <v>6929500</v>
      </c>
      <c r="UJ756">
        <v>1095700</v>
      </c>
      <c r="UK756">
        <v>884800</v>
      </c>
      <c r="UL756">
        <v>1281500</v>
      </c>
      <c r="UM756">
        <v>130600</v>
      </c>
      <c r="UN756">
        <v>1304700</v>
      </c>
      <c r="UO756">
        <v>737900</v>
      </c>
      <c r="UP756">
        <v>533600</v>
      </c>
      <c r="UQ756">
        <v>482400</v>
      </c>
      <c r="UR756">
        <v>478300</v>
      </c>
      <c r="US756">
        <v>1803600</v>
      </c>
      <c r="UT756">
        <v>7801700</v>
      </c>
      <c r="UU756">
        <v>7485300</v>
      </c>
      <c r="UV756">
        <v>269600</v>
      </c>
      <c r="UW756">
        <v>97500</v>
      </c>
      <c r="UX756">
        <v>3450200</v>
      </c>
      <c r="UY756">
        <v>2314200</v>
      </c>
      <c r="UZ756">
        <v>782100</v>
      </c>
      <c r="VA756">
        <v>287700</v>
      </c>
      <c r="VB756">
        <v>705000</v>
      </c>
      <c r="VC756">
        <v>1604200</v>
      </c>
      <c r="VD756">
        <v>289100</v>
      </c>
      <c r="VE756">
        <v>316400</v>
      </c>
      <c r="VF756">
        <v>15840000</v>
      </c>
      <c r="VG756">
        <v>2509600</v>
      </c>
      <c r="VH756">
        <v>13330800</v>
      </c>
      <c r="VI756">
        <v>11211800</v>
      </c>
      <c r="VJ756">
        <v>4502100</v>
      </c>
      <c r="VK756">
        <v>1875900</v>
      </c>
      <c r="VL756">
        <v>707300</v>
      </c>
      <c r="VM756">
        <v>459700</v>
      </c>
      <c r="VN756">
        <v>469200</v>
      </c>
      <c r="VO756">
        <v>170700</v>
      </c>
      <c r="VP756">
        <v>638000</v>
      </c>
      <c r="VQ756">
        <v>181300</v>
      </c>
      <c r="VR756">
        <v>4025600</v>
      </c>
      <c r="VS756">
        <v>2684100</v>
      </c>
      <c r="VT756">
        <v>1548800</v>
      </c>
      <c r="VU756">
        <v>463400</v>
      </c>
      <c r="VV756">
        <v>508300</v>
      </c>
      <c r="VW756">
        <v>163500</v>
      </c>
      <c r="VX756">
        <v>897800</v>
      </c>
      <c r="VY756">
        <v>123000</v>
      </c>
      <c r="VZ756">
        <v>388900</v>
      </c>
      <c r="WA756">
        <v>709200</v>
      </c>
      <c r="WB756">
        <v>12110000</v>
      </c>
      <c r="WC756">
        <v>1844100</v>
      </c>
      <c r="WD756">
        <v>392900</v>
      </c>
      <c r="WE756">
        <v>115600</v>
      </c>
      <c r="WF756">
        <v>1335600</v>
      </c>
      <c r="WG756">
        <v>10265700</v>
      </c>
      <c r="WH756">
        <v>1862900</v>
      </c>
      <c r="WI756">
        <v>8402800</v>
      </c>
      <c r="WJ756">
        <v>5269000</v>
      </c>
      <c r="WK756">
        <v>1258200</v>
      </c>
      <c r="WL756">
        <v>1255200</v>
      </c>
      <c r="WM756">
        <v>2755800</v>
      </c>
      <c r="WN756">
        <v>21185000</v>
      </c>
      <c r="WO756">
        <v>2783000</v>
      </c>
      <c r="WP756">
        <v>1910000</v>
      </c>
      <c r="WQ756">
        <v>872700</v>
      </c>
      <c r="WR756">
        <v>4921000</v>
      </c>
      <c r="WS756">
        <v>2130300</v>
      </c>
      <c r="WT756">
        <v>2790600</v>
      </c>
      <c r="WU756">
        <v>13481000</v>
      </c>
      <c r="WV756">
        <v>7457000</v>
      </c>
      <c r="WW756">
        <v>6024100</v>
      </c>
    </row>
    <row r="757" spans="1:621" x14ac:dyDescent="0.45">
      <c r="A757" s="1"/>
      <c r="C757" s="1">
        <v>37104</v>
      </c>
      <c r="D757">
        <v>1070000</v>
      </c>
      <c r="E757">
        <v>3485000</v>
      </c>
      <c r="F757">
        <v>2415000</v>
      </c>
      <c r="G757">
        <v>1826000</v>
      </c>
      <c r="H757">
        <v>630000</v>
      </c>
      <c r="I757">
        <v>885000</v>
      </c>
      <c r="J757">
        <v>2197000</v>
      </c>
      <c r="K757">
        <v>485000</v>
      </c>
      <c r="L757">
        <v>49.4</v>
      </c>
      <c r="M757">
        <v>15.2</v>
      </c>
      <c r="N757">
        <v>34.200000000000003</v>
      </c>
      <c r="O757">
        <v>12.6</v>
      </c>
      <c r="P757">
        <v>31.2</v>
      </c>
      <c r="Q757">
        <v>6.9</v>
      </c>
      <c r="R757">
        <v>2.4</v>
      </c>
      <c r="S757">
        <v>0.6</v>
      </c>
      <c r="T757">
        <v>1.5</v>
      </c>
      <c r="U757">
        <v>0.3</v>
      </c>
      <c r="V757">
        <v>2966000</v>
      </c>
      <c r="W757">
        <v>2187000</v>
      </c>
      <c r="X757">
        <v>1861000</v>
      </c>
      <c r="Y757">
        <v>1004000</v>
      </c>
      <c r="Z757">
        <v>857000</v>
      </c>
      <c r="AA757">
        <v>13.3</v>
      </c>
      <c r="AB757">
        <v>6.9</v>
      </c>
      <c r="AC757">
        <v>42.3</v>
      </c>
      <c r="AD757">
        <v>31.2</v>
      </c>
      <c r="AE757">
        <v>26.5</v>
      </c>
      <c r="AF757">
        <v>14.3</v>
      </c>
      <c r="AG757">
        <v>12.2</v>
      </c>
      <c r="AH757">
        <v>111811000</v>
      </c>
      <c r="AI757">
        <v>131860000</v>
      </c>
      <c r="AJ757">
        <v>24094000</v>
      </c>
      <c r="AK757">
        <v>623000</v>
      </c>
      <c r="AL757">
        <v>78100</v>
      </c>
      <c r="AM757">
        <v>544600</v>
      </c>
      <c r="AN757">
        <v>125800</v>
      </c>
      <c r="AO757">
        <v>223000</v>
      </c>
      <c r="AP757">
        <v>75100</v>
      </c>
      <c r="AQ757">
        <v>32900</v>
      </c>
      <c r="AR757">
        <v>115000</v>
      </c>
      <c r="AS757">
        <v>195800</v>
      </c>
      <c r="AT757">
        <v>7139000</v>
      </c>
      <c r="AU757">
        <v>1643300</v>
      </c>
      <c r="AV757">
        <v>811400</v>
      </c>
      <c r="AW757">
        <v>831900</v>
      </c>
      <c r="AX757">
        <v>1027800</v>
      </c>
      <c r="AY757">
        <v>4467400</v>
      </c>
      <c r="AZ757">
        <v>1936300</v>
      </c>
      <c r="BA757">
        <v>2531100</v>
      </c>
      <c r="BB757">
        <v>16332000</v>
      </c>
      <c r="BC757">
        <v>10230000</v>
      </c>
      <c r="BD757">
        <v>581200</v>
      </c>
      <c r="BE757">
        <v>550200</v>
      </c>
      <c r="BF757">
        <v>561000</v>
      </c>
      <c r="BG757">
        <v>1656000</v>
      </c>
      <c r="BH757">
        <v>1346700</v>
      </c>
      <c r="BI757">
        <v>1705500</v>
      </c>
      <c r="BJ757">
        <v>279300</v>
      </c>
      <c r="BK757">
        <v>217500</v>
      </c>
      <c r="BL757">
        <v>615800</v>
      </c>
      <c r="BM757">
        <v>486200</v>
      </c>
      <c r="BN757">
        <v>106700</v>
      </c>
      <c r="BO757">
        <v>551600</v>
      </c>
      <c r="BP757">
        <v>1937300</v>
      </c>
      <c r="BQ757">
        <v>1210500</v>
      </c>
      <c r="BR757">
        <v>635500</v>
      </c>
      <c r="BS757">
        <v>704800</v>
      </c>
      <c r="BT757">
        <v>6102000</v>
      </c>
      <c r="BU757">
        <v>1584900</v>
      </c>
      <c r="BV757">
        <v>324800</v>
      </c>
      <c r="BW757">
        <v>215700</v>
      </c>
      <c r="BX757">
        <v>401200</v>
      </c>
      <c r="BY757">
        <v>572400</v>
      </c>
      <c r="BZ757">
        <v>761000</v>
      </c>
      <c r="CA757">
        <v>123700</v>
      </c>
      <c r="CB757">
        <v>956200</v>
      </c>
      <c r="CC757">
        <v>891200</v>
      </c>
      <c r="CD757">
        <v>271000</v>
      </c>
      <c r="CE757">
        <v>87717000</v>
      </c>
      <c r="CF757">
        <v>25859000</v>
      </c>
      <c r="CG757">
        <v>5730700</v>
      </c>
      <c r="CH757">
        <v>3213900</v>
      </c>
      <c r="CI757">
        <v>2107600</v>
      </c>
      <c r="CJ757">
        <v>409200</v>
      </c>
      <c r="CK757">
        <v>15165600</v>
      </c>
      <c r="CL757">
        <v>1875100</v>
      </c>
      <c r="CM757">
        <v>1231900</v>
      </c>
      <c r="CN757">
        <v>143200</v>
      </c>
      <c r="CO757">
        <v>500000</v>
      </c>
      <c r="CP757">
        <v>1176000</v>
      </c>
      <c r="CQ757">
        <v>3033400</v>
      </c>
      <c r="CR757">
        <v>1175100</v>
      </c>
      <c r="CS757">
        <v>547100</v>
      </c>
      <c r="CT757">
        <v>628000</v>
      </c>
      <c r="CU757">
        <v>2842200</v>
      </c>
      <c r="CV757">
        <v>1715100</v>
      </c>
      <c r="CW757">
        <v>1127100</v>
      </c>
      <c r="CX757">
        <v>983700</v>
      </c>
      <c r="CY757">
        <v>1038400.0000000001</v>
      </c>
      <c r="CZ757">
        <v>1353900</v>
      </c>
      <c r="DA757">
        <v>1687800</v>
      </c>
      <c r="DB757">
        <v>4361600</v>
      </c>
      <c r="DC757">
        <v>629500</v>
      </c>
      <c r="DD757">
        <v>197900</v>
      </c>
      <c r="DE757">
        <v>57500</v>
      </c>
      <c r="DF757">
        <v>1401200</v>
      </c>
      <c r="DG757">
        <v>342500</v>
      </c>
      <c r="DH757">
        <v>45900</v>
      </c>
      <c r="DI757">
        <v>35000</v>
      </c>
      <c r="DJ757">
        <v>552600</v>
      </c>
      <c r="DK757">
        <v>579600</v>
      </c>
      <c r="DL757">
        <v>519900</v>
      </c>
      <c r="DM757">
        <v>600900</v>
      </c>
      <c r="DN757">
        <v>3614000</v>
      </c>
      <c r="DO757">
        <v>386900</v>
      </c>
      <c r="DP757">
        <v>1032800</v>
      </c>
      <c r="DQ757">
        <v>389500</v>
      </c>
      <c r="DR757">
        <v>1410400</v>
      </c>
      <c r="DS757">
        <v>315300</v>
      </c>
      <c r="DT757">
        <v>79100</v>
      </c>
      <c r="DU757">
        <v>7979000</v>
      </c>
      <c r="DV757">
        <v>5896900</v>
      </c>
      <c r="DW757">
        <v>20900</v>
      </c>
      <c r="DX757">
        <v>2623500</v>
      </c>
      <c r="DY757">
        <v>1762700</v>
      </c>
      <c r="DZ757">
        <v>1349100</v>
      </c>
      <c r="EA757">
        <v>623100</v>
      </c>
      <c r="EB757">
        <v>237700</v>
      </c>
      <c r="EC757">
        <v>886800</v>
      </c>
      <c r="ED757">
        <v>2365700</v>
      </c>
      <c r="EE757">
        <v>2081600</v>
      </c>
      <c r="EF757">
        <v>1376700</v>
      </c>
      <c r="EG757">
        <v>676500</v>
      </c>
      <c r="EH757">
        <v>28400</v>
      </c>
      <c r="EI757">
        <v>16665000</v>
      </c>
      <c r="EJ757">
        <v>6897200</v>
      </c>
      <c r="EK757">
        <v>1104200</v>
      </c>
      <c r="EL757">
        <v>818000</v>
      </c>
      <c r="EM757">
        <v>1303100</v>
      </c>
      <c r="EN757">
        <v>129800.00000000001</v>
      </c>
      <c r="EO757">
        <v>1291500</v>
      </c>
      <c r="EP757">
        <v>742300</v>
      </c>
      <c r="EQ757">
        <v>542200</v>
      </c>
      <c r="ER757">
        <v>477600</v>
      </c>
      <c r="ES757">
        <v>488500</v>
      </c>
      <c r="ET757">
        <v>1809500</v>
      </c>
      <c r="EU757">
        <v>7958500</v>
      </c>
      <c r="EV757">
        <v>7637300</v>
      </c>
      <c r="EW757">
        <v>272500</v>
      </c>
      <c r="EX757">
        <v>98700</v>
      </c>
      <c r="EY757">
        <v>3530700</v>
      </c>
      <c r="EZ757">
        <v>2375600</v>
      </c>
      <c r="FA757">
        <v>778200</v>
      </c>
      <c r="FB757">
        <v>289500</v>
      </c>
      <c r="FC757">
        <v>702400</v>
      </c>
      <c r="FD757">
        <v>1675500</v>
      </c>
      <c r="FE757">
        <v>289800</v>
      </c>
      <c r="FF757">
        <v>321200</v>
      </c>
      <c r="FG757">
        <v>15567000</v>
      </c>
      <c r="FH757">
        <v>2209600</v>
      </c>
      <c r="FI757">
        <v>13357700</v>
      </c>
      <c r="FJ757">
        <v>11268400</v>
      </c>
      <c r="FK757">
        <v>4523100</v>
      </c>
      <c r="FL757">
        <v>1887900</v>
      </c>
      <c r="FM757">
        <v>711400</v>
      </c>
      <c r="FN757">
        <v>457700</v>
      </c>
      <c r="FO757">
        <v>470900</v>
      </c>
      <c r="FP757">
        <v>171900</v>
      </c>
      <c r="FQ757">
        <v>641600</v>
      </c>
      <c r="FR757">
        <v>181700</v>
      </c>
      <c r="FS757">
        <v>4045400</v>
      </c>
      <c r="FT757">
        <v>2699900</v>
      </c>
      <c r="FU757">
        <v>1555000</v>
      </c>
      <c r="FV757">
        <v>467400</v>
      </c>
      <c r="FW757">
        <v>512600</v>
      </c>
      <c r="FX757">
        <v>164900</v>
      </c>
      <c r="FY757">
        <v>2089300.0000000002</v>
      </c>
      <c r="FZ757">
        <v>907100</v>
      </c>
      <c r="GA757">
        <v>124100</v>
      </c>
      <c r="GB757">
        <v>385500</v>
      </c>
      <c r="GC757">
        <v>672600</v>
      </c>
      <c r="GD757">
        <v>12716000</v>
      </c>
      <c r="GE757">
        <v>2120100</v>
      </c>
      <c r="GF757">
        <v>423300</v>
      </c>
      <c r="GG757">
        <v>124600</v>
      </c>
      <c r="GH757">
        <v>1572200</v>
      </c>
      <c r="GI757">
        <v>10596000</v>
      </c>
      <c r="GJ757">
        <v>2006500</v>
      </c>
      <c r="GK757">
        <v>8589500</v>
      </c>
      <c r="GL757">
        <v>5317000</v>
      </c>
      <c r="GM757">
        <v>1257800</v>
      </c>
      <c r="GN757">
        <v>1257300</v>
      </c>
      <c r="GO757">
        <v>2801800</v>
      </c>
      <c r="GP757">
        <v>20049000</v>
      </c>
      <c r="GQ757">
        <v>2793000</v>
      </c>
      <c r="GR757">
        <v>1926500</v>
      </c>
      <c r="GS757">
        <v>866600</v>
      </c>
      <c r="GT757">
        <v>4688000</v>
      </c>
      <c r="GU757">
        <v>1866800</v>
      </c>
      <c r="GV757">
        <v>2821000</v>
      </c>
      <c r="GW757">
        <v>12568000</v>
      </c>
      <c r="GX757">
        <v>6369400</v>
      </c>
      <c r="GY757">
        <v>6198400</v>
      </c>
      <c r="IO757">
        <v>143284000</v>
      </c>
      <c r="IP757">
        <v>66.5</v>
      </c>
      <c r="IQ757">
        <v>136241000</v>
      </c>
      <c r="IR757">
        <v>63.2</v>
      </c>
      <c r="IS757">
        <v>7042000</v>
      </c>
      <c r="IT757">
        <v>4.9000000000000004</v>
      </c>
      <c r="IU757">
        <v>72136000</v>
      </c>
      <c r="IV757">
        <v>4900000</v>
      </c>
      <c r="IW757">
        <v>76677000</v>
      </c>
      <c r="IX757">
        <v>74.099999999999994</v>
      </c>
      <c r="IY757">
        <v>72829000</v>
      </c>
      <c r="IZ757">
        <v>70.400000000000006</v>
      </c>
      <c r="JA757">
        <v>3847000</v>
      </c>
      <c r="JB757">
        <v>5</v>
      </c>
      <c r="JC757">
        <v>26782000</v>
      </c>
      <c r="JD757">
        <v>72766000</v>
      </c>
      <c r="JE757">
        <v>76.3</v>
      </c>
      <c r="JF757">
        <v>69585000</v>
      </c>
      <c r="JG757">
        <v>73</v>
      </c>
      <c r="JH757">
        <v>3182000</v>
      </c>
      <c r="JI757">
        <v>4.4000000000000004</v>
      </c>
      <c r="JJ757">
        <v>22614000</v>
      </c>
      <c r="JK757">
        <v>7389000</v>
      </c>
      <c r="JL757">
        <v>5.4</v>
      </c>
      <c r="JM757">
        <v>131860000</v>
      </c>
      <c r="JN757">
        <v>111811000</v>
      </c>
      <c r="JO757">
        <v>24094000</v>
      </c>
      <c r="JP757">
        <v>623000</v>
      </c>
      <c r="JQ757">
        <v>78100</v>
      </c>
      <c r="JR757">
        <v>544600</v>
      </c>
      <c r="JS757">
        <v>125800</v>
      </c>
      <c r="JT757">
        <v>223000</v>
      </c>
      <c r="JU757">
        <v>75100</v>
      </c>
      <c r="JV757">
        <v>32900</v>
      </c>
      <c r="JW757">
        <v>115000</v>
      </c>
      <c r="JX757">
        <v>195800</v>
      </c>
      <c r="JY757">
        <v>7139000</v>
      </c>
      <c r="JZ757">
        <v>1643300</v>
      </c>
      <c r="KA757">
        <v>811400</v>
      </c>
      <c r="KB757">
        <v>831900</v>
      </c>
      <c r="KC757">
        <v>1027800</v>
      </c>
      <c r="KD757">
        <v>4467400</v>
      </c>
      <c r="KE757">
        <v>1936300</v>
      </c>
      <c r="KF757">
        <v>2531100</v>
      </c>
      <c r="KG757">
        <v>16332000</v>
      </c>
      <c r="KH757">
        <v>10230000</v>
      </c>
      <c r="KI757">
        <v>581200</v>
      </c>
      <c r="KJ757">
        <v>550200</v>
      </c>
      <c r="KK757">
        <v>561000</v>
      </c>
      <c r="KL757">
        <v>1656000</v>
      </c>
      <c r="KM757">
        <v>1346700</v>
      </c>
      <c r="KN757">
        <v>1705500</v>
      </c>
      <c r="KO757">
        <v>279300</v>
      </c>
      <c r="KP757">
        <v>217500</v>
      </c>
      <c r="KQ757">
        <v>615800</v>
      </c>
      <c r="KR757">
        <v>486200</v>
      </c>
      <c r="KS757">
        <v>106700</v>
      </c>
      <c r="KT757">
        <v>551600</v>
      </c>
      <c r="KU757">
        <v>1937300</v>
      </c>
      <c r="KV757">
        <v>1210500</v>
      </c>
      <c r="KW757">
        <v>635500</v>
      </c>
      <c r="KX757">
        <v>704800</v>
      </c>
      <c r="KY757">
        <v>6102000</v>
      </c>
      <c r="KZ757">
        <v>1584900</v>
      </c>
      <c r="LA757">
        <v>324800</v>
      </c>
      <c r="LB757">
        <v>215700</v>
      </c>
      <c r="LC757">
        <v>401200</v>
      </c>
      <c r="LD757">
        <v>572400</v>
      </c>
      <c r="LE757">
        <v>761000</v>
      </c>
      <c r="LF757">
        <v>123700</v>
      </c>
      <c r="LG757">
        <v>956200</v>
      </c>
      <c r="LH757">
        <v>891200</v>
      </c>
      <c r="LI757">
        <v>271000</v>
      </c>
      <c r="LJ757">
        <v>87717000</v>
      </c>
      <c r="LK757">
        <v>25859000</v>
      </c>
      <c r="LL757">
        <v>5730700</v>
      </c>
      <c r="LM757">
        <v>3213900</v>
      </c>
      <c r="LN757">
        <v>2107600</v>
      </c>
      <c r="LO757">
        <v>409200</v>
      </c>
      <c r="LP757">
        <v>15165600</v>
      </c>
      <c r="LQ757">
        <v>1875100</v>
      </c>
      <c r="LR757">
        <v>1231900</v>
      </c>
      <c r="LS757">
        <v>143200</v>
      </c>
      <c r="LT757">
        <v>500000</v>
      </c>
      <c r="LU757">
        <v>1176000</v>
      </c>
      <c r="LV757">
        <v>3033400</v>
      </c>
      <c r="LW757">
        <v>1175100</v>
      </c>
      <c r="LX757">
        <v>547100</v>
      </c>
      <c r="LY757">
        <v>628000</v>
      </c>
      <c r="LZ757">
        <v>2842200</v>
      </c>
      <c r="MA757">
        <v>1715100</v>
      </c>
      <c r="MB757">
        <v>1127100</v>
      </c>
      <c r="MC757">
        <v>983700</v>
      </c>
      <c r="MD757">
        <v>1038400.0000000001</v>
      </c>
      <c r="ME757">
        <v>1353900</v>
      </c>
      <c r="MF757">
        <v>1687800</v>
      </c>
      <c r="MG757">
        <v>4361600</v>
      </c>
      <c r="MH757">
        <v>629500</v>
      </c>
      <c r="MI757">
        <v>197900</v>
      </c>
      <c r="MJ757">
        <v>57500</v>
      </c>
      <c r="MK757">
        <v>1401200</v>
      </c>
      <c r="ML757">
        <v>342500</v>
      </c>
      <c r="MM757">
        <v>45900</v>
      </c>
      <c r="MN757">
        <v>35000</v>
      </c>
      <c r="MO757">
        <v>552600</v>
      </c>
      <c r="MP757">
        <v>579600</v>
      </c>
      <c r="MQ757">
        <v>519900</v>
      </c>
      <c r="MR757">
        <v>600900</v>
      </c>
      <c r="MS757">
        <v>3614000</v>
      </c>
      <c r="MT757">
        <v>386900</v>
      </c>
      <c r="MU757">
        <v>1032800</v>
      </c>
      <c r="MV757">
        <v>389500</v>
      </c>
      <c r="MW757">
        <v>1410400</v>
      </c>
      <c r="MX757">
        <v>315300</v>
      </c>
      <c r="MY757">
        <v>79100</v>
      </c>
      <c r="MZ757">
        <v>7979000</v>
      </c>
      <c r="NA757">
        <v>5896900</v>
      </c>
      <c r="NB757">
        <v>20900</v>
      </c>
      <c r="NC757">
        <v>2623500</v>
      </c>
      <c r="ND757">
        <v>1762700</v>
      </c>
      <c r="NE757">
        <v>1349100</v>
      </c>
      <c r="NF757">
        <v>623100</v>
      </c>
      <c r="NG757">
        <v>237700</v>
      </c>
      <c r="NH757">
        <v>886800</v>
      </c>
      <c r="NI757">
        <v>2365700</v>
      </c>
      <c r="NJ757">
        <v>2081600</v>
      </c>
      <c r="NK757">
        <v>1376700</v>
      </c>
      <c r="NL757">
        <v>676500</v>
      </c>
      <c r="NM757">
        <v>28400</v>
      </c>
      <c r="NN757">
        <v>16665000</v>
      </c>
      <c r="NO757">
        <v>6897200</v>
      </c>
      <c r="NP757">
        <v>1104200</v>
      </c>
      <c r="NQ757">
        <v>818000</v>
      </c>
      <c r="NR757">
        <v>1303100</v>
      </c>
      <c r="NS757">
        <v>129800.00000000001</v>
      </c>
      <c r="NT757">
        <v>1291500</v>
      </c>
      <c r="NU757">
        <v>742300</v>
      </c>
      <c r="NV757">
        <v>542200</v>
      </c>
      <c r="NW757">
        <v>477600</v>
      </c>
      <c r="NX757">
        <v>488500</v>
      </c>
      <c r="NY757">
        <v>1809500</v>
      </c>
      <c r="NZ757">
        <v>7958500</v>
      </c>
      <c r="OA757">
        <v>7637300</v>
      </c>
      <c r="OB757">
        <v>272500</v>
      </c>
      <c r="OC757">
        <v>98700</v>
      </c>
      <c r="OD757">
        <v>3530700</v>
      </c>
      <c r="OE757">
        <v>2375600</v>
      </c>
      <c r="OF757">
        <v>778200</v>
      </c>
      <c r="OG757">
        <v>289500</v>
      </c>
      <c r="OH757">
        <v>702400</v>
      </c>
      <c r="OI757">
        <v>1675500</v>
      </c>
      <c r="OJ757">
        <v>289800</v>
      </c>
      <c r="OK757">
        <v>321200</v>
      </c>
      <c r="OL757">
        <v>15567000</v>
      </c>
      <c r="OM757">
        <v>2209600</v>
      </c>
      <c r="ON757">
        <v>13357700</v>
      </c>
      <c r="OO757">
        <v>11268400</v>
      </c>
      <c r="OP757">
        <v>4523100</v>
      </c>
      <c r="OQ757">
        <v>1887900</v>
      </c>
      <c r="OR757">
        <v>711400</v>
      </c>
      <c r="OS757">
        <v>457700</v>
      </c>
      <c r="OT757">
        <v>470900</v>
      </c>
      <c r="OU757">
        <v>171900</v>
      </c>
      <c r="OV757">
        <v>641600</v>
      </c>
      <c r="OW757">
        <v>181700</v>
      </c>
      <c r="OX757">
        <v>4045400</v>
      </c>
      <c r="OY757">
        <v>2699900</v>
      </c>
      <c r="OZ757">
        <v>1555000</v>
      </c>
      <c r="PA757">
        <v>467400</v>
      </c>
      <c r="PB757">
        <v>512600</v>
      </c>
      <c r="PC757">
        <v>164900</v>
      </c>
      <c r="PD757">
        <v>2089300.0000000002</v>
      </c>
      <c r="PE757">
        <v>907100</v>
      </c>
      <c r="PF757">
        <v>124100</v>
      </c>
      <c r="PG757">
        <v>385500</v>
      </c>
      <c r="PH757">
        <v>672600</v>
      </c>
      <c r="PI757">
        <v>12716000</v>
      </c>
      <c r="PJ757">
        <v>2120100</v>
      </c>
      <c r="PK757">
        <v>423300</v>
      </c>
      <c r="PL757">
        <v>124600</v>
      </c>
      <c r="PM757">
        <v>1572200</v>
      </c>
      <c r="PN757">
        <v>10596000</v>
      </c>
      <c r="PO757">
        <v>2006500</v>
      </c>
      <c r="PP757">
        <v>8589500</v>
      </c>
      <c r="PQ757">
        <v>5317000</v>
      </c>
      <c r="PR757">
        <v>1257800</v>
      </c>
      <c r="PS757">
        <v>1257300</v>
      </c>
      <c r="PT757">
        <v>2801800</v>
      </c>
      <c r="PU757">
        <v>20049000</v>
      </c>
      <c r="PV757">
        <v>2793000</v>
      </c>
      <c r="PW757">
        <v>1926500</v>
      </c>
      <c r="PX757">
        <v>866600</v>
      </c>
      <c r="PY757">
        <v>4688000</v>
      </c>
      <c r="PZ757">
        <v>1866800</v>
      </c>
      <c r="QA757">
        <v>2821000</v>
      </c>
      <c r="QB757">
        <v>12568000</v>
      </c>
      <c r="QC757">
        <v>6369400</v>
      </c>
      <c r="QD757">
        <v>6198400</v>
      </c>
      <c r="QE757">
        <v>8.1999999999999993</v>
      </c>
      <c r="QF757">
        <v>2130400</v>
      </c>
      <c r="QG757">
        <v>132021000</v>
      </c>
      <c r="QH757">
        <v>110803000</v>
      </c>
      <c r="QI757">
        <v>23668000</v>
      </c>
      <c r="QJ757">
        <v>608000</v>
      </c>
      <c r="QK757">
        <v>73700</v>
      </c>
      <c r="QL757">
        <v>534000</v>
      </c>
      <c r="QM757">
        <v>124200</v>
      </c>
      <c r="QN757">
        <v>217600</v>
      </c>
      <c r="QO757">
        <v>75100</v>
      </c>
      <c r="QP757">
        <v>32299.999999999996</v>
      </c>
      <c r="QQ757">
        <v>110100</v>
      </c>
      <c r="QR757">
        <v>192200</v>
      </c>
      <c r="QS757">
        <v>6827000</v>
      </c>
      <c r="QT757">
        <v>1587200</v>
      </c>
      <c r="QU757">
        <v>781800</v>
      </c>
      <c r="QV757">
        <v>805400</v>
      </c>
      <c r="QW757">
        <v>956000</v>
      </c>
      <c r="QX757">
        <v>4284000</v>
      </c>
      <c r="QY757">
        <v>1858100</v>
      </c>
      <c r="QZ757">
        <v>2425900</v>
      </c>
      <c r="RA757">
        <v>16233000</v>
      </c>
      <c r="RB757">
        <v>10195000</v>
      </c>
      <c r="RC757">
        <v>572300</v>
      </c>
      <c r="RD757">
        <v>539900</v>
      </c>
      <c r="RE757">
        <v>559200</v>
      </c>
      <c r="RF757">
        <v>1654000</v>
      </c>
      <c r="RG757">
        <v>1348600</v>
      </c>
      <c r="RH757">
        <v>1703100</v>
      </c>
      <c r="RI757">
        <v>279300</v>
      </c>
      <c r="RJ757">
        <v>218000</v>
      </c>
      <c r="RK757">
        <v>615600</v>
      </c>
      <c r="RL757">
        <v>483800</v>
      </c>
      <c r="RM757">
        <v>106300</v>
      </c>
      <c r="RN757">
        <v>550500</v>
      </c>
      <c r="RO757">
        <v>1930600</v>
      </c>
      <c r="RP757">
        <v>1204800</v>
      </c>
      <c r="RQ757">
        <v>633300</v>
      </c>
      <c r="RR757">
        <v>703300</v>
      </c>
      <c r="RS757">
        <v>6038000</v>
      </c>
      <c r="RT757">
        <v>1544000</v>
      </c>
      <c r="RU757">
        <v>323700</v>
      </c>
      <c r="RV757">
        <v>212800</v>
      </c>
      <c r="RW757">
        <v>399200</v>
      </c>
      <c r="RX757">
        <v>570700</v>
      </c>
      <c r="RY757">
        <v>759800</v>
      </c>
      <c r="RZ757">
        <v>121100</v>
      </c>
      <c r="SA757">
        <v>954000</v>
      </c>
      <c r="SB757">
        <v>887000</v>
      </c>
      <c r="SC757">
        <v>265500</v>
      </c>
      <c r="SD757">
        <v>87135000</v>
      </c>
      <c r="SE757">
        <v>25875000</v>
      </c>
      <c r="SF757">
        <v>5709800</v>
      </c>
      <c r="SG757">
        <v>3202000</v>
      </c>
      <c r="SH757">
        <v>2098900</v>
      </c>
      <c r="SI757">
        <v>408900</v>
      </c>
      <c r="SJ757">
        <v>15185300</v>
      </c>
      <c r="SK757">
        <v>1859700</v>
      </c>
      <c r="SL757">
        <v>1226200</v>
      </c>
      <c r="SM757">
        <v>138400</v>
      </c>
      <c r="SN757">
        <v>495100</v>
      </c>
      <c r="SO757">
        <v>1158200</v>
      </c>
      <c r="SP757">
        <v>3022400</v>
      </c>
      <c r="SQ757">
        <v>1189300</v>
      </c>
      <c r="SR757">
        <v>551000</v>
      </c>
      <c r="SS757">
        <v>638300</v>
      </c>
      <c r="ST757">
        <v>2890500</v>
      </c>
      <c r="SU757">
        <v>1754100</v>
      </c>
      <c r="SV757">
        <v>1136400</v>
      </c>
      <c r="SW757">
        <v>983600</v>
      </c>
      <c r="SX757">
        <v>1030500</v>
      </c>
      <c r="SY757">
        <v>1348900</v>
      </c>
      <c r="SZ757">
        <v>1702200</v>
      </c>
      <c r="TA757">
        <v>4381800</v>
      </c>
      <c r="TB757">
        <v>622600</v>
      </c>
      <c r="TC757">
        <v>196600</v>
      </c>
      <c r="TD757">
        <v>54500</v>
      </c>
      <c r="TE757">
        <v>1375600</v>
      </c>
      <c r="TF757">
        <v>405900</v>
      </c>
      <c r="TG757">
        <v>45700</v>
      </c>
      <c r="TH757">
        <v>28800</v>
      </c>
      <c r="TI757">
        <v>548700</v>
      </c>
      <c r="TJ757">
        <v>585000</v>
      </c>
      <c r="TK757">
        <v>518400</v>
      </c>
      <c r="TL757">
        <v>598000</v>
      </c>
      <c r="TM757">
        <v>3598000</v>
      </c>
      <c r="TN757">
        <v>374900</v>
      </c>
      <c r="TO757">
        <v>1031099.9999999999</v>
      </c>
      <c r="TP757">
        <v>388900</v>
      </c>
      <c r="TQ757">
        <v>1407900</v>
      </c>
      <c r="TR757">
        <v>316300</v>
      </c>
      <c r="TS757">
        <v>78700</v>
      </c>
      <c r="TT757">
        <v>7916000</v>
      </c>
      <c r="TU757">
        <v>5879700</v>
      </c>
      <c r="TV757">
        <v>20700</v>
      </c>
      <c r="TW757">
        <v>2611700</v>
      </c>
      <c r="TX757">
        <v>1753600</v>
      </c>
      <c r="TY757">
        <v>1341800</v>
      </c>
      <c r="TZ757">
        <v>621700</v>
      </c>
      <c r="UA757">
        <v>236500</v>
      </c>
      <c r="UB757">
        <v>882100</v>
      </c>
      <c r="UC757">
        <v>2365200</v>
      </c>
      <c r="UD757">
        <v>2036100</v>
      </c>
      <c r="UE757">
        <v>1346300</v>
      </c>
      <c r="UF757">
        <v>661400</v>
      </c>
      <c r="UG757">
        <v>28400</v>
      </c>
      <c r="UH757">
        <v>16473000</v>
      </c>
      <c r="UI757">
        <v>6902900</v>
      </c>
      <c r="UJ757">
        <v>1098600</v>
      </c>
      <c r="UK757">
        <v>875400</v>
      </c>
      <c r="UL757">
        <v>1280500</v>
      </c>
      <c r="UM757">
        <v>129500</v>
      </c>
      <c r="UN757">
        <v>1289000</v>
      </c>
      <c r="UO757">
        <v>736000</v>
      </c>
      <c r="UP757">
        <v>536100</v>
      </c>
      <c r="UQ757">
        <v>477000</v>
      </c>
      <c r="UR757">
        <v>480900</v>
      </c>
      <c r="US757">
        <v>1800700</v>
      </c>
      <c r="UT757">
        <v>7769400</v>
      </c>
      <c r="UU757">
        <v>7453700</v>
      </c>
      <c r="UV757">
        <v>272300</v>
      </c>
      <c r="UW757">
        <v>97700</v>
      </c>
      <c r="UX757">
        <v>3422400</v>
      </c>
      <c r="UY757">
        <v>2295100</v>
      </c>
      <c r="UZ757">
        <v>783100</v>
      </c>
      <c r="VA757">
        <v>284400</v>
      </c>
      <c r="VB757">
        <v>702300</v>
      </c>
      <c r="VC757">
        <v>1602700</v>
      </c>
      <c r="VD757">
        <v>288900</v>
      </c>
      <c r="VE757">
        <v>315700</v>
      </c>
      <c r="VF757">
        <v>15900000</v>
      </c>
      <c r="VG757">
        <v>2526100</v>
      </c>
      <c r="VH757">
        <v>13373500</v>
      </c>
      <c r="VI757">
        <v>11243100</v>
      </c>
      <c r="VJ757">
        <v>4514200</v>
      </c>
      <c r="VK757">
        <v>1883100</v>
      </c>
      <c r="VL757">
        <v>708500</v>
      </c>
      <c r="VM757">
        <v>457200</v>
      </c>
      <c r="VN757">
        <v>470700</v>
      </c>
      <c r="VO757">
        <v>171500</v>
      </c>
      <c r="VP757">
        <v>642000</v>
      </c>
      <c r="VQ757">
        <v>181300</v>
      </c>
      <c r="VR757">
        <v>4039300</v>
      </c>
      <c r="VS757">
        <v>2689600</v>
      </c>
      <c r="VT757">
        <v>1550900</v>
      </c>
      <c r="VU757">
        <v>465000</v>
      </c>
      <c r="VV757">
        <v>510000</v>
      </c>
      <c r="VW757">
        <v>163800</v>
      </c>
      <c r="VX757">
        <v>910000</v>
      </c>
      <c r="VY757">
        <v>124000</v>
      </c>
      <c r="VZ757">
        <v>381100</v>
      </c>
      <c r="WA757">
        <v>715300</v>
      </c>
      <c r="WB757">
        <v>12093000</v>
      </c>
      <c r="WC757">
        <v>1844700</v>
      </c>
      <c r="WD757">
        <v>387900</v>
      </c>
      <c r="WE757">
        <v>116000</v>
      </c>
      <c r="WF757">
        <v>1340800</v>
      </c>
      <c r="WG757">
        <v>10248000</v>
      </c>
      <c r="WH757">
        <v>1854100</v>
      </c>
      <c r="WI757">
        <v>8393900</v>
      </c>
      <c r="WJ757">
        <v>5280000</v>
      </c>
      <c r="WK757">
        <v>1254500</v>
      </c>
      <c r="WL757">
        <v>1253200</v>
      </c>
      <c r="WM757">
        <v>2771900</v>
      </c>
      <c r="WN757">
        <v>21218000</v>
      </c>
      <c r="WO757">
        <v>2780000</v>
      </c>
      <c r="WP757">
        <v>1909700</v>
      </c>
      <c r="WQ757">
        <v>870700</v>
      </c>
      <c r="WR757">
        <v>4934000</v>
      </c>
      <c r="WS757">
        <v>2140700</v>
      </c>
      <c r="WT757">
        <v>2793500</v>
      </c>
      <c r="WU757">
        <v>13504000</v>
      </c>
      <c r="WV757">
        <v>7481200</v>
      </c>
      <c r="WW757">
        <v>6023100</v>
      </c>
    </row>
    <row r="758" spans="1:621" x14ac:dyDescent="0.45">
      <c r="A758" s="1"/>
      <c r="C758" s="1">
        <v>37135</v>
      </c>
      <c r="D758">
        <v>1164000</v>
      </c>
      <c r="E758">
        <v>3630000</v>
      </c>
      <c r="F758">
        <v>2466000</v>
      </c>
      <c r="G758">
        <v>1860000</v>
      </c>
      <c r="H758">
        <v>649000</v>
      </c>
      <c r="I758">
        <v>837000</v>
      </c>
      <c r="J758">
        <v>2136000</v>
      </c>
      <c r="K758">
        <v>473000</v>
      </c>
      <c r="L758">
        <v>51.3</v>
      </c>
      <c r="M758">
        <v>16.399999999999999</v>
      </c>
      <c r="N758">
        <v>34.799999999999997</v>
      </c>
      <c r="O758">
        <v>11.8</v>
      </c>
      <c r="P758">
        <v>30.2</v>
      </c>
      <c r="Q758">
        <v>6.7</v>
      </c>
      <c r="R758">
        <v>2.5</v>
      </c>
      <c r="S758">
        <v>0.6</v>
      </c>
      <c r="T758">
        <v>1.5</v>
      </c>
      <c r="U758">
        <v>0.3</v>
      </c>
      <c r="V758">
        <v>2837000</v>
      </c>
      <c r="W758">
        <v>2350000</v>
      </c>
      <c r="X758">
        <v>1950000</v>
      </c>
      <c r="Y758">
        <v>1131000</v>
      </c>
      <c r="Z758">
        <v>819000</v>
      </c>
      <c r="AA758">
        <v>13.2</v>
      </c>
      <c r="AB758">
        <v>7.2</v>
      </c>
      <c r="AC758">
        <v>39.700000000000003</v>
      </c>
      <c r="AD758">
        <v>32.9</v>
      </c>
      <c r="AE758">
        <v>27.3</v>
      </c>
      <c r="AF758">
        <v>15.8</v>
      </c>
      <c r="AG758">
        <v>11.5</v>
      </c>
      <c r="AH758">
        <v>111070000</v>
      </c>
      <c r="AI758">
        <v>132126000</v>
      </c>
      <c r="AJ758">
        <v>23854000</v>
      </c>
      <c r="AK758">
        <v>617000</v>
      </c>
      <c r="AL758">
        <v>76700</v>
      </c>
      <c r="AM758">
        <v>540400</v>
      </c>
      <c r="AN758">
        <v>125200</v>
      </c>
      <c r="AO758">
        <v>222000</v>
      </c>
      <c r="AP758">
        <v>75700</v>
      </c>
      <c r="AQ758">
        <v>32900</v>
      </c>
      <c r="AR758">
        <v>113400</v>
      </c>
      <c r="AS758">
        <v>193200</v>
      </c>
      <c r="AT758">
        <v>7052000</v>
      </c>
      <c r="AU758">
        <v>1620500</v>
      </c>
      <c r="AV758">
        <v>801400</v>
      </c>
      <c r="AW758">
        <v>819100</v>
      </c>
      <c r="AX758">
        <v>1023600</v>
      </c>
      <c r="AY758">
        <v>4407700</v>
      </c>
      <c r="AZ758">
        <v>1912100</v>
      </c>
      <c r="BA758">
        <v>2495600</v>
      </c>
      <c r="BB758">
        <v>16185000</v>
      </c>
      <c r="BC758">
        <v>10128000</v>
      </c>
      <c r="BD758">
        <v>581000</v>
      </c>
      <c r="BE758">
        <v>545800</v>
      </c>
      <c r="BF758">
        <v>555100</v>
      </c>
      <c r="BG758">
        <v>1639500</v>
      </c>
      <c r="BH758">
        <v>1328500</v>
      </c>
      <c r="BI758">
        <v>1674900</v>
      </c>
      <c r="BJ758">
        <v>273100</v>
      </c>
      <c r="BK758">
        <v>212800</v>
      </c>
      <c r="BL758">
        <v>603900</v>
      </c>
      <c r="BM758">
        <v>478700</v>
      </c>
      <c r="BN758">
        <v>106400</v>
      </c>
      <c r="BO758">
        <v>544100</v>
      </c>
      <c r="BP758">
        <v>1928000</v>
      </c>
      <c r="BQ758">
        <v>1201100</v>
      </c>
      <c r="BR758">
        <v>629600</v>
      </c>
      <c r="BS758">
        <v>701900</v>
      </c>
      <c r="BT758">
        <v>6057000</v>
      </c>
      <c r="BU758">
        <v>1581900</v>
      </c>
      <c r="BV758">
        <v>320900</v>
      </c>
      <c r="BW758">
        <v>215100</v>
      </c>
      <c r="BX758">
        <v>397300</v>
      </c>
      <c r="BY758">
        <v>568400</v>
      </c>
      <c r="BZ758">
        <v>753900</v>
      </c>
      <c r="CA758">
        <v>122800</v>
      </c>
      <c r="CB758">
        <v>947500</v>
      </c>
      <c r="CC758">
        <v>882200</v>
      </c>
      <c r="CD758">
        <v>267100</v>
      </c>
      <c r="CE758">
        <v>87216000</v>
      </c>
      <c r="CF758">
        <v>25763000</v>
      </c>
      <c r="CG758">
        <v>5702600</v>
      </c>
      <c r="CH758">
        <v>3191400</v>
      </c>
      <c r="CI758">
        <v>2102700</v>
      </c>
      <c r="CJ758">
        <v>408500</v>
      </c>
      <c r="CK758">
        <v>15104400</v>
      </c>
      <c r="CL758">
        <v>1872900</v>
      </c>
      <c r="CM758">
        <v>1232400</v>
      </c>
      <c r="CN758">
        <v>139800</v>
      </c>
      <c r="CO758">
        <v>500700</v>
      </c>
      <c r="CP758">
        <v>1160800</v>
      </c>
      <c r="CQ758">
        <v>3020800</v>
      </c>
      <c r="CR758">
        <v>1175400</v>
      </c>
      <c r="CS758">
        <v>546900</v>
      </c>
      <c r="CT758">
        <v>628500</v>
      </c>
      <c r="CU758">
        <v>2854700</v>
      </c>
      <c r="CV758">
        <v>1722900</v>
      </c>
      <c r="CW758">
        <v>1131800</v>
      </c>
      <c r="CX758">
        <v>980000</v>
      </c>
      <c r="CY758">
        <v>1028000</v>
      </c>
      <c r="CZ758">
        <v>1325100</v>
      </c>
      <c r="DA758">
        <v>1686700</v>
      </c>
      <c r="DB758">
        <v>4358800</v>
      </c>
      <c r="DC758">
        <v>624600</v>
      </c>
      <c r="DD758">
        <v>196400</v>
      </c>
      <c r="DE758">
        <v>56100</v>
      </c>
      <c r="DF758">
        <v>1395300</v>
      </c>
      <c r="DG758">
        <v>374700</v>
      </c>
      <c r="DH758">
        <v>45300</v>
      </c>
      <c r="DI758">
        <v>31400</v>
      </c>
      <c r="DJ758">
        <v>548400</v>
      </c>
      <c r="DK758">
        <v>573900</v>
      </c>
      <c r="DL758">
        <v>512700.00000000006</v>
      </c>
      <c r="DM758">
        <v>597100</v>
      </c>
      <c r="DN758">
        <v>3567000</v>
      </c>
      <c r="DO758">
        <v>364800</v>
      </c>
      <c r="DP758">
        <v>1025700</v>
      </c>
      <c r="DQ758">
        <v>385700</v>
      </c>
      <c r="DR758">
        <v>1399300</v>
      </c>
      <c r="DS758">
        <v>313800</v>
      </c>
      <c r="DT758">
        <v>77200</v>
      </c>
      <c r="DU758">
        <v>7914000</v>
      </c>
      <c r="DV758">
        <v>5863400</v>
      </c>
      <c r="DW758">
        <v>20900</v>
      </c>
      <c r="DX758">
        <v>2608100</v>
      </c>
      <c r="DY758">
        <v>1752200</v>
      </c>
      <c r="DZ758">
        <v>1341600</v>
      </c>
      <c r="EA758">
        <v>617700</v>
      </c>
      <c r="EB758">
        <v>238200</v>
      </c>
      <c r="EC758">
        <v>875400</v>
      </c>
      <c r="ED758">
        <v>2359000</v>
      </c>
      <c r="EE758">
        <v>2050199.9999999998</v>
      </c>
      <c r="EF758">
        <v>1353400</v>
      </c>
      <c r="EG758">
        <v>668000</v>
      </c>
      <c r="EH758">
        <v>28800</v>
      </c>
      <c r="EI758">
        <v>16536000</v>
      </c>
      <c r="EJ758">
        <v>6800100</v>
      </c>
      <c r="EK758">
        <v>1093000</v>
      </c>
      <c r="EL758">
        <v>806200</v>
      </c>
      <c r="EM758">
        <v>1280800</v>
      </c>
      <c r="EN758">
        <v>129000</v>
      </c>
      <c r="EO758">
        <v>1269100</v>
      </c>
      <c r="EP758">
        <v>732400</v>
      </c>
      <c r="EQ758">
        <v>534100</v>
      </c>
      <c r="ER758">
        <v>473400</v>
      </c>
      <c r="ES758">
        <v>482100</v>
      </c>
      <c r="ET758">
        <v>1797000</v>
      </c>
      <c r="EU758">
        <v>7938500</v>
      </c>
      <c r="EV758">
        <v>7616500</v>
      </c>
      <c r="EW758">
        <v>272800</v>
      </c>
      <c r="EX758">
        <v>99900</v>
      </c>
      <c r="EY758">
        <v>3535900</v>
      </c>
      <c r="EZ758">
        <v>2378500</v>
      </c>
      <c r="FA758">
        <v>772900</v>
      </c>
      <c r="FB758">
        <v>285000</v>
      </c>
      <c r="FC758">
        <v>711300</v>
      </c>
      <c r="FD758">
        <v>1649900</v>
      </c>
      <c r="FE758">
        <v>288800</v>
      </c>
      <c r="FF758">
        <v>322000</v>
      </c>
      <c r="FG758">
        <v>15885000</v>
      </c>
      <c r="FH758">
        <v>2495600</v>
      </c>
      <c r="FI758">
        <v>13388900</v>
      </c>
      <c r="FJ758">
        <v>11260400</v>
      </c>
      <c r="FK758">
        <v>4519700</v>
      </c>
      <c r="FL758">
        <v>1883400</v>
      </c>
      <c r="FM758">
        <v>708000</v>
      </c>
      <c r="FN758">
        <v>459100</v>
      </c>
      <c r="FO758">
        <v>469400</v>
      </c>
      <c r="FP758">
        <v>171500</v>
      </c>
      <c r="FQ758">
        <v>647000</v>
      </c>
      <c r="FR758">
        <v>181300</v>
      </c>
      <c r="FS758">
        <v>4046200</v>
      </c>
      <c r="FT758">
        <v>2694500</v>
      </c>
      <c r="FU758">
        <v>1553600</v>
      </c>
      <c r="FV758">
        <v>464900</v>
      </c>
      <c r="FW758">
        <v>512299.99999999994</v>
      </c>
      <c r="FX758">
        <v>163700</v>
      </c>
      <c r="FY758">
        <v>2128500</v>
      </c>
      <c r="FZ758">
        <v>907700</v>
      </c>
      <c r="GA758">
        <v>123300</v>
      </c>
      <c r="GB758">
        <v>375600</v>
      </c>
      <c r="GC758">
        <v>721900</v>
      </c>
      <c r="GD758">
        <v>12273000</v>
      </c>
      <c r="GE758">
        <v>1899100</v>
      </c>
      <c r="GF758">
        <v>384500</v>
      </c>
      <c r="GG758">
        <v>117000</v>
      </c>
      <c r="GH758">
        <v>1397600</v>
      </c>
      <c r="GI758">
        <v>10374300</v>
      </c>
      <c r="GJ758">
        <v>1890100</v>
      </c>
      <c r="GK758">
        <v>8484200</v>
      </c>
      <c r="GL758">
        <v>5278000</v>
      </c>
      <c r="GM758">
        <v>1253600</v>
      </c>
      <c r="GN758">
        <v>1259500</v>
      </c>
      <c r="GO758">
        <v>2765000</v>
      </c>
      <c r="GP758">
        <v>21056000</v>
      </c>
      <c r="GQ758">
        <v>2771000</v>
      </c>
      <c r="GR758">
        <v>1901600</v>
      </c>
      <c r="GS758">
        <v>869100</v>
      </c>
      <c r="GT758">
        <v>4932000</v>
      </c>
      <c r="GU758">
        <v>2132800</v>
      </c>
      <c r="GV758">
        <v>2798900</v>
      </c>
      <c r="GW758">
        <v>13353000</v>
      </c>
      <c r="GX758">
        <v>7366900</v>
      </c>
      <c r="GY758">
        <v>5985900</v>
      </c>
      <c r="IO758">
        <v>143989000</v>
      </c>
      <c r="IP758">
        <v>66.8</v>
      </c>
      <c r="IQ758">
        <v>136846000</v>
      </c>
      <c r="IR758">
        <v>63.5</v>
      </c>
      <c r="IS758">
        <v>7142000</v>
      </c>
      <c r="IT758">
        <v>5</v>
      </c>
      <c r="IU758">
        <v>71676000</v>
      </c>
      <c r="IV758">
        <v>4577000</v>
      </c>
      <c r="IW758">
        <v>77139000</v>
      </c>
      <c r="IX758">
        <v>74.5</v>
      </c>
      <c r="IY758">
        <v>73336000</v>
      </c>
      <c r="IZ758">
        <v>70.8</v>
      </c>
      <c r="JA758">
        <v>3803000</v>
      </c>
      <c r="JB758">
        <v>4.9000000000000004</v>
      </c>
      <c r="JC758">
        <v>26447000</v>
      </c>
      <c r="JD758">
        <v>73085000</v>
      </c>
      <c r="JE758">
        <v>76.5</v>
      </c>
      <c r="JF758">
        <v>69933000</v>
      </c>
      <c r="JG758">
        <v>73.2</v>
      </c>
      <c r="JH758">
        <v>3152000</v>
      </c>
      <c r="JI758">
        <v>4.3</v>
      </c>
      <c r="JJ758">
        <v>22418000</v>
      </c>
      <c r="JK758">
        <v>7319000</v>
      </c>
      <c r="JL758">
        <v>5.3</v>
      </c>
      <c r="JM758">
        <v>132126000</v>
      </c>
      <c r="JN758">
        <v>111070000</v>
      </c>
      <c r="JO758">
        <v>23854000</v>
      </c>
      <c r="JP758">
        <v>617000</v>
      </c>
      <c r="JQ758">
        <v>76700</v>
      </c>
      <c r="JR758">
        <v>540400</v>
      </c>
      <c r="JS758">
        <v>125200</v>
      </c>
      <c r="JT758">
        <v>222000</v>
      </c>
      <c r="JU758">
        <v>75700</v>
      </c>
      <c r="JV758">
        <v>32900</v>
      </c>
      <c r="JW758">
        <v>113400</v>
      </c>
      <c r="JX758">
        <v>193200</v>
      </c>
      <c r="JY758">
        <v>7052000</v>
      </c>
      <c r="JZ758">
        <v>1620500</v>
      </c>
      <c r="KA758">
        <v>801400</v>
      </c>
      <c r="KB758">
        <v>819100</v>
      </c>
      <c r="KC758">
        <v>1023600</v>
      </c>
      <c r="KD758">
        <v>4407700</v>
      </c>
      <c r="KE758">
        <v>1912100</v>
      </c>
      <c r="KF758">
        <v>2495600</v>
      </c>
      <c r="KG758">
        <v>16185000</v>
      </c>
      <c r="KH758">
        <v>10128000</v>
      </c>
      <c r="KI758">
        <v>581000</v>
      </c>
      <c r="KJ758">
        <v>545800</v>
      </c>
      <c r="KK758">
        <v>555100</v>
      </c>
      <c r="KL758">
        <v>1639500</v>
      </c>
      <c r="KM758">
        <v>1328500</v>
      </c>
      <c r="KN758">
        <v>1674900</v>
      </c>
      <c r="KO758">
        <v>273100</v>
      </c>
      <c r="KP758">
        <v>212800</v>
      </c>
      <c r="KQ758">
        <v>603900</v>
      </c>
      <c r="KR758">
        <v>478700</v>
      </c>
      <c r="KS758">
        <v>106400</v>
      </c>
      <c r="KT758">
        <v>544100</v>
      </c>
      <c r="KU758">
        <v>1928000</v>
      </c>
      <c r="KV758">
        <v>1201100</v>
      </c>
      <c r="KW758">
        <v>629600</v>
      </c>
      <c r="KX758">
        <v>701900</v>
      </c>
      <c r="KY758">
        <v>6057000</v>
      </c>
      <c r="KZ758">
        <v>1581900</v>
      </c>
      <c r="LA758">
        <v>320900</v>
      </c>
      <c r="LB758">
        <v>215100</v>
      </c>
      <c r="LC758">
        <v>397300</v>
      </c>
      <c r="LD758">
        <v>568400</v>
      </c>
      <c r="LE758">
        <v>753900</v>
      </c>
      <c r="LF758">
        <v>122800</v>
      </c>
      <c r="LG758">
        <v>947500</v>
      </c>
      <c r="LH758">
        <v>882200</v>
      </c>
      <c r="LI758">
        <v>267100</v>
      </c>
      <c r="LJ758">
        <v>87216000</v>
      </c>
      <c r="LK758">
        <v>25763000</v>
      </c>
      <c r="LL758">
        <v>5702600</v>
      </c>
      <c r="LM758">
        <v>3191400</v>
      </c>
      <c r="LN758">
        <v>2102700</v>
      </c>
      <c r="LO758">
        <v>408500</v>
      </c>
      <c r="LP758">
        <v>15104400</v>
      </c>
      <c r="LQ758">
        <v>1872900</v>
      </c>
      <c r="LR758">
        <v>1232400</v>
      </c>
      <c r="LS758">
        <v>139800</v>
      </c>
      <c r="LT758">
        <v>500700</v>
      </c>
      <c r="LU758">
        <v>1160800</v>
      </c>
      <c r="LV758">
        <v>3020800</v>
      </c>
      <c r="LW758">
        <v>1175400</v>
      </c>
      <c r="LX758">
        <v>546900</v>
      </c>
      <c r="LY758">
        <v>628500</v>
      </c>
      <c r="LZ758">
        <v>2854700</v>
      </c>
      <c r="MA758">
        <v>1722900</v>
      </c>
      <c r="MB758">
        <v>1131800</v>
      </c>
      <c r="MC758">
        <v>980000</v>
      </c>
      <c r="MD758">
        <v>1028000</v>
      </c>
      <c r="ME758">
        <v>1325100</v>
      </c>
      <c r="MF758">
        <v>1686700</v>
      </c>
      <c r="MG758">
        <v>4358800</v>
      </c>
      <c r="MH758">
        <v>624600</v>
      </c>
      <c r="MI758">
        <v>196400</v>
      </c>
      <c r="MJ758">
        <v>56100</v>
      </c>
      <c r="MK758">
        <v>1395300</v>
      </c>
      <c r="ML758">
        <v>374700</v>
      </c>
      <c r="MM758">
        <v>45300</v>
      </c>
      <c r="MN758">
        <v>31400</v>
      </c>
      <c r="MO758">
        <v>548400</v>
      </c>
      <c r="MP758">
        <v>573900</v>
      </c>
      <c r="MQ758">
        <v>512700.00000000006</v>
      </c>
      <c r="MR758">
        <v>597100</v>
      </c>
      <c r="MS758">
        <v>3567000</v>
      </c>
      <c r="MT758">
        <v>364800</v>
      </c>
      <c r="MU758">
        <v>1025700</v>
      </c>
      <c r="MV758">
        <v>385700</v>
      </c>
      <c r="MW758">
        <v>1399300</v>
      </c>
      <c r="MX758">
        <v>313800</v>
      </c>
      <c r="MY758">
        <v>77200</v>
      </c>
      <c r="MZ758">
        <v>7914000</v>
      </c>
      <c r="NA758">
        <v>5863400</v>
      </c>
      <c r="NB758">
        <v>20900</v>
      </c>
      <c r="NC758">
        <v>2608100</v>
      </c>
      <c r="ND758">
        <v>1752200</v>
      </c>
      <c r="NE758">
        <v>1341600</v>
      </c>
      <c r="NF758">
        <v>617700</v>
      </c>
      <c r="NG758">
        <v>238200</v>
      </c>
      <c r="NH758">
        <v>875400</v>
      </c>
      <c r="NI758">
        <v>2359000</v>
      </c>
      <c r="NJ758">
        <v>2050199.9999999998</v>
      </c>
      <c r="NK758">
        <v>1353400</v>
      </c>
      <c r="NL758">
        <v>668000</v>
      </c>
      <c r="NM758">
        <v>28800</v>
      </c>
      <c r="NN758">
        <v>16536000</v>
      </c>
      <c r="NO758">
        <v>6800100</v>
      </c>
      <c r="NP758">
        <v>1093000</v>
      </c>
      <c r="NQ758">
        <v>806200</v>
      </c>
      <c r="NR758">
        <v>1280800</v>
      </c>
      <c r="NS758">
        <v>129000</v>
      </c>
      <c r="NT758">
        <v>1269100</v>
      </c>
      <c r="NU758">
        <v>732400</v>
      </c>
      <c r="NV758">
        <v>534100</v>
      </c>
      <c r="NW758">
        <v>473400</v>
      </c>
      <c r="NX758">
        <v>482100</v>
      </c>
      <c r="NY758">
        <v>1797000</v>
      </c>
      <c r="NZ758">
        <v>7938500</v>
      </c>
      <c r="OA758">
        <v>7616500</v>
      </c>
      <c r="OB758">
        <v>272800</v>
      </c>
      <c r="OC758">
        <v>99900</v>
      </c>
      <c r="OD758">
        <v>3535900</v>
      </c>
      <c r="OE758">
        <v>2378500</v>
      </c>
      <c r="OF758">
        <v>772900</v>
      </c>
      <c r="OG758">
        <v>285000</v>
      </c>
      <c r="OH758">
        <v>711300</v>
      </c>
      <c r="OI758">
        <v>1649900</v>
      </c>
      <c r="OJ758">
        <v>288800</v>
      </c>
      <c r="OK758">
        <v>322000</v>
      </c>
      <c r="OL758">
        <v>15885000</v>
      </c>
      <c r="OM758">
        <v>2495600</v>
      </c>
      <c r="ON758">
        <v>13388900</v>
      </c>
      <c r="OO758">
        <v>11260400</v>
      </c>
      <c r="OP758">
        <v>4519700</v>
      </c>
      <c r="OQ758">
        <v>1883400</v>
      </c>
      <c r="OR758">
        <v>708000</v>
      </c>
      <c r="OS758">
        <v>459100</v>
      </c>
      <c r="OT758">
        <v>469400</v>
      </c>
      <c r="OU758">
        <v>171500</v>
      </c>
      <c r="OV758">
        <v>647000</v>
      </c>
      <c r="OW758">
        <v>181300</v>
      </c>
      <c r="OX758">
        <v>4046200</v>
      </c>
      <c r="OY758">
        <v>2694500</v>
      </c>
      <c r="OZ758">
        <v>1553600</v>
      </c>
      <c r="PA758">
        <v>464900</v>
      </c>
      <c r="PB758">
        <v>512299.99999999994</v>
      </c>
      <c r="PC758">
        <v>163700</v>
      </c>
      <c r="PD758">
        <v>2128500</v>
      </c>
      <c r="PE758">
        <v>907700</v>
      </c>
      <c r="PF758">
        <v>123300</v>
      </c>
      <c r="PG758">
        <v>375600</v>
      </c>
      <c r="PH758">
        <v>721900</v>
      </c>
      <c r="PI758">
        <v>12273000</v>
      </c>
      <c r="PJ758">
        <v>1899100</v>
      </c>
      <c r="PK758">
        <v>384500</v>
      </c>
      <c r="PL758">
        <v>117000</v>
      </c>
      <c r="PM758">
        <v>1397600</v>
      </c>
      <c r="PN758">
        <v>10374300</v>
      </c>
      <c r="PO758">
        <v>1890100</v>
      </c>
      <c r="PP758">
        <v>8484200</v>
      </c>
      <c r="PQ758">
        <v>5278000</v>
      </c>
      <c r="PR758">
        <v>1253600</v>
      </c>
      <c r="PS758">
        <v>1259500</v>
      </c>
      <c r="PT758">
        <v>2765000</v>
      </c>
      <c r="PU758">
        <v>21056000</v>
      </c>
      <c r="PV758">
        <v>2771000</v>
      </c>
      <c r="PW758">
        <v>1901600</v>
      </c>
      <c r="PX758">
        <v>869100</v>
      </c>
      <c r="PY758">
        <v>4932000</v>
      </c>
      <c r="PZ758">
        <v>2132800</v>
      </c>
      <c r="QA758">
        <v>2798900</v>
      </c>
      <c r="QB758">
        <v>13353000</v>
      </c>
      <c r="QC758">
        <v>7366900</v>
      </c>
      <c r="QD758">
        <v>5985900</v>
      </c>
      <c r="QE758">
        <v>8.6999999999999993</v>
      </c>
      <c r="QF758">
        <v>2142700</v>
      </c>
      <c r="QG758">
        <v>131763000</v>
      </c>
      <c r="QH758">
        <v>110521000</v>
      </c>
      <c r="QI758">
        <v>23535000</v>
      </c>
      <c r="QJ758">
        <v>606000</v>
      </c>
      <c r="QK758">
        <v>72700</v>
      </c>
      <c r="QL758">
        <v>532900</v>
      </c>
      <c r="QM758">
        <v>124700</v>
      </c>
      <c r="QN758">
        <v>217200</v>
      </c>
      <c r="QO758">
        <v>75600</v>
      </c>
      <c r="QP758">
        <v>32600</v>
      </c>
      <c r="QQ758">
        <v>109000</v>
      </c>
      <c r="QR758">
        <v>191000</v>
      </c>
      <c r="QS758">
        <v>6813000</v>
      </c>
      <c r="QT758">
        <v>1584200</v>
      </c>
      <c r="QU758">
        <v>782900</v>
      </c>
      <c r="QV758">
        <v>801300</v>
      </c>
      <c r="QW758">
        <v>955100</v>
      </c>
      <c r="QX758">
        <v>4273500</v>
      </c>
      <c r="QY758">
        <v>1857000</v>
      </c>
      <c r="QZ758">
        <v>2416500</v>
      </c>
      <c r="RA758">
        <v>16116000</v>
      </c>
      <c r="RB758">
        <v>10114000</v>
      </c>
      <c r="RC758">
        <v>574800</v>
      </c>
      <c r="RD758">
        <v>536700</v>
      </c>
      <c r="RE758">
        <v>553400</v>
      </c>
      <c r="RF758">
        <v>1638000</v>
      </c>
      <c r="RG758">
        <v>1333300</v>
      </c>
      <c r="RH758">
        <v>1678400</v>
      </c>
      <c r="RI758">
        <v>274000</v>
      </c>
      <c r="RJ758">
        <v>213800</v>
      </c>
      <c r="RK758">
        <v>605600</v>
      </c>
      <c r="RL758">
        <v>479000</v>
      </c>
      <c r="RM758">
        <v>105900</v>
      </c>
      <c r="RN758">
        <v>543100</v>
      </c>
      <c r="RO758">
        <v>1927500</v>
      </c>
      <c r="RP758">
        <v>1201600</v>
      </c>
      <c r="RQ758">
        <v>629200</v>
      </c>
      <c r="RR758">
        <v>699900</v>
      </c>
      <c r="RS758">
        <v>6002000</v>
      </c>
      <c r="RT758">
        <v>1542900</v>
      </c>
      <c r="RU758">
        <v>318700</v>
      </c>
      <c r="RV758">
        <v>213900</v>
      </c>
      <c r="RW758">
        <v>392100</v>
      </c>
      <c r="RX758">
        <v>567100</v>
      </c>
      <c r="RY758">
        <v>753400</v>
      </c>
      <c r="RZ758">
        <v>120900</v>
      </c>
      <c r="SA758">
        <v>950600</v>
      </c>
      <c r="SB758">
        <v>879600</v>
      </c>
      <c r="SC758">
        <v>262500</v>
      </c>
      <c r="SD758">
        <v>86986000</v>
      </c>
      <c r="SE758">
        <v>25790000</v>
      </c>
      <c r="SF758">
        <v>5694600</v>
      </c>
      <c r="SG758">
        <v>3191300</v>
      </c>
      <c r="SH758">
        <v>2095000</v>
      </c>
      <c r="SI758">
        <v>408300</v>
      </c>
      <c r="SJ758">
        <v>15175700</v>
      </c>
      <c r="SK758">
        <v>1862100</v>
      </c>
      <c r="SL758">
        <v>1227600</v>
      </c>
      <c r="SM758">
        <v>138400</v>
      </c>
      <c r="SN758">
        <v>496100</v>
      </c>
      <c r="SO758">
        <v>1163000</v>
      </c>
      <c r="SP758">
        <v>3022600</v>
      </c>
      <c r="SQ758">
        <v>1188400</v>
      </c>
      <c r="SR758">
        <v>550900</v>
      </c>
      <c r="SS758">
        <v>637500</v>
      </c>
      <c r="ST758">
        <v>2893800</v>
      </c>
      <c r="SU758">
        <v>1754600</v>
      </c>
      <c r="SV758">
        <v>1139300</v>
      </c>
      <c r="SW758">
        <v>982500</v>
      </c>
      <c r="SX758">
        <v>1027400.0000000001</v>
      </c>
      <c r="SY758">
        <v>1344700</v>
      </c>
      <c r="SZ758">
        <v>1691200</v>
      </c>
      <c r="TA758">
        <v>4322300</v>
      </c>
      <c r="TB758">
        <v>619200</v>
      </c>
      <c r="TC758">
        <v>196200</v>
      </c>
      <c r="TD758">
        <v>54400</v>
      </c>
      <c r="TE758">
        <v>1376700</v>
      </c>
      <c r="TF758">
        <v>365200</v>
      </c>
      <c r="TG758">
        <v>45500</v>
      </c>
      <c r="TH758">
        <v>28100</v>
      </c>
      <c r="TI758">
        <v>546400</v>
      </c>
      <c r="TJ758">
        <v>578600</v>
      </c>
      <c r="TK758">
        <v>512000</v>
      </c>
      <c r="TL758">
        <v>597800</v>
      </c>
      <c r="TM758">
        <v>3581000</v>
      </c>
      <c r="TN758">
        <v>373800</v>
      </c>
      <c r="TO758">
        <v>1026900.0000000001</v>
      </c>
      <c r="TP758">
        <v>384800</v>
      </c>
      <c r="TQ758">
        <v>1401000</v>
      </c>
      <c r="TR758">
        <v>316300</v>
      </c>
      <c r="TS758">
        <v>77700</v>
      </c>
      <c r="TT758">
        <v>7916000</v>
      </c>
      <c r="TU758">
        <v>5874600</v>
      </c>
      <c r="TV758">
        <v>20900</v>
      </c>
      <c r="TW758">
        <v>2615800</v>
      </c>
      <c r="TX758">
        <v>1758200</v>
      </c>
      <c r="TY758">
        <v>1346000</v>
      </c>
      <c r="TZ758">
        <v>618200</v>
      </c>
      <c r="UA758">
        <v>239400</v>
      </c>
      <c r="UB758">
        <v>875800</v>
      </c>
      <c r="UC758">
        <v>2362100</v>
      </c>
      <c r="UD758">
        <v>2041100</v>
      </c>
      <c r="UE758">
        <v>1348800</v>
      </c>
      <c r="UF758">
        <v>663600</v>
      </c>
      <c r="UG758">
        <v>28700</v>
      </c>
      <c r="UH758">
        <v>16387000</v>
      </c>
      <c r="UI758">
        <v>6867600</v>
      </c>
      <c r="UJ758">
        <v>1098800</v>
      </c>
      <c r="UK758">
        <v>870000</v>
      </c>
      <c r="UL758">
        <v>1275700</v>
      </c>
      <c r="UM758">
        <v>128600</v>
      </c>
      <c r="UN758">
        <v>1274100</v>
      </c>
      <c r="UO758">
        <v>731900</v>
      </c>
      <c r="UP758">
        <v>535400</v>
      </c>
      <c r="UQ758">
        <v>474100</v>
      </c>
      <c r="UR758">
        <v>478900</v>
      </c>
      <c r="US758">
        <v>1792500</v>
      </c>
      <c r="UT758">
        <v>7726700</v>
      </c>
      <c r="UU758">
        <v>7408700</v>
      </c>
      <c r="UV758">
        <v>272700</v>
      </c>
      <c r="UW758">
        <v>99300</v>
      </c>
      <c r="UX758">
        <v>3378500</v>
      </c>
      <c r="UY758">
        <v>2259000</v>
      </c>
      <c r="UZ758">
        <v>778700</v>
      </c>
      <c r="VA758">
        <v>284500</v>
      </c>
      <c r="VB758">
        <v>709100</v>
      </c>
      <c r="VC758">
        <v>1597900</v>
      </c>
      <c r="VD758">
        <v>288000</v>
      </c>
      <c r="VE758">
        <v>318000</v>
      </c>
      <c r="VF758">
        <v>15958000</v>
      </c>
      <c r="VG758">
        <v>2543700</v>
      </c>
      <c r="VH758">
        <v>13413900</v>
      </c>
      <c r="VI758">
        <v>11271200</v>
      </c>
      <c r="VJ758">
        <v>4524800</v>
      </c>
      <c r="VK758">
        <v>1886700</v>
      </c>
      <c r="VL758">
        <v>707500</v>
      </c>
      <c r="VM758">
        <v>460200</v>
      </c>
      <c r="VN758">
        <v>471300</v>
      </c>
      <c r="VO758">
        <v>171700</v>
      </c>
      <c r="VP758">
        <v>646600</v>
      </c>
      <c r="VQ758">
        <v>180800</v>
      </c>
      <c r="VR758">
        <v>4049400</v>
      </c>
      <c r="VS758">
        <v>2697000</v>
      </c>
      <c r="VT758">
        <v>1553000</v>
      </c>
      <c r="VU758">
        <v>466500</v>
      </c>
      <c r="VV758">
        <v>513299.99999999994</v>
      </c>
      <c r="VW758">
        <v>164300</v>
      </c>
      <c r="VX758">
        <v>916100</v>
      </c>
      <c r="VY758">
        <v>124400</v>
      </c>
      <c r="VZ758">
        <v>379400</v>
      </c>
      <c r="WA758">
        <v>722800</v>
      </c>
      <c r="WB758">
        <v>12061000</v>
      </c>
      <c r="WC758">
        <v>1833600</v>
      </c>
      <c r="WD758">
        <v>375600</v>
      </c>
      <c r="WE758">
        <v>115900</v>
      </c>
      <c r="WF758">
        <v>1342100</v>
      </c>
      <c r="WG758">
        <v>10227800</v>
      </c>
      <c r="WH758">
        <v>1840100</v>
      </c>
      <c r="WI758">
        <v>8387700.0000000009</v>
      </c>
      <c r="WJ758">
        <v>5293000</v>
      </c>
      <c r="WK758">
        <v>1253600</v>
      </c>
      <c r="WL758">
        <v>1256600</v>
      </c>
      <c r="WM758">
        <v>2783200</v>
      </c>
      <c r="WN758">
        <v>21242000</v>
      </c>
      <c r="WO758">
        <v>2770000</v>
      </c>
      <c r="WP758">
        <v>1896900</v>
      </c>
      <c r="WQ758">
        <v>873200</v>
      </c>
      <c r="WR758">
        <v>4955000</v>
      </c>
      <c r="WS758">
        <v>2160200</v>
      </c>
      <c r="WT758">
        <v>2795000</v>
      </c>
      <c r="WU758">
        <v>13517000</v>
      </c>
      <c r="WV758">
        <v>7520600</v>
      </c>
      <c r="WW758">
        <v>5996300</v>
      </c>
    </row>
    <row r="759" spans="1:621" x14ac:dyDescent="0.45">
      <c r="A759" s="1"/>
      <c r="C759" s="1">
        <v>37165</v>
      </c>
      <c r="D759">
        <v>1329000</v>
      </c>
      <c r="E759">
        <v>4328000</v>
      </c>
      <c r="F759">
        <v>2999000</v>
      </c>
      <c r="G759">
        <v>2185000</v>
      </c>
      <c r="H759">
        <v>811000</v>
      </c>
      <c r="I759">
        <v>884000</v>
      </c>
      <c r="J759">
        <v>2123000</v>
      </c>
      <c r="K759">
        <v>481000</v>
      </c>
      <c r="L759">
        <v>55.4</v>
      </c>
      <c r="M759">
        <v>17</v>
      </c>
      <c r="N759">
        <v>38.4</v>
      </c>
      <c r="O759">
        <v>11.3</v>
      </c>
      <c r="P759">
        <v>27.2</v>
      </c>
      <c r="Q759">
        <v>6.2</v>
      </c>
      <c r="R759">
        <v>3</v>
      </c>
      <c r="S759">
        <v>0.6</v>
      </c>
      <c r="T759">
        <v>1.5</v>
      </c>
      <c r="U759">
        <v>0.3</v>
      </c>
      <c r="V759">
        <v>3111000</v>
      </c>
      <c r="W759">
        <v>2531000</v>
      </c>
      <c r="X759">
        <v>2082000</v>
      </c>
      <c r="Y759">
        <v>1173000</v>
      </c>
      <c r="Z759">
        <v>909000</v>
      </c>
      <c r="AA759">
        <v>13.3</v>
      </c>
      <c r="AB759">
        <v>7.3</v>
      </c>
      <c r="AC759">
        <v>40.299999999999997</v>
      </c>
      <c r="AD759">
        <v>32.799999999999997</v>
      </c>
      <c r="AE759">
        <v>27</v>
      </c>
      <c r="AF759">
        <v>15.2</v>
      </c>
      <c r="AG759">
        <v>11.8</v>
      </c>
      <c r="AH759">
        <v>110755000</v>
      </c>
      <c r="AI759">
        <v>132328000</v>
      </c>
      <c r="AJ759">
        <v>23636000</v>
      </c>
      <c r="AK759">
        <v>614000</v>
      </c>
      <c r="AL759">
        <v>76900</v>
      </c>
      <c r="AM759">
        <v>536600</v>
      </c>
      <c r="AN759">
        <v>122800</v>
      </c>
      <c r="AO759">
        <v>222200</v>
      </c>
      <c r="AP759">
        <v>76700</v>
      </c>
      <c r="AQ759">
        <v>32000</v>
      </c>
      <c r="AR759">
        <v>113500</v>
      </c>
      <c r="AS759">
        <v>191600</v>
      </c>
      <c r="AT759">
        <v>7012000</v>
      </c>
      <c r="AU759">
        <v>1618400</v>
      </c>
      <c r="AV759">
        <v>800300</v>
      </c>
      <c r="AW759">
        <v>818100</v>
      </c>
      <c r="AX759">
        <v>1013700</v>
      </c>
      <c r="AY759">
        <v>4380000</v>
      </c>
      <c r="AZ759">
        <v>1904900</v>
      </c>
      <c r="BA759">
        <v>2475100</v>
      </c>
      <c r="BB759">
        <v>16010000</v>
      </c>
      <c r="BC759">
        <v>10007000</v>
      </c>
      <c r="BD759">
        <v>571800</v>
      </c>
      <c r="BE759">
        <v>541700</v>
      </c>
      <c r="BF759">
        <v>547600</v>
      </c>
      <c r="BG759">
        <v>1623700</v>
      </c>
      <c r="BH759">
        <v>1312500</v>
      </c>
      <c r="BI759">
        <v>1655400</v>
      </c>
      <c r="BJ759">
        <v>270700</v>
      </c>
      <c r="BK759">
        <v>210900</v>
      </c>
      <c r="BL759">
        <v>593600</v>
      </c>
      <c r="BM759">
        <v>475600</v>
      </c>
      <c r="BN759">
        <v>104600</v>
      </c>
      <c r="BO759">
        <v>534100</v>
      </c>
      <c r="BP759">
        <v>1896600</v>
      </c>
      <c r="BQ759">
        <v>1172500</v>
      </c>
      <c r="BR759">
        <v>623000</v>
      </c>
      <c r="BS759">
        <v>700800</v>
      </c>
      <c r="BT759">
        <v>6003000</v>
      </c>
      <c r="BU759">
        <v>1566500</v>
      </c>
      <c r="BV759">
        <v>314500</v>
      </c>
      <c r="BW759">
        <v>211600</v>
      </c>
      <c r="BX759">
        <v>388100</v>
      </c>
      <c r="BY759">
        <v>565500</v>
      </c>
      <c r="BZ759">
        <v>749200</v>
      </c>
      <c r="CA759">
        <v>122800</v>
      </c>
      <c r="CB759">
        <v>945400</v>
      </c>
      <c r="CC759">
        <v>876000</v>
      </c>
      <c r="CD759">
        <v>263100</v>
      </c>
      <c r="CE759">
        <v>87119000</v>
      </c>
      <c r="CF759">
        <v>25821000</v>
      </c>
      <c r="CG759">
        <v>5695000</v>
      </c>
      <c r="CH759">
        <v>3181100</v>
      </c>
      <c r="CI759">
        <v>2101100</v>
      </c>
      <c r="CJ759">
        <v>412800</v>
      </c>
      <c r="CK759">
        <v>15200500</v>
      </c>
      <c r="CL759">
        <v>1871600</v>
      </c>
      <c r="CM759">
        <v>1233300</v>
      </c>
      <c r="CN759">
        <v>137200</v>
      </c>
      <c r="CO759">
        <v>501100</v>
      </c>
      <c r="CP759">
        <v>1162000</v>
      </c>
      <c r="CQ759">
        <v>3025900</v>
      </c>
      <c r="CR759">
        <v>1183700</v>
      </c>
      <c r="CS759">
        <v>551300</v>
      </c>
      <c r="CT759">
        <v>632400</v>
      </c>
      <c r="CU759">
        <v>2917100</v>
      </c>
      <c r="CV759">
        <v>1762500</v>
      </c>
      <c r="CW759">
        <v>1154600</v>
      </c>
      <c r="CX759">
        <v>980400</v>
      </c>
      <c r="CY759">
        <v>1026000</v>
      </c>
      <c r="CZ759">
        <v>1332400</v>
      </c>
      <c r="DA759">
        <v>1701400</v>
      </c>
      <c r="DB759">
        <v>4329900</v>
      </c>
      <c r="DC759">
        <v>604100</v>
      </c>
      <c r="DD759">
        <v>195500</v>
      </c>
      <c r="DE759">
        <v>54000</v>
      </c>
      <c r="DF759">
        <v>1387200</v>
      </c>
      <c r="DG759">
        <v>381800</v>
      </c>
      <c r="DH759">
        <v>45500</v>
      </c>
      <c r="DI759">
        <v>28100</v>
      </c>
      <c r="DJ759">
        <v>544100</v>
      </c>
      <c r="DK759">
        <v>576500</v>
      </c>
      <c r="DL759">
        <v>513100</v>
      </c>
      <c r="DM759">
        <v>595700</v>
      </c>
      <c r="DN759">
        <v>3549000</v>
      </c>
      <c r="DO759">
        <v>363100</v>
      </c>
      <c r="DP759">
        <v>1020200</v>
      </c>
      <c r="DQ759">
        <v>383500</v>
      </c>
      <c r="DR759">
        <v>1393300</v>
      </c>
      <c r="DS759">
        <v>313100</v>
      </c>
      <c r="DT759">
        <v>75700</v>
      </c>
      <c r="DU759">
        <v>7910000</v>
      </c>
      <c r="DV759">
        <v>5875000</v>
      </c>
      <c r="DW759">
        <v>20800</v>
      </c>
      <c r="DX759">
        <v>2618400</v>
      </c>
      <c r="DY759">
        <v>1753500</v>
      </c>
      <c r="DZ759">
        <v>1343800</v>
      </c>
      <c r="EA759">
        <v>627500</v>
      </c>
      <c r="EB759">
        <v>237400</v>
      </c>
      <c r="EC759">
        <v>867500</v>
      </c>
      <c r="ED759">
        <v>2368300</v>
      </c>
      <c r="EE759">
        <v>2034900</v>
      </c>
      <c r="EF759">
        <v>1346000</v>
      </c>
      <c r="EG759">
        <v>660300</v>
      </c>
      <c r="EH759">
        <v>28600</v>
      </c>
      <c r="EI759">
        <v>16445000</v>
      </c>
      <c r="EJ759">
        <v>6789600</v>
      </c>
      <c r="EK759">
        <v>1097000</v>
      </c>
      <c r="EL759">
        <v>805300</v>
      </c>
      <c r="EM759">
        <v>1275500</v>
      </c>
      <c r="EN759">
        <v>128699.99999999999</v>
      </c>
      <c r="EO759">
        <v>1256700</v>
      </c>
      <c r="EP759">
        <v>734500</v>
      </c>
      <c r="EQ759">
        <v>532300</v>
      </c>
      <c r="ER759">
        <v>469600</v>
      </c>
      <c r="ES759">
        <v>490000</v>
      </c>
      <c r="ET759">
        <v>1789700</v>
      </c>
      <c r="EU759">
        <v>7865800</v>
      </c>
      <c r="EV759">
        <v>7543800</v>
      </c>
      <c r="EW759">
        <v>273200</v>
      </c>
      <c r="EX759">
        <v>100000</v>
      </c>
      <c r="EY759">
        <v>3466400</v>
      </c>
      <c r="EZ759">
        <v>2324900</v>
      </c>
      <c r="FA759">
        <v>780200</v>
      </c>
      <c r="FB759">
        <v>269600</v>
      </c>
      <c r="FC759">
        <v>725600</v>
      </c>
      <c r="FD759">
        <v>1635800</v>
      </c>
      <c r="FE759">
        <v>293000</v>
      </c>
      <c r="FF759">
        <v>322000</v>
      </c>
      <c r="FG759">
        <v>16158000</v>
      </c>
      <c r="FH759">
        <v>2697700</v>
      </c>
      <c r="FI759">
        <v>13460100</v>
      </c>
      <c r="FJ759">
        <v>11299100</v>
      </c>
      <c r="FK759">
        <v>4534400</v>
      </c>
      <c r="FL759">
        <v>1886200</v>
      </c>
      <c r="FM759">
        <v>710400</v>
      </c>
      <c r="FN759">
        <v>463200</v>
      </c>
      <c r="FO759">
        <v>471900</v>
      </c>
      <c r="FP759">
        <v>172400</v>
      </c>
      <c r="FQ759">
        <v>649700</v>
      </c>
      <c r="FR759">
        <v>180600</v>
      </c>
      <c r="FS759">
        <v>4059400</v>
      </c>
      <c r="FT759">
        <v>2705300</v>
      </c>
      <c r="FU759">
        <v>1558100</v>
      </c>
      <c r="FV759">
        <v>467300</v>
      </c>
      <c r="FW759">
        <v>515500</v>
      </c>
      <c r="FX759">
        <v>164400</v>
      </c>
      <c r="FY759">
        <v>2161000</v>
      </c>
      <c r="FZ759">
        <v>922200</v>
      </c>
      <c r="GA759">
        <v>125000</v>
      </c>
      <c r="GB759">
        <v>376700</v>
      </c>
      <c r="GC759">
        <v>737100</v>
      </c>
      <c r="GD759">
        <v>11945000</v>
      </c>
      <c r="GE759">
        <v>1789000</v>
      </c>
      <c r="GF759">
        <v>377600</v>
      </c>
      <c r="GG759">
        <v>116300</v>
      </c>
      <c r="GH759">
        <v>1295100</v>
      </c>
      <c r="GI759">
        <v>10155500</v>
      </c>
      <c r="GJ759">
        <v>1789600</v>
      </c>
      <c r="GK759">
        <v>8365900</v>
      </c>
      <c r="GL759">
        <v>5291000</v>
      </c>
      <c r="GM759">
        <v>1250200</v>
      </c>
      <c r="GN759">
        <v>1255600</v>
      </c>
      <c r="GO759">
        <v>2784700</v>
      </c>
      <c r="GP759">
        <v>21573000</v>
      </c>
      <c r="GQ759">
        <v>2760000</v>
      </c>
      <c r="GR759">
        <v>1896500</v>
      </c>
      <c r="GS759">
        <v>863400</v>
      </c>
      <c r="GT759">
        <v>5086000</v>
      </c>
      <c r="GU759">
        <v>2292100</v>
      </c>
      <c r="GV759">
        <v>2794000</v>
      </c>
      <c r="GW759">
        <v>13727000</v>
      </c>
      <c r="GX759">
        <v>7768300</v>
      </c>
      <c r="GY759">
        <v>5958500</v>
      </c>
      <c r="IO759">
        <v>144086000</v>
      </c>
      <c r="IP759">
        <v>66.7</v>
      </c>
      <c r="IQ759">
        <v>136392000</v>
      </c>
      <c r="IR759">
        <v>63.2</v>
      </c>
      <c r="IS759">
        <v>7694000</v>
      </c>
      <c r="IT759">
        <v>5.3</v>
      </c>
      <c r="IU759">
        <v>71817000</v>
      </c>
      <c r="IV759">
        <v>4691000</v>
      </c>
      <c r="IW759">
        <v>77111000</v>
      </c>
      <c r="IX759">
        <v>74.400000000000006</v>
      </c>
      <c r="IY759">
        <v>72913000</v>
      </c>
      <c r="IZ759">
        <v>70.3</v>
      </c>
      <c r="JA759">
        <v>4199000</v>
      </c>
      <c r="JB759">
        <v>5.4</v>
      </c>
      <c r="JC759">
        <v>26599000</v>
      </c>
      <c r="JD759">
        <v>73113000</v>
      </c>
      <c r="JE759">
        <v>76.5</v>
      </c>
      <c r="JF759">
        <v>69621000</v>
      </c>
      <c r="JG759">
        <v>72.8</v>
      </c>
      <c r="JH759">
        <v>3491000</v>
      </c>
      <c r="JI759">
        <v>4.8</v>
      </c>
      <c r="JJ759">
        <v>22497000</v>
      </c>
      <c r="JK759">
        <v>7036000</v>
      </c>
      <c r="JL759">
        <v>5.2</v>
      </c>
      <c r="JM759">
        <v>132328000</v>
      </c>
      <c r="JN759">
        <v>110755000</v>
      </c>
      <c r="JO759">
        <v>23636000</v>
      </c>
      <c r="JP759">
        <v>614000</v>
      </c>
      <c r="JQ759">
        <v>76900</v>
      </c>
      <c r="JR759">
        <v>536600</v>
      </c>
      <c r="JS759">
        <v>122800</v>
      </c>
      <c r="JT759">
        <v>222200</v>
      </c>
      <c r="JU759">
        <v>76700</v>
      </c>
      <c r="JV759">
        <v>32000</v>
      </c>
      <c r="JW759">
        <v>113500</v>
      </c>
      <c r="JX759">
        <v>191600</v>
      </c>
      <c r="JY759">
        <v>7012000</v>
      </c>
      <c r="JZ759">
        <v>1618400</v>
      </c>
      <c r="KA759">
        <v>800300</v>
      </c>
      <c r="KB759">
        <v>818100</v>
      </c>
      <c r="KC759">
        <v>1013700</v>
      </c>
      <c r="KD759">
        <v>4380000</v>
      </c>
      <c r="KE759">
        <v>1904900</v>
      </c>
      <c r="KF759">
        <v>2475100</v>
      </c>
      <c r="KG759">
        <v>16010000</v>
      </c>
      <c r="KH759">
        <v>10007000</v>
      </c>
      <c r="KI759">
        <v>571800</v>
      </c>
      <c r="KJ759">
        <v>541700</v>
      </c>
      <c r="KK759">
        <v>547600</v>
      </c>
      <c r="KL759">
        <v>1623700</v>
      </c>
      <c r="KM759">
        <v>1312500</v>
      </c>
      <c r="KN759">
        <v>1655400</v>
      </c>
      <c r="KO759">
        <v>270700</v>
      </c>
      <c r="KP759">
        <v>210900</v>
      </c>
      <c r="KQ759">
        <v>593600</v>
      </c>
      <c r="KR759">
        <v>475600</v>
      </c>
      <c r="KS759">
        <v>104600</v>
      </c>
      <c r="KT759">
        <v>534100</v>
      </c>
      <c r="KU759">
        <v>1896600</v>
      </c>
      <c r="KV759">
        <v>1172500</v>
      </c>
      <c r="KW759">
        <v>623000</v>
      </c>
      <c r="KX759">
        <v>700800</v>
      </c>
      <c r="KY759">
        <v>6003000</v>
      </c>
      <c r="KZ759">
        <v>1566500</v>
      </c>
      <c r="LA759">
        <v>314500</v>
      </c>
      <c r="LB759">
        <v>211600</v>
      </c>
      <c r="LC759">
        <v>388100</v>
      </c>
      <c r="LD759">
        <v>565500</v>
      </c>
      <c r="LE759">
        <v>749200</v>
      </c>
      <c r="LF759">
        <v>122800</v>
      </c>
      <c r="LG759">
        <v>945400</v>
      </c>
      <c r="LH759">
        <v>876000</v>
      </c>
      <c r="LI759">
        <v>263100</v>
      </c>
      <c r="LJ759">
        <v>87119000</v>
      </c>
      <c r="LK759">
        <v>25821000</v>
      </c>
      <c r="LL759">
        <v>5695000</v>
      </c>
      <c r="LM759">
        <v>3181100</v>
      </c>
      <c r="LN759">
        <v>2101100</v>
      </c>
      <c r="LO759">
        <v>412800</v>
      </c>
      <c r="LP759">
        <v>15200500</v>
      </c>
      <c r="LQ759">
        <v>1871600</v>
      </c>
      <c r="LR759">
        <v>1233300</v>
      </c>
      <c r="LS759">
        <v>137200</v>
      </c>
      <c r="LT759">
        <v>501100</v>
      </c>
      <c r="LU759">
        <v>1162000</v>
      </c>
      <c r="LV759">
        <v>3025900</v>
      </c>
      <c r="LW759">
        <v>1183700</v>
      </c>
      <c r="LX759">
        <v>551300</v>
      </c>
      <c r="LY759">
        <v>632400</v>
      </c>
      <c r="LZ759">
        <v>2917100</v>
      </c>
      <c r="MA759">
        <v>1762500</v>
      </c>
      <c r="MB759">
        <v>1154600</v>
      </c>
      <c r="MC759">
        <v>980400</v>
      </c>
      <c r="MD759">
        <v>1026000</v>
      </c>
      <c r="ME759">
        <v>1332400</v>
      </c>
      <c r="MF759">
        <v>1701400</v>
      </c>
      <c r="MG759">
        <v>4329900</v>
      </c>
      <c r="MH759">
        <v>604100</v>
      </c>
      <c r="MI759">
        <v>195500</v>
      </c>
      <c r="MJ759">
        <v>54000</v>
      </c>
      <c r="MK759">
        <v>1387200</v>
      </c>
      <c r="ML759">
        <v>381800</v>
      </c>
      <c r="MM759">
        <v>45500</v>
      </c>
      <c r="MN759">
        <v>28100</v>
      </c>
      <c r="MO759">
        <v>544100</v>
      </c>
      <c r="MP759">
        <v>576500</v>
      </c>
      <c r="MQ759">
        <v>513100</v>
      </c>
      <c r="MR759">
        <v>595700</v>
      </c>
      <c r="MS759">
        <v>3549000</v>
      </c>
      <c r="MT759">
        <v>363100</v>
      </c>
      <c r="MU759">
        <v>1020200</v>
      </c>
      <c r="MV759">
        <v>383500</v>
      </c>
      <c r="MW759">
        <v>1393300</v>
      </c>
      <c r="MX759">
        <v>313100</v>
      </c>
      <c r="MY759">
        <v>75700</v>
      </c>
      <c r="MZ759">
        <v>7910000</v>
      </c>
      <c r="NA759">
        <v>5875000</v>
      </c>
      <c r="NB759">
        <v>20800</v>
      </c>
      <c r="NC759">
        <v>2618400</v>
      </c>
      <c r="ND759">
        <v>1753500</v>
      </c>
      <c r="NE759">
        <v>1343800</v>
      </c>
      <c r="NF759">
        <v>627500</v>
      </c>
      <c r="NG759">
        <v>237400</v>
      </c>
      <c r="NH759">
        <v>867500</v>
      </c>
      <c r="NI759">
        <v>2368300</v>
      </c>
      <c r="NJ759">
        <v>2034900</v>
      </c>
      <c r="NK759">
        <v>1346000</v>
      </c>
      <c r="NL759">
        <v>660300</v>
      </c>
      <c r="NM759">
        <v>28600</v>
      </c>
      <c r="NN759">
        <v>16445000</v>
      </c>
      <c r="NO759">
        <v>6789600</v>
      </c>
      <c r="NP759">
        <v>1097000</v>
      </c>
      <c r="NQ759">
        <v>805300</v>
      </c>
      <c r="NR759">
        <v>1275500</v>
      </c>
      <c r="NS759">
        <v>128699.99999999999</v>
      </c>
      <c r="NT759">
        <v>1256700</v>
      </c>
      <c r="NU759">
        <v>734500</v>
      </c>
      <c r="NV759">
        <v>532300</v>
      </c>
      <c r="NW759">
        <v>469600</v>
      </c>
      <c r="NX759">
        <v>490000</v>
      </c>
      <c r="NY759">
        <v>1789700</v>
      </c>
      <c r="NZ759">
        <v>7865800</v>
      </c>
      <c r="OA759">
        <v>7543800</v>
      </c>
      <c r="OB759">
        <v>273200</v>
      </c>
      <c r="OC759">
        <v>100000</v>
      </c>
      <c r="OD759">
        <v>3466400</v>
      </c>
      <c r="OE759">
        <v>2324900</v>
      </c>
      <c r="OF759">
        <v>780200</v>
      </c>
      <c r="OG759">
        <v>269600</v>
      </c>
      <c r="OH759">
        <v>725600</v>
      </c>
      <c r="OI759">
        <v>1635800</v>
      </c>
      <c r="OJ759">
        <v>293000</v>
      </c>
      <c r="OK759">
        <v>322000</v>
      </c>
      <c r="OL759">
        <v>16158000</v>
      </c>
      <c r="OM759">
        <v>2697700</v>
      </c>
      <c r="ON759">
        <v>13460100</v>
      </c>
      <c r="OO759">
        <v>11299100</v>
      </c>
      <c r="OP759">
        <v>4534400</v>
      </c>
      <c r="OQ759">
        <v>1886200</v>
      </c>
      <c r="OR759">
        <v>710400</v>
      </c>
      <c r="OS759">
        <v>463200</v>
      </c>
      <c r="OT759">
        <v>471900</v>
      </c>
      <c r="OU759">
        <v>172400</v>
      </c>
      <c r="OV759">
        <v>649700</v>
      </c>
      <c r="OW759">
        <v>180600</v>
      </c>
      <c r="OX759">
        <v>4059400</v>
      </c>
      <c r="OY759">
        <v>2705300</v>
      </c>
      <c r="OZ759">
        <v>1558100</v>
      </c>
      <c r="PA759">
        <v>467300</v>
      </c>
      <c r="PB759">
        <v>515500</v>
      </c>
      <c r="PC759">
        <v>164400</v>
      </c>
      <c r="PD759">
        <v>2161000</v>
      </c>
      <c r="PE759">
        <v>922200</v>
      </c>
      <c r="PF759">
        <v>125000</v>
      </c>
      <c r="PG759">
        <v>376700</v>
      </c>
      <c r="PH759">
        <v>737100</v>
      </c>
      <c r="PI759">
        <v>11945000</v>
      </c>
      <c r="PJ759">
        <v>1789000</v>
      </c>
      <c r="PK759">
        <v>377600</v>
      </c>
      <c r="PL759">
        <v>116300</v>
      </c>
      <c r="PM759">
        <v>1295100</v>
      </c>
      <c r="PN759">
        <v>10155500</v>
      </c>
      <c r="PO759">
        <v>1789600</v>
      </c>
      <c r="PP759">
        <v>8365900</v>
      </c>
      <c r="PQ759">
        <v>5291000</v>
      </c>
      <c r="PR759">
        <v>1250200</v>
      </c>
      <c r="PS759">
        <v>1255600</v>
      </c>
      <c r="PT759">
        <v>2784700</v>
      </c>
      <c r="PU759">
        <v>21573000</v>
      </c>
      <c r="PV759">
        <v>2760000</v>
      </c>
      <c r="PW759">
        <v>1896500</v>
      </c>
      <c r="PX759">
        <v>863400</v>
      </c>
      <c r="PY759">
        <v>5086000</v>
      </c>
      <c r="PZ759">
        <v>2292100</v>
      </c>
      <c r="QA759">
        <v>2794000</v>
      </c>
      <c r="QB759">
        <v>13727000</v>
      </c>
      <c r="QC759">
        <v>7768300</v>
      </c>
      <c r="QD759">
        <v>5958500</v>
      </c>
      <c r="QE759">
        <v>9.3000000000000007</v>
      </c>
      <c r="QF759">
        <v>2155600</v>
      </c>
      <c r="QG759">
        <v>131452000</v>
      </c>
      <c r="QH759">
        <v>110177000</v>
      </c>
      <c r="QI759">
        <v>23379000</v>
      </c>
      <c r="QJ759">
        <v>602000</v>
      </c>
      <c r="QK759">
        <v>72400</v>
      </c>
      <c r="QL759">
        <v>529100</v>
      </c>
      <c r="QM759">
        <v>123000</v>
      </c>
      <c r="QN759">
        <v>218200</v>
      </c>
      <c r="QO759">
        <v>76600</v>
      </c>
      <c r="QP759">
        <v>31900</v>
      </c>
      <c r="QQ759">
        <v>109600</v>
      </c>
      <c r="QR759">
        <v>187900</v>
      </c>
      <c r="QS759">
        <v>6804000</v>
      </c>
      <c r="QT759">
        <v>1585900</v>
      </c>
      <c r="QU759">
        <v>785900</v>
      </c>
      <c r="QV759">
        <v>800000</v>
      </c>
      <c r="QW759">
        <v>952700</v>
      </c>
      <c r="QX759">
        <v>4264900</v>
      </c>
      <c r="QY759">
        <v>1855500</v>
      </c>
      <c r="QZ759">
        <v>2409400</v>
      </c>
      <c r="RA759">
        <v>15973000</v>
      </c>
      <c r="RB759">
        <v>10002000</v>
      </c>
      <c r="RC759">
        <v>569000</v>
      </c>
      <c r="RD759">
        <v>534100</v>
      </c>
      <c r="RE759">
        <v>548100</v>
      </c>
      <c r="RF759">
        <v>1620400</v>
      </c>
      <c r="RG759">
        <v>1317100</v>
      </c>
      <c r="RH759">
        <v>1658000</v>
      </c>
      <c r="RI759">
        <v>271400</v>
      </c>
      <c r="RJ759">
        <v>211400</v>
      </c>
      <c r="RK759">
        <v>595100</v>
      </c>
      <c r="RL759">
        <v>476600</v>
      </c>
      <c r="RM759">
        <v>103500</v>
      </c>
      <c r="RN759">
        <v>534900</v>
      </c>
      <c r="RO759">
        <v>1898400</v>
      </c>
      <c r="RP759">
        <v>1175400</v>
      </c>
      <c r="RQ759">
        <v>623300</v>
      </c>
      <c r="RR759">
        <v>698600</v>
      </c>
      <c r="RS759">
        <v>5971000</v>
      </c>
      <c r="RT759">
        <v>1543700</v>
      </c>
      <c r="RU759">
        <v>314200</v>
      </c>
      <c r="RV759">
        <v>211100</v>
      </c>
      <c r="RW759">
        <v>385200</v>
      </c>
      <c r="RX759">
        <v>565100</v>
      </c>
      <c r="RY759">
        <v>748000</v>
      </c>
      <c r="RZ759">
        <v>121700</v>
      </c>
      <c r="SA759">
        <v>947400</v>
      </c>
      <c r="SB759">
        <v>873100</v>
      </c>
      <c r="SC759">
        <v>261100.00000000003</v>
      </c>
      <c r="SD759">
        <v>86798000</v>
      </c>
      <c r="SE759">
        <v>25718000</v>
      </c>
      <c r="SF759">
        <v>5682800</v>
      </c>
      <c r="SG759">
        <v>3178600</v>
      </c>
      <c r="SH759">
        <v>2092400</v>
      </c>
      <c r="SI759">
        <v>411800</v>
      </c>
      <c r="SJ759">
        <v>15148900</v>
      </c>
      <c r="SK759">
        <v>1863500</v>
      </c>
      <c r="SL759">
        <v>1229700</v>
      </c>
      <c r="SM759">
        <v>138400</v>
      </c>
      <c r="SN759">
        <v>495400</v>
      </c>
      <c r="SO759">
        <v>1166700</v>
      </c>
      <c r="SP759">
        <v>3018400</v>
      </c>
      <c r="SQ759">
        <v>1181800</v>
      </c>
      <c r="SR759">
        <v>548600</v>
      </c>
      <c r="SS759">
        <v>633200</v>
      </c>
      <c r="ST759">
        <v>2891200</v>
      </c>
      <c r="SU759">
        <v>1748200</v>
      </c>
      <c r="SV759">
        <v>1143000</v>
      </c>
      <c r="SW759">
        <v>979000</v>
      </c>
      <c r="SX759">
        <v>1026099.9999999999</v>
      </c>
      <c r="SY759">
        <v>1336800</v>
      </c>
      <c r="SZ759">
        <v>1685400</v>
      </c>
      <c r="TA759">
        <v>4288600</v>
      </c>
      <c r="TB759">
        <v>601200</v>
      </c>
      <c r="TC759">
        <v>195100</v>
      </c>
      <c r="TD759">
        <v>54000</v>
      </c>
      <c r="TE759">
        <v>1369900</v>
      </c>
      <c r="TF759">
        <v>367600</v>
      </c>
      <c r="TG759">
        <v>45400</v>
      </c>
      <c r="TH759">
        <v>27800</v>
      </c>
      <c r="TI759">
        <v>541800</v>
      </c>
      <c r="TJ759">
        <v>577300</v>
      </c>
      <c r="TK759">
        <v>508500</v>
      </c>
      <c r="TL759">
        <v>597200</v>
      </c>
      <c r="TM759">
        <v>3557000</v>
      </c>
      <c r="TN759">
        <v>369000</v>
      </c>
      <c r="TO759">
        <v>1020800</v>
      </c>
      <c r="TP759">
        <v>383500</v>
      </c>
      <c r="TQ759">
        <v>1393400</v>
      </c>
      <c r="TR759">
        <v>314700</v>
      </c>
      <c r="TS759">
        <v>76000</v>
      </c>
      <c r="TT759">
        <v>7925000</v>
      </c>
      <c r="TU759">
        <v>5886500</v>
      </c>
      <c r="TV759">
        <v>20900</v>
      </c>
      <c r="TW759">
        <v>2626300</v>
      </c>
      <c r="TX759">
        <v>1761100</v>
      </c>
      <c r="TY759">
        <v>1349400</v>
      </c>
      <c r="TZ759">
        <v>628800</v>
      </c>
      <c r="UA759">
        <v>236400</v>
      </c>
      <c r="UB759">
        <v>869300</v>
      </c>
      <c r="UC759">
        <v>2370000</v>
      </c>
      <c r="UD759">
        <v>2038400</v>
      </c>
      <c r="UE759">
        <v>1346900</v>
      </c>
      <c r="UF759">
        <v>663000</v>
      </c>
      <c r="UG759">
        <v>28500</v>
      </c>
      <c r="UH759">
        <v>16285000</v>
      </c>
      <c r="UI759">
        <v>6834400</v>
      </c>
      <c r="UJ759">
        <v>1098000</v>
      </c>
      <c r="UK759">
        <v>868300</v>
      </c>
      <c r="UL759">
        <v>1270500</v>
      </c>
      <c r="UM759">
        <v>128000</v>
      </c>
      <c r="UN759">
        <v>1257100</v>
      </c>
      <c r="UO759">
        <v>731900</v>
      </c>
      <c r="UP759">
        <v>534100</v>
      </c>
      <c r="UQ759">
        <v>468000</v>
      </c>
      <c r="UR759">
        <v>478500</v>
      </c>
      <c r="US759">
        <v>1785500</v>
      </c>
      <c r="UT759">
        <v>7665200</v>
      </c>
      <c r="UU759">
        <v>7346300</v>
      </c>
      <c r="UV759">
        <v>273000</v>
      </c>
      <c r="UW759">
        <v>99800</v>
      </c>
      <c r="UX759">
        <v>3317800</v>
      </c>
      <c r="UY759">
        <v>2218600</v>
      </c>
      <c r="UZ759">
        <v>776400</v>
      </c>
      <c r="VA759">
        <v>271000</v>
      </c>
      <c r="VB759">
        <v>720000</v>
      </c>
      <c r="VC759">
        <v>1599000</v>
      </c>
      <c r="VD759">
        <v>289200</v>
      </c>
      <c r="VE759">
        <v>318900</v>
      </c>
      <c r="VF759">
        <v>15999000</v>
      </c>
      <c r="VG759">
        <v>2546300</v>
      </c>
      <c r="VH759">
        <v>13452500</v>
      </c>
      <c r="VI759">
        <v>11296900</v>
      </c>
      <c r="VJ759">
        <v>4532900</v>
      </c>
      <c r="VK759">
        <v>1886400</v>
      </c>
      <c r="VL759">
        <v>710200</v>
      </c>
      <c r="VM759">
        <v>462300</v>
      </c>
      <c r="VN759">
        <v>472600</v>
      </c>
      <c r="VO759">
        <v>172500</v>
      </c>
      <c r="VP759">
        <v>647300</v>
      </c>
      <c r="VQ759">
        <v>181500</v>
      </c>
      <c r="VR759">
        <v>4059900</v>
      </c>
      <c r="VS759">
        <v>2704100</v>
      </c>
      <c r="VT759">
        <v>1556700</v>
      </c>
      <c r="VU759">
        <v>468000</v>
      </c>
      <c r="VV759">
        <v>514799.99999999994</v>
      </c>
      <c r="VW759">
        <v>164600</v>
      </c>
      <c r="VX759">
        <v>924600</v>
      </c>
      <c r="VY759">
        <v>125100</v>
      </c>
      <c r="VZ759">
        <v>379600</v>
      </c>
      <c r="WA759">
        <v>726200</v>
      </c>
      <c r="WB759">
        <v>12015000</v>
      </c>
      <c r="WC759">
        <v>1833200</v>
      </c>
      <c r="WD759">
        <v>380300</v>
      </c>
      <c r="WE759">
        <v>115900</v>
      </c>
      <c r="WF759">
        <v>1337000</v>
      </c>
      <c r="WG759">
        <v>10181400</v>
      </c>
      <c r="WH759">
        <v>1803600</v>
      </c>
      <c r="WI759">
        <v>8377799.9999999991</v>
      </c>
      <c r="WJ759">
        <v>5299000</v>
      </c>
      <c r="WK759">
        <v>1251700</v>
      </c>
      <c r="WL759">
        <v>1253300</v>
      </c>
      <c r="WM759">
        <v>2794400</v>
      </c>
      <c r="WN759">
        <v>21275000</v>
      </c>
      <c r="WO759">
        <v>2763000</v>
      </c>
      <c r="WP759">
        <v>1894700</v>
      </c>
      <c r="WQ759">
        <v>867800</v>
      </c>
      <c r="WR759">
        <v>4962000</v>
      </c>
      <c r="WS759">
        <v>2161000</v>
      </c>
      <c r="WT759">
        <v>2800600</v>
      </c>
      <c r="WU759">
        <v>13550000</v>
      </c>
      <c r="WV759">
        <v>7536000</v>
      </c>
      <c r="WW759">
        <v>6014100</v>
      </c>
    </row>
    <row r="760" spans="1:621" x14ac:dyDescent="0.45">
      <c r="A760" s="1"/>
      <c r="C760" s="1">
        <v>37196</v>
      </c>
      <c r="D760">
        <v>1192000</v>
      </c>
      <c r="E760">
        <v>4476000</v>
      </c>
      <c r="F760">
        <v>3285000</v>
      </c>
      <c r="G760">
        <v>2471000</v>
      </c>
      <c r="H760">
        <v>784000</v>
      </c>
      <c r="I760">
        <v>853000</v>
      </c>
      <c r="J760">
        <v>2208000</v>
      </c>
      <c r="K760">
        <v>495000</v>
      </c>
      <c r="L760">
        <v>55.7</v>
      </c>
      <c r="M760">
        <v>14.8</v>
      </c>
      <c r="N760">
        <v>40.9</v>
      </c>
      <c r="O760">
        <v>10.6</v>
      </c>
      <c r="P760">
        <v>27.5</v>
      </c>
      <c r="Q760">
        <v>6.2</v>
      </c>
      <c r="R760">
        <v>3.1</v>
      </c>
      <c r="S760">
        <v>0.6</v>
      </c>
      <c r="T760">
        <v>1.5</v>
      </c>
      <c r="U760">
        <v>0.3</v>
      </c>
      <c r="V760">
        <v>3090000</v>
      </c>
      <c r="W760">
        <v>2566000</v>
      </c>
      <c r="X760">
        <v>2318000</v>
      </c>
      <c r="Y760">
        <v>1213000</v>
      </c>
      <c r="Z760">
        <v>1106000</v>
      </c>
      <c r="AA760">
        <v>14.3</v>
      </c>
      <c r="AB760">
        <v>7.7</v>
      </c>
      <c r="AC760">
        <v>38.799999999999997</v>
      </c>
      <c r="AD760">
        <v>32.200000000000003</v>
      </c>
      <c r="AE760">
        <v>29.1</v>
      </c>
      <c r="AF760">
        <v>15.2</v>
      </c>
      <c r="AG760">
        <v>13.9</v>
      </c>
      <c r="AH760">
        <v>110409000</v>
      </c>
      <c r="AI760">
        <v>132141000</v>
      </c>
      <c r="AJ760">
        <v>23334000</v>
      </c>
      <c r="AK760">
        <v>606000</v>
      </c>
      <c r="AL760">
        <v>75200</v>
      </c>
      <c r="AM760">
        <v>531200</v>
      </c>
      <c r="AN760">
        <v>123200</v>
      </c>
      <c r="AO760">
        <v>219900</v>
      </c>
      <c r="AP760">
        <v>76900</v>
      </c>
      <c r="AQ760">
        <v>31100</v>
      </c>
      <c r="AR760">
        <v>111900</v>
      </c>
      <c r="AS760">
        <v>188100</v>
      </c>
      <c r="AT760">
        <v>6882000</v>
      </c>
      <c r="AU760">
        <v>1600900</v>
      </c>
      <c r="AV760">
        <v>792800</v>
      </c>
      <c r="AW760">
        <v>808100</v>
      </c>
      <c r="AX760">
        <v>977500</v>
      </c>
      <c r="AY760">
        <v>4303200</v>
      </c>
      <c r="AZ760">
        <v>1877800</v>
      </c>
      <c r="BA760">
        <v>2425400</v>
      </c>
      <c r="BB760">
        <v>15846000</v>
      </c>
      <c r="BC760">
        <v>9899000</v>
      </c>
      <c r="BD760">
        <v>565800</v>
      </c>
      <c r="BE760">
        <v>536000</v>
      </c>
      <c r="BF760">
        <v>537100</v>
      </c>
      <c r="BG760">
        <v>1603900</v>
      </c>
      <c r="BH760">
        <v>1293200</v>
      </c>
      <c r="BI760">
        <v>1629700</v>
      </c>
      <c r="BJ760">
        <v>266100</v>
      </c>
      <c r="BK760">
        <v>204200</v>
      </c>
      <c r="BL760">
        <v>583300</v>
      </c>
      <c r="BM760">
        <v>473100</v>
      </c>
      <c r="BN760">
        <v>103000</v>
      </c>
      <c r="BO760">
        <v>526300</v>
      </c>
      <c r="BP760">
        <v>1894800</v>
      </c>
      <c r="BQ760">
        <v>1176900</v>
      </c>
      <c r="BR760">
        <v>617500</v>
      </c>
      <c r="BS760">
        <v>695000</v>
      </c>
      <c r="BT760">
        <v>5947000</v>
      </c>
      <c r="BU760">
        <v>1556400</v>
      </c>
      <c r="BV760">
        <v>308200</v>
      </c>
      <c r="BW760">
        <v>208200</v>
      </c>
      <c r="BX760">
        <v>379200</v>
      </c>
      <c r="BY760">
        <v>563400</v>
      </c>
      <c r="BZ760">
        <v>740900</v>
      </c>
      <c r="CA760">
        <v>120900</v>
      </c>
      <c r="CB760">
        <v>943800</v>
      </c>
      <c r="CC760">
        <v>865400</v>
      </c>
      <c r="CD760">
        <v>261000</v>
      </c>
      <c r="CE760">
        <v>87075000</v>
      </c>
      <c r="CF760">
        <v>26105000</v>
      </c>
      <c r="CG760">
        <v>5671400</v>
      </c>
      <c r="CH760">
        <v>3160200</v>
      </c>
      <c r="CI760">
        <v>2097100</v>
      </c>
      <c r="CJ760">
        <v>414100</v>
      </c>
      <c r="CK760">
        <v>15552200</v>
      </c>
      <c r="CL760">
        <v>1872200</v>
      </c>
      <c r="CM760">
        <v>1234300</v>
      </c>
      <c r="CN760">
        <v>135500</v>
      </c>
      <c r="CO760">
        <v>502400</v>
      </c>
      <c r="CP760">
        <v>1158800</v>
      </c>
      <c r="CQ760">
        <v>3054800</v>
      </c>
      <c r="CR760">
        <v>1215100</v>
      </c>
      <c r="CS760">
        <v>563300</v>
      </c>
      <c r="CT760">
        <v>651800</v>
      </c>
      <c r="CU760">
        <v>3102900</v>
      </c>
      <c r="CV760">
        <v>1894200</v>
      </c>
      <c r="CW760">
        <v>1208700</v>
      </c>
      <c r="CX760">
        <v>987500</v>
      </c>
      <c r="CY760">
        <v>1024800</v>
      </c>
      <c r="CZ760">
        <v>1398000</v>
      </c>
      <c r="DA760">
        <v>1738100</v>
      </c>
      <c r="DB760">
        <v>4282400</v>
      </c>
      <c r="DC760">
        <v>571800</v>
      </c>
      <c r="DD760">
        <v>194500</v>
      </c>
      <c r="DE760">
        <v>51200</v>
      </c>
      <c r="DF760">
        <v>1375200</v>
      </c>
      <c r="DG760">
        <v>383500</v>
      </c>
      <c r="DH760">
        <v>45800</v>
      </c>
      <c r="DI760">
        <v>24700</v>
      </c>
      <c r="DJ760">
        <v>539900</v>
      </c>
      <c r="DK760">
        <v>582800</v>
      </c>
      <c r="DL760">
        <v>513000</v>
      </c>
      <c r="DM760">
        <v>598700</v>
      </c>
      <c r="DN760">
        <v>3543000</v>
      </c>
      <c r="DO760">
        <v>375200</v>
      </c>
      <c r="DP760">
        <v>1014400</v>
      </c>
      <c r="DQ760">
        <v>384100</v>
      </c>
      <c r="DR760">
        <v>1383900</v>
      </c>
      <c r="DS760">
        <v>311100</v>
      </c>
      <c r="DT760">
        <v>74600</v>
      </c>
      <c r="DU760">
        <v>7924000</v>
      </c>
      <c r="DV760">
        <v>5895800</v>
      </c>
      <c r="DW760">
        <v>20800</v>
      </c>
      <c r="DX760">
        <v>2636900</v>
      </c>
      <c r="DY760">
        <v>1762600</v>
      </c>
      <c r="DZ760">
        <v>1349300</v>
      </c>
      <c r="EA760">
        <v>634700</v>
      </c>
      <c r="EB760">
        <v>239600</v>
      </c>
      <c r="EC760">
        <v>869900</v>
      </c>
      <c r="ED760">
        <v>2368200</v>
      </c>
      <c r="EE760">
        <v>2028400</v>
      </c>
      <c r="EF760">
        <v>1342200</v>
      </c>
      <c r="EG760">
        <v>657500</v>
      </c>
      <c r="EH760">
        <v>28700</v>
      </c>
      <c r="EI760">
        <v>16247000</v>
      </c>
      <c r="EJ760">
        <v>6758500</v>
      </c>
      <c r="EK760">
        <v>1102400</v>
      </c>
      <c r="EL760">
        <v>806800</v>
      </c>
      <c r="EM760">
        <v>1264600</v>
      </c>
      <c r="EN760">
        <v>127800</v>
      </c>
      <c r="EO760">
        <v>1238100</v>
      </c>
      <c r="EP760">
        <v>734700</v>
      </c>
      <c r="EQ760">
        <v>532600</v>
      </c>
      <c r="ER760">
        <v>464300</v>
      </c>
      <c r="ES760">
        <v>487200</v>
      </c>
      <c r="ET760">
        <v>1788600</v>
      </c>
      <c r="EU760">
        <v>7699400</v>
      </c>
      <c r="EV760">
        <v>7379000</v>
      </c>
      <c r="EW760">
        <v>275600</v>
      </c>
      <c r="EX760">
        <v>99800</v>
      </c>
      <c r="EY760">
        <v>3322700</v>
      </c>
      <c r="EZ760">
        <v>2222700</v>
      </c>
      <c r="FA760">
        <v>783400</v>
      </c>
      <c r="FB760">
        <v>260700</v>
      </c>
      <c r="FC760">
        <v>736800</v>
      </c>
      <c r="FD760">
        <v>1605100</v>
      </c>
      <c r="FE760">
        <v>294900</v>
      </c>
      <c r="FF760">
        <v>320400</v>
      </c>
      <c r="FG760">
        <v>16252000</v>
      </c>
      <c r="FH760">
        <v>2734500</v>
      </c>
      <c r="FI760">
        <v>13517800</v>
      </c>
      <c r="FJ760">
        <v>11344000</v>
      </c>
      <c r="FK760">
        <v>4557700</v>
      </c>
      <c r="FL760">
        <v>1896400</v>
      </c>
      <c r="FM760">
        <v>708200</v>
      </c>
      <c r="FN760">
        <v>465700</v>
      </c>
      <c r="FO760">
        <v>475500</v>
      </c>
      <c r="FP760">
        <v>172900</v>
      </c>
      <c r="FQ760">
        <v>656500</v>
      </c>
      <c r="FR760">
        <v>182500</v>
      </c>
      <c r="FS760">
        <v>4070800</v>
      </c>
      <c r="FT760">
        <v>2715500</v>
      </c>
      <c r="FU760">
        <v>1564000</v>
      </c>
      <c r="FV760">
        <v>468500</v>
      </c>
      <c r="FW760">
        <v>518400</v>
      </c>
      <c r="FX760">
        <v>164600</v>
      </c>
      <c r="FY760">
        <v>2173800</v>
      </c>
      <c r="FZ760">
        <v>931100</v>
      </c>
      <c r="GA760">
        <v>125500</v>
      </c>
      <c r="GB760">
        <v>377000</v>
      </c>
      <c r="GC760">
        <v>740200</v>
      </c>
      <c r="GD760">
        <v>11702000</v>
      </c>
      <c r="GE760">
        <v>1661700</v>
      </c>
      <c r="GF760">
        <v>362600</v>
      </c>
      <c r="GG760">
        <v>112200</v>
      </c>
      <c r="GH760">
        <v>1186900</v>
      </c>
      <c r="GI760">
        <v>10039800</v>
      </c>
      <c r="GJ760">
        <v>1712700</v>
      </c>
      <c r="GK760">
        <v>8327100</v>
      </c>
      <c r="GL760">
        <v>5302000</v>
      </c>
      <c r="GM760">
        <v>1250900</v>
      </c>
      <c r="GN760">
        <v>1253300</v>
      </c>
      <c r="GO760">
        <v>2797900</v>
      </c>
      <c r="GP760">
        <v>21732000</v>
      </c>
      <c r="GQ760">
        <v>2755000</v>
      </c>
      <c r="GR760">
        <v>1889500</v>
      </c>
      <c r="GS760">
        <v>865700</v>
      </c>
      <c r="GT760">
        <v>5114000</v>
      </c>
      <c r="GU760">
        <v>2326800</v>
      </c>
      <c r="GV760">
        <v>2787500</v>
      </c>
      <c r="GW760">
        <v>13863000</v>
      </c>
      <c r="GX760">
        <v>7899500</v>
      </c>
      <c r="GY760">
        <v>5963100</v>
      </c>
      <c r="IO760">
        <v>144240000</v>
      </c>
      <c r="IP760">
        <v>66.7</v>
      </c>
      <c r="IQ760">
        <v>136238000</v>
      </c>
      <c r="IR760">
        <v>63</v>
      </c>
      <c r="IS760">
        <v>8003000</v>
      </c>
      <c r="IT760">
        <v>5.5</v>
      </c>
      <c r="IU760">
        <v>71876000</v>
      </c>
      <c r="IV760">
        <v>4751000</v>
      </c>
      <c r="IW760">
        <v>77110000</v>
      </c>
      <c r="IX760">
        <v>74.3</v>
      </c>
      <c r="IY760">
        <v>72702000</v>
      </c>
      <c r="IZ760">
        <v>70</v>
      </c>
      <c r="JA760">
        <v>4408000</v>
      </c>
      <c r="JB760">
        <v>5.7</v>
      </c>
      <c r="JC760">
        <v>26713000</v>
      </c>
      <c r="JD760">
        <v>73127000</v>
      </c>
      <c r="JE760">
        <v>76.400000000000006</v>
      </c>
      <c r="JF760">
        <v>69444000</v>
      </c>
      <c r="JG760">
        <v>72.599999999999994</v>
      </c>
      <c r="JH760">
        <v>3683000</v>
      </c>
      <c r="JI760">
        <v>5</v>
      </c>
      <c r="JJ760">
        <v>22562000</v>
      </c>
      <c r="JK760">
        <v>7112000</v>
      </c>
      <c r="JL760">
        <v>5.2</v>
      </c>
      <c r="JM760">
        <v>132141000</v>
      </c>
      <c r="JN760">
        <v>110409000</v>
      </c>
      <c r="JO760">
        <v>23334000</v>
      </c>
      <c r="JP760">
        <v>606000</v>
      </c>
      <c r="JQ760">
        <v>75200</v>
      </c>
      <c r="JR760">
        <v>531200</v>
      </c>
      <c r="JS760">
        <v>123200</v>
      </c>
      <c r="JT760">
        <v>219900</v>
      </c>
      <c r="JU760">
        <v>76900</v>
      </c>
      <c r="JV760">
        <v>31100</v>
      </c>
      <c r="JW760">
        <v>111900</v>
      </c>
      <c r="JX760">
        <v>188100</v>
      </c>
      <c r="JY760">
        <v>6882000</v>
      </c>
      <c r="JZ760">
        <v>1600900</v>
      </c>
      <c r="KA760">
        <v>792800</v>
      </c>
      <c r="KB760">
        <v>808100</v>
      </c>
      <c r="KC760">
        <v>977500</v>
      </c>
      <c r="KD760">
        <v>4303200</v>
      </c>
      <c r="KE760">
        <v>1877800</v>
      </c>
      <c r="KF760">
        <v>2425400</v>
      </c>
      <c r="KG760">
        <v>15846000</v>
      </c>
      <c r="KH760">
        <v>9899000</v>
      </c>
      <c r="KI760">
        <v>565800</v>
      </c>
      <c r="KJ760">
        <v>536000</v>
      </c>
      <c r="KK760">
        <v>537100</v>
      </c>
      <c r="KL760">
        <v>1603900</v>
      </c>
      <c r="KM760">
        <v>1293200</v>
      </c>
      <c r="KN760">
        <v>1629700</v>
      </c>
      <c r="KO760">
        <v>266100</v>
      </c>
      <c r="KP760">
        <v>204200</v>
      </c>
      <c r="KQ760">
        <v>583300</v>
      </c>
      <c r="KR760">
        <v>473100</v>
      </c>
      <c r="KS760">
        <v>103000</v>
      </c>
      <c r="KT760">
        <v>526300</v>
      </c>
      <c r="KU760">
        <v>1894800</v>
      </c>
      <c r="KV760">
        <v>1176900</v>
      </c>
      <c r="KW760">
        <v>617500</v>
      </c>
      <c r="KX760">
        <v>695000</v>
      </c>
      <c r="KY760">
        <v>5947000</v>
      </c>
      <c r="KZ760">
        <v>1556400</v>
      </c>
      <c r="LA760">
        <v>308200</v>
      </c>
      <c r="LB760">
        <v>208200</v>
      </c>
      <c r="LC760">
        <v>379200</v>
      </c>
      <c r="LD760">
        <v>563400</v>
      </c>
      <c r="LE760">
        <v>740900</v>
      </c>
      <c r="LF760">
        <v>120900</v>
      </c>
      <c r="LG760">
        <v>943800</v>
      </c>
      <c r="LH760">
        <v>865400</v>
      </c>
      <c r="LI760">
        <v>261000</v>
      </c>
      <c r="LJ760">
        <v>87075000</v>
      </c>
      <c r="LK760">
        <v>26105000</v>
      </c>
      <c r="LL760">
        <v>5671400</v>
      </c>
      <c r="LM760">
        <v>3160200</v>
      </c>
      <c r="LN760">
        <v>2097100</v>
      </c>
      <c r="LO760">
        <v>414100</v>
      </c>
      <c r="LP760">
        <v>15552200</v>
      </c>
      <c r="LQ760">
        <v>1872200</v>
      </c>
      <c r="LR760">
        <v>1234300</v>
      </c>
      <c r="LS760">
        <v>135500</v>
      </c>
      <c r="LT760">
        <v>502400</v>
      </c>
      <c r="LU760">
        <v>1158800</v>
      </c>
      <c r="LV760">
        <v>3054800</v>
      </c>
      <c r="LW760">
        <v>1215100</v>
      </c>
      <c r="LX760">
        <v>563300</v>
      </c>
      <c r="LY760">
        <v>651800</v>
      </c>
      <c r="LZ760">
        <v>3102900</v>
      </c>
      <c r="MA760">
        <v>1894200</v>
      </c>
      <c r="MB760">
        <v>1208700</v>
      </c>
      <c r="MC760">
        <v>987500</v>
      </c>
      <c r="MD760">
        <v>1024800</v>
      </c>
      <c r="ME760">
        <v>1398000</v>
      </c>
      <c r="MF760">
        <v>1738100</v>
      </c>
      <c r="MG760">
        <v>4282400</v>
      </c>
      <c r="MH760">
        <v>571800</v>
      </c>
      <c r="MI760">
        <v>194500</v>
      </c>
      <c r="MJ760">
        <v>51200</v>
      </c>
      <c r="MK760">
        <v>1375200</v>
      </c>
      <c r="ML760">
        <v>383500</v>
      </c>
      <c r="MM760">
        <v>45800</v>
      </c>
      <c r="MN760">
        <v>24700</v>
      </c>
      <c r="MO760">
        <v>539900</v>
      </c>
      <c r="MP760">
        <v>582800</v>
      </c>
      <c r="MQ760">
        <v>513000</v>
      </c>
      <c r="MR760">
        <v>598700</v>
      </c>
      <c r="MS760">
        <v>3543000</v>
      </c>
      <c r="MT760">
        <v>375200</v>
      </c>
      <c r="MU760">
        <v>1014400</v>
      </c>
      <c r="MV760">
        <v>384100</v>
      </c>
      <c r="MW760">
        <v>1383900</v>
      </c>
      <c r="MX760">
        <v>311100</v>
      </c>
      <c r="MY760">
        <v>74600</v>
      </c>
      <c r="MZ760">
        <v>7924000</v>
      </c>
      <c r="NA760">
        <v>5895800</v>
      </c>
      <c r="NB760">
        <v>20800</v>
      </c>
      <c r="NC760">
        <v>2636900</v>
      </c>
      <c r="ND760">
        <v>1762600</v>
      </c>
      <c r="NE760">
        <v>1349300</v>
      </c>
      <c r="NF760">
        <v>634700</v>
      </c>
      <c r="NG760">
        <v>239600</v>
      </c>
      <c r="NH760">
        <v>869900</v>
      </c>
      <c r="NI760">
        <v>2368200</v>
      </c>
      <c r="NJ760">
        <v>2028400</v>
      </c>
      <c r="NK760">
        <v>1342200</v>
      </c>
      <c r="NL760">
        <v>657500</v>
      </c>
      <c r="NM760">
        <v>28700</v>
      </c>
      <c r="NN760">
        <v>16247000</v>
      </c>
      <c r="NO760">
        <v>6758500</v>
      </c>
      <c r="NP760">
        <v>1102400</v>
      </c>
      <c r="NQ760">
        <v>806800</v>
      </c>
      <c r="NR760">
        <v>1264600</v>
      </c>
      <c r="NS760">
        <v>127800</v>
      </c>
      <c r="NT760">
        <v>1238100</v>
      </c>
      <c r="NU760">
        <v>734700</v>
      </c>
      <c r="NV760">
        <v>532600</v>
      </c>
      <c r="NW760">
        <v>464300</v>
      </c>
      <c r="NX760">
        <v>487200</v>
      </c>
      <c r="NY760">
        <v>1788600</v>
      </c>
      <c r="NZ760">
        <v>7699400</v>
      </c>
      <c r="OA760">
        <v>7379000</v>
      </c>
      <c r="OB760">
        <v>275600</v>
      </c>
      <c r="OC760">
        <v>99800</v>
      </c>
      <c r="OD760">
        <v>3322700</v>
      </c>
      <c r="OE760">
        <v>2222700</v>
      </c>
      <c r="OF760">
        <v>783400</v>
      </c>
      <c r="OG760">
        <v>260700</v>
      </c>
      <c r="OH760">
        <v>736800</v>
      </c>
      <c r="OI760">
        <v>1605100</v>
      </c>
      <c r="OJ760">
        <v>294900</v>
      </c>
      <c r="OK760">
        <v>320400</v>
      </c>
      <c r="OL760">
        <v>16252000</v>
      </c>
      <c r="OM760">
        <v>2734500</v>
      </c>
      <c r="ON760">
        <v>13517800</v>
      </c>
      <c r="OO760">
        <v>11344000</v>
      </c>
      <c r="OP760">
        <v>4557700</v>
      </c>
      <c r="OQ760">
        <v>1896400</v>
      </c>
      <c r="OR760">
        <v>708200</v>
      </c>
      <c r="OS760">
        <v>465700</v>
      </c>
      <c r="OT760">
        <v>475500</v>
      </c>
      <c r="OU760">
        <v>172900</v>
      </c>
      <c r="OV760">
        <v>656500</v>
      </c>
      <c r="OW760">
        <v>182500</v>
      </c>
      <c r="OX760">
        <v>4070800</v>
      </c>
      <c r="OY760">
        <v>2715500</v>
      </c>
      <c r="OZ760">
        <v>1564000</v>
      </c>
      <c r="PA760">
        <v>468500</v>
      </c>
      <c r="PB760">
        <v>518400</v>
      </c>
      <c r="PC760">
        <v>164600</v>
      </c>
      <c r="PD760">
        <v>2173800</v>
      </c>
      <c r="PE760">
        <v>931100</v>
      </c>
      <c r="PF760">
        <v>125500</v>
      </c>
      <c r="PG760">
        <v>377000</v>
      </c>
      <c r="PH760">
        <v>740200</v>
      </c>
      <c r="PI760">
        <v>11702000</v>
      </c>
      <c r="PJ760">
        <v>1661700</v>
      </c>
      <c r="PK760">
        <v>362600</v>
      </c>
      <c r="PL760">
        <v>112200</v>
      </c>
      <c r="PM760">
        <v>1186900</v>
      </c>
      <c r="PN760">
        <v>10039800</v>
      </c>
      <c r="PO760">
        <v>1712700</v>
      </c>
      <c r="PP760">
        <v>8327100</v>
      </c>
      <c r="PQ760">
        <v>5302000</v>
      </c>
      <c r="PR760">
        <v>1250900</v>
      </c>
      <c r="PS760">
        <v>1253300</v>
      </c>
      <c r="PT760">
        <v>2797900</v>
      </c>
      <c r="PU760">
        <v>21732000</v>
      </c>
      <c r="PV760">
        <v>2755000</v>
      </c>
      <c r="PW760">
        <v>1889500</v>
      </c>
      <c r="PX760">
        <v>865700</v>
      </c>
      <c r="PY760">
        <v>5114000</v>
      </c>
      <c r="PZ760">
        <v>2326800</v>
      </c>
      <c r="QA760">
        <v>2787500</v>
      </c>
      <c r="QB760">
        <v>13863000</v>
      </c>
      <c r="QC760">
        <v>7899500</v>
      </c>
      <c r="QD760">
        <v>5963100</v>
      </c>
      <c r="QE760">
        <v>9.4</v>
      </c>
      <c r="QF760">
        <v>2162600</v>
      </c>
      <c r="QG760">
        <v>131144000</v>
      </c>
      <c r="QH760">
        <v>109818000</v>
      </c>
      <c r="QI760">
        <v>23209000</v>
      </c>
      <c r="QJ760">
        <v>600000</v>
      </c>
      <c r="QK760">
        <v>72000</v>
      </c>
      <c r="QL760">
        <v>528300</v>
      </c>
      <c r="QM760">
        <v>123900</v>
      </c>
      <c r="QN760">
        <v>217500</v>
      </c>
      <c r="QO760">
        <v>76700</v>
      </c>
      <c r="QP760">
        <v>31300</v>
      </c>
      <c r="QQ760">
        <v>109600</v>
      </c>
      <c r="QR760">
        <v>186900</v>
      </c>
      <c r="QS760">
        <v>6784000</v>
      </c>
      <c r="QT760">
        <v>1584400</v>
      </c>
      <c r="QU760">
        <v>787200</v>
      </c>
      <c r="QV760">
        <v>797200</v>
      </c>
      <c r="QW760">
        <v>952800</v>
      </c>
      <c r="QX760">
        <v>4247100</v>
      </c>
      <c r="QY760">
        <v>1856900</v>
      </c>
      <c r="QZ760">
        <v>2390200</v>
      </c>
      <c r="RA760">
        <v>15825000</v>
      </c>
      <c r="RB760">
        <v>9896000</v>
      </c>
      <c r="RC760">
        <v>565600</v>
      </c>
      <c r="RD760">
        <v>532300</v>
      </c>
      <c r="RE760">
        <v>536700</v>
      </c>
      <c r="RF760">
        <v>1603200</v>
      </c>
      <c r="RG760">
        <v>1297300</v>
      </c>
      <c r="RH760">
        <v>1632700</v>
      </c>
      <c r="RI760">
        <v>267000</v>
      </c>
      <c r="RJ760">
        <v>204800</v>
      </c>
      <c r="RK760">
        <v>584900</v>
      </c>
      <c r="RL760">
        <v>474400</v>
      </c>
      <c r="RM760">
        <v>101700</v>
      </c>
      <c r="RN760">
        <v>528700</v>
      </c>
      <c r="RO760">
        <v>1888200</v>
      </c>
      <c r="RP760">
        <v>1172900</v>
      </c>
      <c r="RQ760">
        <v>618400</v>
      </c>
      <c r="RR760">
        <v>692900</v>
      </c>
      <c r="RS760">
        <v>5929000</v>
      </c>
      <c r="RT760">
        <v>1542600</v>
      </c>
      <c r="RU760">
        <v>308700</v>
      </c>
      <c r="RV760">
        <v>207600</v>
      </c>
      <c r="RW760">
        <v>376000</v>
      </c>
      <c r="RX760">
        <v>562700</v>
      </c>
      <c r="RY760">
        <v>739700</v>
      </c>
      <c r="RZ760">
        <v>120600</v>
      </c>
      <c r="SA760">
        <v>945500</v>
      </c>
      <c r="SB760">
        <v>864700</v>
      </c>
      <c r="SC760">
        <v>260700</v>
      </c>
      <c r="SD760">
        <v>86609000</v>
      </c>
      <c r="SE760">
        <v>25632000</v>
      </c>
      <c r="SF760">
        <v>5664000</v>
      </c>
      <c r="SG760">
        <v>3160400</v>
      </c>
      <c r="SH760">
        <v>2090800.0000000002</v>
      </c>
      <c r="SI760">
        <v>412800</v>
      </c>
      <c r="SJ760">
        <v>15126500</v>
      </c>
      <c r="SK760">
        <v>1870000</v>
      </c>
      <c r="SL760">
        <v>1233500</v>
      </c>
      <c r="SM760">
        <v>139000</v>
      </c>
      <c r="SN760">
        <v>497500</v>
      </c>
      <c r="SO760">
        <v>1169700</v>
      </c>
      <c r="SP760">
        <v>3020400</v>
      </c>
      <c r="SQ760">
        <v>1178800</v>
      </c>
      <c r="SR760">
        <v>547200</v>
      </c>
      <c r="SS760">
        <v>631600</v>
      </c>
      <c r="ST760">
        <v>2879400</v>
      </c>
      <c r="SU760">
        <v>1735000</v>
      </c>
      <c r="SV760">
        <v>1144300</v>
      </c>
      <c r="SW760">
        <v>977600</v>
      </c>
      <c r="SX760">
        <v>1022700</v>
      </c>
      <c r="SY760">
        <v>1335400</v>
      </c>
      <c r="SZ760">
        <v>1672500</v>
      </c>
      <c r="TA760">
        <v>4241800</v>
      </c>
      <c r="TB760">
        <v>570300</v>
      </c>
      <c r="TC760">
        <v>193100</v>
      </c>
      <c r="TD760">
        <v>52700</v>
      </c>
      <c r="TE760">
        <v>1363900</v>
      </c>
      <c r="TF760">
        <v>369100</v>
      </c>
      <c r="TG760">
        <v>45800</v>
      </c>
      <c r="TH760">
        <v>27200</v>
      </c>
      <c r="TI760">
        <v>539700</v>
      </c>
      <c r="TJ760">
        <v>575300</v>
      </c>
      <c r="TK760">
        <v>504700</v>
      </c>
      <c r="TL760">
        <v>600000</v>
      </c>
      <c r="TM760">
        <v>3536000</v>
      </c>
      <c r="TN760">
        <v>371600</v>
      </c>
      <c r="TO760">
        <v>1012600</v>
      </c>
      <c r="TP760">
        <v>382700</v>
      </c>
      <c r="TQ760">
        <v>1383100</v>
      </c>
      <c r="TR760">
        <v>311500</v>
      </c>
      <c r="TS760">
        <v>74800</v>
      </c>
      <c r="TT760">
        <v>7940000</v>
      </c>
      <c r="TU760">
        <v>5901100</v>
      </c>
      <c r="TV760">
        <v>20800</v>
      </c>
      <c r="TW760">
        <v>2639800</v>
      </c>
      <c r="TX760">
        <v>1767100</v>
      </c>
      <c r="TY760">
        <v>1353200</v>
      </c>
      <c r="TZ760">
        <v>634300</v>
      </c>
      <c r="UA760">
        <v>238500</v>
      </c>
      <c r="UB760">
        <v>870300</v>
      </c>
      <c r="UC760">
        <v>2370200</v>
      </c>
      <c r="UD760">
        <v>2038600</v>
      </c>
      <c r="UE760">
        <v>1347400</v>
      </c>
      <c r="UF760">
        <v>662500</v>
      </c>
      <c r="UG760">
        <v>28700</v>
      </c>
      <c r="UH760">
        <v>16158000</v>
      </c>
      <c r="UI760">
        <v>6796200</v>
      </c>
      <c r="UJ760">
        <v>1101800</v>
      </c>
      <c r="UK760">
        <v>861400</v>
      </c>
      <c r="UL760">
        <v>1263900</v>
      </c>
      <c r="UM760">
        <v>126900</v>
      </c>
      <c r="UN760">
        <v>1237300</v>
      </c>
      <c r="UO760">
        <v>732000</v>
      </c>
      <c r="UP760">
        <v>533400</v>
      </c>
      <c r="UQ760">
        <v>461600</v>
      </c>
      <c r="UR760">
        <v>478000</v>
      </c>
      <c r="US760">
        <v>1778200</v>
      </c>
      <c r="UT760">
        <v>7583800</v>
      </c>
      <c r="UU760">
        <v>7263500</v>
      </c>
      <c r="UV760">
        <v>274700</v>
      </c>
      <c r="UW760">
        <v>99900</v>
      </c>
      <c r="UX760">
        <v>3224200</v>
      </c>
      <c r="UY760">
        <v>2158000</v>
      </c>
      <c r="UZ760">
        <v>778500</v>
      </c>
      <c r="VA760">
        <v>264100</v>
      </c>
      <c r="VB760">
        <v>728500</v>
      </c>
      <c r="VC760">
        <v>1598900</v>
      </c>
      <c r="VD760">
        <v>294800</v>
      </c>
      <c r="VE760">
        <v>320300</v>
      </c>
      <c r="VF760">
        <v>16044000</v>
      </c>
      <c r="VG760">
        <v>2554800</v>
      </c>
      <c r="VH760">
        <v>13489300</v>
      </c>
      <c r="VI760">
        <v>11326700</v>
      </c>
      <c r="VJ760">
        <v>4547500</v>
      </c>
      <c r="VK760">
        <v>1893500</v>
      </c>
      <c r="VL760">
        <v>707300</v>
      </c>
      <c r="VM760">
        <v>464100</v>
      </c>
      <c r="VN760">
        <v>475000</v>
      </c>
      <c r="VO760">
        <v>173000</v>
      </c>
      <c r="VP760">
        <v>651800</v>
      </c>
      <c r="VQ760">
        <v>182700</v>
      </c>
      <c r="VR760">
        <v>4067600</v>
      </c>
      <c r="VS760">
        <v>2711600</v>
      </c>
      <c r="VT760">
        <v>1560700</v>
      </c>
      <c r="VU760">
        <v>468900</v>
      </c>
      <c r="VV760">
        <v>517100</v>
      </c>
      <c r="VW760">
        <v>164800</v>
      </c>
      <c r="VX760">
        <v>930700</v>
      </c>
      <c r="VY760">
        <v>125300</v>
      </c>
      <c r="VZ760">
        <v>379300</v>
      </c>
      <c r="WA760">
        <v>727300</v>
      </c>
      <c r="WB760">
        <v>11985000</v>
      </c>
      <c r="WC760">
        <v>1817000</v>
      </c>
      <c r="WD760">
        <v>379700</v>
      </c>
      <c r="WE760">
        <v>115000</v>
      </c>
      <c r="WF760">
        <v>1322300</v>
      </c>
      <c r="WG760">
        <v>10167500</v>
      </c>
      <c r="WH760">
        <v>1784100</v>
      </c>
      <c r="WI760">
        <v>8383400</v>
      </c>
      <c r="WJ760">
        <v>5314000</v>
      </c>
      <c r="WK760">
        <v>1253900</v>
      </c>
      <c r="WL760">
        <v>1252700</v>
      </c>
      <c r="WM760">
        <v>2806900</v>
      </c>
      <c r="WN760">
        <v>21326000</v>
      </c>
      <c r="WO760">
        <v>2759000</v>
      </c>
      <c r="WP760">
        <v>1892200</v>
      </c>
      <c r="WQ760">
        <v>866400</v>
      </c>
      <c r="WR760">
        <v>4977000</v>
      </c>
      <c r="WS760">
        <v>2174300</v>
      </c>
      <c r="WT760">
        <v>2802600</v>
      </c>
      <c r="WU760">
        <v>13590000</v>
      </c>
      <c r="WV760">
        <v>7557800</v>
      </c>
      <c r="WW760">
        <v>6031900</v>
      </c>
    </row>
    <row r="761" spans="1:621" x14ac:dyDescent="0.45">
      <c r="A761" s="1"/>
      <c r="C761" s="1">
        <v>37226</v>
      </c>
      <c r="D761">
        <v>1117000</v>
      </c>
      <c r="E761">
        <v>4455000</v>
      </c>
      <c r="F761">
        <v>3338000</v>
      </c>
      <c r="G761">
        <v>2526000</v>
      </c>
      <c r="H761">
        <v>774000</v>
      </c>
      <c r="I761">
        <v>902000</v>
      </c>
      <c r="J761">
        <v>2387000</v>
      </c>
      <c r="K761">
        <v>515000</v>
      </c>
      <c r="L761">
        <v>53.9</v>
      </c>
      <c r="M761">
        <v>13.5</v>
      </c>
      <c r="N761">
        <v>40.4</v>
      </c>
      <c r="O761">
        <v>10.9</v>
      </c>
      <c r="P761">
        <v>28.9</v>
      </c>
      <c r="Q761">
        <v>6.2</v>
      </c>
      <c r="R761">
        <v>3.1</v>
      </c>
      <c r="S761">
        <v>0.6</v>
      </c>
      <c r="T761">
        <v>1.7</v>
      </c>
      <c r="U761">
        <v>0.4</v>
      </c>
      <c r="V761">
        <v>3037000</v>
      </c>
      <c r="W761">
        <v>2797000</v>
      </c>
      <c r="X761">
        <v>2444000</v>
      </c>
      <c r="Y761">
        <v>1318000</v>
      </c>
      <c r="Z761">
        <v>1126000</v>
      </c>
      <c r="AA761">
        <v>14.5</v>
      </c>
      <c r="AB761">
        <v>8.1999999999999993</v>
      </c>
      <c r="AC761">
        <v>36.700000000000003</v>
      </c>
      <c r="AD761">
        <v>33.799999999999997</v>
      </c>
      <c r="AE761">
        <v>29.5</v>
      </c>
      <c r="AF761">
        <v>15.9</v>
      </c>
      <c r="AG761">
        <v>13.6</v>
      </c>
      <c r="AH761">
        <v>110050000</v>
      </c>
      <c r="AI761">
        <v>131758000</v>
      </c>
      <c r="AJ761">
        <v>23017000</v>
      </c>
      <c r="AK761">
        <v>596000</v>
      </c>
      <c r="AL761">
        <v>72100</v>
      </c>
      <c r="AM761">
        <v>523900</v>
      </c>
      <c r="AN761">
        <v>124200</v>
      </c>
      <c r="AO761">
        <v>215900</v>
      </c>
      <c r="AP761">
        <v>77900</v>
      </c>
      <c r="AQ761">
        <v>29700</v>
      </c>
      <c r="AR761">
        <v>108300</v>
      </c>
      <c r="AS761">
        <v>183800</v>
      </c>
      <c r="AT761">
        <v>6698000</v>
      </c>
      <c r="AU761">
        <v>1580600</v>
      </c>
      <c r="AV761">
        <v>785300</v>
      </c>
      <c r="AW761">
        <v>795300</v>
      </c>
      <c r="AX761">
        <v>915600</v>
      </c>
      <c r="AY761">
        <v>4201700</v>
      </c>
      <c r="AZ761">
        <v>1836800</v>
      </c>
      <c r="BA761">
        <v>2364900</v>
      </c>
      <c r="BB761">
        <v>15723000</v>
      </c>
      <c r="BC761">
        <v>9822000</v>
      </c>
      <c r="BD761">
        <v>561600</v>
      </c>
      <c r="BE761">
        <v>526400</v>
      </c>
      <c r="BF761">
        <v>531100</v>
      </c>
      <c r="BG761">
        <v>1592000</v>
      </c>
      <c r="BH761">
        <v>1284300</v>
      </c>
      <c r="BI761">
        <v>1615600</v>
      </c>
      <c r="BJ761">
        <v>264400</v>
      </c>
      <c r="BK761">
        <v>201400</v>
      </c>
      <c r="BL761">
        <v>576700</v>
      </c>
      <c r="BM761">
        <v>472100</v>
      </c>
      <c r="BN761">
        <v>101000</v>
      </c>
      <c r="BO761">
        <v>517900</v>
      </c>
      <c r="BP761">
        <v>1885300</v>
      </c>
      <c r="BQ761">
        <v>1177400</v>
      </c>
      <c r="BR761">
        <v>615700</v>
      </c>
      <c r="BS761">
        <v>692000</v>
      </c>
      <c r="BT761">
        <v>5901000</v>
      </c>
      <c r="BU761">
        <v>1541700</v>
      </c>
      <c r="BV761">
        <v>305100</v>
      </c>
      <c r="BW761">
        <v>208600</v>
      </c>
      <c r="BX761">
        <v>368700</v>
      </c>
      <c r="BY761">
        <v>561200</v>
      </c>
      <c r="BZ761">
        <v>740000</v>
      </c>
      <c r="CA761">
        <v>118700</v>
      </c>
      <c r="CB761">
        <v>940200</v>
      </c>
      <c r="CC761">
        <v>859100</v>
      </c>
      <c r="CD761">
        <v>257700</v>
      </c>
      <c r="CE761">
        <v>87033000</v>
      </c>
      <c r="CF761">
        <v>26210000</v>
      </c>
      <c r="CG761">
        <v>5653700</v>
      </c>
      <c r="CH761">
        <v>3152000</v>
      </c>
      <c r="CI761">
        <v>2087500</v>
      </c>
      <c r="CJ761">
        <v>414200</v>
      </c>
      <c r="CK761">
        <v>15689500</v>
      </c>
      <c r="CL761">
        <v>1867600</v>
      </c>
      <c r="CM761">
        <v>1236600</v>
      </c>
      <c r="CN761">
        <v>133800</v>
      </c>
      <c r="CO761">
        <v>497200</v>
      </c>
      <c r="CP761">
        <v>1158100</v>
      </c>
      <c r="CQ761">
        <v>3057200</v>
      </c>
      <c r="CR761">
        <v>1228100</v>
      </c>
      <c r="CS761">
        <v>566400</v>
      </c>
      <c r="CT761">
        <v>661700</v>
      </c>
      <c r="CU761">
        <v>3149500</v>
      </c>
      <c r="CV761">
        <v>1925900</v>
      </c>
      <c r="CW761">
        <v>1223600</v>
      </c>
      <c r="CX761">
        <v>991800</v>
      </c>
      <c r="CY761">
        <v>1026000</v>
      </c>
      <c r="CZ761">
        <v>1442600</v>
      </c>
      <c r="DA761">
        <v>1768600</v>
      </c>
      <c r="DB761">
        <v>4269300</v>
      </c>
      <c r="DC761">
        <v>558600</v>
      </c>
      <c r="DD761">
        <v>195400</v>
      </c>
      <c r="DE761">
        <v>52000</v>
      </c>
      <c r="DF761">
        <v>1360800</v>
      </c>
      <c r="DG761">
        <v>388700</v>
      </c>
      <c r="DH761">
        <v>43800</v>
      </c>
      <c r="DI761">
        <v>24700</v>
      </c>
      <c r="DJ761">
        <v>535900</v>
      </c>
      <c r="DK761">
        <v>592200</v>
      </c>
      <c r="DL761">
        <v>517200.00000000006</v>
      </c>
      <c r="DM761">
        <v>597800</v>
      </c>
      <c r="DN761">
        <v>3532000</v>
      </c>
      <c r="DO761">
        <v>387100</v>
      </c>
      <c r="DP761">
        <v>1013300</v>
      </c>
      <c r="DQ761">
        <v>383400</v>
      </c>
      <c r="DR761">
        <v>1362400</v>
      </c>
      <c r="DS761">
        <v>312300</v>
      </c>
      <c r="DT761">
        <v>73800</v>
      </c>
      <c r="DU761">
        <v>7927000</v>
      </c>
      <c r="DV761">
        <v>5904400</v>
      </c>
      <c r="DW761">
        <v>21000</v>
      </c>
      <c r="DX761">
        <v>2650100</v>
      </c>
      <c r="DY761">
        <v>1768300</v>
      </c>
      <c r="DZ761">
        <v>1355200</v>
      </c>
      <c r="EA761">
        <v>639800</v>
      </c>
      <c r="EB761">
        <v>242000</v>
      </c>
      <c r="EC761">
        <v>858800</v>
      </c>
      <c r="ED761">
        <v>2374500</v>
      </c>
      <c r="EE761">
        <v>2022800</v>
      </c>
      <c r="EF761">
        <v>1346200</v>
      </c>
      <c r="EG761">
        <v>648000</v>
      </c>
      <c r="EH761">
        <v>28600</v>
      </c>
      <c r="EI761">
        <v>16109000</v>
      </c>
      <c r="EJ761">
        <v>6764500</v>
      </c>
      <c r="EK761">
        <v>1105300</v>
      </c>
      <c r="EL761">
        <v>843000</v>
      </c>
      <c r="EM761">
        <v>1251700</v>
      </c>
      <c r="EN761">
        <v>127100</v>
      </c>
      <c r="EO761">
        <v>1228300</v>
      </c>
      <c r="EP761">
        <v>729200</v>
      </c>
      <c r="EQ761">
        <v>531900</v>
      </c>
      <c r="ER761">
        <v>462200</v>
      </c>
      <c r="ES761">
        <v>485800</v>
      </c>
      <c r="ET761">
        <v>1784700</v>
      </c>
      <c r="EU761">
        <v>7559800</v>
      </c>
      <c r="EV761">
        <v>7241400</v>
      </c>
      <c r="EW761">
        <v>276000</v>
      </c>
      <c r="EX761">
        <v>100600</v>
      </c>
      <c r="EY761">
        <v>3246500</v>
      </c>
      <c r="EZ761">
        <v>2165700</v>
      </c>
      <c r="FA761">
        <v>783900</v>
      </c>
      <c r="FB761">
        <v>257600.00000000003</v>
      </c>
      <c r="FC761">
        <v>743100</v>
      </c>
      <c r="FD761">
        <v>1538200</v>
      </c>
      <c r="FE761">
        <v>295500</v>
      </c>
      <c r="FF761">
        <v>318400</v>
      </c>
      <c r="FG761">
        <v>16252000</v>
      </c>
      <c r="FH761">
        <v>2691500</v>
      </c>
      <c r="FI761">
        <v>13560000</v>
      </c>
      <c r="FJ761">
        <v>11376100</v>
      </c>
      <c r="FK761">
        <v>4575400</v>
      </c>
      <c r="FL761">
        <v>1904400</v>
      </c>
      <c r="FM761">
        <v>712100</v>
      </c>
      <c r="FN761">
        <v>468300</v>
      </c>
      <c r="FO761">
        <v>476600</v>
      </c>
      <c r="FP761">
        <v>173000</v>
      </c>
      <c r="FQ761">
        <v>657300</v>
      </c>
      <c r="FR761">
        <v>183700</v>
      </c>
      <c r="FS761">
        <v>4079500</v>
      </c>
      <c r="FT761">
        <v>2721200</v>
      </c>
      <c r="FU761">
        <v>1567300</v>
      </c>
      <c r="FV761">
        <v>468900</v>
      </c>
      <c r="FW761">
        <v>520500</v>
      </c>
      <c r="FX761">
        <v>164500</v>
      </c>
      <c r="FY761">
        <v>2183900</v>
      </c>
      <c r="FZ761">
        <v>939700</v>
      </c>
      <c r="GA761">
        <v>126100</v>
      </c>
      <c r="GB761">
        <v>376600</v>
      </c>
      <c r="GC761">
        <v>741500</v>
      </c>
      <c r="GD761">
        <v>11681000</v>
      </c>
      <c r="GE761">
        <v>1649300</v>
      </c>
      <c r="GF761">
        <v>359800</v>
      </c>
      <c r="GG761">
        <v>112300</v>
      </c>
      <c r="GH761">
        <v>1177200</v>
      </c>
      <c r="GI761">
        <v>10031700</v>
      </c>
      <c r="GJ761">
        <v>1699300</v>
      </c>
      <c r="GK761">
        <v>8332400</v>
      </c>
      <c r="GL761">
        <v>5322000</v>
      </c>
      <c r="GM761">
        <v>1246900</v>
      </c>
      <c r="GN761">
        <v>1259000</v>
      </c>
      <c r="GO761">
        <v>2816000</v>
      </c>
      <c r="GP761">
        <v>21708000</v>
      </c>
      <c r="GQ761">
        <v>2771000</v>
      </c>
      <c r="GR761">
        <v>1880100</v>
      </c>
      <c r="GS761">
        <v>891200</v>
      </c>
      <c r="GT761">
        <v>5086000</v>
      </c>
      <c r="GU761">
        <v>2298000</v>
      </c>
      <c r="GV761">
        <v>2787800</v>
      </c>
      <c r="GW761">
        <v>13851000</v>
      </c>
      <c r="GX761">
        <v>7894500</v>
      </c>
      <c r="GY761">
        <v>5956600</v>
      </c>
      <c r="IO761">
        <v>144305000</v>
      </c>
      <c r="IP761">
        <v>66.7</v>
      </c>
      <c r="IQ761">
        <v>136047000</v>
      </c>
      <c r="IR761">
        <v>62.9</v>
      </c>
      <c r="IS761">
        <v>8258000</v>
      </c>
      <c r="IT761">
        <v>5.7</v>
      </c>
      <c r="IU761">
        <v>72010000</v>
      </c>
      <c r="IV761">
        <v>4737000</v>
      </c>
      <c r="IW761">
        <v>77205000</v>
      </c>
      <c r="IX761">
        <v>74.3</v>
      </c>
      <c r="IY761">
        <v>72758000</v>
      </c>
      <c r="IZ761">
        <v>70</v>
      </c>
      <c r="JA761">
        <v>4447000</v>
      </c>
      <c r="JB761">
        <v>5.8</v>
      </c>
      <c r="JC761">
        <v>26723000</v>
      </c>
      <c r="JD761">
        <v>73286000</v>
      </c>
      <c r="JE761">
        <v>76.5</v>
      </c>
      <c r="JF761">
        <v>69551000</v>
      </c>
      <c r="JG761">
        <v>72.599999999999994</v>
      </c>
      <c r="JH761">
        <v>3735000</v>
      </c>
      <c r="JI761">
        <v>5.0999999999999996</v>
      </c>
      <c r="JJ761">
        <v>22508000</v>
      </c>
      <c r="JK761">
        <v>7105000</v>
      </c>
      <c r="JL761">
        <v>5.2</v>
      </c>
      <c r="JM761">
        <v>131758000</v>
      </c>
      <c r="JN761">
        <v>110050000</v>
      </c>
      <c r="JO761">
        <v>23017000</v>
      </c>
      <c r="JP761">
        <v>596000</v>
      </c>
      <c r="JQ761">
        <v>72100</v>
      </c>
      <c r="JR761">
        <v>523900</v>
      </c>
      <c r="JS761">
        <v>124200</v>
      </c>
      <c r="JT761">
        <v>215900</v>
      </c>
      <c r="JU761">
        <v>77900</v>
      </c>
      <c r="JV761">
        <v>29700</v>
      </c>
      <c r="JW761">
        <v>108300</v>
      </c>
      <c r="JX761">
        <v>183800</v>
      </c>
      <c r="JY761">
        <v>6698000</v>
      </c>
      <c r="JZ761">
        <v>1580600</v>
      </c>
      <c r="KA761">
        <v>785300</v>
      </c>
      <c r="KB761">
        <v>795300</v>
      </c>
      <c r="KC761">
        <v>915600</v>
      </c>
      <c r="KD761">
        <v>4201700</v>
      </c>
      <c r="KE761">
        <v>1836800</v>
      </c>
      <c r="KF761">
        <v>2364900</v>
      </c>
      <c r="KG761">
        <v>15723000</v>
      </c>
      <c r="KH761">
        <v>9822000</v>
      </c>
      <c r="KI761">
        <v>561600</v>
      </c>
      <c r="KJ761">
        <v>526400</v>
      </c>
      <c r="KK761">
        <v>531100</v>
      </c>
      <c r="KL761">
        <v>1592000</v>
      </c>
      <c r="KM761">
        <v>1284300</v>
      </c>
      <c r="KN761">
        <v>1615600</v>
      </c>
      <c r="KO761">
        <v>264400</v>
      </c>
      <c r="KP761">
        <v>201400</v>
      </c>
      <c r="KQ761">
        <v>576700</v>
      </c>
      <c r="KR761">
        <v>472100</v>
      </c>
      <c r="KS761">
        <v>101000</v>
      </c>
      <c r="KT761">
        <v>517900</v>
      </c>
      <c r="KU761">
        <v>1885300</v>
      </c>
      <c r="KV761">
        <v>1177400</v>
      </c>
      <c r="KW761">
        <v>615700</v>
      </c>
      <c r="KX761">
        <v>692000</v>
      </c>
      <c r="KY761">
        <v>5901000</v>
      </c>
      <c r="KZ761">
        <v>1541700</v>
      </c>
      <c r="LA761">
        <v>305100</v>
      </c>
      <c r="LB761">
        <v>208600</v>
      </c>
      <c r="LC761">
        <v>368700</v>
      </c>
      <c r="LD761">
        <v>561200</v>
      </c>
      <c r="LE761">
        <v>740000</v>
      </c>
      <c r="LF761">
        <v>118700</v>
      </c>
      <c r="LG761">
        <v>940200</v>
      </c>
      <c r="LH761">
        <v>859100</v>
      </c>
      <c r="LI761">
        <v>257700</v>
      </c>
      <c r="LJ761">
        <v>87033000</v>
      </c>
      <c r="LK761">
        <v>26210000</v>
      </c>
      <c r="LL761">
        <v>5653700</v>
      </c>
      <c r="LM761">
        <v>3152000</v>
      </c>
      <c r="LN761">
        <v>2087500</v>
      </c>
      <c r="LO761">
        <v>414200</v>
      </c>
      <c r="LP761">
        <v>15689500</v>
      </c>
      <c r="LQ761">
        <v>1867600</v>
      </c>
      <c r="LR761">
        <v>1236600</v>
      </c>
      <c r="LS761">
        <v>133800</v>
      </c>
      <c r="LT761">
        <v>497200</v>
      </c>
      <c r="LU761">
        <v>1158100</v>
      </c>
      <c r="LV761">
        <v>3057200</v>
      </c>
      <c r="LW761">
        <v>1228100</v>
      </c>
      <c r="LX761">
        <v>566400</v>
      </c>
      <c r="LY761">
        <v>661700</v>
      </c>
      <c r="LZ761">
        <v>3149500</v>
      </c>
      <c r="MA761">
        <v>1925900</v>
      </c>
      <c r="MB761">
        <v>1223600</v>
      </c>
      <c r="MC761">
        <v>991800</v>
      </c>
      <c r="MD761">
        <v>1026000</v>
      </c>
      <c r="ME761">
        <v>1442600</v>
      </c>
      <c r="MF761">
        <v>1768600</v>
      </c>
      <c r="MG761">
        <v>4269300</v>
      </c>
      <c r="MH761">
        <v>558600</v>
      </c>
      <c r="MI761">
        <v>195400</v>
      </c>
      <c r="MJ761">
        <v>52000</v>
      </c>
      <c r="MK761">
        <v>1360800</v>
      </c>
      <c r="ML761">
        <v>388700</v>
      </c>
      <c r="MM761">
        <v>43800</v>
      </c>
      <c r="MN761">
        <v>24700</v>
      </c>
      <c r="MO761">
        <v>535900</v>
      </c>
      <c r="MP761">
        <v>592200</v>
      </c>
      <c r="MQ761">
        <v>517200.00000000006</v>
      </c>
      <c r="MR761">
        <v>597800</v>
      </c>
      <c r="MS761">
        <v>3532000</v>
      </c>
      <c r="MT761">
        <v>387100</v>
      </c>
      <c r="MU761">
        <v>1013300</v>
      </c>
      <c r="MV761">
        <v>383400</v>
      </c>
      <c r="MW761">
        <v>1362400</v>
      </c>
      <c r="MX761">
        <v>312300</v>
      </c>
      <c r="MY761">
        <v>73800</v>
      </c>
      <c r="MZ761">
        <v>7927000</v>
      </c>
      <c r="NA761">
        <v>5904400</v>
      </c>
      <c r="NB761">
        <v>21000</v>
      </c>
      <c r="NC761">
        <v>2650100</v>
      </c>
      <c r="ND761">
        <v>1768300</v>
      </c>
      <c r="NE761">
        <v>1355200</v>
      </c>
      <c r="NF761">
        <v>639800</v>
      </c>
      <c r="NG761">
        <v>242000</v>
      </c>
      <c r="NH761">
        <v>858800</v>
      </c>
      <c r="NI761">
        <v>2374500</v>
      </c>
      <c r="NJ761">
        <v>2022800</v>
      </c>
      <c r="NK761">
        <v>1346200</v>
      </c>
      <c r="NL761">
        <v>648000</v>
      </c>
      <c r="NM761">
        <v>28600</v>
      </c>
      <c r="NN761">
        <v>16109000</v>
      </c>
      <c r="NO761">
        <v>6764500</v>
      </c>
      <c r="NP761">
        <v>1105300</v>
      </c>
      <c r="NQ761">
        <v>843000</v>
      </c>
      <c r="NR761">
        <v>1251700</v>
      </c>
      <c r="NS761">
        <v>127100</v>
      </c>
      <c r="NT761">
        <v>1228300</v>
      </c>
      <c r="NU761">
        <v>729200</v>
      </c>
      <c r="NV761">
        <v>531900</v>
      </c>
      <c r="NW761">
        <v>462200</v>
      </c>
      <c r="NX761">
        <v>485800</v>
      </c>
      <c r="NY761">
        <v>1784700</v>
      </c>
      <c r="NZ761">
        <v>7559800</v>
      </c>
      <c r="OA761">
        <v>7241400</v>
      </c>
      <c r="OB761">
        <v>276000</v>
      </c>
      <c r="OC761">
        <v>100600</v>
      </c>
      <c r="OD761">
        <v>3246500</v>
      </c>
      <c r="OE761">
        <v>2165700</v>
      </c>
      <c r="OF761">
        <v>783900</v>
      </c>
      <c r="OG761">
        <v>257600.00000000003</v>
      </c>
      <c r="OH761">
        <v>743100</v>
      </c>
      <c r="OI761">
        <v>1538200</v>
      </c>
      <c r="OJ761">
        <v>295500</v>
      </c>
      <c r="OK761">
        <v>318400</v>
      </c>
      <c r="OL761">
        <v>16252000</v>
      </c>
      <c r="OM761">
        <v>2691500</v>
      </c>
      <c r="ON761">
        <v>13560000</v>
      </c>
      <c r="OO761">
        <v>11376100</v>
      </c>
      <c r="OP761">
        <v>4575400</v>
      </c>
      <c r="OQ761">
        <v>1904400</v>
      </c>
      <c r="OR761">
        <v>712100</v>
      </c>
      <c r="OS761">
        <v>468300</v>
      </c>
      <c r="OT761">
        <v>476600</v>
      </c>
      <c r="OU761">
        <v>173000</v>
      </c>
      <c r="OV761">
        <v>657300</v>
      </c>
      <c r="OW761">
        <v>183700</v>
      </c>
      <c r="OX761">
        <v>4079500</v>
      </c>
      <c r="OY761">
        <v>2721200</v>
      </c>
      <c r="OZ761">
        <v>1567300</v>
      </c>
      <c r="PA761">
        <v>468900</v>
      </c>
      <c r="PB761">
        <v>520500</v>
      </c>
      <c r="PC761">
        <v>164500</v>
      </c>
      <c r="PD761">
        <v>2183900</v>
      </c>
      <c r="PE761">
        <v>939700</v>
      </c>
      <c r="PF761">
        <v>126100</v>
      </c>
      <c r="PG761">
        <v>376600</v>
      </c>
      <c r="PH761">
        <v>741500</v>
      </c>
      <c r="PI761">
        <v>11681000</v>
      </c>
      <c r="PJ761">
        <v>1649300</v>
      </c>
      <c r="PK761">
        <v>359800</v>
      </c>
      <c r="PL761">
        <v>112300</v>
      </c>
      <c r="PM761">
        <v>1177200</v>
      </c>
      <c r="PN761">
        <v>10031700</v>
      </c>
      <c r="PO761">
        <v>1699300</v>
      </c>
      <c r="PP761">
        <v>8332400</v>
      </c>
      <c r="PQ761">
        <v>5322000</v>
      </c>
      <c r="PR761">
        <v>1246900</v>
      </c>
      <c r="PS761">
        <v>1259000</v>
      </c>
      <c r="PT761">
        <v>2816000</v>
      </c>
      <c r="PU761">
        <v>21708000</v>
      </c>
      <c r="PV761">
        <v>2771000</v>
      </c>
      <c r="PW761">
        <v>1880100</v>
      </c>
      <c r="PX761">
        <v>891200</v>
      </c>
      <c r="PY761">
        <v>5086000</v>
      </c>
      <c r="PZ761">
        <v>2298000</v>
      </c>
      <c r="QA761">
        <v>2787800</v>
      </c>
      <c r="QB761">
        <v>13851000</v>
      </c>
      <c r="QC761">
        <v>7894500</v>
      </c>
      <c r="QD761">
        <v>5956600</v>
      </c>
      <c r="QE761">
        <v>9.6</v>
      </c>
      <c r="QF761">
        <v>2175300</v>
      </c>
      <c r="QG761">
        <v>130983000</v>
      </c>
      <c r="QH761">
        <v>109628000</v>
      </c>
      <c r="QI761">
        <v>23094000</v>
      </c>
      <c r="QJ761">
        <v>597000</v>
      </c>
      <c r="QK761">
        <v>71600</v>
      </c>
      <c r="QL761">
        <v>525500</v>
      </c>
      <c r="QM761">
        <v>124700</v>
      </c>
      <c r="QN761">
        <v>217500</v>
      </c>
      <c r="QO761">
        <v>77300</v>
      </c>
      <c r="QP761">
        <v>30000</v>
      </c>
      <c r="QQ761">
        <v>110300</v>
      </c>
      <c r="QR761">
        <v>183300</v>
      </c>
      <c r="QS761">
        <v>6785000</v>
      </c>
      <c r="QT761">
        <v>1584400</v>
      </c>
      <c r="QU761">
        <v>789200</v>
      </c>
      <c r="QV761">
        <v>795200</v>
      </c>
      <c r="QW761">
        <v>954600</v>
      </c>
      <c r="QX761">
        <v>4245900</v>
      </c>
      <c r="QY761">
        <v>1859800</v>
      </c>
      <c r="QZ761">
        <v>2386100</v>
      </c>
      <c r="RA761">
        <v>15712000</v>
      </c>
      <c r="RB761">
        <v>9812000</v>
      </c>
      <c r="RC761">
        <v>564200</v>
      </c>
      <c r="RD761">
        <v>530600</v>
      </c>
      <c r="RE761">
        <v>529700</v>
      </c>
      <c r="RF761">
        <v>1589000</v>
      </c>
      <c r="RG761">
        <v>1283500</v>
      </c>
      <c r="RH761">
        <v>1612700</v>
      </c>
      <c r="RI761">
        <v>264600</v>
      </c>
      <c r="RJ761">
        <v>200500</v>
      </c>
      <c r="RK761">
        <v>575300</v>
      </c>
      <c r="RL761">
        <v>471900</v>
      </c>
      <c r="RM761">
        <v>100400</v>
      </c>
      <c r="RN761">
        <v>517700.00000000006</v>
      </c>
      <c r="RO761">
        <v>1876800</v>
      </c>
      <c r="RP761">
        <v>1169500</v>
      </c>
      <c r="RQ761">
        <v>615200</v>
      </c>
      <c r="RR761">
        <v>692100</v>
      </c>
      <c r="RS761">
        <v>5900000</v>
      </c>
      <c r="RT761">
        <v>1538800</v>
      </c>
      <c r="RU761">
        <v>306300</v>
      </c>
      <c r="RV761">
        <v>208300</v>
      </c>
      <c r="RW761">
        <v>371300</v>
      </c>
      <c r="RX761">
        <v>559900</v>
      </c>
      <c r="RY761">
        <v>736500</v>
      </c>
      <c r="RZ761">
        <v>120100</v>
      </c>
      <c r="SA761">
        <v>940300</v>
      </c>
      <c r="SB761">
        <v>859200</v>
      </c>
      <c r="SC761">
        <v>259399.99999999997</v>
      </c>
      <c r="SD761">
        <v>86534000</v>
      </c>
      <c r="SE761">
        <v>25548000</v>
      </c>
      <c r="SF761">
        <v>5645400</v>
      </c>
      <c r="SG761">
        <v>3148400</v>
      </c>
      <c r="SH761">
        <v>2084400</v>
      </c>
      <c r="SI761">
        <v>412600</v>
      </c>
      <c r="SJ761">
        <v>15077200</v>
      </c>
      <c r="SK761">
        <v>1875200</v>
      </c>
      <c r="SL761">
        <v>1240300</v>
      </c>
      <c r="SM761">
        <v>139400</v>
      </c>
      <c r="SN761">
        <v>495500</v>
      </c>
      <c r="SO761">
        <v>1178100</v>
      </c>
      <c r="SP761">
        <v>3008100</v>
      </c>
      <c r="SQ761">
        <v>1169400</v>
      </c>
      <c r="SR761">
        <v>545200</v>
      </c>
      <c r="SS761">
        <v>624200</v>
      </c>
      <c r="ST761">
        <v>2869800</v>
      </c>
      <c r="SU761">
        <v>1726200</v>
      </c>
      <c r="SV761">
        <v>1143600</v>
      </c>
      <c r="SW761">
        <v>974300</v>
      </c>
      <c r="SX761">
        <v>1021400</v>
      </c>
      <c r="SY761">
        <v>1326500</v>
      </c>
      <c r="SZ761">
        <v>1654400</v>
      </c>
      <c r="TA761">
        <v>4227200</v>
      </c>
      <c r="TB761">
        <v>560000</v>
      </c>
      <c r="TC761">
        <v>194700</v>
      </c>
      <c r="TD761">
        <v>53500</v>
      </c>
      <c r="TE761">
        <v>1357000</v>
      </c>
      <c r="TF761">
        <v>373000</v>
      </c>
      <c r="TG761">
        <v>43700</v>
      </c>
      <c r="TH761">
        <v>27800</v>
      </c>
      <c r="TI761">
        <v>533600</v>
      </c>
      <c r="TJ761">
        <v>577500</v>
      </c>
      <c r="TK761">
        <v>506400</v>
      </c>
      <c r="TL761">
        <v>598400</v>
      </c>
      <c r="TM761">
        <v>3521000</v>
      </c>
      <c r="TN761">
        <v>382200</v>
      </c>
      <c r="TO761">
        <v>1008900</v>
      </c>
      <c r="TP761">
        <v>381100</v>
      </c>
      <c r="TQ761">
        <v>1363200</v>
      </c>
      <c r="TR761">
        <v>312000</v>
      </c>
      <c r="TS761">
        <v>74000</v>
      </c>
      <c r="TT761">
        <v>7934000</v>
      </c>
      <c r="TU761">
        <v>5902000</v>
      </c>
      <c r="TV761">
        <v>21000</v>
      </c>
      <c r="TW761">
        <v>2649200</v>
      </c>
      <c r="TX761">
        <v>1769100</v>
      </c>
      <c r="TY761">
        <v>1355900</v>
      </c>
      <c r="TZ761">
        <v>638700</v>
      </c>
      <c r="UA761">
        <v>241300</v>
      </c>
      <c r="UB761">
        <v>858500</v>
      </c>
      <c r="UC761">
        <v>2373300</v>
      </c>
      <c r="UD761">
        <v>2031500</v>
      </c>
      <c r="UE761">
        <v>1352300</v>
      </c>
      <c r="UF761">
        <v>650800</v>
      </c>
      <c r="UG761">
        <v>28400</v>
      </c>
      <c r="UH761">
        <v>16132000</v>
      </c>
      <c r="UI761">
        <v>6773500</v>
      </c>
      <c r="UJ761">
        <v>1104400</v>
      </c>
      <c r="UK761">
        <v>862100</v>
      </c>
      <c r="UL761">
        <v>1258000</v>
      </c>
      <c r="UM761">
        <v>126200</v>
      </c>
      <c r="UN761">
        <v>1223700</v>
      </c>
      <c r="UO761">
        <v>725300</v>
      </c>
      <c r="UP761">
        <v>533600</v>
      </c>
      <c r="UQ761">
        <v>460600</v>
      </c>
      <c r="UR761">
        <v>479600</v>
      </c>
      <c r="US761">
        <v>1772700</v>
      </c>
      <c r="UT761">
        <v>7586000</v>
      </c>
      <c r="UU761">
        <v>7266300</v>
      </c>
      <c r="UV761">
        <v>276300</v>
      </c>
      <c r="UW761">
        <v>101100</v>
      </c>
      <c r="UX761">
        <v>3217400</v>
      </c>
      <c r="UY761">
        <v>2138200</v>
      </c>
      <c r="UZ761">
        <v>776800</v>
      </c>
      <c r="VA761">
        <v>262000</v>
      </c>
      <c r="VB761">
        <v>735400</v>
      </c>
      <c r="VC761">
        <v>1600100</v>
      </c>
      <c r="VD761">
        <v>297400</v>
      </c>
      <c r="VE761">
        <v>319700</v>
      </c>
      <c r="VF761">
        <v>16098000</v>
      </c>
      <c r="VG761">
        <v>2564800</v>
      </c>
      <c r="VH761">
        <v>13532700</v>
      </c>
      <c r="VI761">
        <v>11357400</v>
      </c>
      <c r="VJ761">
        <v>4564300</v>
      </c>
      <c r="VK761">
        <v>1898600</v>
      </c>
      <c r="VL761">
        <v>711200</v>
      </c>
      <c r="VM761">
        <v>467400</v>
      </c>
      <c r="VN761">
        <v>475800</v>
      </c>
      <c r="VO761">
        <v>173200</v>
      </c>
      <c r="VP761">
        <v>654200</v>
      </c>
      <c r="VQ761">
        <v>183900</v>
      </c>
      <c r="VR761">
        <v>4077000</v>
      </c>
      <c r="VS761">
        <v>2716100</v>
      </c>
      <c r="VT761">
        <v>1564500</v>
      </c>
      <c r="VU761">
        <v>467900</v>
      </c>
      <c r="VV761">
        <v>519200.00000000006</v>
      </c>
      <c r="VW761">
        <v>164500</v>
      </c>
      <c r="VX761">
        <v>939100</v>
      </c>
      <c r="VY761">
        <v>125900</v>
      </c>
      <c r="VZ761">
        <v>378900</v>
      </c>
      <c r="WA761">
        <v>731400</v>
      </c>
      <c r="WB761">
        <v>11967000</v>
      </c>
      <c r="WC761">
        <v>1809100</v>
      </c>
      <c r="WD761">
        <v>378800</v>
      </c>
      <c r="WE761">
        <v>115800</v>
      </c>
      <c r="WF761">
        <v>1314500</v>
      </c>
      <c r="WG761">
        <v>10158300</v>
      </c>
      <c r="WH761">
        <v>1775800</v>
      </c>
      <c r="WI761">
        <v>8382500</v>
      </c>
      <c r="WJ761">
        <v>5334000</v>
      </c>
      <c r="WK761">
        <v>1252700</v>
      </c>
      <c r="WL761">
        <v>1258300</v>
      </c>
      <c r="WM761">
        <v>2822600</v>
      </c>
      <c r="WN761">
        <v>21355000</v>
      </c>
      <c r="WO761">
        <v>2751000</v>
      </c>
      <c r="WP761">
        <v>1885400</v>
      </c>
      <c r="WQ761">
        <v>865200</v>
      </c>
      <c r="WR761">
        <v>4993000</v>
      </c>
      <c r="WS761">
        <v>2186500</v>
      </c>
      <c r="WT761">
        <v>2806300</v>
      </c>
      <c r="WU761">
        <v>13611000</v>
      </c>
      <c r="WV761">
        <v>7575200</v>
      </c>
      <c r="WW761">
        <v>6036100</v>
      </c>
    </row>
    <row r="762" spans="1:621" x14ac:dyDescent="0.45">
      <c r="A762" s="1"/>
      <c r="C762" s="1">
        <v>37257</v>
      </c>
      <c r="D762">
        <v>1159000</v>
      </c>
      <c r="E762">
        <v>4491000</v>
      </c>
      <c r="F762">
        <v>3333000</v>
      </c>
      <c r="G762">
        <v>2637000</v>
      </c>
      <c r="H762">
        <v>760000</v>
      </c>
      <c r="I762">
        <v>891000</v>
      </c>
      <c r="J762">
        <v>2275000</v>
      </c>
      <c r="K762">
        <v>484000</v>
      </c>
      <c r="L762">
        <v>55.2</v>
      </c>
      <c r="M762">
        <v>14.2</v>
      </c>
      <c r="N762">
        <v>40.9</v>
      </c>
      <c r="O762">
        <v>10.9</v>
      </c>
      <c r="P762">
        <v>27.9</v>
      </c>
      <c r="Q762">
        <v>5.9</v>
      </c>
      <c r="R762">
        <v>3.1</v>
      </c>
      <c r="S762">
        <v>0.6</v>
      </c>
      <c r="T762">
        <v>1.6</v>
      </c>
      <c r="U762">
        <v>0.3</v>
      </c>
      <c r="V762">
        <v>3044000</v>
      </c>
      <c r="W762">
        <v>2606000</v>
      </c>
      <c r="X762">
        <v>2578000</v>
      </c>
      <c r="Y762">
        <v>1375000</v>
      </c>
      <c r="Z762">
        <v>1203000</v>
      </c>
      <c r="AA762">
        <v>14.7</v>
      </c>
      <c r="AB762">
        <v>8.4</v>
      </c>
      <c r="AC762">
        <v>37</v>
      </c>
      <c r="AD762">
        <v>31.7</v>
      </c>
      <c r="AE762">
        <v>31.3</v>
      </c>
      <c r="AF762">
        <v>16.7</v>
      </c>
      <c r="AG762">
        <v>14.6</v>
      </c>
      <c r="AH762">
        <v>107578000</v>
      </c>
      <c r="AI762">
        <v>128877000</v>
      </c>
      <c r="AJ762">
        <v>22424000</v>
      </c>
      <c r="AK762">
        <v>585000</v>
      </c>
      <c r="AL762">
        <v>69100</v>
      </c>
      <c r="AM762">
        <v>516100</v>
      </c>
      <c r="AN762">
        <v>123900</v>
      </c>
      <c r="AO762">
        <v>210200</v>
      </c>
      <c r="AP762">
        <v>77500</v>
      </c>
      <c r="AQ762">
        <v>29700</v>
      </c>
      <c r="AR762">
        <v>103000</v>
      </c>
      <c r="AS762">
        <v>182000</v>
      </c>
      <c r="AT762">
        <v>6363000</v>
      </c>
      <c r="AU762">
        <v>1520400</v>
      </c>
      <c r="AV762">
        <v>754600</v>
      </c>
      <c r="AW762">
        <v>765800</v>
      </c>
      <c r="AX762">
        <v>841400</v>
      </c>
      <c r="AY762">
        <v>4001500</v>
      </c>
      <c r="AZ762">
        <v>1758100</v>
      </c>
      <c r="BA762">
        <v>2243400</v>
      </c>
      <c r="BB762">
        <v>15476000</v>
      </c>
      <c r="BC762">
        <v>9658000</v>
      </c>
      <c r="BD762">
        <v>553400</v>
      </c>
      <c r="BE762">
        <v>510700</v>
      </c>
      <c r="BF762">
        <v>522700.00000000006</v>
      </c>
      <c r="BG762">
        <v>1569800</v>
      </c>
      <c r="BH762">
        <v>1272200</v>
      </c>
      <c r="BI762">
        <v>1587200</v>
      </c>
      <c r="BJ762">
        <v>262000</v>
      </c>
      <c r="BK762">
        <v>194600</v>
      </c>
      <c r="BL762">
        <v>563100</v>
      </c>
      <c r="BM762">
        <v>467700</v>
      </c>
      <c r="BN762">
        <v>99800</v>
      </c>
      <c r="BO762">
        <v>514799.99999999994</v>
      </c>
      <c r="BP762">
        <v>1831700</v>
      </c>
      <c r="BQ762">
        <v>1132800</v>
      </c>
      <c r="BR762">
        <v>608400</v>
      </c>
      <c r="BS762">
        <v>686600</v>
      </c>
      <c r="BT762">
        <v>5818000</v>
      </c>
      <c r="BU762">
        <v>1517600</v>
      </c>
      <c r="BV762">
        <v>298200</v>
      </c>
      <c r="BW762">
        <v>205500</v>
      </c>
      <c r="BX762">
        <v>355500</v>
      </c>
      <c r="BY762">
        <v>555500</v>
      </c>
      <c r="BZ762">
        <v>728100</v>
      </c>
      <c r="CA762">
        <v>117500</v>
      </c>
      <c r="CB762">
        <v>933900</v>
      </c>
      <c r="CC762">
        <v>852500</v>
      </c>
      <c r="CD762">
        <v>253900</v>
      </c>
      <c r="CE762">
        <v>85154000</v>
      </c>
      <c r="CF762">
        <v>25322000</v>
      </c>
      <c r="CG762">
        <v>5598300</v>
      </c>
      <c r="CH762">
        <v>3123200</v>
      </c>
      <c r="CI762">
        <v>2063300.0000000002</v>
      </c>
      <c r="CJ762">
        <v>411800</v>
      </c>
      <c r="CK762">
        <v>14960900</v>
      </c>
      <c r="CL762">
        <v>1849700</v>
      </c>
      <c r="CM762">
        <v>1233100</v>
      </c>
      <c r="CN762">
        <v>130199.99999999999</v>
      </c>
      <c r="CO762">
        <v>486400</v>
      </c>
      <c r="CP762">
        <v>1116900</v>
      </c>
      <c r="CQ762">
        <v>2991200</v>
      </c>
      <c r="CR762">
        <v>1172800</v>
      </c>
      <c r="CS762">
        <v>544600</v>
      </c>
      <c r="CT762">
        <v>628200</v>
      </c>
      <c r="CU762">
        <v>2840400</v>
      </c>
      <c r="CV762">
        <v>1706600</v>
      </c>
      <c r="CW762">
        <v>1133800</v>
      </c>
      <c r="CX762">
        <v>973400</v>
      </c>
      <c r="CY762">
        <v>1009200</v>
      </c>
      <c r="CZ762">
        <v>1349900</v>
      </c>
      <c r="DA762">
        <v>1657400</v>
      </c>
      <c r="DB762">
        <v>4165899.9999999995</v>
      </c>
      <c r="DC762">
        <v>551700</v>
      </c>
      <c r="DD762">
        <v>193100</v>
      </c>
      <c r="DE762">
        <v>51300</v>
      </c>
      <c r="DF762">
        <v>1321300</v>
      </c>
      <c r="DG762">
        <v>387000</v>
      </c>
      <c r="DH762">
        <v>43400</v>
      </c>
      <c r="DI762">
        <v>21100</v>
      </c>
      <c r="DJ762">
        <v>531300</v>
      </c>
      <c r="DK762">
        <v>557000</v>
      </c>
      <c r="DL762">
        <v>508700</v>
      </c>
      <c r="DM762">
        <v>597000</v>
      </c>
      <c r="DN762">
        <v>3482000</v>
      </c>
      <c r="DO762">
        <v>375200</v>
      </c>
      <c r="DP762">
        <v>1001700</v>
      </c>
      <c r="DQ762">
        <v>377700</v>
      </c>
      <c r="DR762">
        <v>1342100</v>
      </c>
      <c r="DS762">
        <v>312200</v>
      </c>
      <c r="DT762">
        <v>73000</v>
      </c>
      <c r="DU762">
        <v>7888000</v>
      </c>
      <c r="DV762">
        <v>5889600</v>
      </c>
      <c r="DW762">
        <v>21000</v>
      </c>
      <c r="DX762">
        <v>2652800</v>
      </c>
      <c r="DY762">
        <v>1773100</v>
      </c>
      <c r="DZ762">
        <v>1357900</v>
      </c>
      <c r="EA762">
        <v>640900</v>
      </c>
      <c r="EB762">
        <v>238800</v>
      </c>
      <c r="EC762">
        <v>851400</v>
      </c>
      <c r="ED762">
        <v>2364400</v>
      </c>
      <c r="EE762">
        <v>1998000</v>
      </c>
      <c r="EF762">
        <v>1325500</v>
      </c>
      <c r="EG762">
        <v>645400</v>
      </c>
      <c r="EH762">
        <v>27100</v>
      </c>
      <c r="EI762">
        <v>15758000</v>
      </c>
      <c r="EJ762">
        <v>6768700</v>
      </c>
      <c r="EK762">
        <v>1099600</v>
      </c>
      <c r="EL762">
        <v>933100</v>
      </c>
      <c r="EM762">
        <v>1237300</v>
      </c>
      <c r="EN762">
        <v>124200</v>
      </c>
      <c r="EO762">
        <v>1202300</v>
      </c>
      <c r="EP762">
        <v>720000</v>
      </c>
      <c r="EQ762">
        <v>527900</v>
      </c>
      <c r="ER762">
        <v>453800</v>
      </c>
      <c r="ES762">
        <v>470500</v>
      </c>
      <c r="ET762">
        <v>1745600</v>
      </c>
      <c r="EU762">
        <v>7243300</v>
      </c>
      <c r="EV762">
        <v>6929800</v>
      </c>
      <c r="EW762">
        <v>277300</v>
      </c>
      <c r="EX762">
        <v>99700</v>
      </c>
      <c r="EY762">
        <v>3027200</v>
      </c>
      <c r="EZ762">
        <v>2011400</v>
      </c>
      <c r="FA762">
        <v>776500</v>
      </c>
      <c r="FB762">
        <v>255700</v>
      </c>
      <c r="FC762">
        <v>733900</v>
      </c>
      <c r="FD762">
        <v>1467200</v>
      </c>
      <c r="FE762">
        <v>292300</v>
      </c>
      <c r="FF762">
        <v>313500</v>
      </c>
      <c r="FG762">
        <v>16038000</v>
      </c>
      <c r="FH762">
        <v>2505300</v>
      </c>
      <c r="FI762">
        <v>13533000</v>
      </c>
      <c r="FJ762">
        <v>11361600</v>
      </c>
      <c r="FK762">
        <v>4562100</v>
      </c>
      <c r="FL762">
        <v>1901800</v>
      </c>
      <c r="FM762">
        <v>708400</v>
      </c>
      <c r="FN762">
        <v>467200</v>
      </c>
      <c r="FO762">
        <v>475400</v>
      </c>
      <c r="FP762">
        <v>172400</v>
      </c>
      <c r="FQ762">
        <v>653400</v>
      </c>
      <c r="FR762">
        <v>183500</v>
      </c>
      <c r="FS762">
        <v>4081000</v>
      </c>
      <c r="FT762">
        <v>2718500</v>
      </c>
      <c r="FU762">
        <v>1563700</v>
      </c>
      <c r="FV762">
        <v>468800</v>
      </c>
      <c r="FW762">
        <v>521700.00000000006</v>
      </c>
      <c r="FX762">
        <v>164300</v>
      </c>
      <c r="FY762">
        <v>2171400</v>
      </c>
      <c r="FZ762">
        <v>938900</v>
      </c>
      <c r="GA762">
        <v>124900</v>
      </c>
      <c r="GB762">
        <v>372600</v>
      </c>
      <c r="GC762">
        <v>735000</v>
      </c>
      <c r="GD762">
        <v>11385000</v>
      </c>
      <c r="GE762">
        <v>1583200</v>
      </c>
      <c r="GF762">
        <v>342900</v>
      </c>
      <c r="GG762">
        <v>105900</v>
      </c>
      <c r="GH762">
        <v>1134400</v>
      </c>
      <c r="GI762">
        <v>9801900</v>
      </c>
      <c r="GJ762">
        <v>1679600</v>
      </c>
      <c r="GK762">
        <v>8122300</v>
      </c>
      <c r="GL762">
        <v>5281000</v>
      </c>
      <c r="GM762">
        <v>1244800</v>
      </c>
      <c r="GN762">
        <v>1237300</v>
      </c>
      <c r="GO762">
        <v>2799000</v>
      </c>
      <c r="GP762">
        <v>21299000</v>
      </c>
      <c r="GQ762">
        <v>2742000</v>
      </c>
      <c r="GR762">
        <v>1881200</v>
      </c>
      <c r="GS762">
        <v>860700</v>
      </c>
      <c r="GT762">
        <v>4915000</v>
      </c>
      <c r="GU762">
        <v>2137900</v>
      </c>
      <c r="GV762">
        <v>2777400</v>
      </c>
      <c r="GW762">
        <v>13642000</v>
      </c>
      <c r="GX762">
        <v>7716500</v>
      </c>
      <c r="GY762">
        <v>5925600</v>
      </c>
      <c r="IO762">
        <v>143883000</v>
      </c>
      <c r="IP762">
        <v>66.5</v>
      </c>
      <c r="IQ762">
        <v>135701000</v>
      </c>
      <c r="IR762">
        <v>62.7</v>
      </c>
      <c r="IS762">
        <v>8182000</v>
      </c>
      <c r="IT762">
        <v>5.7</v>
      </c>
      <c r="IU762">
        <v>72623000</v>
      </c>
      <c r="IV762">
        <v>4803000</v>
      </c>
      <c r="IW762">
        <v>76994000</v>
      </c>
      <c r="IX762">
        <v>74</v>
      </c>
      <c r="IY762">
        <v>72506000</v>
      </c>
      <c r="IZ762">
        <v>69.7</v>
      </c>
      <c r="JA762">
        <v>4489000</v>
      </c>
      <c r="JB762">
        <v>5.8</v>
      </c>
      <c r="JC762">
        <v>27035000</v>
      </c>
      <c r="JD762">
        <v>73115000</v>
      </c>
      <c r="JE762">
        <v>76.3</v>
      </c>
      <c r="JF762">
        <v>69308000</v>
      </c>
      <c r="JG762">
        <v>72.3</v>
      </c>
      <c r="JH762">
        <v>3808000</v>
      </c>
      <c r="JI762">
        <v>5.2</v>
      </c>
      <c r="JJ762">
        <v>22760000</v>
      </c>
      <c r="JK762">
        <v>7186000</v>
      </c>
      <c r="JL762">
        <v>5.3</v>
      </c>
      <c r="JM762">
        <v>128877000</v>
      </c>
      <c r="JN762">
        <v>107578000</v>
      </c>
      <c r="JO762">
        <v>22424000</v>
      </c>
      <c r="JP762">
        <v>585000</v>
      </c>
      <c r="JQ762">
        <v>69100</v>
      </c>
      <c r="JR762">
        <v>516100</v>
      </c>
      <c r="JS762">
        <v>123900</v>
      </c>
      <c r="JT762">
        <v>210200</v>
      </c>
      <c r="JU762">
        <v>77500</v>
      </c>
      <c r="JV762">
        <v>29700</v>
      </c>
      <c r="JW762">
        <v>103000</v>
      </c>
      <c r="JX762">
        <v>182000</v>
      </c>
      <c r="JY762">
        <v>6363000</v>
      </c>
      <c r="JZ762">
        <v>1520400</v>
      </c>
      <c r="KA762">
        <v>754600</v>
      </c>
      <c r="KB762">
        <v>765800</v>
      </c>
      <c r="KC762">
        <v>841400</v>
      </c>
      <c r="KD762">
        <v>4001500</v>
      </c>
      <c r="KE762">
        <v>1758100</v>
      </c>
      <c r="KF762">
        <v>2243400</v>
      </c>
      <c r="KG762">
        <v>15476000</v>
      </c>
      <c r="KH762">
        <v>9658000</v>
      </c>
      <c r="KI762">
        <v>553400</v>
      </c>
      <c r="KJ762">
        <v>510700</v>
      </c>
      <c r="KK762">
        <v>522700.00000000006</v>
      </c>
      <c r="KL762">
        <v>1569800</v>
      </c>
      <c r="KM762">
        <v>1272200</v>
      </c>
      <c r="KN762">
        <v>1587200</v>
      </c>
      <c r="KO762">
        <v>262000</v>
      </c>
      <c r="KP762">
        <v>194600</v>
      </c>
      <c r="KQ762">
        <v>563100</v>
      </c>
      <c r="KR762">
        <v>467700</v>
      </c>
      <c r="KS762">
        <v>99800</v>
      </c>
      <c r="KT762">
        <v>514799.99999999994</v>
      </c>
      <c r="KU762">
        <v>1831700</v>
      </c>
      <c r="KV762">
        <v>1132800</v>
      </c>
      <c r="KW762">
        <v>608400</v>
      </c>
      <c r="KX762">
        <v>686600</v>
      </c>
      <c r="KY762">
        <v>5818000</v>
      </c>
      <c r="KZ762">
        <v>1517600</v>
      </c>
      <c r="LA762">
        <v>298200</v>
      </c>
      <c r="LB762">
        <v>205500</v>
      </c>
      <c r="LC762">
        <v>355500</v>
      </c>
      <c r="LD762">
        <v>555500</v>
      </c>
      <c r="LE762">
        <v>728100</v>
      </c>
      <c r="LF762">
        <v>117500</v>
      </c>
      <c r="LG762">
        <v>933900</v>
      </c>
      <c r="LH762">
        <v>852500</v>
      </c>
      <c r="LI762">
        <v>253900</v>
      </c>
      <c r="LJ762">
        <v>85154000</v>
      </c>
      <c r="LK762">
        <v>25322000</v>
      </c>
      <c r="LL762">
        <v>5598300</v>
      </c>
      <c r="LM762">
        <v>3123200</v>
      </c>
      <c r="LN762">
        <v>2063300.0000000002</v>
      </c>
      <c r="LO762">
        <v>411800</v>
      </c>
      <c r="LP762">
        <v>14960900</v>
      </c>
      <c r="LQ762">
        <v>1849700</v>
      </c>
      <c r="LR762">
        <v>1233100</v>
      </c>
      <c r="LS762">
        <v>130199.99999999999</v>
      </c>
      <c r="LT762">
        <v>486400</v>
      </c>
      <c r="LU762">
        <v>1116900</v>
      </c>
      <c r="LV762">
        <v>2991200</v>
      </c>
      <c r="LW762">
        <v>1172800</v>
      </c>
      <c r="LX762">
        <v>544600</v>
      </c>
      <c r="LY762">
        <v>628200</v>
      </c>
      <c r="LZ762">
        <v>2840400</v>
      </c>
      <c r="MA762">
        <v>1706600</v>
      </c>
      <c r="MB762">
        <v>1133800</v>
      </c>
      <c r="MC762">
        <v>973400</v>
      </c>
      <c r="MD762">
        <v>1009200</v>
      </c>
      <c r="ME762">
        <v>1349900</v>
      </c>
      <c r="MF762">
        <v>1657400</v>
      </c>
      <c r="MG762">
        <v>4165899.9999999995</v>
      </c>
      <c r="MH762">
        <v>551700</v>
      </c>
      <c r="MI762">
        <v>193100</v>
      </c>
      <c r="MJ762">
        <v>51300</v>
      </c>
      <c r="MK762">
        <v>1321300</v>
      </c>
      <c r="ML762">
        <v>387000</v>
      </c>
      <c r="MM762">
        <v>43400</v>
      </c>
      <c r="MN762">
        <v>21100</v>
      </c>
      <c r="MO762">
        <v>531300</v>
      </c>
      <c r="MP762">
        <v>557000</v>
      </c>
      <c r="MQ762">
        <v>508700</v>
      </c>
      <c r="MR762">
        <v>597000</v>
      </c>
      <c r="MS762">
        <v>3482000</v>
      </c>
      <c r="MT762">
        <v>375200</v>
      </c>
      <c r="MU762">
        <v>1001700</v>
      </c>
      <c r="MV762">
        <v>377700</v>
      </c>
      <c r="MW762">
        <v>1342100</v>
      </c>
      <c r="MX762">
        <v>312200</v>
      </c>
      <c r="MY762">
        <v>73000</v>
      </c>
      <c r="MZ762">
        <v>7888000</v>
      </c>
      <c r="NA762">
        <v>5889600</v>
      </c>
      <c r="NB762">
        <v>21000</v>
      </c>
      <c r="NC762">
        <v>2652800</v>
      </c>
      <c r="ND762">
        <v>1773100</v>
      </c>
      <c r="NE762">
        <v>1357900</v>
      </c>
      <c r="NF762">
        <v>640900</v>
      </c>
      <c r="NG762">
        <v>238800</v>
      </c>
      <c r="NH762">
        <v>851400</v>
      </c>
      <c r="NI762">
        <v>2364400</v>
      </c>
      <c r="NJ762">
        <v>1998000</v>
      </c>
      <c r="NK762">
        <v>1325500</v>
      </c>
      <c r="NL762">
        <v>645400</v>
      </c>
      <c r="NM762">
        <v>27100</v>
      </c>
      <c r="NN762">
        <v>15758000</v>
      </c>
      <c r="NO762">
        <v>6768700</v>
      </c>
      <c r="NP762">
        <v>1099600</v>
      </c>
      <c r="NQ762">
        <v>933100</v>
      </c>
      <c r="NR762">
        <v>1237300</v>
      </c>
      <c r="NS762">
        <v>124200</v>
      </c>
      <c r="NT762">
        <v>1202300</v>
      </c>
      <c r="NU762">
        <v>720000</v>
      </c>
      <c r="NV762">
        <v>527900</v>
      </c>
      <c r="NW762">
        <v>453800</v>
      </c>
      <c r="NX762">
        <v>470500</v>
      </c>
      <c r="NY762">
        <v>1745600</v>
      </c>
      <c r="NZ762">
        <v>7243300</v>
      </c>
      <c r="OA762">
        <v>6929800</v>
      </c>
      <c r="OB762">
        <v>277300</v>
      </c>
      <c r="OC762">
        <v>99700</v>
      </c>
      <c r="OD762">
        <v>3027200</v>
      </c>
      <c r="OE762">
        <v>2011400</v>
      </c>
      <c r="OF762">
        <v>776500</v>
      </c>
      <c r="OG762">
        <v>255700</v>
      </c>
      <c r="OH762">
        <v>733900</v>
      </c>
      <c r="OI762">
        <v>1467200</v>
      </c>
      <c r="OJ762">
        <v>292300</v>
      </c>
      <c r="OK762">
        <v>313500</v>
      </c>
      <c r="OL762">
        <v>16038000</v>
      </c>
      <c r="OM762">
        <v>2505300</v>
      </c>
      <c r="ON762">
        <v>13533000</v>
      </c>
      <c r="OO762">
        <v>11361600</v>
      </c>
      <c r="OP762">
        <v>4562100</v>
      </c>
      <c r="OQ762">
        <v>1901800</v>
      </c>
      <c r="OR762">
        <v>708400</v>
      </c>
      <c r="OS762">
        <v>467200</v>
      </c>
      <c r="OT762">
        <v>475400</v>
      </c>
      <c r="OU762">
        <v>172400</v>
      </c>
      <c r="OV762">
        <v>653400</v>
      </c>
      <c r="OW762">
        <v>183500</v>
      </c>
      <c r="OX762">
        <v>4081000</v>
      </c>
      <c r="OY762">
        <v>2718500</v>
      </c>
      <c r="OZ762">
        <v>1563700</v>
      </c>
      <c r="PA762">
        <v>468800</v>
      </c>
      <c r="PB762">
        <v>521700.00000000006</v>
      </c>
      <c r="PC762">
        <v>164300</v>
      </c>
      <c r="PD762">
        <v>2171400</v>
      </c>
      <c r="PE762">
        <v>938900</v>
      </c>
      <c r="PF762">
        <v>124900</v>
      </c>
      <c r="PG762">
        <v>372600</v>
      </c>
      <c r="PH762">
        <v>735000</v>
      </c>
      <c r="PI762">
        <v>11385000</v>
      </c>
      <c r="PJ762">
        <v>1583200</v>
      </c>
      <c r="PK762">
        <v>342900</v>
      </c>
      <c r="PL762">
        <v>105900</v>
      </c>
      <c r="PM762">
        <v>1134400</v>
      </c>
      <c r="PN762">
        <v>9801900</v>
      </c>
      <c r="PO762">
        <v>1679600</v>
      </c>
      <c r="PP762">
        <v>8122300</v>
      </c>
      <c r="PQ762">
        <v>5281000</v>
      </c>
      <c r="PR762">
        <v>1244800</v>
      </c>
      <c r="PS762">
        <v>1237300</v>
      </c>
      <c r="PT762">
        <v>2799000</v>
      </c>
      <c r="PU762">
        <v>21299000</v>
      </c>
      <c r="PV762">
        <v>2742000</v>
      </c>
      <c r="PW762">
        <v>1881200</v>
      </c>
      <c r="PX762">
        <v>860700</v>
      </c>
      <c r="PY762">
        <v>4915000</v>
      </c>
      <c r="PZ762">
        <v>2137900</v>
      </c>
      <c r="QA762">
        <v>2777400</v>
      </c>
      <c r="QB762">
        <v>13642000</v>
      </c>
      <c r="QC762">
        <v>7716500</v>
      </c>
      <c r="QD762">
        <v>5925600</v>
      </c>
      <c r="QE762">
        <v>9.4</v>
      </c>
      <c r="QF762">
        <v>2179700</v>
      </c>
      <c r="QG762">
        <v>130859000</v>
      </c>
      <c r="QH762">
        <v>109482000</v>
      </c>
      <c r="QI762">
        <v>22963000</v>
      </c>
      <c r="QJ762">
        <v>600000</v>
      </c>
      <c r="QK762">
        <v>70800</v>
      </c>
      <c r="QL762">
        <v>529400</v>
      </c>
      <c r="QM762">
        <v>124600</v>
      </c>
      <c r="QN762">
        <v>219400</v>
      </c>
      <c r="QO762">
        <v>77600</v>
      </c>
      <c r="QP762">
        <v>30000</v>
      </c>
      <c r="QQ762">
        <v>111800</v>
      </c>
      <c r="QR762">
        <v>185400</v>
      </c>
      <c r="QS762">
        <v>6775000</v>
      </c>
      <c r="QT762">
        <v>1581200</v>
      </c>
      <c r="QU762">
        <v>785800</v>
      </c>
      <c r="QV762">
        <v>795400</v>
      </c>
      <c r="QW762">
        <v>953400</v>
      </c>
      <c r="QX762">
        <v>4240200</v>
      </c>
      <c r="QY762">
        <v>1858900</v>
      </c>
      <c r="QZ762">
        <v>2381300</v>
      </c>
      <c r="RA762">
        <v>15588000</v>
      </c>
      <c r="RB762">
        <v>9709000</v>
      </c>
      <c r="RC762">
        <v>564000</v>
      </c>
      <c r="RD762">
        <v>526300</v>
      </c>
      <c r="RE762">
        <v>523200.00000000006</v>
      </c>
      <c r="RF762">
        <v>1576300</v>
      </c>
      <c r="RG762">
        <v>1271300</v>
      </c>
      <c r="RH762">
        <v>1588800</v>
      </c>
      <c r="RI762">
        <v>261300</v>
      </c>
      <c r="RJ762">
        <v>194900</v>
      </c>
      <c r="RK762">
        <v>563800</v>
      </c>
      <c r="RL762">
        <v>468600</v>
      </c>
      <c r="RM762">
        <v>100100</v>
      </c>
      <c r="RN762">
        <v>516200.00000000006</v>
      </c>
      <c r="RO762">
        <v>1840100</v>
      </c>
      <c r="RP762">
        <v>1140100</v>
      </c>
      <c r="RQ762">
        <v>612100</v>
      </c>
      <c r="RR762">
        <v>690600</v>
      </c>
      <c r="RS762">
        <v>5879000</v>
      </c>
      <c r="RT762">
        <v>1539500</v>
      </c>
      <c r="RU762">
        <v>302000</v>
      </c>
      <c r="RV762">
        <v>208600</v>
      </c>
      <c r="RW762">
        <v>365600</v>
      </c>
      <c r="RX762">
        <v>556900</v>
      </c>
      <c r="RY762">
        <v>732200</v>
      </c>
      <c r="RZ762">
        <v>121400</v>
      </c>
      <c r="SA762">
        <v>936700</v>
      </c>
      <c r="SB762">
        <v>856800</v>
      </c>
      <c r="SC762">
        <v>259200</v>
      </c>
      <c r="SD762">
        <v>86519000</v>
      </c>
      <c r="SE762">
        <v>25486000</v>
      </c>
      <c r="SF762">
        <v>5641200</v>
      </c>
      <c r="SG762">
        <v>3138600</v>
      </c>
      <c r="SH762">
        <v>2088400</v>
      </c>
      <c r="SI762">
        <v>414200</v>
      </c>
      <c r="SJ762">
        <v>15039800</v>
      </c>
      <c r="SK762">
        <v>1874600</v>
      </c>
      <c r="SL762">
        <v>1242700</v>
      </c>
      <c r="SM762">
        <v>138300</v>
      </c>
      <c r="SN762">
        <v>493500</v>
      </c>
      <c r="SO762">
        <v>1172700</v>
      </c>
      <c r="SP762">
        <v>3002300</v>
      </c>
      <c r="SQ762">
        <v>1162400</v>
      </c>
      <c r="SR762">
        <v>542500</v>
      </c>
      <c r="SS762">
        <v>619900</v>
      </c>
      <c r="ST762">
        <v>2837600</v>
      </c>
      <c r="SU762">
        <v>1697400</v>
      </c>
      <c r="SV762">
        <v>1140300</v>
      </c>
      <c r="SW762">
        <v>972900</v>
      </c>
      <c r="SX762">
        <v>1013300</v>
      </c>
      <c r="SY762">
        <v>1339000</v>
      </c>
      <c r="SZ762">
        <v>1665000</v>
      </c>
      <c r="TA762">
        <v>4205500</v>
      </c>
      <c r="TB762">
        <v>556900</v>
      </c>
      <c r="TC762">
        <v>195500</v>
      </c>
      <c r="TD762">
        <v>53500</v>
      </c>
      <c r="TE762">
        <v>1350000</v>
      </c>
      <c r="TF762">
        <v>377100</v>
      </c>
      <c r="TG762">
        <v>43300</v>
      </c>
      <c r="TH762">
        <v>25000</v>
      </c>
      <c r="TI762">
        <v>535300</v>
      </c>
      <c r="TJ762">
        <v>558100</v>
      </c>
      <c r="TK762">
        <v>510800</v>
      </c>
      <c r="TL762">
        <v>599200</v>
      </c>
      <c r="TM762">
        <v>3495000</v>
      </c>
      <c r="TN762">
        <v>381600</v>
      </c>
      <c r="TO762">
        <v>1004600</v>
      </c>
      <c r="TP762">
        <v>378700</v>
      </c>
      <c r="TQ762">
        <v>1345600</v>
      </c>
      <c r="TR762">
        <v>311300</v>
      </c>
      <c r="TS762">
        <v>73200</v>
      </c>
      <c r="TT762">
        <v>7939000</v>
      </c>
      <c r="TU762">
        <v>5903800</v>
      </c>
      <c r="TV762">
        <v>21000</v>
      </c>
      <c r="TW762">
        <v>2658200</v>
      </c>
      <c r="TX762">
        <v>1774400</v>
      </c>
      <c r="TY762">
        <v>1358700</v>
      </c>
      <c r="TZ762">
        <v>642500</v>
      </c>
      <c r="UA762">
        <v>241300</v>
      </c>
      <c r="UB762">
        <v>854500</v>
      </c>
      <c r="UC762">
        <v>2370100</v>
      </c>
      <c r="UD762">
        <v>2034700</v>
      </c>
      <c r="UE762">
        <v>1348900</v>
      </c>
      <c r="UF762">
        <v>658000</v>
      </c>
      <c r="UG762">
        <v>27800</v>
      </c>
      <c r="UH762">
        <v>16096000</v>
      </c>
      <c r="UI762">
        <v>6751100</v>
      </c>
      <c r="UJ762">
        <v>1106100</v>
      </c>
      <c r="UK762">
        <v>852900</v>
      </c>
      <c r="UL762">
        <v>1257600</v>
      </c>
      <c r="UM762">
        <v>125300</v>
      </c>
      <c r="UN762">
        <v>1205600</v>
      </c>
      <c r="UO762">
        <v>728900</v>
      </c>
      <c r="UP762">
        <v>533600</v>
      </c>
      <c r="UQ762">
        <v>456700</v>
      </c>
      <c r="UR762">
        <v>484400</v>
      </c>
      <c r="US762">
        <v>1762000</v>
      </c>
      <c r="UT762">
        <v>7583100</v>
      </c>
      <c r="UU762">
        <v>7261900</v>
      </c>
      <c r="UV762">
        <v>279100</v>
      </c>
      <c r="UW762">
        <v>101000</v>
      </c>
      <c r="UX762">
        <v>3211500</v>
      </c>
      <c r="UY762">
        <v>2147300</v>
      </c>
      <c r="UZ762">
        <v>779700</v>
      </c>
      <c r="VA762">
        <v>260800</v>
      </c>
      <c r="VB762">
        <v>736900</v>
      </c>
      <c r="VC762">
        <v>1597900</v>
      </c>
      <c r="VD762">
        <v>295000</v>
      </c>
      <c r="VE762">
        <v>321200</v>
      </c>
      <c r="VF762">
        <v>16153000</v>
      </c>
      <c r="VG762">
        <v>2581000</v>
      </c>
      <c r="VH762">
        <v>13572000</v>
      </c>
      <c r="VI762">
        <v>11392300</v>
      </c>
      <c r="VJ762">
        <v>4581400</v>
      </c>
      <c r="VK762">
        <v>1905500</v>
      </c>
      <c r="VL762">
        <v>712700</v>
      </c>
      <c r="VM762">
        <v>470100</v>
      </c>
      <c r="VN762">
        <v>476600</v>
      </c>
      <c r="VO762">
        <v>173000</v>
      </c>
      <c r="VP762">
        <v>658900</v>
      </c>
      <c r="VQ762">
        <v>184500</v>
      </c>
      <c r="VR762">
        <v>4085300</v>
      </c>
      <c r="VS762">
        <v>2725600</v>
      </c>
      <c r="VT762">
        <v>1567600</v>
      </c>
      <c r="VU762">
        <v>469900</v>
      </c>
      <c r="VV762">
        <v>522900</v>
      </c>
      <c r="VW762">
        <v>165100</v>
      </c>
      <c r="VX762">
        <v>944100</v>
      </c>
      <c r="VY762">
        <v>126100</v>
      </c>
      <c r="VZ762">
        <v>377900</v>
      </c>
      <c r="WA762">
        <v>731600</v>
      </c>
      <c r="WB762">
        <v>12006000</v>
      </c>
      <c r="WC762">
        <v>1809300</v>
      </c>
      <c r="WD762">
        <v>377500</v>
      </c>
      <c r="WE762">
        <v>115200</v>
      </c>
      <c r="WF762">
        <v>1316600</v>
      </c>
      <c r="WG762">
        <v>10196200</v>
      </c>
      <c r="WH762">
        <v>1774800</v>
      </c>
      <c r="WI762">
        <v>8421400</v>
      </c>
      <c r="WJ762">
        <v>5344000</v>
      </c>
      <c r="WK762">
        <v>1255800</v>
      </c>
      <c r="WL762">
        <v>1254700</v>
      </c>
      <c r="WM762">
        <v>2833900</v>
      </c>
      <c r="WN762">
        <v>21377000</v>
      </c>
      <c r="WO762">
        <v>2756000</v>
      </c>
      <c r="WP762">
        <v>1893800</v>
      </c>
      <c r="WQ762">
        <v>862600</v>
      </c>
      <c r="WR762">
        <v>5005000</v>
      </c>
      <c r="WS762">
        <v>2204800</v>
      </c>
      <c r="WT762">
        <v>2800300</v>
      </c>
      <c r="WU762">
        <v>13616000</v>
      </c>
      <c r="WV762">
        <v>7584300</v>
      </c>
      <c r="WW762">
        <v>6031500</v>
      </c>
    </row>
    <row r="763" spans="1:621" x14ac:dyDescent="0.45">
      <c r="A763" s="1"/>
      <c r="C763" s="1">
        <v>37288</v>
      </c>
      <c r="D763">
        <v>1128000</v>
      </c>
      <c r="E763">
        <v>4449000</v>
      </c>
      <c r="F763">
        <v>3320000</v>
      </c>
      <c r="G763">
        <v>2532000</v>
      </c>
      <c r="H763">
        <v>786000</v>
      </c>
      <c r="I763">
        <v>880000</v>
      </c>
      <c r="J763">
        <v>2314000</v>
      </c>
      <c r="K763">
        <v>507000</v>
      </c>
      <c r="L763">
        <v>54.6</v>
      </c>
      <c r="M763">
        <v>13.8</v>
      </c>
      <c r="N763">
        <v>40.700000000000003</v>
      </c>
      <c r="O763">
        <v>10.8</v>
      </c>
      <c r="P763">
        <v>28.4</v>
      </c>
      <c r="Q763">
        <v>6.2</v>
      </c>
      <c r="R763">
        <v>3.1</v>
      </c>
      <c r="S763">
        <v>0.6</v>
      </c>
      <c r="T763">
        <v>1.6</v>
      </c>
      <c r="U763">
        <v>0.4</v>
      </c>
      <c r="V763">
        <v>2984000</v>
      </c>
      <c r="W763">
        <v>2577000</v>
      </c>
      <c r="X763">
        <v>2608000</v>
      </c>
      <c r="Y763">
        <v>1394000</v>
      </c>
      <c r="Z763">
        <v>1214000</v>
      </c>
      <c r="AA763">
        <v>15</v>
      </c>
      <c r="AB763">
        <v>8.3000000000000007</v>
      </c>
      <c r="AC763">
        <v>36.5</v>
      </c>
      <c r="AD763">
        <v>31.5</v>
      </c>
      <c r="AE763">
        <v>31.9</v>
      </c>
      <c r="AF763">
        <v>17.100000000000001</v>
      </c>
      <c r="AG763">
        <v>14.9</v>
      </c>
      <c r="AH763">
        <v>107636000</v>
      </c>
      <c r="AI763">
        <v>129347000</v>
      </c>
      <c r="AJ763">
        <v>22332000</v>
      </c>
      <c r="AK763">
        <v>579000</v>
      </c>
      <c r="AL763">
        <v>69300</v>
      </c>
      <c r="AM763">
        <v>509800</v>
      </c>
      <c r="AN763">
        <v>124300</v>
      </c>
      <c r="AO763">
        <v>207500</v>
      </c>
      <c r="AP763">
        <v>76400</v>
      </c>
      <c r="AQ763">
        <v>29100</v>
      </c>
      <c r="AR763">
        <v>102000</v>
      </c>
      <c r="AS763">
        <v>178000</v>
      </c>
      <c r="AT763">
        <v>6339000</v>
      </c>
      <c r="AU763">
        <v>1509800</v>
      </c>
      <c r="AV763">
        <v>759000</v>
      </c>
      <c r="AW763">
        <v>750800</v>
      </c>
      <c r="AX763">
        <v>842300</v>
      </c>
      <c r="AY763">
        <v>3987100</v>
      </c>
      <c r="AZ763">
        <v>1751900</v>
      </c>
      <c r="BA763">
        <v>2235200</v>
      </c>
      <c r="BB763">
        <v>15414000</v>
      </c>
      <c r="BC763">
        <v>9619000</v>
      </c>
      <c r="BD763">
        <v>552400</v>
      </c>
      <c r="BE763">
        <v>507100</v>
      </c>
      <c r="BF763">
        <v>518400</v>
      </c>
      <c r="BG763">
        <v>1562400</v>
      </c>
      <c r="BH763">
        <v>1262200</v>
      </c>
      <c r="BI763">
        <v>1569400</v>
      </c>
      <c r="BJ763">
        <v>258899.99999999997</v>
      </c>
      <c r="BK763">
        <v>192500</v>
      </c>
      <c r="BL763">
        <v>553200</v>
      </c>
      <c r="BM763">
        <v>465800</v>
      </c>
      <c r="BN763">
        <v>99000</v>
      </c>
      <c r="BO763">
        <v>509300</v>
      </c>
      <c r="BP763">
        <v>1844600</v>
      </c>
      <c r="BQ763">
        <v>1153600</v>
      </c>
      <c r="BR763">
        <v>607700</v>
      </c>
      <c r="BS763">
        <v>685000</v>
      </c>
      <c r="BT763">
        <v>5795000</v>
      </c>
      <c r="BU763">
        <v>1511300</v>
      </c>
      <c r="BV763">
        <v>297200</v>
      </c>
      <c r="BW763">
        <v>204100</v>
      </c>
      <c r="BX763">
        <v>356500</v>
      </c>
      <c r="BY763">
        <v>550700</v>
      </c>
      <c r="BZ763">
        <v>722500</v>
      </c>
      <c r="CA763">
        <v>115300</v>
      </c>
      <c r="CB763">
        <v>935700</v>
      </c>
      <c r="CC763">
        <v>847500</v>
      </c>
      <c r="CD763">
        <v>254200</v>
      </c>
      <c r="CE763">
        <v>85304000</v>
      </c>
      <c r="CF763">
        <v>25101000</v>
      </c>
      <c r="CG763">
        <v>5582700</v>
      </c>
      <c r="CH763">
        <v>3107500</v>
      </c>
      <c r="CI763">
        <v>2064000</v>
      </c>
      <c r="CJ763">
        <v>411200</v>
      </c>
      <c r="CK763">
        <v>14761300</v>
      </c>
      <c r="CL763">
        <v>1852400</v>
      </c>
      <c r="CM763">
        <v>1240300</v>
      </c>
      <c r="CN763">
        <v>132800</v>
      </c>
      <c r="CO763">
        <v>479300</v>
      </c>
      <c r="CP763">
        <v>1117600</v>
      </c>
      <c r="CQ763">
        <v>2953300</v>
      </c>
      <c r="CR763">
        <v>1153900</v>
      </c>
      <c r="CS763">
        <v>537700</v>
      </c>
      <c r="CT763">
        <v>616200</v>
      </c>
      <c r="CU763">
        <v>2778400</v>
      </c>
      <c r="CV763">
        <v>1648400</v>
      </c>
      <c r="CW763">
        <v>1130000</v>
      </c>
      <c r="CX763">
        <v>969500</v>
      </c>
      <c r="CY763">
        <v>1000100</v>
      </c>
      <c r="CZ763">
        <v>1295000</v>
      </c>
      <c r="DA763">
        <v>1641100</v>
      </c>
      <c r="DB763">
        <v>4161100.0000000005</v>
      </c>
      <c r="DC763">
        <v>551600</v>
      </c>
      <c r="DD763">
        <v>192200</v>
      </c>
      <c r="DE763">
        <v>51400</v>
      </c>
      <c r="DF763">
        <v>1315700</v>
      </c>
      <c r="DG763">
        <v>389300</v>
      </c>
      <c r="DH763">
        <v>42700</v>
      </c>
      <c r="DI763">
        <v>21100</v>
      </c>
      <c r="DJ763">
        <v>527500</v>
      </c>
      <c r="DK763">
        <v>557700</v>
      </c>
      <c r="DL763">
        <v>511900</v>
      </c>
      <c r="DM763">
        <v>595500</v>
      </c>
      <c r="DN763">
        <v>3458000</v>
      </c>
      <c r="DO763">
        <v>374700</v>
      </c>
      <c r="DP763">
        <v>994800</v>
      </c>
      <c r="DQ763">
        <v>373900</v>
      </c>
      <c r="DR763">
        <v>1331600</v>
      </c>
      <c r="DS763">
        <v>311000</v>
      </c>
      <c r="DT763">
        <v>72100</v>
      </c>
      <c r="DU763">
        <v>7885000</v>
      </c>
      <c r="DV763">
        <v>5893300</v>
      </c>
      <c r="DW763">
        <v>21100</v>
      </c>
      <c r="DX763">
        <v>2656800</v>
      </c>
      <c r="DY763">
        <v>1770100</v>
      </c>
      <c r="DZ763">
        <v>1354900</v>
      </c>
      <c r="EA763">
        <v>644700</v>
      </c>
      <c r="EB763">
        <v>242000</v>
      </c>
      <c r="EC763">
        <v>849000</v>
      </c>
      <c r="ED763">
        <v>2366400</v>
      </c>
      <c r="EE763">
        <v>1991600</v>
      </c>
      <c r="EF763">
        <v>1326100</v>
      </c>
      <c r="EG763">
        <v>638100</v>
      </c>
      <c r="EH763">
        <v>27400</v>
      </c>
      <c r="EI763">
        <v>15791000</v>
      </c>
      <c r="EJ763">
        <v>6788100</v>
      </c>
      <c r="EK763">
        <v>1099800</v>
      </c>
      <c r="EL763">
        <v>967600</v>
      </c>
      <c r="EM763">
        <v>1229900</v>
      </c>
      <c r="EN763">
        <v>122500</v>
      </c>
      <c r="EO763">
        <v>1189200</v>
      </c>
      <c r="EP763">
        <v>722200</v>
      </c>
      <c r="EQ763">
        <v>531100</v>
      </c>
      <c r="ER763">
        <v>449700</v>
      </c>
      <c r="ES763">
        <v>476100</v>
      </c>
      <c r="ET763">
        <v>1739600</v>
      </c>
      <c r="EU763">
        <v>7262900</v>
      </c>
      <c r="EV763">
        <v>6948500</v>
      </c>
      <c r="EW763">
        <v>276800</v>
      </c>
      <c r="EX763">
        <v>100300</v>
      </c>
      <c r="EY763">
        <v>3045400</v>
      </c>
      <c r="EZ763">
        <v>2023100</v>
      </c>
      <c r="FA763">
        <v>779200</v>
      </c>
      <c r="FB763">
        <v>258600.00000000003</v>
      </c>
      <c r="FC763">
        <v>733500</v>
      </c>
      <c r="FD763">
        <v>1461800</v>
      </c>
      <c r="FE763">
        <v>292900</v>
      </c>
      <c r="FF763">
        <v>314400</v>
      </c>
      <c r="FG763">
        <v>16310000</v>
      </c>
      <c r="FH763">
        <v>2735900</v>
      </c>
      <c r="FI763">
        <v>13574500</v>
      </c>
      <c r="FJ763">
        <v>11384400</v>
      </c>
      <c r="FK763">
        <v>4581900</v>
      </c>
      <c r="FL763">
        <v>1907600</v>
      </c>
      <c r="FM763">
        <v>712900</v>
      </c>
      <c r="FN763">
        <v>470600</v>
      </c>
      <c r="FO763">
        <v>476600</v>
      </c>
      <c r="FP763">
        <v>173600</v>
      </c>
      <c r="FQ763">
        <v>657000</v>
      </c>
      <c r="FR763">
        <v>183600</v>
      </c>
      <c r="FS763">
        <v>4084800</v>
      </c>
      <c r="FT763">
        <v>2717700</v>
      </c>
      <c r="FU763">
        <v>1561800</v>
      </c>
      <c r="FV763">
        <v>468900</v>
      </c>
      <c r="FW763">
        <v>522900</v>
      </c>
      <c r="FX763">
        <v>164100</v>
      </c>
      <c r="FY763">
        <v>2190100</v>
      </c>
      <c r="FZ763">
        <v>948900</v>
      </c>
      <c r="GA763">
        <v>125700</v>
      </c>
      <c r="GB763">
        <v>373600</v>
      </c>
      <c r="GC763">
        <v>741900</v>
      </c>
      <c r="GD763">
        <v>11440000</v>
      </c>
      <c r="GE763">
        <v>1599000</v>
      </c>
      <c r="GF763">
        <v>345400</v>
      </c>
      <c r="GG763">
        <v>106100</v>
      </c>
      <c r="GH763">
        <v>1147500</v>
      </c>
      <c r="GI763">
        <v>9840700</v>
      </c>
      <c r="GJ763">
        <v>1690900</v>
      </c>
      <c r="GK763">
        <v>8149800</v>
      </c>
      <c r="GL763">
        <v>5319000</v>
      </c>
      <c r="GM763">
        <v>1249200</v>
      </c>
      <c r="GN763">
        <v>1237500</v>
      </c>
      <c r="GO763">
        <v>2832400</v>
      </c>
      <c r="GP763">
        <v>21711000</v>
      </c>
      <c r="GQ763">
        <v>2738000</v>
      </c>
      <c r="GR763">
        <v>1883400</v>
      </c>
      <c r="GS763">
        <v>854800</v>
      </c>
      <c r="GT763">
        <v>5099000</v>
      </c>
      <c r="GU763">
        <v>2319700</v>
      </c>
      <c r="GV763">
        <v>2778800</v>
      </c>
      <c r="GW763">
        <v>13874000</v>
      </c>
      <c r="GX763">
        <v>7927900</v>
      </c>
      <c r="GY763">
        <v>5946300</v>
      </c>
      <c r="IO763">
        <v>144653000</v>
      </c>
      <c r="IP763">
        <v>66.8</v>
      </c>
      <c r="IQ763">
        <v>136438000</v>
      </c>
      <c r="IR763">
        <v>63</v>
      </c>
      <c r="IS763">
        <v>8215000</v>
      </c>
      <c r="IT763">
        <v>5.7</v>
      </c>
      <c r="IU763">
        <v>72010000</v>
      </c>
      <c r="IV763">
        <v>4559000</v>
      </c>
      <c r="IW763">
        <v>77253000</v>
      </c>
      <c r="IX763">
        <v>74.2</v>
      </c>
      <c r="IY763">
        <v>72777000</v>
      </c>
      <c r="IZ763">
        <v>69.900000000000006</v>
      </c>
      <c r="JA763">
        <v>4476000</v>
      </c>
      <c r="JB763">
        <v>5.8</v>
      </c>
      <c r="JC763">
        <v>26860000</v>
      </c>
      <c r="JD763">
        <v>73334000</v>
      </c>
      <c r="JE763">
        <v>76.400000000000006</v>
      </c>
      <c r="JF763">
        <v>69534000</v>
      </c>
      <c r="JG763">
        <v>72.5</v>
      </c>
      <c r="JH763">
        <v>3801000</v>
      </c>
      <c r="JI763">
        <v>5.2</v>
      </c>
      <c r="JJ763">
        <v>22595000</v>
      </c>
      <c r="JK763">
        <v>7326000</v>
      </c>
      <c r="JL763">
        <v>5.4</v>
      </c>
      <c r="JM763">
        <v>129347000</v>
      </c>
      <c r="JN763">
        <v>107636000</v>
      </c>
      <c r="JO763">
        <v>22332000</v>
      </c>
      <c r="JP763">
        <v>579000</v>
      </c>
      <c r="JQ763">
        <v>69300</v>
      </c>
      <c r="JR763">
        <v>509800</v>
      </c>
      <c r="JS763">
        <v>124300</v>
      </c>
      <c r="JT763">
        <v>207500</v>
      </c>
      <c r="JU763">
        <v>76400</v>
      </c>
      <c r="JV763">
        <v>29100</v>
      </c>
      <c r="JW763">
        <v>102000</v>
      </c>
      <c r="JX763">
        <v>178000</v>
      </c>
      <c r="JY763">
        <v>6339000</v>
      </c>
      <c r="JZ763">
        <v>1509800</v>
      </c>
      <c r="KA763">
        <v>759000</v>
      </c>
      <c r="KB763">
        <v>750800</v>
      </c>
      <c r="KC763">
        <v>842300</v>
      </c>
      <c r="KD763">
        <v>3987100</v>
      </c>
      <c r="KE763">
        <v>1751900</v>
      </c>
      <c r="KF763">
        <v>2235200</v>
      </c>
      <c r="KG763">
        <v>15414000</v>
      </c>
      <c r="KH763">
        <v>9619000</v>
      </c>
      <c r="KI763">
        <v>552400</v>
      </c>
      <c r="KJ763">
        <v>507100</v>
      </c>
      <c r="KK763">
        <v>518400</v>
      </c>
      <c r="KL763">
        <v>1562400</v>
      </c>
      <c r="KM763">
        <v>1262200</v>
      </c>
      <c r="KN763">
        <v>1569400</v>
      </c>
      <c r="KO763">
        <v>258899.99999999997</v>
      </c>
      <c r="KP763">
        <v>192500</v>
      </c>
      <c r="KQ763">
        <v>553200</v>
      </c>
      <c r="KR763">
        <v>465800</v>
      </c>
      <c r="KS763">
        <v>99000</v>
      </c>
      <c r="KT763">
        <v>509300</v>
      </c>
      <c r="KU763">
        <v>1844600</v>
      </c>
      <c r="KV763">
        <v>1153600</v>
      </c>
      <c r="KW763">
        <v>607700</v>
      </c>
      <c r="KX763">
        <v>685000</v>
      </c>
      <c r="KY763">
        <v>5795000</v>
      </c>
      <c r="KZ763">
        <v>1511300</v>
      </c>
      <c r="LA763">
        <v>297200</v>
      </c>
      <c r="LB763">
        <v>204100</v>
      </c>
      <c r="LC763">
        <v>356500</v>
      </c>
      <c r="LD763">
        <v>550700</v>
      </c>
      <c r="LE763">
        <v>722500</v>
      </c>
      <c r="LF763">
        <v>115300</v>
      </c>
      <c r="LG763">
        <v>935700</v>
      </c>
      <c r="LH763">
        <v>847500</v>
      </c>
      <c r="LI763">
        <v>254200</v>
      </c>
      <c r="LJ763">
        <v>85304000</v>
      </c>
      <c r="LK763">
        <v>25101000</v>
      </c>
      <c r="LL763">
        <v>5582700</v>
      </c>
      <c r="LM763">
        <v>3107500</v>
      </c>
      <c r="LN763">
        <v>2064000</v>
      </c>
      <c r="LO763">
        <v>411200</v>
      </c>
      <c r="LP763">
        <v>14761300</v>
      </c>
      <c r="LQ763">
        <v>1852400</v>
      </c>
      <c r="LR763">
        <v>1240300</v>
      </c>
      <c r="LS763">
        <v>132800</v>
      </c>
      <c r="LT763">
        <v>479300</v>
      </c>
      <c r="LU763">
        <v>1117600</v>
      </c>
      <c r="LV763">
        <v>2953300</v>
      </c>
      <c r="LW763">
        <v>1153900</v>
      </c>
      <c r="LX763">
        <v>537700</v>
      </c>
      <c r="LY763">
        <v>616200</v>
      </c>
      <c r="LZ763">
        <v>2778400</v>
      </c>
      <c r="MA763">
        <v>1648400</v>
      </c>
      <c r="MB763">
        <v>1130000</v>
      </c>
      <c r="MC763">
        <v>969500</v>
      </c>
      <c r="MD763">
        <v>1000100</v>
      </c>
      <c r="ME763">
        <v>1295000</v>
      </c>
      <c r="MF763">
        <v>1641100</v>
      </c>
      <c r="MG763">
        <v>4161100.0000000005</v>
      </c>
      <c r="MH763">
        <v>551600</v>
      </c>
      <c r="MI763">
        <v>192200</v>
      </c>
      <c r="MJ763">
        <v>51400</v>
      </c>
      <c r="MK763">
        <v>1315700</v>
      </c>
      <c r="ML763">
        <v>389300</v>
      </c>
      <c r="MM763">
        <v>42700</v>
      </c>
      <c r="MN763">
        <v>21100</v>
      </c>
      <c r="MO763">
        <v>527500</v>
      </c>
      <c r="MP763">
        <v>557700</v>
      </c>
      <c r="MQ763">
        <v>511900</v>
      </c>
      <c r="MR763">
        <v>595500</v>
      </c>
      <c r="MS763">
        <v>3458000</v>
      </c>
      <c r="MT763">
        <v>374700</v>
      </c>
      <c r="MU763">
        <v>994800</v>
      </c>
      <c r="MV763">
        <v>373900</v>
      </c>
      <c r="MW763">
        <v>1331600</v>
      </c>
      <c r="MX763">
        <v>311000</v>
      </c>
      <c r="MY763">
        <v>72100</v>
      </c>
      <c r="MZ763">
        <v>7885000</v>
      </c>
      <c r="NA763">
        <v>5893300</v>
      </c>
      <c r="NB763">
        <v>21100</v>
      </c>
      <c r="NC763">
        <v>2656800</v>
      </c>
      <c r="ND763">
        <v>1770100</v>
      </c>
      <c r="NE763">
        <v>1354900</v>
      </c>
      <c r="NF763">
        <v>644700</v>
      </c>
      <c r="NG763">
        <v>242000</v>
      </c>
      <c r="NH763">
        <v>849000</v>
      </c>
      <c r="NI763">
        <v>2366400</v>
      </c>
      <c r="NJ763">
        <v>1991600</v>
      </c>
      <c r="NK763">
        <v>1326100</v>
      </c>
      <c r="NL763">
        <v>638100</v>
      </c>
      <c r="NM763">
        <v>27400</v>
      </c>
      <c r="NN763">
        <v>15791000</v>
      </c>
      <c r="NO763">
        <v>6788100</v>
      </c>
      <c r="NP763">
        <v>1099800</v>
      </c>
      <c r="NQ763">
        <v>967600</v>
      </c>
      <c r="NR763">
        <v>1229900</v>
      </c>
      <c r="NS763">
        <v>122500</v>
      </c>
      <c r="NT763">
        <v>1189200</v>
      </c>
      <c r="NU763">
        <v>722200</v>
      </c>
      <c r="NV763">
        <v>531100</v>
      </c>
      <c r="NW763">
        <v>449700</v>
      </c>
      <c r="NX763">
        <v>476100</v>
      </c>
      <c r="NY763">
        <v>1739600</v>
      </c>
      <c r="NZ763">
        <v>7262900</v>
      </c>
      <c r="OA763">
        <v>6948500</v>
      </c>
      <c r="OB763">
        <v>276800</v>
      </c>
      <c r="OC763">
        <v>100300</v>
      </c>
      <c r="OD763">
        <v>3045400</v>
      </c>
      <c r="OE763">
        <v>2023100</v>
      </c>
      <c r="OF763">
        <v>779200</v>
      </c>
      <c r="OG763">
        <v>258600.00000000003</v>
      </c>
      <c r="OH763">
        <v>733500</v>
      </c>
      <c r="OI763">
        <v>1461800</v>
      </c>
      <c r="OJ763">
        <v>292900</v>
      </c>
      <c r="OK763">
        <v>314400</v>
      </c>
      <c r="OL763">
        <v>16310000</v>
      </c>
      <c r="OM763">
        <v>2735900</v>
      </c>
      <c r="ON763">
        <v>13574500</v>
      </c>
      <c r="OO763">
        <v>11384400</v>
      </c>
      <c r="OP763">
        <v>4581900</v>
      </c>
      <c r="OQ763">
        <v>1907600</v>
      </c>
      <c r="OR763">
        <v>712900</v>
      </c>
      <c r="OS763">
        <v>470600</v>
      </c>
      <c r="OT763">
        <v>476600</v>
      </c>
      <c r="OU763">
        <v>173600</v>
      </c>
      <c r="OV763">
        <v>657000</v>
      </c>
      <c r="OW763">
        <v>183600</v>
      </c>
      <c r="OX763">
        <v>4084800</v>
      </c>
      <c r="OY763">
        <v>2717700</v>
      </c>
      <c r="OZ763">
        <v>1561800</v>
      </c>
      <c r="PA763">
        <v>468900</v>
      </c>
      <c r="PB763">
        <v>522900</v>
      </c>
      <c r="PC763">
        <v>164100</v>
      </c>
      <c r="PD763">
        <v>2190100</v>
      </c>
      <c r="PE763">
        <v>948900</v>
      </c>
      <c r="PF763">
        <v>125700</v>
      </c>
      <c r="PG763">
        <v>373600</v>
      </c>
      <c r="PH763">
        <v>741900</v>
      </c>
      <c r="PI763">
        <v>11440000</v>
      </c>
      <c r="PJ763">
        <v>1599000</v>
      </c>
      <c r="PK763">
        <v>345400</v>
      </c>
      <c r="PL763">
        <v>106100</v>
      </c>
      <c r="PM763">
        <v>1147500</v>
      </c>
      <c r="PN763">
        <v>9840700</v>
      </c>
      <c r="PO763">
        <v>1690900</v>
      </c>
      <c r="PP763">
        <v>8149800</v>
      </c>
      <c r="PQ763">
        <v>5319000</v>
      </c>
      <c r="PR763">
        <v>1249200</v>
      </c>
      <c r="PS763">
        <v>1237500</v>
      </c>
      <c r="PT763">
        <v>2832400</v>
      </c>
      <c r="PU763">
        <v>21711000</v>
      </c>
      <c r="PV763">
        <v>2738000</v>
      </c>
      <c r="PW763">
        <v>1883400</v>
      </c>
      <c r="PX763">
        <v>854800</v>
      </c>
      <c r="PY763">
        <v>5099000</v>
      </c>
      <c r="PZ763">
        <v>2319700</v>
      </c>
      <c r="QA763">
        <v>2778800</v>
      </c>
      <c r="QB763">
        <v>13874000</v>
      </c>
      <c r="QC763">
        <v>7927900</v>
      </c>
      <c r="QD763">
        <v>5946300</v>
      </c>
      <c r="QE763">
        <v>9.5</v>
      </c>
      <c r="QF763">
        <v>2183600</v>
      </c>
      <c r="QG763">
        <v>130737000</v>
      </c>
      <c r="QH763">
        <v>109347000</v>
      </c>
      <c r="QI763">
        <v>22880000</v>
      </c>
      <c r="QJ763">
        <v>596000</v>
      </c>
      <c r="QK763">
        <v>72100</v>
      </c>
      <c r="QL763">
        <v>523700.00000000006</v>
      </c>
      <c r="QM763">
        <v>125500</v>
      </c>
      <c r="QN763">
        <v>216500</v>
      </c>
      <c r="QO763">
        <v>76900</v>
      </c>
      <c r="QP763">
        <v>29600</v>
      </c>
      <c r="QQ763">
        <v>110000</v>
      </c>
      <c r="QR763">
        <v>181700</v>
      </c>
      <c r="QS763">
        <v>6766000</v>
      </c>
      <c r="QT763">
        <v>1579100</v>
      </c>
      <c r="QU763">
        <v>794900</v>
      </c>
      <c r="QV763">
        <v>784200</v>
      </c>
      <c r="QW763">
        <v>953900</v>
      </c>
      <c r="QX763">
        <v>4232500</v>
      </c>
      <c r="QY763">
        <v>1861200</v>
      </c>
      <c r="QZ763">
        <v>2371300</v>
      </c>
      <c r="RA763">
        <v>15518000</v>
      </c>
      <c r="RB763">
        <v>9668000</v>
      </c>
      <c r="RC763">
        <v>563700</v>
      </c>
      <c r="RD763">
        <v>525000</v>
      </c>
      <c r="RE763">
        <v>518299.99999999994</v>
      </c>
      <c r="RF763">
        <v>1569100</v>
      </c>
      <c r="RG763">
        <v>1260400</v>
      </c>
      <c r="RH763">
        <v>1571200</v>
      </c>
      <c r="RI763">
        <v>259300</v>
      </c>
      <c r="RJ763">
        <v>192800</v>
      </c>
      <c r="RK763">
        <v>553400</v>
      </c>
      <c r="RL763">
        <v>466400</v>
      </c>
      <c r="RM763">
        <v>99300</v>
      </c>
      <c r="RN763">
        <v>509400</v>
      </c>
      <c r="RO763">
        <v>1849600</v>
      </c>
      <c r="RP763">
        <v>1155600</v>
      </c>
      <c r="RQ763">
        <v>612200</v>
      </c>
      <c r="RR763">
        <v>688700</v>
      </c>
      <c r="RS763">
        <v>5850000</v>
      </c>
      <c r="RT763">
        <v>1536900</v>
      </c>
      <c r="RU763">
        <v>298500</v>
      </c>
      <c r="RV763">
        <v>207000</v>
      </c>
      <c r="RW763">
        <v>361300</v>
      </c>
      <c r="RX763">
        <v>553700</v>
      </c>
      <c r="RY763">
        <v>726400</v>
      </c>
      <c r="RZ763">
        <v>118500</v>
      </c>
      <c r="SA763">
        <v>936400</v>
      </c>
      <c r="SB763">
        <v>851800</v>
      </c>
      <c r="SC763">
        <v>259300</v>
      </c>
      <c r="SD763">
        <v>86467000</v>
      </c>
      <c r="SE763">
        <v>25480000</v>
      </c>
      <c r="SF763">
        <v>5626000</v>
      </c>
      <c r="SG763">
        <v>3125400</v>
      </c>
      <c r="SH763">
        <v>2087400</v>
      </c>
      <c r="SI763">
        <v>413200</v>
      </c>
      <c r="SJ763">
        <v>15043500</v>
      </c>
      <c r="SK763">
        <v>1874300</v>
      </c>
      <c r="SL763">
        <v>1247400</v>
      </c>
      <c r="SM763">
        <v>138900</v>
      </c>
      <c r="SN763">
        <v>488000</v>
      </c>
      <c r="SO763">
        <v>1173900</v>
      </c>
      <c r="SP763">
        <v>2984100</v>
      </c>
      <c r="SQ763">
        <v>1159000</v>
      </c>
      <c r="SR763">
        <v>542700</v>
      </c>
      <c r="SS763">
        <v>616300</v>
      </c>
      <c r="ST763">
        <v>2868500</v>
      </c>
      <c r="SU763">
        <v>1704300</v>
      </c>
      <c r="SV763">
        <v>1164200</v>
      </c>
      <c r="SW763">
        <v>974100</v>
      </c>
      <c r="SX763">
        <v>1009000</v>
      </c>
      <c r="SY763">
        <v>1336700</v>
      </c>
      <c r="SZ763">
        <v>1663900</v>
      </c>
      <c r="TA763">
        <v>4211600</v>
      </c>
      <c r="TB763">
        <v>558200</v>
      </c>
      <c r="TC763">
        <v>194100</v>
      </c>
      <c r="TD763">
        <v>53700</v>
      </c>
      <c r="TE763">
        <v>1348100</v>
      </c>
      <c r="TF763">
        <v>377800</v>
      </c>
      <c r="TG763">
        <v>42900</v>
      </c>
      <c r="TH763">
        <v>25600</v>
      </c>
      <c r="TI763">
        <v>531400</v>
      </c>
      <c r="TJ763">
        <v>562200</v>
      </c>
      <c r="TK763">
        <v>517600</v>
      </c>
      <c r="TL763">
        <v>598800</v>
      </c>
      <c r="TM763">
        <v>3471000</v>
      </c>
      <c r="TN763">
        <v>384400</v>
      </c>
      <c r="TO763">
        <v>996700</v>
      </c>
      <c r="TP763">
        <v>375000</v>
      </c>
      <c r="TQ763">
        <v>1332100</v>
      </c>
      <c r="TR763">
        <v>310300</v>
      </c>
      <c r="TS763">
        <v>72600</v>
      </c>
      <c r="TT763">
        <v>7932000</v>
      </c>
      <c r="TU763">
        <v>5901300</v>
      </c>
      <c r="TV763">
        <v>21100</v>
      </c>
      <c r="TW763">
        <v>2660800</v>
      </c>
      <c r="TX763">
        <v>1773300</v>
      </c>
      <c r="TY763">
        <v>1357800</v>
      </c>
      <c r="TZ763">
        <v>644300</v>
      </c>
      <c r="UA763">
        <v>243200</v>
      </c>
      <c r="UB763">
        <v>850800</v>
      </c>
      <c r="UC763">
        <v>2368600</v>
      </c>
      <c r="UD763">
        <v>2030300</v>
      </c>
      <c r="UE763">
        <v>1349600</v>
      </c>
      <c r="UF763">
        <v>652800</v>
      </c>
      <c r="UG763">
        <v>27900</v>
      </c>
      <c r="UH763">
        <v>16066000</v>
      </c>
      <c r="UI763">
        <v>6722400</v>
      </c>
      <c r="UJ763">
        <v>1106600</v>
      </c>
      <c r="UK763">
        <v>848000</v>
      </c>
      <c r="UL763">
        <v>1252600</v>
      </c>
      <c r="UM763">
        <v>123800</v>
      </c>
      <c r="UN763">
        <v>1189300</v>
      </c>
      <c r="UO763">
        <v>729100</v>
      </c>
      <c r="UP763">
        <v>534900</v>
      </c>
      <c r="UQ763">
        <v>451000</v>
      </c>
      <c r="UR763">
        <v>487100</v>
      </c>
      <c r="US763">
        <v>1756500</v>
      </c>
      <c r="UT763">
        <v>7587500</v>
      </c>
      <c r="UU763">
        <v>7266100</v>
      </c>
      <c r="UV763">
        <v>278400</v>
      </c>
      <c r="UW763">
        <v>101900</v>
      </c>
      <c r="UX763">
        <v>3223900</v>
      </c>
      <c r="UY763">
        <v>2156600</v>
      </c>
      <c r="UZ763">
        <v>776600</v>
      </c>
      <c r="VA763">
        <v>260100.00000000003</v>
      </c>
      <c r="VB763">
        <v>736600</v>
      </c>
      <c r="VC763">
        <v>1594500</v>
      </c>
      <c r="VD763">
        <v>294100</v>
      </c>
      <c r="VE763">
        <v>321400</v>
      </c>
      <c r="VF763">
        <v>16201000</v>
      </c>
      <c r="VG763">
        <v>2598900</v>
      </c>
      <c r="VH763">
        <v>13601700</v>
      </c>
      <c r="VI763">
        <v>11418100</v>
      </c>
      <c r="VJ763">
        <v>4598500</v>
      </c>
      <c r="VK763">
        <v>1911800</v>
      </c>
      <c r="VL763">
        <v>715900</v>
      </c>
      <c r="VM763">
        <v>473100</v>
      </c>
      <c r="VN763">
        <v>477200</v>
      </c>
      <c r="VO763">
        <v>173700</v>
      </c>
      <c r="VP763">
        <v>662800</v>
      </c>
      <c r="VQ763">
        <v>183900</v>
      </c>
      <c r="VR763">
        <v>4090800</v>
      </c>
      <c r="VS763">
        <v>2728800</v>
      </c>
      <c r="VT763">
        <v>1568800</v>
      </c>
      <c r="VU763">
        <v>470200</v>
      </c>
      <c r="VV763">
        <v>524700</v>
      </c>
      <c r="VW763">
        <v>165200</v>
      </c>
      <c r="VX763">
        <v>949100</v>
      </c>
      <c r="VY763">
        <v>126000</v>
      </c>
      <c r="VZ763">
        <v>376600</v>
      </c>
      <c r="WA763">
        <v>731900</v>
      </c>
      <c r="WB763">
        <v>11962000</v>
      </c>
      <c r="WC763">
        <v>1800700</v>
      </c>
      <c r="WD763">
        <v>371200</v>
      </c>
      <c r="WE763">
        <v>114900</v>
      </c>
      <c r="WF763">
        <v>1314600</v>
      </c>
      <c r="WG763">
        <v>10161200</v>
      </c>
      <c r="WH763">
        <v>1775500</v>
      </c>
      <c r="WI763">
        <v>8385700.0000000009</v>
      </c>
      <c r="WJ763">
        <v>5355000</v>
      </c>
      <c r="WK763">
        <v>1254300</v>
      </c>
      <c r="WL763">
        <v>1251800</v>
      </c>
      <c r="WM763">
        <v>2849300</v>
      </c>
      <c r="WN763">
        <v>21390000</v>
      </c>
      <c r="WO763">
        <v>2757000</v>
      </c>
      <c r="WP763">
        <v>1899300</v>
      </c>
      <c r="WQ763">
        <v>857500</v>
      </c>
      <c r="WR763">
        <v>4997000</v>
      </c>
      <c r="WS763">
        <v>2200800</v>
      </c>
      <c r="WT763">
        <v>2795700</v>
      </c>
      <c r="WU763">
        <v>13636000</v>
      </c>
      <c r="WV763">
        <v>7593700</v>
      </c>
      <c r="WW763">
        <v>6042700</v>
      </c>
    </row>
    <row r="764" spans="1:621" x14ac:dyDescent="0.45">
      <c r="A764" s="1"/>
      <c r="C764" s="1">
        <v>37316</v>
      </c>
      <c r="D764">
        <v>1097000</v>
      </c>
      <c r="E764">
        <v>4441000</v>
      </c>
      <c r="F764">
        <v>3345000</v>
      </c>
      <c r="G764">
        <v>2594000</v>
      </c>
      <c r="H764">
        <v>806000</v>
      </c>
      <c r="I764">
        <v>891000</v>
      </c>
      <c r="J764">
        <v>2460000</v>
      </c>
      <c r="K764">
        <v>538000</v>
      </c>
      <c r="L764">
        <v>53.3</v>
      </c>
      <c r="M764">
        <v>13.2</v>
      </c>
      <c r="N764">
        <v>40.1</v>
      </c>
      <c r="O764">
        <v>10.7</v>
      </c>
      <c r="P764">
        <v>29.5</v>
      </c>
      <c r="Q764">
        <v>6.5</v>
      </c>
      <c r="R764">
        <v>3.1</v>
      </c>
      <c r="S764">
        <v>0.6</v>
      </c>
      <c r="T764">
        <v>1.7</v>
      </c>
      <c r="U764">
        <v>0.4</v>
      </c>
      <c r="V764">
        <v>3074000</v>
      </c>
      <c r="W764">
        <v>2563000</v>
      </c>
      <c r="X764">
        <v>2719000</v>
      </c>
      <c r="Y764">
        <v>1390000</v>
      </c>
      <c r="Z764">
        <v>1330000</v>
      </c>
      <c r="AA764">
        <v>15.4</v>
      </c>
      <c r="AB764">
        <v>8.4</v>
      </c>
      <c r="AC764">
        <v>36.799999999999997</v>
      </c>
      <c r="AD764">
        <v>30.7</v>
      </c>
      <c r="AE764">
        <v>32.5</v>
      </c>
      <c r="AF764">
        <v>16.600000000000001</v>
      </c>
      <c r="AG764">
        <v>15.9</v>
      </c>
      <c r="AH764">
        <v>108119000</v>
      </c>
      <c r="AI764">
        <v>129955000</v>
      </c>
      <c r="AJ764">
        <v>22365000</v>
      </c>
      <c r="AK764">
        <v>574000</v>
      </c>
      <c r="AL764">
        <v>66500</v>
      </c>
      <c r="AM764">
        <v>507100</v>
      </c>
      <c r="AN764">
        <v>122300</v>
      </c>
      <c r="AO764">
        <v>209200</v>
      </c>
      <c r="AP764">
        <v>76000</v>
      </c>
      <c r="AQ764">
        <v>28900</v>
      </c>
      <c r="AR764">
        <v>104300</v>
      </c>
      <c r="AS764">
        <v>175600</v>
      </c>
      <c r="AT764">
        <v>6416000</v>
      </c>
      <c r="AU764">
        <v>1518600</v>
      </c>
      <c r="AV764">
        <v>767200</v>
      </c>
      <c r="AW764">
        <v>751400</v>
      </c>
      <c r="AX764">
        <v>861500</v>
      </c>
      <c r="AY764">
        <v>4036000</v>
      </c>
      <c r="AZ764">
        <v>1790200</v>
      </c>
      <c r="BA764">
        <v>2245800</v>
      </c>
      <c r="BB764">
        <v>15375000</v>
      </c>
      <c r="BC764">
        <v>9586000</v>
      </c>
      <c r="BD764">
        <v>552700</v>
      </c>
      <c r="BE764">
        <v>510700</v>
      </c>
      <c r="BF764">
        <v>514299.99999999994</v>
      </c>
      <c r="BG764">
        <v>1557200</v>
      </c>
      <c r="BH764">
        <v>1254900</v>
      </c>
      <c r="BI764">
        <v>1552800</v>
      </c>
      <c r="BJ764">
        <v>257500</v>
      </c>
      <c r="BK764">
        <v>189800</v>
      </c>
      <c r="BL764">
        <v>544100</v>
      </c>
      <c r="BM764">
        <v>463100</v>
      </c>
      <c r="BN764">
        <v>98300</v>
      </c>
      <c r="BO764">
        <v>506600</v>
      </c>
      <c r="BP764">
        <v>1841500</v>
      </c>
      <c r="BQ764">
        <v>1157900</v>
      </c>
      <c r="BR764">
        <v>610400</v>
      </c>
      <c r="BS764">
        <v>684700</v>
      </c>
      <c r="BT764">
        <v>5789000</v>
      </c>
      <c r="BU764">
        <v>1509600</v>
      </c>
      <c r="BV764">
        <v>297000</v>
      </c>
      <c r="BW764">
        <v>204400</v>
      </c>
      <c r="BX764">
        <v>356500</v>
      </c>
      <c r="BY764">
        <v>549900</v>
      </c>
      <c r="BZ764">
        <v>718400</v>
      </c>
      <c r="CA764">
        <v>115900</v>
      </c>
      <c r="CB764">
        <v>932800</v>
      </c>
      <c r="CC764">
        <v>850400</v>
      </c>
      <c r="CD764">
        <v>254400</v>
      </c>
      <c r="CE764">
        <v>85754000</v>
      </c>
      <c r="CF764">
        <v>25143000</v>
      </c>
      <c r="CG764">
        <v>5589700</v>
      </c>
      <c r="CH764">
        <v>3102900</v>
      </c>
      <c r="CI764">
        <v>2072600</v>
      </c>
      <c r="CJ764">
        <v>414200</v>
      </c>
      <c r="CK764">
        <v>14789200</v>
      </c>
      <c r="CL764">
        <v>1864300</v>
      </c>
      <c r="CM764">
        <v>1246000</v>
      </c>
      <c r="CN764">
        <v>137600</v>
      </c>
      <c r="CO764">
        <v>480700</v>
      </c>
      <c r="CP764">
        <v>1150200</v>
      </c>
      <c r="CQ764">
        <v>2941200</v>
      </c>
      <c r="CR764">
        <v>1151800</v>
      </c>
      <c r="CS764">
        <v>541600</v>
      </c>
      <c r="CT764">
        <v>610200</v>
      </c>
      <c r="CU764">
        <v>2789800</v>
      </c>
      <c r="CV764">
        <v>1645700</v>
      </c>
      <c r="CW764">
        <v>1144100</v>
      </c>
      <c r="CX764">
        <v>962100</v>
      </c>
      <c r="CY764">
        <v>998400</v>
      </c>
      <c r="CZ764">
        <v>1302800</v>
      </c>
      <c r="DA764">
        <v>1628600</v>
      </c>
      <c r="DB764">
        <v>4166800</v>
      </c>
      <c r="DC764">
        <v>552800</v>
      </c>
      <c r="DD764">
        <v>189800</v>
      </c>
      <c r="DE764">
        <v>51800</v>
      </c>
      <c r="DF764">
        <v>1318800</v>
      </c>
      <c r="DG764">
        <v>396000</v>
      </c>
      <c r="DH764">
        <v>42400</v>
      </c>
      <c r="DI764">
        <v>21200</v>
      </c>
      <c r="DJ764">
        <v>527200</v>
      </c>
      <c r="DK764">
        <v>557800</v>
      </c>
      <c r="DL764">
        <v>509000</v>
      </c>
      <c r="DM764">
        <v>597000</v>
      </c>
      <c r="DN764">
        <v>3448000</v>
      </c>
      <c r="DO764">
        <v>383500</v>
      </c>
      <c r="DP764">
        <v>988600</v>
      </c>
      <c r="DQ764">
        <v>373300</v>
      </c>
      <c r="DR764">
        <v>1320700</v>
      </c>
      <c r="DS764">
        <v>309800</v>
      </c>
      <c r="DT764">
        <v>71900</v>
      </c>
      <c r="DU764">
        <v>7898000</v>
      </c>
      <c r="DV764">
        <v>5895500</v>
      </c>
      <c r="DW764">
        <v>21000</v>
      </c>
      <c r="DX764">
        <v>2659000</v>
      </c>
      <c r="DY764">
        <v>1771700</v>
      </c>
      <c r="DZ764">
        <v>1355300</v>
      </c>
      <c r="EA764">
        <v>642800</v>
      </c>
      <c r="EB764">
        <v>244500</v>
      </c>
      <c r="EC764">
        <v>846300</v>
      </c>
      <c r="ED764">
        <v>2369200</v>
      </c>
      <c r="EE764">
        <v>2002100</v>
      </c>
      <c r="EF764">
        <v>1335000</v>
      </c>
      <c r="EG764">
        <v>639900</v>
      </c>
      <c r="EH764">
        <v>27200</v>
      </c>
      <c r="EI764">
        <v>15908000</v>
      </c>
      <c r="EJ764">
        <v>6759200</v>
      </c>
      <c r="EK764">
        <v>1100800</v>
      </c>
      <c r="EL764">
        <v>955200</v>
      </c>
      <c r="EM764">
        <v>1233900</v>
      </c>
      <c r="EN764">
        <v>122100</v>
      </c>
      <c r="EO764">
        <v>1171700</v>
      </c>
      <c r="EP764">
        <v>718500</v>
      </c>
      <c r="EQ764">
        <v>532300</v>
      </c>
      <c r="ER764">
        <v>444900</v>
      </c>
      <c r="ES764">
        <v>479800</v>
      </c>
      <c r="ET764">
        <v>1737000</v>
      </c>
      <c r="EU764">
        <v>7411700</v>
      </c>
      <c r="EV764">
        <v>7098000</v>
      </c>
      <c r="EW764">
        <v>281100</v>
      </c>
      <c r="EX764">
        <v>100400</v>
      </c>
      <c r="EY764">
        <v>3152900</v>
      </c>
      <c r="EZ764">
        <v>2096400</v>
      </c>
      <c r="FA764">
        <v>776100</v>
      </c>
      <c r="FB764">
        <v>258800</v>
      </c>
      <c r="FC764">
        <v>732900</v>
      </c>
      <c r="FD764">
        <v>1503400</v>
      </c>
      <c r="FE764">
        <v>292400</v>
      </c>
      <c r="FF764">
        <v>313700</v>
      </c>
      <c r="FG764">
        <v>16388000</v>
      </c>
      <c r="FH764">
        <v>2757400</v>
      </c>
      <c r="FI764">
        <v>13630400</v>
      </c>
      <c r="FJ764">
        <v>11427300</v>
      </c>
      <c r="FK764">
        <v>4608100</v>
      </c>
      <c r="FL764">
        <v>1914700</v>
      </c>
      <c r="FM764">
        <v>717400</v>
      </c>
      <c r="FN764">
        <v>474800</v>
      </c>
      <c r="FO764">
        <v>479200</v>
      </c>
      <c r="FP764">
        <v>174400</v>
      </c>
      <c r="FQ764">
        <v>663400</v>
      </c>
      <c r="FR764">
        <v>184200</v>
      </c>
      <c r="FS764">
        <v>4092700</v>
      </c>
      <c r="FT764">
        <v>2726500</v>
      </c>
      <c r="FU764">
        <v>1567000</v>
      </c>
      <c r="FV764">
        <v>469800</v>
      </c>
      <c r="FW764">
        <v>525500</v>
      </c>
      <c r="FX764">
        <v>164200</v>
      </c>
      <c r="FY764">
        <v>2203100</v>
      </c>
      <c r="FZ764">
        <v>954800</v>
      </c>
      <c r="GA764">
        <v>125500</v>
      </c>
      <c r="GB764">
        <v>374400</v>
      </c>
      <c r="GC764">
        <v>748400</v>
      </c>
      <c r="GD764">
        <v>11622000</v>
      </c>
      <c r="GE764">
        <v>1651800</v>
      </c>
      <c r="GF764">
        <v>351700</v>
      </c>
      <c r="GG764">
        <v>108800</v>
      </c>
      <c r="GH764">
        <v>1191300</v>
      </c>
      <c r="GI764">
        <v>9970300</v>
      </c>
      <c r="GJ764">
        <v>1716800</v>
      </c>
      <c r="GK764">
        <v>8253500</v>
      </c>
      <c r="GL764">
        <v>5347000</v>
      </c>
      <c r="GM764">
        <v>1245100</v>
      </c>
      <c r="GN764">
        <v>1247200</v>
      </c>
      <c r="GO764">
        <v>2855000</v>
      </c>
      <c r="GP764">
        <v>21836000</v>
      </c>
      <c r="GQ764">
        <v>2738000</v>
      </c>
      <c r="GR764">
        <v>1886900</v>
      </c>
      <c r="GS764">
        <v>851100</v>
      </c>
      <c r="GT764">
        <v>5147000</v>
      </c>
      <c r="GU764">
        <v>2363600</v>
      </c>
      <c r="GV764">
        <v>2783600</v>
      </c>
      <c r="GW764">
        <v>13951000</v>
      </c>
      <c r="GX764">
        <v>7987400</v>
      </c>
      <c r="GY764">
        <v>5964000</v>
      </c>
      <c r="IO764">
        <v>144481000</v>
      </c>
      <c r="IP764">
        <v>66.599999999999994</v>
      </c>
      <c r="IQ764">
        <v>136177000</v>
      </c>
      <c r="IR764">
        <v>62.8</v>
      </c>
      <c r="IS764">
        <v>8304000</v>
      </c>
      <c r="IT764">
        <v>5.7</v>
      </c>
      <c r="IU764">
        <v>72343000</v>
      </c>
      <c r="IV764">
        <v>4598000</v>
      </c>
      <c r="IW764">
        <v>77240000</v>
      </c>
      <c r="IX764">
        <v>74.099999999999994</v>
      </c>
      <c r="IY764">
        <v>72703000</v>
      </c>
      <c r="IZ764">
        <v>69.8</v>
      </c>
      <c r="JA764">
        <v>4538000</v>
      </c>
      <c r="JB764">
        <v>5.9</v>
      </c>
      <c r="JC764">
        <v>26957000</v>
      </c>
      <c r="JD764">
        <v>73295000</v>
      </c>
      <c r="JE764">
        <v>76.400000000000006</v>
      </c>
      <c r="JF764">
        <v>69480000</v>
      </c>
      <c r="JG764">
        <v>72.400000000000006</v>
      </c>
      <c r="JH764">
        <v>3815000</v>
      </c>
      <c r="JI764">
        <v>5.2</v>
      </c>
      <c r="JJ764">
        <v>22704000</v>
      </c>
      <c r="JK764">
        <v>7361000</v>
      </c>
      <c r="JL764">
        <v>5.4</v>
      </c>
      <c r="JM764">
        <v>129955000</v>
      </c>
      <c r="JN764">
        <v>108119000</v>
      </c>
      <c r="JO764">
        <v>22365000</v>
      </c>
      <c r="JP764">
        <v>574000</v>
      </c>
      <c r="JQ764">
        <v>66500</v>
      </c>
      <c r="JR764">
        <v>507100</v>
      </c>
      <c r="JS764">
        <v>122300</v>
      </c>
      <c r="JT764">
        <v>209200</v>
      </c>
      <c r="JU764">
        <v>76000</v>
      </c>
      <c r="JV764">
        <v>28900</v>
      </c>
      <c r="JW764">
        <v>104300</v>
      </c>
      <c r="JX764">
        <v>175600</v>
      </c>
      <c r="JY764">
        <v>6416000</v>
      </c>
      <c r="JZ764">
        <v>1518600</v>
      </c>
      <c r="KA764">
        <v>767200</v>
      </c>
      <c r="KB764">
        <v>751400</v>
      </c>
      <c r="KC764">
        <v>861500</v>
      </c>
      <c r="KD764">
        <v>4036000</v>
      </c>
      <c r="KE764">
        <v>1790200</v>
      </c>
      <c r="KF764">
        <v>2245800</v>
      </c>
      <c r="KG764">
        <v>15375000</v>
      </c>
      <c r="KH764">
        <v>9586000</v>
      </c>
      <c r="KI764">
        <v>552700</v>
      </c>
      <c r="KJ764">
        <v>510700</v>
      </c>
      <c r="KK764">
        <v>514299.99999999994</v>
      </c>
      <c r="KL764">
        <v>1557200</v>
      </c>
      <c r="KM764">
        <v>1254900</v>
      </c>
      <c r="KN764">
        <v>1552800</v>
      </c>
      <c r="KO764">
        <v>257500</v>
      </c>
      <c r="KP764">
        <v>189800</v>
      </c>
      <c r="KQ764">
        <v>544100</v>
      </c>
      <c r="KR764">
        <v>463100</v>
      </c>
      <c r="KS764">
        <v>98300</v>
      </c>
      <c r="KT764">
        <v>506600</v>
      </c>
      <c r="KU764">
        <v>1841500</v>
      </c>
      <c r="KV764">
        <v>1157900</v>
      </c>
      <c r="KW764">
        <v>610400</v>
      </c>
      <c r="KX764">
        <v>684700</v>
      </c>
      <c r="KY764">
        <v>5789000</v>
      </c>
      <c r="KZ764">
        <v>1509600</v>
      </c>
      <c r="LA764">
        <v>297000</v>
      </c>
      <c r="LB764">
        <v>204400</v>
      </c>
      <c r="LC764">
        <v>356500</v>
      </c>
      <c r="LD764">
        <v>549900</v>
      </c>
      <c r="LE764">
        <v>718400</v>
      </c>
      <c r="LF764">
        <v>115900</v>
      </c>
      <c r="LG764">
        <v>932800</v>
      </c>
      <c r="LH764">
        <v>850400</v>
      </c>
      <c r="LI764">
        <v>254400</v>
      </c>
      <c r="LJ764">
        <v>85754000</v>
      </c>
      <c r="LK764">
        <v>25143000</v>
      </c>
      <c r="LL764">
        <v>5589700</v>
      </c>
      <c r="LM764">
        <v>3102900</v>
      </c>
      <c r="LN764">
        <v>2072600</v>
      </c>
      <c r="LO764">
        <v>414200</v>
      </c>
      <c r="LP764">
        <v>14789200</v>
      </c>
      <c r="LQ764">
        <v>1864300</v>
      </c>
      <c r="LR764">
        <v>1246000</v>
      </c>
      <c r="LS764">
        <v>137600</v>
      </c>
      <c r="LT764">
        <v>480700</v>
      </c>
      <c r="LU764">
        <v>1150200</v>
      </c>
      <c r="LV764">
        <v>2941200</v>
      </c>
      <c r="LW764">
        <v>1151800</v>
      </c>
      <c r="LX764">
        <v>541600</v>
      </c>
      <c r="LY764">
        <v>610200</v>
      </c>
      <c r="LZ764">
        <v>2789800</v>
      </c>
      <c r="MA764">
        <v>1645700</v>
      </c>
      <c r="MB764">
        <v>1144100</v>
      </c>
      <c r="MC764">
        <v>962100</v>
      </c>
      <c r="MD764">
        <v>998400</v>
      </c>
      <c r="ME764">
        <v>1302800</v>
      </c>
      <c r="MF764">
        <v>1628600</v>
      </c>
      <c r="MG764">
        <v>4166800</v>
      </c>
      <c r="MH764">
        <v>552800</v>
      </c>
      <c r="MI764">
        <v>189800</v>
      </c>
      <c r="MJ764">
        <v>51800</v>
      </c>
      <c r="MK764">
        <v>1318800</v>
      </c>
      <c r="ML764">
        <v>396000</v>
      </c>
      <c r="MM764">
        <v>42400</v>
      </c>
      <c r="MN764">
        <v>21200</v>
      </c>
      <c r="MO764">
        <v>527200</v>
      </c>
      <c r="MP764">
        <v>557800</v>
      </c>
      <c r="MQ764">
        <v>509000</v>
      </c>
      <c r="MR764">
        <v>597000</v>
      </c>
      <c r="MS764">
        <v>3448000</v>
      </c>
      <c r="MT764">
        <v>383500</v>
      </c>
      <c r="MU764">
        <v>988600</v>
      </c>
      <c r="MV764">
        <v>373300</v>
      </c>
      <c r="MW764">
        <v>1320700</v>
      </c>
      <c r="MX764">
        <v>309800</v>
      </c>
      <c r="MY764">
        <v>71900</v>
      </c>
      <c r="MZ764">
        <v>7898000</v>
      </c>
      <c r="NA764">
        <v>5895500</v>
      </c>
      <c r="NB764">
        <v>21000</v>
      </c>
      <c r="NC764">
        <v>2659000</v>
      </c>
      <c r="ND764">
        <v>1771700</v>
      </c>
      <c r="NE764">
        <v>1355300</v>
      </c>
      <c r="NF764">
        <v>642800</v>
      </c>
      <c r="NG764">
        <v>244500</v>
      </c>
      <c r="NH764">
        <v>846300</v>
      </c>
      <c r="NI764">
        <v>2369200</v>
      </c>
      <c r="NJ764">
        <v>2002100</v>
      </c>
      <c r="NK764">
        <v>1335000</v>
      </c>
      <c r="NL764">
        <v>639900</v>
      </c>
      <c r="NM764">
        <v>27200</v>
      </c>
      <c r="NN764">
        <v>15908000</v>
      </c>
      <c r="NO764">
        <v>6759200</v>
      </c>
      <c r="NP764">
        <v>1100800</v>
      </c>
      <c r="NQ764">
        <v>955200</v>
      </c>
      <c r="NR764">
        <v>1233900</v>
      </c>
      <c r="NS764">
        <v>122100</v>
      </c>
      <c r="NT764">
        <v>1171700</v>
      </c>
      <c r="NU764">
        <v>718500</v>
      </c>
      <c r="NV764">
        <v>532300</v>
      </c>
      <c r="NW764">
        <v>444900</v>
      </c>
      <c r="NX764">
        <v>479800</v>
      </c>
      <c r="NY764">
        <v>1737000</v>
      </c>
      <c r="NZ764">
        <v>7411700</v>
      </c>
      <c r="OA764">
        <v>7098000</v>
      </c>
      <c r="OB764">
        <v>281100</v>
      </c>
      <c r="OC764">
        <v>100400</v>
      </c>
      <c r="OD764">
        <v>3152900</v>
      </c>
      <c r="OE764">
        <v>2096400</v>
      </c>
      <c r="OF764">
        <v>776100</v>
      </c>
      <c r="OG764">
        <v>258800</v>
      </c>
      <c r="OH764">
        <v>732900</v>
      </c>
      <c r="OI764">
        <v>1503400</v>
      </c>
      <c r="OJ764">
        <v>292400</v>
      </c>
      <c r="OK764">
        <v>313700</v>
      </c>
      <c r="OL764">
        <v>16388000</v>
      </c>
      <c r="OM764">
        <v>2757400</v>
      </c>
      <c r="ON764">
        <v>13630400</v>
      </c>
      <c r="OO764">
        <v>11427300</v>
      </c>
      <c r="OP764">
        <v>4608100</v>
      </c>
      <c r="OQ764">
        <v>1914700</v>
      </c>
      <c r="OR764">
        <v>717400</v>
      </c>
      <c r="OS764">
        <v>474800</v>
      </c>
      <c r="OT764">
        <v>479200</v>
      </c>
      <c r="OU764">
        <v>174400</v>
      </c>
      <c r="OV764">
        <v>663400</v>
      </c>
      <c r="OW764">
        <v>184200</v>
      </c>
      <c r="OX764">
        <v>4092700</v>
      </c>
      <c r="OY764">
        <v>2726500</v>
      </c>
      <c r="OZ764">
        <v>1567000</v>
      </c>
      <c r="PA764">
        <v>469800</v>
      </c>
      <c r="PB764">
        <v>525500</v>
      </c>
      <c r="PC764">
        <v>164200</v>
      </c>
      <c r="PD764">
        <v>2203100</v>
      </c>
      <c r="PE764">
        <v>954800</v>
      </c>
      <c r="PF764">
        <v>125500</v>
      </c>
      <c r="PG764">
        <v>374400</v>
      </c>
      <c r="PH764">
        <v>748400</v>
      </c>
      <c r="PI764">
        <v>11622000</v>
      </c>
      <c r="PJ764">
        <v>1651800</v>
      </c>
      <c r="PK764">
        <v>351700</v>
      </c>
      <c r="PL764">
        <v>108800</v>
      </c>
      <c r="PM764">
        <v>1191300</v>
      </c>
      <c r="PN764">
        <v>9970300</v>
      </c>
      <c r="PO764">
        <v>1716800</v>
      </c>
      <c r="PP764">
        <v>8253500</v>
      </c>
      <c r="PQ764">
        <v>5347000</v>
      </c>
      <c r="PR764">
        <v>1245100</v>
      </c>
      <c r="PS764">
        <v>1247200</v>
      </c>
      <c r="PT764">
        <v>2855000</v>
      </c>
      <c r="PU764">
        <v>21836000</v>
      </c>
      <c r="PV764">
        <v>2738000</v>
      </c>
      <c r="PW764">
        <v>1886900</v>
      </c>
      <c r="PX764">
        <v>851100</v>
      </c>
      <c r="PY764">
        <v>5147000</v>
      </c>
      <c r="PZ764">
        <v>2363600</v>
      </c>
      <c r="QA764">
        <v>2783600</v>
      </c>
      <c r="QB764">
        <v>13951000</v>
      </c>
      <c r="QC764">
        <v>7987400</v>
      </c>
      <c r="QD764">
        <v>5964000</v>
      </c>
      <c r="QE764">
        <v>9.4</v>
      </c>
      <c r="QF764">
        <v>2188300</v>
      </c>
      <c r="QG764">
        <v>130722000</v>
      </c>
      <c r="QH764">
        <v>109291000</v>
      </c>
      <c r="QI764">
        <v>22787000</v>
      </c>
      <c r="QJ764">
        <v>589000</v>
      </c>
      <c r="QK764">
        <v>71400</v>
      </c>
      <c r="QL764">
        <v>517299.99999999994</v>
      </c>
      <c r="QM764">
        <v>123500</v>
      </c>
      <c r="QN764">
        <v>215400</v>
      </c>
      <c r="QO764">
        <v>76200</v>
      </c>
      <c r="QP764">
        <v>29500</v>
      </c>
      <c r="QQ764">
        <v>109700</v>
      </c>
      <c r="QR764">
        <v>178400</v>
      </c>
      <c r="QS764">
        <v>6755000</v>
      </c>
      <c r="QT764">
        <v>1577600</v>
      </c>
      <c r="QU764">
        <v>798800</v>
      </c>
      <c r="QV764">
        <v>778800</v>
      </c>
      <c r="QW764">
        <v>946700</v>
      </c>
      <c r="QX764">
        <v>4231000</v>
      </c>
      <c r="QY764">
        <v>1874300</v>
      </c>
      <c r="QZ764">
        <v>2356700</v>
      </c>
      <c r="RA764">
        <v>15443000</v>
      </c>
      <c r="RB764">
        <v>9611000</v>
      </c>
      <c r="RC764">
        <v>561500</v>
      </c>
      <c r="RD764">
        <v>522000</v>
      </c>
      <c r="RE764">
        <v>514500</v>
      </c>
      <c r="RF764">
        <v>1560100</v>
      </c>
      <c r="RG764">
        <v>1253100</v>
      </c>
      <c r="RH764">
        <v>1554500</v>
      </c>
      <c r="RI764">
        <v>257399.99999999997</v>
      </c>
      <c r="RJ764">
        <v>190000</v>
      </c>
      <c r="RK764">
        <v>544600</v>
      </c>
      <c r="RL764">
        <v>463800</v>
      </c>
      <c r="RM764">
        <v>98700</v>
      </c>
      <c r="RN764">
        <v>506600</v>
      </c>
      <c r="RO764">
        <v>1841000</v>
      </c>
      <c r="RP764">
        <v>1155800</v>
      </c>
      <c r="RQ764">
        <v>611500</v>
      </c>
      <c r="RR764">
        <v>686500</v>
      </c>
      <c r="RS764">
        <v>5832000</v>
      </c>
      <c r="RT764">
        <v>1536300</v>
      </c>
      <c r="RU764">
        <v>297000</v>
      </c>
      <c r="RV764">
        <v>206600</v>
      </c>
      <c r="RW764">
        <v>357000</v>
      </c>
      <c r="RX764">
        <v>552500</v>
      </c>
      <c r="RY764">
        <v>719900</v>
      </c>
      <c r="RZ764">
        <v>118200</v>
      </c>
      <c r="SA764">
        <v>932400</v>
      </c>
      <c r="SB764">
        <v>853200</v>
      </c>
      <c r="SC764">
        <v>259000</v>
      </c>
      <c r="SD764">
        <v>86504000</v>
      </c>
      <c r="SE764">
        <v>25470000</v>
      </c>
      <c r="SF764">
        <v>5618600</v>
      </c>
      <c r="SG764">
        <v>3115400</v>
      </c>
      <c r="SH764">
        <v>2087699.9999999998</v>
      </c>
      <c r="SI764">
        <v>415500</v>
      </c>
      <c r="SJ764">
        <v>15051600</v>
      </c>
      <c r="SK764">
        <v>1876000</v>
      </c>
      <c r="SL764">
        <v>1248500</v>
      </c>
      <c r="SM764">
        <v>139900</v>
      </c>
      <c r="SN764">
        <v>487700</v>
      </c>
      <c r="SO764">
        <v>1175900</v>
      </c>
      <c r="SP764">
        <v>2975700</v>
      </c>
      <c r="SQ764">
        <v>1158400</v>
      </c>
      <c r="SR764">
        <v>544900</v>
      </c>
      <c r="SS764">
        <v>613500</v>
      </c>
      <c r="ST764">
        <v>2878000</v>
      </c>
      <c r="SU764">
        <v>1700900</v>
      </c>
      <c r="SV764">
        <v>1177100</v>
      </c>
      <c r="SW764">
        <v>968800</v>
      </c>
      <c r="SX764">
        <v>1007200</v>
      </c>
      <c r="SY764">
        <v>1340700</v>
      </c>
      <c r="SZ764">
        <v>1670900</v>
      </c>
      <c r="TA764">
        <v>4201800</v>
      </c>
      <c r="TB764">
        <v>557300</v>
      </c>
      <c r="TC764">
        <v>191200</v>
      </c>
      <c r="TD764">
        <v>53600</v>
      </c>
      <c r="TE764">
        <v>1345200</v>
      </c>
      <c r="TF764">
        <v>381900</v>
      </c>
      <c r="TG764">
        <v>42600</v>
      </c>
      <c r="TH764">
        <v>25200</v>
      </c>
      <c r="TI764">
        <v>530700</v>
      </c>
      <c r="TJ764">
        <v>560800</v>
      </c>
      <c r="TK764">
        <v>513299.99999999994</v>
      </c>
      <c r="TL764">
        <v>598400</v>
      </c>
      <c r="TM764">
        <v>3454000</v>
      </c>
      <c r="TN764">
        <v>389200</v>
      </c>
      <c r="TO764">
        <v>989600</v>
      </c>
      <c r="TP764">
        <v>373800</v>
      </c>
      <c r="TQ764">
        <v>1320600</v>
      </c>
      <c r="TR764">
        <v>308500</v>
      </c>
      <c r="TS764">
        <v>71900</v>
      </c>
      <c r="TT764">
        <v>7929000</v>
      </c>
      <c r="TU764">
        <v>5899200</v>
      </c>
      <c r="TV764">
        <v>21100</v>
      </c>
      <c r="TW764">
        <v>2662500</v>
      </c>
      <c r="TX764">
        <v>1774700</v>
      </c>
      <c r="TY764">
        <v>1358100</v>
      </c>
      <c r="TZ764">
        <v>642900</v>
      </c>
      <c r="UA764">
        <v>244900</v>
      </c>
      <c r="UB764">
        <v>848100</v>
      </c>
      <c r="UC764">
        <v>2367500</v>
      </c>
      <c r="UD764">
        <v>2030100</v>
      </c>
      <c r="UE764">
        <v>1352300</v>
      </c>
      <c r="UF764">
        <v>650200</v>
      </c>
      <c r="UG764">
        <v>27600</v>
      </c>
      <c r="UH764">
        <v>16082000</v>
      </c>
      <c r="UI764">
        <v>6693900</v>
      </c>
      <c r="UJ764">
        <v>1107500</v>
      </c>
      <c r="UK764">
        <v>845300</v>
      </c>
      <c r="UL764">
        <v>1251400</v>
      </c>
      <c r="UM764">
        <v>123300</v>
      </c>
      <c r="UN764">
        <v>1173800</v>
      </c>
      <c r="UO764">
        <v>723800</v>
      </c>
      <c r="UP764">
        <v>535000</v>
      </c>
      <c r="UQ764">
        <v>446400</v>
      </c>
      <c r="UR764">
        <v>487400</v>
      </c>
      <c r="US764">
        <v>1749400</v>
      </c>
      <c r="UT764">
        <v>7638300</v>
      </c>
      <c r="UU764">
        <v>7318600</v>
      </c>
      <c r="UV764">
        <v>282100</v>
      </c>
      <c r="UW764">
        <v>100800</v>
      </c>
      <c r="UX764">
        <v>3275300</v>
      </c>
      <c r="UY764">
        <v>2190500</v>
      </c>
      <c r="UZ764">
        <v>772800</v>
      </c>
      <c r="VA764">
        <v>258399.99999999997</v>
      </c>
      <c r="VB764">
        <v>737300</v>
      </c>
      <c r="VC764">
        <v>1596900</v>
      </c>
      <c r="VD764">
        <v>295000</v>
      </c>
      <c r="VE764">
        <v>319700</v>
      </c>
      <c r="VF764">
        <v>16242000</v>
      </c>
      <c r="VG764">
        <v>2608400</v>
      </c>
      <c r="VH764">
        <v>13633800</v>
      </c>
      <c r="VI764">
        <v>11445500</v>
      </c>
      <c r="VJ764">
        <v>4616400</v>
      </c>
      <c r="VK764">
        <v>1917000</v>
      </c>
      <c r="VL764">
        <v>720000</v>
      </c>
      <c r="VM764">
        <v>476100</v>
      </c>
      <c r="VN764">
        <v>478900</v>
      </c>
      <c r="VO764">
        <v>174400</v>
      </c>
      <c r="VP764">
        <v>665800</v>
      </c>
      <c r="VQ764">
        <v>184200</v>
      </c>
      <c r="VR764">
        <v>4097300</v>
      </c>
      <c r="VS764">
        <v>2731800</v>
      </c>
      <c r="VT764">
        <v>1569400</v>
      </c>
      <c r="VU764">
        <v>470700</v>
      </c>
      <c r="VV764">
        <v>526700</v>
      </c>
      <c r="VW764">
        <v>165100</v>
      </c>
      <c r="VX764">
        <v>952900</v>
      </c>
      <c r="VY764">
        <v>125500</v>
      </c>
      <c r="VZ764">
        <v>376100</v>
      </c>
      <c r="WA764">
        <v>733800</v>
      </c>
      <c r="WB764">
        <v>11965000</v>
      </c>
      <c r="WC764">
        <v>1800700</v>
      </c>
      <c r="WD764">
        <v>369800</v>
      </c>
      <c r="WE764">
        <v>114800</v>
      </c>
      <c r="WF764">
        <v>1316100</v>
      </c>
      <c r="WG764">
        <v>10164300</v>
      </c>
      <c r="WH764">
        <v>1777100</v>
      </c>
      <c r="WI764">
        <v>8387200.0000000009</v>
      </c>
      <c r="WJ764">
        <v>5362000</v>
      </c>
      <c r="WK764">
        <v>1244300</v>
      </c>
      <c r="WL764">
        <v>1256100</v>
      </c>
      <c r="WM764">
        <v>2861400</v>
      </c>
      <c r="WN764">
        <v>21431000</v>
      </c>
      <c r="WO764">
        <v>2755000</v>
      </c>
      <c r="WP764">
        <v>1900300</v>
      </c>
      <c r="WQ764">
        <v>854600</v>
      </c>
      <c r="WR764">
        <v>5011000</v>
      </c>
      <c r="WS764">
        <v>2218300</v>
      </c>
      <c r="WT764">
        <v>2792900</v>
      </c>
      <c r="WU764">
        <v>13665000</v>
      </c>
      <c r="WV764">
        <v>7620800</v>
      </c>
      <c r="WW764">
        <v>6044500</v>
      </c>
    </row>
    <row r="765" spans="1:621" x14ac:dyDescent="0.45">
      <c r="A765" s="1"/>
      <c r="C765" s="1">
        <v>37347</v>
      </c>
      <c r="D765">
        <v>1137000</v>
      </c>
      <c r="E765">
        <v>4624000</v>
      </c>
      <c r="F765">
        <v>3487000</v>
      </c>
      <c r="G765">
        <v>2707000</v>
      </c>
      <c r="H765">
        <v>789000</v>
      </c>
      <c r="I765">
        <v>993000</v>
      </c>
      <c r="J765">
        <v>2396000</v>
      </c>
      <c r="K765">
        <v>527000</v>
      </c>
      <c r="L765">
        <v>54.1</v>
      </c>
      <c r="M765">
        <v>13.3</v>
      </c>
      <c r="N765">
        <v>40.799999999999997</v>
      </c>
      <c r="O765">
        <v>11.6</v>
      </c>
      <c r="P765">
        <v>28.1</v>
      </c>
      <c r="Q765">
        <v>6.2</v>
      </c>
      <c r="R765">
        <v>3.2</v>
      </c>
      <c r="S765">
        <v>0.7</v>
      </c>
      <c r="T765">
        <v>1.7</v>
      </c>
      <c r="U765">
        <v>0.4</v>
      </c>
      <c r="V765">
        <v>2932000</v>
      </c>
      <c r="W765">
        <v>2872000</v>
      </c>
      <c r="X765">
        <v>2852000</v>
      </c>
      <c r="Y765">
        <v>1395000</v>
      </c>
      <c r="Z765">
        <v>1457000</v>
      </c>
      <c r="AA765">
        <v>16.3</v>
      </c>
      <c r="AB765">
        <v>8.9</v>
      </c>
      <c r="AC765">
        <v>33.9</v>
      </c>
      <c r="AD765">
        <v>33.200000000000003</v>
      </c>
      <c r="AE765">
        <v>32.9</v>
      </c>
      <c r="AF765">
        <v>16.100000000000001</v>
      </c>
      <c r="AG765">
        <v>16.8</v>
      </c>
      <c r="AH765">
        <v>108697000</v>
      </c>
      <c r="AI765">
        <v>130543000</v>
      </c>
      <c r="AJ765">
        <v>22480000</v>
      </c>
      <c r="AK765">
        <v>576000</v>
      </c>
      <c r="AL765">
        <v>65000</v>
      </c>
      <c r="AM765">
        <v>510500</v>
      </c>
      <c r="AN765">
        <v>121000</v>
      </c>
      <c r="AO765">
        <v>211100</v>
      </c>
      <c r="AP765">
        <v>74900</v>
      </c>
      <c r="AQ765">
        <v>28900</v>
      </c>
      <c r="AR765">
        <v>107300</v>
      </c>
      <c r="AS765">
        <v>178400</v>
      </c>
      <c r="AT765">
        <v>6563000</v>
      </c>
      <c r="AU765">
        <v>1531600</v>
      </c>
      <c r="AV765">
        <v>778400</v>
      </c>
      <c r="AW765">
        <v>753200</v>
      </c>
      <c r="AX765">
        <v>907400</v>
      </c>
      <c r="AY765">
        <v>4123800</v>
      </c>
      <c r="AZ765">
        <v>1836300</v>
      </c>
      <c r="BA765">
        <v>2287500</v>
      </c>
      <c r="BB765">
        <v>15341000</v>
      </c>
      <c r="BC765">
        <v>9568000</v>
      </c>
      <c r="BD765">
        <v>556500</v>
      </c>
      <c r="BE765">
        <v>515500</v>
      </c>
      <c r="BF765">
        <v>513100</v>
      </c>
      <c r="BG765">
        <v>1555100</v>
      </c>
      <c r="BH765">
        <v>1248800</v>
      </c>
      <c r="BI765">
        <v>1541700</v>
      </c>
      <c r="BJ765">
        <v>254600</v>
      </c>
      <c r="BK765">
        <v>188100</v>
      </c>
      <c r="BL765">
        <v>539600</v>
      </c>
      <c r="BM765">
        <v>461900</v>
      </c>
      <c r="BN765">
        <v>97500</v>
      </c>
      <c r="BO765">
        <v>502700</v>
      </c>
      <c r="BP765">
        <v>1837400</v>
      </c>
      <c r="BQ765">
        <v>1157400</v>
      </c>
      <c r="BR765">
        <v>612200</v>
      </c>
      <c r="BS765">
        <v>684800</v>
      </c>
      <c r="BT765">
        <v>5773000</v>
      </c>
      <c r="BU765">
        <v>1503600</v>
      </c>
      <c r="BV765">
        <v>295900</v>
      </c>
      <c r="BW765">
        <v>205500</v>
      </c>
      <c r="BX765">
        <v>351800</v>
      </c>
      <c r="BY765">
        <v>548700</v>
      </c>
      <c r="BZ765">
        <v>712900</v>
      </c>
      <c r="CA765">
        <v>117500</v>
      </c>
      <c r="CB765">
        <v>929600</v>
      </c>
      <c r="CC765">
        <v>850800</v>
      </c>
      <c r="CD765">
        <v>256300</v>
      </c>
      <c r="CE765">
        <v>86217000</v>
      </c>
      <c r="CF765">
        <v>25226000</v>
      </c>
      <c r="CG765">
        <v>5595000</v>
      </c>
      <c r="CH765">
        <v>3102100</v>
      </c>
      <c r="CI765">
        <v>2080000</v>
      </c>
      <c r="CJ765">
        <v>412900</v>
      </c>
      <c r="CK765">
        <v>14849200</v>
      </c>
      <c r="CL765">
        <v>1875900</v>
      </c>
      <c r="CM765">
        <v>1248200</v>
      </c>
      <c r="CN765">
        <v>141800</v>
      </c>
      <c r="CO765">
        <v>485900</v>
      </c>
      <c r="CP765">
        <v>1197000</v>
      </c>
      <c r="CQ765">
        <v>2938300</v>
      </c>
      <c r="CR765">
        <v>1139700</v>
      </c>
      <c r="CS765">
        <v>538400</v>
      </c>
      <c r="CT765">
        <v>601300</v>
      </c>
      <c r="CU765">
        <v>2814800</v>
      </c>
      <c r="CV765">
        <v>1657800</v>
      </c>
      <c r="CW765">
        <v>1157000</v>
      </c>
      <c r="CX765">
        <v>957000</v>
      </c>
      <c r="CY765">
        <v>993500</v>
      </c>
      <c r="CZ765">
        <v>1304300</v>
      </c>
      <c r="DA765">
        <v>1628700</v>
      </c>
      <c r="DB765">
        <v>4184899.9999999995</v>
      </c>
      <c r="DC765">
        <v>554200</v>
      </c>
      <c r="DD765">
        <v>187800</v>
      </c>
      <c r="DE765">
        <v>52600</v>
      </c>
      <c r="DF765">
        <v>1329600</v>
      </c>
      <c r="DG765">
        <v>397900</v>
      </c>
      <c r="DH765">
        <v>42200</v>
      </c>
      <c r="DI765">
        <v>22800</v>
      </c>
      <c r="DJ765">
        <v>531600</v>
      </c>
      <c r="DK765">
        <v>557600</v>
      </c>
      <c r="DL765">
        <v>508600</v>
      </c>
      <c r="DM765">
        <v>596600</v>
      </c>
      <c r="DN765">
        <v>3425000</v>
      </c>
      <c r="DO765">
        <v>383600</v>
      </c>
      <c r="DP765">
        <v>983800</v>
      </c>
      <c r="DQ765">
        <v>369700</v>
      </c>
      <c r="DR765">
        <v>1306800</v>
      </c>
      <c r="DS765">
        <v>309800</v>
      </c>
      <c r="DT765">
        <v>71600</v>
      </c>
      <c r="DU765">
        <v>7908000</v>
      </c>
      <c r="DV765">
        <v>5894900</v>
      </c>
      <c r="DW765">
        <v>21000</v>
      </c>
      <c r="DX765">
        <v>2661400</v>
      </c>
      <c r="DY765">
        <v>1772400</v>
      </c>
      <c r="DZ765">
        <v>1355900</v>
      </c>
      <c r="EA765">
        <v>643000</v>
      </c>
      <c r="EB765">
        <v>246000</v>
      </c>
      <c r="EC765">
        <v>847000</v>
      </c>
      <c r="ED765">
        <v>2365500</v>
      </c>
      <c r="EE765">
        <v>2013100</v>
      </c>
      <c r="EF765">
        <v>1338600</v>
      </c>
      <c r="EG765">
        <v>647100</v>
      </c>
      <c r="EH765">
        <v>27400</v>
      </c>
      <c r="EI765">
        <v>16043000</v>
      </c>
      <c r="EJ765">
        <v>6740000</v>
      </c>
      <c r="EK765">
        <v>1098800</v>
      </c>
      <c r="EL765">
        <v>936500</v>
      </c>
      <c r="EM765">
        <v>1239200</v>
      </c>
      <c r="EN765">
        <v>121800</v>
      </c>
      <c r="EO765">
        <v>1169100</v>
      </c>
      <c r="EP765">
        <v>719900</v>
      </c>
      <c r="EQ765">
        <v>533100</v>
      </c>
      <c r="ER765">
        <v>443700</v>
      </c>
      <c r="ES765">
        <v>477900</v>
      </c>
      <c r="ET765">
        <v>1731100</v>
      </c>
      <c r="EU765">
        <v>7571800</v>
      </c>
      <c r="EV765">
        <v>7255300</v>
      </c>
      <c r="EW765">
        <v>283200</v>
      </c>
      <c r="EX765">
        <v>102300</v>
      </c>
      <c r="EY765">
        <v>3230400</v>
      </c>
      <c r="EZ765">
        <v>2157100</v>
      </c>
      <c r="FA765">
        <v>767500</v>
      </c>
      <c r="FB765">
        <v>255900</v>
      </c>
      <c r="FC765">
        <v>729900</v>
      </c>
      <c r="FD765">
        <v>1594400</v>
      </c>
      <c r="FE765">
        <v>291700</v>
      </c>
      <c r="FF765">
        <v>316500</v>
      </c>
      <c r="FG765">
        <v>16431000</v>
      </c>
      <c r="FH765">
        <v>2759300</v>
      </c>
      <c r="FI765">
        <v>13672000</v>
      </c>
      <c r="FJ765">
        <v>11452900</v>
      </c>
      <c r="FK765">
        <v>4624200</v>
      </c>
      <c r="FL765">
        <v>1913700</v>
      </c>
      <c r="FM765">
        <v>719300</v>
      </c>
      <c r="FN765">
        <v>480700</v>
      </c>
      <c r="FO765">
        <v>480800</v>
      </c>
      <c r="FP765">
        <v>174200</v>
      </c>
      <c r="FQ765">
        <v>671200</v>
      </c>
      <c r="FR765">
        <v>184300</v>
      </c>
      <c r="FS765">
        <v>4098700</v>
      </c>
      <c r="FT765">
        <v>2730000</v>
      </c>
      <c r="FU765">
        <v>1567500</v>
      </c>
      <c r="FV765">
        <v>471000</v>
      </c>
      <c r="FW765">
        <v>526500</v>
      </c>
      <c r="FX765">
        <v>165000</v>
      </c>
      <c r="FY765">
        <v>2219100</v>
      </c>
      <c r="FZ765">
        <v>963800</v>
      </c>
      <c r="GA765">
        <v>127400</v>
      </c>
      <c r="GB765">
        <v>375900</v>
      </c>
      <c r="GC765">
        <v>752000</v>
      </c>
      <c r="GD765">
        <v>11823000</v>
      </c>
      <c r="GE765">
        <v>1730600</v>
      </c>
      <c r="GF765">
        <v>361700</v>
      </c>
      <c r="GG765">
        <v>112400</v>
      </c>
      <c r="GH765">
        <v>1256500</v>
      </c>
      <c r="GI765">
        <v>10092500</v>
      </c>
      <c r="GJ765">
        <v>1737500</v>
      </c>
      <c r="GK765">
        <v>8355000</v>
      </c>
      <c r="GL765">
        <v>5361000</v>
      </c>
      <c r="GM765">
        <v>1251100</v>
      </c>
      <c r="GN765">
        <v>1257500</v>
      </c>
      <c r="GO765">
        <v>2852100</v>
      </c>
      <c r="GP765">
        <v>21846000</v>
      </c>
      <c r="GQ765">
        <v>2745000</v>
      </c>
      <c r="GR765">
        <v>1897400</v>
      </c>
      <c r="GS765">
        <v>847200</v>
      </c>
      <c r="GT765">
        <v>5155000</v>
      </c>
      <c r="GU765">
        <v>2367400</v>
      </c>
      <c r="GV765">
        <v>2787700</v>
      </c>
      <c r="GW765">
        <v>13946000</v>
      </c>
      <c r="GX765">
        <v>7962600</v>
      </c>
      <c r="GY765">
        <v>5983700</v>
      </c>
      <c r="IO765">
        <v>144725000</v>
      </c>
      <c r="IP765">
        <v>66.7</v>
      </c>
      <c r="IQ765">
        <v>136126000</v>
      </c>
      <c r="IR765">
        <v>62.7</v>
      </c>
      <c r="IS765">
        <v>8599000</v>
      </c>
      <c r="IT765">
        <v>5.9</v>
      </c>
      <c r="IU765">
        <v>72281000</v>
      </c>
      <c r="IV765">
        <v>4609000</v>
      </c>
      <c r="IW765">
        <v>77390000</v>
      </c>
      <c r="IX765">
        <v>74.2</v>
      </c>
      <c r="IY765">
        <v>72767000</v>
      </c>
      <c r="IZ765">
        <v>69.8</v>
      </c>
      <c r="JA765">
        <v>4623000</v>
      </c>
      <c r="JB765">
        <v>6</v>
      </c>
      <c r="JC765">
        <v>26903000</v>
      </c>
      <c r="JD765">
        <v>73506000</v>
      </c>
      <c r="JE765">
        <v>76.5</v>
      </c>
      <c r="JF765">
        <v>69574000</v>
      </c>
      <c r="JG765">
        <v>72.400000000000006</v>
      </c>
      <c r="JH765">
        <v>3933000</v>
      </c>
      <c r="JI765">
        <v>5.4</v>
      </c>
      <c r="JJ765">
        <v>22610000</v>
      </c>
      <c r="JK765">
        <v>7443000</v>
      </c>
      <c r="JL765">
        <v>5.5</v>
      </c>
      <c r="JM765">
        <v>130543000</v>
      </c>
      <c r="JN765">
        <v>108697000</v>
      </c>
      <c r="JO765">
        <v>22480000</v>
      </c>
      <c r="JP765">
        <v>576000</v>
      </c>
      <c r="JQ765">
        <v>65000</v>
      </c>
      <c r="JR765">
        <v>510500</v>
      </c>
      <c r="JS765">
        <v>121000</v>
      </c>
      <c r="JT765">
        <v>211100</v>
      </c>
      <c r="JU765">
        <v>74900</v>
      </c>
      <c r="JV765">
        <v>28900</v>
      </c>
      <c r="JW765">
        <v>107300</v>
      </c>
      <c r="JX765">
        <v>178400</v>
      </c>
      <c r="JY765">
        <v>6563000</v>
      </c>
      <c r="JZ765">
        <v>1531600</v>
      </c>
      <c r="KA765">
        <v>778400</v>
      </c>
      <c r="KB765">
        <v>753200</v>
      </c>
      <c r="KC765">
        <v>907400</v>
      </c>
      <c r="KD765">
        <v>4123800</v>
      </c>
      <c r="KE765">
        <v>1836300</v>
      </c>
      <c r="KF765">
        <v>2287500</v>
      </c>
      <c r="KG765">
        <v>15341000</v>
      </c>
      <c r="KH765">
        <v>9568000</v>
      </c>
      <c r="KI765">
        <v>556500</v>
      </c>
      <c r="KJ765">
        <v>515500</v>
      </c>
      <c r="KK765">
        <v>513100</v>
      </c>
      <c r="KL765">
        <v>1555100</v>
      </c>
      <c r="KM765">
        <v>1248800</v>
      </c>
      <c r="KN765">
        <v>1541700</v>
      </c>
      <c r="KO765">
        <v>254600</v>
      </c>
      <c r="KP765">
        <v>188100</v>
      </c>
      <c r="KQ765">
        <v>539600</v>
      </c>
      <c r="KR765">
        <v>461900</v>
      </c>
      <c r="KS765">
        <v>97500</v>
      </c>
      <c r="KT765">
        <v>502700</v>
      </c>
      <c r="KU765">
        <v>1837400</v>
      </c>
      <c r="KV765">
        <v>1157400</v>
      </c>
      <c r="KW765">
        <v>612200</v>
      </c>
      <c r="KX765">
        <v>684800</v>
      </c>
      <c r="KY765">
        <v>5773000</v>
      </c>
      <c r="KZ765">
        <v>1503600</v>
      </c>
      <c r="LA765">
        <v>295900</v>
      </c>
      <c r="LB765">
        <v>205500</v>
      </c>
      <c r="LC765">
        <v>351800</v>
      </c>
      <c r="LD765">
        <v>548700</v>
      </c>
      <c r="LE765">
        <v>712900</v>
      </c>
      <c r="LF765">
        <v>117500</v>
      </c>
      <c r="LG765">
        <v>929600</v>
      </c>
      <c r="LH765">
        <v>850800</v>
      </c>
      <c r="LI765">
        <v>256300</v>
      </c>
      <c r="LJ765">
        <v>86217000</v>
      </c>
      <c r="LK765">
        <v>25226000</v>
      </c>
      <c r="LL765">
        <v>5595000</v>
      </c>
      <c r="LM765">
        <v>3102100</v>
      </c>
      <c r="LN765">
        <v>2080000</v>
      </c>
      <c r="LO765">
        <v>412900</v>
      </c>
      <c r="LP765">
        <v>14849200</v>
      </c>
      <c r="LQ765">
        <v>1875900</v>
      </c>
      <c r="LR765">
        <v>1248200</v>
      </c>
      <c r="LS765">
        <v>141800</v>
      </c>
      <c r="LT765">
        <v>485900</v>
      </c>
      <c r="LU765">
        <v>1197000</v>
      </c>
      <c r="LV765">
        <v>2938300</v>
      </c>
      <c r="LW765">
        <v>1139700</v>
      </c>
      <c r="LX765">
        <v>538400</v>
      </c>
      <c r="LY765">
        <v>601300</v>
      </c>
      <c r="LZ765">
        <v>2814800</v>
      </c>
      <c r="MA765">
        <v>1657800</v>
      </c>
      <c r="MB765">
        <v>1157000</v>
      </c>
      <c r="MC765">
        <v>957000</v>
      </c>
      <c r="MD765">
        <v>993500</v>
      </c>
      <c r="ME765">
        <v>1304300</v>
      </c>
      <c r="MF765">
        <v>1628700</v>
      </c>
      <c r="MG765">
        <v>4184899.9999999995</v>
      </c>
      <c r="MH765">
        <v>554200</v>
      </c>
      <c r="MI765">
        <v>187800</v>
      </c>
      <c r="MJ765">
        <v>52600</v>
      </c>
      <c r="MK765">
        <v>1329600</v>
      </c>
      <c r="ML765">
        <v>397900</v>
      </c>
      <c r="MM765">
        <v>42200</v>
      </c>
      <c r="MN765">
        <v>22800</v>
      </c>
      <c r="MO765">
        <v>531600</v>
      </c>
      <c r="MP765">
        <v>557600</v>
      </c>
      <c r="MQ765">
        <v>508600</v>
      </c>
      <c r="MR765">
        <v>596600</v>
      </c>
      <c r="MS765">
        <v>3425000</v>
      </c>
      <c r="MT765">
        <v>383600</v>
      </c>
      <c r="MU765">
        <v>983800</v>
      </c>
      <c r="MV765">
        <v>369700</v>
      </c>
      <c r="MW765">
        <v>1306800</v>
      </c>
      <c r="MX765">
        <v>309800</v>
      </c>
      <c r="MY765">
        <v>71600</v>
      </c>
      <c r="MZ765">
        <v>7908000</v>
      </c>
      <c r="NA765">
        <v>5894900</v>
      </c>
      <c r="NB765">
        <v>21000</v>
      </c>
      <c r="NC765">
        <v>2661400</v>
      </c>
      <c r="ND765">
        <v>1772400</v>
      </c>
      <c r="NE765">
        <v>1355900</v>
      </c>
      <c r="NF765">
        <v>643000</v>
      </c>
      <c r="NG765">
        <v>246000</v>
      </c>
      <c r="NH765">
        <v>847000</v>
      </c>
      <c r="NI765">
        <v>2365500</v>
      </c>
      <c r="NJ765">
        <v>2013100</v>
      </c>
      <c r="NK765">
        <v>1338600</v>
      </c>
      <c r="NL765">
        <v>647100</v>
      </c>
      <c r="NM765">
        <v>27400</v>
      </c>
      <c r="NN765">
        <v>16043000</v>
      </c>
      <c r="NO765">
        <v>6740000</v>
      </c>
      <c r="NP765">
        <v>1098800</v>
      </c>
      <c r="NQ765">
        <v>936500</v>
      </c>
      <c r="NR765">
        <v>1239200</v>
      </c>
      <c r="NS765">
        <v>121800</v>
      </c>
      <c r="NT765">
        <v>1169100</v>
      </c>
      <c r="NU765">
        <v>719900</v>
      </c>
      <c r="NV765">
        <v>533100</v>
      </c>
      <c r="NW765">
        <v>443700</v>
      </c>
      <c r="NX765">
        <v>477900</v>
      </c>
      <c r="NY765">
        <v>1731100</v>
      </c>
      <c r="NZ765">
        <v>7571800</v>
      </c>
      <c r="OA765">
        <v>7255300</v>
      </c>
      <c r="OB765">
        <v>283200</v>
      </c>
      <c r="OC765">
        <v>102300</v>
      </c>
      <c r="OD765">
        <v>3230400</v>
      </c>
      <c r="OE765">
        <v>2157100</v>
      </c>
      <c r="OF765">
        <v>767500</v>
      </c>
      <c r="OG765">
        <v>255900</v>
      </c>
      <c r="OH765">
        <v>729900</v>
      </c>
      <c r="OI765">
        <v>1594400</v>
      </c>
      <c r="OJ765">
        <v>291700</v>
      </c>
      <c r="OK765">
        <v>316500</v>
      </c>
      <c r="OL765">
        <v>16431000</v>
      </c>
      <c r="OM765">
        <v>2759300</v>
      </c>
      <c r="ON765">
        <v>13672000</v>
      </c>
      <c r="OO765">
        <v>11452900</v>
      </c>
      <c r="OP765">
        <v>4624200</v>
      </c>
      <c r="OQ765">
        <v>1913700</v>
      </c>
      <c r="OR765">
        <v>719300</v>
      </c>
      <c r="OS765">
        <v>480700</v>
      </c>
      <c r="OT765">
        <v>480800</v>
      </c>
      <c r="OU765">
        <v>174200</v>
      </c>
      <c r="OV765">
        <v>671200</v>
      </c>
      <c r="OW765">
        <v>184300</v>
      </c>
      <c r="OX765">
        <v>4098700</v>
      </c>
      <c r="OY765">
        <v>2730000</v>
      </c>
      <c r="OZ765">
        <v>1567500</v>
      </c>
      <c r="PA765">
        <v>471000</v>
      </c>
      <c r="PB765">
        <v>526500</v>
      </c>
      <c r="PC765">
        <v>165000</v>
      </c>
      <c r="PD765">
        <v>2219100</v>
      </c>
      <c r="PE765">
        <v>963800</v>
      </c>
      <c r="PF765">
        <v>127400</v>
      </c>
      <c r="PG765">
        <v>375900</v>
      </c>
      <c r="PH765">
        <v>752000</v>
      </c>
      <c r="PI765">
        <v>11823000</v>
      </c>
      <c r="PJ765">
        <v>1730600</v>
      </c>
      <c r="PK765">
        <v>361700</v>
      </c>
      <c r="PL765">
        <v>112400</v>
      </c>
      <c r="PM765">
        <v>1256500</v>
      </c>
      <c r="PN765">
        <v>10092500</v>
      </c>
      <c r="PO765">
        <v>1737500</v>
      </c>
      <c r="PP765">
        <v>8355000</v>
      </c>
      <c r="PQ765">
        <v>5361000</v>
      </c>
      <c r="PR765">
        <v>1251100</v>
      </c>
      <c r="PS765">
        <v>1257500</v>
      </c>
      <c r="PT765">
        <v>2852100</v>
      </c>
      <c r="PU765">
        <v>21846000</v>
      </c>
      <c r="PV765">
        <v>2745000</v>
      </c>
      <c r="PW765">
        <v>1897400</v>
      </c>
      <c r="PX765">
        <v>847200</v>
      </c>
      <c r="PY765">
        <v>5155000</v>
      </c>
      <c r="PZ765">
        <v>2367400</v>
      </c>
      <c r="QA765">
        <v>2787700</v>
      </c>
      <c r="QB765">
        <v>13946000</v>
      </c>
      <c r="QC765">
        <v>7962600</v>
      </c>
      <c r="QD765">
        <v>5983700</v>
      </c>
      <c r="QE765">
        <v>9.6999999999999993</v>
      </c>
      <c r="QF765">
        <v>2195000</v>
      </c>
      <c r="QG765">
        <v>130616000</v>
      </c>
      <c r="QH765">
        <v>109173000</v>
      </c>
      <c r="QI765">
        <v>22689000</v>
      </c>
      <c r="QJ765">
        <v>587000</v>
      </c>
      <c r="QK765">
        <v>71800</v>
      </c>
      <c r="QL765">
        <v>515600</v>
      </c>
      <c r="QM765">
        <v>121900</v>
      </c>
      <c r="QN765">
        <v>213300</v>
      </c>
      <c r="QO765">
        <v>75500</v>
      </c>
      <c r="QP765">
        <v>29200</v>
      </c>
      <c r="QQ765">
        <v>108600</v>
      </c>
      <c r="QR765">
        <v>180400</v>
      </c>
      <c r="QS765">
        <v>6710000</v>
      </c>
      <c r="QT765">
        <v>1567900</v>
      </c>
      <c r="QU765">
        <v>796800</v>
      </c>
      <c r="QV765">
        <v>771100</v>
      </c>
      <c r="QW765">
        <v>937300</v>
      </c>
      <c r="QX765">
        <v>4205100</v>
      </c>
      <c r="QY765">
        <v>1873200</v>
      </c>
      <c r="QZ765">
        <v>2331900</v>
      </c>
      <c r="RA765">
        <v>15392000</v>
      </c>
      <c r="RB765">
        <v>9578000</v>
      </c>
      <c r="RC765">
        <v>560000</v>
      </c>
      <c r="RD765">
        <v>519100</v>
      </c>
      <c r="RE765">
        <v>512799.99999999994</v>
      </c>
      <c r="RF765">
        <v>1557100</v>
      </c>
      <c r="RG765">
        <v>1246900</v>
      </c>
      <c r="RH765">
        <v>1544500</v>
      </c>
      <c r="RI765">
        <v>255200</v>
      </c>
      <c r="RJ765">
        <v>188000</v>
      </c>
      <c r="RK765">
        <v>540100</v>
      </c>
      <c r="RL765">
        <v>463400</v>
      </c>
      <c r="RM765">
        <v>98000</v>
      </c>
      <c r="RN765">
        <v>503000</v>
      </c>
      <c r="RO765">
        <v>1835400</v>
      </c>
      <c r="RP765">
        <v>1154000</v>
      </c>
      <c r="RQ765">
        <v>612400</v>
      </c>
      <c r="RR765">
        <v>686300</v>
      </c>
      <c r="RS765">
        <v>5814000</v>
      </c>
      <c r="RT765">
        <v>1533000</v>
      </c>
      <c r="RU765">
        <v>295200</v>
      </c>
      <c r="RV765">
        <v>206100</v>
      </c>
      <c r="RW765">
        <v>353300</v>
      </c>
      <c r="RX765">
        <v>551400</v>
      </c>
      <c r="RY765">
        <v>715200</v>
      </c>
      <c r="RZ765">
        <v>118000</v>
      </c>
      <c r="SA765">
        <v>929900</v>
      </c>
      <c r="SB765">
        <v>852200</v>
      </c>
      <c r="SC765">
        <v>260000</v>
      </c>
      <c r="SD765">
        <v>86484000</v>
      </c>
      <c r="SE765">
        <v>25457000</v>
      </c>
      <c r="SF765">
        <v>5607300</v>
      </c>
      <c r="SG765">
        <v>3108400</v>
      </c>
      <c r="SH765">
        <v>2084600</v>
      </c>
      <c r="SI765">
        <v>414300</v>
      </c>
      <c r="SJ765">
        <v>15049200</v>
      </c>
      <c r="SK765">
        <v>1880100</v>
      </c>
      <c r="SL765">
        <v>1250200</v>
      </c>
      <c r="SM765">
        <v>140200</v>
      </c>
      <c r="SN765">
        <v>489600</v>
      </c>
      <c r="SO765">
        <v>1174600</v>
      </c>
      <c r="SP765">
        <v>2968800</v>
      </c>
      <c r="SQ765">
        <v>1154200</v>
      </c>
      <c r="SR765">
        <v>545000</v>
      </c>
      <c r="SS765">
        <v>609200</v>
      </c>
      <c r="ST765">
        <v>2893000</v>
      </c>
      <c r="SU765">
        <v>1714900</v>
      </c>
      <c r="SV765">
        <v>1178100</v>
      </c>
      <c r="SW765">
        <v>966500</v>
      </c>
      <c r="SX765">
        <v>1002100</v>
      </c>
      <c r="SY765">
        <v>1341300</v>
      </c>
      <c r="SZ765">
        <v>1668600</v>
      </c>
      <c r="TA765">
        <v>4202000</v>
      </c>
      <c r="TB765">
        <v>558000</v>
      </c>
      <c r="TC765">
        <v>188000</v>
      </c>
      <c r="TD765">
        <v>53400</v>
      </c>
      <c r="TE765">
        <v>1345300</v>
      </c>
      <c r="TF765">
        <v>382200</v>
      </c>
      <c r="TG765">
        <v>42400</v>
      </c>
      <c r="TH765">
        <v>25600</v>
      </c>
      <c r="TI765">
        <v>532600</v>
      </c>
      <c r="TJ765">
        <v>561000</v>
      </c>
      <c r="TK765">
        <v>513500</v>
      </c>
      <c r="TL765">
        <v>598200</v>
      </c>
      <c r="TM765">
        <v>3435000</v>
      </c>
      <c r="TN765">
        <v>391300</v>
      </c>
      <c r="TO765">
        <v>987100</v>
      </c>
      <c r="TP765">
        <v>370100</v>
      </c>
      <c r="TQ765">
        <v>1307000</v>
      </c>
      <c r="TR765">
        <v>307600</v>
      </c>
      <c r="TS765">
        <v>71500</v>
      </c>
      <c r="TT765">
        <v>7936000</v>
      </c>
      <c r="TU765">
        <v>5904800</v>
      </c>
      <c r="TV765">
        <v>21100</v>
      </c>
      <c r="TW765">
        <v>2666300</v>
      </c>
      <c r="TX765">
        <v>1775300</v>
      </c>
      <c r="TY765">
        <v>1357800</v>
      </c>
      <c r="TZ765">
        <v>644300</v>
      </c>
      <c r="UA765">
        <v>246700</v>
      </c>
      <c r="UB765">
        <v>849600</v>
      </c>
      <c r="UC765">
        <v>2367800</v>
      </c>
      <c r="UD765">
        <v>2031000</v>
      </c>
      <c r="UE765">
        <v>1350400</v>
      </c>
      <c r="UF765">
        <v>652900</v>
      </c>
      <c r="UG765">
        <v>27700</v>
      </c>
      <c r="UH765">
        <v>16082000</v>
      </c>
      <c r="UI765">
        <v>6682400</v>
      </c>
      <c r="UJ765">
        <v>1107600</v>
      </c>
      <c r="UK765">
        <v>843600</v>
      </c>
      <c r="UL765">
        <v>1248900</v>
      </c>
      <c r="UM765">
        <v>122700</v>
      </c>
      <c r="UN765">
        <v>1171100</v>
      </c>
      <c r="UO765">
        <v>724000</v>
      </c>
      <c r="UP765">
        <v>535100</v>
      </c>
      <c r="UQ765">
        <v>444000</v>
      </c>
      <c r="UR765">
        <v>485600</v>
      </c>
      <c r="US765">
        <v>1739600</v>
      </c>
      <c r="UT765">
        <v>7659900</v>
      </c>
      <c r="UU765">
        <v>7341700</v>
      </c>
      <c r="UV765">
        <v>282900</v>
      </c>
      <c r="UW765">
        <v>102800</v>
      </c>
      <c r="UX765">
        <v>3310400</v>
      </c>
      <c r="UY765">
        <v>2216800</v>
      </c>
      <c r="UZ765">
        <v>766800</v>
      </c>
      <c r="VA765">
        <v>256300</v>
      </c>
      <c r="VB765">
        <v>734700</v>
      </c>
      <c r="VC765">
        <v>1593300</v>
      </c>
      <c r="VD765">
        <v>294500</v>
      </c>
      <c r="VE765">
        <v>318200</v>
      </c>
      <c r="VF765">
        <v>16280000</v>
      </c>
      <c r="VG765">
        <v>2614500</v>
      </c>
      <c r="VH765">
        <v>13665600</v>
      </c>
      <c r="VI765">
        <v>11470600</v>
      </c>
      <c r="VJ765">
        <v>4628600</v>
      </c>
      <c r="VK765">
        <v>1917600</v>
      </c>
      <c r="VL765">
        <v>721200</v>
      </c>
      <c r="VM765">
        <v>479600</v>
      </c>
      <c r="VN765">
        <v>480400</v>
      </c>
      <c r="VO765">
        <v>174300</v>
      </c>
      <c r="VP765">
        <v>670900</v>
      </c>
      <c r="VQ765">
        <v>184600</v>
      </c>
      <c r="VR765">
        <v>4106500</v>
      </c>
      <c r="VS765">
        <v>2735500</v>
      </c>
      <c r="VT765">
        <v>1570500</v>
      </c>
      <c r="VU765">
        <v>472500</v>
      </c>
      <c r="VV765">
        <v>527100</v>
      </c>
      <c r="VW765">
        <v>165400</v>
      </c>
      <c r="VX765">
        <v>958800</v>
      </c>
      <c r="VY765">
        <v>126700</v>
      </c>
      <c r="VZ765">
        <v>375800</v>
      </c>
      <c r="WA765">
        <v>733700</v>
      </c>
      <c r="WB765">
        <v>11928000</v>
      </c>
      <c r="WC765">
        <v>1772500</v>
      </c>
      <c r="WD765">
        <v>357800</v>
      </c>
      <c r="WE765">
        <v>114500</v>
      </c>
      <c r="WF765">
        <v>1300200</v>
      </c>
      <c r="WG765">
        <v>10155800</v>
      </c>
      <c r="WH765">
        <v>1779900</v>
      </c>
      <c r="WI765">
        <v>8375900</v>
      </c>
      <c r="WJ765">
        <v>5366000</v>
      </c>
      <c r="WK765">
        <v>1247800</v>
      </c>
      <c r="WL765">
        <v>1257100</v>
      </c>
      <c r="WM765">
        <v>2861000</v>
      </c>
      <c r="WN765">
        <v>21443000</v>
      </c>
      <c r="WO765">
        <v>2755000</v>
      </c>
      <c r="WP765">
        <v>1905200</v>
      </c>
      <c r="WQ765">
        <v>849600</v>
      </c>
      <c r="WR765">
        <v>5016000</v>
      </c>
      <c r="WS765">
        <v>2222500</v>
      </c>
      <c r="WT765">
        <v>2793000</v>
      </c>
      <c r="WU765">
        <v>13672000</v>
      </c>
      <c r="WV765">
        <v>7623100</v>
      </c>
      <c r="WW765">
        <v>6049200</v>
      </c>
    </row>
    <row r="766" spans="1:621" x14ac:dyDescent="0.45">
      <c r="A766" s="1"/>
      <c r="C766" s="1">
        <v>37377</v>
      </c>
      <c r="D766">
        <v>1130000</v>
      </c>
      <c r="E766">
        <v>4650000</v>
      </c>
      <c r="F766">
        <v>3520000</v>
      </c>
      <c r="G766">
        <v>2741000</v>
      </c>
      <c r="H766">
        <v>729000</v>
      </c>
      <c r="I766">
        <v>895000</v>
      </c>
      <c r="J766">
        <v>2398000</v>
      </c>
      <c r="K766">
        <v>497000</v>
      </c>
      <c r="L766">
        <v>55.1</v>
      </c>
      <c r="M766">
        <v>13.4</v>
      </c>
      <c r="N766">
        <v>41.7</v>
      </c>
      <c r="O766">
        <v>10.6</v>
      </c>
      <c r="P766">
        <v>28.4</v>
      </c>
      <c r="Q766">
        <v>5.9</v>
      </c>
      <c r="R766">
        <v>3.2</v>
      </c>
      <c r="S766">
        <v>0.6</v>
      </c>
      <c r="T766">
        <v>1.7</v>
      </c>
      <c r="U766">
        <v>0.3</v>
      </c>
      <c r="V766">
        <v>2843000</v>
      </c>
      <c r="W766">
        <v>2584000</v>
      </c>
      <c r="X766">
        <v>2967000</v>
      </c>
      <c r="Y766">
        <v>1393000</v>
      </c>
      <c r="Z766">
        <v>1574000</v>
      </c>
      <c r="AA766">
        <v>16.8</v>
      </c>
      <c r="AB766">
        <v>9.5</v>
      </c>
      <c r="AC766">
        <v>33.9</v>
      </c>
      <c r="AD766">
        <v>30.8</v>
      </c>
      <c r="AE766">
        <v>35.299999999999997</v>
      </c>
      <c r="AF766">
        <v>16.600000000000001</v>
      </c>
      <c r="AG766">
        <v>18.8</v>
      </c>
      <c r="AH766">
        <v>109367000</v>
      </c>
      <c r="AI766">
        <v>131314000</v>
      </c>
      <c r="AJ766">
        <v>22666000</v>
      </c>
      <c r="AK766">
        <v>582000</v>
      </c>
      <c r="AL766">
        <v>67900</v>
      </c>
      <c r="AM766">
        <v>513900</v>
      </c>
      <c r="AN766">
        <v>121900</v>
      </c>
      <c r="AO766">
        <v>213800</v>
      </c>
      <c r="AP766">
        <v>74600</v>
      </c>
      <c r="AQ766">
        <v>28900</v>
      </c>
      <c r="AR766">
        <v>110300</v>
      </c>
      <c r="AS766">
        <v>178200</v>
      </c>
      <c r="AT766">
        <v>6749000</v>
      </c>
      <c r="AU766">
        <v>1571100</v>
      </c>
      <c r="AV766">
        <v>803200</v>
      </c>
      <c r="AW766">
        <v>767900</v>
      </c>
      <c r="AX766">
        <v>957500</v>
      </c>
      <c r="AY766">
        <v>4220700</v>
      </c>
      <c r="AZ766">
        <v>1896400</v>
      </c>
      <c r="BA766">
        <v>2324300</v>
      </c>
      <c r="BB766">
        <v>15335000</v>
      </c>
      <c r="BC766">
        <v>9556000</v>
      </c>
      <c r="BD766">
        <v>560300</v>
      </c>
      <c r="BE766">
        <v>520100</v>
      </c>
      <c r="BF766">
        <v>511400</v>
      </c>
      <c r="BG766">
        <v>1553200</v>
      </c>
      <c r="BH766">
        <v>1245000</v>
      </c>
      <c r="BI766">
        <v>1528700</v>
      </c>
      <c r="BJ766">
        <v>252800</v>
      </c>
      <c r="BK766">
        <v>185400</v>
      </c>
      <c r="BL766">
        <v>536300</v>
      </c>
      <c r="BM766">
        <v>459400</v>
      </c>
      <c r="BN766">
        <v>94800</v>
      </c>
      <c r="BO766">
        <v>500600</v>
      </c>
      <c r="BP766">
        <v>1840600</v>
      </c>
      <c r="BQ766">
        <v>1159400</v>
      </c>
      <c r="BR766">
        <v>610400</v>
      </c>
      <c r="BS766">
        <v>686100</v>
      </c>
      <c r="BT766">
        <v>5779000</v>
      </c>
      <c r="BU766">
        <v>1506900</v>
      </c>
      <c r="BV766">
        <v>294800</v>
      </c>
      <c r="BW766">
        <v>206600</v>
      </c>
      <c r="BX766">
        <v>354200</v>
      </c>
      <c r="BY766">
        <v>547800</v>
      </c>
      <c r="BZ766">
        <v>709800</v>
      </c>
      <c r="CA766">
        <v>119000</v>
      </c>
      <c r="CB766">
        <v>929000</v>
      </c>
      <c r="CC766">
        <v>851600</v>
      </c>
      <c r="CD766">
        <v>259399.99999999997</v>
      </c>
      <c r="CE766">
        <v>86701000</v>
      </c>
      <c r="CF766">
        <v>25366000</v>
      </c>
      <c r="CG766">
        <v>5613700</v>
      </c>
      <c r="CH766">
        <v>3108600</v>
      </c>
      <c r="CI766">
        <v>2089300.0000000002</v>
      </c>
      <c r="CJ766">
        <v>415800</v>
      </c>
      <c r="CK766">
        <v>14935400</v>
      </c>
      <c r="CL766">
        <v>1887600</v>
      </c>
      <c r="CM766">
        <v>1252100</v>
      </c>
      <c r="CN766">
        <v>146600</v>
      </c>
      <c r="CO766">
        <v>488900</v>
      </c>
      <c r="CP766">
        <v>1238200</v>
      </c>
      <c r="CQ766">
        <v>2946800</v>
      </c>
      <c r="CR766">
        <v>1134800</v>
      </c>
      <c r="CS766">
        <v>540900</v>
      </c>
      <c r="CT766">
        <v>593900</v>
      </c>
      <c r="CU766">
        <v>2812200</v>
      </c>
      <c r="CV766">
        <v>1643600</v>
      </c>
      <c r="CW766">
        <v>1168600</v>
      </c>
      <c r="CX766">
        <v>960600</v>
      </c>
      <c r="CY766">
        <v>998000</v>
      </c>
      <c r="CZ766">
        <v>1312500</v>
      </c>
      <c r="DA766">
        <v>1644700</v>
      </c>
      <c r="DB766">
        <v>4218200</v>
      </c>
      <c r="DC766">
        <v>560200</v>
      </c>
      <c r="DD766">
        <v>187900</v>
      </c>
      <c r="DE766">
        <v>53500</v>
      </c>
      <c r="DF766">
        <v>1341400</v>
      </c>
      <c r="DG766">
        <v>403800</v>
      </c>
      <c r="DH766">
        <v>41600</v>
      </c>
      <c r="DI766">
        <v>25900</v>
      </c>
      <c r="DJ766">
        <v>532700</v>
      </c>
      <c r="DK766">
        <v>558100</v>
      </c>
      <c r="DL766">
        <v>513100</v>
      </c>
      <c r="DM766">
        <v>598700</v>
      </c>
      <c r="DN766">
        <v>3415000</v>
      </c>
      <c r="DO766">
        <v>389300</v>
      </c>
      <c r="DP766">
        <v>979200</v>
      </c>
      <c r="DQ766">
        <v>370200</v>
      </c>
      <c r="DR766">
        <v>1298200</v>
      </c>
      <c r="DS766">
        <v>306500</v>
      </c>
      <c r="DT766">
        <v>71700</v>
      </c>
      <c r="DU766">
        <v>7931000</v>
      </c>
      <c r="DV766">
        <v>5894700</v>
      </c>
      <c r="DW766">
        <v>21000</v>
      </c>
      <c r="DX766">
        <v>2664300</v>
      </c>
      <c r="DY766">
        <v>1774800</v>
      </c>
      <c r="DZ766">
        <v>1356700</v>
      </c>
      <c r="EA766">
        <v>642200</v>
      </c>
      <c r="EB766">
        <v>247300</v>
      </c>
      <c r="EC766">
        <v>842500</v>
      </c>
      <c r="ED766">
        <v>2366900</v>
      </c>
      <c r="EE766">
        <v>2036500</v>
      </c>
      <c r="EF766">
        <v>1349700</v>
      </c>
      <c r="EG766">
        <v>658600</v>
      </c>
      <c r="EH766">
        <v>28200</v>
      </c>
      <c r="EI766">
        <v>16074000</v>
      </c>
      <c r="EJ766">
        <v>6654100</v>
      </c>
      <c r="EK766">
        <v>1106700</v>
      </c>
      <c r="EL766">
        <v>829200</v>
      </c>
      <c r="EM766">
        <v>1250900</v>
      </c>
      <c r="EN766">
        <v>123500</v>
      </c>
      <c r="EO766">
        <v>1158200</v>
      </c>
      <c r="EP766">
        <v>724100</v>
      </c>
      <c r="EQ766">
        <v>538500</v>
      </c>
      <c r="ER766">
        <v>443700</v>
      </c>
      <c r="ES766">
        <v>479300</v>
      </c>
      <c r="ET766">
        <v>1731700</v>
      </c>
      <c r="EU766">
        <v>7688300</v>
      </c>
      <c r="EV766">
        <v>7371100</v>
      </c>
      <c r="EW766">
        <v>282700</v>
      </c>
      <c r="EX766">
        <v>105500</v>
      </c>
      <c r="EY766">
        <v>3276200</v>
      </c>
      <c r="EZ766">
        <v>2201000</v>
      </c>
      <c r="FA766">
        <v>757700</v>
      </c>
      <c r="FB766">
        <v>256500</v>
      </c>
      <c r="FC766">
        <v>730200</v>
      </c>
      <c r="FD766">
        <v>1664300</v>
      </c>
      <c r="FE766">
        <v>298000</v>
      </c>
      <c r="FF766">
        <v>317200</v>
      </c>
      <c r="FG766">
        <v>16386000</v>
      </c>
      <c r="FH766">
        <v>2678000</v>
      </c>
      <c r="FI766">
        <v>13707900</v>
      </c>
      <c r="FJ766">
        <v>11478400</v>
      </c>
      <c r="FK766">
        <v>4640800</v>
      </c>
      <c r="FL766">
        <v>1915400</v>
      </c>
      <c r="FM766">
        <v>723300</v>
      </c>
      <c r="FN766">
        <v>485600</v>
      </c>
      <c r="FO766">
        <v>481500</v>
      </c>
      <c r="FP766">
        <v>174500</v>
      </c>
      <c r="FQ766">
        <v>675500</v>
      </c>
      <c r="FR766">
        <v>185000</v>
      </c>
      <c r="FS766">
        <v>4106100.0000000005</v>
      </c>
      <c r="FT766">
        <v>2731500</v>
      </c>
      <c r="FU766">
        <v>1568900</v>
      </c>
      <c r="FV766">
        <v>470500</v>
      </c>
      <c r="FW766">
        <v>527200</v>
      </c>
      <c r="FX766">
        <v>164900</v>
      </c>
      <c r="FY766">
        <v>2229500</v>
      </c>
      <c r="FZ766">
        <v>969400</v>
      </c>
      <c r="GA766">
        <v>126200</v>
      </c>
      <c r="GB766">
        <v>375600</v>
      </c>
      <c r="GC766">
        <v>758300</v>
      </c>
      <c r="GD766">
        <v>12148000</v>
      </c>
      <c r="GE766">
        <v>1846100</v>
      </c>
      <c r="GF766">
        <v>371500</v>
      </c>
      <c r="GG766">
        <v>116000</v>
      </c>
      <c r="GH766">
        <v>1358600</v>
      </c>
      <c r="GI766">
        <v>10302000</v>
      </c>
      <c r="GJ766">
        <v>1794700</v>
      </c>
      <c r="GK766">
        <v>8507300</v>
      </c>
      <c r="GL766">
        <v>5381000</v>
      </c>
      <c r="GM766">
        <v>1248100</v>
      </c>
      <c r="GN766">
        <v>1267400</v>
      </c>
      <c r="GO766">
        <v>2865500</v>
      </c>
      <c r="GP766">
        <v>21947000</v>
      </c>
      <c r="GQ766">
        <v>2772000</v>
      </c>
      <c r="GR766">
        <v>1910700</v>
      </c>
      <c r="GS766">
        <v>860800</v>
      </c>
      <c r="GT766">
        <v>5095000</v>
      </c>
      <c r="GU766">
        <v>2301600</v>
      </c>
      <c r="GV766">
        <v>2793700</v>
      </c>
      <c r="GW766">
        <v>14080000</v>
      </c>
      <c r="GX766">
        <v>8020700</v>
      </c>
      <c r="GY766">
        <v>6059300</v>
      </c>
      <c r="IO766">
        <v>144938000</v>
      </c>
      <c r="IP766">
        <v>66.7</v>
      </c>
      <c r="IQ766">
        <v>136539000</v>
      </c>
      <c r="IR766">
        <v>62.9</v>
      </c>
      <c r="IS766">
        <v>8399000</v>
      </c>
      <c r="IT766">
        <v>5.8</v>
      </c>
      <c r="IU766">
        <v>72260000</v>
      </c>
      <c r="IV766">
        <v>4825000</v>
      </c>
      <c r="IW766">
        <v>77750000</v>
      </c>
      <c r="IX766">
        <v>74.5</v>
      </c>
      <c r="IY766">
        <v>73207000</v>
      </c>
      <c r="IZ766">
        <v>70.099999999999994</v>
      </c>
      <c r="JA766">
        <v>4543000</v>
      </c>
      <c r="JB766">
        <v>5.8</v>
      </c>
      <c r="JC766">
        <v>26643000</v>
      </c>
      <c r="JD766">
        <v>73808000</v>
      </c>
      <c r="JE766">
        <v>76.7</v>
      </c>
      <c r="JF766">
        <v>69981000</v>
      </c>
      <c r="JG766">
        <v>72.7</v>
      </c>
      <c r="JH766">
        <v>3827000</v>
      </c>
      <c r="JI766">
        <v>5.2</v>
      </c>
      <c r="JJ766">
        <v>22396000</v>
      </c>
      <c r="JK766">
        <v>7252000</v>
      </c>
      <c r="JL766">
        <v>5.3</v>
      </c>
      <c r="JM766">
        <v>131314000</v>
      </c>
      <c r="JN766">
        <v>109367000</v>
      </c>
      <c r="JO766">
        <v>22666000</v>
      </c>
      <c r="JP766">
        <v>582000</v>
      </c>
      <c r="JQ766">
        <v>67900</v>
      </c>
      <c r="JR766">
        <v>513900</v>
      </c>
      <c r="JS766">
        <v>121900</v>
      </c>
      <c r="JT766">
        <v>213800</v>
      </c>
      <c r="JU766">
        <v>74600</v>
      </c>
      <c r="JV766">
        <v>28900</v>
      </c>
      <c r="JW766">
        <v>110300</v>
      </c>
      <c r="JX766">
        <v>178200</v>
      </c>
      <c r="JY766">
        <v>6749000</v>
      </c>
      <c r="JZ766">
        <v>1571100</v>
      </c>
      <c r="KA766">
        <v>803200</v>
      </c>
      <c r="KB766">
        <v>767900</v>
      </c>
      <c r="KC766">
        <v>957500</v>
      </c>
      <c r="KD766">
        <v>4220700</v>
      </c>
      <c r="KE766">
        <v>1896400</v>
      </c>
      <c r="KF766">
        <v>2324300</v>
      </c>
      <c r="KG766">
        <v>15335000</v>
      </c>
      <c r="KH766">
        <v>9556000</v>
      </c>
      <c r="KI766">
        <v>560300</v>
      </c>
      <c r="KJ766">
        <v>520100</v>
      </c>
      <c r="KK766">
        <v>511400</v>
      </c>
      <c r="KL766">
        <v>1553200</v>
      </c>
      <c r="KM766">
        <v>1245000</v>
      </c>
      <c r="KN766">
        <v>1528700</v>
      </c>
      <c r="KO766">
        <v>252800</v>
      </c>
      <c r="KP766">
        <v>185400</v>
      </c>
      <c r="KQ766">
        <v>536300</v>
      </c>
      <c r="KR766">
        <v>459400</v>
      </c>
      <c r="KS766">
        <v>94800</v>
      </c>
      <c r="KT766">
        <v>500600</v>
      </c>
      <c r="KU766">
        <v>1840600</v>
      </c>
      <c r="KV766">
        <v>1159400</v>
      </c>
      <c r="KW766">
        <v>610400</v>
      </c>
      <c r="KX766">
        <v>686100</v>
      </c>
      <c r="KY766">
        <v>5779000</v>
      </c>
      <c r="KZ766">
        <v>1506900</v>
      </c>
      <c r="LA766">
        <v>294800</v>
      </c>
      <c r="LB766">
        <v>206600</v>
      </c>
      <c r="LC766">
        <v>354200</v>
      </c>
      <c r="LD766">
        <v>547800</v>
      </c>
      <c r="LE766">
        <v>709800</v>
      </c>
      <c r="LF766">
        <v>119000</v>
      </c>
      <c r="LG766">
        <v>929000</v>
      </c>
      <c r="LH766">
        <v>851600</v>
      </c>
      <c r="LI766">
        <v>259399.99999999997</v>
      </c>
      <c r="LJ766">
        <v>86701000</v>
      </c>
      <c r="LK766">
        <v>25366000</v>
      </c>
      <c r="LL766">
        <v>5613700</v>
      </c>
      <c r="LM766">
        <v>3108600</v>
      </c>
      <c r="LN766">
        <v>2089300.0000000002</v>
      </c>
      <c r="LO766">
        <v>415800</v>
      </c>
      <c r="LP766">
        <v>14935400</v>
      </c>
      <c r="LQ766">
        <v>1887600</v>
      </c>
      <c r="LR766">
        <v>1252100</v>
      </c>
      <c r="LS766">
        <v>146600</v>
      </c>
      <c r="LT766">
        <v>488900</v>
      </c>
      <c r="LU766">
        <v>1238200</v>
      </c>
      <c r="LV766">
        <v>2946800</v>
      </c>
      <c r="LW766">
        <v>1134800</v>
      </c>
      <c r="LX766">
        <v>540900</v>
      </c>
      <c r="LY766">
        <v>593900</v>
      </c>
      <c r="LZ766">
        <v>2812200</v>
      </c>
      <c r="MA766">
        <v>1643600</v>
      </c>
      <c r="MB766">
        <v>1168600</v>
      </c>
      <c r="MC766">
        <v>960600</v>
      </c>
      <c r="MD766">
        <v>998000</v>
      </c>
      <c r="ME766">
        <v>1312500</v>
      </c>
      <c r="MF766">
        <v>1644700</v>
      </c>
      <c r="MG766">
        <v>4218200</v>
      </c>
      <c r="MH766">
        <v>560200</v>
      </c>
      <c r="MI766">
        <v>187900</v>
      </c>
      <c r="MJ766">
        <v>53500</v>
      </c>
      <c r="MK766">
        <v>1341400</v>
      </c>
      <c r="ML766">
        <v>403800</v>
      </c>
      <c r="MM766">
        <v>41600</v>
      </c>
      <c r="MN766">
        <v>25900</v>
      </c>
      <c r="MO766">
        <v>532700</v>
      </c>
      <c r="MP766">
        <v>558100</v>
      </c>
      <c r="MQ766">
        <v>513100</v>
      </c>
      <c r="MR766">
        <v>598700</v>
      </c>
      <c r="MS766">
        <v>3415000</v>
      </c>
      <c r="MT766">
        <v>389300</v>
      </c>
      <c r="MU766">
        <v>979200</v>
      </c>
      <c r="MV766">
        <v>370200</v>
      </c>
      <c r="MW766">
        <v>1298200</v>
      </c>
      <c r="MX766">
        <v>306500</v>
      </c>
      <c r="MY766">
        <v>71700</v>
      </c>
      <c r="MZ766">
        <v>7931000</v>
      </c>
      <c r="NA766">
        <v>5894700</v>
      </c>
      <c r="NB766">
        <v>21000</v>
      </c>
      <c r="NC766">
        <v>2664300</v>
      </c>
      <c r="ND766">
        <v>1774800</v>
      </c>
      <c r="NE766">
        <v>1356700</v>
      </c>
      <c r="NF766">
        <v>642200</v>
      </c>
      <c r="NG766">
        <v>247300</v>
      </c>
      <c r="NH766">
        <v>842500</v>
      </c>
      <c r="NI766">
        <v>2366900</v>
      </c>
      <c r="NJ766">
        <v>2036500</v>
      </c>
      <c r="NK766">
        <v>1349700</v>
      </c>
      <c r="NL766">
        <v>658600</v>
      </c>
      <c r="NM766">
        <v>28200</v>
      </c>
      <c r="NN766">
        <v>16074000</v>
      </c>
      <c r="NO766">
        <v>6654100</v>
      </c>
      <c r="NP766">
        <v>1106700</v>
      </c>
      <c r="NQ766">
        <v>829200</v>
      </c>
      <c r="NR766">
        <v>1250900</v>
      </c>
      <c r="NS766">
        <v>123500</v>
      </c>
      <c r="NT766">
        <v>1158200</v>
      </c>
      <c r="NU766">
        <v>724100</v>
      </c>
      <c r="NV766">
        <v>538500</v>
      </c>
      <c r="NW766">
        <v>443700</v>
      </c>
      <c r="NX766">
        <v>479300</v>
      </c>
      <c r="NY766">
        <v>1731700</v>
      </c>
      <c r="NZ766">
        <v>7688300</v>
      </c>
      <c r="OA766">
        <v>7371100</v>
      </c>
      <c r="OB766">
        <v>282700</v>
      </c>
      <c r="OC766">
        <v>105500</v>
      </c>
      <c r="OD766">
        <v>3276200</v>
      </c>
      <c r="OE766">
        <v>2201000</v>
      </c>
      <c r="OF766">
        <v>757700</v>
      </c>
      <c r="OG766">
        <v>256500</v>
      </c>
      <c r="OH766">
        <v>730200</v>
      </c>
      <c r="OI766">
        <v>1664300</v>
      </c>
      <c r="OJ766">
        <v>298000</v>
      </c>
      <c r="OK766">
        <v>317200</v>
      </c>
      <c r="OL766">
        <v>16386000</v>
      </c>
      <c r="OM766">
        <v>2678000</v>
      </c>
      <c r="ON766">
        <v>13707900</v>
      </c>
      <c r="OO766">
        <v>11478400</v>
      </c>
      <c r="OP766">
        <v>4640800</v>
      </c>
      <c r="OQ766">
        <v>1915400</v>
      </c>
      <c r="OR766">
        <v>723300</v>
      </c>
      <c r="OS766">
        <v>485600</v>
      </c>
      <c r="OT766">
        <v>481500</v>
      </c>
      <c r="OU766">
        <v>174500</v>
      </c>
      <c r="OV766">
        <v>675500</v>
      </c>
      <c r="OW766">
        <v>185000</v>
      </c>
      <c r="OX766">
        <v>4106100.0000000005</v>
      </c>
      <c r="OY766">
        <v>2731500</v>
      </c>
      <c r="OZ766">
        <v>1568900</v>
      </c>
      <c r="PA766">
        <v>470500</v>
      </c>
      <c r="PB766">
        <v>527200</v>
      </c>
      <c r="PC766">
        <v>164900</v>
      </c>
      <c r="PD766">
        <v>2229500</v>
      </c>
      <c r="PE766">
        <v>969400</v>
      </c>
      <c r="PF766">
        <v>126200</v>
      </c>
      <c r="PG766">
        <v>375600</v>
      </c>
      <c r="PH766">
        <v>758300</v>
      </c>
      <c r="PI766">
        <v>12148000</v>
      </c>
      <c r="PJ766">
        <v>1846100</v>
      </c>
      <c r="PK766">
        <v>371500</v>
      </c>
      <c r="PL766">
        <v>116000</v>
      </c>
      <c r="PM766">
        <v>1358600</v>
      </c>
      <c r="PN766">
        <v>10302000</v>
      </c>
      <c r="PO766">
        <v>1794700</v>
      </c>
      <c r="PP766">
        <v>8507300</v>
      </c>
      <c r="PQ766">
        <v>5381000</v>
      </c>
      <c r="PR766">
        <v>1248100</v>
      </c>
      <c r="PS766">
        <v>1267400</v>
      </c>
      <c r="PT766">
        <v>2865500</v>
      </c>
      <c r="PU766">
        <v>21947000</v>
      </c>
      <c r="PV766">
        <v>2772000</v>
      </c>
      <c r="PW766">
        <v>1910700</v>
      </c>
      <c r="PX766">
        <v>860800</v>
      </c>
      <c r="PY766">
        <v>5095000</v>
      </c>
      <c r="PZ766">
        <v>2301600</v>
      </c>
      <c r="QA766">
        <v>2793700</v>
      </c>
      <c r="QB766">
        <v>14080000</v>
      </c>
      <c r="QC766">
        <v>8020700</v>
      </c>
      <c r="QD766">
        <v>6059300</v>
      </c>
      <c r="QE766">
        <v>9.6</v>
      </c>
      <c r="QF766">
        <v>2199100</v>
      </c>
      <c r="QG766">
        <v>130632000</v>
      </c>
      <c r="QH766">
        <v>109118000</v>
      </c>
      <c r="QI766">
        <v>22606000</v>
      </c>
      <c r="QJ766">
        <v>584000</v>
      </c>
      <c r="QK766">
        <v>71400</v>
      </c>
      <c r="QL766">
        <v>512600</v>
      </c>
      <c r="QM766">
        <v>121900</v>
      </c>
      <c r="QN766">
        <v>211700</v>
      </c>
      <c r="QO766">
        <v>74900</v>
      </c>
      <c r="QP766">
        <v>28900</v>
      </c>
      <c r="QQ766">
        <v>107900</v>
      </c>
      <c r="QR766">
        <v>179000</v>
      </c>
      <c r="QS766">
        <v>6684000</v>
      </c>
      <c r="QT766">
        <v>1565900</v>
      </c>
      <c r="QU766">
        <v>799300</v>
      </c>
      <c r="QV766">
        <v>766600</v>
      </c>
      <c r="QW766">
        <v>928400</v>
      </c>
      <c r="QX766">
        <v>4189200</v>
      </c>
      <c r="QY766">
        <v>1875800</v>
      </c>
      <c r="QZ766">
        <v>2313400</v>
      </c>
      <c r="RA766">
        <v>15338000</v>
      </c>
      <c r="RB766">
        <v>9545000</v>
      </c>
      <c r="RC766">
        <v>558700</v>
      </c>
      <c r="RD766">
        <v>515500</v>
      </c>
      <c r="RE766">
        <v>511100</v>
      </c>
      <c r="RF766">
        <v>1555300</v>
      </c>
      <c r="RG766">
        <v>1240800</v>
      </c>
      <c r="RH766">
        <v>1530500</v>
      </c>
      <c r="RI766">
        <v>253200</v>
      </c>
      <c r="RJ766">
        <v>184700</v>
      </c>
      <c r="RK766">
        <v>536000</v>
      </c>
      <c r="RL766">
        <v>460700</v>
      </c>
      <c r="RM766">
        <v>96000</v>
      </c>
      <c r="RN766">
        <v>501300</v>
      </c>
      <c r="RO766">
        <v>1837200</v>
      </c>
      <c r="RP766">
        <v>1154800</v>
      </c>
      <c r="RQ766">
        <v>609300</v>
      </c>
      <c r="RR766">
        <v>685700</v>
      </c>
      <c r="RS766">
        <v>5793000</v>
      </c>
      <c r="RT766">
        <v>1526400</v>
      </c>
      <c r="RU766">
        <v>293400</v>
      </c>
      <c r="RV766">
        <v>205900</v>
      </c>
      <c r="RW766">
        <v>352300</v>
      </c>
      <c r="RX766">
        <v>549800</v>
      </c>
      <c r="RY766">
        <v>710300</v>
      </c>
      <c r="RZ766">
        <v>117500</v>
      </c>
      <c r="SA766">
        <v>927900</v>
      </c>
      <c r="SB766">
        <v>849600</v>
      </c>
      <c r="SC766">
        <v>259500</v>
      </c>
      <c r="SD766">
        <v>86512000</v>
      </c>
      <c r="SE766">
        <v>25441000</v>
      </c>
      <c r="SF766">
        <v>5606400</v>
      </c>
      <c r="SG766">
        <v>3107700</v>
      </c>
      <c r="SH766">
        <v>2083199.9999999998</v>
      </c>
      <c r="SI766">
        <v>415500</v>
      </c>
      <c r="SJ766">
        <v>15029600</v>
      </c>
      <c r="SK766">
        <v>1883500</v>
      </c>
      <c r="SL766">
        <v>1252000</v>
      </c>
      <c r="SM766">
        <v>141800</v>
      </c>
      <c r="SN766">
        <v>489700</v>
      </c>
      <c r="SO766">
        <v>1188400</v>
      </c>
      <c r="SP766">
        <v>2956900</v>
      </c>
      <c r="SQ766">
        <v>1153600</v>
      </c>
      <c r="SR766">
        <v>547000</v>
      </c>
      <c r="SS766">
        <v>606600</v>
      </c>
      <c r="ST766">
        <v>2876700</v>
      </c>
      <c r="SU766">
        <v>1691700</v>
      </c>
      <c r="SV766">
        <v>1185000</v>
      </c>
      <c r="SW766">
        <v>966400</v>
      </c>
      <c r="SX766">
        <v>999400</v>
      </c>
      <c r="SY766">
        <v>1340400</v>
      </c>
      <c r="SZ766">
        <v>1664300</v>
      </c>
      <c r="TA766">
        <v>4206800</v>
      </c>
      <c r="TB766">
        <v>562800</v>
      </c>
      <c r="TC766">
        <v>187000</v>
      </c>
      <c r="TD766">
        <v>52400</v>
      </c>
      <c r="TE766">
        <v>1343000</v>
      </c>
      <c r="TF766">
        <v>383700</v>
      </c>
      <c r="TG766">
        <v>41900</v>
      </c>
      <c r="TH766">
        <v>25700</v>
      </c>
      <c r="TI766">
        <v>533600</v>
      </c>
      <c r="TJ766">
        <v>560600</v>
      </c>
      <c r="TK766">
        <v>516100</v>
      </c>
      <c r="TL766">
        <v>598500</v>
      </c>
      <c r="TM766">
        <v>3417000</v>
      </c>
      <c r="TN766">
        <v>387800</v>
      </c>
      <c r="TO766">
        <v>982500</v>
      </c>
      <c r="TP766">
        <v>371200</v>
      </c>
      <c r="TQ766">
        <v>1298300</v>
      </c>
      <c r="TR766">
        <v>305800</v>
      </c>
      <c r="TS766">
        <v>71600</v>
      </c>
      <c r="TT766">
        <v>7933000</v>
      </c>
      <c r="TU766">
        <v>5900000</v>
      </c>
      <c r="TV766">
        <v>21100</v>
      </c>
      <c r="TW766">
        <v>2665900</v>
      </c>
      <c r="TX766">
        <v>1775300</v>
      </c>
      <c r="TY766">
        <v>1357000</v>
      </c>
      <c r="TZ766">
        <v>643600</v>
      </c>
      <c r="UA766">
        <v>247100</v>
      </c>
      <c r="UB766">
        <v>845600</v>
      </c>
      <c r="UC766">
        <v>2367400</v>
      </c>
      <c r="UD766">
        <v>2033300</v>
      </c>
      <c r="UE766">
        <v>1350800</v>
      </c>
      <c r="UF766">
        <v>654500</v>
      </c>
      <c r="UG766">
        <v>28000</v>
      </c>
      <c r="UH766">
        <v>16092000</v>
      </c>
      <c r="UI766">
        <v>6701700</v>
      </c>
      <c r="UJ766">
        <v>1110500</v>
      </c>
      <c r="UK766">
        <v>866300</v>
      </c>
      <c r="UL766">
        <v>1249700</v>
      </c>
      <c r="UM766">
        <v>123700</v>
      </c>
      <c r="UN766">
        <v>1160600</v>
      </c>
      <c r="UO766">
        <v>725900</v>
      </c>
      <c r="UP766">
        <v>538400</v>
      </c>
      <c r="UQ766">
        <v>443500</v>
      </c>
      <c r="UR766">
        <v>483000</v>
      </c>
      <c r="US766">
        <v>1733700</v>
      </c>
      <c r="UT766">
        <v>7656800</v>
      </c>
      <c r="UU766">
        <v>7340200</v>
      </c>
      <c r="UV766">
        <v>281700</v>
      </c>
      <c r="UW766">
        <v>105300</v>
      </c>
      <c r="UX766">
        <v>3311200</v>
      </c>
      <c r="UY766">
        <v>2226100</v>
      </c>
      <c r="UZ766">
        <v>759300</v>
      </c>
      <c r="VA766">
        <v>254900</v>
      </c>
      <c r="VB766">
        <v>733800</v>
      </c>
      <c r="VC766">
        <v>1597700</v>
      </c>
      <c r="VD766">
        <v>296200</v>
      </c>
      <c r="VE766">
        <v>316600</v>
      </c>
      <c r="VF766">
        <v>16325000</v>
      </c>
      <c r="VG766">
        <v>2635900</v>
      </c>
      <c r="VH766">
        <v>13689400</v>
      </c>
      <c r="VI766">
        <v>11490300</v>
      </c>
      <c r="VJ766">
        <v>4640400</v>
      </c>
      <c r="VK766">
        <v>1919000</v>
      </c>
      <c r="VL766">
        <v>722200</v>
      </c>
      <c r="VM766">
        <v>484800</v>
      </c>
      <c r="VN766">
        <v>480900</v>
      </c>
      <c r="VO766">
        <v>174500</v>
      </c>
      <c r="VP766">
        <v>674600</v>
      </c>
      <c r="VQ766">
        <v>184400</v>
      </c>
      <c r="VR766">
        <v>4115000</v>
      </c>
      <c r="VS766">
        <v>2734900</v>
      </c>
      <c r="VT766">
        <v>1570800</v>
      </c>
      <c r="VU766">
        <v>471800</v>
      </c>
      <c r="VV766">
        <v>527700</v>
      </c>
      <c r="VW766">
        <v>164600</v>
      </c>
      <c r="VX766">
        <v>963700</v>
      </c>
      <c r="VY766">
        <v>125500</v>
      </c>
      <c r="VZ766">
        <v>374400</v>
      </c>
      <c r="WA766">
        <v>735500</v>
      </c>
      <c r="WB766">
        <v>11936000</v>
      </c>
      <c r="WC766">
        <v>1766400</v>
      </c>
      <c r="WD766">
        <v>356100</v>
      </c>
      <c r="WE766">
        <v>114100</v>
      </c>
      <c r="WF766">
        <v>1296200</v>
      </c>
      <c r="WG766">
        <v>10169200</v>
      </c>
      <c r="WH766">
        <v>1779800</v>
      </c>
      <c r="WI766">
        <v>8389400</v>
      </c>
      <c r="WJ766">
        <v>5368000</v>
      </c>
      <c r="WK766">
        <v>1246000</v>
      </c>
      <c r="WL766">
        <v>1256800</v>
      </c>
      <c r="WM766">
        <v>2865300</v>
      </c>
      <c r="WN766">
        <v>21514000</v>
      </c>
      <c r="WO766">
        <v>2768000</v>
      </c>
      <c r="WP766">
        <v>1911500</v>
      </c>
      <c r="WQ766">
        <v>856300</v>
      </c>
      <c r="WR766">
        <v>5038000</v>
      </c>
      <c r="WS766">
        <v>2248400</v>
      </c>
      <c r="WT766">
        <v>2789700</v>
      </c>
      <c r="WU766">
        <v>13708000</v>
      </c>
      <c r="WV766">
        <v>7642700</v>
      </c>
      <c r="WW766">
        <v>6065200</v>
      </c>
    </row>
    <row r="767" spans="1:621" x14ac:dyDescent="0.45">
      <c r="A767" s="1"/>
      <c r="C767" s="1">
        <v>37408</v>
      </c>
      <c r="D767">
        <v>1079000</v>
      </c>
      <c r="E767">
        <v>4639000</v>
      </c>
      <c r="F767">
        <v>3560000</v>
      </c>
      <c r="G767">
        <v>2779000</v>
      </c>
      <c r="H767">
        <v>745000</v>
      </c>
      <c r="I767">
        <v>829000</v>
      </c>
      <c r="J767">
        <v>2383000</v>
      </c>
      <c r="K767">
        <v>549000</v>
      </c>
      <c r="L767">
        <v>55.2</v>
      </c>
      <c r="M767">
        <v>12.8</v>
      </c>
      <c r="N767">
        <v>42.4</v>
      </c>
      <c r="O767">
        <v>9.9</v>
      </c>
      <c r="P767">
        <v>28.4</v>
      </c>
      <c r="Q767">
        <v>6.5</v>
      </c>
      <c r="R767">
        <v>3.2</v>
      </c>
      <c r="S767">
        <v>0.6</v>
      </c>
      <c r="T767">
        <v>1.6</v>
      </c>
      <c r="U767">
        <v>0.4</v>
      </c>
      <c r="V767">
        <v>2711000</v>
      </c>
      <c r="W767">
        <v>2654000</v>
      </c>
      <c r="X767">
        <v>3023000</v>
      </c>
      <c r="Y767">
        <v>1382000</v>
      </c>
      <c r="Z767">
        <v>1641000</v>
      </c>
      <c r="AA767">
        <v>16.899999999999999</v>
      </c>
      <c r="AB767">
        <v>11</v>
      </c>
      <c r="AC767">
        <v>32.299999999999997</v>
      </c>
      <c r="AD767">
        <v>31.6</v>
      </c>
      <c r="AE767">
        <v>36</v>
      </c>
      <c r="AF767">
        <v>16.5</v>
      </c>
      <c r="AG767">
        <v>19.600000000000001</v>
      </c>
      <c r="AH767">
        <v>110152000</v>
      </c>
      <c r="AI767">
        <v>131694000</v>
      </c>
      <c r="AJ767">
        <v>22911000</v>
      </c>
      <c r="AK767">
        <v>588000</v>
      </c>
      <c r="AL767">
        <v>71000</v>
      </c>
      <c r="AM767">
        <v>516500</v>
      </c>
      <c r="AN767">
        <v>123400</v>
      </c>
      <c r="AO767">
        <v>214000</v>
      </c>
      <c r="AP767">
        <v>74100</v>
      </c>
      <c r="AQ767">
        <v>29200</v>
      </c>
      <c r="AR767">
        <v>110700</v>
      </c>
      <c r="AS767">
        <v>179100</v>
      </c>
      <c r="AT767">
        <v>6924000</v>
      </c>
      <c r="AU767">
        <v>1611000</v>
      </c>
      <c r="AV767">
        <v>823500</v>
      </c>
      <c r="AW767">
        <v>787500</v>
      </c>
      <c r="AX767">
        <v>989500</v>
      </c>
      <c r="AY767">
        <v>4323600</v>
      </c>
      <c r="AZ767">
        <v>1934500</v>
      </c>
      <c r="BA767">
        <v>2389100</v>
      </c>
      <c r="BB767">
        <v>15399000</v>
      </c>
      <c r="BC767">
        <v>9577000</v>
      </c>
      <c r="BD767">
        <v>566600</v>
      </c>
      <c r="BE767">
        <v>523700.00000000006</v>
      </c>
      <c r="BF767">
        <v>511400</v>
      </c>
      <c r="BG767">
        <v>1561900</v>
      </c>
      <c r="BH767">
        <v>1243100</v>
      </c>
      <c r="BI767">
        <v>1520900</v>
      </c>
      <c r="BJ767">
        <v>251400</v>
      </c>
      <c r="BK767">
        <v>180400</v>
      </c>
      <c r="BL767">
        <v>531300</v>
      </c>
      <c r="BM767">
        <v>460700</v>
      </c>
      <c r="BN767">
        <v>97100</v>
      </c>
      <c r="BO767">
        <v>500200</v>
      </c>
      <c r="BP767">
        <v>1846000</v>
      </c>
      <c r="BQ767">
        <v>1166900</v>
      </c>
      <c r="BR767">
        <v>614800</v>
      </c>
      <c r="BS767">
        <v>688400</v>
      </c>
      <c r="BT767">
        <v>5822000</v>
      </c>
      <c r="BU767">
        <v>1524700</v>
      </c>
      <c r="BV767">
        <v>294200</v>
      </c>
      <c r="BW767">
        <v>206900</v>
      </c>
      <c r="BX767">
        <v>360700</v>
      </c>
      <c r="BY767">
        <v>551800</v>
      </c>
      <c r="BZ767">
        <v>710000</v>
      </c>
      <c r="CA767">
        <v>119900</v>
      </c>
      <c r="CB767">
        <v>933000</v>
      </c>
      <c r="CC767">
        <v>856800</v>
      </c>
      <c r="CD767">
        <v>263700</v>
      </c>
      <c r="CE767">
        <v>87241000</v>
      </c>
      <c r="CF767">
        <v>25483000</v>
      </c>
      <c r="CG767">
        <v>5638800</v>
      </c>
      <c r="CH767">
        <v>3120200</v>
      </c>
      <c r="CI767">
        <v>2099700</v>
      </c>
      <c r="CJ767">
        <v>418900</v>
      </c>
      <c r="CK767">
        <v>15007500</v>
      </c>
      <c r="CL767">
        <v>1899000</v>
      </c>
      <c r="CM767">
        <v>1255200</v>
      </c>
      <c r="CN767">
        <v>150000</v>
      </c>
      <c r="CO767">
        <v>493800</v>
      </c>
      <c r="CP767">
        <v>1237000</v>
      </c>
      <c r="CQ767">
        <v>2968400</v>
      </c>
      <c r="CR767">
        <v>1138400</v>
      </c>
      <c r="CS767">
        <v>544300</v>
      </c>
      <c r="CT767">
        <v>594100</v>
      </c>
      <c r="CU767">
        <v>2821200</v>
      </c>
      <c r="CV767">
        <v>1638100</v>
      </c>
      <c r="CW767">
        <v>1183100</v>
      </c>
      <c r="CX767">
        <v>966200</v>
      </c>
      <c r="CY767">
        <v>1003300</v>
      </c>
      <c r="CZ767">
        <v>1326600</v>
      </c>
      <c r="DA767">
        <v>1647400</v>
      </c>
      <c r="DB767">
        <v>4233700</v>
      </c>
      <c r="DC767">
        <v>570300</v>
      </c>
      <c r="DD767">
        <v>182900</v>
      </c>
      <c r="DE767">
        <v>53700</v>
      </c>
      <c r="DF767">
        <v>1355200</v>
      </c>
      <c r="DG767">
        <v>391100</v>
      </c>
      <c r="DH767">
        <v>41800</v>
      </c>
      <c r="DI767">
        <v>29600</v>
      </c>
      <c r="DJ767">
        <v>538900</v>
      </c>
      <c r="DK767">
        <v>556400</v>
      </c>
      <c r="DL767">
        <v>513799.99999999994</v>
      </c>
      <c r="DM767">
        <v>603300</v>
      </c>
      <c r="DN767">
        <v>3417000</v>
      </c>
      <c r="DO767">
        <v>399700</v>
      </c>
      <c r="DP767">
        <v>980600</v>
      </c>
      <c r="DQ767">
        <v>371900</v>
      </c>
      <c r="DR767">
        <v>1289000</v>
      </c>
      <c r="DS767">
        <v>303900</v>
      </c>
      <c r="DT767">
        <v>71700</v>
      </c>
      <c r="DU767">
        <v>7998000</v>
      </c>
      <c r="DV767">
        <v>5925000</v>
      </c>
      <c r="DW767">
        <v>21100</v>
      </c>
      <c r="DX767">
        <v>2682100</v>
      </c>
      <c r="DY767">
        <v>1785300</v>
      </c>
      <c r="DZ767">
        <v>1364300</v>
      </c>
      <c r="EA767">
        <v>648100</v>
      </c>
      <c r="EB767">
        <v>248700</v>
      </c>
      <c r="EC767">
        <v>845300</v>
      </c>
      <c r="ED767">
        <v>2376500</v>
      </c>
      <c r="EE767">
        <v>2072500</v>
      </c>
      <c r="EF767">
        <v>1375200</v>
      </c>
      <c r="EG767">
        <v>668200</v>
      </c>
      <c r="EH767">
        <v>29100</v>
      </c>
      <c r="EI767">
        <v>16215000</v>
      </c>
      <c r="EJ767">
        <v>6682900</v>
      </c>
      <c r="EK767">
        <v>1125900</v>
      </c>
      <c r="EL767">
        <v>806500</v>
      </c>
      <c r="EM767">
        <v>1264100</v>
      </c>
      <c r="EN767">
        <v>124900</v>
      </c>
      <c r="EO767">
        <v>1155200</v>
      </c>
      <c r="EP767">
        <v>729400</v>
      </c>
      <c r="EQ767">
        <v>548300</v>
      </c>
      <c r="ER767">
        <v>443700</v>
      </c>
      <c r="ES767">
        <v>484900</v>
      </c>
      <c r="ET767">
        <v>1745000</v>
      </c>
      <c r="EU767">
        <v>7787400</v>
      </c>
      <c r="EV767">
        <v>7465000</v>
      </c>
      <c r="EW767">
        <v>287900</v>
      </c>
      <c r="EX767">
        <v>105900</v>
      </c>
      <c r="EY767">
        <v>3346000</v>
      </c>
      <c r="EZ767">
        <v>2252300</v>
      </c>
      <c r="FA767">
        <v>744400</v>
      </c>
      <c r="FB767">
        <v>258500</v>
      </c>
      <c r="FC767">
        <v>728600</v>
      </c>
      <c r="FD767">
        <v>1692700</v>
      </c>
      <c r="FE767">
        <v>301000</v>
      </c>
      <c r="FF767">
        <v>322400</v>
      </c>
      <c r="FG767">
        <v>16239000</v>
      </c>
      <c r="FH767">
        <v>2472700</v>
      </c>
      <c r="FI767">
        <v>13766000</v>
      </c>
      <c r="FJ767">
        <v>11537000</v>
      </c>
      <c r="FK767">
        <v>4661900</v>
      </c>
      <c r="FL767">
        <v>1921200</v>
      </c>
      <c r="FM767">
        <v>725600</v>
      </c>
      <c r="FN767">
        <v>490000</v>
      </c>
      <c r="FO767">
        <v>481300</v>
      </c>
      <c r="FP767">
        <v>173700</v>
      </c>
      <c r="FQ767">
        <v>683700</v>
      </c>
      <c r="FR767">
        <v>186400</v>
      </c>
      <c r="FS767">
        <v>4129600.0000000005</v>
      </c>
      <c r="FT767">
        <v>2745500</v>
      </c>
      <c r="FU767">
        <v>1573300</v>
      </c>
      <c r="FV767">
        <v>475100</v>
      </c>
      <c r="FW767">
        <v>530000</v>
      </c>
      <c r="FX767">
        <v>167100</v>
      </c>
      <c r="FY767">
        <v>2229000</v>
      </c>
      <c r="FZ767">
        <v>973400</v>
      </c>
      <c r="GA767">
        <v>128400</v>
      </c>
      <c r="GB767">
        <v>377100</v>
      </c>
      <c r="GC767">
        <v>750100</v>
      </c>
      <c r="GD767">
        <v>12467000</v>
      </c>
      <c r="GE767">
        <v>2001800</v>
      </c>
      <c r="GF767">
        <v>372700</v>
      </c>
      <c r="GG767">
        <v>123100</v>
      </c>
      <c r="GH767">
        <v>1506000</v>
      </c>
      <c r="GI767">
        <v>10465200</v>
      </c>
      <c r="GJ767">
        <v>1861800</v>
      </c>
      <c r="GK767">
        <v>8603400</v>
      </c>
      <c r="GL767">
        <v>5422000</v>
      </c>
      <c r="GM767">
        <v>1257000</v>
      </c>
      <c r="GN767">
        <v>1272600</v>
      </c>
      <c r="GO767">
        <v>2892300</v>
      </c>
      <c r="GP767">
        <v>21542000</v>
      </c>
      <c r="GQ767">
        <v>2784000</v>
      </c>
      <c r="GR767">
        <v>1931000</v>
      </c>
      <c r="GS767">
        <v>852600</v>
      </c>
      <c r="GT767">
        <v>4889000</v>
      </c>
      <c r="GU767">
        <v>2074400</v>
      </c>
      <c r="GV767">
        <v>2814500</v>
      </c>
      <c r="GW767">
        <v>13869000</v>
      </c>
      <c r="GX767">
        <v>7651600</v>
      </c>
      <c r="GY767">
        <v>6217200</v>
      </c>
      <c r="IO767">
        <v>144808000</v>
      </c>
      <c r="IP767">
        <v>66.599999999999994</v>
      </c>
      <c r="IQ767">
        <v>136415000</v>
      </c>
      <c r="IR767">
        <v>62.7</v>
      </c>
      <c r="IS767">
        <v>8393000</v>
      </c>
      <c r="IT767">
        <v>5.8</v>
      </c>
      <c r="IU767">
        <v>72600000</v>
      </c>
      <c r="IV767">
        <v>4766000</v>
      </c>
      <c r="IW767">
        <v>77543000</v>
      </c>
      <c r="IX767">
        <v>74.2</v>
      </c>
      <c r="IY767">
        <v>72926000</v>
      </c>
      <c r="IZ767">
        <v>69.8</v>
      </c>
      <c r="JA767">
        <v>4618000</v>
      </c>
      <c r="JB767">
        <v>6</v>
      </c>
      <c r="JC767">
        <v>26958000</v>
      </c>
      <c r="JD767">
        <v>73672000</v>
      </c>
      <c r="JE767">
        <v>76.400000000000006</v>
      </c>
      <c r="JF767">
        <v>69769000</v>
      </c>
      <c r="JG767">
        <v>72.400000000000006</v>
      </c>
      <c r="JH767">
        <v>3903000</v>
      </c>
      <c r="JI767">
        <v>5.3</v>
      </c>
      <c r="JJ767">
        <v>22702000</v>
      </c>
      <c r="JK767">
        <v>7374000</v>
      </c>
      <c r="JL767">
        <v>5.4</v>
      </c>
      <c r="JM767">
        <v>131694000</v>
      </c>
      <c r="JN767">
        <v>110152000</v>
      </c>
      <c r="JO767">
        <v>22911000</v>
      </c>
      <c r="JP767">
        <v>588000</v>
      </c>
      <c r="JQ767">
        <v>71000</v>
      </c>
      <c r="JR767">
        <v>516500</v>
      </c>
      <c r="JS767">
        <v>123400</v>
      </c>
      <c r="JT767">
        <v>214000</v>
      </c>
      <c r="JU767">
        <v>74100</v>
      </c>
      <c r="JV767">
        <v>29200</v>
      </c>
      <c r="JW767">
        <v>110700</v>
      </c>
      <c r="JX767">
        <v>179100</v>
      </c>
      <c r="JY767">
        <v>6924000</v>
      </c>
      <c r="JZ767">
        <v>1611000</v>
      </c>
      <c r="KA767">
        <v>823500</v>
      </c>
      <c r="KB767">
        <v>787500</v>
      </c>
      <c r="KC767">
        <v>989500</v>
      </c>
      <c r="KD767">
        <v>4323600</v>
      </c>
      <c r="KE767">
        <v>1934500</v>
      </c>
      <c r="KF767">
        <v>2389100</v>
      </c>
      <c r="KG767">
        <v>15399000</v>
      </c>
      <c r="KH767">
        <v>9577000</v>
      </c>
      <c r="KI767">
        <v>566600</v>
      </c>
      <c r="KJ767">
        <v>523700.00000000006</v>
      </c>
      <c r="KK767">
        <v>511400</v>
      </c>
      <c r="KL767">
        <v>1561900</v>
      </c>
      <c r="KM767">
        <v>1243100</v>
      </c>
      <c r="KN767">
        <v>1520900</v>
      </c>
      <c r="KO767">
        <v>251400</v>
      </c>
      <c r="KP767">
        <v>180400</v>
      </c>
      <c r="KQ767">
        <v>531300</v>
      </c>
      <c r="KR767">
        <v>460700</v>
      </c>
      <c r="KS767">
        <v>97100</v>
      </c>
      <c r="KT767">
        <v>500200</v>
      </c>
      <c r="KU767">
        <v>1846000</v>
      </c>
      <c r="KV767">
        <v>1166900</v>
      </c>
      <c r="KW767">
        <v>614800</v>
      </c>
      <c r="KX767">
        <v>688400</v>
      </c>
      <c r="KY767">
        <v>5822000</v>
      </c>
      <c r="KZ767">
        <v>1524700</v>
      </c>
      <c r="LA767">
        <v>294200</v>
      </c>
      <c r="LB767">
        <v>206900</v>
      </c>
      <c r="LC767">
        <v>360700</v>
      </c>
      <c r="LD767">
        <v>551800</v>
      </c>
      <c r="LE767">
        <v>710000</v>
      </c>
      <c r="LF767">
        <v>119900</v>
      </c>
      <c r="LG767">
        <v>933000</v>
      </c>
      <c r="LH767">
        <v>856800</v>
      </c>
      <c r="LI767">
        <v>263700</v>
      </c>
      <c r="LJ767">
        <v>87241000</v>
      </c>
      <c r="LK767">
        <v>25483000</v>
      </c>
      <c r="LL767">
        <v>5638800</v>
      </c>
      <c r="LM767">
        <v>3120200</v>
      </c>
      <c r="LN767">
        <v>2099700</v>
      </c>
      <c r="LO767">
        <v>418900</v>
      </c>
      <c r="LP767">
        <v>15007500</v>
      </c>
      <c r="LQ767">
        <v>1899000</v>
      </c>
      <c r="LR767">
        <v>1255200</v>
      </c>
      <c r="LS767">
        <v>150000</v>
      </c>
      <c r="LT767">
        <v>493800</v>
      </c>
      <c r="LU767">
        <v>1237000</v>
      </c>
      <c r="LV767">
        <v>2968400</v>
      </c>
      <c r="LW767">
        <v>1138400</v>
      </c>
      <c r="LX767">
        <v>544300</v>
      </c>
      <c r="LY767">
        <v>594100</v>
      </c>
      <c r="LZ767">
        <v>2821200</v>
      </c>
      <c r="MA767">
        <v>1638100</v>
      </c>
      <c r="MB767">
        <v>1183100</v>
      </c>
      <c r="MC767">
        <v>966200</v>
      </c>
      <c r="MD767">
        <v>1003300</v>
      </c>
      <c r="ME767">
        <v>1326600</v>
      </c>
      <c r="MF767">
        <v>1647400</v>
      </c>
      <c r="MG767">
        <v>4233700</v>
      </c>
      <c r="MH767">
        <v>570300</v>
      </c>
      <c r="MI767">
        <v>182900</v>
      </c>
      <c r="MJ767">
        <v>53700</v>
      </c>
      <c r="MK767">
        <v>1355200</v>
      </c>
      <c r="ML767">
        <v>391100</v>
      </c>
      <c r="MM767">
        <v>41800</v>
      </c>
      <c r="MN767">
        <v>29600</v>
      </c>
      <c r="MO767">
        <v>538900</v>
      </c>
      <c r="MP767">
        <v>556400</v>
      </c>
      <c r="MQ767">
        <v>513799.99999999994</v>
      </c>
      <c r="MR767">
        <v>603300</v>
      </c>
      <c r="MS767">
        <v>3417000</v>
      </c>
      <c r="MT767">
        <v>399700</v>
      </c>
      <c r="MU767">
        <v>980600</v>
      </c>
      <c r="MV767">
        <v>371900</v>
      </c>
      <c r="MW767">
        <v>1289000</v>
      </c>
      <c r="MX767">
        <v>303900</v>
      </c>
      <c r="MY767">
        <v>71700</v>
      </c>
      <c r="MZ767">
        <v>7998000</v>
      </c>
      <c r="NA767">
        <v>5925000</v>
      </c>
      <c r="NB767">
        <v>21100</v>
      </c>
      <c r="NC767">
        <v>2682100</v>
      </c>
      <c r="ND767">
        <v>1785300</v>
      </c>
      <c r="NE767">
        <v>1364300</v>
      </c>
      <c r="NF767">
        <v>648100</v>
      </c>
      <c r="NG767">
        <v>248700</v>
      </c>
      <c r="NH767">
        <v>845300</v>
      </c>
      <c r="NI767">
        <v>2376500</v>
      </c>
      <c r="NJ767">
        <v>2072500</v>
      </c>
      <c r="NK767">
        <v>1375200</v>
      </c>
      <c r="NL767">
        <v>668200</v>
      </c>
      <c r="NM767">
        <v>29100</v>
      </c>
      <c r="NN767">
        <v>16215000</v>
      </c>
      <c r="NO767">
        <v>6682900</v>
      </c>
      <c r="NP767">
        <v>1125900</v>
      </c>
      <c r="NQ767">
        <v>806500</v>
      </c>
      <c r="NR767">
        <v>1264100</v>
      </c>
      <c r="NS767">
        <v>124900</v>
      </c>
      <c r="NT767">
        <v>1155200</v>
      </c>
      <c r="NU767">
        <v>729400</v>
      </c>
      <c r="NV767">
        <v>548300</v>
      </c>
      <c r="NW767">
        <v>443700</v>
      </c>
      <c r="NX767">
        <v>484900</v>
      </c>
      <c r="NY767">
        <v>1745000</v>
      </c>
      <c r="NZ767">
        <v>7787400</v>
      </c>
      <c r="OA767">
        <v>7465000</v>
      </c>
      <c r="OB767">
        <v>287900</v>
      </c>
      <c r="OC767">
        <v>105900</v>
      </c>
      <c r="OD767">
        <v>3346000</v>
      </c>
      <c r="OE767">
        <v>2252300</v>
      </c>
      <c r="OF767">
        <v>744400</v>
      </c>
      <c r="OG767">
        <v>258500</v>
      </c>
      <c r="OH767">
        <v>728600</v>
      </c>
      <c r="OI767">
        <v>1692700</v>
      </c>
      <c r="OJ767">
        <v>301000</v>
      </c>
      <c r="OK767">
        <v>322400</v>
      </c>
      <c r="OL767">
        <v>16239000</v>
      </c>
      <c r="OM767">
        <v>2472700</v>
      </c>
      <c r="ON767">
        <v>13766000</v>
      </c>
      <c r="OO767">
        <v>11537000</v>
      </c>
      <c r="OP767">
        <v>4661900</v>
      </c>
      <c r="OQ767">
        <v>1921200</v>
      </c>
      <c r="OR767">
        <v>725600</v>
      </c>
      <c r="OS767">
        <v>490000</v>
      </c>
      <c r="OT767">
        <v>481300</v>
      </c>
      <c r="OU767">
        <v>173700</v>
      </c>
      <c r="OV767">
        <v>683700</v>
      </c>
      <c r="OW767">
        <v>186400</v>
      </c>
      <c r="OX767">
        <v>4129600.0000000005</v>
      </c>
      <c r="OY767">
        <v>2745500</v>
      </c>
      <c r="OZ767">
        <v>1573300</v>
      </c>
      <c r="PA767">
        <v>475100</v>
      </c>
      <c r="PB767">
        <v>530000</v>
      </c>
      <c r="PC767">
        <v>167100</v>
      </c>
      <c r="PD767">
        <v>2229000</v>
      </c>
      <c r="PE767">
        <v>973400</v>
      </c>
      <c r="PF767">
        <v>128400</v>
      </c>
      <c r="PG767">
        <v>377100</v>
      </c>
      <c r="PH767">
        <v>750100</v>
      </c>
      <c r="PI767">
        <v>12467000</v>
      </c>
      <c r="PJ767">
        <v>2001800</v>
      </c>
      <c r="PK767">
        <v>372700</v>
      </c>
      <c r="PL767">
        <v>123100</v>
      </c>
      <c r="PM767">
        <v>1506000</v>
      </c>
      <c r="PN767">
        <v>10465200</v>
      </c>
      <c r="PO767">
        <v>1861800</v>
      </c>
      <c r="PP767">
        <v>8603400</v>
      </c>
      <c r="PQ767">
        <v>5422000</v>
      </c>
      <c r="PR767">
        <v>1257000</v>
      </c>
      <c r="PS767">
        <v>1272600</v>
      </c>
      <c r="PT767">
        <v>2892300</v>
      </c>
      <c r="PU767">
        <v>21542000</v>
      </c>
      <c r="PV767">
        <v>2784000</v>
      </c>
      <c r="PW767">
        <v>1931000</v>
      </c>
      <c r="PX767">
        <v>852600</v>
      </c>
      <c r="PY767">
        <v>4889000</v>
      </c>
      <c r="PZ767">
        <v>2074400</v>
      </c>
      <c r="QA767">
        <v>2814500</v>
      </c>
      <c r="QB767">
        <v>13869000</v>
      </c>
      <c r="QC767">
        <v>7651600</v>
      </c>
      <c r="QD767">
        <v>6217200</v>
      </c>
      <c r="QE767">
        <v>9.5</v>
      </c>
      <c r="QF767">
        <v>2228400</v>
      </c>
      <c r="QG767">
        <v>130674000</v>
      </c>
      <c r="QH767">
        <v>109125000</v>
      </c>
      <c r="QI767">
        <v>22577000</v>
      </c>
      <c r="QJ767">
        <v>579000</v>
      </c>
      <c r="QK767">
        <v>70200</v>
      </c>
      <c r="QL767">
        <v>508900</v>
      </c>
      <c r="QM767">
        <v>121700</v>
      </c>
      <c r="QN767">
        <v>209300</v>
      </c>
      <c r="QO767">
        <v>73900</v>
      </c>
      <c r="QP767">
        <v>28600</v>
      </c>
      <c r="QQ767">
        <v>106800</v>
      </c>
      <c r="QR767">
        <v>177900</v>
      </c>
      <c r="QS767">
        <v>6701000</v>
      </c>
      <c r="QT767">
        <v>1568900</v>
      </c>
      <c r="QU767">
        <v>798700</v>
      </c>
      <c r="QV767">
        <v>770200</v>
      </c>
      <c r="QW767">
        <v>932800</v>
      </c>
      <c r="QX767">
        <v>4199300</v>
      </c>
      <c r="QY767">
        <v>1877200</v>
      </c>
      <c r="QZ767">
        <v>2322100</v>
      </c>
      <c r="RA767">
        <v>15297000</v>
      </c>
      <c r="RB767">
        <v>9512000</v>
      </c>
      <c r="RC767">
        <v>558300</v>
      </c>
      <c r="RD767">
        <v>513600</v>
      </c>
      <c r="RE767">
        <v>509700</v>
      </c>
      <c r="RF767">
        <v>1553200</v>
      </c>
      <c r="RG767">
        <v>1234500</v>
      </c>
      <c r="RH767">
        <v>1515500</v>
      </c>
      <c r="RI767">
        <v>249800</v>
      </c>
      <c r="RJ767">
        <v>180100</v>
      </c>
      <c r="RK767">
        <v>529200</v>
      </c>
      <c r="RL767">
        <v>459000</v>
      </c>
      <c r="RM767">
        <v>97500</v>
      </c>
      <c r="RN767">
        <v>497600</v>
      </c>
      <c r="RO767">
        <v>1835700</v>
      </c>
      <c r="RP767">
        <v>1156300</v>
      </c>
      <c r="RQ767">
        <v>610100</v>
      </c>
      <c r="RR767">
        <v>684000</v>
      </c>
      <c r="RS767">
        <v>5785000</v>
      </c>
      <c r="RT767">
        <v>1526800</v>
      </c>
      <c r="RU767">
        <v>291800</v>
      </c>
      <c r="RV767">
        <v>204900</v>
      </c>
      <c r="RW767">
        <v>353200</v>
      </c>
      <c r="RX767">
        <v>548100</v>
      </c>
      <c r="RY767">
        <v>707200</v>
      </c>
      <c r="RZ767">
        <v>117300</v>
      </c>
      <c r="SA767">
        <v>927800</v>
      </c>
      <c r="SB767">
        <v>848800</v>
      </c>
      <c r="SC767">
        <v>259300</v>
      </c>
      <c r="SD767">
        <v>86548000</v>
      </c>
      <c r="SE767">
        <v>25442000</v>
      </c>
      <c r="SF767">
        <v>5610000</v>
      </c>
      <c r="SG767">
        <v>3106200</v>
      </c>
      <c r="SH767">
        <v>2086600</v>
      </c>
      <c r="SI767">
        <v>417200</v>
      </c>
      <c r="SJ767">
        <v>15018600</v>
      </c>
      <c r="SK767">
        <v>1885300</v>
      </c>
      <c r="SL767">
        <v>1250900</v>
      </c>
      <c r="SM767">
        <v>142600</v>
      </c>
      <c r="SN767">
        <v>491700</v>
      </c>
      <c r="SO767">
        <v>1186400</v>
      </c>
      <c r="SP767">
        <v>2955600</v>
      </c>
      <c r="SQ767">
        <v>1153300</v>
      </c>
      <c r="SR767">
        <v>547500</v>
      </c>
      <c r="SS767">
        <v>605800</v>
      </c>
      <c r="ST767">
        <v>2868500</v>
      </c>
      <c r="SU767">
        <v>1677000</v>
      </c>
      <c r="SV767">
        <v>1191500</v>
      </c>
      <c r="SW767">
        <v>964800</v>
      </c>
      <c r="SX767">
        <v>996300</v>
      </c>
      <c r="SY767">
        <v>1341800</v>
      </c>
      <c r="SZ767">
        <v>1666600</v>
      </c>
      <c r="TA767">
        <v>4214800</v>
      </c>
      <c r="TB767">
        <v>567300</v>
      </c>
      <c r="TC767">
        <v>182600</v>
      </c>
      <c r="TD767">
        <v>51800</v>
      </c>
      <c r="TE767">
        <v>1339500</v>
      </c>
      <c r="TF767">
        <v>391900</v>
      </c>
      <c r="TG767">
        <v>41500</v>
      </c>
      <c r="TH767">
        <v>25600</v>
      </c>
      <c r="TI767">
        <v>537700</v>
      </c>
      <c r="TJ767">
        <v>558500</v>
      </c>
      <c r="TK767">
        <v>518400</v>
      </c>
      <c r="TL767">
        <v>598500</v>
      </c>
      <c r="TM767">
        <v>3401000</v>
      </c>
      <c r="TN767">
        <v>389400</v>
      </c>
      <c r="TO767">
        <v>978700</v>
      </c>
      <c r="TP767">
        <v>371600</v>
      </c>
      <c r="TQ767">
        <v>1286000</v>
      </c>
      <c r="TR767">
        <v>304100</v>
      </c>
      <c r="TS767">
        <v>71300</v>
      </c>
      <c r="TT767">
        <v>7939000</v>
      </c>
      <c r="TU767">
        <v>5904300</v>
      </c>
      <c r="TV767">
        <v>21000</v>
      </c>
      <c r="TW767">
        <v>2669900</v>
      </c>
      <c r="TX767">
        <v>1776100</v>
      </c>
      <c r="TY767">
        <v>1357400</v>
      </c>
      <c r="TZ767">
        <v>646700</v>
      </c>
      <c r="UA767">
        <v>247000</v>
      </c>
      <c r="UB767">
        <v>841700</v>
      </c>
      <c r="UC767">
        <v>2371700</v>
      </c>
      <c r="UD767">
        <v>2034400</v>
      </c>
      <c r="UE767">
        <v>1353000</v>
      </c>
      <c r="UF767">
        <v>653100</v>
      </c>
      <c r="UG767">
        <v>28300</v>
      </c>
      <c r="UH767">
        <v>16082000</v>
      </c>
      <c r="UI767">
        <v>6688400</v>
      </c>
      <c r="UJ767">
        <v>1110300</v>
      </c>
      <c r="UK767">
        <v>859100</v>
      </c>
      <c r="UL767">
        <v>1246600</v>
      </c>
      <c r="UM767">
        <v>123800</v>
      </c>
      <c r="UN767">
        <v>1154300</v>
      </c>
      <c r="UO767">
        <v>726100</v>
      </c>
      <c r="UP767">
        <v>541800</v>
      </c>
      <c r="UQ767">
        <v>442200</v>
      </c>
      <c r="UR767">
        <v>484200</v>
      </c>
      <c r="US767">
        <v>1737700</v>
      </c>
      <c r="UT767">
        <v>7655800</v>
      </c>
      <c r="UU767">
        <v>7338300</v>
      </c>
      <c r="UV767">
        <v>285100</v>
      </c>
      <c r="UW767">
        <v>104700</v>
      </c>
      <c r="UX767">
        <v>3316400</v>
      </c>
      <c r="UY767">
        <v>2230100</v>
      </c>
      <c r="UZ767">
        <v>747000</v>
      </c>
      <c r="VA767">
        <v>254000</v>
      </c>
      <c r="VB767">
        <v>731100</v>
      </c>
      <c r="VC767">
        <v>1602300</v>
      </c>
      <c r="VD767">
        <v>297800</v>
      </c>
      <c r="VE767">
        <v>317500</v>
      </c>
      <c r="VF767">
        <v>16414000</v>
      </c>
      <c r="VG767">
        <v>2677400</v>
      </c>
      <c r="VH767">
        <v>13736900</v>
      </c>
      <c r="VI767">
        <v>11508500</v>
      </c>
      <c r="VJ767">
        <v>4646500</v>
      </c>
      <c r="VK767">
        <v>1918000</v>
      </c>
      <c r="VL767">
        <v>723000</v>
      </c>
      <c r="VM767">
        <v>486900</v>
      </c>
      <c r="VN767">
        <v>480600</v>
      </c>
      <c r="VO767">
        <v>173100</v>
      </c>
      <c r="VP767">
        <v>679600</v>
      </c>
      <c r="VQ767">
        <v>185200</v>
      </c>
      <c r="VR767">
        <v>4123399.9999999995</v>
      </c>
      <c r="VS767">
        <v>2738600</v>
      </c>
      <c r="VT767">
        <v>1571100</v>
      </c>
      <c r="VU767">
        <v>473200</v>
      </c>
      <c r="VV767">
        <v>528700</v>
      </c>
      <c r="VW767">
        <v>165700</v>
      </c>
      <c r="VX767">
        <v>970600</v>
      </c>
      <c r="VY767">
        <v>127700</v>
      </c>
      <c r="VZ767">
        <v>371100</v>
      </c>
      <c r="WA767">
        <v>759000</v>
      </c>
      <c r="WB767">
        <v>11905000</v>
      </c>
      <c r="WC767">
        <v>1758600</v>
      </c>
      <c r="WD767">
        <v>350600</v>
      </c>
      <c r="WE767">
        <v>114400</v>
      </c>
      <c r="WF767">
        <v>1293600</v>
      </c>
      <c r="WG767">
        <v>10146300</v>
      </c>
      <c r="WH767">
        <v>1769500</v>
      </c>
      <c r="WI767">
        <v>8376799.9999999991</v>
      </c>
      <c r="WJ767">
        <v>5365000</v>
      </c>
      <c r="WK767">
        <v>1248500</v>
      </c>
      <c r="WL767">
        <v>1258500</v>
      </c>
      <c r="WM767">
        <v>2857500</v>
      </c>
      <c r="WN767">
        <v>21549000</v>
      </c>
      <c r="WO767">
        <v>2768000</v>
      </c>
      <c r="WP767">
        <v>1916700</v>
      </c>
      <c r="WQ767">
        <v>851300</v>
      </c>
      <c r="WR767">
        <v>5063000</v>
      </c>
      <c r="WS767">
        <v>2275400</v>
      </c>
      <c r="WT767">
        <v>2787700</v>
      </c>
      <c r="WU767">
        <v>13718000</v>
      </c>
      <c r="WV767">
        <v>7655200</v>
      </c>
      <c r="WW767">
        <v>6062500</v>
      </c>
    </row>
    <row r="768" spans="1:621" x14ac:dyDescent="0.45">
      <c r="A768" s="1"/>
      <c r="C768" s="1">
        <v>37438</v>
      </c>
      <c r="D768">
        <v>1175000</v>
      </c>
      <c r="E768">
        <v>4608000</v>
      </c>
      <c r="F768">
        <v>3432000</v>
      </c>
      <c r="G768">
        <v>2664000</v>
      </c>
      <c r="H768">
        <v>790000</v>
      </c>
      <c r="I768">
        <v>834000</v>
      </c>
      <c r="J768">
        <v>2371000</v>
      </c>
      <c r="K768">
        <v>545000</v>
      </c>
      <c r="L768">
        <v>55.1</v>
      </c>
      <c r="M768">
        <v>14.1</v>
      </c>
      <c r="N768">
        <v>41.1</v>
      </c>
      <c r="O768">
        <v>10</v>
      </c>
      <c r="P768">
        <v>28.4</v>
      </c>
      <c r="Q768">
        <v>6.5</v>
      </c>
      <c r="R768">
        <v>3.2</v>
      </c>
      <c r="S768">
        <v>0.6</v>
      </c>
      <c r="T768">
        <v>1.6</v>
      </c>
      <c r="U768">
        <v>0.4</v>
      </c>
      <c r="V768">
        <v>2891000</v>
      </c>
      <c r="W768">
        <v>2467000</v>
      </c>
      <c r="X768">
        <v>2966000</v>
      </c>
      <c r="Y768">
        <v>1382000</v>
      </c>
      <c r="Z768">
        <v>1584000</v>
      </c>
      <c r="AA768">
        <v>16.899999999999999</v>
      </c>
      <c r="AB768">
        <v>8.9</v>
      </c>
      <c r="AC768">
        <v>34.700000000000003</v>
      </c>
      <c r="AD768">
        <v>29.6</v>
      </c>
      <c r="AE768">
        <v>35.6</v>
      </c>
      <c r="AF768">
        <v>16.600000000000001</v>
      </c>
      <c r="AG768">
        <v>19</v>
      </c>
      <c r="AH768">
        <v>109889000</v>
      </c>
      <c r="AI768">
        <v>130255000</v>
      </c>
      <c r="AJ768">
        <v>22845000</v>
      </c>
      <c r="AK768">
        <v>587000</v>
      </c>
      <c r="AL768">
        <v>71900</v>
      </c>
      <c r="AM768">
        <v>515100</v>
      </c>
      <c r="AN768">
        <v>122300</v>
      </c>
      <c r="AO768">
        <v>212700</v>
      </c>
      <c r="AP768">
        <v>73400</v>
      </c>
      <c r="AQ768">
        <v>28900</v>
      </c>
      <c r="AR768">
        <v>110400</v>
      </c>
      <c r="AS768">
        <v>180100</v>
      </c>
      <c r="AT768">
        <v>6984000</v>
      </c>
      <c r="AU768">
        <v>1619700</v>
      </c>
      <c r="AV768">
        <v>830500</v>
      </c>
      <c r="AW768">
        <v>789200</v>
      </c>
      <c r="AX768">
        <v>990400</v>
      </c>
      <c r="AY768">
        <v>4374000</v>
      </c>
      <c r="AZ768">
        <v>1959800</v>
      </c>
      <c r="BA768">
        <v>2414200</v>
      </c>
      <c r="BB768">
        <v>15274000</v>
      </c>
      <c r="BC768">
        <v>9480000</v>
      </c>
      <c r="BD768">
        <v>564500</v>
      </c>
      <c r="BE768">
        <v>525500</v>
      </c>
      <c r="BF768">
        <v>505600</v>
      </c>
      <c r="BG768">
        <v>1549900</v>
      </c>
      <c r="BH768">
        <v>1227700</v>
      </c>
      <c r="BI768">
        <v>1506600</v>
      </c>
      <c r="BJ768">
        <v>249800</v>
      </c>
      <c r="BK768">
        <v>177100</v>
      </c>
      <c r="BL768">
        <v>525100</v>
      </c>
      <c r="BM768">
        <v>457800</v>
      </c>
      <c r="BN768">
        <v>96800</v>
      </c>
      <c r="BO768">
        <v>497500</v>
      </c>
      <c r="BP768">
        <v>1811500</v>
      </c>
      <c r="BQ768">
        <v>1135000</v>
      </c>
      <c r="BR768">
        <v>608100</v>
      </c>
      <c r="BS768">
        <v>682800</v>
      </c>
      <c r="BT768">
        <v>5794000</v>
      </c>
      <c r="BU768">
        <v>1532500</v>
      </c>
      <c r="BV768">
        <v>290700</v>
      </c>
      <c r="BW768">
        <v>204800</v>
      </c>
      <c r="BX768">
        <v>349600</v>
      </c>
      <c r="BY768">
        <v>548200</v>
      </c>
      <c r="BZ768">
        <v>706300</v>
      </c>
      <c r="CA768">
        <v>120400</v>
      </c>
      <c r="CB768">
        <v>928700</v>
      </c>
      <c r="CC768">
        <v>849200</v>
      </c>
      <c r="CD768">
        <v>263200</v>
      </c>
      <c r="CE768">
        <v>87044000</v>
      </c>
      <c r="CF768">
        <v>25421000</v>
      </c>
      <c r="CG768">
        <v>5637200</v>
      </c>
      <c r="CH768">
        <v>3118400</v>
      </c>
      <c r="CI768">
        <v>2100400</v>
      </c>
      <c r="CJ768">
        <v>418400</v>
      </c>
      <c r="CK768">
        <v>14986700</v>
      </c>
      <c r="CL768">
        <v>1903800</v>
      </c>
      <c r="CM768">
        <v>1258100</v>
      </c>
      <c r="CN768">
        <v>149700</v>
      </c>
      <c r="CO768">
        <v>496000</v>
      </c>
      <c r="CP768">
        <v>1228500</v>
      </c>
      <c r="CQ768">
        <v>2962100</v>
      </c>
      <c r="CR768">
        <v>1137500</v>
      </c>
      <c r="CS768">
        <v>545800</v>
      </c>
      <c r="CT768">
        <v>591700</v>
      </c>
      <c r="CU768">
        <v>2806100</v>
      </c>
      <c r="CV768">
        <v>1617600</v>
      </c>
      <c r="CW768">
        <v>1188500</v>
      </c>
      <c r="CX768">
        <v>965000</v>
      </c>
      <c r="CY768">
        <v>1003800</v>
      </c>
      <c r="CZ768">
        <v>1339800</v>
      </c>
      <c r="DA768">
        <v>1640100</v>
      </c>
      <c r="DB768">
        <v>4194700</v>
      </c>
      <c r="DC768">
        <v>574000</v>
      </c>
      <c r="DD768">
        <v>184900</v>
      </c>
      <c r="DE768">
        <v>53900</v>
      </c>
      <c r="DF768">
        <v>1350300</v>
      </c>
      <c r="DG768">
        <v>345700</v>
      </c>
      <c r="DH768">
        <v>41500</v>
      </c>
      <c r="DI768">
        <v>32600</v>
      </c>
      <c r="DJ768">
        <v>539500</v>
      </c>
      <c r="DK768">
        <v>556400</v>
      </c>
      <c r="DL768">
        <v>515900</v>
      </c>
      <c r="DM768">
        <v>602700</v>
      </c>
      <c r="DN768">
        <v>3397000</v>
      </c>
      <c r="DO768">
        <v>396900</v>
      </c>
      <c r="DP768">
        <v>981100</v>
      </c>
      <c r="DQ768">
        <v>369300</v>
      </c>
      <c r="DR768">
        <v>1275500</v>
      </c>
      <c r="DS768">
        <v>302100</v>
      </c>
      <c r="DT768">
        <v>72000</v>
      </c>
      <c r="DU768">
        <v>8009000</v>
      </c>
      <c r="DV768">
        <v>5935700</v>
      </c>
      <c r="DW768">
        <v>21300</v>
      </c>
      <c r="DX768">
        <v>2694300</v>
      </c>
      <c r="DY768">
        <v>1789200</v>
      </c>
      <c r="DZ768">
        <v>1366700</v>
      </c>
      <c r="EA768">
        <v>651900</v>
      </c>
      <c r="EB768">
        <v>253200</v>
      </c>
      <c r="EC768">
        <v>839700</v>
      </c>
      <c r="ED768">
        <v>2380400</v>
      </c>
      <c r="EE768">
        <v>2073100</v>
      </c>
      <c r="EF768">
        <v>1376800</v>
      </c>
      <c r="EG768">
        <v>667300</v>
      </c>
      <c r="EH768">
        <v>29000</v>
      </c>
      <c r="EI768">
        <v>16116000</v>
      </c>
      <c r="EJ768">
        <v>6669800</v>
      </c>
      <c r="EK768">
        <v>1127600</v>
      </c>
      <c r="EL768">
        <v>788500</v>
      </c>
      <c r="EM768">
        <v>1266900</v>
      </c>
      <c r="EN768">
        <v>124800</v>
      </c>
      <c r="EO768">
        <v>1157900</v>
      </c>
      <c r="EP768">
        <v>727500</v>
      </c>
      <c r="EQ768">
        <v>548700</v>
      </c>
      <c r="ER768">
        <v>441500</v>
      </c>
      <c r="ES768">
        <v>486400</v>
      </c>
      <c r="ET768">
        <v>1736000</v>
      </c>
      <c r="EU768">
        <v>7710000</v>
      </c>
      <c r="EV768">
        <v>7386200</v>
      </c>
      <c r="EW768">
        <v>285900</v>
      </c>
      <c r="EX768">
        <v>105300</v>
      </c>
      <c r="EY768">
        <v>3283400</v>
      </c>
      <c r="EZ768">
        <v>2206300</v>
      </c>
      <c r="FA768">
        <v>742400</v>
      </c>
      <c r="FB768">
        <v>254300</v>
      </c>
      <c r="FC768">
        <v>721400</v>
      </c>
      <c r="FD768">
        <v>1693000</v>
      </c>
      <c r="FE768">
        <v>300500</v>
      </c>
      <c r="FF768">
        <v>323800</v>
      </c>
      <c r="FG768">
        <v>16145000</v>
      </c>
      <c r="FH768">
        <v>2387200</v>
      </c>
      <c r="FI768">
        <v>13757800</v>
      </c>
      <c r="FJ768">
        <v>11558900</v>
      </c>
      <c r="FK768">
        <v>4658800</v>
      </c>
      <c r="FL768">
        <v>1931200</v>
      </c>
      <c r="FM768">
        <v>721800</v>
      </c>
      <c r="FN768">
        <v>488800</v>
      </c>
      <c r="FO768">
        <v>484000</v>
      </c>
      <c r="FP768">
        <v>173300</v>
      </c>
      <c r="FQ768">
        <v>674500</v>
      </c>
      <c r="FR768">
        <v>185200</v>
      </c>
      <c r="FS768">
        <v>4151100.0000000005</v>
      </c>
      <c r="FT768">
        <v>2749000</v>
      </c>
      <c r="FU768">
        <v>1574900</v>
      </c>
      <c r="FV768">
        <v>476600</v>
      </c>
      <c r="FW768">
        <v>530800</v>
      </c>
      <c r="FX768">
        <v>166700</v>
      </c>
      <c r="FY768">
        <v>2198900</v>
      </c>
      <c r="FZ768">
        <v>977800</v>
      </c>
      <c r="GA768">
        <v>125000</v>
      </c>
      <c r="GB768">
        <v>378900</v>
      </c>
      <c r="GC768">
        <v>717200</v>
      </c>
      <c r="GD768">
        <v>12536000</v>
      </c>
      <c r="GE768">
        <v>2037900</v>
      </c>
      <c r="GF768">
        <v>370600</v>
      </c>
      <c r="GG768">
        <v>123700</v>
      </c>
      <c r="GH768">
        <v>1543600</v>
      </c>
      <c r="GI768">
        <v>10498500</v>
      </c>
      <c r="GJ768">
        <v>1895800</v>
      </c>
      <c r="GK768">
        <v>8602700</v>
      </c>
      <c r="GL768">
        <v>5420000</v>
      </c>
      <c r="GM768">
        <v>1252000</v>
      </c>
      <c r="GN768">
        <v>1262300</v>
      </c>
      <c r="GO768">
        <v>2905900</v>
      </c>
      <c r="GP768">
        <v>20366000</v>
      </c>
      <c r="GQ768">
        <v>2776000</v>
      </c>
      <c r="GR768">
        <v>1942600</v>
      </c>
      <c r="GS768">
        <v>833100</v>
      </c>
      <c r="GT768">
        <v>4805000</v>
      </c>
      <c r="GU768">
        <v>1995600</v>
      </c>
      <c r="GV768">
        <v>2809500</v>
      </c>
      <c r="GW768">
        <v>12785000</v>
      </c>
      <c r="GX768">
        <v>6514200</v>
      </c>
      <c r="GY768">
        <v>6270300</v>
      </c>
      <c r="IO768">
        <v>144803000</v>
      </c>
      <c r="IP768">
        <v>66.5</v>
      </c>
      <c r="IQ768">
        <v>136413000</v>
      </c>
      <c r="IR768">
        <v>62.7</v>
      </c>
      <c r="IS768">
        <v>8390000</v>
      </c>
      <c r="IT768">
        <v>5.8</v>
      </c>
      <c r="IU768">
        <v>72827000</v>
      </c>
      <c r="IV768">
        <v>4847000</v>
      </c>
      <c r="IW768">
        <v>77554000</v>
      </c>
      <c r="IX768">
        <v>74.099999999999994</v>
      </c>
      <c r="IY768">
        <v>72964000</v>
      </c>
      <c r="IZ768">
        <v>69.7</v>
      </c>
      <c r="JA768">
        <v>4590000</v>
      </c>
      <c r="JB768">
        <v>5.9</v>
      </c>
      <c r="JC768">
        <v>27063000</v>
      </c>
      <c r="JD768">
        <v>73676000</v>
      </c>
      <c r="JE768">
        <v>76.400000000000006</v>
      </c>
      <c r="JF768">
        <v>69806000</v>
      </c>
      <c r="JG768">
        <v>72.400000000000006</v>
      </c>
      <c r="JH768">
        <v>3870000</v>
      </c>
      <c r="JI768">
        <v>5.3</v>
      </c>
      <c r="JJ768">
        <v>22792000</v>
      </c>
      <c r="JK768">
        <v>7244000</v>
      </c>
      <c r="JL768">
        <v>5.3</v>
      </c>
      <c r="JM768">
        <v>130255000</v>
      </c>
      <c r="JN768">
        <v>109889000</v>
      </c>
      <c r="JO768">
        <v>22845000</v>
      </c>
      <c r="JP768">
        <v>587000</v>
      </c>
      <c r="JQ768">
        <v>71900</v>
      </c>
      <c r="JR768">
        <v>515100</v>
      </c>
      <c r="JS768">
        <v>122300</v>
      </c>
      <c r="JT768">
        <v>212700</v>
      </c>
      <c r="JU768">
        <v>73400</v>
      </c>
      <c r="JV768">
        <v>28900</v>
      </c>
      <c r="JW768">
        <v>110400</v>
      </c>
      <c r="JX768">
        <v>180100</v>
      </c>
      <c r="JY768">
        <v>6984000</v>
      </c>
      <c r="JZ768">
        <v>1619700</v>
      </c>
      <c r="KA768">
        <v>830500</v>
      </c>
      <c r="KB768">
        <v>789200</v>
      </c>
      <c r="KC768">
        <v>990400</v>
      </c>
      <c r="KD768">
        <v>4374000</v>
      </c>
      <c r="KE768">
        <v>1959800</v>
      </c>
      <c r="KF768">
        <v>2414200</v>
      </c>
      <c r="KG768">
        <v>15274000</v>
      </c>
      <c r="KH768">
        <v>9480000</v>
      </c>
      <c r="KI768">
        <v>564500</v>
      </c>
      <c r="KJ768">
        <v>525500</v>
      </c>
      <c r="KK768">
        <v>505600</v>
      </c>
      <c r="KL768">
        <v>1549900</v>
      </c>
      <c r="KM768">
        <v>1227700</v>
      </c>
      <c r="KN768">
        <v>1506600</v>
      </c>
      <c r="KO768">
        <v>249800</v>
      </c>
      <c r="KP768">
        <v>177100</v>
      </c>
      <c r="KQ768">
        <v>525100</v>
      </c>
      <c r="KR768">
        <v>457800</v>
      </c>
      <c r="KS768">
        <v>96800</v>
      </c>
      <c r="KT768">
        <v>497500</v>
      </c>
      <c r="KU768">
        <v>1811500</v>
      </c>
      <c r="KV768">
        <v>1135000</v>
      </c>
      <c r="KW768">
        <v>608100</v>
      </c>
      <c r="KX768">
        <v>682800</v>
      </c>
      <c r="KY768">
        <v>5794000</v>
      </c>
      <c r="KZ768">
        <v>1532500</v>
      </c>
      <c r="LA768">
        <v>290700</v>
      </c>
      <c r="LB768">
        <v>204800</v>
      </c>
      <c r="LC768">
        <v>349600</v>
      </c>
      <c r="LD768">
        <v>548200</v>
      </c>
      <c r="LE768">
        <v>706300</v>
      </c>
      <c r="LF768">
        <v>120400</v>
      </c>
      <c r="LG768">
        <v>928700</v>
      </c>
      <c r="LH768">
        <v>849200</v>
      </c>
      <c r="LI768">
        <v>263200</v>
      </c>
      <c r="LJ768">
        <v>87044000</v>
      </c>
      <c r="LK768">
        <v>25421000</v>
      </c>
      <c r="LL768">
        <v>5637200</v>
      </c>
      <c r="LM768">
        <v>3118400</v>
      </c>
      <c r="LN768">
        <v>2100400</v>
      </c>
      <c r="LO768">
        <v>418400</v>
      </c>
      <c r="LP768">
        <v>14986700</v>
      </c>
      <c r="LQ768">
        <v>1903800</v>
      </c>
      <c r="LR768">
        <v>1258100</v>
      </c>
      <c r="LS768">
        <v>149700</v>
      </c>
      <c r="LT768">
        <v>496000</v>
      </c>
      <c r="LU768">
        <v>1228500</v>
      </c>
      <c r="LV768">
        <v>2962100</v>
      </c>
      <c r="LW768">
        <v>1137500</v>
      </c>
      <c r="LX768">
        <v>545800</v>
      </c>
      <c r="LY768">
        <v>591700</v>
      </c>
      <c r="LZ768">
        <v>2806100</v>
      </c>
      <c r="MA768">
        <v>1617600</v>
      </c>
      <c r="MB768">
        <v>1188500</v>
      </c>
      <c r="MC768">
        <v>965000</v>
      </c>
      <c r="MD768">
        <v>1003800</v>
      </c>
      <c r="ME768">
        <v>1339800</v>
      </c>
      <c r="MF768">
        <v>1640100</v>
      </c>
      <c r="MG768">
        <v>4194700</v>
      </c>
      <c r="MH768">
        <v>574000</v>
      </c>
      <c r="MI768">
        <v>184900</v>
      </c>
      <c r="MJ768">
        <v>53900</v>
      </c>
      <c r="MK768">
        <v>1350300</v>
      </c>
      <c r="ML768">
        <v>345700</v>
      </c>
      <c r="MM768">
        <v>41500</v>
      </c>
      <c r="MN768">
        <v>32600</v>
      </c>
      <c r="MO768">
        <v>539500</v>
      </c>
      <c r="MP768">
        <v>556400</v>
      </c>
      <c r="MQ768">
        <v>515900</v>
      </c>
      <c r="MR768">
        <v>602700</v>
      </c>
      <c r="MS768">
        <v>3397000</v>
      </c>
      <c r="MT768">
        <v>396900</v>
      </c>
      <c r="MU768">
        <v>981100</v>
      </c>
      <c r="MV768">
        <v>369300</v>
      </c>
      <c r="MW768">
        <v>1275500</v>
      </c>
      <c r="MX768">
        <v>302100</v>
      </c>
      <c r="MY768">
        <v>72000</v>
      </c>
      <c r="MZ768">
        <v>8009000</v>
      </c>
      <c r="NA768">
        <v>5935700</v>
      </c>
      <c r="NB768">
        <v>21300</v>
      </c>
      <c r="NC768">
        <v>2694300</v>
      </c>
      <c r="ND768">
        <v>1789200</v>
      </c>
      <c r="NE768">
        <v>1366700</v>
      </c>
      <c r="NF768">
        <v>651900</v>
      </c>
      <c r="NG768">
        <v>253200</v>
      </c>
      <c r="NH768">
        <v>839700</v>
      </c>
      <c r="NI768">
        <v>2380400</v>
      </c>
      <c r="NJ768">
        <v>2073100</v>
      </c>
      <c r="NK768">
        <v>1376800</v>
      </c>
      <c r="NL768">
        <v>667300</v>
      </c>
      <c r="NM768">
        <v>29000</v>
      </c>
      <c r="NN768">
        <v>16116000</v>
      </c>
      <c r="NO768">
        <v>6669800</v>
      </c>
      <c r="NP768">
        <v>1127600</v>
      </c>
      <c r="NQ768">
        <v>788500</v>
      </c>
      <c r="NR768">
        <v>1266900</v>
      </c>
      <c r="NS768">
        <v>124800</v>
      </c>
      <c r="NT768">
        <v>1157900</v>
      </c>
      <c r="NU768">
        <v>727500</v>
      </c>
      <c r="NV768">
        <v>548700</v>
      </c>
      <c r="NW768">
        <v>441500</v>
      </c>
      <c r="NX768">
        <v>486400</v>
      </c>
      <c r="NY768">
        <v>1736000</v>
      </c>
      <c r="NZ768">
        <v>7710000</v>
      </c>
      <c r="OA768">
        <v>7386200</v>
      </c>
      <c r="OB768">
        <v>285900</v>
      </c>
      <c r="OC768">
        <v>105300</v>
      </c>
      <c r="OD768">
        <v>3283400</v>
      </c>
      <c r="OE768">
        <v>2206300</v>
      </c>
      <c r="OF768">
        <v>742400</v>
      </c>
      <c r="OG768">
        <v>254300</v>
      </c>
      <c r="OH768">
        <v>721400</v>
      </c>
      <c r="OI768">
        <v>1693000</v>
      </c>
      <c r="OJ768">
        <v>300500</v>
      </c>
      <c r="OK768">
        <v>323800</v>
      </c>
      <c r="OL768">
        <v>16145000</v>
      </c>
      <c r="OM768">
        <v>2387200</v>
      </c>
      <c r="ON768">
        <v>13757800</v>
      </c>
      <c r="OO768">
        <v>11558900</v>
      </c>
      <c r="OP768">
        <v>4658800</v>
      </c>
      <c r="OQ768">
        <v>1931200</v>
      </c>
      <c r="OR768">
        <v>721800</v>
      </c>
      <c r="OS768">
        <v>488800</v>
      </c>
      <c r="OT768">
        <v>484000</v>
      </c>
      <c r="OU768">
        <v>173300</v>
      </c>
      <c r="OV768">
        <v>674500</v>
      </c>
      <c r="OW768">
        <v>185200</v>
      </c>
      <c r="OX768">
        <v>4151100.0000000005</v>
      </c>
      <c r="OY768">
        <v>2749000</v>
      </c>
      <c r="OZ768">
        <v>1574900</v>
      </c>
      <c r="PA768">
        <v>476600</v>
      </c>
      <c r="PB768">
        <v>530800</v>
      </c>
      <c r="PC768">
        <v>166700</v>
      </c>
      <c r="PD768">
        <v>2198900</v>
      </c>
      <c r="PE768">
        <v>977800</v>
      </c>
      <c r="PF768">
        <v>125000</v>
      </c>
      <c r="PG768">
        <v>378900</v>
      </c>
      <c r="PH768">
        <v>717200</v>
      </c>
      <c r="PI768">
        <v>12536000</v>
      </c>
      <c r="PJ768">
        <v>2037900</v>
      </c>
      <c r="PK768">
        <v>370600</v>
      </c>
      <c r="PL768">
        <v>123700</v>
      </c>
      <c r="PM768">
        <v>1543600</v>
      </c>
      <c r="PN768">
        <v>10498500</v>
      </c>
      <c r="PO768">
        <v>1895800</v>
      </c>
      <c r="PP768">
        <v>8602700</v>
      </c>
      <c r="PQ768">
        <v>5420000</v>
      </c>
      <c r="PR768">
        <v>1252000</v>
      </c>
      <c r="PS768">
        <v>1262300</v>
      </c>
      <c r="PT768">
        <v>2905900</v>
      </c>
      <c r="PU768">
        <v>20366000</v>
      </c>
      <c r="PV768">
        <v>2776000</v>
      </c>
      <c r="PW768">
        <v>1942600</v>
      </c>
      <c r="PX768">
        <v>833100</v>
      </c>
      <c r="PY768">
        <v>4805000</v>
      </c>
      <c r="PZ768">
        <v>1995600</v>
      </c>
      <c r="QA768">
        <v>2809500</v>
      </c>
      <c r="QB768">
        <v>12785000</v>
      </c>
      <c r="QC768">
        <v>6514200</v>
      </c>
      <c r="QD768">
        <v>6270300</v>
      </c>
      <c r="QE768">
        <v>9.6</v>
      </c>
      <c r="QF768">
        <v>2238900</v>
      </c>
      <c r="QG768">
        <v>130584000</v>
      </c>
      <c r="QH768">
        <v>109040000</v>
      </c>
      <c r="QI768">
        <v>22521000</v>
      </c>
      <c r="QJ768">
        <v>577000</v>
      </c>
      <c r="QK768">
        <v>69300</v>
      </c>
      <c r="QL768">
        <v>507500</v>
      </c>
      <c r="QM768">
        <v>120900</v>
      </c>
      <c r="QN768">
        <v>208100</v>
      </c>
      <c r="QO768">
        <v>73200</v>
      </c>
      <c r="QP768">
        <v>28400</v>
      </c>
      <c r="QQ768">
        <v>106500</v>
      </c>
      <c r="QR768">
        <v>178500</v>
      </c>
      <c r="QS768">
        <v>6688000</v>
      </c>
      <c r="QT768">
        <v>1569600</v>
      </c>
      <c r="QU768">
        <v>800800</v>
      </c>
      <c r="QV768">
        <v>768800</v>
      </c>
      <c r="QW768">
        <v>925400</v>
      </c>
      <c r="QX768">
        <v>4193200</v>
      </c>
      <c r="QY768">
        <v>1882300</v>
      </c>
      <c r="QZ768">
        <v>2310900</v>
      </c>
      <c r="RA768">
        <v>15256000</v>
      </c>
      <c r="RB768">
        <v>9484000</v>
      </c>
      <c r="RC768">
        <v>556900</v>
      </c>
      <c r="RD768">
        <v>515000</v>
      </c>
      <c r="RE768">
        <v>508500</v>
      </c>
      <c r="RF768">
        <v>1549700</v>
      </c>
      <c r="RG768">
        <v>1229900</v>
      </c>
      <c r="RH768">
        <v>1501400</v>
      </c>
      <c r="RI768">
        <v>248700</v>
      </c>
      <c r="RJ768">
        <v>176600</v>
      </c>
      <c r="RK768">
        <v>523500</v>
      </c>
      <c r="RL768">
        <v>455700</v>
      </c>
      <c r="RM768">
        <v>96900</v>
      </c>
      <c r="RN768">
        <v>496000</v>
      </c>
      <c r="RO768">
        <v>1836200</v>
      </c>
      <c r="RP768">
        <v>1162100</v>
      </c>
      <c r="RQ768">
        <v>607300</v>
      </c>
      <c r="RR768">
        <v>683200</v>
      </c>
      <c r="RS768">
        <v>5772000</v>
      </c>
      <c r="RT768">
        <v>1518300</v>
      </c>
      <c r="RU768">
        <v>291400</v>
      </c>
      <c r="RV768">
        <v>204200</v>
      </c>
      <c r="RW768">
        <v>351400</v>
      </c>
      <c r="RX768">
        <v>546300</v>
      </c>
      <c r="RY768">
        <v>704200</v>
      </c>
      <c r="RZ768">
        <v>117400</v>
      </c>
      <c r="SA768">
        <v>925000</v>
      </c>
      <c r="SB768">
        <v>854300</v>
      </c>
      <c r="SC768">
        <v>259100.00000000003</v>
      </c>
      <c r="SD768">
        <v>86519000</v>
      </c>
      <c r="SE768">
        <v>25450000</v>
      </c>
      <c r="SF768">
        <v>5607900</v>
      </c>
      <c r="SG768">
        <v>3102800</v>
      </c>
      <c r="SH768">
        <v>2087400</v>
      </c>
      <c r="SI768">
        <v>417700</v>
      </c>
      <c r="SJ768">
        <v>15016500</v>
      </c>
      <c r="SK768">
        <v>1886900</v>
      </c>
      <c r="SL768">
        <v>1252100</v>
      </c>
      <c r="SM768">
        <v>143000</v>
      </c>
      <c r="SN768">
        <v>491800</v>
      </c>
      <c r="SO768">
        <v>1190500</v>
      </c>
      <c r="SP768">
        <v>2949200</v>
      </c>
      <c r="SQ768">
        <v>1156900</v>
      </c>
      <c r="SR768">
        <v>552100</v>
      </c>
      <c r="SS768">
        <v>604800</v>
      </c>
      <c r="ST768">
        <v>2862500</v>
      </c>
      <c r="SU768">
        <v>1665500</v>
      </c>
      <c r="SV768">
        <v>1197100</v>
      </c>
      <c r="SW768">
        <v>967400</v>
      </c>
      <c r="SX768">
        <v>995400</v>
      </c>
      <c r="SY768">
        <v>1346500</v>
      </c>
      <c r="SZ768">
        <v>1661200</v>
      </c>
      <c r="TA768">
        <v>4228200</v>
      </c>
      <c r="TB768">
        <v>570400</v>
      </c>
      <c r="TC768">
        <v>184400</v>
      </c>
      <c r="TD768">
        <v>51600</v>
      </c>
      <c r="TE768">
        <v>1335000</v>
      </c>
      <c r="TF768">
        <v>405800</v>
      </c>
      <c r="TG768">
        <v>41200</v>
      </c>
      <c r="TH768">
        <v>25700</v>
      </c>
      <c r="TI768">
        <v>537000</v>
      </c>
      <c r="TJ768">
        <v>559500</v>
      </c>
      <c r="TK768">
        <v>517600</v>
      </c>
      <c r="TL768">
        <v>597500</v>
      </c>
      <c r="TM768">
        <v>3381000</v>
      </c>
      <c r="TN768">
        <v>385400</v>
      </c>
      <c r="TO768">
        <v>977900</v>
      </c>
      <c r="TP768">
        <v>369000</v>
      </c>
      <c r="TQ768">
        <v>1273800</v>
      </c>
      <c r="TR768">
        <v>303000</v>
      </c>
      <c r="TS768">
        <v>71500</v>
      </c>
      <c r="TT768">
        <v>7943000</v>
      </c>
      <c r="TU768">
        <v>5911900</v>
      </c>
      <c r="TV768">
        <v>21100</v>
      </c>
      <c r="TW768">
        <v>2681000</v>
      </c>
      <c r="TX768">
        <v>1777800</v>
      </c>
      <c r="TY768">
        <v>1357700</v>
      </c>
      <c r="TZ768">
        <v>650300</v>
      </c>
      <c r="UA768">
        <v>252900</v>
      </c>
      <c r="UB768">
        <v>834400</v>
      </c>
      <c r="UC768">
        <v>2375400</v>
      </c>
      <c r="UD768">
        <v>2030700</v>
      </c>
      <c r="UE768">
        <v>1350100</v>
      </c>
      <c r="UF768">
        <v>651700</v>
      </c>
      <c r="UG768">
        <v>28900</v>
      </c>
      <c r="UH768">
        <v>16009000</v>
      </c>
      <c r="UI768">
        <v>6673900</v>
      </c>
      <c r="UJ768">
        <v>1113000</v>
      </c>
      <c r="UK768">
        <v>848100</v>
      </c>
      <c r="UL768">
        <v>1244000</v>
      </c>
      <c r="UM768">
        <v>124200</v>
      </c>
      <c r="UN768">
        <v>1154900</v>
      </c>
      <c r="UO768">
        <v>721800</v>
      </c>
      <c r="UP768">
        <v>540600</v>
      </c>
      <c r="UQ768">
        <v>441700</v>
      </c>
      <c r="UR768">
        <v>485500</v>
      </c>
      <c r="US768">
        <v>1725300</v>
      </c>
      <c r="UT768">
        <v>7609300</v>
      </c>
      <c r="UU768">
        <v>7291200</v>
      </c>
      <c r="UV768">
        <v>285300</v>
      </c>
      <c r="UW768">
        <v>104600</v>
      </c>
      <c r="UX768">
        <v>3272300</v>
      </c>
      <c r="UY768">
        <v>2188500</v>
      </c>
      <c r="UZ768">
        <v>748400</v>
      </c>
      <c r="VA768">
        <v>249600</v>
      </c>
      <c r="VB768">
        <v>725800</v>
      </c>
      <c r="VC768">
        <v>1604800</v>
      </c>
      <c r="VD768">
        <v>300300</v>
      </c>
      <c r="VE768">
        <v>318100</v>
      </c>
      <c r="VF768">
        <v>16464000</v>
      </c>
      <c r="VG768">
        <v>2692600</v>
      </c>
      <c r="VH768">
        <v>13770900</v>
      </c>
      <c r="VI768">
        <v>11532000</v>
      </c>
      <c r="VJ768">
        <v>4654000</v>
      </c>
      <c r="VK768">
        <v>1928800</v>
      </c>
      <c r="VL768">
        <v>719400</v>
      </c>
      <c r="VM768">
        <v>489100</v>
      </c>
      <c r="VN768">
        <v>483400</v>
      </c>
      <c r="VO768">
        <v>172800</v>
      </c>
      <c r="VP768">
        <v>675800</v>
      </c>
      <c r="VQ768">
        <v>184700</v>
      </c>
      <c r="VR768">
        <v>4135899.9999999995</v>
      </c>
      <c r="VS768">
        <v>2742100</v>
      </c>
      <c r="VT768">
        <v>1573700</v>
      </c>
      <c r="VU768">
        <v>473500</v>
      </c>
      <c r="VV768">
        <v>529600</v>
      </c>
      <c r="VW768">
        <v>165300</v>
      </c>
      <c r="VX768">
        <v>976000</v>
      </c>
      <c r="VY768">
        <v>124300</v>
      </c>
      <c r="VZ768">
        <v>372700</v>
      </c>
      <c r="WA768">
        <v>766000</v>
      </c>
      <c r="WB768">
        <v>11912000</v>
      </c>
      <c r="WC768">
        <v>1742200</v>
      </c>
      <c r="WD768">
        <v>341600</v>
      </c>
      <c r="WE768">
        <v>113100</v>
      </c>
      <c r="WF768">
        <v>1287500</v>
      </c>
      <c r="WG768">
        <v>10169700</v>
      </c>
      <c r="WH768">
        <v>1749400</v>
      </c>
      <c r="WI768">
        <v>8420300</v>
      </c>
      <c r="WJ768">
        <v>5360000</v>
      </c>
      <c r="WK768">
        <v>1245500</v>
      </c>
      <c r="WL768">
        <v>1256800</v>
      </c>
      <c r="WM768">
        <v>2857700</v>
      </c>
      <c r="WN768">
        <v>21544000</v>
      </c>
      <c r="WO768">
        <v>2757000</v>
      </c>
      <c r="WP768">
        <v>1921000</v>
      </c>
      <c r="WQ768">
        <v>835700</v>
      </c>
      <c r="WR768">
        <v>5067000</v>
      </c>
      <c r="WS768">
        <v>2286500</v>
      </c>
      <c r="WT768">
        <v>2780300</v>
      </c>
      <c r="WU768">
        <v>13720000</v>
      </c>
      <c r="WV768">
        <v>7661900</v>
      </c>
      <c r="WW768">
        <v>6058100</v>
      </c>
    </row>
    <row r="769" spans="1:621" x14ac:dyDescent="0.45">
      <c r="A769" s="1"/>
      <c r="C769" s="1">
        <v>37469</v>
      </c>
      <c r="D769">
        <v>1167000</v>
      </c>
      <c r="E769">
        <v>4591000</v>
      </c>
      <c r="F769">
        <v>3424000</v>
      </c>
      <c r="G769">
        <v>2675000</v>
      </c>
      <c r="H769">
        <v>794000</v>
      </c>
      <c r="I769">
        <v>848000</v>
      </c>
      <c r="J769">
        <v>2295000</v>
      </c>
      <c r="K769">
        <v>612000</v>
      </c>
      <c r="L769">
        <v>55</v>
      </c>
      <c r="M769">
        <v>14</v>
      </c>
      <c r="N769">
        <v>41</v>
      </c>
      <c r="O769">
        <v>10.199999999999999</v>
      </c>
      <c r="P769">
        <v>27.5</v>
      </c>
      <c r="Q769">
        <v>7.3</v>
      </c>
      <c r="R769">
        <v>3.2</v>
      </c>
      <c r="S769">
        <v>0.6</v>
      </c>
      <c r="T769">
        <v>1.6</v>
      </c>
      <c r="U769">
        <v>0.4</v>
      </c>
      <c r="V769">
        <v>2927000</v>
      </c>
      <c r="W769">
        <v>2525000</v>
      </c>
      <c r="X769">
        <v>2887000</v>
      </c>
      <c r="Y769">
        <v>1313000</v>
      </c>
      <c r="Z769">
        <v>1573000</v>
      </c>
      <c r="AA769">
        <v>16.5</v>
      </c>
      <c r="AB769">
        <v>9</v>
      </c>
      <c r="AC769">
        <v>35.1</v>
      </c>
      <c r="AD769">
        <v>30.3</v>
      </c>
      <c r="AE769">
        <v>34.6</v>
      </c>
      <c r="AF769">
        <v>15.8</v>
      </c>
      <c r="AG769">
        <v>18.899999999999999</v>
      </c>
      <c r="AH769">
        <v>109945000</v>
      </c>
      <c r="AI769">
        <v>130341000</v>
      </c>
      <c r="AJ769">
        <v>22864000</v>
      </c>
      <c r="AK769">
        <v>591000</v>
      </c>
      <c r="AL769">
        <v>73100</v>
      </c>
      <c r="AM769">
        <v>517600</v>
      </c>
      <c r="AN769">
        <v>122500</v>
      </c>
      <c r="AO769">
        <v>212900</v>
      </c>
      <c r="AP769">
        <v>73300</v>
      </c>
      <c r="AQ769">
        <v>28800</v>
      </c>
      <c r="AR769">
        <v>110800</v>
      </c>
      <c r="AS769">
        <v>182200</v>
      </c>
      <c r="AT769">
        <v>7001000</v>
      </c>
      <c r="AU769">
        <v>1630100</v>
      </c>
      <c r="AV769">
        <v>834900</v>
      </c>
      <c r="AW769">
        <v>795200</v>
      </c>
      <c r="AX769">
        <v>994100</v>
      </c>
      <c r="AY769">
        <v>4376900</v>
      </c>
      <c r="AZ769">
        <v>1965800</v>
      </c>
      <c r="BA769">
        <v>2411100</v>
      </c>
      <c r="BB769">
        <v>15272000</v>
      </c>
      <c r="BC769">
        <v>9472000</v>
      </c>
      <c r="BD769">
        <v>568400</v>
      </c>
      <c r="BE769">
        <v>524300</v>
      </c>
      <c r="BF769">
        <v>509000</v>
      </c>
      <c r="BG769">
        <v>1546300</v>
      </c>
      <c r="BH769">
        <v>1219700</v>
      </c>
      <c r="BI769">
        <v>1484700</v>
      </c>
      <c r="BJ769">
        <v>244200</v>
      </c>
      <c r="BK769">
        <v>172800</v>
      </c>
      <c r="BL769">
        <v>516200.00000000006</v>
      </c>
      <c r="BM769">
        <v>455300</v>
      </c>
      <c r="BN769">
        <v>96200</v>
      </c>
      <c r="BO769">
        <v>493700</v>
      </c>
      <c r="BP769">
        <v>1834700</v>
      </c>
      <c r="BQ769">
        <v>1156800</v>
      </c>
      <c r="BR769">
        <v>607500</v>
      </c>
      <c r="BS769">
        <v>683400</v>
      </c>
      <c r="BT769">
        <v>5800000</v>
      </c>
      <c r="BU769">
        <v>1549500</v>
      </c>
      <c r="BV769">
        <v>290500</v>
      </c>
      <c r="BW769">
        <v>206200</v>
      </c>
      <c r="BX769">
        <v>349100</v>
      </c>
      <c r="BY769">
        <v>547500</v>
      </c>
      <c r="BZ769">
        <v>700300</v>
      </c>
      <c r="CA769">
        <v>120000</v>
      </c>
      <c r="CB769">
        <v>924700</v>
      </c>
      <c r="CC769">
        <v>849800</v>
      </c>
      <c r="CD769">
        <v>262500</v>
      </c>
      <c r="CE769">
        <v>87081000</v>
      </c>
      <c r="CF769">
        <v>25383000</v>
      </c>
      <c r="CG769">
        <v>5618400</v>
      </c>
      <c r="CH769">
        <v>3103700</v>
      </c>
      <c r="CI769">
        <v>2096100</v>
      </c>
      <c r="CJ769">
        <v>418600</v>
      </c>
      <c r="CK769">
        <v>14955800</v>
      </c>
      <c r="CL769">
        <v>1903700</v>
      </c>
      <c r="CM769">
        <v>1260200</v>
      </c>
      <c r="CN769">
        <v>148200</v>
      </c>
      <c r="CO769">
        <v>495300</v>
      </c>
      <c r="CP769">
        <v>1207300</v>
      </c>
      <c r="CQ769">
        <v>2958200</v>
      </c>
      <c r="CR769">
        <v>1135900</v>
      </c>
      <c r="CS769">
        <v>547900</v>
      </c>
      <c r="CT769">
        <v>588000</v>
      </c>
      <c r="CU769">
        <v>2786100</v>
      </c>
      <c r="CV769">
        <v>1603300</v>
      </c>
      <c r="CW769">
        <v>1182800</v>
      </c>
      <c r="CX769">
        <v>965700</v>
      </c>
      <c r="CY769">
        <v>1000400</v>
      </c>
      <c r="CZ769">
        <v>1351000</v>
      </c>
      <c r="DA769">
        <v>1647500</v>
      </c>
      <c r="DB769">
        <v>4210000</v>
      </c>
      <c r="DC769">
        <v>574600</v>
      </c>
      <c r="DD769">
        <v>185500</v>
      </c>
      <c r="DE769">
        <v>54400</v>
      </c>
      <c r="DF769">
        <v>1353700</v>
      </c>
      <c r="DG769">
        <v>345900</v>
      </c>
      <c r="DH769">
        <v>41400</v>
      </c>
      <c r="DI769">
        <v>33100</v>
      </c>
      <c r="DJ769">
        <v>540500</v>
      </c>
      <c r="DK769">
        <v>555300</v>
      </c>
      <c r="DL769">
        <v>525600</v>
      </c>
      <c r="DM769">
        <v>598900</v>
      </c>
      <c r="DN769">
        <v>3386000</v>
      </c>
      <c r="DO769">
        <v>402900</v>
      </c>
      <c r="DP769">
        <v>976400</v>
      </c>
      <c r="DQ769">
        <v>368800</v>
      </c>
      <c r="DR769">
        <v>1264100</v>
      </c>
      <c r="DS769">
        <v>302100</v>
      </c>
      <c r="DT769">
        <v>71200</v>
      </c>
      <c r="DU769">
        <v>8007000</v>
      </c>
      <c r="DV769">
        <v>5933500</v>
      </c>
      <c r="DW769">
        <v>21100</v>
      </c>
      <c r="DX769">
        <v>2700500</v>
      </c>
      <c r="DY769">
        <v>1788600</v>
      </c>
      <c r="DZ769">
        <v>1365200</v>
      </c>
      <c r="EA769">
        <v>654900</v>
      </c>
      <c r="EB769">
        <v>257000</v>
      </c>
      <c r="EC769">
        <v>833400</v>
      </c>
      <c r="ED769">
        <v>2378500</v>
      </c>
      <c r="EE769">
        <v>2073600</v>
      </c>
      <c r="EF769">
        <v>1380700</v>
      </c>
      <c r="EG769">
        <v>664900</v>
      </c>
      <c r="EH769">
        <v>28000</v>
      </c>
      <c r="EI769">
        <v>16226000</v>
      </c>
      <c r="EJ769">
        <v>6668900</v>
      </c>
      <c r="EK769">
        <v>1122400</v>
      </c>
      <c r="EL769">
        <v>783100</v>
      </c>
      <c r="EM769">
        <v>1265900</v>
      </c>
      <c r="EN769">
        <v>124600</v>
      </c>
      <c r="EO769">
        <v>1150000</v>
      </c>
      <c r="EP769">
        <v>743200</v>
      </c>
      <c r="EQ769">
        <v>548200</v>
      </c>
      <c r="ER769">
        <v>437400</v>
      </c>
      <c r="ES769">
        <v>494100</v>
      </c>
      <c r="ET769">
        <v>1735700</v>
      </c>
      <c r="EU769">
        <v>7821600</v>
      </c>
      <c r="EV769">
        <v>7497800</v>
      </c>
      <c r="EW769">
        <v>291000</v>
      </c>
      <c r="EX769">
        <v>105300</v>
      </c>
      <c r="EY769">
        <v>3402200</v>
      </c>
      <c r="EZ769">
        <v>2311600</v>
      </c>
      <c r="FA769">
        <v>737800</v>
      </c>
      <c r="FB769">
        <v>251400</v>
      </c>
      <c r="FC769">
        <v>722200</v>
      </c>
      <c r="FD769">
        <v>1685100</v>
      </c>
      <c r="FE769">
        <v>302800</v>
      </c>
      <c r="FF769">
        <v>323800</v>
      </c>
      <c r="FG769">
        <v>16135000</v>
      </c>
      <c r="FH769">
        <v>2344500</v>
      </c>
      <c r="FI769">
        <v>13790700</v>
      </c>
      <c r="FJ769">
        <v>11591800</v>
      </c>
      <c r="FK769">
        <v>4685000</v>
      </c>
      <c r="FL769">
        <v>1937900</v>
      </c>
      <c r="FM769">
        <v>729300</v>
      </c>
      <c r="FN769">
        <v>491000</v>
      </c>
      <c r="FO769">
        <v>484600</v>
      </c>
      <c r="FP769">
        <v>176300</v>
      </c>
      <c r="FQ769">
        <v>678200</v>
      </c>
      <c r="FR769">
        <v>187700</v>
      </c>
      <c r="FS769">
        <v>4150600.0000000005</v>
      </c>
      <c r="FT769">
        <v>2756200</v>
      </c>
      <c r="FU769">
        <v>1579500</v>
      </c>
      <c r="FV769">
        <v>475700</v>
      </c>
      <c r="FW769">
        <v>534500</v>
      </c>
      <c r="FX769">
        <v>166500</v>
      </c>
      <c r="FY769">
        <v>2198900</v>
      </c>
      <c r="FZ769">
        <v>975400</v>
      </c>
      <c r="GA769">
        <v>127400</v>
      </c>
      <c r="GB769">
        <v>378900</v>
      </c>
      <c r="GC769">
        <v>717200</v>
      </c>
      <c r="GD769">
        <v>12538000</v>
      </c>
      <c r="GE769">
        <v>2005400</v>
      </c>
      <c r="GF769">
        <v>381100</v>
      </c>
      <c r="GG769">
        <v>120600</v>
      </c>
      <c r="GH769">
        <v>1503700</v>
      </c>
      <c r="GI769">
        <v>10532300</v>
      </c>
      <c r="GJ769">
        <v>1901200</v>
      </c>
      <c r="GK769">
        <v>8631100</v>
      </c>
      <c r="GL769">
        <v>5406000</v>
      </c>
      <c r="GM769">
        <v>1247900</v>
      </c>
      <c r="GN769">
        <v>1265000</v>
      </c>
      <c r="GO769">
        <v>2893200</v>
      </c>
      <c r="GP769">
        <v>20396000</v>
      </c>
      <c r="GQ769">
        <v>2776000</v>
      </c>
      <c r="GR769">
        <v>1945900</v>
      </c>
      <c r="GS769">
        <v>830000</v>
      </c>
      <c r="GT769">
        <v>4818000</v>
      </c>
      <c r="GU769">
        <v>2008700</v>
      </c>
      <c r="GV769">
        <v>2808900</v>
      </c>
      <c r="GW769">
        <v>12802000</v>
      </c>
      <c r="GX769">
        <v>6584200</v>
      </c>
      <c r="GY769">
        <v>6217600</v>
      </c>
      <c r="IO769">
        <v>145009000</v>
      </c>
      <c r="IP769">
        <v>66.599999999999994</v>
      </c>
      <c r="IQ769">
        <v>136705000</v>
      </c>
      <c r="IR769">
        <v>62.7</v>
      </c>
      <c r="IS769">
        <v>8304000</v>
      </c>
      <c r="IT769">
        <v>5.7</v>
      </c>
      <c r="IU769">
        <v>72856000</v>
      </c>
      <c r="IV769">
        <v>4627000</v>
      </c>
      <c r="IW769">
        <v>77601000</v>
      </c>
      <c r="IX769">
        <v>74.099999999999994</v>
      </c>
      <c r="IY769">
        <v>72995000</v>
      </c>
      <c r="IZ769">
        <v>69.7</v>
      </c>
      <c r="JA769">
        <v>4606000</v>
      </c>
      <c r="JB769">
        <v>5.9</v>
      </c>
      <c r="JC769">
        <v>27138000</v>
      </c>
      <c r="JD769">
        <v>73790000</v>
      </c>
      <c r="JE769">
        <v>76.400000000000006</v>
      </c>
      <c r="JF769">
        <v>69937000</v>
      </c>
      <c r="JG769">
        <v>72.400000000000006</v>
      </c>
      <c r="JH769">
        <v>3853000</v>
      </c>
      <c r="JI769">
        <v>5.2</v>
      </c>
      <c r="JJ769">
        <v>22762000</v>
      </c>
      <c r="JK769">
        <v>7210000</v>
      </c>
      <c r="JL769">
        <v>5.3</v>
      </c>
      <c r="JM769">
        <v>130341000</v>
      </c>
      <c r="JN769">
        <v>109945000</v>
      </c>
      <c r="JO769">
        <v>22864000</v>
      </c>
      <c r="JP769">
        <v>591000</v>
      </c>
      <c r="JQ769">
        <v>73100</v>
      </c>
      <c r="JR769">
        <v>517600</v>
      </c>
      <c r="JS769">
        <v>122500</v>
      </c>
      <c r="JT769">
        <v>212900</v>
      </c>
      <c r="JU769">
        <v>73300</v>
      </c>
      <c r="JV769">
        <v>28800</v>
      </c>
      <c r="JW769">
        <v>110800</v>
      </c>
      <c r="JX769">
        <v>182200</v>
      </c>
      <c r="JY769">
        <v>7001000</v>
      </c>
      <c r="JZ769">
        <v>1630100</v>
      </c>
      <c r="KA769">
        <v>834900</v>
      </c>
      <c r="KB769">
        <v>795200</v>
      </c>
      <c r="KC769">
        <v>994100</v>
      </c>
      <c r="KD769">
        <v>4376900</v>
      </c>
      <c r="KE769">
        <v>1965800</v>
      </c>
      <c r="KF769">
        <v>2411100</v>
      </c>
      <c r="KG769">
        <v>15272000</v>
      </c>
      <c r="KH769">
        <v>9472000</v>
      </c>
      <c r="KI769">
        <v>568400</v>
      </c>
      <c r="KJ769">
        <v>524300</v>
      </c>
      <c r="KK769">
        <v>509000</v>
      </c>
      <c r="KL769">
        <v>1546300</v>
      </c>
      <c r="KM769">
        <v>1219700</v>
      </c>
      <c r="KN769">
        <v>1484700</v>
      </c>
      <c r="KO769">
        <v>244200</v>
      </c>
      <c r="KP769">
        <v>172800</v>
      </c>
      <c r="KQ769">
        <v>516200.00000000006</v>
      </c>
      <c r="KR769">
        <v>455300</v>
      </c>
      <c r="KS769">
        <v>96200</v>
      </c>
      <c r="KT769">
        <v>493700</v>
      </c>
      <c r="KU769">
        <v>1834700</v>
      </c>
      <c r="KV769">
        <v>1156800</v>
      </c>
      <c r="KW769">
        <v>607500</v>
      </c>
      <c r="KX769">
        <v>683400</v>
      </c>
      <c r="KY769">
        <v>5800000</v>
      </c>
      <c r="KZ769">
        <v>1549500</v>
      </c>
      <c r="LA769">
        <v>290500</v>
      </c>
      <c r="LB769">
        <v>206200</v>
      </c>
      <c r="LC769">
        <v>349100</v>
      </c>
      <c r="LD769">
        <v>547500</v>
      </c>
      <c r="LE769">
        <v>700300</v>
      </c>
      <c r="LF769">
        <v>120000</v>
      </c>
      <c r="LG769">
        <v>924700</v>
      </c>
      <c r="LH769">
        <v>849800</v>
      </c>
      <c r="LI769">
        <v>262500</v>
      </c>
      <c r="LJ769">
        <v>87081000</v>
      </c>
      <c r="LK769">
        <v>25383000</v>
      </c>
      <c r="LL769">
        <v>5618400</v>
      </c>
      <c r="LM769">
        <v>3103700</v>
      </c>
      <c r="LN769">
        <v>2096100</v>
      </c>
      <c r="LO769">
        <v>418600</v>
      </c>
      <c r="LP769">
        <v>14955800</v>
      </c>
      <c r="LQ769">
        <v>1903700</v>
      </c>
      <c r="LR769">
        <v>1260200</v>
      </c>
      <c r="LS769">
        <v>148200</v>
      </c>
      <c r="LT769">
        <v>495300</v>
      </c>
      <c r="LU769">
        <v>1207300</v>
      </c>
      <c r="LV769">
        <v>2958200</v>
      </c>
      <c r="LW769">
        <v>1135900</v>
      </c>
      <c r="LX769">
        <v>547900</v>
      </c>
      <c r="LY769">
        <v>588000</v>
      </c>
      <c r="LZ769">
        <v>2786100</v>
      </c>
      <c r="MA769">
        <v>1603300</v>
      </c>
      <c r="MB769">
        <v>1182800</v>
      </c>
      <c r="MC769">
        <v>965700</v>
      </c>
      <c r="MD769">
        <v>1000400</v>
      </c>
      <c r="ME769">
        <v>1351000</v>
      </c>
      <c r="MF769">
        <v>1647500</v>
      </c>
      <c r="MG769">
        <v>4210000</v>
      </c>
      <c r="MH769">
        <v>574600</v>
      </c>
      <c r="MI769">
        <v>185500</v>
      </c>
      <c r="MJ769">
        <v>54400</v>
      </c>
      <c r="MK769">
        <v>1353700</v>
      </c>
      <c r="ML769">
        <v>345900</v>
      </c>
      <c r="MM769">
        <v>41400</v>
      </c>
      <c r="MN769">
        <v>33100</v>
      </c>
      <c r="MO769">
        <v>540500</v>
      </c>
      <c r="MP769">
        <v>555300</v>
      </c>
      <c r="MQ769">
        <v>525600</v>
      </c>
      <c r="MR769">
        <v>598900</v>
      </c>
      <c r="MS769">
        <v>3386000</v>
      </c>
      <c r="MT769">
        <v>402900</v>
      </c>
      <c r="MU769">
        <v>976400</v>
      </c>
      <c r="MV769">
        <v>368800</v>
      </c>
      <c r="MW769">
        <v>1264100</v>
      </c>
      <c r="MX769">
        <v>302100</v>
      </c>
      <c r="MY769">
        <v>71200</v>
      </c>
      <c r="MZ769">
        <v>8007000</v>
      </c>
      <c r="NA769">
        <v>5933500</v>
      </c>
      <c r="NB769">
        <v>21100</v>
      </c>
      <c r="NC769">
        <v>2700500</v>
      </c>
      <c r="ND769">
        <v>1788600</v>
      </c>
      <c r="NE769">
        <v>1365200</v>
      </c>
      <c r="NF769">
        <v>654900</v>
      </c>
      <c r="NG769">
        <v>257000</v>
      </c>
      <c r="NH769">
        <v>833400</v>
      </c>
      <c r="NI769">
        <v>2378500</v>
      </c>
      <c r="NJ769">
        <v>2073600</v>
      </c>
      <c r="NK769">
        <v>1380700</v>
      </c>
      <c r="NL769">
        <v>664900</v>
      </c>
      <c r="NM769">
        <v>28000</v>
      </c>
      <c r="NN769">
        <v>16226000</v>
      </c>
      <c r="NO769">
        <v>6668900</v>
      </c>
      <c r="NP769">
        <v>1122400</v>
      </c>
      <c r="NQ769">
        <v>783100</v>
      </c>
      <c r="NR769">
        <v>1265900</v>
      </c>
      <c r="NS769">
        <v>124600</v>
      </c>
      <c r="NT769">
        <v>1150000</v>
      </c>
      <c r="NU769">
        <v>743200</v>
      </c>
      <c r="NV769">
        <v>548200</v>
      </c>
      <c r="NW769">
        <v>437400</v>
      </c>
      <c r="NX769">
        <v>494100</v>
      </c>
      <c r="NY769">
        <v>1735700</v>
      </c>
      <c r="NZ769">
        <v>7821600</v>
      </c>
      <c r="OA769">
        <v>7497800</v>
      </c>
      <c r="OB769">
        <v>291000</v>
      </c>
      <c r="OC769">
        <v>105300</v>
      </c>
      <c r="OD769">
        <v>3402200</v>
      </c>
      <c r="OE769">
        <v>2311600</v>
      </c>
      <c r="OF769">
        <v>737800</v>
      </c>
      <c r="OG769">
        <v>251400</v>
      </c>
      <c r="OH769">
        <v>722200</v>
      </c>
      <c r="OI769">
        <v>1685100</v>
      </c>
      <c r="OJ769">
        <v>302800</v>
      </c>
      <c r="OK769">
        <v>323800</v>
      </c>
      <c r="OL769">
        <v>16135000</v>
      </c>
      <c r="OM769">
        <v>2344500</v>
      </c>
      <c r="ON769">
        <v>13790700</v>
      </c>
      <c r="OO769">
        <v>11591800</v>
      </c>
      <c r="OP769">
        <v>4685000</v>
      </c>
      <c r="OQ769">
        <v>1937900</v>
      </c>
      <c r="OR769">
        <v>729300</v>
      </c>
      <c r="OS769">
        <v>491000</v>
      </c>
      <c r="OT769">
        <v>484600</v>
      </c>
      <c r="OU769">
        <v>176300</v>
      </c>
      <c r="OV769">
        <v>678200</v>
      </c>
      <c r="OW769">
        <v>187700</v>
      </c>
      <c r="OX769">
        <v>4150600.0000000005</v>
      </c>
      <c r="OY769">
        <v>2756200</v>
      </c>
      <c r="OZ769">
        <v>1579500</v>
      </c>
      <c r="PA769">
        <v>475700</v>
      </c>
      <c r="PB769">
        <v>534500</v>
      </c>
      <c r="PC769">
        <v>166500</v>
      </c>
      <c r="PD769">
        <v>2198900</v>
      </c>
      <c r="PE769">
        <v>975400</v>
      </c>
      <c r="PF769">
        <v>127400</v>
      </c>
      <c r="PG769">
        <v>378900</v>
      </c>
      <c r="PH769">
        <v>717200</v>
      </c>
      <c r="PI769">
        <v>12538000</v>
      </c>
      <c r="PJ769">
        <v>2005400</v>
      </c>
      <c r="PK769">
        <v>381100</v>
      </c>
      <c r="PL769">
        <v>120600</v>
      </c>
      <c r="PM769">
        <v>1503700</v>
      </c>
      <c r="PN769">
        <v>10532300</v>
      </c>
      <c r="PO769">
        <v>1901200</v>
      </c>
      <c r="PP769">
        <v>8631100</v>
      </c>
      <c r="PQ769">
        <v>5406000</v>
      </c>
      <c r="PR769">
        <v>1247900</v>
      </c>
      <c r="PS769">
        <v>1265000</v>
      </c>
      <c r="PT769">
        <v>2893200</v>
      </c>
      <c r="PU769">
        <v>20396000</v>
      </c>
      <c r="PV769">
        <v>2776000</v>
      </c>
      <c r="PW769">
        <v>1945900</v>
      </c>
      <c r="PX769">
        <v>830000</v>
      </c>
      <c r="PY769">
        <v>4818000</v>
      </c>
      <c r="PZ769">
        <v>2008700</v>
      </c>
      <c r="QA769">
        <v>2808900</v>
      </c>
      <c r="QB769">
        <v>12802000</v>
      </c>
      <c r="QC769">
        <v>6584200</v>
      </c>
      <c r="QD769">
        <v>6217600</v>
      </c>
      <c r="QE769">
        <v>9.6</v>
      </c>
      <c r="QF769">
        <v>2241700</v>
      </c>
      <c r="QG769">
        <v>130581000</v>
      </c>
      <c r="QH769">
        <v>108992000</v>
      </c>
      <c r="QI769">
        <v>22448000</v>
      </c>
      <c r="QJ769">
        <v>576000</v>
      </c>
      <c r="QK769">
        <v>69100</v>
      </c>
      <c r="QL769">
        <v>507200</v>
      </c>
      <c r="QM769">
        <v>121100</v>
      </c>
      <c r="QN769">
        <v>207200</v>
      </c>
      <c r="QO769">
        <v>73200</v>
      </c>
      <c r="QP769">
        <v>28200</v>
      </c>
      <c r="QQ769">
        <v>105800</v>
      </c>
      <c r="QR769">
        <v>178900</v>
      </c>
      <c r="QS769">
        <v>6701000</v>
      </c>
      <c r="QT769">
        <v>1577200</v>
      </c>
      <c r="QU769">
        <v>807100</v>
      </c>
      <c r="QV769">
        <v>770100</v>
      </c>
      <c r="QW769">
        <v>922100</v>
      </c>
      <c r="QX769">
        <v>4202000</v>
      </c>
      <c r="QY769">
        <v>1892400</v>
      </c>
      <c r="QZ769">
        <v>2309600</v>
      </c>
      <c r="RA769">
        <v>15171000</v>
      </c>
      <c r="RB769">
        <v>9435000</v>
      </c>
      <c r="RC769">
        <v>559500</v>
      </c>
      <c r="RD769">
        <v>513600</v>
      </c>
      <c r="RE769">
        <v>507000</v>
      </c>
      <c r="RF769">
        <v>1543300</v>
      </c>
      <c r="RG769">
        <v>1221100</v>
      </c>
      <c r="RH769">
        <v>1482200</v>
      </c>
      <c r="RI769">
        <v>244300</v>
      </c>
      <c r="RJ769">
        <v>173300</v>
      </c>
      <c r="RK769">
        <v>515500</v>
      </c>
      <c r="RL769">
        <v>453200</v>
      </c>
      <c r="RM769">
        <v>95900</v>
      </c>
      <c r="RN769">
        <v>492900</v>
      </c>
      <c r="RO769">
        <v>1828200</v>
      </c>
      <c r="RP769">
        <v>1151400</v>
      </c>
      <c r="RQ769">
        <v>605000</v>
      </c>
      <c r="RR769">
        <v>681800</v>
      </c>
      <c r="RS769">
        <v>5736000</v>
      </c>
      <c r="RT769">
        <v>1509200</v>
      </c>
      <c r="RU769">
        <v>289500</v>
      </c>
      <c r="RV769">
        <v>203000</v>
      </c>
      <c r="RW769">
        <v>347400</v>
      </c>
      <c r="RX769">
        <v>545500</v>
      </c>
      <c r="RY769">
        <v>698900</v>
      </c>
      <c r="RZ769">
        <v>117200</v>
      </c>
      <c r="SA769">
        <v>923100</v>
      </c>
      <c r="SB769">
        <v>845000</v>
      </c>
      <c r="SC769">
        <v>257399.99999999997</v>
      </c>
      <c r="SD769">
        <v>86544000</v>
      </c>
      <c r="SE769">
        <v>25397000</v>
      </c>
      <c r="SF769">
        <v>5598000</v>
      </c>
      <c r="SG769">
        <v>3092200</v>
      </c>
      <c r="SH769">
        <v>2087199.9999999998</v>
      </c>
      <c r="SI769">
        <v>418600</v>
      </c>
      <c r="SJ769">
        <v>14971200</v>
      </c>
      <c r="SK769">
        <v>1888100</v>
      </c>
      <c r="SL769">
        <v>1254100</v>
      </c>
      <c r="SM769">
        <v>143400</v>
      </c>
      <c r="SN769">
        <v>490600</v>
      </c>
      <c r="SO769">
        <v>1189000</v>
      </c>
      <c r="SP769">
        <v>2948900</v>
      </c>
      <c r="SQ769">
        <v>1151600</v>
      </c>
      <c r="SR769">
        <v>552700</v>
      </c>
      <c r="SS769">
        <v>598900</v>
      </c>
      <c r="ST769">
        <v>2831400</v>
      </c>
      <c r="SU769">
        <v>1640200</v>
      </c>
      <c r="SV769">
        <v>1191200</v>
      </c>
      <c r="SW769">
        <v>966100</v>
      </c>
      <c r="SX769">
        <v>992400</v>
      </c>
      <c r="SY769">
        <v>1344500</v>
      </c>
      <c r="SZ769">
        <v>1659200</v>
      </c>
      <c r="TA769">
        <v>4232100</v>
      </c>
      <c r="TB769">
        <v>568800</v>
      </c>
      <c r="TC769">
        <v>184300</v>
      </c>
      <c r="TD769">
        <v>51500</v>
      </c>
      <c r="TE769">
        <v>1328600</v>
      </c>
      <c r="TF769">
        <v>410100</v>
      </c>
      <c r="TG769">
        <v>41200</v>
      </c>
      <c r="TH769">
        <v>26200</v>
      </c>
      <c r="TI769">
        <v>536700</v>
      </c>
      <c r="TJ769">
        <v>560100</v>
      </c>
      <c r="TK769">
        <v>524600</v>
      </c>
      <c r="TL769">
        <v>595900</v>
      </c>
      <c r="TM769">
        <v>3370000</v>
      </c>
      <c r="TN769">
        <v>391000</v>
      </c>
      <c r="TO769">
        <v>974800</v>
      </c>
      <c r="TP769">
        <v>368100</v>
      </c>
      <c r="TQ769">
        <v>1262400</v>
      </c>
      <c r="TR769">
        <v>302800</v>
      </c>
      <c r="TS769">
        <v>70700</v>
      </c>
      <c r="TT769">
        <v>7949000</v>
      </c>
      <c r="TU769">
        <v>5918700</v>
      </c>
      <c r="TV769">
        <v>21000</v>
      </c>
      <c r="TW769">
        <v>2689400</v>
      </c>
      <c r="TX769">
        <v>1779700</v>
      </c>
      <c r="TY769">
        <v>1358100</v>
      </c>
      <c r="TZ769">
        <v>653900</v>
      </c>
      <c r="UA769">
        <v>255800</v>
      </c>
      <c r="UB769">
        <v>829900</v>
      </c>
      <c r="UC769">
        <v>2378400</v>
      </c>
      <c r="UD769">
        <v>2030700</v>
      </c>
      <c r="UE769">
        <v>1353000</v>
      </c>
      <c r="UF769">
        <v>649700</v>
      </c>
      <c r="UG769">
        <v>28000</v>
      </c>
      <c r="UH769">
        <v>16038000</v>
      </c>
      <c r="UI769">
        <v>6679100</v>
      </c>
      <c r="UJ769">
        <v>1117500</v>
      </c>
      <c r="UK769">
        <v>842700</v>
      </c>
      <c r="UL769">
        <v>1244800</v>
      </c>
      <c r="UM769">
        <v>124000</v>
      </c>
      <c r="UN769">
        <v>1147800</v>
      </c>
      <c r="UO769">
        <v>736600</v>
      </c>
      <c r="UP769">
        <v>542200</v>
      </c>
      <c r="UQ769">
        <v>436600</v>
      </c>
      <c r="UR769">
        <v>486900</v>
      </c>
      <c r="US769">
        <v>1726700</v>
      </c>
      <c r="UT769">
        <v>7632000</v>
      </c>
      <c r="UU769">
        <v>7313800</v>
      </c>
      <c r="UV769">
        <v>290700</v>
      </c>
      <c r="UW769">
        <v>104300</v>
      </c>
      <c r="UX769">
        <v>3296200</v>
      </c>
      <c r="UY769">
        <v>2231200</v>
      </c>
      <c r="UZ769">
        <v>744100</v>
      </c>
      <c r="VA769">
        <v>247300</v>
      </c>
      <c r="VB769">
        <v>721900</v>
      </c>
      <c r="VC769">
        <v>1607900</v>
      </c>
      <c r="VD769">
        <v>301300</v>
      </c>
      <c r="VE769">
        <v>318200</v>
      </c>
      <c r="VF769">
        <v>16485000</v>
      </c>
      <c r="VG769">
        <v>2677200</v>
      </c>
      <c r="VH769">
        <v>13808100</v>
      </c>
      <c r="VI769">
        <v>11566400</v>
      </c>
      <c r="VJ769">
        <v>4676000</v>
      </c>
      <c r="VK769">
        <v>1933500</v>
      </c>
      <c r="VL769">
        <v>725800</v>
      </c>
      <c r="VM769">
        <v>490500</v>
      </c>
      <c r="VN769">
        <v>484500</v>
      </c>
      <c r="VO769">
        <v>176000</v>
      </c>
      <c r="VP769">
        <v>678300</v>
      </c>
      <c r="VQ769">
        <v>187400</v>
      </c>
      <c r="VR769">
        <v>4143500</v>
      </c>
      <c r="VS769">
        <v>2746900</v>
      </c>
      <c r="VT769">
        <v>1575500</v>
      </c>
      <c r="VU769">
        <v>473400</v>
      </c>
      <c r="VV769">
        <v>532000</v>
      </c>
      <c r="VW769">
        <v>165900</v>
      </c>
      <c r="VX769">
        <v>979800</v>
      </c>
      <c r="VY769">
        <v>127400</v>
      </c>
      <c r="VZ769">
        <v>375900</v>
      </c>
      <c r="WA769">
        <v>758700</v>
      </c>
      <c r="WB769">
        <v>11936000</v>
      </c>
      <c r="WC769">
        <v>1743400</v>
      </c>
      <c r="WD769">
        <v>354400</v>
      </c>
      <c r="WE769">
        <v>112000</v>
      </c>
      <c r="WF769">
        <v>1277000</v>
      </c>
      <c r="WG769">
        <v>10192500</v>
      </c>
      <c r="WH769">
        <v>1759400</v>
      </c>
      <c r="WI769">
        <v>8433100</v>
      </c>
      <c r="WJ769">
        <v>5369000</v>
      </c>
      <c r="WK769">
        <v>1244300</v>
      </c>
      <c r="WL769">
        <v>1260100</v>
      </c>
      <c r="WM769">
        <v>2865000</v>
      </c>
      <c r="WN769">
        <v>21589000</v>
      </c>
      <c r="WO769">
        <v>2762000</v>
      </c>
      <c r="WP769">
        <v>1929300</v>
      </c>
      <c r="WQ769">
        <v>832600</v>
      </c>
      <c r="WR769">
        <v>5069000</v>
      </c>
      <c r="WS769">
        <v>2285600</v>
      </c>
      <c r="WT769">
        <v>2783400</v>
      </c>
      <c r="WU769">
        <v>13758000</v>
      </c>
      <c r="WV769">
        <v>7684500</v>
      </c>
      <c r="WW769">
        <v>6073300</v>
      </c>
    </row>
    <row r="770" spans="1:621" x14ac:dyDescent="0.45">
      <c r="A770" s="1"/>
      <c r="C770" s="1">
        <v>37500</v>
      </c>
      <c r="D770">
        <v>1056000</v>
      </c>
      <c r="E770">
        <v>4544000</v>
      </c>
      <c r="F770">
        <v>3488000</v>
      </c>
      <c r="G770">
        <v>2670000</v>
      </c>
      <c r="H770">
        <v>774000</v>
      </c>
      <c r="I770">
        <v>796000</v>
      </c>
      <c r="J770">
        <v>2320000</v>
      </c>
      <c r="K770">
        <v>536000</v>
      </c>
      <c r="L770">
        <v>55.4</v>
      </c>
      <c r="M770">
        <v>12.9</v>
      </c>
      <c r="N770">
        <v>42.6</v>
      </c>
      <c r="O770">
        <v>9.6999999999999993</v>
      </c>
      <c r="P770">
        <v>28.3</v>
      </c>
      <c r="Q770">
        <v>6.5</v>
      </c>
      <c r="R770">
        <v>3.1</v>
      </c>
      <c r="S770">
        <v>0.5</v>
      </c>
      <c r="T770">
        <v>1.6</v>
      </c>
      <c r="U770">
        <v>0.4</v>
      </c>
      <c r="V770">
        <v>2772000</v>
      </c>
      <c r="W770">
        <v>2526000</v>
      </c>
      <c r="X770">
        <v>2971000</v>
      </c>
      <c r="Y770">
        <v>1391000</v>
      </c>
      <c r="Z770">
        <v>1580000</v>
      </c>
      <c r="AA770">
        <v>17.600000000000001</v>
      </c>
      <c r="AB770">
        <v>9.5</v>
      </c>
      <c r="AC770">
        <v>33.5</v>
      </c>
      <c r="AD770">
        <v>30.6</v>
      </c>
      <c r="AE770">
        <v>35.9</v>
      </c>
      <c r="AF770">
        <v>16.8</v>
      </c>
      <c r="AG770">
        <v>19.100000000000001</v>
      </c>
      <c r="AH770">
        <v>109494000</v>
      </c>
      <c r="AI770">
        <v>130859000</v>
      </c>
      <c r="AJ770">
        <v>22715000</v>
      </c>
      <c r="AK770">
        <v>586000</v>
      </c>
      <c r="AL770">
        <v>73500</v>
      </c>
      <c r="AM770">
        <v>512400</v>
      </c>
      <c r="AN770">
        <v>120700</v>
      </c>
      <c r="AO770">
        <v>212200</v>
      </c>
      <c r="AP770">
        <v>73500</v>
      </c>
      <c r="AQ770">
        <v>28300</v>
      </c>
      <c r="AR770">
        <v>110400</v>
      </c>
      <c r="AS770">
        <v>179500</v>
      </c>
      <c r="AT770">
        <v>6935000</v>
      </c>
      <c r="AU770">
        <v>1610400</v>
      </c>
      <c r="AV770">
        <v>826200</v>
      </c>
      <c r="AW770">
        <v>784200</v>
      </c>
      <c r="AX770">
        <v>987500</v>
      </c>
      <c r="AY770">
        <v>4337100</v>
      </c>
      <c r="AZ770">
        <v>1958300</v>
      </c>
      <c r="BA770">
        <v>2378800</v>
      </c>
      <c r="BB770">
        <v>15194000</v>
      </c>
      <c r="BC770">
        <v>9407000</v>
      </c>
      <c r="BD770">
        <v>561100</v>
      </c>
      <c r="BE770">
        <v>522799.99999999994</v>
      </c>
      <c r="BF770">
        <v>507700</v>
      </c>
      <c r="BG770">
        <v>1542400</v>
      </c>
      <c r="BH770">
        <v>1210200</v>
      </c>
      <c r="BI770">
        <v>1465800</v>
      </c>
      <c r="BJ770">
        <v>242500</v>
      </c>
      <c r="BK770">
        <v>170300</v>
      </c>
      <c r="BL770">
        <v>506000</v>
      </c>
      <c r="BM770">
        <v>451000</v>
      </c>
      <c r="BN770">
        <v>96000</v>
      </c>
      <c r="BO770">
        <v>490200</v>
      </c>
      <c r="BP770">
        <v>1824300</v>
      </c>
      <c r="BQ770">
        <v>1150700</v>
      </c>
      <c r="BR770">
        <v>600100</v>
      </c>
      <c r="BS770">
        <v>682600</v>
      </c>
      <c r="BT770">
        <v>5787000</v>
      </c>
      <c r="BU770">
        <v>1551800</v>
      </c>
      <c r="BV770">
        <v>288600</v>
      </c>
      <c r="BW770">
        <v>203500</v>
      </c>
      <c r="BX770">
        <v>350700</v>
      </c>
      <c r="BY770">
        <v>544900</v>
      </c>
      <c r="BZ770">
        <v>697000</v>
      </c>
      <c r="CA770">
        <v>119700</v>
      </c>
      <c r="CB770">
        <v>923700</v>
      </c>
      <c r="CC770">
        <v>844900</v>
      </c>
      <c r="CD770">
        <v>262400</v>
      </c>
      <c r="CE770">
        <v>86779000</v>
      </c>
      <c r="CF770">
        <v>25320000</v>
      </c>
      <c r="CG770">
        <v>5606200</v>
      </c>
      <c r="CH770">
        <v>3095500</v>
      </c>
      <c r="CI770">
        <v>2092199.9999999998</v>
      </c>
      <c r="CJ770">
        <v>418500</v>
      </c>
      <c r="CK770">
        <v>14880400</v>
      </c>
      <c r="CL770">
        <v>1898500</v>
      </c>
      <c r="CM770">
        <v>1260700</v>
      </c>
      <c r="CN770">
        <v>145400</v>
      </c>
      <c r="CO770">
        <v>492400</v>
      </c>
      <c r="CP770">
        <v>1181700</v>
      </c>
      <c r="CQ770">
        <v>2943700</v>
      </c>
      <c r="CR770">
        <v>1135300</v>
      </c>
      <c r="CS770">
        <v>549100</v>
      </c>
      <c r="CT770">
        <v>586200</v>
      </c>
      <c r="CU770">
        <v>2794300</v>
      </c>
      <c r="CV770">
        <v>1604400</v>
      </c>
      <c r="CW770">
        <v>1189900</v>
      </c>
      <c r="CX770">
        <v>962600</v>
      </c>
      <c r="CY770">
        <v>993600</v>
      </c>
      <c r="CZ770">
        <v>1322400</v>
      </c>
      <c r="DA770">
        <v>1648300</v>
      </c>
      <c r="DB770">
        <v>4239500</v>
      </c>
      <c r="DC770">
        <v>571900</v>
      </c>
      <c r="DD770">
        <v>183200</v>
      </c>
      <c r="DE770">
        <v>53400</v>
      </c>
      <c r="DF770">
        <v>1350300</v>
      </c>
      <c r="DG770">
        <v>389000</v>
      </c>
      <c r="DH770">
        <v>40900</v>
      </c>
      <c r="DI770">
        <v>29800</v>
      </c>
      <c r="DJ770">
        <v>535200</v>
      </c>
      <c r="DK770">
        <v>559000</v>
      </c>
      <c r="DL770">
        <v>526800</v>
      </c>
      <c r="DM770">
        <v>594300</v>
      </c>
      <c r="DN770">
        <v>3329000</v>
      </c>
      <c r="DO770">
        <v>377200</v>
      </c>
      <c r="DP770">
        <v>970900</v>
      </c>
      <c r="DQ770">
        <v>366100</v>
      </c>
      <c r="DR770">
        <v>1246200</v>
      </c>
      <c r="DS770">
        <v>299200</v>
      </c>
      <c r="DT770">
        <v>69400</v>
      </c>
      <c r="DU770">
        <v>7962000</v>
      </c>
      <c r="DV770">
        <v>5916600</v>
      </c>
      <c r="DW770">
        <v>20900</v>
      </c>
      <c r="DX770">
        <v>2693200</v>
      </c>
      <c r="DY770">
        <v>1773300</v>
      </c>
      <c r="DZ770">
        <v>1351600</v>
      </c>
      <c r="EA770">
        <v>661400</v>
      </c>
      <c r="EB770">
        <v>258500</v>
      </c>
      <c r="EC770">
        <v>826400</v>
      </c>
      <c r="ED770">
        <v>2376100</v>
      </c>
      <c r="EE770">
        <v>2045500</v>
      </c>
      <c r="EF770">
        <v>1367500</v>
      </c>
      <c r="EG770">
        <v>650700</v>
      </c>
      <c r="EH770">
        <v>27300</v>
      </c>
      <c r="EI770">
        <v>16168000</v>
      </c>
      <c r="EJ770">
        <v>6600600</v>
      </c>
      <c r="EK770">
        <v>1116300</v>
      </c>
      <c r="EL770">
        <v>768000</v>
      </c>
      <c r="EM770">
        <v>1246800</v>
      </c>
      <c r="EN770">
        <v>124600</v>
      </c>
      <c r="EO770">
        <v>1136700</v>
      </c>
      <c r="EP770">
        <v>736600</v>
      </c>
      <c r="EQ770">
        <v>541400</v>
      </c>
      <c r="ER770">
        <v>437100</v>
      </c>
      <c r="ES770">
        <v>493100</v>
      </c>
      <c r="ET770">
        <v>1732400</v>
      </c>
      <c r="EU770">
        <v>7834600</v>
      </c>
      <c r="EV770">
        <v>7515000</v>
      </c>
      <c r="EW770">
        <v>295800</v>
      </c>
      <c r="EX770">
        <v>104600</v>
      </c>
      <c r="EY770">
        <v>3432100</v>
      </c>
      <c r="EZ770">
        <v>2327700</v>
      </c>
      <c r="FA770">
        <v>734500</v>
      </c>
      <c r="FB770">
        <v>247400</v>
      </c>
      <c r="FC770">
        <v>719300</v>
      </c>
      <c r="FD770">
        <v>1674400</v>
      </c>
      <c r="FE770">
        <v>306900</v>
      </c>
      <c r="FF770">
        <v>319600</v>
      </c>
      <c r="FG770">
        <v>16434000</v>
      </c>
      <c r="FH770">
        <v>2615200</v>
      </c>
      <c r="FI770">
        <v>13818300</v>
      </c>
      <c r="FJ770">
        <v>11602900</v>
      </c>
      <c r="FK770">
        <v>4701200</v>
      </c>
      <c r="FL770">
        <v>1935500</v>
      </c>
      <c r="FM770">
        <v>730700</v>
      </c>
      <c r="FN770">
        <v>491500</v>
      </c>
      <c r="FO770">
        <v>485900</v>
      </c>
      <c r="FP770">
        <v>177800</v>
      </c>
      <c r="FQ770">
        <v>689800</v>
      </c>
      <c r="FR770">
        <v>190000</v>
      </c>
      <c r="FS770">
        <v>4153500</v>
      </c>
      <c r="FT770">
        <v>2748200</v>
      </c>
      <c r="FU770">
        <v>1578400</v>
      </c>
      <c r="FV770">
        <v>472600</v>
      </c>
      <c r="FW770">
        <v>534200</v>
      </c>
      <c r="FX770">
        <v>163000</v>
      </c>
      <c r="FY770">
        <v>2215400</v>
      </c>
      <c r="FZ770">
        <v>973900</v>
      </c>
      <c r="GA770">
        <v>127100</v>
      </c>
      <c r="GB770">
        <v>374600</v>
      </c>
      <c r="GC770">
        <v>739800</v>
      </c>
      <c r="GD770">
        <v>12198000</v>
      </c>
      <c r="GE770">
        <v>1841000</v>
      </c>
      <c r="GF770">
        <v>369400</v>
      </c>
      <c r="GG770">
        <v>114700</v>
      </c>
      <c r="GH770">
        <v>1356900</v>
      </c>
      <c r="GI770">
        <v>10356700</v>
      </c>
      <c r="GJ770">
        <v>1825900</v>
      </c>
      <c r="GK770">
        <v>8530800</v>
      </c>
      <c r="GL770">
        <v>5368000</v>
      </c>
      <c r="GM770">
        <v>1243000</v>
      </c>
      <c r="GN770">
        <v>1261200</v>
      </c>
      <c r="GO770">
        <v>2863900</v>
      </c>
      <c r="GP770">
        <v>21365000</v>
      </c>
      <c r="GQ770">
        <v>2772000</v>
      </c>
      <c r="GR770">
        <v>1942900</v>
      </c>
      <c r="GS770">
        <v>828600</v>
      </c>
      <c r="GT770">
        <v>5001000</v>
      </c>
      <c r="GU770">
        <v>2217100</v>
      </c>
      <c r="GV770">
        <v>2783900</v>
      </c>
      <c r="GW770">
        <v>13592000</v>
      </c>
      <c r="GX770">
        <v>7525400</v>
      </c>
      <c r="GY770">
        <v>6066800</v>
      </c>
      <c r="IO770">
        <v>145552000</v>
      </c>
      <c r="IP770">
        <v>66.7</v>
      </c>
      <c r="IQ770">
        <v>137302000</v>
      </c>
      <c r="IR770">
        <v>63</v>
      </c>
      <c r="IS770">
        <v>8251000</v>
      </c>
      <c r="IT770">
        <v>5.7</v>
      </c>
      <c r="IU770">
        <v>72554000</v>
      </c>
      <c r="IV770">
        <v>4687000</v>
      </c>
      <c r="IW770">
        <v>77981000</v>
      </c>
      <c r="IX770">
        <v>74.400000000000006</v>
      </c>
      <c r="IY770">
        <v>73415000</v>
      </c>
      <c r="IZ770">
        <v>70</v>
      </c>
      <c r="JA770">
        <v>4566000</v>
      </c>
      <c r="JB770">
        <v>5.9</v>
      </c>
      <c r="JC770">
        <v>26883000</v>
      </c>
      <c r="JD770">
        <v>74056000</v>
      </c>
      <c r="JE770">
        <v>76.599999999999994</v>
      </c>
      <c r="JF770">
        <v>70207000</v>
      </c>
      <c r="JG770">
        <v>72.599999999999994</v>
      </c>
      <c r="JH770">
        <v>3849000</v>
      </c>
      <c r="JI770">
        <v>5.2</v>
      </c>
      <c r="JJ770">
        <v>22676000</v>
      </c>
      <c r="JK770">
        <v>7267000</v>
      </c>
      <c r="JL770">
        <v>5.3</v>
      </c>
      <c r="JM770">
        <v>130859000</v>
      </c>
      <c r="JN770">
        <v>109494000</v>
      </c>
      <c r="JO770">
        <v>22715000</v>
      </c>
      <c r="JP770">
        <v>586000</v>
      </c>
      <c r="JQ770">
        <v>73500</v>
      </c>
      <c r="JR770">
        <v>512400</v>
      </c>
      <c r="JS770">
        <v>120700</v>
      </c>
      <c r="JT770">
        <v>212200</v>
      </c>
      <c r="JU770">
        <v>73500</v>
      </c>
      <c r="JV770">
        <v>28300</v>
      </c>
      <c r="JW770">
        <v>110400</v>
      </c>
      <c r="JX770">
        <v>179500</v>
      </c>
      <c r="JY770">
        <v>6935000</v>
      </c>
      <c r="JZ770">
        <v>1610400</v>
      </c>
      <c r="KA770">
        <v>826200</v>
      </c>
      <c r="KB770">
        <v>784200</v>
      </c>
      <c r="KC770">
        <v>987500</v>
      </c>
      <c r="KD770">
        <v>4337100</v>
      </c>
      <c r="KE770">
        <v>1958300</v>
      </c>
      <c r="KF770">
        <v>2378800</v>
      </c>
      <c r="KG770">
        <v>15194000</v>
      </c>
      <c r="KH770">
        <v>9407000</v>
      </c>
      <c r="KI770">
        <v>561100</v>
      </c>
      <c r="KJ770">
        <v>522799.99999999994</v>
      </c>
      <c r="KK770">
        <v>507700</v>
      </c>
      <c r="KL770">
        <v>1542400</v>
      </c>
      <c r="KM770">
        <v>1210200</v>
      </c>
      <c r="KN770">
        <v>1465800</v>
      </c>
      <c r="KO770">
        <v>242500</v>
      </c>
      <c r="KP770">
        <v>170300</v>
      </c>
      <c r="KQ770">
        <v>506000</v>
      </c>
      <c r="KR770">
        <v>451000</v>
      </c>
      <c r="KS770">
        <v>96000</v>
      </c>
      <c r="KT770">
        <v>490200</v>
      </c>
      <c r="KU770">
        <v>1824300</v>
      </c>
      <c r="KV770">
        <v>1150700</v>
      </c>
      <c r="KW770">
        <v>600100</v>
      </c>
      <c r="KX770">
        <v>682600</v>
      </c>
      <c r="KY770">
        <v>5787000</v>
      </c>
      <c r="KZ770">
        <v>1551800</v>
      </c>
      <c r="LA770">
        <v>288600</v>
      </c>
      <c r="LB770">
        <v>203500</v>
      </c>
      <c r="LC770">
        <v>350700</v>
      </c>
      <c r="LD770">
        <v>544900</v>
      </c>
      <c r="LE770">
        <v>697000</v>
      </c>
      <c r="LF770">
        <v>119700</v>
      </c>
      <c r="LG770">
        <v>923700</v>
      </c>
      <c r="LH770">
        <v>844900</v>
      </c>
      <c r="LI770">
        <v>262400</v>
      </c>
      <c r="LJ770">
        <v>86779000</v>
      </c>
      <c r="LK770">
        <v>25320000</v>
      </c>
      <c r="LL770">
        <v>5606200</v>
      </c>
      <c r="LM770">
        <v>3095500</v>
      </c>
      <c r="LN770">
        <v>2092199.9999999998</v>
      </c>
      <c r="LO770">
        <v>418500</v>
      </c>
      <c r="LP770">
        <v>14880400</v>
      </c>
      <c r="LQ770">
        <v>1898500</v>
      </c>
      <c r="LR770">
        <v>1260700</v>
      </c>
      <c r="LS770">
        <v>145400</v>
      </c>
      <c r="LT770">
        <v>492400</v>
      </c>
      <c r="LU770">
        <v>1181700</v>
      </c>
      <c r="LV770">
        <v>2943700</v>
      </c>
      <c r="LW770">
        <v>1135300</v>
      </c>
      <c r="LX770">
        <v>549100</v>
      </c>
      <c r="LY770">
        <v>586200</v>
      </c>
      <c r="LZ770">
        <v>2794300</v>
      </c>
      <c r="MA770">
        <v>1604400</v>
      </c>
      <c r="MB770">
        <v>1189900</v>
      </c>
      <c r="MC770">
        <v>962600</v>
      </c>
      <c r="MD770">
        <v>993600</v>
      </c>
      <c r="ME770">
        <v>1322400</v>
      </c>
      <c r="MF770">
        <v>1648300</v>
      </c>
      <c r="MG770">
        <v>4239500</v>
      </c>
      <c r="MH770">
        <v>571900</v>
      </c>
      <c r="MI770">
        <v>183200</v>
      </c>
      <c r="MJ770">
        <v>53400</v>
      </c>
      <c r="MK770">
        <v>1350300</v>
      </c>
      <c r="ML770">
        <v>389000</v>
      </c>
      <c r="MM770">
        <v>40900</v>
      </c>
      <c r="MN770">
        <v>29800</v>
      </c>
      <c r="MO770">
        <v>535200</v>
      </c>
      <c r="MP770">
        <v>559000</v>
      </c>
      <c r="MQ770">
        <v>526800</v>
      </c>
      <c r="MR770">
        <v>594300</v>
      </c>
      <c r="MS770">
        <v>3329000</v>
      </c>
      <c r="MT770">
        <v>377200</v>
      </c>
      <c r="MU770">
        <v>970900</v>
      </c>
      <c r="MV770">
        <v>366100</v>
      </c>
      <c r="MW770">
        <v>1246200</v>
      </c>
      <c r="MX770">
        <v>299200</v>
      </c>
      <c r="MY770">
        <v>69400</v>
      </c>
      <c r="MZ770">
        <v>7962000</v>
      </c>
      <c r="NA770">
        <v>5916600</v>
      </c>
      <c r="NB770">
        <v>20900</v>
      </c>
      <c r="NC770">
        <v>2693200</v>
      </c>
      <c r="ND770">
        <v>1773300</v>
      </c>
      <c r="NE770">
        <v>1351600</v>
      </c>
      <c r="NF770">
        <v>661400</v>
      </c>
      <c r="NG770">
        <v>258500</v>
      </c>
      <c r="NH770">
        <v>826400</v>
      </c>
      <c r="NI770">
        <v>2376100</v>
      </c>
      <c r="NJ770">
        <v>2045500</v>
      </c>
      <c r="NK770">
        <v>1367500</v>
      </c>
      <c r="NL770">
        <v>650700</v>
      </c>
      <c r="NM770">
        <v>27300</v>
      </c>
      <c r="NN770">
        <v>16168000</v>
      </c>
      <c r="NO770">
        <v>6600600</v>
      </c>
      <c r="NP770">
        <v>1116300</v>
      </c>
      <c r="NQ770">
        <v>768000</v>
      </c>
      <c r="NR770">
        <v>1246800</v>
      </c>
      <c r="NS770">
        <v>124600</v>
      </c>
      <c r="NT770">
        <v>1136700</v>
      </c>
      <c r="NU770">
        <v>736600</v>
      </c>
      <c r="NV770">
        <v>541400</v>
      </c>
      <c r="NW770">
        <v>437100</v>
      </c>
      <c r="NX770">
        <v>493100</v>
      </c>
      <c r="NY770">
        <v>1732400</v>
      </c>
      <c r="NZ770">
        <v>7834600</v>
      </c>
      <c r="OA770">
        <v>7515000</v>
      </c>
      <c r="OB770">
        <v>295800</v>
      </c>
      <c r="OC770">
        <v>104600</v>
      </c>
      <c r="OD770">
        <v>3432100</v>
      </c>
      <c r="OE770">
        <v>2327700</v>
      </c>
      <c r="OF770">
        <v>734500</v>
      </c>
      <c r="OG770">
        <v>247400</v>
      </c>
      <c r="OH770">
        <v>719300</v>
      </c>
      <c r="OI770">
        <v>1674400</v>
      </c>
      <c r="OJ770">
        <v>306900</v>
      </c>
      <c r="OK770">
        <v>319600</v>
      </c>
      <c r="OL770">
        <v>16434000</v>
      </c>
      <c r="OM770">
        <v>2615200</v>
      </c>
      <c r="ON770">
        <v>13818300</v>
      </c>
      <c r="OO770">
        <v>11602900</v>
      </c>
      <c r="OP770">
        <v>4701200</v>
      </c>
      <c r="OQ770">
        <v>1935500</v>
      </c>
      <c r="OR770">
        <v>730700</v>
      </c>
      <c r="OS770">
        <v>491500</v>
      </c>
      <c r="OT770">
        <v>485900</v>
      </c>
      <c r="OU770">
        <v>177800</v>
      </c>
      <c r="OV770">
        <v>689800</v>
      </c>
      <c r="OW770">
        <v>190000</v>
      </c>
      <c r="OX770">
        <v>4153500</v>
      </c>
      <c r="OY770">
        <v>2748200</v>
      </c>
      <c r="OZ770">
        <v>1578400</v>
      </c>
      <c r="PA770">
        <v>472600</v>
      </c>
      <c r="PB770">
        <v>534200</v>
      </c>
      <c r="PC770">
        <v>163000</v>
      </c>
      <c r="PD770">
        <v>2215400</v>
      </c>
      <c r="PE770">
        <v>973900</v>
      </c>
      <c r="PF770">
        <v>127100</v>
      </c>
      <c r="PG770">
        <v>374600</v>
      </c>
      <c r="PH770">
        <v>739800</v>
      </c>
      <c r="PI770">
        <v>12198000</v>
      </c>
      <c r="PJ770">
        <v>1841000</v>
      </c>
      <c r="PK770">
        <v>369400</v>
      </c>
      <c r="PL770">
        <v>114700</v>
      </c>
      <c r="PM770">
        <v>1356900</v>
      </c>
      <c r="PN770">
        <v>10356700</v>
      </c>
      <c r="PO770">
        <v>1825900</v>
      </c>
      <c r="PP770">
        <v>8530800</v>
      </c>
      <c r="PQ770">
        <v>5368000</v>
      </c>
      <c r="PR770">
        <v>1243000</v>
      </c>
      <c r="PS770">
        <v>1261200</v>
      </c>
      <c r="PT770">
        <v>2863900</v>
      </c>
      <c r="PU770">
        <v>21365000</v>
      </c>
      <c r="PV770">
        <v>2772000</v>
      </c>
      <c r="PW770">
        <v>1942900</v>
      </c>
      <c r="PX770">
        <v>828600</v>
      </c>
      <c r="PY770">
        <v>5001000</v>
      </c>
      <c r="PZ770">
        <v>2217100</v>
      </c>
      <c r="QA770">
        <v>2783900</v>
      </c>
      <c r="QB770">
        <v>13592000</v>
      </c>
      <c r="QC770">
        <v>7525400</v>
      </c>
      <c r="QD770">
        <v>6066800</v>
      </c>
      <c r="QE770">
        <v>9.6</v>
      </c>
      <c r="QF770">
        <v>2231100</v>
      </c>
      <c r="QG770">
        <v>130502000</v>
      </c>
      <c r="QH770">
        <v>108956000</v>
      </c>
      <c r="QI770">
        <v>22396000</v>
      </c>
      <c r="QJ770">
        <v>575000</v>
      </c>
      <c r="QK770">
        <v>69700</v>
      </c>
      <c r="QL770">
        <v>505500</v>
      </c>
      <c r="QM770">
        <v>120100</v>
      </c>
      <c r="QN770">
        <v>207600</v>
      </c>
      <c r="QO770">
        <v>73400</v>
      </c>
      <c r="QP770">
        <v>28200</v>
      </c>
      <c r="QQ770">
        <v>106000</v>
      </c>
      <c r="QR770">
        <v>177800</v>
      </c>
      <c r="QS770">
        <v>6702000</v>
      </c>
      <c r="QT770">
        <v>1576200</v>
      </c>
      <c r="QU770">
        <v>809400</v>
      </c>
      <c r="QV770">
        <v>766800</v>
      </c>
      <c r="QW770">
        <v>919200</v>
      </c>
      <c r="QX770">
        <v>4206300</v>
      </c>
      <c r="QY770">
        <v>1904500</v>
      </c>
      <c r="QZ770">
        <v>2301800</v>
      </c>
      <c r="RA770">
        <v>15119000</v>
      </c>
      <c r="RB770">
        <v>9388000</v>
      </c>
      <c r="RC770">
        <v>554600</v>
      </c>
      <c r="RD770">
        <v>513200.00000000006</v>
      </c>
      <c r="RE770">
        <v>505200</v>
      </c>
      <c r="RF770">
        <v>1540500</v>
      </c>
      <c r="RG770">
        <v>1214000</v>
      </c>
      <c r="RH770">
        <v>1468600</v>
      </c>
      <c r="RI770">
        <v>243300</v>
      </c>
      <c r="RJ770">
        <v>171300</v>
      </c>
      <c r="RK770">
        <v>507000</v>
      </c>
      <c r="RL770">
        <v>451400</v>
      </c>
      <c r="RM770">
        <v>95700</v>
      </c>
      <c r="RN770">
        <v>488800</v>
      </c>
      <c r="RO770">
        <v>1822400</v>
      </c>
      <c r="RP770">
        <v>1149800</v>
      </c>
      <c r="RQ770">
        <v>600000</v>
      </c>
      <c r="RR770">
        <v>680600</v>
      </c>
      <c r="RS770">
        <v>5731000</v>
      </c>
      <c r="RT770">
        <v>1513600</v>
      </c>
      <c r="RU770">
        <v>286500</v>
      </c>
      <c r="RV770">
        <v>202300</v>
      </c>
      <c r="RW770">
        <v>345600</v>
      </c>
      <c r="RX770">
        <v>543400</v>
      </c>
      <c r="RY770">
        <v>696400</v>
      </c>
      <c r="RZ770">
        <v>117700</v>
      </c>
      <c r="SA770">
        <v>925700</v>
      </c>
      <c r="SB770">
        <v>842000</v>
      </c>
      <c r="SC770">
        <v>257600.00000000003</v>
      </c>
      <c r="SD770">
        <v>86560000</v>
      </c>
      <c r="SE770">
        <v>25349000</v>
      </c>
      <c r="SF770">
        <v>5598500</v>
      </c>
      <c r="SG770">
        <v>3096100</v>
      </c>
      <c r="SH770">
        <v>2084300.0000000002</v>
      </c>
      <c r="SI770">
        <v>418100</v>
      </c>
      <c r="SJ770">
        <v>14952700</v>
      </c>
      <c r="SK770">
        <v>1887300</v>
      </c>
      <c r="SL770">
        <v>1255400</v>
      </c>
      <c r="SM770">
        <v>143800</v>
      </c>
      <c r="SN770">
        <v>488100</v>
      </c>
      <c r="SO770">
        <v>1184600</v>
      </c>
      <c r="SP770">
        <v>2946000</v>
      </c>
      <c r="SQ770">
        <v>1149600</v>
      </c>
      <c r="SR770">
        <v>553900</v>
      </c>
      <c r="SS770">
        <v>595700</v>
      </c>
      <c r="ST770">
        <v>2834700</v>
      </c>
      <c r="SU770">
        <v>1637800</v>
      </c>
      <c r="SV770">
        <v>1196900</v>
      </c>
      <c r="SW770">
        <v>965100</v>
      </c>
      <c r="SX770">
        <v>991900</v>
      </c>
      <c r="SY770">
        <v>1342300</v>
      </c>
      <c r="SZ770">
        <v>1651200</v>
      </c>
      <c r="TA770">
        <v>4202600</v>
      </c>
      <c r="TB770">
        <v>567300</v>
      </c>
      <c r="TC770">
        <v>183000</v>
      </c>
      <c r="TD770">
        <v>52000</v>
      </c>
      <c r="TE770">
        <v>1331800</v>
      </c>
      <c r="TF770">
        <v>379400</v>
      </c>
      <c r="TG770">
        <v>41000</v>
      </c>
      <c r="TH770">
        <v>25900</v>
      </c>
      <c r="TI770">
        <v>533000</v>
      </c>
      <c r="TJ770">
        <v>563200</v>
      </c>
      <c r="TK770">
        <v>526000</v>
      </c>
      <c r="TL770">
        <v>594900</v>
      </c>
      <c r="TM770">
        <v>3344000</v>
      </c>
      <c r="TN770">
        <v>386900</v>
      </c>
      <c r="TO770">
        <v>971800</v>
      </c>
      <c r="TP770">
        <v>365400</v>
      </c>
      <c r="TQ770">
        <v>1248400</v>
      </c>
      <c r="TR770">
        <v>301300</v>
      </c>
      <c r="TS770">
        <v>69800</v>
      </c>
      <c r="TT770">
        <v>7964000</v>
      </c>
      <c r="TU770">
        <v>5927900</v>
      </c>
      <c r="TV770">
        <v>20900</v>
      </c>
      <c r="TW770">
        <v>2701100</v>
      </c>
      <c r="TX770">
        <v>1779300</v>
      </c>
      <c r="TY770">
        <v>1356000</v>
      </c>
      <c r="TZ770">
        <v>661700</v>
      </c>
      <c r="UA770">
        <v>260000</v>
      </c>
      <c r="UB770">
        <v>827300</v>
      </c>
      <c r="UC770">
        <v>2378600</v>
      </c>
      <c r="UD770">
        <v>2036500</v>
      </c>
      <c r="UE770">
        <v>1362600</v>
      </c>
      <c r="UF770">
        <v>646600</v>
      </c>
      <c r="UG770">
        <v>27300</v>
      </c>
      <c r="UH770">
        <v>16016000</v>
      </c>
      <c r="UI770">
        <v>6667800</v>
      </c>
      <c r="UJ770">
        <v>1121800</v>
      </c>
      <c r="UK770">
        <v>833200</v>
      </c>
      <c r="UL770">
        <v>1241500</v>
      </c>
      <c r="UM770">
        <v>124000</v>
      </c>
      <c r="UN770">
        <v>1141300</v>
      </c>
      <c r="UO770">
        <v>736200</v>
      </c>
      <c r="UP770">
        <v>542600</v>
      </c>
      <c r="UQ770">
        <v>437500</v>
      </c>
      <c r="UR770">
        <v>489600</v>
      </c>
      <c r="US770">
        <v>1728400</v>
      </c>
      <c r="UT770">
        <v>7619400</v>
      </c>
      <c r="UU770">
        <v>7303200</v>
      </c>
      <c r="UV770">
        <v>295700</v>
      </c>
      <c r="UW770">
        <v>103900</v>
      </c>
      <c r="UX770">
        <v>3278000</v>
      </c>
      <c r="UY770">
        <v>2207600</v>
      </c>
      <c r="UZ770">
        <v>740700</v>
      </c>
      <c r="VA770">
        <v>246900</v>
      </c>
      <c r="VB770">
        <v>717000</v>
      </c>
      <c r="VC770">
        <v>1616100</v>
      </c>
      <c r="VD770">
        <v>304700</v>
      </c>
      <c r="VE770">
        <v>316200</v>
      </c>
      <c r="VF770">
        <v>16513000</v>
      </c>
      <c r="VG770">
        <v>2667500</v>
      </c>
      <c r="VH770">
        <v>13845200</v>
      </c>
      <c r="VI770">
        <v>11614100</v>
      </c>
      <c r="VJ770">
        <v>4707500</v>
      </c>
      <c r="VK770">
        <v>1939500</v>
      </c>
      <c r="VL770">
        <v>730100</v>
      </c>
      <c r="VM770">
        <v>492600</v>
      </c>
      <c r="VN770">
        <v>488000</v>
      </c>
      <c r="VO770">
        <v>178100</v>
      </c>
      <c r="VP770">
        <v>689800</v>
      </c>
      <c r="VQ770">
        <v>189500</v>
      </c>
      <c r="VR770">
        <v>4156100.0000000005</v>
      </c>
      <c r="VS770">
        <v>2750500</v>
      </c>
      <c r="VT770">
        <v>1577200</v>
      </c>
      <c r="VU770">
        <v>474400</v>
      </c>
      <c r="VV770">
        <v>535000</v>
      </c>
      <c r="VW770">
        <v>163700</v>
      </c>
      <c r="VX770">
        <v>983500</v>
      </c>
      <c r="VY770">
        <v>128199.99999999999</v>
      </c>
      <c r="VZ770">
        <v>377600</v>
      </c>
      <c r="WA770">
        <v>741800</v>
      </c>
      <c r="WB770">
        <v>11991000</v>
      </c>
      <c r="WC770">
        <v>1773000</v>
      </c>
      <c r="WD770">
        <v>361000</v>
      </c>
      <c r="WE770">
        <v>113300</v>
      </c>
      <c r="WF770">
        <v>1298700</v>
      </c>
      <c r="WG770">
        <v>10218400</v>
      </c>
      <c r="WH770">
        <v>1779400</v>
      </c>
      <c r="WI770">
        <v>8439000</v>
      </c>
      <c r="WJ770">
        <v>5383000</v>
      </c>
      <c r="WK770">
        <v>1242500</v>
      </c>
      <c r="WL770">
        <v>1259200</v>
      </c>
      <c r="WM770">
        <v>2881700</v>
      </c>
      <c r="WN770">
        <v>21546000</v>
      </c>
      <c r="WO770">
        <v>2768000</v>
      </c>
      <c r="WP770">
        <v>1938700</v>
      </c>
      <c r="WQ770">
        <v>829200</v>
      </c>
      <c r="WR770">
        <v>5022000</v>
      </c>
      <c r="WS770">
        <v>2239400</v>
      </c>
      <c r="WT770">
        <v>2782700</v>
      </c>
      <c r="WU770">
        <v>13756000</v>
      </c>
      <c r="WV770">
        <v>7677100</v>
      </c>
      <c r="WW770">
        <v>6078700</v>
      </c>
    </row>
    <row r="771" spans="1:621" x14ac:dyDescent="0.45">
      <c r="A771" s="1"/>
      <c r="C771" s="1">
        <v>37530</v>
      </c>
      <c r="D771">
        <v>1102000</v>
      </c>
      <c r="E771">
        <v>4698000</v>
      </c>
      <c r="F771">
        <v>3595000</v>
      </c>
      <c r="G771">
        <v>2746000</v>
      </c>
      <c r="H771">
        <v>788000</v>
      </c>
      <c r="I771">
        <v>865000</v>
      </c>
      <c r="J771">
        <v>2351000</v>
      </c>
      <c r="K771">
        <v>479000</v>
      </c>
      <c r="L771">
        <v>56</v>
      </c>
      <c r="M771">
        <v>13.1</v>
      </c>
      <c r="N771">
        <v>42.8</v>
      </c>
      <c r="O771">
        <v>10.3</v>
      </c>
      <c r="P771">
        <v>28</v>
      </c>
      <c r="Q771">
        <v>5.7</v>
      </c>
      <c r="R771">
        <v>3.2</v>
      </c>
      <c r="S771">
        <v>0.6</v>
      </c>
      <c r="T771">
        <v>1.6</v>
      </c>
      <c r="U771">
        <v>0.3</v>
      </c>
      <c r="V771">
        <v>2765000</v>
      </c>
      <c r="W771">
        <v>2512000</v>
      </c>
      <c r="X771">
        <v>3042000</v>
      </c>
      <c r="Y771">
        <v>1388000</v>
      </c>
      <c r="Z771">
        <v>1653000</v>
      </c>
      <c r="AA771">
        <v>17.8</v>
      </c>
      <c r="AB771">
        <v>9.6</v>
      </c>
      <c r="AC771">
        <v>33.200000000000003</v>
      </c>
      <c r="AD771">
        <v>30.2</v>
      </c>
      <c r="AE771">
        <v>36.6</v>
      </c>
      <c r="AF771">
        <v>16.7</v>
      </c>
      <c r="AG771">
        <v>19.899999999999999</v>
      </c>
      <c r="AH771">
        <v>109653000</v>
      </c>
      <c r="AI771">
        <v>131531000</v>
      </c>
      <c r="AJ771">
        <v>22575000</v>
      </c>
      <c r="AK771">
        <v>586000</v>
      </c>
      <c r="AL771">
        <v>72900</v>
      </c>
      <c r="AM771">
        <v>513100</v>
      </c>
      <c r="AN771">
        <v>120000</v>
      </c>
      <c r="AO771">
        <v>210400</v>
      </c>
      <c r="AP771">
        <v>72900</v>
      </c>
      <c r="AQ771">
        <v>28200</v>
      </c>
      <c r="AR771">
        <v>109300</v>
      </c>
      <c r="AS771">
        <v>182700</v>
      </c>
      <c r="AT771">
        <v>6892000</v>
      </c>
      <c r="AU771">
        <v>1604200</v>
      </c>
      <c r="AV771">
        <v>824800</v>
      </c>
      <c r="AW771">
        <v>779400</v>
      </c>
      <c r="AX771">
        <v>980700</v>
      </c>
      <c r="AY771">
        <v>4307200</v>
      </c>
      <c r="AZ771">
        <v>1956400</v>
      </c>
      <c r="BA771">
        <v>2350800</v>
      </c>
      <c r="BB771">
        <v>15097000</v>
      </c>
      <c r="BC771">
        <v>9350000</v>
      </c>
      <c r="BD771">
        <v>555300</v>
      </c>
      <c r="BE771">
        <v>519000</v>
      </c>
      <c r="BF771">
        <v>501900</v>
      </c>
      <c r="BG771">
        <v>1537600</v>
      </c>
      <c r="BH771">
        <v>1203200</v>
      </c>
      <c r="BI771">
        <v>1456500</v>
      </c>
      <c r="BJ771">
        <v>242000</v>
      </c>
      <c r="BK771">
        <v>170500</v>
      </c>
      <c r="BL771">
        <v>499600</v>
      </c>
      <c r="BM771">
        <v>447900</v>
      </c>
      <c r="BN771">
        <v>96500</v>
      </c>
      <c r="BO771">
        <v>484200</v>
      </c>
      <c r="BP771">
        <v>1816600</v>
      </c>
      <c r="BQ771">
        <v>1145700</v>
      </c>
      <c r="BR771">
        <v>596000</v>
      </c>
      <c r="BS771">
        <v>679200</v>
      </c>
      <c r="BT771">
        <v>5747000</v>
      </c>
      <c r="BU771">
        <v>1542500</v>
      </c>
      <c r="BV771">
        <v>283600</v>
      </c>
      <c r="BW771">
        <v>202600</v>
      </c>
      <c r="BX771">
        <v>343700</v>
      </c>
      <c r="BY771">
        <v>540500</v>
      </c>
      <c r="BZ771">
        <v>696900</v>
      </c>
      <c r="CA771">
        <v>118300</v>
      </c>
      <c r="CB771">
        <v>918900</v>
      </c>
      <c r="CC771">
        <v>841900</v>
      </c>
      <c r="CD771">
        <v>258000</v>
      </c>
      <c r="CE771">
        <v>87078000</v>
      </c>
      <c r="CF771">
        <v>25462000</v>
      </c>
      <c r="CG771">
        <v>5606800</v>
      </c>
      <c r="CH771">
        <v>3095000</v>
      </c>
      <c r="CI771">
        <v>2090800.0000000002</v>
      </c>
      <c r="CJ771">
        <v>421000</v>
      </c>
      <c r="CK771">
        <v>15007200</v>
      </c>
      <c r="CL771">
        <v>1902100</v>
      </c>
      <c r="CM771">
        <v>1263700</v>
      </c>
      <c r="CN771">
        <v>145700</v>
      </c>
      <c r="CO771">
        <v>492700</v>
      </c>
      <c r="CP771">
        <v>1182600</v>
      </c>
      <c r="CQ771">
        <v>2955700</v>
      </c>
      <c r="CR771">
        <v>1152500</v>
      </c>
      <c r="CS771">
        <v>558600</v>
      </c>
      <c r="CT771">
        <v>593900</v>
      </c>
      <c r="CU771">
        <v>2854700</v>
      </c>
      <c r="CV771">
        <v>1646100</v>
      </c>
      <c r="CW771">
        <v>1208600</v>
      </c>
      <c r="CX771">
        <v>963500</v>
      </c>
      <c r="CY771">
        <v>989700</v>
      </c>
      <c r="CZ771">
        <v>1342300</v>
      </c>
      <c r="DA771">
        <v>1664100</v>
      </c>
      <c r="DB771">
        <v>4254500</v>
      </c>
      <c r="DC771">
        <v>568300</v>
      </c>
      <c r="DD771">
        <v>182900</v>
      </c>
      <c r="DE771">
        <v>52200</v>
      </c>
      <c r="DF771">
        <v>1355100</v>
      </c>
      <c r="DG771">
        <v>395300</v>
      </c>
      <c r="DH771">
        <v>41000</v>
      </c>
      <c r="DI771">
        <v>25900</v>
      </c>
      <c r="DJ771">
        <v>537800</v>
      </c>
      <c r="DK771">
        <v>562900</v>
      </c>
      <c r="DL771">
        <v>533100</v>
      </c>
      <c r="DM771">
        <v>593200</v>
      </c>
      <c r="DN771">
        <v>3340000</v>
      </c>
      <c r="DO771">
        <v>389300</v>
      </c>
      <c r="DP771">
        <v>970400</v>
      </c>
      <c r="DQ771">
        <v>366100</v>
      </c>
      <c r="DR771">
        <v>1244600</v>
      </c>
      <c r="DS771">
        <v>299700</v>
      </c>
      <c r="DT771">
        <v>69800</v>
      </c>
      <c r="DU771">
        <v>7978000</v>
      </c>
      <c r="DV771">
        <v>5941900</v>
      </c>
      <c r="DW771">
        <v>20900</v>
      </c>
      <c r="DX771">
        <v>2714000</v>
      </c>
      <c r="DY771">
        <v>1774400</v>
      </c>
      <c r="DZ771">
        <v>1352300</v>
      </c>
      <c r="EA771">
        <v>672100</v>
      </c>
      <c r="EB771">
        <v>267500</v>
      </c>
      <c r="EC771">
        <v>820600</v>
      </c>
      <c r="ED771">
        <v>2386400</v>
      </c>
      <c r="EE771">
        <v>2036000</v>
      </c>
      <c r="EF771">
        <v>1368300</v>
      </c>
      <c r="EG771">
        <v>640300</v>
      </c>
      <c r="EH771">
        <v>27400</v>
      </c>
      <c r="EI771">
        <v>16200000</v>
      </c>
      <c r="EJ771">
        <v>6629100</v>
      </c>
      <c r="EK771">
        <v>1126900</v>
      </c>
      <c r="EL771">
        <v>768100</v>
      </c>
      <c r="EM771">
        <v>1248000</v>
      </c>
      <c r="EN771">
        <v>124200</v>
      </c>
      <c r="EO771">
        <v>1139300</v>
      </c>
      <c r="EP771">
        <v>738600</v>
      </c>
      <c r="EQ771">
        <v>541400</v>
      </c>
      <c r="ER771">
        <v>439200</v>
      </c>
      <c r="ES771">
        <v>503400</v>
      </c>
      <c r="ET771">
        <v>1729200</v>
      </c>
      <c r="EU771">
        <v>7841500</v>
      </c>
      <c r="EV771">
        <v>7521000</v>
      </c>
      <c r="EW771">
        <v>298000</v>
      </c>
      <c r="EX771">
        <v>102700</v>
      </c>
      <c r="EY771">
        <v>3429000</v>
      </c>
      <c r="EZ771">
        <v>2310000</v>
      </c>
      <c r="FA771">
        <v>752200</v>
      </c>
      <c r="FB771">
        <v>245700</v>
      </c>
      <c r="FC771">
        <v>718200</v>
      </c>
      <c r="FD771">
        <v>1659300</v>
      </c>
      <c r="FE771">
        <v>315900</v>
      </c>
      <c r="FF771">
        <v>320500</v>
      </c>
      <c r="FG771">
        <v>16705000</v>
      </c>
      <c r="FH771">
        <v>2815800</v>
      </c>
      <c r="FI771">
        <v>13889200</v>
      </c>
      <c r="FJ771">
        <v>11643400</v>
      </c>
      <c r="FK771">
        <v>4722500</v>
      </c>
      <c r="FL771">
        <v>1939600</v>
      </c>
      <c r="FM771">
        <v>733800</v>
      </c>
      <c r="FN771">
        <v>494800</v>
      </c>
      <c r="FO771">
        <v>489300</v>
      </c>
      <c r="FP771">
        <v>177800</v>
      </c>
      <c r="FQ771">
        <v>698400</v>
      </c>
      <c r="FR771">
        <v>188800</v>
      </c>
      <c r="FS771">
        <v>4163300</v>
      </c>
      <c r="FT771">
        <v>2757600</v>
      </c>
      <c r="FU771">
        <v>1580300</v>
      </c>
      <c r="FV771">
        <v>473400</v>
      </c>
      <c r="FW771">
        <v>540000</v>
      </c>
      <c r="FX771">
        <v>163900</v>
      </c>
      <c r="FY771">
        <v>2245800</v>
      </c>
      <c r="FZ771">
        <v>988100</v>
      </c>
      <c r="GA771">
        <v>127800</v>
      </c>
      <c r="GB771">
        <v>376000</v>
      </c>
      <c r="GC771">
        <v>753900</v>
      </c>
      <c r="GD771">
        <v>12013000</v>
      </c>
      <c r="GE771">
        <v>1751300</v>
      </c>
      <c r="GF771">
        <v>368900</v>
      </c>
      <c r="GG771">
        <v>114000</v>
      </c>
      <c r="GH771">
        <v>1268400</v>
      </c>
      <c r="GI771">
        <v>10261700</v>
      </c>
      <c r="GJ771">
        <v>1781300</v>
      </c>
      <c r="GK771">
        <v>8480400</v>
      </c>
      <c r="GL771">
        <v>5380000</v>
      </c>
      <c r="GM771">
        <v>1241600</v>
      </c>
      <c r="GN771">
        <v>1258900</v>
      </c>
      <c r="GO771">
        <v>2879100</v>
      </c>
      <c r="GP771">
        <v>21878000</v>
      </c>
      <c r="GQ771">
        <v>2779000</v>
      </c>
      <c r="GR771">
        <v>1954200</v>
      </c>
      <c r="GS771">
        <v>824300</v>
      </c>
      <c r="GT771">
        <v>5140000</v>
      </c>
      <c r="GU771">
        <v>2367000</v>
      </c>
      <c r="GV771">
        <v>2773300</v>
      </c>
      <c r="GW771">
        <v>13959000</v>
      </c>
      <c r="GX771">
        <v>7920300</v>
      </c>
      <c r="GY771">
        <v>6038600</v>
      </c>
      <c r="IO771">
        <v>145314000</v>
      </c>
      <c r="IP771">
        <v>66.599999999999994</v>
      </c>
      <c r="IQ771">
        <v>137008000</v>
      </c>
      <c r="IR771">
        <v>62.7</v>
      </c>
      <c r="IS771">
        <v>8307000</v>
      </c>
      <c r="IT771">
        <v>5.7</v>
      </c>
      <c r="IU771">
        <v>73026000</v>
      </c>
      <c r="IV771">
        <v>4429000</v>
      </c>
      <c r="IW771">
        <v>77707000</v>
      </c>
      <c r="IX771">
        <v>74</v>
      </c>
      <c r="IY771">
        <v>73172000</v>
      </c>
      <c r="IZ771">
        <v>69.7</v>
      </c>
      <c r="JA771">
        <v>4535000</v>
      </c>
      <c r="JB771">
        <v>5.8</v>
      </c>
      <c r="JC771">
        <v>27278000</v>
      </c>
      <c r="JD771">
        <v>73865000</v>
      </c>
      <c r="JE771">
        <v>76.3</v>
      </c>
      <c r="JF771">
        <v>69948000</v>
      </c>
      <c r="JG771">
        <v>72.2</v>
      </c>
      <c r="JH771">
        <v>3917000</v>
      </c>
      <c r="JI771">
        <v>5.3</v>
      </c>
      <c r="JJ771">
        <v>22995000</v>
      </c>
      <c r="JK771">
        <v>7157000</v>
      </c>
      <c r="JL771">
        <v>5.2</v>
      </c>
      <c r="JM771">
        <v>131531000</v>
      </c>
      <c r="JN771">
        <v>109653000</v>
      </c>
      <c r="JO771">
        <v>22575000</v>
      </c>
      <c r="JP771">
        <v>586000</v>
      </c>
      <c r="JQ771">
        <v>72900</v>
      </c>
      <c r="JR771">
        <v>513100</v>
      </c>
      <c r="JS771">
        <v>120000</v>
      </c>
      <c r="JT771">
        <v>210400</v>
      </c>
      <c r="JU771">
        <v>72900</v>
      </c>
      <c r="JV771">
        <v>28200</v>
      </c>
      <c r="JW771">
        <v>109300</v>
      </c>
      <c r="JX771">
        <v>182700</v>
      </c>
      <c r="JY771">
        <v>6892000</v>
      </c>
      <c r="JZ771">
        <v>1604200</v>
      </c>
      <c r="KA771">
        <v>824800</v>
      </c>
      <c r="KB771">
        <v>779400</v>
      </c>
      <c r="KC771">
        <v>980700</v>
      </c>
      <c r="KD771">
        <v>4307200</v>
      </c>
      <c r="KE771">
        <v>1956400</v>
      </c>
      <c r="KF771">
        <v>2350800</v>
      </c>
      <c r="KG771">
        <v>15097000</v>
      </c>
      <c r="KH771">
        <v>9350000</v>
      </c>
      <c r="KI771">
        <v>555300</v>
      </c>
      <c r="KJ771">
        <v>519000</v>
      </c>
      <c r="KK771">
        <v>501900</v>
      </c>
      <c r="KL771">
        <v>1537600</v>
      </c>
      <c r="KM771">
        <v>1203200</v>
      </c>
      <c r="KN771">
        <v>1456500</v>
      </c>
      <c r="KO771">
        <v>242000</v>
      </c>
      <c r="KP771">
        <v>170500</v>
      </c>
      <c r="KQ771">
        <v>499600</v>
      </c>
      <c r="KR771">
        <v>447900</v>
      </c>
      <c r="KS771">
        <v>96500</v>
      </c>
      <c r="KT771">
        <v>484200</v>
      </c>
      <c r="KU771">
        <v>1816600</v>
      </c>
      <c r="KV771">
        <v>1145700</v>
      </c>
      <c r="KW771">
        <v>596000</v>
      </c>
      <c r="KX771">
        <v>679200</v>
      </c>
      <c r="KY771">
        <v>5747000</v>
      </c>
      <c r="KZ771">
        <v>1542500</v>
      </c>
      <c r="LA771">
        <v>283600</v>
      </c>
      <c r="LB771">
        <v>202600</v>
      </c>
      <c r="LC771">
        <v>343700</v>
      </c>
      <c r="LD771">
        <v>540500</v>
      </c>
      <c r="LE771">
        <v>696900</v>
      </c>
      <c r="LF771">
        <v>118300</v>
      </c>
      <c r="LG771">
        <v>918900</v>
      </c>
      <c r="LH771">
        <v>841900</v>
      </c>
      <c r="LI771">
        <v>258000</v>
      </c>
      <c r="LJ771">
        <v>87078000</v>
      </c>
      <c r="LK771">
        <v>25462000</v>
      </c>
      <c r="LL771">
        <v>5606800</v>
      </c>
      <c r="LM771">
        <v>3095000</v>
      </c>
      <c r="LN771">
        <v>2090800.0000000002</v>
      </c>
      <c r="LO771">
        <v>421000</v>
      </c>
      <c r="LP771">
        <v>15007200</v>
      </c>
      <c r="LQ771">
        <v>1902100</v>
      </c>
      <c r="LR771">
        <v>1263700</v>
      </c>
      <c r="LS771">
        <v>145700</v>
      </c>
      <c r="LT771">
        <v>492700</v>
      </c>
      <c r="LU771">
        <v>1182600</v>
      </c>
      <c r="LV771">
        <v>2955700</v>
      </c>
      <c r="LW771">
        <v>1152500</v>
      </c>
      <c r="LX771">
        <v>558600</v>
      </c>
      <c r="LY771">
        <v>593900</v>
      </c>
      <c r="LZ771">
        <v>2854700</v>
      </c>
      <c r="MA771">
        <v>1646100</v>
      </c>
      <c r="MB771">
        <v>1208600</v>
      </c>
      <c r="MC771">
        <v>963500</v>
      </c>
      <c r="MD771">
        <v>989700</v>
      </c>
      <c r="ME771">
        <v>1342300</v>
      </c>
      <c r="MF771">
        <v>1664100</v>
      </c>
      <c r="MG771">
        <v>4254500</v>
      </c>
      <c r="MH771">
        <v>568300</v>
      </c>
      <c r="MI771">
        <v>182900</v>
      </c>
      <c r="MJ771">
        <v>52200</v>
      </c>
      <c r="MK771">
        <v>1355100</v>
      </c>
      <c r="ML771">
        <v>395300</v>
      </c>
      <c r="MM771">
        <v>41000</v>
      </c>
      <c r="MN771">
        <v>25900</v>
      </c>
      <c r="MO771">
        <v>537800</v>
      </c>
      <c r="MP771">
        <v>562900</v>
      </c>
      <c r="MQ771">
        <v>533100</v>
      </c>
      <c r="MR771">
        <v>593200</v>
      </c>
      <c r="MS771">
        <v>3340000</v>
      </c>
      <c r="MT771">
        <v>389300</v>
      </c>
      <c r="MU771">
        <v>970400</v>
      </c>
      <c r="MV771">
        <v>366100</v>
      </c>
      <c r="MW771">
        <v>1244600</v>
      </c>
      <c r="MX771">
        <v>299700</v>
      </c>
      <c r="MY771">
        <v>69800</v>
      </c>
      <c r="MZ771">
        <v>7978000</v>
      </c>
      <c r="NA771">
        <v>5941900</v>
      </c>
      <c r="NB771">
        <v>20900</v>
      </c>
      <c r="NC771">
        <v>2714000</v>
      </c>
      <c r="ND771">
        <v>1774400</v>
      </c>
      <c r="NE771">
        <v>1352300</v>
      </c>
      <c r="NF771">
        <v>672100</v>
      </c>
      <c r="NG771">
        <v>267500</v>
      </c>
      <c r="NH771">
        <v>820600</v>
      </c>
      <c r="NI771">
        <v>2386400</v>
      </c>
      <c r="NJ771">
        <v>2036000</v>
      </c>
      <c r="NK771">
        <v>1368300</v>
      </c>
      <c r="NL771">
        <v>640300</v>
      </c>
      <c r="NM771">
        <v>27400</v>
      </c>
      <c r="NN771">
        <v>16200000</v>
      </c>
      <c r="NO771">
        <v>6629100</v>
      </c>
      <c r="NP771">
        <v>1126900</v>
      </c>
      <c r="NQ771">
        <v>768100</v>
      </c>
      <c r="NR771">
        <v>1248000</v>
      </c>
      <c r="NS771">
        <v>124200</v>
      </c>
      <c r="NT771">
        <v>1139300</v>
      </c>
      <c r="NU771">
        <v>738600</v>
      </c>
      <c r="NV771">
        <v>541400</v>
      </c>
      <c r="NW771">
        <v>439200</v>
      </c>
      <c r="NX771">
        <v>503400</v>
      </c>
      <c r="NY771">
        <v>1729200</v>
      </c>
      <c r="NZ771">
        <v>7841500</v>
      </c>
      <c r="OA771">
        <v>7521000</v>
      </c>
      <c r="OB771">
        <v>298000</v>
      </c>
      <c r="OC771">
        <v>102700</v>
      </c>
      <c r="OD771">
        <v>3429000</v>
      </c>
      <c r="OE771">
        <v>2310000</v>
      </c>
      <c r="OF771">
        <v>752200</v>
      </c>
      <c r="OG771">
        <v>245700</v>
      </c>
      <c r="OH771">
        <v>718200</v>
      </c>
      <c r="OI771">
        <v>1659300</v>
      </c>
      <c r="OJ771">
        <v>315900</v>
      </c>
      <c r="OK771">
        <v>320500</v>
      </c>
      <c r="OL771">
        <v>16705000</v>
      </c>
      <c r="OM771">
        <v>2815800</v>
      </c>
      <c r="ON771">
        <v>13889200</v>
      </c>
      <c r="OO771">
        <v>11643400</v>
      </c>
      <c r="OP771">
        <v>4722500</v>
      </c>
      <c r="OQ771">
        <v>1939600</v>
      </c>
      <c r="OR771">
        <v>733800</v>
      </c>
      <c r="OS771">
        <v>494800</v>
      </c>
      <c r="OT771">
        <v>489300</v>
      </c>
      <c r="OU771">
        <v>177800</v>
      </c>
      <c r="OV771">
        <v>698400</v>
      </c>
      <c r="OW771">
        <v>188800</v>
      </c>
      <c r="OX771">
        <v>4163300</v>
      </c>
      <c r="OY771">
        <v>2757600</v>
      </c>
      <c r="OZ771">
        <v>1580300</v>
      </c>
      <c r="PA771">
        <v>473400</v>
      </c>
      <c r="PB771">
        <v>540000</v>
      </c>
      <c r="PC771">
        <v>163900</v>
      </c>
      <c r="PD771">
        <v>2245800</v>
      </c>
      <c r="PE771">
        <v>988100</v>
      </c>
      <c r="PF771">
        <v>127800</v>
      </c>
      <c r="PG771">
        <v>376000</v>
      </c>
      <c r="PH771">
        <v>753900</v>
      </c>
      <c r="PI771">
        <v>12013000</v>
      </c>
      <c r="PJ771">
        <v>1751300</v>
      </c>
      <c r="PK771">
        <v>368900</v>
      </c>
      <c r="PL771">
        <v>114000</v>
      </c>
      <c r="PM771">
        <v>1268400</v>
      </c>
      <c r="PN771">
        <v>10261700</v>
      </c>
      <c r="PO771">
        <v>1781300</v>
      </c>
      <c r="PP771">
        <v>8480400</v>
      </c>
      <c r="PQ771">
        <v>5380000</v>
      </c>
      <c r="PR771">
        <v>1241600</v>
      </c>
      <c r="PS771">
        <v>1258900</v>
      </c>
      <c r="PT771">
        <v>2879100</v>
      </c>
      <c r="PU771">
        <v>21878000</v>
      </c>
      <c r="PV771">
        <v>2779000</v>
      </c>
      <c r="PW771">
        <v>1954200</v>
      </c>
      <c r="PX771">
        <v>824300</v>
      </c>
      <c r="PY771">
        <v>5140000</v>
      </c>
      <c r="PZ771">
        <v>2367000</v>
      </c>
      <c r="QA771">
        <v>2773300</v>
      </c>
      <c r="QB771">
        <v>13959000</v>
      </c>
      <c r="QC771">
        <v>7920300</v>
      </c>
      <c r="QD771">
        <v>6038600</v>
      </c>
      <c r="QE771">
        <v>9.6</v>
      </c>
      <c r="QF771">
        <v>2240500</v>
      </c>
      <c r="QG771">
        <v>130617000</v>
      </c>
      <c r="QH771">
        <v>109058000</v>
      </c>
      <c r="QI771">
        <v>22323000</v>
      </c>
      <c r="QJ771">
        <v>575000</v>
      </c>
      <c r="QK771">
        <v>69000</v>
      </c>
      <c r="QL771">
        <v>506400</v>
      </c>
      <c r="QM771">
        <v>120600</v>
      </c>
      <c r="QN771">
        <v>206200</v>
      </c>
      <c r="QO771">
        <v>72700</v>
      </c>
      <c r="QP771">
        <v>28200</v>
      </c>
      <c r="QQ771">
        <v>105200</v>
      </c>
      <c r="QR771">
        <v>179600</v>
      </c>
      <c r="QS771">
        <v>6689000</v>
      </c>
      <c r="QT771">
        <v>1572300</v>
      </c>
      <c r="QU771">
        <v>810500</v>
      </c>
      <c r="QV771">
        <v>761800</v>
      </c>
      <c r="QW771">
        <v>919500</v>
      </c>
      <c r="QX771">
        <v>4197600</v>
      </c>
      <c r="QY771">
        <v>1906300</v>
      </c>
      <c r="QZ771">
        <v>2291300</v>
      </c>
      <c r="RA771">
        <v>15059000</v>
      </c>
      <c r="RB771">
        <v>9345000</v>
      </c>
      <c r="RC771">
        <v>552500</v>
      </c>
      <c r="RD771">
        <v>512000</v>
      </c>
      <c r="RE771">
        <v>502700</v>
      </c>
      <c r="RF771">
        <v>1534700</v>
      </c>
      <c r="RG771">
        <v>1207700</v>
      </c>
      <c r="RH771">
        <v>1458500</v>
      </c>
      <c r="RI771">
        <v>242700</v>
      </c>
      <c r="RJ771">
        <v>170800</v>
      </c>
      <c r="RK771">
        <v>500900</v>
      </c>
      <c r="RL771">
        <v>448600</v>
      </c>
      <c r="RM771">
        <v>95500</v>
      </c>
      <c r="RN771">
        <v>485800</v>
      </c>
      <c r="RO771">
        <v>1817700</v>
      </c>
      <c r="RP771">
        <v>1147900</v>
      </c>
      <c r="RQ771">
        <v>596600</v>
      </c>
      <c r="RR771">
        <v>677200</v>
      </c>
      <c r="RS771">
        <v>5714000</v>
      </c>
      <c r="RT771">
        <v>1518000</v>
      </c>
      <c r="RU771">
        <v>283800</v>
      </c>
      <c r="RV771">
        <v>201900</v>
      </c>
      <c r="RW771">
        <v>341000</v>
      </c>
      <c r="RX771">
        <v>540000</v>
      </c>
      <c r="RY771">
        <v>695800</v>
      </c>
      <c r="RZ771">
        <v>117100</v>
      </c>
      <c r="SA771">
        <v>921700</v>
      </c>
      <c r="SB771">
        <v>838800</v>
      </c>
      <c r="SC771">
        <v>255800</v>
      </c>
      <c r="SD771">
        <v>86735000</v>
      </c>
      <c r="SE771">
        <v>25362000</v>
      </c>
      <c r="SF771">
        <v>5596100</v>
      </c>
      <c r="SG771">
        <v>3093000</v>
      </c>
      <c r="SH771">
        <v>2083000</v>
      </c>
      <c r="SI771">
        <v>420100</v>
      </c>
      <c r="SJ771">
        <v>14958100</v>
      </c>
      <c r="SK771">
        <v>1893700</v>
      </c>
      <c r="SL771">
        <v>1259700</v>
      </c>
      <c r="SM771">
        <v>146800</v>
      </c>
      <c r="SN771">
        <v>487200</v>
      </c>
      <c r="SO771">
        <v>1188400</v>
      </c>
      <c r="SP771">
        <v>2946900</v>
      </c>
      <c r="SQ771">
        <v>1149800</v>
      </c>
      <c r="SR771">
        <v>555700</v>
      </c>
      <c r="SS771">
        <v>594100</v>
      </c>
      <c r="ST771">
        <v>2834300</v>
      </c>
      <c r="SU771">
        <v>1635500</v>
      </c>
      <c r="SV771">
        <v>1198800</v>
      </c>
      <c r="SW771">
        <v>962100</v>
      </c>
      <c r="SX771">
        <v>989900</v>
      </c>
      <c r="SY771">
        <v>1345900</v>
      </c>
      <c r="SZ771">
        <v>1647100</v>
      </c>
      <c r="TA771">
        <v>4213200</v>
      </c>
      <c r="TB771">
        <v>565800</v>
      </c>
      <c r="TC771">
        <v>182600</v>
      </c>
      <c r="TD771">
        <v>52100</v>
      </c>
      <c r="TE771">
        <v>1338400</v>
      </c>
      <c r="TF771">
        <v>381100</v>
      </c>
      <c r="TG771">
        <v>40900</v>
      </c>
      <c r="TH771">
        <v>25500</v>
      </c>
      <c r="TI771">
        <v>535600</v>
      </c>
      <c r="TJ771">
        <v>563500</v>
      </c>
      <c r="TK771">
        <v>527700</v>
      </c>
      <c r="TL771">
        <v>594500</v>
      </c>
      <c r="TM771">
        <v>3349000</v>
      </c>
      <c r="TN771">
        <v>396700</v>
      </c>
      <c r="TO771">
        <v>970600</v>
      </c>
      <c r="TP771">
        <v>366100</v>
      </c>
      <c r="TQ771">
        <v>1245000</v>
      </c>
      <c r="TR771">
        <v>300900</v>
      </c>
      <c r="TS771">
        <v>70100</v>
      </c>
      <c r="TT771">
        <v>7991000</v>
      </c>
      <c r="TU771">
        <v>5952500</v>
      </c>
      <c r="TV771">
        <v>21000</v>
      </c>
      <c r="TW771">
        <v>2721300</v>
      </c>
      <c r="TX771">
        <v>1782000</v>
      </c>
      <c r="TY771">
        <v>1358100</v>
      </c>
      <c r="TZ771">
        <v>673100</v>
      </c>
      <c r="UA771">
        <v>266200</v>
      </c>
      <c r="UB771">
        <v>822300</v>
      </c>
      <c r="UC771">
        <v>2387900</v>
      </c>
      <c r="UD771">
        <v>2038100</v>
      </c>
      <c r="UE771">
        <v>1367700</v>
      </c>
      <c r="UF771">
        <v>643200</v>
      </c>
      <c r="UG771">
        <v>27200</v>
      </c>
      <c r="UH771">
        <v>16033000</v>
      </c>
      <c r="UI771">
        <v>6669700</v>
      </c>
      <c r="UJ771">
        <v>1126800</v>
      </c>
      <c r="UK771">
        <v>832600</v>
      </c>
      <c r="UL771">
        <v>1241800</v>
      </c>
      <c r="UM771">
        <v>123400</v>
      </c>
      <c r="UN771">
        <v>1138500</v>
      </c>
      <c r="UO771">
        <v>735300</v>
      </c>
      <c r="UP771">
        <v>543200</v>
      </c>
      <c r="UQ771">
        <v>437800</v>
      </c>
      <c r="UR771">
        <v>490400</v>
      </c>
      <c r="US771">
        <v>1726200</v>
      </c>
      <c r="UT771">
        <v>7637500</v>
      </c>
      <c r="UU771">
        <v>7319600</v>
      </c>
      <c r="UV771">
        <v>298100</v>
      </c>
      <c r="UW771">
        <v>102600</v>
      </c>
      <c r="UX771">
        <v>3281300</v>
      </c>
      <c r="UY771">
        <v>2202600</v>
      </c>
      <c r="UZ771">
        <v>747800</v>
      </c>
      <c r="VA771">
        <v>247100</v>
      </c>
      <c r="VB771">
        <v>713000</v>
      </c>
      <c r="VC771">
        <v>1618800</v>
      </c>
      <c r="VD771">
        <v>311000</v>
      </c>
      <c r="VE771">
        <v>317900</v>
      </c>
      <c r="VF771">
        <v>16539000</v>
      </c>
      <c r="VG771">
        <v>2659600</v>
      </c>
      <c r="VH771">
        <v>13879100</v>
      </c>
      <c r="VI771">
        <v>11638600</v>
      </c>
      <c r="VJ771">
        <v>4719700</v>
      </c>
      <c r="VK771">
        <v>1939200</v>
      </c>
      <c r="VL771">
        <v>733200</v>
      </c>
      <c r="VM771">
        <v>493900</v>
      </c>
      <c r="VN771">
        <v>490100</v>
      </c>
      <c r="VO771">
        <v>177600</v>
      </c>
      <c r="VP771">
        <v>695900</v>
      </c>
      <c r="VQ771">
        <v>189600</v>
      </c>
      <c r="VR771">
        <v>4163800</v>
      </c>
      <c r="VS771">
        <v>2755100</v>
      </c>
      <c r="VT771">
        <v>1578200</v>
      </c>
      <c r="VU771">
        <v>473900</v>
      </c>
      <c r="VV771">
        <v>538600</v>
      </c>
      <c r="VW771">
        <v>164300</v>
      </c>
      <c r="VX771">
        <v>991200</v>
      </c>
      <c r="VY771">
        <v>128100</v>
      </c>
      <c r="VZ771">
        <v>378100</v>
      </c>
      <c r="WA771">
        <v>743100</v>
      </c>
      <c r="WB771">
        <v>12070000</v>
      </c>
      <c r="WC771">
        <v>1792600</v>
      </c>
      <c r="WD771">
        <v>368300</v>
      </c>
      <c r="WE771">
        <v>113600</v>
      </c>
      <c r="WF771">
        <v>1310700</v>
      </c>
      <c r="WG771">
        <v>10277800</v>
      </c>
      <c r="WH771">
        <v>1797700</v>
      </c>
      <c r="WI771">
        <v>8480100</v>
      </c>
      <c r="WJ771">
        <v>5391000</v>
      </c>
      <c r="WK771">
        <v>1243200</v>
      </c>
      <c r="WL771">
        <v>1258800</v>
      </c>
      <c r="WM771">
        <v>2889300</v>
      </c>
      <c r="WN771">
        <v>21559000</v>
      </c>
      <c r="WO771">
        <v>2780000</v>
      </c>
      <c r="WP771">
        <v>1952100</v>
      </c>
      <c r="WQ771">
        <v>827400</v>
      </c>
      <c r="WR771">
        <v>5013000</v>
      </c>
      <c r="WS771">
        <v>2232900</v>
      </c>
      <c r="WT771">
        <v>2779900</v>
      </c>
      <c r="WU771">
        <v>13766000</v>
      </c>
      <c r="WV771">
        <v>7684800</v>
      </c>
      <c r="WW771">
        <v>6081600</v>
      </c>
    </row>
    <row r="772" spans="1:621" x14ac:dyDescent="0.45">
      <c r="A772" s="1"/>
      <c r="C772" s="1">
        <v>37561</v>
      </c>
      <c r="D772">
        <v>1087000</v>
      </c>
      <c r="E772">
        <v>4743000</v>
      </c>
      <c r="F772">
        <v>3656000</v>
      </c>
      <c r="G772">
        <v>2815000</v>
      </c>
      <c r="H772">
        <v>790000</v>
      </c>
      <c r="I772">
        <v>814000</v>
      </c>
      <c r="J772">
        <v>2382000</v>
      </c>
      <c r="K772">
        <v>591000</v>
      </c>
      <c r="L772">
        <v>55.6</v>
      </c>
      <c r="M772">
        <v>12.7</v>
      </c>
      <c r="N772">
        <v>42.9</v>
      </c>
      <c r="O772">
        <v>9.5</v>
      </c>
      <c r="P772">
        <v>27.9</v>
      </c>
      <c r="Q772">
        <v>6.9</v>
      </c>
      <c r="R772">
        <v>3.3</v>
      </c>
      <c r="S772">
        <v>0.6</v>
      </c>
      <c r="T772">
        <v>1.6</v>
      </c>
      <c r="U772">
        <v>0.4</v>
      </c>
      <c r="V772">
        <v>2950000</v>
      </c>
      <c r="W772">
        <v>2505000</v>
      </c>
      <c r="X772">
        <v>3062000</v>
      </c>
      <c r="Y772">
        <v>1319000</v>
      </c>
      <c r="Z772">
        <v>1743000</v>
      </c>
      <c r="AA772">
        <v>17.600000000000001</v>
      </c>
      <c r="AB772">
        <v>9.3000000000000007</v>
      </c>
      <c r="AC772">
        <v>34.6</v>
      </c>
      <c r="AD772">
        <v>29.4</v>
      </c>
      <c r="AE772">
        <v>36</v>
      </c>
      <c r="AF772">
        <v>15.5</v>
      </c>
      <c r="AG772">
        <v>20.5</v>
      </c>
      <c r="AH772">
        <v>109635000</v>
      </c>
      <c r="AI772">
        <v>131651000</v>
      </c>
      <c r="AJ772">
        <v>22401000</v>
      </c>
      <c r="AK772">
        <v>582000</v>
      </c>
      <c r="AL772">
        <v>72900</v>
      </c>
      <c r="AM772">
        <v>509100</v>
      </c>
      <c r="AN772">
        <v>120200</v>
      </c>
      <c r="AO772">
        <v>208600</v>
      </c>
      <c r="AP772">
        <v>73200</v>
      </c>
      <c r="AQ772">
        <v>27800</v>
      </c>
      <c r="AR772">
        <v>107600</v>
      </c>
      <c r="AS772">
        <v>180300</v>
      </c>
      <c r="AT772">
        <v>6810000</v>
      </c>
      <c r="AU772">
        <v>1601100</v>
      </c>
      <c r="AV772">
        <v>832600</v>
      </c>
      <c r="AW772">
        <v>768500</v>
      </c>
      <c r="AX772">
        <v>939800</v>
      </c>
      <c r="AY772">
        <v>4269000</v>
      </c>
      <c r="AZ772">
        <v>1937300</v>
      </c>
      <c r="BA772">
        <v>2331700</v>
      </c>
      <c r="BB772">
        <v>15009000</v>
      </c>
      <c r="BC772">
        <v>9295000</v>
      </c>
      <c r="BD772">
        <v>550500</v>
      </c>
      <c r="BE772">
        <v>512000</v>
      </c>
      <c r="BF772">
        <v>500400</v>
      </c>
      <c r="BG772">
        <v>1525900</v>
      </c>
      <c r="BH772">
        <v>1197600</v>
      </c>
      <c r="BI772">
        <v>1439100</v>
      </c>
      <c r="BJ772">
        <v>242100</v>
      </c>
      <c r="BK772">
        <v>163800</v>
      </c>
      <c r="BL772">
        <v>491400</v>
      </c>
      <c r="BM772">
        <v>445300</v>
      </c>
      <c r="BN772">
        <v>96500</v>
      </c>
      <c r="BO772">
        <v>479400</v>
      </c>
      <c r="BP772">
        <v>1815800</v>
      </c>
      <c r="BQ772">
        <v>1148900</v>
      </c>
      <c r="BR772">
        <v>592700</v>
      </c>
      <c r="BS772">
        <v>681200</v>
      </c>
      <c r="BT772">
        <v>5714000</v>
      </c>
      <c r="BU772">
        <v>1535400</v>
      </c>
      <c r="BV772">
        <v>281700</v>
      </c>
      <c r="BW772">
        <v>201400</v>
      </c>
      <c r="BX772">
        <v>341100</v>
      </c>
      <c r="BY772">
        <v>538600</v>
      </c>
      <c r="BZ772">
        <v>690900</v>
      </c>
      <c r="CA772">
        <v>117400</v>
      </c>
      <c r="CB772">
        <v>918700</v>
      </c>
      <c r="CC772">
        <v>836700</v>
      </c>
      <c r="CD772">
        <v>252500</v>
      </c>
      <c r="CE772">
        <v>87234000</v>
      </c>
      <c r="CF772">
        <v>25791000</v>
      </c>
      <c r="CG772">
        <v>5588800</v>
      </c>
      <c r="CH772">
        <v>3084800</v>
      </c>
      <c r="CI772">
        <v>2082199.9999999998</v>
      </c>
      <c r="CJ772">
        <v>421800</v>
      </c>
      <c r="CK772">
        <v>15357900</v>
      </c>
      <c r="CL772">
        <v>1893600</v>
      </c>
      <c r="CM772">
        <v>1262200</v>
      </c>
      <c r="CN772">
        <v>141600</v>
      </c>
      <c r="CO772">
        <v>489800</v>
      </c>
      <c r="CP772">
        <v>1176600</v>
      </c>
      <c r="CQ772">
        <v>2975600</v>
      </c>
      <c r="CR772">
        <v>1185800</v>
      </c>
      <c r="CS772">
        <v>572700</v>
      </c>
      <c r="CT772">
        <v>613100</v>
      </c>
      <c r="CU772">
        <v>3057500</v>
      </c>
      <c r="CV772">
        <v>1796400</v>
      </c>
      <c r="CW772">
        <v>1261100</v>
      </c>
      <c r="CX772">
        <v>967600</v>
      </c>
      <c r="CY772">
        <v>990800</v>
      </c>
      <c r="CZ772">
        <v>1407000</v>
      </c>
      <c r="DA772">
        <v>1703400</v>
      </c>
      <c r="DB772">
        <v>4255000</v>
      </c>
      <c r="DC772">
        <v>568200</v>
      </c>
      <c r="DD772">
        <v>185700</v>
      </c>
      <c r="DE772">
        <v>51300</v>
      </c>
      <c r="DF772">
        <v>1346100</v>
      </c>
      <c r="DG772">
        <v>397000</v>
      </c>
      <c r="DH772">
        <v>40800</v>
      </c>
      <c r="DI772">
        <v>22200</v>
      </c>
      <c r="DJ772">
        <v>535300</v>
      </c>
      <c r="DK772">
        <v>572500</v>
      </c>
      <c r="DL772">
        <v>535900</v>
      </c>
      <c r="DM772">
        <v>589700</v>
      </c>
      <c r="DN772">
        <v>3337000</v>
      </c>
      <c r="DO772">
        <v>395800</v>
      </c>
      <c r="DP772">
        <v>968400</v>
      </c>
      <c r="DQ772">
        <v>368100</v>
      </c>
      <c r="DR772">
        <v>1238100</v>
      </c>
      <c r="DS772">
        <v>296500</v>
      </c>
      <c r="DT772">
        <v>69700</v>
      </c>
      <c r="DU772">
        <v>7990000</v>
      </c>
      <c r="DV772">
        <v>5961900</v>
      </c>
      <c r="DW772">
        <v>21000</v>
      </c>
      <c r="DX772">
        <v>2732900</v>
      </c>
      <c r="DY772">
        <v>1780800</v>
      </c>
      <c r="DZ772">
        <v>1356200</v>
      </c>
      <c r="EA772">
        <v>679100</v>
      </c>
      <c r="EB772">
        <v>273000</v>
      </c>
      <c r="EC772">
        <v>818800</v>
      </c>
      <c r="ED772">
        <v>2389200</v>
      </c>
      <c r="EE772">
        <v>2028000</v>
      </c>
      <c r="EF772">
        <v>1367500</v>
      </c>
      <c r="EG772">
        <v>633900</v>
      </c>
      <c r="EH772">
        <v>26600</v>
      </c>
      <c r="EI772">
        <v>16086000</v>
      </c>
      <c r="EJ772">
        <v>6613000</v>
      </c>
      <c r="EK772">
        <v>1129100</v>
      </c>
      <c r="EL772">
        <v>757800</v>
      </c>
      <c r="EM772">
        <v>1242900</v>
      </c>
      <c r="EN772">
        <v>124800</v>
      </c>
      <c r="EO772">
        <v>1133700</v>
      </c>
      <c r="EP772">
        <v>738700</v>
      </c>
      <c r="EQ772">
        <v>541700</v>
      </c>
      <c r="ER772">
        <v>439100</v>
      </c>
      <c r="ES772">
        <v>505200</v>
      </c>
      <c r="ET772">
        <v>1728400</v>
      </c>
      <c r="EU772">
        <v>7744300</v>
      </c>
      <c r="EV772">
        <v>7428300</v>
      </c>
      <c r="EW772">
        <v>302800</v>
      </c>
      <c r="EX772">
        <v>101900</v>
      </c>
      <c r="EY772">
        <v>3364300</v>
      </c>
      <c r="EZ772">
        <v>2243400</v>
      </c>
      <c r="FA772">
        <v>762100</v>
      </c>
      <c r="FB772">
        <v>242700</v>
      </c>
      <c r="FC772">
        <v>714400</v>
      </c>
      <c r="FD772">
        <v>1625700</v>
      </c>
      <c r="FE772">
        <v>314400</v>
      </c>
      <c r="FF772">
        <v>316000</v>
      </c>
      <c r="FG772">
        <v>16801000</v>
      </c>
      <c r="FH772">
        <v>2849500</v>
      </c>
      <c r="FI772">
        <v>13951500</v>
      </c>
      <c r="FJ772">
        <v>11690400</v>
      </c>
      <c r="FK772">
        <v>4747400</v>
      </c>
      <c r="FL772">
        <v>1946800</v>
      </c>
      <c r="FM772">
        <v>736700</v>
      </c>
      <c r="FN772">
        <v>497900</v>
      </c>
      <c r="FO772">
        <v>491300</v>
      </c>
      <c r="FP772">
        <v>178400</v>
      </c>
      <c r="FQ772">
        <v>704800</v>
      </c>
      <c r="FR772">
        <v>191500</v>
      </c>
      <c r="FS772">
        <v>4175600.0000000005</v>
      </c>
      <c r="FT772">
        <v>2767400</v>
      </c>
      <c r="FU772">
        <v>1582400</v>
      </c>
      <c r="FV772">
        <v>476000</v>
      </c>
      <c r="FW772">
        <v>544400</v>
      </c>
      <c r="FX772">
        <v>164600</v>
      </c>
      <c r="FY772">
        <v>2261100</v>
      </c>
      <c r="FZ772">
        <v>998000</v>
      </c>
      <c r="GA772">
        <v>127200</v>
      </c>
      <c r="GB772">
        <v>377500</v>
      </c>
      <c r="GC772">
        <v>758400</v>
      </c>
      <c r="GD772">
        <v>11837000</v>
      </c>
      <c r="GE772">
        <v>1667600</v>
      </c>
      <c r="GF772">
        <v>365900</v>
      </c>
      <c r="GG772">
        <v>111800</v>
      </c>
      <c r="GH772">
        <v>1189900</v>
      </c>
      <c r="GI772">
        <v>10169300</v>
      </c>
      <c r="GJ772">
        <v>1731800</v>
      </c>
      <c r="GK772">
        <v>8437500</v>
      </c>
      <c r="GL772">
        <v>5392000</v>
      </c>
      <c r="GM772">
        <v>1246400</v>
      </c>
      <c r="GN772">
        <v>1260000</v>
      </c>
      <c r="GO772">
        <v>2885900</v>
      </c>
      <c r="GP772">
        <v>22016000</v>
      </c>
      <c r="GQ772">
        <v>2778000</v>
      </c>
      <c r="GR772">
        <v>1955000</v>
      </c>
      <c r="GS772">
        <v>823200</v>
      </c>
      <c r="GT772">
        <v>5163000</v>
      </c>
      <c r="GU772">
        <v>2398500</v>
      </c>
      <c r="GV772">
        <v>2764000</v>
      </c>
      <c r="GW772">
        <v>14075000</v>
      </c>
      <c r="GX772">
        <v>8034400</v>
      </c>
      <c r="GY772">
        <v>6040200</v>
      </c>
      <c r="IO772">
        <v>145041000</v>
      </c>
      <c r="IP772">
        <v>66.400000000000006</v>
      </c>
      <c r="IQ772">
        <v>136521000</v>
      </c>
      <c r="IR772">
        <v>62.5</v>
      </c>
      <c r="IS772">
        <v>8520000</v>
      </c>
      <c r="IT772">
        <v>5.9</v>
      </c>
      <c r="IU772">
        <v>73508000</v>
      </c>
      <c r="IV772">
        <v>4733000</v>
      </c>
      <c r="IW772">
        <v>77489000</v>
      </c>
      <c r="IX772">
        <v>73.7</v>
      </c>
      <c r="IY772">
        <v>72735000</v>
      </c>
      <c r="IZ772">
        <v>69.2</v>
      </c>
      <c r="JA772">
        <v>4754000</v>
      </c>
      <c r="JB772">
        <v>6.1</v>
      </c>
      <c r="JC772">
        <v>27605000</v>
      </c>
      <c r="JD772">
        <v>73664000</v>
      </c>
      <c r="JE772">
        <v>75.900000000000006</v>
      </c>
      <c r="JF772">
        <v>69615000</v>
      </c>
      <c r="JG772">
        <v>71.8</v>
      </c>
      <c r="JH772">
        <v>4050000</v>
      </c>
      <c r="JI772">
        <v>5.5</v>
      </c>
      <c r="JJ772">
        <v>23358000</v>
      </c>
      <c r="JK772">
        <v>7243000</v>
      </c>
      <c r="JL772">
        <v>5.3</v>
      </c>
      <c r="JM772">
        <v>131651000</v>
      </c>
      <c r="JN772">
        <v>109635000</v>
      </c>
      <c r="JO772">
        <v>22401000</v>
      </c>
      <c r="JP772">
        <v>582000</v>
      </c>
      <c r="JQ772">
        <v>72900</v>
      </c>
      <c r="JR772">
        <v>509100</v>
      </c>
      <c r="JS772">
        <v>120200</v>
      </c>
      <c r="JT772">
        <v>208600</v>
      </c>
      <c r="JU772">
        <v>73200</v>
      </c>
      <c r="JV772">
        <v>27800</v>
      </c>
      <c r="JW772">
        <v>107600</v>
      </c>
      <c r="JX772">
        <v>180300</v>
      </c>
      <c r="JY772">
        <v>6810000</v>
      </c>
      <c r="JZ772">
        <v>1601100</v>
      </c>
      <c r="KA772">
        <v>832600</v>
      </c>
      <c r="KB772">
        <v>768500</v>
      </c>
      <c r="KC772">
        <v>939800</v>
      </c>
      <c r="KD772">
        <v>4269000</v>
      </c>
      <c r="KE772">
        <v>1937300</v>
      </c>
      <c r="KF772">
        <v>2331700</v>
      </c>
      <c r="KG772">
        <v>15009000</v>
      </c>
      <c r="KH772">
        <v>9295000</v>
      </c>
      <c r="KI772">
        <v>550500</v>
      </c>
      <c r="KJ772">
        <v>512000</v>
      </c>
      <c r="KK772">
        <v>500400</v>
      </c>
      <c r="KL772">
        <v>1525900</v>
      </c>
      <c r="KM772">
        <v>1197600</v>
      </c>
      <c r="KN772">
        <v>1439100</v>
      </c>
      <c r="KO772">
        <v>242100</v>
      </c>
      <c r="KP772">
        <v>163800</v>
      </c>
      <c r="KQ772">
        <v>491400</v>
      </c>
      <c r="KR772">
        <v>445300</v>
      </c>
      <c r="KS772">
        <v>96500</v>
      </c>
      <c r="KT772">
        <v>479400</v>
      </c>
      <c r="KU772">
        <v>1815800</v>
      </c>
      <c r="KV772">
        <v>1148900</v>
      </c>
      <c r="KW772">
        <v>592700</v>
      </c>
      <c r="KX772">
        <v>681200</v>
      </c>
      <c r="KY772">
        <v>5714000</v>
      </c>
      <c r="KZ772">
        <v>1535400</v>
      </c>
      <c r="LA772">
        <v>281700</v>
      </c>
      <c r="LB772">
        <v>201400</v>
      </c>
      <c r="LC772">
        <v>341100</v>
      </c>
      <c r="LD772">
        <v>538600</v>
      </c>
      <c r="LE772">
        <v>690900</v>
      </c>
      <c r="LF772">
        <v>117400</v>
      </c>
      <c r="LG772">
        <v>918700</v>
      </c>
      <c r="LH772">
        <v>836700</v>
      </c>
      <c r="LI772">
        <v>252500</v>
      </c>
      <c r="LJ772">
        <v>87234000</v>
      </c>
      <c r="LK772">
        <v>25791000</v>
      </c>
      <c r="LL772">
        <v>5588800</v>
      </c>
      <c r="LM772">
        <v>3084800</v>
      </c>
      <c r="LN772">
        <v>2082199.9999999998</v>
      </c>
      <c r="LO772">
        <v>421800</v>
      </c>
      <c r="LP772">
        <v>15357900</v>
      </c>
      <c r="LQ772">
        <v>1893600</v>
      </c>
      <c r="LR772">
        <v>1262200</v>
      </c>
      <c r="LS772">
        <v>141600</v>
      </c>
      <c r="LT772">
        <v>489800</v>
      </c>
      <c r="LU772">
        <v>1176600</v>
      </c>
      <c r="LV772">
        <v>2975600</v>
      </c>
      <c r="LW772">
        <v>1185800</v>
      </c>
      <c r="LX772">
        <v>572700</v>
      </c>
      <c r="LY772">
        <v>613100</v>
      </c>
      <c r="LZ772">
        <v>3057500</v>
      </c>
      <c r="MA772">
        <v>1796400</v>
      </c>
      <c r="MB772">
        <v>1261100</v>
      </c>
      <c r="MC772">
        <v>967600</v>
      </c>
      <c r="MD772">
        <v>990800</v>
      </c>
      <c r="ME772">
        <v>1407000</v>
      </c>
      <c r="MF772">
        <v>1703400</v>
      </c>
      <c r="MG772">
        <v>4255000</v>
      </c>
      <c r="MH772">
        <v>568200</v>
      </c>
      <c r="MI772">
        <v>185700</v>
      </c>
      <c r="MJ772">
        <v>51300</v>
      </c>
      <c r="MK772">
        <v>1346100</v>
      </c>
      <c r="ML772">
        <v>397000</v>
      </c>
      <c r="MM772">
        <v>40800</v>
      </c>
      <c r="MN772">
        <v>22200</v>
      </c>
      <c r="MO772">
        <v>535300</v>
      </c>
      <c r="MP772">
        <v>572500</v>
      </c>
      <c r="MQ772">
        <v>535900</v>
      </c>
      <c r="MR772">
        <v>589700</v>
      </c>
      <c r="MS772">
        <v>3337000</v>
      </c>
      <c r="MT772">
        <v>395800</v>
      </c>
      <c r="MU772">
        <v>968400</v>
      </c>
      <c r="MV772">
        <v>368100</v>
      </c>
      <c r="MW772">
        <v>1238100</v>
      </c>
      <c r="MX772">
        <v>296500</v>
      </c>
      <c r="MY772">
        <v>69700</v>
      </c>
      <c r="MZ772">
        <v>7990000</v>
      </c>
      <c r="NA772">
        <v>5961900</v>
      </c>
      <c r="NB772">
        <v>21000</v>
      </c>
      <c r="NC772">
        <v>2732900</v>
      </c>
      <c r="ND772">
        <v>1780800</v>
      </c>
      <c r="NE772">
        <v>1356200</v>
      </c>
      <c r="NF772">
        <v>679100</v>
      </c>
      <c r="NG772">
        <v>273000</v>
      </c>
      <c r="NH772">
        <v>818800</v>
      </c>
      <c r="NI772">
        <v>2389200</v>
      </c>
      <c r="NJ772">
        <v>2028000</v>
      </c>
      <c r="NK772">
        <v>1367500</v>
      </c>
      <c r="NL772">
        <v>633900</v>
      </c>
      <c r="NM772">
        <v>26600</v>
      </c>
      <c r="NN772">
        <v>16086000</v>
      </c>
      <c r="NO772">
        <v>6613000</v>
      </c>
      <c r="NP772">
        <v>1129100</v>
      </c>
      <c r="NQ772">
        <v>757800</v>
      </c>
      <c r="NR772">
        <v>1242900</v>
      </c>
      <c r="NS772">
        <v>124800</v>
      </c>
      <c r="NT772">
        <v>1133700</v>
      </c>
      <c r="NU772">
        <v>738700</v>
      </c>
      <c r="NV772">
        <v>541700</v>
      </c>
      <c r="NW772">
        <v>439100</v>
      </c>
      <c r="NX772">
        <v>505200</v>
      </c>
      <c r="NY772">
        <v>1728400</v>
      </c>
      <c r="NZ772">
        <v>7744300</v>
      </c>
      <c r="OA772">
        <v>7428300</v>
      </c>
      <c r="OB772">
        <v>302800</v>
      </c>
      <c r="OC772">
        <v>101900</v>
      </c>
      <c r="OD772">
        <v>3364300</v>
      </c>
      <c r="OE772">
        <v>2243400</v>
      </c>
      <c r="OF772">
        <v>762100</v>
      </c>
      <c r="OG772">
        <v>242700</v>
      </c>
      <c r="OH772">
        <v>714400</v>
      </c>
      <c r="OI772">
        <v>1625700</v>
      </c>
      <c r="OJ772">
        <v>314400</v>
      </c>
      <c r="OK772">
        <v>316000</v>
      </c>
      <c r="OL772">
        <v>16801000</v>
      </c>
      <c r="OM772">
        <v>2849500</v>
      </c>
      <c r="ON772">
        <v>13951500</v>
      </c>
      <c r="OO772">
        <v>11690400</v>
      </c>
      <c r="OP772">
        <v>4747400</v>
      </c>
      <c r="OQ772">
        <v>1946800</v>
      </c>
      <c r="OR772">
        <v>736700</v>
      </c>
      <c r="OS772">
        <v>497900</v>
      </c>
      <c r="OT772">
        <v>491300</v>
      </c>
      <c r="OU772">
        <v>178400</v>
      </c>
      <c r="OV772">
        <v>704800</v>
      </c>
      <c r="OW772">
        <v>191500</v>
      </c>
      <c r="OX772">
        <v>4175600.0000000005</v>
      </c>
      <c r="OY772">
        <v>2767400</v>
      </c>
      <c r="OZ772">
        <v>1582400</v>
      </c>
      <c r="PA772">
        <v>476000</v>
      </c>
      <c r="PB772">
        <v>544400</v>
      </c>
      <c r="PC772">
        <v>164600</v>
      </c>
      <c r="PD772">
        <v>2261100</v>
      </c>
      <c r="PE772">
        <v>998000</v>
      </c>
      <c r="PF772">
        <v>127200</v>
      </c>
      <c r="PG772">
        <v>377500</v>
      </c>
      <c r="PH772">
        <v>758400</v>
      </c>
      <c r="PI772">
        <v>11837000</v>
      </c>
      <c r="PJ772">
        <v>1667600</v>
      </c>
      <c r="PK772">
        <v>365900</v>
      </c>
      <c r="PL772">
        <v>111800</v>
      </c>
      <c r="PM772">
        <v>1189900</v>
      </c>
      <c r="PN772">
        <v>10169300</v>
      </c>
      <c r="PO772">
        <v>1731800</v>
      </c>
      <c r="PP772">
        <v>8437500</v>
      </c>
      <c r="PQ772">
        <v>5392000</v>
      </c>
      <c r="PR772">
        <v>1246400</v>
      </c>
      <c r="PS772">
        <v>1260000</v>
      </c>
      <c r="PT772">
        <v>2885900</v>
      </c>
      <c r="PU772">
        <v>22016000</v>
      </c>
      <c r="PV772">
        <v>2778000</v>
      </c>
      <c r="PW772">
        <v>1955000</v>
      </c>
      <c r="PX772">
        <v>823200</v>
      </c>
      <c r="PY772">
        <v>5163000</v>
      </c>
      <c r="PZ772">
        <v>2398500</v>
      </c>
      <c r="QA772">
        <v>2764000</v>
      </c>
      <c r="QB772">
        <v>14075000</v>
      </c>
      <c r="QC772">
        <v>8034400</v>
      </c>
      <c r="QD772">
        <v>6040200</v>
      </c>
      <c r="QE772">
        <v>9.8000000000000007</v>
      </c>
      <c r="QF772">
        <v>2250100</v>
      </c>
      <c r="QG772">
        <v>130616000</v>
      </c>
      <c r="QH772">
        <v>109035000</v>
      </c>
      <c r="QI772">
        <v>22282000</v>
      </c>
      <c r="QJ772">
        <v>577000</v>
      </c>
      <c r="QK772">
        <v>70100</v>
      </c>
      <c r="QL772">
        <v>506900</v>
      </c>
      <c r="QM772">
        <v>121000</v>
      </c>
      <c r="QN772">
        <v>206500</v>
      </c>
      <c r="QO772">
        <v>73100</v>
      </c>
      <c r="QP772">
        <v>28100</v>
      </c>
      <c r="QQ772">
        <v>105300</v>
      </c>
      <c r="QR772">
        <v>179400</v>
      </c>
      <c r="QS772">
        <v>6713000</v>
      </c>
      <c r="QT772">
        <v>1586000</v>
      </c>
      <c r="QU772">
        <v>826700</v>
      </c>
      <c r="QV772">
        <v>759300</v>
      </c>
      <c r="QW772">
        <v>915000</v>
      </c>
      <c r="QX772">
        <v>4212100</v>
      </c>
      <c r="QY772">
        <v>1914800</v>
      </c>
      <c r="QZ772">
        <v>2297300</v>
      </c>
      <c r="RA772">
        <v>14992000</v>
      </c>
      <c r="RB772">
        <v>9295000</v>
      </c>
      <c r="RC772">
        <v>550300</v>
      </c>
      <c r="RD772">
        <v>507900</v>
      </c>
      <c r="RE772">
        <v>500600</v>
      </c>
      <c r="RF772">
        <v>1525700</v>
      </c>
      <c r="RG772">
        <v>1202100</v>
      </c>
      <c r="RH772">
        <v>1442300</v>
      </c>
      <c r="RI772">
        <v>242900</v>
      </c>
      <c r="RJ772">
        <v>164300</v>
      </c>
      <c r="RK772">
        <v>493000</v>
      </c>
      <c r="RL772">
        <v>446800</v>
      </c>
      <c r="RM772">
        <v>95200</v>
      </c>
      <c r="RN772">
        <v>482400</v>
      </c>
      <c r="RO772">
        <v>1810600</v>
      </c>
      <c r="RP772">
        <v>1145500</v>
      </c>
      <c r="RQ772">
        <v>593900</v>
      </c>
      <c r="RR772">
        <v>679200</v>
      </c>
      <c r="RS772">
        <v>5697000</v>
      </c>
      <c r="RT772">
        <v>1521200</v>
      </c>
      <c r="RU772">
        <v>282400</v>
      </c>
      <c r="RV772">
        <v>200900</v>
      </c>
      <c r="RW772">
        <v>338000</v>
      </c>
      <c r="RX772">
        <v>537900</v>
      </c>
      <c r="RY772">
        <v>689900</v>
      </c>
      <c r="RZ772">
        <v>117200</v>
      </c>
      <c r="SA772">
        <v>920700</v>
      </c>
      <c r="SB772">
        <v>835800</v>
      </c>
      <c r="SC772">
        <v>252900</v>
      </c>
      <c r="SD772">
        <v>86753000</v>
      </c>
      <c r="SE772">
        <v>25330000</v>
      </c>
      <c r="SF772">
        <v>5581500</v>
      </c>
      <c r="SG772">
        <v>3085200</v>
      </c>
      <c r="SH772">
        <v>2075699.9999999998</v>
      </c>
      <c r="SI772">
        <v>420600</v>
      </c>
      <c r="SJ772">
        <v>14945300</v>
      </c>
      <c r="SK772">
        <v>1891500</v>
      </c>
      <c r="SL772">
        <v>1261400</v>
      </c>
      <c r="SM772">
        <v>144900</v>
      </c>
      <c r="SN772">
        <v>485300</v>
      </c>
      <c r="SO772">
        <v>1188600</v>
      </c>
      <c r="SP772">
        <v>2941300</v>
      </c>
      <c r="SQ772">
        <v>1146300</v>
      </c>
      <c r="SR772">
        <v>555100</v>
      </c>
      <c r="SS772">
        <v>591200</v>
      </c>
      <c r="ST772">
        <v>2845100</v>
      </c>
      <c r="SU772">
        <v>1642300</v>
      </c>
      <c r="SV772">
        <v>1202800</v>
      </c>
      <c r="SW772">
        <v>957900</v>
      </c>
      <c r="SX772">
        <v>989000</v>
      </c>
      <c r="SY772">
        <v>1343700</v>
      </c>
      <c r="SZ772">
        <v>1641900</v>
      </c>
      <c r="TA772">
        <v>4212500</v>
      </c>
      <c r="TB772">
        <v>565900</v>
      </c>
      <c r="TC772">
        <v>184400</v>
      </c>
      <c r="TD772">
        <v>53300</v>
      </c>
      <c r="TE772">
        <v>1334600</v>
      </c>
      <c r="TF772">
        <v>382200</v>
      </c>
      <c r="TG772">
        <v>40800</v>
      </c>
      <c r="TH772">
        <v>25000</v>
      </c>
      <c r="TI772">
        <v>535100</v>
      </c>
      <c r="TJ772">
        <v>563900</v>
      </c>
      <c r="TK772">
        <v>527300</v>
      </c>
      <c r="TL772">
        <v>591100</v>
      </c>
      <c r="TM772">
        <v>3328000</v>
      </c>
      <c r="TN772">
        <v>391300</v>
      </c>
      <c r="TO772">
        <v>966100</v>
      </c>
      <c r="TP772">
        <v>366700</v>
      </c>
      <c r="TQ772">
        <v>1237500</v>
      </c>
      <c r="TR772">
        <v>296700</v>
      </c>
      <c r="TS772">
        <v>69900</v>
      </c>
      <c r="TT772">
        <v>8003000</v>
      </c>
      <c r="TU772">
        <v>5966900</v>
      </c>
      <c r="TV772">
        <v>21100</v>
      </c>
      <c r="TW772">
        <v>2735400</v>
      </c>
      <c r="TX772">
        <v>1785100</v>
      </c>
      <c r="TY772">
        <v>1360000</v>
      </c>
      <c r="TZ772">
        <v>678600</v>
      </c>
      <c r="UA772">
        <v>271800</v>
      </c>
      <c r="UB772">
        <v>819000</v>
      </c>
      <c r="UC772">
        <v>2391400</v>
      </c>
      <c r="UD772">
        <v>2036100</v>
      </c>
      <c r="UE772">
        <v>1371000</v>
      </c>
      <c r="UF772">
        <v>638500</v>
      </c>
      <c r="UG772">
        <v>26600</v>
      </c>
      <c r="UH772">
        <v>15991000</v>
      </c>
      <c r="UI772">
        <v>6644600</v>
      </c>
      <c r="UJ772">
        <v>1127800</v>
      </c>
      <c r="UK772">
        <v>810800</v>
      </c>
      <c r="UL772">
        <v>1240700</v>
      </c>
      <c r="UM772">
        <v>123800</v>
      </c>
      <c r="UN772">
        <v>1131900</v>
      </c>
      <c r="UO772">
        <v>735300</v>
      </c>
      <c r="UP772">
        <v>542500</v>
      </c>
      <c r="UQ772">
        <v>436500</v>
      </c>
      <c r="UR772">
        <v>495500</v>
      </c>
      <c r="US772">
        <v>1719500</v>
      </c>
      <c r="UT772">
        <v>7627100</v>
      </c>
      <c r="UU772">
        <v>7310400</v>
      </c>
      <c r="UV772">
        <v>302400</v>
      </c>
      <c r="UW772">
        <v>102300</v>
      </c>
      <c r="UX772">
        <v>3263500</v>
      </c>
      <c r="UY772">
        <v>2176300</v>
      </c>
      <c r="UZ772">
        <v>755900</v>
      </c>
      <c r="VA772">
        <v>245800</v>
      </c>
      <c r="VB772">
        <v>706300</v>
      </c>
      <c r="VC772">
        <v>1618600</v>
      </c>
      <c r="VD772">
        <v>315600</v>
      </c>
      <c r="VE772">
        <v>316700</v>
      </c>
      <c r="VF772">
        <v>16585000</v>
      </c>
      <c r="VG772">
        <v>2664700</v>
      </c>
      <c r="VH772">
        <v>13920700</v>
      </c>
      <c r="VI772">
        <v>11670600</v>
      </c>
      <c r="VJ772">
        <v>4736300</v>
      </c>
      <c r="VK772">
        <v>1943200</v>
      </c>
      <c r="VL772">
        <v>735800</v>
      </c>
      <c r="VM772">
        <v>496300</v>
      </c>
      <c r="VN772">
        <v>490800</v>
      </c>
      <c r="VO772">
        <v>178500</v>
      </c>
      <c r="VP772">
        <v>700000</v>
      </c>
      <c r="VQ772">
        <v>191700</v>
      </c>
      <c r="VR772">
        <v>4171899.9999999995</v>
      </c>
      <c r="VS772">
        <v>2762400</v>
      </c>
      <c r="VT772">
        <v>1578200</v>
      </c>
      <c r="VU772">
        <v>476400</v>
      </c>
      <c r="VV772">
        <v>542700</v>
      </c>
      <c r="VW772">
        <v>165000</v>
      </c>
      <c r="VX772">
        <v>998300</v>
      </c>
      <c r="VY772">
        <v>127000</v>
      </c>
      <c r="VZ772">
        <v>378800</v>
      </c>
      <c r="WA772">
        <v>746000</v>
      </c>
      <c r="WB772">
        <v>12109000</v>
      </c>
      <c r="WC772">
        <v>1814600</v>
      </c>
      <c r="WD772">
        <v>380400</v>
      </c>
      <c r="WE772">
        <v>114300</v>
      </c>
      <c r="WF772">
        <v>1319900</v>
      </c>
      <c r="WG772">
        <v>10294800</v>
      </c>
      <c r="WH772">
        <v>1802200</v>
      </c>
      <c r="WI772">
        <v>8492600</v>
      </c>
      <c r="WJ772">
        <v>5407000</v>
      </c>
      <c r="WK772">
        <v>1250300</v>
      </c>
      <c r="WL772">
        <v>1261100</v>
      </c>
      <c r="WM772">
        <v>2895300</v>
      </c>
      <c r="WN772">
        <v>21581000</v>
      </c>
      <c r="WO772">
        <v>2781000</v>
      </c>
      <c r="WP772">
        <v>1956800</v>
      </c>
      <c r="WQ772">
        <v>823900</v>
      </c>
      <c r="WR772">
        <v>5023000</v>
      </c>
      <c r="WS772">
        <v>2245100</v>
      </c>
      <c r="WT772">
        <v>2777700</v>
      </c>
      <c r="WU772">
        <v>13777000</v>
      </c>
      <c r="WV772">
        <v>7690600</v>
      </c>
      <c r="WW772">
        <v>6086500</v>
      </c>
    </row>
    <row r="773" spans="1:621" x14ac:dyDescent="0.45">
      <c r="A773" s="1"/>
      <c r="C773" s="1">
        <v>37591</v>
      </c>
      <c r="D773">
        <v>1114000</v>
      </c>
      <c r="E773">
        <v>4775000</v>
      </c>
      <c r="F773">
        <v>3662000</v>
      </c>
      <c r="G773">
        <v>2781000</v>
      </c>
      <c r="H773">
        <v>840000</v>
      </c>
      <c r="I773">
        <v>873000</v>
      </c>
      <c r="J773">
        <v>2465000</v>
      </c>
      <c r="K773">
        <v>535000</v>
      </c>
      <c r="L773">
        <v>55.2</v>
      </c>
      <c r="M773">
        <v>12.9</v>
      </c>
      <c r="N773">
        <v>42.3</v>
      </c>
      <c r="O773">
        <v>10.1</v>
      </c>
      <c r="P773">
        <v>28.5</v>
      </c>
      <c r="Q773">
        <v>6.2</v>
      </c>
      <c r="R773">
        <v>3.3</v>
      </c>
      <c r="S773">
        <v>0.6</v>
      </c>
      <c r="T773">
        <v>1.7</v>
      </c>
      <c r="U773">
        <v>0.4</v>
      </c>
      <c r="V773">
        <v>2838000</v>
      </c>
      <c r="W773">
        <v>2589000</v>
      </c>
      <c r="X773">
        <v>3271000</v>
      </c>
      <c r="Y773">
        <v>1347000</v>
      </c>
      <c r="Z773">
        <v>1924000</v>
      </c>
      <c r="AA773">
        <v>18.5</v>
      </c>
      <c r="AB773">
        <v>9.6</v>
      </c>
      <c r="AC773">
        <v>32.6</v>
      </c>
      <c r="AD773">
        <v>29.8</v>
      </c>
      <c r="AE773">
        <v>37.6</v>
      </c>
      <c r="AF773">
        <v>15.5</v>
      </c>
      <c r="AG773">
        <v>22.1</v>
      </c>
      <c r="AH773">
        <v>109284000</v>
      </c>
      <c r="AI773">
        <v>131241000</v>
      </c>
      <c r="AJ773">
        <v>22107000</v>
      </c>
      <c r="AK773">
        <v>575000</v>
      </c>
      <c r="AL773">
        <v>71500</v>
      </c>
      <c r="AM773">
        <v>503700</v>
      </c>
      <c r="AN773">
        <v>120000</v>
      </c>
      <c r="AO773">
        <v>203200</v>
      </c>
      <c r="AP773">
        <v>73000</v>
      </c>
      <c r="AQ773">
        <v>27600</v>
      </c>
      <c r="AR773">
        <v>102600</v>
      </c>
      <c r="AS773">
        <v>180500</v>
      </c>
      <c r="AT773">
        <v>6613000</v>
      </c>
      <c r="AU773">
        <v>1569300</v>
      </c>
      <c r="AV773">
        <v>813900</v>
      </c>
      <c r="AW773">
        <v>755400</v>
      </c>
      <c r="AX773">
        <v>875600</v>
      </c>
      <c r="AY773">
        <v>4167800</v>
      </c>
      <c r="AZ773">
        <v>1896100</v>
      </c>
      <c r="BA773">
        <v>2271700</v>
      </c>
      <c r="BB773">
        <v>14919000</v>
      </c>
      <c r="BC773">
        <v>9248000</v>
      </c>
      <c r="BD773">
        <v>542300</v>
      </c>
      <c r="BE773">
        <v>501100</v>
      </c>
      <c r="BF773">
        <v>496800</v>
      </c>
      <c r="BG773">
        <v>1520000</v>
      </c>
      <c r="BH773">
        <v>1196800</v>
      </c>
      <c r="BI773">
        <v>1432800</v>
      </c>
      <c r="BJ773">
        <v>242600</v>
      </c>
      <c r="BK773">
        <v>162200</v>
      </c>
      <c r="BL773">
        <v>487800</v>
      </c>
      <c r="BM773">
        <v>445700</v>
      </c>
      <c r="BN773">
        <v>94500</v>
      </c>
      <c r="BO773">
        <v>479300</v>
      </c>
      <c r="BP773">
        <v>1815500</v>
      </c>
      <c r="BQ773">
        <v>1148900</v>
      </c>
      <c r="BR773">
        <v>588400</v>
      </c>
      <c r="BS773">
        <v>675300</v>
      </c>
      <c r="BT773">
        <v>5671000</v>
      </c>
      <c r="BU773">
        <v>1523400</v>
      </c>
      <c r="BV773">
        <v>278800</v>
      </c>
      <c r="BW773">
        <v>199300</v>
      </c>
      <c r="BX773">
        <v>330300</v>
      </c>
      <c r="BY773">
        <v>535400</v>
      </c>
      <c r="BZ773">
        <v>686100</v>
      </c>
      <c r="CA773">
        <v>115900</v>
      </c>
      <c r="CB773">
        <v>921300</v>
      </c>
      <c r="CC773">
        <v>829500</v>
      </c>
      <c r="CD773">
        <v>250600</v>
      </c>
      <c r="CE773">
        <v>87177000</v>
      </c>
      <c r="CF773">
        <v>25984000</v>
      </c>
      <c r="CG773">
        <v>5591000</v>
      </c>
      <c r="CH773">
        <v>3082600</v>
      </c>
      <c r="CI773">
        <v>2084300.0000000002</v>
      </c>
      <c r="CJ773">
        <v>424100</v>
      </c>
      <c r="CK773">
        <v>15549700</v>
      </c>
      <c r="CL773">
        <v>1878600</v>
      </c>
      <c r="CM773">
        <v>1253800</v>
      </c>
      <c r="CN773">
        <v>140600</v>
      </c>
      <c r="CO773">
        <v>484200</v>
      </c>
      <c r="CP773">
        <v>1170000</v>
      </c>
      <c r="CQ773">
        <v>2983500</v>
      </c>
      <c r="CR773">
        <v>1208300</v>
      </c>
      <c r="CS773">
        <v>576500</v>
      </c>
      <c r="CT773">
        <v>631800</v>
      </c>
      <c r="CU773">
        <v>3134900</v>
      </c>
      <c r="CV773">
        <v>1844600</v>
      </c>
      <c r="CW773">
        <v>1290300</v>
      </c>
      <c r="CX773">
        <v>978600</v>
      </c>
      <c r="CY773">
        <v>993400</v>
      </c>
      <c r="CZ773">
        <v>1464400</v>
      </c>
      <c r="DA773">
        <v>1738000</v>
      </c>
      <c r="DB773">
        <v>4255900</v>
      </c>
      <c r="DC773">
        <v>564700</v>
      </c>
      <c r="DD773">
        <v>184500</v>
      </c>
      <c r="DE773">
        <v>51500</v>
      </c>
      <c r="DF773">
        <v>1337100</v>
      </c>
      <c r="DG773">
        <v>399200</v>
      </c>
      <c r="DH773">
        <v>41200</v>
      </c>
      <c r="DI773">
        <v>21400</v>
      </c>
      <c r="DJ773">
        <v>539400</v>
      </c>
      <c r="DK773">
        <v>580100</v>
      </c>
      <c r="DL773">
        <v>536800</v>
      </c>
      <c r="DM773">
        <v>587800</v>
      </c>
      <c r="DN773">
        <v>3301000</v>
      </c>
      <c r="DO773">
        <v>386700</v>
      </c>
      <c r="DP773">
        <v>968600</v>
      </c>
      <c r="DQ773">
        <v>368700</v>
      </c>
      <c r="DR773">
        <v>1214400</v>
      </c>
      <c r="DS773">
        <v>294500</v>
      </c>
      <c r="DT773">
        <v>68500</v>
      </c>
      <c r="DU773">
        <v>8012000</v>
      </c>
      <c r="DV773">
        <v>5982200</v>
      </c>
      <c r="DW773">
        <v>20800</v>
      </c>
      <c r="DX773">
        <v>2747000</v>
      </c>
      <c r="DY773">
        <v>1786200</v>
      </c>
      <c r="DZ773">
        <v>1359600</v>
      </c>
      <c r="EA773">
        <v>682900</v>
      </c>
      <c r="EB773">
        <v>277900</v>
      </c>
      <c r="EC773">
        <v>816800</v>
      </c>
      <c r="ED773">
        <v>2397600</v>
      </c>
      <c r="EE773">
        <v>2029700</v>
      </c>
      <c r="EF773">
        <v>1368300</v>
      </c>
      <c r="EG773">
        <v>634900</v>
      </c>
      <c r="EH773">
        <v>26500</v>
      </c>
      <c r="EI773">
        <v>15908000</v>
      </c>
      <c r="EJ773">
        <v>6592600</v>
      </c>
      <c r="EK773">
        <v>1129600</v>
      </c>
      <c r="EL773">
        <v>759900</v>
      </c>
      <c r="EM773">
        <v>1234200</v>
      </c>
      <c r="EN773">
        <v>124300</v>
      </c>
      <c r="EO773">
        <v>1125500</v>
      </c>
      <c r="EP773">
        <v>745200</v>
      </c>
      <c r="EQ773">
        <v>539200</v>
      </c>
      <c r="ER773">
        <v>436700</v>
      </c>
      <c r="ES773">
        <v>498000</v>
      </c>
      <c r="ET773">
        <v>1725100</v>
      </c>
      <c r="EU773">
        <v>7589800</v>
      </c>
      <c r="EV773">
        <v>7271400</v>
      </c>
      <c r="EW773">
        <v>302300</v>
      </c>
      <c r="EX773">
        <v>101300</v>
      </c>
      <c r="EY773">
        <v>3299100</v>
      </c>
      <c r="EZ773">
        <v>2189400</v>
      </c>
      <c r="FA773">
        <v>766000</v>
      </c>
      <c r="FB773">
        <v>240600</v>
      </c>
      <c r="FC773">
        <v>710300</v>
      </c>
      <c r="FD773">
        <v>1552300</v>
      </c>
      <c r="FE773">
        <v>299500</v>
      </c>
      <c r="FF773">
        <v>318400</v>
      </c>
      <c r="FG773">
        <v>16765000</v>
      </c>
      <c r="FH773">
        <v>2792900</v>
      </c>
      <c r="FI773">
        <v>13971700</v>
      </c>
      <c r="FJ773">
        <v>11703500</v>
      </c>
      <c r="FK773">
        <v>4752300</v>
      </c>
      <c r="FL773">
        <v>1950100</v>
      </c>
      <c r="FM773">
        <v>735200</v>
      </c>
      <c r="FN773">
        <v>497800</v>
      </c>
      <c r="FO773">
        <v>492700</v>
      </c>
      <c r="FP773">
        <v>178200</v>
      </c>
      <c r="FQ773">
        <v>707600</v>
      </c>
      <c r="FR773">
        <v>190700</v>
      </c>
      <c r="FS773">
        <v>4180200</v>
      </c>
      <c r="FT773">
        <v>2771000</v>
      </c>
      <c r="FU773">
        <v>1580700</v>
      </c>
      <c r="FV773">
        <v>480000</v>
      </c>
      <c r="FW773">
        <v>544500</v>
      </c>
      <c r="FX773">
        <v>165800</v>
      </c>
      <c r="FY773">
        <v>2268200</v>
      </c>
      <c r="FZ773">
        <v>1005800</v>
      </c>
      <c r="GA773">
        <v>127700</v>
      </c>
      <c r="GB773">
        <v>377300</v>
      </c>
      <c r="GC773">
        <v>757400</v>
      </c>
      <c r="GD773">
        <v>11823000</v>
      </c>
      <c r="GE773">
        <v>1675700</v>
      </c>
      <c r="GF773">
        <v>362000</v>
      </c>
      <c r="GG773">
        <v>111000</v>
      </c>
      <c r="GH773">
        <v>1202700</v>
      </c>
      <c r="GI773">
        <v>10147400</v>
      </c>
      <c r="GJ773">
        <v>1726400</v>
      </c>
      <c r="GK773">
        <v>8421000</v>
      </c>
      <c r="GL773">
        <v>5384000</v>
      </c>
      <c r="GM773">
        <v>1235800</v>
      </c>
      <c r="GN773">
        <v>1259400</v>
      </c>
      <c r="GO773">
        <v>2888800</v>
      </c>
      <c r="GP773">
        <v>21957000</v>
      </c>
      <c r="GQ773">
        <v>2797000</v>
      </c>
      <c r="GR773">
        <v>1954900</v>
      </c>
      <c r="GS773">
        <v>842500</v>
      </c>
      <c r="GT773">
        <v>5123000</v>
      </c>
      <c r="GU773">
        <v>2361900</v>
      </c>
      <c r="GV773">
        <v>2760700</v>
      </c>
      <c r="GW773">
        <v>14037000</v>
      </c>
      <c r="GX773">
        <v>8008100</v>
      </c>
      <c r="GY773">
        <v>6028900</v>
      </c>
      <c r="IO773">
        <v>145066000</v>
      </c>
      <c r="IP773">
        <v>66.3</v>
      </c>
      <c r="IQ773">
        <v>136426000</v>
      </c>
      <c r="IR773">
        <v>62.4</v>
      </c>
      <c r="IS773">
        <v>8640000</v>
      </c>
      <c r="IT773">
        <v>6</v>
      </c>
      <c r="IU773">
        <v>73675000</v>
      </c>
      <c r="IV773">
        <v>4567000</v>
      </c>
      <c r="IW773">
        <v>77474000</v>
      </c>
      <c r="IX773">
        <v>73.599999999999994</v>
      </c>
      <c r="IY773">
        <v>72664000</v>
      </c>
      <c r="IZ773">
        <v>69.099999999999994</v>
      </c>
      <c r="JA773">
        <v>4810000</v>
      </c>
      <c r="JB773">
        <v>6.2</v>
      </c>
      <c r="JC773">
        <v>27722000</v>
      </c>
      <c r="JD773">
        <v>73750000</v>
      </c>
      <c r="JE773">
        <v>75.900000000000006</v>
      </c>
      <c r="JF773">
        <v>69620000</v>
      </c>
      <c r="JG773">
        <v>71.7</v>
      </c>
      <c r="JH773">
        <v>4130000</v>
      </c>
      <c r="JI773">
        <v>5.6</v>
      </c>
      <c r="JJ773">
        <v>23389000</v>
      </c>
      <c r="JK773">
        <v>7416000</v>
      </c>
      <c r="JL773">
        <v>5.4</v>
      </c>
      <c r="JM773">
        <v>131241000</v>
      </c>
      <c r="JN773">
        <v>109284000</v>
      </c>
      <c r="JO773">
        <v>22107000</v>
      </c>
      <c r="JP773">
        <v>575000</v>
      </c>
      <c r="JQ773">
        <v>71500</v>
      </c>
      <c r="JR773">
        <v>503700</v>
      </c>
      <c r="JS773">
        <v>120000</v>
      </c>
      <c r="JT773">
        <v>203200</v>
      </c>
      <c r="JU773">
        <v>73000</v>
      </c>
      <c r="JV773">
        <v>27600</v>
      </c>
      <c r="JW773">
        <v>102600</v>
      </c>
      <c r="JX773">
        <v>180500</v>
      </c>
      <c r="JY773">
        <v>6613000</v>
      </c>
      <c r="JZ773">
        <v>1569300</v>
      </c>
      <c r="KA773">
        <v>813900</v>
      </c>
      <c r="KB773">
        <v>755400</v>
      </c>
      <c r="KC773">
        <v>875600</v>
      </c>
      <c r="KD773">
        <v>4167800</v>
      </c>
      <c r="KE773">
        <v>1896100</v>
      </c>
      <c r="KF773">
        <v>2271700</v>
      </c>
      <c r="KG773">
        <v>14919000</v>
      </c>
      <c r="KH773">
        <v>9248000</v>
      </c>
      <c r="KI773">
        <v>542300</v>
      </c>
      <c r="KJ773">
        <v>501100</v>
      </c>
      <c r="KK773">
        <v>496800</v>
      </c>
      <c r="KL773">
        <v>1520000</v>
      </c>
      <c r="KM773">
        <v>1196800</v>
      </c>
      <c r="KN773">
        <v>1432800</v>
      </c>
      <c r="KO773">
        <v>242600</v>
      </c>
      <c r="KP773">
        <v>162200</v>
      </c>
      <c r="KQ773">
        <v>487800</v>
      </c>
      <c r="KR773">
        <v>445700</v>
      </c>
      <c r="KS773">
        <v>94500</v>
      </c>
      <c r="KT773">
        <v>479300</v>
      </c>
      <c r="KU773">
        <v>1815500</v>
      </c>
      <c r="KV773">
        <v>1148900</v>
      </c>
      <c r="KW773">
        <v>588400</v>
      </c>
      <c r="KX773">
        <v>675300</v>
      </c>
      <c r="KY773">
        <v>5671000</v>
      </c>
      <c r="KZ773">
        <v>1523400</v>
      </c>
      <c r="LA773">
        <v>278800</v>
      </c>
      <c r="LB773">
        <v>199300</v>
      </c>
      <c r="LC773">
        <v>330300</v>
      </c>
      <c r="LD773">
        <v>535400</v>
      </c>
      <c r="LE773">
        <v>686100</v>
      </c>
      <c r="LF773">
        <v>115900</v>
      </c>
      <c r="LG773">
        <v>921300</v>
      </c>
      <c r="LH773">
        <v>829500</v>
      </c>
      <c r="LI773">
        <v>250600</v>
      </c>
      <c r="LJ773">
        <v>87177000</v>
      </c>
      <c r="LK773">
        <v>25984000</v>
      </c>
      <c r="LL773">
        <v>5591000</v>
      </c>
      <c r="LM773">
        <v>3082600</v>
      </c>
      <c r="LN773">
        <v>2084300.0000000002</v>
      </c>
      <c r="LO773">
        <v>424100</v>
      </c>
      <c r="LP773">
        <v>15549700</v>
      </c>
      <c r="LQ773">
        <v>1878600</v>
      </c>
      <c r="LR773">
        <v>1253800</v>
      </c>
      <c r="LS773">
        <v>140600</v>
      </c>
      <c r="LT773">
        <v>484200</v>
      </c>
      <c r="LU773">
        <v>1170000</v>
      </c>
      <c r="LV773">
        <v>2983500</v>
      </c>
      <c r="LW773">
        <v>1208300</v>
      </c>
      <c r="LX773">
        <v>576500</v>
      </c>
      <c r="LY773">
        <v>631800</v>
      </c>
      <c r="LZ773">
        <v>3134900</v>
      </c>
      <c r="MA773">
        <v>1844600</v>
      </c>
      <c r="MB773">
        <v>1290300</v>
      </c>
      <c r="MC773">
        <v>978600</v>
      </c>
      <c r="MD773">
        <v>993400</v>
      </c>
      <c r="ME773">
        <v>1464400</v>
      </c>
      <c r="MF773">
        <v>1738000</v>
      </c>
      <c r="MG773">
        <v>4255900</v>
      </c>
      <c r="MH773">
        <v>564700</v>
      </c>
      <c r="MI773">
        <v>184500</v>
      </c>
      <c r="MJ773">
        <v>51500</v>
      </c>
      <c r="MK773">
        <v>1337100</v>
      </c>
      <c r="ML773">
        <v>399200</v>
      </c>
      <c r="MM773">
        <v>41200</v>
      </c>
      <c r="MN773">
        <v>21400</v>
      </c>
      <c r="MO773">
        <v>539400</v>
      </c>
      <c r="MP773">
        <v>580100</v>
      </c>
      <c r="MQ773">
        <v>536800</v>
      </c>
      <c r="MR773">
        <v>587800</v>
      </c>
      <c r="MS773">
        <v>3301000</v>
      </c>
      <c r="MT773">
        <v>386700</v>
      </c>
      <c r="MU773">
        <v>968600</v>
      </c>
      <c r="MV773">
        <v>368700</v>
      </c>
      <c r="MW773">
        <v>1214400</v>
      </c>
      <c r="MX773">
        <v>294500</v>
      </c>
      <c r="MY773">
        <v>68500</v>
      </c>
      <c r="MZ773">
        <v>8012000</v>
      </c>
      <c r="NA773">
        <v>5982200</v>
      </c>
      <c r="NB773">
        <v>20800</v>
      </c>
      <c r="NC773">
        <v>2747000</v>
      </c>
      <c r="ND773">
        <v>1786200</v>
      </c>
      <c r="NE773">
        <v>1359600</v>
      </c>
      <c r="NF773">
        <v>682900</v>
      </c>
      <c r="NG773">
        <v>277900</v>
      </c>
      <c r="NH773">
        <v>816800</v>
      </c>
      <c r="NI773">
        <v>2397600</v>
      </c>
      <c r="NJ773">
        <v>2029700</v>
      </c>
      <c r="NK773">
        <v>1368300</v>
      </c>
      <c r="NL773">
        <v>634900</v>
      </c>
      <c r="NM773">
        <v>26500</v>
      </c>
      <c r="NN773">
        <v>15908000</v>
      </c>
      <c r="NO773">
        <v>6592600</v>
      </c>
      <c r="NP773">
        <v>1129600</v>
      </c>
      <c r="NQ773">
        <v>759900</v>
      </c>
      <c r="NR773">
        <v>1234200</v>
      </c>
      <c r="NS773">
        <v>124300</v>
      </c>
      <c r="NT773">
        <v>1125500</v>
      </c>
      <c r="NU773">
        <v>745200</v>
      </c>
      <c r="NV773">
        <v>539200</v>
      </c>
      <c r="NW773">
        <v>436700</v>
      </c>
      <c r="NX773">
        <v>498000</v>
      </c>
      <c r="NY773">
        <v>1725100</v>
      </c>
      <c r="NZ773">
        <v>7589800</v>
      </c>
      <c r="OA773">
        <v>7271400</v>
      </c>
      <c r="OB773">
        <v>302300</v>
      </c>
      <c r="OC773">
        <v>101300</v>
      </c>
      <c r="OD773">
        <v>3299100</v>
      </c>
      <c r="OE773">
        <v>2189400</v>
      </c>
      <c r="OF773">
        <v>766000</v>
      </c>
      <c r="OG773">
        <v>240600</v>
      </c>
      <c r="OH773">
        <v>710300</v>
      </c>
      <c r="OI773">
        <v>1552300</v>
      </c>
      <c r="OJ773">
        <v>299500</v>
      </c>
      <c r="OK773">
        <v>318400</v>
      </c>
      <c r="OL773">
        <v>16765000</v>
      </c>
      <c r="OM773">
        <v>2792900</v>
      </c>
      <c r="ON773">
        <v>13971700</v>
      </c>
      <c r="OO773">
        <v>11703500</v>
      </c>
      <c r="OP773">
        <v>4752300</v>
      </c>
      <c r="OQ773">
        <v>1950100</v>
      </c>
      <c r="OR773">
        <v>735200</v>
      </c>
      <c r="OS773">
        <v>497800</v>
      </c>
      <c r="OT773">
        <v>492700</v>
      </c>
      <c r="OU773">
        <v>178200</v>
      </c>
      <c r="OV773">
        <v>707600</v>
      </c>
      <c r="OW773">
        <v>190700</v>
      </c>
      <c r="OX773">
        <v>4180200</v>
      </c>
      <c r="OY773">
        <v>2771000</v>
      </c>
      <c r="OZ773">
        <v>1580700</v>
      </c>
      <c r="PA773">
        <v>480000</v>
      </c>
      <c r="PB773">
        <v>544500</v>
      </c>
      <c r="PC773">
        <v>165800</v>
      </c>
      <c r="PD773">
        <v>2268200</v>
      </c>
      <c r="PE773">
        <v>1005800</v>
      </c>
      <c r="PF773">
        <v>127700</v>
      </c>
      <c r="PG773">
        <v>377300</v>
      </c>
      <c r="PH773">
        <v>757400</v>
      </c>
      <c r="PI773">
        <v>11823000</v>
      </c>
      <c r="PJ773">
        <v>1675700</v>
      </c>
      <c r="PK773">
        <v>362000</v>
      </c>
      <c r="PL773">
        <v>111000</v>
      </c>
      <c r="PM773">
        <v>1202700</v>
      </c>
      <c r="PN773">
        <v>10147400</v>
      </c>
      <c r="PO773">
        <v>1726400</v>
      </c>
      <c r="PP773">
        <v>8421000</v>
      </c>
      <c r="PQ773">
        <v>5384000</v>
      </c>
      <c r="PR773">
        <v>1235800</v>
      </c>
      <c r="PS773">
        <v>1259400</v>
      </c>
      <c r="PT773">
        <v>2888800</v>
      </c>
      <c r="PU773">
        <v>21957000</v>
      </c>
      <c r="PV773">
        <v>2797000</v>
      </c>
      <c r="PW773">
        <v>1954900</v>
      </c>
      <c r="PX773">
        <v>842500</v>
      </c>
      <c r="PY773">
        <v>5123000</v>
      </c>
      <c r="PZ773">
        <v>2361900</v>
      </c>
      <c r="QA773">
        <v>2760700</v>
      </c>
      <c r="QB773">
        <v>14037000</v>
      </c>
      <c r="QC773">
        <v>8008100</v>
      </c>
      <c r="QD773">
        <v>6028900</v>
      </c>
      <c r="QE773">
        <v>9.8000000000000007</v>
      </c>
      <c r="QF773">
        <v>2260300</v>
      </c>
      <c r="QG773">
        <v>130465000</v>
      </c>
      <c r="QH773">
        <v>108877000</v>
      </c>
      <c r="QI773">
        <v>22188000</v>
      </c>
      <c r="QJ773">
        <v>577000</v>
      </c>
      <c r="QK773">
        <v>71000</v>
      </c>
      <c r="QL773">
        <v>505600</v>
      </c>
      <c r="QM773">
        <v>120700</v>
      </c>
      <c r="QN773">
        <v>205000</v>
      </c>
      <c r="QO773">
        <v>72300</v>
      </c>
      <c r="QP773">
        <v>27800</v>
      </c>
      <c r="QQ773">
        <v>104900</v>
      </c>
      <c r="QR773">
        <v>179900</v>
      </c>
      <c r="QS773">
        <v>6700000</v>
      </c>
      <c r="QT773">
        <v>1573700</v>
      </c>
      <c r="QU773">
        <v>816800</v>
      </c>
      <c r="QV773">
        <v>756900</v>
      </c>
      <c r="QW773">
        <v>912200</v>
      </c>
      <c r="QX773">
        <v>4214200</v>
      </c>
      <c r="QY773">
        <v>1919900</v>
      </c>
      <c r="QZ773">
        <v>2294300</v>
      </c>
      <c r="RA773">
        <v>14911000</v>
      </c>
      <c r="RB773">
        <v>9240000</v>
      </c>
      <c r="RC773">
        <v>544700</v>
      </c>
      <c r="RD773">
        <v>505600</v>
      </c>
      <c r="RE773">
        <v>495500</v>
      </c>
      <c r="RF773">
        <v>1517800</v>
      </c>
      <c r="RG773">
        <v>1197000</v>
      </c>
      <c r="RH773">
        <v>1430400</v>
      </c>
      <c r="RI773">
        <v>242900</v>
      </c>
      <c r="RJ773">
        <v>161400</v>
      </c>
      <c r="RK773">
        <v>486900</v>
      </c>
      <c r="RL773">
        <v>445400</v>
      </c>
      <c r="RM773">
        <v>93800</v>
      </c>
      <c r="RN773">
        <v>478000</v>
      </c>
      <c r="RO773">
        <v>1807400</v>
      </c>
      <c r="RP773">
        <v>1141700</v>
      </c>
      <c r="RQ773">
        <v>588400</v>
      </c>
      <c r="RR773">
        <v>675600</v>
      </c>
      <c r="RS773">
        <v>5671000</v>
      </c>
      <c r="RT773">
        <v>1520000</v>
      </c>
      <c r="RU773">
        <v>280400</v>
      </c>
      <c r="RV773">
        <v>199200</v>
      </c>
      <c r="RW773">
        <v>333100</v>
      </c>
      <c r="RX773">
        <v>534200</v>
      </c>
      <c r="RY773">
        <v>683000</v>
      </c>
      <c r="RZ773">
        <v>117300</v>
      </c>
      <c r="SA773">
        <v>921500</v>
      </c>
      <c r="SB773">
        <v>830100</v>
      </c>
      <c r="SC773">
        <v>252600</v>
      </c>
      <c r="SD773">
        <v>86689000</v>
      </c>
      <c r="SE773">
        <v>25342000</v>
      </c>
      <c r="SF773">
        <v>5584100</v>
      </c>
      <c r="SG773">
        <v>3079700</v>
      </c>
      <c r="SH773">
        <v>2081900</v>
      </c>
      <c r="SI773">
        <v>422500</v>
      </c>
      <c r="SJ773">
        <v>14957200</v>
      </c>
      <c r="SK773">
        <v>1886800</v>
      </c>
      <c r="SL773">
        <v>1257600</v>
      </c>
      <c r="SM773">
        <v>146200</v>
      </c>
      <c r="SN773">
        <v>483000</v>
      </c>
      <c r="SO773">
        <v>1192200</v>
      </c>
      <c r="SP773">
        <v>2939000</v>
      </c>
      <c r="SQ773">
        <v>1147300</v>
      </c>
      <c r="SR773">
        <v>553900</v>
      </c>
      <c r="SS773">
        <v>593400</v>
      </c>
      <c r="ST773">
        <v>2863500</v>
      </c>
      <c r="SU773">
        <v>1649700</v>
      </c>
      <c r="SV773">
        <v>1213700</v>
      </c>
      <c r="SW773">
        <v>961700</v>
      </c>
      <c r="SX773">
        <v>990100</v>
      </c>
      <c r="SY773">
        <v>1343400</v>
      </c>
      <c r="SZ773">
        <v>1633200</v>
      </c>
      <c r="TA773">
        <v>4211800</v>
      </c>
      <c r="TB773">
        <v>565400</v>
      </c>
      <c r="TC773">
        <v>183700</v>
      </c>
      <c r="TD773">
        <v>53000</v>
      </c>
      <c r="TE773">
        <v>1333200</v>
      </c>
      <c r="TF773">
        <v>383200</v>
      </c>
      <c r="TG773">
        <v>41000</v>
      </c>
      <c r="TH773">
        <v>24800</v>
      </c>
      <c r="TI773">
        <v>536700</v>
      </c>
      <c r="TJ773">
        <v>563800</v>
      </c>
      <c r="TK773">
        <v>527000</v>
      </c>
      <c r="TL773">
        <v>588800</v>
      </c>
      <c r="TM773">
        <v>3288000</v>
      </c>
      <c r="TN773">
        <v>380500</v>
      </c>
      <c r="TO773">
        <v>964000</v>
      </c>
      <c r="TP773">
        <v>366100</v>
      </c>
      <c r="TQ773">
        <v>1214700</v>
      </c>
      <c r="TR773">
        <v>294300</v>
      </c>
      <c r="TS773">
        <v>68600</v>
      </c>
      <c r="TT773">
        <v>8017000</v>
      </c>
      <c r="TU773">
        <v>5980000</v>
      </c>
      <c r="TV773">
        <v>20900</v>
      </c>
      <c r="TW773">
        <v>2746200</v>
      </c>
      <c r="TX773">
        <v>1787400</v>
      </c>
      <c r="TY773">
        <v>1360700</v>
      </c>
      <c r="TZ773">
        <v>681900</v>
      </c>
      <c r="UA773">
        <v>276900</v>
      </c>
      <c r="UB773">
        <v>816500</v>
      </c>
      <c r="UC773">
        <v>2396400</v>
      </c>
      <c r="UD773">
        <v>2036700</v>
      </c>
      <c r="UE773">
        <v>1372400</v>
      </c>
      <c r="UF773">
        <v>638200</v>
      </c>
      <c r="UG773">
        <v>26100</v>
      </c>
      <c r="UH773">
        <v>15927000</v>
      </c>
      <c r="UI773">
        <v>6591500</v>
      </c>
      <c r="UJ773">
        <v>1127800</v>
      </c>
      <c r="UK773">
        <v>773200</v>
      </c>
      <c r="UL773">
        <v>1239100</v>
      </c>
      <c r="UM773">
        <v>123100</v>
      </c>
      <c r="UN773">
        <v>1120600</v>
      </c>
      <c r="UO773">
        <v>740300</v>
      </c>
      <c r="UP773">
        <v>540800</v>
      </c>
      <c r="UQ773">
        <v>435400</v>
      </c>
      <c r="UR773">
        <v>491100</v>
      </c>
      <c r="US773">
        <v>1715100</v>
      </c>
      <c r="UT773">
        <v>7620600</v>
      </c>
      <c r="UU773">
        <v>7301300</v>
      </c>
      <c r="UV773">
        <v>303200</v>
      </c>
      <c r="UW773">
        <v>101800</v>
      </c>
      <c r="UX773">
        <v>3269900</v>
      </c>
      <c r="UY773">
        <v>2159300</v>
      </c>
      <c r="UZ773">
        <v>756600</v>
      </c>
      <c r="VA773">
        <v>244800</v>
      </c>
      <c r="VB773">
        <v>703400</v>
      </c>
      <c r="VC773">
        <v>1618600</v>
      </c>
      <c r="VD773">
        <v>303000</v>
      </c>
      <c r="VE773">
        <v>319300</v>
      </c>
      <c r="VF773">
        <v>16605000</v>
      </c>
      <c r="VG773">
        <v>2662000</v>
      </c>
      <c r="VH773">
        <v>13943000</v>
      </c>
      <c r="VI773">
        <v>11682700</v>
      </c>
      <c r="VJ773">
        <v>4740300</v>
      </c>
      <c r="VK773">
        <v>1942900</v>
      </c>
      <c r="VL773">
        <v>734500</v>
      </c>
      <c r="VM773">
        <v>497200</v>
      </c>
      <c r="VN773">
        <v>492100</v>
      </c>
      <c r="VO773">
        <v>178400</v>
      </c>
      <c r="VP773">
        <v>704400</v>
      </c>
      <c r="VQ773">
        <v>190900</v>
      </c>
      <c r="VR773">
        <v>4177600.0000000005</v>
      </c>
      <c r="VS773">
        <v>2764800</v>
      </c>
      <c r="VT773">
        <v>1577300</v>
      </c>
      <c r="VU773">
        <v>479000</v>
      </c>
      <c r="VV773">
        <v>542900</v>
      </c>
      <c r="VW773">
        <v>165600</v>
      </c>
      <c r="VX773">
        <v>1005900</v>
      </c>
      <c r="VY773">
        <v>127500</v>
      </c>
      <c r="VZ773">
        <v>379300</v>
      </c>
      <c r="WA773">
        <v>747600</v>
      </c>
      <c r="WB773">
        <v>12112000</v>
      </c>
      <c r="WC773">
        <v>1826600</v>
      </c>
      <c r="WD773">
        <v>376800</v>
      </c>
      <c r="WE773">
        <v>114800</v>
      </c>
      <c r="WF773">
        <v>1335000</v>
      </c>
      <c r="WG773">
        <v>10285600</v>
      </c>
      <c r="WH773">
        <v>1801400</v>
      </c>
      <c r="WI773">
        <v>8484200</v>
      </c>
      <c r="WJ773">
        <v>5398000</v>
      </c>
      <c r="WK773">
        <v>1242500</v>
      </c>
      <c r="WL773">
        <v>1260700</v>
      </c>
      <c r="WM773">
        <v>2895100</v>
      </c>
      <c r="WN773">
        <v>21588000</v>
      </c>
      <c r="WO773">
        <v>2780000</v>
      </c>
      <c r="WP773">
        <v>1961000</v>
      </c>
      <c r="WQ773">
        <v>819300</v>
      </c>
      <c r="WR773">
        <v>5026000</v>
      </c>
      <c r="WS773">
        <v>2249500</v>
      </c>
      <c r="WT773">
        <v>2776800</v>
      </c>
      <c r="WU773">
        <v>13782000</v>
      </c>
      <c r="WV773">
        <v>7690200</v>
      </c>
      <c r="WW773">
        <v>6091500</v>
      </c>
    </row>
    <row r="774" spans="1:621" x14ac:dyDescent="0.45">
      <c r="A774" s="1"/>
      <c r="C774" s="1">
        <v>37622</v>
      </c>
      <c r="D774">
        <v>1105000</v>
      </c>
      <c r="E774">
        <v>4713000</v>
      </c>
      <c r="F774">
        <v>3608000</v>
      </c>
      <c r="G774">
        <v>2729000</v>
      </c>
      <c r="H774">
        <v>937000</v>
      </c>
      <c r="I774">
        <v>841000</v>
      </c>
      <c r="J774">
        <v>2389000</v>
      </c>
      <c r="K774">
        <v>599000</v>
      </c>
      <c r="L774">
        <v>55.2</v>
      </c>
      <c r="M774">
        <v>12.9</v>
      </c>
      <c r="N774">
        <v>42.2</v>
      </c>
      <c r="O774">
        <v>9.8000000000000007</v>
      </c>
      <c r="P774">
        <v>28</v>
      </c>
      <c r="Q774">
        <v>7</v>
      </c>
      <c r="R774">
        <v>3.2</v>
      </c>
      <c r="S774">
        <v>0.6</v>
      </c>
      <c r="T774">
        <v>1.6</v>
      </c>
      <c r="U774">
        <v>0.4</v>
      </c>
      <c r="V774">
        <v>2856000</v>
      </c>
      <c r="W774">
        <v>2582000</v>
      </c>
      <c r="X774">
        <v>3166000</v>
      </c>
      <c r="Y774">
        <v>1405000</v>
      </c>
      <c r="Z774">
        <v>1760000</v>
      </c>
      <c r="AA774">
        <v>18.5</v>
      </c>
      <c r="AB774">
        <v>9.6</v>
      </c>
      <c r="AC774">
        <v>33.200000000000003</v>
      </c>
      <c r="AD774">
        <v>30</v>
      </c>
      <c r="AE774">
        <v>36.799999999999997</v>
      </c>
      <c r="AF774">
        <v>16.3</v>
      </c>
      <c r="AG774">
        <v>20.5</v>
      </c>
      <c r="AH774">
        <v>107019000</v>
      </c>
      <c r="AI774">
        <v>128561000</v>
      </c>
      <c r="AJ774">
        <v>21596000</v>
      </c>
      <c r="AK774">
        <v>559000</v>
      </c>
      <c r="AL774">
        <v>68400</v>
      </c>
      <c r="AM774">
        <v>490500</v>
      </c>
      <c r="AN774">
        <v>120600</v>
      </c>
      <c r="AO774">
        <v>194900</v>
      </c>
      <c r="AP774">
        <v>70900</v>
      </c>
      <c r="AQ774">
        <v>27500</v>
      </c>
      <c r="AR774">
        <v>96500</v>
      </c>
      <c r="AS774">
        <v>175000</v>
      </c>
      <c r="AT774">
        <v>6293000</v>
      </c>
      <c r="AU774">
        <v>1514400</v>
      </c>
      <c r="AV774">
        <v>785700</v>
      </c>
      <c r="AW774">
        <v>728700</v>
      </c>
      <c r="AX774">
        <v>802900</v>
      </c>
      <c r="AY774">
        <v>3975500</v>
      </c>
      <c r="AZ774">
        <v>1812900</v>
      </c>
      <c r="BA774">
        <v>2162600</v>
      </c>
      <c r="BB774">
        <v>14744000</v>
      </c>
      <c r="BC774">
        <v>9133000</v>
      </c>
      <c r="BD774">
        <v>535100</v>
      </c>
      <c r="BE774">
        <v>481200</v>
      </c>
      <c r="BF774">
        <v>495200</v>
      </c>
      <c r="BG774">
        <v>1506800</v>
      </c>
      <c r="BH774">
        <v>1185600</v>
      </c>
      <c r="BI774">
        <v>1409500</v>
      </c>
      <c r="BJ774">
        <v>234800</v>
      </c>
      <c r="BK774">
        <v>157100</v>
      </c>
      <c r="BL774">
        <v>479900</v>
      </c>
      <c r="BM774">
        <v>446200</v>
      </c>
      <c r="BN774">
        <v>91500</v>
      </c>
      <c r="BO774">
        <v>474700</v>
      </c>
      <c r="BP774">
        <v>1795300</v>
      </c>
      <c r="BQ774">
        <v>1136500</v>
      </c>
      <c r="BR774">
        <v>582200</v>
      </c>
      <c r="BS774">
        <v>667300</v>
      </c>
      <c r="BT774">
        <v>5611000</v>
      </c>
      <c r="BU774">
        <v>1503500</v>
      </c>
      <c r="BV774">
        <v>277600</v>
      </c>
      <c r="BW774">
        <v>193200</v>
      </c>
      <c r="BX774">
        <v>320000</v>
      </c>
      <c r="BY774">
        <v>529000</v>
      </c>
      <c r="BZ774">
        <v>682400</v>
      </c>
      <c r="CA774">
        <v>113500</v>
      </c>
      <c r="CB774">
        <v>919200</v>
      </c>
      <c r="CC774">
        <v>826900</v>
      </c>
      <c r="CD774">
        <v>245900</v>
      </c>
      <c r="CE774">
        <v>85423000</v>
      </c>
      <c r="CF774">
        <v>25114000</v>
      </c>
      <c r="CG774">
        <v>5532700</v>
      </c>
      <c r="CH774">
        <v>3051300</v>
      </c>
      <c r="CI774">
        <v>2060600</v>
      </c>
      <c r="CJ774">
        <v>420800</v>
      </c>
      <c r="CK774">
        <v>14831900</v>
      </c>
      <c r="CL774">
        <v>1860700</v>
      </c>
      <c r="CM774">
        <v>1244100</v>
      </c>
      <c r="CN774">
        <v>141400</v>
      </c>
      <c r="CO774">
        <v>475200</v>
      </c>
      <c r="CP774">
        <v>1134400</v>
      </c>
      <c r="CQ774">
        <v>2917800</v>
      </c>
      <c r="CR774">
        <v>1162400</v>
      </c>
      <c r="CS774">
        <v>556100</v>
      </c>
      <c r="CT774">
        <v>606300</v>
      </c>
      <c r="CU774">
        <v>2842800</v>
      </c>
      <c r="CV774">
        <v>1638800</v>
      </c>
      <c r="CW774">
        <v>1204000</v>
      </c>
      <c r="CX774">
        <v>963900</v>
      </c>
      <c r="CY774">
        <v>983100</v>
      </c>
      <c r="CZ774">
        <v>1341400</v>
      </c>
      <c r="DA774">
        <v>1625400</v>
      </c>
      <c r="DB774">
        <v>4164200</v>
      </c>
      <c r="DC774">
        <v>556900</v>
      </c>
      <c r="DD774">
        <v>181400</v>
      </c>
      <c r="DE774">
        <v>51100</v>
      </c>
      <c r="DF774">
        <v>1298300</v>
      </c>
      <c r="DG774">
        <v>392600</v>
      </c>
      <c r="DH774">
        <v>41100</v>
      </c>
      <c r="DI774">
        <v>19500</v>
      </c>
      <c r="DJ774">
        <v>527900</v>
      </c>
      <c r="DK774">
        <v>571600</v>
      </c>
      <c r="DL774">
        <v>523799.99999999994</v>
      </c>
      <c r="DM774">
        <v>584700</v>
      </c>
      <c r="DN774">
        <v>3249000</v>
      </c>
      <c r="DO774">
        <v>378600</v>
      </c>
      <c r="DP774">
        <v>952000</v>
      </c>
      <c r="DQ774">
        <v>361100</v>
      </c>
      <c r="DR774">
        <v>1202000</v>
      </c>
      <c r="DS774">
        <v>286800</v>
      </c>
      <c r="DT774">
        <v>68600</v>
      </c>
      <c r="DU774">
        <v>7976000</v>
      </c>
      <c r="DV774">
        <v>5976400</v>
      </c>
      <c r="DW774">
        <v>20900</v>
      </c>
      <c r="DX774">
        <v>2748200</v>
      </c>
      <c r="DY774">
        <v>1789200</v>
      </c>
      <c r="DZ774">
        <v>1361800</v>
      </c>
      <c r="EA774">
        <v>685700</v>
      </c>
      <c r="EB774">
        <v>273300</v>
      </c>
      <c r="EC774">
        <v>814500</v>
      </c>
      <c r="ED774">
        <v>2392800</v>
      </c>
      <c r="EE774">
        <v>1999400</v>
      </c>
      <c r="EF774">
        <v>1345100</v>
      </c>
      <c r="EG774">
        <v>628300</v>
      </c>
      <c r="EH774">
        <v>26000</v>
      </c>
      <c r="EI774">
        <v>15635000</v>
      </c>
      <c r="EJ774">
        <v>6660200</v>
      </c>
      <c r="EK774">
        <v>1122800</v>
      </c>
      <c r="EL774">
        <v>914400</v>
      </c>
      <c r="EM774">
        <v>1208400</v>
      </c>
      <c r="EN774">
        <v>122700</v>
      </c>
      <c r="EO774">
        <v>1121500</v>
      </c>
      <c r="EP774">
        <v>729300</v>
      </c>
      <c r="EQ774">
        <v>535600</v>
      </c>
      <c r="ER774">
        <v>432400</v>
      </c>
      <c r="ES774">
        <v>473100</v>
      </c>
      <c r="ET774">
        <v>1695500</v>
      </c>
      <c r="EU774">
        <v>7279400</v>
      </c>
      <c r="EV774">
        <v>6964900</v>
      </c>
      <c r="EW774">
        <v>297300</v>
      </c>
      <c r="EX774">
        <v>98900</v>
      </c>
      <c r="EY774">
        <v>3099100</v>
      </c>
      <c r="EZ774">
        <v>2043000</v>
      </c>
      <c r="FA774">
        <v>745700</v>
      </c>
      <c r="FB774">
        <v>238600</v>
      </c>
      <c r="FC774">
        <v>700400</v>
      </c>
      <c r="FD774">
        <v>1483800</v>
      </c>
      <c r="FE774">
        <v>301100</v>
      </c>
      <c r="FF774">
        <v>314500</v>
      </c>
      <c r="FG774">
        <v>16544000</v>
      </c>
      <c r="FH774">
        <v>2592600</v>
      </c>
      <c r="FI774">
        <v>13950900</v>
      </c>
      <c r="FJ774">
        <v>11676900</v>
      </c>
      <c r="FK774">
        <v>4730700</v>
      </c>
      <c r="FL774">
        <v>1938500</v>
      </c>
      <c r="FM774">
        <v>733100</v>
      </c>
      <c r="FN774">
        <v>493300</v>
      </c>
      <c r="FO774">
        <v>491100</v>
      </c>
      <c r="FP774">
        <v>179000</v>
      </c>
      <c r="FQ774">
        <v>704800</v>
      </c>
      <c r="FR774">
        <v>190900</v>
      </c>
      <c r="FS774">
        <v>4180700</v>
      </c>
      <c r="FT774">
        <v>2765500</v>
      </c>
      <c r="FU774">
        <v>1578500</v>
      </c>
      <c r="FV774">
        <v>480000</v>
      </c>
      <c r="FW774">
        <v>542600</v>
      </c>
      <c r="FX774">
        <v>164400</v>
      </c>
      <c r="FY774">
        <v>2274000</v>
      </c>
      <c r="FZ774">
        <v>1013200</v>
      </c>
      <c r="GA774">
        <v>126500</v>
      </c>
      <c r="GB774">
        <v>375700</v>
      </c>
      <c r="GC774">
        <v>758600</v>
      </c>
      <c r="GD774">
        <v>11568000</v>
      </c>
      <c r="GE774">
        <v>1624900</v>
      </c>
      <c r="GF774">
        <v>339500</v>
      </c>
      <c r="GG774">
        <v>106800</v>
      </c>
      <c r="GH774">
        <v>1178600</v>
      </c>
      <c r="GI774">
        <v>9942900</v>
      </c>
      <c r="GJ774">
        <v>1709400</v>
      </c>
      <c r="GK774">
        <v>8233500</v>
      </c>
      <c r="GL774">
        <v>5337000</v>
      </c>
      <c r="GM774">
        <v>1225600</v>
      </c>
      <c r="GN774">
        <v>1247100</v>
      </c>
      <c r="GO774">
        <v>2863800</v>
      </c>
      <c r="GP774">
        <v>21542000</v>
      </c>
      <c r="GQ774">
        <v>2767000</v>
      </c>
      <c r="GR774">
        <v>1946300</v>
      </c>
      <c r="GS774">
        <v>820400</v>
      </c>
      <c r="GT774">
        <v>4950000</v>
      </c>
      <c r="GU774">
        <v>2193400</v>
      </c>
      <c r="GV774">
        <v>2756200</v>
      </c>
      <c r="GW774">
        <v>13825000</v>
      </c>
      <c r="GX774">
        <v>7819700</v>
      </c>
      <c r="GY774">
        <v>6005600</v>
      </c>
      <c r="IO774">
        <v>145937000</v>
      </c>
      <c r="IP774">
        <v>66.400000000000006</v>
      </c>
      <c r="IQ774">
        <v>137417000</v>
      </c>
      <c r="IR774">
        <v>62.5</v>
      </c>
      <c r="IS774">
        <v>8520000</v>
      </c>
      <c r="IT774">
        <v>5.8</v>
      </c>
      <c r="IU774">
        <v>73960000</v>
      </c>
      <c r="IV774">
        <v>4632000</v>
      </c>
      <c r="IW774">
        <v>77746000</v>
      </c>
      <c r="IX774">
        <v>73.5</v>
      </c>
      <c r="IY774">
        <v>72925000</v>
      </c>
      <c r="IZ774">
        <v>68.900000000000006</v>
      </c>
      <c r="JA774">
        <v>4820000</v>
      </c>
      <c r="JB774">
        <v>6.2</v>
      </c>
      <c r="JC774">
        <v>28022000</v>
      </c>
      <c r="JD774">
        <v>74030000</v>
      </c>
      <c r="JE774">
        <v>75.8</v>
      </c>
      <c r="JF774">
        <v>69919000</v>
      </c>
      <c r="JG774">
        <v>71.599999999999994</v>
      </c>
      <c r="JH774">
        <v>4111000</v>
      </c>
      <c r="JI774">
        <v>5.6</v>
      </c>
      <c r="JJ774">
        <v>23605000</v>
      </c>
      <c r="JK774">
        <v>7351000</v>
      </c>
      <c r="JL774">
        <v>5.3</v>
      </c>
      <c r="JM774">
        <v>128561000</v>
      </c>
      <c r="JN774">
        <v>107019000</v>
      </c>
      <c r="JO774">
        <v>21596000</v>
      </c>
      <c r="JP774">
        <v>559000</v>
      </c>
      <c r="JQ774">
        <v>68400</v>
      </c>
      <c r="JR774">
        <v>490500</v>
      </c>
      <c r="JS774">
        <v>120600</v>
      </c>
      <c r="JT774">
        <v>194900</v>
      </c>
      <c r="JU774">
        <v>70900</v>
      </c>
      <c r="JV774">
        <v>27500</v>
      </c>
      <c r="JW774">
        <v>96500</v>
      </c>
      <c r="JX774">
        <v>175000</v>
      </c>
      <c r="JY774">
        <v>6293000</v>
      </c>
      <c r="JZ774">
        <v>1514400</v>
      </c>
      <c r="KA774">
        <v>785700</v>
      </c>
      <c r="KB774">
        <v>728700</v>
      </c>
      <c r="KC774">
        <v>802900</v>
      </c>
      <c r="KD774">
        <v>3975500</v>
      </c>
      <c r="KE774">
        <v>1812900</v>
      </c>
      <c r="KF774">
        <v>2162600</v>
      </c>
      <c r="KG774">
        <v>14744000</v>
      </c>
      <c r="KH774">
        <v>9133000</v>
      </c>
      <c r="KI774">
        <v>535100</v>
      </c>
      <c r="KJ774">
        <v>481200</v>
      </c>
      <c r="KK774">
        <v>495200</v>
      </c>
      <c r="KL774">
        <v>1506800</v>
      </c>
      <c r="KM774">
        <v>1185600</v>
      </c>
      <c r="KN774">
        <v>1409500</v>
      </c>
      <c r="KO774">
        <v>234800</v>
      </c>
      <c r="KP774">
        <v>157100</v>
      </c>
      <c r="KQ774">
        <v>479900</v>
      </c>
      <c r="KR774">
        <v>446200</v>
      </c>
      <c r="KS774">
        <v>91500</v>
      </c>
      <c r="KT774">
        <v>474700</v>
      </c>
      <c r="KU774">
        <v>1795300</v>
      </c>
      <c r="KV774">
        <v>1136500</v>
      </c>
      <c r="KW774">
        <v>582200</v>
      </c>
      <c r="KX774">
        <v>667300</v>
      </c>
      <c r="KY774">
        <v>5611000</v>
      </c>
      <c r="KZ774">
        <v>1503500</v>
      </c>
      <c r="LA774">
        <v>277600</v>
      </c>
      <c r="LB774">
        <v>193200</v>
      </c>
      <c r="LC774">
        <v>320000</v>
      </c>
      <c r="LD774">
        <v>529000</v>
      </c>
      <c r="LE774">
        <v>682400</v>
      </c>
      <c r="LF774">
        <v>113500</v>
      </c>
      <c r="LG774">
        <v>919200</v>
      </c>
      <c r="LH774">
        <v>826900</v>
      </c>
      <c r="LI774">
        <v>245900</v>
      </c>
      <c r="LJ774">
        <v>85423000</v>
      </c>
      <c r="LK774">
        <v>25114000</v>
      </c>
      <c r="LL774">
        <v>5532700</v>
      </c>
      <c r="LM774">
        <v>3051300</v>
      </c>
      <c r="LN774">
        <v>2060600</v>
      </c>
      <c r="LO774">
        <v>420800</v>
      </c>
      <c r="LP774">
        <v>14831900</v>
      </c>
      <c r="LQ774">
        <v>1860700</v>
      </c>
      <c r="LR774">
        <v>1244100</v>
      </c>
      <c r="LS774">
        <v>141400</v>
      </c>
      <c r="LT774">
        <v>475200</v>
      </c>
      <c r="LU774">
        <v>1134400</v>
      </c>
      <c r="LV774">
        <v>2917800</v>
      </c>
      <c r="LW774">
        <v>1162400</v>
      </c>
      <c r="LX774">
        <v>556100</v>
      </c>
      <c r="LY774">
        <v>606300</v>
      </c>
      <c r="LZ774">
        <v>2842800</v>
      </c>
      <c r="MA774">
        <v>1638800</v>
      </c>
      <c r="MB774">
        <v>1204000</v>
      </c>
      <c r="MC774">
        <v>963900</v>
      </c>
      <c r="MD774">
        <v>983100</v>
      </c>
      <c r="ME774">
        <v>1341400</v>
      </c>
      <c r="MF774">
        <v>1625400</v>
      </c>
      <c r="MG774">
        <v>4164200</v>
      </c>
      <c r="MH774">
        <v>556900</v>
      </c>
      <c r="MI774">
        <v>181400</v>
      </c>
      <c r="MJ774">
        <v>51100</v>
      </c>
      <c r="MK774">
        <v>1298300</v>
      </c>
      <c r="ML774">
        <v>392600</v>
      </c>
      <c r="MM774">
        <v>41100</v>
      </c>
      <c r="MN774">
        <v>19500</v>
      </c>
      <c r="MO774">
        <v>527900</v>
      </c>
      <c r="MP774">
        <v>571600</v>
      </c>
      <c r="MQ774">
        <v>523799.99999999994</v>
      </c>
      <c r="MR774">
        <v>584700</v>
      </c>
      <c r="MS774">
        <v>3249000</v>
      </c>
      <c r="MT774">
        <v>378600</v>
      </c>
      <c r="MU774">
        <v>952000</v>
      </c>
      <c r="MV774">
        <v>361100</v>
      </c>
      <c r="MW774">
        <v>1202000</v>
      </c>
      <c r="MX774">
        <v>286800</v>
      </c>
      <c r="MY774">
        <v>68600</v>
      </c>
      <c r="MZ774">
        <v>7976000</v>
      </c>
      <c r="NA774">
        <v>5976400</v>
      </c>
      <c r="NB774">
        <v>20900</v>
      </c>
      <c r="NC774">
        <v>2748200</v>
      </c>
      <c r="ND774">
        <v>1789200</v>
      </c>
      <c r="NE774">
        <v>1361800</v>
      </c>
      <c r="NF774">
        <v>685700</v>
      </c>
      <c r="NG774">
        <v>273300</v>
      </c>
      <c r="NH774">
        <v>814500</v>
      </c>
      <c r="NI774">
        <v>2392800</v>
      </c>
      <c r="NJ774">
        <v>1999400</v>
      </c>
      <c r="NK774">
        <v>1345100</v>
      </c>
      <c r="NL774">
        <v>628300</v>
      </c>
      <c r="NM774">
        <v>26000</v>
      </c>
      <c r="NN774">
        <v>15635000</v>
      </c>
      <c r="NO774">
        <v>6660200</v>
      </c>
      <c r="NP774">
        <v>1122800</v>
      </c>
      <c r="NQ774">
        <v>914400</v>
      </c>
      <c r="NR774">
        <v>1208400</v>
      </c>
      <c r="NS774">
        <v>122700</v>
      </c>
      <c r="NT774">
        <v>1121500</v>
      </c>
      <c r="NU774">
        <v>729300</v>
      </c>
      <c r="NV774">
        <v>535600</v>
      </c>
      <c r="NW774">
        <v>432400</v>
      </c>
      <c r="NX774">
        <v>473100</v>
      </c>
      <c r="NY774">
        <v>1695500</v>
      </c>
      <c r="NZ774">
        <v>7279400</v>
      </c>
      <c r="OA774">
        <v>6964900</v>
      </c>
      <c r="OB774">
        <v>297300</v>
      </c>
      <c r="OC774">
        <v>98900</v>
      </c>
      <c r="OD774">
        <v>3099100</v>
      </c>
      <c r="OE774">
        <v>2043000</v>
      </c>
      <c r="OF774">
        <v>745700</v>
      </c>
      <c r="OG774">
        <v>238600</v>
      </c>
      <c r="OH774">
        <v>700400</v>
      </c>
      <c r="OI774">
        <v>1483800</v>
      </c>
      <c r="OJ774">
        <v>301100</v>
      </c>
      <c r="OK774">
        <v>314500</v>
      </c>
      <c r="OL774">
        <v>16544000</v>
      </c>
      <c r="OM774">
        <v>2592600</v>
      </c>
      <c r="ON774">
        <v>13950900</v>
      </c>
      <c r="OO774">
        <v>11676900</v>
      </c>
      <c r="OP774">
        <v>4730700</v>
      </c>
      <c r="OQ774">
        <v>1938500</v>
      </c>
      <c r="OR774">
        <v>733100</v>
      </c>
      <c r="OS774">
        <v>493300</v>
      </c>
      <c r="OT774">
        <v>491100</v>
      </c>
      <c r="OU774">
        <v>179000</v>
      </c>
      <c r="OV774">
        <v>704800</v>
      </c>
      <c r="OW774">
        <v>190900</v>
      </c>
      <c r="OX774">
        <v>4180700</v>
      </c>
      <c r="OY774">
        <v>2765500</v>
      </c>
      <c r="OZ774">
        <v>1578500</v>
      </c>
      <c r="PA774">
        <v>480000</v>
      </c>
      <c r="PB774">
        <v>542600</v>
      </c>
      <c r="PC774">
        <v>164400</v>
      </c>
      <c r="PD774">
        <v>2274000</v>
      </c>
      <c r="PE774">
        <v>1013200</v>
      </c>
      <c r="PF774">
        <v>126500</v>
      </c>
      <c r="PG774">
        <v>375700</v>
      </c>
      <c r="PH774">
        <v>758600</v>
      </c>
      <c r="PI774">
        <v>11568000</v>
      </c>
      <c r="PJ774">
        <v>1624900</v>
      </c>
      <c r="PK774">
        <v>339500</v>
      </c>
      <c r="PL774">
        <v>106800</v>
      </c>
      <c r="PM774">
        <v>1178600</v>
      </c>
      <c r="PN774">
        <v>9942900</v>
      </c>
      <c r="PO774">
        <v>1709400</v>
      </c>
      <c r="PP774">
        <v>8233500</v>
      </c>
      <c r="PQ774">
        <v>5337000</v>
      </c>
      <c r="PR774">
        <v>1225600</v>
      </c>
      <c r="PS774">
        <v>1247100</v>
      </c>
      <c r="PT774">
        <v>2863800</v>
      </c>
      <c r="PU774">
        <v>21542000</v>
      </c>
      <c r="PV774">
        <v>2767000</v>
      </c>
      <c r="PW774">
        <v>1946300</v>
      </c>
      <c r="PX774">
        <v>820400</v>
      </c>
      <c r="PY774">
        <v>4950000</v>
      </c>
      <c r="PZ774">
        <v>2193400</v>
      </c>
      <c r="QA774">
        <v>2756200</v>
      </c>
      <c r="QB774">
        <v>13825000</v>
      </c>
      <c r="QC774">
        <v>7819700</v>
      </c>
      <c r="QD774">
        <v>6005600</v>
      </c>
      <c r="QE774">
        <v>9.9</v>
      </c>
      <c r="QF774">
        <v>2279400</v>
      </c>
      <c r="QG774">
        <v>130573000</v>
      </c>
      <c r="QH774">
        <v>108947000</v>
      </c>
      <c r="QI774">
        <v>22146000</v>
      </c>
      <c r="QJ774">
        <v>575000</v>
      </c>
      <c r="QK774">
        <v>70900</v>
      </c>
      <c r="QL774">
        <v>504400</v>
      </c>
      <c r="QM774">
        <v>120900</v>
      </c>
      <c r="QN774">
        <v>204900</v>
      </c>
      <c r="QO774">
        <v>71300</v>
      </c>
      <c r="QP774">
        <v>27700</v>
      </c>
      <c r="QQ774">
        <v>105900</v>
      </c>
      <c r="QR774">
        <v>178600</v>
      </c>
      <c r="QS774">
        <v>6704000</v>
      </c>
      <c r="QT774">
        <v>1574700</v>
      </c>
      <c r="QU774">
        <v>817800</v>
      </c>
      <c r="QV774">
        <v>756900</v>
      </c>
      <c r="QW774">
        <v>913000</v>
      </c>
      <c r="QX774">
        <v>4216400</v>
      </c>
      <c r="QY774">
        <v>1919800</v>
      </c>
      <c r="QZ774">
        <v>2296600</v>
      </c>
      <c r="RA774">
        <v>14867000</v>
      </c>
      <c r="RB774">
        <v>9197000</v>
      </c>
      <c r="RC774">
        <v>545600</v>
      </c>
      <c r="RD774">
        <v>502700</v>
      </c>
      <c r="RE774">
        <v>495900</v>
      </c>
      <c r="RF774">
        <v>1511300</v>
      </c>
      <c r="RG774">
        <v>1191000</v>
      </c>
      <c r="RH774">
        <v>1412000</v>
      </c>
      <c r="RI774">
        <v>235000</v>
      </c>
      <c r="RJ774">
        <v>156500</v>
      </c>
      <c r="RK774">
        <v>481700</v>
      </c>
      <c r="RL774">
        <v>446900</v>
      </c>
      <c r="RM774">
        <v>91800</v>
      </c>
      <c r="RN774">
        <v>475300</v>
      </c>
      <c r="RO774">
        <v>1805300</v>
      </c>
      <c r="RP774">
        <v>1145700</v>
      </c>
      <c r="RQ774">
        <v>586200</v>
      </c>
      <c r="RR774">
        <v>672000</v>
      </c>
      <c r="RS774">
        <v>5670000</v>
      </c>
      <c r="RT774">
        <v>1527700</v>
      </c>
      <c r="RU774">
        <v>279400</v>
      </c>
      <c r="RV774">
        <v>195800</v>
      </c>
      <c r="RW774">
        <v>327000</v>
      </c>
      <c r="RX774">
        <v>530800</v>
      </c>
      <c r="RY774">
        <v>685900</v>
      </c>
      <c r="RZ774">
        <v>117500</v>
      </c>
      <c r="SA774">
        <v>923400</v>
      </c>
      <c r="SB774">
        <v>831100</v>
      </c>
      <c r="SC774">
        <v>251200</v>
      </c>
      <c r="SD774">
        <v>86801000</v>
      </c>
      <c r="SE774">
        <v>25296000</v>
      </c>
      <c r="SF774">
        <v>5574100</v>
      </c>
      <c r="SG774">
        <v>3065100</v>
      </c>
      <c r="SH774">
        <v>2085500</v>
      </c>
      <c r="SI774">
        <v>423500</v>
      </c>
      <c r="SJ774">
        <v>14939100</v>
      </c>
      <c r="SK774">
        <v>1887000</v>
      </c>
      <c r="SL774">
        <v>1254500</v>
      </c>
      <c r="SM774">
        <v>150300</v>
      </c>
      <c r="SN774">
        <v>482200</v>
      </c>
      <c r="SO774">
        <v>1191200</v>
      </c>
      <c r="SP774">
        <v>2931200</v>
      </c>
      <c r="SQ774">
        <v>1151600</v>
      </c>
      <c r="SR774">
        <v>555100</v>
      </c>
      <c r="SS774">
        <v>596500</v>
      </c>
      <c r="ST774">
        <v>2855700</v>
      </c>
      <c r="SU774">
        <v>1635900</v>
      </c>
      <c r="SV774">
        <v>1219800</v>
      </c>
      <c r="SW774">
        <v>963000</v>
      </c>
      <c r="SX774">
        <v>986500</v>
      </c>
      <c r="SY774">
        <v>1336800</v>
      </c>
      <c r="SZ774">
        <v>1636100</v>
      </c>
      <c r="TA774">
        <v>4197000</v>
      </c>
      <c r="TB774">
        <v>563900</v>
      </c>
      <c r="TC774">
        <v>182700</v>
      </c>
      <c r="TD774">
        <v>52700</v>
      </c>
      <c r="TE774">
        <v>1329100</v>
      </c>
      <c r="TF774">
        <v>382300</v>
      </c>
      <c r="TG774">
        <v>41100</v>
      </c>
      <c r="TH774">
        <v>23000</v>
      </c>
      <c r="TI774">
        <v>531600</v>
      </c>
      <c r="TJ774">
        <v>565300</v>
      </c>
      <c r="TK774">
        <v>525300</v>
      </c>
      <c r="TL774">
        <v>586200</v>
      </c>
      <c r="TM774">
        <v>3264000</v>
      </c>
      <c r="TN774">
        <v>383500</v>
      </c>
      <c r="TO774">
        <v>954400</v>
      </c>
      <c r="TP774">
        <v>362600</v>
      </c>
      <c r="TQ774">
        <v>1204600</v>
      </c>
      <c r="TR774">
        <v>290000</v>
      </c>
      <c r="TS774">
        <v>68800</v>
      </c>
      <c r="TT774">
        <v>8025000</v>
      </c>
      <c r="TU774">
        <v>5988800</v>
      </c>
      <c r="TV774">
        <v>20900</v>
      </c>
      <c r="TW774">
        <v>2752700</v>
      </c>
      <c r="TX774">
        <v>1789100</v>
      </c>
      <c r="TY774">
        <v>1361500</v>
      </c>
      <c r="TZ774">
        <v>687100</v>
      </c>
      <c r="UA774">
        <v>276500</v>
      </c>
      <c r="UB774">
        <v>816300</v>
      </c>
      <c r="UC774">
        <v>2398900</v>
      </c>
      <c r="UD774">
        <v>2036300</v>
      </c>
      <c r="UE774">
        <v>1369900</v>
      </c>
      <c r="UF774">
        <v>639900</v>
      </c>
      <c r="UG774">
        <v>26500</v>
      </c>
      <c r="UH774">
        <v>15993000</v>
      </c>
      <c r="UI774">
        <v>6633600</v>
      </c>
      <c r="UJ774">
        <v>1130900</v>
      </c>
      <c r="UK774">
        <v>829300</v>
      </c>
      <c r="UL774">
        <v>1226300</v>
      </c>
      <c r="UM774">
        <v>123900</v>
      </c>
      <c r="UN774">
        <v>1122700</v>
      </c>
      <c r="UO774">
        <v>738500</v>
      </c>
      <c r="UP774">
        <v>540300</v>
      </c>
      <c r="UQ774">
        <v>435400</v>
      </c>
      <c r="UR774">
        <v>486300</v>
      </c>
      <c r="US774">
        <v>1711200</v>
      </c>
      <c r="UT774">
        <v>7648500</v>
      </c>
      <c r="UU774">
        <v>7325800</v>
      </c>
      <c r="UV774">
        <v>299000</v>
      </c>
      <c r="UW774">
        <v>100500</v>
      </c>
      <c r="UX774">
        <v>3305500</v>
      </c>
      <c r="UY774">
        <v>2196800</v>
      </c>
      <c r="UZ774">
        <v>749000</v>
      </c>
      <c r="VA774">
        <v>243300</v>
      </c>
      <c r="VB774">
        <v>704000</v>
      </c>
      <c r="VC774">
        <v>1621100</v>
      </c>
      <c r="VD774">
        <v>303200</v>
      </c>
      <c r="VE774">
        <v>322700</v>
      </c>
      <c r="VF774">
        <v>16650000</v>
      </c>
      <c r="VG774">
        <v>2665600</v>
      </c>
      <c r="VH774">
        <v>13984400</v>
      </c>
      <c r="VI774">
        <v>11705000</v>
      </c>
      <c r="VJ774">
        <v>4747200</v>
      </c>
      <c r="VK774">
        <v>1941400</v>
      </c>
      <c r="VL774">
        <v>737200</v>
      </c>
      <c r="VM774">
        <v>496100</v>
      </c>
      <c r="VN774">
        <v>492400</v>
      </c>
      <c r="VO774">
        <v>179400</v>
      </c>
      <c r="VP774">
        <v>708700</v>
      </c>
      <c r="VQ774">
        <v>191900</v>
      </c>
      <c r="VR774">
        <v>4186600.0000000005</v>
      </c>
      <c r="VS774">
        <v>2771200</v>
      </c>
      <c r="VT774">
        <v>1581300</v>
      </c>
      <c r="VU774">
        <v>480800</v>
      </c>
      <c r="VV774">
        <v>544200</v>
      </c>
      <c r="VW774">
        <v>164900</v>
      </c>
      <c r="VX774">
        <v>1017700</v>
      </c>
      <c r="VY774">
        <v>127600</v>
      </c>
      <c r="VZ774">
        <v>379700</v>
      </c>
      <c r="WA774">
        <v>754400</v>
      </c>
      <c r="WB774">
        <v>12173000</v>
      </c>
      <c r="WC774">
        <v>1840300</v>
      </c>
      <c r="WD774">
        <v>373700</v>
      </c>
      <c r="WE774">
        <v>115700</v>
      </c>
      <c r="WF774">
        <v>1350900</v>
      </c>
      <c r="WG774">
        <v>10332300</v>
      </c>
      <c r="WH774">
        <v>1801600</v>
      </c>
      <c r="WI774">
        <v>8530700</v>
      </c>
      <c r="WJ774">
        <v>5400000</v>
      </c>
      <c r="WK774">
        <v>1236800</v>
      </c>
      <c r="WL774">
        <v>1264000</v>
      </c>
      <c r="WM774">
        <v>2898800</v>
      </c>
      <c r="WN774">
        <v>21626000</v>
      </c>
      <c r="WO774">
        <v>2789000</v>
      </c>
      <c r="WP774">
        <v>1967500</v>
      </c>
      <c r="WQ774">
        <v>821700</v>
      </c>
      <c r="WR774">
        <v>5034000</v>
      </c>
      <c r="WS774">
        <v>2261600</v>
      </c>
      <c r="WT774">
        <v>2772700</v>
      </c>
      <c r="WU774">
        <v>13803000</v>
      </c>
      <c r="WV774">
        <v>7697400</v>
      </c>
      <c r="WW774">
        <v>6105100</v>
      </c>
    </row>
    <row r="775" spans="1:621" x14ac:dyDescent="0.45">
      <c r="A775" s="1"/>
      <c r="C775" s="1">
        <v>37653</v>
      </c>
      <c r="D775">
        <v>1127000</v>
      </c>
      <c r="E775">
        <v>4786000</v>
      </c>
      <c r="F775">
        <v>3658000</v>
      </c>
      <c r="G775">
        <v>2802000</v>
      </c>
      <c r="H775">
        <v>918000</v>
      </c>
      <c r="I775">
        <v>771000</v>
      </c>
      <c r="J775">
        <v>2411000</v>
      </c>
      <c r="K775">
        <v>584000</v>
      </c>
      <c r="L775">
        <v>56</v>
      </c>
      <c r="M775">
        <v>13.2</v>
      </c>
      <c r="N775">
        <v>42.8</v>
      </c>
      <c r="O775">
        <v>9</v>
      </c>
      <c r="P775">
        <v>28.2</v>
      </c>
      <c r="Q775">
        <v>6.8</v>
      </c>
      <c r="R775">
        <v>3.3</v>
      </c>
      <c r="S775">
        <v>0.5</v>
      </c>
      <c r="T775">
        <v>1.6</v>
      </c>
      <c r="U775">
        <v>0.4</v>
      </c>
      <c r="V775">
        <v>2798000</v>
      </c>
      <c r="W775">
        <v>2611000</v>
      </c>
      <c r="X775">
        <v>3161000</v>
      </c>
      <c r="Y775">
        <v>1297000</v>
      </c>
      <c r="Z775">
        <v>1864000</v>
      </c>
      <c r="AA775">
        <v>18.5</v>
      </c>
      <c r="AB775">
        <v>9.5</v>
      </c>
      <c r="AC775">
        <v>32.6</v>
      </c>
      <c r="AD775">
        <v>30.5</v>
      </c>
      <c r="AE775">
        <v>36.9</v>
      </c>
      <c r="AF775">
        <v>15.1</v>
      </c>
      <c r="AG775">
        <v>21.8</v>
      </c>
      <c r="AH775">
        <v>107053000</v>
      </c>
      <c r="AI775">
        <v>128978000</v>
      </c>
      <c r="AJ775">
        <v>21458000</v>
      </c>
      <c r="AK775">
        <v>559000</v>
      </c>
      <c r="AL775">
        <v>68500</v>
      </c>
      <c r="AM775">
        <v>490800</v>
      </c>
      <c r="AN775">
        <v>119800</v>
      </c>
      <c r="AO775">
        <v>193800</v>
      </c>
      <c r="AP775">
        <v>70500</v>
      </c>
      <c r="AQ775">
        <v>26900</v>
      </c>
      <c r="AR775">
        <v>96400</v>
      </c>
      <c r="AS775">
        <v>177200</v>
      </c>
      <c r="AT775">
        <v>6224000</v>
      </c>
      <c r="AU775">
        <v>1500900</v>
      </c>
      <c r="AV775">
        <v>780500</v>
      </c>
      <c r="AW775">
        <v>720400</v>
      </c>
      <c r="AX775">
        <v>793900</v>
      </c>
      <c r="AY775">
        <v>3929600</v>
      </c>
      <c r="AZ775">
        <v>1802500</v>
      </c>
      <c r="BA775">
        <v>2127100</v>
      </c>
      <c r="BB775">
        <v>14675000</v>
      </c>
      <c r="BC775">
        <v>9082000</v>
      </c>
      <c r="BD775">
        <v>533100</v>
      </c>
      <c r="BE775">
        <v>480400</v>
      </c>
      <c r="BF775">
        <v>490100</v>
      </c>
      <c r="BG775">
        <v>1493500</v>
      </c>
      <c r="BH775">
        <v>1180300</v>
      </c>
      <c r="BI775">
        <v>1395200</v>
      </c>
      <c r="BJ775">
        <v>231200</v>
      </c>
      <c r="BK775">
        <v>156600</v>
      </c>
      <c r="BL775">
        <v>475100</v>
      </c>
      <c r="BM775">
        <v>442200</v>
      </c>
      <c r="BN775">
        <v>90100</v>
      </c>
      <c r="BO775">
        <v>470700</v>
      </c>
      <c r="BP775">
        <v>1795500</v>
      </c>
      <c r="BQ775">
        <v>1138800</v>
      </c>
      <c r="BR775">
        <v>578400</v>
      </c>
      <c r="BS775">
        <v>664800</v>
      </c>
      <c r="BT775">
        <v>5593000</v>
      </c>
      <c r="BU775">
        <v>1495300</v>
      </c>
      <c r="BV775">
        <v>275300</v>
      </c>
      <c r="BW775">
        <v>194400</v>
      </c>
      <c r="BX775">
        <v>317700</v>
      </c>
      <c r="BY775">
        <v>526100</v>
      </c>
      <c r="BZ775">
        <v>681900</v>
      </c>
      <c r="CA775">
        <v>113800</v>
      </c>
      <c r="CB775">
        <v>917600</v>
      </c>
      <c r="CC775">
        <v>826000</v>
      </c>
      <c r="CD775">
        <v>244400</v>
      </c>
      <c r="CE775">
        <v>85595000</v>
      </c>
      <c r="CF775">
        <v>24900000</v>
      </c>
      <c r="CG775">
        <v>5536400</v>
      </c>
      <c r="CH775">
        <v>3051100</v>
      </c>
      <c r="CI775">
        <v>2061000</v>
      </c>
      <c r="CJ775">
        <v>424300</v>
      </c>
      <c r="CK775">
        <v>14625500</v>
      </c>
      <c r="CL775">
        <v>1858900</v>
      </c>
      <c r="CM775">
        <v>1244000</v>
      </c>
      <c r="CN775">
        <v>141400</v>
      </c>
      <c r="CO775">
        <v>473500</v>
      </c>
      <c r="CP775">
        <v>1124100</v>
      </c>
      <c r="CQ775">
        <v>2897400</v>
      </c>
      <c r="CR775">
        <v>1143300</v>
      </c>
      <c r="CS775">
        <v>553800</v>
      </c>
      <c r="CT775">
        <v>589500</v>
      </c>
      <c r="CU775">
        <v>2772300</v>
      </c>
      <c r="CV775">
        <v>1575800</v>
      </c>
      <c r="CW775">
        <v>1196500</v>
      </c>
      <c r="CX775">
        <v>959000</v>
      </c>
      <c r="CY775">
        <v>977400</v>
      </c>
      <c r="CZ775">
        <v>1284800</v>
      </c>
      <c r="DA775">
        <v>1608300</v>
      </c>
      <c r="DB775">
        <v>4156200</v>
      </c>
      <c r="DC775">
        <v>550600</v>
      </c>
      <c r="DD775">
        <v>180700</v>
      </c>
      <c r="DE775">
        <v>51500</v>
      </c>
      <c r="DF775">
        <v>1293800</v>
      </c>
      <c r="DG775">
        <v>397200</v>
      </c>
      <c r="DH775">
        <v>40500</v>
      </c>
      <c r="DI775">
        <v>20700</v>
      </c>
      <c r="DJ775">
        <v>528600</v>
      </c>
      <c r="DK775">
        <v>565000</v>
      </c>
      <c r="DL775">
        <v>527600</v>
      </c>
      <c r="DM775">
        <v>582200</v>
      </c>
      <c r="DN775">
        <v>3221000</v>
      </c>
      <c r="DO775">
        <v>363800</v>
      </c>
      <c r="DP775">
        <v>952300</v>
      </c>
      <c r="DQ775">
        <v>358300</v>
      </c>
      <c r="DR775">
        <v>1192000</v>
      </c>
      <c r="DS775">
        <v>286100</v>
      </c>
      <c r="DT775">
        <v>68400</v>
      </c>
      <c r="DU775">
        <v>7994000</v>
      </c>
      <c r="DV775">
        <v>5989500</v>
      </c>
      <c r="DW775">
        <v>20500</v>
      </c>
      <c r="DX775">
        <v>2753300</v>
      </c>
      <c r="DY775">
        <v>1784800</v>
      </c>
      <c r="DZ775">
        <v>1357200</v>
      </c>
      <c r="EA775">
        <v>692200</v>
      </c>
      <c r="EB775">
        <v>276300</v>
      </c>
      <c r="EC775">
        <v>811800</v>
      </c>
      <c r="ED775">
        <v>2403900</v>
      </c>
      <c r="EE775">
        <v>2004700</v>
      </c>
      <c r="EF775">
        <v>1353900</v>
      </c>
      <c r="EG775">
        <v>624500</v>
      </c>
      <c r="EH775">
        <v>26300</v>
      </c>
      <c r="EI775">
        <v>15724000</v>
      </c>
      <c r="EJ775">
        <v>6736800</v>
      </c>
      <c r="EK775">
        <v>1127700</v>
      </c>
      <c r="EL775">
        <v>982700</v>
      </c>
      <c r="EM775">
        <v>1210800</v>
      </c>
      <c r="EN775">
        <v>121500</v>
      </c>
      <c r="EO775">
        <v>1120200</v>
      </c>
      <c r="EP775">
        <v>733900</v>
      </c>
      <c r="EQ775">
        <v>534500</v>
      </c>
      <c r="ER775">
        <v>433300</v>
      </c>
      <c r="ES775">
        <v>472200</v>
      </c>
      <c r="ET775">
        <v>1694500</v>
      </c>
      <c r="EU775">
        <v>7293100</v>
      </c>
      <c r="EV775">
        <v>6980400</v>
      </c>
      <c r="EW775">
        <v>299000</v>
      </c>
      <c r="EX775">
        <v>102200</v>
      </c>
      <c r="EY775">
        <v>3105800</v>
      </c>
      <c r="EZ775">
        <v>2040100</v>
      </c>
      <c r="FA775">
        <v>750400</v>
      </c>
      <c r="FB775">
        <v>240200</v>
      </c>
      <c r="FC775">
        <v>701600</v>
      </c>
      <c r="FD775">
        <v>1477800</v>
      </c>
      <c r="FE775">
        <v>303400</v>
      </c>
      <c r="FF775">
        <v>312700</v>
      </c>
      <c r="FG775">
        <v>16794000</v>
      </c>
      <c r="FH775">
        <v>2803900</v>
      </c>
      <c r="FI775">
        <v>13990400</v>
      </c>
      <c r="FJ775">
        <v>11692800</v>
      </c>
      <c r="FK775">
        <v>4740000</v>
      </c>
      <c r="FL775">
        <v>1941600</v>
      </c>
      <c r="FM775">
        <v>734400</v>
      </c>
      <c r="FN775">
        <v>495400</v>
      </c>
      <c r="FO775">
        <v>492000</v>
      </c>
      <c r="FP775">
        <v>180300</v>
      </c>
      <c r="FQ775">
        <v>703000</v>
      </c>
      <c r="FR775">
        <v>193300</v>
      </c>
      <c r="FS775">
        <v>4188800</v>
      </c>
      <c r="FT775">
        <v>2764000</v>
      </c>
      <c r="FU775">
        <v>1577300</v>
      </c>
      <c r="FV775">
        <v>479900</v>
      </c>
      <c r="FW775">
        <v>542900</v>
      </c>
      <c r="FX775">
        <v>163900</v>
      </c>
      <c r="FY775">
        <v>2297600</v>
      </c>
      <c r="FZ775">
        <v>1027099.9999999999</v>
      </c>
      <c r="GA775">
        <v>127200</v>
      </c>
      <c r="GB775">
        <v>377300</v>
      </c>
      <c r="GC775">
        <v>766000</v>
      </c>
      <c r="GD775">
        <v>11599000</v>
      </c>
      <c r="GE775">
        <v>1630300</v>
      </c>
      <c r="GF775">
        <v>348200</v>
      </c>
      <c r="GG775">
        <v>107000</v>
      </c>
      <c r="GH775">
        <v>1175100</v>
      </c>
      <c r="GI775">
        <v>9968500</v>
      </c>
      <c r="GJ775">
        <v>1713700</v>
      </c>
      <c r="GK775">
        <v>8254799.9999999991</v>
      </c>
      <c r="GL775">
        <v>5363000</v>
      </c>
      <c r="GM775">
        <v>1229200</v>
      </c>
      <c r="GN775">
        <v>1251000</v>
      </c>
      <c r="GO775">
        <v>2883100</v>
      </c>
      <c r="GP775">
        <v>21925000</v>
      </c>
      <c r="GQ775">
        <v>2771000</v>
      </c>
      <c r="GR775">
        <v>1954900</v>
      </c>
      <c r="GS775">
        <v>815900</v>
      </c>
      <c r="GT775">
        <v>5133000</v>
      </c>
      <c r="GU775">
        <v>2379400</v>
      </c>
      <c r="GV775">
        <v>2753900</v>
      </c>
      <c r="GW775">
        <v>14021000</v>
      </c>
      <c r="GX775">
        <v>8009800</v>
      </c>
      <c r="GY775">
        <v>6011600</v>
      </c>
      <c r="IO775">
        <v>146100000</v>
      </c>
      <c r="IP775">
        <v>66.400000000000006</v>
      </c>
      <c r="IQ775">
        <v>137482000</v>
      </c>
      <c r="IR775">
        <v>62.5</v>
      </c>
      <c r="IS775">
        <v>8618000</v>
      </c>
      <c r="IT775">
        <v>5.9</v>
      </c>
      <c r="IU775">
        <v>74015000</v>
      </c>
      <c r="IV775">
        <v>4600000</v>
      </c>
      <c r="IW775">
        <v>78037000</v>
      </c>
      <c r="IX775">
        <v>73.7</v>
      </c>
      <c r="IY775">
        <v>73242000</v>
      </c>
      <c r="IZ775">
        <v>69.2</v>
      </c>
      <c r="JA775">
        <v>4795000</v>
      </c>
      <c r="JB775">
        <v>6.1</v>
      </c>
      <c r="JC775">
        <v>27858000</v>
      </c>
      <c r="JD775">
        <v>74336000</v>
      </c>
      <c r="JE775">
        <v>76</v>
      </c>
      <c r="JF775">
        <v>70262000</v>
      </c>
      <c r="JG775">
        <v>71.900000000000006</v>
      </c>
      <c r="JH775">
        <v>4074000</v>
      </c>
      <c r="JI775">
        <v>5.5</v>
      </c>
      <c r="JJ775">
        <v>23426000</v>
      </c>
      <c r="JK775">
        <v>7492000</v>
      </c>
      <c r="JL775">
        <v>5.4</v>
      </c>
      <c r="JM775">
        <v>128978000</v>
      </c>
      <c r="JN775">
        <v>107053000</v>
      </c>
      <c r="JO775">
        <v>21458000</v>
      </c>
      <c r="JP775">
        <v>559000</v>
      </c>
      <c r="JQ775">
        <v>68500</v>
      </c>
      <c r="JR775">
        <v>490800</v>
      </c>
      <c r="JS775">
        <v>119800</v>
      </c>
      <c r="JT775">
        <v>193800</v>
      </c>
      <c r="JU775">
        <v>70500</v>
      </c>
      <c r="JV775">
        <v>26900</v>
      </c>
      <c r="JW775">
        <v>96400</v>
      </c>
      <c r="JX775">
        <v>177200</v>
      </c>
      <c r="JY775">
        <v>6224000</v>
      </c>
      <c r="JZ775">
        <v>1500900</v>
      </c>
      <c r="KA775">
        <v>780500</v>
      </c>
      <c r="KB775">
        <v>720400</v>
      </c>
      <c r="KC775">
        <v>793900</v>
      </c>
      <c r="KD775">
        <v>3929600</v>
      </c>
      <c r="KE775">
        <v>1802500</v>
      </c>
      <c r="KF775">
        <v>2127100</v>
      </c>
      <c r="KG775">
        <v>14675000</v>
      </c>
      <c r="KH775">
        <v>9082000</v>
      </c>
      <c r="KI775">
        <v>533100</v>
      </c>
      <c r="KJ775">
        <v>480400</v>
      </c>
      <c r="KK775">
        <v>490100</v>
      </c>
      <c r="KL775">
        <v>1493500</v>
      </c>
      <c r="KM775">
        <v>1180300</v>
      </c>
      <c r="KN775">
        <v>1395200</v>
      </c>
      <c r="KO775">
        <v>231200</v>
      </c>
      <c r="KP775">
        <v>156600</v>
      </c>
      <c r="KQ775">
        <v>475100</v>
      </c>
      <c r="KR775">
        <v>442200</v>
      </c>
      <c r="KS775">
        <v>90100</v>
      </c>
      <c r="KT775">
        <v>470700</v>
      </c>
      <c r="KU775">
        <v>1795500</v>
      </c>
      <c r="KV775">
        <v>1138800</v>
      </c>
      <c r="KW775">
        <v>578400</v>
      </c>
      <c r="KX775">
        <v>664800</v>
      </c>
      <c r="KY775">
        <v>5593000</v>
      </c>
      <c r="KZ775">
        <v>1495300</v>
      </c>
      <c r="LA775">
        <v>275300</v>
      </c>
      <c r="LB775">
        <v>194400</v>
      </c>
      <c r="LC775">
        <v>317700</v>
      </c>
      <c r="LD775">
        <v>526100</v>
      </c>
      <c r="LE775">
        <v>681900</v>
      </c>
      <c r="LF775">
        <v>113800</v>
      </c>
      <c r="LG775">
        <v>917600</v>
      </c>
      <c r="LH775">
        <v>826000</v>
      </c>
      <c r="LI775">
        <v>244400</v>
      </c>
      <c r="LJ775">
        <v>85595000</v>
      </c>
      <c r="LK775">
        <v>24900000</v>
      </c>
      <c r="LL775">
        <v>5536400</v>
      </c>
      <c r="LM775">
        <v>3051100</v>
      </c>
      <c r="LN775">
        <v>2061000</v>
      </c>
      <c r="LO775">
        <v>424300</v>
      </c>
      <c r="LP775">
        <v>14625500</v>
      </c>
      <c r="LQ775">
        <v>1858900</v>
      </c>
      <c r="LR775">
        <v>1244000</v>
      </c>
      <c r="LS775">
        <v>141400</v>
      </c>
      <c r="LT775">
        <v>473500</v>
      </c>
      <c r="LU775">
        <v>1124100</v>
      </c>
      <c r="LV775">
        <v>2897400</v>
      </c>
      <c r="LW775">
        <v>1143300</v>
      </c>
      <c r="LX775">
        <v>553800</v>
      </c>
      <c r="LY775">
        <v>589500</v>
      </c>
      <c r="LZ775">
        <v>2772300</v>
      </c>
      <c r="MA775">
        <v>1575800</v>
      </c>
      <c r="MB775">
        <v>1196500</v>
      </c>
      <c r="MC775">
        <v>959000</v>
      </c>
      <c r="MD775">
        <v>977400</v>
      </c>
      <c r="ME775">
        <v>1284800</v>
      </c>
      <c r="MF775">
        <v>1608300</v>
      </c>
      <c r="MG775">
        <v>4156200</v>
      </c>
      <c r="MH775">
        <v>550600</v>
      </c>
      <c r="MI775">
        <v>180700</v>
      </c>
      <c r="MJ775">
        <v>51500</v>
      </c>
      <c r="MK775">
        <v>1293800</v>
      </c>
      <c r="ML775">
        <v>397200</v>
      </c>
      <c r="MM775">
        <v>40500</v>
      </c>
      <c r="MN775">
        <v>20700</v>
      </c>
      <c r="MO775">
        <v>528600</v>
      </c>
      <c r="MP775">
        <v>565000</v>
      </c>
      <c r="MQ775">
        <v>527600</v>
      </c>
      <c r="MR775">
        <v>582200</v>
      </c>
      <c r="MS775">
        <v>3221000</v>
      </c>
      <c r="MT775">
        <v>363800</v>
      </c>
      <c r="MU775">
        <v>952300</v>
      </c>
      <c r="MV775">
        <v>358300</v>
      </c>
      <c r="MW775">
        <v>1192000</v>
      </c>
      <c r="MX775">
        <v>286100</v>
      </c>
      <c r="MY775">
        <v>68400</v>
      </c>
      <c r="MZ775">
        <v>7994000</v>
      </c>
      <c r="NA775">
        <v>5989500</v>
      </c>
      <c r="NB775">
        <v>20500</v>
      </c>
      <c r="NC775">
        <v>2753300</v>
      </c>
      <c r="ND775">
        <v>1784800</v>
      </c>
      <c r="NE775">
        <v>1357200</v>
      </c>
      <c r="NF775">
        <v>692200</v>
      </c>
      <c r="NG775">
        <v>276300</v>
      </c>
      <c r="NH775">
        <v>811800</v>
      </c>
      <c r="NI775">
        <v>2403900</v>
      </c>
      <c r="NJ775">
        <v>2004700</v>
      </c>
      <c r="NK775">
        <v>1353900</v>
      </c>
      <c r="NL775">
        <v>624500</v>
      </c>
      <c r="NM775">
        <v>26300</v>
      </c>
      <c r="NN775">
        <v>15724000</v>
      </c>
      <c r="NO775">
        <v>6736800</v>
      </c>
      <c r="NP775">
        <v>1127700</v>
      </c>
      <c r="NQ775">
        <v>982700</v>
      </c>
      <c r="NR775">
        <v>1210800</v>
      </c>
      <c r="NS775">
        <v>121500</v>
      </c>
      <c r="NT775">
        <v>1120200</v>
      </c>
      <c r="NU775">
        <v>733900</v>
      </c>
      <c r="NV775">
        <v>534500</v>
      </c>
      <c r="NW775">
        <v>433300</v>
      </c>
      <c r="NX775">
        <v>472200</v>
      </c>
      <c r="NY775">
        <v>1694500</v>
      </c>
      <c r="NZ775">
        <v>7293100</v>
      </c>
      <c r="OA775">
        <v>6980400</v>
      </c>
      <c r="OB775">
        <v>299000</v>
      </c>
      <c r="OC775">
        <v>102200</v>
      </c>
      <c r="OD775">
        <v>3105800</v>
      </c>
      <c r="OE775">
        <v>2040100</v>
      </c>
      <c r="OF775">
        <v>750400</v>
      </c>
      <c r="OG775">
        <v>240200</v>
      </c>
      <c r="OH775">
        <v>701600</v>
      </c>
      <c r="OI775">
        <v>1477800</v>
      </c>
      <c r="OJ775">
        <v>303400</v>
      </c>
      <c r="OK775">
        <v>312700</v>
      </c>
      <c r="OL775">
        <v>16794000</v>
      </c>
      <c r="OM775">
        <v>2803900</v>
      </c>
      <c r="ON775">
        <v>13990400</v>
      </c>
      <c r="OO775">
        <v>11692800</v>
      </c>
      <c r="OP775">
        <v>4740000</v>
      </c>
      <c r="OQ775">
        <v>1941600</v>
      </c>
      <c r="OR775">
        <v>734400</v>
      </c>
      <c r="OS775">
        <v>495400</v>
      </c>
      <c r="OT775">
        <v>492000</v>
      </c>
      <c r="OU775">
        <v>180300</v>
      </c>
      <c r="OV775">
        <v>703000</v>
      </c>
      <c r="OW775">
        <v>193300</v>
      </c>
      <c r="OX775">
        <v>4188800</v>
      </c>
      <c r="OY775">
        <v>2764000</v>
      </c>
      <c r="OZ775">
        <v>1577300</v>
      </c>
      <c r="PA775">
        <v>479900</v>
      </c>
      <c r="PB775">
        <v>542900</v>
      </c>
      <c r="PC775">
        <v>163900</v>
      </c>
      <c r="PD775">
        <v>2297600</v>
      </c>
      <c r="PE775">
        <v>1027099.9999999999</v>
      </c>
      <c r="PF775">
        <v>127200</v>
      </c>
      <c r="PG775">
        <v>377300</v>
      </c>
      <c r="PH775">
        <v>766000</v>
      </c>
      <c r="PI775">
        <v>11599000</v>
      </c>
      <c r="PJ775">
        <v>1630300</v>
      </c>
      <c r="PK775">
        <v>348200</v>
      </c>
      <c r="PL775">
        <v>107000</v>
      </c>
      <c r="PM775">
        <v>1175100</v>
      </c>
      <c r="PN775">
        <v>9968500</v>
      </c>
      <c r="PO775">
        <v>1713700</v>
      </c>
      <c r="PP775">
        <v>8254799.9999999991</v>
      </c>
      <c r="PQ775">
        <v>5363000</v>
      </c>
      <c r="PR775">
        <v>1229200</v>
      </c>
      <c r="PS775">
        <v>1251000</v>
      </c>
      <c r="PT775">
        <v>2883100</v>
      </c>
      <c r="PU775">
        <v>21925000</v>
      </c>
      <c r="PV775">
        <v>2771000</v>
      </c>
      <c r="PW775">
        <v>1954900</v>
      </c>
      <c r="PX775">
        <v>815900</v>
      </c>
      <c r="PY775">
        <v>5133000</v>
      </c>
      <c r="PZ775">
        <v>2379400</v>
      </c>
      <c r="QA775">
        <v>2753900</v>
      </c>
      <c r="QB775">
        <v>14021000</v>
      </c>
      <c r="QC775">
        <v>8009800</v>
      </c>
      <c r="QD775">
        <v>6011600</v>
      </c>
      <c r="QE775">
        <v>10.1</v>
      </c>
      <c r="QF775">
        <v>2291400</v>
      </c>
      <c r="QG775">
        <v>130441000</v>
      </c>
      <c r="QH775">
        <v>108817000</v>
      </c>
      <c r="QI775">
        <v>22022000</v>
      </c>
      <c r="QJ775">
        <v>575000</v>
      </c>
      <c r="QK775">
        <v>70300</v>
      </c>
      <c r="QL775">
        <v>504900</v>
      </c>
      <c r="QM775">
        <v>120500</v>
      </c>
      <c r="QN775">
        <v>203300</v>
      </c>
      <c r="QO775">
        <v>70900</v>
      </c>
      <c r="QP775">
        <v>27400</v>
      </c>
      <c r="QQ775">
        <v>104900</v>
      </c>
      <c r="QR775">
        <v>181100</v>
      </c>
      <c r="QS775">
        <v>6667000</v>
      </c>
      <c r="QT775">
        <v>1569500</v>
      </c>
      <c r="QU775">
        <v>817700</v>
      </c>
      <c r="QV775">
        <v>751800</v>
      </c>
      <c r="QW775">
        <v>904900</v>
      </c>
      <c r="QX775">
        <v>4192500</v>
      </c>
      <c r="QY775">
        <v>1916400</v>
      </c>
      <c r="QZ775">
        <v>2276100</v>
      </c>
      <c r="RA775">
        <v>14780000</v>
      </c>
      <c r="RB775">
        <v>9134000</v>
      </c>
      <c r="RC775">
        <v>542900</v>
      </c>
      <c r="RD775">
        <v>499300</v>
      </c>
      <c r="RE775">
        <v>491400</v>
      </c>
      <c r="RF775">
        <v>1499200</v>
      </c>
      <c r="RG775">
        <v>1182400</v>
      </c>
      <c r="RH775">
        <v>1398100</v>
      </c>
      <c r="RI775">
        <v>232000</v>
      </c>
      <c r="RJ775">
        <v>156300</v>
      </c>
      <c r="RK775">
        <v>476400</v>
      </c>
      <c r="RL775">
        <v>442900</v>
      </c>
      <c r="RM775">
        <v>90400</v>
      </c>
      <c r="RN775">
        <v>472100</v>
      </c>
      <c r="RO775">
        <v>1799100</v>
      </c>
      <c r="RP775">
        <v>1139800</v>
      </c>
      <c r="RQ775">
        <v>582000</v>
      </c>
      <c r="RR775">
        <v>667700</v>
      </c>
      <c r="RS775">
        <v>5646000</v>
      </c>
      <c r="RT775">
        <v>1522100</v>
      </c>
      <c r="RU775">
        <v>276900</v>
      </c>
      <c r="RV775">
        <v>196900</v>
      </c>
      <c r="RW775">
        <v>321200</v>
      </c>
      <c r="RX775">
        <v>528000</v>
      </c>
      <c r="RY775">
        <v>685600</v>
      </c>
      <c r="RZ775">
        <v>117100</v>
      </c>
      <c r="SA775">
        <v>919200</v>
      </c>
      <c r="SB775">
        <v>828800</v>
      </c>
      <c r="SC775">
        <v>250200</v>
      </c>
      <c r="SD775">
        <v>86795000</v>
      </c>
      <c r="SE775">
        <v>25272000</v>
      </c>
      <c r="SF775">
        <v>5581700</v>
      </c>
      <c r="SG775">
        <v>3069200</v>
      </c>
      <c r="SH775">
        <v>2085699.9999999998</v>
      </c>
      <c r="SI775">
        <v>426800</v>
      </c>
      <c r="SJ775">
        <v>14904000</v>
      </c>
      <c r="SK775">
        <v>1881500</v>
      </c>
      <c r="SL775">
        <v>1251400</v>
      </c>
      <c r="SM775">
        <v>148200</v>
      </c>
      <c r="SN775">
        <v>481900</v>
      </c>
      <c r="SO775">
        <v>1177400</v>
      </c>
      <c r="SP775">
        <v>2927100</v>
      </c>
      <c r="SQ775">
        <v>1149300</v>
      </c>
      <c r="SR775">
        <v>559000</v>
      </c>
      <c r="SS775">
        <v>590300</v>
      </c>
      <c r="ST775">
        <v>2860000</v>
      </c>
      <c r="SU775">
        <v>1628600</v>
      </c>
      <c r="SV775">
        <v>1231400</v>
      </c>
      <c r="SW775">
        <v>963500</v>
      </c>
      <c r="SX775">
        <v>986800</v>
      </c>
      <c r="SY775">
        <v>1324200</v>
      </c>
      <c r="SZ775">
        <v>1634200</v>
      </c>
      <c r="TA775">
        <v>4201800</v>
      </c>
      <c r="TB775">
        <v>556000</v>
      </c>
      <c r="TC775">
        <v>182200</v>
      </c>
      <c r="TD775">
        <v>54300</v>
      </c>
      <c r="TE775">
        <v>1326200</v>
      </c>
      <c r="TF775">
        <v>385200</v>
      </c>
      <c r="TG775">
        <v>40900</v>
      </c>
      <c r="TH775">
        <v>25900</v>
      </c>
      <c r="TI775">
        <v>530800</v>
      </c>
      <c r="TJ775">
        <v>567800</v>
      </c>
      <c r="TK775">
        <v>532500</v>
      </c>
      <c r="TL775">
        <v>584600</v>
      </c>
      <c r="TM775">
        <v>3235000</v>
      </c>
      <c r="TN775">
        <v>371900</v>
      </c>
      <c r="TO775">
        <v>954200</v>
      </c>
      <c r="TP775">
        <v>359700</v>
      </c>
      <c r="TQ775">
        <v>1192800</v>
      </c>
      <c r="TR775">
        <v>287500</v>
      </c>
      <c r="TS775">
        <v>68800</v>
      </c>
      <c r="TT775">
        <v>8037000</v>
      </c>
      <c r="TU775">
        <v>5996500</v>
      </c>
      <c r="TV775">
        <v>20600</v>
      </c>
      <c r="TW775">
        <v>2757800</v>
      </c>
      <c r="TX775">
        <v>1787600</v>
      </c>
      <c r="TY775">
        <v>1359700</v>
      </c>
      <c r="TZ775">
        <v>691700</v>
      </c>
      <c r="UA775">
        <v>278500</v>
      </c>
      <c r="UB775">
        <v>812500</v>
      </c>
      <c r="UC775">
        <v>2405600</v>
      </c>
      <c r="UD775">
        <v>2040800</v>
      </c>
      <c r="UE775">
        <v>1376000</v>
      </c>
      <c r="UF775">
        <v>638300</v>
      </c>
      <c r="UG775">
        <v>26500</v>
      </c>
      <c r="UH775">
        <v>16021000</v>
      </c>
      <c r="UI775">
        <v>6669600</v>
      </c>
      <c r="UJ775">
        <v>1135100</v>
      </c>
      <c r="UK775">
        <v>856500</v>
      </c>
      <c r="UL775">
        <v>1234000</v>
      </c>
      <c r="UM775">
        <v>123000</v>
      </c>
      <c r="UN775">
        <v>1122500</v>
      </c>
      <c r="UO775">
        <v>741300</v>
      </c>
      <c r="UP775">
        <v>538400</v>
      </c>
      <c r="UQ775">
        <v>435300</v>
      </c>
      <c r="UR775">
        <v>483600</v>
      </c>
      <c r="US775">
        <v>1711700</v>
      </c>
      <c r="UT775">
        <v>7640000</v>
      </c>
      <c r="UU775">
        <v>7320100</v>
      </c>
      <c r="UV775">
        <v>301300</v>
      </c>
      <c r="UW775">
        <v>103500</v>
      </c>
      <c r="UX775">
        <v>3293000</v>
      </c>
      <c r="UY775">
        <v>2180900</v>
      </c>
      <c r="UZ775">
        <v>749000</v>
      </c>
      <c r="VA775">
        <v>242400</v>
      </c>
      <c r="VB775">
        <v>706000</v>
      </c>
      <c r="VC775">
        <v>1620300</v>
      </c>
      <c r="VD775">
        <v>304700</v>
      </c>
      <c r="VE775">
        <v>319900</v>
      </c>
      <c r="VF775">
        <v>16695000</v>
      </c>
      <c r="VG775">
        <v>2671100</v>
      </c>
      <c r="VH775">
        <v>14023700</v>
      </c>
      <c r="VI775">
        <v>11732300</v>
      </c>
      <c r="VJ775">
        <v>4760400</v>
      </c>
      <c r="VK775">
        <v>1946100</v>
      </c>
      <c r="VL775">
        <v>738300</v>
      </c>
      <c r="VM775">
        <v>497800</v>
      </c>
      <c r="VN775">
        <v>493400</v>
      </c>
      <c r="VO775">
        <v>180500</v>
      </c>
      <c r="VP775">
        <v>710900</v>
      </c>
      <c r="VQ775">
        <v>193500</v>
      </c>
      <c r="VR775">
        <v>4197300</v>
      </c>
      <c r="VS775">
        <v>2774600</v>
      </c>
      <c r="VT775">
        <v>1583200</v>
      </c>
      <c r="VU775">
        <v>481700</v>
      </c>
      <c r="VV775">
        <v>545300</v>
      </c>
      <c r="VW775">
        <v>164500</v>
      </c>
      <c r="VX775">
        <v>1027700</v>
      </c>
      <c r="VY775">
        <v>127800</v>
      </c>
      <c r="VZ775">
        <v>380100</v>
      </c>
      <c r="WA775">
        <v>755800</v>
      </c>
      <c r="WB775">
        <v>12130000</v>
      </c>
      <c r="WC775">
        <v>1825400</v>
      </c>
      <c r="WD775">
        <v>373400</v>
      </c>
      <c r="WE775">
        <v>116700</v>
      </c>
      <c r="WF775">
        <v>1335300</v>
      </c>
      <c r="WG775">
        <v>10304200</v>
      </c>
      <c r="WH775">
        <v>1792800</v>
      </c>
      <c r="WI775">
        <v>8511400</v>
      </c>
      <c r="WJ775">
        <v>5405000</v>
      </c>
      <c r="WK775">
        <v>1235400</v>
      </c>
      <c r="WL775">
        <v>1269600</v>
      </c>
      <c r="WM775">
        <v>2900200</v>
      </c>
      <c r="WN775">
        <v>21624000</v>
      </c>
      <c r="WO775">
        <v>2789000</v>
      </c>
      <c r="WP775">
        <v>1969800</v>
      </c>
      <c r="WQ775">
        <v>819000</v>
      </c>
      <c r="WR775">
        <v>5032000</v>
      </c>
      <c r="WS775">
        <v>2262100</v>
      </c>
      <c r="WT775">
        <v>2769500</v>
      </c>
      <c r="WU775">
        <v>13803000</v>
      </c>
      <c r="WV775">
        <v>7697400</v>
      </c>
      <c r="WW775">
        <v>6105700</v>
      </c>
    </row>
    <row r="776" spans="1:621" x14ac:dyDescent="0.45">
      <c r="A776" s="1"/>
      <c r="C776" s="1">
        <v>37681</v>
      </c>
      <c r="D776">
        <v>1142000</v>
      </c>
      <c r="E776">
        <v>4758000</v>
      </c>
      <c r="F776">
        <v>3616000</v>
      </c>
      <c r="G776">
        <v>2762000</v>
      </c>
      <c r="H776">
        <v>904000</v>
      </c>
      <c r="I776">
        <v>815000</v>
      </c>
      <c r="J776">
        <v>2416000</v>
      </c>
      <c r="K776">
        <v>630000</v>
      </c>
      <c r="L776">
        <v>55.2</v>
      </c>
      <c r="M776">
        <v>13.2</v>
      </c>
      <c r="N776">
        <v>42</v>
      </c>
      <c r="O776">
        <v>9.5</v>
      </c>
      <c r="P776">
        <v>28</v>
      </c>
      <c r="Q776">
        <v>7.3</v>
      </c>
      <c r="R776">
        <v>3.3</v>
      </c>
      <c r="S776">
        <v>0.6</v>
      </c>
      <c r="T776">
        <v>1.7</v>
      </c>
      <c r="U776">
        <v>0.4</v>
      </c>
      <c r="V776">
        <v>2831000</v>
      </c>
      <c r="W776">
        <v>2567000</v>
      </c>
      <c r="X776">
        <v>3161000</v>
      </c>
      <c r="Y776">
        <v>1363000</v>
      </c>
      <c r="Z776">
        <v>1798000</v>
      </c>
      <c r="AA776">
        <v>18.100000000000001</v>
      </c>
      <c r="AB776">
        <v>9.6999999999999993</v>
      </c>
      <c r="AC776">
        <v>33.1</v>
      </c>
      <c r="AD776">
        <v>30</v>
      </c>
      <c r="AE776">
        <v>36.9</v>
      </c>
      <c r="AF776">
        <v>15.9</v>
      </c>
      <c r="AG776">
        <v>21</v>
      </c>
      <c r="AH776">
        <v>107457000</v>
      </c>
      <c r="AI776">
        <v>129474000</v>
      </c>
      <c r="AJ776">
        <v>21529000</v>
      </c>
      <c r="AK776">
        <v>556000</v>
      </c>
      <c r="AL776">
        <v>64200</v>
      </c>
      <c r="AM776">
        <v>491400</v>
      </c>
      <c r="AN776">
        <v>119800</v>
      </c>
      <c r="AO776">
        <v>196400</v>
      </c>
      <c r="AP776">
        <v>70500</v>
      </c>
      <c r="AQ776">
        <v>26800</v>
      </c>
      <c r="AR776">
        <v>99100</v>
      </c>
      <c r="AS776">
        <v>175200</v>
      </c>
      <c r="AT776">
        <v>6319000</v>
      </c>
      <c r="AU776">
        <v>1510600</v>
      </c>
      <c r="AV776">
        <v>789900</v>
      </c>
      <c r="AW776">
        <v>720700</v>
      </c>
      <c r="AX776">
        <v>811600</v>
      </c>
      <c r="AY776">
        <v>3997000</v>
      </c>
      <c r="AZ776">
        <v>1837000</v>
      </c>
      <c r="BA776">
        <v>2159900</v>
      </c>
      <c r="BB776">
        <v>14654000</v>
      </c>
      <c r="BC776">
        <v>9067000</v>
      </c>
      <c r="BD776">
        <v>530500</v>
      </c>
      <c r="BE776">
        <v>485900</v>
      </c>
      <c r="BF776">
        <v>488800</v>
      </c>
      <c r="BG776">
        <v>1492000</v>
      </c>
      <c r="BH776">
        <v>1173400</v>
      </c>
      <c r="BI776">
        <v>1386900</v>
      </c>
      <c r="BJ776">
        <v>231400</v>
      </c>
      <c r="BK776">
        <v>154200</v>
      </c>
      <c r="BL776">
        <v>472000</v>
      </c>
      <c r="BM776">
        <v>440100</v>
      </c>
      <c r="BN776">
        <v>89200</v>
      </c>
      <c r="BO776">
        <v>469600</v>
      </c>
      <c r="BP776">
        <v>1793300</v>
      </c>
      <c r="BQ776">
        <v>1139400</v>
      </c>
      <c r="BR776">
        <v>581400</v>
      </c>
      <c r="BS776">
        <v>665200</v>
      </c>
      <c r="BT776">
        <v>5587000</v>
      </c>
      <c r="BU776">
        <v>1493200</v>
      </c>
      <c r="BV776">
        <v>274600</v>
      </c>
      <c r="BW776">
        <v>195200</v>
      </c>
      <c r="BX776">
        <v>318000</v>
      </c>
      <c r="BY776">
        <v>522100</v>
      </c>
      <c r="BZ776">
        <v>684700</v>
      </c>
      <c r="CA776">
        <v>114400</v>
      </c>
      <c r="CB776">
        <v>916100</v>
      </c>
      <c r="CC776">
        <v>824400</v>
      </c>
      <c r="CD776">
        <v>244200</v>
      </c>
      <c r="CE776">
        <v>85928000</v>
      </c>
      <c r="CF776">
        <v>24909000</v>
      </c>
      <c r="CG776">
        <v>5548600</v>
      </c>
      <c r="CH776">
        <v>3049800</v>
      </c>
      <c r="CI776">
        <v>2071600</v>
      </c>
      <c r="CJ776">
        <v>427200</v>
      </c>
      <c r="CK776">
        <v>14625600</v>
      </c>
      <c r="CL776">
        <v>1865500</v>
      </c>
      <c r="CM776">
        <v>1246400</v>
      </c>
      <c r="CN776">
        <v>143900</v>
      </c>
      <c r="CO776">
        <v>475200</v>
      </c>
      <c r="CP776">
        <v>1150000</v>
      </c>
      <c r="CQ776">
        <v>2891100</v>
      </c>
      <c r="CR776">
        <v>1131900</v>
      </c>
      <c r="CS776">
        <v>550500</v>
      </c>
      <c r="CT776">
        <v>581400</v>
      </c>
      <c r="CU776">
        <v>2776300</v>
      </c>
      <c r="CV776">
        <v>1562800</v>
      </c>
      <c r="CW776">
        <v>1213500</v>
      </c>
      <c r="CX776">
        <v>956200</v>
      </c>
      <c r="CY776">
        <v>975700</v>
      </c>
      <c r="CZ776">
        <v>1289200</v>
      </c>
      <c r="DA776">
        <v>1589700</v>
      </c>
      <c r="DB776">
        <v>4153500</v>
      </c>
      <c r="DC776">
        <v>545200</v>
      </c>
      <c r="DD776">
        <v>180400</v>
      </c>
      <c r="DE776">
        <v>52000</v>
      </c>
      <c r="DF776">
        <v>1303900</v>
      </c>
      <c r="DG776">
        <v>397300</v>
      </c>
      <c r="DH776">
        <v>40800</v>
      </c>
      <c r="DI776">
        <v>21500</v>
      </c>
      <c r="DJ776">
        <v>524000</v>
      </c>
      <c r="DK776">
        <v>565500</v>
      </c>
      <c r="DL776">
        <v>522900</v>
      </c>
      <c r="DM776">
        <v>581500</v>
      </c>
      <c r="DN776">
        <v>3214000</v>
      </c>
      <c r="DO776">
        <v>367000</v>
      </c>
      <c r="DP776">
        <v>949600</v>
      </c>
      <c r="DQ776">
        <v>359600</v>
      </c>
      <c r="DR776">
        <v>1182100</v>
      </c>
      <c r="DS776">
        <v>286900</v>
      </c>
      <c r="DT776">
        <v>68600</v>
      </c>
      <c r="DU776">
        <v>8020000</v>
      </c>
      <c r="DV776">
        <v>6001800</v>
      </c>
      <c r="DW776">
        <v>20600</v>
      </c>
      <c r="DX776">
        <v>2760500</v>
      </c>
      <c r="DY776">
        <v>1789000</v>
      </c>
      <c r="DZ776">
        <v>1358600</v>
      </c>
      <c r="EA776">
        <v>692000</v>
      </c>
      <c r="EB776">
        <v>279500</v>
      </c>
      <c r="EC776">
        <v>807000</v>
      </c>
      <c r="ED776">
        <v>2413700</v>
      </c>
      <c r="EE776">
        <v>2017800</v>
      </c>
      <c r="EF776">
        <v>1364300</v>
      </c>
      <c r="EG776">
        <v>627100</v>
      </c>
      <c r="EH776">
        <v>26400</v>
      </c>
      <c r="EI776">
        <v>15769000</v>
      </c>
      <c r="EJ776">
        <v>6703900</v>
      </c>
      <c r="EK776">
        <v>1130900</v>
      </c>
      <c r="EL776">
        <v>935800</v>
      </c>
      <c r="EM776">
        <v>1212700</v>
      </c>
      <c r="EN776">
        <v>120800</v>
      </c>
      <c r="EO776">
        <v>1117900</v>
      </c>
      <c r="EP776">
        <v>736200</v>
      </c>
      <c r="EQ776">
        <v>537000</v>
      </c>
      <c r="ER776">
        <v>434200</v>
      </c>
      <c r="ES776">
        <v>478400</v>
      </c>
      <c r="ET776">
        <v>1698900</v>
      </c>
      <c r="EU776">
        <v>7366200</v>
      </c>
      <c r="EV776">
        <v>7053000</v>
      </c>
      <c r="EW776">
        <v>300200</v>
      </c>
      <c r="EX776">
        <v>105100</v>
      </c>
      <c r="EY776">
        <v>3142400</v>
      </c>
      <c r="EZ776">
        <v>2069600</v>
      </c>
      <c r="FA776">
        <v>751100</v>
      </c>
      <c r="FB776">
        <v>240800</v>
      </c>
      <c r="FC776">
        <v>700200</v>
      </c>
      <c r="FD776">
        <v>1513900</v>
      </c>
      <c r="FE776">
        <v>299300</v>
      </c>
      <c r="FF776">
        <v>313200</v>
      </c>
      <c r="FG776">
        <v>16864000</v>
      </c>
      <c r="FH776">
        <v>2817100</v>
      </c>
      <c r="FI776">
        <v>14047300</v>
      </c>
      <c r="FJ776">
        <v>11731800</v>
      </c>
      <c r="FK776">
        <v>4760300</v>
      </c>
      <c r="FL776">
        <v>1945200</v>
      </c>
      <c r="FM776">
        <v>736900</v>
      </c>
      <c r="FN776">
        <v>498000</v>
      </c>
      <c r="FO776">
        <v>494800</v>
      </c>
      <c r="FP776">
        <v>179600</v>
      </c>
      <c r="FQ776">
        <v>711600</v>
      </c>
      <c r="FR776">
        <v>194200</v>
      </c>
      <c r="FS776">
        <v>4200000</v>
      </c>
      <c r="FT776">
        <v>2771500</v>
      </c>
      <c r="FU776">
        <v>1578900</v>
      </c>
      <c r="FV776">
        <v>482100</v>
      </c>
      <c r="FW776">
        <v>546900</v>
      </c>
      <c r="FX776">
        <v>163600</v>
      </c>
      <c r="FY776">
        <v>2315500</v>
      </c>
      <c r="FZ776">
        <v>1039300</v>
      </c>
      <c r="GA776">
        <v>128000</v>
      </c>
      <c r="GB776">
        <v>377100</v>
      </c>
      <c r="GC776">
        <v>771100</v>
      </c>
      <c r="GD776">
        <v>11769000</v>
      </c>
      <c r="GE776">
        <v>1665200</v>
      </c>
      <c r="GF776">
        <v>358700</v>
      </c>
      <c r="GG776">
        <v>109200</v>
      </c>
      <c r="GH776">
        <v>1197300</v>
      </c>
      <c r="GI776">
        <v>10103600</v>
      </c>
      <c r="GJ776">
        <v>1725000</v>
      </c>
      <c r="GK776">
        <v>8378600</v>
      </c>
      <c r="GL776">
        <v>5383000</v>
      </c>
      <c r="GM776">
        <v>1233600</v>
      </c>
      <c r="GN776">
        <v>1253700</v>
      </c>
      <c r="GO776">
        <v>2896100</v>
      </c>
      <c r="GP776">
        <v>22017000</v>
      </c>
      <c r="GQ776">
        <v>2774000</v>
      </c>
      <c r="GR776">
        <v>1961300</v>
      </c>
      <c r="GS776">
        <v>813100</v>
      </c>
      <c r="GT776">
        <v>5164000</v>
      </c>
      <c r="GU776">
        <v>2404800</v>
      </c>
      <c r="GV776">
        <v>2758800</v>
      </c>
      <c r="GW776">
        <v>14079000</v>
      </c>
      <c r="GX776">
        <v>8055200</v>
      </c>
      <c r="GY776">
        <v>6023600</v>
      </c>
      <c r="IO776">
        <v>146022000</v>
      </c>
      <c r="IP776">
        <v>66.3</v>
      </c>
      <c r="IQ776">
        <v>137434000</v>
      </c>
      <c r="IR776">
        <v>62.4</v>
      </c>
      <c r="IS776">
        <v>8588000</v>
      </c>
      <c r="IT776">
        <v>5.9</v>
      </c>
      <c r="IU776">
        <v>74295000</v>
      </c>
      <c r="IV776">
        <v>4916000</v>
      </c>
      <c r="IW776">
        <v>77743000</v>
      </c>
      <c r="IX776">
        <v>73.3</v>
      </c>
      <c r="IY776">
        <v>73036000</v>
      </c>
      <c r="IZ776">
        <v>68.900000000000006</v>
      </c>
      <c r="JA776">
        <v>4707000</v>
      </c>
      <c r="JB776">
        <v>6.1</v>
      </c>
      <c r="JC776">
        <v>28262000</v>
      </c>
      <c r="JD776">
        <v>74236000</v>
      </c>
      <c r="JE776">
        <v>75.900000000000006</v>
      </c>
      <c r="JF776">
        <v>70243000</v>
      </c>
      <c r="JG776">
        <v>71.8</v>
      </c>
      <c r="JH776">
        <v>3993000</v>
      </c>
      <c r="JI776">
        <v>5.4</v>
      </c>
      <c r="JJ776">
        <v>23633000</v>
      </c>
      <c r="JK776">
        <v>7285000</v>
      </c>
      <c r="JL776">
        <v>5.3</v>
      </c>
      <c r="JM776">
        <v>129474000</v>
      </c>
      <c r="JN776">
        <v>107457000</v>
      </c>
      <c r="JO776">
        <v>21529000</v>
      </c>
      <c r="JP776">
        <v>556000</v>
      </c>
      <c r="JQ776">
        <v>64200</v>
      </c>
      <c r="JR776">
        <v>491400</v>
      </c>
      <c r="JS776">
        <v>119800</v>
      </c>
      <c r="JT776">
        <v>196400</v>
      </c>
      <c r="JU776">
        <v>70500</v>
      </c>
      <c r="JV776">
        <v>26800</v>
      </c>
      <c r="JW776">
        <v>99100</v>
      </c>
      <c r="JX776">
        <v>175200</v>
      </c>
      <c r="JY776">
        <v>6319000</v>
      </c>
      <c r="JZ776">
        <v>1510600</v>
      </c>
      <c r="KA776">
        <v>789900</v>
      </c>
      <c r="KB776">
        <v>720700</v>
      </c>
      <c r="KC776">
        <v>811600</v>
      </c>
      <c r="KD776">
        <v>3997000</v>
      </c>
      <c r="KE776">
        <v>1837000</v>
      </c>
      <c r="KF776">
        <v>2159900</v>
      </c>
      <c r="KG776">
        <v>14654000</v>
      </c>
      <c r="KH776">
        <v>9067000</v>
      </c>
      <c r="KI776">
        <v>530500</v>
      </c>
      <c r="KJ776">
        <v>485900</v>
      </c>
      <c r="KK776">
        <v>488800</v>
      </c>
      <c r="KL776">
        <v>1492000</v>
      </c>
      <c r="KM776">
        <v>1173400</v>
      </c>
      <c r="KN776">
        <v>1386900</v>
      </c>
      <c r="KO776">
        <v>231400</v>
      </c>
      <c r="KP776">
        <v>154200</v>
      </c>
      <c r="KQ776">
        <v>472000</v>
      </c>
      <c r="KR776">
        <v>440100</v>
      </c>
      <c r="KS776">
        <v>89200</v>
      </c>
      <c r="KT776">
        <v>469600</v>
      </c>
      <c r="KU776">
        <v>1793300</v>
      </c>
      <c r="KV776">
        <v>1139400</v>
      </c>
      <c r="KW776">
        <v>581400</v>
      </c>
      <c r="KX776">
        <v>665200</v>
      </c>
      <c r="KY776">
        <v>5587000</v>
      </c>
      <c r="KZ776">
        <v>1493200</v>
      </c>
      <c r="LA776">
        <v>274600</v>
      </c>
      <c r="LB776">
        <v>195200</v>
      </c>
      <c r="LC776">
        <v>318000</v>
      </c>
      <c r="LD776">
        <v>522100</v>
      </c>
      <c r="LE776">
        <v>684700</v>
      </c>
      <c r="LF776">
        <v>114400</v>
      </c>
      <c r="LG776">
        <v>916100</v>
      </c>
      <c r="LH776">
        <v>824400</v>
      </c>
      <c r="LI776">
        <v>244200</v>
      </c>
      <c r="LJ776">
        <v>85928000</v>
      </c>
      <c r="LK776">
        <v>24909000</v>
      </c>
      <c r="LL776">
        <v>5548600</v>
      </c>
      <c r="LM776">
        <v>3049800</v>
      </c>
      <c r="LN776">
        <v>2071600</v>
      </c>
      <c r="LO776">
        <v>427200</v>
      </c>
      <c r="LP776">
        <v>14625600</v>
      </c>
      <c r="LQ776">
        <v>1865500</v>
      </c>
      <c r="LR776">
        <v>1246400</v>
      </c>
      <c r="LS776">
        <v>143900</v>
      </c>
      <c r="LT776">
        <v>475200</v>
      </c>
      <c r="LU776">
        <v>1150000</v>
      </c>
      <c r="LV776">
        <v>2891100</v>
      </c>
      <c r="LW776">
        <v>1131900</v>
      </c>
      <c r="LX776">
        <v>550500</v>
      </c>
      <c r="LY776">
        <v>581400</v>
      </c>
      <c r="LZ776">
        <v>2776300</v>
      </c>
      <c r="MA776">
        <v>1562800</v>
      </c>
      <c r="MB776">
        <v>1213500</v>
      </c>
      <c r="MC776">
        <v>956200</v>
      </c>
      <c r="MD776">
        <v>975700</v>
      </c>
      <c r="ME776">
        <v>1289200</v>
      </c>
      <c r="MF776">
        <v>1589700</v>
      </c>
      <c r="MG776">
        <v>4153500</v>
      </c>
      <c r="MH776">
        <v>545200</v>
      </c>
      <c r="MI776">
        <v>180400</v>
      </c>
      <c r="MJ776">
        <v>52000</v>
      </c>
      <c r="MK776">
        <v>1303900</v>
      </c>
      <c r="ML776">
        <v>397300</v>
      </c>
      <c r="MM776">
        <v>40800</v>
      </c>
      <c r="MN776">
        <v>21500</v>
      </c>
      <c r="MO776">
        <v>524000</v>
      </c>
      <c r="MP776">
        <v>565500</v>
      </c>
      <c r="MQ776">
        <v>522900</v>
      </c>
      <c r="MR776">
        <v>581500</v>
      </c>
      <c r="MS776">
        <v>3214000</v>
      </c>
      <c r="MT776">
        <v>367000</v>
      </c>
      <c r="MU776">
        <v>949600</v>
      </c>
      <c r="MV776">
        <v>359600</v>
      </c>
      <c r="MW776">
        <v>1182100</v>
      </c>
      <c r="MX776">
        <v>286900</v>
      </c>
      <c r="MY776">
        <v>68600</v>
      </c>
      <c r="MZ776">
        <v>8020000</v>
      </c>
      <c r="NA776">
        <v>6001800</v>
      </c>
      <c r="NB776">
        <v>20600</v>
      </c>
      <c r="NC776">
        <v>2760500</v>
      </c>
      <c r="ND776">
        <v>1789000</v>
      </c>
      <c r="NE776">
        <v>1358600</v>
      </c>
      <c r="NF776">
        <v>692000</v>
      </c>
      <c r="NG776">
        <v>279500</v>
      </c>
      <c r="NH776">
        <v>807000</v>
      </c>
      <c r="NI776">
        <v>2413700</v>
      </c>
      <c r="NJ776">
        <v>2017800</v>
      </c>
      <c r="NK776">
        <v>1364300</v>
      </c>
      <c r="NL776">
        <v>627100</v>
      </c>
      <c r="NM776">
        <v>26400</v>
      </c>
      <c r="NN776">
        <v>15769000</v>
      </c>
      <c r="NO776">
        <v>6703900</v>
      </c>
      <c r="NP776">
        <v>1130900</v>
      </c>
      <c r="NQ776">
        <v>935800</v>
      </c>
      <c r="NR776">
        <v>1212700</v>
      </c>
      <c r="NS776">
        <v>120800</v>
      </c>
      <c r="NT776">
        <v>1117900</v>
      </c>
      <c r="NU776">
        <v>736200</v>
      </c>
      <c r="NV776">
        <v>537000</v>
      </c>
      <c r="NW776">
        <v>434200</v>
      </c>
      <c r="NX776">
        <v>478400</v>
      </c>
      <c r="NY776">
        <v>1698900</v>
      </c>
      <c r="NZ776">
        <v>7366200</v>
      </c>
      <c r="OA776">
        <v>7053000</v>
      </c>
      <c r="OB776">
        <v>300200</v>
      </c>
      <c r="OC776">
        <v>105100</v>
      </c>
      <c r="OD776">
        <v>3142400</v>
      </c>
      <c r="OE776">
        <v>2069600</v>
      </c>
      <c r="OF776">
        <v>751100</v>
      </c>
      <c r="OG776">
        <v>240800</v>
      </c>
      <c r="OH776">
        <v>700200</v>
      </c>
      <c r="OI776">
        <v>1513900</v>
      </c>
      <c r="OJ776">
        <v>299300</v>
      </c>
      <c r="OK776">
        <v>313200</v>
      </c>
      <c r="OL776">
        <v>16864000</v>
      </c>
      <c r="OM776">
        <v>2817100</v>
      </c>
      <c r="ON776">
        <v>14047300</v>
      </c>
      <c r="OO776">
        <v>11731800</v>
      </c>
      <c r="OP776">
        <v>4760300</v>
      </c>
      <c r="OQ776">
        <v>1945200</v>
      </c>
      <c r="OR776">
        <v>736900</v>
      </c>
      <c r="OS776">
        <v>498000</v>
      </c>
      <c r="OT776">
        <v>494800</v>
      </c>
      <c r="OU776">
        <v>179600</v>
      </c>
      <c r="OV776">
        <v>711600</v>
      </c>
      <c r="OW776">
        <v>194200</v>
      </c>
      <c r="OX776">
        <v>4200000</v>
      </c>
      <c r="OY776">
        <v>2771500</v>
      </c>
      <c r="OZ776">
        <v>1578900</v>
      </c>
      <c r="PA776">
        <v>482100</v>
      </c>
      <c r="PB776">
        <v>546900</v>
      </c>
      <c r="PC776">
        <v>163600</v>
      </c>
      <c r="PD776">
        <v>2315500</v>
      </c>
      <c r="PE776">
        <v>1039300</v>
      </c>
      <c r="PF776">
        <v>128000</v>
      </c>
      <c r="PG776">
        <v>377100</v>
      </c>
      <c r="PH776">
        <v>771100</v>
      </c>
      <c r="PI776">
        <v>11769000</v>
      </c>
      <c r="PJ776">
        <v>1665200</v>
      </c>
      <c r="PK776">
        <v>358700</v>
      </c>
      <c r="PL776">
        <v>109200</v>
      </c>
      <c r="PM776">
        <v>1197300</v>
      </c>
      <c r="PN776">
        <v>10103600</v>
      </c>
      <c r="PO776">
        <v>1725000</v>
      </c>
      <c r="PP776">
        <v>8378600</v>
      </c>
      <c r="PQ776">
        <v>5383000</v>
      </c>
      <c r="PR776">
        <v>1233600</v>
      </c>
      <c r="PS776">
        <v>1253700</v>
      </c>
      <c r="PT776">
        <v>2896100</v>
      </c>
      <c r="PU776">
        <v>22017000</v>
      </c>
      <c r="PV776">
        <v>2774000</v>
      </c>
      <c r="PW776">
        <v>1961300</v>
      </c>
      <c r="PX776">
        <v>813100</v>
      </c>
      <c r="PY776">
        <v>5164000</v>
      </c>
      <c r="PZ776">
        <v>2404800</v>
      </c>
      <c r="QA776">
        <v>2758800</v>
      </c>
      <c r="QB776">
        <v>14079000</v>
      </c>
      <c r="QC776">
        <v>8055200</v>
      </c>
      <c r="QD776">
        <v>6023600</v>
      </c>
      <c r="QE776">
        <v>10</v>
      </c>
      <c r="QF776">
        <v>2300900</v>
      </c>
      <c r="QG776">
        <v>130235000</v>
      </c>
      <c r="QH776">
        <v>108625000</v>
      </c>
      <c r="QI776">
        <v>21945000</v>
      </c>
      <c r="QJ776">
        <v>570000</v>
      </c>
      <c r="QK776">
        <v>68900</v>
      </c>
      <c r="QL776">
        <v>501300</v>
      </c>
      <c r="QM776">
        <v>120900</v>
      </c>
      <c r="QN776">
        <v>202900</v>
      </c>
      <c r="QO776">
        <v>70800</v>
      </c>
      <c r="QP776">
        <v>27200</v>
      </c>
      <c r="QQ776">
        <v>104900</v>
      </c>
      <c r="QR776">
        <v>177500</v>
      </c>
      <c r="QS776">
        <v>6654000</v>
      </c>
      <c r="QT776">
        <v>1567800</v>
      </c>
      <c r="QU776">
        <v>821100</v>
      </c>
      <c r="QV776">
        <v>746700</v>
      </c>
      <c r="QW776">
        <v>897700</v>
      </c>
      <c r="QX776">
        <v>4188899.9999999995</v>
      </c>
      <c r="QY776">
        <v>1922700</v>
      </c>
      <c r="QZ776">
        <v>2266200</v>
      </c>
      <c r="RA776">
        <v>14721000</v>
      </c>
      <c r="RB776">
        <v>9096000</v>
      </c>
      <c r="RC776">
        <v>539400</v>
      </c>
      <c r="RD776">
        <v>498100</v>
      </c>
      <c r="RE776">
        <v>489200</v>
      </c>
      <c r="RF776">
        <v>1495800</v>
      </c>
      <c r="RG776">
        <v>1173100</v>
      </c>
      <c r="RH776">
        <v>1389400</v>
      </c>
      <c r="RI776">
        <v>231400</v>
      </c>
      <c r="RJ776">
        <v>154400</v>
      </c>
      <c r="RK776">
        <v>473200</v>
      </c>
      <c r="RL776">
        <v>441100</v>
      </c>
      <c r="RM776">
        <v>89400</v>
      </c>
      <c r="RN776">
        <v>469700</v>
      </c>
      <c r="RO776">
        <v>1791800</v>
      </c>
      <c r="RP776">
        <v>1135700</v>
      </c>
      <c r="RQ776">
        <v>582600</v>
      </c>
      <c r="RR776">
        <v>667100</v>
      </c>
      <c r="RS776">
        <v>5625000</v>
      </c>
      <c r="RT776">
        <v>1519700</v>
      </c>
      <c r="RU776">
        <v>274100</v>
      </c>
      <c r="RV776">
        <v>195100</v>
      </c>
      <c r="RW776">
        <v>317900</v>
      </c>
      <c r="RX776">
        <v>524500</v>
      </c>
      <c r="RY776">
        <v>686400</v>
      </c>
      <c r="RZ776">
        <v>116600</v>
      </c>
      <c r="SA776">
        <v>916100</v>
      </c>
      <c r="SB776">
        <v>826000</v>
      </c>
      <c r="SC776">
        <v>249000</v>
      </c>
      <c r="SD776">
        <v>86680000</v>
      </c>
      <c r="SE776">
        <v>25228000</v>
      </c>
      <c r="SF776">
        <v>5577500</v>
      </c>
      <c r="SG776">
        <v>3062200</v>
      </c>
      <c r="SH776">
        <v>2086600</v>
      </c>
      <c r="SI776">
        <v>428700</v>
      </c>
      <c r="SJ776">
        <v>14879200</v>
      </c>
      <c r="SK776">
        <v>1877500</v>
      </c>
      <c r="SL776">
        <v>1249400</v>
      </c>
      <c r="SM776">
        <v>146300</v>
      </c>
      <c r="SN776">
        <v>481800</v>
      </c>
      <c r="SO776">
        <v>1174900</v>
      </c>
      <c r="SP776">
        <v>2924500</v>
      </c>
      <c r="SQ776">
        <v>1139700</v>
      </c>
      <c r="SR776">
        <v>554500</v>
      </c>
      <c r="SS776">
        <v>585200</v>
      </c>
      <c r="ST776">
        <v>2857600</v>
      </c>
      <c r="SU776">
        <v>1614600</v>
      </c>
      <c r="SV776">
        <v>1243000</v>
      </c>
      <c r="SW776">
        <v>962700</v>
      </c>
      <c r="SX776">
        <v>984800</v>
      </c>
      <c r="SY776">
        <v>1327800</v>
      </c>
      <c r="SZ776">
        <v>1629700</v>
      </c>
      <c r="TA776">
        <v>4188300</v>
      </c>
      <c r="TB776">
        <v>548700</v>
      </c>
      <c r="TC776">
        <v>181700</v>
      </c>
      <c r="TD776">
        <v>53800</v>
      </c>
      <c r="TE776">
        <v>1330800</v>
      </c>
      <c r="TF776">
        <v>383200</v>
      </c>
      <c r="TG776">
        <v>41000</v>
      </c>
      <c r="TH776">
        <v>26400</v>
      </c>
      <c r="TI776">
        <v>527200</v>
      </c>
      <c r="TJ776">
        <v>568900</v>
      </c>
      <c r="TK776">
        <v>526600</v>
      </c>
      <c r="TL776">
        <v>583000</v>
      </c>
      <c r="TM776">
        <v>3221000</v>
      </c>
      <c r="TN776">
        <v>373400</v>
      </c>
      <c r="TO776">
        <v>950600</v>
      </c>
      <c r="TP776">
        <v>360200</v>
      </c>
      <c r="TQ776">
        <v>1181800</v>
      </c>
      <c r="TR776">
        <v>285900</v>
      </c>
      <c r="TS776">
        <v>68700</v>
      </c>
      <c r="TT776">
        <v>8051000</v>
      </c>
      <c r="TU776">
        <v>6004300</v>
      </c>
      <c r="TV776">
        <v>20600</v>
      </c>
      <c r="TW776">
        <v>2764000</v>
      </c>
      <c r="TX776">
        <v>1791800</v>
      </c>
      <c r="TY776">
        <v>1360900</v>
      </c>
      <c r="TZ776">
        <v>692100</v>
      </c>
      <c r="UA776">
        <v>280000</v>
      </c>
      <c r="UB776">
        <v>808000</v>
      </c>
      <c r="UC776">
        <v>2411700</v>
      </c>
      <c r="UD776">
        <v>2047100</v>
      </c>
      <c r="UE776">
        <v>1382000</v>
      </c>
      <c r="UF776">
        <v>638200</v>
      </c>
      <c r="UG776">
        <v>26900</v>
      </c>
      <c r="UH776">
        <v>15951000</v>
      </c>
      <c r="UI776">
        <v>6638200</v>
      </c>
      <c r="UJ776">
        <v>1138100</v>
      </c>
      <c r="UK776">
        <v>823800</v>
      </c>
      <c r="UL776">
        <v>1230100</v>
      </c>
      <c r="UM776">
        <v>122100</v>
      </c>
      <c r="UN776">
        <v>1120500</v>
      </c>
      <c r="UO776">
        <v>741700</v>
      </c>
      <c r="UP776">
        <v>539800</v>
      </c>
      <c r="UQ776">
        <v>435800</v>
      </c>
      <c r="UR776">
        <v>486200</v>
      </c>
      <c r="US776">
        <v>1710900</v>
      </c>
      <c r="UT776">
        <v>7601500</v>
      </c>
      <c r="UU776">
        <v>7282400</v>
      </c>
      <c r="UV776">
        <v>300900</v>
      </c>
      <c r="UW776">
        <v>105900</v>
      </c>
      <c r="UX776">
        <v>3266600</v>
      </c>
      <c r="UY776">
        <v>2166600</v>
      </c>
      <c r="UZ776">
        <v>748200</v>
      </c>
      <c r="VA776">
        <v>240400</v>
      </c>
      <c r="VB776">
        <v>704700</v>
      </c>
      <c r="VC776">
        <v>1613300</v>
      </c>
      <c r="VD776">
        <v>302500</v>
      </c>
      <c r="VE776">
        <v>319100</v>
      </c>
      <c r="VF776">
        <v>16722000</v>
      </c>
      <c r="VG776">
        <v>2668400</v>
      </c>
      <c r="VH776">
        <v>14053800</v>
      </c>
      <c r="VI776">
        <v>11752900</v>
      </c>
      <c r="VJ776">
        <v>4769100</v>
      </c>
      <c r="VK776">
        <v>1947400</v>
      </c>
      <c r="VL776">
        <v>739700</v>
      </c>
      <c r="VM776">
        <v>499400</v>
      </c>
      <c r="VN776">
        <v>494600</v>
      </c>
      <c r="VO776">
        <v>179700</v>
      </c>
      <c r="VP776">
        <v>714300</v>
      </c>
      <c r="VQ776">
        <v>194100</v>
      </c>
      <c r="VR776">
        <v>4205900</v>
      </c>
      <c r="VS776">
        <v>2777900</v>
      </c>
      <c r="VT776">
        <v>1582100</v>
      </c>
      <c r="VU776">
        <v>482900</v>
      </c>
      <c r="VV776">
        <v>548400</v>
      </c>
      <c r="VW776">
        <v>164500</v>
      </c>
      <c r="VX776">
        <v>1037000</v>
      </c>
      <c r="VY776">
        <v>127900</v>
      </c>
      <c r="VZ776">
        <v>379100</v>
      </c>
      <c r="WA776">
        <v>757000</v>
      </c>
      <c r="WB776">
        <v>12109000</v>
      </c>
      <c r="WC776">
        <v>1811000</v>
      </c>
      <c r="WD776">
        <v>375400</v>
      </c>
      <c r="WE776">
        <v>115800</v>
      </c>
      <c r="WF776">
        <v>1319800</v>
      </c>
      <c r="WG776">
        <v>10297600</v>
      </c>
      <c r="WH776">
        <v>1783300</v>
      </c>
      <c r="WI776">
        <v>8514300</v>
      </c>
      <c r="WJ776">
        <v>5398000</v>
      </c>
      <c r="WK776">
        <v>1232600</v>
      </c>
      <c r="WL776">
        <v>1262000</v>
      </c>
      <c r="WM776">
        <v>2903200</v>
      </c>
      <c r="WN776">
        <v>21610000</v>
      </c>
      <c r="WO776">
        <v>2791000</v>
      </c>
      <c r="WP776">
        <v>1974400</v>
      </c>
      <c r="WQ776">
        <v>817000</v>
      </c>
      <c r="WR776">
        <v>5022000</v>
      </c>
      <c r="WS776">
        <v>2255600</v>
      </c>
      <c r="WT776">
        <v>2766700</v>
      </c>
      <c r="WU776">
        <v>13797000</v>
      </c>
      <c r="WV776">
        <v>7691200</v>
      </c>
      <c r="WW776">
        <v>6106100</v>
      </c>
    </row>
    <row r="777" spans="1:621" x14ac:dyDescent="0.45">
      <c r="A777" s="1"/>
      <c r="C777" s="1">
        <v>37712</v>
      </c>
      <c r="D777">
        <v>1128000</v>
      </c>
      <c r="E777">
        <v>4807000</v>
      </c>
      <c r="F777">
        <v>3679000</v>
      </c>
      <c r="G777">
        <v>2771000</v>
      </c>
      <c r="H777">
        <v>908000</v>
      </c>
      <c r="I777">
        <v>823000</v>
      </c>
      <c r="J777">
        <v>2547000</v>
      </c>
      <c r="K777">
        <v>635000</v>
      </c>
      <c r="L777">
        <v>54.5</v>
      </c>
      <c r="M777">
        <v>12.8</v>
      </c>
      <c r="N777">
        <v>41.7</v>
      </c>
      <c r="O777">
        <v>9.3000000000000007</v>
      </c>
      <c r="P777">
        <v>28.9</v>
      </c>
      <c r="Q777">
        <v>7.2</v>
      </c>
      <c r="R777">
        <v>3.3</v>
      </c>
      <c r="S777">
        <v>0.6</v>
      </c>
      <c r="T777">
        <v>1.7</v>
      </c>
      <c r="U777">
        <v>0.4</v>
      </c>
      <c r="V777">
        <v>2794000</v>
      </c>
      <c r="W777">
        <v>2661000</v>
      </c>
      <c r="X777">
        <v>3348000</v>
      </c>
      <c r="Y777">
        <v>1421000</v>
      </c>
      <c r="Z777">
        <v>1927000</v>
      </c>
      <c r="AA777">
        <v>19.399999999999999</v>
      </c>
      <c r="AB777">
        <v>10.199999999999999</v>
      </c>
      <c r="AC777">
        <v>31.7</v>
      </c>
      <c r="AD777">
        <v>30.2</v>
      </c>
      <c r="AE777">
        <v>38</v>
      </c>
      <c r="AF777">
        <v>16.100000000000001</v>
      </c>
      <c r="AG777">
        <v>21.9</v>
      </c>
      <c r="AH777">
        <v>108132000</v>
      </c>
      <c r="AI777">
        <v>130132000</v>
      </c>
      <c r="AJ777">
        <v>21653000</v>
      </c>
      <c r="AK777">
        <v>556000</v>
      </c>
      <c r="AL777">
        <v>62100</v>
      </c>
      <c r="AM777">
        <v>493500</v>
      </c>
      <c r="AN777">
        <v>120300</v>
      </c>
      <c r="AO777">
        <v>199900</v>
      </c>
      <c r="AP777">
        <v>70100</v>
      </c>
      <c r="AQ777">
        <v>27100</v>
      </c>
      <c r="AR777">
        <v>102700</v>
      </c>
      <c r="AS777">
        <v>173300</v>
      </c>
      <c r="AT777">
        <v>6534000</v>
      </c>
      <c r="AU777">
        <v>1540700</v>
      </c>
      <c r="AV777">
        <v>810000</v>
      </c>
      <c r="AW777">
        <v>730700</v>
      </c>
      <c r="AX777">
        <v>866900</v>
      </c>
      <c r="AY777">
        <v>4126100.0000000005</v>
      </c>
      <c r="AZ777">
        <v>1892300</v>
      </c>
      <c r="BA777">
        <v>2233800</v>
      </c>
      <c r="BB777">
        <v>14563000</v>
      </c>
      <c r="BC777">
        <v>9010000</v>
      </c>
      <c r="BD777">
        <v>536700</v>
      </c>
      <c r="BE777">
        <v>490500</v>
      </c>
      <c r="BF777">
        <v>485900</v>
      </c>
      <c r="BG777">
        <v>1485300</v>
      </c>
      <c r="BH777">
        <v>1163500</v>
      </c>
      <c r="BI777">
        <v>1373400</v>
      </c>
      <c r="BJ777">
        <v>230000</v>
      </c>
      <c r="BK777">
        <v>152600</v>
      </c>
      <c r="BL777">
        <v>468100</v>
      </c>
      <c r="BM777">
        <v>435900</v>
      </c>
      <c r="BN777">
        <v>86800</v>
      </c>
      <c r="BO777">
        <v>465500</v>
      </c>
      <c r="BP777">
        <v>1772200</v>
      </c>
      <c r="BQ777">
        <v>1119900</v>
      </c>
      <c r="BR777">
        <v>573300</v>
      </c>
      <c r="BS777">
        <v>663300</v>
      </c>
      <c r="BT777">
        <v>5553000</v>
      </c>
      <c r="BU777">
        <v>1486500</v>
      </c>
      <c r="BV777">
        <v>271800</v>
      </c>
      <c r="BW777">
        <v>193800</v>
      </c>
      <c r="BX777">
        <v>311300</v>
      </c>
      <c r="BY777">
        <v>519700.00000000006</v>
      </c>
      <c r="BZ777">
        <v>681000</v>
      </c>
      <c r="CA777">
        <v>114700</v>
      </c>
      <c r="CB777">
        <v>912600</v>
      </c>
      <c r="CC777">
        <v>818800</v>
      </c>
      <c r="CD777">
        <v>242500</v>
      </c>
      <c r="CE777">
        <v>86479000</v>
      </c>
      <c r="CF777">
        <v>24993000</v>
      </c>
      <c r="CG777">
        <v>5561200</v>
      </c>
      <c r="CH777">
        <v>3051400</v>
      </c>
      <c r="CI777">
        <v>2082400</v>
      </c>
      <c r="CJ777">
        <v>427400</v>
      </c>
      <c r="CK777">
        <v>14698600</v>
      </c>
      <c r="CL777">
        <v>1873900</v>
      </c>
      <c r="CM777">
        <v>1246500</v>
      </c>
      <c r="CN777">
        <v>148400</v>
      </c>
      <c r="CO777">
        <v>479000</v>
      </c>
      <c r="CP777">
        <v>1204000</v>
      </c>
      <c r="CQ777">
        <v>2893700</v>
      </c>
      <c r="CR777">
        <v>1124900</v>
      </c>
      <c r="CS777">
        <v>548900</v>
      </c>
      <c r="CT777">
        <v>576000</v>
      </c>
      <c r="CU777">
        <v>2779000</v>
      </c>
      <c r="CV777">
        <v>1547300</v>
      </c>
      <c r="CW777">
        <v>1231700</v>
      </c>
      <c r="CX777">
        <v>955900</v>
      </c>
      <c r="CY777">
        <v>979500</v>
      </c>
      <c r="CZ777">
        <v>1299900</v>
      </c>
      <c r="DA777">
        <v>1587800</v>
      </c>
      <c r="DB777">
        <v>4153100.0000000005</v>
      </c>
      <c r="DC777">
        <v>533000</v>
      </c>
      <c r="DD777">
        <v>182600</v>
      </c>
      <c r="DE777">
        <v>52700</v>
      </c>
      <c r="DF777">
        <v>1303100</v>
      </c>
      <c r="DG777">
        <v>405200</v>
      </c>
      <c r="DH777">
        <v>40800</v>
      </c>
      <c r="DI777">
        <v>24200</v>
      </c>
      <c r="DJ777">
        <v>524800</v>
      </c>
      <c r="DK777">
        <v>563000</v>
      </c>
      <c r="DL777">
        <v>523700.00000000006</v>
      </c>
      <c r="DM777">
        <v>579600</v>
      </c>
      <c r="DN777">
        <v>3200000</v>
      </c>
      <c r="DO777">
        <v>364700</v>
      </c>
      <c r="DP777">
        <v>943100</v>
      </c>
      <c r="DQ777">
        <v>358700</v>
      </c>
      <c r="DR777">
        <v>1177900</v>
      </c>
      <c r="DS777">
        <v>286700</v>
      </c>
      <c r="DT777">
        <v>68700</v>
      </c>
      <c r="DU777">
        <v>8053000</v>
      </c>
      <c r="DV777">
        <v>6012800</v>
      </c>
      <c r="DW777">
        <v>20500</v>
      </c>
      <c r="DX777">
        <v>2775600</v>
      </c>
      <c r="DY777">
        <v>1791400</v>
      </c>
      <c r="DZ777">
        <v>1360300</v>
      </c>
      <c r="EA777">
        <v>699800</v>
      </c>
      <c r="EB777">
        <v>284400</v>
      </c>
      <c r="EC777">
        <v>803900</v>
      </c>
      <c r="ED777">
        <v>2412800</v>
      </c>
      <c r="EE777">
        <v>2039800</v>
      </c>
      <c r="EF777">
        <v>1378100</v>
      </c>
      <c r="EG777">
        <v>634600</v>
      </c>
      <c r="EH777">
        <v>27100</v>
      </c>
      <c r="EI777">
        <v>15917000</v>
      </c>
      <c r="EJ777">
        <v>6701000</v>
      </c>
      <c r="EK777">
        <v>1131900</v>
      </c>
      <c r="EL777">
        <v>911700</v>
      </c>
      <c r="EM777">
        <v>1217900</v>
      </c>
      <c r="EN777">
        <v>120600</v>
      </c>
      <c r="EO777">
        <v>1127200</v>
      </c>
      <c r="EP777">
        <v>733800</v>
      </c>
      <c r="EQ777">
        <v>538200</v>
      </c>
      <c r="ER777">
        <v>436000</v>
      </c>
      <c r="ES777">
        <v>483700</v>
      </c>
      <c r="ET777">
        <v>1705000</v>
      </c>
      <c r="EU777">
        <v>7510700</v>
      </c>
      <c r="EV777">
        <v>7188900</v>
      </c>
      <c r="EW777">
        <v>305100</v>
      </c>
      <c r="EX777">
        <v>106900</v>
      </c>
      <c r="EY777">
        <v>3156600</v>
      </c>
      <c r="EZ777">
        <v>2085500</v>
      </c>
      <c r="FA777">
        <v>749400</v>
      </c>
      <c r="FB777">
        <v>239600</v>
      </c>
      <c r="FC777">
        <v>706900</v>
      </c>
      <c r="FD777">
        <v>1623700</v>
      </c>
      <c r="FE777">
        <v>300700</v>
      </c>
      <c r="FF777">
        <v>321800</v>
      </c>
      <c r="FG777">
        <v>16938000</v>
      </c>
      <c r="FH777">
        <v>2836700</v>
      </c>
      <c r="FI777">
        <v>14101300</v>
      </c>
      <c r="FJ777">
        <v>11763400</v>
      </c>
      <c r="FK777">
        <v>4779300</v>
      </c>
      <c r="FL777">
        <v>1945200</v>
      </c>
      <c r="FM777">
        <v>738000</v>
      </c>
      <c r="FN777">
        <v>503300</v>
      </c>
      <c r="FO777">
        <v>495700</v>
      </c>
      <c r="FP777">
        <v>178200</v>
      </c>
      <c r="FQ777">
        <v>725100</v>
      </c>
      <c r="FR777">
        <v>193800</v>
      </c>
      <c r="FS777">
        <v>4205800</v>
      </c>
      <c r="FT777">
        <v>2778300</v>
      </c>
      <c r="FU777">
        <v>1579300</v>
      </c>
      <c r="FV777">
        <v>481800</v>
      </c>
      <c r="FW777">
        <v>553200</v>
      </c>
      <c r="FX777">
        <v>164000</v>
      </c>
      <c r="FY777">
        <v>2337900</v>
      </c>
      <c r="FZ777">
        <v>1053700</v>
      </c>
      <c r="GA777">
        <v>128699.99999999999</v>
      </c>
      <c r="GB777">
        <v>379200</v>
      </c>
      <c r="GC777">
        <v>776300</v>
      </c>
      <c r="GD777">
        <v>11984000</v>
      </c>
      <c r="GE777">
        <v>1751600</v>
      </c>
      <c r="GF777">
        <v>382200</v>
      </c>
      <c r="GG777">
        <v>111300</v>
      </c>
      <c r="GH777">
        <v>1258100</v>
      </c>
      <c r="GI777">
        <v>10232500</v>
      </c>
      <c r="GJ777">
        <v>1718800</v>
      </c>
      <c r="GK777">
        <v>8513700</v>
      </c>
      <c r="GL777">
        <v>5394000</v>
      </c>
      <c r="GM777">
        <v>1237300</v>
      </c>
      <c r="GN777">
        <v>1262100</v>
      </c>
      <c r="GO777">
        <v>2894300</v>
      </c>
      <c r="GP777">
        <v>22000000</v>
      </c>
      <c r="GQ777">
        <v>2759000</v>
      </c>
      <c r="GR777">
        <v>1945800</v>
      </c>
      <c r="GS777">
        <v>813000</v>
      </c>
      <c r="GT777">
        <v>5160000</v>
      </c>
      <c r="GU777">
        <v>2403400</v>
      </c>
      <c r="GV777">
        <v>2756300</v>
      </c>
      <c r="GW777">
        <v>14081000</v>
      </c>
      <c r="GX777">
        <v>8038600</v>
      </c>
      <c r="GY777">
        <v>6042000</v>
      </c>
      <c r="IO777">
        <v>146474000</v>
      </c>
      <c r="IP777">
        <v>66.400000000000006</v>
      </c>
      <c r="IQ777">
        <v>137633000</v>
      </c>
      <c r="IR777">
        <v>62.4</v>
      </c>
      <c r="IS777">
        <v>8842000</v>
      </c>
      <c r="IT777">
        <v>6</v>
      </c>
      <c r="IU777">
        <v>74066000</v>
      </c>
      <c r="IV777">
        <v>4451000</v>
      </c>
      <c r="IW777">
        <v>78155000</v>
      </c>
      <c r="IX777">
        <v>73.599999999999994</v>
      </c>
      <c r="IY777">
        <v>73175000</v>
      </c>
      <c r="IZ777">
        <v>69</v>
      </c>
      <c r="JA777">
        <v>4980000</v>
      </c>
      <c r="JB777">
        <v>6.4</v>
      </c>
      <c r="JC777">
        <v>27968000</v>
      </c>
      <c r="JD777">
        <v>74586000</v>
      </c>
      <c r="JE777">
        <v>76.099999999999994</v>
      </c>
      <c r="JF777">
        <v>70311000</v>
      </c>
      <c r="JG777">
        <v>71.8</v>
      </c>
      <c r="JH777">
        <v>4276000</v>
      </c>
      <c r="JI777">
        <v>5.7</v>
      </c>
      <c r="JJ777">
        <v>23393000</v>
      </c>
      <c r="JK777">
        <v>7279000</v>
      </c>
      <c r="JL777">
        <v>5.3</v>
      </c>
      <c r="JM777">
        <v>130132000</v>
      </c>
      <c r="JN777">
        <v>108132000</v>
      </c>
      <c r="JO777">
        <v>21653000</v>
      </c>
      <c r="JP777">
        <v>556000</v>
      </c>
      <c r="JQ777">
        <v>62100</v>
      </c>
      <c r="JR777">
        <v>493500</v>
      </c>
      <c r="JS777">
        <v>120300</v>
      </c>
      <c r="JT777">
        <v>199900</v>
      </c>
      <c r="JU777">
        <v>70100</v>
      </c>
      <c r="JV777">
        <v>27100</v>
      </c>
      <c r="JW777">
        <v>102700</v>
      </c>
      <c r="JX777">
        <v>173300</v>
      </c>
      <c r="JY777">
        <v>6534000</v>
      </c>
      <c r="JZ777">
        <v>1540700</v>
      </c>
      <c r="KA777">
        <v>810000</v>
      </c>
      <c r="KB777">
        <v>730700</v>
      </c>
      <c r="KC777">
        <v>866900</v>
      </c>
      <c r="KD777">
        <v>4126100.0000000005</v>
      </c>
      <c r="KE777">
        <v>1892300</v>
      </c>
      <c r="KF777">
        <v>2233800</v>
      </c>
      <c r="KG777">
        <v>14563000</v>
      </c>
      <c r="KH777">
        <v>9010000</v>
      </c>
      <c r="KI777">
        <v>536700</v>
      </c>
      <c r="KJ777">
        <v>490500</v>
      </c>
      <c r="KK777">
        <v>485900</v>
      </c>
      <c r="KL777">
        <v>1485300</v>
      </c>
      <c r="KM777">
        <v>1163500</v>
      </c>
      <c r="KN777">
        <v>1373400</v>
      </c>
      <c r="KO777">
        <v>230000</v>
      </c>
      <c r="KP777">
        <v>152600</v>
      </c>
      <c r="KQ777">
        <v>468100</v>
      </c>
      <c r="KR777">
        <v>435900</v>
      </c>
      <c r="KS777">
        <v>86800</v>
      </c>
      <c r="KT777">
        <v>465500</v>
      </c>
      <c r="KU777">
        <v>1772200</v>
      </c>
      <c r="KV777">
        <v>1119900</v>
      </c>
      <c r="KW777">
        <v>573300</v>
      </c>
      <c r="KX777">
        <v>663300</v>
      </c>
      <c r="KY777">
        <v>5553000</v>
      </c>
      <c r="KZ777">
        <v>1486500</v>
      </c>
      <c r="LA777">
        <v>271800</v>
      </c>
      <c r="LB777">
        <v>193800</v>
      </c>
      <c r="LC777">
        <v>311300</v>
      </c>
      <c r="LD777">
        <v>519700.00000000006</v>
      </c>
      <c r="LE777">
        <v>681000</v>
      </c>
      <c r="LF777">
        <v>114700</v>
      </c>
      <c r="LG777">
        <v>912600</v>
      </c>
      <c r="LH777">
        <v>818800</v>
      </c>
      <c r="LI777">
        <v>242500</v>
      </c>
      <c r="LJ777">
        <v>86479000</v>
      </c>
      <c r="LK777">
        <v>24993000</v>
      </c>
      <c r="LL777">
        <v>5561200</v>
      </c>
      <c r="LM777">
        <v>3051400</v>
      </c>
      <c r="LN777">
        <v>2082400</v>
      </c>
      <c r="LO777">
        <v>427400</v>
      </c>
      <c r="LP777">
        <v>14698600</v>
      </c>
      <c r="LQ777">
        <v>1873900</v>
      </c>
      <c r="LR777">
        <v>1246500</v>
      </c>
      <c r="LS777">
        <v>148400</v>
      </c>
      <c r="LT777">
        <v>479000</v>
      </c>
      <c r="LU777">
        <v>1204000</v>
      </c>
      <c r="LV777">
        <v>2893700</v>
      </c>
      <c r="LW777">
        <v>1124900</v>
      </c>
      <c r="LX777">
        <v>548900</v>
      </c>
      <c r="LY777">
        <v>576000</v>
      </c>
      <c r="LZ777">
        <v>2779000</v>
      </c>
      <c r="MA777">
        <v>1547300</v>
      </c>
      <c r="MB777">
        <v>1231700</v>
      </c>
      <c r="MC777">
        <v>955900</v>
      </c>
      <c r="MD777">
        <v>979500</v>
      </c>
      <c r="ME777">
        <v>1299900</v>
      </c>
      <c r="MF777">
        <v>1587800</v>
      </c>
      <c r="MG777">
        <v>4153100.0000000005</v>
      </c>
      <c r="MH777">
        <v>533000</v>
      </c>
      <c r="MI777">
        <v>182600</v>
      </c>
      <c r="MJ777">
        <v>52700</v>
      </c>
      <c r="MK777">
        <v>1303100</v>
      </c>
      <c r="ML777">
        <v>405200</v>
      </c>
      <c r="MM777">
        <v>40800</v>
      </c>
      <c r="MN777">
        <v>24200</v>
      </c>
      <c r="MO777">
        <v>524800</v>
      </c>
      <c r="MP777">
        <v>563000</v>
      </c>
      <c r="MQ777">
        <v>523700.00000000006</v>
      </c>
      <c r="MR777">
        <v>579600</v>
      </c>
      <c r="MS777">
        <v>3200000</v>
      </c>
      <c r="MT777">
        <v>364700</v>
      </c>
      <c r="MU777">
        <v>943100</v>
      </c>
      <c r="MV777">
        <v>358700</v>
      </c>
      <c r="MW777">
        <v>1177900</v>
      </c>
      <c r="MX777">
        <v>286700</v>
      </c>
      <c r="MY777">
        <v>68700</v>
      </c>
      <c r="MZ777">
        <v>8053000</v>
      </c>
      <c r="NA777">
        <v>6012800</v>
      </c>
      <c r="NB777">
        <v>20500</v>
      </c>
      <c r="NC777">
        <v>2775600</v>
      </c>
      <c r="ND777">
        <v>1791400</v>
      </c>
      <c r="NE777">
        <v>1360300</v>
      </c>
      <c r="NF777">
        <v>699800</v>
      </c>
      <c r="NG777">
        <v>284400</v>
      </c>
      <c r="NH777">
        <v>803900</v>
      </c>
      <c r="NI777">
        <v>2412800</v>
      </c>
      <c r="NJ777">
        <v>2039800</v>
      </c>
      <c r="NK777">
        <v>1378100</v>
      </c>
      <c r="NL777">
        <v>634600</v>
      </c>
      <c r="NM777">
        <v>27100</v>
      </c>
      <c r="NN777">
        <v>15917000</v>
      </c>
      <c r="NO777">
        <v>6701000</v>
      </c>
      <c r="NP777">
        <v>1131900</v>
      </c>
      <c r="NQ777">
        <v>911700</v>
      </c>
      <c r="NR777">
        <v>1217900</v>
      </c>
      <c r="NS777">
        <v>120600</v>
      </c>
      <c r="NT777">
        <v>1127200</v>
      </c>
      <c r="NU777">
        <v>733800</v>
      </c>
      <c r="NV777">
        <v>538200</v>
      </c>
      <c r="NW777">
        <v>436000</v>
      </c>
      <c r="NX777">
        <v>483700</v>
      </c>
      <c r="NY777">
        <v>1705000</v>
      </c>
      <c r="NZ777">
        <v>7510700</v>
      </c>
      <c r="OA777">
        <v>7188900</v>
      </c>
      <c r="OB777">
        <v>305100</v>
      </c>
      <c r="OC777">
        <v>106900</v>
      </c>
      <c r="OD777">
        <v>3156600</v>
      </c>
      <c r="OE777">
        <v>2085500</v>
      </c>
      <c r="OF777">
        <v>749400</v>
      </c>
      <c r="OG777">
        <v>239600</v>
      </c>
      <c r="OH777">
        <v>706900</v>
      </c>
      <c r="OI777">
        <v>1623700</v>
      </c>
      <c r="OJ777">
        <v>300700</v>
      </c>
      <c r="OK777">
        <v>321800</v>
      </c>
      <c r="OL777">
        <v>16938000</v>
      </c>
      <c r="OM777">
        <v>2836700</v>
      </c>
      <c r="ON777">
        <v>14101300</v>
      </c>
      <c r="OO777">
        <v>11763400</v>
      </c>
      <c r="OP777">
        <v>4779300</v>
      </c>
      <c r="OQ777">
        <v>1945200</v>
      </c>
      <c r="OR777">
        <v>738000</v>
      </c>
      <c r="OS777">
        <v>503300</v>
      </c>
      <c r="OT777">
        <v>495700</v>
      </c>
      <c r="OU777">
        <v>178200</v>
      </c>
      <c r="OV777">
        <v>725100</v>
      </c>
      <c r="OW777">
        <v>193800</v>
      </c>
      <c r="OX777">
        <v>4205800</v>
      </c>
      <c r="OY777">
        <v>2778300</v>
      </c>
      <c r="OZ777">
        <v>1579300</v>
      </c>
      <c r="PA777">
        <v>481800</v>
      </c>
      <c r="PB777">
        <v>553200</v>
      </c>
      <c r="PC777">
        <v>164000</v>
      </c>
      <c r="PD777">
        <v>2337900</v>
      </c>
      <c r="PE777">
        <v>1053700</v>
      </c>
      <c r="PF777">
        <v>128699.99999999999</v>
      </c>
      <c r="PG777">
        <v>379200</v>
      </c>
      <c r="PH777">
        <v>776300</v>
      </c>
      <c r="PI777">
        <v>11984000</v>
      </c>
      <c r="PJ777">
        <v>1751600</v>
      </c>
      <c r="PK777">
        <v>382200</v>
      </c>
      <c r="PL777">
        <v>111300</v>
      </c>
      <c r="PM777">
        <v>1258100</v>
      </c>
      <c r="PN777">
        <v>10232500</v>
      </c>
      <c r="PO777">
        <v>1718800</v>
      </c>
      <c r="PP777">
        <v>8513700</v>
      </c>
      <c r="PQ777">
        <v>5394000</v>
      </c>
      <c r="PR777">
        <v>1237300</v>
      </c>
      <c r="PS777">
        <v>1262100</v>
      </c>
      <c r="PT777">
        <v>2894300</v>
      </c>
      <c r="PU777">
        <v>22000000</v>
      </c>
      <c r="PV777">
        <v>2759000</v>
      </c>
      <c r="PW777">
        <v>1945800</v>
      </c>
      <c r="PX777">
        <v>813000</v>
      </c>
      <c r="PY777">
        <v>5160000</v>
      </c>
      <c r="PZ777">
        <v>2403400</v>
      </c>
      <c r="QA777">
        <v>2756300</v>
      </c>
      <c r="QB777">
        <v>14081000</v>
      </c>
      <c r="QC777">
        <v>8038600</v>
      </c>
      <c r="QD777">
        <v>6042000</v>
      </c>
      <c r="QE777">
        <v>10.199999999999999</v>
      </c>
      <c r="QF777">
        <v>2312500</v>
      </c>
      <c r="QG777">
        <v>130173000</v>
      </c>
      <c r="QH777">
        <v>108578000</v>
      </c>
      <c r="QI777">
        <v>21863000</v>
      </c>
      <c r="QJ777">
        <v>566000</v>
      </c>
      <c r="QK777">
        <v>68200</v>
      </c>
      <c r="QL777">
        <v>498000</v>
      </c>
      <c r="QM777">
        <v>121100</v>
      </c>
      <c r="QN777">
        <v>202000</v>
      </c>
      <c r="QO777">
        <v>70700</v>
      </c>
      <c r="QP777">
        <v>27200</v>
      </c>
      <c r="QQ777">
        <v>104100</v>
      </c>
      <c r="QR777">
        <v>174900</v>
      </c>
      <c r="QS777">
        <v>6689000</v>
      </c>
      <c r="QT777">
        <v>1576500</v>
      </c>
      <c r="QU777">
        <v>828900</v>
      </c>
      <c r="QV777">
        <v>747600</v>
      </c>
      <c r="QW777">
        <v>897800</v>
      </c>
      <c r="QX777">
        <v>4214900</v>
      </c>
      <c r="QY777">
        <v>1933800</v>
      </c>
      <c r="QZ777">
        <v>2281100</v>
      </c>
      <c r="RA777">
        <v>14608000</v>
      </c>
      <c r="RB777">
        <v>9018000</v>
      </c>
      <c r="RC777">
        <v>540700</v>
      </c>
      <c r="RD777">
        <v>493700</v>
      </c>
      <c r="RE777">
        <v>485200</v>
      </c>
      <c r="RF777">
        <v>1487400</v>
      </c>
      <c r="RG777">
        <v>1162500</v>
      </c>
      <c r="RH777">
        <v>1376300</v>
      </c>
      <c r="RI777">
        <v>230500</v>
      </c>
      <c r="RJ777">
        <v>152600</v>
      </c>
      <c r="RK777">
        <v>468600</v>
      </c>
      <c r="RL777">
        <v>437300</v>
      </c>
      <c r="RM777">
        <v>87300</v>
      </c>
      <c r="RN777">
        <v>465800</v>
      </c>
      <c r="RO777">
        <v>1768800</v>
      </c>
      <c r="RP777">
        <v>1115300</v>
      </c>
      <c r="RQ777">
        <v>573700</v>
      </c>
      <c r="RR777">
        <v>664300</v>
      </c>
      <c r="RS777">
        <v>5590000</v>
      </c>
      <c r="RT777">
        <v>1514900</v>
      </c>
      <c r="RU777">
        <v>271200</v>
      </c>
      <c r="RV777">
        <v>192300</v>
      </c>
      <c r="RW777">
        <v>311700</v>
      </c>
      <c r="RX777">
        <v>522299.99999999994</v>
      </c>
      <c r="RY777">
        <v>683500</v>
      </c>
      <c r="RZ777">
        <v>115300</v>
      </c>
      <c r="SA777">
        <v>912700</v>
      </c>
      <c r="SB777">
        <v>819700</v>
      </c>
      <c r="SC777">
        <v>246600</v>
      </c>
      <c r="SD777">
        <v>86715000</v>
      </c>
      <c r="SE777">
        <v>25213000</v>
      </c>
      <c r="SF777">
        <v>5572300</v>
      </c>
      <c r="SG777">
        <v>3056900</v>
      </c>
      <c r="SH777">
        <v>2086400</v>
      </c>
      <c r="SI777">
        <v>429000</v>
      </c>
      <c r="SJ777">
        <v>14889600</v>
      </c>
      <c r="SK777">
        <v>1877900</v>
      </c>
      <c r="SL777">
        <v>1248700</v>
      </c>
      <c r="SM777">
        <v>147100</v>
      </c>
      <c r="SN777">
        <v>482200</v>
      </c>
      <c r="SO777">
        <v>1180300</v>
      </c>
      <c r="SP777">
        <v>2923400</v>
      </c>
      <c r="SQ777">
        <v>1139500</v>
      </c>
      <c r="SR777">
        <v>555400</v>
      </c>
      <c r="SS777">
        <v>584100</v>
      </c>
      <c r="ST777">
        <v>2850900</v>
      </c>
      <c r="SU777">
        <v>1601100</v>
      </c>
      <c r="SV777">
        <v>1249800</v>
      </c>
      <c r="SW777">
        <v>964800</v>
      </c>
      <c r="SX777">
        <v>987500</v>
      </c>
      <c r="SY777">
        <v>1339000</v>
      </c>
      <c r="SZ777">
        <v>1626300</v>
      </c>
      <c r="TA777">
        <v>4170399.9999999995</v>
      </c>
      <c r="TB777">
        <v>536900</v>
      </c>
      <c r="TC777">
        <v>182900</v>
      </c>
      <c r="TD777">
        <v>53200</v>
      </c>
      <c r="TE777">
        <v>1318900</v>
      </c>
      <c r="TF777">
        <v>389400</v>
      </c>
      <c r="TG777">
        <v>41100</v>
      </c>
      <c r="TH777">
        <v>27300</v>
      </c>
      <c r="TI777">
        <v>526000</v>
      </c>
      <c r="TJ777">
        <v>566200</v>
      </c>
      <c r="TK777">
        <v>528500</v>
      </c>
      <c r="TL777">
        <v>581100</v>
      </c>
      <c r="TM777">
        <v>3208000</v>
      </c>
      <c r="TN777">
        <v>371400</v>
      </c>
      <c r="TO777">
        <v>946400</v>
      </c>
      <c r="TP777">
        <v>359400</v>
      </c>
      <c r="TQ777">
        <v>1177600</v>
      </c>
      <c r="TR777">
        <v>284300</v>
      </c>
      <c r="TS777">
        <v>68600</v>
      </c>
      <c r="TT777">
        <v>8077000</v>
      </c>
      <c r="TU777">
        <v>6020900</v>
      </c>
      <c r="TV777">
        <v>20500</v>
      </c>
      <c r="TW777">
        <v>2779500</v>
      </c>
      <c r="TX777">
        <v>1793700</v>
      </c>
      <c r="TY777">
        <v>1361700</v>
      </c>
      <c r="TZ777">
        <v>701000</v>
      </c>
      <c r="UA777">
        <v>284800</v>
      </c>
      <c r="UB777">
        <v>806100</v>
      </c>
      <c r="UC777">
        <v>2414800</v>
      </c>
      <c r="UD777">
        <v>2056100</v>
      </c>
      <c r="UE777">
        <v>1387900</v>
      </c>
      <c r="UF777">
        <v>640900</v>
      </c>
      <c r="UG777">
        <v>27300</v>
      </c>
      <c r="UH777">
        <v>15954000</v>
      </c>
      <c r="UI777">
        <v>6643600</v>
      </c>
      <c r="UJ777">
        <v>1140300</v>
      </c>
      <c r="UK777">
        <v>818300</v>
      </c>
      <c r="UL777">
        <v>1227600</v>
      </c>
      <c r="UM777">
        <v>121700</v>
      </c>
      <c r="UN777">
        <v>1129800</v>
      </c>
      <c r="UO777">
        <v>738300</v>
      </c>
      <c r="UP777">
        <v>540200</v>
      </c>
      <c r="UQ777">
        <v>436500</v>
      </c>
      <c r="UR777">
        <v>491000</v>
      </c>
      <c r="US777">
        <v>1713200</v>
      </c>
      <c r="UT777">
        <v>7596800</v>
      </c>
      <c r="UU777">
        <v>7273700</v>
      </c>
      <c r="UV777">
        <v>304400</v>
      </c>
      <c r="UW777">
        <v>107400</v>
      </c>
      <c r="UX777">
        <v>3233700</v>
      </c>
      <c r="UY777">
        <v>2143000</v>
      </c>
      <c r="UZ777">
        <v>748500</v>
      </c>
      <c r="VA777">
        <v>239700</v>
      </c>
      <c r="VB777">
        <v>711400</v>
      </c>
      <c r="VC777">
        <v>1625500</v>
      </c>
      <c r="VD777">
        <v>303100</v>
      </c>
      <c r="VE777">
        <v>323100</v>
      </c>
      <c r="VF777">
        <v>16781000</v>
      </c>
      <c r="VG777">
        <v>2687500</v>
      </c>
      <c r="VH777">
        <v>14093900</v>
      </c>
      <c r="VI777">
        <v>11781400</v>
      </c>
      <c r="VJ777">
        <v>4783900</v>
      </c>
      <c r="VK777">
        <v>1949600</v>
      </c>
      <c r="VL777">
        <v>739900</v>
      </c>
      <c r="VM777">
        <v>501700</v>
      </c>
      <c r="VN777">
        <v>495500</v>
      </c>
      <c r="VO777">
        <v>178300</v>
      </c>
      <c r="VP777">
        <v>725100</v>
      </c>
      <c r="VQ777">
        <v>193800</v>
      </c>
      <c r="VR777">
        <v>4213900</v>
      </c>
      <c r="VS777">
        <v>2783600</v>
      </c>
      <c r="VT777">
        <v>1582700</v>
      </c>
      <c r="VU777">
        <v>483100</v>
      </c>
      <c r="VV777">
        <v>553400</v>
      </c>
      <c r="VW777">
        <v>164400</v>
      </c>
      <c r="VX777">
        <v>1047800</v>
      </c>
      <c r="VY777">
        <v>128000</v>
      </c>
      <c r="VZ777">
        <v>378800</v>
      </c>
      <c r="WA777">
        <v>758000</v>
      </c>
      <c r="WB777">
        <v>12085000</v>
      </c>
      <c r="WC777">
        <v>1793300</v>
      </c>
      <c r="WD777">
        <v>377100</v>
      </c>
      <c r="WE777">
        <v>113200</v>
      </c>
      <c r="WF777">
        <v>1303000</v>
      </c>
      <c r="WG777">
        <v>10291500</v>
      </c>
      <c r="WH777">
        <v>1759400</v>
      </c>
      <c r="WI777">
        <v>8532100</v>
      </c>
      <c r="WJ777">
        <v>5397000</v>
      </c>
      <c r="WK777">
        <v>1233500</v>
      </c>
      <c r="WL777">
        <v>1260000</v>
      </c>
      <c r="WM777">
        <v>2903500</v>
      </c>
      <c r="WN777">
        <v>21595000</v>
      </c>
      <c r="WO777">
        <v>2769000</v>
      </c>
      <c r="WP777">
        <v>1953700</v>
      </c>
      <c r="WQ777">
        <v>815600</v>
      </c>
      <c r="WR777">
        <v>5017000</v>
      </c>
      <c r="WS777">
        <v>2256500</v>
      </c>
      <c r="WT777">
        <v>2760900</v>
      </c>
      <c r="WU777">
        <v>13809000</v>
      </c>
      <c r="WV777">
        <v>7698500</v>
      </c>
      <c r="WW777">
        <v>6110000</v>
      </c>
    </row>
    <row r="778" spans="1:621" x14ac:dyDescent="0.45">
      <c r="A778" s="1"/>
      <c r="C778" s="1">
        <v>37742</v>
      </c>
      <c r="D778">
        <v>1251000</v>
      </c>
      <c r="E778">
        <v>5102000</v>
      </c>
      <c r="F778">
        <v>3850000</v>
      </c>
      <c r="G778">
        <v>2895000</v>
      </c>
      <c r="H778">
        <v>924000</v>
      </c>
      <c r="I778">
        <v>776000</v>
      </c>
      <c r="J778">
        <v>2504000</v>
      </c>
      <c r="K778">
        <v>630000</v>
      </c>
      <c r="L778">
        <v>56.6</v>
      </c>
      <c r="M778">
        <v>13.9</v>
      </c>
      <c r="N778">
        <v>42.7</v>
      </c>
      <c r="O778">
        <v>8.6</v>
      </c>
      <c r="P778">
        <v>27.8</v>
      </c>
      <c r="Q778">
        <v>7</v>
      </c>
      <c r="R778">
        <v>3.5</v>
      </c>
      <c r="S778">
        <v>0.5</v>
      </c>
      <c r="T778">
        <v>1.7</v>
      </c>
      <c r="U778">
        <v>0.4</v>
      </c>
      <c r="V778">
        <v>2988000</v>
      </c>
      <c r="W778">
        <v>2631000</v>
      </c>
      <c r="X778">
        <v>3318000</v>
      </c>
      <c r="Y778">
        <v>1389000</v>
      </c>
      <c r="Z778">
        <v>1929000</v>
      </c>
      <c r="AA778">
        <v>19</v>
      </c>
      <c r="AB778">
        <v>9.9</v>
      </c>
      <c r="AC778">
        <v>33.4</v>
      </c>
      <c r="AD778">
        <v>29.4</v>
      </c>
      <c r="AE778">
        <v>37.1</v>
      </c>
      <c r="AF778">
        <v>15.5</v>
      </c>
      <c r="AG778">
        <v>21.6</v>
      </c>
      <c r="AH778">
        <v>108906000</v>
      </c>
      <c r="AI778">
        <v>130892000</v>
      </c>
      <c r="AJ778">
        <v>21892000</v>
      </c>
      <c r="AK778">
        <v>569000</v>
      </c>
      <c r="AL778">
        <v>66200</v>
      </c>
      <c r="AM778">
        <v>502500</v>
      </c>
      <c r="AN778">
        <v>121300</v>
      </c>
      <c r="AO778">
        <v>204400</v>
      </c>
      <c r="AP778">
        <v>69800</v>
      </c>
      <c r="AQ778">
        <v>27200</v>
      </c>
      <c r="AR778">
        <v>107400</v>
      </c>
      <c r="AS778">
        <v>176800</v>
      </c>
      <c r="AT778">
        <v>6767000</v>
      </c>
      <c r="AU778">
        <v>1576900</v>
      </c>
      <c r="AV778">
        <v>832500</v>
      </c>
      <c r="AW778">
        <v>744400</v>
      </c>
      <c r="AX778">
        <v>928100</v>
      </c>
      <c r="AY778">
        <v>4262200</v>
      </c>
      <c r="AZ778">
        <v>1962600</v>
      </c>
      <c r="BA778">
        <v>2299600</v>
      </c>
      <c r="BB778">
        <v>14556000</v>
      </c>
      <c r="BC778">
        <v>8995000</v>
      </c>
      <c r="BD778">
        <v>540200</v>
      </c>
      <c r="BE778">
        <v>498900</v>
      </c>
      <c r="BF778">
        <v>480900</v>
      </c>
      <c r="BG778">
        <v>1478100</v>
      </c>
      <c r="BH778">
        <v>1158100</v>
      </c>
      <c r="BI778">
        <v>1362300</v>
      </c>
      <c r="BJ778">
        <v>227400</v>
      </c>
      <c r="BK778">
        <v>151300</v>
      </c>
      <c r="BL778">
        <v>464200</v>
      </c>
      <c r="BM778">
        <v>434100</v>
      </c>
      <c r="BN778">
        <v>85300</v>
      </c>
      <c r="BO778">
        <v>460000</v>
      </c>
      <c r="BP778">
        <v>1782700</v>
      </c>
      <c r="BQ778">
        <v>1131500</v>
      </c>
      <c r="BR778">
        <v>573400</v>
      </c>
      <c r="BS778">
        <v>660800</v>
      </c>
      <c r="BT778">
        <v>5561000</v>
      </c>
      <c r="BU778">
        <v>1495800</v>
      </c>
      <c r="BV778">
        <v>267800</v>
      </c>
      <c r="BW778">
        <v>192400</v>
      </c>
      <c r="BX778">
        <v>312100</v>
      </c>
      <c r="BY778">
        <v>517600</v>
      </c>
      <c r="BZ778">
        <v>683700</v>
      </c>
      <c r="CA778">
        <v>116500</v>
      </c>
      <c r="CB778">
        <v>911400</v>
      </c>
      <c r="CC778">
        <v>818500</v>
      </c>
      <c r="CD778">
        <v>245300</v>
      </c>
      <c r="CE778">
        <v>87014000</v>
      </c>
      <c r="CF778">
        <v>25133000</v>
      </c>
      <c r="CG778">
        <v>5575900</v>
      </c>
      <c r="CH778">
        <v>3053400</v>
      </c>
      <c r="CI778">
        <v>2090600</v>
      </c>
      <c r="CJ778">
        <v>431900</v>
      </c>
      <c r="CK778">
        <v>14799000</v>
      </c>
      <c r="CL778">
        <v>1886900</v>
      </c>
      <c r="CM778">
        <v>1250900</v>
      </c>
      <c r="CN778">
        <v>152400</v>
      </c>
      <c r="CO778">
        <v>483600</v>
      </c>
      <c r="CP778">
        <v>1235900</v>
      </c>
      <c r="CQ778">
        <v>2916500</v>
      </c>
      <c r="CR778">
        <v>1117900</v>
      </c>
      <c r="CS778">
        <v>547300</v>
      </c>
      <c r="CT778">
        <v>570600</v>
      </c>
      <c r="CU778">
        <v>2794000</v>
      </c>
      <c r="CV778">
        <v>1550500</v>
      </c>
      <c r="CW778">
        <v>1243500</v>
      </c>
      <c r="CX778">
        <v>958600</v>
      </c>
      <c r="CY778">
        <v>985900</v>
      </c>
      <c r="CZ778">
        <v>1301000</v>
      </c>
      <c r="DA778">
        <v>1602300</v>
      </c>
      <c r="DB778">
        <v>4179899.9999999995</v>
      </c>
      <c r="DC778">
        <v>528400</v>
      </c>
      <c r="DD778">
        <v>183900</v>
      </c>
      <c r="DE778">
        <v>55300</v>
      </c>
      <c r="DF778">
        <v>1317900</v>
      </c>
      <c r="DG778">
        <v>406100</v>
      </c>
      <c r="DH778">
        <v>40700</v>
      </c>
      <c r="DI778">
        <v>28700</v>
      </c>
      <c r="DJ778">
        <v>531900</v>
      </c>
      <c r="DK778">
        <v>560700</v>
      </c>
      <c r="DL778">
        <v>526300</v>
      </c>
      <c r="DM778">
        <v>578500</v>
      </c>
      <c r="DN778">
        <v>3193000</v>
      </c>
      <c r="DO778">
        <v>374700</v>
      </c>
      <c r="DP778">
        <v>938300</v>
      </c>
      <c r="DQ778">
        <v>356900</v>
      </c>
      <c r="DR778">
        <v>1171300</v>
      </c>
      <c r="DS778">
        <v>283900</v>
      </c>
      <c r="DT778">
        <v>68000</v>
      </c>
      <c r="DU778">
        <v>8093000</v>
      </c>
      <c r="DV778">
        <v>6031900</v>
      </c>
      <c r="DW778">
        <v>20500</v>
      </c>
      <c r="DX778">
        <v>2800700</v>
      </c>
      <c r="DY778">
        <v>1797700</v>
      </c>
      <c r="DZ778">
        <v>1364400</v>
      </c>
      <c r="EA778">
        <v>711800</v>
      </c>
      <c r="EB778">
        <v>291200</v>
      </c>
      <c r="EC778">
        <v>800300</v>
      </c>
      <c r="ED778">
        <v>2410400</v>
      </c>
      <c r="EE778">
        <v>2061500</v>
      </c>
      <c r="EF778">
        <v>1386600</v>
      </c>
      <c r="EG778">
        <v>646600</v>
      </c>
      <c r="EH778">
        <v>28300</v>
      </c>
      <c r="EI778">
        <v>15994000</v>
      </c>
      <c r="EJ778">
        <v>6581100</v>
      </c>
      <c r="EK778">
        <v>1136300</v>
      </c>
      <c r="EL778">
        <v>774100</v>
      </c>
      <c r="EM778">
        <v>1226100</v>
      </c>
      <c r="EN778">
        <v>118900</v>
      </c>
      <c r="EO778">
        <v>1123900</v>
      </c>
      <c r="EP778">
        <v>736700</v>
      </c>
      <c r="EQ778">
        <v>540900</v>
      </c>
      <c r="ER778">
        <v>433900</v>
      </c>
      <c r="ES778">
        <v>490300</v>
      </c>
      <c r="ET778">
        <v>1712100</v>
      </c>
      <c r="EU778">
        <v>7701000</v>
      </c>
      <c r="EV778">
        <v>7376500</v>
      </c>
      <c r="EW778">
        <v>306500</v>
      </c>
      <c r="EX778">
        <v>109100</v>
      </c>
      <c r="EY778">
        <v>3253600</v>
      </c>
      <c r="EZ778">
        <v>2168500</v>
      </c>
      <c r="FA778">
        <v>748100</v>
      </c>
      <c r="FB778">
        <v>237900</v>
      </c>
      <c r="FC778">
        <v>715000</v>
      </c>
      <c r="FD778">
        <v>1698600</v>
      </c>
      <c r="FE778">
        <v>307700</v>
      </c>
      <c r="FF778">
        <v>324500</v>
      </c>
      <c r="FG778">
        <v>16886000</v>
      </c>
      <c r="FH778">
        <v>2747000</v>
      </c>
      <c r="FI778">
        <v>14138600</v>
      </c>
      <c r="FJ778">
        <v>11793000</v>
      </c>
      <c r="FK778">
        <v>4800400</v>
      </c>
      <c r="FL778">
        <v>1950200</v>
      </c>
      <c r="FM778">
        <v>744000</v>
      </c>
      <c r="FN778">
        <v>503300</v>
      </c>
      <c r="FO778">
        <v>497200</v>
      </c>
      <c r="FP778">
        <v>180500</v>
      </c>
      <c r="FQ778">
        <v>730200</v>
      </c>
      <c r="FR778">
        <v>195000</v>
      </c>
      <c r="FS778">
        <v>4208600</v>
      </c>
      <c r="FT778">
        <v>2784000</v>
      </c>
      <c r="FU778">
        <v>1581300</v>
      </c>
      <c r="FV778">
        <v>482900</v>
      </c>
      <c r="FW778">
        <v>555000</v>
      </c>
      <c r="FX778">
        <v>164800</v>
      </c>
      <c r="FY778">
        <v>2345600</v>
      </c>
      <c r="FZ778">
        <v>1062500</v>
      </c>
      <c r="GA778">
        <v>128500</v>
      </c>
      <c r="GB778">
        <v>380100</v>
      </c>
      <c r="GC778">
        <v>774500</v>
      </c>
      <c r="GD778">
        <v>12302000</v>
      </c>
      <c r="GE778">
        <v>1875400</v>
      </c>
      <c r="GF778">
        <v>385500</v>
      </c>
      <c r="GG778">
        <v>116700</v>
      </c>
      <c r="GH778">
        <v>1373200</v>
      </c>
      <c r="GI778">
        <v>10426100</v>
      </c>
      <c r="GJ778">
        <v>1769600</v>
      </c>
      <c r="GK778">
        <v>8656500</v>
      </c>
      <c r="GL778">
        <v>5413000</v>
      </c>
      <c r="GM778">
        <v>1234200</v>
      </c>
      <c r="GN778">
        <v>1272700</v>
      </c>
      <c r="GO778">
        <v>2906100</v>
      </c>
      <c r="GP778">
        <v>21986000</v>
      </c>
      <c r="GQ778">
        <v>2767000</v>
      </c>
      <c r="GR778">
        <v>1956700</v>
      </c>
      <c r="GS778">
        <v>810700</v>
      </c>
      <c r="GT778">
        <v>5068000</v>
      </c>
      <c r="GU778">
        <v>2307300</v>
      </c>
      <c r="GV778">
        <v>2761100</v>
      </c>
      <c r="GW778">
        <v>14151000</v>
      </c>
      <c r="GX778">
        <v>8045700</v>
      </c>
      <c r="GY778">
        <v>6105400</v>
      </c>
      <c r="IO778">
        <v>146500000</v>
      </c>
      <c r="IP778">
        <v>66.400000000000006</v>
      </c>
      <c r="IQ778">
        <v>137544000</v>
      </c>
      <c r="IR778">
        <v>62.3</v>
      </c>
      <c r="IS778">
        <v>8957000</v>
      </c>
      <c r="IT778">
        <v>6.1</v>
      </c>
      <c r="IU778">
        <v>74268000</v>
      </c>
      <c r="IV778">
        <v>4810000</v>
      </c>
      <c r="IW778">
        <v>78150000</v>
      </c>
      <c r="IX778">
        <v>73.599999999999994</v>
      </c>
      <c r="IY778">
        <v>73113000</v>
      </c>
      <c r="IZ778">
        <v>68.8</v>
      </c>
      <c r="JA778">
        <v>5037000</v>
      </c>
      <c r="JB778">
        <v>6.4</v>
      </c>
      <c r="JC778">
        <v>28087000</v>
      </c>
      <c r="JD778">
        <v>74536000</v>
      </c>
      <c r="JE778">
        <v>76</v>
      </c>
      <c r="JF778">
        <v>70215000</v>
      </c>
      <c r="JG778">
        <v>71.599999999999994</v>
      </c>
      <c r="JH778">
        <v>4322000</v>
      </c>
      <c r="JI778">
        <v>5.8</v>
      </c>
      <c r="JJ778">
        <v>23547000</v>
      </c>
      <c r="JK778">
        <v>7389000</v>
      </c>
      <c r="JL778">
        <v>5.4</v>
      </c>
      <c r="JM778">
        <v>130892000</v>
      </c>
      <c r="JN778">
        <v>108906000</v>
      </c>
      <c r="JO778">
        <v>21892000</v>
      </c>
      <c r="JP778">
        <v>569000</v>
      </c>
      <c r="JQ778">
        <v>66200</v>
      </c>
      <c r="JR778">
        <v>502500</v>
      </c>
      <c r="JS778">
        <v>121300</v>
      </c>
      <c r="JT778">
        <v>204400</v>
      </c>
      <c r="JU778">
        <v>69800</v>
      </c>
      <c r="JV778">
        <v>27200</v>
      </c>
      <c r="JW778">
        <v>107400</v>
      </c>
      <c r="JX778">
        <v>176800</v>
      </c>
      <c r="JY778">
        <v>6767000</v>
      </c>
      <c r="JZ778">
        <v>1576900</v>
      </c>
      <c r="KA778">
        <v>832500</v>
      </c>
      <c r="KB778">
        <v>744400</v>
      </c>
      <c r="KC778">
        <v>928100</v>
      </c>
      <c r="KD778">
        <v>4262200</v>
      </c>
      <c r="KE778">
        <v>1962600</v>
      </c>
      <c r="KF778">
        <v>2299600</v>
      </c>
      <c r="KG778">
        <v>14556000</v>
      </c>
      <c r="KH778">
        <v>8995000</v>
      </c>
      <c r="KI778">
        <v>540200</v>
      </c>
      <c r="KJ778">
        <v>498900</v>
      </c>
      <c r="KK778">
        <v>480900</v>
      </c>
      <c r="KL778">
        <v>1478100</v>
      </c>
      <c r="KM778">
        <v>1158100</v>
      </c>
      <c r="KN778">
        <v>1362300</v>
      </c>
      <c r="KO778">
        <v>227400</v>
      </c>
      <c r="KP778">
        <v>151300</v>
      </c>
      <c r="KQ778">
        <v>464200</v>
      </c>
      <c r="KR778">
        <v>434100</v>
      </c>
      <c r="KS778">
        <v>85300</v>
      </c>
      <c r="KT778">
        <v>460000</v>
      </c>
      <c r="KU778">
        <v>1782700</v>
      </c>
      <c r="KV778">
        <v>1131500</v>
      </c>
      <c r="KW778">
        <v>573400</v>
      </c>
      <c r="KX778">
        <v>660800</v>
      </c>
      <c r="KY778">
        <v>5561000</v>
      </c>
      <c r="KZ778">
        <v>1495800</v>
      </c>
      <c r="LA778">
        <v>267800</v>
      </c>
      <c r="LB778">
        <v>192400</v>
      </c>
      <c r="LC778">
        <v>312100</v>
      </c>
      <c r="LD778">
        <v>517600</v>
      </c>
      <c r="LE778">
        <v>683700</v>
      </c>
      <c r="LF778">
        <v>116500</v>
      </c>
      <c r="LG778">
        <v>911400</v>
      </c>
      <c r="LH778">
        <v>818500</v>
      </c>
      <c r="LI778">
        <v>245300</v>
      </c>
      <c r="LJ778">
        <v>87014000</v>
      </c>
      <c r="LK778">
        <v>25133000</v>
      </c>
      <c r="LL778">
        <v>5575900</v>
      </c>
      <c r="LM778">
        <v>3053400</v>
      </c>
      <c r="LN778">
        <v>2090600</v>
      </c>
      <c r="LO778">
        <v>431900</v>
      </c>
      <c r="LP778">
        <v>14799000</v>
      </c>
      <c r="LQ778">
        <v>1886900</v>
      </c>
      <c r="LR778">
        <v>1250900</v>
      </c>
      <c r="LS778">
        <v>152400</v>
      </c>
      <c r="LT778">
        <v>483600</v>
      </c>
      <c r="LU778">
        <v>1235900</v>
      </c>
      <c r="LV778">
        <v>2916500</v>
      </c>
      <c r="LW778">
        <v>1117900</v>
      </c>
      <c r="LX778">
        <v>547300</v>
      </c>
      <c r="LY778">
        <v>570600</v>
      </c>
      <c r="LZ778">
        <v>2794000</v>
      </c>
      <c r="MA778">
        <v>1550500</v>
      </c>
      <c r="MB778">
        <v>1243500</v>
      </c>
      <c r="MC778">
        <v>958600</v>
      </c>
      <c r="MD778">
        <v>985900</v>
      </c>
      <c r="ME778">
        <v>1301000</v>
      </c>
      <c r="MF778">
        <v>1602300</v>
      </c>
      <c r="MG778">
        <v>4179899.9999999995</v>
      </c>
      <c r="MH778">
        <v>528400</v>
      </c>
      <c r="MI778">
        <v>183900</v>
      </c>
      <c r="MJ778">
        <v>55300</v>
      </c>
      <c r="MK778">
        <v>1317900</v>
      </c>
      <c r="ML778">
        <v>406100</v>
      </c>
      <c r="MM778">
        <v>40700</v>
      </c>
      <c r="MN778">
        <v>28700</v>
      </c>
      <c r="MO778">
        <v>531900</v>
      </c>
      <c r="MP778">
        <v>560700</v>
      </c>
      <c r="MQ778">
        <v>526300</v>
      </c>
      <c r="MR778">
        <v>578500</v>
      </c>
      <c r="MS778">
        <v>3193000</v>
      </c>
      <c r="MT778">
        <v>374700</v>
      </c>
      <c r="MU778">
        <v>938300</v>
      </c>
      <c r="MV778">
        <v>356900</v>
      </c>
      <c r="MW778">
        <v>1171300</v>
      </c>
      <c r="MX778">
        <v>283900</v>
      </c>
      <c r="MY778">
        <v>68000</v>
      </c>
      <c r="MZ778">
        <v>8093000</v>
      </c>
      <c r="NA778">
        <v>6031900</v>
      </c>
      <c r="NB778">
        <v>20500</v>
      </c>
      <c r="NC778">
        <v>2800700</v>
      </c>
      <c r="ND778">
        <v>1797700</v>
      </c>
      <c r="NE778">
        <v>1364400</v>
      </c>
      <c r="NF778">
        <v>711800</v>
      </c>
      <c r="NG778">
        <v>291200</v>
      </c>
      <c r="NH778">
        <v>800300</v>
      </c>
      <c r="NI778">
        <v>2410400</v>
      </c>
      <c r="NJ778">
        <v>2061500</v>
      </c>
      <c r="NK778">
        <v>1386600</v>
      </c>
      <c r="NL778">
        <v>646600</v>
      </c>
      <c r="NM778">
        <v>28300</v>
      </c>
      <c r="NN778">
        <v>15994000</v>
      </c>
      <c r="NO778">
        <v>6581100</v>
      </c>
      <c r="NP778">
        <v>1136300</v>
      </c>
      <c r="NQ778">
        <v>774100</v>
      </c>
      <c r="NR778">
        <v>1226100</v>
      </c>
      <c r="NS778">
        <v>118900</v>
      </c>
      <c r="NT778">
        <v>1123900</v>
      </c>
      <c r="NU778">
        <v>736700</v>
      </c>
      <c r="NV778">
        <v>540900</v>
      </c>
      <c r="NW778">
        <v>433900</v>
      </c>
      <c r="NX778">
        <v>490300</v>
      </c>
      <c r="NY778">
        <v>1712100</v>
      </c>
      <c r="NZ778">
        <v>7701000</v>
      </c>
      <c r="OA778">
        <v>7376500</v>
      </c>
      <c r="OB778">
        <v>306500</v>
      </c>
      <c r="OC778">
        <v>109100</v>
      </c>
      <c r="OD778">
        <v>3253600</v>
      </c>
      <c r="OE778">
        <v>2168500</v>
      </c>
      <c r="OF778">
        <v>748100</v>
      </c>
      <c r="OG778">
        <v>237900</v>
      </c>
      <c r="OH778">
        <v>715000</v>
      </c>
      <c r="OI778">
        <v>1698600</v>
      </c>
      <c r="OJ778">
        <v>307700</v>
      </c>
      <c r="OK778">
        <v>324500</v>
      </c>
      <c r="OL778">
        <v>16886000</v>
      </c>
      <c r="OM778">
        <v>2747000</v>
      </c>
      <c r="ON778">
        <v>14138600</v>
      </c>
      <c r="OO778">
        <v>11793000</v>
      </c>
      <c r="OP778">
        <v>4800400</v>
      </c>
      <c r="OQ778">
        <v>1950200</v>
      </c>
      <c r="OR778">
        <v>744000</v>
      </c>
      <c r="OS778">
        <v>503300</v>
      </c>
      <c r="OT778">
        <v>497200</v>
      </c>
      <c r="OU778">
        <v>180500</v>
      </c>
      <c r="OV778">
        <v>730200</v>
      </c>
      <c r="OW778">
        <v>195000</v>
      </c>
      <c r="OX778">
        <v>4208600</v>
      </c>
      <c r="OY778">
        <v>2784000</v>
      </c>
      <c r="OZ778">
        <v>1581300</v>
      </c>
      <c r="PA778">
        <v>482900</v>
      </c>
      <c r="PB778">
        <v>555000</v>
      </c>
      <c r="PC778">
        <v>164800</v>
      </c>
      <c r="PD778">
        <v>2345600</v>
      </c>
      <c r="PE778">
        <v>1062500</v>
      </c>
      <c r="PF778">
        <v>128500</v>
      </c>
      <c r="PG778">
        <v>380100</v>
      </c>
      <c r="PH778">
        <v>774500</v>
      </c>
      <c r="PI778">
        <v>12302000</v>
      </c>
      <c r="PJ778">
        <v>1875400</v>
      </c>
      <c r="PK778">
        <v>385500</v>
      </c>
      <c r="PL778">
        <v>116700</v>
      </c>
      <c r="PM778">
        <v>1373200</v>
      </c>
      <c r="PN778">
        <v>10426100</v>
      </c>
      <c r="PO778">
        <v>1769600</v>
      </c>
      <c r="PP778">
        <v>8656500</v>
      </c>
      <c r="PQ778">
        <v>5413000</v>
      </c>
      <c r="PR778">
        <v>1234200</v>
      </c>
      <c r="PS778">
        <v>1272700</v>
      </c>
      <c r="PT778">
        <v>2906100</v>
      </c>
      <c r="PU778">
        <v>21986000</v>
      </c>
      <c r="PV778">
        <v>2767000</v>
      </c>
      <c r="PW778">
        <v>1956700</v>
      </c>
      <c r="PX778">
        <v>810700</v>
      </c>
      <c r="PY778">
        <v>5068000</v>
      </c>
      <c r="PZ778">
        <v>2307300</v>
      </c>
      <c r="QA778">
        <v>2761100</v>
      </c>
      <c r="QB778">
        <v>14151000</v>
      </c>
      <c r="QC778">
        <v>8045700</v>
      </c>
      <c r="QD778">
        <v>6105400</v>
      </c>
      <c r="QE778">
        <v>10.1</v>
      </c>
      <c r="QF778">
        <v>2314000</v>
      </c>
      <c r="QG778">
        <v>130197000</v>
      </c>
      <c r="QH778">
        <v>108630000</v>
      </c>
      <c r="QI778">
        <v>21834000</v>
      </c>
      <c r="QJ778">
        <v>570000</v>
      </c>
      <c r="QK778">
        <v>69100</v>
      </c>
      <c r="QL778">
        <v>500500</v>
      </c>
      <c r="QM778">
        <v>121100</v>
      </c>
      <c r="QN778">
        <v>202000</v>
      </c>
      <c r="QO778">
        <v>70100</v>
      </c>
      <c r="QP778">
        <v>27100</v>
      </c>
      <c r="QQ778">
        <v>104800</v>
      </c>
      <c r="QR778">
        <v>177400</v>
      </c>
      <c r="QS778">
        <v>6706000</v>
      </c>
      <c r="QT778">
        <v>1572800</v>
      </c>
      <c r="QU778">
        <v>829000</v>
      </c>
      <c r="QV778">
        <v>743800</v>
      </c>
      <c r="QW778">
        <v>901100</v>
      </c>
      <c r="QX778">
        <v>4232300</v>
      </c>
      <c r="QY778">
        <v>1943300</v>
      </c>
      <c r="QZ778">
        <v>2289000</v>
      </c>
      <c r="RA778">
        <v>14558000</v>
      </c>
      <c r="RB778">
        <v>8984000</v>
      </c>
      <c r="RC778">
        <v>538300</v>
      </c>
      <c r="RD778">
        <v>494500</v>
      </c>
      <c r="RE778">
        <v>480100</v>
      </c>
      <c r="RF778">
        <v>1480000</v>
      </c>
      <c r="RG778">
        <v>1154500</v>
      </c>
      <c r="RH778">
        <v>1363500</v>
      </c>
      <c r="RI778">
        <v>227500</v>
      </c>
      <c r="RJ778">
        <v>150700</v>
      </c>
      <c r="RK778">
        <v>463800</v>
      </c>
      <c r="RL778">
        <v>435200</v>
      </c>
      <c r="RM778">
        <v>86400</v>
      </c>
      <c r="RN778">
        <v>461300</v>
      </c>
      <c r="RO778">
        <v>1778700</v>
      </c>
      <c r="RP778">
        <v>1126200</v>
      </c>
      <c r="RQ778">
        <v>571700</v>
      </c>
      <c r="RR778">
        <v>661100</v>
      </c>
      <c r="RS778">
        <v>5574000</v>
      </c>
      <c r="RT778">
        <v>1514800</v>
      </c>
      <c r="RU778">
        <v>267000</v>
      </c>
      <c r="RV778">
        <v>190500</v>
      </c>
      <c r="RW778">
        <v>309500</v>
      </c>
      <c r="RX778">
        <v>520000</v>
      </c>
      <c r="RY778">
        <v>683900</v>
      </c>
      <c r="RZ778">
        <v>115100</v>
      </c>
      <c r="SA778">
        <v>910500</v>
      </c>
      <c r="SB778">
        <v>817100</v>
      </c>
      <c r="SC778">
        <v>245500</v>
      </c>
      <c r="SD778">
        <v>86796000</v>
      </c>
      <c r="SE778">
        <v>25192000</v>
      </c>
      <c r="SF778">
        <v>5566100</v>
      </c>
      <c r="SG778">
        <v>3051500</v>
      </c>
      <c r="SH778">
        <v>2083500</v>
      </c>
      <c r="SI778">
        <v>431100</v>
      </c>
      <c r="SJ778">
        <v>14881100</v>
      </c>
      <c r="SK778">
        <v>1882200</v>
      </c>
      <c r="SL778">
        <v>1250700</v>
      </c>
      <c r="SM778">
        <v>147600</v>
      </c>
      <c r="SN778">
        <v>483800</v>
      </c>
      <c r="SO778">
        <v>1184800</v>
      </c>
      <c r="SP778">
        <v>2922700</v>
      </c>
      <c r="SQ778">
        <v>1136800</v>
      </c>
      <c r="SR778">
        <v>553200</v>
      </c>
      <c r="SS778">
        <v>583600</v>
      </c>
      <c r="ST778">
        <v>2853600</v>
      </c>
      <c r="SU778">
        <v>1597700</v>
      </c>
      <c r="SV778">
        <v>1255900</v>
      </c>
      <c r="SW778">
        <v>963500</v>
      </c>
      <c r="SX778">
        <v>986500</v>
      </c>
      <c r="SY778">
        <v>1330000</v>
      </c>
      <c r="SZ778">
        <v>1621000</v>
      </c>
      <c r="TA778">
        <v>4166399.9999999995</v>
      </c>
      <c r="TB778">
        <v>528600</v>
      </c>
      <c r="TC778">
        <v>183000</v>
      </c>
      <c r="TD778">
        <v>53900</v>
      </c>
      <c r="TE778">
        <v>1320100</v>
      </c>
      <c r="TF778">
        <v>386100</v>
      </c>
      <c r="TG778">
        <v>40900</v>
      </c>
      <c r="TH778">
        <v>27900</v>
      </c>
      <c r="TI778">
        <v>532800</v>
      </c>
      <c r="TJ778">
        <v>563600</v>
      </c>
      <c r="TK778">
        <v>529500</v>
      </c>
      <c r="TL778">
        <v>578200</v>
      </c>
      <c r="TM778">
        <v>3194000</v>
      </c>
      <c r="TN778">
        <v>372000</v>
      </c>
      <c r="TO778">
        <v>941800</v>
      </c>
      <c r="TP778">
        <v>357900</v>
      </c>
      <c r="TQ778">
        <v>1171400</v>
      </c>
      <c r="TR778">
        <v>282600</v>
      </c>
      <c r="TS778">
        <v>67900</v>
      </c>
      <c r="TT778">
        <v>8094000</v>
      </c>
      <c r="TU778">
        <v>6037000</v>
      </c>
      <c r="TV778">
        <v>20500</v>
      </c>
      <c r="TW778">
        <v>2802500</v>
      </c>
      <c r="TX778">
        <v>1798200</v>
      </c>
      <c r="TY778">
        <v>1364700</v>
      </c>
      <c r="TZ778">
        <v>713500</v>
      </c>
      <c r="UA778">
        <v>290700</v>
      </c>
      <c r="UB778">
        <v>803200</v>
      </c>
      <c r="UC778">
        <v>2410800</v>
      </c>
      <c r="UD778">
        <v>2056600</v>
      </c>
      <c r="UE778">
        <v>1386300</v>
      </c>
      <c r="UF778">
        <v>642300</v>
      </c>
      <c r="UG778">
        <v>28000</v>
      </c>
      <c r="UH778">
        <v>16004000</v>
      </c>
      <c r="UI778">
        <v>6630500</v>
      </c>
      <c r="UJ778">
        <v>1140400</v>
      </c>
      <c r="UK778">
        <v>813200</v>
      </c>
      <c r="UL778">
        <v>1225100</v>
      </c>
      <c r="UM778">
        <v>118900</v>
      </c>
      <c r="UN778">
        <v>1126500</v>
      </c>
      <c r="UO778">
        <v>738600</v>
      </c>
      <c r="UP778">
        <v>540700</v>
      </c>
      <c r="UQ778">
        <v>433600</v>
      </c>
      <c r="UR778">
        <v>493600</v>
      </c>
      <c r="US778">
        <v>1713600</v>
      </c>
      <c r="UT778">
        <v>7659500</v>
      </c>
      <c r="UU778">
        <v>7335700</v>
      </c>
      <c r="UV778">
        <v>305300</v>
      </c>
      <c r="UW778">
        <v>108700</v>
      </c>
      <c r="UX778">
        <v>3284800</v>
      </c>
      <c r="UY778">
        <v>2190000</v>
      </c>
      <c r="UZ778">
        <v>748900</v>
      </c>
      <c r="VA778">
        <v>236300</v>
      </c>
      <c r="VB778">
        <v>718000</v>
      </c>
      <c r="VC778">
        <v>1629700</v>
      </c>
      <c r="VD778">
        <v>304100</v>
      </c>
      <c r="VE778">
        <v>323800</v>
      </c>
      <c r="VF778">
        <v>16822000</v>
      </c>
      <c r="VG778">
        <v>2702000</v>
      </c>
      <c r="VH778">
        <v>14119800</v>
      </c>
      <c r="VI778">
        <v>11805800</v>
      </c>
      <c r="VJ778">
        <v>4800000</v>
      </c>
      <c r="VK778">
        <v>1953900</v>
      </c>
      <c r="VL778">
        <v>742900</v>
      </c>
      <c r="VM778">
        <v>502600</v>
      </c>
      <c r="VN778">
        <v>496400</v>
      </c>
      <c r="VO778">
        <v>180600</v>
      </c>
      <c r="VP778">
        <v>729300</v>
      </c>
      <c r="VQ778">
        <v>194500</v>
      </c>
      <c r="VR778">
        <v>4217500</v>
      </c>
      <c r="VS778">
        <v>2788300</v>
      </c>
      <c r="VT778">
        <v>1583300</v>
      </c>
      <c r="VU778">
        <v>484600</v>
      </c>
      <c r="VV778">
        <v>555300</v>
      </c>
      <c r="VW778">
        <v>165000</v>
      </c>
      <c r="VX778">
        <v>1055400</v>
      </c>
      <c r="VY778">
        <v>127800</v>
      </c>
      <c r="VZ778">
        <v>378800</v>
      </c>
      <c r="WA778">
        <v>752000</v>
      </c>
      <c r="WB778">
        <v>12092000</v>
      </c>
      <c r="WC778">
        <v>1801100</v>
      </c>
      <c r="WD778">
        <v>371800</v>
      </c>
      <c r="WE778">
        <v>115000</v>
      </c>
      <c r="WF778">
        <v>1314300</v>
      </c>
      <c r="WG778">
        <v>10290600</v>
      </c>
      <c r="WH778">
        <v>1755200</v>
      </c>
      <c r="WI778">
        <v>8535400</v>
      </c>
      <c r="WJ778">
        <v>5398000</v>
      </c>
      <c r="WK778">
        <v>1231500</v>
      </c>
      <c r="WL778">
        <v>1259800</v>
      </c>
      <c r="WM778">
        <v>2906600</v>
      </c>
      <c r="WN778">
        <v>21567000</v>
      </c>
      <c r="WO778">
        <v>2753000</v>
      </c>
      <c r="WP778">
        <v>1957000</v>
      </c>
      <c r="WQ778">
        <v>796000</v>
      </c>
      <c r="WR778">
        <v>5009000</v>
      </c>
      <c r="WS778">
        <v>2253700</v>
      </c>
      <c r="WT778">
        <v>2754900</v>
      </c>
      <c r="WU778">
        <v>13805000</v>
      </c>
      <c r="WV778">
        <v>7695000</v>
      </c>
      <c r="WW778">
        <v>6109600</v>
      </c>
    </row>
    <row r="779" spans="1:621" x14ac:dyDescent="0.45">
      <c r="A779" s="1"/>
      <c r="C779" s="1">
        <v>37773</v>
      </c>
      <c r="D779">
        <v>1156000</v>
      </c>
      <c r="E779">
        <v>4983000</v>
      </c>
      <c r="F779">
        <v>3827000</v>
      </c>
      <c r="G779">
        <v>2866000</v>
      </c>
      <c r="H779">
        <v>935000</v>
      </c>
      <c r="I779">
        <v>871000</v>
      </c>
      <c r="J779">
        <v>2713000</v>
      </c>
      <c r="K779">
        <v>661000</v>
      </c>
      <c r="L779">
        <v>54</v>
      </c>
      <c r="M779">
        <v>12.5</v>
      </c>
      <c r="N779">
        <v>41.5</v>
      </c>
      <c r="O779">
        <v>9.4</v>
      </c>
      <c r="P779">
        <v>29.4</v>
      </c>
      <c r="Q779">
        <v>7.2</v>
      </c>
      <c r="R779">
        <v>3.4</v>
      </c>
      <c r="S779">
        <v>0.6</v>
      </c>
      <c r="T779">
        <v>1.8</v>
      </c>
      <c r="U779">
        <v>0.4</v>
      </c>
      <c r="V779">
        <v>2906000</v>
      </c>
      <c r="W779">
        <v>2745000</v>
      </c>
      <c r="X779">
        <v>3552000</v>
      </c>
      <c r="Y779">
        <v>1453000</v>
      </c>
      <c r="Z779">
        <v>2100000</v>
      </c>
      <c r="AA779">
        <v>19.899999999999999</v>
      </c>
      <c r="AB779">
        <v>11.5</v>
      </c>
      <c r="AC779">
        <v>31.6</v>
      </c>
      <c r="AD779">
        <v>29.8</v>
      </c>
      <c r="AE779">
        <v>38.6</v>
      </c>
      <c r="AF779">
        <v>15.8</v>
      </c>
      <c r="AG779">
        <v>22.8</v>
      </c>
      <c r="AH779">
        <v>109635000</v>
      </c>
      <c r="AI779">
        <v>131222000</v>
      </c>
      <c r="AJ779">
        <v>22127000</v>
      </c>
      <c r="AK779">
        <v>582000</v>
      </c>
      <c r="AL779">
        <v>71600</v>
      </c>
      <c r="AM779">
        <v>509900</v>
      </c>
      <c r="AN779">
        <v>123300</v>
      </c>
      <c r="AO779">
        <v>207100</v>
      </c>
      <c r="AP779">
        <v>70500</v>
      </c>
      <c r="AQ779">
        <v>27100</v>
      </c>
      <c r="AR779">
        <v>109500</v>
      </c>
      <c r="AS779">
        <v>179500</v>
      </c>
      <c r="AT779">
        <v>6951000</v>
      </c>
      <c r="AU779">
        <v>1614400</v>
      </c>
      <c r="AV779">
        <v>860800</v>
      </c>
      <c r="AW779">
        <v>753600</v>
      </c>
      <c r="AX779">
        <v>958800</v>
      </c>
      <c r="AY779">
        <v>4378100</v>
      </c>
      <c r="AZ779">
        <v>2022700</v>
      </c>
      <c r="BA779">
        <v>2355400</v>
      </c>
      <c r="BB779">
        <v>14594000</v>
      </c>
      <c r="BC779">
        <v>9010000</v>
      </c>
      <c r="BD779">
        <v>543900</v>
      </c>
      <c r="BE779">
        <v>504800</v>
      </c>
      <c r="BF779">
        <v>476900</v>
      </c>
      <c r="BG779">
        <v>1482200</v>
      </c>
      <c r="BH779">
        <v>1155000</v>
      </c>
      <c r="BI779">
        <v>1359100</v>
      </c>
      <c r="BJ779">
        <v>227700</v>
      </c>
      <c r="BK779">
        <v>149300</v>
      </c>
      <c r="BL779">
        <v>462300</v>
      </c>
      <c r="BM779">
        <v>434500</v>
      </c>
      <c r="BN779">
        <v>85300</v>
      </c>
      <c r="BO779">
        <v>461500</v>
      </c>
      <c r="BP779">
        <v>1786500</v>
      </c>
      <c r="BQ779">
        <v>1138200</v>
      </c>
      <c r="BR779">
        <v>576200</v>
      </c>
      <c r="BS779">
        <v>664300</v>
      </c>
      <c r="BT779">
        <v>5584000</v>
      </c>
      <c r="BU779">
        <v>1512900</v>
      </c>
      <c r="BV779">
        <v>267500</v>
      </c>
      <c r="BW779">
        <v>192400</v>
      </c>
      <c r="BX779">
        <v>312100</v>
      </c>
      <c r="BY779">
        <v>520700.00000000006</v>
      </c>
      <c r="BZ779">
        <v>685700</v>
      </c>
      <c r="CA779">
        <v>116900</v>
      </c>
      <c r="CB779">
        <v>911100</v>
      </c>
      <c r="CC779">
        <v>816900</v>
      </c>
      <c r="CD779">
        <v>247300</v>
      </c>
      <c r="CE779">
        <v>87508000</v>
      </c>
      <c r="CF779">
        <v>25208000</v>
      </c>
      <c r="CG779">
        <v>5586600</v>
      </c>
      <c r="CH779">
        <v>3059500</v>
      </c>
      <c r="CI779">
        <v>2095000</v>
      </c>
      <c r="CJ779">
        <v>432100</v>
      </c>
      <c r="CK779">
        <v>14861600</v>
      </c>
      <c r="CL779">
        <v>1898000</v>
      </c>
      <c r="CM779">
        <v>1257100</v>
      </c>
      <c r="CN779">
        <v>155500</v>
      </c>
      <c r="CO779">
        <v>485400</v>
      </c>
      <c r="CP779">
        <v>1239900</v>
      </c>
      <c r="CQ779">
        <v>2930300</v>
      </c>
      <c r="CR779">
        <v>1123400</v>
      </c>
      <c r="CS779">
        <v>553600</v>
      </c>
      <c r="CT779">
        <v>569800</v>
      </c>
      <c r="CU779">
        <v>2801600</v>
      </c>
      <c r="CV779">
        <v>1554600</v>
      </c>
      <c r="CW779">
        <v>1247000</v>
      </c>
      <c r="CX779">
        <v>966400</v>
      </c>
      <c r="CY779">
        <v>993000</v>
      </c>
      <c r="CZ779">
        <v>1311300</v>
      </c>
      <c r="DA779">
        <v>1597700</v>
      </c>
      <c r="DB779">
        <v>4181399.9999999995</v>
      </c>
      <c r="DC779">
        <v>524700</v>
      </c>
      <c r="DD779">
        <v>184700</v>
      </c>
      <c r="DE779">
        <v>56400</v>
      </c>
      <c r="DF779">
        <v>1338300</v>
      </c>
      <c r="DG779">
        <v>386800</v>
      </c>
      <c r="DH779">
        <v>40700</v>
      </c>
      <c r="DI779">
        <v>33400</v>
      </c>
      <c r="DJ779">
        <v>533000</v>
      </c>
      <c r="DK779">
        <v>560300</v>
      </c>
      <c r="DL779">
        <v>523100</v>
      </c>
      <c r="DM779">
        <v>578800</v>
      </c>
      <c r="DN779">
        <v>3199000</v>
      </c>
      <c r="DO779">
        <v>383400</v>
      </c>
      <c r="DP779">
        <v>940100</v>
      </c>
      <c r="DQ779">
        <v>357400</v>
      </c>
      <c r="DR779">
        <v>1168900</v>
      </c>
      <c r="DS779">
        <v>281100</v>
      </c>
      <c r="DT779">
        <v>68200</v>
      </c>
      <c r="DU779">
        <v>8150000</v>
      </c>
      <c r="DV779">
        <v>6055900</v>
      </c>
      <c r="DW779">
        <v>20500</v>
      </c>
      <c r="DX779">
        <v>2817600</v>
      </c>
      <c r="DY779">
        <v>1807100</v>
      </c>
      <c r="DZ779">
        <v>1371600</v>
      </c>
      <c r="EA779">
        <v>714300</v>
      </c>
      <c r="EB779">
        <v>296200</v>
      </c>
      <c r="EC779">
        <v>804600</v>
      </c>
      <c r="ED779">
        <v>2413200</v>
      </c>
      <c r="EE779">
        <v>2094400</v>
      </c>
      <c r="EF779">
        <v>1405700</v>
      </c>
      <c r="EG779">
        <v>660400</v>
      </c>
      <c r="EH779">
        <v>28300</v>
      </c>
      <c r="EI779">
        <v>16164000</v>
      </c>
      <c r="EJ779">
        <v>6612400</v>
      </c>
      <c r="EK779">
        <v>1156900</v>
      </c>
      <c r="EL779">
        <v>751100</v>
      </c>
      <c r="EM779">
        <v>1236500</v>
      </c>
      <c r="EN779">
        <v>122000</v>
      </c>
      <c r="EO779">
        <v>1125800</v>
      </c>
      <c r="EP779">
        <v>738300</v>
      </c>
      <c r="EQ779">
        <v>548500</v>
      </c>
      <c r="ER779">
        <v>438500</v>
      </c>
      <c r="ES779">
        <v>494800</v>
      </c>
      <c r="ET779">
        <v>1720300</v>
      </c>
      <c r="EU779">
        <v>7831100</v>
      </c>
      <c r="EV779">
        <v>7505400</v>
      </c>
      <c r="EW779">
        <v>309700</v>
      </c>
      <c r="EX779">
        <v>108900</v>
      </c>
      <c r="EY779">
        <v>3350700</v>
      </c>
      <c r="EZ779">
        <v>2245300</v>
      </c>
      <c r="FA779">
        <v>745500</v>
      </c>
      <c r="FB779">
        <v>239200</v>
      </c>
      <c r="FC779">
        <v>714200</v>
      </c>
      <c r="FD779">
        <v>1728600</v>
      </c>
      <c r="FE779">
        <v>308600</v>
      </c>
      <c r="FF779">
        <v>325700</v>
      </c>
      <c r="FG779">
        <v>16657000</v>
      </c>
      <c r="FH779">
        <v>2481700</v>
      </c>
      <c r="FI779">
        <v>14175400</v>
      </c>
      <c r="FJ779">
        <v>11855800</v>
      </c>
      <c r="FK779">
        <v>4829600</v>
      </c>
      <c r="FL779">
        <v>1960100</v>
      </c>
      <c r="FM779">
        <v>747700</v>
      </c>
      <c r="FN779">
        <v>504900</v>
      </c>
      <c r="FO779">
        <v>500000</v>
      </c>
      <c r="FP779">
        <v>181900</v>
      </c>
      <c r="FQ779">
        <v>738700</v>
      </c>
      <c r="FR779">
        <v>196300</v>
      </c>
      <c r="FS779">
        <v>4230200</v>
      </c>
      <c r="FT779">
        <v>2796000</v>
      </c>
      <c r="FU779">
        <v>1586700</v>
      </c>
      <c r="FV779">
        <v>485200</v>
      </c>
      <c r="FW779">
        <v>558400</v>
      </c>
      <c r="FX779">
        <v>165700</v>
      </c>
      <c r="FY779">
        <v>2319600</v>
      </c>
      <c r="FZ779">
        <v>1067000</v>
      </c>
      <c r="GA779">
        <v>129400</v>
      </c>
      <c r="GB779">
        <v>380800</v>
      </c>
      <c r="GC779">
        <v>742400</v>
      </c>
      <c r="GD779">
        <v>12671000</v>
      </c>
      <c r="GE779">
        <v>2041500</v>
      </c>
      <c r="GF779">
        <v>388200</v>
      </c>
      <c r="GG779">
        <v>123400</v>
      </c>
      <c r="GH779">
        <v>1529900</v>
      </c>
      <c r="GI779">
        <v>10629900</v>
      </c>
      <c r="GJ779">
        <v>1853700</v>
      </c>
      <c r="GK779">
        <v>8776200</v>
      </c>
      <c r="GL779">
        <v>5459000</v>
      </c>
      <c r="GM779">
        <v>1244300</v>
      </c>
      <c r="GN779">
        <v>1275700</v>
      </c>
      <c r="GO779">
        <v>2939300</v>
      </c>
      <c r="GP779">
        <v>21587000</v>
      </c>
      <c r="GQ779">
        <v>2776000</v>
      </c>
      <c r="GR779">
        <v>1967300</v>
      </c>
      <c r="GS779">
        <v>808600</v>
      </c>
      <c r="GT779">
        <v>4817000</v>
      </c>
      <c r="GU779">
        <v>2046100</v>
      </c>
      <c r="GV779">
        <v>2771200</v>
      </c>
      <c r="GW779">
        <v>13994000</v>
      </c>
      <c r="GX779">
        <v>7722600</v>
      </c>
      <c r="GY779">
        <v>6270900</v>
      </c>
      <c r="IO779">
        <v>147056000</v>
      </c>
      <c r="IP779">
        <v>66.5</v>
      </c>
      <c r="IQ779">
        <v>137790000</v>
      </c>
      <c r="IR779">
        <v>62.3</v>
      </c>
      <c r="IS779">
        <v>9266000</v>
      </c>
      <c r="IT779">
        <v>6.3</v>
      </c>
      <c r="IU779">
        <v>73958000</v>
      </c>
      <c r="IV779">
        <v>4740000</v>
      </c>
      <c r="IW779">
        <v>78335000</v>
      </c>
      <c r="IX779">
        <v>73.599999999999994</v>
      </c>
      <c r="IY779">
        <v>73098000</v>
      </c>
      <c r="IZ779">
        <v>68.7</v>
      </c>
      <c r="JA779">
        <v>5237000</v>
      </c>
      <c r="JB779">
        <v>6.7</v>
      </c>
      <c r="JC779">
        <v>28027000</v>
      </c>
      <c r="JD779">
        <v>74665000</v>
      </c>
      <c r="JE779">
        <v>76</v>
      </c>
      <c r="JF779">
        <v>70159000</v>
      </c>
      <c r="JG779">
        <v>71.400000000000006</v>
      </c>
      <c r="JH779">
        <v>4506000</v>
      </c>
      <c r="JI779">
        <v>6</v>
      </c>
      <c r="JJ779">
        <v>23531000</v>
      </c>
      <c r="JK779">
        <v>7378000</v>
      </c>
      <c r="JL779">
        <v>5.4</v>
      </c>
      <c r="JM779">
        <v>131222000</v>
      </c>
      <c r="JN779">
        <v>109635000</v>
      </c>
      <c r="JO779">
        <v>22127000</v>
      </c>
      <c r="JP779">
        <v>582000</v>
      </c>
      <c r="JQ779">
        <v>71600</v>
      </c>
      <c r="JR779">
        <v>509900</v>
      </c>
      <c r="JS779">
        <v>123300</v>
      </c>
      <c r="JT779">
        <v>207100</v>
      </c>
      <c r="JU779">
        <v>70500</v>
      </c>
      <c r="JV779">
        <v>27100</v>
      </c>
      <c r="JW779">
        <v>109500</v>
      </c>
      <c r="JX779">
        <v>179500</v>
      </c>
      <c r="JY779">
        <v>6951000</v>
      </c>
      <c r="JZ779">
        <v>1614400</v>
      </c>
      <c r="KA779">
        <v>860800</v>
      </c>
      <c r="KB779">
        <v>753600</v>
      </c>
      <c r="KC779">
        <v>958800</v>
      </c>
      <c r="KD779">
        <v>4378100</v>
      </c>
      <c r="KE779">
        <v>2022700</v>
      </c>
      <c r="KF779">
        <v>2355400</v>
      </c>
      <c r="KG779">
        <v>14594000</v>
      </c>
      <c r="KH779">
        <v>9010000</v>
      </c>
      <c r="KI779">
        <v>543900</v>
      </c>
      <c r="KJ779">
        <v>504800</v>
      </c>
      <c r="KK779">
        <v>476900</v>
      </c>
      <c r="KL779">
        <v>1482200</v>
      </c>
      <c r="KM779">
        <v>1155000</v>
      </c>
      <c r="KN779">
        <v>1359100</v>
      </c>
      <c r="KO779">
        <v>227700</v>
      </c>
      <c r="KP779">
        <v>149300</v>
      </c>
      <c r="KQ779">
        <v>462300</v>
      </c>
      <c r="KR779">
        <v>434500</v>
      </c>
      <c r="KS779">
        <v>85300</v>
      </c>
      <c r="KT779">
        <v>461500</v>
      </c>
      <c r="KU779">
        <v>1786500</v>
      </c>
      <c r="KV779">
        <v>1138200</v>
      </c>
      <c r="KW779">
        <v>576200</v>
      </c>
      <c r="KX779">
        <v>664300</v>
      </c>
      <c r="KY779">
        <v>5584000</v>
      </c>
      <c r="KZ779">
        <v>1512900</v>
      </c>
      <c r="LA779">
        <v>267500</v>
      </c>
      <c r="LB779">
        <v>192400</v>
      </c>
      <c r="LC779">
        <v>312100</v>
      </c>
      <c r="LD779">
        <v>520700.00000000006</v>
      </c>
      <c r="LE779">
        <v>685700</v>
      </c>
      <c r="LF779">
        <v>116900</v>
      </c>
      <c r="LG779">
        <v>911100</v>
      </c>
      <c r="LH779">
        <v>816900</v>
      </c>
      <c r="LI779">
        <v>247300</v>
      </c>
      <c r="LJ779">
        <v>87508000</v>
      </c>
      <c r="LK779">
        <v>25208000</v>
      </c>
      <c r="LL779">
        <v>5586600</v>
      </c>
      <c r="LM779">
        <v>3059500</v>
      </c>
      <c r="LN779">
        <v>2095000</v>
      </c>
      <c r="LO779">
        <v>432100</v>
      </c>
      <c r="LP779">
        <v>14861600</v>
      </c>
      <c r="LQ779">
        <v>1898000</v>
      </c>
      <c r="LR779">
        <v>1257100</v>
      </c>
      <c r="LS779">
        <v>155500</v>
      </c>
      <c r="LT779">
        <v>485400</v>
      </c>
      <c r="LU779">
        <v>1239900</v>
      </c>
      <c r="LV779">
        <v>2930300</v>
      </c>
      <c r="LW779">
        <v>1123400</v>
      </c>
      <c r="LX779">
        <v>553600</v>
      </c>
      <c r="LY779">
        <v>569800</v>
      </c>
      <c r="LZ779">
        <v>2801600</v>
      </c>
      <c r="MA779">
        <v>1554600</v>
      </c>
      <c r="MB779">
        <v>1247000</v>
      </c>
      <c r="MC779">
        <v>966400</v>
      </c>
      <c r="MD779">
        <v>993000</v>
      </c>
      <c r="ME779">
        <v>1311300</v>
      </c>
      <c r="MF779">
        <v>1597700</v>
      </c>
      <c r="MG779">
        <v>4181399.9999999995</v>
      </c>
      <c r="MH779">
        <v>524700</v>
      </c>
      <c r="MI779">
        <v>184700</v>
      </c>
      <c r="MJ779">
        <v>56400</v>
      </c>
      <c r="MK779">
        <v>1338300</v>
      </c>
      <c r="ML779">
        <v>386800</v>
      </c>
      <c r="MM779">
        <v>40700</v>
      </c>
      <c r="MN779">
        <v>33400</v>
      </c>
      <c r="MO779">
        <v>533000</v>
      </c>
      <c r="MP779">
        <v>560300</v>
      </c>
      <c r="MQ779">
        <v>523100</v>
      </c>
      <c r="MR779">
        <v>578800</v>
      </c>
      <c r="MS779">
        <v>3199000</v>
      </c>
      <c r="MT779">
        <v>383400</v>
      </c>
      <c r="MU779">
        <v>940100</v>
      </c>
      <c r="MV779">
        <v>357400</v>
      </c>
      <c r="MW779">
        <v>1168900</v>
      </c>
      <c r="MX779">
        <v>281100</v>
      </c>
      <c r="MY779">
        <v>68200</v>
      </c>
      <c r="MZ779">
        <v>8150000</v>
      </c>
      <c r="NA779">
        <v>6055900</v>
      </c>
      <c r="NB779">
        <v>20500</v>
      </c>
      <c r="NC779">
        <v>2817600</v>
      </c>
      <c r="ND779">
        <v>1807100</v>
      </c>
      <c r="NE779">
        <v>1371600</v>
      </c>
      <c r="NF779">
        <v>714300</v>
      </c>
      <c r="NG779">
        <v>296200</v>
      </c>
      <c r="NH779">
        <v>804600</v>
      </c>
      <c r="NI779">
        <v>2413200</v>
      </c>
      <c r="NJ779">
        <v>2094400</v>
      </c>
      <c r="NK779">
        <v>1405700</v>
      </c>
      <c r="NL779">
        <v>660400</v>
      </c>
      <c r="NM779">
        <v>28300</v>
      </c>
      <c r="NN779">
        <v>16164000</v>
      </c>
      <c r="NO779">
        <v>6612400</v>
      </c>
      <c r="NP779">
        <v>1156900</v>
      </c>
      <c r="NQ779">
        <v>751100</v>
      </c>
      <c r="NR779">
        <v>1236500</v>
      </c>
      <c r="NS779">
        <v>122000</v>
      </c>
      <c r="NT779">
        <v>1125800</v>
      </c>
      <c r="NU779">
        <v>738300</v>
      </c>
      <c r="NV779">
        <v>548500</v>
      </c>
      <c r="NW779">
        <v>438500</v>
      </c>
      <c r="NX779">
        <v>494800</v>
      </c>
      <c r="NY779">
        <v>1720300</v>
      </c>
      <c r="NZ779">
        <v>7831100</v>
      </c>
      <c r="OA779">
        <v>7505400</v>
      </c>
      <c r="OB779">
        <v>309700</v>
      </c>
      <c r="OC779">
        <v>108900</v>
      </c>
      <c r="OD779">
        <v>3350700</v>
      </c>
      <c r="OE779">
        <v>2245300</v>
      </c>
      <c r="OF779">
        <v>745500</v>
      </c>
      <c r="OG779">
        <v>239200</v>
      </c>
      <c r="OH779">
        <v>714200</v>
      </c>
      <c r="OI779">
        <v>1728600</v>
      </c>
      <c r="OJ779">
        <v>308600</v>
      </c>
      <c r="OK779">
        <v>325700</v>
      </c>
      <c r="OL779">
        <v>16657000</v>
      </c>
      <c r="OM779">
        <v>2481700</v>
      </c>
      <c r="ON779">
        <v>14175400</v>
      </c>
      <c r="OO779">
        <v>11855800</v>
      </c>
      <c r="OP779">
        <v>4829600</v>
      </c>
      <c r="OQ779">
        <v>1960100</v>
      </c>
      <c r="OR779">
        <v>747700</v>
      </c>
      <c r="OS779">
        <v>504900</v>
      </c>
      <c r="OT779">
        <v>500000</v>
      </c>
      <c r="OU779">
        <v>181900</v>
      </c>
      <c r="OV779">
        <v>738700</v>
      </c>
      <c r="OW779">
        <v>196300</v>
      </c>
      <c r="OX779">
        <v>4230200</v>
      </c>
      <c r="OY779">
        <v>2796000</v>
      </c>
      <c r="OZ779">
        <v>1586700</v>
      </c>
      <c r="PA779">
        <v>485200</v>
      </c>
      <c r="PB779">
        <v>558400</v>
      </c>
      <c r="PC779">
        <v>165700</v>
      </c>
      <c r="PD779">
        <v>2319600</v>
      </c>
      <c r="PE779">
        <v>1067000</v>
      </c>
      <c r="PF779">
        <v>129400</v>
      </c>
      <c r="PG779">
        <v>380800</v>
      </c>
      <c r="PH779">
        <v>742400</v>
      </c>
      <c r="PI779">
        <v>12671000</v>
      </c>
      <c r="PJ779">
        <v>2041500</v>
      </c>
      <c r="PK779">
        <v>388200</v>
      </c>
      <c r="PL779">
        <v>123400</v>
      </c>
      <c r="PM779">
        <v>1529900</v>
      </c>
      <c r="PN779">
        <v>10629900</v>
      </c>
      <c r="PO779">
        <v>1853700</v>
      </c>
      <c r="PP779">
        <v>8776200</v>
      </c>
      <c r="PQ779">
        <v>5459000</v>
      </c>
      <c r="PR779">
        <v>1244300</v>
      </c>
      <c r="PS779">
        <v>1275700</v>
      </c>
      <c r="PT779">
        <v>2939300</v>
      </c>
      <c r="PU779">
        <v>21587000</v>
      </c>
      <c r="PV779">
        <v>2776000</v>
      </c>
      <c r="PW779">
        <v>1967300</v>
      </c>
      <c r="PX779">
        <v>808600</v>
      </c>
      <c r="PY779">
        <v>4817000</v>
      </c>
      <c r="PZ779">
        <v>2046100</v>
      </c>
      <c r="QA779">
        <v>2771200</v>
      </c>
      <c r="QB779">
        <v>13994000</v>
      </c>
      <c r="QC779">
        <v>7722600</v>
      </c>
      <c r="QD779">
        <v>6270900</v>
      </c>
      <c r="QE779">
        <v>10.3</v>
      </c>
      <c r="QF779">
        <v>2317800</v>
      </c>
      <c r="QG779">
        <v>130186000</v>
      </c>
      <c r="QH779">
        <v>108580000</v>
      </c>
      <c r="QI779">
        <v>21788000</v>
      </c>
      <c r="QJ779">
        <v>572000</v>
      </c>
      <c r="QK779">
        <v>70700</v>
      </c>
      <c r="QL779">
        <v>501300</v>
      </c>
      <c r="QM779">
        <v>121200</v>
      </c>
      <c r="QN779">
        <v>201800</v>
      </c>
      <c r="QO779">
        <v>70200</v>
      </c>
      <c r="QP779">
        <v>26400</v>
      </c>
      <c r="QQ779">
        <v>105200</v>
      </c>
      <c r="QR779">
        <v>178300</v>
      </c>
      <c r="QS779">
        <v>6723000</v>
      </c>
      <c r="QT779">
        <v>1573400</v>
      </c>
      <c r="QU779">
        <v>836900</v>
      </c>
      <c r="QV779">
        <v>736500</v>
      </c>
      <c r="QW779">
        <v>902000</v>
      </c>
      <c r="QX779">
        <v>4247700</v>
      </c>
      <c r="QY779">
        <v>1958500</v>
      </c>
      <c r="QZ779">
        <v>2289200</v>
      </c>
      <c r="RA779">
        <v>14493000</v>
      </c>
      <c r="RB779">
        <v>8944000</v>
      </c>
      <c r="RC779">
        <v>535900</v>
      </c>
      <c r="RD779">
        <v>493800</v>
      </c>
      <c r="RE779">
        <v>475000</v>
      </c>
      <c r="RF779">
        <v>1473600</v>
      </c>
      <c r="RG779">
        <v>1147600</v>
      </c>
      <c r="RH779">
        <v>1353600</v>
      </c>
      <c r="RI779">
        <v>226100</v>
      </c>
      <c r="RJ779">
        <v>148900</v>
      </c>
      <c r="RK779">
        <v>460000</v>
      </c>
      <c r="RL779">
        <v>433100</v>
      </c>
      <c r="RM779">
        <v>85500</v>
      </c>
      <c r="RN779">
        <v>459000</v>
      </c>
      <c r="RO779">
        <v>1775200</v>
      </c>
      <c r="RP779">
        <v>1127700</v>
      </c>
      <c r="RQ779">
        <v>571000</v>
      </c>
      <c r="RR779">
        <v>659600</v>
      </c>
      <c r="RS779">
        <v>5549000</v>
      </c>
      <c r="RT779">
        <v>1514100</v>
      </c>
      <c r="RU779">
        <v>264800</v>
      </c>
      <c r="RV779">
        <v>189500</v>
      </c>
      <c r="RW779">
        <v>304800</v>
      </c>
      <c r="RX779">
        <v>517400</v>
      </c>
      <c r="RY779">
        <v>682700</v>
      </c>
      <c r="RZ779">
        <v>114500</v>
      </c>
      <c r="SA779">
        <v>906100</v>
      </c>
      <c r="SB779">
        <v>812000</v>
      </c>
      <c r="SC779">
        <v>243300</v>
      </c>
      <c r="SD779">
        <v>86792000</v>
      </c>
      <c r="SE779">
        <v>25154000</v>
      </c>
      <c r="SF779">
        <v>5555100</v>
      </c>
      <c r="SG779">
        <v>3044300</v>
      </c>
      <c r="SH779">
        <v>2080699.9999999998</v>
      </c>
      <c r="SI779">
        <v>430100</v>
      </c>
      <c r="SJ779">
        <v>14866300</v>
      </c>
      <c r="SK779">
        <v>1883600</v>
      </c>
      <c r="SL779">
        <v>1252500</v>
      </c>
      <c r="SM779">
        <v>148100</v>
      </c>
      <c r="SN779">
        <v>483000</v>
      </c>
      <c r="SO779">
        <v>1188900</v>
      </c>
      <c r="SP779">
        <v>2915400</v>
      </c>
      <c r="SQ779">
        <v>1138900</v>
      </c>
      <c r="SR779">
        <v>557500</v>
      </c>
      <c r="SS779">
        <v>581400</v>
      </c>
      <c r="ST779">
        <v>2848200</v>
      </c>
      <c r="SU779">
        <v>1593300</v>
      </c>
      <c r="SV779">
        <v>1254800</v>
      </c>
      <c r="SW779">
        <v>964600</v>
      </c>
      <c r="SX779">
        <v>985700</v>
      </c>
      <c r="SY779">
        <v>1326600</v>
      </c>
      <c r="SZ779">
        <v>1614400</v>
      </c>
      <c r="TA779">
        <v>4158399.9999999995</v>
      </c>
      <c r="TB779">
        <v>520400</v>
      </c>
      <c r="TC779">
        <v>184300</v>
      </c>
      <c r="TD779">
        <v>54300</v>
      </c>
      <c r="TE779">
        <v>1320900</v>
      </c>
      <c r="TF779">
        <v>387700</v>
      </c>
      <c r="TG779">
        <v>40400</v>
      </c>
      <c r="TH779">
        <v>28000</v>
      </c>
      <c r="TI779">
        <v>531000</v>
      </c>
      <c r="TJ779">
        <v>562600</v>
      </c>
      <c r="TK779">
        <v>528800</v>
      </c>
      <c r="TL779">
        <v>574300</v>
      </c>
      <c r="TM779">
        <v>3182000</v>
      </c>
      <c r="TN779">
        <v>372500</v>
      </c>
      <c r="TO779">
        <v>938300</v>
      </c>
      <c r="TP779">
        <v>356800</v>
      </c>
      <c r="TQ779">
        <v>1166300</v>
      </c>
      <c r="TR779">
        <v>280400</v>
      </c>
      <c r="TS779">
        <v>67700</v>
      </c>
      <c r="TT779">
        <v>8090000</v>
      </c>
      <c r="TU779">
        <v>6035400</v>
      </c>
      <c r="TV779">
        <v>20400</v>
      </c>
      <c r="TW779">
        <v>2805100</v>
      </c>
      <c r="TX779">
        <v>1798200</v>
      </c>
      <c r="TY779">
        <v>1364800</v>
      </c>
      <c r="TZ779">
        <v>712600</v>
      </c>
      <c r="UA779">
        <v>294200</v>
      </c>
      <c r="UB779">
        <v>801500</v>
      </c>
      <c r="UC779">
        <v>2408400</v>
      </c>
      <c r="UD779">
        <v>2054199.9999999998</v>
      </c>
      <c r="UE779">
        <v>1381600</v>
      </c>
      <c r="UF779">
        <v>644900</v>
      </c>
      <c r="UG779">
        <v>27700</v>
      </c>
      <c r="UH779">
        <v>16018000</v>
      </c>
      <c r="UI779">
        <v>6618300</v>
      </c>
      <c r="UJ779">
        <v>1140600</v>
      </c>
      <c r="UK779">
        <v>803700</v>
      </c>
      <c r="UL779">
        <v>1219900</v>
      </c>
      <c r="UM779">
        <v>120900</v>
      </c>
      <c r="UN779">
        <v>1124500</v>
      </c>
      <c r="UO779">
        <v>735400</v>
      </c>
      <c r="UP779">
        <v>542200</v>
      </c>
      <c r="UQ779">
        <v>436700</v>
      </c>
      <c r="UR779">
        <v>494300</v>
      </c>
      <c r="US779">
        <v>1712200</v>
      </c>
      <c r="UT779">
        <v>7687800</v>
      </c>
      <c r="UU779">
        <v>7367200</v>
      </c>
      <c r="UV779">
        <v>306600</v>
      </c>
      <c r="UW779">
        <v>107500</v>
      </c>
      <c r="UX779">
        <v>3319100</v>
      </c>
      <c r="UY779">
        <v>2221900</v>
      </c>
      <c r="UZ779">
        <v>748200</v>
      </c>
      <c r="VA779">
        <v>234700</v>
      </c>
      <c r="VB779">
        <v>715600</v>
      </c>
      <c r="VC779">
        <v>1631500</v>
      </c>
      <c r="VD779">
        <v>304000</v>
      </c>
      <c r="VE779">
        <v>320600</v>
      </c>
      <c r="VF779">
        <v>16830000</v>
      </c>
      <c r="VG779">
        <v>2686500</v>
      </c>
      <c r="VH779">
        <v>14143100</v>
      </c>
      <c r="VI779">
        <v>11825300</v>
      </c>
      <c r="VJ779">
        <v>4814300</v>
      </c>
      <c r="VK779">
        <v>1956900</v>
      </c>
      <c r="VL779">
        <v>745200</v>
      </c>
      <c r="VM779">
        <v>502400</v>
      </c>
      <c r="VN779">
        <v>499300</v>
      </c>
      <c r="VO779">
        <v>181300</v>
      </c>
      <c r="VP779">
        <v>734200</v>
      </c>
      <c r="VQ779">
        <v>195000</v>
      </c>
      <c r="VR779">
        <v>4222900</v>
      </c>
      <c r="VS779">
        <v>2788100</v>
      </c>
      <c r="VT779">
        <v>1583300</v>
      </c>
      <c r="VU779">
        <v>483600</v>
      </c>
      <c r="VV779">
        <v>557000</v>
      </c>
      <c r="VW779">
        <v>164200</v>
      </c>
      <c r="VX779">
        <v>1063400</v>
      </c>
      <c r="VY779">
        <v>128800.00000000001</v>
      </c>
      <c r="VZ779">
        <v>375700</v>
      </c>
      <c r="WA779">
        <v>749900</v>
      </c>
      <c r="WB779">
        <v>12121000</v>
      </c>
      <c r="WC779">
        <v>1804100</v>
      </c>
      <c r="WD779">
        <v>369900</v>
      </c>
      <c r="WE779">
        <v>114500</v>
      </c>
      <c r="WF779">
        <v>1319700</v>
      </c>
      <c r="WG779">
        <v>10316400</v>
      </c>
      <c r="WH779">
        <v>1765300</v>
      </c>
      <c r="WI779">
        <v>8551100</v>
      </c>
      <c r="WJ779">
        <v>5397000</v>
      </c>
      <c r="WK779">
        <v>1234500</v>
      </c>
      <c r="WL779">
        <v>1259400</v>
      </c>
      <c r="WM779">
        <v>2902900</v>
      </c>
      <c r="WN779">
        <v>21606000</v>
      </c>
      <c r="WO779">
        <v>2763000</v>
      </c>
      <c r="WP779">
        <v>1951400</v>
      </c>
      <c r="WQ779">
        <v>811600</v>
      </c>
      <c r="WR779">
        <v>4997000</v>
      </c>
      <c r="WS779">
        <v>2251300</v>
      </c>
      <c r="WT779">
        <v>2745500</v>
      </c>
      <c r="WU779">
        <v>13846000</v>
      </c>
      <c r="WV779">
        <v>7731500</v>
      </c>
      <c r="WW779">
        <v>6114000</v>
      </c>
    </row>
    <row r="780" spans="1:621" x14ac:dyDescent="0.45">
      <c r="A780" s="1"/>
      <c r="C780" s="1">
        <v>37803</v>
      </c>
      <c r="D780">
        <v>1117000</v>
      </c>
      <c r="E780">
        <v>4955000</v>
      </c>
      <c r="F780">
        <v>3838000</v>
      </c>
      <c r="G780">
        <v>2975000</v>
      </c>
      <c r="H780">
        <v>868000</v>
      </c>
      <c r="I780">
        <v>787000</v>
      </c>
      <c r="J780">
        <v>2525000</v>
      </c>
      <c r="K780">
        <v>669000</v>
      </c>
      <c r="L780">
        <v>55.4</v>
      </c>
      <c r="M780">
        <v>12.5</v>
      </c>
      <c r="N780">
        <v>42.9</v>
      </c>
      <c r="O780">
        <v>8.8000000000000007</v>
      </c>
      <c r="P780">
        <v>28.3</v>
      </c>
      <c r="Q780">
        <v>7.5</v>
      </c>
      <c r="R780">
        <v>3.4</v>
      </c>
      <c r="S780">
        <v>0.5</v>
      </c>
      <c r="T780">
        <v>1.7</v>
      </c>
      <c r="U780">
        <v>0.5</v>
      </c>
      <c r="V780">
        <v>2720000</v>
      </c>
      <c r="W780">
        <v>2616000</v>
      </c>
      <c r="X780">
        <v>3633000</v>
      </c>
      <c r="Y780">
        <v>1661000</v>
      </c>
      <c r="Z780">
        <v>1972000</v>
      </c>
      <c r="AA780">
        <v>19.7</v>
      </c>
      <c r="AB780">
        <v>10.3</v>
      </c>
      <c r="AC780">
        <v>30.3</v>
      </c>
      <c r="AD780">
        <v>29.2</v>
      </c>
      <c r="AE780">
        <v>40.5</v>
      </c>
      <c r="AF780">
        <v>18.5</v>
      </c>
      <c r="AG780">
        <v>22</v>
      </c>
      <c r="AH780">
        <v>109439000</v>
      </c>
      <c r="AI780">
        <v>129885000</v>
      </c>
      <c r="AJ780">
        <v>22044000</v>
      </c>
      <c r="AK780">
        <v>582000</v>
      </c>
      <c r="AL780">
        <v>71400</v>
      </c>
      <c r="AM780">
        <v>510200</v>
      </c>
      <c r="AN780">
        <v>121800</v>
      </c>
      <c r="AO780">
        <v>208600</v>
      </c>
      <c r="AP780">
        <v>71100</v>
      </c>
      <c r="AQ780">
        <v>27700</v>
      </c>
      <c r="AR780">
        <v>109800</v>
      </c>
      <c r="AS780">
        <v>179800</v>
      </c>
      <c r="AT780">
        <v>7029000</v>
      </c>
      <c r="AU780">
        <v>1616000</v>
      </c>
      <c r="AV780">
        <v>865500</v>
      </c>
      <c r="AW780">
        <v>750500</v>
      </c>
      <c r="AX780">
        <v>968500</v>
      </c>
      <c r="AY780">
        <v>4444000</v>
      </c>
      <c r="AZ780">
        <v>2052000</v>
      </c>
      <c r="BA780">
        <v>2392000</v>
      </c>
      <c r="BB780">
        <v>14433000</v>
      </c>
      <c r="BC780">
        <v>8883000</v>
      </c>
      <c r="BD780">
        <v>542900</v>
      </c>
      <c r="BE780">
        <v>501500</v>
      </c>
      <c r="BF780">
        <v>469000</v>
      </c>
      <c r="BG780">
        <v>1465100</v>
      </c>
      <c r="BH780">
        <v>1139700</v>
      </c>
      <c r="BI780">
        <v>1345600</v>
      </c>
      <c r="BJ780">
        <v>223300</v>
      </c>
      <c r="BK780">
        <v>148100</v>
      </c>
      <c r="BL780">
        <v>457700</v>
      </c>
      <c r="BM780">
        <v>432300</v>
      </c>
      <c r="BN780">
        <v>84200</v>
      </c>
      <c r="BO780">
        <v>457200</v>
      </c>
      <c r="BP780">
        <v>1736100</v>
      </c>
      <c r="BQ780">
        <v>1091000</v>
      </c>
      <c r="BR780">
        <v>571000</v>
      </c>
      <c r="BS780">
        <v>654400</v>
      </c>
      <c r="BT780">
        <v>5550000</v>
      </c>
      <c r="BU780">
        <v>1532000</v>
      </c>
      <c r="BV780">
        <v>256500</v>
      </c>
      <c r="BW780">
        <v>187400</v>
      </c>
      <c r="BX780">
        <v>295400</v>
      </c>
      <c r="BY780">
        <v>514100</v>
      </c>
      <c r="BZ780">
        <v>683400</v>
      </c>
      <c r="CA780">
        <v>117200</v>
      </c>
      <c r="CB780">
        <v>909500</v>
      </c>
      <c r="CC780">
        <v>807400</v>
      </c>
      <c r="CD780">
        <v>246800</v>
      </c>
      <c r="CE780">
        <v>87395000</v>
      </c>
      <c r="CF780">
        <v>25106000</v>
      </c>
      <c r="CG780">
        <v>5576900</v>
      </c>
      <c r="CH780">
        <v>3052300</v>
      </c>
      <c r="CI780">
        <v>2092699.9999999998</v>
      </c>
      <c r="CJ780">
        <v>431900</v>
      </c>
      <c r="CK780">
        <v>14833200</v>
      </c>
      <c r="CL780">
        <v>1903200</v>
      </c>
      <c r="CM780">
        <v>1260600</v>
      </c>
      <c r="CN780">
        <v>155400</v>
      </c>
      <c r="CO780">
        <v>487200</v>
      </c>
      <c r="CP780">
        <v>1223300</v>
      </c>
      <c r="CQ780">
        <v>2919500</v>
      </c>
      <c r="CR780">
        <v>1115300</v>
      </c>
      <c r="CS780">
        <v>549700</v>
      </c>
      <c r="CT780">
        <v>565600</v>
      </c>
      <c r="CU780">
        <v>2804400</v>
      </c>
      <c r="CV780">
        <v>1547300</v>
      </c>
      <c r="CW780">
        <v>1257100</v>
      </c>
      <c r="CX780">
        <v>960700</v>
      </c>
      <c r="CY780">
        <v>989900</v>
      </c>
      <c r="CZ780">
        <v>1321200</v>
      </c>
      <c r="DA780">
        <v>1595700</v>
      </c>
      <c r="DB780">
        <v>4116500</v>
      </c>
      <c r="DC780">
        <v>517900</v>
      </c>
      <c r="DD780">
        <v>185400</v>
      </c>
      <c r="DE780">
        <v>57300</v>
      </c>
      <c r="DF780">
        <v>1336100</v>
      </c>
      <c r="DG780">
        <v>326200</v>
      </c>
      <c r="DH780">
        <v>40600</v>
      </c>
      <c r="DI780">
        <v>35700</v>
      </c>
      <c r="DJ780">
        <v>530300</v>
      </c>
      <c r="DK780">
        <v>559400</v>
      </c>
      <c r="DL780">
        <v>527600</v>
      </c>
      <c r="DM780">
        <v>578900</v>
      </c>
      <c r="DN780">
        <v>3192000</v>
      </c>
      <c r="DO780">
        <v>388100</v>
      </c>
      <c r="DP780">
        <v>937500</v>
      </c>
      <c r="DQ780">
        <v>356700</v>
      </c>
      <c r="DR780">
        <v>1161600</v>
      </c>
      <c r="DS780">
        <v>279900</v>
      </c>
      <c r="DT780">
        <v>68300</v>
      </c>
      <c r="DU780">
        <v>8166000</v>
      </c>
      <c r="DV780">
        <v>6059700</v>
      </c>
      <c r="DW780">
        <v>20500</v>
      </c>
      <c r="DX780">
        <v>2826700</v>
      </c>
      <c r="DY780">
        <v>1813000</v>
      </c>
      <c r="DZ780">
        <v>1376900</v>
      </c>
      <c r="EA780">
        <v>717800</v>
      </c>
      <c r="EB780">
        <v>295900</v>
      </c>
      <c r="EC780">
        <v>805200</v>
      </c>
      <c r="ED780">
        <v>2407300</v>
      </c>
      <c r="EE780">
        <v>2106200</v>
      </c>
      <c r="EF780">
        <v>1415600</v>
      </c>
      <c r="EG780">
        <v>662900</v>
      </c>
      <c r="EH780">
        <v>27700</v>
      </c>
      <c r="EI780">
        <v>16172000</v>
      </c>
      <c r="EJ780">
        <v>6588200</v>
      </c>
      <c r="EK780">
        <v>1154300</v>
      </c>
      <c r="EL780">
        <v>740300</v>
      </c>
      <c r="EM780">
        <v>1245700</v>
      </c>
      <c r="EN780">
        <v>120500</v>
      </c>
      <c r="EO780">
        <v>1113100</v>
      </c>
      <c r="EP780">
        <v>742700</v>
      </c>
      <c r="EQ780">
        <v>549900</v>
      </c>
      <c r="ER780">
        <v>427900</v>
      </c>
      <c r="ES780">
        <v>493800</v>
      </c>
      <c r="ET780">
        <v>1729900</v>
      </c>
      <c r="EU780">
        <v>7853700</v>
      </c>
      <c r="EV780">
        <v>7520000</v>
      </c>
      <c r="EW780">
        <v>314000</v>
      </c>
      <c r="EX780">
        <v>108200</v>
      </c>
      <c r="EY780">
        <v>3373400</v>
      </c>
      <c r="EZ780">
        <v>2262800</v>
      </c>
      <c r="FA780">
        <v>740500</v>
      </c>
      <c r="FB780">
        <v>236000</v>
      </c>
      <c r="FC780">
        <v>711400</v>
      </c>
      <c r="FD780">
        <v>1735800</v>
      </c>
      <c r="FE780">
        <v>300700</v>
      </c>
      <c r="FF780">
        <v>333700</v>
      </c>
      <c r="FG780">
        <v>16522000</v>
      </c>
      <c r="FH780">
        <v>2388500</v>
      </c>
      <c r="FI780">
        <v>14133200</v>
      </c>
      <c r="FJ780">
        <v>11844200</v>
      </c>
      <c r="FK780">
        <v>4828600</v>
      </c>
      <c r="FL780">
        <v>1964300</v>
      </c>
      <c r="FM780">
        <v>748600</v>
      </c>
      <c r="FN780">
        <v>502300</v>
      </c>
      <c r="FO780">
        <v>498700</v>
      </c>
      <c r="FP780">
        <v>182500</v>
      </c>
      <c r="FQ780">
        <v>736700</v>
      </c>
      <c r="FR780">
        <v>195500</v>
      </c>
      <c r="FS780">
        <v>4224400</v>
      </c>
      <c r="FT780">
        <v>2791200</v>
      </c>
      <c r="FU780">
        <v>1580400</v>
      </c>
      <c r="FV780">
        <v>486900</v>
      </c>
      <c r="FW780">
        <v>558800</v>
      </c>
      <c r="FX780">
        <v>165100</v>
      </c>
      <c r="FY780">
        <v>2289000</v>
      </c>
      <c r="FZ780">
        <v>1069900</v>
      </c>
      <c r="GA780">
        <v>130300.00000000001</v>
      </c>
      <c r="GB780">
        <v>383400</v>
      </c>
      <c r="GC780">
        <v>705400</v>
      </c>
      <c r="GD780">
        <v>12776000</v>
      </c>
      <c r="GE780">
        <v>2107300</v>
      </c>
      <c r="GF780">
        <v>397500</v>
      </c>
      <c r="GG780">
        <v>125600</v>
      </c>
      <c r="GH780">
        <v>1584200</v>
      </c>
      <c r="GI780">
        <v>10668900</v>
      </c>
      <c r="GJ780">
        <v>1920200</v>
      </c>
      <c r="GK780">
        <v>8748700</v>
      </c>
      <c r="GL780">
        <v>5461000</v>
      </c>
      <c r="GM780">
        <v>1242500</v>
      </c>
      <c r="GN780">
        <v>1269000</v>
      </c>
      <c r="GO780">
        <v>2949100</v>
      </c>
      <c r="GP780">
        <v>20446000</v>
      </c>
      <c r="GQ780">
        <v>2780000</v>
      </c>
      <c r="GR780">
        <v>1974000</v>
      </c>
      <c r="GS780">
        <v>805700</v>
      </c>
      <c r="GT780">
        <v>4711000</v>
      </c>
      <c r="GU780">
        <v>1949900</v>
      </c>
      <c r="GV780">
        <v>2761100</v>
      </c>
      <c r="GW780">
        <v>12955000</v>
      </c>
      <c r="GX780">
        <v>6627700</v>
      </c>
      <c r="GY780">
        <v>6327100</v>
      </c>
      <c r="IO780">
        <v>146485000</v>
      </c>
      <c r="IP780">
        <v>66.2</v>
      </c>
      <c r="IQ780">
        <v>137474000</v>
      </c>
      <c r="IR780">
        <v>62.1</v>
      </c>
      <c r="IS780">
        <v>9011000</v>
      </c>
      <c r="IT780">
        <v>6.2</v>
      </c>
      <c r="IU780">
        <v>74767000</v>
      </c>
      <c r="IV780">
        <v>4855000</v>
      </c>
      <c r="IW780">
        <v>78204000</v>
      </c>
      <c r="IX780">
        <v>73.400000000000006</v>
      </c>
      <c r="IY780">
        <v>73061000</v>
      </c>
      <c r="IZ780">
        <v>68.599999999999994</v>
      </c>
      <c r="JA780">
        <v>5143000</v>
      </c>
      <c r="JB780">
        <v>6.6</v>
      </c>
      <c r="JC780">
        <v>28271000</v>
      </c>
      <c r="JD780">
        <v>74591000</v>
      </c>
      <c r="JE780">
        <v>75.900000000000006</v>
      </c>
      <c r="JF780">
        <v>70190000</v>
      </c>
      <c r="JG780">
        <v>71.400000000000006</v>
      </c>
      <c r="JH780">
        <v>4402000</v>
      </c>
      <c r="JI780">
        <v>5.9</v>
      </c>
      <c r="JJ780">
        <v>23713000</v>
      </c>
      <c r="JK780">
        <v>7306000</v>
      </c>
      <c r="JL780">
        <v>5.3</v>
      </c>
      <c r="JM780">
        <v>129885000</v>
      </c>
      <c r="JN780">
        <v>109439000</v>
      </c>
      <c r="JO780">
        <v>22044000</v>
      </c>
      <c r="JP780">
        <v>582000</v>
      </c>
      <c r="JQ780">
        <v>71400</v>
      </c>
      <c r="JR780">
        <v>510200</v>
      </c>
      <c r="JS780">
        <v>121800</v>
      </c>
      <c r="JT780">
        <v>208600</v>
      </c>
      <c r="JU780">
        <v>71100</v>
      </c>
      <c r="JV780">
        <v>27700</v>
      </c>
      <c r="JW780">
        <v>109800</v>
      </c>
      <c r="JX780">
        <v>179800</v>
      </c>
      <c r="JY780">
        <v>7029000</v>
      </c>
      <c r="JZ780">
        <v>1616000</v>
      </c>
      <c r="KA780">
        <v>865500</v>
      </c>
      <c r="KB780">
        <v>750500</v>
      </c>
      <c r="KC780">
        <v>968500</v>
      </c>
      <c r="KD780">
        <v>4444000</v>
      </c>
      <c r="KE780">
        <v>2052000</v>
      </c>
      <c r="KF780">
        <v>2392000</v>
      </c>
      <c r="KG780">
        <v>14433000</v>
      </c>
      <c r="KH780">
        <v>8883000</v>
      </c>
      <c r="KI780">
        <v>542900</v>
      </c>
      <c r="KJ780">
        <v>501500</v>
      </c>
      <c r="KK780">
        <v>469000</v>
      </c>
      <c r="KL780">
        <v>1465100</v>
      </c>
      <c r="KM780">
        <v>1139700</v>
      </c>
      <c r="KN780">
        <v>1345600</v>
      </c>
      <c r="KO780">
        <v>223300</v>
      </c>
      <c r="KP780">
        <v>148100</v>
      </c>
      <c r="KQ780">
        <v>457700</v>
      </c>
      <c r="KR780">
        <v>432300</v>
      </c>
      <c r="KS780">
        <v>84200</v>
      </c>
      <c r="KT780">
        <v>457200</v>
      </c>
      <c r="KU780">
        <v>1736100</v>
      </c>
      <c r="KV780">
        <v>1091000</v>
      </c>
      <c r="KW780">
        <v>571000</v>
      </c>
      <c r="KX780">
        <v>654400</v>
      </c>
      <c r="KY780">
        <v>5550000</v>
      </c>
      <c r="KZ780">
        <v>1532000</v>
      </c>
      <c r="LA780">
        <v>256500</v>
      </c>
      <c r="LB780">
        <v>187400</v>
      </c>
      <c r="LC780">
        <v>295400</v>
      </c>
      <c r="LD780">
        <v>514100</v>
      </c>
      <c r="LE780">
        <v>683400</v>
      </c>
      <c r="LF780">
        <v>117200</v>
      </c>
      <c r="LG780">
        <v>909500</v>
      </c>
      <c r="LH780">
        <v>807400</v>
      </c>
      <c r="LI780">
        <v>246800</v>
      </c>
      <c r="LJ780">
        <v>87395000</v>
      </c>
      <c r="LK780">
        <v>25106000</v>
      </c>
      <c r="LL780">
        <v>5576900</v>
      </c>
      <c r="LM780">
        <v>3052300</v>
      </c>
      <c r="LN780">
        <v>2092699.9999999998</v>
      </c>
      <c r="LO780">
        <v>431900</v>
      </c>
      <c r="LP780">
        <v>14833200</v>
      </c>
      <c r="LQ780">
        <v>1903200</v>
      </c>
      <c r="LR780">
        <v>1260600</v>
      </c>
      <c r="LS780">
        <v>155400</v>
      </c>
      <c r="LT780">
        <v>487200</v>
      </c>
      <c r="LU780">
        <v>1223300</v>
      </c>
      <c r="LV780">
        <v>2919500</v>
      </c>
      <c r="LW780">
        <v>1115300</v>
      </c>
      <c r="LX780">
        <v>549700</v>
      </c>
      <c r="LY780">
        <v>565600</v>
      </c>
      <c r="LZ780">
        <v>2804400</v>
      </c>
      <c r="MA780">
        <v>1547300</v>
      </c>
      <c r="MB780">
        <v>1257100</v>
      </c>
      <c r="MC780">
        <v>960700</v>
      </c>
      <c r="MD780">
        <v>989900</v>
      </c>
      <c r="ME780">
        <v>1321200</v>
      </c>
      <c r="MF780">
        <v>1595700</v>
      </c>
      <c r="MG780">
        <v>4116500</v>
      </c>
      <c r="MH780">
        <v>517900</v>
      </c>
      <c r="MI780">
        <v>185400</v>
      </c>
      <c r="MJ780">
        <v>57300</v>
      </c>
      <c r="MK780">
        <v>1336100</v>
      </c>
      <c r="ML780">
        <v>326200</v>
      </c>
      <c r="MM780">
        <v>40600</v>
      </c>
      <c r="MN780">
        <v>35700</v>
      </c>
      <c r="MO780">
        <v>530300</v>
      </c>
      <c r="MP780">
        <v>559400</v>
      </c>
      <c r="MQ780">
        <v>527600</v>
      </c>
      <c r="MR780">
        <v>578900</v>
      </c>
      <c r="MS780">
        <v>3192000</v>
      </c>
      <c r="MT780">
        <v>388100</v>
      </c>
      <c r="MU780">
        <v>937500</v>
      </c>
      <c r="MV780">
        <v>356700</v>
      </c>
      <c r="MW780">
        <v>1161600</v>
      </c>
      <c r="MX780">
        <v>279900</v>
      </c>
      <c r="MY780">
        <v>68300</v>
      </c>
      <c r="MZ780">
        <v>8166000</v>
      </c>
      <c r="NA780">
        <v>6059700</v>
      </c>
      <c r="NB780">
        <v>20500</v>
      </c>
      <c r="NC780">
        <v>2826700</v>
      </c>
      <c r="ND780">
        <v>1813000</v>
      </c>
      <c r="NE780">
        <v>1376900</v>
      </c>
      <c r="NF780">
        <v>717800</v>
      </c>
      <c r="NG780">
        <v>295900</v>
      </c>
      <c r="NH780">
        <v>805200</v>
      </c>
      <c r="NI780">
        <v>2407300</v>
      </c>
      <c r="NJ780">
        <v>2106200</v>
      </c>
      <c r="NK780">
        <v>1415600</v>
      </c>
      <c r="NL780">
        <v>662900</v>
      </c>
      <c r="NM780">
        <v>27700</v>
      </c>
      <c r="NN780">
        <v>16172000</v>
      </c>
      <c r="NO780">
        <v>6588200</v>
      </c>
      <c r="NP780">
        <v>1154300</v>
      </c>
      <c r="NQ780">
        <v>740300</v>
      </c>
      <c r="NR780">
        <v>1245700</v>
      </c>
      <c r="NS780">
        <v>120500</v>
      </c>
      <c r="NT780">
        <v>1113100</v>
      </c>
      <c r="NU780">
        <v>742700</v>
      </c>
      <c r="NV780">
        <v>549900</v>
      </c>
      <c r="NW780">
        <v>427900</v>
      </c>
      <c r="NX780">
        <v>493800</v>
      </c>
      <c r="NY780">
        <v>1729900</v>
      </c>
      <c r="NZ780">
        <v>7853700</v>
      </c>
      <c r="OA780">
        <v>7520000</v>
      </c>
      <c r="OB780">
        <v>314000</v>
      </c>
      <c r="OC780">
        <v>108200</v>
      </c>
      <c r="OD780">
        <v>3373400</v>
      </c>
      <c r="OE780">
        <v>2262800</v>
      </c>
      <c r="OF780">
        <v>740500</v>
      </c>
      <c r="OG780">
        <v>236000</v>
      </c>
      <c r="OH780">
        <v>711400</v>
      </c>
      <c r="OI780">
        <v>1735800</v>
      </c>
      <c r="OJ780">
        <v>300700</v>
      </c>
      <c r="OK780">
        <v>333700</v>
      </c>
      <c r="OL780">
        <v>16522000</v>
      </c>
      <c r="OM780">
        <v>2388500</v>
      </c>
      <c r="ON780">
        <v>14133200</v>
      </c>
      <c r="OO780">
        <v>11844200</v>
      </c>
      <c r="OP780">
        <v>4828600</v>
      </c>
      <c r="OQ780">
        <v>1964300</v>
      </c>
      <c r="OR780">
        <v>748600</v>
      </c>
      <c r="OS780">
        <v>502300</v>
      </c>
      <c r="OT780">
        <v>498700</v>
      </c>
      <c r="OU780">
        <v>182500</v>
      </c>
      <c r="OV780">
        <v>736700</v>
      </c>
      <c r="OW780">
        <v>195500</v>
      </c>
      <c r="OX780">
        <v>4224400</v>
      </c>
      <c r="OY780">
        <v>2791200</v>
      </c>
      <c r="OZ780">
        <v>1580400</v>
      </c>
      <c r="PA780">
        <v>486900</v>
      </c>
      <c r="PB780">
        <v>558800</v>
      </c>
      <c r="PC780">
        <v>165100</v>
      </c>
      <c r="PD780">
        <v>2289000</v>
      </c>
      <c r="PE780">
        <v>1069900</v>
      </c>
      <c r="PF780">
        <v>130300.00000000001</v>
      </c>
      <c r="PG780">
        <v>383400</v>
      </c>
      <c r="PH780">
        <v>705400</v>
      </c>
      <c r="PI780">
        <v>12776000</v>
      </c>
      <c r="PJ780">
        <v>2107300</v>
      </c>
      <c r="PK780">
        <v>397500</v>
      </c>
      <c r="PL780">
        <v>125600</v>
      </c>
      <c r="PM780">
        <v>1584200</v>
      </c>
      <c r="PN780">
        <v>10668900</v>
      </c>
      <c r="PO780">
        <v>1920200</v>
      </c>
      <c r="PP780">
        <v>8748700</v>
      </c>
      <c r="PQ780">
        <v>5461000</v>
      </c>
      <c r="PR780">
        <v>1242500</v>
      </c>
      <c r="PS780">
        <v>1269000</v>
      </c>
      <c r="PT780">
        <v>2949100</v>
      </c>
      <c r="PU780">
        <v>20446000</v>
      </c>
      <c r="PV780">
        <v>2780000</v>
      </c>
      <c r="PW780">
        <v>1974000</v>
      </c>
      <c r="PX780">
        <v>805700</v>
      </c>
      <c r="PY780">
        <v>4711000</v>
      </c>
      <c r="PZ780">
        <v>1949900</v>
      </c>
      <c r="QA780">
        <v>2761100</v>
      </c>
      <c r="QB780">
        <v>12955000</v>
      </c>
      <c r="QC780">
        <v>6627700</v>
      </c>
      <c r="QD780">
        <v>6327100</v>
      </c>
      <c r="QE780">
        <v>10.3</v>
      </c>
      <c r="QF780">
        <v>2330100</v>
      </c>
      <c r="QG780">
        <v>130184000</v>
      </c>
      <c r="QH780">
        <v>108551000</v>
      </c>
      <c r="QI780">
        <v>21709000</v>
      </c>
      <c r="QJ780">
        <v>571000</v>
      </c>
      <c r="QK780">
        <v>69000</v>
      </c>
      <c r="QL780">
        <v>502200</v>
      </c>
      <c r="QM780">
        <v>120400</v>
      </c>
      <c r="QN780">
        <v>203100</v>
      </c>
      <c r="QO780">
        <v>70700</v>
      </c>
      <c r="QP780">
        <v>27100</v>
      </c>
      <c r="QQ780">
        <v>105300</v>
      </c>
      <c r="QR780">
        <v>178700</v>
      </c>
      <c r="QS780">
        <v>6735000</v>
      </c>
      <c r="QT780">
        <v>1569100</v>
      </c>
      <c r="QU780">
        <v>836700</v>
      </c>
      <c r="QV780">
        <v>732400</v>
      </c>
      <c r="QW780">
        <v>904000</v>
      </c>
      <c r="QX780">
        <v>4261500</v>
      </c>
      <c r="QY780">
        <v>1971000</v>
      </c>
      <c r="QZ780">
        <v>2290500</v>
      </c>
      <c r="RA780">
        <v>14403000</v>
      </c>
      <c r="RB780">
        <v>8886000</v>
      </c>
      <c r="RC780">
        <v>535700</v>
      </c>
      <c r="RD780">
        <v>490400</v>
      </c>
      <c r="RE780">
        <v>471600</v>
      </c>
      <c r="RF780">
        <v>1464000</v>
      </c>
      <c r="RG780">
        <v>1137700</v>
      </c>
      <c r="RH780">
        <v>1340600</v>
      </c>
      <c r="RI780">
        <v>222300</v>
      </c>
      <c r="RJ780">
        <v>147600</v>
      </c>
      <c r="RK780">
        <v>455800</v>
      </c>
      <c r="RL780">
        <v>430400</v>
      </c>
      <c r="RM780">
        <v>84400</v>
      </c>
      <c r="RN780">
        <v>455700</v>
      </c>
      <c r="RO780">
        <v>1765400</v>
      </c>
      <c r="RP780">
        <v>1122800</v>
      </c>
      <c r="RQ780">
        <v>569900</v>
      </c>
      <c r="RR780">
        <v>655200</v>
      </c>
      <c r="RS780">
        <v>5517000</v>
      </c>
      <c r="RT780">
        <v>1514200</v>
      </c>
      <c r="RU780">
        <v>256899.99999999997</v>
      </c>
      <c r="RV780">
        <v>186100</v>
      </c>
      <c r="RW780">
        <v>295500</v>
      </c>
      <c r="RX780">
        <v>512299.99999999994</v>
      </c>
      <c r="RY780">
        <v>681200</v>
      </c>
      <c r="RZ780">
        <v>114100</v>
      </c>
      <c r="SA780">
        <v>905000</v>
      </c>
      <c r="SB780">
        <v>808800</v>
      </c>
      <c r="SC780">
        <v>242400</v>
      </c>
      <c r="SD780">
        <v>86842000</v>
      </c>
      <c r="SE780">
        <v>25126000</v>
      </c>
      <c r="SF780">
        <v>5546800</v>
      </c>
      <c r="SG780">
        <v>3036200</v>
      </c>
      <c r="SH780">
        <v>2079500</v>
      </c>
      <c r="SI780">
        <v>431100</v>
      </c>
      <c r="SJ780">
        <v>14854400</v>
      </c>
      <c r="SK780">
        <v>1885400</v>
      </c>
      <c r="SL780">
        <v>1253800</v>
      </c>
      <c r="SM780">
        <v>148700</v>
      </c>
      <c r="SN780">
        <v>482900</v>
      </c>
      <c r="SO780">
        <v>1185100</v>
      </c>
      <c r="SP780">
        <v>2906800</v>
      </c>
      <c r="SQ780">
        <v>1136000</v>
      </c>
      <c r="SR780">
        <v>557000</v>
      </c>
      <c r="SS780">
        <v>579000</v>
      </c>
      <c r="ST780">
        <v>2855200</v>
      </c>
      <c r="SU780">
        <v>1591300</v>
      </c>
      <c r="SV780">
        <v>1263900</v>
      </c>
      <c r="SW780">
        <v>963500</v>
      </c>
      <c r="SX780">
        <v>981400</v>
      </c>
      <c r="SY780">
        <v>1326000</v>
      </c>
      <c r="SZ780">
        <v>1615000</v>
      </c>
      <c r="TA780">
        <v>4150300</v>
      </c>
      <c r="TB780">
        <v>515100</v>
      </c>
      <c r="TC780">
        <v>184800</v>
      </c>
      <c r="TD780">
        <v>54800</v>
      </c>
      <c r="TE780">
        <v>1320600</v>
      </c>
      <c r="TF780">
        <v>386500</v>
      </c>
      <c r="TG780">
        <v>40300</v>
      </c>
      <c r="TH780">
        <v>27500</v>
      </c>
      <c r="TI780">
        <v>528000</v>
      </c>
      <c r="TJ780">
        <v>563000</v>
      </c>
      <c r="TK780">
        <v>529700</v>
      </c>
      <c r="TL780">
        <v>574000</v>
      </c>
      <c r="TM780">
        <v>3176000</v>
      </c>
      <c r="TN780">
        <v>377000</v>
      </c>
      <c r="TO780">
        <v>934400</v>
      </c>
      <c r="TP780">
        <v>356200</v>
      </c>
      <c r="TQ780">
        <v>1160200</v>
      </c>
      <c r="TR780">
        <v>280100</v>
      </c>
      <c r="TS780">
        <v>67800</v>
      </c>
      <c r="TT780">
        <v>8101000</v>
      </c>
      <c r="TU780">
        <v>6037500</v>
      </c>
      <c r="TV780">
        <v>20300</v>
      </c>
      <c r="TW780">
        <v>2813600</v>
      </c>
      <c r="TX780">
        <v>1801900</v>
      </c>
      <c r="TY780">
        <v>1368200</v>
      </c>
      <c r="TZ780">
        <v>716000</v>
      </c>
      <c r="UA780">
        <v>295600</v>
      </c>
      <c r="UB780">
        <v>800900</v>
      </c>
      <c r="UC780">
        <v>2402700</v>
      </c>
      <c r="UD780">
        <v>2063400</v>
      </c>
      <c r="UE780">
        <v>1389500</v>
      </c>
      <c r="UF780">
        <v>646400</v>
      </c>
      <c r="UG780">
        <v>27500</v>
      </c>
      <c r="UH780">
        <v>16057000</v>
      </c>
      <c r="UI780">
        <v>6594600</v>
      </c>
      <c r="UJ780">
        <v>1139400</v>
      </c>
      <c r="UK780">
        <v>800500</v>
      </c>
      <c r="UL780">
        <v>1223500</v>
      </c>
      <c r="UM780">
        <v>120200</v>
      </c>
      <c r="UN780">
        <v>1110700</v>
      </c>
      <c r="UO780">
        <v>737000</v>
      </c>
      <c r="UP780">
        <v>542200</v>
      </c>
      <c r="UQ780">
        <v>427800</v>
      </c>
      <c r="UR780">
        <v>493400</v>
      </c>
      <c r="US780">
        <v>1717000</v>
      </c>
      <c r="UT780">
        <v>7745600</v>
      </c>
      <c r="UU780">
        <v>7418400</v>
      </c>
      <c r="UV780">
        <v>313100</v>
      </c>
      <c r="UW780">
        <v>107300</v>
      </c>
      <c r="UX780">
        <v>3363000</v>
      </c>
      <c r="UY780">
        <v>2247300</v>
      </c>
      <c r="UZ780">
        <v>747500</v>
      </c>
      <c r="VA780">
        <v>231900</v>
      </c>
      <c r="VB780">
        <v>715100</v>
      </c>
      <c r="VC780">
        <v>1639900</v>
      </c>
      <c r="VD780">
        <v>300700</v>
      </c>
      <c r="VE780">
        <v>327200</v>
      </c>
      <c r="VF780">
        <v>16840000</v>
      </c>
      <c r="VG780">
        <v>2692000</v>
      </c>
      <c r="VH780">
        <v>14147900</v>
      </c>
      <c r="VI780">
        <v>11817800</v>
      </c>
      <c r="VJ780">
        <v>4824100</v>
      </c>
      <c r="VK780">
        <v>1962400</v>
      </c>
      <c r="VL780">
        <v>746000</v>
      </c>
      <c r="VM780">
        <v>503000</v>
      </c>
      <c r="VN780">
        <v>497900</v>
      </c>
      <c r="VO780">
        <v>182200</v>
      </c>
      <c r="VP780">
        <v>737700</v>
      </c>
      <c r="VQ780">
        <v>194900</v>
      </c>
      <c r="VR780">
        <v>4208500</v>
      </c>
      <c r="VS780">
        <v>2785200</v>
      </c>
      <c r="VT780">
        <v>1579500</v>
      </c>
      <c r="VU780">
        <v>483600</v>
      </c>
      <c r="VV780">
        <v>558200</v>
      </c>
      <c r="VW780">
        <v>163900</v>
      </c>
      <c r="VX780">
        <v>1068600</v>
      </c>
      <c r="VY780">
        <v>129300.00000000001</v>
      </c>
      <c r="VZ780">
        <v>378400</v>
      </c>
      <c r="WA780">
        <v>753700</v>
      </c>
      <c r="WB780">
        <v>12143000</v>
      </c>
      <c r="WC780">
        <v>1812400</v>
      </c>
      <c r="WD780">
        <v>369400</v>
      </c>
      <c r="WE780">
        <v>114400</v>
      </c>
      <c r="WF780">
        <v>1328600</v>
      </c>
      <c r="WG780">
        <v>10330700</v>
      </c>
      <c r="WH780">
        <v>1773700</v>
      </c>
      <c r="WI780">
        <v>8557000</v>
      </c>
      <c r="WJ780">
        <v>5399000</v>
      </c>
      <c r="WK780">
        <v>1235400</v>
      </c>
      <c r="WL780">
        <v>1262100</v>
      </c>
      <c r="WM780">
        <v>2901500</v>
      </c>
      <c r="WN780">
        <v>21633000</v>
      </c>
      <c r="WO780">
        <v>2760000</v>
      </c>
      <c r="WP780">
        <v>1951400</v>
      </c>
      <c r="WQ780">
        <v>808400</v>
      </c>
      <c r="WR780">
        <v>4981000</v>
      </c>
      <c r="WS780">
        <v>2246300</v>
      </c>
      <c r="WT780">
        <v>2734900</v>
      </c>
      <c r="WU780">
        <v>13892000</v>
      </c>
      <c r="WV780">
        <v>7779100</v>
      </c>
      <c r="WW780">
        <v>6113200</v>
      </c>
    </row>
    <row r="781" spans="1:621" x14ac:dyDescent="0.45">
      <c r="A781" s="1"/>
      <c r="C781" s="1">
        <v>37834</v>
      </c>
      <c r="D781">
        <v>1105000</v>
      </c>
      <c r="E781">
        <v>4994000</v>
      </c>
      <c r="F781">
        <v>3889000</v>
      </c>
      <c r="G781">
        <v>3089000</v>
      </c>
      <c r="H781">
        <v>816000</v>
      </c>
      <c r="I781">
        <v>789000</v>
      </c>
      <c r="J781">
        <v>2489000</v>
      </c>
      <c r="K781">
        <v>652000</v>
      </c>
      <c r="L781">
        <v>56</v>
      </c>
      <c r="M781">
        <v>12.4</v>
      </c>
      <c r="N781">
        <v>43.6</v>
      </c>
      <c r="O781">
        <v>8.8000000000000007</v>
      </c>
      <c r="P781">
        <v>27.9</v>
      </c>
      <c r="Q781">
        <v>7.3</v>
      </c>
      <c r="R781">
        <v>3.4</v>
      </c>
      <c r="S781">
        <v>0.5</v>
      </c>
      <c r="T781">
        <v>1.7</v>
      </c>
      <c r="U781">
        <v>0.4</v>
      </c>
      <c r="V781">
        <v>2801000</v>
      </c>
      <c r="W781">
        <v>2625000</v>
      </c>
      <c r="X781">
        <v>3557000</v>
      </c>
      <c r="Y781">
        <v>1561000</v>
      </c>
      <c r="Z781">
        <v>1995000</v>
      </c>
      <c r="AA781">
        <v>19.2</v>
      </c>
      <c r="AB781">
        <v>10.1</v>
      </c>
      <c r="AC781">
        <v>31.2</v>
      </c>
      <c r="AD781">
        <v>29.2</v>
      </c>
      <c r="AE781">
        <v>39.6</v>
      </c>
      <c r="AF781">
        <v>17.399999999999999</v>
      </c>
      <c r="AG781">
        <v>22.2</v>
      </c>
      <c r="AH781">
        <v>109534000</v>
      </c>
      <c r="AI781">
        <v>129936000</v>
      </c>
      <c r="AJ781">
        <v>22114000</v>
      </c>
      <c r="AK781">
        <v>584000</v>
      </c>
      <c r="AL781">
        <v>72300</v>
      </c>
      <c r="AM781">
        <v>511700</v>
      </c>
      <c r="AN781">
        <v>120900</v>
      </c>
      <c r="AO781">
        <v>208500</v>
      </c>
      <c r="AP781">
        <v>70000</v>
      </c>
      <c r="AQ781">
        <v>27000</v>
      </c>
      <c r="AR781">
        <v>111500</v>
      </c>
      <c r="AS781">
        <v>182300</v>
      </c>
      <c r="AT781">
        <v>7062000</v>
      </c>
      <c r="AU781">
        <v>1622700</v>
      </c>
      <c r="AV781">
        <v>868100</v>
      </c>
      <c r="AW781">
        <v>754600</v>
      </c>
      <c r="AX781">
        <v>977700</v>
      </c>
      <c r="AY781">
        <v>4461500</v>
      </c>
      <c r="AZ781">
        <v>2067100</v>
      </c>
      <c r="BA781">
        <v>2394400</v>
      </c>
      <c r="BB781">
        <v>14468000</v>
      </c>
      <c r="BC781">
        <v>8908000</v>
      </c>
      <c r="BD781">
        <v>543800</v>
      </c>
      <c r="BE781">
        <v>503500</v>
      </c>
      <c r="BF781">
        <v>473300</v>
      </c>
      <c r="BG781">
        <v>1468000</v>
      </c>
      <c r="BH781">
        <v>1134600</v>
      </c>
      <c r="BI781">
        <v>1336600</v>
      </c>
      <c r="BJ781">
        <v>219500</v>
      </c>
      <c r="BK781">
        <v>145600</v>
      </c>
      <c r="BL781">
        <v>455800</v>
      </c>
      <c r="BM781">
        <v>433000</v>
      </c>
      <c r="BN781">
        <v>82700</v>
      </c>
      <c r="BO781">
        <v>453800</v>
      </c>
      <c r="BP781">
        <v>1769200</v>
      </c>
      <c r="BQ781">
        <v>1123900</v>
      </c>
      <c r="BR781">
        <v>570700</v>
      </c>
      <c r="BS781">
        <v>654100</v>
      </c>
      <c r="BT781">
        <v>5560000</v>
      </c>
      <c r="BU781">
        <v>1556700</v>
      </c>
      <c r="BV781">
        <v>253900</v>
      </c>
      <c r="BW781">
        <v>180900</v>
      </c>
      <c r="BX781">
        <v>295000</v>
      </c>
      <c r="BY781">
        <v>512900</v>
      </c>
      <c r="BZ781">
        <v>680800</v>
      </c>
      <c r="CA781">
        <v>115900</v>
      </c>
      <c r="CB781">
        <v>904500</v>
      </c>
      <c r="CC781">
        <v>810800</v>
      </c>
      <c r="CD781">
        <v>248400</v>
      </c>
      <c r="CE781">
        <v>87420000</v>
      </c>
      <c r="CF781">
        <v>25133000</v>
      </c>
      <c r="CG781">
        <v>5560000</v>
      </c>
      <c r="CH781">
        <v>3042100</v>
      </c>
      <c r="CI781">
        <v>2085800.0000000002</v>
      </c>
      <c r="CJ781">
        <v>432100</v>
      </c>
      <c r="CK781">
        <v>14870100</v>
      </c>
      <c r="CL781">
        <v>1902400</v>
      </c>
      <c r="CM781">
        <v>1261600</v>
      </c>
      <c r="CN781">
        <v>153400</v>
      </c>
      <c r="CO781">
        <v>487400</v>
      </c>
      <c r="CP781">
        <v>1212600</v>
      </c>
      <c r="CQ781">
        <v>2913000</v>
      </c>
      <c r="CR781">
        <v>1116300</v>
      </c>
      <c r="CS781">
        <v>549300</v>
      </c>
      <c r="CT781">
        <v>567000</v>
      </c>
      <c r="CU781">
        <v>2836200</v>
      </c>
      <c r="CV781">
        <v>1570800</v>
      </c>
      <c r="CW781">
        <v>1265400</v>
      </c>
      <c r="CX781">
        <v>960400</v>
      </c>
      <c r="CY781">
        <v>994200</v>
      </c>
      <c r="CZ781">
        <v>1335800</v>
      </c>
      <c r="DA781">
        <v>1599200</v>
      </c>
      <c r="DB781">
        <v>4126300</v>
      </c>
      <c r="DC781">
        <v>519700.00000000006</v>
      </c>
      <c r="DD781">
        <v>184300</v>
      </c>
      <c r="DE781">
        <v>58300</v>
      </c>
      <c r="DF781">
        <v>1349900</v>
      </c>
      <c r="DG781">
        <v>322100</v>
      </c>
      <c r="DH781">
        <v>39800</v>
      </c>
      <c r="DI781">
        <v>34600</v>
      </c>
      <c r="DJ781">
        <v>531200</v>
      </c>
      <c r="DK781">
        <v>554100</v>
      </c>
      <c r="DL781">
        <v>532300</v>
      </c>
      <c r="DM781">
        <v>576900</v>
      </c>
      <c r="DN781">
        <v>3176000</v>
      </c>
      <c r="DO781">
        <v>382300</v>
      </c>
      <c r="DP781">
        <v>934600</v>
      </c>
      <c r="DQ781">
        <v>355300</v>
      </c>
      <c r="DR781">
        <v>1158400</v>
      </c>
      <c r="DS781">
        <v>277200</v>
      </c>
      <c r="DT781">
        <v>68500</v>
      </c>
      <c r="DU781">
        <v>8158000</v>
      </c>
      <c r="DV781">
        <v>6049400</v>
      </c>
      <c r="DW781">
        <v>20400</v>
      </c>
      <c r="DX781">
        <v>2827200</v>
      </c>
      <c r="DY781">
        <v>1810000</v>
      </c>
      <c r="DZ781">
        <v>1375500</v>
      </c>
      <c r="EA781">
        <v>719600</v>
      </c>
      <c r="EB781">
        <v>297600</v>
      </c>
      <c r="EC781">
        <v>801300</v>
      </c>
      <c r="ED781">
        <v>2400500</v>
      </c>
      <c r="EE781">
        <v>2108900</v>
      </c>
      <c r="EF781">
        <v>1419200</v>
      </c>
      <c r="EG781">
        <v>662100</v>
      </c>
      <c r="EH781">
        <v>27600</v>
      </c>
      <c r="EI781">
        <v>16243000</v>
      </c>
      <c r="EJ781">
        <v>6580100</v>
      </c>
      <c r="EK781">
        <v>1145000</v>
      </c>
      <c r="EL781">
        <v>744800</v>
      </c>
      <c r="EM781">
        <v>1241400</v>
      </c>
      <c r="EN781">
        <v>120700</v>
      </c>
      <c r="EO781">
        <v>1109300</v>
      </c>
      <c r="EP781">
        <v>744400</v>
      </c>
      <c r="EQ781">
        <v>546100</v>
      </c>
      <c r="ER781">
        <v>427800</v>
      </c>
      <c r="ES781">
        <v>500600</v>
      </c>
      <c r="ET781">
        <v>1727800</v>
      </c>
      <c r="EU781">
        <v>7935500</v>
      </c>
      <c r="EV781">
        <v>7608900</v>
      </c>
      <c r="EW781">
        <v>311700</v>
      </c>
      <c r="EX781">
        <v>109300</v>
      </c>
      <c r="EY781">
        <v>3461400</v>
      </c>
      <c r="EZ781">
        <v>2326200</v>
      </c>
      <c r="FA781">
        <v>745700</v>
      </c>
      <c r="FB781">
        <v>235100</v>
      </c>
      <c r="FC781">
        <v>714200</v>
      </c>
      <c r="FD781">
        <v>1729800</v>
      </c>
      <c r="FE781">
        <v>301700</v>
      </c>
      <c r="FF781">
        <v>326600</v>
      </c>
      <c r="FG781">
        <v>16503000</v>
      </c>
      <c r="FH781">
        <v>2353400</v>
      </c>
      <c r="FI781">
        <v>14149100</v>
      </c>
      <c r="FJ781">
        <v>11862300</v>
      </c>
      <c r="FK781">
        <v>4843500</v>
      </c>
      <c r="FL781">
        <v>1968500</v>
      </c>
      <c r="FM781">
        <v>751100</v>
      </c>
      <c r="FN781">
        <v>505000</v>
      </c>
      <c r="FO781">
        <v>500300</v>
      </c>
      <c r="FP781">
        <v>183200</v>
      </c>
      <c r="FQ781">
        <v>739500</v>
      </c>
      <c r="FR781">
        <v>195900</v>
      </c>
      <c r="FS781">
        <v>4224300</v>
      </c>
      <c r="FT781">
        <v>2794500</v>
      </c>
      <c r="FU781">
        <v>1579100</v>
      </c>
      <c r="FV781">
        <v>486600</v>
      </c>
      <c r="FW781">
        <v>564100</v>
      </c>
      <c r="FX781">
        <v>164700</v>
      </c>
      <c r="FY781">
        <v>2286800</v>
      </c>
      <c r="FZ781">
        <v>1064500</v>
      </c>
      <c r="GA781">
        <v>128100</v>
      </c>
      <c r="GB781">
        <v>379700</v>
      </c>
      <c r="GC781">
        <v>714500</v>
      </c>
      <c r="GD781">
        <v>12768000</v>
      </c>
      <c r="GE781">
        <v>2069500</v>
      </c>
      <c r="GF781">
        <v>396200</v>
      </c>
      <c r="GG781">
        <v>123200</v>
      </c>
      <c r="GH781">
        <v>1550100</v>
      </c>
      <c r="GI781">
        <v>10698500</v>
      </c>
      <c r="GJ781">
        <v>1911100</v>
      </c>
      <c r="GK781">
        <v>8787400</v>
      </c>
      <c r="GL781">
        <v>5439000</v>
      </c>
      <c r="GM781">
        <v>1243000</v>
      </c>
      <c r="GN781">
        <v>1268500</v>
      </c>
      <c r="GO781">
        <v>2927100</v>
      </c>
      <c r="GP781">
        <v>20402000</v>
      </c>
      <c r="GQ781">
        <v>2768000</v>
      </c>
      <c r="GR781">
        <v>1965100</v>
      </c>
      <c r="GS781">
        <v>803300</v>
      </c>
      <c r="GT781">
        <v>4721000</v>
      </c>
      <c r="GU781">
        <v>1964900</v>
      </c>
      <c r="GV781">
        <v>2755600</v>
      </c>
      <c r="GW781">
        <v>12913000</v>
      </c>
      <c r="GX781">
        <v>6662900</v>
      </c>
      <c r="GY781">
        <v>6250000</v>
      </c>
      <c r="IO781">
        <v>146445000</v>
      </c>
      <c r="IP781">
        <v>66.099999999999994</v>
      </c>
      <c r="IQ781">
        <v>137549000</v>
      </c>
      <c r="IR781">
        <v>62.1</v>
      </c>
      <c r="IS781">
        <v>8896000</v>
      </c>
      <c r="IT781">
        <v>6.1</v>
      </c>
      <c r="IU781">
        <v>75062000</v>
      </c>
      <c r="IV781">
        <v>4830000</v>
      </c>
      <c r="IW781">
        <v>78106000</v>
      </c>
      <c r="IX781">
        <v>73.3</v>
      </c>
      <c r="IY781">
        <v>73151000</v>
      </c>
      <c r="IZ781">
        <v>68.599999999999994</v>
      </c>
      <c r="JA781">
        <v>4954000</v>
      </c>
      <c r="JB781">
        <v>6.3</v>
      </c>
      <c r="JC781">
        <v>28498000</v>
      </c>
      <c r="JD781">
        <v>74577000</v>
      </c>
      <c r="JE781">
        <v>75.8</v>
      </c>
      <c r="JF781">
        <v>70237000</v>
      </c>
      <c r="JG781">
        <v>71.400000000000006</v>
      </c>
      <c r="JH781">
        <v>4340000</v>
      </c>
      <c r="JI781">
        <v>5.8</v>
      </c>
      <c r="JJ781">
        <v>23856000</v>
      </c>
      <c r="JK781">
        <v>7549000</v>
      </c>
      <c r="JL781">
        <v>5.5</v>
      </c>
      <c r="JM781">
        <v>129936000</v>
      </c>
      <c r="JN781">
        <v>109534000</v>
      </c>
      <c r="JO781">
        <v>22114000</v>
      </c>
      <c r="JP781">
        <v>584000</v>
      </c>
      <c r="JQ781">
        <v>72300</v>
      </c>
      <c r="JR781">
        <v>511700</v>
      </c>
      <c r="JS781">
        <v>120900</v>
      </c>
      <c r="JT781">
        <v>208500</v>
      </c>
      <c r="JU781">
        <v>70000</v>
      </c>
      <c r="JV781">
        <v>27000</v>
      </c>
      <c r="JW781">
        <v>111500</v>
      </c>
      <c r="JX781">
        <v>182300</v>
      </c>
      <c r="JY781">
        <v>7062000</v>
      </c>
      <c r="JZ781">
        <v>1622700</v>
      </c>
      <c r="KA781">
        <v>868100</v>
      </c>
      <c r="KB781">
        <v>754600</v>
      </c>
      <c r="KC781">
        <v>977700</v>
      </c>
      <c r="KD781">
        <v>4461500</v>
      </c>
      <c r="KE781">
        <v>2067100</v>
      </c>
      <c r="KF781">
        <v>2394400</v>
      </c>
      <c r="KG781">
        <v>14468000</v>
      </c>
      <c r="KH781">
        <v>8908000</v>
      </c>
      <c r="KI781">
        <v>543800</v>
      </c>
      <c r="KJ781">
        <v>503500</v>
      </c>
      <c r="KK781">
        <v>473300</v>
      </c>
      <c r="KL781">
        <v>1468000</v>
      </c>
      <c r="KM781">
        <v>1134600</v>
      </c>
      <c r="KN781">
        <v>1336600</v>
      </c>
      <c r="KO781">
        <v>219500</v>
      </c>
      <c r="KP781">
        <v>145600</v>
      </c>
      <c r="KQ781">
        <v>455800</v>
      </c>
      <c r="KR781">
        <v>433000</v>
      </c>
      <c r="KS781">
        <v>82700</v>
      </c>
      <c r="KT781">
        <v>453800</v>
      </c>
      <c r="KU781">
        <v>1769200</v>
      </c>
      <c r="KV781">
        <v>1123900</v>
      </c>
      <c r="KW781">
        <v>570700</v>
      </c>
      <c r="KX781">
        <v>654100</v>
      </c>
      <c r="KY781">
        <v>5560000</v>
      </c>
      <c r="KZ781">
        <v>1556700</v>
      </c>
      <c r="LA781">
        <v>253900</v>
      </c>
      <c r="LB781">
        <v>180900</v>
      </c>
      <c r="LC781">
        <v>295000</v>
      </c>
      <c r="LD781">
        <v>512900</v>
      </c>
      <c r="LE781">
        <v>680800</v>
      </c>
      <c r="LF781">
        <v>115900</v>
      </c>
      <c r="LG781">
        <v>904500</v>
      </c>
      <c r="LH781">
        <v>810800</v>
      </c>
      <c r="LI781">
        <v>248400</v>
      </c>
      <c r="LJ781">
        <v>87420000</v>
      </c>
      <c r="LK781">
        <v>25133000</v>
      </c>
      <c r="LL781">
        <v>5560000</v>
      </c>
      <c r="LM781">
        <v>3042100</v>
      </c>
      <c r="LN781">
        <v>2085800.0000000002</v>
      </c>
      <c r="LO781">
        <v>432100</v>
      </c>
      <c r="LP781">
        <v>14870100</v>
      </c>
      <c r="LQ781">
        <v>1902400</v>
      </c>
      <c r="LR781">
        <v>1261600</v>
      </c>
      <c r="LS781">
        <v>153400</v>
      </c>
      <c r="LT781">
        <v>487400</v>
      </c>
      <c r="LU781">
        <v>1212600</v>
      </c>
      <c r="LV781">
        <v>2913000</v>
      </c>
      <c r="LW781">
        <v>1116300</v>
      </c>
      <c r="LX781">
        <v>549300</v>
      </c>
      <c r="LY781">
        <v>567000</v>
      </c>
      <c r="LZ781">
        <v>2836200</v>
      </c>
      <c r="MA781">
        <v>1570800</v>
      </c>
      <c r="MB781">
        <v>1265400</v>
      </c>
      <c r="MC781">
        <v>960400</v>
      </c>
      <c r="MD781">
        <v>994200</v>
      </c>
      <c r="ME781">
        <v>1335800</v>
      </c>
      <c r="MF781">
        <v>1599200</v>
      </c>
      <c r="MG781">
        <v>4126300</v>
      </c>
      <c r="MH781">
        <v>519700.00000000006</v>
      </c>
      <c r="MI781">
        <v>184300</v>
      </c>
      <c r="MJ781">
        <v>58300</v>
      </c>
      <c r="MK781">
        <v>1349900</v>
      </c>
      <c r="ML781">
        <v>322100</v>
      </c>
      <c r="MM781">
        <v>39800</v>
      </c>
      <c r="MN781">
        <v>34600</v>
      </c>
      <c r="MO781">
        <v>531200</v>
      </c>
      <c r="MP781">
        <v>554100</v>
      </c>
      <c r="MQ781">
        <v>532300</v>
      </c>
      <c r="MR781">
        <v>576900</v>
      </c>
      <c r="MS781">
        <v>3176000</v>
      </c>
      <c r="MT781">
        <v>382300</v>
      </c>
      <c r="MU781">
        <v>934600</v>
      </c>
      <c r="MV781">
        <v>355300</v>
      </c>
      <c r="MW781">
        <v>1158400</v>
      </c>
      <c r="MX781">
        <v>277200</v>
      </c>
      <c r="MY781">
        <v>68500</v>
      </c>
      <c r="MZ781">
        <v>8158000</v>
      </c>
      <c r="NA781">
        <v>6049400</v>
      </c>
      <c r="NB781">
        <v>20400</v>
      </c>
      <c r="NC781">
        <v>2827200</v>
      </c>
      <c r="ND781">
        <v>1810000</v>
      </c>
      <c r="NE781">
        <v>1375500</v>
      </c>
      <c r="NF781">
        <v>719600</v>
      </c>
      <c r="NG781">
        <v>297600</v>
      </c>
      <c r="NH781">
        <v>801300</v>
      </c>
      <c r="NI781">
        <v>2400500</v>
      </c>
      <c r="NJ781">
        <v>2108900</v>
      </c>
      <c r="NK781">
        <v>1419200</v>
      </c>
      <c r="NL781">
        <v>662100</v>
      </c>
      <c r="NM781">
        <v>27600</v>
      </c>
      <c r="NN781">
        <v>16243000</v>
      </c>
      <c r="NO781">
        <v>6580100</v>
      </c>
      <c r="NP781">
        <v>1145000</v>
      </c>
      <c r="NQ781">
        <v>744800</v>
      </c>
      <c r="NR781">
        <v>1241400</v>
      </c>
      <c r="NS781">
        <v>120700</v>
      </c>
      <c r="NT781">
        <v>1109300</v>
      </c>
      <c r="NU781">
        <v>744400</v>
      </c>
      <c r="NV781">
        <v>546100</v>
      </c>
      <c r="NW781">
        <v>427800</v>
      </c>
      <c r="NX781">
        <v>500600</v>
      </c>
      <c r="NY781">
        <v>1727800</v>
      </c>
      <c r="NZ781">
        <v>7935500</v>
      </c>
      <c r="OA781">
        <v>7608900</v>
      </c>
      <c r="OB781">
        <v>311700</v>
      </c>
      <c r="OC781">
        <v>109300</v>
      </c>
      <c r="OD781">
        <v>3461400</v>
      </c>
      <c r="OE781">
        <v>2326200</v>
      </c>
      <c r="OF781">
        <v>745700</v>
      </c>
      <c r="OG781">
        <v>235100</v>
      </c>
      <c r="OH781">
        <v>714200</v>
      </c>
      <c r="OI781">
        <v>1729800</v>
      </c>
      <c r="OJ781">
        <v>301700</v>
      </c>
      <c r="OK781">
        <v>326600</v>
      </c>
      <c r="OL781">
        <v>16503000</v>
      </c>
      <c r="OM781">
        <v>2353400</v>
      </c>
      <c r="ON781">
        <v>14149100</v>
      </c>
      <c r="OO781">
        <v>11862300</v>
      </c>
      <c r="OP781">
        <v>4843500</v>
      </c>
      <c r="OQ781">
        <v>1968500</v>
      </c>
      <c r="OR781">
        <v>751100</v>
      </c>
      <c r="OS781">
        <v>505000</v>
      </c>
      <c r="OT781">
        <v>500300</v>
      </c>
      <c r="OU781">
        <v>183200</v>
      </c>
      <c r="OV781">
        <v>739500</v>
      </c>
      <c r="OW781">
        <v>195900</v>
      </c>
      <c r="OX781">
        <v>4224300</v>
      </c>
      <c r="OY781">
        <v>2794500</v>
      </c>
      <c r="OZ781">
        <v>1579100</v>
      </c>
      <c r="PA781">
        <v>486600</v>
      </c>
      <c r="PB781">
        <v>564100</v>
      </c>
      <c r="PC781">
        <v>164700</v>
      </c>
      <c r="PD781">
        <v>2286800</v>
      </c>
      <c r="PE781">
        <v>1064500</v>
      </c>
      <c r="PF781">
        <v>128100</v>
      </c>
      <c r="PG781">
        <v>379700</v>
      </c>
      <c r="PH781">
        <v>714500</v>
      </c>
      <c r="PI781">
        <v>12768000</v>
      </c>
      <c r="PJ781">
        <v>2069500</v>
      </c>
      <c r="PK781">
        <v>396200</v>
      </c>
      <c r="PL781">
        <v>123200</v>
      </c>
      <c r="PM781">
        <v>1550100</v>
      </c>
      <c r="PN781">
        <v>10698500</v>
      </c>
      <c r="PO781">
        <v>1911100</v>
      </c>
      <c r="PP781">
        <v>8787400</v>
      </c>
      <c r="PQ781">
        <v>5439000</v>
      </c>
      <c r="PR781">
        <v>1243000</v>
      </c>
      <c r="PS781">
        <v>1268500</v>
      </c>
      <c r="PT781">
        <v>2927100</v>
      </c>
      <c r="PU781">
        <v>20402000</v>
      </c>
      <c r="PV781">
        <v>2768000</v>
      </c>
      <c r="PW781">
        <v>1965100</v>
      </c>
      <c r="PX781">
        <v>803300</v>
      </c>
      <c r="PY781">
        <v>4721000</v>
      </c>
      <c r="PZ781">
        <v>1964900</v>
      </c>
      <c r="QA781">
        <v>2755600</v>
      </c>
      <c r="QB781">
        <v>12913000</v>
      </c>
      <c r="QC781">
        <v>6662900</v>
      </c>
      <c r="QD781">
        <v>6250000</v>
      </c>
      <c r="QE781">
        <v>10.1</v>
      </c>
      <c r="QF781">
        <v>2330800</v>
      </c>
      <c r="QG781">
        <v>130153000</v>
      </c>
      <c r="QH781">
        <v>108597000</v>
      </c>
      <c r="QI781">
        <v>21706000</v>
      </c>
      <c r="QJ781">
        <v>570000</v>
      </c>
      <c r="QK781">
        <v>68500</v>
      </c>
      <c r="QL781">
        <v>501500</v>
      </c>
      <c r="QM781">
        <v>119600</v>
      </c>
      <c r="QN781">
        <v>202500</v>
      </c>
      <c r="QO781">
        <v>69900</v>
      </c>
      <c r="QP781">
        <v>26500</v>
      </c>
      <c r="QQ781">
        <v>106100</v>
      </c>
      <c r="QR781">
        <v>179400</v>
      </c>
      <c r="QS781">
        <v>6760000</v>
      </c>
      <c r="QT781">
        <v>1571600</v>
      </c>
      <c r="QU781">
        <v>840200</v>
      </c>
      <c r="QV781">
        <v>731400</v>
      </c>
      <c r="QW781">
        <v>906700</v>
      </c>
      <c r="QX781">
        <v>4281300</v>
      </c>
      <c r="QY781">
        <v>1987000</v>
      </c>
      <c r="QZ781">
        <v>2294300</v>
      </c>
      <c r="RA781">
        <v>14376000</v>
      </c>
      <c r="RB781">
        <v>8869000</v>
      </c>
      <c r="RC781">
        <v>535000</v>
      </c>
      <c r="RD781">
        <v>492400</v>
      </c>
      <c r="RE781">
        <v>470800</v>
      </c>
      <c r="RF781">
        <v>1465000</v>
      </c>
      <c r="RG781">
        <v>1135500</v>
      </c>
      <c r="RH781">
        <v>1333300</v>
      </c>
      <c r="RI781">
        <v>219400</v>
      </c>
      <c r="RJ781">
        <v>146100</v>
      </c>
      <c r="RK781">
        <v>454400</v>
      </c>
      <c r="RL781">
        <v>430900</v>
      </c>
      <c r="RM781">
        <v>82500</v>
      </c>
      <c r="RN781">
        <v>452300</v>
      </c>
      <c r="RO781">
        <v>1763500</v>
      </c>
      <c r="RP781">
        <v>1119400</v>
      </c>
      <c r="RQ781">
        <v>568000</v>
      </c>
      <c r="RR781">
        <v>653300</v>
      </c>
      <c r="RS781">
        <v>5507000</v>
      </c>
      <c r="RT781">
        <v>1520400</v>
      </c>
      <c r="RU781">
        <v>253700</v>
      </c>
      <c r="RV781">
        <v>180300</v>
      </c>
      <c r="RW781">
        <v>295700</v>
      </c>
      <c r="RX781">
        <v>511400</v>
      </c>
      <c r="RY781">
        <v>679100</v>
      </c>
      <c r="RZ781">
        <v>113200</v>
      </c>
      <c r="SA781">
        <v>902200</v>
      </c>
      <c r="SB781">
        <v>807200</v>
      </c>
      <c r="SC781">
        <v>243500</v>
      </c>
      <c r="SD781">
        <v>86891000</v>
      </c>
      <c r="SE781">
        <v>25147000</v>
      </c>
      <c r="SF781">
        <v>5539600</v>
      </c>
      <c r="SG781">
        <v>3030400</v>
      </c>
      <c r="SH781">
        <v>2077199.9999999998</v>
      </c>
      <c r="SI781">
        <v>432000</v>
      </c>
      <c r="SJ781">
        <v>14881500</v>
      </c>
      <c r="SK781">
        <v>1886200</v>
      </c>
      <c r="SL781">
        <v>1254600</v>
      </c>
      <c r="SM781">
        <v>148500</v>
      </c>
      <c r="SN781">
        <v>483100</v>
      </c>
      <c r="SO781">
        <v>1194600</v>
      </c>
      <c r="SP781">
        <v>2905000</v>
      </c>
      <c r="SQ781">
        <v>1132800</v>
      </c>
      <c r="SR781">
        <v>554900</v>
      </c>
      <c r="SS781">
        <v>577900</v>
      </c>
      <c r="ST781">
        <v>2879200</v>
      </c>
      <c r="SU781">
        <v>1606400</v>
      </c>
      <c r="SV781">
        <v>1272800</v>
      </c>
      <c r="SW781">
        <v>961500</v>
      </c>
      <c r="SX781">
        <v>986100</v>
      </c>
      <c r="SY781">
        <v>1326600</v>
      </c>
      <c r="SZ781">
        <v>1609500</v>
      </c>
      <c r="TA781">
        <v>4151700</v>
      </c>
      <c r="TB781">
        <v>514500</v>
      </c>
      <c r="TC781">
        <v>183300</v>
      </c>
      <c r="TD781">
        <v>55200</v>
      </c>
      <c r="TE781">
        <v>1325300</v>
      </c>
      <c r="TF781">
        <v>387000</v>
      </c>
      <c r="TG781">
        <v>39600</v>
      </c>
      <c r="TH781">
        <v>26900</v>
      </c>
      <c r="TI781">
        <v>528200</v>
      </c>
      <c r="TJ781">
        <v>559800</v>
      </c>
      <c r="TK781">
        <v>531900</v>
      </c>
      <c r="TL781">
        <v>573900</v>
      </c>
      <c r="TM781">
        <v>3163000</v>
      </c>
      <c r="TN781">
        <v>372700</v>
      </c>
      <c r="TO781">
        <v>933000</v>
      </c>
      <c r="TP781">
        <v>354500</v>
      </c>
      <c r="TQ781">
        <v>1157200</v>
      </c>
      <c r="TR781">
        <v>277600</v>
      </c>
      <c r="TS781">
        <v>68000</v>
      </c>
      <c r="TT781">
        <v>8102000</v>
      </c>
      <c r="TU781">
        <v>6036700</v>
      </c>
      <c r="TV781">
        <v>20200</v>
      </c>
      <c r="TW781">
        <v>2817200</v>
      </c>
      <c r="TX781">
        <v>1801600</v>
      </c>
      <c r="TY781">
        <v>1368800</v>
      </c>
      <c r="TZ781">
        <v>719200</v>
      </c>
      <c r="UA781">
        <v>296300</v>
      </c>
      <c r="UB781">
        <v>798800</v>
      </c>
      <c r="UC781">
        <v>2400500</v>
      </c>
      <c r="UD781">
        <v>2065199.9999999998</v>
      </c>
      <c r="UE781">
        <v>1391000</v>
      </c>
      <c r="UF781">
        <v>646700</v>
      </c>
      <c r="UG781">
        <v>27500</v>
      </c>
      <c r="UH781">
        <v>16052000</v>
      </c>
      <c r="UI781">
        <v>6594700</v>
      </c>
      <c r="UJ781">
        <v>1140600</v>
      </c>
      <c r="UK781">
        <v>805800</v>
      </c>
      <c r="UL781">
        <v>1221500</v>
      </c>
      <c r="UM781">
        <v>120300</v>
      </c>
      <c r="UN781">
        <v>1106700</v>
      </c>
      <c r="UO781">
        <v>738100</v>
      </c>
      <c r="UP781">
        <v>540500</v>
      </c>
      <c r="UQ781">
        <v>427100</v>
      </c>
      <c r="UR781">
        <v>493900</v>
      </c>
      <c r="US781">
        <v>1718800</v>
      </c>
      <c r="UT781">
        <v>7738500</v>
      </c>
      <c r="UU781">
        <v>7417600</v>
      </c>
      <c r="UV781">
        <v>311600</v>
      </c>
      <c r="UW781">
        <v>108200</v>
      </c>
      <c r="UX781">
        <v>3354800</v>
      </c>
      <c r="UY781">
        <v>2246500</v>
      </c>
      <c r="UZ781">
        <v>752600</v>
      </c>
      <c r="VA781">
        <v>231200</v>
      </c>
      <c r="VB781">
        <v>713500</v>
      </c>
      <c r="VC781">
        <v>1645900</v>
      </c>
      <c r="VD781">
        <v>299800</v>
      </c>
      <c r="VE781">
        <v>320900</v>
      </c>
      <c r="VF781">
        <v>16851000</v>
      </c>
      <c r="VG781">
        <v>2685800</v>
      </c>
      <c r="VH781">
        <v>14165600</v>
      </c>
      <c r="VI781">
        <v>11834800</v>
      </c>
      <c r="VJ781">
        <v>4834000</v>
      </c>
      <c r="VK781">
        <v>1964900</v>
      </c>
      <c r="VL781">
        <v>747100</v>
      </c>
      <c r="VM781">
        <v>504400</v>
      </c>
      <c r="VN781">
        <v>499700</v>
      </c>
      <c r="VO781">
        <v>182900</v>
      </c>
      <c r="VP781">
        <v>739100</v>
      </c>
      <c r="VQ781">
        <v>195900</v>
      </c>
      <c r="VR781">
        <v>4215800</v>
      </c>
      <c r="VS781">
        <v>2785000</v>
      </c>
      <c r="VT781">
        <v>1575400</v>
      </c>
      <c r="VU781">
        <v>484200</v>
      </c>
      <c r="VV781">
        <v>561100</v>
      </c>
      <c r="VW781">
        <v>164300</v>
      </c>
      <c r="VX781">
        <v>1070200</v>
      </c>
      <c r="VY781">
        <v>128300.00000000001</v>
      </c>
      <c r="VZ781">
        <v>377200</v>
      </c>
      <c r="WA781">
        <v>755100</v>
      </c>
      <c r="WB781">
        <v>12177000</v>
      </c>
      <c r="WC781">
        <v>1812500</v>
      </c>
      <c r="WD781">
        <v>369100</v>
      </c>
      <c r="WE781">
        <v>114400</v>
      </c>
      <c r="WF781">
        <v>1329000</v>
      </c>
      <c r="WG781">
        <v>10364900</v>
      </c>
      <c r="WH781">
        <v>1774700</v>
      </c>
      <c r="WI781">
        <v>8590200</v>
      </c>
      <c r="WJ781">
        <v>5399000</v>
      </c>
      <c r="WK781">
        <v>1238600</v>
      </c>
      <c r="WL781">
        <v>1261900</v>
      </c>
      <c r="WM781">
        <v>2898600</v>
      </c>
      <c r="WN781">
        <v>21556000</v>
      </c>
      <c r="WO781">
        <v>2751000</v>
      </c>
      <c r="WP781">
        <v>1946200</v>
      </c>
      <c r="WQ781">
        <v>804900</v>
      </c>
      <c r="WR781">
        <v>4975000</v>
      </c>
      <c r="WS781">
        <v>2244100</v>
      </c>
      <c r="WT781">
        <v>2731100</v>
      </c>
      <c r="WU781">
        <v>13830000</v>
      </c>
      <c r="WV781">
        <v>7725200</v>
      </c>
      <c r="WW781">
        <v>6105100</v>
      </c>
    </row>
    <row r="782" spans="1:621" x14ac:dyDescent="0.45">
      <c r="A782" s="1"/>
      <c r="C782" s="1">
        <v>37865</v>
      </c>
      <c r="D782">
        <v>1148000</v>
      </c>
      <c r="E782">
        <v>4959000</v>
      </c>
      <c r="F782">
        <v>3810000</v>
      </c>
      <c r="G782">
        <v>3023000</v>
      </c>
      <c r="H782">
        <v>761000</v>
      </c>
      <c r="I782">
        <v>837000</v>
      </c>
      <c r="J782">
        <v>2414000</v>
      </c>
      <c r="K782">
        <v>686000</v>
      </c>
      <c r="L782">
        <v>55.7</v>
      </c>
      <c r="M782">
        <v>12.9</v>
      </c>
      <c r="N782">
        <v>42.8</v>
      </c>
      <c r="O782">
        <v>9.4</v>
      </c>
      <c r="P782">
        <v>27.1</v>
      </c>
      <c r="Q782">
        <v>7.7</v>
      </c>
      <c r="R782">
        <v>3.4</v>
      </c>
      <c r="S782">
        <v>0.6</v>
      </c>
      <c r="T782">
        <v>1.6</v>
      </c>
      <c r="U782">
        <v>0.5</v>
      </c>
      <c r="V782">
        <v>2704000</v>
      </c>
      <c r="W782">
        <v>2775000</v>
      </c>
      <c r="X782">
        <v>3486000</v>
      </c>
      <c r="Y782">
        <v>1472000</v>
      </c>
      <c r="Z782">
        <v>2014000</v>
      </c>
      <c r="AA782">
        <v>19.5</v>
      </c>
      <c r="AB782">
        <v>10.199999999999999</v>
      </c>
      <c r="AC782">
        <v>30.2</v>
      </c>
      <c r="AD782">
        <v>31</v>
      </c>
      <c r="AE782">
        <v>38.9</v>
      </c>
      <c r="AF782">
        <v>16.399999999999999</v>
      </c>
      <c r="AG782">
        <v>22.5</v>
      </c>
      <c r="AH782">
        <v>109261000</v>
      </c>
      <c r="AI782">
        <v>130589000</v>
      </c>
      <c r="AJ782">
        <v>22014000</v>
      </c>
      <c r="AK782">
        <v>580000</v>
      </c>
      <c r="AL782">
        <v>72400</v>
      </c>
      <c r="AM782">
        <v>507900</v>
      </c>
      <c r="AN782">
        <v>119600</v>
      </c>
      <c r="AO782">
        <v>205800</v>
      </c>
      <c r="AP782">
        <v>68500</v>
      </c>
      <c r="AQ782">
        <v>26300</v>
      </c>
      <c r="AR782">
        <v>111000</v>
      </c>
      <c r="AS782">
        <v>182500</v>
      </c>
      <c r="AT782">
        <v>7015000</v>
      </c>
      <c r="AU782">
        <v>1616300</v>
      </c>
      <c r="AV782">
        <v>868300</v>
      </c>
      <c r="AW782">
        <v>748000</v>
      </c>
      <c r="AX782">
        <v>973800</v>
      </c>
      <c r="AY782">
        <v>4425100</v>
      </c>
      <c r="AZ782">
        <v>2047500</v>
      </c>
      <c r="BA782">
        <v>2377600</v>
      </c>
      <c r="BB782">
        <v>14419000</v>
      </c>
      <c r="BC782">
        <v>8877000</v>
      </c>
      <c r="BD782">
        <v>542600</v>
      </c>
      <c r="BE782">
        <v>501000</v>
      </c>
      <c r="BF782">
        <v>470000</v>
      </c>
      <c r="BG782">
        <v>1463800</v>
      </c>
      <c r="BH782">
        <v>1131400</v>
      </c>
      <c r="BI782">
        <v>1326900</v>
      </c>
      <c r="BJ782">
        <v>217900</v>
      </c>
      <c r="BK782">
        <v>144200</v>
      </c>
      <c r="BL782">
        <v>450900</v>
      </c>
      <c r="BM782">
        <v>431100</v>
      </c>
      <c r="BN782">
        <v>82800</v>
      </c>
      <c r="BO782">
        <v>452500</v>
      </c>
      <c r="BP782">
        <v>1766800</v>
      </c>
      <c r="BQ782">
        <v>1120300</v>
      </c>
      <c r="BR782">
        <v>569200</v>
      </c>
      <c r="BS782">
        <v>652800</v>
      </c>
      <c r="BT782">
        <v>5542000</v>
      </c>
      <c r="BU782">
        <v>1558800</v>
      </c>
      <c r="BV782">
        <v>253600</v>
      </c>
      <c r="BW782">
        <v>181300</v>
      </c>
      <c r="BX782">
        <v>294200</v>
      </c>
      <c r="BY782">
        <v>510600</v>
      </c>
      <c r="BZ782">
        <v>677300</v>
      </c>
      <c r="CA782">
        <v>114300</v>
      </c>
      <c r="CB782">
        <v>897000</v>
      </c>
      <c r="CC782">
        <v>809100</v>
      </c>
      <c r="CD782">
        <v>246000</v>
      </c>
      <c r="CE782">
        <v>87247000</v>
      </c>
      <c r="CF782">
        <v>25152000</v>
      </c>
      <c r="CG782">
        <v>5543500</v>
      </c>
      <c r="CH782">
        <v>3022900</v>
      </c>
      <c r="CI782">
        <v>2084600</v>
      </c>
      <c r="CJ782">
        <v>436000</v>
      </c>
      <c r="CK782">
        <v>14836400</v>
      </c>
      <c r="CL782">
        <v>1904200</v>
      </c>
      <c r="CM782">
        <v>1263700</v>
      </c>
      <c r="CN782">
        <v>153700</v>
      </c>
      <c r="CO782">
        <v>486800</v>
      </c>
      <c r="CP782">
        <v>1200000</v>
      </c>
      <c r="CQ782">
        <v>2897000</v>
      </c>
      <c r="CR782">
        <v>1119900</v>
      </c>
      <c r="CS782">
        <v>553000</v>
      </c>
      <c r="CT782">
        <v>566900</v>
      </c>
      <c r="CU782">
        <v>2850500</v>
      </c>
      <c r="CV782">
        <v>1580200</v>
      </c>
      <c r="CW782">
        <v>1270300</v>
      </c>
      <c r="CX782">
        <v>958400</v>
      </c>
      <c r="CY782">
        <v>983900</v>
      </c>
      <c r="CZ782">
        <v>1315500</v>
      </c>
      <c r="DA782">
        <v>1607000</v>
      </c>
      <c r="DB782">
        <v>4199300</v>
      </c>
      <c r="DC782">
        <v>518500</v>
      </c>
      <c r="DD782">
        <v>185800</v>
      </c>
      <c r="DE782">
        <v>56000</v>
      </c>
      <c r="DF782">
        <v>1343700</v>
      </c>
      <c r="DG782">
        <v>401000</v>
      </c>
      <c r="DH782">
        <v>39400</v>
      </c>
      <c r="DI782">
        <v>30900</v>
      </c>
      <c r="DJ782">
        <v>533800</v>
      </c>
      <c r="DK782">
        <v>553600</v>
      </c>
      <c r="DL782">
        <v>536600</v>
      </c>
      <c r="DM782">
        <v>572600</v>
      </c>
      <c r="DN782">
        <v>3148000</v>
      </c>
      <c r="DO782">
        <v>369600</v>
      </c>
      <c r="DP782">
        <v>928700</v>
      </c>
      <c r="DQ782">
        <v>356300</v>
      </c>
      <c r="DR782">
        <v>1151700</v>
      </c>
      <c r="DS782">
        <v>273400</v>
      </c>
      <c r="DT782">
        <v>68100</v>
      </c>
      <c r="DU782">
        <v>8099000</v>
      </c>
      <c r="DV782">
        <v>6026700</v>
      </c>
      <c r="DW782">
        <v>20200</v>
      </c>
      <c r="DX782">
        <v>2810200</v>
      </c>
      <c r="DY782">
        <v>1794700</v>
      </c>
      <c r="DZ782">
        <v>1361100</v>
      </c>
      <c r="EA782">
        <v>720700</v>
      </c>
      <c r="EB782">
        <v>294800</v>
      </c>
      <c r="EC782">
        <v>798200</v>
      </c>
      <c r="ED782">
        <v>2398100</v>
      </c>
      <c r="EE782">
        <v>2072300.0000000002</v>
      </c>
      <c r="EF782">
        <v>1397000</v>
      </c>
      <c r="EG782">
        <v>647700</v>
      </c>
      <c r="EH782">
        <v>27600</v>
      </c>
      <c r="EI782">
        <v>16265000</v>
      </c>
      <c r="EJ782">
        <v>6559100</v>
      </c>
      <c r="EK782">
        <v>1138100</v>
      </c>
      <c r="EL782">
        <v>743700</v>
      </c>
      <c r="EM782">
        <v>1234400</v>
      </c>
      <c r="EN782">
        <v>121900</v>
      </c>
      <c r="EO782">
        <v>1114100</v>
      </c>
      <c r="EP782">
        <v>743200</v>
      </c>
      <c r="EQ782">
        <v>538600</v>
      </c>
      <c r="ER782">
        <v>425800</v>
      </c>
      <c r="ES782">
        <v>499300</v>
      </c>
      <c r="ET782">
        <v>1729400</v>
      </c>
      <c r="EU782">
        <v>7976300</v>
      </c>
      <c r="EV782">
        <v>7650400</v>
      </c>
      <c r="EW782">
        <v>311800</v>
      </c>
      <c r="EX782">
        <v>109100</v>
      </c>
      <c r="EY782">
        <v>3521000</v>
      </c>
      <c r="EZ782">
        <v>2383600</v>
      </c>
      <c r="FA782">
        <v>750900</v>
      </c>
      <c r="FB782">
        <v>231500</v>
      </c>
      <c r="FC782">
        <v>713300</v>
      </c>
      <c r="FD782">
        <v>1708000</v>
      </c>
      <c r="FE782">
        <v>304800</v>
      </c>
      <c r="FF782">
        <v>325900</v>
      </c>
      <c r="FG782">
        <v>16804000</v>
      </c>
      <c r="FH782">
        <v>2641900</v>
      </c>
      <c r="FI782">
        <v>14161800</v>
      </c>
      <c r="FJ782">
        <v>11839800</v>
      </c>
      <c r="FK782">
        <v>4833900</v>
      </c>
      <c r="FL782">
        <v>1962500</v>
      </c>
      <c r="FM782">
        <v>748900</v>
      </c>
      <c r="FN782">
        <v>502800</v>
      </c>
      <c r="FO782">
        <v>498200</v>
      </c>
      <c r="FP782">
        <v>182700</v>
      </c>
      <c r="FQ782">
        <v>742200</v>
      </c>
      <c r="FR782">
        <v>196600</v>
      </c>
      <c r="FS782">
        <v>4219400</v>
      </c>
      <c r="FT782">
        <v>2786500</v>
      </c>
      <c r="FU782">
        <v>1577500</v>
      </c>
      <c r="FV782">
        <v>482700</v>
      </c>
      <c r="FW782">
        <v>562500</v>
      </c>
      <c r="FX782">
        <v>163800</v>
      </c>
      <c r="FY782">
        <v>2322000</v>
      </c>
      <c r="FZ782">
        <v>1065200</v>
      </c>
      <c r="GA782">
        <v>126400</v>
      </c>
      <c r="GB782">
        <v>378100</v>
      </c>
      <c r="GC782">
        <v>752300</v>
      </c>
      <c r="GD782">
        <v>12391000</v>
      </c>
      <c r="GE782">
        <v>1868000</v>
      </c>
      <c r="GF782">
        <v>383500</v>
      </c>
      <c r="GG782">
        <v>114800</v>
      </c>
      <c r="GH782">
        <v>1369700</v>
      </c>
      <c r="GI782">
        <v>10523300</v>
      </c>
      <c r="GJ782">
        <v>1800700</v>
      </c>
      <c r="GK782">
        <v>8722600</v>
      </c>
      <c r="GL782">
        <v>5388000</v>
      </c>
      <c r="GM782">
        <v>1237100</v>
      </c>
      <c r="GN782">
        <v>1263700</v>
      </c>
      <c r="GO782">
        <v>2887000</v>
      </c>
      <c r="GP782">
        <v>21328000</v>
      </c>
      <c r="GQ782">
        <v>2755000</v>
      </c>
      <c r="GR782">
        <v>1954600</v>
      </c>
      <c r="GS782">
        <v>800600</v>
      </c>
      <c r="GT782">
        <v>4962000</v>
      </c>
      <c r="GU782">
        <v>2226700</v>
      </c>
      <c r="GV782">
        <v>2735400</v>
      </c>
      <c r="GW782">
        <v>13611000</v>
      </c>
      <c r="GX782">
        <v>7516600</v>
      </c>
      <c r="GY782">
        <v>6094100</v>
      </c>
      <c r="IO782">
        <v>146530000</v>
      </c>
      <c r="IP782">
        <v>66.099999999999994</v>
      </c>
      <c r="IQ782">
        <v>137609000</v>
      </c>
      <c r="IR782">
        <v>62</v>
      </c>
      <c r="IS782">
        <v>8921000</v>
      </c>
      <c r="IT782">
        <v>6.1</v>
      </c>
      <c r="IU782">
        <v>75249000</v>
      </c>
      <c r="IV782">
        <v>4832000</v>
      </c>
      <c r="IW782">
        <v>78533000</v>
      </c>
      <c r="IX782">
        <v>73.599999999999994</v>
      </c>
      <c r="IY782">
        <v>73538000</v>
      </c>
      <c r="IZ782">
        <v>68.900000000000006</v>
      </c>
      <c r="JA782">
        <v>4996000</v>
      </c>
      <c r="JB782">
        <v>6.4</v>
      </c>
      <c r="JC782">
        <v>28211000</v>
      </c>
      <c r="JD782">
        <v>74910000</v>
      </c>
      <c r="JE782">
        <v>76</v>
      </c>
      <c r="JF782">
        <v>70631000</v>
      </c>
      <c r="JG782">
        <v>71.7</v>
      </c>
      <c r="JH782">
        <v>4279000</v>
      </c>
      <c r="JI782">
        <v>5.7</v>
      </c>
      <c r="JJ782">
        <v>23657000</v>
      </c>
      <c r="JK782">
        <v>7091000</v>
      </c>
      <c r="JL782">
        <v>5.2</v>
      </c>
      <c r="JM782">
        <v>130589000</v>
      </c>
      <c r="JN782">
        <v>109261000</v>
      </c>
      <c r="JO782">
        <v>22014000</v>
      </c>
      <c r="JP782">
        <v>580000</v>
      </c>
      <c r="JQ782">
        <v>72400</v>
      </c>
      <c r="JR782">
        <v>507900</v>
      </c>
      <c r="JS782">
        <v>119600</v>
      </c>
      <c r="JT782">
        <v>205800</v>
      </c>
      <c r="JU782">
        <v>68500</v>
      </c>
      <c r="JV782">
        <v>26300</v>
      </c>
      <c r="JW782">
        <v>111000</v>
      </c>
      <c r="JX782">
        <v>182500</v>
      </c>
      <c r="JY782">
        <v>7015000</v>
      </c>
      <c r="JZ782">
        <v>1616300</v>
      </c>
      <c r="KA782">
        <v>868300</v>
      </c>
      <c r="KB782">
        <v>748000</v>
      </c>
      <c r="KC782">
        <v>973800</v>
      </c>
      <c r="KD782">
        <v>4425100</v>
      </c>
      <c r="KE782">
        <v>2047500</v>
      </c>
      <c r="KF782">
        <v>2377600</v>
      </c>
      <c r="KG782">
        <v>14419000</v>
      </c>
      <c r="KH782">
        <v>8877000</v>
      </c>
      <c r="KI782">
        <v>542600</v>
      </c>
      <c r="KJ782">
        <v>501000</v>
      </c>
      <c r="KK782">
        <v>470000</v>
      </c>
      <c r="KL782">
        <v>1463800</v>
      </c>
      <c r="KM782">
        <v>1131400</v>
      </c>
      <c r="KN782">
        <v>1326900</v>
      </c>
      <c r="KO782">
        <v>217900</v>
      </c>
      <c r="KP782">
        <v>144200</v>
      </c>
      <c r="KQ782">
        <v>450900</v>
      </c>
      <c r="KR782">
        <v>431100</v>
      </c>
      <c r="KS782">
        <v>82800</v>
      </c>
      <c r="KT782">
        <v>452500</v>
      </c>
      <c r="KU782">
        <v>1766800</v>
      </c>
      <c r="KV782">
        <v>1120300</v>
      </c>
      <c r="KW782">
        <v>569200</v>
      </c>
      <c r="KX782">
        <v>652800</v>
      </c>
      <c r="KY782">
        <v>5542000</v>
      </c>
      <c r="KZ782">
        <v>1558800</v>
      </c>
      <c r="LA782">
        <v>253600</v>
      </c>
      <c r="LB782">
        <v>181300</v>
      </c>
      <c r="LC782">
        <v>294200</v>
      </c>
      <c r="LD782">
        <v>510600</v>
      </c>
      <c r="LE782">
        <v>677300</v>
      </c>
      <c r="LF782">
        <v>114300</v>
      </c>
      <c r="LG782">
        <v>897000</v>
      </c>
      <c r="LH782">
        <v>809100</v>
      </c>
      <c r="LI782">
        <v>246000</v>
      </c>
      <c r="LJ782">
        <v>87247000</v>
      </c>
      <c r="LK782">
        <v>25152000</v>
      </c>
      <c r="LL782">
        <v>5543500</v>
      </c>
      <c r="LM782">
        <v>3022900</v>
      </c>
      <c r="LN782">
        <v>2084600</v>
      </c>
      <c r="LO782">
        <v>436000</v>
      </c>
      <c r="LP782">
        <v>14836400</v>
      </c>
      <c r="LQ782">
        <v>1904200</v>
      </c>
      <c r="LR782">
        <v>1263700</v>
      </c>
      <c r="LS782">
        <v>153700</v>
      </c>
      <c r="LT782">
        <v>486800</v>
      </c>
      <c r="LU782">
        <v>1200000</v>
      </c>
      <c r="LV782">
        <v>2897000</v>
      </c>
      <c r="LW782">
        <v>1119900</v>
      </c>
      <c r="LX782">
        <v>553000</v>
      </c>
      <c r="LY782">
        <v>566900</v>
      </c>
      <c r="LZ782">
        <v>2850500</v>
      </c>
      <c r="MA782">
        <v>1580200</v>
      </c>
      <c r="MB782">
        <v>1270300</v>
      </c>
      <c r="MC782">
        <v>958400</v>
      </c>
      <c r="MD782">
        <v>983900</v>
      </c>
      <c r="ME782">
        <v>1315500</v>
      </c>
      <c r="MF782">
        <v>1607000</v>
      </c>
      <c r="MG782">
        <v>4199300</v>
      </c>
      <c r="MH782">
        <v>518500</v>
      </c>
      <c r="MI782">
        <v>185800</v>
      </c>
      <c r="MJ782">
        <v>56000</v>
      </c>
      <c r="MK782">
        <v>1343700</v>
      </c>
      <c r="ML782">
        <v>401000</v>
      </c>
      <c r="MM782">
        <v>39400</v>
      </c>
      <c r="MN782">
        <v>30900</v>
      </c>
      <c r="MO782">
        <v>533800</v>
      </c>
      <c r="MP782">
        <v>553600</v>
      </c>
      <c r="MQ782">
        <v>536600</v>
      </c>
      <c r="MR782">
        <v>572600</v>
      </c>
      <c r="MS782">
        <v>3148000</v>
      </c>
      <c r="MT782">
        <v>369600</v>
      </c>
      <c r="MU782">
        <v>928700</v>
      </c>
      <c r="MV782">
        <v>356300</v>
      </c>
      <c r="MW782">
        <v>1151700</v>
      </c>
      <c r="MX782">
        <v>273400</v>
      </c>
      <c r="MY782">
        <v>68100</v>
      </c>
      <c r="MZ782">
        <v>8099000</v>
      </c>
      <c r="NA782">
        <v>6026700</v>
      </c>
      <c r="NB782">
        <v>20200</v>
      </c>
      <c r="NC782">
        <v>2810200</v>
      </c>
      <c r="ND782">
        <v>1794700</v>
      </c>
      <c r="NE782">
        <v>1361100</v>
      </c>
      <c r="NF782">
        <v>720700</v>
      </c>
      <c r="NG782">
        <v>294800</v>
      </c>
      <c r="NH782">
        <v>798200</v>
      </c>
      <c r="NI782">
        <v>2398100</v>
      </c>
      <c r="NJ782">
        <v>2072300.0000000002</v>
      </c>
      <c r="NK782">
        <v>1397000</v>
      </c>
      <c r="NL782">
        <v>647700</v>
      </c>
      <c r="NM782">
        <v>27600</v>
      </c>
      <c r="NN782">
        <v>16265000</v>
      </c>
      <c r="NO782">
        <v>6559100</v>
      </c>
      <c r="NP782">
        <v>1138100</v>
      </c>
      <c r="NQ782">
        <v>743700</v>
      </c>
      <c r="NR782">
        <v>1234400</v>
      </c>
      <c r="NS782">
        <v>121900</v>
      </c>
      <c r="NT782">
        <v>1114100</v>
      </c>
      <c r="NU782">
        <v>743200</v>
      </c>
      <c r="NV782">
        <v>538600</v>
      </c>
      <c r="NW782">
        <v>425800</v>
      </c>
      <c r="NX782">
        <v>499300</v>
      </c>
      <c r="NY782">
        <v>1729400</v>
      </c>
      <c r="NZ782">
        <v>7976300</v>
      </c>
      <c r="OA782">
        <v>7650400</v>
      </c>
      <c r="OB782">
        <v>311800</v>
      </c>
      <c r="OC782">
        <v>109100</v>
      </c>
      <c r="OD782">
        <v>3521000</v>
      </c>
      <c r="OE782">
        <v>2383600</v>
      </c>
      <c r="OF782">
        <v>750900</v>
      </c>
      <c r="OG782">
        <v>231500</v>
      </c>
      <c r="OH782">
        <v>713300</v>
      </c>
      <c r="OI782">
        <v>1708000</v>
      </c>
      <c r="OJ782">
        <v>304800</v>
      </c>
      <c r="OK782">
        <v>325900</v>
      </c>
      <c r="OL782">
        <v>16804000</v>
      </c>
      <c r="OM782">
        <v>2641900</v>
      </c>
      <c r="ON782">
        <v>14161800</v>
      </c>
      <c r="OO782">
        <v>11839800</v>
      </c>
      <c r="OP782">
        <v>4833900</v>
      </c>
      <c r="OQ782">
        <v>1962500</v>
      </c>
      <c r="OR782">
        <v>748900</v>
      </c>
      <c r="OS782">
        <v>502800</v>
      </c>
      <c r="OT782">
        <v>498200</v>
      </c>
      <c r="OU782">
        <v>182700</v>
      </c>
      <c r="OV782">
        <v>742200</v>
      </c>
      <c r="OW782">
        <v>196600</v>
      </c>
      <c r="OX782">
        <v>4219400</v>
      </c>
      <c r="OY782">
        <v>2786500</v>
      </c>
      <c r="OZ782">
        <v>1577500</v>
      </c>
      <c r="PA782">
        <v>482700</v>
      </c>
      <c r="PB782">
        <v>562500</v>
      </c>
      <c r="PC782">
        <v>163800</v>
      </c>
      <c r="PD782">
        <v>2322000</v>
      </c>
      <c r="PE782">
        <v>1065200</v>
      </c>
      <c r="PF782">
        <v>126400</v>
      </c>
      <c r="PG782">
        <v>378100</v>
      </c>
      <c r="PH782">
        <v>752300</v>
      </c>
      <c r="PI782">
        <v>12391000</v>
      </c>
      <c r="PJ782">
        <v>1868000</v>
      </c>
      <c r="PK782">
        <v>383500</v>
      </c>
      <c r="PL782">
        <v>114800</v>
      </c>
      <c r="PM782">
        <v>1369700</v>
      </c>
      <c r="PN782">
        <v>10523300</v>
      </c>
      <c r="PO782">
        <v>1800700</v>
      </c>
      <c r="PP782">
        <v>8722600</v>
      </c>
      <c r="PQ782">
        <v>5388000</v>
      </c>
      <c r="PR782">
        <v>1237100</v>
      </c>
      <c r="PS782">
        <v>1263700</v>
      </c>
      <c r="PT782">
        <v>2887000</v>
      </c>
      <c r="PU782">
        <v>21328000</v>
      </c>
      <c r="PV782">
        <v>2755000</v>
      </c>
      <c r="PW782">
        <v>1954600</v>
      </c>
      <c r="PX782">
        <v>800600</v>
      </c>
      <c r="PY782">
        <v>4962000</v>
      </c>
      <c r="PZ782">
        <v>2226700</v>
      </c>
      <c r="QA782">
        <v>2735400</v>
      </c>
      <c r="QB782">
        <v>13611000</v>
      </c>
      <c r="QC782">
        <v>7516600</v>
      </c>
      <c r="QD782">
        <v>6094100</v>
      </c>
      <c r="QE782">
        <v>10.4</v>
      </c>
      <c r="QF782">
        <v>2339600</v>
      </c>
      <c r="QG782">
        <v>130252000</v>
      </c>
      <c r="QH782">
        <v>108748000</v>
      </c>
      <c r="QI782">
        <v>21699000</v>
      </c>
      <c r="QJ782">
        <v>570000</v>
      </c>
      <c r="QK782">
        <v>68600</v>
      </c>
      <c r="QL782">
        <v>501200</v>
      </c>
      <c r="QM782">
        <v>119400</v>
      </c>
      <c r="QN782">
        <v>201000</v>
      </c>
      <c r="QO782">
        <v>68500</v>
      </c>
      <c r="QP782">
        <v>26300</v>
      </c>
      <c r="QQ782">
        <v>106200</v>
      </c>
      <c r="QR782">
        <v>180800</v>
      </c>
      <c r="QS782">
        <v>6783000</v>
      </c>
      <c r="QT782">
        <v>1581000</v>
      </c>
      <c r="QU782">
        <v>850200</v>
      </c>
      <c r="QV782">
        <v>730800</v>
      </c>
      <c r="QW782">
        <v>909000</v>
      </c>
      <c r="QX782">
        <v>4293200</v>
      </c>
      <c r="QY782">
        <v>1993800</v>
      </c>
      <c r="QZ782">
        <v>2299400</v>
      </c>
      <c r="RA782">
        <v>14346000</v>
      </c>
      <c r="RB782">
        <v>8855000</v>
      </c>
      <c r="RC782">
        <v>536300</v>
      </c>
      <c r="RD782">
        <v>490700</v>
      </c>
      <c r="RE782">
        <v>467600</v>
      </c>
      <c r="RF782">
        <v>1462000</v>
      </c>
      <c r="RG782">
        <v>1134000</v>
      </c>
      <c r="RH782">
        <v>1328700</v>
      </c>
      <c r="RI782">
        <v>218500</v>
      </c>
      <c r="RJ782">
        <v>145100</v>
      </c>
      <c r="RK782">
        <v>451300</v>
      </c>
      <c r="RL782">
        <v>431300</v>
      </c>
      <c r="RM782">
        <v>82700</v>
      </c>
      <c r="RN782">
        <v>451400</v>
      </c>
      <c r="RO782">
        <v>1763900</v>
      </c>
      <c r="RP782">
        <v>1118000</v>
      </c>
      <c r="RQ782">
        <v>569000</v>
      </c>
      <c r="RR782">
        <v>651800</v>
      </c>
      <c r="RS782">
        <v>5491000</v>
      </c>
      <c r="RT782">
        <v>1523100</v>
      </c>
      <c r="RU782">
        <v>251700</v>
      </c>
      <c r="RV782">
        <v>182200</v>
      </c>
      <c r="RW782">
        <v>291200</v>
      </c>
      <c r="RX782">
        <v>509600</v>
      </c>
      <c r="RY782">
        <v>676900</v>
      </c>
      <c r="RZ782">
        <v>112400</v>
      </c>
      <c r="SA782">
        <v>897000</v>
      </c>
      <c r="SB782">
        <v>806100</v>
      </c>
      <c r="SC782">
        <v>240700</v>
      </c>
      <c r="SD782">
        <v>87049000</v>
      </c>
      <c r="SE782">
        <v>25185000</v>
      </c>
      <c r="SF782">
        <v>5537800</v>
      </c>
      <c r="SG782">
        <v>3025200</v>
      </c>
      <c r="SH782">
        <v>2077199.9999999998</v>
      </c>
      <c r="SI782">
        <v>435400</v>
      </c>
      <c r="SJ782">
        <v>14912400</v>
      </c>
      <c r="SK782">
        <v>1892500</v>
      </c>
      <c r="SL782">
        <v>1257800</v>
      </c>
      <c r="SM782">
        <v>151700</v>
      </c>
      <c r="SN782">
        <v>482900</v>
      </c>
      <c r="SO782">
        <v>1203700</v>
      </c>
      <c r="SP782">
        <v>2900300</v>
      </c>
      <c r="SQ782">
        <v>1134900</v>
      </c>
      <c r="SR782">
        <v>558300</v>
      </c>
      <c r="SS782">
        <v>576600</v>
      </c>
      <c r="ST782">
        <v>2893400</v>
      </c>
      <c r="SU782">
        <v>1615200</v>
      </c>
      <c r="SV782">
        <v>1278100</v>
      </c>
      <c r="SW782">
        <v>961600</v>
      </c>
      <c r="SX782">
        <v>981500</v>
      </c>
      <c r="SY782">
        <v>1335900</v>
      </c>
      <c r="SZ782">
        <v>1608600</v>
      </c>
      <c r="TA782">
        <v>4162100.0000000005</v>
      </c>
      <c r="TB782">
        <v>514299.99999999994</v>
      </c>
      <c r="TC782">
        <v>185700</v>
      </c>
      <c r="TD782">
        <v>54600</v>
      </c>
      <c r="TE782">
        <v>1325200</v>
      </c>
      <c r="TF782">
        <v>391600</v>
      </c>
      <c r="TG782">
        <v>39600</v>
      </c>
      <c r="TH782">
        <v>26400</v>
      </c>
      <c r="TI782">
        <v>532000</v>
      </c>
      <c r="TJ782">
        <v>557200</v>
      </c>
      <c r="TK782">
        <v>535500</v>
      </c>
      <c r="TL782">
        <v>573100</v>
      </c>
      <c r="TM782">
        <v>3162000</v>
      </c>
      <c r="TN782">
        <v>378200</v>
      </c>
      <c r="TO782">
        <v>929700</v>
      </c>
      <c r="TP782">
        <v>355800</v>
      </c>
      <c r="TQ782">
        <v>1154300</v>
      </c>
      <c r="TR782">
        <v>275200</v>
      </c>
      <c r="TS782">
        <v>68400</v>
      </c>
      <c r="TT782">
        <v>8099000</v>
      </c>
      <c r="TU782">
        <v>6037200</v>
      </c>
      <c r="TV782">
        <v>20200</v>
      </c>
      <c r="TW782">
        <v>2817500</v>
      </c>
      <c r="TX782">
        <v>1800600</v>
      </c>
      <c r="TY782">
        <v>1365600</v>
      </c>
      <c r="TZ782">
        <v>720700</v>
      </c>
      <c r="UA782">
        <v>296300</v>
      </c>
      <c r="UB782">
        <v>799500</v>
      </c>
      <c r="UC782">
        <v>2400000</v>
      </c>
      <c r="UD782">
        <v>2061800.0000000002</v>
      </c>
      <c r="UE782">
        <v>1390900</v>
      </c>
      <c r="UF782">
        <v>643400</v>
      </c>
      <c r="UG782">
        <v>27500</v>
      </c>
      <c r="UH782">
        <v>16107000</v>
      </c>
      <c r="UI782">
        <v>6626000</v>
      </c>
      <c r="UJ782">
        <v>1144000</v>
      </c>
      <c r="UK782">
        <v>809200</v>
      </c>
      <c r="UL782">
        <v>1228900</v>
      </c>
      <c r="UM782">
        <v>121200</v>
      </c>
      <c r="UN782">
        <v>1118200</v>
      </c>
      <c r="UO782">
        <v>742700</v>
      </c>
      <c r="UP782">
        <v>539600</v>
      </c>
      <c r="UQ782">
        <v>426200</v>
      </c>
      <c r="UR782">
        <v>495900</v>
      </c>
      <c r="US782">
        <v>1726400</v>
      </c>
      <c r="UT782">
        <v>7754900</v>
      </c>
      <c r="UU782">
        <v>7432500</v>
      </c>
      <c r="UV782">
        <v>311800</v>
      </c>
      <c r="UW782">
        <v>108400</v>
      </c>
      <c r="UX782">
        <v>3365800</v>
      </c>
      <c r="UY782">
        <v>2260900</v>
      </c>
      <c r="UZ782">
        <v>757500</v>
      </c>
      <c r="VA782">
        <v>231300</v>
      </c>
      <c r="VB782">
        <v>710700</v>
      </c>
      <c r="VC782">
        <v>1645300</v>
      </c>
      <c r="VD782">
        <v>301800</v>
      </c>
      <c r="VE782">
        <v>322400</v>
      </c>
      <c r="VF782">
        <v>16885000</v>
      </c>
      <c r="VG782">
        <v>2695500</v>
      </c>
      <c r="VH782">
        <v>14189500</v>
      </c>
      <c r="VI782">
        <v>11849900</v>
      </c>
      <c r="VJ782">
        <v>4841000</v>
      </c>
      <c r="VK782">
        <v>1966800</v>
      </c>
      <c r="VL782">
        <v>748300</v>
      </c>
      <c r="VM782">
        <v>503900</v>
      </c>
      <c r="VN782">
        <v>500100</v>
      </c>
      <c r="VO782">
        <v>183300</v>
      </c>
      <c r="VP782">
        <v>742500</v>
      </c>
      <c r="VQ782">
        <v>196100</v>
      </c>
      <c r="VR782">
        <v>4221400</v>
      </c>
      <c r="VS782">
        <v>2787500</v>
      </c>
      <c r="VT782">
        <v>1575900</v>
      </c>
      <c r="VU782">
        <v>484500</v>
      </c>
      <c r="VV782">
        <v>562800</v>
      </c>
      <c r="VW782">
        <v>164300</v>
      </c>
      <c r="VX782">
        <v>1076000</v>
      </c>
      <c r="VY782">
        <v>127400</v>
      </c>
      <c r="VZ782">
        <v>380700</v>
      </c>
      <c r="WA782">
        <v>755500</v>
      </c>
      <c r="WB782">
        <v>12208000</v>
      </c>
      <c r="WC782">
        <v>1806500</v>
      </c>
      <c r="WD782">
        <v>373400</v>
      </c>
      <c r="WE782">
        <v>113500</v>
      </c>
      <c r="WF782">
        <v>1319600</v>
      </c>
      <c r="WG782">
        <v>10401700</v>
      </c>
      <c r="WH782">
        <v>1764600</v>
      </c>
      <c r="WI782">
        <v>8637100</v>
      </c>
      <c r="WJ782">
        <v>5403000</v>
      </c>
      <c r="WK782">
        <v>1235900</v>
      </c>
      <c r="WL782">
        <v>1263400</v>
      </c>
      <c r="WM782">
        <v>2903600</v>
      </c>
      <c r="WN782">
        <v>21504000</v>
      </c>
      <c r="WO782">
        <v>2749000</v>
      </c>
      <c r="WP782">
        <v>1948000</v>
      </c>
      <c r="WQ782">
        <v>801400</v>
      </c>
      <c r="WR782">
        <v>4980000</v>
      </c>
      <c r="WS782">
        <v>2242900</v>
      </c>
      <c r="WT782">
        <v>2736800</v>
      </c>
      <c r="WU782">
        <v>13775000</v>
      </c>
      <c r="WV782">
        <v>7667500</v>
      </c>
      <c r="WW782">
        <v>6107900</v>
      </c>
    </row>
    <row r="783" spans="1:621" x14ac:dyDescent="0.45">
      <c r="A783" s="1"/>
      <c r="C783" s="1">
        <v>37895</v>
      </c>
      <c r="D783">
        <v>1101000</v>
      </c>
      <c r="E783">
        <v>4827000</v>
      </c>
      <c r="F783">
        <v>3726000</v>
      </c>
      <c r="G783">
        <v>2864000</v>
      </c>
      <c r="H783">
        <v>831000</v>
      </c>
      <c r="I783">
        <v>804000</v>
      </c>
      <c r="J783">
        <v>2497000</v>
      </c>
      <c r="K783">
        <v>636000</v>
      </c>
      <c r="L783">
        <v>55.1</v>
      </c>
      <c r="M783">
        <v>12.6</v>
      </c>
      <c r="N783">
        <v>42.5</v>
      </c>
      <c r="O783">
        <v>9.1999999999999993</v>
      </c>
      <c r="P783">
        <v>28.5</v>
      </c>
      <c r="Q783">
        <v>7.3</v>
      </c>
      <c r="R783">
        <v>3.3</v>
      </c>
      <c r="S783">
        <v>0.5</v>
      </c>
      <c r="T783">
        <v>1.7</v>
      </c>
      <c r="U783">
        <v>0.4</v>
      </c>
      <c r="V783">
        <v>2710000</v>
      </c>
      <c r="W783">
        <v>2593000</v>
      </c>
      <c r="X783">
        <v>3451000</v>
      </c>
      <c r="Y783">
        <v>1492000</v>
      </c>
      <c r="Z783">
        <v>1959000</v>
      </c>
      <c r="AA783">
        <v>19.3</v>
      </c>
      <c r="AB783">
        <v>10.4</v>
      </c>
      <c r="AC783">
        <v>31</v>
      </c>
      <c r="AD783">
        <v>29.6</v>
      </c>
      <c r="AE783">
        <v>39.4</v>
      </c>
      <c r="AF783">
        <v>17</v>
      </c>
      <c r="AG783">
        <v>22.4</v>
      </c>
      <c r="AH783">
        <v>109512000</v>
      </c>
      <c r="AI783">
        <v>131383000</v>
      </c>
      <c r="AJ783">
        <v>21941000</v>
      </c>
      <c r="AK783">
        <v>584000</v>
      </c>
      <c r="AL783">
        <v>73800</v>
      </c>
      <c r="AM783">
        <v>510200</v>
      </c>
      <c r="AN783">
        <v>119600</v>
      </c>
      <c r="AO783">
        <v>206500</v>
      </c>
      <c r="AP783">
        <v>69200</v>
      </c>
      <c r="AQ783">
        <v>26000</v>
      </c>
      <c r="AR783">
        <v>111300</v>
      </c>
      <c r="AS783">
        <v>184100</v>
      </c>
      <c r="AT783">
        <v>6989000</v>
      </c>
      <c r="AU783">
        <v>1615700</v>
      </c>
      <c r="AV783">
        <v>870300</v>
      </c>
      <c r="AW783">
        <v>745400</v>
      </c>
      <c r="AX783">
        <v>961400</v>
      </c>
      <c r="AY783">
        <v>4411800</v>
      </c>
      <c r="AZ783">
        <v>2053199.9999999998</v>
      </c>
      <c r="BA783">
        <v>2358600</v>
      </c>
      <c r="BB783">
        <v>14368000</v>
      </c>
      <c r="BC783">
        <v>8860000</v>
      </c>
      <c r="BD783">
        <v>542800</v>
      </c>
      <c r="BE783">
        <v>497800</v>
      </c>
      <c r="BF783">
        <v>465800</v>
      </c>
      <c r="BG783">
        <v>1465900</v>
      </c>
      <c r="BH783">
        <v>1127400</v>
      </c>
      <c r="BI783">
        <v>1323200</v>
      </c>
      <c r="BJ783">
        <v>216200</v>
      </c>
      <c r="BK783">
        <v>144800</v>
      </c>
      <c r="BL783">
        <v>447800</v>
      </c>
      <c r="BM783">
        <v>431000</v>
      </c>
      <c r="BN783">
        <v>83400</v>
      </c>
      <c r="BO783">
        <v>449700</v>
      </c>
      <c r="BP783">
        <v>1764200</v>
      </c>
      <c r="BQ783">
        <v>1117500</v>
      </c>
      <c r="BR783">
        <v>570000</v>
      </c>
      <c r="BS783">
        <v>652800</v>
      </c>
      <c r="BT783">
        <v>5508000</v>
      </c>
      <c r="BU783">
        <v>1544300</v>
      </c>
      <c r="BV783">
        <v>248400</v>
      </c>
      <c r="BW783">
        <v>180000</v>
      </c>
      <c r="BX783">
        <v>294300</v>
      </c>
      <c r="BY783">
        <v>509200</v>
      </c>
      <c r="BZ783">
        <v>676300</v>
      </c>
      <c r="CA783">
        <v>113200</v>
      </c>
      <c r="CB783">
        <v>892200</v>
      </c>
      <c r="CC783">
        <v>806300</v>
      </c>
      <c r="CD783">
        <v>244200</v>
      </c>
      <c r="CE783">
        <v>87571000</v>
      </c>
      <c r="CF783">
        <v>25316000</v>
      </c>
      <c r="CG783">
        <v>5548900</v>
      </c>
      <c r="CH783">
        <v>3030500</v>
      </c>
      <c r="CI783">
        <v>2082000</v>
      </c>
      <c r="CJ783">
        <v>436400</v>
      </c>
      <c r="CK783">
        <v>14982400</v>
      </c>
      <c r="CL783">
        <v>1905100</v>
      </c>
      <c r="CM783">
        <v>1263600</v>
      </c>
      <c r="CN783">
        <v>150900</v>
      </c>
      <c r="CO783">
        <v>490600</v>
      </c>
      <c r="CP783">
        <v>1197200</v>
      </c>
      <c r="CQ783">
        <v>2909400</v>
      </c>
      <c r="CR783">
        <v>1140400</v>
      </c>
      <c r="CS783">
        <v>563300</v>
      </c>
      <c r="CT783">
        <v>577100</v>
      </c>
      <c r="CU783">
        <v>2918000</v>
      </c>
      <c r="CV783">
        <v>1629800</v>
      </c>
      <c r="CW783">
        <v>1288200</v>
      </c>
      <c r="CX783">
        <v>968000</v>
      </c>
      <c r="CY783">
        <v>977700</v>
      </c>
      <c r="CZ783">
        <v>1342100</v>
      </c>
      <c r="DA783">
        <v>1624500</v>
      </c>
      <c r="DB783">
        <v>4213200</v>
      </c>
      <c r="DC783">
        <v>513299.99999999994</v>
      </c>
      <c r="DD783">
        <v>186500</v>
      </c>
      <c r="DE783">
        <v>55800</v>
      </c>
      <c r="DF783">
        <v>1344700</v>
      </c>
      <c r="DG783">
        <v>411600</v>
      </c>
      <c r="DH783">
        <v>39200</v>
      </c>
      <c r="DI783">
        <v>26500</v>
      </c>
      <c r="DJ783">
        <v>535400</v>
      </c>
      <c r="DK783">
        <v>555100</v>
      </c>
      <c r="DL783">
        <v>545100</v>
      </c>
      <c r="DM783">
        <v>571600</v>
      </c>
      <c r="DN783">
        <v>3140000</v>
      </c>
      <c r="DO783">
        <v>366200</v>
      </c>
      <c r="DP783">
        <v>928900</v>
      </c>
      <c r="DQ783">
        <v>353900</v>
      </c>
      <c r="DR783">
        <v>1149600</v>
      </c>
      <c r="DS783">
        <v>273300</v>
      </c>
      <c r="DT783">
        <v>68500</v>
      </c>
      <c r="DU783">
        <v>8082000</v>
      </c>
      <c r="DV783">
        <v>6017000</v>
      </c>
      <c r="DW783">
        <v>20100</v>
      </c>
      <c r="DX783">
        <v>2808200</v>
      </c>
      <c r="DY783">
        <v>1794000</v>
      </c>
      <c r="DZ783">
        <v>1360400</v>
      </c>
      <c r="EA783">
        <v>715200</v>
      </c>
      <c r="EB783">
        <v>299000</v>
      </c>
      <c r="EC783">
        <v>797400</v>
      </c>
      <c r="ED783">
        <v>2391300</v>
      </c>
      <c r="EE783">
        <v>2065100</v>
      </c>
      <c r="EF783">
        <v>1394400</v>
      </c>
      <c r="EG783">
        <v>642900</v>
      </c>
      <c r="EH783">
        <v>27800</v>
      </c>
      <c r="EI783">
        <v>16334000</v>
      </c>
      <c r="EJ783">
        <v>6609200</v>
      </c>
      <c r="EK783">
        <v>1149700</v>
      </c>
      <c r="EL783">
        <v>747100</v>
      </c>
      <c r="EM783">
        <v>1235100</v>
      </c>
      <c r="EN783">
        <v>120800</v>
      </c>
      <c r="EO783">
        <v>1124400</v>
      </c>
      <c r="EP783">
        <v>751400</v>
      </c>
      <c r="EQ783">
        <v>538700</v>
      </c>
      <c r="ER783">
        <v>427300</v>
      </c>
      <c r="ES783">
        <v>514700.00000000006</v>
      </c>
      <c r="ET783">
        <v>1730400</v>
      </c>
      <c r="EU783">
        <v>7994300</v>
      </c>
      <c r="EV783">
        <v>7671500</v>
      </c>
      <c r="EW783">
        <v>313900</v>
      </c>
      <c r="EX783">
        <v>110300</v>
      </c>
      <c r="EY783">
        <v>3539300</v>
      </c>
      <c r="EZ783">
        <v>2383800</v>
      </c>
      <c r="FA783">
        <v>762300</v>
      </c>
      <c r="FB783">
        <v>230900</v>
      </c>
      <c r="FC783">
        <v>720800</v>
      </c>
      <c r="FD783">
        <v>1689500</v>
      </c>
      <c r="FE783">
        <v>304500</v>
      </c>
      <c r="FF783">
        <v>322800</v>
      </c>
      <c r="FG783">
        <v>17128000</v>
      </c>
      <c r="FH783">
        <v>2883800</v>
      </c>
      <c r="FI783">
        <v>14243900</v>
      </c>
      <c r="FJ783">
        <v>11891600</v>
      </c>
      <c r="FK783">
        <v>4869200</v>
      </c>
      <c r="FL783">
        <v>1976100</v>
      </c>
      <c r="FM783">
        <v>750100</v>
      </c>
      <c r="FN783">
        <v>509700</v>
      </c>
      <c r="FO783">
        <v>501200</v>
      </c>
      <c r="FP783">
        <v>183800</v>
      </c>
      <c r="FQ783">
        <v>752500</v>
      </c>
      <c r="FR783">
        <v>195800</v>
      </c>
      <c r="FS783">
        <v>4224900</v>
      </c>
      <c r="FT783">
        <v>2797500</v>
      </c>
      <c r="FU783">
        <v>1579900</v>
      </c>
      <c r="FV783">
        <v>485100</v>
      </c>
      <c r="FW783">
        <v>567600</v>
      </c>
      <c r="FX783">
        <v>164900</v>
      </c>
      <c r="FY783">
        <v>2352300</v>
      </c>
      <c r="FZ783">
        <v>1075900</v>
      </c>
      <c r="GA783">
        <v>126800</v>
      </c>
      <c r="GB783">
        <v>379900</v>
      </c>
      <c r="GC783">
        <v>769700</v>
      </c>
      <c r="GD783">
        <v>12177000</v>
      </c>
      <c r="GE783">
        <v>1763000</v>
      </c>
      <c r="GF783">
        <v>363800</v>
      </c>
      <c r="GG783">
        <v>115400</v>
      </c>
      <c r="GH783">
        <v>1283800</v>
      </c>
      <c r="GI783">
        <v>10414300</v>
      </c>
      <c r="GJ783">
        <v>1751000</v>
      </c>
      <c r="GK783">
        <v>8663300</v>
      </c>
      <c r="GL783">
        <v>5394000</v>
      </c>
      <c r="GM783">
        <v>1232000</v>
      </c>
      <c r="GN783">
        <v>1267100</v>
      </c>
      <c r="GO783">
        <v>2895100</v>
      </c>
      <c r="GP783">
        <v>21871000</v>
      </c>
      <c r="GQ783">
        <v>2742000</v>
      </c>
      <c r="GR783">
        <v>1942200</v>
      </c>
      <c r="GS783">
        <v>799600</v>
      </c>
      <c r="GT783">
        <v>5121000</v>
      </c>
      <c r="GU783">
        <v>2396100</v>
      </c>
      <c r="GV783">
        <v>2725200</v>
      </c>
      <c r="GW783">
        <v>14008000</v>
      </c>
      <c r="GX783">
        <v>7937800</v>
      </c>
      <c r="GY783">
        <v>6070000</v>
      </c>
      <c r="IO783">
        <v>146716000</v>
      </c>
      <c r="IP783">
        <v>66.099999999999994</v>
      </c>
      <c r="IQ783">
        <v>137984000</v>
      </c>
      <c r="IR783">
        <v>62.1</v>
      </c>
      <c r="IS783">
        <v>8732000</v>
      </c>
      <c r="IT783">
        <v>6</v>
      </c>
      <c r="IU783">
        <v>75324000</v>
      </c>
      <c r="IV783">
        <v>4760000</v>
      </c>
      <c r="IW783">
        <v>78471000</v>
      </c>
      <c r="IX783">
        <v>73.400000000000006</v>
      </c>
      <c r="IY783">
        <v>73597000</v>
      </c>
      <c r="IZ783">
        <v>68.900000000000006</v>
      </c>
      <c r="JA783">
        <v>4874000</v>
      </c>
      <c r="JB783">
        <v>6.2</v>
      </c>
      <c r="JC783">
        <v>28408000</v>
      </c>
      <c r="JD783">
        <v>74877000</v>
      </c>
      <c r="JE783">
        <v>75.900000000000006</v>
      </c>
      <c r="JF783">
        <v>70685000</v>
      </c>
      <c r="JG783">
        <v>71.599999999999994</v>
      </c>
      <c r="JH783">
        <v>4192000</v>
      </c>
      <c r="JI783">
        <v>5.6</v>
      </c>
      <c r="JJ783">
        <v>23819000</v>
      </c>
      <c r="JK783">
        <v>7323000</v>
      </c>
      <c r="JL783">
        <v>5.3</v>
      </c>
      <c r="JM783">
        <v>131383000</v>
      </c>
      <c r="JN783">
        <v>109512000</v>
      </c>
      <c r="JO783">
        <v>21941000</v>
      </c>
      <c r="JP783">
        <v>584000</v>
      </c>
      <c r="JQ783">
        <v>73800</v>
      </c>
      <c r="JR783">
        <v>510200</v>
      </c>
      <c r="JS783">
        <v>119600</v>
      </c>
      <c r="JT783">
        <v>206500</v>
      </c>
      <c r="JU783">
        <v>69200</v>
      </c>
      <c r="JV783">
        <v>26000</v>
      </c>
      <c r="JW783">
        <v>111300</v>
      </c>
      <c r="JX783">
        <v>184100</v>
      </c>
      <c r="JY783">
        <v>6989000</v>
      </c>
      <c r="JZ783">
        <v>1615700</v>
      </c>
      <c r="KA783">
        <v>870300</v>
      </c>
      <c r="KB783">
        <v>745400</v>
      </c>
      <c r="KC783">
        <v>961400</v>
      </c>
      <c r="KD783">
        <v>4411800</v>
      </c>
      <c r="KE783">
        <v>2053199.9999999998</v>
      </c>
      <c r="KF783">
        <v>2358600</v>
      </c>
      <c r="KG783">
        <v>14368000</v>
      </c>
      <c r="KH783">
        <v>8860000</v>
      </c>
      <c r="KI783">
        <v>542800</v>
      </c>
      <c r="KJ783">
        <v>497800</v>
      </c>
      <c r="KK783">
        <v>465800</v>
      </c>
      <c r="KL783">
        <v>1465900</v>
      </c>
      <c r="KM783">
        <v>1127400</v>
      </c>
      <c r="KN783">
        <v>1323200</v>
      </c>
      <c r="KO783">
        <v>216200</v>
      </c>
      <c r="KP783">
        <v>144800</v>
      </c>
      <c r="KQ783">
        <v>447800</v>
      </c>
      <c r="KR783">
        <v>431000</v>
      </c>
      <c r="KS783">
        <v>83400</v>
      </c>
      <c r="KT783">
        <v>449700</v>
      </c>
      <c r="KU783">
        <v>1764200</v>
      </c>
      <c r="KV783">
        <v>1117500</v>
      </c>
      <c r="KW783">
        <v>570000</v>
      </c>
      <c r="KX783">
        <v>652800</v>
      </c>
      <c r="KY783">
        <v>5508000</v>
      </c>
      <c r="KZ783">
        <v>1544300</v>
      </c>
      <c r="LA783">
        <v>248400</v>
      </c>
      <c r="LB783">
        <v>180000</v>
      </c>
      <c r="LC783">
        <v>294300</v>
      </c>
      <c r="LD783">
        <v>509200</v>
      </c>
      <c r="LE783">
        <v>676300</v>
      </c>
      <c r="LF783">
        <v>113200</v>
      </c>
      <c r="LG783">
        <v>892200</v>
      </c>
      <c r="LH783">
        <v>806300</v>
      </c>
      <c r="LI783">
        <v>244200</v>
      </c>
      <c r="LJ783">
        <v>87571000</v>
      </c>
      <c r="LK783">
        <v>25316000</v>
      </c>
      <c r="LL783">
        <v>5548900</v>
      </c>
      <c r="LM783">
        <v>3030500</v>
      </c>
      <c r="LN783">
        <v>2082000</v>
      </c>
      <c r="LO783">
        <v>436400</v>
      </c>
      <c r="LP783">
        <v>14982400</v>
      </c>
      <c r="LQ783">
        <v>1905100</v>
      </c>
      <c r="LR783">
        <v>1263600</v>
      </c>
      <c r="LS783">
        <v>150900</v>
      </c>
      <c r="LT783">
        <v>490600</v>
      </c>
      <c r="LU783">
        <v>1197200</v>
      </c>
      <c r="LV783">
        <v>2909400</v>
      </c>
      <c r="LW783">
        <v>1140400</v>
      </c>
      <c r="LX783">
        <v>563300</v>
      </c>
      <c r="LY783">
        <v>577100</v>
      </c>
      <c r="LZ783">
        <v>2918000</v>
      </c>
      <c r="MA783">
        <v>1629800</v>
      </c>
      <c r="MB783">
        <v>1288200</v>
      </c>
      <c r="MC783">
        <v>968000</v>
      </c>
      <c r="MD783">
        <v>977700</v>
      </c>
      <c r="ME783">
        <v>1342100</v>
      </c>
      <c r="MF783">
        <v>1624500</v>
      </c>
      <c r="MG783">
        <v>4213200</v>
      </c>
      <c r="MH783">
        <v>513299.99999999994</v>
      </c>
      <c r="MI783">
        <v>186500</v>
      </c>
      <c r="MJ783">
        <v>55800</v>
      </c>
      <c r="MK783">
        <v>1344700</v>
      </c>
      <c r="ML783">
        <v>411600</v>
      </c>
      <c r="MM783">
        <v>39200</v>
      </c>
      <c r="MN783">
        <v>26500</v>
      </c>
      <c r="MO783">
        <v>535400</v>
      </c>
      <c r="MP783">
        <v>555100</v>
      </c>
      <c r="MQ783">
        <v>545100</v>
      </c>
      <c r="MR783">
        <v>571600</v>
      </c>
      <c r="MS783">
        <v>3140000</v>
      </c>
      <c r="MT783">
        <v>366200</v>
      </c>
      <c r="MU783">
        <v>928900</v>
      </c>
      <c r="MV783">
        <v>353900</v>
      </c>
      <c r="MW783">
        <v>1149600</v>
      </c>
      <c r="MX783">
        <v>273300</v>
      </c>
      <c r="MY783">
        <v>68500</v>
      </c>
      <c r="MZ783">
        <v>8082000</v>
      </c>
      <c r="NA783">
        <v>6017000</v>
      </c>
      <c r="NB783">
        <v>20100</v>
      </c>
      <c r="NC783">
        <v>2808200</v>
      </c>
      <c r="ND783">
        <v>1794000</v>
      </c>
      <c r="NE783">
        <v>1360400</v>
      </c>
      <c r="NF783">
        <v>715200</v>
      </c>
      <c r="NG783">
        <v>299000</v>
      </c>
      <c r="NH783">
        <v>797400</v>
      </c>
      <c r="NI783">
        <v>2391300</v>
      </c>
      <c r="NJ783">
        <v>2065100</v>
      </c>
      <c r="NK783">
        <v>1394400</v>
      </c>
      <c r="NL783">
        <v>642900</v>
      </c>
      <c r="NM783">
        <v>27800</v>
      </c>
      <c r="NN783">
        <v>16334000</v>
      </c>
      <c r="NO783">
        <v>6609200</v>
      </c>
      <c r="NP783">
        <v>1149700</v>
      </c>
      <c r="NQ783">
        <v>747100</v>
      </c>
      <c r="NR783">
        <v>1235100</v>
      </c>
      <c r="NS783">
        <v>120800</v>
      </c>
      <c r="NT783">
        <v>1124400</v>
      </c>
      <c r="NU783">
        <v>751400</v>
      </c>
      <c r="NV783">
        <v>538700</v>
      </c>
      <c r="NW783">
        <v>427300</v>
      </c>
      <c r="NX783">
        <v>514700.00000000006</v>
      </c>
      <c r="NY783">
        <v>1730400</v>
      </c>
      <c r="NZ783">
        <v>7994300</v>
      </c>
      <c r="OA783">
        <v>7671500</v>
      </c>
      <c r="OB783">
        <v>313900</v>
      </c>
      <c r="OC783">
        <v>110300</v>
      </c>
      <c r="OD783">
        <v>3539300</v>
      </c>
      <c r="OE783">
        <v>2383800</v>
      </c>
      <c r="OF783">
        <v>762300</v>
      </c>
      <c r="OG783">
        <v>230900</v>
      </c>
      <c r="OH783">
        <v>720800</v>
      </c>
      <c r="OI783">
        <v>1689500</v>
      </c>
      <c r="OJ783">
        <v>304500</v>
      </c>
      <c r="OK783">
        <v>322800</v>
      </c>
      <c r="OL783">
        <v>17128000</v>
      </c>
      <c r="OM783">
        <v>2883800</v>
      </c>
      <c r="ON783">
        <v>14243900</v>
      </c>
      <c r="OO783">
        <v>11891600</v>
      </c>
      <c r="OP783">
        <v>4869200</v>
      </c>
      <c r="OQ783">
        <v>1976100</v>
      </c>
      <c r="OR783">
        <v>750100</v>
      </c>
      <c r="OS783">
        <v>509700</v>
      </c>
      <c r="OT783">
        <v>501200</v>
      </c>
      <c r="OU783">
        <v>183800</v>
      </c>
      <c r="OV783">
        <v>752500</v>
      </c>
      <c r="OW783">
        <v>195800</v>
      </c>
      <c r="OX783">
        <v>4224900</v>
      </c>
      <c r="OY783">
        <v>2797500</v>
      </c>
      <c r="OZ783">
        <v>1579900</v>
      </c>
      <c r="PA783">
        <v>485100</v>
      </c>
      <c r="PB783">
        <v>567600</v>
      </c>
      <c r="PC783">
        <v>164900</v>
      </c>
      <c r="PD783">
        <v>2352300</v>
      </c>
      <c r="PE783">
        <v>1075900</v>
      </c>
      <c r="PF783">
        <v>126800</v>
      </c>
      <c r="PG783">
        <v>379900</v>
      </c>
      <c r="PH783">
        <v>769700</v>
      </c>
      <c r="PI783">
        <v>12177000</v>
      </c>
      <c r="PJ783">
        <v>1763000</v>
      </c>
      <c r="PK783">
        <v>363800</v>
      </c>
      <c r="PL783">
        <v>115400</v>
      </c>
      <c r="PM783">
        <v>1283800</v>
      </c>
      <c r="PN783">
        <v>10414300</v>
      </c>
      <c r="PO783">
        <v>1751000</v>
      </c>
      <c r="PP783">
        <v>8663300</v>
      </c>
      <c r="PQ783">
        <v>5394000</v>
      </c>
      <c r="PR783">
        <v>1232000</v>
      </c>
      <c r="PS783">
        <v>1267100</v>
      </c>
      <c r="PT783">
        <v>2895100</v>
      </c>
      <c r="PU783">
        <v>21871000</v>
      </c>
      <c r="PV783">
        <v>2742000</v>
      </c>
      <c r="PW783">
        <v>1942200</v>
      </c>
      <c r="PX783">
        <v>799600</v>
      </c>
      <c r="PY783">
        <v>5121000</v>
      </c>
      <c r="PZ783">
        <v>2396100</v>
      </c>
      <c r="QA783">
        <v>2725200</v>
      </c>
      <c r="QB783">
        <v>14008000</v>
      </c>
      <c r="QC783">
        <v>7937800</v>
      </c>
      <c r="QD783">
        <v>6070000</v>
      </c>
      <c r="QE783">
        <v>10.199999999999999</v>
      </c>
      <c r="QF783">
        <v>2347500</v>
      </c>
      <c r="QG783">
        <v>130439000</v>
      </c>
      <c r="QH783">
        <v>108881000</v>
      </c>
      <c r="QI783">
        <v>21692000</v>
      </c>
      <c r="QJ783">
        <v>574000</v>
      </c>
      <c r="QK783">
        <v>69800</v>
      </c>
      <c r="QL783">
        <v>503900</v>
      </c>
      <c r="QM783">
        <v>119200</v>
      </c>
      <c r="QN783">
        <v>202100</v>
      </c>
      <c r="QO783">
        <v>69000</v>
      </c>
      <c r="QP783">
        <v>26200</v>
      </c>
      <c r="QQ783">
        <v>106900</v>
      </c>
      <c r="QR783">
        <v>182600</v>
      </c>
      <c r="QS783">
        <v>6784000</v>
      </c>
      <c r="QT783">
        <v>1582200</v>
      </c>
      <c r="QU783">
        <v>854600</v>
      </c>
      <c r="QV783">
        <v>727600</v>
      </c>
      <c r="QW783">
        <v>900700</v>
      </c>
      <c r="QX783">
        <v>4301200</v>
      </c>
      <c r="QY783">
        <v>2006200</v>
      </c>
      <c r="QZ783">
        <v>2295000</v>
      </c>
      <c r="RA783">
        <v>14334000</v>
      </c>
      <c r="RB783">
        <v>8855000</v>
      </c>
      <c r="RC783">
        <v>538800</v>
      </c>
      <c r="RD783">
        <v>491500</v>
      </c>
      <c r="RE783">
        <v>467200</v>
      </c>
      <c r="RF783">
        <v>1464000</v>
      </c>
      <c r="RG783">
        <v>1132700</v>
      </c>
      <c r="RH783">
        <v>1325100</v>
      </c>
      <c r="RI783">
        <v>216700</v>
      </c>
      <c r="RJ783">
        <v>144900</v>
      </c>
      <c r="RK783">
        <v>448900</v>
      </c>
      <c r="RL783">
        <v>431900</v>
      </c>
      <c r="RM783">
        <v>82700</v>
      </c>
      <c r="RN783">
        <v>450700</v>
      </c>
      <c r="RO783">
        <v>1764900</v>
      </c>
      <c r="RP783">
        <v>1118300</v>
      </c>
      <c r="RQ783">
        <v>569300</v>
      </c>
      <c r="RR783">
        <v>651100</v>
      </c>
      <c r="RS783">
        <v>5479000</v>
      </c>
      <c r="RT783">
        <v>1520600</v>
      </c>
      <c r="RU783">
        <v>249300</v>
      </c>
      <c r="RV783">
        <v>181300</v>
      </c>
      <c r="RW783">
        <v>291800</v>
      </c>
      <c r="RX783">
        <v>508100</v>
      </c>
      <c r="RY783">
        <v>675100</v>
      </c>
      <c r="RZ783">
        <v>112200</v>
      </c>
      <c r="SA783">
        <v>894700</v>
      </c>
      <c r="SB783">
        <v>804800</v>
      </c>
      <c r="SC783">
        <v>240800</v>
      </c>
      <c r="SD783">
        <v>87189000</v>
      </c>
      <c r="SE783">
        <v>25209000</v>
      </c>
      <c r="SF783">
        <v>5537200</v>
      </c>
      <c r="SG783">
        <v>3026200</v>
      </c>
      <c r="SH783">
        <v>2074900</v>
      </c>
      <c r="SI783">
        <v>436100</v>
      </c>
      <c r="SJ783">
        <v>14928200</v>
      </c>
      <c r="SK783">
        <v>1894800</v>
      </c>
      <c r="SL783">
        <v>1257900</v>
      </c>
      <c r="SM783">
        <v>152100</v>
      </c>
      <c r="SN783">
        <v>484800</v>
      </c>
      <c r="SO783">
        <v>1203600</v>
      </c>
      <c r="SP783">
        <v>2902000</v>
      </c>
      <c r="SQ783">
        <v>1136000</v>
      </c>
      <c r="SR783">
        <v>560500</v>
      </c>
      <c r="SS783">
        <v>575500</v>
      </c>
      <c r="ST783">
        <v>2901400</v>
      </c>
      <c r="SU783">
        <v>1619600</v>
      </c>
      <c r="SV783">
        <v>1281800</v>
      </c>
      <c r="SW783">
        <v>965700</v>
      </c>
      <c r="SX783">
        <v>978700</v>
      </c>
      <c r="SY783">
        <v>1340200</v>
      </c>
      <c r="SZ783">
        <v>1605800</v>
      </c>
      <c r="TA783">
        <v>4171300</v>
      </c>
      <c r="TB783">
        <v>512500</v>
      </c>
      <c r="TC783">
        <v>185800</v>
      </c>
      <c r="TD783">
        <v>55100</v>
      </c>
      <c r="TE783">
        <v>1328600</v>
      </c>
      <c r="TF783">
        <v>397300</v>
      </c>
      <c r="TG783">
        <v>39500</v>
      </c>
      <c r="TH783">
        <v>26000</v>
      </c>
      <c r="TI783">
        <v>531000</v>
      </c>
      <c r="TJ783">
        <v>556900</v>
      </c>
      <c r="TK783">
        <v>538600</v>
      </c>
      <c r="TL783">
        <v>572600</v>
      </c>
      <c r="TM783">
        <v>3155000</v>
      </c>
      <c r="TN783">
        <v>378800</v>
      </c>
      <c r="TO783">
        <v>929200</v>
      </c>
      <c r="TP783">
        <v>354300</v>
      </c>
      <c r="TQ783">
        <v>1150600</v>
      </c>
      <c r="TR783">
        <v>273900</v>
      </c>
      <c r="TS783">
        <v>68600</v>
      </c>
      <c r="TT783">
        <v>8089000</v>
      </c>
      <c r="TU783">
        <v>6024500</v>
      </c>
      <c r="TV783">
        <v>20200</v>
      </c>
      <c r="TW783">
        <v>2814500</v>
      </c>
      <c r="TX783">
        <v>1800900</v>
      </c>
      <c r="TY783">
        <v>1366200</v>
      </c>
      <c r="TZ783">
        <v>715400</v>
      </c>
      <c r="UA783">
        <v>298200</v>
      </c>
      <c r="UB783">
        <v>798300</v>
      </c>
      <c r="UC783">
        <v>2391500</v>
      </c>
      <c r="UD783">
        <v>2064400</v>
      </c>
      <c r="UE783">
        <v>1393300</v>
      </c>
      <c r="UF783">
        <v>643700</v>
      </c>
      <c r="UG783">
        <v>27400</v>
      </c>
      <c r="UH783">
        <v>16130000</v>
      </c>
      <c r="UI783">
        <v>6639600</v>
      </c>
      <c r="UJ783">
        <v>1149400</v>
      </c>
      <c r="UK783">
        <v>809200</v>
      </c>
      <c r="UL783">
        <v>1227900</v>
      </c>
      <c r="UM783">
        <v>120100</v>
      </c>
      <c r="UN783">
        <v>1120700</v>
      </c>
      <c r="UO783">
        <v>747700</v>
      </c>
      <c r="UP783">
        <v>539900</v>
      </c>
      <c r="UQ783">
        <v>425800</v>
      </c>
      <c r="UR783">
        <v>498900</v>
      </c>
      <c r="US783">
        <v>1728400</v>
      </c>
      <c r="UT783">
        <v>7761500</v>
      </c>
      <c r="UU783">
        <v>7440800</v>
      </c>
      <c r="UV783">
        <v>314300</v>
      </c>
      <c r="UW783">
        <v>109500</v>
      </c>
      <c r="UX783">
        <v>3372400</v>
      </c>
      <c r="UY783">
        <v>2261500</v>
      </c>
      <c r="UZ783">
        <v>756900</v>
      </c>
      <c r="VA783">
        <v>231100</v>
      </c>
      <c r="VB783">
        <v>712800</v>
      </c>
      <c r="VC783">
        <v>1644500</v>
      </c>
      <c r="VD783">
        <v>299300</v>
      </c>
      <c r="VE783">
        <v>320700</v>
      </c>
      <c r="VF783">
        <v>16945000</v>
      </c>
      <c r="VG783">
        <v>2719700</v>
      </c>
      <c r="VH783">
        <v>14225300</v>
      </c>
      <c r="VI783">
        <v>11877800</v>
      </c>
      <c r="VJ783">
        <v>4861600</v>
      </c>
      <c r="VK783">
        <v>1974700</v>
      </c>
      <c r="VL783">
        <v>748600</v>
      </c>
      <c r="VM783">
        <v>507900</v>
      </c>
      <c r="VN783">
        <v>502000</v>
      </c>
      <c r="VO783">
        <v>184000</v>
      </c>
      <c r="VP783">
        <v>748100</v>
      </c>
      <c r="VQ783">
        <v>196400</v>
      </c>
      <c r="VR783">
        <v>4223600</v>
      </c>
      <c r="VS783">
        <v>2792600</v>
      </c>
      <c r="VT783">
        <v>1576800</v>
      </c>
      <c r="VU783">
        <v>485400</v>
      </c>
      <c r="VV783">
        <v>565200</v>
      </c>
      <c r="VW783">
        <v>165100</v>
      </c>
      <c r="VX783">
        <v>1079000</v>
      </c>
      <c r="VY783">
        <v>127500</v>
      </c>
      <c r="VZ783">
        <v>381500</v>
      </c>
      <c r="WA783">
        <v>759400</v>
      </c>
      <c r="WB783">
        <v>12259000</v>
      </c>
      <c r="WC783">
        <v>1814600</v>
      </c>
      <c r="WD783">
        <v>371700</v>
      </c>
      <c r="WE783">
        <v>114500</v>
      </c>
      <c r="WF783">
        <v>1328400</v>
      </c>
      <c r="WG783">
        <v>10444300</v>
      </c>
      <c r="WH783">
        <v>1765100</v>
      </c>
      <c r="WI783">
        <v>8679200</v>
      </c>
      <c r="WJ783">
        <v>5402000</v>
      </c>
      <c r="WK783">
        <v>1231700</v>
      </c>
      <c r="WL783">
        <v>1265100</v>
      </c>
      <c r="WM783">
        <v>2905000</v>
      </c>
      <c r="WN783">
        <v>21558000</v>
      </c>
      <c r="WO783">
        <v>2742000</v>
      </c>
      <c r="WP783">
        <v>1943800</v>
      </c>
      <c r="WQ783">
        <v>798200</v>
      </c>
      <c r="WR783">
        <v>4987000</v>
      </c>
      <c r="WS783">
        <v>2250400</v>
      </c>
      <c r="WT783">
        <v>2736400</v>
      </c>
      <c r="WU783">
        <v>13829000</v>
      </c>
      <c r="WV783">
        <v>7716500</v>
      </c>
      <c r="WW783">
        <v>6112100</v>
      </c>
    </row>
    <row r="784" spans="1:621" x14ac:dyDescent="0.45">
      <c r="A784" s="1"/>
      <c r="C784" s="1">
        <v>37926</v>
      </c>
      <c r="D784">
        <v>1069000</v>
      </c>
      <c r="E784">
        <v>4671000</v>
      </c>
      <c r="F784">
        <v>3602000</v>
      </c>
      <c r="G784">
        <v>2726000</v>
      </c>
      <c r="H784">
        <v>848000</v>
      </c>
      <c r="I784">
        <v>922000</v>
      </c>
      <c r="J784">
        <v>2396000</v>
      </c>
      <c r="K784">
        <v>593000</v>
      </c>
      <c r="L784">
        <v>54.4</v>
      </c>
      <c r="M784">
        <v>12.5</v>
      </c>
      <c r="N784">
        <v>42</v>
      </c>
      <c r="O784">
        <v>10.7</v>
      </c>
      <c r="P784">
        <v>27.9</v>
      </c>
      <c r="Q784">
        <v>6.9</v>
      </c>
      <c r="R784">
        <v>3.2</v>
      </c>
      <c r="S784">
        <v>0.6</v>
      </c>
      <c r="T784">
        <v>1.6</v>
      </c>
      <c r="U784">
        <v>0.4</v>
      </c>
      <c r="V784">
        <v>2656000</v>
      </c>
      <c r="W784">
        <v>2509000</v>
      </c>
      <c r="X784">
        <v>3420000</v>
      </c>
      <c r="Y784">
        <v>1414000</v>
      </c>
      <c r="Z784">
        <v>2006000</v>
      </c>
      <c r="AA784">
        <v>19.899999999999999</v>
      </c>
      <c r="AB784">
        <v>10.3</v>
      </c>
      <c r="AC784">
        <v>30.9</v>
      </c>
      <c r="AD784">
        <v>29.2</v>
      </c>
      <c r="AE784">
        <v>39.799999999999997</v>
      </c>
      <c r="AF784">
        <v>16.5</v>
      </c>
      <c r="AG784">
        <v>23.4</v>
      </c>
      <c r="AH784">
        <v>109569000</v>
      </c>
      <c r="AI784">
        <v>131548000</v>
      </c>
      <c r="AJ784">
        <v>21823000</v>
      </c>
      <c r="AK784">
        <v>581000</v>
      </c>
      <c r="AL784">
        <v>72800</v>
      </c>
      <c r="AM784">
        <v>508500</v>
      </c>
      <c r="AN784">
        <v>118100</v>
      </c>
      <c r="AO784">
        <v>204800</v>
      </c>
      <c r="AP784">
        <v>69100</v>
      </c>
      <c r="AQ784">
        <v>26000</v>
      </c>
      <c r="AR784">
        <v>109700</v>
      </c>
      <c r="AS784">
        <v>185600</v>
      </c>
      <c r="AT784">
        <v>6903000</v>
      </c>
      <c r="AU784">
        <v>1598800</v>
      </c>
      <c r="AV784">
        <v>863500</v>
      </c>
      <c r="AW784">
        <v>735300</v>
      </c>
      <c r="AX784">
        <v>926500</v>
      </c>
      <c r="AY784">
        <v>4377500</v>
      </c>
      <c r="AZ784">
        <v>2050199.9999999998</v>
      </c>
      <c r="BA784">
        <v>2327300</v>
      </c>
      <c r="BB784">
        <v>14339000</v>
      </c>
      <c r="BC784">
        <v>8874000</v>
      </c>
      <c r="BD784">
        <v>543200</v>
      </c>
      <c r="BE784">
        <v>497700</v>
      </c>
      <c r="BF784">
        <v>465600</v>
      </c>
      <c r="BG784">
        <v>1471300</v>
      </c>
      <c r="BH784">
        <v>1135300</v>
      </c>
      <c r="BI784">
        <v>1322600</v>
      </c>
      <c r="BJ784">
        <v>215400</v>
      </c>
      <c r="BK784">
        <v>144000</v>
      </c>
      <c r="BL784">
        <v>448800</v>
      </c>
      <c r="BM784">
        <v>432000</v>
      </c>
      <c r="BN784">
        <v>82400</v>
      </c>
      <c r="BO784">
        <v>448600</v>
      </c>
      <c r="BP784">
        <v>1769700</v>
      </c>
      <c r="BQ784">
        <v>1122400</v>
      </c>
      <c r="BR784">
        <v>568600</v>
      </c>
      <c r="BS784">
        <v>651600</v>
      </c>
      <c r="BT784">
        <v>5465000</v>
      </c>
      <c r="BU784">
        <v>1520400</v>
      </c>
      <c r="BV784">
        <v>246600</v>
      </c>
      <c r="BW784">
        <v>181000</v>
      </c>
      <c r="BX784">
        <v>290100</v>
      </c>
      <c r="BY784">
        <v>507600</v>
      </c>
      <c r="BZ784">
        <v>675000</v>
      </c>
      <c r="CA784">
        <v>111800</v>
      </c>
      <c r="CB784">
        <v>891000</v>
      </c>
      <c r="CC784">
        <v>803600</v>
      </c>
      <c r="CD784">
        <v>237800</v>
      </c>
      <c r="CE784">
        <v>87746000</v>
      </c>
      <c r="CF784">
        <v>25623000</v>
      </c>
      <c r="CG784">
        <v>5550600</v>
      </c>
      <c r="CH784">
        <v>3034100</v>
      </c>
      <c r="CI784">
        <v>2075600</v>
      </c>
      <c r="CJ784">
        <v>440900</v>
      </c>
      <c r="CK784">
        <v>15287500</v>
      </c>
      <c r="CL784">
        <v>1900300</v>
      </c>
      <c r="CM784">
        <v>1259300</v>
      </c>
      <c r="CN784">
        <v>151700</v>
      </c>
      <c r="CO784">
        <v>489300</v>
      </c>
      <c r="CP784">
        <v>1194500</v>
      </c>
      <c r="CQ784">
        <v>2917400</v>
      </c>
      <c r="CR784">
        <v>1186600</v>
      </c>
      <c r="CS784">
        <v>580200</v>
      </c>
      <c r="CT784">
        <v>606400</v>
      </c>
      <c r="CU784">
        <v>3074700</v>
      </c>
      <c r="CV784">
        <v>1744600</v>
      </c>
      <c r="CW784">
        <v>1330100</v>
      </c>
      <c r="CX784">
        <v>976800</v>
      </c>
      <c r="CY784">
        <v>980900</v>
      </c>
      <c r="CZ784">
        <v>1400900</v>
      </c>
      <c r="DA784">
        <v>1655400</v>
      </c>
      <c r="DB784">
        <v>4214800</v>
      </c>
      <c r="DC784">
        <v>514799.99999999994</v>
      </c>
      <c r="DD784">
        <v>187300</v>
      </c>
      <c r="DE784">
        <v>53700</v>
      </c>
      <c r="DF784">
        <v>1342200</v>
      </c>
      <c r="DG784">
        <v>409100</v>
      </c>
      <c r="DH784">
        <v>39200</v>
      </c>
      <c r="DI784">
        <v>22300</v>
      </c>
      <c r="DJ784">
        <v>532000</v>
      </c>
      <c r="DK784">
        <v>563500</v>
      </c>
      <c r="DL784">
        <v>550700</v>
      </c>
      <c r="DM784">
        <v>570300</v>
      </c>
      <c r="DN784">
        <v>3156000</v>
      </c>
      <c r="DO784">
        <v>383000</v>
      </c>
      <c r="DP784">
        <v>931700</v>
      </c>
      <c r="DQ784">
        <v>355300</v>
      </c>
      <c r="DR784">
        <v>1144000</v>
      </c>
      <c r="DS784">
        <v>273100</v>
      </c>
      <c r="DT784">
        <v>68500</v>
      </c>
      <c r="DU784">
        <v>8071000</v>
      </c>
      <c r="DV784">
        <v>6014100</v>
      </c>
      <c r="DW784">
        <v>20200</v>
      </c>
      <c r="DX784">
        <v>2804400</v>
      </c>
      <c r="DY784">
        <v>1794100</v>
      </c>
      <c r="DZ784">
        <v>1358900</v>
      </c>
      <c r="EA784">
        <v>711600</v>
      </c>
      <c r="EB784">
        <v>298700</v>
      </c>
      <c r="EC784">
        <v>800100</v>
      </c>
      <c r="ED784">
        <v>2389400</v>
      </c>
      <c r="EE784">
        <v>2056400</v>
      </c>
      <c r="EF784">
        <v>1389600</v>
      </c>
      <c r="EG784">
        <v>639700</v>
      </c>
      <c r="EH784">
        <v>27100</v>
      </c>
      <c r="EI784">
        <v>16281000</v>
      </c>
      <c r="EJ784">
        <v>6638900</v>
      </c>
      <c r="EK784">
        <v>1156900</v>
      </c>
      <c r="EL784">
        <v>753600</v>
      </c>
      <c r="EM784">
        <v>1232900</v>
      </c>
      <c r="EN784">
        <v>119100</v>
      </c>
      <c r="EO784">
        <v>1128700</v>
      </c>
      <c r="EP784">
        <v>757400</v>
      </c>
      <c r="EQ784">
        <v>542600</v>
      </c>
      <c r="ER784">
        <v>430400</v>
      </c>
      <c r="ES784">
        <v>517299.99999999994</v>
      </c>
      <c r="ET784">
        <v>1739500</v>
      </c>
      <c r="EU784">
        <v>7902400</v>
      </c>
      <c r="EV784">
        <v>7581300</v>
      </c>
      <c r="EW784">
        <v>315500</v>
      </c>
      <c r="EX784">
        <v>110600</v>
      </c>
      <c r="EY784">
        <v>3488400</v>
      </c>
      <c r="EZ784">
        <v>2354500</v>
      </c>
      <c r="FA784">
        <v>762900</v>
      </c>
      <c r="FB784">
        <v>228700</v>
      </c>
      <c r="FC784">
        <v>725900</v>
      </c>
      <c r="FD784">
        <v>1660100</v>
      </c>
      <c r="FE784">
        <v>289200</v>
      </c>
      <c r="FF784">
        <v>321100</v>
      </c>
      <c r="FG784">
        <v>17198000</v>
      </c>
      <c r="FH784">
        <v>2920300</v>
      </c>
      <c r="FI784">
        <v>14277300</v>
      </c>
      <c r="FJ784">
        <v>11913200</v>
      </c>
      <c r="FK784">
        <v>4878500</v>
      </c>
      <c r="FL784">
        <v>1980900</v>
      </c>
      <c r="FM784">
        <v>749500</v>
      </c>
      <c r="FN784">
        <v>511200</v>
      </c>
      <c r="FO784">
        <v>506400</v>
      </c>
      <c r="FP784">
        <v>183500</v>
      </c>
      <c r="FQ784">
        <v>750400</v>
      </c>
      <c r="FR784">
        <v>196600</v>
      </c>
      <c r="FS784">
        <v>4234400</v>
      </c>
      <c r="FT784">
        <v>2800300</v>
      </c>
      <c r="FU784">
        <v>1580500</v>
      </c>
      <c r="FV784">
        <v>486000</v>
      </c>
      <c r="FW784">
        <v>568800</v>
      </c>
      <c r="FX784">
        <v>165000</v>
      </c>
      <c r="FY784">
        <v>2364100</v>
      </c>
      <c r="FZ784">
        <v>1088700</v>
      </c>
      <c r="GA784">
        <v>128300.00000000001</v>
      </c>
      <c r="GB784">
        <v>379000</v>
      </c>
      <c r="GC784">
        <v>768100</v>
      </c>
      <c r="GD784">
        <v>12026000</v>
      </c>
      <c r="GE784">
        <v>1675000</v>
      </c>
      <c r="GF784">
        <v>359000</v>
      </c>
      <c r="GG784">
        <v>112200</v>
      </c>
      <c r="GH784">
        <v>1203800</v>
      </c>
      <c r="GI784">
        <v>10350500</v>
      </c>
      <c r="GJ784">
        <v>1715800</v>
      </c>
      <c r="GK784">
        <v>8634700</v>
      </c>
      <c r="GL784">
        <v>5391000</v>
      </c>
      <c r="GM784">
        <v>1226400</v>
      </c>
      <c r="GN784">
        <v>1267800</v>
      </c>
      <c r="GO784">
        <v>2896900</v>
      </c>
      <c r="GP784">
        <v>21979000</v>
      </c>
      <c r="GQ784">
        <v>2723000</v>
      </c>
      <c r="GR784">
        <v>1926000</v>
      </c>
      <c r="GS784">
        <v>796600</v>
      </c>
      <c r="GT784">
        <v>5137000</v>
      </c>
      <c r="GU784">
        <v>2417200</v>
      </c>
      <c r="GV784">
        <v>2719400</v>
      </c>
      <c r="GW784">
        <v>14119000</v>
      </c>
      <c r="GX784">
        <v>8049700</v>
      </c>
      <c r="GY784">
        <v>6069700</v>
      </c>
      <c r="IO784">
        <v>147000000</v>
      </c>
      <c r="IP784">
        <v>66.099999999999994</v>
      </c>
      <c r="IQ784">
        <v>138424000</v>
      </c>
      <c r="IR784">
        <v>62.3</v>
      </c>
      <c r="IS784">
        <v>8576000</v>
      </c>
      <c r="IT784">
        <v>5.8</v>
      </c>
      <c r="IU784">
        <v>75280000</v>
      </c>
      <c r="IV784">
        <v>4534000</v>
      </c>
      <c r="IW784">
        <v>78744000</v>
      </c>
      <c r="IX784">
        <v>73.599999999999994</v>
      </c>
      <c r="IY784">
        <v>73875000</v>
      </c>
      <c r="IZ784">
        <v>69</v>
      </c>
      <c r="JA784">
        <v>4869000</v>
      </c>
      <c r="JB784">
        <v>6.2</v>
      </c>
      <c r="JC784">
        <v>28259000</v>
      </c>
      <c r="JD784">
        <v>75135000</v>
      </c>
      <c r="JE784">
        <v>76</v>
      </c>
      <c r="JF784">
        <v>70935000</v>
      </c>
      <c r="JG784">
        <v>71.8</v>
      </c>
      <c r="JH784">
        <v>4200000</v>
      </c>
      <c r="JI784">
        <v>5.6</v>
      </c>
      <c r="JJ784">
        <v>23679000</v>
      </c>
      <c r="JK784">
        <v>7283000</v>
      </c>
      <c r="JL784">
        <v>5.3</v>
      </c>
      <c r="JM784">
        <v>131548000</v>
      </c>
      <c r="JN784">
        <v>109569000</v>
      </c>
      <c r="JO784">
        <v>21823000</v>
      </c>
      <c r="JP784">
        <v>581000</v>
      </c>
      <c r="JQ784">
        <v>72800</v>
      </c>
      <c r="JR784">
        <v>508500</v>
      </c>
      <c r="JS784">
        <v>118100</v>
      </c>
      <c r="JT784">
        <v>204800</v>
      </c>
      <c r="JU784">
        <v>69100</v>
      </c>
      <c r="JV784">
        <v>26000</v>
      </c>
      <c r="JW784">
        <v>109700</v>
      </c>
      <c r="JX784">
        <v>185600</v>
      </c>
      <c r="JY784">
        <v>6903000</v>
      </c>
      <c r="JZ784">
        <v>1598800</v>
      </c>
      <c r="KA784">
        <v>863500</v>
      </c>
      <c r="KB784">
        <v>735300</v>
      </c>
      <c r="KC784">
        <v>926500</v>
      </c>
      <c r="KD784">
        <v>4377500</v>
      </c>
      <c r="KE784">
        <v>2050199.9999999998</v>
      </c>
      <c r="KF784">
        <v>2327300</v>
      </c>
      <c r="KG784">
        <v>14339000</v>
      </c>
      <c r="KH784">
        <v>8874000</v>
      </c>
      <c r="KI784">
        <v>543200</v>
      </c>
      <c r="KJ784">
        <v>497700</v>
      </c>
      <c r="KK784">
        <v>465600</v>
      </c>
      <c r="KL784">
        <v>1471300</v>
      </c>
      <c r="KM784">
        <v>1135300</v>
      </c>
      <c r="KN784">
        <v>1322600</v>
      </c>
      <c r="KO784">
        <v>215400</v>
      </c>
      <c r="KP784">
        <v>144000</v>
      </c>
      <c r="KQ784">
        <v>448800</v>
      </c>
      <c r="KR784">
        <v>432000</v>
      </c>
      <c r="KS784">
        <v>82400</v>
      </c>
      <c r="KT784">
        <v>448600</v>
      </c>
      <c r="KU784">
        <v>1769700</v>
      </c>
      <c r="KV784">
        <v>1122400</v>
      </c>
      <c r="KW784">
        <v>568600</v>
      </c>
      <c r="KX784">
        <v>651600</v>
      </c>
      <c r="KY784">
        <v>5465000</v>
      </c>
      <c r="KZ784">
        <v>1520400</v>
      </c>
      <c r="LA784">
        <v>246600</v>
      </c>
      <c r="LB784">
        <v>181000</v>
      </c>
      <c r="LC784">
        <v>290100</v>
      </c>
      <c r="LD784">
        <v>507600</v>
      </c>
      <c r="LE784">
        <v>675000</v>
      </c>
      <c r="LF784">
        <v>111800</v>
      </c>
      <c r="LG784">
        <v>891000</v>
      </c>
      <c r="LH784">
        <v>803600</v>
      </c>
      <c r="LI784">
        <v>237800</v>
      </c>
      <c r="LJ784">
        <v>87746000</v>
      </c>
      <c r="LK784">
        <v>25623000</v>
      </c>
      <c r="LL784">
        <v>5550600</v>
      </c>
      <c r="LM784">
        <v>3034100</v>
      </c>
      <c r="LN784">
        <v>2075600</v>
      </c>
      <c r="LO784">
        <v>440900</v>
      </c>
      <c r="LP784">
        <v>15287500</v>
      </c>
      <c r="LQ784">
        <v>1900300</v>
      </c>
      <c r="LR784">
        <v>1259300</v>
      </c>
      <c r="LS784">
        <v>151700</v>
      </c>
      <c r="LT784">
        <v>489300</v>
      </c>
      <c r="LU784">
        <v>1194500</v>
      </c>
      <c r="LV784">
        <v>2917400</v>
      </c>
      <c r="LW784">
        <v>1186600</v>
      </c>
      <c r="LX784">
        <v>580200</v>
      </c>
      <c r="LY784">
        <v>606400</v>
      </c>
      <c r="LZ784">
        <v>3074700</v>
      </c>
      <c r="MA784">
        <v>1744600</v>
      </c>
      <c r="MB784">
        <v>1330100</v>
      </c>
      <c r="MC784">
        <v>976800</v>
      </c>
      <c r="MD784">
        <v>980900</v>
      </c>
      <c r="ME784">
        <v>1400900</v>
      </c>
      <c r="MF784">
        <v>1655400</v>
      </c>
      <c r="MG784">
        <v>4214800</v>
      </c>
      <c r="MH784">
        <v>514799.99999999994</v>
      </c>
      <c r="MI784">
        <v>187300</v>
      </c>
      <c r="MJ784">
        <v>53700</v>
      </c>
      <c r="MK784">
        <v>1342200</v>
      </c>
      <c r="ML784">
        <v>409100</v>
      </c>
      <c r="MM784">
        <v>39200</v>
      </c>
      <c r="MN784">
        <v>22300</v>
      </c>
      <c r="MO784">
        <v>532000</v>
      </c>
      <c r="MP784">
        <v>563500</v>
      </c>
      <c r="MQ784">
        <v>550700</v>
      </c>
      <c r="MR784">
        <v>570300</v>
      </c>
      <c r="MS784">
        <v>3156000</v>
      </c>
      <c r="MT784">
        <v>383000</v>
      </c>
      <c r="MU784">
        <v>931700</v>
      </c>
      <c r="MV784">
        <v>355300</v>
      </c>
      <c r="MW784">
        <v>1144000</v>
      </c>
      <c r="MX784">
        <v>273100</v>
      </c>
      <c r="MY784">
        <v>68500</v>
      </c>
      <c r="MZ784">
        <v>8071000</v>
      </c>
      <c r="NA784">
        <v>6014100</v>
      </c>
      <c r="NB784">
        <v>20200</v>
      </c>
      <c r="NC784">
        <v>2804400</v>
      </c>
      <c r="ND784">
        <v>1794100</v>
      </c>
      <c r="NE784">
        <v>1358900</v>
      </c>
      <c r="NF784">
        <v>711600</v>
      </c>
      <c r="NG784">
        <v>298700</v>
      </c>
      <c r="NH784">
        <v>800100</v>
      </c>
      <c r="NI784">
        <v>2389400</v>
      </c>
      <c r="NJ784">
        <v>2056400</v>
      </c>
      <c r="NK784">
        <v>1389600</v>
      </c>
      <c r="NL784">
        <v>639700</v>
      </c>
      <c r="NM784">
        <v>27100</v>
      </c>
      <c r="NN784">
        <v>16281000</v>
      </c>
      <c r="NO784">
        <v>6638900</v>
      </c>
      <c r="NP784">
        <v>1156900</v>
      </c>
      <c r="NQ784">
        <v>753600</v>
      </c>
      <c r="NR784">
        <v>1232900</v>
      </c>
      <c r="NS784">
        <v>119100</v>
      </c>
      <c r="NT784">
        <v>1128700</v>
      </c>
      <c r="NU784">
        <v>757400</v>
      </c>
      <c r="NV784">
        <v>542600</v>
      </c>
      <c r="NW784">
        <v>430400</v>
      </c>
      <c r="NX784">
        <v>517299.99999999994</v>
      </c>
      <c r="NY784">
        <v>1739500</v>
      </c>
      <c r="NZ784">
        <v>7902400</v>
      </c>
      <c r="OA784">
        <v>7581300</v>
      </c>
      <c r="OB784">
        <v>315500</v>
      </c>
      <c r="OC784">
        <v>110600</v>
      </c>
      <c r="OD784">
        <v>3488400</v>
      </c>
      <c r="OE784">
        <v>2354500</v>
      </c>
      <c r="OF784">
        <v>762900</v>
      </c>
      <c r="OG784">
        <v>228700</v>
      </c>
      <c r="OH784">
        <v>725900</v>
      </c>
      <c r="OI784">
        <v>1660100</v>
      </c>
      <c r="OJ784">
        <v>289200</v>
      </c>
      <c r="OK784">
        <v>321100</v>
      </c>
      <c r="OL784">
        <v>17198000</v>
      </c>
      <c r="OM784">
        <v>2920300</v>
      </c>
      <c r="ON784">
        <v>14277300</v>
      </c>
      <c r="OO784">
        <v>11913200</v>
      </c>
      <c r="OP784">
        <v>4878500</v>
      </c>
      <c r="OQ784">
        <v>1980900</v>
      </c>
      <c r="OR784">
        <v>749500</v>
      </c>
      <c r="OS784">
        <v>511200</v>
      </c>
      <c r="OT784">
        <v>506400</v>
      </c>
      <c r="OU784">
        <v>183500</v>
      </c>
      <c r="OV784">
        <v>750400</v>
      </c>
      <c r="OW784">
        <v>196600</v>
      </c>
      <c r="OX784">
        <v>4234400</v>
      </c>
      <c r="OY784">
        <v>2800300</v>
      </c>
      <c r="OZ784">
        <v>1580500</v>
      </c>
      <c r="PA784">
        <v>486000</v>
      </c>
      <c r="PB784">
        <v>568800</v>
      </c>
      <c r="PC784">
        <v>165000</v>
      </c>
      <c r="PD784">
        <v>2364100</v>
      </c>
      <c r="PE784">
        <v>1088700</v>
      </c>
      <c r="PF784">
        <v>128300.00000000001</v>
      </c>
      <c r="PG784">
        <v>379000</v>
      </c>
      <c r="PH784">
        <v>768100</v>
      </c>
      <c r="PI784">
        <v>12026000</v>
      </c>
      <c r="PJ784">
        <v>1675000</v>
      </c>
      <c r="PK784">
        <v>359000</v>
      </c>
      <c r="PL784">
        <v>112200</v>
      </c>
      <c r="PM784">
        <v>1203800</v>
      </c>
      <c r="PN784">
        <v>10350500</v>
      </c>
      <c r="PO784">
        <v>1715800</v>
      </c>
      <c r="PP784">
        <v>8634700</v>
      </c>
      <c r="PQ784">
        <v>5391000</v>
      </c>
      <c r="PR784">
        <v>1226400</v>
      </c>
      <c r="PS784">
        <v>1267800</v>
      </c>
      <c r="PT784">
        <v>2896900</v>
      </c>
      <c r="PU784">
        <v>21979000</v>
      </c>
      <c r="PV784">
        <v>2723000</v>
      </c>
      <c r="PW784">
        <v>1926000</v>
      </c>
      <c r="PX784">
        <v>796600</v>
      </c>
      <c r="PY784">
        <v>5137000</v>
      </c>
      <c r="PZ784">
        <v>2417200</v>
      </c>
      <c r="QA784">
        <v>2719400</v>
      </c>
      <c r="QB784">
        <v>14119000</v>
      </c>
      <c r="QC784">
        <v>8049700</v>
      </c>
      <c r="QD784">
        <v>6069700</v>
      </c>
      <c r="QE784">
        <v>10.1</v>
      </c>
      <c r="QF784">
        <v>2354700</v>
      </c>
      <c r="QG784">
        <v>130480000</v>
      </c>
      <c r="QH784">
        <v>108945000</v>
      </c>
      <c r="QI784">
        <v>21688000</v>
      </c>
      <c r="QJ784">
        <v>576000</v>
      </c>
      <c r="QK784">
        <v>70800</v>
      </c>
      <c r="QL784">
        <v>505300</v>
      </c>
      <c r="QM784">
        <v>118600</v>
      </c>
      <c r="QN784">
        <v>202200</v>
      </c>
      <c r="QO784">
        <v>68800</v>
      </c>
      <c r="QP784">
        <v>26300</v>
      </c>
      <c r="QQ784">
        <v>107200</v>
      </c>
      <c r="QR784">
        <v>184500</v>
      </c>
      <c r="QS784">
        <v>6796000</v>
      </c>
      <c r="QT784">
        <v>1584400</v>
      </c>
      <c r="QU784">
        <v>858500</v>
      </c>
      <c r="QV784">
        <v>725900</v>
      </c>
      <c r="QW784">
        <v>899400</v>
      </c>
      <c r="QX784">
        <v>4311800</v>
      </c>
      <c r="QY784">
        <v>2024200</v>
      </c>
      <c r="QZ784">
        <v>2287600</v>
      </c>
      <c r="RA784">
        <v>14316000</v>
      </c>
      <c r="RB784">
        <v>8861000</v>
      </c>
      <c r="RC784">
        <v>542600</v>
      </c>
      <c r="RD784">
        <v>492700</v>
      </c>
      <c r="RE784">
        <v>466000</v>
      </c>
      <c r="RF784">
        <v>1469200</v>
      </c>
      <c r="RG784">
        <v>1135900</v>
      </c>
      <c r="RH784">
        <v>1322900</v>
      </c>
      <c r="RI784">
        <v>215600</v>
      </c>
      <c r="RJ784">
        <v>144300</v>
      </c>
      <c r="RK784">
        <v>449300</v>
      </c>
      <c r="RL784">
        <v>432100</v>
      </c>
      <c r="RM784">
        <v>81700</v>
      </c>
      <c r="RN784">
        <v>448600</v>
      </c>
      <c r="RO784">
        <v>1764800</v>
      </c>
      <c r="RP784">
        <v>1118700</v>
      </c>
      <c r="RQ784">
        <v>569000</v>
      </c>
      <c r="RR784">
        <v>649100</v>
      </c>
      <c r="RS784">
        <v>5455000</v>
      </c>
      <c r="RT784">
        <v>1509500</v>
      </c>
      <c r="RU784">
        <v>247200</v>
      </c>
      <c r="RV784">
        <v>181600</v>
      </c>
      <c r="RW784">
        <v>290500</v>
      </c>
      <c r="RX784">
        <v>506500</v>
      </c>
      <c r="RY784">
        <v>673300</v>
      </c>
      <c r="RZ784">
        <v>111900</v>
      </c>
      <c r="SA784">
        <v>893000</v>
      </c>
      <c r="SB784">
        <v>802800</v>
      </c>
      <c r="SC784">
        <v>238400</v>
      </c>
      <c r="SD784">
        <v>87257000</v>
      </c>
      <c r="SE784">
        <v>25192000</v>
      </c>
      <c r="SF784">
        <v>5538500</v>
      </c>
      <c r="SG784">
        <v>3031800</v>
      </c>
      <c r="SH784">
        <v>2066800.0000000002</v>
      </c>
      <c r="SI784">
        <v>439900</v>
      </c>
      <c r="SJ784">
        <v>14907500</v>
      </c>
      <c r="SK784">
        <v>1898600</v>
      </c>
      <c r="SL784">
        <v>1258400</v>
      </c>
      <c r="SM784">
        <v>154500</v>
      </c>
      <c r="SN784">
        <v>485700</v>
      </c>
      <c r="SO784">
        <v>1206900</v>
      </c>
      <c r="SP784">
        <v>2888200</v>
      </c>
      <c r="SQ784">
        <v>1145300</v>
      </c>
      <c r="SR784">
        <v>563900</v>
      </c>
      <c r="SS784">
        <v>581400</v>
      </c>
      <c r="ST784">
        <v>2878700</v>
      </c>
      <c r="SU784">
        <v>1599200</v>
      </c>
      <c r="SV784">
        <v>1279500</v>
      </c>
      <c r="SW784">
        <v>965700</v>
      </c>
      <c r="SX784">
        <v>981000</v>
      </c>
      <c r="SY784">
        <v>1341600</v>
      </c>
      <c r="SZ784">
        <v>1601500</v>
      </c>
      <c r="TA784">
        <v>4174800</v>
      </c>
      <c r="TB784">
        <v>515100</v>
      </c>
      <c r="TC784">
        <v>186500</v>
      </c>
      <c r="TD784">
        <v>54900</v>
      </c>
      <c r="TE784">
        <v>1331300</v>
      </c>
      <c r="TF784">
        <v>394100</v>
      </c>
      <c r="TG784">
        <v>39300</v>
      </c>
      <c r="TH784">
        <v>25700</v>
      </c>
      <c r="TI784">
        <v>532100</v>
      </c>
      <c r="TJ784">
        <v>555600</v>
      </c>
      <c r="TK784">
        <v>540200</v>
      </c>
      <c r="TL784">
        <v>571500</v>
      </c>
      <c r="TM784">
        <v>3150000</v>
      </c>
      <c r="TN784">
        <v>381600</v>
      </c>
      <c r="TO784">
        <v>928900</v>
      </c>
      <c r="TP784">
        <v>354100</v>
      </c>
      <c r="TQ784">
        <v>1144000</v>
      </c>
      <c r="TR784">
        <v>272400</v>
      </c>
      <c r="TS784">
        <v>68700</v>
      </c>
      <c r="TT784">
        <v>8082000</v>
      </c>
      <c r="TU784">
        <v>6016800</v>
      </c>
      <c r="TV784">
        <v>20200</v>
      </c>
      <c r="TW784">
        <v>2807500</v>
      </c>
      <c r="TX784">
        <v>1798600</v>
      </c>
      <c r="TY784">
        <v>1362900</v>
      </c>
      <c r="TZ784">
        <v>711500</v>
      </c>
      <c r="UA784">
        <v>297500</v>
      </c>
      <c r="UB784">
        <v>800200</v>
      </c>
      <c r="UC784">
        <v>2388900</v>
      </c>
      <c r="UD784">
        <v>2065000</v>
      </c>
      <c r="UE784">
        <v>1393400</v>
      </c>
      <c r="UF784">
        <v>644500</v>
      </c>
      <c r="UG784">
        <v>27100</v>
      </c>
      <c r="UH784">
        <v>16169000</v>
      </c>
      <c r="UI784">
        <v>6664400</v>
      </c>
      <c r="UJ784">
        <v>1155500</v>
      </c>
      <c r="UK784">
        <v>807600</v>
      </c>
      <c r="UL784">
        <v>1228900</v>
      </c>
      <c r="UM784">
        <v>117700</v>
      </c>
      <c r="UN784">
        <v>1123900</v>
      </c>
      <c r="UO784">
        <v>753600</v>
      </c>
      <c r="UP784">
        <v>543100</v>
      </c>
      <c r="UQ784">
        <v>428000</v>
      </c>
      <c r="UR784">
        <v>506100</v>
      </c>
      <c r="US784">
        <v>1732900</v>
      </c>
      <c r="UT784">
        <v>7771200</v>
      </c>
      <c r="UU784">
        <v>7449200</v>
      </c>
      <c r="UV784">
        <v>317200</v>
      </c>
      <c r="UW784">
        <v>111000</v>
      </c>
      <c r="UX784">
        <v>3374600</v>
      </c>
      <c r="UY784">
        <v>2275800</v>
      </c>
      <c r="UZ784">
        <v>755700</v>
      </c>
      <c r="VA784">
        <v>230900</v>
      </c>
      <c r="VB784">
        <v>717000</v>
      </c>
      <c r="VC784">
        <v>1650200</v>
      </c>
      <c r="VD784">
        <v>292700</v>
      </c>
      <c r="VE784">
        <v>322000</v>
      </c>
      <c r="VF784">
        <v>16976000</v>
      </c>
      <c r="VG784">
        <v>2731200</v>
      </c>
      <c r="VH784">
        <v>14244500</v>
      </c>
      <c r="VI784">
        <v>11889800</v>
      </c>
      <c r="VJ784">
        <v>4864900</v>
      </c>
      <c r="VK784">
        <v>1976200</v>
      </c>
      <c r="VL784">
        <v>747600</v>
      </c>
      <c r="VM784">
        <v>510200</v>
      </c>
      <c r="VN784">
        <v>505100</v>
      </c>
      <c r="VO784">
        <v>183400</v>
      </c>
      <c r="VP784">
        <v>745700</v>
      </c>
      <c r="VQ784">
        <v>196700</v>
      </c>
      <c r="VR784">
        <v>4229100</v>
      </c>
      <c r="VS784">
        <v>2795800</v>
      </c>
      <c r="VT784">
        <v>1576400</v>
      </c>
      <c r="VU784">
        <v>486300</v>
      </c>
      <c r="VV784">
        <v>568100</v>
      </c>
      <c r="VW784">
        <v>165000</v>
      </c>
      <c r="VX784">
        <v>1089300</v>
      </c>
      <c r="VY784">
        <v>128699.99999999999</v>
      </c>
      <c r="VZ784">
        <v>379800</v>
      </c>
      <c r="WA784">
        <v>756900</v>
      </c>
      <c r="WB784">
        <v>12284000</v>
      </c>
      <c r="WC784">
        <v>1818900</v>
      </c>
      <c r="WD784">
        <v>371300</v>
      </c>
      <c r="WE784">
        <v>114700</v>
      </c>
      <c r="WF784">
        <v>1332900</v>
      </c>
      <c r="WG784">
        <v>10465400</v>
      </c>
      <c r="WH784">
        <v>1774300</v>
      </c>
      <c r="WI784">
        <v>8691100</v>
      </c>
      <c r="WJ784">
        <v>5404000</v>
      </c>
      <c r="WK784">
        <v>1230000</v>
      </c>
      <c r="WL784">
        <v>1267900</v>
      </c>
      <c r="WM784">
        <v>2906500</v>
      </c>
      <c r="WN784">
        <v>21535000</v>
      </c>
      <c r="WO784">
        <v>2728000</v>
      </c>
      <c r="WP784">
        <v>1933900</v>
      </c>
      <c r="WQ784">
        <v>794100</v>
      </c>
      <c r="WR784">
        <v>4988000</v>
      </c>
      <c r="WS784">
        <v>2255000</v>
      </c>
      <c r="WT784">
        <v>2732600</v>
      </c>
      <c r="WU784">
        <v>13819000</v>
      </c>
      <c r="WV784">
        <v>7702500</v>
      </c>
      <c r="WW784">
        <v>6116400</v>
      </c>
    </row>
    <row r="785" spans="1:621" x14ac:dyDescent="0.45">
      <c r="A785" s="1"/>
      <c r="C785" s="1">
        <v>37956</v>
      </c>
      <c r="D785">
        <v>1048000</v>
      </c>
      <c r="E785">
        <v>4510000</v>
      </c>
      <c r="F785">
        <v>3462000</v>
      </c>
      <c r="G785">
        <v>2648000</v>
      </c>
      <c r="H785">
        <v>805000</v>
      </c>
      <c r="I785">
        <v>785000</v>
      </c>
      <c r="J785">
        <v>2352000</v>
      </c>
      <c r="K785">
        <v>693000</v>
      </c>
      <c r="L785">
        <v>54.1</v>
      </c>
      <c r="M785">
        <v>12.6</v>
      </c>
      <c r="N785">
        <v>41.5</v>
      </c>
      <c r="O785">
        <v>9.4</v>
      </c>
      <c r="P785">
        <v>28.2</v>
      </c>
      <c r="Q785">
        <v>8.3000000000000007</v>
      </c>
      <c r="R785">
        <v>3.1</v>
      </c>
      <c r="S785">
        <v>0.5</v>
      </c>
      <c r="T785">
        <v>1.6</v>
      </c>
      <c r="U785">
        <v>0.5</v>
      </c>
      <c r="V785">
        <v>2554000</v>
      </c>
      <c r="W785">
        <v>2455000</v>
      </c>
      <c r="X785">
        <v>3366000</v>
      </c>
      <c r="Y785">
        <v>1435000</v>
      </c>
      <c r="Z785">
        <v>1931000</v>
      </c>
      <c r="AA785">
        <v>19.8</v>
      </c>
      <c r="AB785">
        <v>10.4</v>
      </c>
      <c r="AC785">
        <v>30.5</v>
      </c>
      <c r="AD785">
        <v>29.3</v>
      </c>
      <c r="AE785">
        <v>40.200000000000003</v>
      </c>
      <c r="AF785">
        <v>17.100000000000001</v>
      </c>
      <c r="AG785">
        <v>23.1</v>
      </c>
      <c r="AH785">
        <v>109453000</v>
      </c>
      <c r="AI785">
        <v>131367000</v>
      </c>
      <c r="AJ785">
        <v>21606000</v>
      </c>
      <c r="AK785">
        <v>573000</v>
      </c>
      <c r="AL785">
        <v>69300</v>
      </c>
      <c r="AM785">
        <v>504000</v>
      </c>
      <c r="AN785">
        <v>117700</v>
      </c>
      <c r="AO785">
        <v>200400</v>
      </c>
      <c r="AP785">
        <v>69400</v>
      </c>
      <c r="AQ785">
        <v>26000</v>
      </c>
      <c r="AR785">
        <v>105000</v>
      </c>
      <c r="AS785">
        <v>185900</v>
      </c>
      <c r="AT785">
        <v>6729000</v>
      </c>
      <c r="AU785">
        <v>1582600</v>
      </c>
      <c r="AV785">
        <v>860000</v>
      </c>
      <c r="AW785">
        <v>722600</v>
      </c>
      <c r="AX785">
        <v>867000</v>
      </c>
      <c r="AY785">
        <v>4279400</v>
      </c>
      <c r="AZ785">
        <v>2006500</v>
      </c>
      <c r="BA785">
        <v>2272900</v>
      </c>
      <c r="BB785">
        <v>14304000</v>
      </c>
      <c r="BC785">
        <v>8866000</v>
      </c>
      <c r="BD785">
        <v>539700</v>
      </c>
      <c r="BE785">
        <v>487300</v>
      </c>
      <c r="BF785">
        <v>467500</v>
      </c>
      <c r="BG785">
        <v>1474800</v>
      </c>
      <c r="BH785">
        <v>1135200</v>
      </c>
      <c r="BI785">
        <v>1321300</v>
      </c>
      <c r="BJ785">
        <v>213800</v>
      </c>
      <c r="BK785">
        <v>143100</v>
      </c>
      <c r="BL785">
        <v>450200</v>
      </c>
      <c r="BM785">
        <v>432300</v>
      </c>
      <c r="BN785">
        <v>81900</v>
      </c>
      <c r="BO785">
        <v>451200</v>
      </c>
      <c r="BP785">
        <v>1770100</v>
      </c>
      <c r="BQ785">
        <v>1124500</v>
      </c>
      <c r="BR785">
        <v>570000</v>
      </c>
      <c r="BS785">
        <v>648600</v>
      </c>
      <c r="BT785">
        <v>5438000</v>
      </c>
      <c r="BU785">
        <v>1510000</v>
      </c>
      <c r="BV785">
        <v>242300</v>
      </c>
      <c r="BW785">
        <v>180500</v>
      </c>
      <c r="BX785">
        <v>286200</v>
      </c>
      <c r="BY785">
        <v>504700</v>
      </c>
      <c r="BZ785">
        <v>673400</v>
      </c>
      <c r="CA785">
        <v>109900</v>
      </c>
      <c r="CB785">
        <v>891100</v>
      </c>
      <c r="CC785">
        <v>803400</v>
      </c>
      <c r="CD785">
        <v>236600</v>
      </c>
      <c r="CE785">
        <v>87847000</v>
      </c>
      <c r="CF785">
        <v>25816000</v>
      </c>
      <c r="CG785">
        <v>5556300</v>
      </c>
      <c r="CH785">
        <v>3035700</v>
      </c>
      <c r="CI785">
        <v>2076699.9999999998</v>
      </c>
      <c r="CJ785">
        <v>443900</v>
      </c>
      <c r="CK785">
        <v>15476700</v>
      </c>
      <c r="CL785">
        <v>1890000</v>
      </c>
      <c r="CM785">
        <v>1255200</v>
      </c>
      <c r="CN785">
        <v>150200</v>
      </c>
      <c r="CO785">
        <v>484600</v>
      </c>
      <c r="CP785">
        <v>1185700</v>
      </c>
      <c r="CQ785">
        <v>2923900</v>
      </c>
      <c r="CR785">
        <v>1209000</v>
      </c>
      <c r="CS785">
        <v>590900</v>
      </c>
      <c r="CT785">
        <v>618100</v>
      </c>
      <c r="CU785">
        <v>3145100</v>
      </c>
      <c r="CV785">
        <v>1789600</v>
      </c>
      <c r="CW785">
        <v>1355500</v>
      </c>
      <c r="CX785">
        <v>984100</v>
      </c>
      <c r="CY785">
        <v>980800</v>
      </c>
      <c r="CZ785">
        <v>1461900</v>
      </c>
      <c r="DA785">
        <v>1696200</v>
      </c>
      <c r="DB785">
        <v>4213800</v>
      </c>
      <c r="DC785">
        <v>517100</v>
      </c>
      <c r="DD785">
        <v>187700</v>
      </c>
      <c r="DE785">
        <v>53600</v>
      </c>
      <c r="DF785">
        <v>1339000</v>
      </c>
      <c r="DG785">
        <v>409900</v>
      </c>
      <c r="DH785">
        <v>39300</v>
      </c>
      <c r="DI785">
        <v>21500</v>
      </c>
      <c r="DJ785">
        <v>534300</v>
      </c>
      <c r="DK785">
        <v>568000</v>
      </c>
      <c r="DL785">
        <v>543400</v>
      </c>
      <c r="DM785">
        <v>569600</v>
      </c>
      <c r="DN785">
        <v>3165000</v>
      </c>
      <c r="DO785">
        <v>392600</v>
      </c>
      <c r="DP785">
        <v>932900</v>
      </c>
      <c r="DQ785">
        <v>357300</v>
      </c>
      <c r="DR785">
        <v>1141900</v>
      </c>
      <c r="DS785">
        <v>271900</v>
      </c>
      <c r="DT785">
        <v>68500</v>
      </c>
      <c r="DU785">
        <v>8074000</v>
      </c>
      <c r="DV785">
        <v>6010600</v>
      </c>
      <c r="DW785">
        <v>20200</v>
      </c>
      <c r="DX785">
        <v>2803100</v>
      </c>
      <c r="DY785">
        <v>1794200</v>
      </c>
      <c r="DZ785">
        <v>1358500</v>
      </c>
      <c r="EA785">
        <v>711400</v>
      </c>
      <c r="EB785">
        <v>297500</v>
      </c>
      <c r="EC785">
        <v>802700</v>
      </c>
      <c r="ED785">
        <v>2384600</v>
      </c>
      <c r="EE785">
        <v>2063199.9999999998</v>
      </c>
      <c r="EF785">
        <v>1395800</v>
      </c>
      <c r="EG785">
        <v>640100</v>
      </c>
      <c r="EH785">
        <v>27300</v>
      </c>
      <c r="EI785">
        <v>16183000</v>
      </c>
      <c r="EJ785">
        <v>6672700</v>
      </c>
      <c r="EK785">
        <v>1155200</v>
      </c>
      <c r="EL785">
        <v>790900</v>
      </c>
      <c r="EM785">
        <v>1228900</v>
      </c>
      <c r="EN785">
        <v>121800</v>
      </c>
      <c r="EO785">
        <v>1133500</v>
      </c>
      <c r="EP785">
        <v>762700</v>
      </c>
      <c r="EQ785">
        <v>543400</v>
      </c>
      <c r="ER785">
        <v>427200</v>
      </c>
      <c r="ES785">
        <v>509100</v>
      </c>
      <c r="ET785">
        <v>1743600</v>
      </c>
      <c r="EU785">
        <v>7766300</v>
      </c>
      <c r="EV785">
        <v>7443900</v>
      </c>
      <c r="EW785">
        <v>316400</v>
      </c>
      <c r="EX785">
        <v>111200</v>
      </c>
      <c r="EY785">
        <v>3435600</v>
      </c>
      <c r="EZ785">
        <v>2333000</v>
      </c>
      <c r="FA785">
        <v>763600</v>
      </c>
      <c r="FB785">
        <v>225800</v>
      </c>
      <c r="FC785">
        <v>721400</v>
      </c>
      <c r="FD785">
        <v>1583800</v>
      </c>
      <c r="FE785">
        <v>286100</v>
      </c>
      <c r="FF785">
        <v>322400</v>
      </c>
      <c r="FG785">
        <v>17181000</v>
      </c>
      <c r="FH785">
        <v>2874300</v>
      </c>
      <c r="FI785">
        <v>14306600</v>
      </c>
      <c r="FJ785">
        <v>11941000</v>
      </c>
      <c r="FK785">
        <v>4896500</v>
      </c>
      <c r="FL785">
        <v>1990900</v>
      </c>
      <c r="FM785">
        <v>750400</v>
      </c>
      <c r="FN785">
        <v>510900</v>
      </c>
      <c r="FO785">
        <v>506900</v>
      </c>
      <c r="FP785">
        <v>184600</v>
      </c>
      <c r="FQ785">
        <v>756800</v>
      </c>
      <c r="FR785">
        <v>196000</v>
      </c>
      <c r="FS785">
        <v>4239600</v>
      </c>
      <c r="FT785">
        <v>2804900</v>
      </c>
      <c r="FU785">
        <v>1578700</v>
      </c>
      <c r="FV785">
        <v>487800</v>
      </c>
      <c r="FW785">
        <v>573100</v>
      </c>
      <c r="FX785">
        <v>165300</v>
      </c>
      <c r="FY785">
        <v>2365600</v>
      </c>
      <c r="FZ785">
        <v>1095100</v>
      </c>
      <c r="GA785">
        <v>129100</v>
      </c>
      <c r="GB785">
        <v>376600</v>
      </c>
      <c r="GC785">
        <v>764800</v>
      </c>
      <c r="GD785">
        <v>12041000</v>
      </c>
      <c r="GE785">
        <v>1682600</v>
      </c>
      <c r="GF785">
        <v>358200</v>
      </c>
      <c r="GG785">
        <v>110700</v>
      </c>
      <c r="GH785">
        <v>1213700</v>
      </c>
      <c r="GI785">
        <v>10358300</v>
      </c>
      <c r="GJ785">
        <v>1715700</v>
      </c>
      <c r="GK785">
        <v>8642600</v>
      </c>
      <c r="GL785">
        <v>5387000</v>
      </c>
      <c r="GM785">
        <v>1218100</v>
      </c>
      <c r="GN785">
        <v>1264100</v>
      </c>
      <c r="GO785">
        <v>2904900</v>
      </c>
      <c r="GP785">
        <v>21914000</v>
      </c>
      <c r="GQ785">
        <v>2751000</v>
      </c>
      <c r="GR785">
        <v>1934300</v>
      </c>
      <c r="GS785">
        <v>816200</v>
      </c>
      <c r="GT785">
        <v>5084000</v>
      </c>
      <c r="GU785">
        <v>2367400</v>
      </c>
      <c r="GV785">
        <v>2716400</v>
      </c>
      <c r="GW785">
        <v>14079000</v>
      </c>
      <c r="GX785">
        <v>8026500</v>
      </c>
      <c r="GY785">
        <v>6052800</v>
      </c>
      <c r="IO785">
        <v>146729000</v>
      </c>
      <c r="IP785">
        <v>65.900000000000006</v>
      </c>
      <c r="IQ785">
        <v>138411000</v>
      </c>
      <c r="IR785">
        <v>62.2</v>
      </c>
      <c r="IS785">
        <v>8317000</v>
      </c>
      <c r="IT785">
        <v>5.7</v>
      </c>
      <c r="IU785">
        <v>75780000</v>
      </c>
      <c r="IV785">
        <v>4695000</v>
      </c>
      <c r="IW785">
        <v>78683000</v>
      </c>
      <c r="IX785">
        <v>73.5</v>
      </c>
      <c r="IY785">
        <v>74149000</v>
      </c>
      <c r="IZ785">
        <v>69.2</v>
      </c>
      <c r="JA785">
        <v>4534000</v>
      </c>
      <c r="JB785">
        <v>5.8</v>
      </c>
      <c r="JC785">
        <v>28440000</v>
      </c>
      <c r="JD785">
        <v>75076000</v>
      </c>
      <c r="JE785">
        <v>75.900000000000006</v>
      </c>
      <c r="JF785">
        <v>71170000</v>
      </c>
      <c r="JG785">
        <v>71.900000000000006</v>
      </c>
      <c r="JH785">
        <v>3905000</v>
      </c>
      <c r="JI785">
        <v>5.2</v>
      </c>
      <c r="JJ785">
        <v>23851000</v>
      </c>
      <c r="JK785">
        <v>7044000</v>
      </c>
      <c r="JL785">
        <v>5.0999999999999996</v>
      </c>
      <c r="JM785">
        <v>131367000</v>
      </c>
      <c r="JN785">
        <v>109453000</v>
      </c>
      <c r="JO785">
        <v>21606000</v>
      </c>
      <c r="JP785">
        <v>573000</v>
      </c>
      <c r="JQ785">
        <v>69300</v>
      </c>
      <c r="JR785">
        <v>504000</v>
      </c>
      <c r="JS785">
        <v>117700</v>
      </c>
      <c r="JT785">
        <v>200400</v>
      </c>
      <c r="JU785">
        <v>69400</v>
      </c>
      <c r="JV785">
        <v>26000</v>
      </c>
      <c r="JW785">
        <v>105000</v>
      </c>
      <c r="JX785">
        <v>185900</v>
      </c>
      <c r="JY785">
        <v>6729000</v>
      </c>
      <c r="JZ785">
        <v>1582600</v>
      </c>
      <c r="KA785">
        <v>860000</v>
      </c>
      <c r="KB785">
        <v>722600</v>
      </c>
      <c r="KC785">
        <v>867000</v>
      </c>
      <c r="KD785">
        <v>4279400</v>
      </c>
      <c r="KE785">
        <v>2006500</v>
      </c>
      <c r="KF785">
        <v>2272900</v>
      </c>
      <c r="KG785">
        <v>14304000</v>
      </c>
      <c r="KH785">
        <v>8866000</v>
      </c>
      <c r="KI785">
        <v>539700</v>
      </c>
      <c r="KJ785">
        <v>487300</v>
      </c>
      <c r="KK785">
        <v>467500</v>
      </c>
      <c r="KL785">
        <v>1474800</v>
      </c>
      <c r="KM785">
        <v>1135200</v>
      </c>
      <c r="KN785">
        <v>1321300</v>
      </c>
      <c r="KO785">
        <v>213800</v>
      </c>
      <c r="KP785">
        <v>143100</v>
      </c>
      <c r="KQ785">
        <v>450200</v>
      </c>
      <c r="KR785">
        <v>432300</v>
      </c>
      <c r="KS785">
        <v>81900</v>
      </c>
      <c r="KT785">
        <v>451200</v>
      </c>
      <c r="KU785">
        <v>1770100</v>
      </c>
      <c r="KV785">
        <v>1124500</v>
      </c>
      <c r="KW785">
        <v>570000</v>
      </c>
      <c r="KX785">
        <v>648600</v>
      </c>
      <c r="KY785">
        <v>5438000</v>
      </c>
      <c r="KZ785">
        <v>1510000</v>
      </c>
      <c r="LA785">
        <v>242300</v>
      </c>
      <c r="LB785">
        <v>180500</v>
      </c>
      <c r="LC785">
        <v>286200</v>
      </c>
      <c r="LD785">
        <v>504700</v>
      </c>
      <c r="LE785">
        <v>673400</v>
      </c>
      <c r="LF785">
        <v>109900</v>
      </c>
      <c r="LG785">
        <v>891100</v>
      </c>
      <c r="LH785">
        <v>803400</v>
      </c>
      <c r="LI785">
        <v>236600</v>
      </c>
      <c r="LJ785">
        <v>87847000</v>
      </c>
      <c r="LK785">
        <v>25816000</v>
      </c>
      <c r="LL785">
        <v>5556300</v>
      </c>
      <c r="LM785">
        <v>3035700</v>
      </c>
      <c r="LN785">
        <v>2076699.9999999998</v>
      </c>
      <c r="LO785">
        <v>443900</v>
      </c>
      <c r="LP785">
        <v>15476700</v>
      </c>
      <c r="LQ785">
        <v>1890000</v>
      </c>
      <c r="LR785">
        <v>1255200</v>
      </c>
      <c r="LS785">
        <v>150200</v>
      </c>
      <c r="LT785">
        <v>484600</v>
      </c>
      <c r="LU785">
        <v>1185700</v>
      </c>
      <c r="LV785">
        <v>2923900</v>
      </c>
      <c r="LW785">
        <v>1209000</v>
      </c>
      <c r="LX785">
        <v>590900</v>
      </c>
      <c r="LY785">
        <v>618100</v>
      </c>
      <c r="LZ785">
        <v>3145100</v>
      </c>
      <c r="MA785">
        <v>1789600</v>
      </c>
      <c r="MB785">
        <v>1355500</v>
      </c>
      <c r="MC785">
        <v>984100</v>
      </c>
      <c r="MD785">
        <v>980800</v>
      </c>
      <c r="ME785">
        <v>1461900</v>
      </c>
      <c r="MF785">
        <v>1696200</v>
      </c>
      <c r="MG785">
        <v>4213800</v>
      </c>
      <c r="MH785">
        <v>517100</v>
      </c>
      <c r="MI785">
        <v>187700</v>
      </c>
      <c r="MJ785">
        <v>53600</v>
      </c>
      <c r="MK785">
        <v>1339000</v>
      </c>
      <c r="ML785">
        <v>409900</v>
      </c>
      <c r="MM785">
        <v>39300</v>
      </c>
      <c r="MN785">
        <v>21500</v>
      </c>
      <c r="MO785">
        <v>534300</v>
      </c>
      <c r="MP785">
        <v>568000</v>
      </c>
      <c r="MQ785">
        <v>543400</v>
      </c>
      <c r="MR785">
        <v>569600</v>
      </c>
      <c r="MS785">
        <v>3165000</v>
      </c>
      <c r="MT785">
        <v>392600</v>
      </c>
      <c r="MU785">
        <v>932900</v>
      </c>
      <c r="MV785">
        <v>357300</v>
      </c>
      <c r="MW785">
        <v>1141900</v>
      </c>
      <c r="MX785">
        <v>271900</v>
      </c>
      <c r="MY785">
        <v>68500</v>
      </c>
      <c r="MZ785">
        <v>8074000</v>
      </c>
      <c r="NA785">
        <v>6010600</v>
      </c>
      <c r="NB785">
        <v>20200</v>
      </c>
      <c r="NC785">
        <v>2803100</v>
      </c>
      <c r="ND785">
        <v>1794200</v>
      </c>
      <c r="NE785">
        <v>1358500</v>
      </c>
      <c r="NF785">
        <v>711400</v>
      </c>
      <c r="NG785">
        <v>297500</v>
      </c>
      <c r="NH785">
        <v>802700</v>
      </c>
      <c r="NI785">
        <v>2384600</v>
      </c>
      <c r="NJ785">
        <v>2063199.9999999998</v>
      </c>
      <c r="NK785">
        <v>1395800</v>
      </c>
      <c r="NL785">
        <v>640100</v>
      </c>
      <c r="NM785">
        <v>27300</v>
      </c>
      <c r="NN785">
        <v>16183000</v>
      </c>
      <c r="NO785">
        <v>6672700</v>
      </c>
      <c r="NP785">
        <v>1155200</v>
      </c>
      <c r="NQ785">
        <v>790900</v>
      </c>
      <c r="NR785">
        <v>1228900</v>
      </c>
      <c r="NS785">
        <v>121800</v>
      </c>
      <c r="NT785">
        <v>1133500</v>
      </c>
      <c r="NU785">
        <v>762700</v>
      </c>
      <c r="NV785">
        <v>543400</v>
      </c>
      <c r="NW785">
        <v>427200</v>
      </c>
      <c r="NX785">
        <v>509100</v>
      </c>
      <c r="NY785">
        <v>1743600</v>
      </c>
      <c r="NZ785">
        <v>7766300</v>
      </c>
      <c r="OA785">
        <v>7443900</v>
      </c>
      <c r="OB785">
        <v>316400</v>
      </c>
      <c r="OC785">
        <v>111200</v>
      </c>
      <c r="OD785">
        <v>3435600</v>
      </c>
      <c r="OE785">
        <v>2333000</v>
      </c>
      <c r="OF785">
        <v>763600</v>
      </c>
      <c r="OG785">
        <v>225800</v>
      </c>
      <c r="OH785">
        <v>721400</v>
      </c>
      <c r="OI785">
        <v>1583800</v>
      </c>
      <c r="OJ785">
        <v>286100</v>
      </c>
      <c r="OK785">
        <v>322400</v>
      </c>
      <c r="OL785">
        <v>17181000</v>
      </c>
      <c r="OM785">
        <v>2874300</v>
      </c>
      <c r="ON785">
        <v>14306600</v>
      </c>
      <c r="OO785">
        <v>11941000</v>
      </c>
      <c r="OP785">
        <v>4896500</v>
      </c>
      <c r="OQ785">
        <v>1990900</v>
      </c>
      <c r="OR785">
        <v>750400</v>
      </c>
      <c r="OS785">
        <v>510900</v>
      </c>
      <c r="OT785">
        <v>506900</v>
      </c>
      <c r="OU785">
        <v>184600</v>
      </c>
      <c r="OV785">
        <v>756800</v>
      </c>
      <c r="OW785">
        <v>196000</v>
      </c>
      <c r="OX785">
        <v>4239600</v>
      </c>
      <c r="OY785">
        <v>2804900</v>
      </c>
      <c r="OZ785">
        <v>1578700</v>
      </c>
      <c r="PA785">
        <v>487800</v>
      </c>
      <c r="PB785">
        <v>573100</v>
      </c>
      <c r="PC785">
        <v>165300</v>
      </c>
      <c r="PD785">
        <v>2365600</v>
      </c>
      <c r="PE785">
        <v>1095100</v>
      </c>
      <c r="PF785">
        <v>129100</v>
      </c>
      <c r="PG785">
        <v>376600</v>
      </c>
      <c r="PH785">
        <v>764800</v>
      </c>
      <c r="PI785">
        <v>12041000</v>
      </c>
      <c r="PJ785">
        <v>1682600</v>
      </c>
      <c r="PK785">
        <v>358200</v>
      </c>
      <c r="PL785">
        <v>110700</v>
      </c>
      <c r="PM785">
        <v>1213700</v>
      </c>
      <c r="PN785">
        <v>10358300</v>
      </c>
      <c r="PO785">
        <v>1715700</v>
      </c>
      <c r="PP785">
        <v>8642600</v>
      </c>
      <c r="PQ785">
        <v>5387000</v>
      </c>
      <c r="PR785">
        <v>1218100</v>
      </c>
      <c r="PS785">
        <v>1264100</v>
      </c>
      <c r="PT785">
        <v>2904900</v>
      </c>
      <c r="PU785">
        <v>21914000</v>
      </c>
      <c r="PV785">
        <v>2751000</v>
      </c>
      <c r="PW785">
        <v>1934300</v>
      </c>
      <c r="PX785">
        <v>816200</v>
      </c>
      <c r="PY785">
        <v>5084000</v>
      </c>
      <c r="PZ785">
        <v>2367400</v>
      </c>
      <c r="QA785">
        <v>2716400</v>
      </c>
      <c r="QB785">
        <v>14079000</v>
      </c>
      <c r="QC785">
        <v>8026500</v>
      </c>
      <c r="QD785">
        <v>6052800</v>
      </c>
      <c r="QE785">
        <v>9.8000000000000007</v>
      </c>
      <c r="QF785">
        <v>2357600</v>
      </c>
      <c r="QG785">
        <v>130589000</v>
      </c>
      <c r="QH785">
        <v>109043000</v>
      </c>
      <c r="QI785">
        <v>21701000</v>
      </c>
      <c r="QJ785">
        <v>575000</v>
      </c>
      <c r="QK785">
        <v>68600</v>
      </c>
      <c r="QL785">
        <v>506200</v>
      </c>
      <c r="QM785">
        <v>118400</v>
      </c>
      <c r="QN785">
        <v>202600</v>
      </c>
      <c r="QO785">
        <v>68900</v>
      </c>
      <c r="QP785">
        <v>26300</v>
      </c>
      <c r="QQ785">
        <v>107400</v>
      </c>
      <c r="QR785">
        <v>185200</v>
      </c>
      <c r="QS785">
        <v>6827000</v>
      </c>
      <c r="QT785">
        <v>1590300</v>
      </c>
      <c r="QU785">
        <v>863300</v>
      </c>
      <c r="QV785">
        <v>727000</v>
      </c>
      <c r="QW785">
        <v>903400</v>
      </c>
      <c r="QX785">
        <v>4332800</v>
      </c>
      <c r="QY785">
        <v>2034200</v>
      </c>
      <c r="QZ785">
        <v>2298600</v>
      </c>
      <c r="RA785">
        <v>14299000</v>
      </c>
      <c r="RB785">
        <v>8857000</v>
      </c>
      <c r="RC785">
        <v>541900</v>
      </c>
      <c r="RD785">
        <v>492100</v>
      </c>
      <c r="RE785">
        <v>466900</v>
      </c>
      <c r="RF785">
        <v>1472800</v>
      </c>
      <c r="RG785">
        <v>1134700</v>
      </c>
      <c r="RH785">
        <v>1318800</v>
      </c>
      <c r="RI785">
        <v>214000</v>
      </c>
      <c r="RJ785">
        <v>142400</v>
      </c>
      <c r="RK785">
        <v>449400</v>
      </c>
      <c r="RL785">
        <v>431800</v>
      </c>
      <c r="RM785">
        <v>81300</v>
      </c>
      <c r="RN785">
        <v>450600</v>
      </c>
      <c r="RO785">
        <v>1760800</v>
      </c>
      <c r="RP785">
        <v>1116500</v>
      </c>
      <c r="RQ785">
        <v>570000</v>
      </c>
      <c r="RR785">
        <v>648000</v>
      </c>
      <c r="RS785">
        <v>5442000</v>
      </c>
      <c r="RT785">
        <v>1507800</v>
      </c>
      <c r="RU785">
        <v>243400</v>
      </c>
      <c r="RV785">
        <v>181600</v>
      </c>
      <c r="RW785">
        <v>288600</v>
      </c>
      <c r="RX785">
        <v>504500</v>
      </c>
      <c r="RY785">
        <v>670200</v>
      </c>
      <c r="RZ785">
        <v>111800</v>
      </c>
      <c r="SA785">
        <v>891500</v>
      </c>
      <c r="SB785">
        <v>804300</v>
      </c>
      <c r="SC785">
        <v>238500</v>
      </c>
      <c r="SD785">
        <v>87342000</v>
      </c>
      <c r="SE785">
        <v>25183000</v>
      </c>
      <c r="SF785">
        <v>5549800</v>
      </c>
      <c r="SG785">
        <v>3032800</v>
      </c>
      <c r="SH785">
        <v>2074699.9999999998</v>
      </c>
      <c r="SI785">
        <v>442300</v>
      </c>
      <c r="SJ785">
        <v>14901300</v>
      </c>
      <c r="SK785">
        <v>1898900</v>
      </c>
      <c r="SL785">
        <v>1259000</v>
      </c>
      <c r="SM785">
        <v>156000</v>
      </c>
      <c r="SN785">
        <v>483900</v>
      </c>
      <c r="SO785">
        <v>1210600</v>
      </c>
      <c r="SP785">
        <v>2883700</v>
      </c>
      <c r="SQ785">
        <v>1145300</v>
      </c>
      <c r="SR785">
        <v>566100</v>
      </c>
      <c r="SS785">
        <v>579200</v>
      </c>
      <c r="ST785">
        <v>2880700</v>
      </c>
      <c r="SU785">
        <v>1598100</v>
      </c>
      <c r="SV785">
        <v>1282600</v>
      </c>
      <c r="SW785">
        <v>966600</v>
      </c>
      <c r="SX785">
        <v>979100</v>
      </c>
      <c r="SY785">
        <v>1338400</v>
      </c>
      <c r="SZ785">
        <v>1598000</v>
      </c>
      <c r="TA785">
        <v>4161600.0000000005</v>
      </c>
      <c r="TB785">
        <v>517299.99999999994</v>
      </c>
      <c r="TC785">
        <v>187000</v>
      </c>
      <c r="TD785">
        <v>55000</v>
      </c>
      <c r="TE785">
        <v>1335400</v>
      </c>
      <c r="TF785">
        <v>393700</v>
      </c>
      <c r="TG785">
        <v>39200</v>
      </c>
      <c r="TH785">
        <v>25700</v>
      </c>
      <c r="TI785">
        <v>531400</v>
      </c>
      <c r="TJ785">
        <v>542600</v>
      </c>
      <c r="TK785">
        <v>534300</v>
      </c>
      <c r="TL785">
        <v>570500</v>
      </c>
      <c r="TM785">
        <v>3150000</v>
      </c>
      <c r="TN785">
        <v>385300</v>
      </c>
      <c r="TO785">
        <v>928600</v>
      </c>
      <c r="TP785">
        <v>354700</v>
      </c>
      <c r="TQ785">
        <v>1141500</v>
      </c>
      <c r="TR785">
        <v>271200</v>
      </c>
      <c r="TS785">
        <v>68700</v>
      </c>
      <c r="TT785">
        <v>8076000</v>
      </c>
      <c r="TU785">
        <v>6008500</v>
      </c>
      <c r="TV785">
        <v>20300</v>
      </c>
      <c r="TW785">
        <v>2802800</v>
      </c>
      <c r="TX785">
        <v>1795600</v>
      </c>
      <c r="TY785">
        <v>1359700</v>
      </c>
      <c r="TZ785">
        <v>710600</v>
      </c>
      <c r="UA785">
        <v>296600</v>
      </c>
      <c r="UB785">
        <v>802400</v>
      </c>
      <c r="UC785">
        <v>2383000</v>
      </c>
      <c r="UD785">
        <v>2067900</v>
      </c>
      <c r="UE785">
        <v>1396900</v>
      </c>
      <c r="UF785">
        <v>644000</v>
      </c>
      <c r="UG785">
        <v>27000</v>
      </c>
      <c r="UH785">
        <v>16195000</v>
      </c>
      <c r="UI785">
        <v>6664600</v>
      </c>
      <c r="UJ785">
        <v>1152500</v>
      </c>
      <c r="UK785">
        <v>800200</v>
      </c>
      <c r="UL785">
        <v>1232900</v>
      </c>
      <c r="UM785">
        <v>120700</v>
      </c>
      <c r="UN785">
        <v>1127800</v>
      </c>
      <c r="UO785">
        <v>756800</v>
      </c>
      <c r="UP785">
        <v>544900</v>
      </c>
      <c r="UQ785">
        <v>426600</v>
      </c>
      <c r="UR785">
        <v>502200</v>
      </c>
      <c r="US785">
        <v>1735800</v>
      </c>
      <c r="UT785">
        <v>7794700</v>
      </c>
      <c r="UU785">
        <v>7471400</v>
      </c>
      <c r="UV785">
        <v>318100</v>
      </c>
      <c r="UW785">
        <v>111500</v>
      </c>
      <c r="UX785">
        <v>3399200</v>
      </c>
      <c r="UY785">
        <v>2294700</v>
      </c>
      <c r="UZ785">
        <v>752400</v>
      </c>
      <c r="VA785">
        <v>229800</v>
      </c>
      <c r="VB785">
        <v>715000</v>
      </c>
      <c r="VC785">
        <v>1655100</v>
      </c>
      <c r="VD785">
        <v>290300</v>
      </c>
      <c r="VE785">
        <v>323300</v>
      </c>
      <c r="VF785">
        <v>17015000</v>
      </c>
      <c r="VG785">
        <v>2738100</v>
      </c>
      <c r="VH785">
        <v>14276900</v>
      </c>
      <c r="VI785">
        <v>11919300</v>
      </c>
      <c r="VJ785">
        <v>4883100</v>
      </c>
      <c r="VK785">
        <v>1982300</v>
      </c>
      <c r="VL785">
        <v>749800</v>
      </c>
      <c r="VM785">
        <v>510100</v>
      </c>
      <c r="VN785">
        <v>505800</v>
      </c>
      <c r="VO785">
        <v>184800</v>
      </c>
      <c r="VP785">
        <v>753800</v>
      </c>
      <c r="VQ785">
        <v>196300</v>
      </c>
      <c r="VR785">
        <v>4237200</v>
      </c>
      <c r="VS785">
        <v>2799000</v>
      </c>
      <c r="VT785">
        <v>1575400</v>
      </c>
      <c r="VU785">
        <v>487000</v>
      </c>
      <c r="VV785">
        <v>571300</v>
      </c>
      <c r="VW785">
        <v>165300</v>
      </c>
      <c r="VX785">
        <v>1095400</v>
      </c>
      <c r="VY785">
        <v>129000</v>
      </c>
      <c r="VZ785">
        <v>378200</v>
      </c>
      <c r="WA785">
        <v>755100</v>
      </c>
      <c r="WB785">
        <v>12320000</v>
      </c>
      <c r="WC785">
        <v>1828100</v>
      </c>
      <c r="WD785">
        <v>371700</v>
      </c>
      <c r="WE785">
        <v>115200</v>
      </c>
      <c r="WF785">
        <v>1341200</v>
      </c>
      <c r="WG785">
        <v>10492000</v>
      </c>
      <c r="WH785">
        <v>1779500</v>
      </c>
      <c r="WI785">
        <v>8712500</v>
      </c>
      <c r="WJ785">
        <v>5403000</v>
      </c>
      <c r="WK785">
        <v>1225500</v>
      </c>
      <c r="WL785">
        <v>1265900</v>
      </c>
      <c r="WM785">
        <v>2911400</v>
      </c>
      <c r="WN785">
        <v>21546000</v>
      </c>
      <c r="WO785">
        <v>2740000</v>
      </c>
      <c r="WP785">
        <v>1941500</v>
      </c>
      <c r="WQ785">
        <v>798700</v>
      </c>
      <c r="WR785">
        <v>4981000</v>
      </c>
      <c r="WS785">
        <v>2249800</v>
      </c>
      <c r="WT785">
        <v>2731600</v>
      </c>
      <c r="WU785">
        <v>13825000</v>
      </c>
      <c r="WV785">
        <v>7703100</v>
      </c>
      <c r="WW785">
        <v>6121500</v>
      </c>
    </row>
    <row r="786" spans="1:621" x14ac:dyDescent="0.45">
      <c r="A786" s="1"/>
      <c r="C786" s="1">
        <v>37987</v>
      </c>
      <c r="D786">
        <v>1032000</v>
      </c>
      <c r="E786">
        <v>4383000</v>
      </c>
      <c r="F786">
        <v>3351000</v>
      </c>
      <c r="G786">
        <v>2583000</v>
      </c>
      <c r="H786">
        <v>784000</v>
      </c>
      <c r="I786">
        <v>817000</v>
      </c>
      <c r="J786">
        <v>2550000</v>
      </c>
      <c r="K786">
        <v>676000</v>
      </c>
      <c r="L786">
        <v>52</v>
      </c>
      <c r="M786">
        <v>12.2</v>
      </c>
      <c r="N786">
        <v>39.799999999999997</v>
      </c>
      <c r="O786">
        <v>9.6999999999999993</v>
      </c>
      <c r="P786">
        <v>30.3</v>
      </c>
      <c r="Q786">
        <v>8</v>
      </c>
      <c r="R786">
        <v>3</v>
      </c>
      <c r="S786">
        <v>0.6</v>
      </c>
      <c r="T786">
        <v>1.7</v>
      </c>
      <c r="U786">
        <v>0.5</v>
      </c>
      <c r="V786">
        <v>2685000</v>
      </c>
      <c r="W786">
        <v>2369000</v>
      </c>
      <c r="X786">
        <v>3364000</v>
      </c>
      <c r="Y786">
        <v>1453000</v>
      </c>
      <c r="Z786">
        <v>1911000</v>
      </c>
      <c r="AA786">
        <v>19.899999999999999</v>
      </c>
      <c r="AB786">
        <v>10.6</v>
      </c>
      <c r="AC786">
        <v>31.9</v>
      </c>
      <c r="AD786">
        <v>28.1</v>
      </c>
      <c r="AE786">
        <v>40</v>
      </c>
      <c r="AF786">
        <v>17.3</v>
      </c>
      <c r="AG786">
        <v>22.7</v>
      </c>
      <c r="AH786">
        <v>107266000</v>
      </c>
      <c r="AI786">
        <v>128709000</v>
      </c>
      <c r="AJ786">
        <v>21161000</v>
      </c>
      <c r="AK786">
        <v>559000</v>
      </c>
      <c r="AL786">
        <v>65400.000000000007</v>
      </c>
      <c r="AM786">
        <v>493800</v>
      </c>
      <c r="AN786">
        <v>119600</v>
      </c>
      <c r="AO786">
        <v>191700</v>
      </c>
      <c r="AP786">
        <v>68000</v>
      </c>
      <c r="AQ786">
        <v>26600</v>
      </c>
      <c r="AR786">
        <v>97100</v>
      </c>
      <c r="AS786">
        <v>182500</v>
      </c>
      <c r="AT786">
        <v>6431000</v>
      </c>
      <c r="AU786">
        <v>1535000</v>
      </c>
      <c r="AV786">
        <v>834300</v>
      </c>
      <c r="AW786">
        <v>700700</v>
      </c>
      <c r="AX786">
        <v>796300</v>
      </c>
      <c r="AY786">
        <v>4100000</v>
      </c>
      <c r="AZ786">
        <v>1938600</v>
      </c>
      <c r="BA786">
        <v>2161400</v>
      </c>
      <c r="BB786">
        <v>14171000</v>
      </c>
      <c r="BC786">
        <v>8798000</v>
      </c>
      <c r="BD786">
        <v>531900</v>
      </c>
      <c r="BE786">
        <v>479800</v>
      </c>
      <c r="BF786">
        <v>464100</v>
      </c>
      <c r="BG786">
        <v>1470300</v>
      </c>
      <c r="BH786">
        <v>1128500</v>
      </c>
      <c r="BI786">
        <v>1316100</v>
      </c>
      <c r="BJ786">
        <v>213800</v>
      </c>
      <c r="BK786">
        <v>143800</v>
      </c>
      <c r="BL786">
        <v>447000</v>
      </c>
      <c r="BM786">
        <v>431100</v>
      </c>
      <c r="BN786">
        <v>80400</v>
      </c>
      <c r="BO786">
        <v>448000</v>
      </c>
      <c r="BP786">
        <v>1750300</v>
      </c>
      <c r="BQ786">
        <v>1106000</v>
      </c>
      <c r="BR786">
        <v>566100</v>
      </c>
      <c r="BS786">
        <v>643300</v>
      </c>
      <c r="BT786">
        <v>5373000</v>
      </c>
      <c r="BU786">
        <v>1476600</v>
      </c>
      <c r="BV786">
        <v>240400</v>
      </c>
      <c r="BW786">
        <v>180700</v>
      </c>
      <c r="BX786">
        <v>281000</v>
      </c>
      <c r="BY786">
        <v>500700</v>
      </c>
      <c r="BZ786">
        <v>666300</v>
      </c>
      <c r="CA786">
        <v>109900</v>
      </c>
      <c r="CB786">
        <v>885400</v>
      </c>
      <c r="CC786">
        <v>798900</v>
      </c>
      <c r="CD786">
        <v>232600</v>
      </c>
      <c r="CE786">
        <v>86105000</v>
      </c>
      <c r="CF786">
        <v>25075000</v>
      </c>
      <c r="CG786">
        <v>5520400</v>
      </c>
      <c r="CH786">
        <v>3025200</v>
      </c>
      <c r="CI786">
        <v>2054500</v>
      </c>
      <c r="CJ786">
        <v>440700</v>
      </c>
      <c r="CK786">
        <v>14832400</v>
      </c>
      <c r="CL786">
        <v>1872900</v>
      </c>
      <c r="CM786">
        <v>1249800</v>
      </c>
      <c r="CN786">
        <v>145900</v>
      </c>
      <c r="CO786">
        <v>477200</v>
      </c>
      <c r="CP786">
        <v>1158000</v>
      </c>
      <c r="CQ786">
        <v>2876000</v>
      </c>
      <c r="CR786">
        <v>1157700</v>
      </c>
      <c r="CS786">
        <v>570400</v>
      </c>
      <c r="CT786">
        <v>587300</v>
      </c>
      <c r="CU786">
        <v>2866200</v>
      </c>
      <c r="CV786">
        <v>1596400</v>
      </c>
      <c r="CW786">
        <v>1269800</v>
      </c>
      <c r="CX786">
        <v>968600</v>
      </c>
      <c r="CY786">
        <v>977900</v>
      </c>
      <c r="CZ786">
        <v>1361800</v>
      </c>
      <c r="DA786">
        <v>1593300</v>
      </c>
      <c r="DB786">
        <v>4153700</v>
      </c>
      <c r="DC786">
        <v>508700</v>
      </c>
      <c r="DD786">
        <v>186100</v>
      </c>
      <c r="DE786">
        <v>54000</v>
      </c>
      <c r="DF786">
        <v>1309500</v>
      </c>
      <c r="DG786">
        <v>401600</v>
      </c>
      <c r="DH786">
        <v>38700</v>
      </c>
      <c r="DI786">
        <v>20100</v>
      </c>
      <c r="DJ786">
        <v>530300</v>
      </c>
      <c r="DK786">
        <v>558900</v>
      </c>
      <c r="DL786">
        <v>545800</v>
      </c>
      <c r="DM786">
        <v>568200</v>
      </c>
      <c r="DN786">
        <v>3125000</v>
      </c>
      <c r="DO786">
        <v>377100</v>
      </c>
      <c r="DP786">
        <v>921500</v>
      </c>
      <c r="DQ786">
        <v>353200</v>
      </c>
      <c r="DR786">
        <v>1139700</v>
      </c>
      <c r="DS786">
        <v>265600</v>
      </c>
      <c r="DT786">
        <v>67600</v>
      </c>
      <c r="DU786">
        <v>8025000</v>
      </c>
      <c r="DV786">
        <v>5994800</v>
      </c>
      <c r="DW786">
        <v>20100</v>
      </c>
      <c r="DX786">
        <v>2797900</v>
      </c>
      <c r="DY786">
        <v>1795700</v>
      </c>
      <c r="DZ786">
        <v>1359400</v>
      </c>
      <c r="EA786">
        <v>707700</v>
      </c>
      <c r="EB786">
        <v>294500</v>
      </c>
      <c r="EC786">
        <v>801100</v>
      </c>
      <c r="ED786">
        <v>2375700</v>
      </c>
      <c r="EE786">
        <v>2030200</v>
      </c>
      <c r="EF786">
        <v>1373600</v>
      </c>
      <c r="EG786">
        <v>630400</v>
      </c>
      <c r="EH786">
        <v>26200</v>
      </c>
      <c r="EI786">
        <v>15846000</v>
      </c>
      <c r="EJ786">
        <v>6705600</v>
      </c>
      <c r="EK786">
        <v>1145200</v>
      </c>
      <c r="EL786">
        <v>900000</v>
      </c>
      <c r="EM786">
        <v>1214200</v>
      </c>
      <c r="EN786">
        <v>118600</v>
      </c>
      <c r="EO786">
        <v>1129100</v>
      </c>
      <c r="EP786">
        <v>747200</v>
      </c>
      <c r="EQ786">
        <v>539900</v>
      </c>
      <c r="ER786">
        <v>423000</v>
      </c>
      <c r="ES786">
        <v>488400</v>
      </c>
      <c r="ET786">
        <v>1725400</v>
      </c>
      <c r="EU786">
        <v>7414900</v>
      </c>
      <c r="EV786">
        <v>7101500</v>
      </c>
      <c r="EW786">
        <v>318500</v>
      </c>
      <c r="EX786">
        <v>110900</v>
      </c>
      <c r="EY786">
        <v>3187500</v>
      </c>
      <c r="EZ786">
        <v>2135500</v>
      </c>
      <c r="FA786">
        <v>739600</v>
      </c>
      <c r="FB786">
        <v>224500</v>
      </c>
      <c r="FC786">
        <v>711900</v>
      </c>
      <c r="FD786">
        <v>1514100</v>
      </c>
      <c r="FE786">
        <v>294500</v>
      </c>
      <c r="FF786">
        <v>313400</v>
      </c>
      <c r="FG786">
        <v>16933000</v>
      </c>
      <c r="FH786">
        <v>2670700</v>
      </c>
      <c r="FI786">
        <v>14261900</v>
      </c>
      <c r="FJ786">
        <v>11902500</v>
      </c>
      <c r="FK786">
        <v>4881600</v>
      </c>
      <c r="FL786">
        <v>1982600</v>
      </c>
      <c r="FM786">
        <v>744600</v>
      </c>
      <c r="FN786">
        <v>511700</v>
      </c>
      <c r="FO786">
        <v>508900</v>
      </c>
      <c r="FP786">
        <v>186400</v>
      </c>
      <c r="FQ786">
        <v>752000</v>
      </c>
      <c r="FR786">
        <v>195400</v>
      </c>
      <c r="FS786">
        <v>4230800</v>
      </c>
      <c r="FT786">
        <v>2790100</v>
      </c>
      <c r="FU786">
        <v>1569100</v>
      </c>
      <c r="FV786">
        <v>486400</v>
      </c>
      <c r="FW786">
        <v>569800</v>
      </c>
      <c r="FX786">
        <v>164800</v>
      </c>
      <c r="FY786">
        <v>2359400</v>
      </c>
      <c r="FZ786">
        <v>1099400</v>
      </c>
      <c r="GA786">
        <v>128300.00000000001</v>
      </c>
      <c r="GB786">
        <v>374900</v>
      </c>
      <c r="GC786">
        <v>756800</v>
      </c>
      <c r="GD786">
        <v>11760000</v>
      </c>
      <c r="GE786">
        <v>1628000</v>
      </c>
      <c r="GF786">
        <v>339500</v>
      </c>
      <c r="GG786">
        <v>106600</v>
      </c>
      <c r="GH786">
        <v>1181900</v>
      </c>
      <c r="GI786">
        <v>10131700</v>
      </c>
      <c r="GJ786">
        <v>1686600</v>
      </c>
      <c r="GK786">
        <v>8445100</v>
      </c>
      <c r="GL786">
        <v>5341000</v>
      </c>
      <c r="GM786">
        <v>1216400</v>
      </c>
      <c r="GN786">
        <v>1248600</v>
      </c>
      <c r="GO786">
        <v>2876200</v>
      </c>
      <c r="GP786">
        <v>21443000</v>
      </c>
      <c r="GQ786">
        <v>2707000</v>
      </c>
      <c r="GR786">
        <v>1916300</v>
      </c>
      <c r="GS786">
        <v>790600</v>
      </c>
      <c r="GT786">
        <v>4885000</v>
      </c>
      <c r="GU786">
        <v>2170200</v>
      </c>
      <c r="GV786">
        <v>2715200</v>
      </c>
      <c r="GW786">
        <v>13851000</v>
      </c>
      <c r="GX786">
        <v>7828200</v>
      </c>
      <c r="GY786">
        <v>6022900</v>
      </c>
      <c r="IO786">
        <v>146842000</v>
      </c>
      <c r="IP786">
        <v>66.099999999999994</v>
      </c>
      <c r="IQ786">
        <v>138472000</v>
      </c>
      <c r="IR786">
        <v>62.3</v>
      </c>
      <c r="IS786">
        <v>8370000</v>
      </c>
      <c r="IT786">
        <v>5.7</v>
      </c>
      <c r="IU786">
        <v>75319000</v>
      </c>
      <c r="IV786">
        <v>4769000</v>
      </c>
      <c r="IW786">
        <v>78860000</v>
      </c>
      <c r="IX786">
        <v>73.7</v>
      </c>
      <c r="IY786">
        <v>74332000</v>
      </c>
      <c r="IZ786">
        <v>69.400000000000006</v>
      </c>
      <c r="JA786">
        <v>4528000</v>
      </c>
      <c r="JB786">
        <v>5.7</v>
      </c>
      <c r="JC786">
        <v>28212000</v>
      </c>
      <c r="JD786">
        <v>75196000</v>
      </c>
      <c r="JE786">
        <v>76.099999999999994</v>
      </c>
      <c r="JF786">
        <v>71318000</v>
      </c>
      <c r="JG786">
        <v>72.099999999999994</v>
      </c>
      <c r="JH786">
        <v>3878000</v>
      </c>
      <c r="JI786">
        <v>5.2</v>
      </c>
      <c r="JJ786">
        <v>23669000</v>
      </c>
      <c r="JK786">
        <v>7284000</v>
      </c>
      <c r="JL786">
        <v>5.3</v>
      </c>
      <c r="JM786">
        <v>128709000</v>
      </c>
      <c r="JN786">
        <v>107266000</v>
      </c>
      <c r="JO786">
        <v>21161000</v>
      </c>
      <c r="JP786">
        <v>559000</v>
      </c>
      <c r="JQ786">
        <v>65400.000000000007</v>
      </c>
      <c r="JR786">
        <v>493800</v>
      </c>
      <c r="JS786">
        <v>119600</v>
      </c>
      <c r="JT786">
        <v>191700</v>
      </c>
      <c r="JU786">
        <v>68000</v>
      </c>
      <c r="JV786">
        <v>26600</v>
      </c>
      <c r="JW786">
        <v>97100</v>
      </c>
      <c r="JX786">
        <v>182500</v>
      </c>
      <c r="JY786">
        <v>6431000</v>
      </c>
      <c r="JZ786">
        <v>1535000</v>
      </c>
      <c r="KA786">
        <v>834300</v>
      </c>
      <c r="KB786">
        <v>700700</v>
      </c>
      <c r="KC786">
        <v>796300</v>
      </c>
      <c r="KD786">
        <v>4100000</v>
      </c>
      <c r="KE786">
        <v>1938600</v>
      </c>
      <c r="KF786">
        <v>2161400</v>
      </c>
      <c r="KG786">
        <v>14171000</v>
      </c>
      <c r="KH786">
        <v>8798000</v>
      </c>
      <c r="KI786">
        <v>531900</v>
      </c>
      <c r="KJ786">
        <v>479800</v>
      </c>
      <c r="KK786">
        <v>464100</v>
      </c>
      <c r="KL786">
        <v>1470300</v>
      </c>
      <c r="KM786">
        <v>1128500</v>
      </c>
      <c r="KN786">
        <v>1316100</v>
      </c>
      <c r="KO786">
        <v>213800</v>
      </c>
      <c r="KP786">
        <v>143800</v>
      </c>
      <c r="KQ786">
        <v>447000</v>
      </c>
      <c r="KR786">
        <v>431100</v>
      </c>
      <c r="KS786">
        <v>80400</v>
      </c>
      <c r="KT786">
        <v>448000</v>
      </c>
      <c r="KU786">
        <v>1750300</v>
      </c>
      <c r="KV786">
        <v>1106000</v>
      </c>
      <c r="KW786">
        <v>566100</v>
      </c>
      <c r="KX786">
        <v>643300</v>
      </c>
      <c r="KY786">
        <v>5373000</v>
      </c>
      <c r="KZ786">
        <v>1476600</v>
      </c>
      <c r="LA786">
        <v>240400</v>
      </c>
      <c r="LB786">
        <v>180700</v>
      </c>
      <c r="LC786">
        <v>281000</v>
      </c>
      <c r="LD786">
        <v>500700</v>
      </c>
      <c r="LE786">
        <v>666300</v>
      </c>
      <c r="LF786">
        <v>109900</v>
      </c>
      <c r="LG786">
        <v>885400</v>
      </c>
      <c r="LH786">
        <v>798900</v>
      </c>
      <c r="LI786">
        <v>232600</v>
      </c>
      <c r="LJ786">
        <v>86105000</v>
      </c>
      <c r="LK786">
        <v>25075000</v>
      </c>
      <c r="LL786">
        <v>5520400</v>
      </c>
      <c r="LM786">
        <v>3025200</v>
      </c>
      <c r="LN786">
        <v>2054500</v>
      </c>
      <c r="LO786">
        <v>440700</v>
      </c>
      <c r="LP786">
        <v>14832400</v>
      </c>
      <c r="LQ786">
        <v>1872900</v>
      </c>
      <c r="LR786">
        <v>1249800</v>
      </c>
      <c r="LS786">
        <v>145900</v>
      </c>
      <c r="LT786">
        <v>477200</v>
      </c>
      <c r="LU786">
        <v>1158000</v>
      </c>
      <c r="LV786">
        <v>2876000</v>
      </c>
      <c r="LW786">
        <v>1157700</v>
      </c>
      <c r="LX786">
        <v>570400</v>
      </c>
      <c r="LY786">
        <v>587300</v>
      </c>
      <c r="LZ786">
        <v>2866200</v>
      </c>
      <c r="MA786">
        <v>1596400</v>
      </c>
      <c r="MB786">
        <v>1269800</v>
      </c>
      <c r="MC786">
        <v>968600</v>
      </c>
      <c r="MD786">
        <v>977900</v>
      </c>
      <c r="ME786">
        <v>1361800</v>
      </c>
      <c r="MF786">
        <v>1593300</v>
      </c>
      <c r="MG786">
        <v>4153700</v>
      </c>
      <c r="MH786">
        <v>508700</v>
      </c>
      <c r="MI786">
        <v>186100</v>
      </c>
      <c r="MJ786">
        <v>54000</v>
      </c>
      <c r="MK786">
        <v>1309500</v>
      </c>
      <c r="ML786">
        <v>401600</v>
      </c>
      <c r="MM786">
        <v>38700</v>
      </c>
      <c r="MN786">
        <v>20100</v>
      </c>
      <c r="MO786">
        <v>530300</v>
      </c>
      <c r="MP786">
        <v>558900</v>
      </c>
      <c r="MQ786">
        <v>545800</v>
      </c>
      <c r="MR786">
        <v>568200</v>
      </c>
      <c r="MS786">
        <v>3125000</v>
      </c>
      <c r="MT786">
        <v>377100</v>
      </c>
      <c r="MU786">
        <v>921500</v>
      </c>
      <c r="MV786">
        <v>353200</v>
      </c>
      <c r="MW786">
        <v>1139700</v>
      </c>
      <c r="MX786">
        <v>265600</v>
      </c>
      <c r="MY786">
        <v>67600</v>
      </c>
      <c r="MZ786">
        <v>8025000</v>
      </c>
      <c r="NA786">
        <v>5994800</v>
      </c>
      <c r="NB786">
        <v>20100</v>
      </c>
      <c r="NC786">
        <v>2797900</v>
      </c>
      <c r="ND786">
        <v>1795700</v>
      </c>
      <c r="NE786">
        <v>1359400</v>
      </c>
      <c r="NF786">
        <v>707700</v>
      </c>
      <c r="NG786">
        <v>294500</v>
      </c>
      <c r="NH786">
        <v>801100</v>
      </c>
      <c r="NI786">
        <v>2375700</v>
      </c>
      <c r="NJ786">
        <v>2030200</v>
      </c>
      <c r="NK786">
        <v>1373600</v>
      </c>
      <c r="NL786">
        <v>630400</v>
      </c>
      <c r="NM786">
        <v>26200</v>
      </c>
      <c r="NN786">
        <v>15846000</v>
      </c>
      <c r="NO786">
        <v>6705600</v>
      </c>
      <c r="NP786">
        <v>1145200</v>
      </c>
      <c r="NQ786">
        <v>900000</v>
      </c>
      <c r="NR786">
        <v>1214200</v>
      </c>
      <c r="NS786">
        <v>118600</v>
      </c>
      <c r="NT786">
        <v>1129100</v>
      </c>
      <c r="NU786">
        <v>747200</v>
      </c>
      <c r="NV786">
        <v>539900</v>
      </c>
      <c r="NW786">
        <v>423000</v>
      </c>
      <c r="NX786">
        <v>488400</v>
      </c>
      <c r="NY786">
        <v>1725400</v>
      </c>
      <c r="NZ786">
        <v>7414900</v>
      </c>
      <c r="OA786">
        <v>7101500</v>
      </c>
      <c r="OB786">
        <v>318500</v>
      </c>
      <c r="OC786">
        <v>110900</v>
      </c>
      <c r="OD786">
        <v>3187500</v>
      </c>
      <c r="OE786">
        <v>2135500</v>
      </c>
      <c r="OF786">
        <v>739600</v>
      </c>
      <c r="OG786">
        <v>224500</v>
      </c>
      <c r="OH786">
        <v>711900</v>
      </c>
      <c r="OI786">
        <v>1514100</v>
      </c>
      <c r="OJ786">
        <v>294500</v>
      </c>
      <c r="OK786">
        <v>313400</v>
      </c>
      <c r="OL786">
        <v>16933000</v>
      </c>
      <c r="OM786">
        <v>2670700</v>
      </c>
      <c r="ON786">
        <v>14261900</v>
      </c>
      <c r="OO786">
        <v>11902500</v>
      </c>
      <c r="OP786">
        <v>4881600</v>
      </c>
      <c r="OQ786">
        <v>1982600</v>
      </c>
      <c r="OR786">
        <v>744600</v>
      </c>
      <c r="OS786">
        <v>511700</v>
      </c>
      <c r="OT786">
        <v>508900</v>
      </c>
      <c r="OU786">
        <v>186400</v>
      </c>
      <c r="OV786">
        <v>752000</v>
      </c>
      <c r="OW786">
        <v>195400</v>
      </c>
      <c r="OX786">
        <v>4230800</v>
      </c>
      <c r="OY786">
        <v>2790100</v>
      </c>
      <c r="OZ786">
        <v>1569100</v>
      </c>
      <c r="PA786">
        <v>486400</v>
      </c>
      <c r="PB786">
        <v>569800</v>
      </c>
      <c r="PC786">
        <v>164800</v>
      </c>
      <c r="PD786">
        <v>2359400</v>
      </c>
      <c r="PE786">
        <v>1099400</v>
      </c>
      <c r="PF786">
        <v>128300.00000000001</v>
      </c>
      <c r="PG786">
        <v>374900</v>
      </c>
      <c r="PH786">
        <v>756800</v>
      </c>
      <c r="PI786">
        <v>11760000</v>
      </c>
      <c r="PJ786">
        <v>1628000</v>
      </c>
      <c r="PK786">
        <v>339500</v>
      </c>
      <c r="PL786">
        <v>106600</v>
      </c>
      <c r="PM786">
        <v>1181900</v>
      </c>
      <c r="PN786">
        <v>10131700</v>
      </c>
      <c r="PO786">
        <v>1686600</v>
      </c>
      <c r="PP786">
        <v>8445100</v>
      </c>
      <c r="PQ786">
        <v>5341000</v>
      </c>
      <c r="PR786">
        <v>1216400</v>
      </c>
      <c r="PS786">
        <v>1248600</v>
      </c>
      <c r="PT786">
        <v>2876200</v>
      </c>
      <c r="PU786">
        <v>21443000</v>
      </c>
      <c r="PV786">
        <v>2707000</v>
      </c>
      <c r="PW786">
        <v>1916300</v>
      </c>
      <c r="PX786">
        <v>790600</v>
      </c>
      <c r="PY786">
        <v>4885000</v>
      </c>
      <c r="PZ786">
        <v>2170200</v>
      </c>
      <c r="QA786">
        <v>2715200</v>
      </c>
      <c r="QB786">
        <v>13851000</v>
      </c>
      <c r="QC786">
        <v>7828200</v>
      </c>
      <c r="QD786">
        <v>6022900</v>
      </c>
      <c r="QE786">
        <v>9.8000000000000007</v>
      </c>
      <c r="QF786">
        <v>2363900</v>
      </c>
      <c r="QG786">
        <v>130756000</v>
      </c>
      <c r="QH786">
        <v>109218000</v>
      </c>
      <c r="QI786">
        <v>21714000</v>
      </c>
      <c r="QJ786">
        <v>575000</v>
      </c>
      <c r="QK786">
        <v>67700</v>
      </c>
      <c r="QL786">
        <v>507700</v>
      </c>
      <c r="QM786">
        <v>119800</v>
      </c>
      <c r="QN786">
        <v>201700</v>
      </c>
      <c r="QO786">
        <v>68400</v>
      </c>
      <c r="QP786">
        <v>26700</v>
      </c>
      <c r="QQ786">
        <v>106600</v>
      </c>
      <c r="QR786">
        <v>186200</v>
      </c>
      <c r="QS786">
        <v>6848000</v>
      </c>
      <c r="QT786">
        <v>1592200</v>
      </c>
      <c r="QU786">
        <v>866400</v>
      </c>
      <c r="QV786">
        <v>725800</v>
      </c>
      <c r="QW786">
        <v>904100</v>
      </c>
      <c r="QX786">
        <v>4351400</v>
      </c>
      <c r="QY786">
        <v>2054900</v>
      </c>
      <c r="QZ786">
        <v>2296500</v>
      </c>
      <c r="RA786">
        <v>14291000</v>
      </c>
      <c r="RB786">
        <v>8864000</v>
      </c>
      <c r="RC786">
        <v>542400</v>
      </c>
      <c r="RD786">
        <v>501700</v>
      </c>
      <c r="RE786">
        <v>464400</v>
      </c>
      <c r="RF786">
        <v>1475300</v>
      </c>
      <c r="RG786">
        <v>1133500</v>
      </c>
      <c r="RH786">
        <v>1319000</v>
      </c>
      <c r="RI786">
        <v>214200</v>
      </c>
      <c r="RJ786">
        <v>143300</v>
      </c>
      <c r="RK786">
        <v>449200</v>
      </c>
      <c r="RL786">
        <v>431500</v>
      </c>
      <c r="RM786">
        <v>80700</v>
      </c>
      <c r="RN786">
        <v>448300</v>
      </c>
      <c r="RO786">
        <v>1760700</v>
      </c>
      <c r="RP786">
        <v>1116300</v>
      </c>
      <c r="RQ786">
        <v>570400</v>
      </c>
      <c r="RR786">
        <v>647800</v>
      </c>
      <c r="RS786">
        <v>5427000</v>
      </c>
      <c r="RT786">
        <v>1499900</v>
      </c>
      <c r="RU786">
        <v>241600</v>
      </c>
      <c r="RV786">
        <v>182800</v>
      </c>
      <c r="RW786">
        <v>287000</v>
      </c>
      <c r="RX786">
        <v>502400</v>
      </c>
      <c r="RY786">
        <v>670100</v>
      </c>
      <c r="RZ786">
        <v>112900</v>
      </c>
      <c r="SA786">
        <v>889500</v>
      </c>
      <c r="SB786">
        <v>803300</v>
      </c>
      <c r="SC786">
        <v>237800</v>
      </c>
      <c r="SD786">
        <v>87504000</v>
      </c>
      <c r="SE786">
        <v>25272000</v>
      </c>
      <c r="SF786">
        <v>5562400</v>
      </c>
      <c r="SG786">
        <v>3038900</v>
      </c>
      <c r="SH786">
        <v>2079900</v>
      </c>
      <c r="SI786">
        <v>443600</v>
      </c>
      <c r="SJ786">
        <v>14948100</v>
      </c>
      <c r="SK786">
        <v>1900600</v>
      </c>
      <c r="SL786">
        <v>1261000</v>
      </c>
      <c r="SM786">
        <v>155200</v>
      </c>
      <c r="SN786">
        <v>484400</v>
      </c>
      <c r="SO786">
        <v>1216400</v>
      </c>
      <c r="SP786">
        <v>2890700</v>
      </c>
      <c r="SQ786">
        <v>1147200</v>
      </c>
      <c r="SR786">
        <v>568800</v>
      </c>
      <c r="SS786">
        <v>578400</v>
      </c>
      <c r="ST786">
        <v>2880600</v>
      </c>
      <c r="SU786">
        <v>1593200</v>
      </c>
      <c r="SV786">
        <v>1287400</v>
      </c>
      <c r="SW786">
        <v>968000</v>
      </c>
      <c r="SX786">
        <v>982000</v>
      </c>
      <c r="SY786">
        <v>1359400</v>
      </c>
      <c r="SZ786">
        <v>1603200</v>
      </c>
      <c r="TA786">
        <v>4191700</v>
      </c>
      <c r="TB786">
        <v>514600</v>
      </c>
      <c r="TC786">
        <v>187400</v>
      </c>
      <c r="TD786">
        <v>55400</v>
      </c>
      <c r="TE786">
        <v>1339000</v>
      </c>
      <c r="TF786">
        <v>390900</v>
      </c>
      <c r="TG786">
        <v>38700</v>
      </c>
      <c r="TH786">
        <v>26400</v>
      </c>
      <c r="TI786">
        <v>534400</v>
      </c>
      <c r="TJ786">
        <v>558000</v>
      </c>
      <c r="TK786">
        <v>546900</v>
      </c>
      <c r="TL786">
        <v>569800</v>
      </c>
      <c r="TM786">
        <v>3141000</v>
      </c>
      <c r="TN786">
        <v>382600</v>
      </c>
      <c r="TO786">
        <v>924600</v>
      </c>
      <c r="TP786">
        <v>354900</v>
      </c>
      <c r="TQ786">
        <v>1141600</v>
      </c>
      <c r="TR786">
        <v>269700</v>
      </c>
      <c r="TS786">
        <v>67800</v>
      </c>
      <c r="TT786">
        <v>8078000</v>
      </c>
      <c r="TU786">
        <v>6007600</v>
      </c>
      <c r="TV786">
        <v>20100</v>
      </c>
      <c r="TW786">
        <v>2802600</v>
      </c>
      <c r="TX786">
        <v>1795700</v>
      </c>
      <c r="TY786">
        <v>1359200</v>
      </c>
      <c r="TZ786">
        <v>709100</v>
      </c>
      <c r="UA786">
        <v>297800</v>
      </c>
      <c r="UB786">
        <v>802600</v>
      </c>
      <c r="UC786">
        <v>2382300</v>
      </c>
      <c r="UD786">
        <v>2070100</v>
      </c>
      <c r="UE786">
        <v>1400000</v>
      </c>
      <c r="UF786">
        <v>643200</v>
      </c>
      <c r="UG786">
        <v>26900</v>
      </c>
      <c r="UH786">
        <v>16223000</v>
      </c>
      <c r="UI786">
        <v>6679900</v>
      </c>
      <c r="UJ786">
        <v>1154400</v>
      </c>
      <c r="UK786">
        <v>812000</v>
      </c>
      <c r="UL786">
        <v>1232100</v>
      </c>
      <c r="UM786">
        <v>120300</v>
      </c>
      <c r="UN786">
        <v>1131300</v>
      </c>
      <c r="UO786">
        <v>757000</v>
      </c>
      <c r="UP786">
        <v>544000</v>
      </c>
      <c r="UQ786">
        <v>426900</v>
      </c>
      <c r="UR786">
        <v>501800</v>
      </c>
      <c r="US786">
        <v>1739800</v>
      </c>
      <c r="UT786">
        <v>7803600</v>
      </c>
      <c r="UU786">
        <v>7482200</v>
      </c>
      <c r="UV786">
        <v>320500</v>
      </c>
      <c r="UW786">
        <v>112500</v>
      </c>
      <c r="UX786">
        <v>3400700</v>
      </c>
      <c r="UY786">
        <v>2298000</v>
      </c>
      <c r="UZ786">
        <v>743600</v>
      </c>
      <c r="VA786">
        <v>228900</v>
      </c>
      <c r="VB786">
        <v>716900</v>
      </c>
      <c r="VC786">
        <v>1661400</v>
      </c>
      <c r="VD786">
        <v>297800</v>
      </c>
      <c r="VE786">
        <v>321400</v>
      </c>
      <c r="VF786">
        <v>17039000</v>
      </c>
      <c r="VG786">
        <v>2743300</v>
      </c>
      <c r="VH786">
        <v>14296100</v>
      </c>
      <c r="VI786">
        <v>11932200</v>
      </c>
      <c r="VJ786">
        <v>4898400</v>
      </c>
      <c r="VK786">
        <v>1986000</v>
      </c>
      <c r="VL786">
        <v>749100</v>
      </c>
      <c r="VM786">
        <v>514400</v>
      </c>
      <c r="VN786">
        <v>509900</v>
      </c>
      <c r="VO786">
        <v>187000</v>
      </c>
      <c r="VP786">
        <v>755600</v>
      </c>
      <c r="VQ786">
        <v>196400</v>
      </c>
      <c r="VR786">
        <v>4237300</v>
      </c>
      <c r="VS786">
        <v>2796500</v>
      </c>
      <c r="VT786">
        <v>1572600</v>
      </c>
      <c r="VU786">
        <v>487100</v>
      </c>
      <c r="VV786">
        <v>571500</v>
      </c>
      <c r="VW786">
        <v>165300</v>
      </c>
      <c r="VX786">
        <v>1103100</v>
      </c>
      <c r="VY786">
        <v>129500</v>
      </c>
      <c r="VZ786">
        <v>378400</v>
      </c>
      <c r="WA786">
        <v>752900</v>
      </c>
      <c r="WB786">
        <v>12346000</v>
      </c>
      <c r="WC786">
        <v>1836000</v>
      </c>
      <c r="WD786">
        <v>373100</v>
      </c>
      <c r="WE786">
        <v>116200</v>
      </c>
      <c r="WF786">
        <v>1346700</v>
      </c>
      <c r="WG786">
        <v>10510400</v>
      </c>
      <c r="WH786">
        <v>1772900</v>
      </c>
      <c r="WI786">
        <v>8737500</v>
      </c>
      <c r="WJ786">
        <v>5405000</v>
      </c>
      <c r="WK786">
        <v>1228400</v>
      </c>
      <c r="WL786">
        <v>1265000</v>
      </c>
      <c r="WM786">
        <v>2911400</v>
      </c>
      <c r="WN786">
        <v>21538000</v>
      </c>
      <c r="WO786">
        <v>2732000</v>
      </c>
      <c r="WP786">
        <v>1938000</v>
      </c>
      <c r="WQ786">
        <v>793500</v>
      </c>
      <c r="WR786">
        <v>4965000</v>
      </c>
      <c r="WS786">
        <v>2234700</v>
      </c>
      <c r="WT786">
        <v>2730700</v>
      </c>
      <c r="WU786">
        <v>13841000</v>
      </c>
      <c r="WV786">
        <v>7712000</v>
      </c>
      <c r="WW786">
        <v>6129000</v>
      </c>
    </row>
    <row r="787" spans="1:621" x14ac:dyDescent="0.45">
      <c r="A787" s="1"/>
      <c r="C787" s="1">
        <v>38018</v>
      </c>
      <c r="D787">
        <v>1051000</v>
      </c>
      <c r="E787">
        <v>4276000</v>
      </c>
      <c r="F787">
        <v>3226000</v>
      </c>
      <c r="G787">
        <v>2538000</v>
      </c>
      <c r="H787">
        <v>745000</v>
      </c>
      <c r="I787">
        <v>822000</v>
      </c>
      <c r="J787">
        <v>2402000</v>
      </c>
      <c r="K787">
        <v>666000</v>
      </c>
      <c r="L787">
        <v>52.4</v>
      </c>
      <c r="M787">
        <v>12.9</v>
      </c>
      <c r="N787">
        <v>39.5</v>
      </c>
      <c r="O787">
        <v>10.1</v>
      </c>
      <c r="P787">
        <v>29.4</v>
      </c>
      <c r="Q787">
        <v>8.1999999999999993</v>
      </c>
      <c r="R787">
        <v>2.9</v>
      </c>
      <c r="S787">
        <v>0.6</v>
      </c>
      <c r="T787">
        <v>1.6</v>
      </c>
      <c r="U787">
        <v>0.5</v>
      </c>
      <c r="V787">
        <v>2425000</v>
      </c>
      <c r="W787">
        <v>2436000</v>
      </c>
      <c r="X787">
        <v>3248000</v>
      </c>
      <c r="Y787">
        <v>1392000</v>
      </c>
      <c r="Z787">
        <v>1856000</v>
      </c>
      <c r="AA787">
        <v>20.100000000000001</v>
      </c>
      <c r="AB787">
        <v>10.199999999999999</v>
      </c>
      <c r="AC787">
        <v>29.9</v>
      </c>
      <c r="AD787">
        <v>30</v>
      </c>
      <c r="AE787">
        <v>40</v>
      </c>
      <c r="AF787">
        <v>17.2</v>
      </c>
      <c r="AG787">
        <v>22.9</v>
      </c>
      <c r="AH787">
        <v>107474000</v>
      </c>
      <c r="AI787">
        <v>129320000</v>
      </c>
      <c r="AJ787">
        <v>21125000</v>
      </c>
      <c r="AK787">
        <v>561000</v>
      </c>
      <c r="AL787">
        <v>65000</v>
      </c>
      <c r="AM787">
        <v>495700</v>
      </c>
      <c r="AN787">
        <v>120600</v>
      </c>
      <c r="AO787">
        <v>191500</v>
      </c>
      <c r="AP787">
        <v>68200</v>
      </c>
      <c r="AQ787">
        <v>26600</v>
      </c>
      <c r="AR787">
        <v>96700</v>
      </c>
      <c r="AS787">
        <v>183600</v>
      </c>
      <c r="AT787">
        <v>6392000</v>
      </c>
      <c r="AU787">
        <v>1523200</v>
      </c>
      <c r="AV787">
        <v>830300</v>
      </c>
      <c r="AW787">
        <v>692900</v>
      </c>
      <c r="AX787">
        <v>783900</v>
      </c>
      <c r="AY787">
        <v>4084600</v>
      </c>
      <c r="AZ787">
        <v>1940000</v>
      </c>
      <c r="BA787">
        <v>2144600</v>
      </c>
      <c r="BB787">
        <v>14172000</v>
      </c>
      <c r="BC787">
        <v>8814000</v>
      </c>
      <c r="BD787">
        <v>535100</v>
      </c>
      <c r="BE787">
        <v>476400</v>
      </c>
      <c r="BF787">
        <v>463500</v>
      </c>
      <c r="BG787">
        <v>1473500</v>
      </c>
      <c r="BH787">
        <v>1131400</v>
      </c>
      <c r="BI787">
        <v>1315900</v>
      </c>
      <c r="BJ787">
        <v>213300</v>
      </c>
      <c r="BK787">
        <v>143500</v>
      </c>
      <c r="BL787">
        <v>448600</v>
      </c>
      <c r="BM787">
        <v>430200</v>
      </c>
      <c r="BN787">
        <v>80300</v>
      </c>
      <c r="BO787">
        <v>446700</v>
      </c>
      <c r="BP787">
        <v>1759000</v>
      </c>
      <c r="BQ787">
        <v>1115200</v>
      </c>
      <c r="BR787">
        <v>566700</v>
      </c>
      <c r="BS787">
        <v>646200</v>
      </c>
      <c r="BT787">
        <v>5358000</v>
      </c>
      <c r="BU787">
        <v>1471200</v>
      </c>
      <c r="BV787">
        <v>238400</v>
      </c>
      <c r="BW787">
        <v>180100</v>
      </c>
      <c r="BX787">
        <v>283600</v>
      </c>
      <c r="BY787">
        <v>496300</v>
      </c>
      <c r="BZ787">
        <v>662700</v>
      </c>
      <c r="CA787">
        <v>108700</v>
      </c>
      <c r="CB787">
        <v>888400</v>
      </c>
      <c r="CC787">
        <v>799100</v>
      </c>
      <c r="CD787">
        <v>229500</v>
      </c>
      <c r="CE787">
        <v>86349000</v>
      </c>
      <c r="CF787">
        <v>24900000</v>
      </c>
      <c r="CG787">
        <v>5521600</v>
      </c>
      <c r="CH787">
        <v>3021500</v>
      </c>
      <c r="CI787">
        <v>2057500</v>
      </c>
      <c r="CJ787">
        <v>442600</v>
      </c>
      <c r="CK787">
        <v>14664500</v>
      </c>
      <c r="CL787">
        <v>1879000</v>
      </c>
      <c r="CM787">
        <v>1253400</v>
      </c>
      <c r="CN787">
        <v>149100</v>
      </c>
      <c r="CO787">
        <v>476500</v>
      </c>
      <c r="CP787">
        <v>1154800</v>
      </c>
      <c r="CQ787">
        <v>2870100</v>
      </c>
      <c r="CR787">
        <v>1138700</v>
      </c>
      <c r="CS787">
        <v>563800</v>
      </c>
      <c r="CT787">
        <v>574900</v>
      </c>
      <c r="CU787">
        <v>2792700</v>
      </c>
      <c r="CV787">
        <v>1538100</v>
      </c>
      <c r="CW787">
        <v>1254600</v>
      </c>
      <c r="CX787">
        <v>961700</v>
      </c>
      <c r="CY787">
        <v>969400</v>
      </c>
      <c r="CZ787">
        <v>1324600</v>
      </c>
      <c r="DA787">
        <v>1573500</v>
      </c>
      <c r="DB787">
        <v>4147600.0000000005</v>
      </c>
      <c r="DC787">
        <v>509900</v>
      </c>
      <c r="DD787">
        <v>186500</v>
      </c>
      <c r="DE787">
        <v>52000</v>
      </c>
      <c r="DF787">
        <v>1306100</v>
      </c>
      <c r="DG787">
        <v>402200</v>
      </c>
      <c r="DH787">
        <v>38400</v>
      </c>
      <c r="DI787">
        <v>20400</v>
      </c>
      <c r="DJ787">
        <v>534800</v>
      </c>
      <c r="DK787">
        <v>551100</v>
      </c>
      <c r="DL787">
        <v>546200</v>
      </c>
      <c r="DM787">
        <v>566000</v>
      </c>
      <c r="DN787">
        <v>3127000</v>
      </c>
      <c r="DO787">
        <v>377100</v>
      </c>
      <c r="DP787">
        <v>922700</v>
      </c>
      <c r="DQ787">
        <v>355000</v>
      </c>
      <c r="DR787">
        <v>1136900</v>
      </c>
      <c r="DS787">
        <v>266600</v>
      </c>
      <c r="DT787">
        <v>68300</v>
      </c>
      <c r="DU787">
        <v>8036000</v>
      </c>
      <c r="DV787">
        <v>6004300</v>
      </c>
      <c r="DW787">
        <v>19900</v>
      </c>
      <c r="DX787">
        <v>2800200</v>
      </c>
      <c r="DY787">
        <v>1794400</v>
      </c>
      <c r="DZ787">
        <v>1358900</v>
      </c>
      <c r="EA787">
        <v>711400</v>
      </c>
      <c r="EB787">
        <v>294400</v>
      </c>
      <c r="EC787">
        <v>804700</v>
      </c>
      <c r="ED787">
        <v>2379500</v>
      </c>
      <c r="EE787">
        <v>2031600</v>
      </c>
      <c r="EF787">
        <v>1378200</v>
      </c>
      <c r="EG787">
        <v>626700</v>
      </c>
      <c r="EH787">
        <v>26700</v>
      </c>
      <c r="EI787">
        <v>15922000</v>
      </c>
      <c r="EJ787">
        <v>6753500</v>
      </c>
      <c r="EK787">
        <v>1148000</v>
      </c>
      <c r="EL787">
        <v>943600</v>
      </c>
      <c r="EM787">
        <v>1213500</v>
      </c>
      <c r="EN787">
        <v>117600</v>
      </c>
      <c r="EO787">
        <v>1127200</v>
      </c>
      <c r="EP787">
        <v>751700</v>
      </c>
      <c r="EQ787">
        <v>540200</v>
      </c>
      <c r="ER787">
        <v>424300</v>
      </c>
      <c r="ES787">
        <v>487400</v>
      </c>
      <c r="ET787">
        <v>1726000</v>
      </c>
      <c r="EU787">
        <v>7442000</v>
      </c>
      <c r="EV787">
        <v>7126700</v>
      </c>
      <c r="EW787">
        <v>317800</v>
      </c>
      <c r="EX787">
        <v>111200</v>
      </c>
      <c r="EY787">
        <v>3216500</v>
      </c>
      <c r="EZ787">
        <v>2160900</v>
      </c>
      <c r="FA787">
        <v>747100</v>
      </c>
      <c r="FB787">
        <v>224900</v>
      </c>
      <c r="FC787">
        <v>709200</v>
      </c>
      <c r="FD787">
        <v>1505400</v>
      </c>
      <c r="FE787">
        <v>294600</v>
      </c>
      <c r="FF787">
        <v>315300</v>
      </c>
      <c r="FG787">
        <v>17165000</v>
      </c>
      <c r="FH787">
        <v>2879400</v>
      </c>
      <c r="FI787">
        <v>14285400</v>
      </c>
      <c r="FJ787">
        <v>11903400</v>
      </c>
      <c r="FK787">
        <v>4894900</v>
      </c>
      <c r="FL787">
        <v>1983000</v>
      </c>
      <c r="FM787">
        <v>749600</v>
      </c>
      <c r="FN787">
        <v>514900</v>
      </c>
      <c r="FO787">
        <v>513799.99999999994</v>
      </c>
      <c r="FP787">
        <v>187600</v>
      </c>
      <c r="FQ787">
        <v>748700</v>
      </c>
      <c r="FR787">
        <v>197300</v>
      </c>
      <c r="FS787">
        <v>4223700</v>
      </c>
      <c r="FT787">
        <v>2784800</v>
      </c>
      <c r="FU787">
        <v>1564000</v>
      </c>
      <c r="FV787">
        <v>485200</v>
      </c>
      <c r="FW787">
        <v>572100</v>
      </c>
      <c r="FX787">
        <v>163500</v>
      </c>
      <c r="FY787">
        <v>2382000</v>
      </c>
      <c r="FZ787">
        <v>1109600</v>
      </c>
      <c r="GA787">
        <v>129300.00000000001</v>
      </c>
      <c r="GB787">
        <v>374900</v>
      </c>
      <c r="GC787">
        <v>768200</v>
      </c>
      <c r="GD787">
        <v>11838000</v>
      </c>
      <c r="GE787">
        <v>1643700</v>
      </c>
      <c r="GF787">
        <v>348200</v>
      </c>
      <c r="GG787">
        <v>106200</v>
      </c>
      <c r="GH787">
        <v>1189300</v>
      </c>
      <c r="GI787">
        <v>10193800</v>
      </c>
      <c r="GJ787">
        <v>1702600</v>
      </c>
      <c r="GK787">
        <v>8491200</v>
      </c>
      <c r="GL787">
        <v>5361000</v>
      </c>
      <c r="GM787">
        <v>1216700</v>
      </c>
      <c r="GN787">
        <v>1246800</v>
      </c>
      <c r="GO787">
        <v>2897600</v>
      </c>
      <c r="GP787">
        <v>21846000</v>
      </c>
      <c r="GQ787">
        <v>2713000</v>
      </c>
      <c r="GR787">
        <v>1925000</v>
      </c>
      <c r="GS787">
        <v>787700</v>
      </c>
      <c r="GT787">
        <v>5076000</v>
      </c>
      <c r="GU787">
        <v>2360300</v>
      </c>
      <c r="GV787">
        <v>2715600</v>
      </c>
      <c r="GW787">
        <v>14057000</v>
      </c>
      <c r="GX787">
        <v>8025000</v>
      </c>
      <c r="GY787">
        <v>6032400</v>
      </c>
      <c r="IO787">
        <v>146709000</v>
      </c>
      <c r="IP787">
        <v>66</v>
      </c>
      <c r="IQ787">
        <v>138542000</v>
      </c>
      <c r="IR787">
        <v>62.3</v>
      </c>
      <c r="IS787">
        <v>8167000</v>
      </c>
      <c r="IT787">
        <v>5.6</v>
      </c>
      <c r="IU787">
        <v>75648000</v>
      </c>
      <c r="IV787">
        <v>4750000</v>
      </c>
      <c r="IW787">
        <v>78486000</v>
      </c>
      <c r="IX787">
        <v>73.2</v>
      </c>
      <c r="IY787">
        <v>74082000</v>
      </c>
      <c r="IZ787">
        <v>69.099999999999994</v>
      </c>
      <c r="JA787">
        <v>4405000</v>
      </c>
      <c r="JB787">
        <v>5.6</v>
      </c>
      <c r="JC787">
        <v>28691000</v>
      </c>
      <c r="JD787">
        <v>74926000</v>
      </c>
      <c r="JE787">
        <v>75.7</v>
      </c>
      <c r="JF787">
        <v>71122000</v>
      </c>
      <c r="JG787">
        <v>71.900000000000006</v>
      </c>
      <c r="JH787">
        <v>3804000</v>
      </c>
      <c r="JI787">
        <v>5.0999999999999996</v>
      </c>
      <c r="JJ787">
        <v>24039000</v>
      </c>
      <c r="JK787">
        <v>7144000</v>
      </c>
      <c r="JL787">
        <v>5.2</v>
      </c>
      <c r="JM787">
        <v>129320000</v>
      </c>
      <c r="JN787">
        <v>107474000</v>
      </c>
      <c r="JO787">
        <v>21125000</v>
      </c>
      <c r="JP787">
        <v>561000</v>
      </c>
      <c r="JQ787">
        <v>65000</v>
      </c>
      <c r="JR787">
        <v>495700</v>
      </c>
      <c r="JS787">
        <v>120600</v>
      </c>
      <c r="JT787">
        <v>191500</v>
      </c>
      <c r="JU787">
        <v>68200</v>
      </c>
      <c r="JV787">
        <v>26600</v>
      </c>
      <c r="JW787">
        <v>96700</v>
      </c>
      <c r="JX787">
        <v>183600</v>
      </c>
      <c r="JY787">
        <v>6392000</v>
      </c>
      <c r="JZ787">
        <v>1523200</v>
      </c>
      <c r="KA787">
        <v>830300</v>
      </c>
      <c r="KB787">
        <v>692900</v>
      </c>
      <c r="KC787">
        <v>783900</v>
      </c>
      <c r="KD787">
        <v>4084600</v>
      </c>
      <c r="KE787">
        <v>1940000</v>
      </c>
      <c r="KF787">
        <v>2144600</v>
      </c>
      <c r="KG787">
        <v>14172000</v>
      </c>
      <c r="KH787">
        <v>8814000</v>
      </c>
      <c r="KI787">
        <v>535100</v>
      </c>
      <c r="KJ787">
        <v>476400</v>
      </c>
      <c r="KK787">
        <v>463500</v>
      </c>
      <c r="KL787">
        <v>1473500</v>
      </c>
      <c r="KM787">
        <v>1131400</v>
      </c>
      <c r="KN787">
        <v>1315900</v>
      </c>
      <c r="KO787">
        <v>213300</v>
      </c>
      <c r="KP787">
        <v>143500</v>
      </c>
      <c r="KQ787">
        <v>448600</v>
      </c>
      <c r="KR787">
        <v>430200</v>
      </c>
      <c r="KS787">
        <v>80300</v>
      </c>
      <c r="KT787">
        <v>446700</v>
      </c>
      <c r="KU787">
        <v>1759000</v>
      </c>
      <c r="KV787">
        <v>1115200</v>
      </c>
      <c r="KW787">
        <v>566700</v>
      </c>
      <c r="KX787">
        <v>646200</v>
      </c>
      <c r="KY787">
        <v>5358000</v>
      </c>
      <c r="KZ787">
        <v>1471200</v>
      </c>
      <c r="LA787">
        <v>238400</v>
      </c>
      <c r="LB787">
        <v>180100</v>
      </c>
      <c r="LC787">
        <v>283600</v>
      </c>
      <c r="LD787">
        <v>496300</v>
      </c>
      <c r="LE787">
        <v>662700</v>
      </c>
      <c r="LF787">
        <v>108700</v>
      </c>
      <c r="LG787">
        <v>888400</v>
      </c>
      <c r="LH787">
        <v>799100</v>
      </c>
      <c r="LI787">
        <v>229500</v>
      </c>
      <c r="LJ787">
        <v>86349000</v>
      </c>
      <c r="LK787">
        <v>24900000</v>
      </c>
      <c r="LL787">
        <v>5521600</v>
      </c>
      <c r="LM787">
        <v>3021500</v>
      </c>
      <c r="LN787">
        <v>2057500</v>
      </c>
      <c r="LO787">
        <v>442600</v>
      </c>
      <c r="LP787">
        <v>14664500</v>
      </c>
      <c r="LQ787">
        <v>1879000</v>
      </c>
      <c r="LR787">
        <v>1253400</v>
      </c>
      <c r="LS787">
        <v>149100</v>
      </c>
      <c r="LT787">
        <v>476500</v>
      </c>
      <c r="LU787">
        <v>1154800</v>
      </c>
      <c r="LV787">
        <v>2870100</v>
      </c>
      <c r="LW787">
        <v>1138700</v>
      </c>
      <c r="LX787">
        <v>563800</v>
      </c>
      <c r="LY787">
        <v>574900</v>
      </c>
      <c r="LZ787">
        <v>2792700</v>
      </c>
      <c r="MA787">
        <v>1538100</v>
      </c>
      <c r="MB787">
        <v>1254600</v>
      </c>
      <c r="MC787">
        <v>961700</v>
      </c>
      <c r="MD787">
        <v>969400</v>
      </c>
      <c r="ME787">
        <v>1324600</v>
      </c>
      <c r="MF787">
        <v>1573500</v>
      </c>
      <c r="MG787">
        <v>4147600.0000000005</v>
      </c>
      <c r="MH787">
        <v>509900</v>
      </c>
      <c r="MI787">
        <v>186500</v>
      </c>
      <c r="MJ787">
        <v>52000</v>
      </c>
      <c r="MK787">
        <v>1306100</v>
      </c>
      <c r="ML787">
        <v>402200</v>
      </c>
      <c r="MM787">
        <v>38400</v>
      </c>
      <c r="MN787">
        <v>20400</v>
      </c>
      <c r="MO787">
        <v>534800</v>
      </c>
      <c r="MP787">
        <v>551100</v>
      </c>
      <c r="MQ787">
        <v>546200</v>
      </c>
      <c r="MR787">
        <v>566000</v>
      </c>
      <c r="MS787">
        <v>3127000</v>
      </c>
      <c r="MT787">
        <v>377100</v>
      </c>
      <c r="MU787">
        <v>922700</v>
      </c>
      <c r="MV787">
        <v>355000</v>
      </c>
      <c r="MW787">
        <v>1136900</v>
      </c>
      <c r="MX787">
        <v>266600</v>
      </c>
      <c r="MY787">
        <v>68300</v>
      </c>
      <c r="MZ787">
        <v>8036000</v>
      </c>
      <c r="NA787">
        <v>6004300</v>
      </c>
      <c r="NB787">
        <v>19900</v>
      </c>
      <c r="NC787">
        <v>2800200</v>
      </c>
      <c r="ND787">
        <v>1794400</v>
      </c>
      <c r="NE787">
        <v>1358900</v>
      </c>
      <c r="NF787">
        <v>711400</v>
      </c>
      <c r="NG787">
        <v>294400</v>
      </c>
      <c r="NH787">
        <v>804700</v>
      </c>
      <c r="NI787">
        <v>2379500</v>
      </c>
      <c r="NJ787">
        <v>2031600</v>
      </c>
      <c r="NK787">
        <v>1378200</v>
      </c>
      <c r="NL787">
        <v>626700</v>
      </c>
      <c r="NM787">
        <v>26700</v>
      </c>
      <c r="NN787">
        <v>15922000</v>
      </c>
      <c r="NO787">
        <v>6753500</v>
      </c>
      <c r="NP787">
        <v>1148000</v>
      </c>
      <c r="NQ787">
        <v>943600</v>
      </c>
      <c r="NR787">
        <v>1213500</v>
      </c>
      <c r="NS787">
        <v>117600</v>
      </c>
      <c r="NT787">
        <v>1127200</v>
      </c>
      <c r="NU787">
        <v>751700</v>
      </c>
      <c r="NV787">
        <v>540200</v>
      </c>
      <c r="NW787">
        <v>424300</v>
      </c>
      <c r="NX787">
        <v>487400</v>
      </c>
      <c r="NY787">
        <v>1726000</v>
      </c>
      <c r="NZ787">
        <v>7442000</v>
      </c>
      <c r="OA787">
        <v>7126700</v>
      </c>
      <c r="OB787">
        <v>317800</v>
      </c>
      <c r="OC787">
        <v>111200</v>
      </c>
      <c r="OD787">
        <v>3216500</v>
      </c>
      <c r="OE787">
        <v>2160900</v>
      </c>
      <c r="OF787">
        <v>747100</v>
      </c>
      <c r="OG787">
        <v>224900</v>
      </c>
      <c r="OH787">
        <v>709200</v>
      </c>
      <c r="OI787">
        <v>1505400</v>
      </c>
      <c r="OJ787">
        <v>294600</v>
      </c>
      <c r="OK787">
        <v>315300</v>
      </c>
      <c r="OL787">
        <v>17165000</v>
      </c>
      <c r="OM787">
        <v>2879400</v>
      </c>
      <c r="ON787">
        <v>14285400</v>
      </c>
      <c r="OO787">
        <v>11903400</v>
      </c>
      <c r="OP787">
        <v>4894900</v>
      </c>
      <c r="OQ787">
        <v>1983000</v>
      </c>
      <c r="OR787">
        <v>749600</v>
      </c>
      <c r="OS787">
        <v>514900</v>
      </c>
      <c r="OT787">
        <v>513799.99999999994</v>
      </c>
      <c r="OU787">
        <v>187600</v>
      </c>
      <c r="OV787">
        <v>748700</v>
      </c>
      <c r="OW787">
        <v>197300</v>
      </c>
      <c r="OX787">
        <v>4223700</v>
      </c>
      <c r="OY787">
        <v>2784800</v>
      </c>
      <c r="OZ787">
        <v>1564000</v>
      </c>
      <c r="PA787">
        <v>485200</v>
      </c>
      <c r="PB787">
        <v>572100</v>
      </c>
      <c r="PC787">
        <v>163500</v>
      </c>
      <c r="PD787">
        <v>2382000</v>
      </c>
      <c r="PE787">
        <v>1109600</v>
      </c>
      <c r="PF787">
        <v>129300.00000000001</v>
      </c>
      <c r="PG787">
        <v>374900</v>
      </c>
      <c r="PH787">
        <v>768200</v>
      </c>
      <c r="PI787">
        <v>11838000</v>
      </c>
      <c r="PJ787">
        <v>1643700</v>
      </c>
      <c r="PK787">
        <v>348200</v>
      </c>
      <c r="PL787">
        <v>106200</v>
      </c>
      <c r="PM787">
        <v>1189300</v>
      </c>
      <c r="PN787">
        <v>10193800</v>
      </c>
      <c r="PO787">
        <v>1702600</v>
      </c>
      <c r="PP787">
        <v>8491200</v>
      </c>
      <c r="PQ787">
        <v>5361000</v>
      </c>
      <c r="PR787">
        <v>1216700</v>
      </c>
      <c r="PS787">
        <v>1246800</v>
      </c>
      <c r="PT787">
        <v>2897600</v>
      </c>
      <c r="PU787">
        <v>21846000</v>
      </c>
      <c r="PV787">
        <v>2713000</v>
      </c>
      <c r="PW787">
        <v>1925000</v>
      </c>
      <c r="PX787">
        <v>787700</v>
      </c>
      <c r="PY787">
        <v>5076000</v>
      </c>
      <c r="PZ787">
        <v>2360300</v>
      </c>
      <c r="QA787">
        <v>2715600</v>
      </c>
      <c r="QB787">
        <v>14057000</v>
      </c>
      <c r="QC787">
        <v>8025000</v>
      </c>
      <c r="QD787">
        <v>6032400</v>
      </c>
      <c r="QE787">
        <v>9.6999999999999993</v>
      </c>
      <c r="QF787">
        <v>2375100</v>
      </c>
      <c r="QG787">
        <v>130821000</v>
      </c>
      <c r="QH787">
        <v>109271000</v>
      </c>
      <c r="QI787">
        <v>21693000</v>
      </c>
      <c r="QJ787">
        <v>576000</v>
      </c>
      <c r="QK787">
        <v>66400</v>
      </c>
      <c r="QL787">
        <v>510000</v>
      </c>
      <c r="QM787">
        <v>121200</v>
      </c>
      <c r="QN787">
        <v>201300</v>
      </c>
      <c r="QO787">
        <v>68800</v>
      </c>
      <c r="QP787">
        <v>27000</v>
      </c>
      <c r="QQ787">
        <v>105500</v>
      </c>
      <c r="QR787">
        <v>187500</v>
      </c>
      <c r="QS787">
        <v>6838000</v>
      </c>
      <c r="QT787">
        <v>1588600</v>
      </c>
      <c r="QU787">
        <v>867300</v>
      </c>
      <c r="QV787">
        <v>721300</v>
      </c>
      <c r="QW787">
        <v>894900</v>
      </c>
      <c r="QX787">
        <v>4354800</v>
      </c>
      <c r="QY787">
        <v>2062500</v>
      </c>
      <c r="QZ787">
        <v>2292300</v>
      </c>
      <c r="RA787">
        <v>14279000</v>
      </c>
      <c r="RB787">
        <v>8866000</v>
      </c>
      <c r="RC787">
        <v>544900</v>
      </c>
      <c r="RD787">
        <v>495900</v>
      </c>
      <c r="RE787">
        <v>464300</v>
      </c>
      <c r="RF787">
        <v>1479800</v>
      </c>
      <c r="RG787">
        <v>1134000</v>
      </c>
      <c r="RH787">
        <v>1318600</v>
      </c>
      <c r="RI787">
        <v>214300</v>
      </c>
      <c r="RJ787">
        <v>143100</v>
      </c>
      <c r="RK787">
        <v>449900</v>
      </c>
      <c r="RL787">
        <v>430700</v>
      </c>
      <c r="RM787">
        <v>80700</v>
      </c>
      <c r="RN787">
        <v>447800</v>
      </c>
      <c r="RO787">
        <v>1761100</v>
      </c>
      <c r="RP787">
        <v>1115100</v>
      </c>
      <c r="RQ787">
        <v>570400</v>
      </c>
      <c r="RR787">
        <v>648700</v>
      </c>
      <c r="RS787">
        <v>5413000</v>
      </c>
      <c r="RT787">
        <v>1499000</v>
      </c>
      <c r="RU787">
        <v>239800</v>
      </c>
      <c r="RV787">
        <v>182300</v>
      </c>
      <c r="RW787">
        <v>286600</v>
      </c>
      <c r="RX787">
        <v>498700</v>
      </c>
      <c r="RY787">
        <v>666700</v>
      </c>
      <c r="RZ787">
        <v>111900</v>
      </c>
      <c r="SA787">
        <v>890100</v>
      </c>
      <c r="SB787">
        <v>802600</v>
      </c>
      <c r="SC787">
        <v>234800</v>
      </c>
      <c r="SD787">
        <v>87578000</v>
      </c>
      <c r="SE787">
        <v>25280000</v>
      </c>
      <c r="SF787">
        <v>5568700</v>
      </c>
      <c r="SG787">
        <v>3040400</v>
      </c>
      <c r="SH787">
        <v>2082800.0000000002</v>
      </c>
      <c r="SI787">
        <v>445500</v>
      </c>
      <c r="SJ787">
        <v>14946400</v>
      </c>
      <c r="SK787">
        <v>1902000</v>
      </c>
      <c r="SL787">
        <v>1261400</v>
      </c>
      <c r="SM787">
        <v>156000</v>
      </c>
      <c r="SN787">
        <v>484600</v>
      </c>
      <c r="SO787">
        <v>1208300</v>
      </c>
      <c r="SP787">
        <v>2899000</v>
      </c>
      <c r="SQ787">
        <v>1146500</v>
      </c>
      <c r="SR787">
        <v>569100</v>
      </c>
      <c r="SS787">
        <v>577400</v>
      </c>
      <c r="ST787">
        <v>2878300</v>
      </c>
      <c r="SU787">
        <v>1590300</v>
      </c>
      <c r="SV787">
        <v>1288000</v>
      </c>
      <c r="SW787">
        <v>966600</v>
      </c>
      <c r="SX787">
        <v>978700</v>
      </c>
      <c r="SY787">
        <v>1367200</v>
      </c>
      <c r="SZ787">
        <v>1599800</v>
      </c>
      <c r="TA787">
        <v>4196300</v>
      </c>
      <c r="TB787">
        <v>515400</v>
      </c>
      <c r="TC787">
        <v>188000</v>
      </c>
      <c r="TD787">
        <v>55100</v>
      </c>
      <c r="TE787">
        <v>1338600</v>
      </c>
      <c r="TF787">
        <v>390200</v>
      </c>
      <c r="TG787">
        <v>38500</v>
      </c>
      <c r="TH787">
        <v>26400</v>
      </c>
      <c r="TI787">
        <v>536900</v>
      </c>
      <c r="TJ787">
        <v>556900</v>
      </c>
      <c r="TK787">
        <v>550300</v>
      </c>
      <c r="TL787">
        <v>568400</v>
      </c>
      <c r="TM787">
        <v>3141000</v>
      </c>
      <c r="TN787">
        <v>386300</v>
      </c>
      <c r="TO787">
        <v>924400</v>
      </c>
      <c r="TP787">
        <v>356400</v>
      </c>
      <c r="TQ787">
        <v>1136800</v>
      </c>
      <c r="TR787">
        <v>268300</v>
      </c>
      <c r="TS787">
        <v>68800</v>
      </c>
      <c r="TT787">
        <v>8079000</v>
      </c>
      <c r="TU787">
        <v>6010200</v>
      </c>
      <c r="TV787">
        <v>20000</v>
      </c>
      <c r="TW787">
        <v>2804400</v>
      </c>
      <c r="TX787">
        <v>1797100</v>
      </c>
      <c r="TY787">
        <v>1361100</v>
      </c>
      <c r="TZ787">
        <v>710800</v>
      </c>
      <c r="UA787">
        <v>296600</v>
      </c>
      <c r="UB787">
        <v>804800</v>
      </c>
      <c r="UC787">
        <v>2381000</v>
      </c>
      <c r="UD787">
        <v>2068699.9999999998</v>
      </c>
      <c r="UE787">
        <v>1400500</v>
      </c>
      <c r="UF787">
        <v>641200</v>
      </c>
      <c r="UG787">
        <v>27000</v>
      </c>
      <c r="UH787">
        <v>16238000</v>
      </c>
      <c r="UI787">
        <v>6689900</v>
      </c>
      <c r="UJ787">
        <v>1156200</v>
      </c>
      <c r="UK787">
        <v>818300</v>
      </c>
      <c r="UL787">
        <v>1236700</v>
      </c>
      <c r="UM787">
        <v>119300</v>
      </c>
      <c r="UN787">
        <v>1130500</v>
      </c>
      <c r="UO787">
        <v>759300</v>
      </c>
      <c r="UP787">
        <v>543800</v>
      </c>
      <c r="UQ787">
        <v>426500</v>
      </c>
      <c r="UR787">
        <v>499300</v>
      </c>
      <c r="US787">
        <v>1742500</v>
      </c>
      <c r="UT787">
        <v>7805200</v>
      </c>
      <c r="UU787">
        <v>7482700</v>
      </c>
      <c r="UV787">
        <v>319900</v>
      </c>
      <c r="UW787">
        <v>112400</v>
      </c>
      <c r="UX787">
        <v>3410000</v>
      </c>
      <c r="UY787">
        <v>2310200</v>
      </c>
      <c r="UZ787">
        <v>746900</v>
      </c>
      <c r="VA787">
        <v>226900</v>
      </c>
      <c r="VB787">
        <v>714500</v>
      </c>
      <c r="VC787">
        <v>1655500</v>
      </c>
      <c r="VD787">
        <v>296600</v>
      </c>
      <c r="VE787">
        <v>322500</v>
      </c>
      <c r="VF787">
        <v>17063000</v>
      </c>
      <c r="VG787">
        <v>2744000</v>
      </c>
      <c r="VH787">
        <v>14319400</v>
      </c>
      <c r="VI787">
        <v>11944300</v>
      </c>
      <c r="VJ787">
        <v>4915200</v>
      </c>
      <c r="VK787">
        <v>1987700</v>
      </c>
      <c r="VL787">
        <v>753600</v>
      </c>
      <c r="VM787">
        <v>516799.99999999994</v>
      </c>
      <c r="VN787">
        <v>514700.00000000006</v>
      </c>
      <c r="VO787">
        <v>187800</v>
      </c>
      <c r="VP787">
        <v>757100</v>
      </c>
      <c r="VQ787">
        <v>197500</v>
      </c>
      <c r="VR787">
        <v>4233300</v>
      </c>
      <c r="VS787">
        <v>2795800</v>
      </c>
      <c r="VT787">
        <v>1570200</v>
      </c>
      <c r="VU787">
        <v>487000</v>
      </c>
      <c r="VV787">
        <v>574700</v>
      </c>
      <c r="VW787">
        <v>164000</v>
      </c>
      <c r="VX787">
        <v>1109700</v>
      </c>
      <c r="VY787">
        <v>129900</v>
      </c>
      <c r="VZ787">
        <v>377800</v>
      </c>
      <c r="WA787">
        <v>757700</v>
      </c>
      <c r="WB787">
        <v>12372000</v>
      </c>
      <c r="WC787">
        <v>1840900</v>
      </c>
      <c r="WD787">
        <v>373500</v>
      </c>
      <c r="WE787">
        <v>116800</v>
      </c>
      <c r="WF787">
        <v>1350600</v>
      </c>
      <c r="WG787">
        <v>10531400</v>
      </c>
      <c r="WH787">
        <v>1778400</v>
      </c>
      <c r="WI787">
        <v>8753000</v>
      </c>
      <c r="WJ787">
        <v>5405000</v>
      </c>
      <c r="WK787">
        <v>1223700</v>
      </c>
      <c r="WL787">
        <v>1266300</v>
      </c>
      <c r="WM787">
        <v>2915400</v>
      </c>
      <c r="WN787">
        <v>21550000</v>
      </c>
      <c r="WO787">
        <v>2731000</v>
      </c>
      <c r="WP787">
        <v>1938300</v>
      </c>
      <c r="WQ787">
        <v>792500</v>
      </c>
      <c r="WR787">
        <v>4967000</v>
      </c>
      <c r="WS787">
        <v>2236300</v>
      </c>
      <c r="WT787">
        <v>2730200</v>
      </c>
      <c r="WU787">
        <v>13852000</v>
      </c>
      <c r="WV787">
        <v>7719900</v>
      </c>
      <c r="WW787">
        <v>6132300</v>
      </c>
    </row>
    <row r="788" spans="1:621" x14ac:dyDescent="0.45">
      <c r="A788" s="1"/>
      <c r="C788" s="1">
        <v>38047</v>
      </c>
      <c r="D788">
        <v>1021000</v>
      </c>
      <c r="E788">
        <v>4562000</v>
      </c>
      <c r="F788">
        <v>3541000</v>
      </c>
      <c r="G788">
        <v>2721000</v>
      </c>
      <c r="H788">
        <v>872000</v>
      </c>
      <c r="I788">
        <v>864000</v>
      </c>
      <c r="J788">
        <v>2447000</v>
      </c>
      <c r="K788">
        <v>631000</v>
      </c>
      <c r="L788">
        <v>53.6</v>
      </c>
      <c r="M788">
        <v>12</v>
      </c>
      <c r="N788">
        <v>41.6</v>
      </c>
      <c r="O788">
        <v>10.199999999999999</v>
      </c>
      <c r="P788">
        <v>28.8</v>
      </c>
      <c r="Q788">
        <v>7.4</v>
      </c>
      <c r="R788">
        <v>3.1</v>
      </c>
      <c r="S788">
        <v>0.6</v>
      </c>
      <c r="T788">
        <v>1.7</v>
      </c>
      <c r="U788">
        <v>0.4</v>
      </c>
      <c r="V788">
        <v>2637000</v>
      </c>
      <c r="W788">
        <v>2434000</v>
      </c>
      <c r="X788">
        <v>3314000</v>
      </c>
      <c r="Y788">
        <v>1331000</v>
      </c>
      <c r="Z788">
        <v>1983000</v>
      </c>
      <c r="AA788">
        <v>19.8</v>
      </c>
      <c r="AB788">
        <v>10.199999999999999</v>
      </c>
      <c r="AC788">
        <v>31.4</v>
      </c>
      <c r="AD788">
        <v>29</v>
      </c>
      <c r="AE788">
        <v>39.5</v>
      </c>
      <c r="AF788">
        <v>15.9</v>
      </c>
      <c r="AG788">
        <v>23.6</v>
      </c>
      <c r="AH788">
        <v>108371000</v>
      </c>
      <c r="AI788">
        <v>130363000</v>
      </c>
      <c r="AJ788">
        <v>21342000</v>
      </c>
      <c r="AK788">
        <v>570000</v>
      </c>
      <c r="AL788">
        <v>64300</v>
      </c>
      <c r="AM788">
        <v>505300</v>
      </c>
      <c r="AN788">
        <v>120400</v>
      </c>
      <c r="AO788">
        <v>196400</v>
      </c>
      <c r="AP788">
        <v>68700</v>
      </c>
      <c r="AQ788">
        <v>26500</v>
      </c>
      <c r="AR788">
        <v>101200</v>
      </c>
      <c r="AS788">
        <v>188500</v>
      </c>
      <c r="AT788">
        <v>6551000</v>
      </c>
      <c r="AU788">
        <v>1547700</v>
      </c>
      <c r="AV788">
        <v>844400</v>
      </c>
      <c r="AW788">
        <v>703300</v>
      </c>
      <c r="AX788">
        <v>817700</v>
      </c>
      <c r="AY788">
        <v>4185500</v>
      </c>
      <c r="AZ788">
        <v>1987800</v>
      </c>
      <c r="BA788">
        <v>2197700</v>
      </c>
      <c r="BB788">
        <v>14221000</v>
      </c>
      <c r="BC788">
        <v>8846000</v>
      </c>
      <c r="BD788">
        <v>537200</v>
      </c>
      <c r="BE788">
        <v>485500</v>
      </c>
      <c r="BF788">
        <v>463600</v>
      </c>
      <c r="BG788">
        <v>1475800</v>
      </c>
      <c r="BH788">
        <v>1135600</v>
      </c>
      <c r="BI788">
        <v>1317500</v>
      </c>
      <c r="BJ788">
        <v>213300</v>
      </c>
      <c r="BK788">
        <v>142600</v>
      </c>
      <c r="BL788">
        <v>448700</v>
      </c>
      <c r="BM788">
        <v>432900</v>
      </c>
      <c r="BN788">
        <v>80000</v>
      </c>
      <c r="BO788">
        <v>444900</v>
      </c>
      <c r="BP788">
        <v>1766500</v>
      </c>
      <c r="BQ788">
        <v>1119100</v>
      </c>
      <c r="BR788">
        <v>571300</v>
      </c>
      <c r="BS788">
        <v>647600</v>
      </c>
      <c r="BT788">
        <v>5375000</v>
      </c>
      <c r="BU788">
        <v>1470300</v>
      </c>
      <c r="BV788">
        <v>241200</v>
      </c>
      <c r="BW788">
        <v>185100</v>
      </c>
      <c r="BX788">
        <v>285700</v>
      </c>
      <c r="BY788">
        <v>496400</v>
      </c>
      <c r="BZ788">
        <v>662700</v>
      </c>
      <c r="CA788">
        <v>109800</v>
      </c>
      <c r="CB788">
        <v>889500</v>
      </c>
      <c r="CC788">
        <v>801600</v>
      </c>
      <c r="CD788">
        <v>232200</v>
      </c>
      <c r="CE788">
        <v>87029000</v>
      </c>
      <c r="CF788">
        <v>25040000</v>
      </c>
      <c r="CG788">
        <v>5547600</v>
      </c>
      <c r="CH788">
        <v>3035100</v>
      </c>
      <c r="CI788">
        <v>2068000</v>
      </c>
      <c r="CJ788">
        <v>444500</v>
      </c>
      <c r="CK788">
        <v>14747300</v>
      </c>
      <c r="CL788">
        <v>1895600</v>
      </c>
      <c r="CM788">
        <v>1259300</v>
      </c>
      <c r="CN788">
        <v>155000</v>
      </c>
      <c r="CO788">
        <v>481300</v>
      </c>
      <c r="CP788">
        <v>1199300</v>
      </c>
      <c r="CQ788">
        <v>2866500</v>
      </c>
      <c r="CR788">
        <v>1140200</v>
      </c>
      <c r="CS788">
        <v>565500</v>
      </c>
      <c r="CT788">
        <v>574700</v>
      </c>
      <c r="CU788">
        <v>2808600</v>
      </c>
      <c r="CV788">
        <v>1542800</v>
      </c>
      <c r="CW788">
        <v>1265800</v>
      </c>
      <c r="CX788">
        <v>962100</v>
      </c>
      <c r="CY788">
        <v>970200</v>
      </c>
      <c r="CZ788">
        <v>1339100</v>
      </c>
      <c r="DA788">
        <v>1565700</v>
      </c>
      <c r="DB788">
        <v>4177300</v>
      </c>
      <c r="DC788">
        <v>513200.00000000006</v>
      </c>
      <c r="DD788">
        <v>187600</v>
      </c>
      <c r="DE788">
        <v>53700</v>
      </c>
      <c r="DF788">
        <v>1313000</v>
      </c>
      <c r="DG788">
        <v>406700</v>
      </c>
      <c r="DH788">
        <v>38200</v>
      </c>
      <c r="DI788">
        <v>21500</v>
      </c>
      <c r="DJ788">
        <v>537600</v>
      </c>
      <c r="DK788">
        <v>553800</v>
      </c>
      <c r="DL788">
        <v>552000</v>
      </c>
      <c r="DM788">
        <v>567300</v>
      </c>
      <c r="DN788">
        <v>3126000</v>
      </c>
      <c r="DO788">
        <v>374000</v>
      </c>
      <c r="DP788">
        <v>923200</v>
      </c>
      <c r="DQ788">
        <v>356500</v>
      </c>
      <c r="DR788">
        <v>1133900</v>
      </c>
      <c r="DS788">
        <v>269400</v>
      </c>
      <c r="DT788">
        <v>69200</v>
      </c>
      <c r="DU788">
        <v>8054000</v>
      </c>
      <c r="DV788">
        <v>6013300</v>
      </c>
      <c r="DW788">
        <v>19900</v>
      </c>
      <c r="DX788">
        <v>2809500</v>
      </c>
      <c r="DY788">
        <v>1794700</v>
      </c>
      <c r="DZ788">
        <v>1359500</v>
      </c>
      <c r="EA788">
        <v>714700</v>
      </c>
      <c r="EB788">
        <v>300100</v>
      </c>
      <c r="EC788">
        <v>804100</v>
      </c>
      <c r="ED788">
        <v>2379800</v>
      </c>
      <c r="EE788">
        <v>2040200</v>
      </c>
      <c r="EF788">
        <v>1385700</v>
      </c>
      <c r="EG788">
        <v>628900</v>
      </c>
      <c r="EH788">
        <v>25600</v>
      </c>
      <c r="EI788">
        <v>16069000</v>
      </c>
      <c r="EJ788">
        <v>6780400</v>
      </c>
      <c r="EK788">
        <v>1148900</v>
      </c>
      <c r="EL788">
        <v>927100</v>
      </c>
      <c r="EM788">
        <v>1226000</v>
      </c>
      <c r="EN788">
        <v>120100</v>
      </c>
      <c r="EO788">
        <v>1134500</v>
      </c>
      <c r="EP788">
        <v>759800</v>
      </c>
      <c r="EQ788">
        <v>541200</v>
      </c>
      <c r="ER788">
        <v>427900</v>
      </c>
      <c r="ES788">
        <v>494900</v>
      </c>
      <c r="ET788">
        <v>1734900</v>
      </c>
      <c r="EU788">
        <v>7553900</v>
      </c>
      <c r="EV788">
        <v>7235800</v>
      </c>
      <c r="EW788">
        <v>319400</v>
      </c>
      <c r="EX788">
        <v>112100</v>
      </c>
      <c r="EY788">
        <v>3258000</v>
      </c>
      <c r="EZ788">
        <v>2207900</v>
      </c>
      <c r="FA788">
        <v>756900</v>
      </c>
      <c r="FB788">
        <v>228100</v>
      </c>
      <c r="FC788">
        <v>707900</v>
      </c>
      <c r="FD788">
        <v>1556700</v>
      </c>
      <c r="FE788">
        <v>296700</v>
      </c>
      <c r="FF788">
        <v>318100</v>
      </c>
      <c r="FG788">
        <v>17259000</v>
      </c>
      <c r="FH788">
        <v>2904100</v>
      </c>
      <c r="FI788">
        <v>14354500</v>
      </c>
      <c r="FJ788">
        <v>11956700</v>
      </c>
      <c r="FK788">
        <v>4919700</v>
      </c>
      <c r="FL788">
        <v>1993300</v>
      </c>
      <c r="FM788">
        <v>752400</v>
      </c>
      <c r="FN788">
        <v>517700.00000000006</v>
      </c>
      <c r="FO788">
        <v>515100</v>
      </c>
      <c r="FP788">
        <v>186700</v>
      </c>
      <c r="FQ788">
        <v>756600</v>
      </c>
      <c r="FR788">
        <v>197900</v>
      </c>
      <c r="FS788">
        <v>4237900</v>
      </c>
      <c r="FT788">
        <v>2799100</v>
      </c>
      <c r="FU788">
        <v>1569600</v>
      </c>
      <c r="FV788">
        <v>487600</v>
      </c>
      <c r="FW788">
        <v>577600</v>
      </c>
      <c r="FX788">
        <v>164300</v>
      </c>
      <c r="FY788">
        <v>2397800</v>
      </c>
      <c r="FZ788">
        <v>1119200</v>
      </c>
      <c r="GA788">
        <v>129800.00000000001</v>
      </c>
      <c r="GB788">
        <v>376500</v>
      </c>
      <c r="GC788">
        <v>772300</v>
      </c>
      <c r="GD788">
        <v>12077000</v>
      </c>
      <c r="GE788">
        <v>1694300</v>
      </c>
      <c r="GF788">
        <v>352800</v>
      </c>
      <c r="GG788">
        <v>109700</v>
      </c>
      <c r="GH788">
        <v>1231800</v>
      </c>
      <c r="GI788">
        <v>10382800</v>
      </c>
      <c r="GJ788">
        <v>1726800</v>
      </c>
      <c r="GK788">
        <v>8656000</v>
      </c>
      <c r="GL788">
        <v>5404000</v>
      </c>
      <c r="GM788">
        <v>1232000</v>
      </c>
      <c r="GN788">
        <v>1264200</v>
      </c>
      <c r="GO788">
        <v>2907700</v>
      </c>
      <c r="GP788">
        <v>21992000</v>
      </c>
      <c r="GQ788">
        <v>2713000</v>
      </c>
      <c r="GR788">
        <v>1927900</v>
      </c>
      <c r="GS788">
        <v>785100</v>
      </c>
      <c r="GT788">
        <v>5116000</v>
      </c>
      <c r="GU788">
        <v>2391500</v>
      </c>
      <c r="GV788">
        <v>2724700</v>
      </c>
      <c r="GW788">
        <v>14163000</v>
      </c>
      <c r="GX788">
        <v>8111100</v>
      </c>
      <c r="GY788">
        <v>6051800</v>
      </c>
      <c r="IO788">
        <v>146944000</v>
      </c>
      <c r="IP788">
        <v>66</v>
      </c>
      <c r="IQ788">
        <v>138453000</v>
      </c>
      <c r="IR788">
        <v>62.2</v>
      </c>
      <c r="IS788">
        <v>8491000</v>
      </c>
      <c r="IT788">
        <v>5.8</v>
      </c>
      <c r="IU788">
        <v>75606000</v>
      </c>
      <c r="IV788">
        <v>4816000</v>
      </c>
      <c r="IW788">
        <v>78548000</v>
      </c>
      <c r="IX788">
        <v>73.2</v>
      </c>
      <c r="IY788">
        <v>73991000</v>
      </c>
      <c r="IZ788">
        <v>69</v>
      </c>
      <c r="JA788">
        <v>4556000</v>
      </c>
      <c r="JB788">
        <v>5.8</v>
      </c>
      <c r="JC788">
        <v>28733000</v>
      </c>
      <c r="JD788">
        <v>75067000</v>
      </c>
      <c r="JE788">
        <v>75.8</v>
      </c>
      <c r="JF788">
        <v>71155000</v>
      </c>
      <c r="JG788">
        <v>71.8</v>
      </c>
      <c r="JH788">
        <v>3912000</v>
      </c>
      <c r="JI788">
        <v>5.2</v>
      </c>
      <c r="JJ788">
        <v>23998000</v>
      </c>
      <c r="JK788">
        <v>7291000</v>
      </c>
      <c r="JL788">
        <v>5.3</v>
      </c>
      <c r="JM788">
        <v>130363000</v>
      </c>
      <c r="JN788">
        <v>108371000</v>
      </c>
      <c r="JO788">
        <v>21342000</v>
      </c>
      <c r="JP788">
        <v>570000</v>
      </c>
      <c r="JQ788">
        <v>64300</v>
      </c>
      <c r="JR788">
        <v>505300</v>
      </c>
      <c r="JS788">
        <v>120400</v>
      </c>
      <c r="JT788">
        <v>196400</v>
      </c>
      <c r="JU788">
        <v>68700</v>
      </c>
      <c r="JV788">
        <v>26500</v>
      </c>
      <c r="JW788">
        <v>101200</v>
      </c>
      <c r="JX788">
        <v>188500</v>
      </c>
      <c r="JY788">
        <v>6551000</v>
      </c>
      <c r="JZ788">
        <v>1547700</v>
      </c>
      <c r="KA788">
        <v>844400</v>
      </c>
      <c r="KB788">
        <v>703300</v>
      </c>
      <c r="KC788">
        <v>817700</v>
      </c>
      <c r="KD788">
        <v>4185500</v>
      </c>
      <c r="KE788">
        <v>1987800</v>
      </c>
      <c r="KF788">
        <v>2197700</v>
      </c>
      <c r="KG788">
        <v>14221000</v>
      </c>
      <c r="KH788">
        <v>8846000</v>
      </c>
      <c r="KI788">
        <v>537200</v>
      </c>
      <c r="KJ788">
        <v>485500</v>
      </c>
      <c r="KK788">
        <v>463600</v>
      </c>
      <c r="KL788">
        <v>1475800</v>
      </c>
      <c r="KM788">
        <v>1135600</v>
      </c>
      <c r="KN788">
        <v>1317500</v>
      </c>
      <c r="KO788">
        <v>213300</v>
      </c>
      <c r="KP788">
        <v>142600</v>
      </c>
      <c r="KQ788">
        <v>448700</v>
      </c>
      <c r="KR788">
        <v>432900</v>
      </c>
      <c r="KS788">
        <v>80000</v>
      </c>
      <c r="KT788">
        <v>444900</v>
      </c>
      <c r="KU788">
        <v>1766500</v>
      </c>
      <c r="KV788">
        <v>1119100</v>
      </c>
      <c r="KW788">
        <v>571300</v>
      </c>
      <c r="KX788">
        <v>647600</v>
      </c>
      <c r="KY788">
        <v>5375000</v>
      </c>
      <c r="KZ788">
        <v>1470300</v>
      </c>
      <c r="LA788">
        <v>241200</v>
      </c>
      <c r="LB788">
        <v>185100</v>
      </c>
      <c r="LC788">
        <v>285700</v>
      </c>
      <c r="LD788">
        <v>496400</v>
      </c>
      <c r="LE788">
        <v>662700</v>
      </c>
      <c r="LF788">
        <v>109800</v>
      </c>
      <c r="LG788">
        <v>889500</v>
      </c>
      <c r="LH788">
        <v>801600</v>
      </c>
      <c r="LI788">
        <v>232200</v>
      </c>
      <c r="LJ788">
        <v>87029000</v>
      </c>
      <c r="LK788">
        <v>25040000</v>
      </c>
      <c r="LL788">
        <v>5547600</v>
      </c>
      <c r="LM788">
        <v>3035100</v>
      </c>
      <c r="LN788">
        <v>2068000</v>
      </c>
      <c r="LO788">
        <v>444500</v>
      </c>
      <c r="LP788">
        <v>14747300</v>
      </c>
      <c r="LQ788">
        <v>1895600</v>
      </c>
      <c r="LR788">
        <v>1259300</v>
      </c>
      <c r="LS788">
        <v>155000</v>
      </c>
      <c r="LT788">
        <v>481300</v>
      </c>
      <c r="LU788">
        <v>1199300</v>
      </c>
      <c r="LV788">
        <v>2866500</v>
      </c>
      <c r="LW788">
        <v>1140200</v>
      </c>
      <c r="LX788">
        <v>565500</v>
      </c>
      <c r="LY788">
        <v>574700</v>
      </c>
      <c r="LZ788">
        <v>2808600</v>
      </c>
      <c r="MA788">
        <v>1542800</v>
      </c>
      <c r="MB788">
        <v>1265800</v>
      </c>
      <c r="MC788">
        <v>962100</v>
      </c>
      <c r="MD788">
        <v>970200</v>
      </c>
      <c r="ME788">
        <v>1339100</v>
      </c>
      <c r="MF788">
        <v>1565700</v>
      </c>
      <c r="MG788">
        <v>4177300</v>
      </c>
      <c r="MH788">
        <v>513200.00000000006</v>
      </c>
      <c r="MI788">
        <v>187600</v>
      </c>
      <c r="MJ788">
        <v>53700</v>
      </c>
      <c r="MK788">
        <v>1313000</v>
      </c>
      <c r="ML788">
        <v>406700</v>
      </c>
      <c r="MM788">
        <v>38200</v>
      </c>
      <c r="MN788">
        <v>21500</v>
      </c>
      <c r="MO788">
        <v>537600</v>
      </c>
      <c r="MP788">
        <v>553800</v>
      </c>
      <c r="MQ788">
        <v>552000</v>
      </c>
      <c r="MR788">
        <v>567300</v>
      </c>
      <c r="MS788">
        <v>3126000</v>
      </c>
      <c r="MT788">
        <v>374000</v>
      </c>
      <c r="MU788">
        <v>923200</v>
      </c>
      <c r="MV788">
        <v>356500</v>
      </c>
      <c r="MW788">
        <v>1133900</v>
      </c>
      <c r="MX788">
        <v>269400</v>
      </c>
      <c r="MY788">
        <v>69200</v>
      </c>
      <c r="MZ788">
        <v>8054000</v>
      </c>
      <c r="NA788">
        <v>6013300</v>
      </c>
      <c r="NB788">
        <v>19900</v>
      </c>
      <c r="NC788">
        <v>2809500</v>
      </c>
      <c r="ND788">
        <v>1794700</v>
      </c>
      <c r="NE788">
        <v>1359500</v>
      </c>
      <c r="NF788">
        <v>714700</v>
      </c>
      <c r="NG788">
        <v>300100</v>
      </c>
      <c r="NH788">
        <v>804100</v>
      </c>
      <c r="NI788">
        <v>2379800</v>
      </c>
      <c r="NJ788">
        <v>2040200</v>
      </c>
      <c r="NK788">
        <v>1385700</v>
      </c>
      <c r="NL788">
        <v>628900</v>
      </c>
      <c r="NM788">
        <v>25600</v>
      </c>
      <c r="NN788">
        <v>16069000</v>
      </c>
      <c r="NO788">
        <v>6780400</v>
      </c>
      <c r="NP788">
        <v>1148900</v>
      </c>
      <c r="NQ788">
        <v>927100</v>
      </c>
      <c r="NR788">
        <v>1226000</v>
      </c>
      <c r="NS788">
        <v>120100</v>
      </c>
      <c r="NT788">
        <v>1134500</v>
      </c>
      <c r="NU788">
        <v>759800</v>
      </c>
      <c r="NV788">
        <v>541200</v>
      </c>
      <c r="NW788">
        <v>427900</v>
      </c>
      <c r="NX788">
        <v>494900</v>
      </c>
      <c r="NY788">
        <v>1734900</v>
      </c>
      <c r="NZ788">
        <v>7553900</v>
      </c>
      <c r="OA788">
        <v>7235800</v>
      </c>
      <c r="OB788">
        <v>319400</v>
      </c>
      <c r="OC788">
        <v>112100</v>
      </c>
      <c r="OD788">
        <v>3258000</v>
      </c>
      <c r="OE788">
        <v>2207900</v>
      </c>
      <c r="OF788">
        <v>756900</v>
      </c>
      <c r="OG788">
        <v>228100</v>
      </c>
      <c r="OH788">
        <v>707900</v>
      </c>
      <c r="OI788">
        <v>1556700</v>
      </c>
      <c r="OJ788">
        <v>296700</v>
      </c>
      <c r="OK788">
        <v>318100</v>
      </c>
      <c r="OL788">
        <v>17259000</v>
      </c>
      <c r="OM788">
        <v>2904100</v>
      </c>
      <c r="ON788">
        <v>14354500</v>
      </c>
      <c r="OO788">
        <v>11956700</v>
      </c>
      <c r="OP788">
        <v>4919700</v>
      </c>
      <c r="OQ788">
        <v>1993300</v>
      </c>
      <c r="OR788">
        <v>752400</v>
      </c>
      <c r="OS788">
        <v>517700.00000000006</v>
      </c>
      <c r="OT788">
        <v>515100</v>
      </c>
      <c r="OU788">
        <v>186700</v>
      </c>
      <c r="OV788">
        <v>756600</v>
      </c>
      <c r="OW788">
        <v>197900</v>
      </c>
      <c r="OX788">
        <v>4237900</v>
      </c>
      <c r="OY788">
        <v>2799100</v>
      </c>
      <c r="OZ788">
        <v>1569600</v>
      </c>
      <c r="PA788">
        <v>487600</v>
      </c>
      <c r="PB788">
        <v>577600</v>
      </c>
      <c r="PC788">
        <v>164300</v>
      </c>
      <c r="PD788">
        <v>2397800</v>
      </c>
      <c r="PE788">
        <v>1119200</v>
      </c>
      <c r="PF788">
        <v>129800.00000000001</v>
      </c>
      <c r="PG788">
        <v>376500</v>
      </c>
      <c r="PH788">
        <v>772300</v>
      </c>
      <c r="PI788">
        <v>12077000</v>
      </c>
      <c r="PJ788">
        <v>1694300</v>
      </c>
      <c r="PK788">
        <v>352800</v>
      </c>
      <c r="PL788">
        <v>109700</v>
      </c>
      <c r="PM788">
        <v>1231800</v>
      </c>
      <c r="PN788">
        <v>10382800</v>
      </c>
      <c r="PO788">
        <v>1726800</v>
      </c>
      <c r="PP788">
        <v>8656000</v>
      </c>
      <c r="PQ788">
        <v>5404000</v>
      </c>
      <c r="PR788">
        <v>1232000</v>
      </c>
      <c r="PS788">
        <v>1264200</v>
      </c>
      <c r="PT788">
        <v>2907700</v>
      </c>
      <c r="PU788">
        <v>21992000</v>
      </c>
      <c r="PV788">
        <v>2713000</v>
      </c>
      <c r="PW788">
        <v>1927900</v>
      </c>
      <c r="PX788">
        <v>785100</v>
      </c>
      <c r="PY788">
        <v>5116000</v>
      </c>
      <c r="PZ788">
        <v>2391500</v>
      </c>
      <c r="QA788">
        <v>2724700</v>
      </c>
      <c r="QB788">
        <v>14163000</v>
      </c>
      <c r="QC788">
        <v>8111100</v>
      </c>
      <c r="QD788">
        <v>6051800</v>
      </c>
      <c r="QE788">
        <v>10</v>
      </c>
      <c r="QF788">
        <v>2382600</v>
      </c>
      <c r="QG788">
        <v>131140000</v>
      </c>
      <c r="QH788">
        <v>109552000</v>
      </c>
      <c r="QI788">
        <v>21758000</v>
      </c>
      <c r="QJ788">
        <v>584000</v>
      </c>
      <c r="QK788">
        <v>68500</v>
      </c>
      <c r="QL788">
        <v>515100</v>
      </c>
      <c r="QM788">
        <v>121400</v>
      </c>
      <c r="QN788">
        <v>203200</v>
      </c>
      <c r="QO788">
        <v>69000</v>
      </c>
      <c r="QP788">
        <v>26800</v>
      </c>
      <c r="QQ788">
        <v>107300</v>
      </c>
      <c r="QR788">
        <v>190500</v>
      </c>
      <c r="QS788">
        <v>6887000</v>
      </c>
      <c r="QT788">
        <v>1604200</v>
      </c>
      <c r="QU788">
        <v>875700</v>
      </c>
      <c r="QV788">
        <v>728500</v>
      </c>
      <c r="QW788">
        <v>902500</v>
      </c>
      <c r="QX788">
        <v>4380100</v>
      </c>
      <c r="QY788">
        <v>2078800.0000000002</v>
      </c>
      <c r="QZ788">
        <v>2301300</v>
      </c>
      <c r="RA788">
        <v>14287000</v>
      </c>
      <c r="RB788">
        <v>8874000</v>
      </c>
      <c r="RC788">
        <v>546000</v>
      </c>
      <c r="RD788">
        <v>497900</v>
      </c>
      <c r="RE788">
        <v>463800</v>
      </c>
      <c r="RF788">
        <v>1480100</v>
      </c>
      <c r="RG788">
        <v>1135500</v>
      </c>
      <c r="RH788">
        <v>1320300</v>
      </c>
      <c r="RI788">
        <v>213500</v>
      </c>
      <c r="RJ788">
        <v>142700</v>
      </c>
      <c r="RK788">
        <v>450100</v>
      </c>
      <c r="RL788">
        <v>433700</v>
      </c>
      <c r="RM788">
        <v>80300</v>
      </c>
      <c r="RN788">
        <v>445100</v>
      </c>
      <c r="RO788">
        <v>1762800</v>
      </c>
      <c r="RP788">
        <v>1113300</v>
      </c>
      <c r="RQ788">
        <v>572600</v>
      </c>
      <c r="RR788">
        <v>649700</v>
      </c>
      <c r="RS788">
        <v>5413000</v>
      </c>
      <c r="RT788">
        <v>1496900</v>
      </c>
      <c r="RU788">
        <v>240700</v>
      </c>
      <c r="RV788">
        <v>184600</v>
      </c>
      <c r="RW788">
        <v>285700</v>
      </c>
      <c r="RX788">
        <v>498800</v>
      </c>
      <c r="RY788">
        <v>664300</v>
      </c>
      <c r="RZ788">
        <v>112100</v>
      </c>
      <c r="SA788">
        <v>889500</v>
      </c>
      <c r="SB788">
        <v>803400</v>
      </c>
      <c r="SC788">
        <v>237000</v>
      </c>
      <c r="SD788">
        <v>87794000</v>
      </c>
      <c r="SE788">
        <v>25352000</v>
      </c>
      <c r="SF788">
        <v>5575700</v>
      </c>
      <c r="SG788">
        <v>3046400</v>
      </c>
      <c r="SH788">
        <v>2083000</v>
      </c>
      <c r="SI788">
        <v>446300</v>
      </c>
      <c r="SJ788">
        <v>14994600</v>
      </c>
      <c r="SK788">
        <v>1908300</v>
      </c>
      <c r="SL788">
        <v>1263000</v>
      </c>
      <c r="SM788">
        <v>157700</v>
      </c>
      <c r="SN788">
        <v>487600</v>
      </c>
      <c r="SO788">
        <v>1224000</v>
      </c>
      <c r="SP788">
        <v>2898600</v>
      </c>
      <c r="SQ788">
        <v>1149000</v>
      </c>
      <c r="SR788">
        <v>570300</v>
      </c>
      <c r="SS788">
        <v>578700</v>
      </c>
      <c r="ST788">
        <v>2882600</v>
      </c>
      <c r="SU788">
        <v>1591400</v>
      </c>
      <c r="SV788">
        <v>1291100</v>
      </c>
      <c r="SW788">
        <v>968400</v>
      </c>
      <c r="SX788">
        <v>979400</v>
      </c>
      <c r="SY788">
        <v>1380500</v>
      </c>
      <c r="SZ788">
        <v>1603800</v>
      </c>
      <c r="TA788">
        <v>4213000</v>
      </c>
      <c r="TB788">
        <v>516500</v>
      </c>
      <c r="TC788">
        <v>188900</v>
      </c>
      <c r="TD788">
        <v>55600</v>
      </c>
      <c r="TE788">
        <v>1340000</v>
      </c>
      <c r="TF788">
        <v>392800</v>
      </c>
      <c r="TG788">
        <v>38400</v>
      </c>
      <c r="TH788">
        <v>26900</v>
      </c>
      <c r="TI788">
        <v>540700</v>
      </c>
      <c r="TJ788">
        <v>557700</v>
      </c>
      <c r="TK788">
        <v>555500</v>
      </c>
      <c r="TL788">
        <v>568800</v>
      </c>
      <c r="TM788">
        <v>3134000</v>
      </c>
      <c r="TN788">
        <v>381300</v>
      </c>
      <c r="TO788">
        <v>924400</v>
      </c>
      <c r="TP788">
        <v>357200</v>
      </c>
      <c r="TQ788">
        <v>1133800</v>
      </c>
      <c r="TR788">
        <v>268300</v>
      </c>
      <c r="TS788">
        <v>69300</v>
      </c>
      <c r="TT788">
        <v>8086000</v>
      </c>
      <c r="TU788">
        <v>6014500</v>
      </c>
      <c r="TV788">
        <v>20000</v>
      </c>
      <c r="TW788">
        <v>2812500</v>
      </c>
      <c r="TX788">
        <v>1797400</v>
      </c>
      <c r="TY788">
        <v>1361400</v>
      </c>
      <c r="TZ788">
        <v>714600</v>
      </c>
      <c r="UA788">
        <v>300500</v>
      </c>
      <c r="UB788">
        <v>804500</v>
      </c>
      <c r="UC788">
        <v>2377500</v>
      </c>
      <c r="UD788">
        <v>2071300.0000000002</v>
      </c>
      <c r="UE788">
        <v>1403900</v>
      </c>
      <c r="UF788">
        <v>641200</v>
      </c>
      <c r="UG788">
        <v>26200</v>
      </c>
      <c r="UH788">
        <v>16264000</v>
      </c>
      <c r="UI788">
        <v>6715300</v>
      </c>
      <c r="UJ788">
        <v>1156500</v>
      </c>
      <c r="UK788">
        <v>813600</v>
      </c>
      <c r="UL788">
        <v>1243700</v>
      </c>
      <c r="UM788">
        <v>121500</v>
      </c>
      <c r="UN788">
        <v>1137900</v>
      </c>
      <c r="UO788">
        <v>765500</v>
      </c>
      <c r="UP788">
        <v>544000</v>
      </c>
      <c r="UQ788">
        <v>430000</v>
      </c>
      <c r="UR788">
        <v>502500</v>
      </c>
      <c r="US788">
        <v>1746600</v>
      </c>
      <c r="UT788">
        <v>7802400</v>
      </c>
      <c r="UU788">
        <v>7478500</v>
      </c>
      <c r="UV788">
        <v>319700</v>
      </c>
      <c r="UW788">
        <v>112800</v>
      </c>
      <c r="UX788">
        <v>3388000</v>
      </c>
      <c r="UY788">
        <v>2313700</v>
      </c>
      <c r="UZ788">
        <v>753800</v>
      </c>
      <c r="VA788">
        <v>227900</v>
      </c>
      <c r="VB788">
        <v>713100</v>
      </c>
      <c r="VC788">
        <v>1663900</v>
      </c>
      <c r="VD788">
        <v>299300</v>
      </c>
      <c r="VE788">
        <v>323900</v>
      </c>
      <c r="VF788">
        <v>17115000</v>
      </c>
      <c r="VG788">
        <v>2752800</v>
      </c>
      <c r="VH788">
        <v>14362000</v>
      </c>
      <c r="VI788">
        <v>11979400</v>
      </c>
      <c r="VJ788">
        <v>4928200</v>
      </c>
      <c r="VK788">
        <v>1995700</v>
      </c>
      <c r="VL788">
        <v>755300</v>
      </c>
      <c r="VM788">
        <v>518700.00000000006</v>
      </c>
      <c r="VN788">
        <v>514600</v>
      </c>
      <c r="VO788">
        <v>186900</v>
      </c>
      <c r="VP788">
        <v>759100</v>
      </c>
      <c r="VQ788">
        <v>197800</v>
      </c>
      <c r="VR788">
        <v>4244600</v>
      </c>
      <c r="VS788">
        <v>2806600</v>
      </c>
      <c r="VT788">
        <v>1573500</v>
      </c>
      <c r="VU788">
        <v>488700</v>
      </c>
      <c r="VV788">
        <v>579300</v>
      </c>
      <c r="VW788">
        <v>165200</v>
      </c>
      <c r="VX788">
        <v>1116300</v>
      </c>
      <c r="VY788">
        <v>129699.99999999999</v>
      </c>
      <c r="VZ788">
        <v>378500</v>
      </c>
      <c r="WA788">
        <v>758100</v>
      </c>
      <c r="WB788">
        <v>12425000</v>
      </c>
      <c r="WC788">
        <v>1846100</v>
      </c>
      <c r="WD788">
        <v>371000</v>
      </c>
      <c r="WE788">
        <v>116800</v>
      </c>
      <c r="WF788">
        <v>1358300</v>
      </c>
      <c r="WG788">
        <v>10578900</v>
      </c>
      <c r="WH788">
        <v>1784400</v>
      </c>
      <c r="WI788">
        <v>8794500</v>
      </c>
      <c r="WJ788">
        <v>5418000</v>
      </c>
      <c r="WK788">
        <v>1230800</v>
      </c>
      <c r="WL788">
        <v>1271200</v>
      </c>
      <c r="WM788">
        <v>2915800</v>
      </c>
      <c r="WN788">
        <v>21588000</v>
      </c>
      <c r="WO788">
        <v>2731000</v>
      </c>
      <c r="WP788">
        <v>1941200</v>
      </c>
      <c r="WQ788">
        <v>790200</v>
      </c>
      <c r="WR788">
        <v>4973000</v>
      </c>
      <c r="WS788">
        <v>2241400</v>
      </c>
      <c r="WT788">
        <v>2732000</v>
      </c>
      <c r="WU788">
        <v>13884000</v>
      </c>
      <c r="WV788">
        <v>7748300</v>
      </c>
      <c r="WW788">
        <v>6136000</v>
      </c>
    </row>
    <row r="789" spans="1:621" x14ac:dyDescent="0.45">
      <c r="A789" s="1"/>
      <c r="C789" s="1">
        <v>38078</v>
      </c>
      <c r="D789">
        <v>995000</v>
      </c>
      <c r="E789">
        <v>4334000</v>
      </c>
      <c r="F789">
        <v>3339000</v>
      </c>
      <c r="G789">
        <v>2528000</v>
      </c>
      <c r="H789">
        <v>794000</v>
      </c>
      <c r="I789">
        <v>837000</v>
      </c>
      <c r="J789">
        <v>2327000</v>
      </c>
      <c r="K789">
        <v>652000</v>
      </c>
      <c r="L789">
        <v>53.2</v>
      </c>
      <c r="M789">
        <v>12.2</v>
      </c>
      <c r="N789">
        <v>41</v>
      </c>
      <c r="O789">
        <v>10.3</v>
      </c>
      <c r="P789">
        <v>28.5</v>
      </c>
      <c r="Q789">
        <v>8</v>
      </c>
      <c r="R789">
        <v>3</v>
      </c>
      <c r="S789">
        <v>0.6</v>
      </c>
      <c r="T789">
        <v>1.6</v>
      </c>
      <c r="U789">
        <v>0.4</v>
      </c>
      <c r="V789">
        <v>2780000</v>
      </c>
      <c r="W789">
        <v>2400000</v>
      </c>
      <c r="X789">
        <v>2971000</v>
      </c>
      <c r="Y789">
        <v>1166000</v>
      </c>
      <c r="Z789">
        <v>1805000</v>
      </c>
      <c r="AA789">
        <v>19.600000000000001</v>
      </c>
      <c r="AB789">
        <v>9.5</v>
      </c>
      <c r="AC789">
        <v>34.1</v>
      </c>
      <c r="AD789">
        <v>29.4</v>
      </c>
      <c r="AE789">
        <v>36.4</v>
      </c>
      <c r="AF789">
        <v>14.3</v>
      </c>
      <c r="AG789">
        <v>22.1</v>
      </c>
      <c r="AH789">
        <v>109469000</v>
      </c>
      <c r="AI789">
        <v>131478000</v>
      </c>
      <c r="AJ789">
        <v>21624000</v>
      </c>
      <c r="AK789">
        <v>578000</v>
      </c>
      <c r="AL789">
        <v>63800</v>
      </c>
      <c r="AM789">
        <v>513799.99999999994</v>
      </c>
      <c r="AN789">
        <v>122100</v>
      </c>
      <c r="AO789">
        <v>202400</v>
      </c>
      <c r="AP789">
        <v>69100</v>
      </c>
      <c r="AQ789">
        <v>26900</v>
      </c>
      <c r="AR789">
        <v>106400</v>
      </c>
      <c r="AS789">
        <v>189300</v>
      </c>
      <c r="AT789">
        <v>6778000</v>
      </c>
      <c r="AU789">
        <v>1574400</v>
      </c>
      <c r="AV789">
        <v>860200</v>
      </c>
      <c r="AW789">
        <v>714200</v>
      </c>
      <c r="AX789">
        <v>880400</v>
      </c>
      <c r="AY789">
        <v>4323400</v>
      </c>
      <c r="AZ789">
        <v>2061500</v>
      </c>
      <c r="BA789">
        <v>2261900</v>
      </c>
      <c r="BB789">
        <v>14268000</v>
      </c>
      <c r="BC789">
        <v>8895000</v>
      </c>
      <c r="BD789">
        <v>542400</v>
      </c>
      <c r="BE789">
        <v>499500</v>
      </c>
      <c r="BF789">
        <v>464100</v>
      </c>
      <c r="BG789">
        <v>1487100</v>
      </c>
      <c r="BH789">
        <v>1142300</v>
      </c>
      <c r="BI789">
        <v>1318300</v>
      </c>
      <c r="BJ789">
        <v>212200</v>
      </c>
      <c r="BK789">
        <v>142200</v>
      </c>
      <c r="BL789">
        <v>450500</v>
      </c>
      <c r="BM789">
        <v>433000</v>
      </c>
      <c r="BN789">
        <v>80400</v>
      </c>
      <c r="BO789">
        <v>445400</v>
      </c>
      <c r="BP789">
        <v>1767100</v>
      </c>
      <c r="BQ789">
        <v>1118200</v>
      </c>
      <c r="BR789">
        <v>576800</v>
      </c>
      <c r="BS789">
        <v>651700</v>
      </c>
      <c r="BT789">
        <v>5373000</v>
      </c>
      <c r="BU789">
        <v>1466800</v>
      </c>
      <c r="BV789">
        <v>240700</v>
      </c>
      <c r="BW789">
        <v>188000</v>
      </c>
      <c r="BX789">
        <v>284100</v>
      </c>
      <c r="BY789">
        <v>494600</v>
      </c>
      <c r="BZ789">
        <v>660600</v>
      </c>
      <c r="CA789">
        <v>110300</v>
      </c>
      <c r="CB789">
        <v>889400</v>
      </c>
      <c r="CC789">
        <v>804700</v>
      </c>
      <c r="CD789">
        <v>233300</v>
      </c>
      <c r="CE789">
        <v>87845000</v>
      </c>
      <c r="CF789">
        <v>25178000</v>
      </c>
      <c r="CG789">
        <v>5588500</v>
      </c>
      <c r="CH789">
        <v>3049000</v>
      </c>
      <c r="CI789">
        <v>2087500</v>
      </c>
      <c r="CJ789">
        <v>452000</v>
      </c>
      <c r="CK789">
        <v>14833400</v>
      </c>
      <c r="CL789">
        <v>1907000</v>
      </c>
      <c r="CM789">
        <v>1258400</v>
      </c>
      <c r="CN789">
        <v>159400</v>
      </c>
      <c r="CO789">
        <v>489200</v>
      </c>
      <c r="CP789">
        <v>1254800</v>
      </c>
      <c r="CQ789">
        <v>2864600</v>
      </c>
      <c r="CR789">
        <v>1138500</v>
      </c>
      <c r="CS789">
        <v>563100</v>
      </c>
      <c r="CT789">
        <v>575400</v>
      </c>
      <c r="CU789">
        <v>2828200</v>
      </c>
      <c r="CV789">
        <v>1546800</v>
      </c>
      <c r="CW789">
        <v>1281400</v>
      </c>
      <c r="CX789">
        <v>959300</v>
      </c>
      <c r="CY789">
        <v>970600</v>
      </c>
      <c r="CZ789">
        <v>1343400</v>
      </c>
      <c r="DA789">
        <v>1567000</v>
      </c>
      <c r="DB789">
        <v>4189600.0000000005</v>
      </c>
      <c r="DC789">
        <v>515100</v>
      </c>
      <c r="DD789">
        <v>189600</v>
      </c>
      <c r="DE789">
        <v>56300</v>
      </c>
      <c r="DF789">
        <v>1328900</v>
      </c>
      <c r="DG789">
        <v>398200</v>
      </c>
      <c r="DH789">
        <v>38300</v>
      </c>
      <c r="DI789">
        <v>24100</v>
      </c>
      <c r="DJ789">
        <v>538900</v>
      </c>
      <c r="DK789">
        <v>547200</v>
      </c>
      <c r="DL789">
        <v>553000</v>
      </c>
      <c r="DM789">
        <v>566200</v>
      </c>
      <c r="DN789">
        <v>3123000</v>
      </c>
      <c r="DO789">
        <v>375300</v>
      </c>
      <c r="DP789">
        <v>922200</v>
      </c>
      <c r="DQ789">
        <v>356000</v>
      </c>
      <c r="DR789">
        <v>1128600</v>
      </c>
      <c r="DS789">
        <v>270500</v>
      </c>
      <c r="DT789">
        <v>70300</v>
      </c>
      <c r="DU789">
        <v>8075000</v>
      </c>
      <c r="DV789">
        <v>6018800</v>
      </c>
      <c r="DW789">
        <v>20000</v>
      </c>
      <c r="DX789">
        <v>2817800</v>
      </c>
      <c r="DY789">
        <v>1799200</v>
      </c>
      <c r="DZ789">
        <v>1364300</v>
      </c>
      <c r="EA789">
        <v>717900</v>
      </c>
      <c r="EB789">
        <v>300700</v>
      </c>
      <c r="EC789">
        <v>803500</v>
      </c>
      <c r="ED789">
        <v>2377500</v>
      </c>
      <c r="EE789">
        <v>2056500</v>
      </c>
      <c r="EF789">
        <v>1399100</v>
      </c>
      <c r="EG789">
        <v>632300</v>
      </c>
      <c r="EH789">
        <v>25100</v>
      </c>
      <c r="EI789">
        <v>16368000</v>
      </c>
      <c r="EJ789">
        <v>6794200</v>
      </c>
      <c r="EK789">
        <v>1152000</v>
      </c>
      <c r="EL789">
        <v>905300</v>
      </c>
      <c r="EM789">
        <v>1241800</v>
      </c>
      <c r="EN789">
        <v>119900</v>
      </c>
      <c r="EO789">
        <v>1132600</v>
      </c>
      <c r="EP789">
        <v>771200</v>
      </c>
      <c r="EQ789">
        <v>545200</v>
      </c>
      <c r="ER789">
        <v>427600</v>
      </c>
      <c r="ES789">
        <v>498600</v>
      </c>
      <c r="ET789">
        <v>1744700</v>
      </c>
      <c r="EU789">
        <v>7828700</v>
      </c>
      <c r="EV789">
        <v>7503900</v>
      </c>
      <c r="EW789">
        <v>322200</v>
      </c>
      <c r="EX789">
        <v>115900</v>
      </c>
      <c r="EY789">
        <v>3373300</v>
      </c>
      <c r="EZ789">
        <v>2302400</v>
      </c>
      <c r="FA789">
        <v>757400</v>
      </c>
      <c r="FB789">
        <v>227000</v>
      </c>
      <c r="FC789">
        <v>715100</v>
      </c>
      <c r="FD789">
        <v>1692400</v>
      </c>
      <c r="FE789">
        <v>300600</v>
      </c>
      <c r="FF789">
        <v>324800</v>
      </c>
      <c r="FG789">
        <v>17329000</v>
      </c>
      <c r="FH789">
        <v>2914200</v>
      </c>
      <c r="FI789">
        <v>14414400</v>
      </c>
      <c r="FJ789">
        <v>11996000</v>
      </c>
      <c r="FK789">
        <v>4945900</v>
      </c>
      <c r="FL789">
        <v>1994100</v>
      </c>
      <c r="FM789">
        <v>757700</v>
      </c>
      <c r="FN789">
        <v>522799.99999999994</v>
      </c>
      <c r="FO789">
        <v>517799.99999999994</v>
      </c>
      <c r="FP789">
        <v>186400</v>
      </c>
      <c r="FQ789">
        <v>767000</v>
      </c>
      <c r="FR789">
        <v>200100</v>
      </c>
      <c r="FS789">
        <v>4242100</v>
      </c>
      <c r="FT789">
        <v>2808000</v>
      </c>
      <c r="FU789">
        <v>1572500</v>
      </c>
      <c r="FV789">
        <v>488600</v>
      </c>
      <c r="FW789">
        <v>580400</v>
      </c>
      <c r="FX789">
        <v>166500</v>
      </c>
      <c r="FY789">
        <v>2418400</v>
      </c>
      <c r="FZ789">
        <v>1129000</v>
      </c>
      <c r="GA789">
        <v>131400</v>
      </c>
      <c r="GB789">
        <v>380200</v>
      </c>
      <c r="GC789">
        <v>777800</v>
      </c>
      <c r="GD789">
        <v>12355000</v>
      </c>
      <c r="GE789">
        <v>1798500</v>
      </c>
      <c r="GF789">
        <v>370700</v>
      </c>
      <c r="GG789">
        <v>115900</v>
      </c>
      <c r="GH789">
        <v>1311900</v>
      </c>
      <c r="GI789">
        <v>10556200</v>
      </c>
      <c r="GJ789">
        <v>1748300</v>
      </c>
      <c r="GK789">
        <v>8807900</v>
      </c>
      <c r="GL789">
        <v>5417000</v>
      </c>
      <c r="GM789">
        <v>1232700</v>
      </c>
      <c r="GN789">
        <v>1276400</v>
      </c>
      <c r="GO789">
        <v>2908000</v>
      </c>
      <c r="GP789">
        <v>22009000</v>
      </c>
      <c r="GQ789">
        <v>2743000</v>
      </c>
      <c r="GR789">
        <v>1960000</v>
      </c>
      <c r="GS789">
        <v>782600</v>
      </c>
      <c r="GT789">
        <v>5118000</v>
      </c>
      <c r="GU789">
        <v>2388600</v>
      </c>
      <c r="GV789">
        <v>2729800</v>
      </c>
      <c r="GW789">
        <v>14148000</v>
      </c>
      <c r="GX789">
        <v>8080200</v>
      </c>
      <c r="GY789">
        <v>6067300</v>
      </c>
      <c r="IO789">
        <v>146850000</v>
      </c>
      <c r="IP789">
        <v>65.900000000000006</v>
      </c>
      <c r="IQ789">
        <v>138680000</v>
      </c>
      <c r="IR789">
        <v>62.3</v>
      </c>
      <c r="IS789">
        <v>8170000</v>
      </c>
      <c r="IT789">
        <v>5.6</v>
      </c>
      <c r="IU789">
        <v>75907000</v>
      </c>
      <c r="IV789">
        <v>4690000</v>
      </c>
      <c r="IW789">
        <v>78537000</v>
      </c>
      <c r="IX789">
        <v>73.099999999999994</v>
      </c>
      <c r="IY789">
        <v>74063000</v>
      </c>
      <c r="IZ789">
        <v>69</v>
      </c>
      <c r="JA789">
        <v>4474000</v>
      </c>
      <c r="JB789">
        <v>5.7</v>
      </c>
      <c r="JC789">
        <v>28855000</v>
      </c>
      <c r="JD789">
        <v>74917000</v>
      </c>
      <c r="JE789">
        <v>75.5</v>
      </c>
      <c r="JF789">
        <v>71121000</v>
      </c>
      <c r="JG789">
        <v>71.7</v>
      </c>
      <c r="JH789">
        <v>3796000</v>
      </c>
      <c r="JI789">
        <v>5.0999999999999996</v>
      </c>
      <c r="JJ789">
        <v>24253000</v>
      </c>
      <c r="JK789">
        <v>7334000</v>
      </c>
      <c r="JL789">
        <v>5.3</v>
      </c>
      <c r="JM789">
        <v>131478000</v>
      </c>
      <c r="JN789">
        <v>109469000</v>
      </c>
      <c r="JO789">
        <v>21624000</v>
      </c>
      <c r="JP789">
        <v>578000</v>
      </c>
      <c r="JQ789">
        <v>63800</v>
      </c>
      <c r="JR789">
        <v>513799.99999999994</v>
      </c>
      <c r="JS789">
        <v>122100</v>
      </c>
      <c r="JT789">
        <v>202400</v>
      </c>
      <c r="JU789">
        <v>69100</v>
      </c>
      <c r="JV789">
        <v>26900</v>
      </c>
      <c r="JW789">
        <v>106400</v>
      </c>
      <c r="JX789">
        <v>189300</v>
      </c>
      <c r="JY789">
        <v>6778000</v>
      </c>
      <c r="JZ789">
        <v>1574400</v>
      </c>
      <c r="KA789">
        <v>860200</v>
      </c>
      <c r="KB789">
        <v>714200</v>
      </c>
      <c r="KC789">
        <v>880400</v>
      </c>
      <c r="KD789">
        <v>4323400</v>
      </c>
      <c r="KE789">
        <v>2061500</v>
      </c>
      <c r="KF789">
        <v>2261900</v>
      </c>
      <c r="KG789">
        <v>14268000</v>
      </c>
      <c r="KH789">
        <v>8895000</v>
      </c>
      <c r="KI789">
        <v>542400</v>
      </c>
      <c r="KJ789">
        <v>499500</v>
      </c>
      <c r="KK789">
        <v>464100</v>
      </c>
      <c r="KL789">
        <v>1487100</v>
      </c>
      <c r="KM789">
        <v>1142300</v>
      </c>
      <c r="KN789">
        <v>1318300</v>
      </c>
      <c r="KO789">
        <v>212200</v>
      </c>
      <c r="KP789">
        <v>142200</v>
      </c>
      <c r="KQ789">
        <v>450500</v>
      </c>
      <c r="KR789">
        <v>433000</v>
      </c>
      <c r="KS789">
        <v>80400</v>
      </c>
      <c r="KT789">
        <v>445400</v>
      </c>
      <c r="KU789">
        <v>1767100</v>
      </c>
      <c r="KV789">
        <v>1118200</v>
      </c>
      <c r="KW789">
        <v>576800</v>
      </c>
      <c r="KX789">
        <v>651700</v>
      </c>
      <c r="KY789">
        <v>5373000</v>
      </c>
      <c r="KZ789">
        <v>1466800</v>
      </c>
      <c r="LA789">
        <v>240700</v>
      </c>
      <c r="LB789">
        <v>188000</v>
      </c>
      <c r="LC789">
        <v>284100</v>
      </c>
      <c r="LD789">
        <v>494600</v>
      </c>
      <c r="LE789">
        <v>660600</v>
      </c>
      <c r="LF789">
        <v>110300</v>
      </c>
      <c r="LG789">
        <v>889400</v>
      </c>
      <c r="LH789">
        <v>804700</v>
      </c>
      <c r="LI789">
        <v>233300</v>
      </c>
      <c r="LJ789">
        <v>87845000</v>
      </c>
      <c r="LK789">
        <v>25178000</v>
      </c>
      <c r="LL789">
        <v>5588500</v>
      </c>
      <c r="LM789">
        <v>3049000</v>
      </c>
      <c r="LN789">
        <v>2087500</v>
      </c>
      <c r="LO789">
        <v>452000</v>
      </c>
      <c r="LP789">
        <v>14833400</v>
      </c>
      <c r="LQ789">
        <v>1907000</v>
      </c>
      <c r="LR789">
        <v>1258400</v>
      </c>
      <c r="LS789">
        <v>159400</v>
      </c>
      <c r="LT789">
        <v>489200</v>
      </c>
      <c r="LU789">
        <v>1254800</v>
      </c>
      <c r="LV789">
        <v>2864600</v>
      </c>
      <c r="LW789">
        <v>1138500</v>
      </c>
      <c r="LX789">
        <v>563100</v>
      </c>
      <c r="LY789">
        <v>575400</v>
      </c>
      <c r="LZ789">
        <v>2828200</v>
      </c>
      <c r="MA789">
        <v>1546800</v>
      </c>
      <c r="MB789">
        <v>1281400</v>
      </c>
      <c r="MC789">
        <v>959300</v>
      </c>
      <c r="MD789">
        <v>970600</v>
      </c>
      <c r="ME789">
        <v>1343400</v>
      </c>
      <c r="MF789">
        <v>1567000</v>
      </c>
      <c r="MG789">
        <v>4189600.0000000005</v>
      </c>
      <c r="MH789">
        <v>515100</v>
      </c>
      <c r="MI789">
        <v>189600</v>
      </c>
      <c r="MJ789">
        <v>56300</v>
      </c>
      <c r="MK789">
        <v>1328900</v>
      </c>
      <c r="ML789">
        <v>398200</v>
      </c>
      <c r="MM789">
        <v>38300</v>
      </c>
      <c r="MN789">
        <v>24100</v>
      </c>
      <c r="MO789">
        <v>538900</v>
      </c>
      <c r="MP789">
        <v>547200</v>
      </c>
      <c r="MQ789">
        <v>553000</v>
      </c>
      <c r="MR789">
        <v>566200</v>
      </c>
      <c r="MS789">
        <v>3123000</v>
      </c>
      <c r="MT789">
        <v>375300</v>
      </c>
      <c r="MU789">
        <v>922200</v>
      </c>
      <c r="MV789">
        <v>356000</v>
      </c>
      <c r="MW789">
        <v>1128600</v>
      </c>
      <c r="MX789">
        <v>270500</v>
      </c>
      <c r="MY789">
        <v>70300</v>
      </c>
      <c r="MZ789">
        <v>8075000</v>
      </c>
      <c r="NA789">
        <v>6018800</v>
      </c>
      <c r="NB789">
        <v>20000</v>
      </c>
      <c r="NC789">
        <v>2817800</v>
      </c>
      <c r="ND789">
        <v>1799200</v>
      </c>
      <c r="NE789">
        <v>1364300</v>
      </c>
      <c r="NF789">
        <v>717900</v>
      </c>
      <c r="NG789">
        <v>300700</v>
      </c>
      <c r="NH789">
        <v>803500</v>
      </c>
      <c r="NI789">
        <v>2377500</v>
      </c>
      <c r="NJ789">
        <v>2056500</v>
      </c>
      <c r="NK789">
        <v>1399100</v>
      </c>
      <c r="NL789">
        <v>632300</v>
      </c>
      <c r="NM789">
        <v>25100</v>
      </c>
      <c r="NN789">
        <v>16368000</v>
      </c>
      <c r="NO789">
        <v>6794200</v>
      </c>
      <c r="NP789">
        <v>1152000</v>
      </c>
      <c r="NQ789">
        <v>905300</v>
      </c>
      <c r="NR789">
        <v>1241800</v>
      </c>
      <c r="NS789">
        <v>119900</v>
      </c>
      <c r="NT789">
        <v>1132600</v>
      </c>
      <c r="NU789">
        <v>771200</v>
      </c>
      <c r="NV789">
        <v>545200</v>
      </c>
      <c r="NW789">
        <v>427600</v>
      </c>
      <c r="NX789">
        <v>498600</v>
      </c>
      <c r="NY789">
        <v>1744700</v>
      </c>
      <c r="NZ789">
        <v>7828700</v>
      </c>
      <c r="OA789">
        <v>7503900</v>
      </c>
      <c r="OB789">
        <v>322200</v>
      </c>
      <c r="OC789">
        <v>115900</v>
      </c>
      <c r="OD789">
        <v>3373300</v>
      </c>
      <c r="OE789">
        <v>2302400</v>
      </c>
      <c r="OF789">
        <v>757400</v>
      </c>
      <c r="OG789">
        <v>227000</v>
      </c>
      <c r="OH789">
        <v>715100</v>
      </c>
      <c r="OI789">
        <v>1692400</v>
      </c>
      <c r="OJ789">
        <v>300600</v>
      </c>
      <c r="OK789">
        <v>324800</v>
      </c>
      <c r="OL789">
        <v>17329000</v>
      </c>
      <c r="OM789">
        <v>2914200</v>
      </c>
      <c r="ON789">
        <v>14414400</v>
      </c>
      <c r="OO789">
        <v>11996000</v>
      </c>
      <c r="OP789">
        <v>4945900</v>
      </c>
      <c r="OQ789">
        <v>1994100</v>
      </c>
      <c r="OR789">
        <v>757700</v>
      </c>
      <c r="OS789">
        <v>522799.99999999994</v>
      </c>
      <c r="OT789">
        <v>517799.99999999994</v>
      </c>
      <c r="OU789">
        <v>186400</v>
      </c>
      <c r="OV789">
        <v>767000</v>
      </c>
      <c r="OW789">
        <v>200100</v>
      </c>
      <c r="OX789">
        <v>4242100</v>
      </c>
      <c r="OY789">
        <v>2808000</v>
      </c>
      <c r="OZ789">
        <v>1572500</v>
      </c>
      <c r="PA789">
        <v>488600</v>
      </c>
      <c r="PB789">
        <v>580400</v>
      </c>
      <c r="PC789">
        <v>166500</v>
      </c>
      <c r="PD789">
        <v>2418400</v>
      </c>
      <c r="PE789">
        <v>1129000</v>
      </c>
      <c r="PF789">
        <v>131400</v>
      </c>
      <c r="PG789">
        <v>380200</v>
      </c>
      <c r="PH789">
        <v>777800</v>
      </c>
      <c r="PI789">
        <v>12355000</v>
      </c>
      <c r="PJ789">
        <v>1798500</v>
      </c>
      <c r="PK789">
        <v>370700</v>
      </c>
      <c r="PL789">
        <v>115900</v>
      </c>
      <c r="PM789">
        <v>1311900</v>
      </c>
      <c r="PN789">
        <v>10556200</v>
      </c>
      <c r="PO789">
        <v>1748300</v>
      </c>
      <c r="PP789">
        <v>8807900</v>
      </c>
      <c r="PQ789">
        <v>5417000</v>
      </c>
      <c r="PR789">
        <v>1232700</v>
      </c>
      <c r="PS789">
        <v>1276400</v>
      </c>
      <c r="PT789">
        <v>2908000</v>
      </c>
      <c r="PU789">
        <v>22009000</v>
      </c>
      <c r="PV789">
        <v>2743000</v>
      </c>
      <c r="PW789">
        <v>1960000</v>
      </c>
      <c r="PX789">
        <v>782600</v>
      </c>
      <c r="PY789">
        <v>5118000</v>
      </c>
      <c r="PZ789">
        <v>2388600</v>
      </c>
      <c r="QA789">
        <v>2729800</v>
      </c>
      <c r="QB789">
        <v>14148000</v>
      </c>
      <c r="QC789">
        <v>8080200</v>
      </c>
      <c r="QD789">
        <v>6067300</v>
      </c>
      <c r="QE789">
        <v>9.6</v>
      </c>
      <c r="QF789">
        <v>2388800</v>
      </c>
      <c r="QG789">
        <v>131412000</v>
      </c>
      <c r="QH789">
        <v>109798000</v>
      </c>
      <c r="QI789">
        <v>21802000</v>
      </c>
      <c r="QJ789">
        <v>586000</v>
      </c>
      <c r="QK789">
        <v>68700</v>
      </c>
      <c r="QL789">
        <v>517600</v>
      </c>
      <c r="QM789">
        <v>122900</v>
      </c>
      <c r="QN789">
        <v>204200</v>
      </c>
      <c r="QO789">
        <v>69600</v>
      </c>
      <c r="QP789">
        <v>27100</v>
      </c>
      <c r="QQ789">
        <v>107600</v>
      </c>
      <c r="QR789">
        <v>190500</v>
      </c>
      <c r="QS789">
        <v>6901000</v>
      </c>
      <c r="QT789">
        <v>1604100</v>
      </c>
      <c r="QU789">
        <v>876200</v>
      </c>
      <c r="QV789">
        <v>727900</v>
      </c>
      <c r="QW789">
        <v>902500</v>
      </c>
      <c r="QX789">
        <v>4394200</v>
      </c>
      <c r="QY789">
        <v>2088500</v>
      </c>
      <c r="QZ789">
        <v>2305700</v>
      </c>
      <c r="RA789">
        <v>14315000</v>
      </c>
      <c r="RB789">
        <v>8900000</v>
      </c>
      <c r="RC789">
        <v>547400</v>
      </c>
      <c r="RD789">
        <v>501300</v>
      </c>
      <c r="RE789">
        <v>464900</v>
      </c>
      <c r="RF789">
        <v>1489500</v>
      </c>
      <c r="RG789">
        <v>1140600</v>
      </c>
      <c r="RH789">
        <v>1320800</v>
      </c>
      <c r="RI789">
        <v>212300</v>
      </c>
      <c r="RJ789">
        <v>142200</v>
      </c>
      <c r="RK789">
        <v>451500</v>
      </c>
      <c r="RL789">
        <v>434300</v>
      </c>
      <c r="RM789">
        <v>80600</v>
      </c>
      <c r="RN789">
        <v>445400</v>
      </c>
      <c r="RO789">
        <v>1761600</v>
      </c>
      <c r="RP789">
        <v>1112000</v>
      </c>
      <c r="RQ789">
        <v>576600</v>
      </c>
      <c r="RR789">
        <v>651800</v>
      </c>
      <c r="RS789">
        <v>5415000</v>
      </c>
      <c r="RT789">
        <v>1501100</v>
      </c>
      <c r="RU789">
        <v>240400</v>
      </c>
      <c r="RV789">
        <v>186300</v>
      </c>
      <c r="RW789">
        <v>283500</v>
      </c>
      <c r="RX789">
        <v>497400</v>
      </c>
      <c r="RY789">
        <v>663200</v>
      </c>
      <c r="RZ789">
        <v>111200</v>
      </c>
      <c r="SA789">
        <v>890600</v>
      </c>
      <c r="SB789">
        <v>804200</v>
      </c>
      <c r="SC789">
        <v>236800</v>
      </c>
      <c r="SD789">
        <v>87996000</v>
      </c>
      <c r="SE789">
        <v>25386000</v>
      </c>
      <c r="SF789">
        <v>5596700</v>
      </c>
      <c r="SG789">
        <v>3052800</v>
      </c>
      <c r="SH789">
        <v>2090900</v>
      </c>
      <c r="SI789">
        <v>453000</v>
      </c>
      <c r="SJ789">
        <v>15014600</v>
      </c>
      <c r="SK789">
        <v>1911000</v>
      </c>
      <c r="SL789">
        <v>1261100</v>
      </c>
      <c r="SM789">
        <v>158000</v>
      </c>
      <c r="SN789">
        <v>491900</v>
      </c>
      <c r="SO789">
        <v>1231600</v>
      </c>
      <c r="SP789">
        <v>2895200</v>
      </c>
      <c r="SQ789">
        <v>1151600</v>
      </c>
      <c r="SR789">
        <v>569400</v>
      </c>
      <c r="SS789">
        <v>582200</v>
      </c>
      <c r="ST789">
        <v>2893200</v>
      </c>
      <c r="SU789">
        <v>1597100</v>
      </c>
      <c r="SV789">
        <v>1296100</v>
      </c>
      <c r="SW789">
        <v>966300</v>
      </c>
      <c r="SX789">
        <v>977300</v>
      </c>
      <c r="SY789">
        <v>1388200</v>
      </c>
      <c r="SZ789">
        <v>1600200</v>
      </c>
      <c r="TA789">
        <v>4206800</v>
      </c>
      <c r="TB789">
        <v>516500</v>
      </c>
      <c r="TC789">
        <v>189500</v>
      </c>
      <c r="TD789">
        <v>56500</v>
      </c>
      <c r="TE789">
        <v>1343900</v>
      </c>
      <c r="TF789">
        <v>382400</v>
      </c>
      <c r="TG789">
        <v>38300</v>
      </c>
      <c r="TH789">
        <v>27000</v>
      </c>
      <c r="TI789">
        <v>541500</v>
      </c>
      <c r="TJ789">
        <v>552800</v>
      </c>
      <c r="TK789">
        <v>558400</v>
      </c>
      <c r="TL789">
        <v>568300</v>
      </c>
      <c r="TM789">
        <v>3130000</v>
      </c>
      <c r="TN789">
        <v>380400</v>
      </c>
      <c r="TO789">
        <v>925100</v>
      </c>
      <c r="TP789">
        <v>356900</v>
      </c>
      <c r="TQ789">
        <v>1128600</v>
      </c>
      <c r="TR789">
        <v>268400</v>
      </c>
      <c r="TS789">
        <v>70200</v>
      </c>
      <c r="TT789">
        <v>8097000</v>
      </c>
      <c r="TU789">
        <v>6023400</v>
      </c>
      <c r="TV789">
        <v>20100</v>
      </c>
      <c r="TW789">
        <v>2820400</v>
      </c>
      <c r="TX789">
        <v>1800800</v>
      </c>
      <c r="TY789">
        <v>1364900</v>
      </c>
      <c r="TZ789">
        <v>718600</v>
      </c>
      <c r="UA789">
        <v>300900</v>
      </c>
      <c r="UB789">
        <v>805600</v>
      </c>
      <c r="UC789">
        <v>2377300</v>
      </c>
      <c r="UD789">
        <v>2074000</v>
      </c>
      <c r="UE789">
        <v>1410500</v>
      </c>
      <c r="UF789">
        <v>638500</v>
      </c>
      <c r="UG789">
        <v>25000</v>
      </c>
      <c r="UH789">
        <v>16376000</v>
      </c>
      <c r="UI789">
        <v>6730100</v>
      </c>
      <c r="UJ789">
        <v>1159400</v>
      </c>
      <c r="UK789">
        <v>809500</v>
      </c>
      <c r="UL789">
        <v>1251300</v>
      </c>
      <c r="UM789">
        <v>121100</v>
      </c>
      <c r="UN789">
        <v>1135400</v>
      </c>
      <c r="UO789">
        <v>775900</v>
      </c>
      <c r="UP789">
        <v>547000</v>
      </c>
      <c r="UQ789">
        <v>428000</v>
      </c>
      <c r="UR789">
        <v>502400</v>
      </c>
      <c r="US789">
        <v>1751600</v>
      </c>
      <c r="UT789">
        <v>7894300</v>
      </c>
      <c r="UU789">
        <v>7568000</v>
      </c>
      <c r="UV789">
        <v>320700</v>
      </c>
      <c r="UW789">
        <v>115900</v>
      </c>
      <c r="UX789">
        <v>3434500</v>
      </c>
      <c r="UY789">
        <v>2352700</v>
      </c>
      <c r="UZ789">
        <v>756300</v>
      </c>
      <c r="VA789">
        <v>227200</v>
      </c>
      <c r="VB789">
        <v>719200</v>
      </c>
      <c r="VC789">
        <v>1692100</v>
      </c>
      <c r="VD789">
        <v>302100</v>
      </c>
      <c r="VE789">
        <v>326300</v>
      </c>
      <c r="VF789">
        <v>17153000</v>
      </c>
      <c r="VG789">
        <v>2752200</v>
      </c>
      <c r="VH789">
        <v>14400800</v>
      </c>
      <c r="VI789">
        <v>12012000</v>
      </c>
      <c r="VJ789">
        <v>4948700</v>
      </c>
      <c r="VK789">
        <v>1998300</v>
      </c>
      <c r="VL789">
        <v>759100</v>
      </c>
      <c r="VM789">
        <v>521299.99999999994</v>
      </c>
      <c r="VN789">
        <v>517799.99999999994</v>
      </c>
      <c r="VO789">
        <v>186400</v>
      </c>
      <c r="VP789">
        <v>766600</v>
      </c>
      <c r="VQ789">
        <v>199300</v>
      </c>
      <c r="VR789">
        <v>4249600</v>
      </c>
      <c r="VS789">
        <v>2813700</v>
      </c>
      <c r="VT789">
        <v>1576900</v>
      </c>
      <c r="VU789">
        <v>489000</v>
      </c>
      <c r="VV789">
        <v>581400</v>
      </c>
      <c r="VW789">
        <v>166300</v>
      </c>
      <c r="VX789">
        <v>1121200</v>
      </c>
      <c r="VY789">
        <v>130400</v>
      </c>
      <c r="VZ789">
        <v>379500</v>
      </c>
      <c r="WA789">
        <v>757600</v>
      </c>
      <c r="WB789">
        <v>12435000</v>
      </c>
      <c r="WC789">
        <v>1830400</v>
      </c>
      <c r="WD789">
        <v>364400</v>
      </c>
      <c r="WE789">
        <v>117200</v>
      </c>
      <c r="WF789">
        <v>1348800</v>
      </c>
      <c r="WG789">
        <v>10604800</v>
      </c>
      <c r="WH789">
        <v>1788300</v>
      </c>
      <c r="WI789">
        <v>8816500</v>
      </c>
      <c r="WJ789">
        <v>5419000</v>
      </c>
      <c r="WK789">
        <v>1228600</v>
      </c>
      <c r="WL789">
        <v>1272500</v>
      </c>
      <c r="WM789">
        <v>2917400</v>
      </c>
      <c r="WN789">
        <v>21614000</v>
      </c>
      <c r="WO789">
        <v>2753000</v>
      </c>
      <c r="WP789">
        <v>1964500</v>
      </c>
      <c r="WQ789">
        <v>788000</v>
      </c>
      <c r="WR789">
        <v>4973000</v>
      </c>
      <c r="WS789">
        <v>2240100</v>
      </c>
      <c r="WT789">
        <v>2732600</v>
      </c>
      <c r="WU789">
        <v>13888000</v>
      </c>
      <c r="WV789">
        <v>7753800</v>
      </c>
      <c r="WW789">
        <v>6134600</v>
      </c>
    </row>
    <row r="790" spans="1:621" x14ac:dyDescent="0.45">
      <c r="A790" s="1"/>
      <c r="C790" s="1">
        <v>38108</v>
      </c>
      <c r="D790">
        <v>956000</v>
      </c>
      <c r="E790">
        <v>4192000</v>
      </c>
      <c r="F790">
        <v>3236000</v>
      </c>
      <c r="G790">
        <v>2415000</v>
      </c>
      <c r="H790">
        <v>791000</v>
      </c>
      <c r="I790">
        <v>841000</v>
      </c>
      <c r="J790">
        <v>2469000</v>
      </c>
      <c r="K790">
        <v>718000</v>
      </c>
      <c r="L790">
        <v>51</v>
      </c>
      <c r="M790">
        <v>11.6</v>
      </c>
      <c r="N790">
        <v>39.4</v>
      </c>
      <c r="O790">
        <v>10.199999999999999</v>
      </c>
      <c r="P790">
        <v>30</v>
      </c>
      <c r="Q790">
        <v>8.6999999999999993</v>
      </c>
      <c r="R790">
        <v>2.9</v>
      </c>
      <c r="S790">
        <v>0.6</v>
      </c>
      <c r="T790">
        <v>1.7</v>
      </c>
      <c r="U790">
        <v>0.5</v>
      </c>
      <c r="V790">
        <v>2723000</v>
      </c>
      <c r="W790">
        <v>2378000</v>
      </c>
      <c r="X790">
        <v>3103000</v>
      </c>
      <c r="Y790">
        <v>1304000</v>
      </c>
      <c r="Z790">
        <v>1799000</v>
      </c>
      <c r="AA790">
        <v>19.8</v>
      </c>
      <c r="AB790">
        <v>9.9</v>
      </c>
      <c r="AC790">
        <v>33.200000000000003</v>
      </c>
      <c r="AD790">
        <v>29</v>
      </c>
      <c r="AE790">
        <v>37.799999999999997</v>
      </c>
      <c r="AF790">
        <v>15.9</v>
      </c>
      <c r="AG790">
        <v>21.9</v>
      </c>
      <c r="AH790">
        <v>110393000</v>
      </c>
      <c r="AI790">
        <v>132381000</v>
      </c>
      <c r="AJ790">
        <v>21940000</v>
      </c>
      <c r="AK790">
        <v>591000</v>
      </c>
      <c r="AL790">
        <v>66400</v>
      </c>
      <c r="AM790">
        <v>524500</v>
      </c>
      <c r="AN790">
        <v>124100</v>
      </c>
      <c r="AO790">
        <v>208200</v>
      </c>
      <c r="AP790">
        <v>70500</v>
      </c>
      <c r="AQ790">
        <v>27200</v>
      </c>
      <c r="AR790">
        <v>110500</v>
      </c>
      <c r="AS790">
        <v>192200</v>
      </c>
      <c r="AT790">
        <v>7012000</v>
      </c>
      <c r="AU790">
        <v>1622900</v>
      </c>
      <c r="AV790">
        <v>889400</v>
      </c>
      <c r="AW790">
        <v>733500</v>
      </c>
      <c r="AX790">
        <v>929500</v>
      </c>
      <c r="AY790">
        <v>4459800</v>
      </c>
      <c r="AZ790">
        <v>2115800</v>
      </c>
      <c r="BA790">
        <v>2344000</v>
      </c>
      <c r="BB790">
        <v>14337000</v>
      </c>
      <c r="BC790">
        <v>8935000</v>
      </c>
      <c r="BD790">
        <v>551800</v>
      </c>
      <c r="BE790">
        <v>510500</v>
      </c>
      <c r="BF790">
        <v>465900</v>
      </c>
      <c r="BG790">
        <v>1495100</v>
      </c>
      <c r="BH790">
        <v>1144400</v>
      </c>
      <c r="BI790">
        <v>1324800</v>
      </c>
      <c r="BJ790">
        <v>212800</v>
      </c>
      <c r="BK790">
        <v>142400</v>
      </c>
      <c r="BL790">
        <v>454000</v>
      </c>
      <c r="BM790">
        <v>435900</v>
      </c>
      <c r="BN790">
        <v>79700</v>
      </c>
      <c r="BO790">
        <v>444100</v>
      </c>
      <c r="BP790">
        <v>1768700</v>
      </c>
      <c r="BQ790">
        <v>1120100</v>
      </c>
      <c r="BR790">
        <v>577400</v>
      </c>
      <c r="BS790">
        <v>651900</v>
      </c>
      <c r="BT790">
        <v>5402000</v>
      </c>
      <c r="BU790">
        <v>1478900</v>
      </c>
      <c r="BV790">
        <v>240300</v>
      </c>
      <c r="BW790">
        <v>189500</v>
      </c>
      <c r="BX790">
        <v>284600</v>
      </c>
      <c r="BY790">
        <v>494500</v>
      </c>
      <c r="BZ790">
        <v>666200</v>
      </c>
      <c r="CA790">
        <v>112000</v>
      </c>
      <c r="CB790">
        <v>890600</v>
      </c>
      <c r="CC790">
        <v>809100</v>
      </c>
      <c r="CD790">
        <v>236000</v>
      </c>
      <c r="CE790">
        <v>88453000</v>
      </c>
      <c r="CF790">
        <v>25361000</v>
      </c>
      <c r="CG790">
        <v>5609500</v>
      </c>
      <c r="CH790">
        <v>3056200</v>
      </c>
      <c r="CI790">
        <v>2099500</v>
      </c>
      <c r="CJ790">
        <v>453800</v>
      </c>
      <c r="CK790">
        <v>14956900</v>
      </c>
      <c r="CL790">
        <v>1915100</v>
      </c>
      <c r="CM790">
        <v>1258400</v>
      </c>
      <c r="CN790">
        <v>163000</v>
      </c>
      <c r="CO790">
        <v>493700</v>
      </c>
      <c r="CP790">
        <v>1288000</v>
      </c>
      <c r="CQ790">
        <v>2893700</v>
      </c>
      <c r="CR790">
        <v>1131300</v>
      </c>
      <c r="CS790">
        <v>564300</v>
      </c>
      <c r="CT790">
        <v>567000</v>
      </c>
      <c r="CU790">
        <v>2841400</v>
      </c>
      <c r="CV790">
        <v>1548600</v>
      </c>
      <c r="CW790">
        <v>1292800</v>
      </c>
      <c r="CX790">
        <v>962300</v>
      </c>
      <c r="CY790">
        <v>977500</v>
      </c>
      <c r="CZ790">
        <v>1360400</v>
      </c>
      <c r="DA790">
        <v>1587200</v>
      </c>
      <c r="DB790">
        <v>4226800</v>
      </c>
      <c r="DC790">
        <v>516900</v>
      </c>
      <c r="DD790">
        <v>190000</v>
      </c>
      <c r="DE790">
        <v>57900</v>
      </c>
      <c r="DF790">
        <v>1341700</v>
      </c>
      <c r="DG790">
        <v>412200</v>
      </c>
      <c r="DH790">
        <v>38500</v>
      </c>
      <c r="DI790">
        <v>27700</v>
      </c>
      <c r="DJ790">
        <v>539500</v>
      </c>
      <c r="DK790">
        <v>553400</v>
      </c>
      <c r="DL790">
        <v>549000</v>
      </c>
      <c r="DM790">
        <v>567300</v>
      </c>
      <c r="DN790">
        <v>3138000</v>
      </c>
      <c r="DO790">
        <v>394000</v>
      </c>
      <c r="DP790">
        <v>922100</v>
      </c>
      <c r="DQ790">
        <v>357700</v>
      </c>
      <c r="DR790">
        <v>1123800</v>
      </c>
      <c r="DS790">
        <v>269900</v>
      </c>
      <c r="DT790">
        <v>70600</v>
      </c>
      <c r="DU790">
        <v>8108000</v>
      </c>
      <c r="DV790">
        <v>6019500</v>
      </c>
      <c r="DW790">
        <v>19500</v>
      </c>
      <c r="DX790">
        <v>2819400</v>
      </c>
      <c r="DY790">
        <v>1799600</v>
      </c>
      <c r="DZ790">
        <v>1364500</v>
      </c>
      <c r="EA790">
        <v>717200</v>
      </c>
      <c r="EB790">
        <v>302600</v>
      </c>
      <c r="EC790">
        <v>805500</v>
      </c>
      <c r="ED790">
        <v>2375100</v>
      </c>
      <c r="EE790">
        <v>2088400</v>
      </c>
      <c r="EF790">
        <v>1419700</v>
      </c>
      <c r="EG790">
        <v>643200</v>
      </c>
      <c r="EH790">
        <v>25500</v>
      </c>
      <c r="EI790">
        <v>16449000</v>
      </c>
      <c r="EJ790">
        <v>6688600</v>
      </c>
      <c r="EK790">
        <v>1154900</v>
      </c>
      <c r="EL790">
        <v>759900</v>
      </c>
      <c r="EM790">
        <v>1254900</v>
      </c>
      <c r="EN790">
        <v>121700</v>
      </c>
      <c r="EO790">
        <v>1138200</v>
      </c>
      <c r="EP790">
        <v>782600</v>
      </c>
      <c r="EQ790">
        <v>547500</v>
      </c>
      <c r="ER790">
        <v>428400</v>
      </c>
      <c r="ES790">
        <v>500500</v>
      </c>
      <c r="ET790">
        <v>1754500</v>
      </c>
      <c r="EU790">
        <v>8005500</v>
      </c>
      <c r="EV790">
        <v>7677500</v>
      </c>
      <c r="EW790">
        <v>322900</v>
      </c>
      <c r="EX790">
        <v>117200</v>
      </c>
      <c r="EY790">
        <v>3451600</v>
      </c>
      <c r="EZ790">
        <v>2373500</v>
      </c>
      <c r="FA790">
        <v>759200</v>
      </c>
      <c r="FB790">
        <v>230000</v>
      </c>
      <c r="FC790">
        <v>720000</v>
      </c>
      <c r="FD790">
        <v>1770100</v>
      </c>
      <c r="FE790">
        <v>306500</v>
      </c>
      <c r="FF790">
        <v>328000</v>
      </c>
      <c r="FG790">
        <v>17266000</v>
      </c>
      <c r="FH790">
        <v>2812000</v>
      </c>
      <c r="FI790">
        <v>14453600</v>
      </c>
      <c r="FJ790">
        <v>12024800</v>
      </c>
      <c r="FK790">
        <v>4964300</v>
      </c>
      <c r="FL790">
        <v>1996000</v>
      </c>
      <c r="FM790">
        <v>760600</v>
      </c>
      <c r="FN790">
        <v>524000</v>
      </c>
      <c r="FO790">
        <v>522100</v>
      </c>
      <c r="FP790">
        <v>188500</v>
      </c>
      <c r="FQ790">
        <v>772600</v>
      </c>
      <c r="FR790">
        <v>200500</v>
      </c>
      <c r="FS790">
        <v>4247600</v>
      </c>
      <c r="FT790">
        <v>2812900</v>
      </c>
      <c r="FU790">
        <v>1574700</v>
      </c>
      <c r="FV790">
        <v>487800</v>
      </c>
      <c r="FW790">
        <v>582600</v>
      </c>
      <c r="FX790">
        <v>167800</v>
      </c>
      <c r="FY790">
        <v>2428800</v>
      </c>
      <c r="FZ790">
        <v>1138100</v>
      </c>
      <c r="GA790">
        <v>131900</v>
      </c>
      <c r="GB790">
        <v>378400</v>
      </c>
      <c r="GC790">
        <v>780400</v>
      </c>
      <c r="GD790">
        <v>12691000</v>
      </c>
      <c r="GE790">
        <v>1923900</v>
      </c>
      <c r="GF790">
        <v>378800</v>
      </c>
      <c r="GG790">
        <v>121200</v>
      </c>
      <c r="GH790">
        <v>1423900</v>
      </c>
      <c r="GI790">
        <v>10767100</v>
      </c>
      <c r="GJ790">
        <v>1794100</v>
      </c>
      <c r="GK790">
        <v>8973000</v>
      </c>
      <c r="GL790">
        <v>5440000</v>
      </c>
      <c r="GM790">
        <v>1233500</v>
      </c>
      <c r="GN790">
        <v>1294900</v>
      </c>
      <c r="GO790">
        <v>2911300</v>
      </c>
      <c r="GP790">
        <v>21988000</v>
      </c>
      <c r="GQ790">
        <v>2727000</v>
      </c>
      <c r="GR790">
        <v>1946700</v>
      </c>
      <c r="GS790">
        <v>780600</v>
      </c>
      <c r="GT790">
        <v>5014000</v>
      </c>
      <c r="GU790">
        <v>2272700</v>
      </c>
      <c r="GV790">
        <v>2741000</v>
      </c>
      <c r="GW790">
        <v>14247000</v>
      </c>
      <c r="GX790">
        <v>8119500</v>
      </c>
      <c r="GY790">
        <v>6127500</v>
      </c>
      <c r="IO790">
        <v>147065000</v>
      </c>
      <c r="IP790">
        <v>66</v>
      </c>
      <c r="IQ790">
        <v>138852000</v>
      </c>
      <c r="IR790">
        <v>62.3</v>
      </c>
      <c r="IS790">
        <v>8212000</v>
      </c>
      <c r="IT790">
        <v>5.6</v>
      </c>
      <c r="IU790">
        <v>75903000</v>
      </c>
      <c r="IV790">
        <v>4741000</v>
      </c>
      <c r="IW790">
        <v>78627000</v>
      </c>
      <c r="IX790">
        <v>73.099999999999994</v>
      </c>
      <c r="IY790">
        <v>74082000</v>
      </c>
      <c r="IZ790">
        <v>68.900000000000006</v>
      </c>
      <c r="JA790">
        <v>4544000</v>
      </c>
      <c r="JB790">
        <v>5.8</v>
      </c>
      <c r="JC790">
        <v>28877000</v>
      </c>
      <c r="JD790">
        <v>75055000</v>
      </c>
      <c r="JE790">
        <v>75.599999999999994</v>
      </c>
      <c r="JF790">
        <v>71180000</v>
      </c>
      <c r="JG790">
        <v>71.7</v>
      </c>
      <c r="JH790">
        <v>3875000</v>
      </c>
      <c r="JI790">
        <v>5.2</v>
      </c>
      <c r="JJ790">
        <v>24223000</v>
      </c>
      <c r="JK790">
        <v>7329000</v>
      </c>
      <c r="JL790">
        <v>5.3</v>
      </c>
      <c r="JM790">
        <v>132381000</v>
      </c>
      <c r="JN790">
        <v>110393000</v>
      </c>
      <c r="JO790">
        <v>21940000</v>
      </c>
      <c r="JP790">
        <v>591000</v>
      </c>
      <c r="JQ790">
        <v>66400</v>
      </c>
      <c r="JR790">
        <v>524500</v>
      </c>
      <c r="JS790">
        <v>124100</v>
      </c>
      <c r="JT790">
        <v>208200</v>
      </c>
      <c r="JU790">
        <v>70500</v>
      </c>
      <c r="JV790">
        <v>27200</v>
      </c>
      <c r="JW790">
        <v>110500</v>
      </c>
      <c r="JX790">
        <v>192200</v>
      </c>
      <c r="JY790">
        <v>7012000</v>
      </c>
      <c r="JZ790">
        <v>1622900</v>
      </c>
      <c r="KA790">
        <v>889400</v>
      </c>
      <c r="KB790">
        <v>733500</v>
      </c>
      <c r="KC790">
        <v>929500</v>
      </c>
      <c r="KD790">
        <v>4459800</v>
      </c>
      <c r="KE790">
        <v>2115800</v>
      </c>
      <c r="KF790">
        <v>2344000</v>
      </c>
      <c r="KG790">
        <v>14337000</v>
      </c>
      <c r="KH790">
        <v>8935000</v>
      </c>
      <c r="KI790">
        <v>551800</v>
      </c>
      <c r="KJ790">
        <v>510500</v>
      </c>
      <c r="KK790">
        <v>465900</v>
      </c>
      <c r="KL790">
        <v>1495100</v>
      </c>
      <c r="KM790">
        <v>1144400</v>
      </c>
      <c r="KN790">
        <v>1324800</v>
      </c>
      <c r="KO790">
        <v>212800</v>
      </c>
      <c r="KP790">
        <v>142400</v>
      </c>
      <c r="KQ790">
        <v>454000</v>
      </c>
      <c r="KR790">
        <v>435900</v>
      </c>
      <c r="KS790">
        <v>79700</v>
      </c>
      <c r="KT790">
        <v>444100</v>
      </c>
      <c r="KU790">
        <v>1768700</v>
      </c>
      <c r="KV790">
        <v>1120100</v>
      </c>
      <c r="KW790">
        <v>577400</v>
      </c>
      <c r="KX790">
        <v>651900</v>
      </c>
      <c r="KY790">
        <v>5402000</v>
      </c>
      <c r="KZ790">
        <v>1478900</v>
      </c>
      <c r="LA790">
        <v>240300</v>
      </c>
      <c r="LB790">
        <v>189500</v>
      </c>
      <c r="LC790">
        <v>284600</v>
      </c>
      <c r="LD790">
        <v>494500</v>
      </c>
      <c r="LE790">
        <v>666200</v>
      </c>
      <c r="LF790">
        <v>112000</v>
      </c>
      <c r="LG790">
        <v>890600</v>
      </c>
      <c r="LH790">
        <v>809100</v>
      </c>
      <c r="LI790">
        <v>236000</v>
      </c>
      <c r="LJ790">
        <v>88453000</v>
      </c>
      <c r="LK790">
        <v>25361000</v>
      </c>
      <c r="LL790">
        <v>5609500</v>
      </c>
      <c r="LM790">
        <v>3056200</v>
      </c>
      <c r="LN790">
        <v>2099500</v>
      </c>
      <c r="LO790">
        <v>453800</v>
      </c>
      <c r="LP790">
        <v>14956900</v>
      </c>
      <c r="LQ790">
        <v>1915100</v>
      </c>
      <c r="LR790">
        <v>1258400</v>
      </c>
      <c r="LS790">
        <v>163000</v>
      </c>
      <c r="LT790">
        <v>493700</v>
      </c>
      <c r="LU790">
        <v>1288000</v>
      </c>
      <c r="LV790">
        <v>2893700</v>
      </c>
      <c r="LW790">
        <v>1131300</v>
      </c>
      <c r="LX790">
        <v>564300</v>
      </c>
      <c r="LY790">
        <v>567000</v>
      </c>
      <c r="LZ790">
        <v>2841400</v>
      </c>
      <c r="MA790">
        <v>1548600</v>
      </c>
      <c r="MB790">
        <v>1292800</v>
      </c>
      <c r="MC790">
        <v>962300</v>
      </c>
      <c r="MD790">
        <v>977500</v>
      </c>
      <c r="ME790">
        <v>1360400</v>
      </c>
      <c r="MF790">
        <v>1587200</v>
      </c>
      <c r="MG790">
        <v>4226800</v>
      </c>
      <c r="MH790">
        <v>516900</v>
      </c>
      <c r="MI790">
        <v>190000</v>
      </c>
      <c r="MJ790">
        <v>57900</v>
      </c>
      <c r="MK790">
        <v>1341700</v>
      </c>
      <c r="ML790">
        <v>412200</v>
      </c>
      <c r="MM790">
        <v>38500</v>
      </c>
      <c r="MN790">
        <v>27700</v>
      </c>
      <c r="MO790">
        <v>539500</v>
      </c>
      <c r="MP790">
        <v>553400</v>
      </c>
      <c r="MQ790">
        <v>549000</v>
      </c>
      <c r="MR790">
        <v>567300</v>
      </c>
      <c r="MS790">
        <v>3138000</v>
      </c>
      <c r="MT790">
        <v>394000</v>
      </c>
      <c r="MU790">
        <v>922100</v>
      </c>
      <c r="MV790">
        <v>357700</v>
      </c>
      <c r="MW790">
        <v>1123800</v>
      </c>
      <c r="MX790">
        <v>269900</v>
      </c>
      <c r="MY790">
        <v>70600</v>
      </c>
      <c r="MZ790">
        <v>8108000</v>
      </c>
      <c r="NA790">
        <v>6019500</v>
      </c>
      <c r="NB790">
        <v>19500</v>
      </c>
      <c r="NC790">
        <v>2819400</v>
      </c>
      <c r="ND790">
        <v>1799600</v>
      </c>
      <c r="NE790">
        <v>1364500</v>
      </c>
      <c r="NF790">
        <v>717200</v>
      </c>
      <c r="NG790">
        <v>302600</v>
      </c>
      <c r="NH790">
        <v>805500</v>
      </c>
      <c r="NI790">
        <v>2375100</v>
      </c>
      <c r="NJ790">
        <v>2088400</v>
      </c>
      <c r="NK790">
        <v>1419700</v>
      </c>
      <c r="NL790">
        <v>643200</v>
      </c>
      <c r="NM790">
        <v>25500</v>
      </c>
      <c r="NN790">
        <v>16449000</v>
      </c>
      <c r="NO790">
        <v>6688600</v>
      </c>
      <c r="NP790">
        <v>1154900</v>
      </c>
      <c r="NQ790">
        <v>759900</v>
      </c>
      <c r="NR790">
        <v>1254900</v>
      </c>
      <c r="NS790">
        <v>121700</v>
      </c>
      <c r="NT790">
        <v>1138200</v>
      </c>
      <c r="NU790">
        <v>782600</v>
      </c>
      <c r="NV790">
        <v>547500</v>
      </c>
      <c r="NW790">
        <v>428400</v>
      </c>
      <c r="NX790">
        <v>500500</v>
      </c>
      <c r="NY790">
        <v>1754500</v>
      </c>
      <c r="NZ790">
        <v>8005500</v>
      </c>
      <c r="OA790">
        <v>7677500</v>
      </c>
      <c r="OB790">
        <v>322900</v>
      </c>
      <c r="OC790">
        <v>117200</v>
      </c>
      <c r="OD790">
        <v>3451600</v>
      </c>
      <c r="OE790">
        <v>2373500</v>
      </c>
      <c r="OF790">
        <v>759200</v>
      </c>
      <c r="OG790">
        <v>230000</v>
      </c>
      <c r="OH790">
        <v>720000</v>
      </c>
      <c r="OI790">
        <v>1770100</v>
      </c>
      <c r="OJ790">
        <v>306500</v>
      </c>
      <c r="OK790">
        <v>328000</v>
      </c>
      <c r="OL790">
        <v>17266000</v>
      </c>
      <c r="OM790">
        <v>2812000</v>
      </c>
      <c r="ON790">
        <v>14453600</v>
      </c>
      <c r="OO790">
        <v>12024800</v>
      </c>
      <c r="OP790">
        <v>4964300</v>
      </c>
      <c r="OQ790">
        <v>1996000</v>
      </c>
      <c r="OR790">
        <v>760600</v>
      </c>
      <c r="OS790">
        <v>524000</v>
      </c>
      <c r="OT790">
        <v>522100</v>
      </c>
      <c r="OU790">
        <v>188500</v>
      </c>
      <c r="OV790">
        <v>772600</v>
      </c>
      <c r="OW790">
        <v>200500</v>
      </c>
      <c r="OX790">
        <v>4247600</v>
      </c>
      <c r="OY790">
        <v>2812900</v>
      </c>
      <c r="OZ790">
        <v>1574700</v>
      </c>
      <c r="PA790">
        <v>487800</v>
      </c>
      <c r="PB790">
        <v>582600</v>
      </c>
      <c r="PC790">
        <v>167800</v>
      </c>
      <c r="PD790">
        <v>2428800</v>
      </c>
      <c r="PE790">
        <v>1138100</v>
      </c>
      <c r="PF790">
        <v>131900</v>
      </c>
      <c r="PG790">
        <v>378400</v>
      </c>
      <c r="PH790">
        <v>780400</v>
      </c>
      <c r="PI790">
        <v>12691000</v>
      </c>
      <c r="PJ790">
        <v>1923900</v>
      </c>
      <c r="PK790">
        <v>378800</v>
      </c>
      <c r="PL790">
        <v>121200</v>
      </c>
      <c r="PM790">
        <v>1423900</v>
      </c>
      <c r="PN790">
        <v>10767100</v>
      </c>
      <c r="PO790">
        <v>1794100</v>
      </c>
      <c r="PP790">
        <v>8973000</v>
      </c>
      <c r="PQ790">
        <v>5440000</v>
      </c>
      <c r="PR790">
        <v>1233500</v>
      </c>
      <c r="PS790">
        <v>1294900</v>
      </c>
      <c r="PT790">
        <v>2911300</v>
      </c>
      <c r="PU790">
        <v>21988000</v>
      </c>
      <c r="PV790">
        <v>2727000</v>
      </c>
      <c r="PW790">
        <v>1946700</v>
      </c>
      <c r="PX790">
        <v>780600</v>
      </c>
      <c r="PY790">
        <v>5014000</v>
      </c>
      <c r="PZ790">
        <v>2272700</v>
      </c>
      <c r="QA790">
        <v>2741000</v>
      </c>
      <c r="QB790">
        <v>14247000</v>
      </c>
      <c r="QC790">
        <v>8119500</v>
      </c>
      <c r="QD790">
        <v>6127500</v>
      </c>
      <c r="QE790">
        <v>9.6999999999999993</v>
      </c>
      <c r="QF790">
        <v>2397600</v>
      </c>
      <c r="QG790">
        <v>131697000</v>
      </c>
      <c r="QH790">
        <v>110083000</v>
      </c>
      <c r="QI790">
        <v>21881000</v>
      </c>
      <c r="QJ790">
        <v>591000</v>
      </c>
      <c r="QK790">
        <v>68900</v>
      </c>
      <c r="QL790">
        <v>521799.99999999994</v>
      </c>
      <c r="QM790">
        <v>124200</v>
      </c>
      <c r="QN790">
        <v>205400</v>
      </c>
      <c r="QO790">
        <v>70800</v>
      </c>
      <c r="QP790">
        <v>27200</v>
      </c>
      <c r="QQ790">
        <v>107400</v>
      </c>
      <c r="QR790">
        <v>192200</v>
      </c>
      <c r="QS790">
        <v>6948000</v>
      </c>
      <c r="QT790">
        <v>1625000</v>
      </c>
      <c r="QU790">
        <v>890800</v>
      </c>
      <c r="QV790">
        <v>734200</v>
      </c>
      <c r="QW790">
        <v>903300</v>
      </c>
      <c r="QX790">
        <v>4419900</v>
      </c>
      <c r="QY790">
        <v>2098500</v>
      </c>
      <c r="QZ790">
        <v>2321400</v>
      </c>
      <c r="RA790">
        <v>14342000</v>
      </c>
      <c r="RB790">
        <v>8926000</v>
      </c>
      <c r="RC790">
        <v>550700</v>
      </c>
      <c r="RD790">
        <v>506600</v>
      </c>
      <c r="RE790">
        <v>466000</v>
      </c>
      <c r="RF790">
        <v>1498300</v>
      </c>
      <c r="RG790">
        <v>1142800</v>
      </c>
      <c r="RH790">
        <v>1325400</v>
      </c>
      <c r="RI790">
        <v>212200</v>
      </c>
      <c r="RJ790">
        <v>142200</v>
      </c>
      <c r="RK790">
        <v>454100</v>
      </c>
      <c r="RL790">
        <v>436500</v>
      </c>
      <c r="RM790">
        <v>80300</v>
      </c>
      <c r="RN790">
        <v>444500</v>
      </c>
      <c r="RO790">
        <v>1763200</v>
      </c>
      <c r="RP790">
        <v>1112900</v>
      </c>
      <c r="RQ790">
        <v>576000</v>
      </c>
      <c r="RR790">
        <v>652500</v>
      </c>
      <c r="RS790">
        <v>5416000</v>
      </c>
      <c r="RT790">
        <v>1500300</v>
      </c>
      <c r="RU790">
        <v>239100</v>
      </c>
      <c r="RV790">
        <v>187700</v>
      </c>
      <c r="RW790">
        <v>282500</v>
      </c>
      <c r="RX790">
        <v>495800</v>
      </c>
      <c r="RY790">
        <v>666100</v>
      </c>
      <c r="RZ790">
        <v>111300</v>
      </c>
      <c r="SA790">
        <v>890500</v>
      </c>
      <c r="SB790">
        <v>806200</v>
      </c>
      <c r="SC790">
        <v>236500</v>
      </c>
      <c r="SD790">
        <v>88202000</v>
      </c>
      <c r="SE790">
        <v>25415000</v>
      </c>
      <c r="SF790">
        <v>5598500</v>
      </c>
      <c r="SG790">
        <v>3053500</v>
      </c>
      <c r="SH790">
        <v>2092600</v>
      </c>
      <c r="SI790">
        <v>452400</v>
      </c>
      <c r="SJ790">
        <v>15029600</v>
      </c>
      <c r="SK790">
        <v>1911500</v>
      </c>
      <c r="SL790">
        <v>1259200</v>
      </c>
      <c r="SM790">
        <v>158400</v>
      </c>
      <c r="SN790">
        <v>494000</v>
      </c>
      <c r="SO790">
        <v>1232900</v>
      </c>
      <c r="SP790">
        <v>2896600</v>
      </c>
      <c r="SQ790">
        <v>1150100</v>
      </c>
      <c r="SR790">
        <v>569800</v>
      </c>
      <c r="SS790">
        <v>580300</v>
      </c>
      <c r="ST790">
        <v>2896300</v>
      </c>
      <c r="SU790">
        <v>1594900</v>
      </c>
      <c r="SV790">
        <v>1301400</v>
      </c>
      <c r="SW790">
        <v>966400</v>
      </c>
      <c r="SX790">
        <v>976200</v>
      </c>
      <c r="SY790">
        <v>1395500</v>
      </c>
      <c r="SZ790">
        <v>1604100</v>
      </c>
      <c r="TA790">
        <v>4219700</v>
      </c>
      <c r="TB790">
        <v>516500</v>
      </c>
      <c r="TC790">
        <v>189800</v>
      </c>
      <c r="TD790">
        <v>57100</v>
      </c>
      <c r="TE790">
        <v>1346200</v>
      </c>
      <c r="TF790">
        <v>392200</v>
      </c>
      <c r="TG790">
        <v>38600</v>
      </c>
      <c r="TH790">
        <v>27100</v>
      </c>
      <c r="TI790">
        <v>542000</v>
      </c>
      <c r="TJ790">
        <v>555700</v>
      </c>
      <c r="TK790">
        <v>554500</v>
      </c>
      <c r="TL790">
        <v>567200</v>
      </c>
      <c r="TM790">
        <v>3135000</v>
      </c>
      <c r="TN790">
        <v>388600</v>
      </c>
      <c r="TO790">
        <v>925700</v>
      </c>
      <c r="TP790">
        <v>358900</v>
      </c>
      <c r="TQ790">
        <v>1122600</v>
      </c>
      <c r="TR790">
        <v>268300</v>
      </c>
      <c r="TS790">
        <v>70400</v>
      </c>
      <c r="TT790">
        <v>8115000</v>
      </c>
      <c r="TU790">
        <v>6026100</v>
      </c>
      <c r="TV790">
        <v>19500</v>
      </c>
      <c r="TW790">
        <v>2822200</v>
      </c>
      <c r="TX790">
        <v>1800300</v>
      </c>
      <c r="TY790">
        <v>1365000</v>
      </c>
      <c r="TZ790">
        <v>719800</v>
      </c>
      <c r="UA790">
        <v>302100</v>
      </c>
      <c r="UB790">
        <v>808400</v>
      </c>
      <c r="UC790">
        <v>2376000</v>
      </c>
      <c r="UD790">
        <v>2088800.0000000002</v>
      </c>
      <c r="UE790">
        <v>1422200</v>
      </c>
      <c r="UF790">
        <v>641000</v>
      </c>
      <c r="UG790">
        <v>25600</v>
      </c>
      <c r="UH790">
        <v>16449000</v>
      </c>
      <c r="UI790">
        <v>6747100</v>
      </c>
      <c r="UJ790">
        <v>1160400</v>
      </c>
      <c r="UK790">
        <v>803800</v>
      </c>
      <c r="UL790">
        <v>1255400</v>
      </c>
      <c r="UM790">
        <v>121800</v>
      </c>
      <c r="UN790">
        <v>1141100</v>
      </c>
      <c r="UO790">
        <v>784700</v>
      </c>
      <c r="UP790">
        <v>548100</v>
      </c>
      <c r="UQ790">
        <v>428400</v>
      </c>
      <c r="UR790">
        <v>503400</v>
      </c>
      <c r="US790">
        <v>1756300</v>
      </c>
      <c r="UT790">
        <v>7946000</v>
      </c>
      <c r="UU790">
        <v>7618900</v>
      </c>
      <c r="UV790">
        <v>321800</v>
      </c>
      <c r="UW790">
        <v>116300</v>
      </c>
      <c r="UX790">
        <v>3465200</v>
      </c>
      <c r="UY790">
        <v>2381300</v>
      </c>
      <c r="UZ790">
        <v>760200</v>
      </c>
      <c r="VA790">
        <v>228800</v>
      </c>
      <c r="VB790">
        <v>722300</v>
      </c>
      <c r="VC790">
        <v>1701400</v>
      </c>
      <c r="VD790">
        <v>303000</v>
      </c>
      <c r="VE790">
        <v>327100</v>
      </c>
      <c r="VF790">
        <v>17188000</v>
      </c>
      <c r="VG790">
        <v>2754200</v>
      </c>
      <c r="VH790">
        <v>14434200</v>
      </c>
      <c r="VI790">
        <v>12036600</v>
      </c>
      <c r="VJ790">
        <v>4963800</v>
      </c>
      <c r="VK790">
        <v>1998800</v>
      </c>
      <c r="VL790">
        <v>759900</v>
      </c>
      <c r="VM790">
        <v>523200.00000000006</v>
      </c>
      <c r="VN790">
        <v>521600</v>
      </c>
      <c r="VO790">
        <v>188800</v>
      </c>
      <c r="VP790">
        <v>771300</v>
      </c>
      <c r="VQ790">
        <v>200300</v>
      </c>
      <c r="VR790">
        <v>4257600</v>
      </c>
      <c r="VS790">
        <v>2815200</v>
      </c>
      <c r="VT790">
        <v>1577300</v>
      </c>
      <c r="VU790">
        <v>488500</v>
      </c>
      <c r="VV790">
        <v>582300</v>
      </c>
      <c r="VW790">
        <v>167200</v>
      </c>
      <c r="VX790">
        <v>1129000</v>
      </c>
      <c r="VY790">
        <v>131100</v>
      </c>
      <c r="VZ790">
        <v>378200</v>
      </c>
      <c r="WA790">
        <v>759300</v>
      </c>
      <c r="WB790">
        <v>12481000</v>
      </c>
      <c r="WC790">
        <v>1847400</v>
      </c>
      <c r="WD790">
        <v>365600</v>
      </c>
      <c r="WE790">
        <v>118000</v>
      </c>
      <c r="WF790">
        <v>1363800</v>
      </c>
      <c r="WG790">
        <v>10633200</v>
      </c>
      <c r="WH790">
        <v>1792700</v>
      </c>
      <c r="WI790">
        <v>8840500</v>
      </c>
      <c r="WJ790">
        <v>5419000</v>
      </c>
      <c r="WK790">
        <v>1228200</v>
      </c>
      <c r="WL790">
        <v>1278000</v>
      </c>
      <c r="WM790">
        <v>2913100</v>
      </c>
      <c r="WN790">
        <v>21614000</v>
      </c>
      <c r="WO790">
        <v>2730000</v>
      </c>
      <c r="WP790">
        <v>1946500</v>
      </c>
      <c r="WQ790">
        <v>783800</v>
      </c>
      <c r="WR790">
        <v>4971000</v>
      </c>
      <c r="WS790">
        <v>2233800</v>
      </c>
      <c r="WT790">
        <v>2737600</v>
      </c>
      <c r="WU790">
        <v>13913000</v>
      </c>
      <c r="WV790">
        <v>7776700</v>
      </c>
      <c r="WW790">
        <v>6136500</v>
      </c>
    </row>
    <row r="791" spans="1:621" x14ac:dyDescent="0.45">
      <c r="A791" s="1"/>
      <c r="C791" s="1">
        <v>38139</v>
      </c>
      <c r="D791">
        <v>993000</v>
      </c>
      <c r="E791">
        <v>4105000</v>
      </c>
      <c r="F791">
        <v>3111000</v>
      </c>
      <c r="G791">
        <v>2400000</v>
      </c>
      <c r="H791">
        <v>689000</v>
      </c>
      <c r="I791">
        <v>914000</v>
      </c>
      <c r="J791">
        <v>2565000</v>
      </c>
      <c r="K791">
        <v>649000</v>
      </c>
      <c r="L791">
        <v>49.9</v>
      </c>
      <c r="M791">
        <v>12.1</v>
      </c>
      <c r="N791">
        <v>37.799999999999997</v>
      </c>
      <c r="O791">
        <v>11.1</v>
      </c>
      <c r="P791">
        <v>31.2</v>
      </c>
      <c r="Q791">
        <v>7.9</v>
      </c>
      <c r="R791">
        <v>2.8</v>
      </c>
      <c r="S791">
        <v>0.6</v>
      </c>
      <c r="T791">
        <v>1.7</v>
      </c>
      <c r="U791">
        <v>0.4</v>
      </c>
      <c r="V791">
        <v>2677000</v>
      </c>
      <c r="W791">
        <v>2387000</v>
      </c>
      <c r="X791">
        <v>3130000</v>
      </c>
      <c r="Y791">
        <v>1284000</v>
      </c>
      <c r="Z791">
        <v>1847000</v>
      </c>
      <c r="AA791">
        <v>20.5</v>
      </c>
      <c r="AB791">
        <v>11</v>
      </c>
      <c r="AC791">
        <v>32.700000000000003</v>
      </c>
      <c r="AD791">
        <v>29.1</v>
      </c>
      <c r="AE791">
        <v>38.200000000000003</v>
      </c>
      <c r="AF791">
        <v>15.7</v>
      </c>
      <c r="AG791">
        <v>22.5</v>
      </c>
      <c r="AH791">
        <v>111280000</v>
      </c>
      <c r="AI791">
        <v>132824000</v>
      </c>
      <c r="AJ791">
        <v>22228000</v>
      </c>
      <c r="AK791">
        <v>600000</v>
      </c>
      <c r="AL791">
        <v>68100</v>
      </c>
      <c r="AM791">
        <v>531600</v>
      </c>
      <c r="AN791">
        <v>125600</v>
      </c>
      <c r="AO791">
        <v>211400</v>
      </c>
      <c r="AP791">
        <v>71400</v>
      </c>
      <c r="AQ791">
        <v>28200</v>
      </c>
      <c r="AR791">
        <v>111800</v>
      </c>
      <c r="AS791">
        <v>194600</v>
      </c>
      <c r="AT791">
        <v>7194000</v>
      </c>
      <c r="AU791">
        <v>1666400</v>
      </c>
      <c r="AV791">
        <v>916000</v>
      </c>
      <c r="AW791">
        <v>750400</v>
      </c>
      <c r="AX791">
        <v>957400</v>
      </c>
      <c r="AY791">
        <v>4569800</v>
      </c>
      <c r="AZ791">
        <v>2188700</v>
      </c>
      <c r="BA791">
        <v>2381100</v>
      </c>
      <c r="BB791">
        <v>14434000</v>
      </c>
      <c r="BC791">
        <v>8999000</v>
      </c>
      <c r="BD791">
        <v>560200</v>
      </c>
      <c r="BE791">
        <v>519400</v>
      </c>
      <c r="BF791">
        <v>470200</v>
      </c>
      <c r="BG791">
        <v>1506900</v>
      </c>
      <c r="BH791">
        <v>1152900</v>
      </c>
      <c r="BI791">
        <v>1330100</v>
      </c>
      <c r="BJ791">
        <v>212000</v>
      </c>
      <c r="BK791">
        <v>143300</v>
      </c>
      <c r="BL791">
        <v>458400</v>
      </c>
      <c r="BM791">
        <v>438400</v>
      </c>
      <c r="BN791">
        <v>78000</v>
      </c>
      <c r="BO791">
        <v>447400</v>
      </c>
      <c r="BP791">
        <v>1774700</v>
      </c>
      <c r="BQ791">
        <v>1120600</v>
      </c>
      <c r="BR791">
        <v>580300</v>
      </c>
      <c r="BS791">
        <v>656800</v>
      </c>
      <c r="BT791">
        <v>5435000</v>
      </c>
      <c r="BU791">
        <v>1492300</v>
      </c>
      <c r="BV791">
        <v>240100</v>
      </c>
      <c r="BW791">
        <v>188000</v>
      </c>
      <c r="BX791">
        <v>285600</v>
      </c>
      <c r="BY791">
        <v>496800</v>
      </c>
      <c r="BZ791">
        <v>671200</v>
      </c>
      <c r="CA791">
        <v>114300</v>
      </c>
      <c r="CB791">
        <v>894900</v>
      </c>
      <c r="CC791">
        <v>810600</v>
      </c>
      <c r="CD791">
        <v>240900</v>
      </c>
      <c r="CE791">
        <v>89052000</v>
      </c>
      <c r="CF791">
        <v>25515000</v>
      </c>
      <c r="CG791">
        <v>5635700</v>
      </c>
      <c r="CH791">
        <v>3076000</v>
      </c>
      <c r="CI791">
        <v>2104200</v>
      </c>
      <c r="CJ791">
        <v>455500</v>
      </c>
      <c r="CK791">
        <v>15052400</v>
      </c>
      <c r="CL791">
        <v>1924300</v>
      </c>
      <c r="CM791">
        <v>1263600</v>
      </c>
      <c r="CN791">
        <v>167200</v>
      </c>
      <c r="CO791">
        <v>493500</v>
      </c>
      <c r="CP791">
        <v>1282900</v>
      </c>
      <c r="CQ791">
        <v>2910700</v>
      </c>
      <c r="CR791">
        <v>1136400</v>
      </c>
      <c r="CS791">
        <v>567800</v>
      </c>
      <c r="CT791">
        <v>568600</v>
      </c>
      <c r="CU791">
        <v>2872400</v>
      </c>
      <c r="CV791">
        <v>1558800</v>
      </c>
      <c r="CW791">
        <v>1313600</v>
      </c>
      <c r="CX791">
        <v>969300</v>
      </c>
      <c r="CY791">
        <v>980700</v>
      </c>
      <c r="CZ791">
        <v>1385900</v>
      </c>
      <c r="DA791">
        <v>1589800</v>
      </c>
      <c r="DB791">
        <v>4256500</v>
      </c>
      <c r="DC791">
        <v>518900</v>
      </c>
      <c r="DD791">
        <v>192000</v>
      </c>
      <c r="DE791">
        <v>60000</v>
      </c>
      <c r="DF791">
        <v>1370300</v>
      </c>
      <c r="DG791">
        <v>386800</v>
      </c>
      <c r="DH791">
        <v>38700</v>
      </c>
      <c r="DI791">
        <v>33500</v>
      </c>
      <c r="DJ791">
        <v>547100</v>
      </c>
      <c r="DK791">
        <v>556900</v>
      </c>
      <c r="DL791">
        <v>552300</v>
      </c>
      <c r="DM791">
        <v>570000</v>
      </c>
      <c r="DN791">
        <v>3156000</v>
      </c>
      <c r="DO791">
        <v>405600</v>
      </c>
      <c r="DP791">
        <v>927100</v>
      </c>
      <c r="DQ791">
        <v>359500</v>
      </c>
      <c r="DR791">
        <v>1121900</v>
      </c>
      <c r="DS791">
        <v>270100</v>
      </c>
      <c r="DT791">
        <v>71400</v>
      </c>
      <c r="DU791">
        <v>8179000</v>
      </c>
      <c r="DV791">
        <v>6050500</v>
      </c>
      <c r="DW791">
        <v>19600</v>
      </c>
      <c r="DX791">
        <v>2839200</v>
      </c>
      <c r="DY791">
        <v>1812100</v>
      </c>
      <c r="DZ791">
        <v>1373400</v>
      </c>
      <c r="EA791">
        <v>721600</v>
      </c>
      <c r="EB791">
        <v>305500</v>
      </c>
      <c r="EC791">
        <v>815000</v>
      </c>
      <c r="ED791">
        <v>2376700</v>
      </c>
      <c r="EE791">
        <v>2128100</v>
      </c>
      <c r="EF791">
        <v>1442700</v>
      </c>
      <c r="EG791">
        <v>659400</v>
      </c>
      <c r="EH791">
        <v>26000</v>
      </c>
      <c r="EI791">
        <v>16637000</v>
      </c>
      <c r="EJ791">
        <v>6770500</v>
      </c>
      <c r="EK791">
        <v>1181100</v>
      </c>
      <c r="EL791">
        <v>751100</v>
      </c>
      <c r="EM791">
        <v>1275100</v>
      </c>
      <c r="EN791">
        <v>123300</v>
      </c>
      <c r="EO791">
        <v>1151300</v>
      </c>
      <c r="EP791">
        <v>794800</v>
      </c>
      <c r="EQ791">
        <v>555400</v>
      </c>
      <c r="ER791">
        <v>432800</v>
      </c>
      <c r="ES791">
        <v>505600</v>
      </c>
      <c r="ET791">
        <v>1769600</v>
      </c>
      <c r="EU791">
        <v>8096800</v>
      </c>
      <c r="EV791">
        <v>7761500</v>
      </c>
      <c r="EW791">
        <v>325800</v>
      </c>
      <c r="EX791">
        <v>117400</v>
      </c>
      <c r="EY791">
        <v>3476300</v>
      </c>
      <c r="EZ791">
        <v>2407600</v>
      </c>
      <c r="FA791">
        <v>764600</v>
      </c>
      <c r="FB791">
        <v>230200</v>
      </c>
      <c r="FC791">
        <v>725200</v>
      </c>
      <c r="FD791">
        <v>1812400</v>
      </c>
      <c r="FE791">
        <v>309600</v>
      </c>
      <c r="FF791">
        <v>335300</v>
      </c>
      <c r="FG791">
        <v>17027000</v>
      </c>
      <c r="FH791">
        <v>2536300</v>
      </c>
      <c r="FI791">
        <v>14490400</v>
      </c>
      <c r="FJ791">
        <v>12081500</v>
      </c>
      <c r="FK791">
        <v>4994600</v>
      </c>
      <c r="FL791">
        <v>2004700</v>
      </c>
      <c r="FM791">
        <v>764300</v>
      </c>
      <c r="FN791">
        <v>528200</v>
      </c>
      <c r="FO791">
        <v>524300</v>
      </c>
      <c r="FP791">
        <v>190600</v>
      </c>
      <c r="FQ791">
        <v>780500</v>
      </c>
      <c r="FR791">
        <v>202000</v>
      </c>
      <c r="FS791">
        <v>4262200</v>
      </c>
      <c r="FT791">
        <v>2824700</v>
      </c>
      <c r="FU791">
        <v>1580800</v>
      </c>
      <c r="FV791">
        <v>490300</v>
      </c>
      <c r="FW791">
        <v>585700</v>
      </c>
      <c r="FX791">
        <v>167900</v>
      </c>
      <c r="FY791">
        <v>2408900</v>
      </c>
      <c r="FZ791">
        <v>1138000</v>
      </c>
      <c r="GA791">
        <v>131700</v>
      </c>
      <c r="GB791">
        <v>381000</v>
      </c>
      <c r="GC791">
        <v>758200</v>
      </c>
      <c r="GD791">
        <v>13051000</v>
      </c>
      <c r="GE791">
        <v>2090699.9999999998</v>
      </c>
      <c r="GF791">
        <v>384000</v>
      </c>
      <c r="GG791">
        <v>127900</v>
      </c>
      <c r="GH791">
        <v>1578800</v>
      </c>
      <c r="GI791">
        <v>10959800</v>
      </c>
      <c r="GJ791">
        <v>1882500</v>
      </c>
      <c r="GK791">
        <v>9077300</v>
      </c>
      <c r="GL791">
        <v>5487000</v>
      </c>
      <c r="GM791">
        <v>1236000</v>
      </c>
      <c r="GN791">
        <v>1299800</v>
      </c>
      <c r="GO791">
        <v>2951500</v>
      </c>
      <c r="GP791">
        <v>21544000</v>
      </c>
      <c r="GQ791">
        <v>2743000</v>
      </c>
      <c r="GR791">
        <v>1964800</v>
      </c>
      <c r="GS791">
        <v>778600</v>
      </c>
      <c r="GT791">
        <v>4773000</v>
      </c>
      <c r="GU791">
        <v>2008500</v>
      </c>
      <c r="GV791">
        <v>2764900</v>
      </c>
      <c r="GW791">
        <v>14028000</v>
      </c>
      <c r="GX791">
        <v>7735200</v>
      </c>
      <c r="GY791">
        <v>6293100</v>
      </c>
      <c r="IO791">
        <v>147460000</v>
      </c>
      <c r="IP791">
        <v>66.099999999999994</v>
      </c>
      <c r="IQ791">
        <v>139174000</v>
      </c>
      <c r="IR791">
        <v>62.4</v>
      </c>
      <c r="IS791">
        <v>8286000</v>
      </c>
      <c r="IT791">
        <v>5.6</v>
      </c>
      <c r="IU791">
        <v>75735000</v>
      </c>
      <c r="IV791">
        <v>4648000</v>
      </c>
      <c r="IW791">
        <v>78926000</v>
      </c>
      <c r="IX791">
        <v>73.3</v>
      </c>
      <c r="IY791">
        <v>74464000</v>
      </c>
      <c r="IZ791">
        <v>69.2</v>
      </c>
      <c r="JA791">
        <v>4461000</v>
      </c>
      <c r="JB791">
        <v>5.7</v>
      </c>
      <c r="JC791">
        <v>28699000</v>
      </c>
      <c r="JD791">
        <v>75385000</v>
      </c>
      <c r="JE791">
        <v>75.8</v>
      </c>
      <c r="JF791">
        <v>71562000</v>
      </c>
      <c r="JG791">
        <v>72</v>
      </c>
      <c r="JH791">
        <v>3822000</v>
      </c>
      <c r="JI791">
        <v>5.0999999999999996</v>
      </c>
      <c r="JJ791">
        <v>24011000</v>
      </c>
      <c r="JK791">
        <v>7425000</v>
      </c>
      <c r="JL791">
        <v>5.3</v>
      </c>
      <c r="JM791">
        <v>132824000</v>
      </c>
      <c r="JN791">
        <v>111280000</v>
      </c>
      <c r="JO791">
        <v>22228000</v>
      </c>
      <c r="JP791">
        <v>600000</v>
      </c>
      <c r="JQ791">
        <v>68100</v>
      </c>
      <c r="JR791">
        <v>531600</v>
      </c>
      <c r="JS791">
        <v>125600</v>
      </c>
      <c r="JT791">
        <v>211400</v>
      </c>
      <c r="JU791">
        <v>71400</v>
      </c>
      <c r="JV791">
        <v>28200</v>
      </c>
      <c r="JW791">
        <v>111800</v>
      </c>
      <c r="JX791">
        <v>194600</v>
      </c>
      <c r="JY791">
        <v>7194000</v>
      </c>
      <c r="JZ791">
        <v>1666400</v>
      </c>
      <c r="KA791">
        <v>916000</v>
      </c>
      <c r="KB791">
        <v>750400</v>
      </c>
      <c r="KC791">
        <v>957400</v>
      </c>
      <c r="KD791">
        <v>4569800</v>
      </c>
      <c r="KE791">
        <v>2188700</v>
      </c>
      <c r="KF791">
        <v>2381100</v>
      </c>
      <c r="KG791">
        <v>14434000</v>
      </c>
      <c r="KH791">
        <v>8999000</v>
      </c>
      <c r="KI791">
        <v>560200</v>
      </c>
      <c r="KJ791">
        <v>519400</v>
      </c>
      <c r="KK791">
        <v>470200</v>
      </c>
      <c r="KL791">
        <v>1506900</v>
      </c>
      <c r="KM791">
        <v>1152900</v>
      </c>
      <c r="KN791">
        <v>1330100</v>
      </c>
      <c r="KO791">
        <v>212000</v>
      </c>
      <c r="KP791">
        <v>143300</v>
      </c>
      <c r="KQ791">
        <v>458400</v>
      </c>
      <c r="KR791">
        <v>438400</v>
      </c>
      <c r="KS791">
        <v>78000</v>
      </c>
      <c r="KT791">
        <v>447400</v>
      </c>
      <c r="KU791">
        <v>1774700</v>
      </c>
      <c r="KV791">
        <v>1120600</v>
      </c>
      <c r="KW791">
        <v>580300</v>
      </c>
      <c r="KX791">
        <v>656800</v>
      </c>
      <c r="KY791">
        <v>5435000</v>
      </c>
      <c r="KZ791">
        <v>1492300</v>
      </c>
      <c r="LA791">
        <v>240100</v>
      </c>
      <c r="LB791">
        <v>188000</v>
      </c>
      <c r="LC791">
        <v>285600</v>
      </c>
      <c r="LD791">
        <v>496800</v>
      </c>
      <c r="LE791">
        <v>671200</v>
      </c>
      <c r="LF791">
        <v>114300</v>
      </c>
      <c r="LG791">
        <v>894900</v>
      </c>
      <c r="LH791">
        <v>810600</v>
      </c>
      <c r="LI791">
        <v>240900</v>
      </c>
      <c r="LJ791">
        <v>89052000</v>
      </c>
      <c r="LK791">
        <v>25515000</v>
      </c>
      <c r="LL791">
        <v>5635700</v>
      </c>
      <c r="LM791">
        <v>3076000</v>
      </c>
      <c r="LN791">
        <v>2104200</v>
      </c>
      <c r="LO791">
        <v>455500</v>
      </c>
      <c r="LP791">
        <v>15052400</v>
      </c>
      <c r="LQ791">
        <v>1924300</v>
      </c>
      <c r="LR791">
        <v>1263600</v>
      </c>
      <c r="LS791">
        <v>167200</v>
      </c>
      <c r="LT791">
        <v>493500</v>
      </c>
      <c r="LU791">
        <v>1282900</v>
      </c>
      <c r="LV791">
        <v>2910700</v>
      </c>
      <c r="LW791">
        <v>1136400</v>
      </c>
      <c r="LX791">
        <v>567800</v>
      </c>
      <c r="LY791">
        <v>568600</v>
      </c>
      <c r="LZ791">
        <v>2872400</v>
      </c>
      <c r="MA791">
        <v>1558800</v>
      </c>
      <c r="MB791">
        <v>1313600</v>
      </c>
      <c r="MC791">
        <v>969300</v>
      </c>
      <c r="MD791">
        <v>980700</v>
      </c>
      <c r="ME791">
        <v>1385900</v>
      </c>
      <c r="MF791">
        <v>1589800</v>
      </c>
      <c r="MG791">
        <v>4256500</v>
      </c>
      <c r="MH791">
        <v>518900</v>
      </c>
      <c r="MI791">
        <v>192000</v>
      </c>
      <c r="MJ791">
        <v>60000</v>
      </c>
      <c r="MK791">
        <v>1370300</v>
      </c>
      <c r="ML791">
        <v>386800</v>
      </c>
      <c r="MM791">
        <v>38700</v>
      </c>
      <c r="MN791">
        <v>33500</v>
      </c>
      <c r="MO791">
        <v>547100</v>
      </c>
      <c r="MP791">
        <v>556900</v>
      </c>
      <c r="MQ791">
        <v>552300</v>
      </c>
      <c r="MR791">
        <v>570000</v>
      </c>
      <c r="MS791">
        <v>3156000</v>
      </c>
      <c r="MT791">
        <v>405600</v>
      </c>
      <c r="MU791">
        <v>927100</v>
      </c>
      <c r="MV791">
        <v>359500</v>
      </c>
      <c r="MW791">
        <v>1121900</v>
      </c>
      <c r="MX791">
        <v>270100</v>
      </c>
      <c r="MY791">
        <v>71400</v>
      </c>
      <c r="MZ791">
        <v>8179000</v>
      </c>
      <c r="NA791">
        <v>6050500</v>
      </c>
      <c r="NB791">
        <v>19600</v>
      </c>
      <c r="NC791">
        <v>2839200</v>
      </c>
      <c r="ND791">
        <v>1812100</v>
      </c>
      <c r="NE791">
        <v>1373400</v>
      </c>
      <c r="NF791">
        <v>721600</v>
      </c>
      <c r="NG791">
        <v>305500</v>
      </c>
      <c r="NH791">
        <v>815000</v>
      </c>
      <c r="NI791">
        <v>2376700</v>
      </c>
      <c r="NJ791">
        <v>2128100</v>
      </c>
      <c r="NK791">
        <v>1442700</v>
      </c>
      <c r="NL791">
        <v>659400</v>
      </c>
      <c r="NM791">
        <v>26000</v>
      </c>
      <c r="NN791">
        <v>16637000</v>
      </c>
      <c r="NO791">
        <v>6770500</v>
      </c>
      <c r="NP791">
        <v>1181100</v>
      </c>
      <c r="NQ791">
        <v>751100</v>
      </c>
      <c r="NR791">
        <v>1275100</v>
      </c>
      <c r="NS791">
        <v>123300</v>
      </c>
      <c r="NT791">
        <v>1151300</v>
      </c>
      <c r="NU791">
        <v>794800</v>
      </c>
      <c r="NV791">
        <v>555400</v>
      </c>
      <c r="NW791">
        <v>432800</v>
      </c>
      <c r="NX791">
        <v>505600</v>
      </c>
      <c r="NY791">
        <v>1769600</v>
      </c>
      <c r="NZ791">
        <v>8096800</v>
      </c>
      <c r="OA791">
        <v>7761500</v>
      </c>
      <c r="OB791">
        <v>325800</v>
      </c>
      <c r="OC791">
        <v>117400</v>
      </c>
      <c r="OD791">
        <v>3476300</v>
      </c>
      <c r="OE791">
        <v>2407600</v>
      </c>
      <c r="OF791">
        <v>764600</v>
      </c>
      <c r="OG791">
        <v>230200</v>
      </c>
      <c r="OH791">
        <v>725200</v>
      </c>
      <c r="OI791">
        <v>1812400</v>
      </c>
      <c r="OJ791">
        <v>309600</v>
      </c>
      <c r="OK791">
        <v>335300</v>
      </c>
      <c r="OL791">
        <v>17027000</v>
      </c>
      <c r="OM791">
        <v>2536300</v>
      </c>
      <c r="ON791">
        <v>14490400</v>
      </c>
      <c r="OO791">
        <v>12081500</v>
      </c>
      <c r="OP791">
        <v>4994600</v>
      </c>
      <c r="OQ791">
        <v>2004700</v>
      </c>
      <c r="OR791">
        <v>764300</v>
      </c>
      <c r="OS791">
        <v>528200</v>
      </c>
      <c r="OT791">
        <v>524300</v>
      </c>
      <c r="OU791">
        <v>190600</v>
      </c>
      <c r="OV791">
        <v>780500</v>
      </c>
      <c r="OW791">
        <v>202000</v>
      </c>
      <c r="OX791">
        <v>4262200</v>
      </c>
      <c r="OY791">
        <v>2824700</v>
      </c>
      <c r="OZ791">
        <v>1580800</v>
      </c>
      <c r="PA791">
        <v>490300</v>
      </c>
      <c r="PB791">
        <v>585700</v>
      </c>
      <c r="PC791">
        <v>167900</v>
      </c>
      <c r="PD791">
        <v>2408900</v>
      </c>
      <c r="PE791">
        <v>1138000</v>
      </c>
      <c r="PF791">
        <v>131700</v>
      </c>
      <c r="PG791">
        <v>381000</v>
      </c>
      <c r="PH791">
        <v>758200</v>
      </c>
      <c r="PI791">
        <v>13051000</v>
      </c>
      <c r="PJ791">
        <v>2090699.9999999998</v>
      </c>
      <c r="PK791">
        <v>384000</v>
      </c>
      <c r="PL791">
        <v>127900</v>
      </c>
      <c r="PM791">
        <v>1578800</v>
      </c>
      <c r="PN791">
        <v>10959800</v>
      </c>
      <c r="PO791">
        <v>1882500</v>
      </c>
      <c r="PP791">
        <v>9077300</v>
      </c>
      <c r="PQ791">
        <v>5487000</v>
      </c>
      <c r="PR791">
        <v>1236000</v>
      </c>
      <c r="PS791">
        <v>1299800</v>
      </c>
      <c r="PT791">
        <v>2951500</v>
      </c>
      <c r="PU791">
        <v>21544000</v>
      </c>
      <c r="PV791">
        <v>2743000</v>
      </c>
      <c r="PW791">
        <v>1964800</v>
      </c>
      <c r="PX791">
        <v>778600</v>
      </c>
      <c r="PY791">
        <v>4773000</v>
      </c>
      <c r="PZ791">
        <v>2008500</v>
      </c>
      <c r="QA791">
        <v>2764900</v>
      </c>
      <c r="QB791">
        <v>14028000</v>
      </c>
      <c r="QC791">
        <v>7735200</v>
      </c>
      <c r="QD791">
        <v>6293100</v>
      </c>
      <c r="QE791">
        <v>9.6</v>
      </c>
      <c r="QF791">
        <v>2406400</v>
      </c>
      <c r="QG791">
        <v>131794000</v>
      </c>
      <c r="QH791">
        <v>110193000</v>
      </c>
      <c r="QI791">
        <v>21887000</v>
      </c>
      <c r="QJ791">
        <v>591000</v>
      </c>
      <c r="QK791">
        <v>68200</v>
      </c>
      <c r="QL791">
        <v>522400</v>
      </c>
      <c r="QM791">
        <v>123600</v>
      </c>
      <c r="QN791">
        <v>205400</v>
      </c>
      <c r="QO791">
        <v>71100</v>
      </c>
      <c r="QP791">
        <v>27500</v>
      </c>
      <c r="QQ791">
        <v>106800</v>
      </c>
      <c r="QR791">
        <v>193400</v>
      </c>
      <c r="QS791">
        <v>6962000</v>
      </c>
      <c r="QT791">
        <v>1626000</v>
      </c>
      <c r="QU791">
        <v>891300</v>
      </c>
      <c r="QV791">
        <v>734700</v>
      </c>
      <c r="QW791">
        <v>901800</v>
      </c>
      <c r="QX791">
        <v>4434200</v>
      </c>
      <c r="QY791">
        <v>2117600</v>
      </c>
      <c r="QZ791">
        <v>2316600</v>
      </c>
      <c r="RA791">
        <v>14334000</v>
      </c>
      <c r="RB791">
        <v>8933000</v>
      </c>
      <c r="RC791">
        <v>551900</v>
      </c>
      <c r="RD791">
        <v>507500</v>
      </c>
      <c r="RE791">
        <v>468200</v>
      </c>
      <c r="RF791">
        <v>1498300</v>
      </c>
      <c r="RG791">
        <v>1146100</v>
      </c>
      <c r="RH791">
        <v>1324100</v>
      </c>
      <c r="RI791">
        <v>210400</v>
      </c>
      <c r="RJ791">
        <v>142900</v>
      </c>
      <c r="RK791">
        <v>455800</v>
      </c>
      <c r="RL791">
        <v>436800</v>
      </c>
      <c r="RM791">
        <v>78200</v>
      </c>
      <c r="RN791">
        <v>445300</v>
      </c>
      <c r="RO791">
        <v>1763800</v>
      </c>
      <c r="RP791">
        <v>1111300</v>
      </c>
      <c r="RQ791">
        <v>575100</v>
      </c>
      <c r="RR791">
        <v>652200</v>
      </c>
      <c r="RS791">
        <v>5401000</v>
      </c>
      <c r="RT791">
        <v>1492500</v>
      </c>
      <c r="RU791">
        <v>237600</v>
      </c>
      <c r="RV791">
        <v>185400</v>
      </c>
      <c r="RW791">
        <v>279000</v>
      </c>
      <c r="RX791">
        <v>493900</v>
      </c>
      <c r="RY791">
        <v>668100</v>
      </c>
      <c r="RZ791">
        <v>111800</v>
      </c>
      <c r="SA791">
        <v>889500</v>
      </c>
      <c r="SB791">
        <v>806200</v>
      </c>
      <c r="SC791">
        <v>237200</v>
      </c>
      <c r="SD791">
        <v>88306000</v>
      </c>
      <c r="SE791">
        <v>25456000</v>
      </c>
      <c r="SF791">
        <v>5602300</v>
      </c>
      <c r="SG791">
        <v>3060400</v>
      </c>
      <c r="SH791">
        <v>2088800.0000000002</v>
      </c>
      <c r="SI791">
        <v>453100</v>
      </c>
      <c r="SJ791">
        <v>15053400</v>
      </c>
      <c r="SK791">
        <v>1908500</v>
      </c>
      <c r="SL791">
        <v>1258300</v>
      </c>
      <c r="SM791">
        <v>159500</v>
      </c>
      <c r="SN791">
        <v>490800</v>
      </c>
      <c r="SO791">
        <v>1229400</v>
      </c>
      <c r="SP791">
        <v>2894100</v>
      </c>
      <c r="SQ791">
        <v>1152500</v>
      </c>
      <c r="SR791">
        <v>572400</v>
      </c>
      <c r="SS791">
        <v>580100</v>
      </c>
      <c r="ST791">
        <v>2919600</v>
      </c>
      <c r="SU791">
        <v>1598000</v>
      </c>
      <c r="SV791">
        <v>1321600</v>
      </c>
      <c r="SW791">
        <v>967400</v>
      </c>
      <c r="SX791">
        <v>973400</v>
      </c>
      <c r="SY791">
        <v>1403300</v>
      </c>
      <c r="SZ791">
        <v>1605200</v>
      </c>
      <c r="TA791">
        <v>4234300</v>
      </c>
      <c r="TB791">
        <v>515100</v>
      </c>
      <c r="TC791">
        <v>191500</v>
      </c>
      <c r="TD791">
        <v>57900</v>
      </c>
      <c r="TE791">
        <v>1352000</v>
      </c>
      <c r="TF791">
        <v>387900</v>
      </c>
      <c r="TG791">
        <v>38500</v>
      </c>
      <c r="TH791">
        <v>27400</v>
      </c>
      <c r="TI791">
        <v>545000</v>
      </c>
      <c r="TJ791">
        <v>560300</v>
      </c>
      <c r="TK791">
        <v>558700</v>
      </c>
      <c r="TL791">
        <v>565800</v>
      </c>
      <c r="TM791">
        <v>3136000</v>
      </c>
      <c r="TN791">
        <v>391500</v>
      </c>
      <c r="TO791">
        <v>925400</v>
      </c>
      <c r="TP791">
        <v>358800</v>
      </c>
      <c r="TQ791">
        <v>1119600</v>
      </c>
      <c r="TR791">
        <v>269300</v>
      </c>
      <c r="TS791">
        <v>70900</v>
      </c>
      <c r="TT791">
        <v>8116000</v>
      </c>
      <c r="TU791">
        <v>6030900</v>
      </c>
      <c r="TV791">
        <v>19500</v>
      </c>
      <c r="TW791">
        <v>2827200</v>
      </c>
      <c r="TX791">
        <v>1803700</v>
      </c>
      <c r="TY791">
        <v>1367100</v>
      </c>
      <c r="TZ791">
        <v>720200</v>
      </c>
      <c r="UA791">
        <v>303300</v>
      </c>
      <c r="UB791">
        <v>812400</v>
      </c>
      <c r="UC791">
        <v>2371800</v>
      </c>
      <c r="UD791">
        <v>2085300.0000000002</v>
      </c>
      <c r="UE791">
        <v>1417700</v>
      </c>
      <c r="UF791">
        <v>642200</v>
      </c>
      <c r="UG791">
        <v>25400</v>
      </c>
      <c r="UH791">
        <v>16481000</v>
      </c>
      <c r="UI791">
        <v>6778300</v>
      </c>
      <c r="UJ791">
        <v>1164300</v>
      </c>
      <c r="UK791">
        <v>806000</v>
      </c>
      <c r="UL791">
        <v>1258700</v>
      </c>
      <c r="UM791">
        <v>122000</v>
      </c>
      <c r="UN791">
        <v>1149900</v>
      </c>
      <c r="UO791">
        <v>792300</v>
      </c>
      <c r="UP791">
        <v>549400</v>
      </c>
      <c r="UQ791">
        <v>430400</v>
      </c>
      <c r="UR791">
        <v>505200</v>
      </c>
      <c r="US791">
        <v>1760700</v>
      </c>
      <c r="UT791">
        <v>7942000</v>
      </c>
      <c r="UU791">
        <v>7612200</v>
      </c>
      <c r="UV791">
        <v>322600</v>
      </c>
      <c r="UW791">
        <v>116000</v>
      </c>
      <c r="UX791">
        <v>3444600</v>
      </c>
      <c r="UY791">
        <v>2383600</v>
      </c>
      <c r="UZ791">
        <v>766800</v>
      </c>
      <c r="VA791">
        <v>225700</v>
      </c>
      <c r="VB791">
        <v>726200</v>
      </c>
      <c r="VC791">
        <v>1705700</v>
      </c>
      <c r="VD791">
        <v>304600</v>
      </c>
      <c r="VE791">
        <v>329800</v>
      </c>
      <c r="VF791">
        <v>17202000</v>
      </c>
      <c r="VG791">
        <v>2744800</v>
      </c>
      <c r="VH791">
        <v>14457200</v>
      </c>
      <c r="VI791">
        <v>12050800</v>
      </c>
      <c r="VJ791">
        <v>4979600</v>
      </c>
      <c r="VK791">
        <v>2001600</v>
      </c>
      <c r="VL791">
        <v>761800</v>
      </c>
      <c r="VM791">
        <v>526400</v>
      </c>
      <c r="VN791">
        <v>523700.00000000006</v>
      </c>
      <c r="VO791">
        <v>189800</v>
      </c>
      <c r="VP791">
        <v>775800</v>
      </c>
      <c r="VQ791">
        <v>200500</v>
      </c>
      <c r="VR791">
        <v>4254100</v>
      </c>
      <c r="VS791">
        <v>2817100</v>
      </c>
      <c r="VT791">
        <v>1577600</v>
      </c>
      <c r="VU791">
        <v>488500</v>
      </c>
      <c r="VV791">
        <v>584700</v>
      </c>
      <c r="VW791">
        <v>166300</v>
      </c>
      <c r="VX791">
        <v>1134000</v>
      </c>
      <c r="VY791">
        <v>130900</v>
      </c>
      <c r="VZ791">
        <v>376800</v>
      </c>
      <c r="WA791">
        <v>764800</v>
      </c>
      <c r="WB791">
        <v>12495000</v>
      </c>
      <c r="WC791">
        <v>1849300</v>
      </c>
      <c r="WD791">
        <v>364700</v>
      </c>
      <c r="WE791">
        <v>118300</v>
      </c>
      <c r="WF791">
        <v>1366300</v>
      </c>
      <c r="WG791">
        <v>10645800</v>
      </c>
      <c r="WH791">
        <v>1794100</v>
      </c>
      <c r="WI791">
        <v>8851700</v>
      </c>
      <c r="WJ791">
        <v>5420000</v>
      </c>
      <c r="WK791">
        <v>1225300</v>
      </c>
      <c r="WL791">
        <v>1281500</v>
      </c>
      <c r="WM791">
        <v>2913300</v>
      </c>
      <c r="WN791">
        <v>21601000</v>
      </c>
      <c r="WO791">
        <v>2730000</v>
      </c>
      <c r="WP791">
        <v>1947500</v>
      </c>
      <c r="WQ791">
        <v>782400</v>
      </c>
      <c r="WR791">
        <v>4978000</v>
      </c>
      <c r="WS791">
        <v>2238000</v>
      </c>
      <c r="WT791">
        <v>2739800</v>
      </c>
      <c r="WU791">
        <v>13893000</v>
      </c>
      <c r="WV791">
        <v>7760700</v>
      </c>
      <c r="WW791">
        <v>6131900</v>
      </c>
    </row>
    <row r="792" spans="1:621" x14ac:dyDescent="0.45">
      <c r="A792" s="1"/>
      <c r="C792" s="1">
        <v>38169</v>
      </c>
      <c r="D792">
        <v>1045000</v>
      </c>
      <c r="E792">
        <v>4210000</v>
      </c>
      <c r="F792">
        <v>3165000</v>
      </c>
      <c r="G792">
        <v>2325000</v>
      </c>
      <c r="H792">
        <v>820000</v>
      </c>
      <c r="I792">
        <v>894000</v>
      </c>
      <c r="J792">
        <v>2280000</v>
      </c>
      <c r="K792">
        <v>702000</v>
      </c>
      <c r="L792">
        <v>52.1</v>
      </c>
      <c r="M792">
        <v>12.9</v>
      </c>
      <c r="N792">
        <v>39.1</v>
      </c>
      <c r="O792">
        <v>11.1</v>
      </c>
      <c r="P792">
        <v>28.2</v>
      </c>
      <c r="Q792">
        <v>8.6999999999999993</v>
      </c>
      <c r="R792">
        <v>2.9</v>
      </c>
      <c r="S792">
        <v>0.6</v>
      </c>
      <c r="T792">
        <v>1.5</v>
      </c>
      <c r="U792">
        <v>0.5</v>
      </c>
      <c r="V792">
        <v>2820000</v>
      </c>
      <c r="W792">
        <v>2384000</v>
      </c>
      <c r="X792">
        <v>2918000</v>
      </c>
      <c r="Y792">
        <v>1237000</v>
      </c>
      <c r="Z792">
        <v>1681000</v>
      </c>
      <c r="AA792">
        <v>18.8</v>
      </c>
      <c r="AB792">
        <v>8.9</v>
      </c>
      <c r="AC792">
        <v>34.700000000000003</v>
      </c>
      <c r="AD792">
        <v>29.3</v>
      </c>
      <c r="AE792">
        <v>35.9</v>
      </c>
      <c r="AF792">
        <v>15.2</v>
      </c>
      <c r="AG792">
        <v>20.7</v>
      </c>
      <c r="AH792">
        <v>111231000</v>
      </c>
      <c r="AI792">
        <v>131664000</v>
      </c>
      <c r="AJ792">
        <v>22268000</v>
      </c>
      <c r="AK792">
        <v>606000</v>
      </c>
      <c r="AL792">
        <v>69600</v>
      </c>
      <c r="AM792">
        <v>535900</v>
      </c>
      <c r="AN792">
        <v>125500</v>
      </c>
      <c r="AO792">
        <v>214000</v>
      </c>
      <c r="AP792">
        <v>72400</v>
      </c>
      <c r="AQ792">
        <v>28000</v>
      </c>
      <c r="AR792">
        <v>113600</v>
      </c>
      <c r="AS792">
        <v>196400</v>
      </c>
      <c r="AT792">
        <v>7292000</v>
      </c>
      <c r="AU792">
        <v>1686700</v>
      </c>
      <c r="AV792">
        <v>928400</v>
      </c>
      <c r="AW792">
        <v>758300</v>
      </c>
      <c r="AX792">
        <v>969300</v>
      </c>
      <c r="AY792">
        <v>4635800</v>
      </c>
      <c r="AZ792">
        <v>2218200</v>
      </c>
      <c r="BA792">
        <v>2417600</v>
      </c>
      <c r="BB792">
        <v>14370000</v>
      </c>
      <c r="BC792">
        <v>8938000</v>
      </c>
      <c r="BD792">
        <v>561200</v>
      </c>
      <c r="BE792">
        <v>519000</v>
      </c>
      <c r="BF792">
        <v>468500</v>
      </c>
      <c r="BG792">
        <v>1503900</v>
      </c>
      <c r="BH792">
        <v>1149900</v>
      </c>
      <c r="BI792">
        <v>1334100</v>
      </c>
      <c r="BJ792">
        <v>209700</v>
      </c>
      <c r="BK792">
        <v>144200</v>
      </c>
      <c r="BL792">
        <v>461200</v>
      </c>
      <c r="BM792">
        <v>440900</v>
      </c>
      <c r="BN792">
        <v>78100</v>
      </c>
      <c r="BO792">
        <v>447200</v>
      </c>
      <c r="BP792">
        <v>1719400</v>
      </c>
      <c r="BQ792">
        <v>1063600</v>
      </c>
      <c r="BR792">
        <v>580600</v>
      </c>
      <c r="BS792">
        <v>654400</v>
      </c>
      <c r="BT792">
        <v>5432000</v>
      </c>
      <c r="BU792">
        <v>1519100</v>
      </c>
      <c r="BV792">
        <v>236700</v>
      </c>
      <c r="BW792">
        <v>185000</v>
      </c>
      <c r="BX792">
        <v>274000</v>
      </c>
      <c r="BY792">
        <v>497600</v>
      </c>
      <c r="BZ792">
        <v>665500</v>
      </c>
      <c r="CA792">
        <v>114600</v>
      </c>
      <c r="CB792">
        <v>892600</v>
      </c>
      <c r="CC792">
        <v>805000</v>
      </c>
      <c r="CD792">
        <v>242000</v>
      </c>
      <c r="CE792">
        <v>88963000</v>
      </c>
      <c r="CF792">
        <v>25451000</v>
      </c>
      <c r="CG792">
        <v>5641900</v>
      </c>
      <c r="CH792">
        <v>3083800</v>
      </c>
      <c r="CI792">
        <v>2101500</v>
      </c>
      <c r="CJ792">
        <v>456600</v>
      </c>
      <c r="CK792">
        <v>15021600</v>
      </c>
      <c r="CL792">
        <v>1927500</v>
      </c>
      <c r="CM792">
        <v>1264100</v>
      </c>
      <c r="CN792">
        <v>168000</v>
      </c>
      <c r="CO792">
        <v>495400</v>
      </c>
      <c r="CP792">
        <v>1265000</v>
      </c>
      <c r="CQ792">
        <v>2902700</v>
      </c>
      <c r="CR792">
        <v>1132500</v>
      </c>
      <c r="CS792">
        <v>566100</v>
      </c>
      <c r="CT792">
        <v>566400</v>
      </c>
      <c r="CU792">
        <v>2861000</v>
      </c>
      <c r="CV792">
        <v>1551300</v>
      </c>
      <c r="CW792">
        <v>1309700</v>
      </c>
      <c r="CX792">
        <v>965500</v>
      </c>
      <c r="CY792">
        <v>981900</v>
      </c>
      <c r="CZ792">
        <v>1400600</v>
      </c>
      <c r="DA792">
        <v>1584900</v>
      </c>
      <c r="DB792">
        <v>4217900</v>
      </c>
      <c r="DC792">
        <v>519200.00000000006</v>
      </c>
      <c r="DD792">
        <v>193000</v>
      </c>
      <c r="DE792">
        <v>60900</v>
      </c>
      <c r="DF792">
        <v>1374200</v>
      </c>
      <c r="DG792">
        <v>329100</v>
      </c>
      <c r="DH792">
        <v>39200</v>
      </c>
      <c r="DI792">
        <v>35000</v>
      </c>
      <c r="DJ792">
        <v>550800</v>
      </c>
      <c r="DK792">
        <v>556600</v>
      </c>
      <c r="DL792">
        <v>559900</v>
      </c>
      <c r="DM792">
        <v>569100</v>
      </c>
      <c r="DN792">
        <v>3149000</v>
      </c>
      <c r="DO792">
        <v>407600</v>
      </c>
      <c r="DP792">
        <v>925900</v>
      </c>
      <c r="DQ792">
        <v>358300</v>
      </c>
      <c r="DR792">
        <v>1117900</v>
      </c>
      <c r="DS792">
        <v>268400</v>
      </c>
      <c r="DT792">
        <v>70600</v>
      </c>
      <c r="DU792">
        <v>8165000</v>
      </c>
      <c r="DV792">
        <v>6039700</v>
      </c>
      <c r="DW792">
        <v>19700</v>
      </c>
      <c r="DX792">
        <v>2832400</v>
      </c>
      <c r="DY792">
        <v>1809600</v>
      </c>
      <c r="DZ792">
        <v>1371400</v>
      </c>
      <c r="EA792">
        <v>717900</v>
      </c>
      <c r="EB792">
        <v>304900</v>
      </c>
      <c r="EC792">
        <v>820100</v>
      </c>
      <c r="ED792">
        <v>2367500</v>
      </c>
      <c r="EE792">
        <v>2125700</v>
      </c>
      <c r="EF792">
        <v>1445400</v>
      </c>
      <c r="EG792">
        <v>654600</v>
      </c>
      <c r="EH792">
        <v>25700</v>
      </c>
      <c r="EI792">
        <v>16659000</v>
      </c>
      <c r="EJ792">
        <v>6780800</v>
      </c>
      <c r="EK792">
        <v>1182700</v>
      </c>
      <c r="EL792">
        <v>743000</v>
      </c>
      <c r="EM792">
        <v>1282000</v>
      </c>
      <c r="EN792">
        <v>123100</v>
      </c>
      <c r="EO792">
        <v>1151000</v>
      </c>
      <c r="EP792">
        <v>803000</v>
      </c>
      <c r="EQ792">
        <v>557700</v>
      </c>
      <c r="ER792">
        <v>428900</v>
      </c>
      <c r="ES792">
        <v>509400</v>
      </c>
      <c r="ET792">
        <v>1780800</v>
      </c>
      <c r="EU792">
        <v>8097300</v>
      </c>
      <c r="EV792">
        <v>7760800</v>
      </c>
      <c r="EW792">
        <v>326600</v>
      </c>
      <c r="EX792">
        <v>117600</v>
      </c>
      <c r="EY792">
        <v>3488300</v>
      </c>
      <c r="EZ792">
        <v>2409200</v>
      </c>
      <c r="FA792">
        <v>759800</v>
      </c>
      <c r="FB792">
        <v>230700</v>
      </c>
      <c r="FC792">
        <v>726200</v>
      </c>
      <c r="FD792">
        <v>1810500</v>
      </c>
      <c r="FE792">
        <v>301100</v>
      </c>
      <c r="FF792">
        <v>336500</v>
      </c>
      <c r="FG792">
        <v>16932000</v>
      </c>
      <c r="FH792">
        <v>2451100</v>
      </c>
      <c r="FI792">
        <v>14480800</v>
      </c>
      <c r="FJ792">
        <v>12100300</v>
      </c>
      <c r="FK792">
        <v>5001000</v>
      </c>
      <c r="FL792">
        <v>2006400</v>
      </c>
      <c r="FM792">
        <v>765000</v>
      </c>
      <c r="FN792">
        <v>529800</v>
      </c>
      <c r="FO792">
        <v>527600</v>
      </c>
      <c r="FP792">
        <v>190800</v>
      </c>
      <c r="FQ792">
        <v>779700</v>
      </c>
      <c r="FR792">
        <v>201700</v>
      </c>
      <c r="FS792">
        <v>4271600</v>
      </c>
      <c r="FT792">
        <v>2827700</v>
      </c>
      <c r="FU792">
        <v>1581900</v>
      </c>
      <c r="FV792">
        <v>492200</v>
      </c>
      <c r="FW792">
        <v>587300</v>
      </c>
      <c r="FX792">
        <v>166300</v>
      </c>
      <c r="FY792">
        <v>2380500</v>
      </c>
      <c r="FZ792">
        <v>1141300</v>
      </c>
      <c r="GA792">
        <v>134000</v>
      </c>
      <c r="GB792">
        <v>382200</v>
      </c>
      <c r="GC792">
        <v>723000</v>
      </c>
      <c r="GD792">
        <v>13128000</v>
      </c>
      <c r="GE792">
        <v>2142900</v>
      </c>
      <c r="GF792">
        <v>385800</v>
      </c>
      <c r="GG792">
        <v>131500</v>
      </c>
      <c r="GH792">
        <v>1625600</v>
      </c>
      <c r="GI792">
        <v>10985200</v>
      </c>
      <c r="GJ792">
        <v>1933700</v>
      </c>
      <c r="GK792">
        <v>9051500</v>
      </c>
      <c r="GL792">
        <v>5479000</v>
      </c>
      <c r="GM792">
        <v>1236800</v>
      </c>
      <c r="GN792">
        <v>1285800</v>
      </c>
      <c r="GO792">
        <v>2956300</v>
      </c>
      <c r="GP792">
        <v>20433000</v>
      </c>
      <c r="GQ792">
        <v>2750000</v>
      </c>
      <c r="GR792">
        <v>1970100</v>
      </c>
      <c r="GS792">
        <v>779400</v>
      </c>
      <c r="GT792">
        <v>4706000</v>
      </c>
      <c r="GU792">
        <v>1929100</v>
      </c>
      <c r="GV792">
        <v>2777100</v>
      </c>
      <c r="GW792">
        <v>12977000</v>
      </c>
      <c r="GX792">
        <v>6622900</v>
      </c>
      <c r="GY792">
        <v>6354500</v>
      </c>
      <c r="IO792">
        <v>147692000</v>
      </c>
      <c r="IP792">
        <v>66.099999999999994</v>
      </c>
      <c r="IQ792">
        <v>139556000</v>
      </c>
      <c r="IR792">
        <v>62.5</v>
      </c>
      <c r="IS792">
        <v>8136000</v>
      </c>
      <c r="IT792">
        <v>5.5</v>
      </c>
      <c r="IU792">
        <v>75730000</v>
      </c>
      <c r="IV792">
        <v>4661000</v>
      </c>
      <c r="IW792">
        <v>79150000</v>
      </c>
      <c r="IX792">
        <v>73.5</v>
      </c>
      <c r="IY792">
        <v>74763000</v>
      </c>
      <c r="IZ792">
        <v>69.400000000000006</v>
      </c>
      <c r="JA792">
        <v>4387000</v>
      </c>
      <c r="JB792">
        <v>5.5</v>
      </c>
      <c r="JC792">
        <v>28596000</v>
      </c>
      <c r="JD792">
        <v>75520000</v>
      </c>
      <c r="JE792">
        <v>75.900000000000006</v>
      </c>
      <c r="JF792">
        <v>71780000</v>
      </c>
      <c r="JG792">
        <v>72.099999999999994</v>
      </c>
      <c r="JH792">
        <v>3739000</v>
      </c>
      <c r="JI792">
        <v>5</v>
      </c>
      <c r="JJ792">
        <v>23992000</v>
      </c>
      <c r="JK792">
        <v>7522000</v>
      </c>
      <c r="JL792">
        <v>5.4</v>
      </c>
      <c r="JM792">
        <v>131664000</v>
      </c>
      <c r="JN792">
        <v>111231000</v>
      </c>
      <c r="JO792">
        <v>22268000</v>
      </c>
      <c r="JP792">
        <v>606000</v>
      </c>
      <c r="JQ792">
        <v>69600</v>
      </c>
      <c r="JR792">
        <v>535900</v>
      </c>
      <c r="JS792">
        <v>125500</v>
      </c>
      <c r="JT792">
        <v>214000</v>
      </c>
      <c r="JU792">
        <v>72400</v>
      </c>
      <c r="JV792">
        <v>28000</v>
      </c>
      <c r="JW792">
        <v>113600</v>
      </c>
      <c r="JX792">
        <v>196400</v>
      </c>
      <c r="JY792">
        <v>7292000</v>
      </c>
      <c r="JZ792">
        <v>1686700</v>
      </c>
      <c r="KA792">
        <v>928400</v>
      </c>
      <c r="KB792">
        <v>758300</v>
      </c>
      <c r="KC792">
        <v>969300</v>
      </c>
      <c r="KD792">
        <v>4635800</v>
      </c>
      <c r="KE792">
        <v>2218200</v>
      </c>
      <c r="KF792">
        <v>2417600</v>
      </c>
      <c r="KG792">
        <v>14370000</v>
      </c>
      <c r="KH792">
        <v>8938000</v>
      </c>
      <c r="KI792">
        <v>561200</v>
      </c>
      <c r="KJ792">
        <v>519000</v>
      </c>
      <c r="KK792">
        <v>468500</v>
      </c>
      <c r="KL792">
        <v>1503900</v>
      </c>
      <c r="KM792">
        <v>1149900</v>
      </c>
      <c r="KN792">
        <v>1334100</v>
      </c>
      <c r="KO792">
        <v>209700</v>
      </c>
      <c r="KP792">
        <v>144200</v>
      </c>
      <c r="KQ792">
        <v>461200</v>
      </c>
      <c r="KR792">
        <v>440900</v>
      </c>
      <c r="KS792">
        <v>78100</v>
      </c>
      <c r="KT792">
        <v>447200</v>
      </c>
      <c r="KU792">
        <v>1719400</v>
      </c>
      <c r="KV792">
        <v>1063600</v>
      </c>
      <c r="KW792">
        <v>580600</v>
      </c>
      <c r="KX792">
        <v>654400</v>
      </c>
      <c r="KY792">
        <v>5432000</v>
      </c>
      <c r="KZ792">
        <v>1519100</v>
      </c>
      <c r="LA792">
        <v>236700</v>
      </c>
      <c r="LB792">
        <v>185000</v>
      </c>
      <c r="LC792">
        <v>274000</v>
      </c>
      <c r="LD792">
        <v>497600</v>
      </c>
      <c r="LE792">
        <v>665500</v>
      </c>
      <c r="LF792">
        <v>114600</v>
      </c>
      <c r="LG792">
        <v>892600</v>
      </c>
      <c r="LH792">
        <v>805000</v>
      </c>
      <c r="LI792">
        <v>242000</v>
      </c>
      <c r="LJ792">
        <v>88963000</v>
      </c>
      <c r="LK792">
        <v>25451000</v>
      </c>
      <c r="LL792">
        <v>5641900</v>
      </c>
      <c r="LM792">
        <v>3083800</v>
      </c>
      <c r="LN792">
        <v>2101500</v>
      </c>
      <c r="LO792">
        <v>456600</v>
      </c>
      <c r="LP792">
        <v>15021600</v>
      </c>
      <c r="LQ792">
        <v>1927500</v>
      </c>
      <c r="LR792">
        <v>1264100</v>
      </c>
      <c r="LS792">
        <v>168000</v>
      </c>
      <c r="LT792">
        <v>495400</v>
      </c>
      <c r="LU792">
        <v>1265000</v>
      </c>
      <c r="LV792">
        <v>2902700</v>
      </c>
      <c r="LW792">
        <v>1132500</v>
      </c>
      <c r="LX792">
        <v>566100</v>
      </c>
      <c r="LY792">
        <v>566400</v>
      </c>
      <c r="LZ792">
        <v>2861000</v>
      </c>
      <c r="MA792">
        <v>1551300</v>
      </c>
      <c r="MB792">
        <v>1309700</v>
      </c>
      <c r="MC792">
        <v>965500</v>
      </c>
      <c r="MD792">
        <v>981900</v>
      </c>
      <c r="ME792">
        <v>1400600</v>
      </c>
      <c r="MF792">
        <v>1584900</v>
      </c>
      <c r="MG792">
        <v>4217900</v>
      </c>
      <c r="MH792">
        <v>519200.00000000006</v>
      </c>
      <c r="MI792">
        <v>193000</v>
      </c>
      <c r="MJ792">
        <v>60900</v>
      </c>
      <c r="MK792">
        <v>1374200</v>
      </c>
      <c r="ML792">
        <v>329100</v>
      </c>
      <c r="MM792">
        <v>39200</v>
      </c>
      <c r="MN792">
        <v>35000</v>
      </c>
      <c r="MO792">
        <v>550800</v>
      </c>
      <c r="MP792">
        <v>556600</v>
      </c>
      <c r="MQ792">
        <v>559900</v>
      </c>
      <c r="MR792">
        <v>569100</v>
      </c>
      <c r="MS792">
        <v>3149000</v>
      </c>
      <c r="MT792">
        <v>407600</v>
      </c>
      <c r="MU792">
        <v>925900</v>
      </c>
      <c r="MV792">
        <v>358300</v>
      </c>
      <c r="MW792">
        <v>1117900</v>
      </c>
      <c r="MX792">
        <v>268400</v>
      </c>
      <c r="MY792">
        <v>70600</v>
      </c>
      <c r="MZ792">
        <v>8165000</v>
      </c>
      <c r="NA792">
        <v>6039700</v>
      </c>
      <c r="NB792">
        <v>19700</v>
      </c>
      <c r="NC792">
        <v>2832400</v>
      </c>
      <c r="ND792">
        <v>1809600</v>
      </c>
      <c r="NE792">
        <v>1371400</v>
      </c>
      <c r="NF792">
        <v>717900</v>
      </c>
      <c r="NG792">
        <v>304900</v>
      </c>
      <c r="NH792">
        <v>820100</v>
      </c>
      <c r="NI792">
        <v>2367500</v>
      </c>
      <c r="NJ792">
        <v>2125700</v>
      </c>
      <c r="NK792">
        <v>1445400</v>
      </c>
      <c r="NL792">
        <v>654600</v>
      </c>
      <c r="NM792">
        <v>25700</v>
      </c>
      <c r="NN792">
        <v>16659000</v>
      </c>
      <c r="NO792">
        <v>6780800</v>
      </c>
      <c r="NP792">
        <v>1182700</v>
      </c>
      <c r="NQ792">
        <v>743000</v>
      </c>
      <c r="NR792">
        <v>1282000</v>
      </c>
      <c r="NS792">
        <v>123100</v>
      </c>
      <c r="NT792">
        <v>1151000</v>
      </c>
      <c r="NU792">
        <v>803000</v>
      </c>
      <c r="NV792">
        <v>557700</v>
      </c>
      <c r="NW792">
        <v>428900</v>
      </c>
      <c r="NX792">
        <v>509400</v>
      </c>
      <c r="NY792">
        <v>1780800</v>
      </c>
      <c r="NZ792">
        <v>8097300</v>
      </c>
      <c r="OA792">
        <v>7760800</v>
      </c>
      <c r="OB792">
        <v>326600</v>
      </c>
      <c r="OC792">
        <v>117600</v>
      </c>
      <c r="OD792">
        <v>3488300</v>
      </c>
      <c r="OE792">
        <v>2409200</v>
      </c>
      <c r="OF792">
        <v>759800</v>
      </c>
      <c r="OG792">
        <v>230700</v>
      </c>
      <c r="OH792">
        <v>726200</v>
      </c>
      <c r="OI792">
        <v>1810500</v>
      </c>
      <c r="OJ792">
        <v>301100</v>
      </c>
      <c r="OK792">
        <v>336500</v>
      </c>
      <c r="OL792">
        <v>16932000</v>
      </c>
      <c r="OM792">
        <v>2451100</v>
      </c>
      <c r="ON792">
        <v>14480800</v>
      </c>
      <c r="OO792">
        <v>12100300</v>
      </c>
      <c r="OP792">
        <v>5001000</v>
      </c>
      <c r="OQ792">
        <v>2006400</v>
      </c>
      <c r="OR792">
        <v>765000</v>
      </c>
      <c r="OS792">
        <v>529800</v>
      </c>
      <c r="OT792">
        <v>527600</v>
      </c>
      <c r="OU792">
        <v>190800</v>
      </c>
      <c r="OV792">
        <v>779700</v>
      </c>
      <c r="OW792">
        <v>201700</v>
      </c>
      <c r="OX792">
        <v>4271600</v>
      </c>
      <c r="OY792">
        <v>2827700</v>
      </c>
      <c r="OZ792">
        <v>1581900</v>
      </c>
      <c r="PA792">
        <v>492200</v>
      </c>
      <c r="PB792">
        <v>587300</v>
      </c>
      <c r="PC792">
        <v>166300</v>
      </c>
      <c r="PD792">
        <v>2380500</v>
      </c>
      <c r="PE792">
        <v>1141300</v>
      </c>
      <c r="PF792">
        <v>134000</v>
      </c>
      <c r="PG792">
        <v>382200</v>
      </c>
      <c r="PH792">
        <v>723000</v>
      </c>
      <c r="PI792">
        <v>13128000</v>
      </c>
      <c r="PJ792">
        <v>2142900</v>
      </c>
      <c r="PK792">
        <v>385800</v>
      </c>
      <c r="PL792">
        <v>131500</v>
      </c>
      <c r="PM792">
        <v>1625600</v>
      </c>
      <c r="PN792">
        <v>10985200</v>
      </c>
      <c r="PO792">
        <v>1933700</v>
      </c>
      <c r="PP792">
        <v>9051500</v>
      </c>
      <c r="PQ792">
        <v>5479000</v>
      </c>
      <c r="PR792">
        <v>1236800</v>
      </c>
      <c r="PS792">
        <v>1285800</v>
      </c>
      <c r="PT792">
        <v>2956300</v>
      </c>
      <c r="PU792">
        <v>20433000</v>
      </c>
      <c r="PV792">
        <v>2750000</v>
      </c>
      <c r="PW792">
        <v>1970100</v>
      </c>
      <c r="PX792">
        <v>779400</v>
      </c>
      <c r="PY792">
        <v>4706000</v>
      </c>
      <c r="PZ792">
        <v>1929100</v>
      </c>
      <c r="QA792">
        <v>2777100</v>
      </c>
      <c r="QB792">
        <v>12977000</v>
      </c>
      <c r="QC792">
        <v>6622900</v>
      </c>
      <c r="QD792">
        <v>6354500</v>
      </c>
      <c r="QE792">
        <v>9.5</v>
      </c>
      <c r="QF792">
        <v>2415100</v>
      </c>
      <c r="QG792">
        <v>131854000</v>
      </c>
      <c r="QH792">
        <v>110248000</v>
      </c>
      <c r="QI792">
        <v>21902000</v>
      </c>
      <c r="QJ792">
        <v>594000</v>
      </c>
      <c r="QK792">
        <v>67400</v>
      </c>
      <c r="QL792">
        <v>526300</v>
      </c>
      <c r="QM792">
        <v>123500</v>
      </c>
      <c r="QN792">
        <v>207700</v>
      </c>
      <c r="QO792">
        <v>72000</v>
      </c>
      <c r="QP792">
        <v>27400</v>
      </c>
      <c r="QQ792">
        <v>108300</v>
      </c>
      <c r="QR792">
        <v>195100</v>
      </c>
      <c r="QS792">
        <v>6977000</v>
      </c>
      <c r="QT792">
        <v>1632700</v>
      </c>
      <c r="QU792">
        <v>898600</v>
      </c>
      <c r="QV792">
        <v>734100</v>
      </c>
      <c r="QW792">
        <v>904300</v>
      </c>
      <c r="QX792">
        <v>4439900</v>
      </c>
      <c r="QY792">
        <v>2130600</v>
      </c>
      <c r="QZ792">
        <v>2309300</v>
      </c>
      <c r="RA792">
        <v>14331000</v>
      </c>
      <c r="RB792">
        <v>8935000</v>
      </c>
      <c r="RC792">
        <v>553300</v>
      </c>
      <c r="RD792">
        <v>509000</v>
      </c>
      <c r="RE792">
        <v>469200</v>
      </c>
      <c r="RF792">
        <v>1500700</v>
      </c>
      <c r="RG792">
        <v>1148000</v>
      </c>
      <c r="RH792">
        <v>1328200</v>
      </c>
      <c r="RI792">
        <v>209100</v>
      </c>
      <c r="RJ792">
        <v>143800</v>
      </c>
      <c r="RK792">
        <v>459000</v>
      </c>
      <c r="RL792">
        <v>438400</v>
      </c>
      <c r="RM792">
        <v>78000</v>
      </c>
      <c r="RN792">
        <v>444700</v>
      </c>
      <c r="RO792">
        <v>1752900</v>
      </c>
      <c r="RP792">
        <v>1099600</v>
      </c>
      <c r="RQ792">
        <v>576400</v>
      </c>
      <c r="RR792">
        <v>652700</v>
      </c>
      <c r="RS792">
        <v>5396000</v>
      </c>
      <c r="RT792">
        <v>1496600</v>
      </c>
      <c r="RU792">
        <v>236600</v>
      </c>
      <c r="RV792">
        <v>183800</v>
      </c>
      <c r="RW792">
        <v>276900</v>
      </c>
      <c r="RX792">
        <v>494200</v>
      </c>
      <c r="RY792">
        <v>665000</v>
      </c>
      <c r="RZ792">
        <v>111100</v>
      </c>
      <c r="SA792">
        <v>888000</v>
      </c>
      <c r="SB792">
        <v>807000</v>
      </c>
      <c r="SC792">
        <v>236700</v>
      </c>
      <c r="SD792">
        <v>88346000</v>
      </c>
      <c r="SE792">
        <v>25456000</v>
      </c>
      <c r="SF792">
        <v>5610400</v>
      </c>
      <c r="SG792">
        <v>3066700</v>
      </c>
      <c r="SH792">
        <v>2087800.0000000002</v>
      </c>
      <c r="SI792">
        <v>455900</v>
      </c>
      <c r="SJ792">
        <v>15037300</v>
      </c>
      <c r="SK792">
        <v>1908400</v>
      </c>
      <c r="SL792">
        <v>1257000</v>
      </c>
      <c r="SM792">
        <v>160400</v>
      </c>
      <c r="SN792">
        <v>491000</v>
      </c>
      <c r="SO792">
        <v>1226500</v>
      </c>
      <c r="SP792">
        <v>2891900</v>
      </c>
      <c r="SQ792">
        <v>1153900</v>
      </c>
      <c r="SR792">
        <v>574100</v>
      </c>
      <c r="SS792">
        <v>579800</v>
      </c>
      <c r="ST792">
        <v>2909500</v>
      </c>
      <c r="SU792">
        <v>1593600</v>
      </c>
      <c r="SV792">
        <v>1315800</v>
      </c>
      <c r="SW792">
        <v>967300</v>
      </c>
      <c r="SX792">
        <v>971000</v>
      </c>
      <c r="SY792">
        <v>1403900</v>
      </c>
      <c r="SZ792">
        <v>1604900</v>
      </c>
      <c r="TA792">
        <v>4244000</v>
      </c>
      <c r="TB792">
        <v>514500</v>
      </c>
      <c r="TC792">
        <v>191800</v>
      </c>
      <c r="TD792">
        <v>57500</v>
      </c>
      <c r="TE792">
        <v>1355300</v>
      </c>
      <c r="TF792">
        <v>389400</v>
      </c>
      <c r="TG792">
        <v>38400</v>
      </c>
      <c r="TH792">
        <v>27300</v>
      </c>
      <c r="TI792">
        <v>548600</v>
      </c>
      <c r="TJ792">
        <v>559100</v>
      </c>
      <c r="TK792">
        <v>562100</v>
      </c>
      <c r="TL792">
        <v>564400</v>
      </c>
      <c r="TM792">
        <v>3124000</v>
      </c>
      <c r="TN792">
        <v>387800</v>
      </c>
      <c r="TO792">
        <v>923000</v>
      </c>
      <c r="TP792">
        <v>357900</v>
      </c>
      <c r="TQ792">
        <v>1116800</v>
      </c>
      <c r="TR792">
        <v>267900</v>
      </c>
      <c r="TS792">
        <v>70200</v>
      </c>
      <c r="TT792">
        <v>8100000</v>
      </c>
      <c r="TU792">
        <v>6019800</v>
      </c>
      <c r="TV792">
        <v>19500</v>
      </c>
      <c r="TW792">
        <v>2819500</v>
      </c>
      <c r="TX792">
        <v>1799200</v>
      </c>
      <c r="TY792">
        <v>1363500</v>
      </c>
      <c r="TZ792">
        <v>716300</v>
      </c>
      <c r="UA792">
        <v>304100</v>
      </c>
      <c r="UB792">
        <v>815600</v>
      </c>
      <c r="UC792">
        <v>2365200</v>
      </c>
      <c r="UD792">
        <v>2080300.0000000002</v>
      </c>
      <c r="UE792">
        <v>1415400</v>
      </c>
      <c r="UF792">
        <v>639600</v>
      </c>
      <c r="UG792">
        <v>25300</v>
      </c>
      <c r="UH792">
        <v>16520000</v>
      </c>
      <c r="UI792">
        <v>6785700</v>
      </c>
      <c r="UJ792">
        <v>1166300</v>
      </c>
      <c r="UK792">
        <v>805600</v>
      </c>
      <c r="UL792">
        <v>1260900</v>
      </c>
      <c r="UM792">
        <v>122500</v>
      </c>
      <c r="UN792">
        <v>1148700</v>
      </c>
      <c r="UO792">
        <v>795500</v>
      </c>
      <c r="UP792">
        <v>550400</v>
      </c>
      <c r="UQ792">
        <v>427500</v>
      </c>
      <c r="UR792">
        <v>508300</v>
      </c>
      <c r="US792">
        <v>1764200</v>
      </c>
      <c r="UT792">
        <v>7970400</v>
      </c>
      <c r="UU792">
        <v>7641400</v>
      </c>
      <c r="UV792">
        <v>324300</v>
      </c>
      <c r="UW792">
        <v>116800</v>
      </c>
      <c r="UX792">
        <v>3472300</v>
      </c>
      <c r="UY792">
        <v>2396800</v>
      </c>
      <c r="UZ792">
        <v>765700</v>
      </c>
      <c r="VA792">
        <v>226500</v>
      </c>
      <c r="VB792">
        <v>729000</v>
      </c>
      <c r="VC792">
        <v>1704900</v>
      </c>
      <c r="VD792">
        <v>301900</v>
      </c>
      <c r="VE792">
        <v>329000</v>
      </c>
      <c r="VF792">
        <v>17237000</v>
      </c>
      <c r="VG792">
        <v>2755700</v>
      </c>
      <c r="VH792">
        <v>14481000</v>
      </c>
      <c r="VI792">
        <v>12065900</v>
      </c>
      <c r="VJ792">
        <v>4991500</v>
      </c>
      <c r="VK792">
        <v>2004000</v>
      </c>
      <c r="VL792">
        <v>761400</v>
      </c>
      <c r="VM792">
        <v>529300</v>
      </c>
      <c r="VN792">
        <v>527100</v>
      </c>
      <c r="VO792">
        <v>190100</v>
      </c>
      <c r="VP792">
        <v>778600</v>
      </c>
      <c r="VQ792">
        <v>201000</v>
      </c>
      <c r="VR792">
        <v>4254500</v>
      </c>
      <c r="VS792">
        <v>2819900</v>
      </c>
      <c r="VT792">
        <v>1577700</v>
      </c>
      <c r="VU792">
        <v>489300</v>
      </c>
      <c r="VV792">
        <v>587300</v>
      </c>
      <c r="VW792">
        <v>165600</v>
      </c>
      <c r="VX792">
        <v>1138100</v>
      </c>
      <c r="VY792">
        <v>132300</v>
      </c>
      <c r="VZ792">
        <v>373000</v>
      </c>
      <c r="WA792">
        <v>771700</v>
      </c>
      <c r="WB792">
        <v>12495000</v>
      </c>
      <c r="WC792">
        <v>1845000</v>
      </c>
      <c r="WD792">
        <v>361900</v>
      </c>
      <c r="WE792">
        <v>119200</v>
      </c>
      <c r="WF792">
        <v>1363900</v>
      </c>
      <c r="WG792">
        <v>10650200</v>
      </c>
      <c r="WH792">
        <v>1792800</v>
      </c>
      <c r="WI792">
        <v>8857400</v>
      </c>
      <c r="WJ792">
        <v>5414000</v>
      </c>
      <c r="WK792">
        <v>1228500</v>
      </c>
      <c r="WL792">
        <v>1276900</v>
      </c>
      <c r="WM792">
        <v>2908300</v>
      </c>
      <c r="WN792">
        <v>21606000</v>
      </c>
      <c r="WO792">
        <v>2729000</v>
      </c>
      <c r="WP792">
        <v>1948400</v>
      </c>
      <c r="WQ792">
        <v>780900</v>
      </c>
      <c r="WR792">
        <v>4982000</v>
      </c>
      <c r="WS792">
        <v>2238800</v>
      </c>
      <c r="WT792">
        <v>2743300</v>
      </c>
      <c r="WU792">
        <v>13895000</v>
      </c>
      <c r="WV792">
        <v>7757500</v>
      </c>
      <c r="WW792">
        <v>6137300</v>
      </c>
    </row>
    <row r="793" spans="1:621" x14ac:dyDescent="0.45">
      <c r="A793" s="1"/>
      <c r="C793" s="1">
        <v>38200</v>
      </c>
      <c r="D793">
        <v>1000000</v>
      </c>
      <c r="E793">
        <v>4003000</v>
      </c>
      <c r="F793">
        <v>3003000</v>
      </c>
      <c r="G793">
        <v>2107000</v>
      </c>
      <c r="H793">
        <v>876000</v>
      </c>
      <c r="I793">
        <v>878000</v>
      </c>
      <c r="J793">
        <v>2398000</v>
      </c>
      <c r="K793">
        <v>704000</v>
      </c>
      <c r="L793">
        <v>50.1</v>
      </c>
      <c r="M793">
        <v>12.5</v>
      </c>
      <c r="N793">
        <v>37.6</v>
      </c>
      <c r="O793">
        <v>11</v>
      </c>
      <c r="P793">
        <v>30</v>
      </c>
      <c r="Q793">
        <v>8.8000000000000007</v>
      </c>
      <c r="R793">
        <v>2.7</v>
      </c>
      <c r="S793">
        <v>0.6</v>
      </c>
      <c r="T793">
        <v>1.6</v>
      </c>
      <c r="U793">
        <v>0.5</v>
      </c>
      <c r="V793">
        <v>2660000</v>
      </c>
      <c r="W793">
        <v>2563000</v>
      </c>
      <c r="X793">
        <v>2846000</v>
      </c>
      <c r="Y793">
        <v>1206000</v>
      </c>
      <c r="Z793">
        <v>1640000</v>
      </c>
      <c r="AA793">
        <v>18.8</v>
      </c>
      <c r="AB793">
        <v>9.1999999999999993</v>
      </c>
      <c r="AC793">
        <v>33</v>
      </c>
      <c r="AD793">
        <v>31.8</v>
      </c>
      <c r="AE793">
        <v>35.299999999999997</v>
      </c>
      <c r="AF793">
        <v>14.9</v>
      </c>
      <c r="AG793">
        <v>20.3</v>
      </c>
      <c r="AH793">
        <v>111231000</v>
      </c>
      <c r="AI793">
        <v>131684000</v>
      </c>
      <c r="AJ793">
        <v>22349000</v>
      </c>
      <c r="AK793">
        <v>608000</v>
      </c>
      <c r="AL793">
        <v>70400</v>
      </c>
      <c r="AM793">
        <v>537300</v>
      </c>
      <c r="AN793">
        <v>125500</v>
      </c>
      <c r="AO793">
        <v>212800</v>
      </c>
      <c r="AP793">
        <v>72600</v>
      </c>
      <c r="AQ793">
        <v>28000</v>
      </c>
      <c r="AR793">
        <v>112200</v>
      </c>
      <c r="AS793">
        <v>199000</v>
      </c>
      <c r="AT793">
        <v>7311000</v>
      </c>
      <c r="AU793">
        <v>1683400</v>
      </c>
      <c r="AV793">
        <v>930400</v>
      </c>
      <c r="AW793">
        <v>753000</v>
      </c>
      <c r="AX793">
        <v>977400</v>
      </c>
      <c r="AY793">
        <v>4650100</v>
      </c>
      <c r="AZ793">
        <v>2236200</v>
      </c>
      <c r="BA793">
        <v>2413900</v>
      </c>
      <c r="BB793">
        <v>14430000</v>
      </c>
      <c r="BC793">
        <v>8996000</v>
      </c>
      <c r="BD793">
        <v>563600</v>
      </c>
      <c r="BE793">
        <v>519299.99999999994</v>
      </c>
      <c r="BF793">
        <v>468800</v>
      </c>
      <c r="BG793">
        <v>1508300</v>
      </c>
      <c r="BH793">
        <v>1152200</v>
      </c>
      <c r="BI793">
        <v>1332200</v>
      </c>
      <c r="BJ793">
        <v>209500</v>
      </c>
      <c r="BK793">
        <v>144200</v>
      </c>
      <c r="BL793">
        <v>460300</v>
      </c>
      <c r="BM793">
        <v>440200</v>
      </c>
      <c r="BN793">
        <v>78000</v>
      </c>
      <c r="BO793">
        <v>445500</v>
      </c>
      <c r="BP793">
        <v>1777600</v>
      </c>
      <c r="BQ793">
        <v>1120100</v>
      </c>
      <c r="BR793">
        <v>577700</v>
      </c>
      <c r="BS793">
        <v>650800</v>
      </c>
      <c r="BT793">
        <v>5434000</v>
      </c>
      <c r="BU793">
        <v>1527000</v>
      </c>
      <c r="BV793">
        <v>236400</v>
      </c>
      <c r="BW793">
        <v>183100</v>
      </c>
      <c r="BX793">
        <v>277700</v>
      </c>
      <c r="BY793">
        <v>497800</v>
      </c>
      <c r="BZ793">
        <v>663500</v>
      </c>
      <c r="CA793">
        <v>114500</v>
      </c>
      <c r="CB793">
        <v>887600</v>
      </c>
      <c r="CC793">
        <v>806400</v>
      </c>
      <c r="CD793">
        <v>240400</v>
      </c>
      <c r="CE793">
        <v>88882000</v>
      </c>
      <c r="CF793">
        <v>25450000</v>
      </c>
      <c r="CG793">
        <v>5640700</v>
      </c>
      <c r="CH793">
        <v>3083800</v>
      </c>
      <c r="CI793">
        <v>2099400</v>
      </c>
      <c r="CJ793">
        <v>457500</v>
      </c>
      <c r="CK793">
        <v>15024700</v>
      </c>
      <c r="CL793">
        <v>1920400</v>
      </c>
      <c r="CM793">
        <v>1261000</v>
      </c>
      <c r="CN793">
        <v>165000</v>
      </c>
      <c r="CO793">
        <v>494400</v>
      </c>
      <c r="CP793">
        <v>1254200</v>
      </c>
      <c r="CQ793">
        <v>2894000</v>
      </c>
      <c r="CR793">
        <v>1137100</v>
      </c>
      <c r="CS793">
        <v>572800</v>
      </c>
      <c r="CT793">
        <v>564300</v>
      </c>
      <c r="CU793">
        <v>2866700</v>
      </c>
      <c r="CV793">
        <v>1553500</v>
      </c>
      <c r="CW793">
        <v>1313200</v>
      </c>
      <c r="CX793">
        <v>964900</v>
      </c>
      <c r="CY793">
        <v>979700</v>
      </c>
      <c r="CZ793">
        <v>1413800</v>
      </c>
      <c r="DA793">
        <v>1593900</v>
      </c>
      <c r="DB793">
        <v>4219700</v>
      </c>
      <c r="DC793">
        <v>517700.00000000006</v>
      </c>
      <c r="DD793">
        <v>192100</v>
      </c>
      <c r="DE793">
        <v>58600</v>
      </c>
      <c r="DF793">
        <v>1380700</v>
      </c>
      <c r="DG793">
        <v>328500</v>
      </c>
      <c r="DH793">
        <v>38600</v>
      </c>
      <c r="DI793">
        <v>36100</v>
      </c>
      <c r="DJ793">
        <v>552400</v>
      </c>
      <c r="DK793">
        <v>552900</v>
      </c>
      <c r="DL793">
        <v>562100</v>
      </c>
      <c r="DM793">
        <v>564600</v>
      </c>
      <c r="DN793">
        <v>3119000</v>
      </c>
      <c r="DO793">
        <v>390200</v>
      </c>
      <c r="DP793">
        <v>924400</v>
      </c>
      <c r="DQ793">
        <v>358700</v>
      </c>
      <c r="DR793">
        <v>1110300</v>
      </c>
      <c r="DS793">
        <v>264300</v>
      </c>
      <c r="DT793">
        <v>71100</v>
      </c>
      <c r="DU793">
        <v>8158000</v>
      </c>
      <c r="DV793">
        <v>6032200</v>
      </c>
      <c r="DW793">
        <v>19700</v>
      </c>
      <c r="DX793">
        <v>2828100</v>
      </c>
      <c r="DY793">
        <v>1805800</v>
      </c>
      <c r="DZ793">
        <v>1367700</v>
      </c>
      <c r="EA793">
        <v>714700</v>
      </c>
      <c r="EB793">
        <v>307600</v>
      </c>
      <c r="EC793">
        <v>819400</v>
      </c>
      <c r="ED793">
        <v>2365000</v>
      </c>
      <c r="EE793">
        <v>2125600</v>
      </c>
      <c r="EF793">
        <v>1446900</v>
      </c>
      <c r="EG793">
        <v>652700</v>
      </c>
      <c r="EH793">
        <v>26000</v>
      </c>
      <c r="EI793">
        <v>16711000</v>
      </c>
      <c r="EJ793">
        <v>6782000</v>
      </c>
      <c r="EK793">
        <v>1169300</v>
      </c>
      <c r="EL793">
        <v>737200</v>
      </c>
      <c r="EM793">
        <v>1282400</v>
      </c>
      <c r="EN793">
        <v>123500</v>
      </c>
      <c r="EO793">
        <v>1163700</v>
      </c>
      <c r="EP793">
        <v>806600</v>
      </c>
      <c r="EQ793">
        <v>558300</v>
      </c>
      <c r="ER793">
        <v>426800</v>
      </c>
      <c r="ES793">
        <v>514200.00000000006</v>
      </c>
      <c r="ET793">
        <v>1773200</v>
      </c>
      <c r="EU793">
        <v>8155800</v>
      </c>
      <c r="EV793">
        <v>7818700</v>
      </c>
      <c r="EW793">
        <v>323000</v>
      </c>
      <c r="EX793">
        <v>117900</v>
      </c>
      <c r="EY793">
        <v>3558200</v>
      </c>
      <c r="EZ793">
        <v>2485800</v>
      </c>
      <c r="FA793">
        <v>758300</v>
      </c>
      <c r="FB793">
        <v>228300</v>
      </c>
      <c r="FC793">
        <v>731700</v>
      </c>
      <c r="FD793">
        <v>1797300</v>
      </c>
      <c r="FE793">
        <v>304000</v>
      </c>
      <c r="FF793">
        <v>337100</v>
      </c>
      <c r="FG793">
        <v>16910000</v>
      </c>
      <c r="FH793">
        <v>2415200</v>
      </c>
      <c r="FI793">
        <v>14495100</v>
      </c>
      <c r="FJ793">
        <v>12111200</v>
      </c>
      <c r="FK793">
        <v>5011800</v>
      </c>
      <c r="FL793">
        <v>2010100</v>
      </c>
      <c r="FM793">
        <v>766100</v>
      </c>
      <c r="FN793">
        <v>532800</v>
      </c>
      <c r="FO793">
        <v>528700</v>
      </c>
      <c r="FP793">
        <v>191300</v>
      </c>
      <c r="FQ793">
        <v>782700</v>
      </c>
      <c r="FR793">
        <v>200100</v>
      </c>
      <c r="FS793">
        <v>4271000</v>
      </c>
      <c r="FT793">
        <v>2828400</v>
      </c>
      <c r="FU793">
        <v>1582200</v>
      </c>
      <c r="FV793">
        <v>489900</v>
      </c>
      <c r="FW793">
        <v>590800</v>
      </c>
      <c r="FX793">
        <v>165500</v>
      </c>
      <c r="FY793">
        <v>2383900</v>
      </c>
      <c r="FZ793">
        <v>1140400</v>
      </c>
      <c r="GA793">
        <v>132000</v>
      </c>
      <c r="GB793">
        <v>379500</v>
      </c>
      <c r="GC793">
        <v>732000</v>
      </c>
      <c r="GD793">
        <v>13083000</v>
      </c>
      <c r="GE793">
        <v>2102600</v>
      </c>
      <c r="GF793">
        <v>384400</v>
      </c>
      <c r="GG793">
        <v>130300.00000000001</v>
      </c>
      <c r="GH793">
        <v>1587900</v>
      </c>
      <c r="GI793">
        <v>10980400</v>
      </c>
      <c r="GJ793">
        <v>1925400</v>
      </c>
      <c r="GK793">
        <v>9055000</v>
      </c>
      <c r="GL793">
        <v>5451000</v>
      </c>
      <c r="GM793">
        <v>1231000</v>
      </c>
      <c r="GN793">
        <v>1282200</v>
      </c>
      <c r="GO793">
        <v>2937300</v>
      </c>
      <c r="GP793">
        <v>20453000</v>
      </c>
      <c r="GQ793">
        <v>2744000</v>
      </c>
      <c r="GR793">
        <v>1966600</v>
      </c>
      <c r="GS793">
        <v>777700</v>
      </c>
      <c r="GT793">
        <v>4712000</v>
      </c>
      <c r="GU793">
        <v>1939500</v>
      </c>
      <c r="GV793">
        <v>2772700</v>
      </c>
      <c r="GW793">
        <v>12997000</v>
      </c>
      <c r="GX793">
        <v>6695500</v>
      </c>
      <c r="GY793">
        <v>6301700</v>
      </c>
      <c r="IO793">
        <v>147564000</v>
      </c>
      <c r="IP793">
        <v>66</v>
      </c>
      <c r="IQ793">
        <v>139573000</v>
      </c>
      <c r="IR793">
        <v>62.4</v>
      </c>
      <c r="IS793">
        <v>7990000</v>
      </c>
      <c r="IT793">
        <v>5.4</v>
      </c>
      <c r="IU793">
        <v>76113000</v>
      </c>
      <c r="IV793">
        <v>4933000</v>
      </c>
      <c r="IW793">
        <v>79214000</v>
      </c>
      <c r="IX793">
        <v>73.400000000000006</v>
      </c>
      <c r="IY793">
        <v>74783000</v>
      </c>
      <c r="IZ793">
        <v>69.3</v>
      </c>
      <c r="JA793">
        <v>4431000</v>
      </c>
      <c r="JB793">
        <v>5.6</v>
      </c>
      <c r="JC793">
        <v>28667000</v>
      </c>
      <c r="JD793">
        <v>75580000</v>
      </c>
      <c r="JE793">
        <v>75.900000000000006</v>
      </c>
      <c r="JF793">
        <v>71808000</v>
      </c>
      <c r="JG793">
        <v>72.099999999999994</v>
      </c>
      <c r="JH793">
        <v>3772000</v>
      </c>
      <c r="JI793">
        <v>5</v>
      </c>
      <c r="JJ793">
        <v>24062000</v>
      </c>
      <c r="JK793">
        <v>7688000</v>
      </c>
      <c r="JL793">
        <v>5.5</v>
      </c>
      <c r="JM793">
        <v>131684000</v>
      </c>
      <c r="JN793">
        <v>111231000</v>
      </c>
      <c r="JO793">
        <v>22349000</v>
      </c>
      <c r="JP793">
        <v>608000</v>
      </c>
      <c r="JQ793">
        <v>70400</v>
      </c>
      <c r="JR793">
        <v>537300</v>
      </c>
      <c r="JS793">
        <v>125500</v>
      </c>
      <c r="JT793">
        <v>212800</v>
      </c>
      <c r="JU793">
        <v>72600</v>
      </c>
      <c r="JV793">
        <v>28000</v>
      </c>
      <c r="JW793">
        <v>112200</v>
      </c>
      <c r="JX793">
        <v>199000</v>
      </c>
      <c r="JY793">
        <v>7311000</v>
      </c>
      <c r="JZ793">
        <v>1683400</v>
      </c>
      <c r="KA793">
        <v>930400</v>
      </c>
      <c r="KB793">
        <v>753000</v>
      </c>
      <c r="KC793">
        <v>977400</v>
      </c>
      <c r="KD793">
        <v>4650100</v>
      </c>
      <c r="KE793">
        <v>2236200</v>
      </c>
      <c r="KF793">
        <v>2413900</v>
      </c>
      <c r="KG793">
        <v>14430000</v>
      </c>
      <c r="KH793">
        <v>8996000</v>
      </c>
      <c r="KI793">
        <v>563600</v>
      </c>
      <c r="KJ793">
        <v>519299.99999999994</v>
      </c>
      <c r="KK793">
        <v>468800</v>
      </c>
      <c r="KL793">
        <v>1508300</v>
      </c>
      <c r="KM793">
        <v>1152200</v>
      </c>
      <c r="KN793">
        <v>1332200</v>
      </c>
      <c r="KO793">
        <v>209500</v>
      </c>
      <c r="KP793">
        <v>144200</v>
      </c>
      <c r="KQ793">
        <v>460300</v>
      </c>
      <c r="KR793">
        <v>440200</v>
      </c>
      <c r="KS793">
        <v>78000</v>
      </c>
      <c r="KT793">
        <v>445500</v>
      </c>
      <c r="KU793">
        <v>1777600</v>
      </c>
      <c r="KV793">
        <v>1120100</v>
      </c>
      <c r="KW793">
        <v>577700</v>
      </c>
      <c r="KX793">
        <v>650800</v>
      </c>
      <c r="KY793">
        <v>5434000</v>
      </c>
      <c r="KZ793">
        <v>1527000</v>
      </c>
      <c r="LA793">
        <v>236400</v>
      </c>
      <c r="LB793">
        <v>183100</v>
      </c>
      <c r="LC793">
        <v>277700</v>
      </c>
      <c r="LD793">
        <v>497800</v>
      </c>
      <c r="LE793">
        <v>663500</v>
      </c>
      <c r="LF793">
        <v>114500</v>
      </c>
      <c r="LG793">
        <v>887600</v>
      </c>
      <c r="LH793">
        <v>806400</v>
      </c>
      <c r="LI793">
        <v>240400</v>
      </c>
      <c r="LJ793">
        <v>88882000</v>
      </c>
      <c r="LK793">
        <v>25450000</v>
      </c>
      <c r="LL793">
        <v>5640700</v>
      </c>
      <c r="LM793">
        <v>3083800</v>
      </c>
      <c r="LN793">
        <v>2099400</v>
      </c>
      <c r="LO793">
        <v>457500</v>
      </c>
      <c r="LP793">
        <v>15024700</v>
      </c>
      <c r="LQ793">
        <v>1920400</v>
      </c>
      <c r="LR793">
        <v>1261000</v>
      </c>
      <c r="LS793">
        <v>165000</v>
      </c>
      <c r="LT793">
        <v>494400</v>
      </c>
      <c r="LU793">
        <v>1254200</v>
      </c>
      <c r="LV793">
        <v>2894000</v>
      </c>
      <c r="LW793">
        <v>1137100</v>
      </c>
      <c r="LX793">
        <v>572800</v>
      </c>
      <c r="LY793">
        <v>564300</v>
      </c>
      <c r="LZ793">
        <v>2866700</v>
      </c>
      <c r="MA793">
        <v>1553500</v>
      </c>
      <c r="MB793">
        <v>1313200</v>
      </c>
      <c r="MC793">
        <v>964900</v>
      </c>
      <c r="MD793">
        <v>979700</v>
      </c>
      <c r="ME793">
        <v>1413800</v>
      </c>
      <c r="MF793">
        <v>1593900</v>
      </c>
      <c r="MG793">
        <v>4219700</v>
      </c>
      <c r="MH793">
        <v>517700.00000000006</v>
      </c>
      <c r="MI793">
        <v>192100</v>
      </c>
      <c r="MJ793">
        <v>58600</v>
      </c>
      <c r="MK793">
        <v>1380700</v>
      </c>
      <c r="ML793">
        <v>328500</v>
      </c>
      <c r="MM793">
        <v>38600</v>
      </c>
      <c r="MN793">
        <v>36100</v>
      </c>
      <c r="MO793">
        <v>552400</v>
      </c>
      <c r="MP793">
        <v>552900</v>
      </c>
      <c r="MQ793">
        <v>562100</v>
      </c>
      <c r="MR793">
        <v>564600</v>
      </c>
      <c r="MS793">
        <v>3119000</v>
      </c>
      <c r="MT793">
        <v>390200</v>
      </c>
      <c r="MU793">
        <v>924400</v>
      </c>
      <c r="MV793">
        <v>358700</v>
      </c>
      <c r="MW793">
        <v>1110300</v>
      </c>
      <c r="MX793">
        <v>264300</v>
      </c>
      <c r="MY793">
        <v>71100</v>
      </c>
      <c r="MZ793">
        <v>8158000</v>
      </c>
      <c r="NA793">
        <v>6032200</v>
      </c>
      <c r="NB793">
        <v>19700</v>
      </c>
      <c r="NC793">
        <v>2828100</v>
      </c>
      <c r="ND793">
        <v>1805800</v>
      </c>
      <c r="NE793">
        <v>1367700</v>
      </c>
      <c r="NF793">
        <v>714700</v>
      </c>
      <c r="NG793">
        <v>307600</v>
      </c>
      <c r="NH793">
        <v>819400</v>
      </c>
      <c r="NI793">
        <v>2365000</v>
      </c>
      <c r="NJ793">
        <v>2125600</v>
      </c>
      <c r="NK793">
        <v>1446900</v>
      </c>
      <c r="NL793">
        <v>652700</v>
      </c>
      <c r="NM793">
        <v>26000</v>
      </c>
      <c r="NN793">
        <v>16711000</v>
      </c>
      <c r="NO793">
        <v>6782000</v>
      </c>
      <c r="NP793">
        <v>1169300</v>
      </c>
      <c r="NQ793">
        <v>737200</v>
      </c>
      <c r="NR793">
        <v>1282400</v>
      </c>
      <c r="NS793">
        <v>123500</v>
      </c>
      <c r="NT793">
        <v>1163700</v>
      </c>
      <c r="NU793">
        <v>806600</v>
      </c>
      <c r="NV793">
        <v>558300</v>
      </c>
      <c r="NW793">
        <v>426800</v>
      </c>
      <c r="NX793">
        <v>514200.00000000006</v>
      </c>
      <c r="NY793">
        <v>1773200</v>
      </c>
      <c r="NZ793">
        <v>8155800</v>
      </c>
      <c r="OA793">
        <v>7818700</v>
      </c>
      <c r="OB793">
        <v>323000</v>
      </c>
      <c r="OC793">
        <v>117900</v>
      </c>
      <c r="OD793">
        <v>3558200</v>
      </c>
      <c r="OE793">
        <v>2485800</v>
      </c>
      <c r="OF793">
        <v>758300</v>
      </c>
      <c r="OG793">
        <v>228300</v>
      </c>
      <c r="OH793">
        <v>731700</v>
      </c>
      <c r="OI793">
        <v>1797300</v>
      </c>
      <c r="OJ793">
        <v>304000</v>
      </c>
      <c r="OK793">
        <v>337100</v>
      </c>
      <c r="OL793">
        <v>16910000</v>
      </c>
      <c r="OM793">
        <v>2415200</v>
      </c>
      <c r="ON793">
        <v>14495100</v>
      </c>
      <c r="OO793">
        <v>12111200</v>
      </c>
      <c r="OP793">
        <v>5011800</v>
      </c>
      <c r="OQ793">
        <v>2010100</v>
      </c>
      <c r="OR793">
        <v>766100</v>
      </c>
      <c r="OS793">
        <v>532800</v>
      </c>
      <c r="OT793">
        <v>528700</v>
      </c>
      <c r="OU793">
        <v>191300</v>
      </c>
      <c r="OV793">
        <v>782700</v>
      </c>
      <c r="OW793">
        <v>200100</v>
      </c>
      <c r="OX793">
        <v>4271000</v>
      </c>
      <c r="OY793">
        <v>2828400</v>
      </c>
      <c r="OZ793">
        <v>1582200</v>
      </c>
      <c r="PA793">
        <v>489900</v>
      </c>
      <c r="PB793">
        <v>590800</v>
      </c>
      <c r="PC793">
        <v>165500</v>
      </c>
      <c r="PD793">
        <v>2383900</v>
      </c>
      <c r="PE793">
        <v>1140400</v>
      </c>
      <c r="PF793">
        <v>132000</v>
      </c>
      <c r="PG793">
        <v>379500</v>
      </c>
      <c r="PH793">
        <v>732000</v>
      </c>
      <c r="PI793">
        <v>13083000</v>
      </c>
      <c r="PJ793">
        <v>2102600</v>
      </c>
      <c r="PK793">
        <v>384400</v>
      </c>
      <c r="PL793">
        <v>130300.00000000001</v>
      </c>
      <c r="PM793">
        <v>1587900</v>
      </c>
      <c r="PN793">
        <v>10980400</v>
      </c>
      <c r="PO793">
        <v>1925400</v>
      </c>
      <c r="PP793">
        <v>9055000</v>
      </c>
      <c r="PQ793">
        <v>5451000</v>
      </c>
      <c r="PR793">
        <v>1231000</v>
      </c>
      <c r="PS793">
        <v>1282200</v>
      </c>
      <c r="PT793">
        <v>2937300</v>
      </c>
      <c r="PU793">
        <v>20453000</v>
      </c>
      <c r="PV793">
        <v>2744000</v>
      </c>
      <c r="PW793">
        <v>1966600</v>
      </c>
      <c r="PX793">
        <v>777700</v>
      </c>
      <c r="PY793">
        <v>4712000</v>
      </c>
      <c r="PZ793">
        <v>1939500</v>
      </c>
      <c r="QA793">
        <v>2772700</v>
      </c>
      <c r="QB793">
        <v>12997000</v>
      </c>
      <c r="QC793">
        <v>6695500</v>
      </c>
      <c r="QD793">
        <v>6301700</v>
      </c>
      <c r="QE793">
        <v>9.4</v>
      </c>
      <c r="QF793">
        <v>2428200</v>
      </c>
      <c r="QG793">
        <v>131939000</v>
      </c>
      <c r="QH793">
        <v>110313000</v>
      </c>
      <c r="QI793">
        <v>21943000</v>
      </c>
      <c r="QJ793">
        <v>595000</v>
      </c>
      <c r="QK793">
        <v>67400</v>
      </c>
      <c r="QL793">
        <v>527700</v>
      </c>
      <c r="QM793">
        <v>124300</v>
      </c>
      <c r="QN793">
        <v>206300</v>
      </c>
      <c r="QO793">
        <v>72100</v>
      </c>
      <c r="QP793">
        <v>27500</v>
      </c>
      <c r="QQ793">
        <v>106700</v>
      </c>
      <c r="QR793">
        <v>197100</v>
      </c>
      <c r="QS793">
        <v>7003000</v>
      </c>
      <c r="QT793">
        <v>1634800</v>
      </c>
      <c r="QU793">
        <v>903400</v>
      </c>
      <c r="QV793">
        <v>731400</v>
      </c>
      <c r="QW793">
        <v>908800</v>
      </c>
      <c r="QX793">
        <v>4459300</v>
      </c>
      <c r="QY793">
        <v>2144200</v>
      </c>
      <c r="QZ793">
        <v>2315100</v>
      </c>
      <c r="RA793">
        <v>14345000</v>
      </c>
      <c r="RB793">
        <v>8963000</v>
      </c>
      <c r="RC793">
        <v>555000</v>
      </c>
      <c r="RD793">
        <v>508900</v>
      </c>
      <c r="RE793">
        <v>468600</v>
      </c>
      <c r="RF793">
        <v>1504300</v>
      </c>
      <c r="RG793">
        <v>1153600</v>
      </c>
      <c r="RH793">
        <v>1328400</v>
      </c>
      <c r="RI793">
        <v>209300</v>
      </c>
      <c r="RJ793">
        <v>144500</v>
      </c>
      <c r="RK793">
        <v>458200</v>
      </c>
      <c r="RL793">
        <v>438400</v>
      </c>
      <c r="RM793">
        <v>78000</v>
      </c>
      <c r="RN793">
        <v>444400</v>
      </c>
      <c r="RO793">
        <v>1774100</v>
      </c>
      <c r="RP793">
        <v>1117400</v>
      </c>
      <c r="RQ793">
        <v>575300</v>
      </c>
      <c r="RR793">
        <v>650300</v>
      </c>
      <c r="RS793">
        <v>5382000</v>
      </c>
      <c r="RT793">
        <v>1491800</v>
      </c>
      <c r="RU793">
        <v>236000</v>
      </c>
      <c r="RV793">
        <v>183200</v>
      </c>
      <c r="RW793">
        <v>275900</v>
      </c>
      <c r="RX793">
        <v>495500</v>
      </c>
      <c r="RY793">
        <v>662300</v>
      </c>
      <c r="RZ793">
        <v>111200</v>
      </c>
      <c r="SA793">
        <v>885800</v>
      </c>
      <c r="SB793">
        <v>804600</v>
      </c>
      <c r="SC793">
        <v>235900</v>
      </c>
      <c r="SD793">
        <v>88370000</v>
      </c>
      <c r="SE793">
        <v>25468000</v>
      </c>
      <c r="SF793">
        <v>5618500</v>
      </c>
      <c r="SG793">
        <v>3071800</v>
      </c>
      <c r="SH793">
        <v>2089699.9999999998</v>
      </c>
      <c r="SI793">
        <v>457000</v>
      </c>
      <c r="SJ793">
        <v>15038100</v>
      </c>
      <c r="SK793">
        <v>1902800</v>
      </c>
      <c r="SL793">
        <v>1253700</v>
      </c>
      <c r="SM793">
        <v>159300</v>
      </c>
      <c r="SN793">
        <v>489800</v>
      </c>
      <c r="SO793">
        <v>1236800</v>
      </c>
      <c r="SP793">
        <v>2887000</v>
      </c>
      <c r="SQ793">
        <v>1155300</v>
      </c>
      <c r="SR793">
        <v>579600</v>
      </c>
      <c r="SS793">
        <v>575700</v>
      </c>
      <c r="ST793">
        <v>2909900</v>
      </c>
      <c r="SU793">
        <v>1588400</v>
      </c>
      <c r="SV793">
        <v>1321600</v>
      </c>
      <c r="SW793">
        <v>966400</v>
      </c>
      <c r="SX793">
        <v>970200</v>
      </c>
      <c r="SY793">
        <v>1407400</v>
      </c>
      <c r="SZ793">
        <v>1602300</v>
      </c>
      <c r="TA793">
        <v>4250300</v>
      </c>
      <c r="TB793">
        <v>512600</v>
      </c>
      <c r="TC793">
        <v>191900</v>
      </c>
      <c r="TD793">
        <v>56000</v>
      </c>
      <c r="TE793">
        <v>1358100</v>
      </c>
      <c r="TF793">
        <v>393800</v>
      </c>
      <c r="TG793">
        <v>38200</v>
      </c>
      <c r="TH793">
        <v>27300</v>
      </c>
      <c r="TI793">
        <v>549600</v>
      </c>
      <c r="TJ793">
        <v>559900</v>
      </c>
      <c r="TK793">
        <v>562900</v>
      </c>
      <c r="TL793">
        <v>561500</v>
      </c>
      <c r="TM793">
        <v>3108000</v>
      </c>
      <c r="TN793">
        <v>380400</v>
      </c>
      <c r="TO793">
        <v>922500</v>
      </c>
      <c r="TP793">
        <v>358300</v>
      </c>
      <c r="TQ793">
        <v>1110300</v>
      </c>
      <c r="TR793">
        <v>265600</v>
      </c>
      <c r="TS793">
        <v>70800</v>
      </c>
      <c r="TT793">
        <v>8106000</v>
      </c>
      <c r="TU793">
        <v>6021100</v>
      </c>
      <c r="TV793">
        <v>19600</v>
      </c>
      <c r="TW793">
        <v>2819800</v>
      </c>
      <c r="TX793">
        <v>1798500</v>
      </c>
      <c r="TY793">
        <v>1361800</v>
      </c>
      <c r="TZ793">
        <v>714700</v>
      </c>
      <c r="UA793">
        <v>306600</v>
      </c>
      <c r="UB793">
        <v>817000</v>
      </c>
      <c r="UC793">
        <v>2364700</v>
      </c>
      <c r="UD793">
        <v>2085100</v>
      </c>
      <c r="UE793">
        <v>1421500</v>
      </c>
      <c r="UF793">
        <v>638300</v>
      </c>
      <c r="UG793">
        <v>25300</v>
      </c>
      <c r="UH793">
        <v>16519000</v>
      </c>
      <c r="UI793">
        <v>6805100</v>
      </c>
      <c r="UJ793">
        <v>1163200</v>
      </c>
      <c r="UK793">
        <v>803700</v>
      </c>
      <c r="UL793">
        <v>1263200</v>
      </c>
      <c r="UM793">
        <v>122900</v>
      </c>
      <c r="UN793">
        <v>1161400</v>
      </c>
      <c r="UO793">
        <v>801100</v>
      </c>
      <c r="UP793">
        <v>553900</v>
      </c>
      <c r="UQ793">
        <v>425900</v>
      </c>
      <c r="UR793">
        <v>509800</v>
      </c>
      <c r="US793">
        <v>1764200</v>
      </c>
      <c r="UT793">
        <v>7949700</v>
      </c>
      <c r="UU793">
        <v>7618800</v>
      </c>
      <c r="UV793">
        <v>322500</v>
      </c>
      <c r="UW793">
        <v>117100</v>
      </c>
      <c r="UX793">
        <v>3452900</v>
      </c>
      <c r="UY793">
        <v>2403300</v>
      </c>
      <c r="UZ793">
        <v>763900</v>
      </c>
      <c r="VA793">
        <v>225600</v>
      </c>
      <c r="VB793">
        <v>731400</v>
      </c>
      <c r="VC793">
        <v>1703700</v>
      </c>
      <c r="VD793">
        <v>301500</v>
      </c>
      <c r="VE793">
        <v>330900</v>
      </c>
      <c r="VF793">
        <v>17274000</v>
      </c>
      <c r="VG793">
        <v>2759000</v>
      </c>
      <c r="VH793">
        <v>14515400</v>
      </c>
      <c r="VI793">
        <v>12087200</v>
      </c>
      <c r="VJ793">
        <v>5003800</v>
      </c>
      <c r="VK793">
        <v>2007000</v>
      </c>
      <c r="VL793">
        <v>762300</v>
      </c>
      <c r="VM793">
        <v>532500</v>
      </c>
      <c r="VN793">
        <v>528300</v>
      </c>
      <c r="VO793">
        <v>191000</v>
      </c>
      <c r="VP793">
        <v>782500</v>
      </c>
      <c r="VQ793">
        <v>200300</v>
      </c>
      <c r="VR793">
        <v>4260500</v>
      </c>
      <c r="VS793">
        <v>2822900</v>
      </c>
      <c r="VT793">
        <v>1578500</v>
      </c>
      <c r="VU793">
        <v>488800</v>
      </c>
      <c r="VV793">
        <v>590100</v>
      </c>
      <c r="VW793">
        <v>165500</v>
      </c>
      <c r="VX793">
        <v>1145700</v>
      </c>
      <c r="VY793">
        <v>132100</v>
      </c>
      <c r="VZ793">
        <v>375200</v>
      </c>
      <c r="WA793">
        <v>775200</v>
      </c>
      <c r="WB793">
        <v>12485000</v>
      </c>
      <c r="WC793">
        <v>1840500</v>
      </c>
      <c r="WD793">
        <v>360300</v>
      </c>
      <c r="WE793">
        <v>119600</v>
      </c>
      <c r="WF793">
        <v>1360600</v>
      </c>
      <c r="WG793">
        <v>10644500</v>
      </c>
      <c r="WH793">
        <v>1793600</v>
      </c>
      <c r="WI793">
        <v>8850900</v>
      </c>
      <c r="WJ793">
        <v>5410000</v>
      </c>
      <c r="WK793">
        <v>1225600</v>
      </c>
      <c r="WL793">
        <v>1275800</v>
      </c>
      <c r="WM793">
        <v>2908800</v>
      </c>
      <c r="WN793">
        <v>21626000</v>
      </c>
      <c r="WO793">
        <v>2729000</v>
      </c>
      <c r="WP793">
        <v>1949200</v>
      </c>
      <c r="WQ793">
        <v>779600</v>
      </c>
      <c r="WR793">
        <v>4985000</v>
      </c>
      <c r="WS793">
        <v>2237300</v>
      </c>
      <c r="WT793">
        <v>2747900</v>
      </c>
      <c r="WU793">
        <v>13912000</v>
      </c>
      <c r="WV793">
        <v>7766900</v>
      </c>
      <c r="WW793">
        <v>6145100</v>
      </c>
    </row>
    <row r="794" spans="1:621" x14ac:dyDescent="0.45">
      <c r="A794" s="1"/>
      <c r="C794" s="1">
        <v>38231</v>
      </c>
      <c r="D794">
        <v>940000</v>
      </c>
      <c r="E794">
        <v>4031000</v>
      </c>
      <c r="F794">
        <v>3091000</v>
      </c>
      <c r="G794">
        <v>2216000</v>
      </c>
      <c r="H794">
        <v>854000</v>
      </c>
      <c r="I794">
        <v>814000</v>
      </c>
      <c r="J794">
        <v>2375000</v>
      </c>
      <c r="K794">
        <v>695000</v>
      </c>
      <c r="L794">
        <v>50.9</v>
      </c>
      <c r="M794">
        <v>11.9</v>
      </c>
      <c r="N794">
        <v>39</v>
      </c>
      <c r="O794">
        <v>10.3</v>
      </c>
      <c r="P794">
        <v>30</v>
      </c>
      <c r="Q794">
        <v>8.8000000000000007</v>
      </c>
      <c r="R794">
        <v>2.7</v>
      </c>
      <c r="S794">
        <v>0.6</v>
      </c>
      <c r="T794">
        <v>1.6</v>
      </c>
      <c r="U794">
        <v>0.5</v>
      </c>
      <c r="V794">
        <v>2758000</v>
      </c>
      <c r="W794">
        <v>2276000</v>
      </c>
      <c r="X794">
        <v>2910000</v>
      </c>
      <c r="Y794">
        <v>1209000</v>
      </c>
      <c r="Z794">
        <v>1702000</v>
      </c>
      <c r="AA794">
        <v>19.399999999999999</v>
      </c>
      <c r="AB794">
        <v>9.6</v>
      </c>
      <c r="AC794">
        <v>34.700000000000003</v>
      </c>
      <c r="AD794">
        <v>28.7</v>
      </c>
      <c r="AE794">
        <v>36.6</v>
      </c>
      <c r="AF794">
        <v>15.2</v>
      </c>
      <c r="AG794">
        <v>21.4</v>
      </c>
      <c r="AH794">
        <v>110901000</v>
      </c>
      <c r="AI794">
        <v>132398000</v>
      </c>
      <c r="AJ794">
        <v>22242000</v>
      </c>
      <c r="AK794">
        <v>608000</v>
      </c>
      <c r="AL794">
        <v>71400</v>
      </c>
      <c r="AM794">
        <v>536200</v>
      </c>
      <c r="AN794">
        <v>124500</v>
      </c>
      <c r="AO794">
        <v>210600</v>
      </c>
      <c r="AP794">
        <v>71700</v>
      </c>
      <c r="AQ794">
        <v>27700</v>
      </c>
      <c r="AR794">
        <v>111200</v>
      </c>
      <c r="AS794">
        <v>201100</v>
      </c>
      <c r="AT794">
        <v>7249000</v>
      </c>
      <c r="AU794">
        <v>1679900</v>
      </c>
      <c r="AV794">
        <v>925400</v>
      </c>
      <c r="AW794">
        <v>754500</v>
      </c>
      <c r="AX794">
        <v>972000</v>
      </c>
      <c r="AY794">
        <v>4597000</v>
      </c>
      <c r="AZ794">
        <v>2218500</v>
      </c>
      <c r="BA794">
        <v>2378500</v>
      </c>
      <c r="BB794">
        <v>14385000</v>
      </c>
      <c r="BC794">
        <v>8970000</v>
      </c>
      <c r="BD794">
        <v>558500</v>
      </c>
      <c r="BE794">
        <v>520000</v>
      </c>
      <c r="BF794">
        <v>468600</v>
      </c>
      <c r="BG794">
        <v>1506700</v>
      </c>
      <c r="BH794">
        <v>1149200</v>
      </c>
      <c r="BI794">
        <v>1325000</v>
      </c>
      <c r="BJ794">
        <v>208500</v>
      </c>
      <c r="BK794">
        <v>142400</v>
      </c>
      <c r="BL794">
        <v>458200</v>
      </c>
      <c r="BM794">
        <v>438000</v>
      </c>
      <c r="BN794">
        <v>77900</v>
      </c>
      <c r="BO794">
        <v>445100</v>
      </c>
      <c r="BP794">
        <v>1775100</v>
      </c>
      <c r="BQ794">
        <v>1116700</v>
      </c>
      <c r="BR794">
        <v>573200</v>
      </c>
      <c r="BS794">
        <v>648600</v>
      </c>
      <c r="BT794">
        <v>5415000</v>
      </c>
      <c r="BU794">
        <v>1520500</v>
      </c>
      <c r="BV794">
        <v>235900</v>
      </c>
      <c r="BW794">
        <v>180400</v>
      </c>
      <c r="BX794">
        <v>277800</v>
      </c>
      <c r="BY794">
        <v>495000</v>
      </c>
      <c r="BZ794">
        <v>659800</v>
      </c>
      <c r="CA794">
        <v>113300</v>
      </c>
      <c r="CB794">
        <v>883700</v>
      </c>
      <c r="CC794">
        <v>806900</v>
      </c>
      <c r="CD794">
        <v>241300</v>
      </c>
      <c r="CE794">
        <v>88659000</v>
      </c>
      <c r="CF794">
        <v>25460000</v>
      </c>
      <c r="CG794">
        <v>5637300</v>
      </c>
      <c r="CH794">
        <v>3072500</v>
      </c>
      <c r="CI794">
        <v>2103400</v>
      </c>
      <c r="CJ794">
        <v>461400</v>
      </c>
      <c r="CK794">
        <v>14965400</v>
      </c>
      <c r="CL794">
        <v>1914900</v>
      </c>
      <c r="CM794">
        <v>1256600</v>
      </c>
      <c r="CN794">
        <v>163000</v>
      </c>
      <c r="CO794">
        <v>495300</v>
      </c>
      <c r="CP794">
        <v>1238000</v>
      </c>
      <c r="CQ794">
        <v>2880100</v>
      </c>
      <c r="CR794">
        <v>1139500</v>
      </c>
      <c r="CS794">
        <v>571600</v>
      </c>
      <c r="CT794">
        <v>567900</v>
      </c>
      <c r="CU794">
        <v>2865100</v>
      </c>
      <c r="CV794">
        <v>1546500</v>
      </c>
      <c r="CW794">
        <v>1318600</v>
      </c>
      <c r="CX794">
        <v>964700</v>
      </c>
      <c r="CY794">
        <v>973100</v>
      </c>
      <c r="CZ794">
        <v>1386300</v>
      </c>
      <c r="DA794">
        <v>1603700</v>
      </c>
      <c r="DB794">
        <v>4296400</v>
      </c>
      <c r="DC794">
        <v>514900</v>
      </c>
      <c r="DD794">
        <v>193600</v>
      </c>
      <c r="DE794">
        <v>57200</v>
      </c>
      <c r="DF794">
        <v>1382900</v>
      </c>
      <c r="DG794">
        <v>403900</v>
      </c>
      <c r="DH794">
        <v>38300</v>
      </c>
      <c r="DI794">
        <v>33400</v>
      </c>
      <c r="DJ794">
        <v>550000</v>
      </c>
      <c r="DK794">
        <v>553600</v>
      </c>
      <c r="DL794">
        <v>568600</v>
      </c>
      <c r="DM794">
        <v>560600</v>
      </c>
      <c r="DN794">
        <v>3082000</v>
      </c>
      <c r="DO794">
        <v>373100</v>
      </c>
      <c r="DP794">
        <v>921800</v>
      </c>
      <c r="DQ794">
        <v>358300</v>
      </c>
      <c r="DR794">
        <v>1095200</v>
      </c>
      <c r="DS794">
        <v>264000</v>
      </c>
      <c r="DT794">
        <v>70000</v>
      </c>
      <c r="DU794">
        <v>8122000</v>
      </c>
      <c r="DV794">
        <v>6010400</v>
      </c>
      <c r="DW794">
        <v>19600</v>
      </c>
      <c r="DX794">
        <v>2813400</v>
      </c>
      <c r="DY794">
        <v>1793000</v>
      </c>
      <c r="DZ794">
        <v>1359100</v>
      </c>
      <c r="EA794">
        <v>714000</v>
      </c>
      <c r="EB794">
        <v>306400</v>
      </c>
      <c r="EC794">
        <v>817100</v>
      </c>
      <c r="ED794">
        <v>2360300</v>
      </c>
      <c r="EE794">
        <v>2111600</v>
      </c>
      <c r="EF794">
        <v>1437700</v>
      </c>
      <c r="EG794">
        <v>648400</v>
      </c>
      <c r="EH794">
        <v>25500</v>
      </c>
      <c r="EI794">
        <v>16681000</v>
      </c>
      <c r="EJ794">
        <v>6763000</v>
      </c>
      <c r="EK794">
        <v>1164900</v>
      </c>
      <c r="EL794">
        <v>731200</v>
      </c>
      <c r="EM794">
        <v>1270100</v>
      </c>
      <c r="EN794">
        <v>124200</v>
      </c>
      <c r="EO794">
        <v>1164900</v>
      </c>
      <c r="EP794">
        <v>806300</v>
      </c>
      <c r="EQ794">
        <v>554400</v>
      </c>
      <c r="ER794">
        <v>432200</v>
      </c>
      <c r="ES794">
        <v>514799.99999999994</v>
      </c>
      <c r="ET794">
        <v>1763000</v>
      </c>
      <c r="EU794">
        <v>8155000</v>
      </c>
      <c r="EV794">
        <v>7820000</v>
      </c>
      <c r="EW794">
        <v>325300</v>
      </c>
      <c r="EX794">
        <v>117600</v>
      </c>
      <c r="EY794">
        <v>3592200</v>
      </c>
      <c r="EZ794">
        <v>2525300</v>
      </c>
      <c r="FA794">
        <v>751900</v>
      </c>
      <c r="FB794">
        <v>224400</v>
      </c>
      <c r="FC794">
        <v>735100</v>
      </c>
      <c r="FD794">
        <v>1773200</v>
      </c>
      <c r="FE794">
        <v>300300</v>
      </c>
      <c r="FF794">
        <v>335000</v>
      </c>
      <c r="FG794">
        <v>17200000</v>
      </c>
      <c r="FH794">
        <v>2695900</v>
      </c>
      <c r="FI794">
        <v>14504100</v>
      </c>
      <c r="FJ794">
        <v>12085700</v>
      </c>
      <c r="FK794">
        <v>4999100</v>
      </c>
      <c r="FL794">
        <v>2005100</v>
      </c>
      <c r="FM794">
        <v>761200</v>
      </c>
      <c r="FN794">
        <v>533600</v>
      </c>
      <c r="FO794">
        <v>526600</v>
      </c>
      <c r="FP794">
        <v>190600</v>
      </c>
      <c r="FQ794">
        <v>782900</v>
      </c>
      <c r="FR794">
        <v>199100</v>
      </c>
      <c r="FS794">
        <v>4259000</v>
      </c>
      <c r="FT794">
        <v>2827600</v>
      </c>
      <c r="FU794">
        <v>1580400</v>
      </c>
      <c r="FV794">
        <v>490300</v>
      </c>
      <c r="FW794">
        <v>591000</v>
      </c>
      <c r="FX794">
        <v>165900</v>
      </c>
      <c r="FY794">
        <v>2418400</v>
      </c>
      <c r="FZ794">
        <v>1150600</v>
      </c>
      <c r="GA794">
        <v>128900</v>
      </c>
      <c r="GB794">
        <v>374400</v>
      </c>
      <c r="GC794">
        <v>764500</v>
      </c>
      <c r="GD794">
        <v>12729000</v>
      </c>
      <c r="GE794">
        <v>1933000</v>
      </c>
      <c r="GF794">
        <v>380900</v>
      </c>
      <c r="GG794">
        <v>120200</v>
      </c>
      <c r="GH794">
        <v>1431900</v>
      </c>
      <c r="GI794">
        <v>10795600</v>
      </c>
      <c r="GJ794">
        <v>1820100</v>
      </c>
      <c r="GK794">
        <v>8975500</v>
      </c>
      <c r="GL794">
        <v>5385000</v>
      </c>
      <c r="GM794">
        <v>1228800</v>
      </c>
      <c r="GN794">
        <v>1269100</v>
      </c>
      <c r="GO794">
        <v>2887100</v>
      </c>
      <c r="GP794">
        <v>21497000</v>
      </c>
      <c r="GQ794">
        <v>2737000</v>
      </c>
      <c r="GR794">
        <v>1960100</v>
      </c>
      <c r="GS794">
        <v>777200</v>
      </c>
      <c r="GT794">
        <v>4985000</v>
      </c>
      <c r="GU794">
        <v>2235400</v>
      </c>
      <c r="GV794">
        <v>2749700</v>
      </c>
      <c r="GW794">
        <v>13775000</v>
      </c>
      <c r="GX794">
        <v>7637600</v>
      </c>
      <c r="GY794">
        <v>6136900</v>
      </c>
      <c r="IO794">
        <v>147415000</v>
      </c>
      <c r="IP794">
        <v>65.8</v>
      </c>
      <c r="IQ794">
        <v>139487000</v>
      </c>
      <c r="IR794">
        <v>62.3</v>
      </c>
      <c r="IS794">
        <v>7927000</v>
      </c>
      <c r="IT794">
        <v>5.4</v>
      </c>
      <c r="IU794">
        <v>76526000</v>
      </c>
      <c r="IV794">
        <v>4930000</v>
      </c>
      <c r="IW794">
        <v>79078000</v>
      </c>
      <c r="IX794">
        <v>73.2</v>
      </c>
      <c r="IY794">
        <v>74682000</v>
      </c>
      <c r="IZ794">
        <v>69.099999999999994</v>
      </c>
      <c r="JA794">
        <v>4396000</v>
      </c>
      <c r="JB794">
        <v>5.6</v>
      </c>
      <c r="JC794">
        <v>28943000</v>
      </c>
      <c r="JD794">
        <v>75485000</v>
      </c>
      <c r="JE794">
        <v>75.7</v>
      </c>
      <c r="JF794">
        <v>71744000</v>
      </c>
      <c r="JG794">
        <v>71.900000000000006</v>
      </c>
      <c r="JH794">
        <v>3740000</v>
      </c>
      <c r="JI794">
        <v>5</v>
      </c>
      <c r="JJ794">
        <v>24291000</v>
      </c>
      <c r="JK794">
        <v>7575000</v>
      </c>
      <c r="JL794">
        <v>5.4</v>
      </c>
      <c r="JM794">
        <v>132398000</v>
      </c>
      <c r="JN794">
        <v>110901000</v>
      </c>
      <c r="JO794">
        <v>22242000</v>
      </c>
      <c r="JP794">
        <v>608000</v>
      </c>
      <c r="JQ794">
        <v>71400</v>
      </c>
      <c r="JR794">
        <v>536200</v>
      </c>
      <c r="JS794">
        <v>124500</v>
      </c>
      <c r="JT794">
        <v>210600</v>
      </c>
      <c r="JU794">
        <v>71700</v>
      </c>
      <c r="JV794">
        <v>27700</v>
      </c>
      <c r="JW794">
        <v>111200</v>
      </c>
      <c r="JX794">
        <v>201100</v>
      </c>
      <c r="JY794">
        <v>7249000</v>
      </c>
      <c r="JZ794">
        <v>1679900</v>
      </c>
      <c r="KA794">
        <v>925400</v>
      </c>
      <c r="KB794">
        <v>754500</v>
      </c>
      <c r="KC794">
        <v>972000</v>
      </c>
      <c r="KD794">
        <v>4597000</v>
      </c>
      <c r="KE794">
        <v>2218500</v>
      </c>
      <c r="KF794">
        <v>2378500</v>
      </c>
      <c r="KG794">
        <v>14385000</v>
      </c>
      <c r="KH794">
        <v>8970000</v>
      </c>
      <c r="KI794">
        <v>558500</v>
      </c>
      <c r="KJ794">
        <v>520000</v>
      </c>
      <c r="KK794">
        <v>468600</v>
      </c>
      <c r="KL794">
        <v>1506700</v>
      </c>
      <c r="KM794">
        <v>1149200</v>
      </c>
      <c r="KN794">
        <v>1325000</v>
      </c>
      <c r="KO794">
        <v>208500</v>
      </c>
      <c r="KP794">
        <v>142400</v>
      </c>
      <c r="KQ794">
        <v>458200</v>
      </c>
      <c r="KR794">
        <v>438000</v>
      </c>
      <c r="KS794">
        <v>77900</v>
      </c>
      <c r="KT794">
        <v>445100</v>
      </c>
      <c r="KU794">
        <v>1775100</v>
      </c>
      <c r="KV794">
        <v>1116700</v>
      </c>
      <c r="KW794">
        <v>573200</v>
      </c>
      <c r="KX794">
        <v>648600</v>
      </c>
      <c r="KY794">
        <v>5415000</v>
      </c>
      <c r="KZ794">
        <v>1520500</v>
      </c>
      <c r="LA794">
        <v>235900</v>
      </c>
      <c r="LB794">
        <v>180400</v>
      </c>
      <c r="LC794">
        <v>277800</v>
      </c>
      <c r="LD794">
        <v>495000</v>
      </c>
      <c r="LE794">
        <v>659800</v>
      </c>
      <c r="LF794">
        <v>113300</v>
      </c>
      <c r="LG794">
        <v>883700</v>
      </c>
      <c r="LH794">
        <v>806900</v>
      </c>
      <c r="LI794">
        <v>241300</v>
      </c>
      <c r="LJ794">
        <v>88659000</v>
      </c>
      <c r="LK794">
        <v>25460000</v>
      </c>
      <c r="LL794">
        <v>5637300</v>
      </c>
      <c r="LM794">
        <v>3072500</v>
      </c>
      <c r="LN794">
        <v>2103400</v>
      </c>
      <c r="LO794">
        <v>461400</v>
      </c>
      <c r="LP794">
        <v>14965400</v>
      </c>
      <c r="LQ794">
        <v>1914900</v>
      </c>
      <c r="LR794">
        <v>1256600</v>
      </c>
      <c r="LS794">
        <v>163000</v>
      </c>
      <c r="LT794">
        <v>495300</v>
      </c>
      <c r="LU794">
        <v>1238000</v>
      </c>
      <c r="LV794">
        <v>2880100</v>
      </c>
      <c r="LW794">
        <v>1139500</v>
      </c>
      <c r="LX794">
        <v>571600</v>
      </c>
      <c r="LY794">
        <v>567900</v>
      </c>
      <c r="LZ794">
        <v>2865100</v>
      </c>
      <c r="MA794">
        <v>1546500</v>
      </c>
      <c r="MB794">
        <v>1318600</v>
      </c>
      <c r="MC794">
        <v>964700</v>
      </c>
      <c r="MD794">
        <v>973100</v>
      </c>
      <c r="ME794">
        <v>1386300</v>
      </c>
      <c r="MF794">
        <v>1603700</v>
      </c>
      <c r="MG794">
        <v>4296400</v>
      </c>
      <c r="MH794">
        <v>514900</v>
      </c>
      <c r="MI794">
        <v>193600</v>
      </c>
      <c r="MJ794">
        <v>57200</v>
      </c>
      <c r="MK794">
        <v>1382900</v>
      </c>
      <c r="ML794">
        <v>403900</v>
      </c>
      <c r="MM794">
        <v>38300</v>
      </c>
      <c r="MN794">
        <v>33400</v>
      </c>
      <c r="MO794">
        <v>550000</v>
      </c>
      <c r="MP794">
        <v>553600</v>
      </c>
      <c r="MQ794">
        <v>568600</v>
      </c>
      <c r="MR794">
        <v>560600</v>
      </c>
      <c r="MS794">
        <v>3082000</v>
      </c>
      <c r="MT794">
        <v>373100</v>
      </c>
      <c r="MU794">
        <v>921800</v>
      </c>
      <c r="MV794">
        <v>358300</v>
      </c>
      <c r="MW794">
        <v>1095200</v>
      </c>
      <c r="MX794">
        <v>264000</v>
      </c>
      <c r="MY794">
        <v>70000</v>
      </c>
      <c r="MZ794">
        <v>8122000</v>
      </c>
      <c r="NA794">
        <v>6010400</v>
      </c>
      <c r="NB794">
        <v>19600</v>
      </c>
      <c r="NC794">
        <v>2813400</v>
      </c>
      <c r="ND794">
        <v>1793000</v>
      </c>
      <c r="NE794">
        <v>1359100</v>
      </c>
      <c r="NF794">
        <v>714000</v>
      </c>
      <c r="NG794">
        <v>306400</v>
      </c>
      <c r="NH794">
        <v>817100</v>
      </c>
      <c r="NI794">
        <v>2360300</v>
      </c>
      <c r="NJ794">
        <v>2111600</v>
      </c>
      <c r="NK794">
        <v>1437700</v>
      </c>
      <c r="NL794">
        <v>648400</v>
      </c>
      <c r="NM794">
        <v>25500</v>
      </c>
      <c r="NN794">
        <v>16681000</v>
      </c>
      <c r="NO794">
        <v>6763000</v>
      </c>
      <c r="NP794">
        <v>1164900</v>
      </c>
      <c r="NQ794">
        <v>731200</v>
      </c>
      <c r="NR794">
        <v>1270100</v>
      </c>
      <c r="NS794">
        <v>124200</v>
      </c>
      <c r="NT794">
        <v>1164900</v>
      </c>
      <c r="NU794">
        <v>806300</v>
      </c>
      <c r="NV794">
        <v>554400</v>
      </c>
      <c r="NW794">
        <v>432200</v>
      </c>
      <c r="NX794">
        <v>514799.99999999994</v>
      </c>
      <c r="NY794">
        <v>1763000</v>
      </c>
      <c r="NZ794">
        <v>8155000</v>
      </c>
      <c r="OA794">
        <v>7820000</v>
      </c>
      <c r="OB794">
        <v>325300</v>
      </c>
      <c r="OC794">
        <v>117600</v>
      </c>
      <c r="OD794">
        <v>3592200</v>
      </c>
      <c r="OE794">
        <v>2525300</v>
      </c>
      <c r="OF794">
        <v>751900</v>
      </c>
      <c r="OG794">
        <v>224400</v>
      </c>
      <c r="OH794">
        <v>735100</v>
      </c>
      <c r="OI794">
        <v>1773200</v>
      </c>
      <c r="OJ794">
        <v>300300</v>
      </c>
      <c r="OK794">
        <v>335000</v>
      </c>
      <c r="OL794">
        <v>17200000</v>
      </c>
      <c r="OM794">
        <v>2695900</v>
      </c>
      <c r="ON794">
        <v>14504100</v>
      </c>
      <c r="OO794">
        <v>12085700</v>
      </c>
      <c r="OP794">
        <v>4999100</v>
      </c>
      <c r="OQ794">
        <v>2005100</v>
      </c>
      <c r="OR794">
        <v>761200</v>
      </c>
      <c r="OS794">
        <v>533600</v>
      </c>
      <c r="OT794">
        <v>526600</v>
      </c>
      <c r="OU794">
        <v>190600</v>
      </c>
      <c r="OV794">
        <v>782900</v>
      </c>
      <c r="OW794">
        <v>199100</v>
      </c>
      <c r="OX794">
        <v>4259000</v>
      </c>
      <c r="OY794">
        <v>2827600</v>
      </c>
      <c r="OZ794">
        <v>1580400</v>
      </c>
      <c r="PA794">
        <v>490300</v>
      </c>
      <c r="PB794">
        <v>591000</v>
      </c>
      <c r="PC794">
        <v>165900</v>
      </c>
      <c r="PD794">
        <v>2418400</v>
      </c>
      <c r="PE794">
        <v>1150600</v>
      </c>
      <c r="PF794">
        <v>128900</v>
      </c>
      <c r="PG794">
        <v>374400</v>
      </c>
      <c r="PH794">
        <v>764500</v>
      </c>
      <c r="PI794">
        <v>12729000</v>
      </c>
      <c r="PJ794">
        <v>1933000</v>
      </c>
      <c r="PK794">
        <v>380900</v>
      </c>
      <c r="PL794">
        <v>120200</v>
      </c>
      <c r="PM794">
        <v>1431900</v>
      </c>
      <c r="PN794">
        <v>10795600</v>
      </c>
      <c r="PO794">
        <v>1820100</v>
      </c>
      <c r="PP794">
        <v>8975500</v>
      </c>
      <c r="PQ794">
        <v>5385000</v>
      </c>
      <c r="PR794">
        <v>1228800</v>
      </c>
      <c r="PS794">
        <v>1269100</v>
      </c>
      <c r="PT794">
        <v>2887100</v>
      </c>
      <c r="PU794">
        <v>21497000</v>
      </c>
      <c r="PV794">
        <v>2737000</v>
      </c>
      <c r="PW794">
        <v>1960100</v>
      </c>
      <c r="PX794">
        <v>777200</v>
      </c>
      <c r="PY794">
        <v>4985000</v>
      </c>
      <c r="PZ794">
        <v>2235400</v>
      </c>
      <c r="QA794">
        <v>2749700</v>
      </c>
      <c r="QB794">
        <v>13775000</v>
      </c>
      <c r="QC794">
        <v>7637600</v>
      </c>
      <c r="QD794">
        <v>6136900</v>
      </c>
      <c r="QE794">
        <v>9.4</v>
      </c>
      <c r="QF794">
        <v>2430100</v>
      </c>
      <c r="QG794">
        <v>132089000</v>
      </c>
      <c r="QH794">
        <v>110454000</v>
      </c>
      <c r="QI794">
        <v>21958000</v>
      </c>
      <c r="QJ794">
        <v>597000</v>
      </c>
      <c r="QK794">
        <v>68100</v>
      </c>
      <c r="QL794">
        <v>529200</v>
      </c>
      <c r="QM794">
        <v>125000</v>
      </c>
      <c r="QN794">
        <v>205500</v>
      </c>
      <c r="QO794">
        <v>71500</v>
      </c>
      <c r="QP794">
        <v>27700</v>
      </c>
      <c r="QQ794">
        <v>106300</v>
      </c>
      <c r="QR794">
        <v>198700</v>
      </c>
      <c r="QS794">
        <v>7029000</v>
      </c>
      <c r="QT794">
        <v>1650500</v>
      </c>
      <c r="QU794">
        <v>910400</v>
      </c>
      <c r="QV794">
        <v>740100</v>
      </c>
      <c r="QW794">
        <v>909800</v>
      </c>
      <c r="QX794">
        <v>4468400</v>
      </c>
      <c r="QY794">
        <v>2154600</v>
      </c>
      <c r="QZ794">
        <v>2313800</v>
      </c>
      <c r="RA794">
        <v>14332000</v>
      </c>
      <c r="RB794">
        <v>8957000</v>
      </c>
      <c r="RC794">
        <v>553400</v>
      </c>
      <c r="RD794">
        <v>510200</v>
      </c>
      <c r="RE794">
        <v>468500</v>
      </c>
      <c r="RF794">
        <v>1505500</v>
      </c>
      <c r="RG794">
        <v>1152000</v>
      </c>
      <c r="RH794">
        <v>1327400</v>
      </c>
      <c r="RI794">
        <v>208800</v>
      </c>
      <c r="RJ794">
        <v>143400</v>
      </c>
      <c r="RK794">
        <v>458200</v>
      </c>
      <c r="RL794">
        <v>438700</v>
      </c>
      <c r="RM794">
        <v>78300</v>
      </c>
      <c r="RN794">
        <v>444500</v>
      </c>
      <c r="RO794">
        <v>1771700</v>
      </c>
      <c r="RP794">
        <v>1112500</v>
      </c>
      <c r="RQ794">
        <v>573700</v>
      </c>
      <c r="RR794">
        <v>649900</v>
      </c>
      <c r="RS794">
        <v>5375000</v>
      </c>
      <c r="RT794">
        <v>1491200</v>
      </c>
      <c r="RU794">
        <v>235100</v>
      </c>
      <c r="RV794">
        <v>182200</v>
      </c>
      <c r="RW794">
        <v>274800</v>
      </c>
      <c r="RX794">
        <v>494100</v>
      </c>
      <c r="RY794">
        <v>658700</v>
      </c>
      <c r="RZ794">
        <v>111300</v>
      </c>
      <c r="SA794">
        <v>885200</v>
      </c>
      <c r="SB794">
        <v>805400</v>
      </c>
      <c r="SC794">
        <v>236600</v>
      </c>
      <c r="SD794">
        <v>88496000</v>
      </c>
      <c r="SE794">
        <v>25518000</v>
      </c>
      <c r="SF794">
        <v>5631700</v>
      </c>
      <c r="SG794">
        <v>3075800</v>
      </c>
      <c r="SH794">
        <v>2096199.9999999998</v>
      </c>
      <c r="SI794">
        <v>459700</v>
      </c>
      <c r="SJ794">
        <v>15062700</v>
      </c>
      <c r="SK794">
        <v>1903300</v>
      </c>
      <c r="SL794">
        <v>1250600</v>
      </c>
      <c r="SM794">
        <v>160500</v>
      </c>
      <c r="SN794">
        <v>492100</v>
      </c>
      <c r="SO794">
        <v>1244100</v>
      </c>
      <c r="SP794">
        <v>2887000</v>
      </c>
      <c r="SQ794">
        <v>1156500</v>
      </c>
      <c r="SR794">
        <v>578600</v>
      </c>
      <c r="SS794">
        <v>577900</v>
      </c>
      <c r="ST794">
        <v>2915900</v>
      </c>
      <c r="SU794">
        <v>1586700</v>
      </c>
      <c r="SV794">
        <v>1329200</v>
      </c>
      <c r="SW794">
        <v>968400</v>
      </c>
      <c r="SX794">
        <v>970100</v>
      </c>
      <c r="SY794">
        <v>1410600</v>
      </c>
      <c r="SZ794">
        <v>1606800</v>
      </c>
      <c r="TA794">
        <v>4262600</v>
      </c>
      <c r="TB794">
        <v>512799.99999999994</v>
      </c>
      <c r="TC794">
        <v>192800</v>
      </c>
      <c r="TD794">
        <v>56200</v>
      </c>
      <c r="TE794">
        <v>1363400</v>
      </c>
      <c r="TF794">
        <v>394500</v>
      </c>
      <c r="TG794">
        <v>38000</v>
      </c>
      <c r="TH794">
        <v>27600</v>
      </c>
      <c r="TI794">
        <v>548600</v>
      </c>
      <c r="TJ794">
        <v>561800</v>
      </c>
      <c r="TK794">
        <v>566900</v>
      </c>
      <c r="TL794">
        <v>560700</v>
      </c>
      <c r="TM794">
        <v>3096000</v>
      </c>
      <c r="TN794">
        <v>379400</v>
      </c>
      <c r="TO794">
        <v>922700</v>
      </c>
      <c r="TP794">
        <v>358400</v>
      </c>
      <c r="TQ794">
        <v>1099200</v>
      </c>
      <c r="TR794">
        <v>266200</v>
      </c>
      <c r="TS794">
        <v>70200</v>
      </c>
      <c r="TT794">
        <v>8118000</v>
      </c>
      <c r="TU794">
        <v>6018700</v>
      </c>
      <c r="TV794">
        <v>19500</v>
      </c>
      <c r="TW794">
        <v>2821100</v>
      </c>
      <c r="TX794">
        <v>1798400</v>
      </c>
      <c r="TY794">
        <v>1363000</v>
      </c>
      <c r="TZ794">
        <v>714900</v>
      </c>
      <c r="UA794">
        <v>307800</v>
      </c>
      <c r="UB794">
        <v>818100</v>
      </c>
      <c r="UC794">
        <v>2360000</v>
      </c>
      <c r="UD794">
        <v>2099500</v>
      </c>
      <c r="UE794">
        <v>1429800</v>
      </c>
      <c r="UF794">
        <v>644500</v>
      </c>
      <c r="UG794">
        <v>25200</v>
      </c>
      <c r="UH794">
        <v>16542000</v>
      </c>
      <c r="UI794">
        <v>6829000</v>
      </c>
      <c r="UJ794">
        <v>1169000</v>
      </c>
      <c r="UK794">
        <v>797800</v>
      </c>
      <c r="UL794">
        <v>1265000</v>
      </c>
      <c r="UM794">
        <v>123600</v>
      </c>
      <c r="UN794">
        <v>1168700</v>
      </c>
      <c r="UO794">
        <v>805100</v>
      </c>
      <c r="UP794">
        <v>556800</v>
      </c>
      <c r="UQ794">
        <v>432500</v>
      </c>
      <c r="UR794">
        <v>510500</v>
      </c>
      <c r="US794">
        <v>1760800</v>
      </c>
      <c r="UT794">
        <v>7951900</v>
      </c>
      <c r="UU794">
        <v>7620200</v>
      </c>
      <c r="UV794">
        <v>324700</v>
      </c>
      <c r="UW794">
        <v>116900</v>
      </c>
      <c r="UX794">
        <v>3462300</v>
      </c>
      <c r="UY794">
        <v>2419300</v>
      </c>
      <c r="UZ794">
        <v>759600</v>
      </c>
      <c r="VA794">
        <v>224700</v>
      </c>
      <c r="VB794">
        <v>729500</v>
      </c>
      <c r="VC794">
        <v>1706500</v>
      </c>
      <c r="VD794">
        <v>296000</v>
      </c>
      <c r="VE794">
        <v>331700</v>
      </c>
      <c r="VF794">
        <v>17267000</v>
      </c>
      <c r="VG794">
        <v>2737500</v>
      </c>
      <c r="VH794">
        <v>14529100</v>
      </c>
      <c r="VI794">
        <v>12099000</v>
      </c>
      <c r="VJ794">
        <v>5010900</v>
      </c>
      <c r="VK794">
        <v>2010200</v>
      </c>
      <c r="VL794">
        <v>762100</v>
      </c>
      <c r="VM794">
        <v>535400</v>
      </c>
      <c r="VN794">
        <v>527600</v>
      </c>
      <c r="VO794">
        <v>191700</v>
      </c>
      <c r="VP794">
        <v>784600</v>
      </c>
      <c r="VQ794">
        <v>199300</v>
      </c>
      <c r="VR794">
        <v>4258900</v>
      </c>
      <c r="VS794">
        <v>2829200</v>
      </c>
      <c r="VT794">
        <v>1579200</v>
      </c>
      <c r="VU794">
        <v>491600</v>
      </c>
      <c r="VV794">
        <v>592300</v>
      </c>
      <c r="VW794">
        <v>166200</v>
      </c>
      <c r="VX794">
        <v>1158600</v>
      </c>
      <c r="VY794">
        <v>129400</v>
      </c>
      <c r="VZ794">
        <v>375900</v>
      </c>
      <c r="WA794">
        <v>766100</v>
      </c>
      <c r="WB794">
        <v>12550000</v>
      </c>
      <c r="WC794">
        <v>1856800</v>
      </c>
      <c r="WD794">
        <v>363000</v>
      </c>
      <c r="WE794">
        <v>118900</v>
      </c>
      <c r="WF794">
        <v>1374900</v>
      </c>
      <c r="WG794">
        <v>10693600</v>
      </c>
      <c r="WH794">
        <v>1796000</v>
      </c>
      <c r="WI794">
        <v>8897600</v>
      </c>
      <c r="WJ794">
        <v>5405000</v>
      </c>
      <c r="WK794">
        <v>1229300</v>
      </c>
      <c r="WL794">
        <v>1272700</v>
      </c>
      <c r="WM794">
        <v>2902900</v>
      </c>
      <c r="WN794">
        <v>21635000</v>
      </c>
      <c r="WO794">
        <v>2729000</v>
      </c>
      <c r="WP794">
        <v>1950600</v>
      </c>
      <c r="WQ794">
        <v>778000</v>
      </c>
      <c r="WR794">
        <v>4985000</v>
      </c>
      <c r="WS794">
        <v>2234600</v>
      </c>
      <c r="WT794">
        <v>2750000</v>
      </c>
      <c r="WU794">
        <v>13921000</v>
      </c>
      <c r="WV794">
        <v>7774300</v>
      </c>
      <c r="WW794">
        <v>6147100</v>
      </c>
    </row>
    <row r="795" spans="1:621" x14ac:dyDescent="0.45">
      <c r="A795" s="1"/>
      <c r="C795" s="1">
        <v>38261</v>
      </c>
      <c r="D795">
        <v>939000</v>
      </c>
      <c r="E795">
        <v>4069000</v>
      </c>
      <c r="F795">
        <v>3130000</v>
      </c>
      <c r="G795">
        <v>2260000</v>
      </c>
      <c r="H795">
        <v>859000</v>
      </c>
      <c r="I795">
        <v>825000</v>
      </c>
      <c r="J795">
        <v>2397000</v>
      </c>
      <c r="K795">
        <v>734000</v>
      </c>
      <c r="L795">
        <v>50.7</v>
      </c>
      <c r="M795">
        <v>11.7</v>
      </c>
      <c r="N795">
        <v>39</v>
      </c>
      <c r="O795">
        <v>10.3</v>
      </c>
      <c r="P795">
        <v>29.9</v>
      </c>
      <c r="Q795">
        <v>9.1</v>
      </c>
      <c r="R795">
        <v>2.8</v>
      </c>
      <c r="S795">
        <v>0.6</v>
      </c>
      <c r="T795">
        <v>1.6</v>
      </c>
      <c r="U795">
        <v>0.5</v>
      </c>
      <c r="V795">
        <v>2732000</v>
      </c>
      <c r="W795">
        <v>2303000</v>
      </c>
      <c r="X795">
        <v>3041000</v>
      </c>
      <c r="Y795">
        <v>1304000</v>
      </c>
      <c r="Z795">
        <v>1737000</v>
      </c>
      <c r="AA795">
        <v>19.5</v>
      </c>
      <c r="AB795">
        <v>9.5</v>
      </c>
      <c r="AC795">
        <v>33.799999999999997</v>
      </c>
      <c r="AD795">
        <v>28.5</v>
      </c>
      <c r="AE795">
        <v>37.700000000000003</v>
      </c>
      <c r="AF795">
        <v>16.100000000000001</v>
      </c>
      <c r="AG795">
        <v>21.5</v>
      </c>
      <c r="AH795">
        <v>111357000</v>
      </c>
      <c r="AI795">
        <v>133380000</v>
      </c>
      <c r="AJ795">
        <v>22250000</v>
      </c>
      <c r="AK795">
        <v>604000</v>
      </c>
      <c r="AL795">
        <v>70400</v>
      </c>
      <c r="AM795">
        <v>533700</v>
      </c>
      <c r="AN795">
        <v>123400</v>
      </c>
      <c r="AO795">
        <v>208600</v>
      </c>
      <c r="AP795">
        <v>70700</v>
      </c>
      <c r="AQ795">
        <v>27600</v>
      </c>
      <c r="AR795">
        <v>110300</v>
      </c>
      <c r="AS795">
        <v>201700</v>
      </c>
      <c r="AT795">
        <v>7286000</v>
      </c>
      <c r="AU795">
        <v>1694300</v>
      </c>
      <c r="AV795">
        <v>935000</v>
      </c>
      <c r="AW795">
        <v>759300</v>
      </c>
      <c r="AX795">
        <v>976300</v>
      </c>
      <c r="AY795">
        <v>4615100</v>
      </c>
      <c r="AZ795">
        <v>2226200</v>
      </c>
      <c r="BA795">
        <v>2388900</v>
      </c>
      <c r="BB795">
        <v>14360000</v>
      </c>
      <c r="BC795">
        <v>8971000</v>
      </c>
      <c r="BD795">
        <v>562400</v>
      </c>
      <c r="BE795">
        <v>517500</v>
      </c>
      <c r="BF795">
        <v>467300</v>
      </c>
      <c r="BG795">
        <v>1513100</v>
      </c>
      <c r="BH795">
        <v>1147800</v>
      </c>
      <c r="BI795">
        <v>1322300</v>
      </c>
      <c r="BJ795">
        <v>204900</v>
      </c>
      <c r="BK795">
        <v>142800</v>
      </c>
      <c r="BL795">
        <v>456300</v>
      </c>
      <c r="BM795">
        <v>440300</v>
      </c>
      <c r="BN795">
        <v>78000</v>
      </c>
      <c r="BO795">
        <v>441500</v>
      </c>
      <c r="BP795">
        <v>1775700</v>
      </c>
      <c r="BQ795">
        <v>1117200</v>
      </c>
      <c r="BR795">
        <v>572300</v>
      </c>
      <c r="BS795">
        <v>650900</v>
      </c>
      <c r="BT795">
        <v>5389000</v>
      </c>
      <c r="BU795">
        <v>1515700</v>
      </c>
      <c r="BV795">
        <v>233300</v>
      </c>
      <c r="BW795">
        <v>180500</v>
      </c>
      <c r="BX795">
        <v>271300</v>
      </c>
      <c r="BY795">
        <v>493500</v>
      </c>
      <c r="BZ795">
        <v>658300</v>
      </c>
      <c r="CA795">
        <v>112600</v>
      </c>
      <c r="CB795">
        <v>881300</v>
      </c>
      <c r="CC795">
        <v>805700</v>
      </c>
      <c r="CD795">
        <v>237200</v>
      </c>
      <c r="CE795">
        <v>89107000</v>
      </c>
      <c r="CF795">
        <v>25635000</v>
      </c>
      <c r="CG795">
        <v>5643100</v>
      </c>
      <c r="CH795">
        <v>3079100</v>
      </c>
      <c r="CI795">
        <v>2105200</v>
      </c>
      <c r="CJ795">
        <v>458800</v>
      </c>
      <c r="CK795">
        <v>15124300</v>
      </c>
      <c r="CL795">
        <v>1912000</v>
      </c>
      <c r="CM795">
        <v>1254900</v>
      </c>
      <c r="CN795">
        <v>160600</v>
      </c>
      <c r="CO795">
        <v>496500</v>
      </c>
      <c r="CP795">
        <v>1241200</v>
      </c>
      <c r="CQ795">
        <v>2892500</v>
      </c>
      <c r="CR795">
        <v>1170100</v>
      </c>
      <c r="CS795">
        <v>582100</v>
      </c>
      <c r="CT795">
        <v>588000</v>
      </c>
      <c r="CU795">
        <v>2940800</v>
      </c>
      <c r="CV795">
        <v>1597900</v>
      </c>
      <c r="CW795">
        <v>1342900</v>
      </c>
      <c r="CX795">
        <v>969000</v>
      </c>
      <c r="CY795">
        <v>969100</v>
      </c>
      <c r="CZ795">
        <v>1406500</v>
      </c>
      <c r="DA795">
        <v>1623100</v>
      </c>
      <c r="DB795">
        <v>4309800</v>
      </c>
      <c r="DC795">
        <v>514299.99999999994</v>
      </c>
      <c r="DD795">
        <v>193600</v>
      </c>
      <c r="DE795">
        <v>56300</v>
      </c>
      <c r="DF795">
        <v>1377800</v>
      </c>
      <c r="DG795">
        <v>409900</v>
      </c>
      <c r="DH795">
        <v>38100</v>
      </c>
      <c r="DI795">
        <v>27000</v>
      </c>
      <c r="DJ795">
        <v>552600</v>
      </c>
      <c r="DK795">
        <v>556500</v>
      </c>
      <c r="DL795">
        <v>583700</v>
      </c>
      <c r="DM795">
        <v>557500</v>
      </c>
      <c r="DN795">
        <v>3088000</v>
      </c>
      <c r="DO795">
        <v>382100</v>
      </c>
      <c r="DP795">
        <v>920600</v>
      </c>
      <c r="DQ795">
        <v>359400</v>
      </c>
      <c r="DR795">
        <v>1091400</v>
      </c>
      <c r="DS795">
        <v>264700</v>
      </c>
      <c r="DT795">
        <v>69600</v>
      </c>
      <c r="DU795">
        <v>8105000</v>
      </c>
      <c r="DV795">
        <v>6009100</v>
      </c>
      <c r="DW795">
        <v>19300</v>
      </c>
      <c r="DX795">
        <v>2814800</v>
      </c>
      <c r="DY795">
        <v>1789700</v>
      </c>
      <c r="DZ795">
        <v>1356500</v>
      </c>
      <c r="EA795">
        <v>713800</v>
      </c>
      <c r="EB795">
        <v>311300</v>
      </c>
      <c r="EC795">
        <v>819900</v>
      </c>
      <c r="ED795">
        <v>2355100</v>
      </c>
      <c r="EE795">
        <v>2096100</v>
      </c>
      <c r="EF795">
        <v>1430900</v>
      </c>
      <c r="EG795">
        <v>640100</v>
      </c>
      <c r="EH795">
        <v>25100</v>
      </c>
      <c r="EI795">
        <v>16841000</v>
      </c>
      <c r="EJ795">
        <v>6833900</v>
      </c>
      <c r="EK795">
        <v>1169300</v>
      </c>
      <c r="EL795">
        <v>744200</v>
      </c>
      <c r="EM795">
        <v>1283300</v>
      </c>
      <c r="EN795">
        <v>125000</v>
      </c>
      <c r="EO795">
        <v>1175700</v>
      </c>
      <c r="EP795">
        <v>813800</v>
      </c>
      <c r="EQ795">
        <v>558100</v>
      </c>
      <c r="ER795">
        <v>437800</v>
      </c>
      <c r="ES795">
        <v>526700</v>
      </c>
      <c r="ET795">
        <v>1765600</v>
      </c>
      <c r="EU795">
        <v>8241100</v>
      </c>
      <c r="EV795">
        <v>7906700</v>
      </c>
      <c r="EW795">
        <v>325500</v>
      </c>
      <c r="EX795">
        <v>116500</v>
      </c>
      <c r="EY795">
        <v>3682700</v>
      </c>
      <c r="EZ795">
        <v>2600100</v>
      </c>
      <c r="FA795">
        <v>769300</v>
      </c>
      <c r="FB795">
        <v>224800</v>
      </c>
      <c r="FC795">
        <v>734900</v>
      </c>
      <c r="FD795">
        <v>1749300</v>
      </c>
      <c r="FE795">
        <v>303700</v>
      </c>
      <c r="FF795">
        <v>334400</v>
      </c>
      <c r="FG795">
        <v>17536000</v>
      </c>
      <c r="FH795">
        <v>2950300</v>
      </c>
      <c r="FI795">
        <v>14585500</v>
      </c>
      <c r="FJ795">
        <v>12138500</v>
      </c>
      <c r="FK795">
        <v>5039800</v>
      </c>
      <c r="FL795">
        <v>2019400</v>
      </c>
      <c r="FM795">
        <v>765600</v>
      </c>
      <c r="FN795">
        <v>538500</v>
      </c>
      <c r="FO795">
        <v>529400</v>
      </c>
      <c r="FP795">
        <v>193300</v>
      </c>
      <c r="FQ795">
        <v>792200</v>
      </c>
      <c r="FR795">
        <v>201400</v>
      </c>
      <c r="FS795">
        <v>4264000</v>
      </c>
      <c r="FT795">
        <v>2834700</v>
      </c>
      <c r="FU795">
        <v>1581800</v>
      </c>
      <c r="FV795">
        <v>490800</v>
      </c>
      <c r="FW795">
        <v>596900</v>
      </c>
      <c r="FX795">
        <v>165200</v>
      </c>
      <c r="FY795">
        <v>2447000</v>
      </c>
      <c r="FZ795">
        <v>1162600</v>
      </c>
      <c r="GA795">
        <v>130900</v>
      </c>
      <c r="GB795">
        <v>375600</v>
      </c>
      <c r="GC795">
        <v>777900</v>
      </c>
      <c r="GD795">
        <v>12519000</v>
      </c>
      <c r="GE795">
        <v>1819400</v>
      </c>
      <c r="GF795">
        <v>372500</v>
      </c>
      <c r="GG795">
        <v>120600</v>
      </c>
      <c r="GH795">
        <v>1326300</v>
      </c>
      <c r="GI795">
        <v>10699800</v>
      </c>
      <c r="GJ795">
        <v>1770700</v>
      </c>
      <c r="GK795">
        <v>8929100</v>
      </c>
      <c r="GL795">
        <v>5383000</v>
      </c>
      <c r="GM795">
        <v>1229900</v>
      </c>
      <c r="GN795">
        <v>1265000</v>
      </c>
      <c r="GO795">
        <v>2887800</v>
      </c>
      <c r="GP795">
        <v>22023000</v>
      </c>
      <c r="GQ795">
        <v>2726000</v>
      </c>
      <c r="GR795">
        <v>1948400</v>
      </c>
      <c r="GS795">
        <v>777400</v>
      </c>
      <c r="GT795">
        <v>5136000</v>
      </c>
      <c r="GU795">
        <v>2389900</v>
      </c>
      <c r="GV795">
        <v>2746500</v>
      </c>
      <c r="GW795">
        <v>14161000</v>
      </c>
      <c r="GX795">
        <v>8045400</v>
      </c>
      <c r="GY795">
        <v>6115100</v>
      </c>
      <c r="IO795">
        <v>147793000</v>
      </c>
      <c r="IP795">
        <v>65.900000000000006</v>
      </c>
      <c r="IQ795">
        <v>139732000</v>
      </c>
      <c r="IR795">
        <v>62.3</v>
      </c>
      <c r="IS795">
        <v>8061000</v>
      </c>
      <c r="IT795">
        <v>5.5</v>
      </c>
      <c r="IU795">
        <v>76399000</v>
      </c>
      <c r="IV795">
        <v>5277000</v>
      </c>
      <c r="IW795">
        <v>79303000</v>
      </c>
      <c r="IX795">
        <v>73.3</v>
      </c>
      <c r="IY795">
        <v>74841000</v>
      </c>
      <c r="IZ795">
        <v>69.2</v>
      </c>
      <c r="JA795">
        <v>4462000</v>
      </c>
      <c r="JB795">
        <v>5.6</v>
      </c>
      <c r="JC795">
        <v>28850000</v>
      </c>
      <c r="JD795">
        <v>75593000</v>
      </c>
      <c r="JE795">
        <v>75.7</v>
      </c>
      <c r="JF795">
        <v>71860000</v>
      </c>
      <c r="JG795">
        <v>71.900000000000006</v>
      </c>
      <c r="JH795">
        <v>3733000</v>
      </c>
      <c r="JI795">
        <v>4.9000000000000004</v>
      </c>
      <c r="JJ795">
        <v>24311000</v>
      </c>
      <c r="JK795">
        <v>7797000</v>
      </c>
      <c r="JL795">
        <v>5.6</v>
      </c>
      <c r="JM795">
        <v>133380000</v>
      </c>
      <c r="JN795">
        <v>111357000</v>
      </c>
      <c r="JO795">
        <v>22250000</v>
      </c>
      <c r="JP795">
        <v>604000</v>
      </c>
      <c r="JQ795">
        <v>70400</v>
      </c>
      <c r="JR795">
        <v>533700</v>
      </c>
      <c r="JS795">
        <v>123400</v>
      </c>
      <c r="JT795">
        <v>208600</v>
      </c>
      <c r="JU795">
        <v>70700</v>
      </c>
      <c r="JV795">
        <v>27600</v>
      </c>
      <c r="JW795">
        <v>110300</v>
      </c>
      <c r="JX795">
        <v>201700</v>
      </c>
      <c r="JY795">
        <v>7286000</v>
      </c>
      <c r="JZ795">
        <v>1694300</v>
      </c>
      <c r="KA795">
        <v>935000</v>
      </c>
      <c r="KB795">
        <v>759300</v>
      </c>
      <c r="KC795">
        <v>976300</v>
      </c>
      <c r="KD795">
        <v>4615100</v>
      </c>
      <c r="KE795">
        <v>2226200</v>
      </c>
      <c r="KF795">
        <v>2388900</v>
      </c>
      <c r="KG795">
        <v>14360000</v>
      </c>
      <c r="KH795">
        <v>8971000</v>
      </c>
      <c r="KI795">
        <v>562400</v>
      </c>
      <c r="KJ795">
        <v>517500</v>
      </c>
      <c r="KK795">
        <v>467300</v>
      </c>
      <c r="KL795">
        <v>1513100</v>
      </c>
      <c r="KM795">
        <v>1147800</v>
      </c>
      <c r="KN795">
        <v>1322300</v>
      </c>
      <c r="KO795">
        <v>204900</v>
      </c>
      <c r="KP795">
        <v>142800</v>
      </c>
      <c r="KQ795">
        <v>456300</v>
      </c>
      <c r="KR795">
        <v>440300</v>
      </c>
      <c r="KS795">
        <v>78000</v>
      </c>
      <c r="KT795">
        <v>441500</v>
      </c>
      <c r="KU795">
        <v>1775700</v>
      </c>
      <c r="KV795">
        <v>1117200</v>
      </c>
      <c r="KW795">
        <v>572300</v>
      </c>
      <c r="KX795">
        <v>650900</v>
      </c>
      <c r="KY795">
        <v>5389000</v>
      </c>
      <c r="KZ795">
        <v>1515700</v>
      </c>
      <c r="LA795">
        <v>233300</v>
      </c>
      <c r="LB795">
        <v>180500</v>
      </c>
      <c r="LC795">
        <v>271300</v>
      </c>
      <c r="LD795">
        <v>493500</v>
      </c>
      <c r="LE795">
        <v>658300</v>
      </c>
      <c r="LF795">
        <v>112600</v>
      </c>
      <c r="LG795">
        <v>881300</v>
      </c>
      <c r="LH795">
        <v>805700</v>
      </c>
      <c r="LI795">
        <v>237200</v>
      </c>
      <c r="LJ795">
        <v>89107000</v>
      </c>
      <c r="LK795">
        <v>25635000</v>
      </c>
      <c r="LL795">
        <v>5643100</v>
      </c>
      <c r="LM795">
        <v>3079100</v>
      </c>
      <c r="LN795">
        <v>2105200</v>
      </c>
      <c r="LO795">
        <v>458800</v>
      </c>
      <c r="LP795">
        <v>15124300</v>
      </c>
      <c r="LQ795">
        <v>1912000</v>
      </c>
      <c r="LR795">
        <v>1254900</v>
      </c>
      <c r="LS795">
        <v>160600</v>
      </c>
      <c r="LT795">
        <v>496500</v>
      </c>
      <c r="LU795">
        <v>1241200</v>
      </c>
      <c r="LV795">
        <v>2892500</v>
      </c>
      <c r="LW795">
        <v>1170100</v>
      </c>
      <c r="LX795">
        <v>582100</v>
      </c>
      <c r="LY795">
        <v>588000</v>
      </c>
      <c r="LZ795">
        <v>2940800</v>
      </c>
      <c r="MA795">
        <v>1597900</v>
      </c>
      <c r="MB795">
        <v>1342900</v>
      </c>
      <c r="MC795">
        <v>969000</v>
      </c>
      <c r="MD795">
        <v>969100</v>
      </c>
      <c r="ME795">
        <v>1406500</v>
      </c>
      <c r="MF795">
        <v>1623100</v>
      </c>
      <c r="MG795">
        <v>4309800</v>
      </c>
      <c r="MH795">
        <v>514299.99999999994</v>
      </c>
      <c r="MI795">
        <v>193600</v>
      </c>
      <c r="MJ795">
        <v>56300</v>
      </c>
      <c r="MK795">
        <v>1377800</v>
      </c>
      <c r="ML795">
        <v>409900</v>
      </c>
      <c r="MM795">
        <v>38100</v>
      </c>
      <c r="MN795">
        <v>27000</v>
      </c>
      <c r="MO795">
        <v>552600</v>
      </c>
      <c r="MP795">
        <v>556500</v>
      </c>
      <c r="MQ795">
        <v>583700</v>
      </c>
      <c r="MR795">
        <v>557500</v>
      </c>
      <c r="MS795">
        <v>3088000</v>
      </c>
      <c r="MT795">
        <v>382100</v>
      </c>
      <c r="MU795">
        <v>920600</v>
      </c>
      <c r="MV795">
        <v>359400</v>
      </c>
      <c r="MW795">
        <v>1091400</v>
      </c>
      <c r="MX795">
        <v>264700</v>
      </c>
      <c r="MY795">
        <v>69600</v>
      </c>
      <c r="MZ795">
        <v>8105000</v>
      </c>
      <c r="NA795">
        <v>6009100</v>
      </c>
      <c r="NB795">
        <v>19300</v>
      </c>
      <c r="NC795">
        <v>2814800</v>
      </c>
      <c r="ND795">
        <v>1789700</v>
      </c>
      <c r="NE795">
        <v>1356500</v>
      </c>
      <c r="NF795">
        <v>713800</v>
      </c>
      <c r="NG795">
        <v>311300</v>
      </c>
      <c r="NH795">
        <v>819900</v>
      </c>
      <c r="NI795">
        <v>2355100</v>
      </c>
      <c r="NJ795">
        <v>2096100</v>
      </c>
      <c r="NK795">
        <v>1430900</v>
      </c>
      <c r="NL795">
        <v>640100</v>
      </c>
      <c r="NM795">
        <v>25100</v>
      </c>
      <c r="NN795">
        <v>16841000</v>
      </c>
      <c r="NO795">
        <v>6833900</v>
      </c>
      <c r="NP795">
        <v>1169300</v>
      </c>
      <c r="NQ795">
        <v>744200</v>
      </c>
      <c r="NR795">
        <v>1283300</v>
      </c>
      <c r="NS795">
        <v>125000</v>
      </c>
      <c r="NT795">
        <v>1175700</v>
      </c>
      <c r="NU795">
        <v>813800</v>
      </c>
      <c r="NV795">
        <v>558100</v>
      </c>
      <c r="NW795">
        <v>437800</v>
      </c>
      <c r="NX795">
        <v>526700</v>
      </c>
      <c r="NY795">
        <v>1765600</v>
      </c>
      <c r="NZ795">
        <v>8241100</v>
      </c>
      <c r="OA795">
        <v>7906700</v>
      </c>
      <c r="OB795">
        <v>325500</v>
      </c>
      <c r="OC795">
        <v>116500</v>
      </c>
      <c r="OD795">
        <v>3682700</v>
      </c>
      <c r="OE795">
        <v>2600100</v>
      </c>
      <c r="OF795">
        <v>769300</v>
      </c>
      <c r="OG795">
        <v>224800</v>
      </c>
      <c r="OH795">
        <v>734900</v>
      </c>
      <c r="OI795">
        <v>1749300</v>
      </c>
      <c r="OJ795">
        <v>303700</v>
      </c>
      <c r="OK795">
        <v>334400</v>
      </c>
      <c r="OL795">
        <v>17536000</v>
      </c>
      <c r="OM795">
        <v>2950300</v>
      </c>
      <c r="ON795">
        <v>14585500</v>
      </c>
      <c r="OO795">
        <v>12138500</v>
      </c>
      <c r="OP795">
        <v>5039800</v>
      </c>
      <c r="OQ795">
        <v>2019400</v>
      </c>
      <c r="OR795">
        <v>765600</v>
      </c>
      <c r="OS795">
        <v>538500</v>
      </c>
      <c r="OT795">
        <v>529400</v>
      </c>
      <c r="OU795">
        <v>193300</v>
      </c>
      <c r="OV795">
        <v>792200</v>
      </c>
      <c r="OW795">
        <v>201400</v>
      </c>
      <c r="OX795">
        <v>4264000</v>
      </c>
      <c r="OY795">
        <v>2834700</v>
      </c>
      <c r="OZ795">
        <v>1581800</v>
      </c>
      <c r="PA795">
        <v>490800</v>
      </c>
      <c r="PB795">
        <v>596900</v>
      </c>
      <c r="PC795">
        <v>165200</v>
      </c>
      <c r="PD795">
        <v>2447000</v>
      </c>
      <c r="PE795">
        <v>1162600</v>
      </c>
      <c r="PF795">
        <v>130900</v>
      </c>
      <c r="PG795">
        <v>375600</v>
      </c>
      <c r="PH795">
        <v>777900</v>
      </c>
      <c r="PI795">
        <v>12519000</v>
      </c>
      <c r="PJ795">
        <v>1819400</v>
      </c>
      <c r="PK795">
        <v>372500</v>
      </c>
      <c r="PL795">
        <v>120600</v>
      </c>
      <c r="PM795">
        <v>1326300</v>
      </c>
      <c r="PN795">
        <v>10699800</v>
      </c>
      <c r="PO795">
        <v>1770700</v>
      </c>
      <c r="PP795">
        <v>8929100</v>
      </c>
      <c r="PQ795">
        <v>5383000</v>
      </c>
      <c r="PR795">
        <v>1229900</v>
      </c>
      <c r="PS795">
        <v>1265000</v>
      </c>
      <c r="PT795">
        <v>2887800</v>
      </c>
      <c r="PU795">
        <v>22023000</v>
      </c>
      <c r="PV795">
        <v>2726000</v>
      </c>
      <c r="PW795">
        <v>1948400</v>
      </c>
      <c r="PX795">
        <v>777400</v>
      </c>
      <c r="PY795">
        <v>5136000</v>
      </c>
      <c r="PZ795">
        <v>2389900</v>
      </c>
      <c r="QA795">
        <v>2746500</v>
      </c>
      <c r="QB795">
        <v>14161000</v>
      </c>
      <c r="QC795">
        <v>8045400</v>
      </c>
      <c r="QD795">
        <v>6115100</v>
      </c>
      <c r="QE795">
        <v>9.6999999999999993</v>
      </c>
      <c r="QF795">
        <v>2441600</v>
      </c>
      <c r="QG795">
        <v>132429000</v>
      </c>
      <c r="QH795">
        <v>110773000</v>
      </c>
      <c r="QI795">
        <v>22004000</v>
      </c>
      <c r="QJ795">
        <v>595000</v>
      </c>
      <c r="QK795">
        <v>67300</v>
      </c>
      <c r="QL795">
        <v>527600</v>
      </c>
      <c r="QM795">
        <v>124300</v>
      </c>
      <c r="QN795">
        <v>204200</v>
      </c>
      <c r="QO795">
        <v>70700</v>
      </c>
      <c r="QP795">
        <v>27800</v>
      </c>
      <c r="QQ795">
        <v>105700</v>
      </c>
      <c r="QR795">
        <v>199100</v>
      </c>
      <c r="QS795">
        <v>7077000</v>
      </c>
      <c r="QT795">
        <v>1662000</v>
      </c>
      <c r="QU795">
        <v>918300</v>
      </c>
      <c r="QV795">
        <v>743700</v>
      </c>
      <c r="QW795">
        <v>915300</v>
      </c>
      <c r="QX795">
        <v>4499600</v>
      </c>
      <c r="QY795">
        <v>2171900</v>
      </c>
      <c r="QZ795">
        <v>2327700</v>
      </c>
      <c r="RA795">
        <v>14332000</v>
      </c>
      <c r="RB795">
        <v>8968000</v>
      </c>
      <c r="RC795">
        <v>559300</v>
      </c>
      <c r="RD795">
        <v>510300</v>
      </c>
      <c r="RE795">
        <v>468100</v>
      </c>
      <c r="RF795">
        <v>1509300</v>
      </c>
      <c r="RG795">
        <v>1151900</v>
      </c>
      <c r="RH795">
        <v>1324000</v>
      </c>
      <c r="RI795">
        <v>205600</v>
      </c>
      <c r="RJ795">
        <v>143000</v>
      </c>
      <c r="RK795">
        <v>457300</v>
      </c>
      <c r="RL795">
        <v>440800</v>
      </c>
      <c r="RM795">
        <v>77400</v>
      </c>
      <c r="RN795">
        <v>443400</v>
      </c>
      <c r="RO795">
        <v>1777200</v>
      </c>
      <c r="RP795">
        <v>1118000</v>
      </c>
      <c r="RQ795">
        <v>573400</v>
      </c>
      <c r="RR795">
        <v>650700</v>
      </c>
      <c r="RS795">
        <v>5364000</v>
      </c>
      <c r="RT795">
        <v>1492100</v>
      </c>
      <c r="RU795">
        <v>233500</v>
      </c>
      <c r="RV795">
        <v>181200</v>
      </c>
      <c r="RW795">
        <v>271100</v>
      </c>
      <c r="RX795">
        <v>493900</v>
      </c>
      <c r="RY795">
        <v>657500</v>
      </c>
      <c r="RZ795">
        <v>111300</v>
      </c>
      <c r="SA795">
        <v>884600</v>
      </c>
      <c r="SB795">
        <v>804700</v>
      </c>
      <c r="SC795">
        <v>234100</v>
      </c>
      <c r="SD795">
        <v>88769000</v>
      </c>
      <c r="SE795">
        <v>25556000</v>
      </c>
      <c r="SF795">
        <v>5635200</v>
      </c>
      <c r="SG795">
        <v>3079300</v>
      </c>
      <c r="SH795">
        <v>2098000</v>
      </c>
      <c r="SI795">
        <v>457900</v>
      </c>
      <c r="SJ795">
        <v>15090700</v>
      </c>
      <c r="SK795">
        <v>1904100</v>
      </c>
      <c r="SL795">
        <v>1250700</v>
      </c>
      <c r="SM795">
        <v>161400</v>
      </c>
      <c r="SN795">
        <v>492000</v>
      </c>
      <c r="SO795">
        <v>1249200</v>
      </c>
      <c r="SP795">
        <v>2886100</v>
      </c>
      <c r="SQ795">
        <v>1166200</v>
      </c>
      <c r="SR795">
        <v>579700</v>
      </c>
      <c r="SS795">
        <v>586500</v>
      </c>
      <c r="ST795">
        <v>2931200</v>
      </c>
      <c r="SU795">
        <v>1594100</v>
      </c>
      <c r="SV795">
        <v>1337100</v>
      </c>
      <c r="SW795">
        <v>968400</v>
      </c>
      <c r="SX795">
        <v>968900</v>
      </c>
      <c r="SY795">
        <v>1409400</v>
      </c>
      <c r="SZ795">
        <v>1607200</v>
      </c>
      <c r="TA795">
        <v>4271900</v>
      </c>
      <c r="TB795">
        <v>512900</v>
      </c>
      <c r="TC795">
        <v>193300</v>
      </c>
      <c r="TD795">
        <v>56300</v>
      </c>
      <c r="TE795">
        <v>1361300</v>
      </c>
      <c r="TF795">
        <v>395400</v>
      </c>
      <c r="TG795">
        <v>38100</v>
      </c>
      <c r="TH795">
        <v>27000</v>
      </c>
      <c r="TI795">
        <v>550700</v>
      </c>
      <c r="TJ795">
        <v>560200</v>
      </c>
      <c r="TK795">
        <v>576700</v>
      </c>
      <c r="TL795">
        <v>558500</v>
      </c>
      <c r="TM795">
        <v>3099000</v>
      </c>
      <c r="TN795">
        <v>390800</v>
      </c>
      <c r="TO795">
        <v>920700</v>
      </c>
      <c r="TP795">
        <v>359100</v>
      </c>
      <c r="TQ795">
        <v>1092900</v>
      </c>
      <c r="TR795">
        <v>265400</v>
      </c>
      <c r="TS795">
        <v>69900</v>
      </c>
      <c r="TT795">
        <v>8113000</v>
      </c>
      <c r="TU795">
        <v>6016000</v>
      </c>
      <c r="TV795">
        <v>19400</v>
      </c>
      <c r="TW795">
        <v>2819600</v>
      </c>
      <c r="TX795">
        <v>1795700</v>
      </c>
      <c r="TY795">
        <v>1361500</v>
      </c>
      <c r="TZ795">
        <v>713600</v>
      </c>
      <c r="UA795">
        <v>310300</v>
      </c>
      <c r="UB795">
        <v>820600</v>
      </c>
      <c r="UC795">
        <v>2356400</v>
      </c>
      <c r="UD795">
        <v>2096800.0000000002</v>
      </c>
      <c r="UE795">
        <v>1429700</v>
      </c>
      <c r="UF795">
        <v>642000</v>
      </c>
      <c r="UG795">
        <v>25100</v>
      </c>
      <c r="UH795">
        <v>16661000</v>
      </c>
      <c r="UI795">
        <v>6868900</v>
      </c>
      <c r="UJ795">
        <v>1169200</v>
      </c>
      <c r="UK795">
        <v>810000</v>
      </c>
      <c r="UL795">
        <v>1275400</v>
      </c>
      <c r="UM795">
        <v>124200</v>
      </c>
      <c r="UN795">
        <v>1172300</v>
      </c>
      <c r="UO795">
        <v>809000</v>
      </c>
      <c r="UP795">
        <v>559700</v>
      </c>
      <c r="UQ795">
        <v>435900</v>
      </c>
      <c r="UR795">
        <v>512900</v>
      </c>
      <c r="US795">
        <v>1765300</v>
      </c>
      <c r="UT795">
        <v>8026900</v>
      </c>
      <c r="UU795">
        <v>7694100</v>
      </c>
      <c r="UV795">
        <v>326100</v>
      </c>
      <c r="UW795">
        <v>116200</v>
      </c>
      <c r="UX795">
        <v>3527300</v>
      </c>
      <c r="UY795">
        <v>2477100</v>
      </c>
      <c r="UZ795">
        <v>764600</v>
      </c>
      <c r="VA795">
        <v>226000</v>
      </c>
      <c r="VB795">
        <v>729600</v>
      </c>
      <c r="VC795">
        <v>1705500</v>
      </c>
      <c r="VD795">
        <v>298700</v>
      </c>
      <c r="VE795">
        <v>332800</v>
      </c>
      <c r="VF795">
        <v>17361000</v>
      </c>
      <c r="VG795">
        <v>2788400</v>
      </c>
      <c r="VH795">
        <v>14572800</v>
      </c>
      <c r="VI795">
        <v>12131200</v>
      </c>
      <c r="VJ795">
        <v>5034700</v>
      </c>
      <c r="VK795">
        <v>2018100</v>
      </c>
      <c r="VL795">
        <v>764800</v>
      </c>
      <c r="VM795">
        <v>536700</v>
      </c>
      <c r="VN795">
        <v>529900</v>
      </c>
      <c r="VO795">
        <v>192800</v>
      </c>
      <c r="VP795">
        <v>789900</v>
      </c>
      <c r="VQ795">
        <v>202500</v>
      </c>
      <c r="VR795">
        <v>4263700</v>
      </c>
      <c r="VS795">
        <v>2832800</v>
      </c>
      <c r="VT795">
        <v>1580400</v>
      </c>
      <c r="VU795">
        <v>491600</v>
      </c>
      <c r="VV795">
        <v>595200</v>
      </c>
      <c r="VW795">
        <v>165600</v>
      </c>
      <c r="VX795">
        <v>1166200</v>
      </c>
      <c r="VY795">
        <v>131400</v>
      </c>
      <c r="VZ795">
        <v>376800</v>
      </c>
      <c r="WA795">
        <v>767200</v>
      </c>
      <c r="WB795">
        <v>12582000</v>
      </c>
      <c r="WC795">
        <v>1862400</v>
      </c>
      <c r="WD795">
        <v>369100</v>
      </c>
      <c r="WE795">
        <v>119300</v>
      </c>
      <c r="WF795">
        <v>1374000</v>
      </c>
      <c r="WG795">
        <v>10719100</v>
      </c>
      <c r="WH795">
        <v>1789300</v>
      </c>
      <c r="WI795">
        <v>8929800</v>
      </c>
      <c r="WJ795">
        <v>5397000</v>
      </c>
      <c r="WK795">
        <v>1232000</v>
      </c>
      <c r="WL795">
        <v>1268300</v>
      </c>
      <c r="WM795">
        <v>2897100</v>
      </c>
      <c r="WN795">
        <v>21656000</v>
      </c>
      <c r="WO795">
        <v>2724000</v>
      </c>
      <c r="WP795">
        <v>1947400</v>
      </c>
      <c r="WQ795">
        <v>776900</v>
      </c>
      <c r="WR795">
        <v>4993000</v>
      </c>
      <c r="WS795">
        <v>2238100</v>
      </c>
      <c r="WT795">
        <v>2754400</v>
      </c>
      <c r="WU795">
        <v>13939000</v>
      </c>
      <c r="WV795">
        <v>7782800</v>
      </c>
      <c r="WW795">
        <v>6156500</v>
      </c>
    </row>
    <row r="796" spans="1:621" x14ac:dyDescent="0.45">
      <c r="A796" s="1"/>
      <c r="C796" s="1">
        <v>38292</v>
      </c>
      <c r="D796">
        <v>952000</v>
      </c>
      <c r="E796">
        <v>4059000</v>
      </c>
      <c r="F796">
        <v>3107000</v>
      </c>
      <c r="G796">
        <v>2265000</v>
      </c>
      <c r="H796">
        <v>832000</v>
      </c>
      <c r="I796">
        <v>881000</v>
      </c>
      <c r="J796">
        <v>2306000</v>
      </c>
      <c r="K796">
        <v>700000</v>
      </c>
      <c r="L796">
        <v>51.1</v>
      </c>
      <c r="M796">
        <v>12</v>
      </c>
      <c r="N796">
        <v>39.1</v>
      </c>
      <c r="O796">
        <v>11.1</v>
      </c>
      <c r="P796">
        <v>29</v>
      </c>
      <c r="Q796">
        <v>8.8000000000000007</v>
      </c>
      <c r="R796">
        <v>2.7</v>
      </c>
      <c r="S796">
        <v>0.6</v>
      </c>
      <c r="T796">
        <v>1.6</v>
      </c>
      <c r="U796">
        <v>0.5</v>
      </c>
      <c r="V796">
        <v>2638000</v>
      </c>
      <c r="W796">
        <v>2339000</v>
      </c>
      <c r="X796">
        <v>2960000</v>
      </c>
      <c r="Y796">
        <v>1258000</v>
      </c>
      <c r="Z796">
        <v>1702000</v>
      </c>
      <c r="AA796">
        <v>19.7</v>
      </c>
      <c r="AB796">
        <v>9.6999999999999993</v>
      </c>
      <c r="AC796">
        <v>33.200000000000003</v>
      </c>
      <c r="AD796">
        <v>29.5</v>
      </c>
      <c r="AE796">
        <v>37.299999999999997</v>
      </c>
      <c r="AF796">
        <v>15.8</v>
      </c>
      <c r="AG796">
        <v>21.4</v>
      </c>
      <c r="AH796">
        <v>111458000</v>
      </c>
      <c r="AI796">
        <v>133631000</v>
      </c>
      <c r="AJ796">
        <v>22139000</v>
      </c>
      <c r="AK796">
        <v>603000</v>
      </c>
      <c r="AL796">
        <v>68700</v>
      </c>
      <c r="AM796">
        <v>534300</v>
      </c>
      <c r="AN796">
        <v>124200</v>
      </c>
      <c r="AO796">
        <v>208400</v>
      </c>
      <c r="AP796">
        <v>71400</v>
      </c>
      <c r="AQ796">
        <v>27800</v>
      </c>
      <c r="AR796">
        <v>109200</v>
      </c>
      <c r="AS796">
        <v>201700</v>
      </c>
      <c r="AT796">
        <v>7205000</v>
      </c>
      <c r="AU796">
        <v>1682000</v>
      </c>
      <c r="AV796">
        <v>931200</v>
      </c>
      <c r="AW796">
        <v>750800</v>
      </c>
      <c r="AX796">
        <v>945300</v>
      </c>
      <c r="AY796">
        <v>4577900</v>
      </c>
      <c r="AZ796">
        <v>2209400</v>
      </c>
      <c r="BA796">
        <v>2368500</v>
      </c>
      <c r="BB796">
        <v>14331000</v>
      </c>
      <c r="BC796">
        <v>8970000</v>
      </c>
      <c r="BD796">
        <v>558700</v>
      </c>
      <c r="BE796">
        <v>513900</v>
      </c>
      <c r="BF796">
        <v>466700</v>
      </c>
      <c r="BG796">
        <v>1511200</v>
      </c>
      <c r="BH796">
        <v>1152300</v>
      </c>
      <c r="BI796">
        <v>1318600</v>
      </c>
      <c r="BJ796">
        <v>204400</v>
      </c>
      <c r="BK796">
        <v>142200</v>
      </c>
      <c r="BL796">
        <v>454600</v>
      </c>
      <c r="BM796">
        <v>439700</v>
      </c>
      <c r="BN796">
        <v>77700</v>
      </c>
      <c r="BO796">
        <v>443100</v>
      </c>
      <c r="BP796">
        <v>1779600</v>
      </c>
      <c r="BQ796">
        <v>1116100</v>
      </c>
      <c r="BR796">
        <v>573300</v>
      </c>
      <c r="BS796">
        <v>652400</v>
      </c>
      <c r="BT796">
        <v>5361000</v>
      </c>
      <c r="BU796">
        <v>1496800</v>
      </c>
      <c r="BV796">
        <v>231200</v>
      </c>
      <c r="BW796">
        <v>179700</v>
      </c>
      <c r="BX796">
        <v>267300</v>
      </c>
      <c r="BY796">
        <v>492400</v>
      </c>
      <c r="BZ796">
        <v>657100</v>
      </c>
      <c r="CA796">
        <v>111400</v>
      </c>
      <c r="CB796">
        <v>880900</v>
      </c>
      <c r="CC796">
        <v>806000</v>
      </c>
      <c r="CD796">
        <v>237900</v>
      </c>
      <c r="CE796">
        <v>89319000</v>
      </c>
      <c r="CF796">
        <v>26010000</v>
      </c>
      <c r="CG796">
        <v>5650000</v>
      </c>
      <c r="CH796">
        <v>3079100</v>
      </c>
      <c r="CI796">
        <v>2108400</v>
      </c>
      <c r="CJ796">
        <v>462500</v>
      </c>
      <c r="CK796">
        <v>15495500</v>
      </c>
      <c r="CL796">
        <v>1910900</v>
      </c>
      <c r="CM796">
        <v>1255000</v>
      </c>
      <c r="CN796">
        <v>160100</v>
      </c>
      <c r="CO796">
        <v>495800</v>
      </c>
      <c r="CP796">
        <v>1240700</v>
      </c>
      <c r="CQ796">
        <v>2912800</v>
      </c>
      <c r="CR796">
        <v>1211600</v>
      </c>
      <c r="CS796">
        <v>598800</v>
      </c>
      <c r="CT796">
        <v>612800</v>
      </c>
      <c r="CU796">
        <v>3137100</v>
      </c>
      <c r="CV796">
        <v>1739600</v>
      </c>
      <c r="CW796">
        <v>1397500</v>
      </c>
      <c r="CX796">
        <v>979800</v>
      </c>
      <c r="CY796">
        <v>967300</v>
      </c>
      <c r="CZ796">
        <v>1476100</v>
      </c>
      <c r="DA796">
        <v>1659200</v>
      </c>
      <c r="DB796">
        <v>4309300</v>
      </c>
      <c r="DC796">
        <v>513000</v>
      </c>
      <c r="DD796">
        <v>193500</v>
      </c>
      <c r="DE796">
        <v>54600</v>
      </c>
      <c r="DF796">
        <v>1369500</v>
      </c>
      <c r="DG796">
        <v>409600</v>
      </c>
      <c r="DH796">
        <v>37900</v>
      </c>
      <c r="DI796">
        <v>24600</v>
      </c>
      <c r="DJ796">
        <v>553500</v>
      </c>
      <c r="DK796">
        <v>566200</v>
      </c>
      <c r="DL796">
        <v>586900</v>
      </c>
      <c r="DM796">
        <v>554700</v>
      </c>
      <c r="DN796">
        <v>3094000</v>
      </c>
      <c r="DO796">
        <v>382900</v>
      </c>
      <c r="DP796">
        <v>924500</v>
      </c>
      <c r="DQ796">
        <v>359800</v>
      </c>
      <c r="DR796">
        <v>1090500</v>
      </c>
      <c r="DS796">
        <v>266600</v>
      </c>
      <c r="DT796">
        <v>69400</v>
      </c>
      <c r="DU796">
        <v>8105000</v>
      </c>
      <c r="DV796">
        <v>6012800</v>
      </c>
      <c r="DW796">
        <v>19000</v>
      </c>
      <c r="DX796">
        <v>2823200</v>
      </c>
      <c r="DY796">
        <v>1794400</v>
      </c>
      <c r="DZ796">
        <v>1359900</v>
      </c>
      <c r="EA796">
        <v>714500</v>
      </c>
      <c r="EB796">
        <v>314300</v>
      </c>
      <c r="EC796">
        <v>821000</v>
      </c>
      <c r="ED796">
        <v>2349600</v>
      </c>
      <c r="EE796">
        <v>2092199.9999999998</v>
      </c>
      <c r="EF796">
        <v>1432100</v>
      </c>
      <c r="EG796">
        <v>634600</v>
      </c>
      <c r="EH796">
        <v>25500</v>
      </c>
      <c r="EI796">
        <v>16767000</v>
      </c>
      <c r="EJ796">
        <v>6846700</v>
      </c>
      <c r="EK796">
        <v>1169100</v>
      </c>
      <c r="EL796">
        <v>739400</v>
      </c>
      <c r="EM796">
        <v>1282800</v>
      </c>
      <c r="EN796">
        <v>125300</v>
      </c>
      <c r="EO796">
        <v>1187200</v>
      </c>
      <c r="EP796">
        <v>813400</v>
      </c>
      <c r="EQ796">
        <v>560500</v>
      </c>
      <c r="ER796">
        <v>437600</v>
      </c>
      <c r="ES796">
        <v>531400</v>
      </c>
      <c r="ET796">
        <v>1779300</v>
      </c>
      <c r="EU796">
        <v>8141100</v>
      </c>
      <c r="EV796">
        <v>7808300</v>
      </c>
      <c r="EW796">
        <v>324500</v>
      </c>
      <c r="EX796">
        <v>116100</v>
      </c>
      <c r="EY796">
        <v>3624600</v>
      </c>
      <c r="EZ796">
        <v>2551100</v>
      </c>
      <c r="FA796">
        <v>772100</v>
      </c>
      <c r="FB796">
        <v>223000</v>
      </c>
      <c r="FC796">
        <v>738900</v>
      </c>
      <c r="FD796">
        <v>1716300</v>
      </c>
      <c r="FE796">
        <v>292800</v>
      </c>
      <c r="FF796">
        <v>332800</v>
      </c>
      <c r="FG796">
        <v>17613000</v>
      </c>
      <c r="FH796">
        <v>2979600</v>
      </c>
      <c r="FI796">
        <v>14633600</v>
      </c>
      <c r="FJ796">
        <v>12175000</v>
      </c>
      <c r="FK796">
        <v>5060000</v>
      </c>
      <c r="FL796">
        <v>2027000</v>
      </c>
      <c r="FM796">
        <v>768600</v>
      </c>
      <c r="FN796">
        <v>537700</v>
      </c>
      <c r="FO796">
        <v>532700</v>
      </c>
      <c r="FP796">
        <v>193400</v>
      </c>
      <c r="FQ796">
        <v>799600</v>
      </c>
      <c r="FR796">
        <v>201000</v>
      </c>
      <c r="FS796">
        <v>4274600</v>
      </c>
      <c r="FT796">
        <v>2840400</v>
      </c>
      <c r="FU796">
        <v>1584100</v>
      </c>
      <c r="FV796">
        <v>492500</v>
      </c>
      <c r="FW796">
        <v>597900</v>
      </c>
      <c r="FX796">
        <v>165900</v>
      </c>
      <c r="FY796">
        <v>2458600</v>
      </c>
      <c r="FZ796">
        <v>1170700</v>
      </c>
      <c r="GA796">
        <v>129500</v>
      </c>
      <c r="GB796">
        <v>376900</v>
      </c>
      <c r="GC796">
        <v>781500</v>
      </c>
      <c r="GD796">
        <v>12348000</v>
      </c>
      <c r="GE796">
        <v>1716800</v>
      </c>
      <c r="GF796">
        <v>357700</v>
      </c>
      <c r="GG796">
        <v>116700</v>
      </c>
      <c r="GH796">
        <v>1242400</v>
      </c>
      <c r="GI796">
        <v>10631200</v>
      </c>
      <c r="GJ796">
        <v>1742600</v>
      </c>
      <c r="GK796">
        <v>8888600</v>
      </c>
      <c r="GL796">
        <v>5382000</v>
      </c>
      <c r="GM796">
        <v>1227100</v>
      </c>
      <c r="GN796">
        <v>1268800</v>
      </c>
      <c r="GO796">
        <v>2886500</v>
      </c>
      <c r="GP796">
        <v>22173000</v>
      </c>
      <c r="GQ796">
        <v>2725000</v>
      </c>
      <c r="GR796">
        <v>1945100</v>
      </c>
      <c r="GS796">
        <v>779500</v>
      </c>
      <c r="GT796">
        <v>5160000</v>
      </c>
      <c r="GU796">
        <v>2413600</v>
      </c>
      <c r="GV796">
        <v>2746200</v>
      </c>
      <c r="GW796">
        <v>14288000</v>
      </c>
      <c r="GX796">
        <v>8158400</v>
      </c>
      <c r="GY796">
        <v>6129700</v>
      </c>
      <c r="IO796">
        <v>148162000</v>
      </c>
      <c r="IP796">
        <v>66</v>
      </c>
      <c r="IQ796">
        <v>140231000</v>
      </c>
      <c r="IR796">
        <v>62.5</v>
      </c>
      <c r="IS796">
        <v>7932000</v>
      </c>
      <c r="IT796">
        <v>5.4</v>
      </c>
      <c r="IU796">
        <v>76259000</v>
      </c>
      <c r="IV796">
        <v>5113000</v>
      </c>
      <c r="IW796">
        <v>79582000</v>
      </c>
      <c r="IX796">
        <v>73.5</v>
      </c>
      <c r="IY796">
        <v>75185000</v>
      </c>
      <c r="IZ796">
        <v>69.400000000000006</v>
      </c>
      <c r="JA796">
        <v>4398000</v>
      </c>
      <c r="JB796">
        <v>5.5</v>
      </c>
      <c r="JC796">
        <v>28693000</v>
      </c>
      <c r="JD796">
        <v>75823000</v>
      </c>
      <c r="JE796">
        <v>75.8</v>
      </c>
      <c r="JF796">
        <v>72110000</v>
      </c>
      <c r="JG796">
        <v>72.099999999999994</v>
      </c>
      <c r="JH796">
        <v>3714000</v>
      </c>
      <c r="JI796">
        <v>4.9000000000000004</v>
      </c>
      <c r="JJ796">
        <v>24194000</v>
      </c>
      <c r="JK796">
        <v>7601000</v>
      </c>
      <c r="JL796">
        <v>5.4</v>
      </c>
      <c r="JM796">
        <v>133631000</v>
      </c>
      <c r="JN796">
        <v>111458000</v>
      </c>
      <c r="JO796">
        <v>22139000</v>
      </c>
      <c r="JP796">
        <v>603000</v>
      </c>
      <c r="JQ796">
        <v>68700</v>
      </c>
      <c r="JR796">
        <v>534300</v>
      </c>
      <c r="JS796">
        <v>124200</v>
      </c>
      <c r="JT796">
        <v>208400</v>
      </c>
      <c r="JU796">
        <v>71400</v>
      </c>
      <c r="JV796">
        <v>27800</v>
      </c>
      <c r="JW796">
        <v>109200</v>
      </c>
      <c r="JX796">
        <v>201700</v>
      </c>
      <c r="JY796">
        <v>7205000</v>
      </c>
      <c r="JZ796">
        <v>1682000</v>
      </c>
      <c r="KA796">
        <v>931200</v>
      </c>
      <c r="KB796">
        <v>750800</v>
      </c>
      <c r="KC796">
        <v>945300</v>
      </c>
      <c r="KD796">
        <v>4577900</v>
      </c>
      <c r="KE796">
        <v>2209400</v>
      </c>
      <c r="KF796">
        <v>2368500</v>
      </c>
      <c r="KG796">
        <v>14331000</v>
      </c>
      <c r="KH796">
        <v>8970000</v>
      </c>
      <c r="KI796">
        <v>558700</v>
      </c>
      <c r="KJ796">
        <v>513900</v>
      </c>
      <c r="KK796">
        <v>466700</v>
      </c>
      <c r="KL796">
        <v>1511200</v>
      </c>
      <c r="KM796">
        <v>1152300</v>
      </c>
      <c r="KN796">
        <v>1318600</v>
      </c>
      <c r="KO796">
        <v>204400</v>
      </c>
      <c r="KP796">
        <v>142200</v>
      </c>
      <c r="KQ796">
        <v>454600</v>
      </c>
      <c r="KR796">
        <v>439700</v>
      </c>
      <c r="KS796">
        <v>77700</v>
      </c>
      <c r="KT796">
        <v>443100</v>
      </c>
      <c r="KU796">
        <v>1779600</v>
      </c>
      <c r="KV796">
        <v>1116100</v>
      </c>
      <c r="KW796">
        <v>573300</v>
      </c>
      <c r="KX796">
        <v>652400</v>
      </c>
      <c r="KY796">
        <v>5361000</v>
      </c>
      <c r="KZ796">
        <v>1496800</v>
      </c>
      <c r="LA796">
        <v>231200</v>
      </c>
      <c r="LB796">
        <v>179700</v>
      </c>
      <c r="LC796">
        <v>267300</v>
      </c>
      <c r="LD796">
        <v>492400</v>
      </c>
      <c r="LE796">
        <v>657100</v>
      </c>
      <c r="LF796">
        <v>111400</v>
      </c>
      <c r="LG796">
        <v>880900</v>
      </c>
      <c r="LH796">
        <v>806000</v>
      </c>
      <c r="LI796">
        <v>237900</v>
      </c>
      <c r="LJ796">
        <v>89319000</v>
      </c>
      <c r="LK796">
        <v>26010000</v>
      </c>
      <c r="LL796">
        <v>5650000</v>
      </c>
      <c r="LM796">
        <v>3079100</v>
      </c>
      <c r="LN796">
        <v>2108400</v>
      </c>
      <c r="LO796">
        <v>462500</v>
      </c>
      <c r="LP796">
        <v>15495500</v>
      </c>
      <c r="LQ796">
        <v>1910900</v>
      </c>
      <c r="LR796">
        <v>1255000</v>
      </c>
      <c r="LS796">
        <v>160100</v>
      </c>
      <c r="LT796">
        <v>495800</v>
      </c>
      <c r="LU796">
        <v>1240700</v>
      </c>
      <c r="LV796">
        <v>2912800</v>
      </c>
      <c r="LW796">
        <v>1211600</v>
      </c>
      <c r="LX796">
        <v>598800</v>
      </c>
      <c r="LY796">
        <v>612800</v>
      </c>
      <c r="LZ796">
        <v>3137100</v>
      </c>
      <c r="MA796">
        <v>1739600</v>
      </c>
      <c r="MB796">
        <v>1397500</v>
      </c>
      <c r="MC796">
        <v>979800</v>
      </c>
      <c r="MD796">
        <v>967300</v>
      </c>
      <c r="ME796">
        <v>1476100</v>
      </c>
      <c r="MF796">
        <v>1659200</v>
      </c>
      <c r="MG796">
        <v>4309300</v>
      </c>
      <c r="MH796">
        <v>513000</v>
      </c>
      <c r="MI796">
        <v>193500</v>
      </c>
      <c r="MJ796">
        <v>54600</v>
      </c>
      <c r="MK796">
        <v>1369500</v>
      </c>
      <c r="ML796">
        <v>409600</v>
      </c>
      <c r="MM796">
        <v>37900</v>
      </c>
      <c r="MN796">
        <v>24600</v>
      </c>
      <c r="MO796">
        <v>553500</v>
      </c>
      <c r="MP796">
        <v>566200</v>
      </c>
      <c r="MQ796">
        <v>586900</v>
      </c>
      <c r="MR796">
        <v>554700</v>
      </c>
      <c r="MS796">
        <v>3094000</v>
      </c>
      <c r="MT796">
        <v>382900</v>
      </c>
      <c r="MU796">
        <v>924500</v>
      </c>
      <c r="MV796">
        <v>359800</v>
      </c>
      <c r="MW796">
        <v>1090500</v>
      </c>
      <c r="MX796">
        <v>266600</v>
      </c>
      <c r="MY796">
        <v>69400</v>
      </c>
      <c r="MZ796">
        <v>8105000</v>
      </c>
      <c r="NA796">
        <v>6012800</v>
      </c>
      <c r="NB796">
        <v>19000</v>
      </c>
      <c r="NC796">
        <v>2823200</v>
      </c>
      <c r="ND796">
        <v>1794400</v>
      </c>
      <c r="NE796">
        <v>1359900</v>
      </c>
      <c r="NF796">
        <v>714500</v>
      </c>
      <c r="NG796">
        <v>314300</v>
      </c>
      <c r="NH796">
        <v>821000</v>
      </c>
      <c r="NI796">
        <v>2349600</v>
      </c>
      <c r="NJ796">
        <v>2092199.9999999998</v>
      </c>
      <c r="NK796">
        <v>1432100</v>
      </c>
      <c r="NL796">
        <v>634600</v>
      </c>
      <c r="NM796">
        <v>25500</v>
      </c>
      <c r="NN796">
        <v>16767000</v>
      </c>
      <c r="NO796">
        <v>6846700</v>
      </c>
      <c r="NP796">
        <v>1169100</v>
      </c>
      <c r="NQ796">
        <v>739400</v>
      </c>
      <c r="NR796">
        <v>1282800</v>
      </c>
      <c r="NS796">
        <v>125300</v>
      </c>
      <c r="NT796">
        <v>1187200</v>
      </c>
      <c r="NU796">
        <v>813400</v>
      </c>
      <c r="NV796">
        <v>560500</v>
      </c>
      <c r="NW796">
        <v>437600</v>
      </c>
      <c r="NX796">
        <v>531400</v>
      </c>
      <c r="NY796">
        <v>1779300</v>
      </c>
      <c r="NZ796">
        <v>8141100</v>
      </c>
      <c r="OA796">
        <v>7808300</v>
      </c>
      <c r="OB796">
        <v>324500</v>
      </c>
      <c r="OC796">
        <v>116100</v>
      </c>
      <c r="OD796">
        <v>3624600</v>
      </c>
      <c r="OE796">
        <v>2551100</v>
      </c>
      <c r="OF796">
        <v>772100</v>
      </c>
      <c r="OG796">
        <v>223000</v>
      </c>
      <c r="OH796">
        <v>738900</v>
      </c>
      <c r="OI796">
        <v>1716300</v>
      </c>
      <c r="OJ796">
        <v>292800</v>
      </c>
      <c r="OK796">
        <v>332800</v>
      </c>
      <c r="OL796">
        <v>17613000</v>
      </c>
      <c r="OM796">
        <v>2979600</v>
      </c>
      <c r="ON796">
        <v>14633600</v>
      </c>
      <c r="OO796">
        <v>12175000</v>
      </c>
      <c r="OP796">
        <v>5060000</v>
      </c>
      <c r="OQ796">
        <v>2027000</v>
      </c>
      <c r="OR796">
        <v>768600</v>
      </c>
      <c r="OS796">
        <v>537700</v>
      </c>
      <c r="OT796">
        <v>532700</v>
      </c>
      <c r="OU796">
        <v>193400</v>
      </c>
      <c r="OV796">
        <v>799600</v>
      </c>
      <c r="OW796">
        <v>201000</v>
      </c>
      <c r="OX796">
        <v>4274600</v>
      </c>
      <c r="OY796">
        <v>2840400</v>
      </c>
      <c r="OZ796">
        <v>1584100</v>
      </c>
      <c r="PA796">
        <v>492500</v>
      </c>
      <c r="PB796">
        <v>597900</v>
      </c>
      <c r="PC796">
        <v>165900</v>
      </c>
      <c r="PD796">
        <v>2458600</v>
      </c>
      <c r="PE796">
        <v>1170700</v>
      </c>
      <c r="PF796">
        <v>129500</v>
      </c>
      <c r="PG796">
        <v>376900</v>
      </c>
      <c r="PH796">
        <v>781500</v>
      </c>
      <c r="PI796">
        <v>12348000</v>
      </c>
      <c r="PJ796">
        <v>1716800</v>
      </c>
      <c r="PK796">
        <v>357700</v>
      </c>
      <c r="PL796">
        <v>116700</v>
      </c>
      <c r="PM796">
        <v>1242400</v>
      </c>
      <c r="PN796">
        <v>10631200</v>
      </c>
      <c r="PO796">
        <v>1742600</v>
      </c>
      <c r="PP796">
        <v>8888600</v>
      </c>
      <c r="PQ796">
        <v>5382000</v>
      </c>
      <c r="PR796">
        <v>1227100</v>
      </c>
      <c r="PS796">
        <v>1268800</v>
      </c>
      <c r="PT796">
        <v>2886500</v>
      </c>
      <c r="PU796">
        <v>22173000</v>
      </c>
      <c r="PV796">
        <v>2725000</v>
      </c>
      <c r="PW796">
        <v>1945100</v>
      </c>
      <c r="PX796">
        <v>779500</v>
      </c>
      <c r="PY796">
        <v>5160000</v>
      </c>
      <c r="PZ796">
        <v>2413600</v>
      </c>
      <c r="QA796">
        <v>2746200</v>
      </c>
      <c r="QB796">
        <v>14288000</v>
      </c>
      <c r="QC796">
        <v>8158400</v>
      </c>
      <c r="QD796">
        <v>6129700</v>
      </c>
      <c r="QE796">
        <v>9.4</v>
      </c>
      <c r="QF796">
        <v>2448500</v>
      </c>
      <c r="QG796">
        <v>132503000</v>
      </c>
      <c r="QH796">
        <v>110811000</v>
      </c>
      <c r="QI796">
        <v>21996000</v>
      </c>
      <c r="QJ796">
        <v>599000</v>
      </c>
      <c r="QK796">
        <v>66700</v>
      </c>
      <c r="QL796">
        <v>532100</v>
      </c>
      <c r="QM796">
        <v>124700</v>
      </c>
      <c r="QN796">
        <v>206300</v>
      </c>
      <c r="QO796">
        <v>71200</v>
      </c>
      <c r="QP796">
        <v>28100</v>
      </c>
      <c r="QQ796">
        <v>107000</v>
      </c>
      <c r="QR796">
        <v>201100</v>
      </c>
      <c r="QS796">
        <v>7091000</v>
      </c>
      <c r="QT796">
        <v>1664900</v>
      </c>
      <c r="QU796">
        <v>923500</v>
      </c>
      <c r="QV796">
        <v>741400</v>
      </c>
      <c r="QW796">
        <v>916700</v>
      </c>
      <c r="QX796">
        <v>4509300</v>
      </c>
      <c r="QY796">
        <v>2179600</v>
      </c>
      <c r="QZ796">
        <v>2329700</v>
      </c>
      <c r="RA796">
        <v>14306000</v>
      </c>
      <c r="RB796">
        <v>8958000</v>
      </c>
      <c r="RC796">
        <v>558300</v>
      </c>
      <c r="RD796">
        <v>509100</v>
      </c>
      <c r="RE796">
        <v>467300</v>
      </c>
      <c r="RF796">
        <v>1508300</v>
      </c>
      <c r="RG796">
        <v>1153100</v>
      </c>
      <c r="RH796">
        <v>1319000</v>
      </c>
      <c r="RI796">
        <v>204400</v>
      </c>
      <c r="RJ796">
        <v>142400</v>
      </c>
      <c r="RK796">
        <v>455100</v>
      </c>
      <c r="RL796">
        <v>440000</v>
      </c>
      <c r="RM796">
        <v>77100</v>
      </c>
      <c r="RN796">
        <v>443200</v>
      </c>
      <c r="RO796">
        <v>1775500</v>
      </c>
      <c r="RP796">
        <v>1112400</v>
      </c>
      <c r="RQ796">
        <v>574400</v>
      </c>
      <c r="RR796">
        <v>649600</v>
      </c>
      <c r="RS796">
        <v>5348000</v>
      </c>
      <c r="RT796">
        <v>1485000</v>
      </c>
      <c r="RU796">
        <v>231400</v>
      </c>
      <c r="RV796">
        <v>180300</v>
      </c>
      <c r="RW796">
        <v>267500</v>
      </c>
      <c r="RX796">
        <v>491300</v>
      </c>
      <c r="RY796">
        <v>654900</v>
      </c>
      <c r="RZ796">
        <v>111700</v>
      </c>
      <c r="SA796">
        <v>882700</v>
      </c>
      <c r="SB796">
        <v>805100</v>
      </c>
      <c r="SC796">
        <v>238000</v>
      </c>
      <c r="SD796">
        <v>88815000</v>
      </c>
      <c r="SE796">
        <v>25575000</v>
      </c>
      <c r="SF796">
        <v>5637200</v>
      </c>
      <c r="SG796">
        <v>3076600</v>
      </c>
      <c r="SH796">
        <v>2098700</v>
      </c>
      <c r="SI796">
        <v>461900</v>
      </c>
      <c r="SJ796">
        <v>15111800</v>
      </c>
      <c r="SK796">
        <v>1909900</v>
      </c>
      <c r="SL796">
        <v>1254400</v>
      </c>
      <c r="SM796">
        <v>162700</v>
      </c>
      <c r="SN796">
        <v>492800</v>
      </c>
      <c r="SO796">
        <v>1255500</v>
      </c>
      <c r="SP796">
        <v>2884400</v>
      </c>
      <c r="SQ796">
        <v>1167500</v>
      </c>
      <c r="SR796">
        <v>581600</v>
      </c>
      <c r="SS796">
        <v>585900</v>
      </c>
      <c r="ST796">
        <v>2945400</v>
      </c>
      <c r="SU796">
        <v>1596500</v>
      </c>
      <c r="SV796">
        <v>1348900</v>
      </c>
      <c r="SW796">
        <v>967800</v>
      </c>
      <c r="SX796">
        <v>968100</v>
      </c>
      <c r="SY796">
        <v>1409500</v>
      </c>
      <c r="SZ796">
        <v>1603700</v>
      </c>
      <c r="TA796">
        <v>4270300</v>
      </c>
      <c r="TB796">
        <v>513700.00000000006</v>
      </c>
      <c r="TC796">
        <v>192800</v>
      </c>
      <c r="TD796">
        <v>55500</v>
      </c>
      <c r="TE796">
        <v>1359800</v>
      </c>
      <c r="TF796">
        <v>394300</v>
      </c>
      <c r="TG796">
        <v>38000</v>
      </c>
      <c r="TH796">
        <v>27700</v>
      </c>
      <c r="TI796">
        <v>553000</v>
      </c>
      <c r="TJ796">
        <v>560500</v>
      </c>
      <c r="TK796">
        <v>575000</v>
      </c>
      <c r="TL796">
        <v>555700</v>
      </c>
      <c r="TM796">
        <v>3088000</v>
      </c>
      <c r="TN796">
        <v>381800</v>
      </c>
      <c r="TO796">
        <v>921200</v>
      </c>
      <c r="TP796">
        <v>358700</v>
      </c>
      <c r="TQ796">
        <v>1090200</v>
      </c>
      <c r="TR796">
        <v>266000</v>
      </c>
      <c r="TS796">
        <v>69600</v>
      </c>
      <c r="TT796">
        <v>8116000</v>
      </c>
      <c r="TU796">
        <v>6014900</v>
      </c>
      <c r="TV796">
        <v>19100</v>
      </c>
      <c r="TW796">
        <v>2826400</v>
      </c>
      <c r="TX796">
        <v>1798800</v>
      </c>
      <c r="TY796">
        <v>1363900</v>
      </c>
      <c r="TZ796">
        <v>714100</v>
      </c>
      <c r="UA796">
        <v>313500</v>
      </c>
      <c r="UB796">
        <v>820300</v>
      </c>
      <c r="UC796">
        <v>2349100</v>
      </c>
      <c r="UD796">
        <v>2101100</v>
      </c>
      <c r="UE796">
        <v>1435400</v>
      </c>
      <c r="UF796">
        <v>640100</v>
      </c>
      <c r="UG796">
        <v>25600</v>
      </c>
      <c r="UH796">
        <v>16643000</v>
      </c>
      <c r="UI796">
        <v>6867300</v>
      </c>
      <c r="UJ796">
        <v>1168000</v>
      </c>
      <c r="UK796">
        <v>790900</v>
      </c>
      <c r="UL796">
        <v>1277900</v>
      </c>
      <c r="UM796">
        <v>124100</v>
      </c>
      <c r="UN796">
        <v>1181400</v>
      </c>
      <c r="UO796">
        <v>808600</v>
      </c>
      <c r="UP796">
        <v>561200</v>
      </c>
      <c r="UQ796">
        <v>434900</v>
      </c>
      <c r="UR796">
        <v>520299.99999999994</v>
      </c>
      <c r="US796">
        <v>1774700</v>
      </c>
      <c r="UT796">
        <v>8001400</v>
      </c>
      <c r="UU796">
        <v>7667400</v>
      </c>
      <c r="UV796">
        <v>326600</v>
      </c>
      <c r="UW796">
        <v>116500</v>
      </c>
      <c r="UX796">
        <v>3500800</v>
      </c>
      <c r="UY796">
        <v>2459400</v>
      </c>
      <c r="UZ796">
        <v>764800</v>
      </c>
      <c r="VA796">
        <v>225300</v>
      </c>
      <c r="VB796">
        <v>729900</v>
      </c>
      <c r="VC796">
        <v>1706400</v>
      </c>
      <c r="VD796">
        <v>297100</v>
      </c>
      <c r="VE796">
        <v>334000</v>
      </c>
      <c r="VF796">
        <v>17387000</v>
      </c>
      <c r="VG796">
        <v>2788300</v>
      </c>
      <c r="VH796">
        <v>14598700</v>
      </c>
      <c r="VI796">
        <v>12150200</v>
      </c>
      <c r="VJ796">
        <v>5046000</v>
      </c>
      <c r="VK796">
        <v>2021500</v>
      </c>
      <c r="VL796">
        <v>766900</v>
      </c>
      <c r="VM796">
        <v>536700</v>
      </c>
      <c r="VN796">
        <v>531400</v>
      </c>
      <c r="VO796">
        <v>193100</v>
      </c>
      <c r="VP796">
        <v>795200</v>
      </c>
      <c r="VQ796">
        <v>201300</v>
      </c>
      <c r="VR796">
        <v>4269100</v>
      </c>
      <c r="VS796">
        <v>2835100</v>
      </c>
      <c r="VT796">
        <v>1579500</v>
      </c>
      <c r="VU796">
        <v>492500</v>
      </c>
      <c r="VV796">
        <v>597300</v>
      </c>
      <c r="VW796">
        <v>165800</v>
      </c>
      <c r="VX796">
        <v>1171500</v>
      </c>
      <c r="VY796">
        <v>129699.99999999999</v>
      </c>
      <c r="VZ796">
        <v>377300</v>
      </c>
      <c r="WA796">
        <v>770100</v>
      </c>
      <c r="WB796">
        <v>12606000</v>
      </c>
      <c r="WC796">
        <v>1857400</v>
      </c>
      <c r="WD796">
        <v>367700</v>
      </c>
      <c r="WE796">
        <v>119200</v>
      </c>
      <c r="WF796">
        <v>1370500</v>
      </c>
      <c r="WG796">
        <v>10748400</v>
      </c>
      <c r="WH796">
        <v>1800600</v>
      </c>
      <c r="WI796">
        <v>8947800</v>
      </c>
      <c r="WJ796">
        <v>5400000</v>
      </c>
      <c r="WK796">
        <v>1231700</v>
      </c>
      <c r="WL796">
        <v>1273300</v>
      </c>
      <c r="WM796">
        <v>2894700</v>
      </c>
      <c r="WN796">
        <v>21692000</v>
      </c>
      <c r="WO796">
        <v>2727000</v>
      </c>
      <c r="WP796">
        <v>1951500</v>
      </c>
      <c r="WQ796">
        <v>775200</v>
      </c>
      <c r="WR796">
        <v>4998000</v>
      </c>
      <c r="WS796">
        <v>2239200</v>
      </c>
      <c r="WT796">
        <v>2758500</v>
      </c>
      <c r="WU796">
        <v>13967000</v>
      </c>
      <c r="WV796">
        <v>7797500</v>
      </c>
      <c r="WW796">
        <v>6169300</v>
      </c>
    </row>
    <row r="797" spans="1:621" x14ac:dyDescent="0.45">
      <c r="A797" s="1"/>
      <c r="C797" s="1">
        <v>38322</v>
      </c>
      <c r="D797">
        <v>958000</v>
      </c>
      <c r="E797">
        <v>4026000</v>
      </c>
      <c r="F797">
        <v>3068000</v>
      </c>
      <c r="G797">
        <v>2231000</v>
      </c>
      <c r="H797">
        <v>854000</v>
      </c>
      <c r="I797">
        <v>919000</v>
      </c>
      <c r="J797">
        <v>2314000</v>
      </c>
      <c r="K797">
        <v>702000</v>
      </c>
      <c r="L797">
        <v>50.6</v>
      </c>
      <c r="M797">
        <v>12</v>
      </c>
      <c r="N797">
        <v>38.5</v>
      </c>
      <c r="O797">
        <v>11.5</v>
      </c>
      <c r="P797">
        <v>29.1</v>
      </c>
      <c r="Q797">
        <v>8.8000000000000007</v>
      </c>
      <c r="R797">
        <v>2.7</v>
      </c>
      <c r="S797">
        <v>0.6</v>
      </c>
      <c r="T797">
        <v>1.6</v>
      </c>
      <c r="U797">
        <v>0.5</v>
      </c>
      <c r="V797">
        <v>2768000</v>
      </c>
      <c r="W797">
        <v>2268000</v>
      </c>
      <c r="X797">
        <v>2927000</v>
      </c>
      <c r="Y797">
        <v>1274000</v>
      </c>
      <c r="Z797">
        <v>1653000</v>
      </c>
      <c r="AA797">
        <v>19.399999999999999</v>
      </c>
      <c r="AB797">
        <v>9.5</v>
      </c>
      <c r="AC797">
        <v>34.799999999999997</v>
      </c>
      <c r="AD797">
        <v>28.5</v>
      </c>
      <c r="AE797">
        <v>36.799999999999997</v>
      </c>
      <c r="AF797">
        <v>16</v>
      </c>
      <c r="AG797">
        <v>20.8</v>
      </c>
      <c r="AH797">
        <v>111348000</v>
      </c>
      <c r="AI797">
        <v>133398000</v>
      </c>
      <c r="AJ797">
        <v>21918000</v>
      </c>
      <c r="AK797">
        <v>600000</v>
      </c>
      <c r="AL797">
        <v>67400</v>
      </c>
      <c r="AM797">
        <v>533000</v>
      </c>
      <c r="AN797">
        <v>124700</v>
      </c>
      <c r="AO797">
        <v>204300</v>
      </c>
      <c r="AP797">
        <v>71600</v>
      </c>
      <c r="AQ797">
        <v>28300</v>
      </c>
      <c r="AR797">
        <v>104400</v>
      </c>
      <c r="AS797">
        <v>204000</v>
      </c>
      <c r="AT797">
        <v>7012000</v>
      </c>
      <c r="AU797">
        <v>1664500</v>
      </c>
      <c r="AV797">
        <v>925000</v>
      </c>
      <c r="AW797">
        <v>739500</v>
      </c>
      <c r="AX797">
        <v>883300</v>
      </c>
      <c r="AY797">
        <v>4464300</v>
      </c>
      <c r="AZ797">
        <v>2168600</v>
      </c>
      <c r="BA797">
        <v>2295700</v>
      </c>
      <c r="BB797">
        <v>14306000</v>
      </c>
      <c r="BC797">
        <v>8973000</v>
      </c>
      <c r="BD797">
        <v>555800</v>
      </c>
      <c r="BE797">
        <v>505300</v>
      </c>
      <c r="BF797">
        <v>469800</v>
      </c>
      <c r="BG797">
        <v>1512900</v>
      </c>
      <c r="BH797">
        <v>1155700</v>
      </c>
      <c r="BI797">
        <v>1317900</v>
      </c>
      <c r="BJ797">
        <v>204900</v>
      </c>
      <c r="BK797">
        <v>142000</v>
      </c>
      <c r="BL797">
        <v>451600</v>
      </c>
      <c r="BM797">
        <v>441600</v>
      </c>
      <c r="BN797">
        <v>77800</v>
      </c>
      <c r="BO797">
        <v>442700</v>
      </c>
      <c r="BP797">
        <v>1786500</v>
      </c>
      <c r="BQ797">
        <v>1120200</v>
      </c>
      <c r="BR797">
        <v>573600</v>
      </c>
      <c r="BS797">
        <v>652800</v>
      </c>
      <c r="BT797">
        <v>5333000</v>
      </c>
      <c r="BU797">
        <v>1488700</v>
      </c>
      <c r="BV797">
        <v>228500</v>
      </c>
      <c r="BW797">
        <v>178400</v>
      </c>
      <c r="BX797">
        <v>263600</v>
      </c>
      <c r="BY797">
        <v>490800</v>
      </c>
      <c r="BZ797">
        <v>657900</v>
      </c>
      <c r="CA797">
        <v>109100</v>
      </c>
      <c r="CB797">
        <v>880100</v>
      </c>
      <c r="CC797">
        <v>802000</v>
      </c>
      <c r="CD797">
        <v>233400</v>
      </c>
      <c r="CE797">
        <v>89430000</v>
      </c>
      <c r="CF797">
        <v>26209000</v>
      </c>
      <c r="CG797">
        <v>5657600</v>
      </c>
      <c r="CH797">
        <v>3089200</v>
      </c>
      <c r="CI797">
        <v>2104400</v>
      </c>
      <c r="CJ797">
        <v>464000</v>
      </c>
      <c r="CK797">
        <v>15676200</v>
      </c>
      <c r="CL797">
        <v>1903600</v>
      </c>
      <c r="CM797">
        <v>1252600</v>
      </c>
      <c r="CN797">
        <v>157800</v>
      </c>
      <c r="CO797">
        <v>493200</v>
      </c>
      <c r="CP797">
        <v>1231300</v>
      </c>
      <c r="CQ797">
        <v>2915700</v>
      </c>
      <c r="CR797">
        <v>1229300</v>
      </c>
      <c r="CS797">
        <v>606700</v>
      </c>
      <c r="CT797">
        <v>622600</v>
      </c>
      <c r="CU797">
        <v>3214900</v>
      </c>
      <c r="CV797">
        <v>1788500</v>
      </c>
      <c r="CW797">
        <v>1426400</v>
      </c>
      <c r="CX797">
        <v>987200</v>
      </c>
      <c r="CY797">
        <v>964500</v>
      </c>
      <c r="CZ797">
        <v>1533300</v>
      </c>
      <c r="DA797">
        <v>1696400</v>
      </c>
      <c r="DB797">
        <v>4322100</v>
      </c>
      <c r="DC797">
        <v>511800</v>
      </c>
      <c r="DD797">
        <v>193100</v>
      </c>
      <c r="DE797">
        <v>55400</v>
      </c>
      <c r="DF797">
        <v>1370000</v>
      </c>
      <c r="DG797">
        <v>413500</v>
      </c>
      <c r="DH797">
        <v>37500</v>
      </c>
      <c r="DI797">
        <v>23200</v>
      </c>
      <c r="DJ797">
        <v>560000</v>
      </c>
      <c r="DK797">
        <v>572600</v>
      </c>
      <c r="DL797">
        <v>585000</v>
      </c>
      <c r="DM797">
        <v>552800</v>
      </c>
      <c r="DN797">
        <v>3091000</v>
      </c>
      <c r="DO797">
        <v>380600</v>
      </c>
      <c r="DP797">
        <v>921900</v>
      </c>
      <c r="DQ797">
        <v>361900</v>
      </c>
      <c r="DR797">
        <v>1091600</v>
      </c>
      <c r="DS797">
        <v>265200</v>
      </c>
      <c r="DT797">
        <v>69500</v>
      </c>
      <c r="DU797">
        <v>8127000</v>
      </c>
      <c r="DV797">
        <v>6027600</v>
      </c>
      <c r="DW797">
        <v>18900</v>
      </c>
      <c r="DX797">
        <v>2834000</v>
      </c>
      <c r="DY797">
        <v>1798400</v>
      </c>
      <c r="DZ797">
        <v>1364100</v>
      </c>
      <c r="EA797">
        <v>718800</v>
      </c>
      <c r="EB797">
        <v>316800</v>
      </c>
      <c r="EC797">
        <v>826200</v>
      </c>
      <c r="ED797">
        <v>2348500</v>
      </c>
      <c r="EE797">
        <v>2099600</v>
      </c>
      <c r="EF797">
        <v>1432400</v>
      </c>
      <c r="EG797">
        <v>641500</v>
      </c>
      <c r="EH797">
        <v>25700</v>
      </c>
      <c r="EI797">
        <v>16690000</v>
      </c>
      <c r="EJ797">
        <v>6911000</v>
      </c>
      <c r="EK797">
        <v>1171600</v>
      </c>
      <c r="EL797">
        <v>796200</v>
      </c>
      <c r="EM797">
        <v>1280300</v>
      </c>
      <c r="EN797">
        <v>126600</v>
      </c>
      <c r="EO797">
        <v>1191700</v>
      </c>
      <c r="EP797">
        <v>822400</v>
      </c>
      <c r="EQ797">
        <v>562700</v>
      </c>
      <c r="ER797">
        <v>439200</v>
      </c>
      <c r="ES797">
        <v>520299.99999999994</v>
      </c>
      <c r="ET797">
        <v>1784500</v>
      </c>
      <c r="EU797">
        <v>7994900</v>
      </c>
      <c r="EV797">
        <v>7663300</v>
      </c>
      <c r="EW797">
        <v>326600</v>
      </c>
      <c r="EX797">
        <v>116500</v>
      </c>
      <c r="EY797">
        <v>3567200</v>
      </c>
      <c r="EZ797">
        <v>2493500</v>
      </c>
      <c r="FA797">
        <v>777700</v>
      </c>
      <c r="FB797">
        <v>221300</v>
      </c>
      <c r="FC797">
        <v>739800</v>
      </c>
      <c r="FD797">
        <v>1627200</v>
      </c>
      <c r="FE797">
        <v>287000</v>
      </c>
      <c r="FF797">
        <v>331600</v>
      </c>
      <c r="FG797">
        <v>17596000</v>
      </c>
      <c r="FH797">
        <v>2941300</v>
      </c>
      <c r="FI797">
        <v>14654700</v>
      </c>
      <c r="FJ797">
        <v>12188400</v>
      </c>
      <c r="FK797">
        <v>5072700</v>
      </c>
      <c r="FL797">
        <v>2034000</v>
      </c>
      <c r="FM797">
        <v>766800</v>
      </c>
      <c r="FN797">
        <v>536900</v>
      </c>
      <c r="FO797">
        <v>534200</v>
      </c>
      <c r="FP797">
        <v>194800</v>
      </c>
      <c r="FQ797">
        <v>804100</v>
      </c>
      <c r="FR797">
        <v>201900</v>
      </c>
      <c r="FS797">
        <v>4273900</v>
      </c>
      <c r="FT797">
        <v>2841800</v>
      </c>
      <c r="FU797">
        <v>1581100</v>
      </c>
      <c r="FV797">
        <v>493200</v>
      </c>
      <c r="FW797">
        <v>602000</v>
      </c>
      <c r="FX797">
        <v>165500</v>
      </c>
      <c r="FY797">
        <v>2466300</v>
      </c>
      <c r="FZ797">
        <v>1177500</v>
      </c>
      <c r="GA797">
        <v>129600</v>
      </c>
      <c r="GB797">
        <v>375600</v>
      </c>
      <c r="GC797">
        <v>783600</v>
      </c>
      <c r="GD797">
        <v>12336000</v>
      </c>
      <c r="GE797">
        <v>1701500</v>
      </c>
      <c r="GF797">
        <v>354700</v>
      </c>
      <c r="GG797">
        <v>113300</v>
      </c>
      <c r="GH797">
        <v>1233500</v>
      </c>
      <c r="GI797">
        <v>10634800</v>
      </c>
      <c r="GJ797">
        <v>1740700</v>
      </c>
      <c r="GK797">
        <v>8894100</v>
      </c>
      <c r="GL797">
        <v>5381000</v>
      </c>
      <c r="GM797">
        <v>1225300</v>
      </c>
      <c r="GN797">
        <v>1273000</v>
      </c>
      <c r="GO797">
        <v>2883100</v>
      </c>
      <c r="GP797">
        <v>22050000</v>
      </c>
      <c r="GQ797">
        <v>2728000</v>
      </c>
      <c r="GR797">
        <v>1939300</v>
      </c>
      <c r="GS797">
        <v>788800</v>
      </c>
      <c r="GT797">
        <v>5102000</v>
      </c>
      <c r="GU797">
        <v>2358000</v>
      </c>
      <c r="GV797">
        <v>2743900</v>
      </c>
      <c r="GW797">
        <v>14220000</v>
      </c>
      <c r="GX797">
        <v>8123600</v>
      </c>
      <c r="GY797">
        <v>6096000</v>
      </c>
      <c r="IO797">
        <v>148059000</v>
      </c>
      <c r="IP797">
        <v>65.900000000000006</v>
      </c>
      <c r="IQ797">
        <v>140125000</v>
      </c>
      <c r="IR797">
        <v>62.4</v>
      </c>
      <c r="IS797">
        <v>7934000</v>
      </c>
      <c r="IT797">
        <v>5.4</v>
      </c>
      <c r="IU797">
        <v>76581000</v>
      </c>
      <c r="IV797">
        <v>4949000</v>
      </c>
      <c r="IW797">
        <v>79364000</v>
      </c>
      <c r="IX797">
        <v>73.2</v>
      </c>
      <c r="IY797">
        <v>74961000</v>
      </c>
      <c r="IZ797">
        <v>69.2</v>
      </c>
      <c r="JA797">
        <v>4402000</v>
      </c>
      <c r="JB797">
        <v>5.5</v>
      </c>
      <c r="JC797">
        <v>29029000</v>
      </c>
      <c r="JD797">
        <v>75710000</v>
      </c>
      <c r="JE797">
        <v>75.599999999999994</v>
      </c>
      <c r="JF797">
        <v>72058000</v>
      </c>
      <c r="JG797">
        <v>72</v>
      </c>
      <c r="JH797">
        <v>3652000</v>
      </c>
      <c r="JI797">
        <v>4.8</v>
      </c>
      <c r="JJ797">
        <v>24416000</v>
      </c>
      <c r="JK797">
        <v>7644000</v>
      </c>
      <c r="JL797">
        <v>5.5</v>
      </c>
      <c r="JM797">
        <v>133398000</v>
      </c>
      <c r="JN797">
        <v>111348000</v>
      </c>
      <c r="JO797">
        <v>21918000</v>
      </c>
      <c r="JP797">
        <v>600000</v>
      </c>
      <c r="JQ797">
        <v>67400</v>
      </c>
      <c r="JR797">
        <v>533000</v>
      </c>
      <c r="JS797">
        <v>124700</v>
      </c>
      <c r="JT797">
        <v>204300</v>
      </c>
      <c r="JU797">
        <v>71600</v>
      </c>
      <c r="JV797">
        <v>28300</v>
      </c>
      <c r="JW797">
        <v>104400</v>
      </c>
      <c r="JX797">
        <v>204000</v>
      </c>
      <c r="JY797">
        <v>7012000</v>
      </c>
      <c r="JZ797">
        <v>1664500</v>
      </c>
      <c r="KA797">
        <v>925000</v>
      </c>
      <c r="KB797">
        <v>739500</v>
      </c>
      <c r="KC797">
        <v>883300</v>
      </c>
      <c r="KD797">
        <v>4464300</v>
      </c>
      <c r="KE797">
        <v>2168600</v>
      </c>
      <c r="KF797">
        <v>2295700</v>
      </c>
      <c r="KG797">
        <v>14306000</v>
      </c>
      <c r="KH797">
        <v>8973000</v>
      </c>
      <c r="KI797">
        <v>555800</v>
      </c>
      <c r="KJ797">
        <v>505300</v>
      </c>
      <c r="KK797">
        <v>469800</v>
      </c>
      <c r="KL797">
        <v>1512900</v>
      </c>
      <c r="KM797">
        <v>1155700</v>
      </c>
      <c r="KN797">
        <v>1317900</v>
      </c>
      <c r="KO797">
        <v>204900</v>
      </c>
      <c r="KP797">
        <v>142000</v>
      </c>
      <c r="KQ797">
        <v>451600</v>
      </c>
      <c r="KR797">
        <v>441600</v>
      </c>
      <c r="KS797">
        <v>77800</v>
      </c>
      <c r="KT797">
        <v>442700</v>
      </c>
      <c r="KU797">
        <v>1786500</v>
      </c>
      <c r="KV797">
        <v>1120200</v>
      </c>
      <c r="KW797">
        <v>573600</v>
      </c>
      <c r="KX797">
        <v>652800</v>
      </c>
      <c r="KY797">
        <v>5333000</v>
      </c>
      <c r="KZ797">
        <v>1488700</v>
      </c>
      <c r="LA797">
        <v>228500</v>
      </c>
      <c r="LB797">
        <v>178400</v>
      </c>
      <c r="LC797">
        <v>263600</v>
      </c>
      <c r="LD797">
        <v>490800</v>
      </c>
      <c r="LE797">
        <v>657900</v>
      </c>
      <c r="LF797">
        <v>109100</v>
      </c>
      <c r="LG797">
        <v>880100</v>
      </c>
      <c r="LH797">
        <v>802000</v>
      </c>
      <c r="LI797">
        <v>233400</v>
      </c>
      <c r="LJ797">
        <v>89430000</v>
      </c>
      <c r="LK797">
        <v>26209000</v>
      </c>
      <c r="LL797">
        <v>5657600</v>
      </c>
      <c r="LM797">
        <v>3089200</v>
      </c>
      <c r="LN797">
        <v>2104400</v>
      </c>
      <c r="LO797">
        <v>464000</v>
      </c>
      <c r="LP797">
        <v>15676200</v>
      </c>
      <c r="LQ797">
        <v>1903600</v>
      </c>
      <c r="LR797">
        <v>1252600</v>
      </c>
      <c r="LS797">
        <v>157800</v>
      </c>
      <c r="LT797">
        <v>493200</v>
      </c>
      <c r="LU797">
        <v>1231300</v>
      </c>
      <c r="LV797">
        <v>2915700</v>
      </c>
      <c r="LW797">
        <v>1229300</v>
      </c>
      <c r="LX797">
        <v>606700</v>
      </c>
      <c r="LY797">
        <v>622600</v>
      </c>
      <c r="LZ797">
        <v>3214900</v>
      </c>
      <c r="MA797">
        <v>1788500</v>
      </c>
      <c r="MB797">
        <v>1426400</v>
      </c>
      <c r="MC797">
        <v>987200</v>
      </c>
      <c r="MD797">
        <v>964500</v>
      </c>
      <c r="ME797">
        <v>1533300</v>
      </c>
      <c r="MF797">
        <v>1696400</v>
      </c>
      <c r="MG797">
        <v>4322100</v>
      </c>
      <c r="MH797">
        <v>511800</v>
      </c>
      <c r="MI797">
        <v>193100</v>
      </c>
      <c r="MJ797">
        <v>55400</v>
      </c>
      <c r="MK797">
        <v>1370000</v>
      </c>
      <c r="ML797">
        <v>413500</v>
      </c>
      <c r="MM797">
        <v>37500</v>
      </c>
      <c r="MN797">
        <v>23200</v>
      </c>
      <c r="MO797">
        <v>560000</v>
      </c>
      <c r="MP797">
        <v>572600</v>
      </c>
      <c r="MQ797">
        <v>585000</v>
      </c>
      <c r="MR797">
        <v>552800</v>
      </c>
      <c r="MS797">
        <v>3091000</v>
      </c>
      <c r="MT797">
        <v>380600</v>
      </c>
      <c r="MU797">
        <v>921900</v>
      </c>
      <c r="MV797">
        <v>361900</v>
      </c>
      <c r="MW797">
        <v>1091600</v>
      </c>
      <c r="MX797">
        <v>265200</v>
      </c>
      <c r="MY797">
        <v>69500</v>
      </c>
      <c r="MZ797">
        <v>8127000</v>
      </c>
      <c r="NA797">
        <v>6027600</v>
      </c>
      <c r="NB797">
        <v>18900</v>
      </c>
      <c r="NC797">
        <v>2834000</v>
      </c>
      <c r="ND797">
        <v>1798400</v>
      </c>
      <c r="NE797">
        <v>1364100</v>
      </c>
      <c r="NF797">
        <v>718800</v>
      </c>
      <c r="NG797">
        <v>316800</v>
      </c>
      <c r="NH797">
        <v>826200</v>
      </c>
      <c r="NI797">
        <v>2348500</v>
      </c>
      <c r="NJ797">
        <v>2099600</v>
      </c>
      <c r="NK797">
        <v>1432400</v>
      </c>
      <c r="NL797">
        <v>641500</v>
      </c>
      <c r="NM797">
        <v>25700</v>
      </c>
      <c r="NN797">
        <v>16690000</v>
      </c>
      <c r="NO797">
        <v>6911000</v>
      </c>
      <c r="NP797">
        <v>1171600</v>
      </c>
      <c r="NQ797">
        <v>796200</v>
      </c>
      <c r="NR797">
        <v>1280300</v>
      </c>
      <c r="NS797">
        <v>126600</v>
      </c>
      <c r="NT797">
        <v>1191700</v>
      </c>
      <c r="NU797">
        <v>822400</v>
      </c>
      <c r="NV797">
        <v>562700</v>
      </c>
      <c r="NW797">
        <v>439200</v>
      </c>
      <c r="NX797">
        <v>520299.99999999994</v>
      </c>
      <c r="NY797">
        <v>1784500</v>
      </c>
      <c r="NZ797">
        <v>7994900</v>
      </c>
      <c r="OA797">
        <v>7663300</v>
      </c>
      <c r="OB797">
        <v>326600</v>
      </c>
      <c r="OC797">
        <v>116500</v>
      </c>
      <c r="OD797">
        <v>3567200</v>
      </c>
      <c r="OE797">
        <v>2493500</v>
      </c>
      <c r="OF797">
        <v>777700</v>
      </c>
      <c r="OG797">
        <v>221300</v>
      </c>
      <c r="OH797">
        <v>739800</v>
      </c>
      <c r="OI797">
        <v>1627200</v>
      </c>
      <c r="OJ797">
        <v>287000</v>
      </c>
      <c r="OK797">
        <v>331600</v>
      </c>
      <c r="OL797">
        <v>17596000</v>
      </c>
      <c r="OM797">
        <v>2941300</v>
      </c>
      <c r="ON797">
        <v>14654700</v>
      </c>
      <c r="OO797">
        <v>12188400</v>
      </c>
      <c r="OP797">
        <v>5072700</v>
      </c>
      <c r="OQ797">
        <v>2034000</v>
      </c>
      <c r="OR797">
        <v>766800</v>
      </c>
      <c r="OS797">
        <v>536900</v>
      </c>
      <c r="OT797">
        <v>534200</v>
      </c>
      <c r="OU797">
        <v>194800</v>
      </c>
      <c r="OV797">
        <v>804100</v>
      </c>
      <c r="OW797">
        <v>201900</v>
      </c>
      <c r="OX797">
        <v>4273900</v>
      </c>
      <c r="OY797">
        <v>2841800</v>
      </c>
      <c r="OZ797">
        <v>1581100</v>
      </c>
      <c r="PA797">
        <v>493200</v>
      </c>
      <c r="PB797">
        <v>602000</v>
      </c>
      <c r="PC797">
        <v>165500</v>
      </c>
      <c r="PD797">
        <v>2466300</v>
      </c>
      <c r="PE797">
        <v>1177500</v>
      </c>
      <c r="PF797">
        <v>129600</v>
      </c>
      <c r="PG797">
        <v>375600</v>
      </c>
      <c r="PH797">
        <v>783600</v>
      </c>
      <c r="PI797">
        <v>12336000</v>
      </c>
      <c r="PJ797">
        <v>1701500</v>
      </c>
      <c r="PK797">
        <v>354700</v>
      </c>
      <c r="PL797">
        <v>113300</v>
      </c>
      <c r="PM797">
        <v>1233500</v>
      </c>
      <c r="PN797">
        <v>10634800</v>
      </c>
      <c r="PO797">
        <v>1740700</v>
      </c>
      <c r="PP797">
        <v>8894100</v>
      </c>
      <c r="PQ797">
        <v>5381000</v>
      </c>
      <c r="PR797">
        <v>1225300</v>
      </c>
      <c r="PS797">
        <v>1273000</v>
      </c>
      <c r="PT797">
        <v>2883100</v>
      </c>
      <c r="PU797">
        <v>22050000</v>
      </c>
      <c r="PV797">
        <v>2728000</v>
      </c>
      <c r="PW797">
        <v>1939300</v>
      </c>
      <c r="PX797">
        <v>788800</v>
      </c>
      <c r="PY797">
        <v>5102000</v>
      </c>
      <c r="PZ797">
        <v>2358000</v>
      </c>
      <c r="QA797">
        <v>2743900</v>
      </c>
      <c r="QB797">
        <v>14220000</v>
      </c>
      <c r="QC797">
        <v>8123600</v>
      </c>
      <c r="QD797">
        <v>6096000</v>
      </c>
      <c r="QE797">
        <v>9.3000000000000007</v>
      </c>
      <c r="QF797">
        <v>2460400</v>
      </c>
      <c r="QG797">
        <v>132630000</v>
      </c>
      <c r="QH797">
        <v>110937000</v>
      </c>
      <c r="QI797">
        <v>22004000</v>
      </c>
      <c r="QJ797">
        <v>602000</v>
      </c>
      <c r="QK797">
        <v>66900</v>
      </c>
      <c r="QL797">
        <v>535200</v>
      </c>
      <c r="QM797">
        <v>124700</v>
      </c>
      <c r="QN797">
        <v>207100</v>
      </c>
      <c r="QO797">
        <v>71100</v>
      </c>
      <c r="QP797">
        <v>28500</v>
      </c>
      <c r="QQ797">
        <v>107500</v>
      </c>
      <c r="QR797">
        <v>203400</v>
      </c>
      <c r="QS797">
        <v>7117000</v>
      </c>
      <c r="QT797">
        <v>1670300</v>
      </c>
      <c r="QU797">
        <v>927400</v>
      </c>
      <c r="QV797">
        <v>742900</v>
      </c>
      <c r="QW797">
        <v>918000</v>
      </c>
      <c r="QX797">
        <v>4528400</v>
      </c>
      <c r="QY797">
        <v>2200300</v>
      </c>
      <c r="QZ797">
        <v>2328100</v>
      </c>
      <c r="RA797">
        <v>14285000</v>
      </c>
      <c r="RB797">
        <v>8953000</v>
      </c>
      <c r="RC797">
        <v>558600</v>
      </c>
      <c r="RD797">
        <v>508300</v>
      </c>
      <c r="RE797">
        <v>468800</v>
      </c>
      <c r="RF797">
        <v>1509700</v>
      </c>
      <c r="RG797">
        <v>1150500</v>
      </c>
      <c r="RH797">
        <v>1314800</v>
      </c>
      <c r="RI797">
        <v>204700</v>
      </c>
      <c r="RJ797">
        <v>142000</v>
      </c>
      <c r="RK797">
        <v>450400</v>
      </c>
      <c r="RL797">
        <v>440700</v>
      </c>
      <c r="RM797">
        <v>77000</v>
      </c>
      <c r="RN797">
        <v>442700</v>
      </c>
      <c r="RO797">
        <v>1776200</v>
      </c>
      <c r="RP797">
        <v>1111200</v>
      </c>
      <c r="RQ797">
        <v>574100</v>
      </c>
      <c r="RR797">
        <v>649300</v>
      </c>
      <c r="RS797">
        <v>5332000</v>
      </c>
      <c r="RT797">
        <v>1482200</v>
      </c>
      <c r="RU797">
        <v>230100</v>
      </c>
      <c r="RV797">
        <v>179600</v>
      </c>
      <c r="RW797">
        <v>266000</v>
      </c>
      <c r="RX797">
        <v>490200</v>
      </c>
      <c r="RY797">
        <v>655100</v>
      </c>
      <c r="RZ797">
        <v>111400</v>
      </c>
      <c r="SA797">
        <v>880600</v>
      </c>
      <c r="SB797">
        <v>802900</v>
      </c>
      <c r="SC797">
        <v>234000</v>
      </c>
      <c r="SD797">
        <v>88933000</v>
      </c>
      <c r="SE797">
        <v>25598000</v>
      </c>
      <c r="SF797">
        <v>5651300</v>
      </c>
      <c r="SG797">
        <v>3084900</v>
      </c>
      <c r="SH797">
        <v>2103600</v>
      </c>
      <c r="SI797">
        <v>462800</v>
      </c>
      <c r="SJ797">
        <v>15104100</v>
      </c>
      <c r="SK797">
        <v>1913400</v>
      </c>
      <c r="SL797">
        <v>1256400</v>
      </c>
      <c r="SM797">
        <v>163800</v>
      </c>
      <c r="SN797">
        <v>493300</v>
      </c>
      <c r="SO797">
        <v>1259800</v>
      </c>
      <c r="SP797">
        <v>2878700</v>
      </c>
      <c r="SQ797">
        <v>1165800</v>
      </c>
      <c r="SR797">
        <v>582800</v>
      </c>
      <c r="SS797">
        <v>583000</v>
      </c>
      <c r="ST797">
        <v>2951700</v>
      </c>
      <c r="SU797">
        <v>1594400</v>
      </c>
      <c r="SV797">
        <v>1357300</v>
      </c>
      <c r="SW797">
        <v>970400</v>
      </c>
      <c r="SX797">
        <v>965400</v>
      </c>
      <c r="SY797">
        <v>1398500</v>
      </c>
      <c r="SZ797">
        <v>1600400</v>
      </c>
      <c r="TA797">
        <v>4288100</v>
      </c>
      <c r="TB797">
        <v>511900</v>
      </c>
      <c r="TC797">
        <v>192600</v>
      </c>
      <c r="TD797">
        <v>56300</v>
      </c>
      <c r="TE797">
        <v>1368800</v>
      </c>
      <c r="TF797">
        <v>397200</v>
      </c>
      <c r="TG797">
        <v>37600</v>
      </c>
      <c r="TH797">
        <v>27600</v>
      </c>
      <c r="TI797">
        <v>558500</v>
      </c>
      <c r="TJ797">
        <v>562300</v>
      </c>
      <c r="TK797">
        <v>575300</v>
      </c>
      <c r="TL797">
        <v>554700</v>
      </c>
      <c r="TM797">
        <v>3077000</v>
      </c>
      <c r="TN797">
        <v>375600</v>
      </c>
      <c r="TO797">
        <v>917500</v>
      </c>
      <c r="TP797">
        <v>359700</v>
      </c>
      <c r="TQ797">
        <v>1089200</v>
      </c>
      <c r="TR797">
        <v>265200</v>
      </c>
      <c r="TS797">
        <v>69700</v>
      </c>
      <c r="TT797">
        <v>8134000</v>
      </c>
      <c r="TU797">
        <v>6025900</v>
      </c>
      <c r="TV797">
        <v>18900</v>
      </c>
      <c r="TW797">
        <v>2835500</v>
      </c>
      <c r="TX797">
        <v>1799600</v>
      </c>
      <c r="TY797">
        <v>1364900</v>
      </c>
      <c r="TZ797">
        <v>719300</v>
      </c>
      <c r="UA797">
        <v>316600</v>
      </c>
      <c r="UB797">
        <v>826300</v>
      </c>
      <c r="UC797">
        <v>2345200</v>
      </c>
      <c r="UD797">
        <v>2107900</v>
      </c>
      <c r="UE797">
        <v>1438400</v>
      </c>
      <c r="UF797">
        <v>643800</v>
      </c>
      <c r="UG797">
        <v>25700</v>
      </c>
      <c r="UH797">
        <v>16659000</v>
      </c>
      <c r="UI797">
        <v>6897800</v>
      </c>
      <c r="UJ797">
        <v>1168500</v>
      </c>
      <c r="UK797">
        <v>802800</v>
      </c>
      <c r="UL797">
        <v>1284500</v>
      </c>
      <c r="UM797">
        <v>125400</v>
      </c>
      <c r="UN797">
        <v>1185600</v>
      </c>
      <c r="UO797">
        <v>814500</v>
      </c>
      <c r="UP797">
        <v>564500</v>
      </c>
      <c r="UQ797">
        <v>438300</v>
      </c>
      <c r="UR797">
        <v>513700.00000000006</v>
      </c>
      <c r="US797">
        <v>1777800</v>
      </c>
      <c r="UT797">
        <v>7983200</v>
      </c>
      <c r="UU797">
        <v>7650200</v>
      </c>
      <c r="UV797">
        <v>329700</v>
      </c>
      <c r="UW797">
        <v>116900</v>
      </c>
      <c r="UX797">
        <v>3486400</v>
      </c>
      <c r="UY797">
        <v>2430200</v>
      </c>
      <c r="UZ797">
        <v>766300</v>
      </c>
      <c r="VA797">
        <v>224400</v>
      </c>
      <c r="VB797">
        <v>731400</v>
      </c>
      <c r="VC797">
        <v>1703100</v>
      </c>
      <c r="VD797">
        <v>292000</v>
      </c>
      <c r="VE797">
        <v>333000</v>
      </c>
      <c r="VF797">
        <v>17435000</v>
      </c>
      <c r="VG797">
        <v>2803300</v>
      </c>
      <c r="VH797">
        <v>14631600</v>
      </c>
      <c r="VI797">
        <v>12171200</v>
      </c>
      <c r="VJ797">
        <v>5061800</v>
      </c>
      <c r="VK797">
        <v>2025300</v>
      </c>
      <c r="VL797">
        <v>767000</v>
      </c>
      <c r="VM797">
        <v>537200</v>
      </c>
      <c r="VN797">
        <v>533300</v>
      </c>
      <c r="VO797">
        <v>194300</v>
      </c>
      <c r="VP797">
        <v>802600</v>
      </c>
      <c r="VQ797">
        <v>202100</v>
      </c>
      <c r="VR797">
        <v>4272700</v>
      </c>
      <c r="VS797">
        <v>2836700</v>
      </c>
      <c r="VT797">
        <v>1577500</v>
      </c>
      <c r="VU797">
        <v>492500</v>
      </c>
      <c r="VV797">
        <v>600900</v>
      </c>
      <c r="VW797">
        <v>165700</v>
      </c>
      <c r="VX797">
        <v>1178500</v>
      </c>
      <c r="VY797">
        <v>129600</v>
      </c>
      <c r="VZ797">
        <v>377500</v>
      </c>
      <c r="WA797">
        <v>774700</v>
      </c>
      <c r="WB797">
        <v>12630000</v>
      </c>
      <c r="WC797">
        <v>1852800</v>
      </c>
      <c r="WD797">
        <v>367400</v>
      </c>
      <c r="WE797">
        <v>118500</v>
      </c>
      <c r="WF797">
        <v>1366900</v>
      </c>
      <c r="WG797">
        <v>10777100</v>
      </c>
      <c r="WH797">
        <v>1806900</v>
      </c>
      <c r="WI797">
        <v>8970200</v>
      </c>
      <c r="WJ797">
        <v>5400000</v>
      </c>
      <c r="WK797">
        <v>1233500</v>
      </c>
      <c r="WL797">
        <v>1276500</v>
      </c>
      <c r="WM797">
        <v>2889900</v>
      </c>
      <c r="WN797">
        <v>21693000</v>
      </c>
      <c r="WO797">
        <v>2728000</v>
      </c>
      <c r="WP797">
        <v>1951600</v>
      </c>
      <c r="WQ797">
        <v>776400</v>
      </c>
      <c r="WR797">
        <v>4995000</v>
      </c>
      <c r="WS797">
        <v>2234500</v>
      </c>
      <c r="WT797">
        <v>2760000</v>
      </c>
      <c r="WU797">
        <v>13970000</v>
      </c>
      <c r="WV797">
        <v>7803200</v>
      </c>
      <c r="WW797">
        <v>6167000</v>
      </c>
    </row>
    <row r="798" spans="1:621" x14ac:dyDescent="0.45">
      <c r="A798" s="1"/>
      <c r="C798" s="1">
        <v>38353</v>
      </c>
      <c r="D798">
        <v>966000</v>
      </c>
      <c r="E798">
        <v>4029000</v>
      </c>
      <c r="F798">
        <v>3062000</v>
      </c>
      <c r="G798">
        <v>2239000</v>
      </c>
      <c r="H798">
        <v>831000</v>
      </c>
      <c r="I798">
        <v>815000</v>
      </c>
      <c r="J798">
        <v>2327000</v>
      </c>
      <c r="K798">
        <v>621000</v>
      </c>
      <c r="L798">
        <v>51.7</v>
      </c>
      <c r="M798">
        <v>12.4</v>
      </c>
      <c r="N798">
        <v>39.299999999999997</v>
      </c>
      <c r="O798">
        <v>10.5</v>
      </c>
      <c r="P798">
        <v>29.9</v>
      </c>
      <c r="Q798">
        <v>8</v>
      </c>
      <c r="R798">
        <v>2.7</v>
      </c>
      <c r="S798">
        <v>0.6</v>
      </c>
      <c r="T798">
        <v>1.6</v>
      </c>
      <c r="U798">
        <v>0.4</v>
      </c>
      <c r="V798">
        <v>2635000</v>
      </c>
      <c r="W798">
        <v>2298000</v>
      </c>
      <c r="X798">
        <v>2851000</v>
      </c>
      <c r="Y798">
        <v>1203000</v>
      </c>
      <c r="Z798">
        <v>1648000</v>
      </c>
      <c r="AA798">
        <v>19.5</v>
      </c>
      <c r="AB798">
        <v>9.4</v>
      </c>
      <c r="AC798">
        <v>33.799999999999997</v>
      </c>
      <c r="AD798">
        <v>29.5</v>
      </c>
      <c r="AE798">
        <v>36.6</v>
      </c>
      <c r="AF798">
        <v>15.5</v>
      </c>
      <c r="AG798">
        <v>21.2</v>
      </c>
      <c r="AH798">
        <v>109067000</v>
      </c>
      <c r="AI798">
        <v>130694000</v>
      </c>
      <c r="AJ798">
        <v>21414000</v>
      </c>
      <c r="AK798">
        <v>591000</v>
      </c>
      <c r="AL798">
        <v>65300</v>
      </c>
      <c r="AM798">
        <v>525400</v>
      </c>
      <c r="AN798">
        <v>123000</v>
      </c>
      <c r="AO798">
        <v>199100</v>
      </c>
      <c r="AP798">
        <v>72100</v>
      </c>
      <c r="AQ798">
        <v>28800</v>
      </c>
      <c r="AR798">
        <v>98200</v>
      </c>
      <c r="AS798">
        <v>203300</v>
      </c>
      <c r="AT798">
        <v>6682000</v>
      </c>
      <c r="AU798">
        <v>1615200</v>
      </c>
      <c r="AV798">
        <v>900400</v>
      </c>
      <c r="AW798">
        <v>714800</v>
      </c>
      <c r="AX798">
        <v>809900</v>
      </c>
      <c r="AY798">
        <v>4256500</v>
      </c>
      <c r="AZ798">
        <v>2069000</v>
      </c>
      <c r="BA798">
        <v>2187500</v>
      </c>
      <c r="BB798">
        <v>14141000</v>
      </c>
      <c r="BC798">
        <v>8883000</v>
      </c>
      <c r="BD798">
        <v>547800</v>
      </c>
      <c r="BE798">
        <v>486600</v>
      </c>
      <c r="BF798">
        <v>467000</v>
      </c>
      <c r="BG798">
        <v>1505900</v>
      </c>
      <c r="BH798">
        <v>1151600</v>
      </c>
      <c r="BI798">
        <v>1315000</v>
      </c>
      <c r="BJ798">
        <v>205100</v>
      </c>
      <c r="BK798">
        <v>144400</v>
      </c>
      <c r="BL798">
        <v>448600</v>
      </c>
      <c r="BM798">
        <v>439800</v>
      </c>
      <c r="BN798">
        <v>77100</v>
      </c>
      <c r="BO798">
        <v>440300</v>
      </c>
      <c r="BP798">
        <v>1755700</v>
      </c>
      <c r="BQ798">
        <v>1094800</v>
      </c>
      <c r="BR798">
        <v>568900</v>
      </c>
      <c r="BS798">
        <v>644400</v>
      </c>
      <c r="BT798">
        <v>5258000</v>
      </c>
      <c r="BU798">
        <v>1459800</v>
      </c>
      <c r="BV798">
        <v>224000</v>
      </c>
      <c r="BW798">
        <v>176700</v>
      </c>
      <c r="BX798">
        <v>257000</v>
      </c>
      <c r="BY798">
        <v>488700</v>
      </c>
      <c r="BZ798">
        <v>647900</v>
      </c>
      <c r="CA798">
        <v>108300</v>
      </c>
      <c r="CB798">
        <v>872900</v>
      </c>
      <c r="CC798">
        <v>795500</v>
      </c>
      <c r="CD798">
        <v>227400</v>
      </c>
      <c r="CE798">
        <v>87653000</v>
      </c>
      <c r="CF798">
        <v>25438000</v>
      </c>
      <c r="CG798">
        <v>5599200</v>
      </c>
      <c r="CH798">
        <v>3068300</v>
      </c>
      <c r="CI798">
        <v>2070199.9999999998</v>
      </c>
      <c r="CJ798">
        <v>460700</v>
      </c>
      <c r="CK798">
        <v>15019700</v>
      </c>
      <c r="CL798">
        <v>1888800</v>
      </c>
      <c r="CM798">
        <v>1245500</v>
      </c>
      <c r="CN798">
        <v>156900</v>
      </c>
      <c r="CO798">
        <v>486400</v>
      </c>
      <c r="CP798">
        <v>1197800</v>
      </c>
      <c r="CQ798">
        <v>2868300</v>
      </c>
      <c r="CR798">
        <v>1175500</v>
      </c>
      <c r="CS798">
        <v>584800</v>
      </c>
      <c r="CT798">
        <v>590700</v>
      </c>
      <c r="CU798">
        <v>2950000</v>
      </c>
      <c r="CV798">
        <v>1601900</v>
      </c>
      <c r="CW798">
        <v>1348100</v>
      </c>
      <c r="CX798">
        <v>970100</v>
      </c>
      <c r="CY798">
        <v>959000</v>
      </c>
      <c r="CZ798">
        <v>1416700</v>
      </c>
      <c r="DA798">
        <v>1593500</v>
      </c>
      <c r="DB798">
        <v>4263700</v>
      </c>
      <c r="DC798">
        <v>505200</v>
      </c>
      <c r="DD798">
        <v>191000</v>
      </c>
      <c r="DE798">
        <v>55500</v>
      </c>
      <c r="DF798">
        <v>1348500</v>
      </c>
      <c r="DG798">
        <v>407900</v>
      </c>
      <c r="DH798">
        <v>38100</v>
      </c>
      <c r="DI798">
        <v>19600</v>
      </c>
      <c r="DJ798">
        <v>553700</v>
      </c>
      <c r="DK798">
        <v>567000</v>
      </c>
      <c r="DL798">
        <v>577200</v>
      </c>
      <c r="DM798">
        <v>555500</v>
      </c>
      <c r="DN798">
        <v>3052000</v>
      </c>
      <c r="DO798">
        <v>359800</v>
      </c>
      <c r="DP798">
        <v>913400</v>
      </c>
      <c r="DQ798">
        <v>359800</v>
      </c>
      <c r="DR798">
        <v>1085300</v>
      </c>
      <c r="DS798">
        <v>263600</v>
      </c>
      <c r="DT798">
        <v>69700</v>
      </c>
      <c r="DU798">
        <v>8089000</v>
      </c>
      <c r="DV798">
        <v>6017600</v>
      </c>
      <c r="DW798">
        <v>18700</v>
      </c>
      <c r="DX798">
        <v>2834400</v>
      </c>
      <c r="DY798">
        <v>1804100</v>
      </c>
      <c r="DZ798">
        <v>1369100</v>
      </c>
      <c r="EA798">
        <v>717100</v>
      </c>
      <c r="EB798">
        <v>313200</v>
      </c>
      <c r="EC798">
        <v>826400</v>
      </c>
      <c r="ED798">
        <v>2338100</v>
      </c>
      <c r="EE798">
        <v>2071400</v>
      </c>
      <c r="EF798">
        <v>1411000</v>
      </c>
      <c r="EG798">
        <v>634900</v>
      </c>
      <c r="EH798">
        <v>25500</v>
      </c>
      <c r="EI798">
        <v>16327000</v>
      </c>
      <c r="EJ798">
        <v>6942200</v>
      </c>
      <c r="EK798">
        <v>1155100</v>
      </c>
      <c r="EL798">
        <v>921500</v>
      </c>
      <c r="EM798">
        <v>1257500</v>
      </c>
      <c r="EN798">
        <v>123000</v>
      </c>
      <c r="EO798">
        <v>1176100</v>
      </c>
      <c r="EP798">
        <v>808700</v>
      </c>
      <c r="EQ798">
        <v>565200</v>
      </c>
      <c r="ER798">
        <v>434800</v>
      </c>
      <c r="ES798">
        <v>500300</v>
      </c>
      <c r="ET798">
        <v>1768900</v>
      </c>
      <c r="EU798">
        <v>7615600</v>
      </c>
      <c r="EV798">
        <v>7288600</v>
      </c>
      <c r="EW798">
        <v>333700</v>
      </c>
      <c r="EX798">
        <v>115400</v>
      </c>
      <c r="EY798">
        <v>3301400</v>
      </c>
      <c r="EZ798">
        <v>2298000</v>
      </c>
      <c r="FA798">
        <v>755400</v>
      </c>
      <c r="FB798">
        <v>220700</v>
      </c>
      <c r="FC798">
        <v>723500</v>
      </c>
      <c r="FD798">
        <v>1548700</v>
      </c>
      <c r="FE798">
        <v>289800</v>
      </c>
      <c r="FF798">
        <v>327000</v>
      </c>
      <c r="FG798">
        <v>17353000</v>
      </c>
      <c r="FH798">
        <v>2746700</v>
      </c>
      <c r="FI798">
        <v>14606200</v>
      </c>
      <c r="FJ798">
        <v>12146800</v>
      </c>
      <c r="FK798">
        <v>5048800</v>
      </c>
      <c r="FL798">
        <v>2021800</v>
      </c>
      <c r="FM798">
        <v>761000</v>
      </c>
      <c r="FN798">
        <v>536100</v>
      </c>
      <c r="FO798">
        <v>535100</v>
      </c>
      <c r="FP798">
        <v>194500</v>
      </c>
      <c r="FQ798">
        <v>798300</v>
      </c>
      <c r="FR798">
        <v>202000</v>
      </c>
      <c r="FS798">
        <v>4270700</v>
      </c>
      <c r="FT798">
        <v>2827300</v>
      </c>
      <c r="FU798">
        <v>1569800</v>
      </c>
      <c r="FV798">
        <v>491100</v>
      </c>
      <c r="FW798">
        <v>602400</v>
      </c>
      <c r="FX798">
        <v>164000</v>
      </c>
      <c r="FY798">
        <v>2459400</v>
      </c>
      <c r="FZ798">
        <v>1180500</v>
      </c>
      <c r="GA798">
        <v>129000</v>
      </c>
      <c r="GB798">
        <v>373800</v>
      </c>
      <c r="GC798">
        <v>776100</v>
      </c>
      <c r="GD798">
        <v>12064000</v>
      </c>
      <c r="GE798">
        <v>1640500</v>
      </c>
      <c r="GF798">
        <v>331200</v>
      </c>
      <c r="GG798">
        <v>108300</v>
      </c>
      <c r="GH798">
        <v>1201000</v>
      </c>
      <c r="GI798">
        <v>10423400</v>
      </c>
      <c r="GJ798">
        <v>1719200</v>
      </c>
      <c r="GK798">
        <v>8704200</v>
      </c>
      <c r="GL798">
        <v>5330000</v>
      </c>
      <c r="GM798">
        <v>1221800</v>
      </c>
      <c r="GN798">
        <v>1257900</v>
      </c>
      <c r="GO798">
        <v>2850500</v>
      </c>
      <c r="GP798">
        <v>21627000</v>
      </c>
      <c r="GQ798">
        <v>2706000</v>
      </c>
      <c r="GR798">
        <v>1932100</v>
      </c>
      <c r="GS798">
        <v>773700</v>
      </c>
      <c r="GT798">
        <v>4926000</v>
      </c>
      <c r="GU798">
        <v>2179800</v>
      </c>
      <c r="GV798">
        <v>2746600</v>
      </c>
      <c r="GW798">
        <v>13995000</v>
      </c>
      <c r="GX798">
        <v>7934700</v>
      </c>
      <c r="GY798">
        <v>6060500</v>
      </c>
      <c r="IO798">
        <v>148029000</v>
      </c>
      <c r="IP798">
        <v>65.8</v>
      </c>
      <c r="IQ798">
        <v>140245000</v>
      </c>
      <c r="IR798">
        <v>62.4</v>
      </c>
      <c r="IS798">
        <v>7784000</v>
      </c>
      <c r="IT798">
        <v>5.3</v>
      </c>
      <c r="IU798">
        <v>76808000</v>
      </c>
      <c r="IV798">
        <v>4992000</v>
      </c>
      <c r="IW798">
        <v>79215000</v>
      </c>
      <c r="IX798">
        <v>73</v>
      </c>
      <c r="IY798">
        <v>74971000</v>
      </c>
      <c r="IZ798">
        <v>69.099999999999994</v>
      </c>
      <c r="JA798">
        <v>4244000</v>
      </c>
      <c r="JB798">
        <v>5.4</v>
      </c>
      <c r="JC798">
        <v>29274000</v>
      </c>
      <c r="JD798">
        <v>75654000</v>
      </c>
      <c r="JE798">
        <v>75.5</v>
      </c>
      <c r="JF798">
        <v>72063000</v>
      </c>
      <c r="JG798">
        <v>71.900000000000006</v>
      </c>
      <c r="JH798">
        <v>3591000</v>
      </c>
      <c r="JI798">
        <v>4.7</v>
      </c>
      <c r="JJ798">
        <v>24566000</v>
      </c>
      <c r="JK798">
        <v>7375000</v>
      </c>
      <c r="JL798">
        <v>5.3</v>
      </c>
      <c r="JM798">
        <v>130694000</v>
      </c>
      <c r="JN798">
        <v>109067000</v>
      </c>
      <c r="JO798">
        <v>21414000</v>
      </c>
      <c r="JP798">
        <v>591000</v>
      </c>
      <c r="JQ798">
        <v>65300</v>
      </c>
      <c r="JR798">
        <v>525400</v>
      </c>
      <c r="JS798">
        <v>123000</v>
      </c>
      <c r="JT798">
        <v>199100</v>
      </c>
      <c r="JU798">
        <v>72100</v>
      </c>
      <c r="JV798">
        <v>28800</v>
      </c>
      <c r="JW798">
        <v>98200</v>
      </c>
      <c r="JX798">
        <v>203300</v>
      </c>
      <c r="JY798">
        <v>6682000</v>
      </c>
      <c r="JZ798">
        <v>1615200</v>
      </c>
      <c r="KA798">
        <v>900400</v>
      </c>
      <c r="KB798">
        <v>714800</v>
      </c>
      <c r="KC798">
        <v>809900</v>
      </c>
      <c r="KD798">
        <v>4256500</v>
      </c>
      <c r="KE798">
        <v>2069000</v>
      </c>
      <c r="KF798">
        <v>2187500</v>
      </c>
      <c r="KG798">
        <v>14141000</v>
      </c>
      <c r="KH798">
        <v>8883000</v>
      </c>
      <c r="KI798">
        <v>547800</v>
      </c>
      <c r="KJ798">
        <v>486600</v>
      </c>
      <c r="KK798">
        <v>467000</v>
      </c>
      <c r="KL798">
        <v>1505900</v>
      </c>
      <c r="KM798">
        <v>1151600</v>
      </c>
      <c r="KN798">
        <v>1315000</v>
      </c>
      <c r="KO798">
        <v>205100</v>
      </c>
      <c r="KP798">
        <v>144400</v>
      </c>
      <c r="KQ798">
        <v>448600</v>
      </c>
      <c r="KR798">
        <v>439800</v>
      </c>
      <c r="KS798">
        <v>77100</v>
      </c>
      <c r="KT798">
        <v>440300</v>
      </c>
      <c r="KU798">
        <v>1755700</v>
      </c>
      <c r="KV798">
        <v>1094800</v>
      </c>
      <c r="KW798">
        <v>568900</v>
      </c>
      <c r="KX798">
        <v>644400</v>
      </c>
      <c r="KY798">
        <v>5258000</v>
      </c>
      <c r="KZ798">
        <v>1459800</v>
      </c>
      <c r="LA798">
        <v>224000</v>
      </c>
      <c r="LB798">
        <v>176700</v>
      </c>
      <c r="LC798">
        <v>257000</v>
      </c>
      <c r="LD798">
        <v>488700</v>
      </c>
      <c r="LE798">
        <v>647900</v>
      </c>
      <c r="LF798">
        <v>108300</v>
      </c>
      <c r="LG798">
        <v>872900</v>
      </c>
      <c r="LH798">
        <v>795500</v>
      </c>
      <c r="LI798">
        <v>227400</v>
      </c>
      <c r="LJ798">
        <v>87653000</v>
      </c>
      <c r="LK798">
        <v>25438000</v>
      </c>
      <c r="LL798">
        <v>5599200</v>
      </c>
      <c r="LM798">
        <v>3068300</v>
      </c>
      <c r="LN798">
        <v>2070199.9999999998</v>
      </c>
      <c r="LO798">
        <v>460700</v>
      </c>
      <c r="LP798">
        <v>15019700</v>
      </c>
      <c r="LQ798">
        <v>1888800</v>
      </c>
      <c r="LR798">
        <v>1245500</v>
      </c>
      <c r="LS798">
        <v>156900</v>
      </c>
      <c r="LT798">
        <v>486400</v>
      </c>
      <c r="LU798">
        <v>1197800</v>
      </c>
      <c r="LV798">
        <v>2868300</v>
      </c>
      <c r="LW798">
        <v>1175500</v>
      </c>
      <c r="LX798">
        <v>584800</v>
      </c>
      <c r="LY798">
        <v>590700</v>
      </c>
      <c r="LZ798">
        <v>2950000</v>
      </c>
      <c r="MA798">
        <v>1601900</v>
      </c>
      <c r="MB798">
        <v>1348100</v>
      </c>
      <c r="MC798">
        <v>970100</v>
      </c>
      <c r="MD798">
        <v>959000</v>
      </c>
      <c r="ME798">
        <v>1416700</v>
      </c>
      <c r="MF798">
        <v>1593500</v>
      </c>
      <c r="MG798">
        <v>4263700</v>
      </c>
      <c r="MH798">
        <v>505200</v>
      </c>
      <c r="MI798">
        <v>191000</v>
      </c>
      <c r="MJ798">
        <v>55500</v>
      </c>
      <c r="MK798">
        <v>1348500</v>
      </c>
      <c r="ML798">
        <v>407900</v>
      </c>
      <c r="MM798">
        <v>38100</v>
      </c>
      <c r="MN798">
        <v>19600</v>
      </c>
      <c r="MO798">
        <v>553700</v>
      </c>
      <c r="MP798">
        <v>567000</v>
      </c>
      <c r="MQ798">
        <v>577200</v>
      </c>
      <c r="MR798">
        <v>555500</v>
      </c>
      <c r="MS798">
        <v>3052000</v>
      </c>
      <c r="MT798">
        <v>359800</v>
      </c>
      <c r="MU798">
        <v>913400</v>
      </c>
      <c r="MV798">
        <v>359800</v>
      </c>
      <c r="MW798">
        <v>1085300</v>
      </c>
      <c r="MX798">
        <v>263600</v>
      </c>
      <c r="MY798">
        <v>69700</v>
      </c>
      <c r="MZ798">
        <v>8089000</v>
      </c>
      <c r="NA798">
        <v>6017600</v>
      </c>
      <c r="NB798">
        <v>18700</v>
      </c>
      <c r="NC798">
        <v>2834400</v>
      </c>
      <c r="ND798">
        <v>1804100</v>
      </c>
      <c r="NE798">
        <v>1369100</v>
      </c>
      <c r="NF798">
        <v>717100</v>
      </c>
      <c r="NG798">
        <v>313200</v>
      </c>
      <c r="NH798">
        <v>826400</v>
      </c>
      <c r="NI798">
        <v>2338100</v>
      </c>
      <c r="NJ798">
        <v>2071400</v>
      </c>
      <c r="NK798">
        <v>1411000</v>
      </c>
      <c r="NL798">
        <v>634900</v>
      </c>
      <c r="NM798">
        <v>25500</v>
      </c>
      <c r="NN798">
        <v>16327000</v>
      </c>
      <c r="NO798">
        <v>6942200</v>
      </c>
      <c r="NP798">
        <v>1155100</v>
      </c>
      <c r="NQ798">
        <v>921500</v>
      </c>
      <c r="NR798">
        <v>1257500</v>
      </c>
      <c r="NS798">
        <v>123000</v>
      </c>
      <c r="NT798">
        <v>1176100</v>
      </c>
      <c r="NU798">
        <v>808700</v>
      </c>
      <c r="NV798">
        <v>565200</v>
      </c>
      <c r="NW798">
        <v>434800</v>
      </c>
      <c r="NX798">
        <v>500300</v>
      </c>
      <c r="NY798">
        <v>1768900</v>
      </c>
      <c r="NZ798">
        <v>7615600</v>
      </c>
      <c r="OA798">
        <v>7288600</v>
      </c>
      <c r="OB798">
        <v>333700</v>
      </c>
      <c r="OC798">
        <v>115400</v>
      </c>
      <c r="OD798">
        <v>3301400</v>
      </c>
      <c r="OE798">
        <v>2298000</v>
      </c>
      <c r="OF798">
        <v>755400</v>
      </c>
      <c r="OG798">
        <v>220700</v>
      </c>
      <c r="OH798">
        <v>723500</v>
      </c>
      <c r="OI798">
        <v>1548700</v>
      </c>
      <c r="OJ798">
        <v>289800</v>
      </c>
      <c r="OK798">
        <v>327000</v>
      </c>
      <c r="OL798">
        <v>17353000</v>
      </c>
      <c r="OM798">
        <v>2746700</v>
      </c>
      <c r="ON798">
        <v>14606200</v>
      </c>
      <c r="OO798">
        <v>12146800</v>
      </c>
      <c r="OP798">
        <v>5048800</v>
      </c>
      <c r="OQ798">
        <v>2021800</v>
      </c>
      <c r="OR798">
        <v>761000</v>
      </c>
      <c r="OS798">
        <v>536100</v>
      </c>
      <c r="OT798">
        <v>535100</v>
      </c>
      <c r="OU798">
        <v>194500</v>
      </c>
      <c r="OV798">
        <v>798300</v>
      </c>
      <c r="OW798">
        <v>202000</v>
      </c>
      <c r="OX798">
        <v>4270700</v>
      </c>
      <c r="OY798">
        <v>2827300</v>
      </c>
      <c r="OZ798">
        <v>1569800</v>
      </c>
      <c r="PA798">
        <v>491100</v>
      </c>
      <c r="PB798">
        <v>602400</v>
      </c>
      <c r="PC798">
        <v>164000</v>
      </c>
      <c r="PD798">
        <v>2459400</v>
      </c>
      <c r="PE798">
        <v>1180500</v>
      </c>
      <c r="PF798">
        <v>129000</v>
      </c>
      <c r="PG798">
        <v>373800</v>
      </c>
      <c r="PH798">
        <v>776100</v>
      </c>
      <c r="PI798">
        <v>12064000</v>
      </c>
      <c r="PJ798">
        <v>1640500</v>
      </c>
      <c r="PK798">
        <v>331200</v>
      </c>
      <c r="PL798">
        <v>108300</v>
      </c>
      <c r="PM798">
        <v>1201000</v>
      </c>
      <c r="PN798">
        <v>10423400</v>
      </c>
      <c r="PO798">
        <v>1719200</v>
      </c>
      <c r="PP798">
        <v>8704200</v>
      </c>
      <c r="PQ798">
        <v>5330000</v>
      </c>
      <c r="PR798">
        <v>1221800</v>
      </c>
      <c r="PS798">
        <v>1257900</v>
      </c>
      <c r="PT798">
        <v>2850500</v>
      </c>
      <c r="PU798">
        <v>21627000</v>
      </c>
      <c r="PV798">
        <v>2706000</v>
      </c>
      <c r="PW798">
        <v>1932100</v>
      </c>
      <c r="PX798">
        <v>773700</v>
      </c>
      <c r="PY798">
        <v>4926000</v>
      </c>
      <c r="PZ798">
        <v>2179800</v>
      </c>
      <c r="QA798">
        <v>2746600</v>
      </c>
      <c r="QB798">
        <v>13995000</v>
      </c>
      <c r="QC798">
        <v>7934700</v>
      </c>
      <c r="QD798">
        <v>6060500</v>
      </c>
      <c r="QE798">
        <v>9.1999999999999993</v>
      </c>
      <c r="QF798">
        <v>2465100</v>
      </c>
      <c r="QG798">
        <v>132781000</v>
      </c>
      <c r="QH798">
        <v>111046000</v>
      </c>
      <c r="QI798">
        <v>21959000</v>
      </c>
      <c r="QJ798">
        <v>607000</v>
      </c>
      <c r="QK798">
        <v>67000</v>
      </c>
      <c r="QL798">
        <v>540300</v>
      </c>
      <c r="QM798">
        <v>124100</v>
      </c>
      <c r="QN798">
        <v>209300</v>
      </c>
      <c r="QO798">
        <v>72400</v>
      </c>
      <c r="QP798">
        <v>28800</v>
      </c>
      <c r="QQ798">
        <v>108100</v>
      </c>
      <c r="QR798">
        <v>206900</v>
      </c>
      <c r="QS798">
        <v>7095000</v>
      </c>
      <c r="QT798">
        <v>1671700</v>
      </c>
      <c r="QU798">
        <v>932100</v>
      </c>
      <c r="QV798">
        <v>739600</v>
      </c>
      <c r="QW798">
        <v>917700</v>
      </c>
      <c r="QX798">
        <v>4505500</v>
      </c>
      <c r="QY798">
        <v>2184800</v>
      </c>
      <c r="QZ798">
        <v>2320700</v>
      </c>
      <c r="RA798">
        <v>14257000</v>
      </c>
      <c r="RB798">
        <v>8944000</v>
      </c>
      <c r="RC798">
        <v>558000</v>
      </c>
      <c r="RD798">
        <v>503100</v>
      </c>
      <c r="RE798">
        <v>467500</v>
      </c>
      <c r="RF798">
        <v>1512900</v>
      </c>
      <c r="RG798">
        <v>1153000</v>
      </c>
      <c r="RH798">
        <v>1318900</v>
      </c>
      <c r="RI798">
        <v>205400</v>
      </c>
      <c r="RJ798">
        <v>144700</v>
      </c>
      <c r="RK798">
        <v>451000</v>
      </c>
      <c r="RL798">
        <v>440600</v>
      </c>
      <c r="RM798">
        <v>77200</v>
      </c>
      <c r="RN798">
        <v>441100</v>
      </c>
      <c r="RO798">
        <v>1767000</v>
      </c>
      <c r="RP798">
        <v>1107200</v>
      </c>
      <c r="RQ798">
        <v>573400</v>
      </c>
      <c r="RR798">
        <v>649100</v>
      </c>
      <c r="RS798">
        <v>5313000</v>
      </c>
      <c r="RT798">
        <v>1481600</v>
      </c>
      <c r="RU798">
        <v>227000</v>
      </c>
      <c r="RV798">
        <v>177600</v>
      </c>
      <c r="RW798">
        <v>264200</v>
      </c>
      <c r="RX798">
        <v>489000</v>
      </c>
      <c r="RY798">
        <v>652600</v>
      </c>
      <c r="RZ798">
        <v>112100</v>
      </c>
      <c r="SA798">
        <v>876000</v>
      </c>
      <c r="SB798">
        <v>801000</v>
      </c>
      <c r="SC798">
        <v>232300</v>
      </c>
      <c r="SD798">
        <v>89087000</v>
      </c>
      <c r="SE798">
        <v>25625000</v>
      </c>
      <c r="SF798">
        <v>5645500</v>
      </c>
      <c r="SG798">
        <v>3085200</v>
      </c>
      <c r="SH798">
        <v>2096800.0000000002</v>
      </c>
      <c r="SI798">
        <v>463500</v>
      </c>
      <c r="SJ798">
        <v>15124400</v>
      </c>
      <c r="SK798">
        <v>1918500</v>
      </c>
      <c r="SL798">
        <v>1257600</v>
      </c>
      <c r="SM798">
        <v>166800</v>
      </c>
      <c r="SN798">
        <v>494100</v>
      </c>
      <c r="SO798">
        <v>1258400</v>
      </c>
      <c r="SP798">
        <v>2883100</v>
      </c>
      <c r="SQ798">
        <v>1165300</v>
      </c>
      <c r="SR798">
        <v>581100</v>
      </c>
      <c r="SS798">
        <v>584200</v>
      </c>
      <c r="ST798">
        <v>2952100</v>
      </c>
      <c r="SU798">
        <v>1590400</v>
      </c>
      <c r="SV798">
        <v>1361600</v>
      </c>
      <c r="SW798">
        <v>971000</v>
      </c>
      <c r="SX798">
        <v>965300</v>
      </c>
      <c r="SY798">
        <v>1412100</v>
      </c>
      <c r="SZ798">
        <v>1598600</v>
      </c>
      <c r="TA798">
        <v>4297200</v>
      </c>
      <c r="TB798">
        <v>509100</v>
      </c>
      <c r="TC798">
        <v>193000</v>
      </c>
      <c r="TD798">
        <v>57500</v>
      </c>
      <c r="TE798">
        <v>1374400</v>
      </c>
      <c r="TF798">
        <v>397100</v>
      </c>
      <c r="TG798">
        <v>37900</v>
      </c>
      <c r="TH798">
        <v>25900</v>
      </c>
      <c r="TI798">
        <v>558300</v>
      </c>
      <c r="TJ798">
        <v>565400</v>
      </c>
      <c r="TK798">
        <v>578600</v>
      </c>
      <c r="TL798">
        <v>557500</v>
      </c>
      <c r="TM798">
        <v>3071000</v>
      </c>
      <c r="TN798">
        <v>369500</v>
      </c>
      <c r="TO798">
        <v>917300</v>
      </c>
      <c r="TP798">
        <v>361600</v>
      </c>
      <c r="TQ798">
        <v>1087000</v>
      </c>
      <c r="TR798">
        <v>265400</v>
      </c>
      <c r="TS798">
        <v>69900</v>
      </c>
      <c r="TT798">
        <v>8143000</v>
      </c>
      <c r="TU798">
        <v>6034600</v>
      </c>
      <c r="TV798">
        <v>18800</v>
      </c>
      <c r="TW798">
        <v>2841700</v>
      </c>
      <c r="TX798">
        <v>1806000</v>
      </c>
      <c r="TY798">
        <v>1370100</v>
      </c>
      <c r="TZ798">
        <v>719300</v>
      </c>
      <c r="UA798">
        <v>316400</v>
      </c>
      <c r="UB798">
        <v>828700</v>
      </c>
      <c r="UC798">
        <v>2345400</v>
      </c>
      <c r="UD798">
        <v>2108400</v>
      </c>
      <c r="UE798">
        <v>1435800</v>
      </c>
      <c r="UF798">
        <v>646600</v>
      </c>
      <c r="UG798">
        <v>26000</v>
      </c>
      <c r="UH798">
        <v>16714000</v>
      </c>
      <c r="UI798">
        <v>6923500</v>
      </c>
      <c r="UJ798">
        <v>1164900</v>
      </c>
      <c r="UK798">
        <v>830300</v>
      </c>
      <c r="UL798">
        <v>1277900</v>
      </c>
      <c r="UM798">
        <v>125500</v>
      </c>
      <c r="UN798">
        <v>1181600</v>
      </c>
      <c r="UO798">
        <v>819400</v>
      </c>
      <c r="UP798">
        <v>570100</v>
      </c>
      <c r="UQ798">
        <v>439000</v>
      </c>
      <c r="UR798">
        <v>514799.99999999994</v>
      </c>
      <c r="US798">
        <v>1781300</v>
      </c>
      <c r="UT798">
        <v>8008700</v>
      </c>
      <c r="UU798">
        <v>7674100</v>
      </c>
      <c r="UV798">
        <v>336100</v>
      </c>
      <c r="UW798">
        <v>117100</v>
      </c>
      <c r="UX798">
        <v>3506000</v>
      </c>
      <c r="UY798">
        <v>2459400</v>
      </c>
      <c r="UZ798">
        <v>760000</v>
      </c>
      <c r="VA798">
        <v>224800</v>
      </c>
      <c r="VB798">
        <v>729500</v>
      </c>
      <c r="VC798">
        <v>1705400</v>
      </c>
      <c r="VD798">
        <v>295300</v>
      </c>
      <c r="VE798">
        <v>334600</v>
      </c>
      <c r="VF798">
        <v>17471000</v>
      </c>
      <c r="VG798">
        <v>2824000</v>
      </c>
      <c r="VH798">
        <v>14646900</v>
      </c>
      <c r="VI798">
        <v>12181800</v>
      </c>
      <c r="VJ798">
        <v>5069300</v>
      </c>
      <c r="VK798">
        <v>2026500</v>
      </c>
      <c r="VL798">
        <v>766700</v>
      </c>
      <c r="VM798">
        <v>539200</v>
      </c>
      <c r="VN798">
        <v>536000</v>
      </c>
      <c r="VO798">
        <v>194900</v>
      </c>
      <c r="VP798">
        <v>802900</v>
      </c>
      <c r="VQ798">
        <v>203100</v>
      </c>
      <c r="VR798">
        <v>4277200</v>
      </c>
      <c r="VS798">
        <v>2835300</v>
      </c>
      <c r="VT798">
        <v>1574300</v>
      </c>
      <c r="VU798">
        <v>492400</v>
      </c>
      <c r="VV798">
        <v>604100</v>
      </c>
      <c r="VW798">
        <v>164500</v>
      </c>
      <c r="VX798">
        <v>1184200</v>
      </c>
      <c r="VY798">
        <v>129900</v>
      </c>
      <c r="VZ798">
        <v>377600</v>
      </c>
      <c r="WA798">
        <v>773400</v>
      </c>
      <c r="WB798">
        <v>12665000</v>
      </c>
      <c r="WC798">
        <v>1858700</v>
      </c>
      <c r="WD798">
        <v>367300</v>
      </c>
      <c r="WE798">
        <v>118500</v>
      </c>
      <c r="WF798">
        <v>1372900</v>
      </c>
      <c r="WG798">
        <v>10806500</v>
      </c>
      <c r="WH798">
        <v>1807800</v>
      </c>
      <c r="WI798">
        <v>8998700</v>
      </c>
      <c r="WJ798">
        <v>5398000</v>
      </c>
      <c r="WK798">
        <v>1235700</v>
      </c>
      <c r="WL798">
        <v>1275900</v>
      </c>
      <c r="WM798">
        <v>2886000</v>
      </c>
      <c r="WN798">
        <v>21735000</v>
      </c>
      <c r="WO798">
        <v>2727000</v>
      </c>
      <c r="WP798">
        <v>1950300</v>
      </c>
      <c r="WQ798">
        <v>776600</v>
      </c>
      <c r="WR798">
        <v>5019000</v>
      </c>
      <c r="WS798">
        <v>2255300</v>
      </c>
      <c r="WT798">
        <v>2763600</v>
      </c>
      <c r="WU798">
        <v>13989000</v>
      </c>
      <c r="WV798">
        <v>7821900</v>
      </c>
      <c r="WW798">
        <v>6167200</v>
      </c>
    </row>
    <row r="799" spans="1:621" x14ac:dyDescent="0.45">
      <c r="A799" s="1"/>
      <c r="C799" s="1">
        <v>38384</v>
      </c>
      <c r="D799">
        <v>962000</v>
      </c>
      <c r="E799">
        <v>3904000</v>
      </c>
      <c r="F799">
        <v>2942000</v>
      </c>
      <c r="G799">
        <v>2125000</v>
      </c>
      <c r="H799">
        <v>852000</v>
      </c>
      <c r="I799">
        <v>955000</v>
      </c>
      <c r="J799">
        <v>2406000</v>
      </c>
      <c r="K799">
        <v>753000</v>
      </c>
      <c r="L799">
        <v>48.7</v>
      </c>
      <c r="M799">
        <v>12</v>
      </c>
      <c r="N799">
        <v>36.700000000000003</v>
      </c>
      <c r="O799">
        <v>11.9</v>
      </c>
      <c r="P799">
        <v>30</v>
      </c>
      <c r="Q799">
        <v>9.4</v>
      </c>
      <c r="R799">
        <v>2.6</v>
      </c>
      <c r="S799">
        <v>0.6</v>
      </c>
      <c r="T799">
        <v>1.6</v>
      </c>
      <c r="U799">
        <v>0.5</v>
      </c>
      <c r="V799">
        <v>2749000</v>
      </c>
      <c r="W799">
        <v>2345000</v>
      </c>
      <c r="X799">
        <v>2896000</v>
      </c>
      <c r="Y799">
        <v>1268000</v>
      </c>
      <c r="Z799">
        <v>1628000</v>
      </c>
      <c r="AA799">
        <v>19.100000000000001</v>
      </c>
      <c r="AB799">
        <v>9.1999999999999993</v>
      </c>
      <c r="AC799">
        <v>34.4</v>
      </c>
      <c r="AD799">
        <v>29.3</v>
      </c>
      <c r="AE799">
        <v>36.299999999999997</v>
      </c>
      <c r="AF799">
        <v>15.9</v>
      </c>
      <c r="AG799">
        <v>20.399999999999999</v>
      </c>
      <c r="AH799">
        <v>109468000</v>
      </c>
      <c r="AI799">
        <v>131517000</v>
      </c>
      <c r="AJ799">
        <v>21461000</v>
      </c>
      <c r="AK799">
        <v>595000</v>
      </c>
      <c r="AL799">
        <v>65000</v>
      </c>
      <c r="AM799">
        <v>529600</v>
      </c>
      <c r="AN799">
        <v>122600</v>
      </c>
      <c r="AO799">
        <v>200100</v>
      </c>
      <c r="AP799">
        <v>71900</v>
      </c>
      <c r="AQ799">
        <v>28800</v>
      </c>
      <c r="AR799">
        <v>99400</v>
      </c>
      <c r="AS799">
        <v>206900</v>
      </c>
      <c r="AT799">
        <v>6699000</v>
      </c>
      <c r="AU799">
        <v>1616200</v>
      </c>
      <c r="AV799">
        <v>899300</v>
      </c>
      <c r="AW799">
        <v>716900</v>
      </c>
      <c r="AX799">
        <v>810600</v>
      </c>
      <c r="AY799">
        <v>4272200</v>
      </c>
      <c r="AZ799">
        <v>2091199.9999999998</v>
      </c>
      <c r="BA799">
        <v>2181000</v>
      </c>
      <c r="BB799">
        <v>14167000</v>
      </c>
      <c r="BC799">
        <v>8914000</v>
      </c>
      <c r="BD799">
        <v>549100</v>
      </c>
      <c r="BE799">
        <v>485000</v>
      </c>
      <c r="BF799">
        <v>468200</v>
      </c>
      <c r="BG799">
        <v>1506600</v>
      </c>
      <c r="BH799">
        <v>1153400</v>
      </c>
      <c r="BI799">
        <v>1313900</v>
      </c>
      <c r="BJ799">
        <v>203700</v>
      </c>
      <c r="BK799">
        <v>143500</v>
      </c>
      <c r="BL799">
        <v>449300</v>
      </c>
      <c r="BM799">
        <v>439900</v>
      </c>
      <c r="BN799">
        <v>77500</v>
      </c>
      <c r="BO799">
        <v>438500</v>
      </c>
      <c r="BP799">
        <v>1784600</v>
      </c>
      <c r="BQ799">
        <v>1118300</v>
      </c>
      <c r="BR799">
        <v>568400</v>
      </c>
      <c r="BS799">
        <v>646300</v>
      </c>
      <c r="BT799">
        <v>5253000</v>
      </c>
      <c r="BU799">
        <v>1454000</v>
      </c>
      <c r="BV799">
        <v>223400</v>
      </c>
      <c r="BW799">
        <v>176200</v>
      </c>
      <c r="BX799">
        <v>259500</v>
      </c>
      <c r="BY799">
        <v>487400</v>
      </c>
      <c r="BZ799">
        <v>646500</v>
      </c>
      <c r="CA799">
        <v>108800</v>
      </c>
      <c r="CB799">
        <v>873900</v>
      </c>
      <c r="CC799">
        <v>795500</v>
      </c>
      <c r="CD799">
        <v>227600</v>
      </c>
      <c r="CE799">
        <v>88007000</v>
      </c>
      <c r="CF799">
        <v>25308000</v>
      </c>
      <c r="CG799">
        <v>5609800</v>
      </c>
      <c r="CH799">
        <v>3071300</v>
      </c>
      <c r="CI799">
        <v>2075199.9999999998</v>
      </c>
      <c r="CJ799">
        <v>463300</v>
      </c>
      <c r="CK799">
        <v>14880500</v>
      </c>
      <c r="CL799">
        <v>1895500</v>
      </c>
      <c r="CM799">
        <v>1250400</v>
      </c>
      <c r="CN799">
        <v>158100</v>
      </c>
      <c r="CO799">
        <v>487000</v>
      </c>
      <c r="CP799">
        <v>1214600</v>
      </c>
      <c r="CQ799">
        <v>2856000</v>
      </c>
      <c r="CR799">
        <v>1156500</v>
      </c>
      <c r="CS799">
        <v>578000</v>
      </c>
      <c r="CT799">
        <v>578500</v>
      </c>
      <c r="CU799">
        <v>2879500</v>
      </c>
      <c r="CV799">
        <v>1537700</v>
      </c>
      <c r="CW799">
        <v>1341800</v>
      </c>
      <c r="CX799">
        <v>970600</v>
      </c>
      <c r="CY799">
        <v>957700</v>
      </c>
      <c r="CZ799">
        <v>1374600</v>
      </c>
      <c r="DA799">
        <v>1575500</v>
      </c>
      <c r="DB799">
        <v>4263300</v>
      </c>
      <c r="DC799">
        <v>503400</v>
      </c>
      <c r="DD799">
        <v>191400</v>
      </c>
      <c r="DE799">
        <v>55100</v>
      </c>
      <c r="DF799">
        <v>1349000</v>
      </c>
      <c r="DG799">
        <v>407700</v>
      </c>
      <c r="DH799">
        <v>37700</v>
      </c>
      <c r="DI799">
        <v>20300</v>
      </c>
      <c r="DJ799">
        <v>558300</v>
      </c>
      <c r="DK799">
        <v>561700</v>
      </c>
      <c r="DL799">
        <v>578700</v>
      </c>
      <c r="DM799">
        <v>554800</v>
      </c>
      <c r="DN799">
        <v>3046000</v>
      </c>
      <c r="DO799">
        <v>355900</v>
      </c>
      <c r="DP799">
        <v>915600</v>
      </c>
      <c r="DQ799">
        <v>356900</v>
      </c>
      <c r="DR799">
        <v>1085100</v>
      </c>
      <c r="DS799">
        <v>263400</v>
      </c>
      <c r="DT799">
        <v>69200</v>
      </c>
      <c r="DU799">
        <v>8104000</v>
      </c>
      <c r="DV799">
        <v>6024700</v>
      </c>
      <c r="DW799">
        <v>18600</v>
      </c>
      <c r="DX799">
        <v>2842300</v>
      </c>
      <c r="DY799">
        <v>1806200</v>
      </c>
      <c r="DZ799">
        <v>1371200</v>
      </c>
      <c r="EA799">
        <v>719700</v>
      </c>
      <c r="EB799">
        <v>316400</v>
      </c>
      <c r="EC799">
        <v>830200</v>
      </c>
      <c r="ED799">
        <v>2333600</v>
      </c>
      <c r="EE799">
        <v>2078800.0000000002</v>
      </c>
      <c r="EF799">
        <v>1418100</v>
      </c>
      <c r="EG799">
        <v>634800</v>
      </c>
      <c r="EH799">
        <v>25900</v>
      </c>
      <c r="EI799">
        <v>16471000</v>
      </c>
      <c r="EJ799">
        <v>7022400</v>
      </c>
      <c r="EK799">
        <v>1155700</v>
      </c>
      <c r="EL799">
        <v>967600</v>
      </c>
      <c r="EM799">
        <v>1260300</v>
      </c>
      <c r="EN799">
        <v>124700</v>
      </c>
      <c r="EO799">
        <v>1180400</v>
      </c>
      <c r="EP799">
        <v>816200</v>
      </c>
      <c r="EQ799">
        <v>569100</v>
      </c>
      <c r="ER799">
        <v>439400</v>
      </c>
      <c r="ES799">
        <v>509000</v>
      </c>
      <c r="ET799">
        <v>1767700</v>
      </c>
      <c r="EU799">
        <v>7681100</v>
      </c>
      <c r="EV799">
        <v>7351700</v>
      </c>
      <c r="EW799">
        <v>336600</v>
      </c>
      <c r="EX799">
        <v>116600</v>
      </c>
      <c r="EY799">
        <v>3338700</v>
      </c>
      <c r="EZ799">
        <v>2331700</v>
      </c>
      <c r="FA799">
        <v>766800</v>
      </c>
      <c r="FB799">
        <v>222800</v>
      </c>
      <c r="FC799">
        <v>723100</v>
      </c>
      <c r="FD799">
        <v>1553200</v>
      </c>
      <c r="FE799">
        <v>293900</v>
      </c>
      <c r="FF799">
        <v>329400</v>
      </c>
      <c r="FG799">
        <v>17578000</v>
      </c>
      <c r="FH799">
        <v>2939200</v>
      </c>
      <c r="FI799">
        <v>14638600</v>
      </c>
      <c r="FJ799">
        <v>12160700</v>
      </c>
      <c r="FK799">
        <v>5060700</v>
      </c>
      <c r="FL799">
        <v>2025100</v>
      </c>
      <c r="FM799">
        <v>764200</v>
      </c>
      <c r="FN799">
        <v>538500</v>
      </c>
      <c r="FO799">
        <v>536600</v>
      </c>
      <c r="FP799">
        <v>196000</v>
      </c>
      <c r="FQ799">
        <v>797400</v>
      </c>
      <c r="FR799">
        <v>202900</v>
      </c>
      <c r="FS799">
        <v>4272700</v>
      </c>
      <c r="FT799">
        <v>2827300</v>
      </c>
      <c r="FU799">
        <v>1568400</v>
      </c>
      <c r="FV799">
        <v>492100</v>
      </c>
      <c r="FW799">
        <v>602300</v>
      </c>
      <c r="FX799">
        <v>164500</v>
      </c>
      <c r="FY799">
        <v>2477900</v>
      </c>
      <c r="FZ799">
        <v>1189300</v>
      </c>
      <c r="GA799">
        <v>128699.99999999999</v>
      </c>
      <c r="GB799">
        <v>374500</v>
      </c>
      <c r="GC799">
        <v>785400</v>
      </c>
      <c r="GD799">
        <v>12151000</v>
      </c>
      <c r="GE799">
        <v>1659600</v>
      </c>
      <c r="GF799">
        <v>341000</v>
      </c>
      <c r="GG799">
        <v>106900</v>
      </c>
      <c r="GH799">
        <v>1211700</v>
      </c>
      <c r="GI799">
        <v>10491200</v>
      </c>
      <c r="GJ799">
        <v>1731400</v>
      </c>
      <c r="GK799">
        <v>8759800</v>
      </c>
      <c r="GL799">
        <v>5349000</v>
      </c>
      <c r="GM799">
        <v>1230800</v>
      </c>
      <c r="GN799">
        <v>1256500</v>
      </c>
      <c r="GO799">
        <v>2861200</v>
      </c>
      <c r="GP799">
        <v>22049000</v>
      </c>
      <c r="GQ799">
        <v>2710000</v>
      </c>
      <c r="GR799">
        <v>1938400</v>
      </c>
      <c r="GS799">
        <v>771300</v>
      </c>
      <c r="GT799">
        <v>5125000</v>
      </c>
      <c r="GU799">
        <v>2371700</v>
      </c>
      <c r="GV799">
        <v>2752800</v>
      </c>
      <c r="GW799">
        <v>14214000</v>
      </c>
      <c r="GX799">
        <v>8144900</v>
      </c>
      <c r="GY799">
        <v>6068800</v>
      </c>
      <c r="IO799">
        <v>148364000</v>
      </c>
      <c r="IP799">
        <v>65.900000000000006</v>
      </c>
      <c r="IQ799">
        <v>140385000</v>
      </c>
      <c r="IR799">
        <v>62.4</v>
      </c>
      <c r="IS799">
        <v>7980000</v>
      </c>
      <c r="IT799">
        <v>5.4</v>
      </c>
      <c r="IU799">
        <v>76677000</v>
      </c>
      <c r="IV799">
        <v>4968000</v>
      </c>
      <c r="IW799">
        <v>79516000</v>
      </c>
      <c r="IX799">
        <v>73.2</v>
      </c>
      <c r="IY799">
        <v>75156000</v>
      </c>
      <c r="IZ799">
        <v>69.2</v>
      </c>
      <c r="JA799">
        <v>4360000</v>
      </c>
      <c r="JB799">
        <v>5.5</v>
      </c>
      <c r="JC799">
        <v>29082000</v>
      </c>
      <c r="JD799">
        <v>75940000</v>
      </c>
      <c r="JE799">
        <v>75.7</v>
      </c>
      <c r="JF799">
        <v>72299000</v>
      </c>
      <c r="JG799">
        <v>72.099999999999994</v>
      </c>
      <c r="JH799">
        <v>3641000</v>
      </c>
      <c r="JI799">
        <v>4.8</v>
      </c>
      <c r="JJ799">
        <v>24381000</v>
      </c>
      <c r="JK799">
        <v>7610000</v>
      </c>
      <c r="JL799">
        <v>5.4</v>
      </c>
      <c r="JM799">
        <v>131517000</v>
      </c>
      <c r="JN799">
        <v>109468000</v>
      </c>
      <c r="JO799">
        <v>21461000</v>
      </c>
      <c r="JP799">
        <v>595000</v>
      </c>
      <c r="JQ799">
        <v>65000</v>
      </c>
      <c r="JR799">
        <v>529600</v>
      </c>
      <c r="JS799">
        <v>122600</v>
      </c>
      <c r="JT799">
        <v>200100</v>
      </c>
      <c r="JU799">
        <v>71900</v>
      </c>
      <c r="JV799">
        <v>28800</v>
      </c>
      <c r="JW799">
        <v>99400</v>
      </c>
      <c r="JX799">
        <v>206900</v>
      </c>
      <c r="JY799">
        <v>6699000</v>
      </c>
      <c r="JZ799">
        <v>1616200</v>
      </c>
      <c r="KA799">
        <v>899300</v>
      </c>
      <c r="KB799">
        <v>716900</v>
      </c>
      <c r="KC799">
        <v>810600</v>
      </c>
      <c r="KD799">
        <v>4272200</v>
      </c>
      <c r="KE799">
        <v>2091199.9999999998</v>
      </c>
      <c r="KF799">
        <v>2181000</v>
      </c>
      <c r="KG799">
        <v>14167000</v>
      </c>
      <c r="KH799">
        <v>8914000</v>
      </c>
      <c r="KI799">
        <v>549100</v>
      </c>
      <c r="KJ799">
        <v>485000</v>
      </c>
      <c r="KK799">
        <v>468200</v>
      </c>
      <c r="KL799">
        <v>1506600</v>
      </c>
      <c r="KM799">
        <v>1153400</v>
      </c>
      <c r="KN799">
        <v>1313900</v>
      </c>
      <c r="KO799">
        <v>203700</v>
      </c>
      <c r="KP799">
        <v>143500</v>
      </c>
      <c r="KQ799">
        <v>449300</v>
      </c>
      <c r="KR799">
        <v>439900</v>
      </c>
      <c r="KS799">
        <v>77500</v>
      </c>
      <c r="KT799">
        <v>438500</v>
      </c>
      <c r="KU799">
        <v>1784600</v>
      </c>
      <c r="KV799">
        <v>1118300</v>
      </c>
      <c r="KW799">
        <v>568400</v>
      </c>
      <c r="KX799">
        <v>646300</v>
      </c>
      <c r="KY799">
        <v>5253000</v>
      </c>
      <c r="KZ799">
        <v>1454000</v>
      </c>
      <c r="LA799">
        <v>223400</v>
      </c>
      <c r="LB799">
        <v>176200</v>
      </c>
      <c r="LC799">
        <v>259500</v>
      </c>
      <c r="LD799">
        <v>487400</v>
      </c>
      <c r="LE799">
        <v>646500</v>
      </c>
      <c r="LF799">
        <v>108800</v>
      </c>
      <c r="LG799">
        <v>873900</v>
      </c>
      <c r="LH799">
        <v>795500</v>
      </c>
      <c r="LI799">
        <v>227600</v>
      </c>
      <c r="LJ799">
        <v>88007000</v>
      </c>
      <c r="LK799">
        <v>25308000</v>
      </c>
      <c r="LL799">
        <v>5609800</v>
      </c>
      <c r="LM799">
        <v>3071300</v>
      </c>
      <c r="LN799">
        <v>2075199.9999999998</v>
      </c>
      <c r="LO799">
        <v>463300</v>
      </c>
      <c r="LP799">
        <v>14880500</v>
      </c>
      <c r="LQ799">
        <v>1895500</v>
      </c>
      <c r="LR799">
        <v>1250400</v>
      </c>
      <c r="LS799">
        <v>158100</v>
      </c>
      <c r="LT799">
        <v>487000</v>
      </c>
      <c r="LU799">
        <v>1214600</v>
      </c>
      <c r="LV799">
        <v>2856000</v>
      </c>
      <c r="LW799">
        <v>1156500</v>
      </c>
      <c r="LX799">
        <v>578000</v>
      </c>
      <c r="LY799">
        <v>578500</v>
      </c>
      <c r="LZ799">
        <v>2879500</v>
      </c>
      <c r="MA799">
        <v>1537700</v>
      </c>
      <c r="MB799">
        <v>1341800</v>
      </c>
      <c r="MC799">
        <v>970600</v>
      </c>
      <c r="MD799">
        <v>957700</v>
      </c>
      <c r="ME799">
        <v>1374600</v>
      </c>
      <c r="MF799">
        <v>1575500</v>
      </c>
      <c r="MG799">
        <v>4263300</v>
      </c>
      <c r="MH799">
        <v>503400</v>
      </c>
      <c r="MI799">
        <v>191400</v>
      </c>
      <c r="MJ799">
        <v>55100</v>
      </c>
      <c r="MK799">
        <v>1349000</v>
      </c>
      <c r="ML799">
        <v>407700</v>
      </c>
      <c r="MM799">
        <v>37700</v>
      </c>
      <c r="MN799">
        <v>20300</v>
      </c>
      <c r="MO799">
        <v>558300</v>
      </c>
      <c r="MP799">
        <v>561700</v>
      </c>
      <c r="MQ799">
        <v>578700</v>
      </c>
      <c r="MR799">
        <v>554800</v>
      </c>
      <c r="MS799">
        <v>3046000</v>
      </c>
      <c r="MT799">
        <v>355900</v>
      </c>
      <c r="MU799">
        <v>915600</v>
      </c>
      <c r="MV799">
        <v>356900</v>
      </c>
      <c r="MW799">
        <v>1085100</v>
      </c>
      <c r="MX799">
        <v>263400</v>
      </c>
      <c r="MY799">
        <v>69200</v>
      </c>
      <c r="MZ799">
        <v>8104000</v>
      </c>
      <c r="NA799">
        <v>6024700</v>
      </c>
      <c r="NB799">
        <v>18600</v>
      </c>
      <c r="NC799">
        <v>2842300</v>
      </c>
      <c r="ND799">
        <v>1806200</v>
      </c>
      <c r="NE799">
        <v>1371200</v>
      </c>
      <c r="NF799">
        <v>719700</v>
      </c>
      <c r="NG799">
        <v>316400</v>
      </c>
      <c r="NH799">
        <v>830200</v>
      </c>
      <c r="NI799">
        <v>2333600</v>
      </c>
      <c r="NJ799">
        <v>2078800.0000000002</v>
      </c>
      <c r="NK799">
        <v>1418100</v>
      </c>
      <c r="NL799">
        <v>634800</v>
      </c>
      <c r="NM799">
        <v>25900</v>
      </c>
      <c r="NN799">
        <v>16471000</v>
      </c>
      <c r="NO799">
        <v>7022400</v>
      </c>
      <c r="NP799">
        <v>1155700</v>
      </c>
      <c r="NQ799">
        <v>967600</v>
      </c>
      <c r="NR799">
        <v>1260300</v>
      </c>
      <c r="NS799">
        <v>124700</v>
      </c>
      <c r="NT799">
        <v>1180400</v>
      </c>
      <c r="NU799">
        <v>816200</v>
      </c>
      <c r="NV799">
        <v>569100</v>
      </c>
      <c r="NW799">
        <v>439400</v>
      </c>
      <c r="NX799">
        <v>509000</v>
      </c>
      <c r="NY799">
        <v>1767700</v>
      </c>
      <c r="NZ799">
        <v>7681100</v>
      </c>
      <c r="OA799">
        <v>7351700</v>
      </c>
      <c r="OB799">
        <v>336600</v>
      </c>
      <c r="OC799">
        <v>116600</v>
      </c>
      <c r="OD799">
        <v>3338700</v>
      </c>
      <c r="OE799">
        <v>2331700</v>
      </c>
      <c r="OF799">
        <v>766800</v>
      </c>
      <c r="OG799">
        <v>222800</v>
      </c>
      <c r="OH799">
        <v>723100</v>
      </c>
      <c r="OI799">
        <v>1553200</v>
      </c>
      <c r="OJ799">
        <v>293900</v>
      </c>
      <c r="OK799">
        <v>329400</v>
      </c>
      <c r="OL799">
        <v>17578000</v>
      </c>
      <c r="OM799">
        <v>2939200</v>
      </c>
      <c r="ON799">
        <v>14638600</v>
      </c>
      <c r="OO799">
        <v>12160700</v>
      </c>
      <c r="OP799">
        <v>5060700</v>
      </c>
      <c r="OQ799">
        <v>2025100</v>
      </c>
      <c r="OR799">
        <v>764200</v>
      </c>
      <c r="OS799">
        <v>538500</v>
      </c>
      <c r="OT799">
        <v>536600</v>
      </c>
      <c r="OU799">
        <v>196000</v>
      </c>
      <c r="OV799">
        <v>797400</v>
      </c>
      <c r="OW799">
        <v>202900</v>
      </c>
      <c r="OX799">
        <v>4272700</v>
      </c>
      <c r="OY799">
        <v>2827300</v>
      </c>
      <c r="OZ799">
        <v>1568400</v>
      </c>
      <c r="PA799">
        <v>492100</v>
      </c>
      <c r="PB799">
        <v>602300</v>
      </c>
      <c r="PC799">
        <v>164500</v>
      </c>
      <c r="PD799">
        <v>2477900</v>
      </c>
      <c r="PE799">
        <v>1189300</v>
      </c>
      <c r="PF799">
        <v>128699.99999999999</v>
      </c>
      <c r="PG799">
        <v>374500</v>
      </c>
      <c r="PH799">
        <v>785400</v>
      </c>
      <c r="PI799">
        <v>12151000</v>
      </c>
      <c r="PJ799">
        <v>1659600</v>
      </c>
      <c r="PK799">
        <v>341000</v>
      </c>
      <c r="PL799">
        <v>106900</v>
      </c>
      <c r="PM799">
        <v>1211700</v>
      </c>
      <c r="PN799">
        <v>10491200</v>
      </c>
      <c r="PO799">
        <v>1731400</v>
      </c>
      <c r="PP799">
        <v>8759800</v>
      </c>
      <c r="PQ799">
        <v>5349000</v>
      </c>
      <c r="PR799">
        <v>1230800</v>
      </c>
      <c r="PS799">
        <v>1256500</v>
      </c>
      <c r="PT799">
        <v>2861200</v>
      </c>
      <c r="PU799">
        <v>22049000</v>
      </c>
      <c r="PV799">
        <v>2710000</v>
      </c>
      <c r="PW799">
        <v>1938400</v>
      </c>
      <c r="PX799">
        <v>771300</v>
      </c>
      <c r="PY799">
        <v>5125000</v>
      </c>
      <c r="PZ799">
        <v>2371700</v>
      </c>
      <c r="QA799">
        <v>2752800</v>
      </c>
      <c r="QB799">
        <v>14214000</v>
      </c>
      <c r="QC799">
        <v>8144900</v>
      </c>
      <c r="QD799">
        <v>6068800</v>
      </c>
      <c r="QE799">
        <v>9.1999999999999993</v>
      </c>
      <c r="QF799">
        <v>2471200</v>
      </c>
      <c r="QG799">
        <v>133034000</v>
      </c>
      <c r="QH799">
        <v>111290000</v>
      </c>
      <c r="QI799">
        <v>22035000</v>
      </c>
      <c r="QJ799">
        <v>610000</v>
      </c>
      <c r="QK799">
        <v>66000</v>
      </c>
      <c r="QL799">
        <v>544300</v>
      </c>
      <c r="QM799">
        <v>123100</v>
      </c>
      <c r="QN799">
        <v>210300</v>
      </c>
      <c r="QO799">
        <v>72500</v>
      </c>
      <c r="QP799">
        <v>29000</v>
      </c>
      <c r="QQ799">
        <v>108800</v>
      </c>
      <c r="QR799">
        <v>210900</v>
      </c>
      <c r="QS799">
        <v>7153000</v>
      </c>
      <c r="QT799">
        <v>1682700</v>
      </c>
      <c r="QU799">
        <v>938000</v>
      </c>
      <c r="QV799">
        <v>744700</v>
      </c>
      <c r="QW799">
        <v>918700</v>
      </c>
      <c r="QX799">
        <v>4551900</v>
      </c>
      <c r="QY799">
        <v>2218800</v>
      </c>
      <c r="QZ799">
        <v>2333100</v>
      </c>
      <c r="RA799">
        <v>14272000</v>
      </c>
      <c r="RB799">
        <v>8965000</v>
      </c>
      <c r="RC799">
        <v>558500</v>
      </c>
      <c r="RD799">
        <v>504500</v>
      </c>
      <c r="RE799">
        <v>469000</v>
      </c>
      <c r="RF799">
        <v>1512500</v>
      </c>
      <c r="RG799">
        <v>1156400</v>
      </c>
      <c r="RH799">
        <v>1317600</v>
      </c>
      <c r="RI799">
        <v>204800</v>
      </c>
      <c r="RJ799">
        <v>143000</v>
      </c>
      <c r="RK799">
        <v>451000</v>
      </c>
      <c r="RL799">
        <v>441000</v>
      </c>
      <c r="RM799">
        <v>77700</v>
      </c>
      <c r="RN799">
        <v>439600</v>
      </c>
      <c r="RO799">
        <v>1786400</v>
      </c>
      <c r="RP799">
        <v>1118000</v>
      </c>
      <c r="RQ799">
        <v>572200</v>
      </c>
      <c r="RR799">
        <v>648300</v>
      </c>
      <c r="RS799">
        <v>5307000</v>
      </c>
      <c r="RT799">
        <v>1481800</v>
      </c>
      <c r="RU799">
        <v>225100</v>
      </c>
      <c r="RV799">
        <v>177300</v>
      </c>
      <c r="RW799">
        <v>262200</v>
      </c>
      <c r="RX799">
        <v>490000</v>
      </c>
      <c r="RY799">
        <v>650600</v>
      </c>
      <c r="RZ799">
        <v>112300</v>
      </c>
      <c r="SA799">
        <v>876100</v>
      </c>
      <c r="SB799">
        <v>799500</v>
      </c>
      <c r="SC799">
        <v>232500</v>
      </c>
      <c r="SD799">
        <v>89255000</v>
      </c>
      <c r="SE799">
        <v>25691000</v>
      </c>
      <c r="SF799">
        <v>5658600</v>
      </c>
      <c r="SG799">
        <v>3090800</v>
      </c>
      <c r="SH799">
        <v>2101300</v>
      </c>
      <c r="SI799">
        <v>466500</v>
      </c>
      <c r="SJ799">
        <v>15164400</v>
      </c>
      <c r="SK799">
        <v>1919700</v>
      </c>
      <c r="SL799">
        <v>1259200</v>
      </c>
      <c r="SM799">
        <v>165400</v>
      </c>
      <c r="SN799">
        <v>495000</v>
      </c>
      <c r="SO799">
        <v>1269200</v>
      </c>
      <c r="SP799">
        <v>2883300</v>
      </c>
      <c r="SQ799">
        <v>1165400</v>
      </c>
      <c r="SR799">
        <v>583300</v>
      </c>
      <c r="SS799">
        <v>582100</v>
      </c>
      <c r="ST799">
        <v>2962400</v>
      </c>
      <c r="SU799">
        <v>1588600</v>
      </c>
      <c r="SV799">
        <v>1373800</v>
      </c>
      <c r="SW799">
        <v>975800</v>
      </c>
      <c r="SX799">
        <v>966800</v>
      </c>
      <c r="SY799">
        <v>1420000</v>
      </c>
      <c r="SZ799">
        <v>1601800</v>
      </c>
      <c r="TA799">
        <v>4310500</v>
      </c>
      <c r="TB799">
        <v>508300</v>
      </c>
      <c r="TC799">
        <v>192900</v>
      </c>
      <c r="TD799">
        <v>58100</v>
      </c>
      <c r="TE799">
        <v>1381400</v>
      </c>
      <c r="TF799">
        <v>395400</v>
      </c>
      <c r="TG799">
        <v>37900</v>
      </c>
      <c r="TH799">
        <v>26500</v>
      </c>
      <c r="TI799">
        <v>559900</v>
      </c>
      <c r="TJ799">
        <v>567400</v>
      </c>
      <c r="TK799">
        <v>582700</v>
      </c>
      <c r="TL799">
        <v>557100</v>
      </c>
      <c r="TM799">
        <v>3057000</v>
      </c>
      <c r="TN799">
        <v>362400</v>
      </c>
      <c r="TO799">
        <v>917000</v>
      </c>
      <c r="TP799">
        <v>358300</v>
      </c>
      <c r="TQ799">
        <v>1084400</v>
      </c>
      <c r="TR799">
        <v>265300</v>
      </c>
      <c r="TS799">
        <v>69600</v>
      </c>
      <c r="TT799">
        <v>8147000</v>
      </c>
      <c r="TU799">
        <v>6030700</v>
      </c>
      <c r="TV799">
        <v>18700</v>
      </c>
      <c r="TW799">
        <v>2846200</v>
      </c>
      <c r="TX799">
        <v>1808600</v>
      </c>
      <c r="TY799">
        <v>1373000</v>
      </c>
      <c r="TZ799">
        <v>719000</v>
      </c>
      <c r="UA799">
        <v>318600</v>
      </c>
      <c r="UB799">
        <v>830100</v>
      </c>
      <c r="UC799">
        <v>2335700</v>
      </c>
      <c r="UD799">
        <v>2116400</v>
      </c>
      <c r="UE799">
        <v>1441500</v>
      </c>
      <c r="UF799">
        <v>648700</v>
      </c>
      <c r="UG799">
        <v>26200</v>
      </c>
      <c r="UH799">
        <v>16798000</v>
      </c>
      <c r="UI799">
        <v>6956300</v>
      </c>
      <c r="UJ799">
        <v>1164800</v>
      </c>
      <c r="UK799">
        <v>836300</v>
      </c>
      <c r="UL799">
        <v>1284300</v>
      </c>
      <c r="UM799">
        <v>126500</v>
      </c>
      <c r="UN799">
        <v>1184600</v>
      </c>
      <c r="UO799">
        <v>824700</v>
      </c>
      <c r="UP799">
        <v>572400</v>
      </c>
      <c r="UQ799">
        <v>441600</v>
      </c>
      <c r="UR799">
        <v>521000</v>
      </c>
      <c r="US799">
        <v>1783200</v>
      </c>
      <c r="UT799">
        <v>8058000</v>
      </c>
      <c r="UU799">
        <v>7721700</v>
      </c>
      <c r="UV799">
        <v>338600</v>
      </c>
      <c r="UW799">
        <v>117900</v>
      </c>
      <c r="UX799">
        <v>3538900</v>
      </c>
      <c r="UY799">
        <v>2491500</v>
      </c>
      <c r="UZ799">
        <v>766600</v>
      </c>
      <c r="VA799">
        <v>225000</v>
      </c>
      <c r="VB799">
        <v>729100</v>
      </c>
      <c r="VC799">
        <v>1709700</v>
      </c>
      <c r="VD799">
        <v>295900</v>
      </c>
      <c r="VE799">
        <v>336300</v>
      </c>
      <c r="VF799">
        <v>17479000</v>
      </c>
      <c r="VG799">
        <v>2803600</v>
      </c>
      <c r="VH799">
        <v>14675700</v>
      </c>
      <c r="VI799">
        <v>12204500</v>
      </c>
      <c r="VJ799">
        <v>5081500</v>
      </c>
      <c r="VK799">
        <v>2030200</v>
      </c>
      <c r="VL799">
        <v>768300</v>
      </c>
      <c r="VM799">
        <v>540400</v>
      </c>
      <c r="VN799">
        <v>537600</v>
      </c>
      <c r="VO799">
        <v>195900</v>
      </c>
      <c r="VP799">
        <v>805700</v>
      </c>
      <c r="VQ799">
        <v>203500</v>
      </c>
      <c r="VR799">
        <v>4283500</v>
      </c>
      <c r="VS799">
        <v>2839500</v>
      </c>
      <c r="VT799">
        <v>1575300</v>
      </c>
      <c r="VU799">
        <v>493700</v>
      </c>
      <c r="VV799">
        <v>605500</v>
      </c>
      <c r="VW799">
        <v>165000</v>
      </c>
      <c r="VX799">
        <v>1189600</v>
      </c>
      <c r="VY799">
        <v>129199.99999999999</v>
      </c>
      <c r="VZ799">
        <v>377700</v>
      </c>
      <c r="WA799">
        <v>774700</v>
      </c>
      <c r="WB799">
        <v>12690000</v>
      </c>
      <c r="WC799">
        <v>1856100</v>
      </c>
      <c r="WD799">
        <v>366900</v>
      </c>
      <c r="WE799">
        <v>117400</v>
      </c>
      <c r="WF799">
        <v>1371800</v>
      </c>
      <c r="WG799">
        <v>10833900</v>
      </c>
      <c r="WH799">
        <v>1806700</v>
      </c>
      <c r="WI799">
        <v>9027200</v>
      </c>
      <c r="WJ799">
        <v>5393000</v>
      </c>
      <c r="WK799">
        <v>1239000</v>
      </c>
      <c r="WL799">
        <v>1274600</v>
      </c>
      <c r="WM799">
        <v>2879500</v>
      </c>
      <c r="WN799">
        <v>21744000</v>
      </c>
      <c r="WO799">
        <v>2728000</v>
      </c>
      <c r="WP799">
        <v>1953100</v>
      </c>
      <c r="WQ799">
        <v>774900</v>
      </c>
      <c r="WR799">
        <v>5015000</v>
      </c>
      <c r="WS799">
        <v>2248700</v>
      </c>
      <c r="WT799">
        <v>2766200</v>
      </c>
      <c r="WU799">
        <v>14001000</v>
      </c>
      <c r="WV799">
        <v>7831100</v>
      </c>
      <c r="WW799">
        <v>6170100</v>
      </c>
    </row>
    <row r="800" spans="1:621" x14ac:dyDescent="0.45">
      <c r="A800" s="1"/>
      <c r="C800" s="1">
        <v>38412</v>
      </c>
      <c r="D800">
        <v>944000</v>
      </c>
      <c r="E800">
        <v>3768000</v>
      </c>
      <c r="F800">
        <v>2823000</v>
      </c>
      <c r="G800">
        <v>2061000</v>
      </c>
      <c r="H800">
        <v>774000</v>
      </c>
      <c r="I800">
        <v>879000</v>
      </c>
      <c r="J800">
        <v>2401000</v>
      </c>
      <c r="K800">
        <v>712000</v>
      </c>
      <c r="L800">
        <v>48.6</v>
      </c>
      <c r="M800">
        <v>12.2</v>
      </c>
      <c r="N800">
        <v>36.4</v>
      </c>
      <c r="O800">
        <v>11.3</v>
      </c>
      <c r="P800">
        <v>30.9</v>
      </c>
      <c r="Q800">
        <v>9.1999999999999993</v>
      </c>
      <c r="R800">
        <v>2.5</v>
      </c>
      <c r="S800">
        <v>0.6</v>
      </c>
      <c r="T800">
        <v>1.6</v>
      </c>
      <c r="U800">
        <v>0.5</v>
      </c>
      <c r="V800">
        <v>2483000</v>
      </c>
      <c r="W800">
        <v>2328000</v>
      </c>
      <c r="X800">
        <v>2817000</v>
      </c>
      <c r="Y800">
        <v>1157000</v>
      </c>
      <c r="Z800">
        <v>1660000</v>
      </c>
      <c r="AA800">
        <v>19.5</v>
      </c>
      <c r="AB800">
        <v>9.3000000000000007</v>
      </c>
      <c r="AC800">
        <v>32.5</v>
      </c>
      <c r="AD800">
        <v>30.5</v>
      </c>
      <c r="AE800">
        <v>36.9</v>
      </c>
      <c r="AF800">
        <v>15.2</v>
      </c>
      <c r="AG800">
        <v>21.8</v>
      </c>
      <c r="AH800">
        <v>110211000</v>
      </c>
      <c r="AI800">
        <v>132357000</v>
      </c>
      <c r="AJ800">
        <v>21639000</v>
      </c>
      <c r="AK800">
        <v>602000</v>
      </c>
      <c r="AL800">
        <v>63700</v>
      </c>
      <c r="AM800">
        <v>538500</v>
      </c>
      <c r="AN800">
        <v>123700</v>
      </c>
      <c r="AO800">
        <v>202400</v>
      </c>
      <c r="AP800">
        <v>71800</v>
      </c>
      <c r="AQ800">
        <v>28900</v>
      </c>
      <c r="AR800">
        <v>101700</v>
      </c>
      <c r="AS800">
        <v>212400</v>
      </c>
      <c r="AT800">
        <v>6838000</v>
      </c>
      <c r="AU800">
        <v>1627600</v>
      </c>
      <c r="AV800">
        <v>911300</v>
      </c>
      <c r="AW800">
        <v>716300</v>
      </c>
      <c r="AX800">
        <v>841900</v>
      </c>
      <c r="AY800">
        <v>4368600</v>
      </c>
      <c r="AZ800">
        <v>2136700</v>
      </c>
      <c r="BA800">
        <v>2231900</v>
      </c>
      <c r="BB800">
        <v>14199000</v>
      </c>
      <c r="BC800">
        <v>8930000</v>
      </c>
      <c r="BD800">
        <v>552300</v>
      </c>
      <c r="BE800">
        <v>491100</v>
      </c>
      <c r="BF800">
        <v>468800</v>
      </c>
      <c r="BG800">
        <v>1510900</v>
      </c>
      <c r="BH800">
        <v>1159500</v>
      </c>
      <c r="BI800">
        <v>1311300</v>
      </c>
      <c r="BJ800">
        <v>203700</v>
      </c>
      <c r="BK800">
        <v>141100</v>
      </c>
      <c r="BL800">
        <v>449700</v>
      </c>
      <c r="BM800">
        <v>439400</v>
      </c>
      <c r="BN800">
        <v>77400</v>
      </c>
      <c r="BO800">
        <v>438100</v>
      </c>
      <c r="BP800">
        <v>1785700</v>
      </c>
      <c r="BQ800">
        <v>1116200</v>
      </c>
      <c r="BR800">
        <v>568400</v>
      </c>
      <c r="BS800">
        <v>644000</v>
      </c>
      <c r="BT800">
        <v>5269000</v>
      </c>
      <c r="BU800">
        <v>1457500</v>
      </c>
      <c r="BV800">
        <v>223900</v>
      </c>
      <c r="BW800">
        <v>178800</v>
      </c>
      <c r="BX800">
        <v>258100.00000000003</v>
      </c>
      <c r="BY800">
        <v>488200</v>
      </c>
      <c r="BZ800">
        <v>647900</v>
      </c>
      <c r="CA800">
        <v>109400</v>
      </c>
      <c r="CB800">
        <v>877400</v>
      </c>
      <c r="CC800">
        <v>801100</v>
      </c>
      <c r="CD800">
        <v>226600</v>
      </c>
      <c r="CE800">
        <v>88572000</v>
      </c>
      <c r="CF800">
        <v>25404000</v>
      </c>
      <c r="CG800">
        <v>5641200</v>
      </c>
      <c r="CH800">
        <v>3085200</v>
      </c>
      <c r="CI800">
        <v>2091100</v>
      </c>
      <c r="CJ800">
        <v>464900</v>
      </c>
      <c r="CK800">
        <v>14924400</v>
      </c>
      <c r="CL800">
        <v>1908500</v>
      </c>
      <c r="CM800">
        <v>1257500</v>
      </c>
      <c r="CN800">
        <v>163100</v>
      </c>
      <c r="CO800">
        <v>487900</v>
      </c>
      <c r="CP800">
        <v>1249900</v>
      </c>
      <c r="CQ800">
        <v>2847000</v>
      </c>
      <c r="CR800">
        <v>1160000</v>
      </c>
      <c r="CS800">
        <v>578200</v>
      </c>
      <c r="CT800">
        <v>581800</v>
      </c>
      <c r="CU800">
        <v>2890600</v>
      </c>
      <c r="CV800">
        <v>1533300</v>
      </c>
      <c r="CW800">
        <v>1357300</v>
      </c>
      <c r="CX800">
        <v>967400</v>
      </c>
      <c r="CY800">
        <v>956900</v>
      </c>
      <c r="CZ800">
        <v>1383100</v>
      </c>
      <c r="DA800">
        <v>1561000</v>
      </c>
      <c r="DB800">
        <v>4284800</v>
      </c>
      <c r="DC800">
        <v>504200</v>
      </c>
      <c r="DD800">
        <v>191900</v>
      </c>
      <c r="DE800">
        <v>56700</v>
      </c>
      <c r="DF800">
        <v>1359900</v>
      </c>
      <c r="DG800">
        <v>409200</v>
      </c>
      <c r="DH800">
        <v>37600</v>
      </c>
      <c r="DI800">
        <v>22100</v>
      </c>
      <c r="DJ800">
        <v>558900</v>
      </c>
      <c r="DK800">
        <v>563500</v>
      </c>
      <c r="DL800">
        <v>580800</v>
      </c>
      <c r="DM800">
        <v>553400</v>
      </c>
      <c r="DN800">
        <v>3056000</v>
      </c>
      <c r="DO800">
        <v>363600</v>
      </c>
      <c r="DP800">
        <v>917500</v>
      </c>
      <c r="DQ800">
        <v>358100</v>
      </c>
      <c r="DR800">
        <v>1081500</v>
      </c>
      <c r="DS800">
        <v>265500</v>
      </c>
      <c r="DT800">
        <v>69400</v>
      </c>
      <c r="DU800">
        <v>8107000</v>
      </c>
      <c r="DV800">
        <v>6020900</v>
      </c>
      <c r="DW800">
        <v>18700</v>
      </c>
      <c r="DX800">
        <v>2846300</v>
      </c>
      <c r="DY800">
        <v>1807000</v>
      </c>
      <c r="DZ800">
        <v>1372100</v>
      </c>
      <c r="EA800">
        <v>720400</v>
      </c>
      <c r="EB800">
        <v>318900</v>
      </c>
      <c r="EC800">
        <v>831400</v>
      </c>
      <c r="ED800">
        <v>2324500</v>
      </c>
      <c r="EE800">
        <v>2086500</v>
      </c>
      <c r="EF800">
        <v>1423300</v>
      </c>
      <c r="EG800">
        <v>637700</v>
      </c>
      <c r="EH800">
        <v>25500</v>
      </c>
      <c r="EI800">
        <v>16620000</v>
      </c>
      <c r="EJ800">
        <v>7034600</v>
      </c>
      <c r="EK800">
        <v>1156900</v>
      </c>
      <c r="EL800">
        <v>951600</v>
      </c>
      <c r="EM800">
        <v>1269000</v>
      </c>
      <c r="EN800">
        <v>125500</v>
      </c>
      <c r="EO800">
        <v>1183800</v>
      </c>
      <c r="EP800">
        <v>823500</v>
      </c>
      <c r="EQ800">
        <v>570900</v>
      </c>
      <c r="ER800">
        <v>440100</v>
      </c>
      <c r="ES800">
        <v>513299.99999999994</v>
      </c>
      <c r="ET800">
        <v>1775100</v>
      </c>
      <c r="EU800">
        <v>7810200</v>
      </c>
      <c r="EV800">
        <v>7480800</v>
      </c>
      <c r="EW800">
        <v>342000</v>
      </c>
      <c r="EX800">
        <v>116700</v>
      </c>
      <c r="EY800">
        <v>3405300</v>
      </c>
      <c r="EZ800">
        <v>2377600</v>
      </c>
      <c r="FA800">
        <v>768900</v>
      </c>
      <c r="FB800">
        <v>223800</v>
      </c>
      <c r="FC800">
        <v>727700</v>
      </c>
      <c r="FD800">
        <v>1599900</v>
      </c>
      <c r="FE800">
        <v>296500</v>
      </c>
      <c r="FF800">
        <v>329400</v>
      </c>
      <c r="FG800">
        <v>17648000</v>
      </c>
      <c r="FH800">
        <v>2960400</v>
      </c>
      <c r="FI800">
        <v>14687300</v>
      </c>
      <c r="FJ800">
        <v>12193500</v>
      </c>
      <c r="FK800">
        <v>5078500</v>
      </c>
      <c r="FL800">
        <v>2026100</v>
      </c>
      <c r="FM800">
        <v>764600</v>
      </c>
      <c r="FN800">
        <v>541100</v>
      </c>
      <c r="FO800">
        <v>540200</v>
      </c>
      <c r="FP800">
        <v>196700</v>
      </c>
      <c r="FQ800">
        <v>806200</v>
      </c>
      <c r="FR800">
        <v>203600</v>
      </c>
      <c r="FS800">
        <v>4281300</v>
      </c>
      <c r="FT800">
        <v>2833700</v>
      </c>
      <c r="FU800">
        <v>1573400</v>
      </c>
      <c r="FV800">
        <v>493100</v>
      </c>
      <c r="FW800">
        <v>603400</v>
      </c>
      <c r="FX800">
        <v>163800</v>
      </c>
      <c r="FY800">
        <v>2493800</v>
      </c>
      <c r="FZ800">
        <v>1198100</v>
      </c>
      <c r="GA800">
        <v>129500</v>
      </c>
      <c r="GB800">
        <v>374900</v>
      </c>
      <c r="GC800">
        <v>791300</v>
      </c>
      <c r="GD800">
        <v>12365000</v>
      </c>
      <c r="GE800">
        <v>1707300</v>
      </c>
      <c r="GF800">
        <v>350400</v>
      </c>
      <c r="GG800">
        <v>112200</v>
      </c>
      <c r="GH800">
        <v>1244700</v>
      </c>
      <c r="GI800">
        <v>10657300</v>
      </c>
      <c r="GJ800">
        <v>1748000</v>
      </c>
      <c r="GK800">
        <v>8909300</v>
      </c>
      <c r="GL800">
        <v>5372000</v>
      </c>
      <c r="GM800">
        <v>1239000</v>
      </c>
      <c r="GN800">
        <v>1269500</v>
      </c>
      <c r="GO800">
        <v>2863300</v>
      </c>
      <c r="GP800">
        <v>22146000</v>
      </c>
      <c r="GQ800">
        <v>2716000</v>
      </c>
      <c r="GR800">
        <v>1945500</v>
      </c>
      <c r="GS800">
        <v>770400</v>
      </c>
      <c r="GT800">
        <v>5157000</v>
      </c>
      <c r="GU800">
        <v>2397000</v>
      </c>
      <c r="GV800">
        <v>2760400</v>
      </c>
      <c r="GW800">
        <v>14273000</v>
      </c>
      <c r="GX800">
        <v>8185800</v>
      </c>
      <c r="GY800">
        <v>6087500</v>
      </c>
      <c r="IO800">
        <v>148391000</v>
      </c>
      <c r="IP800">
        <v>65.900000000000006</v>
      </c>
      <c r="IQ800">
        <v>140654000</v>
      </c>
      <c r="IR800">
        <v>62.4</v>
      </c>
      <c r="IS800">
        <v>7737000</v>
      </c>
      <c r="IT800">
        <v>5.2</v>
      </c>
      <c r="IU800">
        <v>76846000</v>
      </c>
      <c r="IV800">
        <v>5018000</v>
      </c>
      <c r="IW800">
        <v>79609000</v>
      </c>
      <c r="IX800">
        <v>73.2</v>
      </c>
      <c r="IY800">
        <v>75388000</v>
      </c>
      <c r="IZ800">
        <v>69.400000000000006</v>
      </c>
      <c r="JA800">
        <v>4221000</v>
      </c>
      <c r="JB800">
        <v>5.3</v>
      </c>
      <c r="JC800">
        <v>29094000</v>
      </c>
      <c r="JD800">
        <v>75965000</v>
      </c>
      <c r="JE800">
        <v>75.599999999999994</v>
      </c>
      <c r="JF800">
        <v>72478000</v>
      </c>
      <c r="JG800">
        <v>72.2</v>
      </c>
      <c r="JH800">
        <v>3487000</v>
      </c>
      <c r="JI800">
        <v>4.5999999999999996</v>
      </c>
      <c r="JJ800">
        <v>24453000</v>
      </c>
      <c r="JK800">
        <v>7535000</v>
      </c>
      <c r="JL800">
        <v>5.4</v>
      </c>
      <c r="JM800">
        <v>132357000</v>
      </c>
      <c r="JN800">
        <v>110211000</v>
      </c>
      <c r="JO800">
        <v>21639000</v>
      </c>
      <c r="JP800">
        <v>602000</v>
      </c>
      <c r="JQ800">
        <v>63700</v>
      </c>
      <c r="JR800">
        <v>538500</v>
      </c>
      <c r="JS800">
        <v>123700</v>
      </c>
      <c r="JT800">
        <v>202400</v>
      </c>
      <c r="JU800">
        <v>71800</v>
      </c>
      <c r="JV800">
        <v>28900</v>
      </c>
      <c r="JW800">
        <v>101700</v>
      </c>
      <c r="JX800">
        <v>212400</v>
      </c>
      <c r="JY800">
        <v>6838000</v>
      </c>
      <c r="JZ800">
        <v>1627600</v>
      </c>
      <c r="KA800">
        <v>911300</v>
      </c>
      <c r="KB800">
        <v>716300</v>
      </c>
      <c r="KC800">
        <v>841900</v>
      </c>
      <c r="KD800">
        <v>4368600</v>
      </c>
      <c r="KE800">
        <v>2136700</v>
      </c>
      <c r="KF800">
        <v>2231900</v>
      </c>
      <c r="KG800">
        <v>14199000</v>
      </c>
      <c r="KH800">
        <v>8930000</v>
      </c>
      <c r="KI800">
        <v>552300</v>
      </c>
      <c r="KJ800">
        <v>491100</v>
      </c>
      <c r="KK800">
        <v>468800</v>
      </c>
      <c r="KL800">
        <v>1510900</v>
      </c>
      <c r="KM800">
        <v>1159500</v>
      </c>
      <c r="KN800">
        <v>1311300</v>
      </c>
      <c r="KO800">
        <v>203700</v>
      </c>
      <c r="KP800">
        <v>141100</v>
      </c>
      <c r="KQ800">
        <v>449700</v>
      </c>
      <c r="KR800">
        <v>439400</v>
      </c>
      <c r="KS800">
        <v>77400</v>
      </c>
      <c r="KT800">
        <v>438100</v>
      </c>
      <c r="KU800">
        <v>1785700</v>
      </c>
      <c r="KV800">
        <v>1116200</v>
      </c>
      <c r="KW800">
        <v>568400</v>
      </c>
      <c r="KX800">
        <v>644000</v>
      </c>
      <c r="KY800">
        <v>5269000</v>
      </c>
      <c r="KZ800">
        <v>1457500</v>
      </c>
      <c r="LA800">
        <v>223900</v>
      </c>
      <c r="LB800">
        <v>178800</v>
      </c>
      <c r="LC800">
        <v>258100.00000000003</v>
      </c>
      <c r="LD800">
        <v>488200</v>
      </c>
      <c r="LE800">
        <v>647900</v>
      </c>
      <c r="LF800">
        <v>109400</v>
      </c>
      <c r="LG800">
        <v>877400</v>
      </c>
      <c r="LH800">
        <v>801100</v>
      </c>
      <c r="LI800">
        <v>226600</v>
      </c>
      <c r="LJ800">
        <v>88572000</v>
      </c>
      <c r="LK800">
        <v>25404000</v>
      </c>
      <c r="LL800">
        <v>5641200</v>
      </c>
      <c r="LM800">
        <v>3085200</v>
      </c>
      <c r="LN800">
        <v>2091100</v>
      </c>
      <c r="LO800">
        <v>464900</v>
      </c>
      <c r="LP800">
        <v>14924400</v>
      </c>
      <c r="LQ800">
        <v>1908500</v>
      </c>
      <c r="LR800">
        <v>1257500</v>
      </c>
      <c r="LS800">
        <v>163100</v>
      </c>
      <c r="LT800">
        <v>487900</v>
      </c>
      <c r="LU800">
        <v>1249900</v>
      </c>
      <c r="LV800">
        <v>2847000</v>
      </c>
      <c r="LW800">
        <v>1160000</v>
      </c>
      <c r="LX800">
        <v>578200</v>
      </c>
      <c r="LY800">
        <v>581800</v>
      </c>
      <c r="LZ800">
        <v>2890600</v>
      </c>
      <c r="MA800">
        <v>1533300</v>
      </c>
      <c r="MB800">
        <v>1357300</v>
      </c>
      <c r="MC800">
        <v>967400</v>
      </c>
      <c r="MD800">
        <v>956900</v>
      </c>
      <c r="ME800">
        <v>1383100</v>
      </c>
      <c r="MF800">
        <v>1561000</v>
      </c>
      <c r="MG800">
        <v>4284800</v>
      </c>
      <c r="MH800">
        <v>504200</v>
      </c>
      <c r="MI800">
        <v>191900</v>
      </c>
      <c r="MJ800">
        <v>56700</v>
      </c>
      <c r="MK800">
        <v>1359900</v>
      </c>
      <c r="ML800">
        <v>409200</v>
      </c>
      <c r="MM800">
        <v>37600</v>
      </c>
      <c r="MN800">
        <v>22100</v>
      </c>
      <c r="MO800">
        <v>558900</v>
      </c>
      <c r="MP800">
        <v>563500</v>
      </c>
      <c r="MQ800">
        <v>580800</v>
      </c>
      <c r="MR800">
        <v>553400</v>
      </c>
      <c r="MS800">
        <v>3056000</v>
      </c>
      <c r="MT800">
        <v>363600</v>
      </c>
      <c r="MU800">
        <v>917500</v>
      </c>
      <c r="MV800">
        <v>358100</v>
      </c>
      <c r="MW800">
        <v>1081500</v>
      </c>
      <c r="MX800">
        <v>265500</v>
      </c>
      <c r="MY800">
        <v>69400</v>
      </c>
      <c r="MZ800">
        <v>8107000</v>
      </c>
      <c r="NA800">
        <v>6020900</v>
      </c>
      <c r="NB800">
        <v>18700</v>
      </c>
      <c r="NC800">
        <v>2846300</v>
      </c>
      <c r="ND800">
        <v>1807000</v>
      </c>
      <c r="NE800">
        <v>1372100</v>
      </c>
      <c r="NF800">
        <v>720400</v>
      </c>
      <c r="NG800">
        <v>318900</v>
      </c>
      <c r="NH800">
        <v>831400</v>
      </c>
      <c r="NI800">
        <v>2324500</v>
      </c>
      <c r="NJ800">
        <v>2086500</v>
      </c>
      <c r="NK800">
        <v>1423300</v>
      </c>
      <c r="NL800">
        <v>637700</v>
      </c>
      <c r="NM800">
        <v>25500</v>
      </c>
      <c r="NN800">
        <v>16620000</v>
      </c>
      <c r="NO800">
        <v>7034600</v>
      </c>
      <c r="NP800">
        <v>1156900</v>
      </c>
      <c r="NQ800">
        <v>951600</v>
      </c>
      <c r="NR800">
        <v>1269000</v>
      </c>
      <c r="NS800">
        <v>125500</v>
      </c>
      <c r="NT800">
        <v>1183800</v>
      </c>
      <c r="NU800">
        <v>823500</v>
      </c>
      <c r="NV800">
        <v>570900</v>
      </c>
      <c r="NW800">
        <v>440100</v>
      </c>
      <c r="NX800">
        <v>513299.99999999994</v>
      </c>
      <c r="NY800">
        <v>1775100</v>
      </c>
      <c r="NZ800">
        <v>7810200</v>
      </c>
      <c r="OA800">
        <v>7480800</v>
      </c>
      <c r="OB800">
        <v>342000</v>
      </c>
      <c r="OC800">
        <v>116700</v>
      </c>
      <c r="OD800">
        <v>3405300</v>
      </c>
      <c r="OE800">
        <v>2377600</v>
      </c>
      <c r="OF800">
        <v>768900</v>
      </c>
      <c r="OG800">
        <v>223800</v>
      </c>
      <c r="OH800">
        <v>727700</v>
      </c>
      <c r="OI800">
        <v>1599900</v>
      </c>
      <c r="OJ800">
        <v>296500</v>
      </c>
      <c r="OK800">
        <v>329400</v>
      </c>
      <c r="OL800">
        <v>17648000</v>
      </c>
      <c r="OM800">
        <v>2960400</v>
      </c>
      <c r="ON800">
        <v>14687300</v>
      </c>
      <c r="OO800">
        <v>12193500</v>
      </c>
      <c r="OP800">
        <v>5078500</v>
      </c>
      <c r="OQ800">
        <v>2026100</v>
      </c>
      <c r="OR800">
        <v>764600</v>
      </c>
      <c r="OS800">
        <v>541100</v>
      </c>
      <c r="OT800">
        <v>540200</v>
      </c>
      <c r="OU800">
        <v>196700</v>
      </c>
      <c r="OV800">
        <v>806200</v>
      </c>
      <c r="OW800">
        <v>203600</v>
      </c>
      <c r="OX800">
        <v>4281300</v>
      </c>
      <c r="OY800">
        <v>2833700</v>
      </c>
      <c r="OZ800">
        <v>1573400</v>
      </c>
      <c r="PA800">
        <v>493100</v>
      </c>
      <c r="PB800">
        <v>603400</v>
      </c>
      <c r="PC800">
        <v>163800</v>
      </c>
      <c r="PD800">
        <v>2493800</v>
      </c>
      <c r="PE800">
        <v>1198100</v>
      </c>
      <c r="PF800">
        <v>129500</v>
      </c>
      <c r="PG800">
        <v>374900</v>
      </c>
      <c r="PH800">
        <v>791300</v>
      </c>
      <c r="PI800">
        <v>12365000</v>
      </c>
      <c r="PJ800">
        <v>1707300</v>
      </c>
      <c r="PK800">
        <v>350400</v>
      </c>
      <c r="PL800">
        <v>112200</v>
      </c>
      <c r="PM800">
        <v>1244700</v>
      </c>
      <c r="PN800">
        <v>10657300</v>
      </c>
      <c r="PO800">
        <v>1748000</v>
      </c>
      <c r="PP800">
        <v>8909300</v>
      </c>
      <c r="PQ800">
        <v>5372000</v>
      </c>
      <c r="PR800">
        <v>1239000</v>
      </c>
      <c r="PS800">
        <v>1269500</v>
      </c>
      <c r="PT800">
        <v>2863300</v>
      </c>
      <c r="PU800">
        <v>22146000</v>
      </c>
      <c r="PV800">
        <v>2716000</v>
      </c>
      <c r="PW800">
        <v>1945500</v>
      </c>
      <c r="PX800">
        <v>770400</v>
      </c>
      <c r="PY800">
        <v>5157000</v>
      </c>
      <c r="PZ800">
        <v>2397000</v>
      </c>
      <c r="QA800">
        <v>2760400</v>
      </c>
      <c r="QB800">
        <v>14273000</v>
      </c>
      <c r="QC800">
        <v>8185800</v>
      </c>
      <c r="QD800">
        <v>6087500</v>
      </c>
      <c r="QE800">
        <v>9.1</v>
      </c>
      <c r="QF800">
        <v>2478400</v>
      </c>
      <c r="QG800">
        <v>133154000</v>
      </c>
      <c r="QH800">
        <v>111414000</v>
      </c>
      <c r="QI800">
        <v>22065000</v>
      </c>
      <c r="QJ800">
        <v>616000</v>
      </c>
      <c r="QK800">
        <v>67400</v>
      </c>
      <c r="QL800">
        <v>548500</v>
      </c>
      <c r="QM800">
        <v>124600</v>
      </c>
      <c r="QN800">
        <v>209700</v>
      </c>
      <c r="QO800">
        <v>72100</v>
      </c>
      <c r="QP800">
        <v>29200</v>
      </c>
      <c r="QQ800">
        <v>108400</v>
      </c>
      <c r="QR800">
        <v>214200</v>
      </c>
      <c r="QS800">
        <v>7181000</v>
      </c>
      <c r="QT800">
        <v>1683400</v>
      </c>
      <c r="QU800">
        <v>942500</v>
      </c>
      <c r="QV800">
        <v>740900</v>
      </c>
      <c r="QW800">
        <v>926100</v>
      </c>
      <c r="QX800">
        <v>4571300</v>
      </c>
      <c r="QY800">
        <v>2234000</v>
      </c>
      <c r="QZ800">
        <v>2337300</v>
      </c>
      <c r="RA800">
        <v>14268000</v>
      </c>
      <c r="RB800">
        <v>8959000</v>
      </c>
      <c r="RC800">
        <v>560800</v>
      </c>
      <c r="RD800">
        <v>503500</v>
      </c>
      <c r="RE800">
        <v>468900</v>
      </c>
      <c r="RF800">
        <v>1515700</v>
      </c>
      <c r="RG800">
        <v>1159800</v>
      </c>
      <c r="RH800">
        <v>1314800</v>
      </c>
      <c r="RI800">
        <v>204100</v>
      </c>
      <c r="RJ800">
        <v>141300</v>
      </c>
      <c r="RK800">
        <v>451400</v>
      </c>
      <c r="RL800">
        <v>440300</v>
      </c>
      <c r="RM800">
        <v>77700</v>
      </c>
      <c r="RN800">
        <v>438800</v>
      </c>
      <c r="RO800">
        <v>1781100</v>
      </c>
      <c r="RP800">
        <v>1109400</v>
      </c>
      <c r="RQ800">
        <v>569700</v>
      </c>
      <c r="RR800">
        <v>646000</v>
      </c>
      <c r="RS800">
        <v>5309000</v>
      </c>
      <c r="RT800">
        <v>1483700</v>
      </c>
      <c r="RU800">
        <v>223600</v>
      </c>
      <c r="RV800">
        <v>178300</v>
      </c>
      <c r="RW800">
        <v>258500</v>
      </c>
      <c r="RX800">
        <v>490400</v>
      </c>
      <c r="RY800">
        <v>649600</v>
      </c>
      <c r="RZ800">
        <v>111700</v>
      </c>
      <c r="SA800">
        <v>877800</v>
      </c>
      <c r="SB800">
        <v>803600</v>
      </c>
      <c r="SC800">
        <v>231500</v>
      </c>
      <c r="SD800">
        <v>89349000</v>
      </c>
      <c r="SE800">
        <v>25710000</v>
      </c>
      <c r="SF800">
        <v>5669200</v>
      </c>
      <c r="SG800">
        <v>3096100</v>
      </c>
      <c r="SH800">
        <v>2106200</v>
      </c>
      <c r="SI800">
        <v>466900</v>
      </c>
      <c r="SJ800">
        <v>15165900</v>
      </c>
      <c r="SK800">
        <v>1921900</v>
      </c>
      <c r="SL800">
        <v>1262100</v>
      </c>
      <c r="SM800">
        <v>166100</v>
      </c>
      <c r="SN800">
        <v>493600</v>
      </c>
      <c r="SO800">
        <v>1274600</v>
      </c>
      <c r="SP800">
        <v>2877500</v>
      </c>
      <c r="SQ800">
        <v>1170300</v>
      </c>
      <c r="SR800">
        <v>584300</v>
      </c>
      <c r="SS800">
        <v>586000</v>
      </c>
      <c r="ST800">
        <v>2955600</v>
      </c>
      <c r="SU800">
        <v>1577200</v>
      </c>
      <c r="SV800">
        <v>1378400</v>
      </c>
      <c r="SW800">
        <v>973700</v>
      </c>
      <c r="SX800">
        <v>965800</v>
      </c>
      <c r="SY800">
        <v>1427900</v>
      </c>
      <c r="SZ800">
        <v>1598600</v>
      </c>
      <c r="TA800">
        <v>4320300</v>
      </c>
      <c r="TB800">
        <v>506800</v>
      </c>
      <c r="TC800">
        <v>193200</v>
      </c>
      <c r="TD800">
        <v>59000</v>
      </c>
      <c r="TE800">
        <v>1386400</v>
      </c>
      <c r="TF800">
        <v>395300</v>
      </c>
      <c r="TG800">
        <v>37700</v>
      </c>
      <c r="TH800">
        <v>27800</v>
      </c>
      <c r="TI800">
        <v>561800</v>
      </c>
      <c r="TJ800">
        <v>567700</v>
      </c>
      <c r="TK800">
        <v>584600</v>
      </c>
      <c r="TL800">
        <v>555000</v>
      </c>
      <c r="TM800">
        <v>3062000</v>
      </c>
      <c r="TN800">
        <v>368900</v>
      </c>
      <c r="TO800">
        <v>918800</v>
      </c>
      <c r="TP800">
        <v>359000</v>
      </c>
      <c r="TQ800">
        <v>1081500</v>
      </c>
      <c r="TR800">
        <v>264400</v>
      </c>
      <c r="TS800">
        <v>69600</v>
      </c>
      <c r="TT800">
        <v>8141000</v>
      </c>
      <c r="TU800">
        <v>6021800</v>
      </c>
      <c r="TV800">
        <v>18700</v>
      </c>
      <c r="TW800">
        <v>2848900</v>
      </c>
      <c r="TX800">
        <v>1809700</v>
      </c>
      <c r="TY800">
        <v>1373700</v>
      </c>
      <c r="TZ800">
        <v>719900</v>
      </c>
      <c r="UA800">
        <v>319200</v>
      </c>
      <c r="UB800">
        <v>831400</v>
      </c>
      <c r="UC800">
        <v>2322800</v>
      </c>
      <c r="UD800">
        <v>2118700</v>
      </c>
      <c r="UE800">
        <v>1442800</v>
      </c>
      <c r="UF800">
        <v>649900</v>
      </c>
      <c r="UG800">
        <v>26000</v>
      </c>
      <c r="UH800">
        <v>16826000</v>
      </c>
      <c r="UI800">
        <v>6968600</v>
      </c>
      <c r="UJ800">
        <v>1164300</v>
      </c>
      <c r="UK800">
        <v>835400</v>
      </c>
      <c r="UL800">
        <v>1287400</v>
      </c>
      <c r="UM800">
        <v>127000</v>
      </c>
      <c r="UN800">
        <v>1187800</v>
      </c>
      <c r="UO800">
        <v>829900</v>
      </c>
      <c r="UP800">
        <v>573600</v>
      </c>
      <c r="UQ800">
        <v>442500</v>
      </c>
      <c r="UR800">
        <v>520700.00000000006</v>
      </c>
      <c r="US800">
        <v>1786200</v>
      </c>
      <c r="UT800">
        <v>8071300</v>
      </c>
      <c r="UU800">
        <v>7736100</v>
      </c>
      <c r="UV800">
        <v>341900</v>
      </c>
      <c r="UW800">
        <v>117700</v>
      </c>
      <c r="UX800">
        <v>3541500</v>
      </c>
      <c r="UY800">
        <v>2491900</v>
      </c>
      <c r="UZ800">
        <v>766200</v>
      </c>
      <c r="VA800">
        <v>224000</v>
      </c>
      <c r="VB800">
        <v>733200</v>
      </c>
      <c r="VC800">
        <v>1713200</v>
      </c>
      <c r="VD800">
        <v>298400</v>
      </c>
      <c r="VE800">
        <v>335200</v>
      </c>
      <c r="VF800">
        <v>17506000</v>
      </c>
      <c r="VG800">
        <v>2808800</v>
      </c>
      <c r="VH800">
        <v>14697000</v>
      </c>
      <c r="VI800">
        <v>12218600</v>
      </c>
      <c r="VJ800">
        <v>5087700</v>
      </c>
      <c r="VK800">
        <v>2028900</v>
      </c>
      <c r="VL800">
        <v>767900</v>
      </c>
      <c r="VM800">
        <v>541800</v>
      </c>
      <c r="VN800">
        <v>540000</v>
      </c>
      <c r="VO800">
        <v>197000</v>
      </c>
      <c r="VP800">
        <v>808400</v>
      </c>
      <c r="VQ800">
        <v>203700</v>
      </c>
      <c r="VR800">
        <v>4288900</v>
      </c>
      <c r="VS800">
        <v>2842000</v>
      </c>
      <c r="VT800">
        <v>1578000</v>
      </c>
      <c r="VU800">
        <v>494200</v>
      </c>
      <c r="VV800">
        <v>605300</v>
      </c>
      <c r="VW800">
        <v>164500</v>
      </c>
      <c r="VX800">
        <v>1195100</v>
      </c>
      <c r="VY800">
        <v>129400</v>
      </c>
      <c r="VZ800">
        <v>377200</v>
      </c>
      <c r="WA800">
        <v>776600</v>
      </c>
      <c r="WB800">
        <v>12718000</v>
      </c>
      <c r="WC800">
        <v>1860000</v>
      </c>
      <c r="WD800">
        <v>369900</v>
      </c>
      <c r="WE800">
        <v>120100</v>
      </c>
      <c r="WF800">
        <v>1370000</v>
      </c>
      <c r="WG800">
        <v>10858200</v>
      </c>
      <c r="WH800">
        <v>1806400</v>
      </c>
      <c r="WI800">
        <v>9051800</v>
      </c>
      <c r="WJ800">
        <v>5386000</v>
      </c>
      <c r="WK800">
        <v>1238000</v>
      </c>
      <c r="WL800">
        <v>1276800</v>
      </c>
      <c r="WM800">
        <v>2871200</v>
      </c>
      <c r="WN800">
        <v>21740000</v>
      </c>
      <c r="WO800">
        <v>2733000</v>
      </c>
      <c r="WP800">
        <v>1957900</v>
      </c>
      <c r="WQ800">
        <v>774700</v>
      </c>
      <c r="WR800">
        <v>5013000</v>
      </c>
      <c r="WS800">
        <v>2246000</v>
      </c>
      <c r="WT800">
        <v>2767300</v>
      </c>
      <c r="WU800">
        <v>13994000</v>
      </c>
      <c r="WV800">
        <v>7820900</v>
      </c>
      <c r="WW800">
        <v>6173000</v>
      </c>
    </row>
    <row r="801" spans="1:621" x14ac:dyDescent="0.45">
      <c r="A801" s="1"/>
      <c r="C801" s="1">
        <v>38443</v>
      </c>
      <c r="D801">
        <v>827000</v>
      </c>
      <c r="E801">
        <v>3637000</v>
      </c>
      <c r="F801">
        <v>2810000</v>
      </c>
      <c r="G801">
        <v>1998000</v>
      </c>
      <c r="H801">
        <v>804000</v>
      </c>
      <c r="I801">
        <v>907000</v>
      </c>
      <c r="J801">
        <v>2373000</v>
      </c>
      <c r="K801">
        <v>764000</v>
      </c>
      <c r="L801">
        <v>47.3</v>
      </c>
      <c r="M801">
        <v>10.8</v>
      </c>
      <c r="N801">
        <v>36.6</v>
      </c>
      <c r="O801">
        <v>11.8</v>
      </c>
      <c r="P801">
        <v>30.9</v>
      </c>
      <c r="Q801">
        <v>10</v>
      </c>
      <c r="R801">
        <v>2.4</v>
      </c>
      <c r="S801">
        <v>0.6</v>
      </c>
      <c r="T801">
        <v>1.6</v>
      </c>
      <c r="U801">
        <v>0.5</v>
      </c>
      <c r="V801">
        <v>2688000</v>
      </c>
      <c r="W801">
        <v>2289000</v>
      </c>
      <c r="X801">
        <v>2678000</v>
      </c>
      <c r="Y801">
        <v>1069000</v>
      </c>
      <c r="Z801">
        <v>1609000</v>
      </c>
      <c r="AA801">
        <v>19.600000000000001</v>
      </c>
      <c r="AB801">
        <v>9</v>
      </c>
      <c r="AC801">
        <v>35.1</v>
      </c>
      <c r="AD801">
        <v>29.9</v>
      </c>
      <c r="AE801">
        <v>35</v>
      </c>
      <c r="AF801">
        <v>14</v>
      </c>
      <c r="AG801">
        <v>21</v>
      </c>
      <c r="AH801">
        <v>111410000</v>
      </c>
      <c r="AI801">
        <v>133570000</v>
      </c>
      <c r="AJ801">
        <v>21940000</v>
      </c>
      <c r="AK801">
        <v>610000</v>
      </c>
      <c r="AL801">
        <v>58800</v>
      </c>
      <c r="AM801">
        <v>551300</v>
      </c>
      <c r="AN801">
        <v>123400</v>
      </c>
      <c r="AO801">
        <v>209900</v>
      </c>
      <c r="AP801">
        <v>72400</v>
      </c>
      <c r="AQ801">
        <v>29100</v>
      </c>
      <c r="AR801">
        <v>108400</v>
      </c>
      <c r="AS801">
        <v>218000</v>
      </c>
      <c r="AT801">
        <v>7128000</v>
      </c>
      <c r="AU801">
        <v>1657600</v>
      </c>
      <c r="AV801">
        <v>927400</v>
      </c>
      <c r="AW801">
        <v>730200</v>
      </c>
      <c r="AX801">
        <v>915300</v>
      </c>
      <c r="AY801">
        <v>4555200</v>
      </c>
      <c r="AZ801">
        <v>2229900</v>
      </c>
      <c r="BA801">
        <v>2325300</v>
      </c>
      <c r="BB801">
        <v>14202000</v>
      </c>
      <c r="BC801">
        <v>8950000</v>
      </c>
      <c r="BD801">
        <v>553100</v>
      </c>
      <c r="BE801">
        <v>506200</v>
      </c>
      <c r="BF801">
        <v>467000</v>
      </c>
      <c r="BG801">
        <v>1514800</v>
      </c>
      <c r="BH801">
        <v>1163000</v>
      </c>
      <c r="BI801">
        <v>1311800</v>
      </c>
      <c r="BJ801">
        <v>204100</v>
      </c>
      <c r="BK801">
        <v>141200</v>
      </c>
      <c r="BL801">
        <v>449700</v>
      </c>
      <c r="BM801">
        <v>438900</v>
      </c>
      <c r="BN801">
        <v>77900</v>
      </c>
      <c r="BO801">
        <v>435900</v>
      </c>
      <c r="BP801">
        <v>1786700</v>
      </c>
      <c r="BQ801">
        <v>1110800</v>
      </c>
      <c r="BR801">
        <v>566900</v>
      </c>
      <c r="BS801">
        <v>644900</v>
      </c>
      <c r="BT801">
        <v>5252000</v>
      </c>
      <c r="BU801">
        <v>1444600</v>
      </c>
      <c r="BV801">
        <v>220600</v>
      </c>
      <c r="BW801">
        <v>179700</v>
      </c>
      <c r="BX801">
        <v>257000</v>
      </c>
      <c r="BY801">
        <v>485100</v>
      </c>
      <c r="BZ801">
        <v>647800</v>
      </c>
      <c r="CA801">
        <v>112200</v>
      </c>
      <c r="CB801">
        <v>875700</v>
      </c>
      <c r="CC801">
        <v>802000</v>
      </c>
      <c r="CD801">
        <v>227100</v>
      </c>
      <c r="CE801">
        <v>89470000</v>
      </c>
      <c r="CF801">
        <v>25581000</v>
      </c>
      <c r="CG801">
        <v>5672800</v>
      </c>
      <c r="CH801">
        <v>3096700</v>
      </c>
      <c r="CI801">
        <v>2105800</v>
      </c>
      <c r="CJ801">
        <v>470300</v>
      </c>
      <c r="CK801">
        <v>15037500</v>
      </c>
      <c r="CL801">
        <v>1919500</v>
      </c>
      <c r="CM801">
        <v>1260500</v>
      </c>
      <c r="CN801">
        <v>167900</v>
      </c>
      <c r="CO801">
        <v>491100</v>
      </c>
      <c r="CP801">
        <v>1300200</v>
      </c>
      <c r="CQ801">
        <v>2857800</v>
      </c>
      <c r="CR801">
        <v>1158900</v>
      </c>
      <c r="CS801">
        <v>580500</v>
      </c>
      <c r="CT801">
        <v>578400</v>
      </c>
      <c r="CU801">
        <v>2914400</v>
      </c>
      <c r="CV801">
        <v>1538600</v>
      </c>
      <c r="CW801">
        <v>1375800</v>
      </c>
      <c r="CX801">
        <v>973000</v>
      </c>
      <c r="CY801">
        <v>958700</v>
      </c>
      <c r="CZ801">
        <v>1384400</v>
      </c>
      <c r="DA801">
        <v>1570600</v>
      </c>
      <c r="DB801">
        <v>4318500</v>
      </c>
      <c r="DC801">
        <v>507300</v>
      </c>
      <c r="DD801">
        <v>193300</v>
      </c>
      <c r="DE801">
        <v>59400</v>
      </c>
      <c r="DF801">
        <v>1377300</v>
      </c>
      <c r="DG801">
        <v>413700</v>
      </c>
      <c r="DH801">
        <v>37800</v>
      </c>
      <c r="DI801">
        <v>25300</v>
      </c>
      <c r="DJ801">
        <v>557300</v>
      </c>
      <c r="DK801">
        <v>566000</v>
      </c>
      <c r="DL801">
        <v>581100</v>
      </c>
      <c r="DM801">
        <v>552300</v>
      </c>
      <c r="DN801">
        <v>3061000</v>
      </c>
      <c r="DO801">
        <v>377300</v>
      </c>
      <c r="DP801">
        <v>913100</v>
      </c>
      <c r="DQ801">
        <v>357000</v>
      </c>
      <c r="DR801">
        <v>1079100</v>
      </c>
      <c r="DS801">
        <v>265500</v>
      </c>
      <c r="DT801">
        <v>69200</v>
      </c>
      <c r="DU801">
        <v>8127000</v>
      </c>
      <c r="DV801">
        <v>6024400</v>
      </c>
      <c r="DW801">
        <v>18600</v>
      </c>
      <c r="DX801">
        <v>2849600</v>
      </c>
      <c r="DY801">
        <v>1807300</v>
      </c>
      <c r="DZ801">
        <v>1371800</v>
      </c>
      <c r="EA801">
        <v>720600</v>
      </c>
      <c r="EB801">
        <v>321700</v>
      </c>
      <c r="EC801">
        <v>827000</v>
      </c>
      <c r="ED801">
        <v>2329200</v>
      </c>
      <c r="EE801">
        <v>2102500</v>
      </c>
      <c r="EF801">
        <v>1433500</v>
      </c>
      <c r="EG801">
        <v>642100</v>
      </c>
      <c r="EH801">
        <v>26900</v>
      </c>
      <c r="EI801">
        <v>16876000</v>
      </c>
      <c r="EJ801">
        <v>7058900</v>
      </c>
      <c r="EK801">
        <v>1158400</v>
      </c>
      <c r="EL801">
        <v>939300</v>
      </c>
      <c r="EM801">
        <v>1283500</v>
      </c>
      <c r="EN801">
        <v>127400</v>
      </c>
      <c r="EO801">
        <v>1185100</v>
      </c>
      <c r="EP801">
        <v>830600</v>
      </c>
      <c r="EQ801">
        <v>572000</v>
      </c>
      <c r="ER801">
        <v>443800</v>
      </c>
      <c r="ES801">
        <v>518799.99999999994</v>
      </c>
      <c r="ET801">
        <v>1785000</v>
      </c>
      <c r="EU801">
        <v>8032500</v>
      </c>
      <c r="EV801">
        <v>7699500</v>
      </c>
      <c r="EW801">
        <v>345600</v>
      </c>
      <c r="EX801">
        <v>117000</v>
      </c>
      <c r="EY801">
        <v>3498400</v>
      </c>
      <c r="EZ801">
        <v>2452800</v>
      </c>
      <c r="FA801">
        <v>769600</v>
      </c>
      <c r="FB801">
        <v>221600</v>
      </c>
      <c r="FC801">
        <v>730100</v>
      </c>
      <c r="FD801">
        <v>1719600</v>
      </c>
      <c r="FE801">
        <v>297600</v>
      </c>
      <c r="FF801">
        <v>333000</v>
      </c>
      <c r="FG801">
        <v>17721000</v>
      </c>
      <c r="FH801">
        <v>2975100</v>
      </c>
      <c r="FI801">
        <v>14745900</v>
      </c>
      <c r="FJ801">
        <v>12226100</v>
      </c>
      <c r="FK801">
        <v>5099700</v>
      </c>
      <c r="FL801">
        <v>2033200</v>
      </c>
      <c r="FM801">
        <v>766900</v>
      </c>
      <c r="FN801">
        <v>545000</v>
      </c>
      <c r="FO801">
        <v>541700</v>
      </c>
      <c r="FP801">
        <v>197000</v>
      </c>
      <c r="FQ801">
        <v>810400</v>
      </c>
      <c r="FR801">
        <v>205500</v>
      </c>
      <c r="FS801">
        <v>4288800</v>
      </c>
      <c r="FT801">
        <v>2837600</v>
      </c>
      <c r="FU801">
        <v>1571400</v>
      </c>
      <c r="FV801">
        <v>494400</v>
      </c>
      <c r="FW801">
        <v>607200</v>
      </c>
      <c r="FX801">
        <v>164600</v>
      </c>
      <c r="FY801">
        <v>2519800</v>
      </c>
      <c r="FZ801">
        <v>1212500</v>
      </c>
      <c r="GA801">
        <v>130000</v>
      </c>
      <c r="GB801">
        <v>379200</v>
      </c>
      <c r="GC801">
        <v>798100</v>
      </c>
      <c r="GD801">
        <v>12711000</v>
      </c>
      <c r="GE801">
        <v>1848100</v>
      </c>
      <c r="GF801">
        <v>380200</v>
      </c>
      <c r="GG801">
        <v>119200</v>
      </c>
      <c r="GH801">
        <v>1348700</v>
      </c>
      <c r="GI801">
        <v>10862800</v>
      </c>
      <c r="GJ801">
        <v>1775100</v>
      </c>
      <c r="GK801">
        <v>9087700</v>
      </c>
      <c r="GL801">
        <v>5393000</v>
      </c>
      <c r="GM801">
        <v>1241200</v>
      </c>
      <c r="GN801">
        <v>1284100</v>
      </c>
      <c r="GO801">
        <v>2867500</v>
      </c>
      <c r="GP801">
        <v>22160000</v>
      </c>
      <c r="GQ801">
        <v>2724000</v>
      </c>
      <c r="GR801">
        <v>1953600</v>
      </c>
      <c r="GS801">
        <v>770000</v>
      </c>
      <c r="GT801">
        <v>5166000</v>
      </c>
      <c r="GU801">
        <v>2398200</v>
      </c>
      <c r="GV801">
        <v>2768000</v>
      </c>
      <c r="GW801">
        <v>14270000</v>
      </c>
      <c r="GX801">
        <v>8158600</v>
      </c>
      <c r="GY801">
        <v>6111800</v>
      </c>
      <c r="IO801">
        <v>148926000</v>
      </c>
      <c r="IP801">
        <v>66.099999999999994</v>
      </c>
      <c r="IQ801">
        <v>141254000</v>
      </c>
      <c r="IR801">
        <v>62.7</v>
      </c>
      <c r="IS801">
        <v>7672000</v>
      </c>
      <c r="IT801">
        <v>5.2</v>
      </c>
      <c r="IU801">
        <v>76514000</v>
      </c>
      <c r="IV801">
        <v>5114000</v>
      </c>
      <c r="IW801">
        <v>79871000</v>
      </c>
      <c r="IX801">
        <v>73.400000000000006</v>
      </c>
      <c r="IY801">
        <v>75764000</v>
      </c>
      <c r="IZ801">
        <v>69.599999999999994</v>
      </c>
      <c r="JA801">
        <v>4106000</v>
      </c>
      <c r="JB801">
        <v>5.0999999999999996</v>
      </c>
      <c r="JC801">
        <v>28941000</v>
      </c>
      <c r="JD801">
        <v>76216000</v>
      </c>
      <c r="JE801">
        <v>75.8</v>
      </c>
      <c r="JF801">
        <v>72860000</v>
      </c>
      <c r="JG801">
        <v>72.5</v>
      </c>
      <c r="JH801">
        <v>3357000</v>
      </c>
      <c r="JI801">
        <v>4.4000000000000004</v>
      </c>
      <c r="JJ801">
        <v>24304000</v>
      </c>
      <c r="JK801">
        <v>7502000</v>
      </c>
      <c r="JL801">
        <v>5.3</v>
      </c>
      <c r="JM801">
        <v>133570000</v>
      </c>
      <c r="JN801">
        <v>111410000</v>
      </c>
      <c r="JO801">
        <v>21940000</v>
      </c>
      <c r="JP801">
        <v>610000</v>
      </c>
      <c r="JQ801">
        <v>58800</v>
      </c>
      <c r="JR801">
        <v>551300</v>
      </c>
      <c r="JS801">
        <v>123400</v>
      </c>
      <c r="JT801">
        <v>209900</v>
      </c>
      <c r="JU801">
        <v>72400</v>
      </c>
      <c r="JV801">
        <v>29100</v>
      </c>
      <c r="JW801">
        <v>108400</v>
      </c>
      <c r="JX801">
        <v>218000</v>
      </c>
      <c r="JY801">
        <v>7128000</v>
      </c>
      <c r="JZ801">
        <v>1657600</v>
      </c>
      <c r="KA801">
        <v>927400</v>
      </c>
      <c r="KB801">
        <v>730200</v>
      </c>
      <c r="KC801">
        <v>915300</v>
      </c>
      <c r="KD801">
        <v>4555200</v>
      </c>
      <c r="KE801">
        <v>2229900</v>
      </c>
      <c r="KF801">
        <v>2325300</v>
      </c>
      <c r="KG801">
        <v>14202000</v>
      </c>
      <c r="KH801">
        <v>8950000</v>
      </c>
      <c r="KI801">
        <v>553100</v>
      </c>
      <c r="KJ801">
        <v>506200</v>
      </c>
      <c r="KK801">
        <v>467000</v>
      </c>
      <c r="KL801">
        <v>1514800</v>
      </c>
      <c r="KM801">
        <v>1163000</v>
      </c>
      <c r="KN801">
        <v>1311800</v>
      </c>
      <c r="KO801">
        <v>204100</v>
      </c>
      <c r="KP801">
        <v>141200</v>
      </c>
      <c r="KQ801">
        <v>449700</v>
      </c>
      <c r="KR801">
        <v>438900</v>
      </c>
      <c r="KS801">
        <v>77900</v>
      </c>
      <c r="KT801">
        <v>435900</v>
      </c>
      <c r="KU801">
        <v>1786700</v>
      </c>
      <c r="KV801">
        <v>1110800</v>
      </c>
      <c r="KW801">
        <v>566900</v>
      </c>
      <c r="KX801">
        <v>644900</v>
      </c>
      <c r="KY801">
        <v>5252000</v>
      </c>
      <c r="KZ801">
        <v>1444600</v>
      </c>
      <c r="LA801">
        <v>220600</v>
      </c>
      <c r="LB801">
        <v>179700</v>
      </c>
      <c r="LC801">
        <v>257000</v>
      </c>
      <c r="LD801">
        <v>485100</v>
      </c>
      <c r="LE801">
        <v>647800</v>
      </c>
      <c r="LF801">
        <v>112200</v>
      </c>
      <c r="LG801">
        <v>875700</v>
      </c>
      <c r="LH801">
        <v>802000</v>
      </c>
      <c r="LI801">
        <v>227100</v>
      </c>
      <c r="LJ801">
        <v>89470000</v>
      </c>
      <c r="LK801">
        <v>25581000</v>
      </c>
      <c r="LL801">
        <v>5672800</v>
      </c>
      <c r="LM801">
        <v>3096700</v>
      </c>
      <c r="LN801">
        <v>2105800</v>
      </c>
      <c r="LO801">
        <v>470300</v>
      </c>
      <c r="LP801">
        <v>15037500</v>
      </c>
      <c r="LQ801">
        <v>1919500</v>
      </c>
      <c r="LR801">
        <v>1260500</v>
      </c>
      <c r="LS801">
        <v>167900</v>
      </c>
      <c r="LT801">
        <v>491100</v>
      </c>
      <c r="LU801">
        <v>1300200</v>
      </c>
      <c r="LV801">
        <v>2857800</v>
      </c>
      <c r="LW801">
        <v>1158900</v>
      </c>
      <c r="LX801">
        <v>580500</v>
      </c>
      <c r="LY801">
        <v>578400</v>
      </c>
      <c r="LZ801">
        <v>2914400</v>
      </c>
      <c r="MA801">
        <v>1538600</v>
      </c>
      <c r="MB801">
        <v>1375800</v>
      </c>
      <c r="MC801">
        <v>973000</v>
      </c>
      <c r="MD801">
        <v>958700</v>
      </c>
      <c r="ME801">
        <v>1384400</v>
      </c>
      <c r="MF801">
        <v>1570600</v>
      </c>
      <c r="MG801">
        <v>4318500</v>
      </c>
      <c r="MH801">
        <v>507300</v>
      </c>
      <c r="MI801">
        <v>193300</v>
      </c>
      <c r="MJ801">
        <v>59400</v>
      </c>
      <c r="MK801">
        <v>1377300</v>
      </c>
      <c r="ML801">
        <v>413700</v>
      </c>
      <c r="MM801">
        <v>37800</v>
      </c>
      <c r="MN801">
        <v>25300</v>
      </c>
      <c r="MO801">
        <v>557300</v>
      </c>
      <c r="MP801">
        <v>566000</v>
      </c>
      <c r="MQ801">
        <v>581100</v>
      </c>
      <c r="MR801">
        <v>552300</v>
      </c>
      <c r="MS801">
        <v>3061000</v>
      </c>
      <c r="MT801">
        <v>377300</v>
      </c>
      <c r="MU801">
        <v>913100</v>
      </c>
      <c r="MV801">
        <v>357000</v>
      </c>
      <c r="MW801">
        <v>1079100</v>
      </c>
      <c r="MX801">
        <v>265500</v>
      </c>
      <c r="MY801">
        <v>69200</v>
      </c>
      <c r="MZ801">
        <v>8127000</v>
      </c>
      <c r="NA801">
        <v>6024400</v>
      </c>
      <c r="NB801">
        <v>18600</v>
      </c>
      <c r="NC801">
        <v>2849600</v>
      </c>
      <c r="ND801">
        <v>1807300</v>
      </c>
      <c r="NE801">
        <v>1371800</v>
      </c>
      <c r="NF801">
        <v>720600</v>
      </c>
      <c r="NG801">
        <v>321700</v>
      </c>
      <c r="NH801">
        <v>827000</v>
      </c>
      <c r="NI801">
        <v>2329200</v>
      </c>
      <c r="NJ801">
        <v>2102500</v>
      </c>
      <c r="NK801">
        <v>1433500</v>
      </c>
      <c r="NL801">
        <v>642100</v>
      </c>
      <c r="NM801">
        <v>26900</v>
      </c>
      <c r="NN801">
        <v>16876000</v>
      </c>
      <c r="NO801">
        <v>7058900</v>
      </c>
      <c r="NP801">
        <v>1158400</v>
      </c>
      <c r="NQ801">
        <v>939300</v>
      </c>
      <c r="NR801">
        <v>1283500</v>
      </c>
      <c r="NS801">
        <v>127400</v>
      </c>
      <c r="NT801">
        <v>1185100</v>
      </c>
      <c r="NU801">
        <v>830600</v>
      </c>
      <c r="NV801">
        <v>572000</v>
      </c>
      <c r="NW801">
        <v>443800</v>
      </c>
      <c r="NX801">
        <v>518799.99999999994</v>
      </c>
      <c r="NY801">
        <v>1785000</v>
      </c>
      <c r="NZ801">
        <v>8032500</v>
      </c>
      <c r="OA801">
        <v>7699500</v>
      </c>
      <c r="OB801">
        <v>345600</v>
      </c>
      <c r="OC801">
        <v>117000</v>
      </c>
      <c r="OD801">
        <v>3498400</v>
      </c>
      <c r="OE801">
        <v>2452800</v>
      </c>
      <c r="OF801">
        <v>769600</v>
      </c>
      <c r="OG801">
        <v>221600</v>
      </c>
      <c r="OH801">
        <v>730100</v>
      </c>
      <c r="OI801">
        <v>1719600</v>
      </c>
      <c r="OJ801">
        <v>297600</v>
      </c>
      <c r="OK801">
        <v>333000</v>
      </c>
      <c r="OL801">
        <v>17721000</v>
      </c>
      <c r="OM801">
        <v>2975100</v>
      </c>
      <c r="ON801">
        <v>14745900</v>
      </c>
      <c r="OO801">
        <v>12226100</v>
      </c>
      <c r="OP801">
        <v>5099700</v>
      </c>
      <c r="OQ801">
        <v>2033200</v>
      </c>
      <c r="OR801">
        <v>766900</v>
      </c>
      <c r="OS801">
        <v>545000</v>
      </c>
      <c r="OT801">
        <v>541700</v>
      </c>
      <c r="OU801">
        <v>197000</v>
      </c>
      <c r="OV801">
        <v>810400</v>
      </c>
      <c r="OW801">
        <v>205500</v>
      </c>
      <c r="OX801">
        <v>4288800</v>
      </c>
      <c r="OY801">
        <v>2837600</v>
      </c>
      <c r="OZ801">
        <v>1571400</v>
      </c>
      <c r="PA801">
        <v>494400</v>
      </c>
      <c r="PB801">
        <v>607200</v>
      </c>
      <c r="PC801">
        <v>164600</v>
      </c>
      <c r="PD801">
        <v>2519800</v>
      </c>
      <c r="PE801">
        <v>1212500</v>
      </c>
      <c r="PF801">
        <v>130000</v>
      </c>
      <c r="PG801">
        <v>379200</v>
      </c>
      <c r="PH801">
        <v>798100</v>
      </c>
      <c r="PI801">
        <v>12711000</v>
      </c>
      <c r="PJ801">
        <v>1848100</v>
      </c>
      <c r="PK801">
        <v>380200</v>
      </c>
      <c r="PL801">
        <v>119200</v>
      </c>
      <c r="PM801">
        <v>1348700</v>
      </c>
      <c r="PN801">
        <v>10862800</v>
      </c>
      <c r="PO801">
        <v>1775100</v>
      </c>
      <c r="PP801">
        <v>9087700</v>
      </c>
      <c r="PQ801">
        <v>5393000</v>
      </c>
      <c r="PR801">
        <v>1241200</v>
      </c>
      <c r="PS801">
        <v>1284100</v>
      </c>
      <c r="PT801">
        <v>2867500</v>
      </c>
      <c r="PU801">
        <v>22160000</v>
      </c>
      <c r="PV801">
        <v>2724000</v>
      </c>
      <c r="PW801">
        <v>1953600</v>
      </c>
      <c r="PX801">
        <v>770000</v>
      </c>
      <c r="PY801">
        <v>5166000</v>
      </c>
      <c r="PZ801">
        <v>2398200</v>
      </c>
      <c r="QA801">
        <v>2768000</v>
      </c>
      <c r="QB801">
        <v>14270000</v>
      </c>
      <c r="QC801">
        <v>8158600</v>
      </c>
      <c r="QD801">
        <v>6111800</v>
      </c>
      <c r="QE801">
        <v>9</v>
      </c>
      <c r="QF801">
        <v>2489600</v>
      </c>
      <c r="QG801">
        <v>133520000</v>
      </c>
      <c r="QH801">
        <v>111766000</v>
      </c>
      <c r="QI801">
        <v>22135000</v>
      </c>
      <c r="QJ801">
        <v>620000</v>
      </c>
      <c r="QK801">
        <v>64400.000000000007</v>
      </c>
      <c r="QL801">
        <v>555200</v>
      </c>
      <c r="QM801">
        <v>124600</v>
      </c>
      <c r="QN801">
        <v>211800</v>
      </c>
      <c r="QO801">
        <v>72900</v>
      </c>
      <c r="QP801">
        <v>29400</v>
      </c>
      <c r="QQ801">
        <v>109600</v>
      </c>
      <c r="QR801">
        <v>218800</v>
      </c>
      <c r="QS801">
        <v>7266000</v>
      </c>
      <c r="QT801">
        <v>1692100</v>
      </c>
      <c r="QU801">
        <v>947900</v>
      </c>
      <c r="QV801">
        <v>744200</v>
      </c>
      <c r="QW801">
        <v>938200</v>
      </c>
      <c r="QX801">
        <v>4635200</v>
      </c>
      <c r="QY801">
        <v>2260500</v>
      </c>
      <c r="QZ801">
        <v>2374700</v>
      </c>
      <c r="RA801">
        <v>14249000</v>
      </c>
      <c r="RB801">
        <v>8954000</v>
      </c>
      <c r="RC801">
        <v>558000</v>
      </c>
      <c r="RD801">
        <v>506800</v>
      </c>
      <c r="RE801">
        <v>468000</v>
      </c>
      <c r="RF801">
        <v>1518000</v>
      </c>
      <c r="RG801">
        <v>1162200</v>
      </c>
      <c r="RH801">
        <v>1314500</v>
      </c>
      <c r="RI801">
        <v>204300</v>
      </c>
      <c r="RJ801">
        <v>141200</v>
      </c>
      <c r="RK801">
        <v>450500</v>
      </c>
      <c r="RL801">
        <v>440200</v>
      </c>
      <c r="RM801">
        <v>78200</v>
      </c>
      <c r="RN801">
        <v>436900</v>
      </c>
      <c r="RO801">
        <v>1778300</v>
      </c>
      <c r="RP801">
        <v>1102200</v>
      </c>
      <c r="RQ801">
        <v>566500</v>
      </c>
      <c r="RR801">
        <v>644800</v>
      </c>
      <c r="RS801">
        <v>5295000</v>
      </c>
      <c r="RT801">
        <v>1478100</v>
      </c>
      <c r="RU801">
        <v>221000</v>
      </c>
      <c r="RV801">
        <v>178600</v>
      </c>
      <c r="RW801">
        <v>257300</v>
      </c>
      <c r="RX801">
        <v>487900</v>
      </c>
      <c r="RY801">
        <v>650400</v>
      </c>
      <c r="RZ801">
        <v>113100</v>
      </c>
      <c r="SA801">
        <v>876800</v>
      </c>
      <c r="SB801">
        <v>801100</v>
      </c>
      <c r="SC801">
        <v>230900</v>
      </c>
      <c r="SD801">
        <v>89631000</v>
      </c>
      <c r="SE801">
        <v>25786000</v>
      </c>
      <c r="SF801">
        <v>5681100</v>
      </c>
      <c r="SG801">
        <v>3100500</v>
      </c>
      <c r="SH801">
        <v>2109300</v>
      </c>
      <c r="SI801">
        <v>471300</v>
      </c>
      <c r="SJ801">
        <v>15215200</v>
      </c>
      <c r="SK801">
        <v>1922500</v>
      </c>
      <c r="SL801">
        <v>1262900</v>
      </c>
      <c r="SM801">
        <v>166500</v>
      </c>
      <c r="SN801">
        <v>493200</v>
      </c>
      <c r="SO801">
        <v>1274500</v>
      </c>
      <c r="SP801">
        <v>2887300</v>
      </c>
      <c r="SQ801">
        <v>1172100</v>
      </c>
      <c r="SR801">
        <v>586400</v>
      </c>
      <c r="SS801">
        <v>585700</v>
      </c>
      <c r="ST801">
        <v>2977700</v>
      </c>
      <c r="SU801">
        <v>1588500</v>
      </c>
      <c r="SV801">
        <v>1389200</v>
      </c>
      <c r="SW801">
        <v>979800</v>
      </c>
      <c r="SX801">
        <v>964700</v>
      </c>
      <c r="SY801">
        <v>1432800</v>
      </c>
      <c r="SZ801">
        <v>1603800</v>
      </c>
      <c r="TA801">
        <v>4335500</v>
      </c>
      <c r="TB801">
        <v>507200</v>
      </c>
      <c r="TC801">
        <v>193100</v>
      </c>
      <c r="TD801">
        <v>59600</v>
      </c>
      <c r="TE801">
        <v>1392600</v>
      </c>
      <c r="TF801">
        <v>397900</v>
      </c>
      <c r="TG801">
        <v>37700</v>
      </c>
      <c r="TH801">
        <v>28300</v>
      </c>
      <c r="TI801">
        <v>559700</v>
      </c>
      <c r="TJ801">
        <v>572100</v>
      </c>
      <c r="TK801">
        <v>587300</v>
      </c>
      <c r="TL801">
        <v>554200</v>
      </c>
      <c r="TM801">
        <v>3066000</v>
      </c>
      <c r="TN801">
        <v>380700</v>
      </c>
      <c r="TO801">
        <v>915900</v>
      </c>
      <c r="TP801">
        <v>358000</v>
      </c>
      <c r="TQ801">
        <v>1079400</v>
      </c>
      <c r="TR801">
        <v>263100</v>
      </c>
      <c r="TS801">
        <v>69000</v>
      </c>
      <c r="TT801">
        <v>8151000</v>
      </c>
      <c r="TU801">
        <v>6029200</v>
      </c>
      <c r="TV801">
        <v>18700</v>
      </c>
      <c r="TW801">
        <v>2851700</v>
      </c>
      <c r="TX801">
        <v>1808600</v>
      </c>
      <c r="TY801">
        <v>1372200</v>
      </c>
      <c r="TZ801">
        <v>721700</v>
      </c>
      <c r="UA801">
        <v>321300</v>
      </c>
      <c r="UB801">
        <v>829300</v>
      </c>
      <c r="UC801">
        <v>2329500</v>
      </c>
      <c r="UD801">
        <v>2121400</v>
      </c>
      <c r="UE801">
        <v>1445300</v>
      </c>
      <c r="UF801">
        <v>649300</v>
      </c>
      <c r="UG801">
        <v>26800</v>
      </c>
      <c r="UH801">
        <v>16888000</v>
      </c>
      <c r="UI801">
        <v>6992600</v>
      </c>
      <c r="UJ801">
        <v>1165000</v>
      </c>
      <c r="UK801">
        <v>840100</v>
      </c>
      <c r="UL801">
        <v>1293900</v>
      </c>
      <c r="UM801">
        <v>128600</v>
      </c>
      <c r="UN801">
        <v>1188900</v>
      </c>
      <c r="UO801">
        <v>835600</v>
      </c>
      <c r="UP801">
        <v>573900</v>
      </c>
      <c r="UQ801">
        <v>444600</v>
      </c>
      <c r="UR801">
        <v>522000</v>
      </c>
      <c r="US801">
        <v>1791800</v>
      </c>
      <c r="UT801">
        <v>8103200</v>
      </c>
      <c r="UU801">
        <v>7768400</v>
      </c>
      <c r="UV801">
        <v>343800</v>
      </c>
      <c r="UW801">
        <v>117000</v>
      </c>
      <c r="UX801">
        <v>3564800</v>
      </c>
      <c r="UY801">
        <v>2508200</v>
      </c>
      <c r="UZ801">
        <v>768700</v>
      </c>
      <c r="VA801">
        <v>221600</v>
      </c>
      <c r="VB801">
        <v>734600</v>
      </c>
      <c r="VC801">
        <v>1719200</v>
      </c>
      <c r="VD801">
        <v>298700</v>
      </c>
      <c r="VE801">
        <v>334800</v>
      </c>
      <c r="VF801">
        <v>17546000</v>
      </c>
      <c r="VG801">
        <v>2812400</v>
      </c>
      <c r="VH801">
        <v>14733900</v>
      </c>
      <c r="VI801">
        <v>12244300</v>
      </c>
      <c r="VJ801">
        <v>5102700</v>
      </c>
      <c r="VK801">
        <v>2037500</v>
      </c>
      <c r="VL801">
        <v>768000</v>
      </c>
      <c r="VM801">
        <v>543700</v>
      </c>
      <c r="VN801">
        <v>541500</v>
      </c>
      <c r="VO801">
        <v>197200</v>
      </c>
      <c r="VP801">
        <v>810400</v>
      </c>
      <c r="VQ801">
        <v>204400</v>
      </c>
      <c r="VR801">
        <v>4297500</v>
      </c>
      <c r="VS801">
        <v>2844100</v>
      </c>
      <c r="VT801">
        <v>1575900</v>
      </c>
      <c r="VU801">
        <v>495300</v>
      </c>
      <c r="VV801">
        <v>608100</v>
      </c>
      <c r="VW801">
        <v>164800</v>
      </c>
      <c r="VX801">
        <v>1204300</v>
      </c>
      <c r="VY801">
        <v>129000</v>
      </c>
      <c r="VZ801">
        <v>378900</v>
      </c>
      <c r="WA801">
        <v>777400</v>
      </c>
      <c r="WB801">
        <v>12802000</v>
      </c>
      <c r="WC801">
        <v>1883900</v>
      </c>
      <c r="WD801">
        <v>373700</v>
      </c>
      <c r="WE801">
        <v>120600</v>
      </c>
      <c r="WF801">
        <v>1389600</v>
      </c>
      <c r="WG801">
        <v>10918400</v>
      </c>
      <c r="WH801">
        <v>1817000</v>
      </c>
      <c r="WI801">
        <v>9101400</v>
      </c>
      <c r="WJ801">
        <v>5392000</v>
      </c>
      <c r="WK801">
        <v>1236300</v>
      </c>
      <c r="WL801">
        <v>1279200</v>
      </c>
      <c r="WM801">
        <v>2876900</v>
      </c>
      <c r="WN801">
        <v>21754000</v>
      </c>
      <c r="WO801">
        <v>2725000</v>
      </c>
      <c r="WP801">
        <v>1955400</v>
      </c>
      <c r="WQ801">
        <v>769700</v>
      </c>
      <c r="WR801">
        <v>5019000</v>
      </c>
      <c r="WS801">
        <v>2248200</v>
      </c>
      <c r="WT801">
        <v>2771000</v>
      </c>
      <c r="WU801">
        <v>14010000</v>
      </c>
      <c r="WV801">
        <v>7829400</v>
      </c>
      <c r="WW801">
        <v>6180700</v>
      </c>
    </row>
    <row r="802" spans="1:621" x14ac:dyDescent="0.45">
      <c r="A802" s="1"/>
      <c r="C802" s="1">
        <v>38473</v>
      </c>
      <c r="D802">
        <v>883000</v>
      </c>
      <c r="E802">
        <v>3610000</v>
      </c>
      <c r="F802">
        <v>2727000</v>
      </c>
      <c r="G802">
        <v>1912000</v>
      </c>
      <c r="H802">
        <v>812000</v>
      </c>
      <c r="I802">
        <v>931000</v>
      </c>
      <c r="J802">
        <v>2396000</v>
      </c>
      <c r="K802">
        <v>710000</v>
      </c>
      <c r="L802">
        <v>47.2</v>
      </c>
      <c r="M802">
        <v>11.5</v>
      </c>
      <c r="N802">
        <v>35.700000000000003</v>
      </c>
      <c r="O802">
        <v>12.2</v>
      </c>
      <c r="P802">
        <v>31.3</v>
      </c>
      <c r="Q802">
        <v>9.3000000000000007</v>
      </c>
      <c r="R802">
        <v>2.4</v>
      </c>
      <c r="S802">
        <v>0.6</v>
      </c>
      <c r="T802">
        <v>1.6</v>
      </c>
      <c r="U802">
        <v>0.5</v>
      </c>
      <c r="V802">
        <v>2754000</v>
      </c>
      <c r="W802">
        <v>2231000</v>
      </c>
      <c r="X802">
        <v>2683000</v>
      </c>
      <c r="Y802">
        <v>1145000</v>
      </c>
      <c r="Z802">
        <v>1538000</v>
      </c>
      <c r="AA802">
        <v>18.600000000000001</v>
      </c>
      <c r="AB802">
        <v>9.1</v>
      </c>
      <c r="AC802">
        <v>35.9</v>
      </c>
      <c r="AD802">
        <v>29.1</v>
      </c>
      <c r="AE802">
        <v>35</v>
      </c>
      <c r="AF802">
        <v>14.9</v>
      </c>
      <c r="AG802">
        <v>20.100000000000001</v>
      </c>
      <c r="AH802">
        <v>112217000</v>
      </c>
      <c r="AI802">
        <v>134382000</v>
      </c>
      <c r="AJ802">
        <v>22226000</v>
      </c>
      <c r="AK802">
        <v>622000</v>
      </c>
      <c r="AL802">
        <v>62100</v>
      </c>
      <c r="AM802">
        <v>559400</v>
      </c>
      <c r="AN802">
        <v>125200</v>
      </c>
      <c r="AO802">
        <v>215100</v>
      </c>
      <c r="AP802">
        <v>72700</v>
      </c>
      <c r="AQ802">
        <v>29400</v>
      </c>
      <c r="AR802">
        <v>113000</v>
      </c>
      <c r="AS802">
        <v>219100</v>
      </c>
      <c r="AT802">
        <v>7360000</v>
      </c>
      <c r="AU802">
        <v>1693800</v>
      </c>
      <c r="AV802">
        <v>952700</v>
      </c>
      <c r="AW802">
        <v>741100</v>
      </c>
      <c r="AX802">
        <v>973200</v>
      </c>
      <c r="AY802">
        <v>4692500</v>
      </c>
      <c r="AZ802">
        <v>2303800</v>
      </c>
      <c r="BA802">
        <v>2388700</v>
      </c>
      <c r="BB802">
        <v>14244000</v>
      </c>
      <c r="BC802">
        <v>8973000</v>
      </c>
      <c r="BD802">
        <v>556500</v>
      </c>
      <c r="BE802">
        <v>508300</v>
      </c>
      <c r="BF802">
        <v>467300</v>
      </c>
      <c r="BG802">
        <v>1519900</v>
      </c>
      <c r="BH802">
        <v>1166400</v>
      </c>
      <c r="BI802">
        <v>1313700</v>
      </c>
      <c r="BJ802">
        <v>204600</v>
      </c>
      <c r="BK802">
        <v>141200</v>
      </c>
      <c r="BL802">
        <v>450700</v>
      </c>
      <c r="BM802">
        <v>439300</v>
      </c>
      <c r="BN802">
        <v>77900</v>
      </c>
      <c r="BO802">
        <v>436200</v>
      </c>
      <c r="BP802">
        <v>1792600</v>
      </c>
      <c r="BQ802">
        <v>1114200</v>
      </c>
      <c r="BR802">
        <v>567100</v>
      </c>
      <c r="BS802">
        <v>645400</v>
      </c>
      <c r="BT802">
        <v>5271000</v>
      </c>
      <c r="BU802">
        <v>1458800</v>
      </c>
      <c r="BV802">
        <v>221300</v>
      </c>
      <c r="BW802">
        <v>180600</v>
      </c>
      <c r="BX802">
        <v>254600</v>
      </c>
      <c r="BY802">
        <v>485000</v>
      </c>
      <c r="BZ802">
        <v>648800</v>
      </c>
      <c r="CA802">
        <v>113900</v>
      </c>
      <c r="CB802">
        <v>875200</v>
      </c>
      <c r="CC802">
        <v>802400</v>
      </c>
      <c r="CD802">
        <v>230500</v>
      </c>
      <c r="CE802">
        <v>89991000</v>
      </c>
      <c r="CF802">
        <v>25774000</v>
      </c>
      <c r="CG802">
        <v>5704700</v>
      </c>
      <c r="CH802">
        <v>3111800</v>
      </c>
      <c r="CI802">
        <v>2117400</v>
      </c>
      <c r="CJ802">
        <v>475500</v>
      </c>
      <c r="CK802">
        <v>15162700</v>
      </c>
      <c r="CL802">
        <v>1927400</v>
      </c>
      <c r="CM802">
        <v>1263600</v>
      </c>
      <c r="CN802">
        <v>170600</v>
      </c>
      <c r="CO802">
        <v>493200</v>
      </c>
      <c r="CP802">
        <v>1331900</v>
      </c>
      <c r="CQ802">
        <v>2887700</v>
      </c>
      <c r="CR802">
        <v>1160200</v>
      </c>
      <c r="CS802">
        <v>583300</v>
      </c>
      <c r="CT802">
        <v>576900</v>
      </c>
      <c r="CU802">
        <v>2921500</v>
      </c>
      <c r="CV802">
        <v>1537200</v>
      </c>
      <c r="CW802">
        <v>1384300</v>
      </c>
      <c r="CX802">
        <v>978300</v>
      </c>
      <c r="CY802">
        <v>966800</v>
      </c>
      <c r="CZ802">
        <v>1400500</v>
      </c>
      <c r="DA802">
        <v>1588400</v>
      </c>
      <c r="DB802">
        <v>4352200</v>
      </c>
      <c r="DC802">
        <v>507800</v>
      </c>
      <c r="DD802">
        <v>193900</v>
      </c>
      <c r="DE802">
        <v>61100</v>
      </c>
      <c r="DF802">
        <v>1391700</v>
      </c>
      <c r="DG802">
        <v>415300</v>
      </c>
      <c r="DH802">
        <v>37500</v>
      </c>
      <c r="DI802">
        <v>29600</v>
      </c>
      <c r="DJ802">
        <v>560200</v>
      </c>
      <c r="DK802">
        <v>571000</v>
      </c>
      <c r="DL802">
        <v>584100</v>
      </c>
      <c r="DM802">
        <v>554000</v>
      </c>
      <c r="DN802">
        <v>3067000</v>
      </c>
      <c r="DO802">
        <v>385500</v>
      </c>
      <c r="DP802">
        <v>912400</v>
      </c>
      <c r="DQ802">
        <v>357300</v>
      </c>
      <c r="DR802">
        <v>1077700</v>
      </c>
      <c r="DS802">
        <v>264300</v>
      </c>
      <c r="DT802">
        <v>69700</v>
      </c>
      <c r="DU802">
        <v>8145000</v>
      </c>
      <c r="DV802">
        <v>6025000</v>
      </c>
      <c r="DW802">
        <v>18600</v>
      </c>
      <c r="DX802">
        <v>2853200</v>
      </c>
      <c r="DY802">
        <v>1808400</v>
      </c>
      <c r="DZ802">
        <v>1371800</v>
      </c>
      <c r="EA802">
        <v>721100</v>
      </c>
      <c r="EB802">
        <v>323700</v>
      </c>
      <c r="EC802">
        <v>826100</v>
      </c>
      <c r="ED802">
        <v>2327100</v>
      </c>
      <c r="EE802">
        <v>2120200</v>
      </c>
      <c r="EF802">
        <v>1446500</v>
      </c>
      <c r="EG802">
        <v>646200</v>
      </c>
      <c r="EH802">
        <v>27500</v>
      </c>
      <c r="EI802">
        <v>16904000</v>
      </c>
      <c r="EJ802">
        <v>6945600</v>
      </c>
      <c r="EK802">
        <v>1162900</v>
      </c>
      <c r="EL802">
        <v>789100</v>
      </c>
      <c r="EM802">
        <v>1296400</v>
      </c>
      <c r="EN802">
        <v>129500</v>
      </c>
      <c r="EO802">
        <v>1186200</v>
      </c>
      <c r="EP802">
        <v>838600</v>
      </c>
      <c r="EQ802">
        <v>575700</v>
      </c>
      <c r="ER802">
        <v>447100</v>
      </c>
      <c r="ES802">
        <v>520100</v>
      </c>
      <c r="ET802">
        <v>1793000</v>
      </c>
      <c r="EU802">
        <v>8165800</v>
      </c>
      <c r="EV802">
        <v>7833000</v>
      </c>
      <c r="EW802">
        <v>346000</v>
      </c>
      <c r="EX802">
        <v>118700</v>
      </c>
      <c r="EY802">
        <v>3545600</v>
      </c>
      <c r="EZ802">
        <v>2498200</v>
      </c>
      <c r="FA802">
        <v>769000</v>
      </c>
      <c r="FB802">
        <v>224300</v>
      </c>
      <c r="FC802">
        <v>734300</v>
      </c>
      <c r="FD802">
        <v>1791800</v>
      </c>
      <c r="FE802">
        <v>303300</v>
      </c>
      <c r="FF802">
        <v>332800</v>
      </c>
      <c r="FG802">
        <v>17684000</v>
      </c>
      <c r="FH802">
        <v>2881300</v>
      </c>
      <c r="FI802">
        <v>14803100</v>
      </c>
      <c r="FJ802">
        <v>12263400</v>
      </c>
      <c r="FK802">
        <v>5120000</v>
      </c>
      <c r="FL802">
        <v>2042700</v>
      </c>
      <c r="FM802">
        <v>771900</v>
      </c>
      <c r="FN802">
        <v>545700</v>
      </c>
      <c r="FO802">
        <v>544000</v>
      </c>
      <c r="FP802">
        <v>197100</v>
      </c>
      <c r="FQ802">
        <v>814100</v>
      </c>
      <c r="FR802">
        <v>204500</v>
      </c>
      <c r="FS802">
        <v>4294400</v>
      </c>
      <c r="FT802">
        <v>2849000</v>
      </c>
      <c r="FU802">
        <v>1573800</v>
      </c>
      <c r="FV802">
        <v>498100</v>
      </c>
      <c r="FW802">
        <v>611600</v>
      </c>
      <c r="FX802">
        <v>165500</v>
      </c>
      <c r="FY802">
        <v>2539700</v>
      </c>
      <c r="FZ802">
        <v>1226300</v>
      </c>
      <c r="GA802">
        <v>128900</v>
      </c>
      <c r="GB802">
        <v>381100</v>
      </c>
      <c r="GC802">
        <v>803400</v>
      </c>
      <c r="GD802">
        <v>13010000</v>
      </c>
      <c r="GE802">
        <v>1964400</v>
      </c>
      <c r="GF802">
        <v>385700</v>
      </c>
      <c r="GG802">
        <v>124600</v>
      </c>
      <c r="GH802">
        <v>1454100</v>
      </c>
      <c r="GI802">
        <v>11045100</v>
      </c>
      <c r="GJ802">
        <v>1819200</v>
      </c>
      <c r="GK802">
        <v>9225900</v>
      </c>
      <c r="GL802">
        <v>5407000</v>
      </c>
      <c r="GM802">
        <v>1241200</v>
      </c>
      <c r="GN802">
        <v>1294500</v>
      </c>
      <c r="GO802">
        <v>2871100</v>
      </c>
      <c r="GP802">
        <v>22165000</v>
      </c>
      <c r="GQ802">
        <v>2731000</v>
      </c>
      <c r="GR802">
        <v>1958000</v>
      </c>
      <c r="GS802">
        <v>772900</v>
      </c>
      <c r="GT802">
        <v>5069000</v>
      </c>
      <c r="GU802">
        <v>2294700</v>
      </c>
      <c r="GV802">
        <v>2773900</v>
      </c>
      <c r="GW802">
        <v>14365000</v>
      </c>
      <c r="GX802">
        <v>8188600</v>
      </c>
      <c r="GY802">
        <v>6175900</v>
      </c>
      <c r="IO802">
        <v>149261000</v>
      </c>
      <c r="IP802">
        <v>66.099999999999994</v>
      </c>
      <c r="IQ802">
        <v>141609000</v>
      </c>
      <c r="IR802">
        <v>62.8</v>
      </c>
      <c r="IS802">
        <v>7651000</v>
      </c>
      <c r="IT802">
        <v>5.0999999999999996</v>
      </c>
      <c r="IU802">
        <v>76409000</v>
      </c>
      <c r="IV802">
        <v>4771000</v>
      </c>
      <c r="IW802">
        <v>80029000</v>
      </c>
      <c r="IX802">
        <v>73.5</v>
      </c>
      <c r="IY802">
        <v>76006000</v>
      </c>
      <c r="IZ802">
        <v>69.8</v>
      </c>
      <c r="JA802">
        <v>4023000</v>
      </c>
      <c r="JB802">
        <v>5</v>
      </c>
      <c r="JC802">
        <v>28905000</v>
      </c>
      <c r="JD802">
        <v>76445000</v>
      </c>
      <c r="JE802">
        <v>76</v>
      </c>
      <c r="JF802">
        <v>73133000</v>
      </c>
      <c r="JG802">
        <v>72.7</v>
      </c>
      <c r="JH802">
        <v>3312000</v>
      </c>
      <c r="JI802">
        <v>4.3</v>
      </c>
      <c r="JJ802">
        <v>24189000</v>
      </c>
      <c r="JK802">
        <v>7425000</v>
      </c>
      <c r="JL802">
        <v>5.2</v>
      </c>
      <c r="JM802">
        <v>134382000</v>
      </c>
      <c r="JN802">
        <v>112217000</v>
      </c>
      <c r="JO802">
        <v>22226000</v>
      </c>
      <c r="JP802">
        <v>622000</v>
      </c>
      <c r="JQ802">
        <v>62100</v>
      </c>
      <c r="JR802">
        <v>559400</v>
      </c>
      <c r="JS802">
        <v>125200</v>
      </c>
      <c r="JT802">
        <v>215100</v>
      </c>
      <c r="JU802">
        <v>72700</v>
      </c>
      <c r="JV802">
        <v>29400</v>
      </c>
      <c r="JW802">
        <v>113000</v>
      </c>
      <c r="JX802">
        <v>219100</v>
      </c>
      <c r="JY802">
        <v>7360000</v>
      </c>
      <c r="JZ802">
        <v>1693800</v>
      </c>
      <c r="KA802">
        <v>952700</v>
      </c>
      <c r="KB802">
        <v>741100</v>
      </c>
      <c r="KC802">
        <v>973200</v>
      </c>
      <c r="KD802">
        <v>4692500</v>
      </c>
      <c r="KE802">
        <v>2303800</v>
      </c>
      <c r="KF802">
        <v>2388700</v>
      </c>
      <c r="KG802">
        <v>14244000</v>
      </c>
      <c r="KH802">
        <v>8973000</v>
      </c>
      <c r="KI802">
        <v>556500</v>
      </c>
      <c r="KJ802">
        <v>508300</v>
      </c>
      <c r="KK802">
        <v>467300</v>
      </c>
      <c r="KL802">
        <v>1519900</v>
      </c>
      <c r="KM802">
        <v>1166400</v>
      </c>
      <c r="KN802">
        <v>1313700</v>
      </c>
      <c r="KO802">
        <v>204600</v>
      </c>
      <c r="KP802">
        <v>141200</v>
      </c>
      <c r="KQ802">
        <v>450700</v>
      </c>
      <c r="KR802">
        <v>439300</v>
      </c>
      <c r="KS802">
        <v>77900</v>
      </c>
      <c r="KT802">
        <v>436200</v>
      </c>
      <c r="KU802">
        <v>1792600</v>
      </c>
      <c r="KV802">
        <v>1114200</v>
      </c>
      <c r="KW802">
        <v>567100</v>
      </c>
      <c r="KX802">
        <v>645400</v>
      </c>
      <c r="KY802">
        <v>5271000</v>
      </c>
      <c r="KZ802">
        <v>1458800</v>
      </c>
      <c r="LA802">
        <v>221300</v>
      </c>
      <c r="LB802">
        <v>180600</v>
      </c>
      <c r="LC802">
        <v>254600</v>
      </c>
      <c r="LD802">
        <v>485000</v>
      </c>
      <c r="LE802">
        <v>648800</v>
      </c>
      <c r="LF802">
        <v>113900</v>
      </c>
      <c r="LG802">
        <v>875200</v>
      </c>
      <c r="LH802">
        <v>802400</v>
      </c>
      <c r="LI802">
        <v>230500</v>
      </c>
      <c r="LJ802">
        <v>89991000</v>
      </c>
      <c r="LK802">
        <v>25774000</v>
      </c>
      <c r="LL802">
        <v>5704700</v>
      </c>
      <c r="LM802">
        <v>3111800</v>
      </c>
      <c r="LN802">
        <v>2117400</v>
      </c>
      <c r="LO802">
        <v>475500</v>
      </c>
      <c r="LP802">
        <v>15162700</v>
      </c>
      <c r="LQ802">
        <v>1927400</v>
      </c>
      <c r="LR802">
        <v>1263600</v>
      </c>
      <c r="LS802">
        <v>170600</v>
      </c>
      <c r="LT802">
        <v>493200</v>
      </c>
      <c r="LU802">
        <v>1331900</v>
      </c>
      <c r="LV802">
        <v>2887700</v>
      </c>
      <c r="LW802">
        <v>1160200</v>
      </c>
      <c r="LX802">
        <v>583300</v>
      </c>
      <c r="LY802">
        <v>576900</v>
      </c>
      <c r="LZ802">
        <v>2921500</v>
      </c>
      <c r="MA802">
        <v>1537200</v>
      </c>
      <c r="MB802">
        <v>1384300</v>
      </c>
      <c r="MC802">
        <v>978300</v>
      </c>
      <c r="MD802">
        <v>966800</v>
      </c>
      <c r="ME802">
        <v>1400500</v>
      </c>
      <c r="MF802">
        <v>1588400</v>
      </c>
      <c r="MG802">
        <v>4352200</v>
      </c>
      <c r="MH802">
        <v>507800</v>
      </c>
      <c r="MI802">
        <v>193900</v>
      </c>
      <c r="MJ802">
        <v>61100</v>
      </c>
      <c r="MK802">
        <v>1391700</v>
      </c>
      <c r="ML802">
        <v>415300</v>
      </c>
      <c r="MM802">
        <v>37500</v>
      </c>
      <c r="MN802">
        <v>29600</v>
      </c>
      <c r="MO802">
        <v>560200</v>
      </c>
      <c r="MP802">
        <v>571000</v>
      </c>
      <c r="MQ802">
        <v>584100</v>
      </c>
      <c r="MR802">
        <v>554000</v>
      </c>
      <c r="MS802">
        <v>3067000</v>
      </c>
      <c r="MT802">
        <v>385500</v>
      </c>
      <c r="MU802">
        <v>912400</v>
      </c>
      <c r="MV802">
        <v>357300</v>
      </c>
      <c r="MW802">
        <v>1077700</v>
      </c>
      <c r="MX802">
        <v>264300</v>
      </c>
      <c r="MY802">
        <v>69700</v>
      </c>
      <c r="MZ802">
        <v>8145000</v>
      </c>
      <c r="NA802">
        <v>6025000</v>
      </c>
      <c r="NB802">
        <v>18600</v>
      </c>
      <c r="NC802">
        <v>2853200</v>
      </c>
      <c r="ND802">
        <v>1808400</v>
      </c>
      <c r="NE802">
        <v>1371800</v>
      </c>
      <c r="NF802">
        <v>721100</v>
      </c>
      <c r="NG802">
        <v>323700</v>
      </c>
      <c r="NH802">
        <v>826100</v>
      </c>
      <c r="NI802">
        <v>2327100</v>
      </c>
      <c r="NJ802">
        <v>2120200</v>
      </c>
      <c r="NK802">
        <v>1446500</v>
      </c>
      <c r="NL802">
        <v>646200</v>
      </c>
      <c r="NM802">
        <v>27500</v>
      </c>
      <c r="NN802">
        <v>16904000</v>
      </c>
      <c r="NO802">
        <v>6945600</v>
      </c>
      <c r="NP802">
        <v>1162900</v>
      </c>
      <c r="NQ802">
        <v>789100</v>
      </c>
      <c r="NR802">
        <v>1296400</v>
      </c>
      <c r="NS802">
        <v>129500</v>
      </c>
      <c r="NT802">
        <v>1186200</v>
      </c>
      <c r="NU802">
        <v>838600</v>
      </c>
      <c r="NV802">
        <v>575700</v>
      </c>
      <c r="NW802">
        <v>447100</v>
      </c>
      <c r="NX802">
        <v>520100</v>
      </c>
      <c r="NY802">
        <v>1793000</v>
      </c>
      <c r="NZ802">
        <v>8165800</v>
      </c>
      <c r="OA802">
        <v>7833000</v>
      </c>
      <c r="OB802">
        <v>346000</v>
      </c>
      <c r="OC802">
        <v>118700</v>
      </c>
      <c r="OD802">
        <v>3545600</v>
      </c>
      <c r="OE802">
        <v>2498200</v>
      </c>
      <c r="OF802">
        <v>769000</v>
      </c>
      <c r="OG802">
        <v>224300</v>
      </c>
      <c r="OH802">
        <v>734300</v>
      </c>
      <c r="OI802">
        <v>1791800</v>
      </c>
      <c r="OJ802">
        <v>303300</v>
      </c>
      <c r="OK802">
        <v>332800</v>
      </c>
      <c r="OL802">
        <v>17684000</v>
      </c>
      <c r="OM802">
        <v>2881300</v>
      </c>
      <c r="ON802">
        <v>14803100</v>
      </c>
      <c r="OO802">
        <v>12263400</v>
      </c>
      <c r="OP802">
        <v>5120000</v>
      </c>
      <c r="OQ802">
        <v>2042700</v>
      </c>
      <c r="OR802">
        <v>771900</v>
      </c>
      <c r="OS802">
        <v>545700</v>
      </c>
      <c r="OT802">
        <v>544000</v>
      </c>
      <c r="OU802">
        <v>197100</v>
      </c>
      <c r="OV802">
        <v>814100</v>
      </c>
      <c r="OW802">
        <v>204500</v>
      </c>
      <c r="OX802">
        <v>4294400</v>
      </c>
      <c r="OY802">
        <v>2849000</v>
      </c>
      <c r="OZ802">
        <v>1573800</v>
      </c>
      <c r="PA802">
        <v>498100</v>
      </c>
      <c r="PB802">
        <v>611600</v>
      </c>
      <c r="PC802">
        <v>165500</v>
      </c>
      <c r="PD802">
        <v>2539700</v>
      </c>
      <c r="PE802">
        <v>1226300</v>
      </c>
      <c r="PF802">
        <v>128900</v>
      </c>
      <c r="PG802">
        <v>381100</v>
      </c>
      <c r="PH802">
        <v>803400</v>
      </c>
      <c r="PI802">
        <v>13010000</v>
      </c>
      <c r="PJ802">
        <v>1964400</v>
      </c>
      <c r="PK802">
        <v>385700</v>
      </c>
      <c r="PL802">
        <v>124600</v>
      </c>
      <c r="PM802">
        <v>1454100</v>
      </c>
      <c r="PN802">
        <v>11045100</v>
      </c>
      <c r="PO802">
        <v>1819200</v>
      </c>
      <c r="PP802">
        <v>9225900</v>
      </c>
      <c r="PQ802">
        <v>5407000</v>
      </c>
      <c r="PR802">
        <v>1241200</v>
      </c>
      <c r="PS802">
        <v>1294500</v>
      </c>
      <c r="PT802">
        <v>2871100</v>
      </c>
      <c r="PU802">
        <v>22165000</v>
      </c>
      <c r="PV802">
        <v>2731000</v>
      </c>
      <c r="PW802">
        <v>1958000</v>
      </c>
      <c r="PX802">
        <v>772900</v>
      </c>
      <c r="PY802">
        <v>5069000</v>
      </c>
      <c r="PZ802">
        <v>2294700</v>
      </c>
      <c r="QA802">
        <v>2773900</v>
      </c>
      <c r="QB802">
        <v>14365000</v>
      </c>
      <c r="QC802">
        <v>8188600</v>
      </c>
      <c r="QD802">
        <v>6175900</v>
      </c>
      <c r="QE802">
        <v>8.9</v>
      </c>
      <c r="QF802">
        <v>2506900</v>
      </c>
      <c r="QG802">
        <v>133689000</v>
      </c>
      <c r="QH802">
        <v>111908000</v>
      </c>
      <c r="QI802">
        <v>22170000</v>
      </c>
      <c r="QJ802">
        <v>621000</v>
      </c>
      <c r="QK802">
        <v>64400.000000000007</v>
      </c>
      <c r="QL802">
        <v>556500</v>
      </c>
      <c r="QM802">
        <v>125200</v>
      </c>
      <c r="QN802">
        <v>212300</v>
      </c>
      <c r="QO802">
        <v>73000</v>
      </c>
      <c r="QP802">
        <v>29500</v>
      </c>
      <c r="QQ802">
        <v>109800</v>
      </c>
      <c r="QR802">
        <v>219000</v>
      </c>
      <c r="QS802">
        <v>7294000</v>
      </c>
      <c r="QT802">
        <v>1695300</v>
      </c>
      <c r="QU802">
        <v>953000</v>
      </c>
      <c r="QV802">
        <v>742300</v>
      </c>
      <c r="QW802">
        <v>947000</v>
      </c>
      <c r="QX802">
        <v>4651600</v>
      </c>
      <c r="QY802">
        <v>2283200</v>
      </c>
      <c r="QZ802">
        <v>2368400</v>
      </c>
      <c r="RA802">
        <v>14255000</v>
      </c>
      <c r="RB802">
        <v>8967000</v>
      </c>
      <c r="RC802">
        <v>555500</v>
      </c>
      <c r="RD802">
        <v>505300</v>
      </c>
      <c r="RE802">
        <v>467400</v>
      </c>
      <c r="RF802">
        <v>1524100</v>
      </c>
      <c r="RG802">
        <v>1165500</v>
      </c>
      <c r="RH802">
        <v>1314500</v>
      </c>
      <c r="RI802">
        <v>204000</v>
      </c>
      <c r="RJ802">
        <v>141200</v>
      </c>
      <c r="RK802">
        <v>451100</v>
      </c>
      <c r="RL802">
        <v>439700</v>
      </c>
      <c r="RM802">
        <v>78500</v>
      </c>
      <c r="RN802">
        <v>436900</v>
      </c>
      <c r="RO802">
        <v>1786200</v>
      </c>
      <c r="RP802">
        <v>1105700</v>
      </c>
      <c r="RQ802">
        <v>565200</v>
      </c>
      <c r="RR802">
        <v>646600</v>
      </c>
      <c r="RS802">
        <v>5288000</v>
      </c>
      <c r="RT802">
        <v>1479000</v>
      </c>
      <c r="RU802">
        <v>220400</v>
      </c>
      <c r="RV802">
        <v>179700</v>
      </c>
      <c r="RW802">
        <v>253400</v>
      </c>
      <c r="RX802">
        <v>486200</v>
      </c>
      <c r="RY802">
        <v>648800</v>
      </c>
      <c r="RZ802">
        <v>113300</v>
      </c>
      <c r="SA802">
        <v>875300</v>
      </c>
      <c r="SB802">
        <v>800100</v>
      </c>
      <c r="SC802">
        <v>231300</v>
      </c>
      <c r="SD802">
        <v>89738000</v>
      </c>
      <c r="SE802">
        <v>25824000</v>
      </c>
      <c r="SF802">
        <v>5692700</v>
      </c>
      <c r="SG802">
        <v>3109100</v>
      </c>
      <c r="SH802">
        <v>2109700</v>
      </c>
      <c r="SI802">
        <v>473900</v>
      </c>
      <c r="SJ802">
        <v>15232100</v>
      </c>
      <c r="SK802">
        <v>1922700</v>
      </c>
      <c r="SL802">
        <v>1263900</v>
      </c>
      <c r="SM802">
        <v>165900</v>
      </c>
      <c r="SN802">
        <v>492900</v>
      </c>
      <c r="SO802">
        <v>1273000</v>
      </c>
      <c r="SP802">
        <v>2889800</v>
      </c>
      <c r="SQ802">
        <v>1179000</v>
      </c>
      <c r="SR802">
        <v>588600</v>
      </c>
      <c r="SS802">
        <v>590400</v>
      </c>
      <c r="ST802">
        <v>2974100</v>
      </c>
      <c r="SU802">
        <v>1583100</v>
      </c>
      <c r="SV802">
        <v>1391100</v>
      </c>
      <c r="SW802">
        <v>981700</v>
      </c>
      <c r="SX802">
        <v>965600</v>
      </c>
      <c r="SY802">
        <v>1440300</v>
      </c>
      <c r="SZ802">
        <v>1605900</v>
      </c>
      <c r="TA802">
        <v>4345200</v>
      </c>
      <c r="TB802">
        <v>506800</v>
      </c>
      <c r="TC802">
        <v>193600</v>
      </c>
      <c r="TD802">
        <v>60300</v>
      </c>
      <c r="TE802">
        <v>1395700</v>
      </c>
      <c r="TF802">
        <v>395400</v>
      </c>
      <c r="TG802">
        <v>37600</v>
      </c>
      <c r="TH802">
        <v>28700</v>
      </c>
      <c r="TI802">
        <v>562600</v>
      </c>
      <c r="TJ802">
        <v>574000</v>
      </c>
      <c r="TK802">
        <v>590500</v>
      </c>
      <c r="TL802">
        <v>553800</v>
      </c>
      <c r="TM802">
        <v>3062000</v>
      </c>
      <c r="TN802">
        <v>379200</v>
      </c>
      <c r="TO802">
        <v>916000</v>
      </c>
      <c r="TP802">
        <v>358400</v>
      </c>
      <c r="TQ802">
        <v>1076800</v>
      </c>
      <c r="TR802">
        <v>262600</v>
      </c>
      <c r="TS802">
        <v>69400</v>
      </c>
      <c r="TT802">
        <v>8154000</v>
      </c>
      <c r="TU802">
        <v>6031700</v>
      </c>
      <c r="TV802">
        <v>18700</v>
      </c>
      <c r="TW802">
        <v>2855600</v>
      </c>
      <c r="TX802">
        <v>1809200</v>
      </c>
      <c r="TY802">
        <v>1372400</v>
      </c>
      <c r="TZ802">
        <v>723200</v>
      </c>
      <c r="UA802">
        <v>323100</v>
      </c>
      <c r="UB802">
        <v>829100</v>
      </c>
      <c r="UC802">
        <v>2328300</v>
      </c>
      <c r="UD802">
        <v>2122400</v>
      </c>
      <c r="UE802">
        <v>1449700</v>
      </c>
      <c r="UF802">
        <v>645000</v>
      </c>
      <c r="UG802">
        <v>27700</v>
      </c>
      <c r="UH802">
        <v>16910000</v>
      </c>
      <c r="UI802">
        <v>7011100</v>
      </c>
      <c r="UJ802">
        <v>1168000</v>
      </c>
      <c r="UK802">
        <v>839200</v>
      </c>
      <c r="UL802">
        <v>1297700</v>
      </c>
      <c r="UM802">
        <v>129400</v>
      </c>
      <c r="UN802">
        <v>1189400</v>
      </c>
      <c r="UO802">
        <v>840800</v>
      </c>
      <c r="UP802">
        <v>576400</v>
      </c>
      <c r="UQ802">
        <v>447700</v>
      </c>
      <c r="UR802">
        <v>522600</v>
      </c>
      <c r="US802">
        <v>1794500</v>
      </c>
      <c r="UT802">
        <v>8104400</v>
      </c>
      <c r="UU802">
        <v>7772600</v>
      </c>
      <c r="UV802">
        <v>344300</v>
      </c>
      <c r="UW802">
        <v>117900</v>
      </c>
      <c r="UX802">
        <v>3559500</v>
      </c>
      <c r="UY802">
        <v>2505900</v>
      </c>
      <c r="UZ802">
        <v>769400</v>
      </c>
      <c r="VA802">
        <v>223000</v>
      </c>
      <c r="VB802">
        <v>736400</v>
      </c>
      <c r="VC802">
        <v>1721900</v>
      </c>
      <c r="VD802">
        <v>300100</v>
      </c>
      <c r="VE802">
        <v>331800</v>
      </c>
      <c r="VF802">
        <v>17607000</v>
      </c>
      <c r="VG802">
        <v>2824800</v>
      </c>
      <c r="VH802">
        <v>14782200</v>
      </c>
      <c r="VI802">
        <v>12275300</v>
      </c>
      <c r="VJ802">
        <v>5120400</v>
      </c>
      <c r="VK802">
        <v>2045600</v>
      </c>
      <c r="VL802">
        <v>771300</v>
      </c>
      <c r="VM802">
        <v>545100</v>
      </c>
      <c r="VN802">
        <v>544000</v>
      </c>
      <c r="VO802">
        <v>197300</v>
      </c>
      <c r="VP802">
        <v>813000</v>
      </c>
      <c r="VQ802">
        <v>204100</v>
      </c>
      <c r="VR802">
        <v>4304300</v>
      </c>
      <c r="VS802">
        <v>2850600</v>
      </c>
      <c r="VT802">
        <v>1575700</v>
      </c>
      <c r="VU802">
        <v>498800</v>
      </c>
      <c r="VV802">
        <v>611200</v>
      </c>
      <c r="VW802">
        <v>164900</v>
      </c>
      <c r="VX802">
        <v>1216200</v>
      </c>
      <c r="VY802">
        <v>128100</v>
      </c>
      <c r="VZ802">
        <v>380500</v>
      </c>
      <c r="WA802">
        <v>782000</v>
      </c>
      <c r="WB802">
        <v>12797000</v>
      </c>
      <c r="WC802">
        <v>1886900</v>
      </c>
      <c r="WD802">
        <v>370800</v>
      </c>
      <c r="WE802">
        <v>120600</v>
      </c>
      <c r="WF802">
        <v>1395500</v>
      </c>
      <c r="WG802">
        <v>10909900</v>
      </c>
      <c r="WH802">
        <v>1821200</v>
      </c>
      <c r="WI802">
        <v>9088700</v>
      </c>
      <c r="WJ802">
        <v>5384000</v>
      </c>
      <c r="WK802">
        <v>1234700</v>
      </c>
      <c r="WL802">
        <v>1277200</v>
      </c>
      <c r="WM802">
        <v>2871700</v>
      </c>
      <c r="WN802">
        <v>21781000</v>
      </c>
      <c r="WO802">
        <v>2734000</v>
      </c>
      <c r="WP802">
        <v>1957300</v>
      </c>
      <c r="WQ802">
        <v>776400</v>
      </c>
      <c r="WR802">
        <v>5022000</v>
      </c>
      <c r="WS802">
        <v>2252300</v>
      </c>
      <c r="WT802">
        <v>2769900</v>
      </c>
      <c r="WU802">
        <v>14025000</v>
      </c>
      <c r="WV802">
        <v>7840200</v>
      </c>
      <c r="WW802">
        <v>6184300</v>
      </c>
    </row>
    <row r="803" spans="1:621" x14ac:dyDescent="0.45">
      <c r="A803" s="1"/>
      <c r="C803" s="1">
        <v>38504</v>
      </c>
      <c r="D803">
        <v>971000</v>
      </c>
      <c r="E803">
        <v>3642000</v>
      </c>
      <c r="F803">
        <v>2671000</v>
      </c>
      <c r="G803">
        <v>1912000</v>
      </c>
      <c r="H803">
        <v>747000</v>
      </c>
      <c r="I803">
        <v>858000</v>
      </c>
      <c r="J803">
        <v>2359000</v>
      </c>
      <c r="K803">
        <v>650000</v>
      </c>
      <c r="L803">
        <v>48.5</v>
      </c>
      <c r="M803">
        <v>12.9</v>
      </c>
      <c r="N803">
        <v>35.6</v>
      </c>
      <c r="O803">
        <v>11.4</v>
      </c>
      <c r="P803">
        <v>31.4</v>
      </c>
      <c r="Q803">
        <v>8.6999999999999993</v>
      </c>
      <c r="R803">
        <v>2.4</v>
      </c>
      <c r="S803">
        <v>0.6</v>
      </c>
      <c r="T803">
        <v>1.6</v>
      </c>
      <c r="U803">
        <v>0.4</v>
      </c>
      <c r="V803">
        <v>2659000</v>
      </c>
      <c r="W803">
        <v>2361000</v>
      </c>
      <c r="X803">
        <v>2405000</v>
      </c>
      <c r="Y803">
        <v>1030000</v>
      </c>
      <c r="Z803">
        <v>1375000</v>
      </c>
      <c r="AA803">
        <v>17.899999999999999</v>
      </c>
      <c r="AB803">
        <v>9</v>
      </c>
      <c r="AC803">
        <v>35.799999999999997</v>
      </c>
      <c r="AD803">
        <v>31.8</v>
      </c>
      <c r="AE803">
        <v>32.4</v>
      </c>
      <c r="AF803">
        <v>13.9</v>
      </c>
      <c r="AG803">
        <v>18.5</v>
      </c>
      <c r="AH803">
        <v>113334000</v>
      </c>
      <c r="AI803">
        <v>135053000</v>
      </c>
      <c r="AJ803">
        <v>22530000</v>
      </c>
      <c r="AK803">
        <v>635000</v>
      </c>
      <c r="AL803">
        <v>64900.000000000007</v>
      </c>
      <c r="AM803">
        <v>570500</v>
      </c>
      <c r="AN803">
        <v>126900</v>
      </c>
      <c r="AO803">
        <v>219900</v>
      </c>
      <c r="AP803">
        <v>74200</v>
      </c>
      <c r="AQ803">
        <v>30300</v>
      </c>
      <c r="AR803">
        <v>115400</v>
      </c>
      <c r="AS803">
        <v>223700</v>
      </c>
      <c r="AT803">
        <v>7574000</v>
      </c>
      <c r="AU803">
        <v>1740800</v>
      </c>
      <c r="AV803">
        <v>982900</v>
      </c>
      <c r="AW803">
        <v>757900</v>
      </c>
      <c r="AX803">
        <v>1022100</v>
      </c>
      <c r="AY803">
        <v>4811000</v>
      </c>
      <c r="AZ803">
        <v>2366600</v>
      </c>
      <c r="BA803">
        <v>2444400</v>
      </c>
      <c r="BB803">
        <v>14321000</v>
      </c>
      <c r="BC803">
        <v>9014000</v>
      </c>
      <c r="BD803">
        <v>569100</v>
      </c>
      <c r="BE803">
        <v>517299.99999999994</v>
      </c>
      <c r="BF803">
        <v>467400</v>
      </c>
      <c r="BG803">
        <v>1530400</v>
      </c>
      <c r="BH803">
        <v>1171300</v>
      </c>
      <c r="BI803">
        <v>1322700</v>
      </c>
      <c r="BJ803">
        <v>206400</v>
      </c>
      <c r="BK803">
        <v>141900</v>
      </c>
      <c r="BL803">
        <v>455100</v>
      </c>
      <c r="BM803">
        <v>441700</v>
      </c>
      <c r="BN803">
        <v>77600</v>
      </c>
      <c r="BO803">
        <v>434200</v>
      </c>
      <c r="BP803">
        <v>1782800</v>
      </c>
      <c r="BQ803">
        <v>1100300</v>
      </c>
      <c r="BR803">
        <v>567800</v>
      </c>
      <c r="BS803">
        <v>651300</v>
      </c>
      <c r="BT803">
        <v>5307000</v>
      </c>
      <c r="BU803">
        <v>1480600</v>
      </c>
      <c r="BV803">
        <v>221100</v>
      </c>
      <c r="BW803">
        <v>178500</v>
      </c>
      <c r="BX803">
        <v>255500</v>
      </c>
      <c r="BY803">
        <v>487200</v>
      </c>
      <c r="BZ803">
        <v>651000</v>
      </c>
      <c r="CA803">
        <v>115200</v>
      </c>
      <c r="CB803">
        <v>878400</v>
      </c>
      <c r="CC803">
        <v>805100</v>
      </c>
      <c r="CD803">
        <v>233900</v>
      </c>
      <c r="CE803">
        <v>90804000</v>
      </c>
      <c r="CF803">
        <v>25935000</v>
      </c>
      <c r="CG803">
        <v>5741800</v>
      </c>
      <c r="CH803">
        <v>3132400</v>
      </c>
      <c r="CI803">
        <v>2129100</v>
      </c>
      <c r="CJ803">
        <v>480300</v>
      </c>
      <c r="CK803">
        <v>15268400</v>
      </c>
      <c r="CL803">
        <v>1940700</v>
      </c>
      <c r="CM803">
        <v>1267300</v>
      </c>
      <c r="CN803">
        <v>174100</v>
      </c>
      <c r="CO803">
        <v>499300</v>
      </c>
      <c r="CP803">
        <v>1342100</v>
      </c>
      <c r="CQ803">
        <v>2914900</v>
      </c>
      <c r="CR803">
        <v>1162800</v>
      </c>
      <c r="CS803">
        <v>581000</v>
      </c>
      <c r="CT803">
        <v>581800</v>
      </c>
      <c r="CU803">
        <v>2932000</v>
      </c>
      <c r="CV803">
        <v>1544800</v>
      </c>
      <c r="CW803">
        <v>1387200</v>
      </c>
      <c r="CX803">
        <v>982800</v>
      </c>
      <c r="CY803">
        <v>968400</v>
      </c>
      <c r="CZ803">
        <v>1429900</v>
      </c>
      <c r="DA803">
        <v>1594800</v>
      </c>
      <c r="DB803">
        <v>4368200</v>
      </c>
      <c r="DC803">
        <v>508300</v>
      </c>
      <c r="DD803">
        <v>193900</v>
      </c>
      <c r="DE803">
        <v>62600</v>
      </c>
      <c r="DF803">
        <v>1418900</v>
      </c>
      <c r="DG803">
        <v>383900</v>
      </c>
      <c r="DH803">
        <v>37800</v>
      </c>
      <c r="DI803">
        <v>36200</v>
      </c>
      <c r="DJ803">
        <v>561500</v>
      </c>
      <c r="DK803">
        <v>570400</v>
      </c>
      <c r="DL803">
        <v>594700</v>
      </c>
      <c r="DM803">
        <v>556300</v>
      </c>
      <c r="DN803">
        <v>3077000</v>
      </c>
      <c r="DO803">
        <v>385700</v>
      </c>
      <c r="DP803">
        <v>921100</v>
      </c>
      <c r="DQ803">
        <v>361900</v>
      </c>
      <c r="DR803">
        <v>1074700</v>
      </c>
      <c r="DS803">
        <v>263100</v>
      </c>
      <c r="DT803">
        <v>70500</v>
      </c>
      <c r="DU803">
        <v>8233000</v>
      </c>
      <c r="DV803">
        <v>6065900</v>
      </c>
      <c r="DW803">
        <v>18700</v>
      </c>
      <c r="DX803">
        <v>2879400</v>
      </c>
      <c r="DY803">
        <v>1822300</v>
      </c>
      <c r="DZ803">
        <v>1381800</v>
      </c>
      <c r="EA803">
        <v>729500</v>
      </c>
      <c r="EB803">
        <v>327600</v>
      </c>
      <c r="EC803">
        <v>831000</v>
      </c>
      <c r="ED803">
        <v>2336800</v>
      </c>
      <c r="EE803">
        <v>2167000</v>
      </c>
      <c r="EF803">
        <v>1477500</v>
      </c>
      <c r="EG803">
        <v>662600</v>
      </c>
      <c r="EH803">
        <v>26900</v>
      </c>
      <c r="EI803">
        <v>17183000</v>
      </c>
      <c r="EJ803">
        <v>7044800</v>
      </c>
      <c r="EK803">
        <v>1188700</v>
      </c>
      <c r="EL803">
        <v>788000</v>
      </c>
      <c r="EM803">
        <v>1325300</v>
      </c>
      <c r="EN803">
        <v>131200</v>
      </c>
      <c r="EO803">
        <v>1199300</v>
      </c>
      <c r="EP803">
        <v>855000</v>
      </c>
      <c r="EQ803">
        <v>581600</v>
      </c>
      <c r="ER803">
        <v>450600</v>
      </c>
      <c r="ES803">
        <v>525100</v>
      </c>
      <c r="ET803">
        <v>1813900</v>
      </c>
      <c r="EU803">
        <v>8323799.9999999991</v>
      </c>
      <c r="EV803">
        <v>7981800</v>
      </c>
      <c r="EW803">
        <v>350200</v>
      </c>
      <c r="EX803">
        <v>119700</v>
      </c>
      <c r="EY803">
        <v>3631700</v>
      </c>
      <c r="EZ803">
        <v>2563600</v>
      </c>
      <c r="FA803">
        <v>767800</v>
      </c>
      <c r="FB803">
        <v>229400</v>
      </c>
      <c r="FC803">
        <v>734800</v>
      </c>
      <c r="FD803">
        <v>1845100</v>
      </c>
      <c r="FE803">
        <v>303100</v>
      </c>
      <c r="FF803">
        <v>342000</v>
      </c>
      <c r="FG803">
        <v>17493000</v>
      </c>
      <c r="FH803">
        <v>2624500</v>
      </c>
      <c r="FI803">
        <v>14868200</v>
      </c>
      <c r="FJ803">
        <v>12341900</v>
      </c>
      <c r="FK803">
        <v>5155000</v>
      </c>
      <c r="FL803">
        <v>2054600</v>
      </c>
      <c r="FM803">
        <v>777000</v>
      </c>
      <c r="FN803">
        <v>549100</v>
      </c>
      <c r="FO803">
        <v>546400</v>
      </c>
      <c r="FP803">
        <v>197400</v>
      </c>
      <c r="FQ803">
        <v>824100</v>
      </c>
      <c r="FR803">
        <v>206400</v>
      </c>
      <c r="FS803">
        <v>4324400</v>
      </c>
      <c r="FT803">
        <v>2862500</v>
      </c>
      <c r="FU803">
        <v>1581500</v>
      </c>
      <c r="FV803">
        <v>498900</v>
      </c>
      <c r="FW803">
        <v>615700</v>
      </c>
      <c r="FX803">
        <v>166400</v>
      </c>
      <c r="FY803">
        <v>2526300</v>
      </c>
      <c r="FZ803">
        <v>1225300</v>
      </c>
      <c r="GA803">
        <v>129199.99999999999</v>
      </c>
      <c r="GB803">
        <v>382800</v>
      </c>
      <c r="GC803">
        <v>789000</v>
      </c>
      <c r="GD803">
        <v>13413000</v>
      </c>
      <c r="GE803">
        <v>2144500</v>
      </c>
      <c r="GF803">
        <v>394000</v>
      </c>
      <c r="GG803">
        <v>132100</v>
      </c>
      <c r="GH803">
        <v>1618400</v>
      </c>
      <c r="GI803">
        <v>11268500</v>
      </c>
      <c r="GJ803">
        <v>1917000</v>
      </c>
      <c r="GK803">
        <v>9351500</v>
      </c>
      <c r="GL803">
        <v>5470000</v>
      </c>
      <c r="GM803">
        <v>1250200</v>
      </c>
      <c r="GN803">
        <v>1297900</v>
      </c>
      <c r="GO803">
        <v>2921600</v>
      </c>
      <c r="GP803">
        <v>21719000</v>
      </c>
      <c r="GQ803">
        <v>2750000</v>
      </c>
      <c r="GR803">
        <v>1976600</v>
      </c>
      <c r="GS803">
        <v>773600</v>
      </c>
      <c r="GT803">
        <v>4822000</v>
      </c>
      <c r="GU803">
        <v>2026900</v>
      </c>
      <c r="GV803">
        <v>2795100</v>
      </c>
      <c r="GW803">
        <v>14147000</v>
      </c>
      <c r="GX803">
        <v>7802300</v>
      </c>
      <c r="GY803">
        <v>6344200</v>
      </c>
      <c r="IO803">
        <v>149238000</v>
      </c>
      <c r="IP803">
        <v>66.099999999999994</v>
      </c>
      <c r="IQ803">
        <v>141714000</v>
      </c>
      <c r="IR803">
        <v>62.7</v>
      </c>
      <c r="IS803">
        <v>7524000</v>
      </c>
      <c r="IT803">
        <v>5</v>
      </c>
      <c r="IU803">
        <v>76673000</v>
      </c>
      <c r="IV803">
        <v>5222000</v>
      </c>
      <c r="IW803">
        <v>80091000</v>
      </c>
      <c r="IX803">
        <v>73.400000000000006</v>
      </c>
      <c r="IY803">
        <v>76111000</v>
      </c>
      <c r="IZ803">
        <v>69.8</v>
      </c>
      <c r="JA803">
        <v>3980000</v>
      </c>
      <c r="JB803">
        <v>5</v>
      </c>
      <c r="JC803">
        <v>28971000</v>
      </c>
      <c r="JD803">
        <v>76534000</v>
      </c>
      <c r="JE803">
        <v>76</v>
      </c>
      <c r="JF803">
        <v>73223000</v>
      </c>
      <c r="JG803">
        <v>72.7</v>
      </c>
      <c r="JH803">
        <v>3311000</v>
      </c>
      <c r="JI803">
        <v>4.3</v>
      </c>
      <c r="JJ803">
        <v>24220000</v>
      </c>
      <c r="JK803">
        <v>7755000</v>
      </c>
      <c r="JL803">
        <v>5.5</v>
      </c>
      <c r="JM803">
        <v>135053000</v>
      </c>
      <c r="JN803">
        <v>113334000</v>
      </c>
      <c r="JO803">
        <v>22530000</v>
      </c>
      <c r="JP803">
        <v>635000</v>
      </c>
      <c r="JQ803">
        <v>64900.000000000007</v>
      </c>
      <c r="JR803">
        <v>570500</v>
      </c>
      <c r="JS803">
        <v>126900</v>
      </c>
      <c r="JT803">
        <v>219900</v>
      </c>
      <c r="JU803">
        <v>74200</v>
      </c>
      <c r="JV803">
        <v>30300</v>
      </c>
      <c r="JW803">
        <v>115400</v>
      </c>
      <c r="JX803">
        <v>223700</v>
      </c>
      <c r="JY803">
        <v>7574000</v>
      </c>
      <c r="JZ803">
        <v>1740800</v>
      </c>
      <c r="KA803">
        <v>982900</v>
      </c>
      <c r="KB803">
        <v>757900</v>
      </c>
      <c r="KC803">
        <v>1022100</v>
      </c>
      <c r="KD803">
        <v>4811000</v>
      </c>
      <c r="KE803">
        <v>2366600</v>
      </c>
      <c r="KF803">
        <v>2444400</v>
      </c>
      <c r="KG803">
        <v>14321000</v>
      </c>
      <c r="KH803">
        <v>9014000</v>
      </c>
      <c r="KI803">
        <v>569100</v>
      </c>
      <c r="KJ803">
        <v>517299.99999999994</v>
      </c>
      <c r="KK803">
        <v>467400</v>
      </c>
      <c r="KL803">
        <v>1530400</v>
      </c>
      <c r="KM803">
        <v>1171300</v>
      </c>
      <c r="KN803">
        <v>1322700</v>
      </c>
      <c r="KO803">
        <v>206400</v>
      </c>
      <c r="KP803">
        <v>141900</v>
      </c>
      <c r="KQ803">
        <v>455100</v>
      </c>
      <c r="KR803">
        <v>441700</v>
      </c>
      <c r="KS803">
        <v>77600</v>
      </c>
      <c r="KT803">
        <v>434200</v>
      </c>
      <c r="KU803">
        <v>1782800</v>
      </c>
      <c r="KV803">
        <v>1100300</v>
      </c>
      <c r="KW803">
        <v>567800</v>
      </c>
      <c r="KX803">
        <v>651300</v>
      </c>
      <c r="KY803">
        <v>5307000</v>
      </c>
      <c r="KZ803">
        <v>1480600</v>
      </c>
      <c r="LA803">
        <v>221100</v>
      </c>
      <c r="LB803">
        <v>178500</v>
      </c>
      <c r="LC803">
        <v>255500</v>
      </c>
      <c r="LD803">
        <v>487200</v>
      </c>
      <c r="LE803">
        <v>651000</v>
      </c>
      <c r="LF803">
        <v>115200</v>
      </c>
      <c r="LG803">
        <v>878400</v>
      </c>
      <c r="LH803">
        <v>805100</v>
      </c>
      <c r="LI803">
        <v>233900</v>
      </c>
      <c r="LJ803">
        <v>90804000</v>
      </c>
      <c r="LK803">
        <v>25935000</v>
      </c>
      <c r="LL803">
        <v>5741800</v>
      </c>
      <c r="LM803">
        <v>3132400</v>
      </c>
      <c r="LN803">
        <v>2129100</v>
      </c>
      <c r="LO803">
        <v>480300</v>
      </c>
      <c r="LP803">
        <v>15268400</v>
      </c>
      <c r="LQ803">
        <v>1940700</v>
      </c>
      <c r="LR803">
        <v>1267300</v>
      </c>
      <c r="LS803">
        <v>174100</v>
      </c>
      <c r="LT803">
        <v>499300</v>
      </c>
      <c r="LU803">
        <v>1342100</v>
      </c>
      <c r="LV803">
        <v>2914900</v>
      </c>
      <c r="LW803">
        <v>1162800</v>
      </c>
      <c r="LX803">
        <v>581000</v>
      </c>
      <c r="LY803">
        <v>581800</v>
      </c>
      <c r="LZ803">
        <v>2932000</v>
      </c>
      <c r="MA803">
        <v>1544800</v>
      </c>
      <c r="MB803">
        <v>1387200</v>
      </c>
      <c r="MC803">
        <v>982800</v>
      </c>
      <c r="MD803">
        <v>968400</v>
      </c>
      <c r="ME803">
        <v>1429900</v>
      </c>
      <c r="MF803">
        <v>1594800</v>
      </c>
      <c r="MG803">
        <v>4368200</v>
      </c>
      <c r="MH803">
        <v>508300</v>
      </c>
      <c r="MI803">
        <v>193900</v>
      </c>
      <c r="MJ803">
        <v>62600</v>
      </c>
      <c r="MK803">
        <v>1418900</v>
      </c>
      <c r="ML803">
        <v>383900</v>
      </c>
      <c r="MM803">
        <v>37800</v>
      </c>
      <c r="MN803">
        <v>36200</v>
      </c>
      <c r="MO803">
        <v>561500</v>
      </c>
      <c r="MP803">
        <v>570400</v>
      </c>
      <c r="MQ803">
        <v>594700</v>
      </c>
      <c r="MR803">
        <v>556300</v>
      </c>
      <c r="MS803">
        <v>3077000</v>
      </c>
      <c r="MT803">
        <v>385700</v>
      </c>
      <c r="MU803">
        <v>921100</v>
      </c>
      <c r="MV803">
        <v>361900</v>
      </c>
      <c r="MW803">
        <v>1074700</v>
      </c>
      <c r="MX803">
        <v>263100</v>
      </c>
      <c r="MY803">
        <v>70500</v>
      </c>
      <c r="MZ803">
        <v>8233000</v>
      </c>
      <c r="NA803">
        <v>6065900</v>
      </c>
      <c r="NB803">
        <v>18700</v>
      </c>
      <c r="NC803">
        <v>2879400</v>
      </c>
      <c r="ND803">
        <v>1822300</v>
      </c>
      <c r="NE803">
        <v>1381800</v>
      </c>
      <c r="NF803">
        <v>729500</v>
      </c>
      <c r="NG803">
        <v>327600</v>
      </c>
      <c r="NH803">
        <v>831000</v>
      </c>
      <c r="NI803">
        <v>2336800</v>
      </c>
      <c r="NJ803">
        <v>2167000</v>
      </c>
      <c r="NK803">
        <v>1477500</v>
      </c>
      <c r="NL803">
        <v>662600</v>
      </c>
      <c r="NM803">
        <v>26900</v>
      </c>
      <c r="NN803">
        <v>17183000</v>
      </c>
      <c r="NO803">
        <v>7044800</v>
      </c>
      <c r="NP803">
        <v>1188700</v>
      </c>
      <c r="NQ803">
        <v>788000</v>
      </c>
      <c r="NR803">
        <v>1325300</v>
      </c>
      <c r="NS803">
        <v>131200</v>
      </c>
      <c r="NT803">
        <v>1199300</v>
      </c>
      <c r="NU803">
        <v>855000</v>
      </c>
      <c r="NV803">
        <v>581600</v>
      </c>
      <c r="NW803">
        <v>450600</v>
      </c>
      <c r="NX803">
        <v>525100</v>
      </c>
      <c r="NY803">
        <v>1813900</v>
      </c>
      <c r="NZ803">
        <v>8323799.9999999991</v>
      </c>
      <c r="OA803">
        <v>7981800</v>
      </c>
      <c r="OB803">
        <v>350200</v>
      </c>
      <c r="OC803">
        <v>119700</v>
      </c>
      <c r="OD803">
        <v>3631700</v>
      </c>
      <c r="OE803">
        <v>2563600</v>
      </c>
      <c r="OF803">
        <v>767800</v>
      </c>
      <c r="OG803">
        <v>229400</v>
      </c>
      <c r="OH803">
        <v>734800</v>
      </c>
      <c r="OI803">
        <v>1845100</v>
      </c>
      <c r="OJ803">
        <v>303100</v>
      </c>
      <c r="OK803">
        <v>342000</v>
      </c>
      <c r="OL803">
        <v>17493000</v>
      </c>
      <c r="OM803">
        <v>2624500</v>
      </c>
      <c r="ON803">
        <v>14868200</v>
      </c>
      <c r="OO803">
        <v>12341900</v>
      </c>
      <c r="OP803">
        <v>5155000</v>
      </c>
      <c r="OQ803">
        <v>2054600</v>
      </c>
      <c r="OR803">
        <v>777000</v>
      </c>
      <c r="OS803">
        <v>549100</v>
      </c>
      <c r="OT803">
        <v>546400</v>
      </c>
      <c r="OU803">
        <v>197400</v>
      </c>
      <c r="OV803">
        <v>824100</v>
      </c>
      <c r="OW803">
        <v>206400</v>
      </c>
      <c r="OX803">
        <v>4324400</v>
      </c>
      <c r="OY803">
        <v>2862500</v>
      </c>
      <c r="OZ803">
        <v>1581500</v>
      </c>
      <c r="PA803">
        <v>498900</v>
      </c>
      <c r="PB803">
        <v>615700</v>
      </c>
      <c r="PC803">
        <v>166400</v>
      </c>
      <c r="PD803">
        <v>2526300</v>
      </c>
      <c r="PE803">
        <v>1225300</v>
      </c>
      <c r="PF803">
        <v>129199.99999999999</v>
      </c>
      <c r="PG803">
        <v>382800</v>
      </c>
      <c r="PH803">
        <v>789000</v>
      </c>
      <c r="PI803">
        <v>13413000</v>
      </c>
      <c r="PJ803">
        <v>2144500</v>
      </c>
      <c r="PK803">
        <v>394000</v>
      </c>
      <c r="PL803">
        <v>132100</v>
      </c>
      <c r="PM803">
        <v>1618400</v>
      </c>
      <c r="PN803">
        <v>11268500</v>
      </c>
      <c r="PO803">
        <v>1917000</v>
      </c>
      <c r="PP803">
        <v>9351500</v>
      </c>
      <c r="PQ803">
        <v>5470000</v>
      </c>
      <c r="PR803">
        <v>1250200</v>
      </c>
      <c r="PS803">
        <v>1297900</v>
      </c>
      <c r="PT803">
        <v>2921600</v>
      </c>
      <c r="PU803">
        <v>21719000</v>
      </c>
      <c r="PV803">
        <v>2750000</v>
      </c>
      <c r="PW803">
        <v>1976600</v>
      </c>
      <c r="PX803">
        <v>773600</v>
      </c>
      <c r="PY803">
        <v>4822000</v>
      </c>
      <c r="PZ803">
        <v>2026900</v>
      </c>
      <c r="QA803">
        <v>2795100</v>
      </c>
      <c r="QB803">
        <v>14147000</v>
      </c>
      <c r="QC803">
        <v>7802300</v>
      </c>
      <c r="QD803">
        <v>6344200</v>
      </c>
      <c r="QE803">
        <v>9</v>
      </c>
      <c r="QF803">
        <v>2523500</v>
      </c>
      <c r="QG803">
        <v>133948000</v>
      </c>
      <c r="QH803">
        <v>112185000</v>
      </c>
      <c r="QI803">
        <v>22184000</v>
      </c>
      <c r="QJ803">
        <v>624000</v>
      </c>
      <c r="QK803">
        <v>64200</v>
      </c>
      <c r="QL803">
        <v>560200</v>
      </c>
      <c r="QM803">
        <v>125000</v>
      </c>
      <c r="QN803">
        <v>213700</v>
      </c>
      <c r="QO803">
        <v>73900</v>
      </c>
      <c r="QP803">
        <v>29700</v>
      </c>
      <c r="QQ803">
        <v>110100</v>
      </c>
      <c r="QR803">
        <v>221500</v>
      </c>
      <c r="QS803">
        <v>7333000</v>
      </c>
      <c r="QT803">
        <v>1702700</v>
      </c>
      <c r="QU803">
        <v>958800</v>
      </c>
      <c r="QV803">
        <v>743900</v>
      </c>
      <c r="QW803">
        <v>966200</v>
      </c>
      <c r="QX803">
        <v>4664300</v>
      </c>
      <c r="QY803">
        <v>2293400</v>
      </c>
      <c r="QZ803">
        <v>2370900</v>
      </c>
      <c r="RA803">
        <v>14227000</v>
      </c>
      <c r="RB803">
        <v>8953000</v>
      </c>
      <c r="RC803">
        <v>559800</v>
      </c>
      <c r="RD803">
        <v>506300</v>
      </c>
      <c r="RE803">
        <v>465700</v>
      </c>
      <c r="RF803">
        <v>1522800</v>
      </c>
      <c r="RG803">
        <v>1164800</v>
      </c>
      <c r="RH803">
        <v>1315600</v>
      </c>
      <c r="RI803">
        <v>204900</v>
      </c>
      <c r="RJ803">
        <v>141100</v>
      </c>
      <c r="RK803">
        <v>451700</v>
      </c>
      <c r="RL803">
        <v>440300</v>
      </c>
      <c r="RM803">
        <v>77600</v>
      </c>
      <c r="RN803">
        <v>432600</v>
      </c>
      <c r="RO803">
        <v>1771800</v>
      </c>
      <c r="RP803">
        <v>1091600</v>
      </c>
      <c r="RQ803">
        <v>563800</v>
      </c>
      <c r="RR803">
        <v>649500</v>
      </c>
      <c r="RS803">
        <v>5274000</v>
      </c>
      <c r="RT803">
        <v>1478300</v>
      </c>
      <c r="RU803">
        <v>219700</v>
      </c>
      <c r="RV803">
        <v>176900</v>
      </c>
      <c r="RW803">
        <v>251200</v>
      </c>
      <c r="RX803">
        <v>484900</v>
      </c>
      <c r="RY803">
        <v>647600</v>
      </c>
      <c r="RZ803">
        <v>112300</v>
      </c>
      <c r="SA803">
        <v>873300</v>
      </c>
      <c r="SB803">
        <v>799400</v>
      </c>
      <c r="SC803">
        <v>230200</v>
      </c>
      <c r="SD803">
        <v>90001000</v>
      </c>
      <c r="SE803">
        <v>25869000</v>
      </c>
      <c r="SF803">
        <v>5703200</v>
      </c>
      <c r="SG803">
        <v>3115300</v>
      </c>
      <c r="SH803">
        <v>2110300</v>
      </c>
      <c r="SI803">
        <v>477600</v>
      </c>
      <c r="SJ803">
        <v>15266200</v>
      </c>
      <c r="SK803">
        <v>1922700</v>
      </c>
      <c r="SL803">
        <v>1261600</v>
      </c>
      <c r="SM803">
        <v>166300</v>
      </c>
      <c r="SN803">
        <v>494800</v>
      </c>
      <c r="SO803">
        <v>1283300</v>
      </c>
      <c r="SP803">
        <v>2896400</v>
      </c>
      <c r="SQ803">
        <v>1179900</v>
      </c>
      <c r="SR803">
        <v>587500</v>
      </c>
      <c r="SS803">
        <v>592400</v>
      </c>
      <c r="ST803">
        <v>2979700</v>
      </c>
      <c r="SU803">
        <v>1583300</v>
      </c>
      <c r="SV803">
        <v>1396400</v>
      </c>
      <c r="SW803">
        <v>982500</v>
      </c>
      <c r="SX803">
        <v>961100</v>
      </c>
      <c r="SY803">
        <v>1449200</v>
      </c>
      <c r="SZ803">
        <v>1611400</v>
      </c>
      <c r="TA803">
        <v>4345900</v>
      </c>
      <c r="TB803">
        <v>506200</v>
      </c>
      <c r="TC803">
        <v>193000</v>
      </c>
      <c r="TD803">
        <v>60600</v>
      </c>
      <c r="TE803">
        <v>1399500</v>
      </c>
      <c r="TF803">
        <v>385300</v>
      </c>
      <c r="TG803">
        <v>37600</v>
      </c>
      <c r="TH803">
        <v>29900</v>
      </c>
      <c r="TI803">
        <v>558900</v>
      </c>
      <c r="TJ803">
        <v>573300</v>
      </c>
      <c r="TK803">
        <v>601600</v>
      </c>
      <c r="TL803">
        <v>553200</v>
      </c>
      <c r="TM803">
        <v>3057000</v>
      </c>
      <c r="TN803">
        <v>372400</v>
      </c>
      <c r="TO803">
        <v>918400</v>
      </c>
      <c r="TP803">
        <v>360900</v>
      </c>
      <c r="TQ803">
        <v>1073900</v>
      </c>
      <c r="TR803">
        <v>261800</v>
      </c>
      <c r="TS803">
        <v>69900</v>
      </c>
      <c r="TT803">
        <v>8173000</v>
      </c>
      <c r="TU803">
        <v>6044800</v>
      </c>
      <c r="TV803">
        <v>18600</v>
      </c>
      <c r="TW803">
        <v>2867200</v>
      </c>
      <c r="TX803">
        <v>1814900</v>
      </c>
      <c r="TY803">
        <v>1376400</v>
      </c>
      <c r="TZ803">
        <v>727000</v>
      </c>
      <c r="UA803">
        <v>325300</v>
      </c>
      <c r="UB803">
        <v>828700</v>
      </c>
      <c r="UC803">
        <v>2330300</v>
      </c>
      <c r="UD803">
        <v>2128200</v>
      </c>
      <c r="UE803">
        <v>1456000</v>
      </c>
      <c r="UF803">
        <v>645500</v>
      </c>
      <c r="UG803">
        <v>26700</v>
      </c>
      <c r="UH803">
        <v>16999000</v>
      </c>
      <c r="UI803">
        <v>7047700</v>
      </c>
      <c r="UJ803">
        <v>1170100</v>
      </c>
      <c r="UK803">
        <v>846400</v>
      </c>
      <c r="UL803">
        <v>1307100</v>
      </c>
      <c r="UM803">
        <v>129900</v>
      </c>
      <c r="UN803">
        <v>1196400</v>
      </c>
      <c r="UO803">
        <v>851700</v>
      </c>
      <c r="UP803">
        <v>575400</v>
      </c>
      <c r="UQ803">
        <v>448100</v>
      </c>
      <c r="UR803">
        <v>522700.00000000006</v>
      </c>
      <c r="US803">
        <v>1802800</v>
      </c>
      <c r="UT803">
        <v>8148400</v>
      </c>
      <c r="UU803">
        <v>7812000</v>
      </c>
      <c r="UV803">
        <v>346500</v>
      </c>
      <c r="UW803">
        <v>118200</v>
      </c>
      <c r="UX803">
        <v>3589000</v>
      </c>
      <c r="UY803">
        <v>2529300</v>
      </c>
      <c r="UZ803">
        <v>768900</v>
      </c>
      <c r="VA803">
        <v>224700</v>
      </c>
      <c r="VB803">
        <v>736200</v>
      </c>
      <c r="VC803">
        <v>1730200</v>
      </c>
      <c r="VD803">
        <v>298300</v>
      </c>
      <c r="VE803">
        <v>336400</v>
      </c>
      <c r="VF803">
        <v>17669000</v>
      </c>
      <c r="VG803">
        <v>2838000</v>
      </c>
      <c r="VH803">
        <v>14831200</v>
      </c>
      <c r="VI803">
        <v>12307700</v>
      </c>
      <c r="VJ803">
        <v>5141500</v>
      </c>
      <c r="VK803">
        <v>2050500</v>
      </c>
      <c r="VL803">
        <v>773500</v>
      </c>
      <c r="VM803">
        <v>548200</v>
      </c>
      <c r="VN803">
        <v>545700</v>
      </c>
      <c r="VO803">
        <v>196900</v>
      </c>
      <c r="VP803">
        <v>821400</v>
      </c>
      <c r="VQ803">
        <v>205300</v>
      </c>
      <c r="VR803">
        <v>4314000</v>
      </c>
      <c r="VS803">
        <v>2852200</v>
      </c>
      <c r="VT803">
        <v>1578000</v>
      </c>
      <c r="VU803">
        <v>495900</v>
      </c>
      <c r="VV803">
        <v>613500</v>
      </c>
      <c r="VW803">
        <v>164800</v>
      </c>
      <c r="VX803">
        <v>1219600</v>
      </c>
      <c r="VY803">
        <v>128000</v>
      </c>
      <c r="VZ803">
        <v>381500</v>
      </c>
      <c r="WA803">
        <v>794300</v>
      </c>
      <c r="WB803">
        <v>12837000</v>
      </c>
      <c r="WC803">
        <v>1897900</v>
      </c>
      <c r="WD803">
        <v>377500</v>
      </c>
      <c r="WE803">
        <v>121200</v>
      </c>
      <c r="WF803">
        <v>1399200</v>
      </c>
      <c r="WG803">
        <v>10938800</v>
      </c>
      <c r="WH803">
        <v>1825800</v>
      </c>
      <c r="WI803">
        <v>9113000</v>
      </c>
      <c r="WJ803">
        <v>5397000</v>
      </c>
      <c r="WK803">
        <v>1236600</v>
      </c>
      <c r="WL803">
        <v>1278800</v>
      </c>
      <c r="WM803">
        <v>2881800</v>
      </c>
      <c r="WN803">
        <v>21763000</v>
      </c>
      <c r="WO803">
        <v>2733000</v>
      </c>
      <c r="WP803">
        <v>1956300</v>
      </c>
      <c r="WQ803">
        <v>776400</v>
      </c>
      <c r="WR803">
        <v>5029000</v>
      </c>
      <c r="WS803">
        <v>2254500</v>
      </c>
      <c r="WT803">
        <v>2774000</v>
      </c>
      <c r="WU803">
        <v>14001000</v>
      </c>
      <c r="WV803">
        <v>7818800</v>
      </c>
      <c r="WW803">
        <v>6181900</v>
      </c>
    </row>
    <row r="804" spans="1:621" x14ac:dyDescent="0.45">
      <c r="A804" s="1"/>
      <c r="C804" s="1">
        <v>38534</v>
      </c>
      <c r="D804">
        <v>939000</v>
      </c>
      <c r="E804">
        <v>3580000</v>
      </c>
      <c r="F804">
        <v>2641000</v>
      </c>
      <c r="G804">
        <v>1917000</v>
      </c>
      <c r="H804">
        <v>684000</v>
      </c>
      <c r="I804">
        <v>817000</v>
      </c>
      <c r="J804">
        <v>2407000</v>
      </c>
      <c r="K804">
        <v>630000</v>
      </c>
      <c r="L804">
        <v>48.2</v>
      </c>
      <c r="M804">
        <v>12.6</v>
      </c>
      <c r="N804">
        <v>35.5</v>
      </c>
      <c r="O804">
        <v>11</v>
      </c>
      <c r="P804">
        <v>32.4</v>
      </c>
      <c r="Q804">
        <v>8.5</v>
      </c>
      <c r="R804">
        <v>2.4</v>
      </c>
      <c r="S804">
        <v>0.5</v>
      </c>
      <c r="T804">
        <v>1.6</v>
      </c>
      <c r="U804">
        <v>0.4</v>
      </c>
      <c r="V804">
        <v>2568000</v>
      </c>
      <c r="W804">
        <v>2368000</v>
      </c>
      <c r="X804">
        <v>2449000</v>
      </c>
      <c r="Y804">
        <v>1068000</v>
      </c>
      <c r="Z804">
        <v>1380000</v>
      </c>
      <c r="AA804">
        <v>17.600000000000001</v>
      </c>
      <c r="AB804">
        <v>8.8000000000000007</v>
      </c>
      <c r="AC804">
        <v>34.799999999999997</v>
      </c>
      <c r="AD804">
        <v>32.1</v>
      </c>
      <c r="AE804">
        <v>33.200000000000003</v>
      </c>
      <c r="AF804">
        <v>14.5</v>
      </c>
      <c r="AG804">
        <v>18.7</v>
      </c>
      <c r="AH804">
        <v>113344000</v>
      </c>
      <c r="AI804">
        <v>133994000</v>
      </c>
      <c r="AJ804">
        <v>22538000</v>
      </c>
      <c r="AK804">
        <v>637000</v>
      </c>
      <c r="AL804">
        <v>67300</v>
      </c>
      <c r="AM804">
        <v>570100</v>
      </c>
      <c r="AN804">
        <v>127600</v>
      </c>
      <c r="AO804">
        <v>218900</v>
      </c>
      <c r="AP804">
        <v>74900</v>
      </c>
      <c r="AQ804">
        <v>28800</v>
      </c>
      <c r="AR804">
        <v>115200</v>
      </c>
      <c r="AS804">
        <v>223600</v>
      </c>
      <c r="AT804">
        <v>7652000</v>
      </c>
      <c r="AU804">
        <v>1756000</v>
      </c>
      <c r="AV804">
        <v>992900</v>
      </c>
      <c r="AW804">
        <v>763100</v>
      </c>
      <c r="AX804">
        <v>1028400.0000000001</v>
      </c>
      <c r="AY804">
        <v>4867300</v>
      </c>
      <c r="AZ804">
        <v>2395500</v>
      </c>
      <c r="BA804">
        <v>2471800</v>
      </c>
      <c r="BB804">
        <v>14249000</v>
      </c>
      <c r="BC804">
        <v>8940000</v>
      </c>
      <c r="BD804">
        <v>566300</v>
      </c>
      <c r="BE804">
        <v>515100</v>
      </c>
      <c r="BF804">
        <v>462200</v>
      </c>
      <c r="BG804">
        <v>1524000</v>
      </c>
      <c r="BH804">
        <v>1168600</v>
      </c>
      <c r="BI804">
        <v>1323700</v>
      </c>
      <c r="BJ804">
        <v>205800</v>
      </c>
      <c r="BK804">
        <v>141700</v>
      </c>
      <c r="BL804">
        <v>454800</v>
      </c>
      <c r="BM804">
        <v>444000</v>
      </c>
      <c r="BN804">
        <v>77400</v>
      </c>
      <c r="BO804">
        <v>432700</v>
      </c>
      <c r="BP804">
        <v>1731500</v>
      </c>
      <c r="BQ804">
        <v>1047099.9999999999</v>
      </c>
      <c r="BR804">
        <v>564200</v>
      </c>
      <c r="BS804">
        <v>651600</v>
      </c>
      <c r="BT804">
        <v>5309000</v>
      </c>
      <c r="BU804">
        <v>1503500</v>
      </c>
      <c r="BV804">
        <v>216800</v>
      </c>
      <c r="BW804">
        <v>176500</v>
      </c>
      <c r="BX804">
        <v>248500</v>
      </c>
      <c r="BY804">
        <v>486300</v>
      </c>
      <c r="BZ804">
        <v>647700</v>
      </c>
      <c r="CA804">
        <v>115600</v>
      </c>
      <c r="CB804">
        <v>877500</v>
      </c>
      <c r="CC804">
        <v>801200</v>
      </c>
      <c r="CD804">
        <v>235500</v>
      </c>
      <c r="CE804">
        <v>90806000</v>
      </c>
      <c r="CF804">
        <v>25925000</v>
      </c>
      <c r="CG804">
        <v>5744200</v>
      </c>
      <c r="CH804">
        <v>3139000</v>
      </c>
      <c r="CI804">
        <v>2124500</v>
      </c>
      <c r="CJ804">
        <v>480700</v>
      </c>
      <c r="CK804">
        <v>15296200</v>
      </c>
      <c r="CL804">
        <v>1949100</v>
      </c>
      <c r="CM804">
        <v>1273300</v>
      </c>
      <c r="CN804">
        <v>174800</v>
      </c>
      <c r="CO804">
        <v>501000</v>
      </c>
      <c r="CP804">
        <v>1329000</v>
      </c>
      <c r="CQ804">
        <v>2910500</v>
      </c>
      <c r="CR804">
        <v>1161400</v>
      </c>
      <c r="CS804">
        <v>580300</v>
      </c>
      <c r="CT804">
        <v>581100</v>
      </c>
      <c r="CU804">
        <v>2940200</v>
      </c>
      <c r="CV804">
        <v>1548000</v>
      </c>
      <c r="CW804">
        <v>1392200</v>
      </c>
      <c r="CX804">
        <v>978400</v>
      </c>
      <c r="CY804">
        <v>976700</v>
      </c>
      <c r="CZ804">
        <v>1463400</v>
      </c>
      <c r="DA804">
        <v>1587500</v>
      </c>
      <c r="DB804">
        <v>4326100</v>
      </c>
      <c r="DC804">
        <v>506200</v>
      </c>
      <c r="DD804">
        <v>194000</v>
      </c>
      <c r="DE804">
        <v>62800</v>
      </c>
      <c r="DF804">
        <v>1418600</v>
      </c>
      <c r="DG804">
        <v>335600</v>
      </c>
      <c r="DH804">
        <v>37900</v>
      </c>
      <c r="DI804">
        <v>40500</v>
      </c>
      <c r="DJ804">
        <v>563800</v>
      </c>
      <c r="DK804">
        <v>567900</v>
      </c>
      <c r="DL804">
        <v>598800</v>
      </c>
      <c r="DM804">
        <v>558300</v>
      </c>
      <c r="DN804">
        <v>3075000</v>
      </c>
      <c r="DO804">
        <v>386900</v>
      </c>
      <c r="DP804">
        <v>923300</v>
      </c>
      <c r="DQ804">
        <v>363600</v>
      </c>
      <c r="DR804">
        <v>1071000</v>
      </c>
      <c r="DS804">
        <v>259600.00000000003</v>
      </c>
      <c r="DT804">
        <v>70700</v>
      </c>
      <c r="DU804">
        <v>8257000</v>
      </c>
      <c r="DV804">
        <v>6073800</v>
      </c>
      <c r="DW804">
        <v>18800</v>
      </c>
      <c r="DX804">
        <v>2884600</v>
      </c>
      <c r="DY804">
        <v>1826300</v>
      </c>
      <c r="DZ804">
        <v>1385400</v>
      </c>
      <c r="EA804">
        <v>732400</v>
      </c>
      <c r="EB804">
        <v>325900</v>
      </c>
      <c r="EC804">
        <v>833400</v>
      </c>
      <c r="ED804">
        <v>2337000</v>
      </c>
      <c r="EE804">
        <v>2183400</v>
      </c>
      <c r="EF804">
        <v>1491800</v>
      </c>
      <c r="EG804">
        <v>664500</v>
      </c>
      <c r="EH804">
        <v>27100</v>
      </c>
      <c r="EI804">
        <v>17186000</v>
      </c>
      <c r="EJ804">
        <v>7060000</v>
      </c>
      <c r="EK804">
        <v>1188600</v>
      </c>
      <c r="EL804">
        <v>785400</v>
      </c>
      <c r="EM804">
        <v>1334100</v>
      </c>
      <c r="EN804">
        <v>130800.00000000001</v>
      </c>
      <c r="EO804">
        <v>1197400</v>
      </c>
      <c r="EP804">
        <v>864600</v>
      </c>
      <c r="EQ804">
        <v>584800</v>
      </c>
      <c r="ER804">
        <v>451800</v>
      </c>
      <c r="ES804">
        <v>522500</v>
      </c>
      <c r="ET804">
        <v>1820100</v>
      </c>
      <c r="EU804">
        <v>8305700.0000000009</v>
      </c>
      <c r="EV804">
        <v>7957400</v>
      </c>
      <c r="EW804">
        <v>349200</v>
      </c>
      <c r="EX804">
        <v>120300</v>
      </c>
      <c r="EY804">
        <v>3610100</v>
      </c>
      <c r="EZ804">
        <v>2541500</v>
      </c>
      <c r="FA804">
        <v>762300</v>
      </c>
      <c r="FB804">
        <v>228500</v>
      </c>
      <c r="FC804">
        <v>734200</v>
      </c>
      <c r="FD804">
        <v>1855100</v>
      </c>
      <c r="FE804">
        <v>297700</v>
      </c>
      <c r="FF804">
        <v>348300</v>
      </c>
      <c r="FG804">
        <v>17382000</v>
      </c>
      <c r="FH804">
        <v>2518200</v>
      </c>
      <c r="FI804">
        <v>14863300</v>
      </c>
      <c r="FJ804">
        <v>12368100</v>
      </c>
      <c r="FK804">
        <v>5163400</v>
      </c>
      <c r="FL804">
        <v>2054199.9999999998</v>
      </c>
      <c r="FM804">
        <v>779100</v>
      </c>
      <c r="FN804">
        <v>549100</v>
      </c>
      <c r="FO804">
        <v>550900</v>
      </c>
      <c r="FP804">
        <v>198100</v>
      </c>
      <c r="FQ804">
        <v>824300</v>
      </c>
      <c r="FR804">
        <v>207700</v>
      </c>
      <c r="FS804">
        <v>4339900</v>
      </c>
      <c r="FT804">
        <v>2864800</v>
      </c>
      <c r="FU804">
        <v>1580200</v>
      </c>
      <c r="FV804">
        <v>500300</v>
      </c>
      <c r="FW804">
        <v>617000</v>
      </c>
      <c r="FX804">
        <v>167300</v>
      </c>
      <c r="FY804">
        <v>2495200</v>
      </c>
      <c r="FZ804">
        <v>1230700</v>
      </c>
      <c r="GA804">
        <v>128000</v>
      </c>
      <c r="GB804">
        <v>387400</v>
      </c>
      <c r="GC804">
        <v>749100</v>
      </c>
      <c r="GD804">
        <v>13514000</v>
      </c>
      <c r="GE804">
        <v>2202900</v>
      </c>
      <c r="GF804">
        <v>405400</v>
      </c>
      <c r="GG804">
        <v>133600</v>
      </c>
      <c r="GH804">
        <v>1663900</v>
      </c>
      <c r="GI804">
        <v>11310800</v>
      </c>
      <c r="GJ804">
        <v>1968100</v>
      </c>
      <c r="GK804">
        <v>9342700</v>
      </c>
      <c r="GL804">
        <v>5467000</v>
      </c>
      <c r="GM804">
        <v>1251100</v>
      </c>
      <c r="GN804">
        <v>1282200</v>
      </c>
      <c r="GO804">
        <v>2933800</v>
      </c>
      <c r="GP804">
        <v>20650000</v>
      </c>
      <c r="GQ804">
        <v>2751000</v>
      </c>
      <c r="GR804">
        <v>1977600</v>
      </c>
      <c r="GS804">
        <v>773400</v>
      </c>
      <c r="GT804">
        <v>4762000</v>
      </c>
      <c r="GU804">
        <v>1958600</v>
      </c>
      <c r="GV804">
        <v>2803000</v>
      </c>
      <c r="GW804">
        <v>13137000</v>
      </c>
      <c r="GX804">
        <v>6735500</v>
      </c>
      <c r="GY804">
        <v>6401800</v>
      </c>
      <c r="IO804">
        <v>149432000</v>
      </c>
      <c r="IP804">
        <v>66.099999999999994</v>
      </c>
      <c r="IQ804">
        <v>142026000</v>
      </c>
      <c r="IR804">
        <v>62.8</v>
      </c>
      <c r="IS804">
        <v>7406000</v>
      </c>
      <c r="IT804">
        <v>5</v>
      </c>
      <c r="IU804">
        <v>76721000</v>
      </c>
      <c r="IV804">
        <v>4947000</v>
      </c>
      <c r="IW804">
        <v>80138000</v>
      </c>
      <c r="IX804">
        <v>73.400000000000006</v>
      </c>
      <c r="IY804">
        <v>76239000</v>
      </c>
      <c r="IZ804">
        <v>69.8</v>
      </c>
      <c r="JA804">
        <v>3899000</v>
      </c>
      <c r="JB804">
        <v>4.9000000000000004</v>
      </c>
      <c r="JC804">
        <v>29052000</v>
      </c>
      <c r="JD804">
        <v>76577000</v>
      </c>
      <c r="JE804">
        <v>75.900000000000006</v>
      </c>
      <c r="JF804">
        <v>73337000</v>
      </c>
      <c r="JG804">
        <v>72.7</v>
      </c>
      <c r="JH804">
        <v>3240000</v>
      </c>
      <c r="JI804">
        <v>4.2</v>
      </c>
      <c r="JJ804">
        <v>24297000</v>
      </c>
      <c r="JK804">
        <v>7597000</v>
      </c>
      <c r="JL804">
        <v>5.3</v>
      </c>
      <c r="JM804">
        <v>133994000</v>
      </c>
      <c r="JN804">
        <v>113344000</v>
      </c>
      <c r="JO804">
        <v>22538000</v>
      </c>
      <c r="JP804">
        <v>637000</v>
      </c>
      <c r="JQ804">
        <v>67300</v>
      </c>
      <c r="JR804">
        <v>570100</v>
      </c>
      <c r="JS804">
        <v>127600</v>
      </c>
      <c r="JT804">
        <v>218900</v>
      </c>
      <c r="JU804">
        <v>74900</v>
      </c>
      <c r="JV804">
        <v>28800</v>
      </c>
      <c r="JW804">
        <v>115200</v>
      </c>
      <c r="JX804">
        <v>223600</v>
      </c>
      <c r="JY804">
        <v>7652000</v>
      </c>
      <c r="JZ804">
        <v>1756000</v>
      </c>
      <c r="KA804">
        <v>992900</v>
      </c>
      <c r="KB804">
        <v>763100</v>
      </c>
      <c r="KC804">
        <v>1028400.0000000001</v>
      </c>
      <c r="KD804">
        <v>4867300</v>
      </c>
      <c r="KE804">
        <v>2395500</v>
      </c>
      <c r="KF804">
        <v>2471800</v>
      </c>
      <c r="KG804">
        <v>14249000</v>
      </c>
      <c r="KH804">
        <v>8940000</v>
      </c>
      <c r="KI804">
        <v>566300</v>
      </c>
      <c r="KJ804">
        <v>515100</v>
      </c>
      <c r="KK804">
        <v>462200</v>
      </c>
      <c r="KL804">
        <v>1524000</v>
      </c>
      <c r="KM804">
        <v>1168600</v>
      </c>
      <c r="KN804">
        <v>1323700</v>
      </c>
      <c r="KO804">
        <v>205800</v>
      </c>
      <c r="KP804">
        <v>141700</v>
      </c>
      <c r="KQ804">
        <v>454800</v>
      </c>
      <c r="KR804">
        <v>444000</v>
      </c>
      <c r="KS804">
        <v>77400</v>
      </c>
      <c r="KT804">
        <v>432700</v>
      </c>
      <c r="KU804">
        <v>1731500</v>
      </c>
      <c r="KV804">
        <v>1047099.9999999999</v>
      </c>
      <c r="KW804">
        <v>564200</v>
      </c>
      <c r="KX804">
        <v>651600</v>
      </c>
      <c r="KY804">
        <v>5309000</v>
      </c>
      <c r="KZ804">
        <v>1503500</v>
      </c>
      <c r="LA804">
        <v>216800</v>
      </c>
      <c r="LB804">
        <v>176500</v>
      </c>
      <c r="LC804">
        <v>248500</v>
      </c>
      <c r="LD804">
        <v>486300</v>
      </c>
      <c r="LE804">
        <v>647700</v>
      </c>
      <c r="LF804">
        <v>115600</v>
      </c>
      <c r="LG804">
        <v>877500</v>
      </c>
      <c r="LH804">
        <v>801200</v>
      </c>
      <c r="LI804">
        <v>235500</v>
      </c>
      <c r="LJ804">
        <v>90806000</v>
      </c>
      <c r="LK804">
        <v>25925000</v>
      </c>
      <c r="LL804">
        <v>5744200</v>
      </c>
      <c r="LM804">
        <v>3139000</v>
      </c>
      <c r="LN804">
        <v>2124500</v>
      </c>
      <c r="LO804">
        <v>480700</v>
      </c>
      <c r="LP804">
        <v>15296200</v>
      </c>
      <c r="LQ804">
        <v>1949100</v>
      </c>
      <c r="LR804">
        <v>1273300</v>
      </c>
      <c r="LS804">
        <v>174800</v>
      </c>
      <c r="LT804">
        <v>501000</v>
      </c>
      <c r="LU804">
        <v>1329000</v>
      </c>
      <c r="LV804">
        <v>2910500</v>
      </c>
      <c r="LW804">
        <v>1161400</v>
      </c>
      <c r="LX804">
        <v>580300</v>
      </c>
      <c r="LY804">
        <v>581100</v>
      </c>
      <c r="LZ804">
        <v>2940200</v>
      </c>
      <c r="MA804">
        <v>1548000</v>
      </c>
      <c r="MB804">
        <v>1392200</v>
      </c>
      <c r="MC804">
        <v>978400</v>
      </c>
      <c r="MD804">
        <v>976700</v>
      </c>
      <c r="ME804">
        <v>1463400</v>
      </c>
      <c r="MF804">
        <v>1587500</v>
      </c>
      <c r="MG804">
        <v>4326100</v>
      </c>
      <c r="MH804">
        <v>506200</v>
      </c>
      <c r="MI804">
        <v>194000</v>
      </c>
      <c r="MJ804">
        <v>62800</v>
      </c>
      <c r="MK804">
        <v>1418600</v>
      </c>
      <c r="ML804">
        <v>335600</v>
      </c>
      <c r="MM804">
        <v>37900</v>
      </c>
      <c r="MN804">
        <v>40500</v>
      </c>
      <c r="MO804">
        <v>563800</v>
      </c>
      <c r="MP804">
        <v>567900</v>
      </c>
      <c r="MQ804">
        <v>598800</v>
      </c>
      <c r="MR804">
        <v>558300</v>
      </c>
      <c r="MS804">
        <v>3075000</v>
      </c>
      <c r="MT804">
        <v>386900</v>
      </c>
      <c r="MU804">
        <v>923300</v>
      </c>
      <c r="MV804">
        <v>363600</v>
      </c>
      <c r="MW804">
        <v>1071000</v>
      </c>
      <c r="MX804">
        <v>259600.00000000003</v>
      </c>
      <c r="MY804">
        <v>70700</v>
      </c>
      <c r="MZ804">
        <v>8257000</v>
      </c>
      <c r="NA804">
        <v>6073800</v>
      </c>
      <c r="NB804">
        <v>18800</v>
      </c>
      <c r="NC804">
        <v>2884600</v>
      </c>
      <c r="ND804">
        <v>1826300</v>
      </c>
      <c r="NE804">
        <v>1385400</v>
      </c>
      <c r="NF804">
        <v>732400</v>
      </c>
      <c r="NG804">
        <v>325900</v>
      </c>
      <c r="NH804">
        <v>833400</v>
      </c>
      <c r="NI804">
        <v>2337000</v>
      </c>
      <c r="NJ804">
        <v>2183400</v>
      </c>
      <c r="NK804">
        <v>1491800</v>
      </c>
      <c r="NL804">
        <v>664500</v>
      </c>
      <c r="NM804">
        <v>27100</v>
      </c>
      <c r="NN804">
        <v>17186000</v>
      </c>
      <c r="NO804">
        <v>7060000</v>
      </c>
      <c r="NP804">
        <v>1188600</v>
      </c>
      <c r="NQ804">
        <v>785400</v>
      </c>
      <c r="NR804">
        <v>1334100</v>
      </c>
      <c r="NS804">
        <v>130800.00000000001</v>
      </c>
      <c r="NT804">
        <v>1197400</v>
      </c>
      <c r="NU804">
        <v>864600</v>
      </c>
      <c r="NV804">
        <v>584800</v>
      </c>
      <c r="NW804">
        <v>451800</v>
      </c>
      <c r="NX804">
        <v>522500</v>
      </c>
      <c r="NY804">
        <v>1820100</v>
      </c>
      <c r="NZ804">
        <v>8305700.0000000009</v>
      </c>
      <c r="OA804">
        <v>7957400</v>
      </c>
      <c r="OB804">
        <v>349200</v>
      </c>
      <c r="OC804">
        <v>120300</v>
      </c>
      <c r="OD804">
        <v>3610100</v>
      </c>
      <c r="OE804">
        <v>2541500</v>
      </c>
      <c r="OF804">
        <v>762300</v>
      </c>
      <c r="OG804">
        <v>228500</v>
      </c>
      <c r="OH804">
        <v>734200</v>
      </c>
      <c r="OI804">
        <v>1855100</v>
      </c>
      <c r="OJ804">
        <v>297700</v>
      </c>
      <c r="OK804">
        <v>348300</v>
      </c>
      <c r="OL804">
        <v>17382000</v>
      </c>
      <c r="OM804">
        <v>2518200</v>
      </c>
      <c r="ON804">
        <v>14863300</v>
      </c>
      <c r="OO804">
        <v>12368100</v>
      </c>
      <c r="OP804">
        <v>5163400</v>
      </c>
      <c r="OQ804">
        <v>2054199.9999999998</v>
      </c>
      <c r="OR804">
        <v>779100</v>
      </c>
      <c r="OS804">
        <v>549100</v>
      </c>
      <c r="OT804">
        <v>550900</v>
      </c>
      <c r="OU804">
        <v>198100</v>
      </c>
      <c r="OV804">
        <v>824300</v>
      </c>
      <c r="OW804">
        <v>207700</v>
      </c>
      <c r="OX804">
        <v>4339900</v>
      </c>
      <c r="OY804">
        <v>2864800</v>
      </c>
      <c r="OZ804">
        <v>1580200</v>
      </c>
      <c r="PA804">
        <v>500300</v>
      </c>
      <c r="PB804">
        <v>617000</v>
      </c>
      <c r="PC804">
        <v>167300</v>
      </c>
      <c r="PD804">
        <v>2495200</v>
      </c>
      <c r="PE804">
        <v>1230700</v>
      </c>
      <c r="PF804">
        <v>128000</v>
      </c>
      <c r="PG804">
        <v>387400</v>
      </c>
      <c r="PH804">
        <v>749100</v>
      </c>
      <c r="PI804">
        <v>13514000</v>
      </c>
      <c r="PJ804">
        <v>2202900</v>
      </c>
      <c r="PK804">
        <v>405400</v>
      </c>
      <c r="PL804">
        <v>133600</v>
      </c>
      <c r="PM804">
        <v>1663900</v>
      </c>
      <c r="PN804">
        <v>11310800</v>
      </c>
      <c r="PO804">
        <v>1968100</v>
      </c>
      <c r="PP804">
        <v>9342700</v>
      </c>
      <c r="PQ804">
        <v>5467000</v>
      </c>
      <c r="PR804">
        <v>1251100</v>
      </c>
      <c r="PS804">
        <v>1282200</v>
      </c>
      <c r="PT804">
        <v>2933800</v>
      </c>
      <c r="PU804">
        <v>20650000</v>
      </c>
      <c r="PV804">
        <v>2751000</v>
      </c>
      <c r="PW804">
        <v>1977600</v>
      </c>
      <c r="PX804">
        <v>773400</v>
      </c>
      <c r="PY804">
        <v>4762000</v>
      </c>
      <c r="PZ804">
        <v>1958600</v>
      </c>
      <c r="QA804">
        <v>2803000</v>
      </c>
      <c r="QB804">
        <v>13137000</v>
      </c>
      <c r="QC804">
        <v>6735500</v>
      </c>
      <c r="QD804">
        <v>6401800</v>
      </c>
      <c r="QE804">
        <v>8.8000000000000007</v>
      </c>
      <c r="QF804">
        <v>2541000</v>
      </c>
      <c r="QG804">
        <v>134300000</v>
      </c>
      <c r="QH804">
        <v>112443000</v>
      </c>
      <c r="QI804">
        <v>22204000</v>
      </c>
      <c r="QJ804">
        <v>626000</v>
      </c>
      <c r="QK804">
        <v>65200</v>
      </c>
      <c r="QL804">
        <v>560800</v>
      </c>
      <c r="QM804">
        <v>125700</v>
      </c>
      <c r="QN804">
        <v>212600</v>
      </c>
      <c r="QO804">
        <v>74200</v>
      </c>
      <c r="QP804">
        <v>28300</v>
      </c>
      <c r="QQ804">
        <v>110100</v>
      </c>
      <c r="QR804">
        <v>222500</v>
      </c>
      <c r="QS804">
        <v>7353000</v>
      </c>
      <c r="QT804">
        <v>1709500</v>
      </c>
      <c r="QU804">
        <v>964700</v>
      </c>
      <c r="QV804">
        <v>744800</v>
      </c>
      <c r="QW804">
        <v>965000</v>
      </c>
      <c r="QX804">
        <v>4678300</v>
      </c>
      <c r="QY804">
        <v>2302900</v>
      </c>
      <c r="QZ804">
        <v>2375400</v>
      </c>
      <c r="RA804">
        <v>14225000</v>
      </c>
      <c r="RB804">
        <v>8950000</v>
      </c>
      <c r="RC804">
        <v>558900</v>
      </c>
      <c r="RD804">
        <v>504300</v>
      </c>
      <c r="RE804">
        <v>463900</v>
      </c>
      <c r="RF804">
        <v>1522600</v>
      </c>
      <c r="RG804">
        <v>1165000</v>
      </c>
      <c r="RH804">
        <v>1317800</v>
      </c>
      <c r="RI804">
        <v>205000</v>
      </c>
      <c r="RJ804">
        <v>141300</v>
      </c>
      <c r="RK804">
        <v>451900</v>
      </c>
      <c r="RL804">
        <v>442200</v>
      </c>
      <c r="RM804">
        <v>77400</v>
      </c>
      <c r="RN804">
        <v>431500</v>
      </c>
      <c r="RO804">
        <v>1768800</v>
      </c>
      <c r="RP804">
        <v>1086600</v>
      </c>
      <c r="RQ804">
        <v>563500</v>
      </c>
      <c r="RR804">
        <v>653500</v>
      </c>
      <c r="RS804">
        <v>5275000</v>
      </c>
      <c r="RT804">
        <v>1485700</v>
      </c>
      <c r="RU804">
        <v>217600</v>
      </c>
      <c r="RV804">
        <v>176200</v>
      </c>
      <c r="RW804">
        <v>248800</v>
      </c>
      <c r="RX804">
        <v>483900</v>
      </c>
      <c r="RY804">
        <v>646100</v>
      </c>
      <c r="RZ804">
        <v>112500</v>
      </c>
      <c r="SA804">
        <v>871900</v>
      </c>
      <c r="SB804">
        <v>801000</v>
      </c>
      <c r="SC804">
        <v>230900</v>
      </c>
      <c r="SD804">
        <v>90239000</v>
      </c>
      <c r="SE804">
        <v>25933000</v>
      </c>
      <c r="SF804">
        <v>5712600</v>
      </c>
      <c r="SG804">
        <v>3121400</v>
      </c>
      <c r="SH804">
        <v>2111300</v>
      </c>
      <c r="SI804">
        <v>479900</v>
      </c>
      <c r="SJ804">
        <v>15307700</v>
      </c>
      <c r="SK804">
        <v>1929500</v>
      </c>
      <c r="SL804">
        <v>1265400</v>
      </c>
      <c r="SM804">
        <v>167300</v>
      </c>
      <c r="SN804">
        <v>496800</v>
      </c>
      <c r="SO804">
        <v>1287200</v>
      </c>
      <c r="SP804">
        <v>2895200</v>
      </c>
      <c r="SQ804">
        <v>1183800</v>
      </c>
      <c r="SR804">
        <v>589300</v>
      </c>
      <c r="SS804">
        <v>594500</v>
      </c>
      <c r="ST804">
        <v>2988100</v>
      </c>
      <c r="SU804">
        <v>1587800</v>
      </c>
      <c r="SV804">
        <v>1400200</v>
      </c>
      <c r="SW804">
        <v>982800</v>
      </c>
      <c r="SX804">
        <v>967400</v>
      </c>
      <c r="SY804">
        <v>1463800</v>
      </c>
      <c r="SZ804">
        <v>1609900</v>
      </c>
      <c r="TA804">
        <v>4358400</v>
      </c>
      <c r="TB804">
        <v>503900</v>
      </c>
      <c r="TC804">
        <v>193200</v>
      </c>
      <c r="TD804">
        <v>60300</v>
      </c>
      <c r="TE804">
        <v>1402100</v>
      </c>
      <c r="TF804">
        <v>396300</v>
      </c>
      <c r="TG804">
        <v>37600</v>
      </c>
      <c r="TH804">
        <v>30600</v>
      </c>
      <c r="TI804">
        <v>562300</v>
      </c>
      <c r="TJ804">
        <v>571400</v>
      </c>
      <c r="TK804">
        <v>600700</v>
      </c>
      <c r="TL804">
        <v>553900</v>
      </c>
      <c r="TM804">
        <v>3061000</v>
      </c>
      <c r="TN804">
        <v>376800</v>
      </c>
      <c r="TO804">
        <v>920500</v>
      </c>
      <c r="TP804">
        <v>363100</v>
      </c>
      <c r="TQ804">
        <v>1070400</v>
      </c>
      <c r="TR804">
        <v>260200</v>
      </c>
      <c r="TS804">
        <v>70300</v>
      </c>
      <c r="TT804">
        <v>8191000</v>
      </c>
      <c r="TU804">
        <v>6054200</v>
      </c>
      <c r="TV804">
        <v>18600</v>
      </c>
      <c r="TW804">
        <v>2873300</v>
      </c>
      <c r="TX804">
        <v>1816200</v>
      </c>
      <c r="TY804">
        <v>1377600</v>
      </c>
      <c r="TZ804">
        <v>731400</v>
      </c>
      <c r="UA804">
        <v>325700</v>
      </c>
      <c r="UB804">
        <v>830400</v>
      </c>
      <c r="UC804">
        <v>2331900</v>
      </c>
      <c r="UD804">
        <v>2136800</v>
      </c>
      <c r="UE804">
        <v>1464700</v>
      </c>
      <c r="UF804">
        <v>645500</v>
      </c>
      <c r="UG804">
        <v>26600</v>
      </c>
      <c r="UH804">
        <v>17065000</v>
      </c>
      <c r="UI804">
        <v>7073800</v>
      </c>
      <c r="UJ804">
        <v>1172300</v>
      </c>
      <c r="UK804">
        <v>855100</v>
      </c>
      <c r="UL804">
        <v>1311500</v>
      </c>
      <c r="UM804">
        <v>130100</v>
      </c>
      <c r="UN804">
        <v>1195500</v>
      </c>
      <c r="UO804">
        <v>858900</v>
      </c>
      <c r="UP804">
        <v>576900</v>
      </c>
      <c r="UQ804">
        <v>451200</v>
      </c>
      <c r="UR804">
        <v>522200.00000000006</v>
      </c>
      <c r="US804">
        <v>1804500</v>
      </c>
      <c r="UT804">
        <v>8186600</v>
      </c>
      <c r="UU804">
        <v>7846200</v>
      </c>
      <c r="UV804">
        <v>347700</v>
      </c>
      <c r="UW804">
        <v>119200</v>
      </c>
      <c r="UX804">
        <v>3606100</v>
      </c>
      <c r="UY804">
        <v>2538800</v>
      </c>
      <c r="UZ804">
        <v>769900</v>
      </c>
      <c r="VA804">
        <v>224500</v>
      </c>
      <c r="VB804">
        <v>736800</v>
      </c>
      <c r="VC804">
        <v>1743700</v>
      </c>
      <c r="VD804">
        <v>298200</v>
      </c>
      <c r="VE804">
        <v>340400</v>
      </c>
      <c r="VF804">
        <v>17719000</v>
      </c>
      <c r="VG804">
        <v>2836600</v>
      </c>
      <c r="VH804">
        <v>14882100</v>
      </c>
      <c r="VI804">
        <v>12341100</v>
      </c>
      <c r="VJ804">
        <v>5159800</v>
      </c>
      <c r="VK804">
        <v>2053000</v>
      </c>
      <c r="VL804">
        <v>776600</v>
      </c>
      <c r="VM804">
        <v>550400</v>
      </c>
      <c r="VN804">
        <v>550400</v>
      </c>
      <c r="VO804">
        <v>197600</v>
      </c>
      <c r="VP804">
        <v>824300</v>
      </c>
      <c r="VQ804">
        <v>207400</v>
      </c>
      <c r="VR804">
        <v>4322700</v>
      </c>
      <c r="VS804">
        <v>2858600</v>
      </c>
      <c r="VT804">
        <v>1578700</v>
      </c>
      <c r="VU804">
        <v>497300</v>
      </c>
      <c r="VV804">
        <v>616300</v>
      </c>
      <c r="VW804">
        <v>166300</v>
      </c>
      <c r="VX804">
        <v>1231200</v>
      </c>
      <c r="VY804">
        <v>126800</v>
      </c>
      <c r="VZ804">
        <v>383200</v>
      </c>
      <c r="WA804">
        <v>799900</v>
      </c>
      <c r="WB804">
        <v>12867000</v>
      </c>
      <c r="WC804">
        <v>1907900</v>
      </c>
      <c r="WD804">
        <v>380300</v>
      </c>
      <c r="WE804">
        <v>120800</v>
      </c>
      <c r="WF804">
        <v>1406800</v>
      </c>
      <c r="WG804">
        <v>10959400</v>
      </c>
      <c r="WH804">
        <v>1824000</v>
      </c>
      <c r="WI804">
        <v>9135400</v>
      </c>
      <c r="WJ804">
        <v>5403000</v>
      </c>
      <c r="WK804">
        <v>1243600</v>
      </c>
      <c r="WL804">
        <v>1275000</v>
      </c>
      <c r="WM804">
        <v>2884600</v>
      </c>
      <c r="WN804">
        <v>21857000</v>
      </c>
      <c r="WO804">
        <v>2728000</v>
      </c>
      <c r="WP804">
        <v>1954000</v>
      </c>
      <c r="WQ804">
        <v>774400</v>
      </c>
      <c r="WR804">
        <v>5040000</v>
      </c>
      <c r="WS804">
        <v>2262400</v>
      </c>
      <c r="WT804">
        <v>2777600</v>
      </c>
      <c r="WU804">
        <v>14089000</v>
      </c>
      <c r="WV804">
        <v>7904700</v>
      </c>
      <c r="WW804">
        <v>6184000</v>
      </c>
    </row>
    <row r="805" spans="1:621" x14ac:dyDescent="0.45">
      <c r="A805" s="1"/>
      <c r="C805" s="1">
        <v>38565</v>
      </c>
      <c r="D805">
        <v>901000</v>
      </c>
      <c r="E805">
        <v>3454000</v>
      </c>
      <c r="F805">
        <v>2553000</v>
      </c>
      <c r="G805">
        <v>1782000</v>
      </c>
      <c r="H805">
        <v>771000</v>
      </c>
      <c r="I805">
        <v>828000</v>
      </c>
      <c r="J805">
        <v>2415000</v>
      </c>
      <c r="K805">
        <v>626000</v>
      </c>
      <c r="L805">
        <v>47.2</v>
      </c>
      <c r="M805">
        <v>12.3</v>
      </c>
      <c r="N805">
        <v>34.9</v>
      </c>
      <c r="O805">
        <v>11.3</v>
      </c>
      <c r="P805">
        <v>33</v>
      </c>
      <c r="Q805">
        <v>8.5</v>
      </c>
      <c r="R805">
        <v>2.2999999999999998</v>
      </c>
      <c r="S805">
        <v>0.6</v>
      </c>
      <c r="T805">
        <v>1.6</v>
      </c>
      <c r="U805">
        <v>0.4</v>
      </c>
      <c r="V805">
        <v>2570000</v>
      </c>
      <c r="W805">
        <v>2304000</v>
      </c>
      <c r="X805">
        <v>2569000</v>
      </c>
      <c r="Y805">
        <v>1161000</v>
      </c>
      <c r="Z805">
        <v>1407000</v>
      </c>
      <c r="AA805">
        <v>18.399999999999999</v>
      </c>
      <c r="AB805">
        <v>9.1999999999999993</v>
      </c>
      <c r="AC805">
        <v>34.5</v>
      </c>
      <c r="AD805">
        <v>31</v>
      </c>
      <c r="AE805">
        <v>34.5</v>
      </c>
      <c r="AF805">
        <v>15.6</v>
      </c>
      <c r="AG805">
        <v>18.899999999999999</v>
      </c>
      <c r="AH805">
        <v>113562000</v>
      </c>
      <c r="AI805">
        <v>134244000</v>
      </c>
      <c r="AJ805">
        <v>22632000</v>
      </c>
      <c r="AK805">
        <v>642000</v>
      </c>
      <c r="AL805">
        <v>68200</v>
      </c>
      <c r="AM805">
        <v>574000</v>
      </c>
      <c r="AN805">
        <v>127100</v>
      </c>
      <c r="AO805">
        <v>219800</v>
      </c>
      <c r="AP805">
        <v>74600</v>
      </c>
      <c r="AQ805">
        <v>28800</v>
      </c>
      <c r="AR805">
        <v>116400</v>
      </c>
      <c r="AS805">
        <v>227100</v>
      </c>
      <c r="AT805">
        <v>7704000</v>
      </c>
      <c r="AU805">
        <v>1769500</v>
      </c>
      <c r="AV805">
        <v>993000</v>
      </c>
      <c r="AW805">
        <v>776500</v>
      </c>
      <c r="AX805">
        <v>1033700</v>
      </c>
      <c r="AY805">
        <v>4900600</v>
      </c>
      <c r="AZ805">
        <v>2407000</v>
      </c>
      <c r="BA805">
        <v>2493600</v>
      </c>
      <c r="BB805">
        <v>14286000</v>
      </c>
      <c r="BC805">
        <v>8979000</v>
      </c>
      <c r="BD805">
        <v>569700</v>
      </c>
      <c r="BE805">
        <v>514500</v>
      </c>
      <c r="BF805">
        <v>464000</v>
      </c>
      <c r="BG805">
        <v>1529200</v>
      </c>
      <c r="BH805">
        <v>1164700</v>
      </c>
      <c r="BI805">
        <v>1320500</v>
      </c>
      <c r="BJ805">
        <v>204600</v>
      </c>
      <c r="BK805">
        <v>140700</v>
      </c>
      <c r="BL805">
        <v>455100</v>
      </c>
      <c r="BM805">
        <v>443300</v>
      </c>
      <c r="BN805">
        <v>76800</v>
      </c>
      <c r="BO805">
        <v>431800</v>
      </c>
      <c r="BP805">
        <v>1768000</v>
      </c>
      <c r="BQ805">
        <v>1086500</v>
      </c>
      <c r="BR805">
        <v>567300</v>
      </c>
      <c r="BS805">
        <v>649600</v>
      </c>
      <c r="BT805">
        <v>5307000</v>
      </c>
      <c r="BU805">
        <v>1512700</v>
      </c>
      <c r="BV805">
        <v>216400</v>
      </c>
      <c r="BW805">
        <v>174700</v>
      </c>
      <c r="BX805">
        <v>248600</v>
      </c>
      <c r="BY805">
        <v>485800</v>
      </c>
      <c r="BZ805">
        <v>643900</v>
      </c>
      <c r="CA805">
        <v>115900</v>
      </c>
      <c r="CB805">
        <v>870400</v>
      </c>
      <c r="CC805">
        <v>803800</v>
      </c>
      <c r="CD805">
        <v>234900</v>
      </c>
      <c r="CE805">
        <v>90930000</v>
      </c>
      <c r="CF805">
        <v>25950000</v>
      </c>
      <c r="CG805">
        <v>5744000</v>
      </c>
      <c r="CH805">
        <v>3138600</v>
      </c>
      <c r="CI805">
        <v>2121300</v>
      </c>
      <c r="CJ805">
        <v>484100</v>
      </c>
      <c r="CK805">
        <v>15317000</v>
      </c>
      <c r="CL805">
        <v>1948200</v>
      </c>
      <c r="CM805">
        <v>1272600</v>
      </c>
      <c r="CN805">
        <v>174800</v>
      </c>
      <c r="CO805">
        <v>500800</v>
      </c>
      <c r="CP805">
        <v>1309900</v>
      </c>
      <c r="CQ805">
        <v>2893000</v>
      </c>
      <c r="CR805">
        <v>1171700</v>
      </c>
      <c r="CS805">
        <v>583100</v>
      </c>
      <c r="CT805">
        <v>588600</v>
      </c>
      <c r="CU805">
        <v>2949900</v>
      </c>
      <c r="CV805">
        <v>1551500</v>
      </c>
      <c r="CW805">
        <v>1398400</v>
      </c>
      <c r="CX805">
        <v>985000</v>
      </c>
      <c r="CY805">
        <v>979700</v>
      </c>
      <c r="CZ805">
        <v>1474800</v>
      </c>
      <c r="DA805">
        <v>1604800</v>
      </c>
      <c r="DB805">
        <v>4330800</v>
      </c>
      <c r="DC805">
        <v>504800</v>
      </c>
      <c r="DD805">
        <v>192600</v>
      </c>
      <c r="DE805">
        <v>63800</v>
      </c>
      <c r="DF805">
        <v>1423400</v>
      </c>
      <c r="DG805">
        <v>328100</v>
      </c>
      <c r="DH805">
        <v>38300</v>
      </c>
      <c r="DI805">
        <v>39300</v>
      </c>
      <c r="DJ805">
        <v>565900</v>
      </c>
      <c r="DK805">
        <v>569800</v>
      </c>
      <c r="DL805">
        <v>604800</v>
      </c>
      <c r="DM805">
        <v>557700</v>
      </c>
      <c r="DN805">
        <v>3072000</v>
      </c>
      <c r="DO805">
        <v>389000</v>
      </c>
      <c r="DP805">
        <v>922500</v>
      </c>
      <c r="DQ805">
        <v>364300</v>
      </c>
      <c r="DR805">
        <v>1065600</v>
      </c>
      <c r="DS805">
        <v>259899.99999999997</v>
      </c>
      <c r="DT805">
        <v>70800</v>
      </c>
      <c r="DU805">
        <v>8265000</v>
      </c>
      <c r="DV805">
        <v>6079400</v>
      </c>
      <c r="DW805">
        <v>18800</v>
      </c>
      <c r="DX805">
        <v>2888500</v>
      </c>
      <c r="DY805">
        <v>1826600</v>
      </c>
      <c r="DZ805">
        <v>1385800</v>
      </c>
      <c r="EA805">
        <v>732500</v>
      </c>
      <c r="EB805">
        <v>329400</v>
      </c>
      <c r="EC805">
        <v>836300</v>
      </c>
      <c r="ED805">
        <v>2335800</v>
      </c>
      <c r="EE805">
        <v>2185100</v>
      </c>
      <c r="EF805">
        <v>1496800</v>
      </c>
      <c r="EG805">
        <v>660800</v>
      </c>
      <c r="EH805">
        <v>27500</v>
      </c>
      <c r="EI805">
        <v>17311000</v>
      </c>
      <c r="EJ805">
        <v>7081500</v>
      </c>
      <c r="EK805">
        <v>1179100</v>
      </c>
      <c r="EL805">
        <v>789900</v>
      </c>
      <c r="EM805">
        <v>1339800</v>
      </c>
      <c r="EN805">
        <v>132400</v>
      </c>
      <c r="EO805">
        <v>1204800</v>
      </c>
      <c r="EP805">
        <v>870400</v>
      </c>
      <c r="EQ805">
        <v>584000</v>
      </c>
      <c r="ER805">
        <v>452500</v>
      </c>
      <c r="ES805">
        <v>528600</v>
      </c>
      <c r="ET805">
        <v>1812300</v>
      </c>
      <c r="EU805">
        <v>8417300</v>
      </c>
      <c r="EV805">
        <v>8068200</v>
      </c>
      <c r="EW805">
        <v>348900</v>
      </c>
      <c r="EX805">
        <v>119800</v>
      </c>
      <c r="EY805">
        <v>3724600</v>
      </c>
      <c r="EZ805">
        <v>2639600</v>
      </c>
      <c r="FA805">
        <v>766400</v>
      </c>
      <c r="FB805">
        <v>227300</v>
      </c>
      <c r="FC805">
        <v>737600</v>
      </c>
      <c r="FD805">
        <v>1842900</v>
      </c>
      <c r="FE805">
        <v>300700</v>
      </c>
      <c r="FF805">
        <v>349100</v>
      </c>
      <c r="FG805">
        <v>17394000</v>
      </c>
      <c r="FH805">
        <v>2502700</v>
      </c>
      <c r="FI805">
        <v>14890800</v>
      </c>
      <c r="FJ805">
        <v>12391300</v>
      </c>
      <c r="FK805">
        <v>5182900</v>
      </c>
      <c r="FL805">
        <v>2063000</v>
      </c>
      <c r="FM805">
        <v>783300</v>
      </c>
      <c r="FN805">
        <v>552100</v>
      </c>
      <c r="FO805">
        <v>551300</v>
      </c>
      <c r="FP805">
        <v>198300</v>
      </c>
      <c r="FQ805">
        <v>828900</v>
      </c>
      <c r="FR805">
        <v>206000</v>
      </c>
      <c r="FS805">
        <v>4339400</v>
      </c>
      <c r="FT805">
        <v>2869000</v>
      </c>
      <c r="FU805">
        <v>1583600</v>
      </c>
      <c r="FV805">
        <v>500000</v>
      </c>
      <c r="FW805">
        <v>618600</v>
      </c>
      <c r="FX805">
        <v>166800</v>
      </c>
      <c r="FY805">
        <v>2499500</v>
      </c>
      <c r="FZ805">
        <v>1234000</v>
      </c>
      <c r="GA805">
        <v>127300</v>
      </c>
      <c r="GB805">
        <v>390100</v>
      </c>
      <c r="GC805">
        <v>748100</v>
      </c>
      <c r="GD805">
        <v>13497000</v>
      </c>
      <c r="GE805">
        <v>2179400</v>
      </c>
      <c r="GF805">
        <v>409800</v>
      </c>
      <c r="GG805">
        <v>131200</v>
      </c>
      <c r="GH805">
        <v>1638400</v>
      </c>
      <c r="GI805">
        <v>11317100</v>
      </c>
      <c r="GJ805">
        <v>1962400</v>
      </c>
      <c r="GK805">
        <v>9354700</v>
      </c>
      <c r="GL805">
        <v>5441000</v>
      </c>
      <c r="GM805">
        <v>1240200</v>
      </c>
      <c r="GN805">
        <v>1283600</v>
      </c>
      <c r="GO805">
        <v>2916700</v>
      </c>
      <c r="GP805">
        <v>20682000</v>
      </c>
      <c r="GQ805">
        <v>2747000</v>
      </c>
      <c r="GR805">
        <v>1974100</v>
      </c>
      <c r="GS805">
        <v>773300</v>
      </c>
      <c r="GT805">
        <v>4767000</v>
      </c>
      <c r="GU805">
        <v>1971000</v>
      </c>
      <c r="GV805">
        <v>2796200</v>
      </c>
      <c r="GW805">
        <v>13168000</v>
      </c>
      <c r="GX805">
        <v>6824600</v>
      </c>
      <c r="GY805">
        <v>6343500</v>
      </c>
      <c r="IO805">
        <v>149779000</v>
      </c>
      <c r="IP805">
        <v>66.2</v>
      </c>
      <c r="IQ805">
        <v>142434000</v>
      </c>
      <c r="IR805">
        <v>62.9</v>
      </c>
      <c r="IS805">
        <v>7345000</v>
      </c>
      <c r="IT805">
        <v>4.9000000000000004</v>
      </c>
      <c r="IU805">
        <v>76642000</v>
      </c>
      <c r="IV805">
        <v>4813000</v>
      </c>
      <c r="IW805">
        <v>80397000</v>
      </c>
      <c r="IX805">
        <v>73.5</v>
      </c>
      <c r="IY805">
        <v>76433000</v>
      </c>
      <c r="IZ805">
        <v>69.900000000000006</v>
      </c>
      <c r="JA805">
        <v>3965000</v>
      </c>
      <c r="JB805">
        <v>4.9000000000000004</v>
      </c>
      <c r="JC805">
        <v>28934000</v>
      </c>
      <c r="JD805">
        <v>76834000</v>
      </c>
      <c r="JE805">
        <v>76.099999999999994</v>
      </c>
      <c r="JF805">
        <v>73513000</v>
      </c>
      <c r="JG805">
        <v>72.8</v>
      </c>
      <c r="JH805">
        <v>3322000</v>
      </c>
      <c r="JI805">
        <v>4.3</v>
      </c>
      <c r="JJ805">
        <v>24170000</v>
      </c>
      <c r="JK805">
        <v>7535000</v>
      </c>
      <c r="JL805">
        <v>5.3</v>
      </c>
      <c r="JM805">
        <v>134244000</v>
      </c>
      <c r="JN805">
        <v>113562000</v>
      </c>
      <c r="JO805">
        <v>22632000</v>
      </c>
      <c r="JP805">
        <v>642000</v>
      </c>
      <c r="JQ805">
        <v>68200</v>
      </c>
      <c r="JR805">
        <v>574000</v>
      </c>
      <c r="JS805">
        <v>127100</v>
      </c>
      <c r="JT805">
        <v>219800</v>
      </c>
      <c r="JU805">
        <v>74600</v>
      </c>
      <c r="JV805">
        <v>28800</v>
      </c>
      <c r="JW805">
        <v>116400</v>
      </c>
      <c r="JX805">
        <v>227100</v>
      </c>
      <c r="JY805">
        <v>7704000</v>
      </c>
      <c r="JZ805">
        <v>1769500</v>
      </c>
      <c r="KA805">
        <v>993000</v>
      </c>
      <c r="KB805">
        <v>776500</v>
      </c>
      <c r="KC805">
        <v>1033700</v>
      </c>
      <c r="KD805">
        <v>4900600</v>
      </c>
      <c r="KE805">
        <v>2407000</v>
      </c>
      <c r="KF805">
        <v>2493600</v>
      </c>
      <c r="KG805">
        <v>14286000</v>
      </c>
      <c r="KH805">
        <v>8979000</v>
      </c>
      <c r="KI805">
        <v>569700</v>
      </c>
      <c r="KJ805">
        <v>514500</v>
      </c>
      <c r="KK805">
        <v>464000</v>
      </c>
      <c r="KL805">
        <v>1529200</v>
      </c>
      <c r="KM805">
        <v>1164700</v>
      </c>
      <c r="KN805">
        <v>1320500</v>
      </c>
      <c r="KO805">
        <v>204600</v>
      </c>
      <c r="KP805">
        <v>140700</v>
      </c>
      <c r="KQ805">
        <v>455100</v>
      </c>
      <c r="KR805">
        <v>443300</v>
      </c>
      <c r="KS805">
        <v>76800</v>
      </c>
      <c r="KT805">
        <v>431800</v>
      </c>
      <c r="KU805">
        <v>1768000</v>
      </c>
      <c r="KV805">
        <v>1086500</v>
      </c>
      <c r="KW805">
        <v>567300</v>
      </c>
      <c r="KX805">
        <v>649600</v>
      </c>
      <c r="KY805">
        <v>5307000</v>
      </c>
      <c r="KZ805">
        <v>1512700</v>
      </c>
      <c r="LA805">
        <v>216400</v>
      </c>
      <c r="LB805">
        <v>174700</v>
      </c>
      <c r="LC805">
        <v>248600</v>
      </c>
      <c r="LD805">
        <v>485800</v>
      </c>
      <c r="LE805">
        <v>643900</v>
      </c>
      <c r="LF805">
        <v>115900</v>
      </c>
      <c r="LG805">
        <v>870400</v>
      </c>
      <c r="LH805">
        <v>803800</v>
      </c>
      <c r="LI805">
        <v>234900</v>
      </c>
      <c r="LJ805">
        <v>90930000</v>
      </c>
      <c r="LK805">
        <v>25950000</v>
      </c>
      <c r="LL805">
        <v>5744000</v>
      </c>
      <c r="LM805">
        <v>3138600</v>
      </c>
      <c r="LN805">
        <v>2121300</v>
      </c>
      <c r="LO805">
        <v>484100</v>
      </c>
      <c r="LP805">
        <v>15317000</v>
      </c>
      <c r="LQ805">
        <v>1948200</v>
      </c>
      <c r="LR805">
        <v>1272600</v>
      </c>
      <c r="LS805">
        <v>174800</v>
      </c>
      <c r="LT805">
        <v>500800</v>
      </c>
      <c r="LU805">
        <v>1309900</v>
      </c>
      <c r="LV805">
        <v>2893000</v>
      </c>
      <c r="LW805">
        <v>1171700</v>
      </c>
      <c r="LX805">
        <v>583100</v>
      </c>
      <c r="LY805">
        <v>588600</v>
      </c>
      <c r="LZ805">
        <v>2949900</v>
      </c>
      <c r="MA805">
        <v>1551500</v>
      </c>
      <c r="MB805">
        <v>1398400</v>
      </c>
      <c r="MC805">
        <v>985000</v>
      </c>
      <c r="MD805">
        <v>979700</v>
      </c>
      <c r="ME805">
        <v>1474800</v>
      </c>
      <c r="MF805">
        <v>1604800</v>
      </c>
      <c r="MG805">
        <v>4330800</v>
      </c>
      <c r="MH805">
        <v>504800</v>
      </c>
      <c r="MI805">
        <v>192600</v>
      </c>
      <c r="MJ805">
        <v>63800</v>
      </c>
      <c r="MK805">
        <v>1423400</v>
      </c>
      <c r="ML805">
        <v>328100</v>
      </c>
      <c r="MM805">
        <v>38300</v>
      </c>
      <c r="MN805">
        <v>39300</v>
      </c>
      <c r="MO805">
        <v>565900</v>
      </c>
      <c r="MP805">
        <v>569800</v>
      </c>
      <c r="MQ805">
        <v>604800</v>
      </c>
      <c r="MR805">
        <v>557700</v>
      </c>
      <c r="MS805">
        <v>3072000</v>
      </c>
      <c r="MT805">
        <v>389000</v>
      </c>
      <c r="MU805">
        <v>922500</v>
      </c>
      <c r="MV805">
        <v>364300</v>
      </c>
      <c r="MW805">
        <v>1065600</v>
      </c>
      <c r="MX805">
        <v>259899.99999999997</v>
      </c>
      <c r="MY805">
        <v>70800</v>
      </c>
      <c r="MZ805">
        <v>8265000</v>
      </c>
      <c r="NA805">
        <v>6079400</v>
      </c>
      <c r="NB805">
        <v>18800</v>
      </c>
      <c r="NC805">
        <v>2888500</v>
      </c>
      <c r="ND805">
        <v>1826600</v>
      </c>
      <c r="NE805">
        <v>1385800</v>
      </c>
      <c r="NF805">
        <v>732500</v>
      </c>
      <c r="NG805">
        <v>329400</v>
      </c>
      <c r="NH805">
        <v>836300</v>
      </c>
      <c r="NI805">
        <v>2335800</v>
      </c>
      <c r="NJ805">
        <v>2185100</v>
      </c>
      <c r="NK805">
        <v>1496800</v>
      </c>
      <c r="NL805">
        <v>660800</v>
      </c>
      <c r="NM805">
        <v>27500</v>
      </c>
      <c r="NN805">
        <v>17311000</v>
      </c>
      <c r="NO805">
        <v>7081500</v>
      </c>
      <c r="NP805">
        <v>1179100</v>
      </c>
      <c r="NQ805">
        <v>789900</v>
      </c>
      <c r="NR805">
        <v>1339800</v>
      </c>
      <c r="NS805">
        <v>132400</v>
      </c>
      <c r="NT805">
        <v>1204800</v>
      </c>
      <c r="NU805">
        <v>870400</v>
      </c>
      <c r="NV805">
        <v>584000</v>
      </c>
      <c r="NW805">
        <v>452500</v>
      </c>
      <c r="NX805">
        <v>528600</v>
      </c>
      <c r="NY805">
        <v>1812300</v>
      </c>
      <c r="NZ805">
        <v>8417300</v>
      </c>
      <c r="OA805">
        <v>8068200</v>
      </c>
      <c r="OB805">
        <v>348900</v>
      </c>
      <c r="OC805">
        <v>119800</v>
      </c>
      <c r="OD805">
        <v>3724600</v>
      </c>
      <c r="OE805">
        <v>2639600</v>
      </c>
      <c r="OF805">
        <v>766400</v>
      </c>
      <c r="OG805">
        <v>227300</v>
      </c>
      <c r="OH805">
        <v>737600</v>
      </c>
      <c r="OI805">
        <v>1842900</v>
      </c>
      <c r="OJ805">
        <v>300700</v>
      </c>
      <c r="OK805">
        <v>349100</v>
      </c>
      <c r="OL805">
        <v>17394000</v>
      </c>
      <c r="OM805">
        <v>2502700</v>
      </c>
      <c r="ON805">
        <v>14890800</v>
      </c>
      <c r="OO805">
        <v>12391300</v>
      </c>
      <c r="OP805">
        <v>5182900</v>
      </c>
      <c r="OQ805">
        <v>2063000</v>
      </c>
      <c r="OR805">
        <v>783300</v>
      </c>
      <c r="OS805">
        <v>552100</v>
      </c>
      <c r="OT805">
        <v>551300</v>
      </c>
      <c r="OU805">
        <v>198300</v>
      </c>
      <c r="OV805">
        <v>828900</v>
      </c>
      <c r="OW805">
        <v>206000</v>
      </c>
      <c r="OX805">
        <v>4339400</v>
      </c>
      <c r="OY805">
        <v>2869000</v>
      </c>
      <c r="OZ805">
        <v>1583600</v>
      </c>
      <c r="PA805">
        <v>500000</v>
      </c>
      <c r="PB805">
        <v>618600</v>
      </c>
      <c r="PC805">
        <v>166800</v>
      </c>
      <c r="PD805">
        <v>2499500</v>
      </c>
      <c r="PE805">
        <v>1234000</v>
      </c>
      <c r="PF805">
        <v>127300</v>
      </c>
      <c r="PG805">
        <v>390100</v>
      </c>
      <c r="PH805">
        <v>748100</v>
      </c>
      <c r="PI805">
        <v>13497000</v>
      </c>
      <c r="PJ805">
        <v>2179400</v>
      </c>
      <c r="PK805">
        <v>409800</v>
      </c>
      <c r="PL805">
        <v>131200</v>
      </c>
      <c r="PM805">
        <v>1638400</v>
      </c>
      <c r="PN805">
        <v>11317100</v>
      </c>
      <c r="PO805">
        <v>1962400</v>
      </c>
      <c r="PP805">
        <v>9354700</v>
      </c>
      <c r="PQ805">
        <v>5441000</v>
      </c>
      <c r="PR805">
        <v>1240200</v>
      </c>
      <c r="PS805">
        <v>1283600</v>
      </c>
      <c r="PT805">
        <v>2916700</v>
      </c>
      <c r="PU805">
        <v>20682000</v>
      </c>
      <c r="PV805">
        <v>2747000</v>
      </c>
      <c r="PW805">
        <v>1974100</v>
      </c>
      <c r="PX805">
        <v>773300</v>
      </c>
      <c r="PY805">
        <v>4767000</v>
      </c>
      <c r="PZ805">
        <v>1971000</v>
      </c>
      <c r="QA805">
        <v>2796200</v>
      </c>
      <c r="QB805">
        <v>13168000</v>
      </c>
      <c r="QC805">
        <v>6824600</v>
      </c>
      <c r="QD805">
        <v>6343500</v>
      </c>
      <c r="QE805">
        <v>8.9</v>
      </c>
      <c r="QF805">
        <v>2544700</v>
      </c>
      <c r="QG805">
        <v>134502000</v>
      </c>
      <c r="QH805">
        <v>112639000</v>
      </c>
      <c r="QI805">
        <v>22224000</v>
      </c>
      <c r="QJ805">
        <v>630000</v>
      </c>
      <c r="QK805">
        <v>65500</v>
      </c>
      <c r="QL805">
        <v>564400</v>
      </c>
      <c r="QM805">
        <v>126000</v>
      </c>
      <c r="QN805">
        <v>213000</v>
      </c>
      <c r="QO805">
        <v>74100</v>
      </c>
      <c r="QP805">
        <v>28300</v>
      </c>
      <c r="QQ805">
        <v>110600</v>
      </c>
      <c r="QR805">
        <v>225400</v>
      </c>
      <c r="QS805">
        <v>7394000</v>
      </c>
      <c r="QT805">
        <v>1718700</v>
      </c>
      <c r="QU805">
        <v>964800</v>
      </c>
      <c r="QV805">
        <v>753900</v>
      </c>
      <c r="QW805">
        <v>966400</v>
      </c>
      <c r="QX805">
        <v>4708700</v>
      </c>
      <c r="QY805">
        <v>2319400</v>
      </c>
      <c r="QZ805">
        <v>2389300</v>
      </c>
      <c r="RA805">
        <v>14200000</v>
      </c>
      <c r="RB805">
        <v>8945000</v>
      </c>
      <c r="RC805">
        <v>560900</v>
      </c>
      <c r="RD805">
        <v>504200</v>
      </c>
      <c r="RE805">
        <v>463500</v>
      </c>
      <c r="RF805">
        <v>1523800</v>
      </c>
      <c r="RG805">
        <v>1165500</v>
      </c>
      <c r="RH805">
        <v>1316000</v>
      </c>
      <c r="RI805">
        <v>204300</v>
      </c>
      <c r="RJ805">
        <v>140900</v>
      </c>
      <c r="RK805">
        <v>452600</v>
      </c>
      <c r="RL805">
        <v>441500</v>
      </c>
      <c r="RM805">
        <v>76700</v>
      </c>
      <c r="RN805">
        <v>430900</v>
      </c>
      <c r="RO805">
        <v>1766300</v>
      </c>
      <c r="RP805">
        <v>1085200</v>
      </c>
      <c r="RQ805">
        <v>564800</v>
      </c>
      <c r="RR805">
        <v>649500</v>
      </c>
      <c r="RS805">
        <v>5255000</v>
      </c>
      <c r="RT805">
        <v>1477300</v>
      </c>
      <c r="RU805">
        <v>216000</v>
      </c>
      <c r="RV805">
        <v>175400</v>
      </c>
      <c r="RW805">
        <v>246600</v>
      </c>
      <c r="RX805">
        <v>483600</v>
      </c>
      <c r="RY805">
        <v>642700</v>
      </c>
      <c r="RZ805">
        <v>112300</v>
      </c>
      <c r="SA805">
        <v>868900</v>
      </c>
      <c r="SB805">
        <v>801700</v>
      </c>
      <c r="SC805">
        <v>230400</v>
      </c>
      <c r="SD805">
        <v>90415000</v>
      </c>
      <c r="SE805">
        <v>25965000</v>
      </c>
      <c r="SF805">
        <v>5722600</v>
      </c>
      <c r="SG805">
        <v>3126900</v>
      </c>
      <c r="SH805">
        <v>2112300</v>
      </c>
      <c r="SI805">
        <v>483400</v>
      </c>
      <c r="SJ805">
        <v>15323900</v>
      </c>
      <c r="SK805">
        <v>1929800</v>
      </c>
      <c r="SL805">
        <v>1264800</v>
      </c>
      <c r="SM805">
        <v>168500</v>
      </c>
      <c r="SN805">
        <v>496500</v>
      </c>
      <c r="SO805">
        <v>1292300</v>
      </c>
      <c r="SP805">
        <v>2885700</v>
      </c>
      <c r="SQ805">
        <v>1189900</v>
      </c>
      <c r="SR805">
        <v>590200</v>
      </c>
      <c r="SS805">
        <v>599700</v>
      </c>
      <c r="ST805">
        <v>2993300</v>
      </c>
      <c r="SU805">
        <v>1585900</v>
      </c>
      <c r="SV805">
        <v>1407400</v>
      </c>
      <c r="SW805">
        <v>986600</v>
      </c>
      <c r="SX805">
        <v>970200</v>
      </c>
      <c r="SY805">
        <v>1463900</v>
      </c>
      <c r="SZ805">
        <v>1612200</v>
      </c>
      <c r="TA805">
        <v>4363400</v>
      </c>
      <c r="TB805">
        <v>500300</v>
      </c>
      <c r="TC805">
        <v>192500</v>
      </c>
      <c r="TD805">
        <v>61000</v>
      </c>
      <c r="TE805">
        <v>1401700</v>
      </c>
      <c r="TF805">
        <v>394000</v>
      </c>
      <c r="TG805">
        <v>37900</v>
      </c>
      <c r="TH805">
        <v>30000</v>
      </c>
      <c r="TI805">
        <v>563700</v>
      </c>
      <c r="TJ805">
        <v>576900</v>
      </c>
      <c r="TK805">
        <v>605400</v>
      </c>
      <c r="TL805">
        <v>554700</v>
      </c>
      <c r="TM805">
        <v>3063000</v>
      </c>
      <c r="TN805">
        <v>381400</v>
      </c>
      <c r="TO805">
        <v>920500</v>
      </c>
      <c r="TP805">
        <v>363900</v>
      </c>
      <c r="TQ805">
        <v>1065900</v>
      </c>
      <c r="TR805">
        <v>261000</v>
      </c>
      <c r="TS805">
        <v>70500</v>
      </c>
      <c r="TT805">
        <v>8214000</v>
      </c>
      <c r="TU805">
        <v>6069300</v>
      </c>
      <c r="TV805">
        <v>18700</v>
      </c>
      <c r="TW805">
        <v>2881700</v>
      </c>
      <c r="TX805">
        <v>1819900</v>
      </c>
      <c r="TY805">
        <v>1380500</v>
      </c>
      <c r="TZ805">
        <v>733200</v>
      </c>
      <c r="UA805">
        <v>328600</v>
      </c>
      <c r="UB805">
        <v>834200</v>
      </c>
      <c r="UC805">
        <v>2334700</v>
      </c>
      <c r="UD805">
        <v>2144500</v>
      </c>
      <c r="UE805">
        <v>1471500</v>
      </c>
      <c r="UF805">
        <v>646000</v>
      </c>
      <c r="UG805">
        <v>27000</v>
      </c>
      <c r="UH805">
        <v>17124000</v>
      </c>
      <c r="UI805">
        <v>7112000</v>
      </c>
      <c r="UJ805">
        <v>1172900</v>
      </c>
      <c r="UK805">
        <v>863900</v>
      </c>
      <c r="UL805">
        <v>1320500</v>
      </c>
      <c r="UM805">
        <v>131700</v>
      </c>
      <c r="UN805">
        <v>1202000</v>
      </c>
      <c r="UO805">
        <v>865400</v>
      </c>
      <c r="UP805">
        <v>579900</v>
      </c>
      <c r="UQ805">
        <v>451500</v>
      </c>
      <c r="UR805">
        <v>524200.00000000006</v>
      </c>
      <c r="US805">
        <v>1803700</v>
      </c>
      <c r="UT805">
        <v>8208100</v>
      </c>
      <c r="UU805">
        <v>7865400</v>
      </c>
      <c r="UV805">
        <v>348800</v>
      </c>
      <c r="UW805">
        <v>118900</v>
      </c>
      <c r="UX805">
        <v>3621400</v>
      </c>
      <c r="UY805">
        <v>2558500</v>
      </c>
      <c r="UZ805">
        <v>772200</v>
      </c>
      <c r="VA805">
        <v>224400</v>
      </c>
      <c r="VB805">
        <v>736800</v>
      </c>
      <c r="VC805">
        <v>1744300</v>
      </c>
      <c r="VD805">
        <v>298700</v>
      </c>
      <c r="VE805">
        <v>342700</v>
      </c>
      <c r="VF805">
        <v>17759000</v>
      </c>
      <c r="VG805">
        <v>2849300</v>
      </c>
      <c r="VH805">
        <v>14909300</v>
      </c>
      <c r="VI805">
        <v>12364600</v>
      </c>
      <c r="VJ805">
        <v>5174800</v>
      </c>
      <c r="VK805">
        <v>2060699.9999999998</v>
      </c>
      <c r="VL805">
        <v>779300</v>
      </c>
      <c r="VM805">
        <v>551400</v>
      </c>
      <c r="VN805">
        <v>550800</v>
      </c>
      <c r="VO805">
        <v>198300</v>
      </c>
      <c r="VP805">
        <v>828000</v>
      </c>
      <c r="VQ805">
        <v>206400</v>
      </c>
      <c r="VR805">
        <v>4327900</v>
      </c>
      <c r="VS805">
        <v>2861900</v>
      </c>
      <c r="VT805">
        <v>1579400</v>
      </c>
      <c r="VU805">
        <v>498600</v>
      </c>
      <c r="VV805">
        <v>617100</v>
      </c>
      <c r="VW805">
        <v>166800</v>
      </c>
      <c r="VX805">
        <v>1239800</v>
      </c>
      <c r="VY805">
        <v>127500</v>
      </c>
      <c r="VZ805">
        <v>385600</v>
      </c>
      <c r="WA805">
        <v>791800</v>
      </c>
      <c r="WB805">
        <v>12891000</v>
      </c>
      <c r="WC805">
        <v>1918200</v>
      </c>
      <c r="WD805">
        <v>383900</v>
      </c>
      <c r="WE805">
        <v>120400</v>
      </c>
      <c r="WF805">
        <v>1413900</v>
      </c>
      <c r="WG805">
        <v>10972800</v>
      </c>
      <c r="WH805">
        <v>1827900</v>
      </c>
      <c r="WI805">
        <v>9144900</v>
      </c>
      <c r="WJ805">
        <v>5399000</v>
      </c>
      <c r="WK805">
        <v>1234500</v>
      </c>
      <c r="WL805">
        <v>1277100</v>
      </c>
      <c r="WM805">
        <v>2887800</v>
      </c>
      <c r="WN805">
        <v>21863000</v>
      </c>
      <c r="WO805">
        <v>2731000</v>
      </c>
      <c r="WP805">
        <v>1955600</v>
      </c>
      <c r="WQ805">
        <v>775300</v>
      </c>
      <c r="WR805">
        <v>5038000</v>
      </c>
      <c r="WS805">
        <v>2266500</v>
      </c>
      <c r="WT805">
        <v>2771800</v>
      </c>
      <c r="WU805">
        <v>14094000</v>
      </c>
      <c r="WV805">
        <v>7907300</v>
      </c>
      <c r="WW805">
        <v>6186700</v>
      </c>
    </row>
    <row r="806" spans="1:621" x14ac:dyDescent="0.45">
      <c r="A806" s="1"/>
      <c r="C806" s="1">
        <v>38596</v>
      </c>
      <c r="D806">
        <v>1032000</v>
      </c>
      <c r="E806">
        <v>3749000</v>
      </c>
      <c r="F806">
        <v>2716000</v>
      </c>
      <c r="G806">
        <v>1889000</v>
      </c>
      <c r="H806">
        <v>855000</v>
      </c>
      <c r="I806">
        <v>863000</v>
      </c>
      <c r="J806">
        <v>2367000</v>
      </c>
      <c r="K806">
        <v>607000</v>
      </c>
      <c r="L806">
        <v>49.4</v>
      </c>
      <c r="M806">
        <v>13.6</v>
      </c>
      <c r="N806">
        <v>35.799999999999997</v>
      </c>
      <c r="O806">
        <v>11.4</v>
      </c>
      <c r="P806">
        <v>31.2</v>
      </c>
      <c r="Q806">
        <v>8</v>
      </c>
      <c r="R806">
        <v>2.5</v>
      </c>
      <c r="S806">
        <v>0.6</v>
      </c>
      <c r="T806">
        <v>1.6</v>
      </c>
      <c r="U806">
        <v>0.4</v>
      </c>
      <c r="V806">
        <v>2763000</v>
      </c>
      <c r="W806">
        <v>2294000</v>
      </c>
      <c r="X806">
        <v>2537000</v>
      </c>
      <c r="Y806">
        <v>1098000</v>
      </c>
      <c r="Z806">
        <v>1439000</v>
      </c>
      <c r="AA806">
        <v>17.899999999999999</v>
      </c>
      <c r="AB806">
        <v>8.4</v>
      </c>
      <c r="AC806">
        <v>36.4</v>
      </c>
      <c r="AD806">
        <v>30.2</v>
      </c>
      <c r="AE806">
        <v>33.4</v>
      </c>
      <c r="AF806">
        <v>14.5</v>
      </c>
      <c r="AG806">
        <v>18.899999999999999</v>
      </c>
      <c r="AH806">
        <v>113162000</v>
      </c>
      <c r="AI806">
        <v>134869000</v>
      </c>
      <c r="AJ806">
        <v>22523000</v>
      </c>
      <c r="AK806">
        <v>646000</v>
      </c>
      <c r="AL806">
        <v>68300</v>
      </c>
      <c r="AM806">
        <v>577200</v>
      </c>
      <c r="AN806">
        <v>126100</v>
      </c>
      <c r="AO806">
        <v>218200</v>
      </c>
      <c r="AP806">
        <v>75100</v>
      </c>
      <c r="AQ806">
        <v>27800</v>
      </c>
      <c r="AR806">
        <v>115300</v>
      </c>
      <c r="AS806">
        <v>232900</v>
      </c>
      <c r="AT806">
        <v>7645000</v>
      </c>
      <c r="AU806">
        <v>1757200</v>
      </c>
      <c r="AV806">
        <v>987900</v>
      </c>
      <c r="AW806">
        <v>769300</v>
      </c>
      <c r="AX806">
        <v>1026900.0000000001</v>
      </c>
      <c r="AY806">
        <v>4860600</v>
      </c>
      <c r="AZ806">
        <v>2407900</v>
      </c>
      <c r="BA806">
        <v>2452700</v>
      </c>
      <c r="BB806">
        <v>14232000</v>
      </c>
      <c r="BC806">
        <v>8946000</v>
      </c>
      <c r="BD806">
        <v>567600</v>
      </c>
      <c r="BE806">
        <v>514500</v>
      </c>
      <c r="BF806">
        <v>465600</v>
      </c>
      <c r="BG806">
        <v>1525700</v>
      </c>
      <c r="BH806">
        <v>1165300</v>
      </c>
      <c r="BI806">
        <v>1312700</v>
      </c>
      <c r="BJ806">
        <v>203400</v>
      </c>
      <c r="BK806">
        <v>139900</v>
      </c>
      <c r="BL806">
        <v>453600</v>
      </c>
      <c r="BM806">
        <v>440300</v>
      </c>
      <c r="BN806">
        <v>75500</v>
      </c>
      <c r="BO806">
        <v>428400</v>
      </c>
      <c r="BP806">
        <v>1755300</v>
      </c>
      <c r="BQ806">
        <v>1097400</v>
      </c>
      <c r="BR806">
        <v>564900</v>
      </c>
      <c r="BS806">
        <v>646100</v>
      </c>
      <c r="BT806">
        <v>5286000</v>
      </c>
      <c r="BU806">
        <v>1497800</v>
      </c>
      <c r="BV806">
        <v>215400</v>
      </c>
      <c r="BW806">
        <v>173800</v>
      </c>
      <c r="BX806">
        <v>247600</v>
      </c>
      <c r="BY806">
        <v>481900</v>
      </c>
      <c r="BZ806">
        <v>645600</v>
      </c>
      <c r="CA806">
        <v>113900</v>
      </c>
      <c r="CB806">
        <v>868900</v>
      </c>
      <c r="CC806">
        <v>805500</v>
      </c>
      <c r="CD806">
        <v>235300</v>
      </c>
      <c r="CE806">
        <v>90639000</v>
      </c>
      <c r="CF806">
        <v>25882000</v>
      </c>
      <c r="CG806">
        <v>5733700</v>
      </c>
      <c r="CH806">
        <v>3128000</v>
      </c>
      <c r="CI806">
        <v>2118400</v>
      </c>
      <c r="CJ806">
        <v>487300</v>
      </c>
      <c r="CK806">
        <v>15193900</v>
      </c>
      <c r="CL806">
        <v>1942600</v>
      </c>
      <c r="CM806">
        <v>1274200</v>
      </c>
      <c r="CN806">
        <v>170600</v>
      </c>
      <c r="CO806">
        <v>497800</v>
      </c>
      <c r="CP806">
        <v>1281700</v>
      </c>
      <c r="CQ806">
        <v>2871800</v>
      </c>
      <c r="CR806">
        <v>1177200</v>
      </c>
      <c r="CS806">
        <v>583900</v>
      </c>
      <c r="CT806">
        <v>593300</v>
      </c>
      <c r="CU806">
        <v>2944200</v>
      </c>
      <c r="CV806">
        <v>1546500</v>
      </c>
      <c r="CW806">
        <v>1397700</v>
      </c>
      <c r="CX806">
        <v>975300</v>
      </c>
      <c r="CY806">
        <v>967700</v>
      </c>
      <c r="CZ806">
        <v>1430600</v>
      </c>
      <c r="DA806">
        <v>1602800</v>
      </c>
      <c r="DB806">
        <v>4401000</v>
      </c>
      <c r="DC806">
        <v>495400</v>
      </c>
      <c r="DD806">
        <v>193200</v>
      </c>
      <c r="DE806">
        <v>62600</v>
      </c>
      <c r="DF806">
        <v>1424000</v>
      </c>
      <c r="DG806">
        <v>405000</v>
      </c>
      <c r="DH806">
        <v>38200</v>
      </c>
      <c r="DI806">
        <v>35800</v>
      </c>
      <c r="DJ806">
        <v>567400</v>
      </c>
      <c r="DK806">
        <v>568300</v>
      </c>
      <c r="DL806">
        <v>611100</v>
      </c>
      <c r="DM806">
        <v>553100</v>
      </c>
      <c r="DN806">
        <v>3053000</v>
      </c>
      <c r="DO806">
        <v>382900</v>
      </c>
      <c r="DP806">
        <v>920300</v>
      </c>
      <c r="DQ806">
        <v>361600</v>
      </c>
      <c r="DR806">
        <v>1059700</v>
      </c>
      <c r="DS806">
        <v>258700</v>
      </c>
      <c r="DT806">
        <v>70200</v>
      </c>
      <c r="DU806">
        <v>8226000</v>
      </c>
      <c r="DV806">
        <v>6069000</v>
      </c>
      <c r="DW806">
        <v>18600</v>
      </c>
      <c r="DX806">
        <v>2880400</v>
      </c>
      <c r="DY806">
        <v>1817100</v>
      </c>
      <c r="DZ806">
        <v>1377900</v>
      </c>
      <c r="EA806">
        <v>732900</v>
      </c>
      <c r="EB806">
        <v>330400</v>
      </c>
      <c r="EC806">
        <v>834700</v>
      </c>
      <c r="ED806">
        <v>2335300</v>
      </c>
      <c r="EE806">
        <v>2156600</v>
      </c>
      <c r="EF806">
        <v>1482000</v>
      </c>
      <c r="EG806">
        <v>647100</v>
      </c>
      <c r="EH806">
        <v>27500</v>
      </c>
      <c r="EI806">
        <v>17331000</v>
      </c>
      <c r="EJ806">
        <v>7064400</v>
      </c>
      <c r="EK806">
        <v>1161500</v>
      </c>
      <c r="EL806">
        <v>791100</v>
      </c>
      <c r="EM806">
        <v>1335900</v>
      </c>
      <c r="EN806">
        <v>134400</v>
      </c>
      <c r="EO806">
        <v>1205900</v>
      </c>
      <c r="EP806">
        <v>869100</v>
      </c>
      <c r="EQ806">
        <v>584200</v>
      </c>
      <c r="ER806">
        <v>452200</v>
      </c>
      <c r="ES806">
        <v>530100</v>
      </c>
      <c r="ET806">
        <v>1799300</v>
      </c>
      <c r="EU806">
        <v>8467400</v>
      </c>
      <c r="EV806">
        <v>8123600</v>
      </c>
      <c r="EW806">
        <v>344200</v>
      </c>
      <c r="EX806">
        <v>121400</v>
      </c>
      <c r="EY806">
        <v>3793800</v>
      </c>
      <c r="EZ806">
        <v>2707700</v>
      </c>
      <c r="FA806">
        <v>768500</v>
      </c>
      <c r="FB806">
        <v>224500</v>
      </c>
      <c r="FC806">
        <v>750400</v>
      </c>
      <c r="FD806">
        <v>1816200</v>
      </c>
      <c r="FE806">
        <v>304600</v>
      </c>
      <c r="FF806">
        <v>343800</v>
      </c>
      <c r="FG806">
        <v>17728000</v>
      </c>
      <c r="FH806">
        <v>2815700</v>
      </c>
      <c r="FI806">
        <v>14912500</v>
      </c>
      <c r="FJ806">
        <v>12369300</v>
      </c>
      <c r="FK806">
        <v>5167200</v>
      </c>
      <c r="FL806">
        <v>2051800.0000000002</v>
      </c>
      <c r="FM806">
        <v>778100</v>
      </c>
      <c r="FN806">
        <v>552300</v>
      </c>
      <c r="FO806">
        <v>552700</v>
      </c>
      <c r="FP806">
        <v>196800</v>
      </c>
      <c r="FQ806">
        <v>828500</v>
      </c>
      <c r="FR806">
        <v>207000</v>
      </c>
      <c r="FS806">
        <v>4332500</v>
      </c>
      <c r="FT806">
        <v>2869600</v>
      </c>
      <c r="FU806">
        <v>1582000</v>
      </c>
      <c r="FV806">
        <v>499400</v>
      </c>
      <c r="FW806">
        <v>623000</v>
      </c>
      <c r="FX806">
        <v>165200</v>
      </c>
      <c r="FY806">
        <v>2543200</v>
      </c>
      <c r="FZ806">
        <v>1237500</v>
      </c>
      <c r="GA806">
        <v>127800</v>
      </c>
      <c r="GB806">
        <v>384200</v>
      </c>
      <c r="GC806">
        <v>793700</v>
      </c>
      <c r="GD806">
        <v>13041000</v>
      </c>
      <c r="GE806">
        <v>1985500</v>
      </c>
      <c r="GF806">
        <v>402200</v>
      </c>
      <c r="GG806">
        <v>124700</v>
      </c>
      <c r="GH806">
        <v>1458600</v>
      </c>
      <c r="GI806">
        <v>11055900</v>
      </c>
      <c r="GJ806">
        <v>1851300</v>
      </c>
      <c r="GK806">
        <v>9204600</v>
      </c>
      <c r="GL806">
        <v>5378000</v>
      </c>
      <c r="GM806">
        <v>1229800</v>
      </c>
      <c r="GN806">
        <v>1273200</v>
      </c>
      <c r="GO806">
        <v>2875400</v>
      </c>
      <c r="GP806">
        <v>21707000</v>
      </c>
      <c r="GQ806">
        <v>2741000</v>
      </c>
      <c r="GR806">
        <v>1967000</v>
      </c>
      <c r="GS806">
        <v>773700</v>
      </c>
      <c r="GT806">
        <v>5041000</v>
      </c>
      <c r="GU806">
        <v>2269400</v>
      </c>
      <c r="GV806">
        <v>2771200</v>
      </c>
      <c r="GW806">
        <v>13925000</v>
      </c>
      <c r="GX806">
        <v>7739000</v>
      </c>
      <c r="GY806">
        <v>6186200</v>
      </c>
      <c r="IO806">
        <v>149954000</v>
      </c>
      <c r="IP806">
        <v>66.099999999999994</v>
      </c>
      <c r="IQ806">
        <v>142401000</v>
      </c>
      <c r="IR806">
        <v>62.8</v>
      </c>
      <c r="IS806">
        <v>7553000</v>
      </c>
      <c r="IT806">
        <v>5</v>
      </c>
      <c r="IU806">
        <v>76739000</v>
      </c>
      <c r="IV806">
        <v>4990000</v>
      </c>
      <c r="IW806">
        <v>80286000</v>
      </c>
      <c r="IX806">
        <v>73.3</v>
      </c>
      <c r="IY806">
        <v>76255000</v>
      </c>
      <c r="IZ806">
        <v>69.7</v>
      </c>
      <c r="JA806">
        <v>4031000</v>
      </c>
      <c r="JB806">
        <v>5</v>
      </c>
      <c r="JC806">
        <v>29189000</v>
      </c>
      <c r="JD806">
        <v>76763000</v>
      </c>
      <c r="JE806">
        <v>75.900000000000006</v>
      </c>
      <c r="JF806">
        <v>73333000</v>
      </c>
      <c r="JG806">
        <v>72.5</v>
      </c>
      <c r="JH806">
        <v>3431000</v>
      </c>
      <c r="JI806">
        <v>4.5</v>
      </c>
      <c r="JJ806">
        <v>24373000</v>
      </c>
      <c r="JK806">
        <v>7605000</v>
      </c>
      <c r="JL806">
        <v>5.3</v>
      </c>
      <c r="JM806">
        <v>134869000</v>
      </c>
      <c r="JN806">
        <v>113162000</v>
      </c>
      <c r="JO806">
        <v>22523000</v>
      </c>
      <c r="JP806">
        <v>646000</v>
      </c>
      <c r="JQ806">
        <v>68300</v>
      </c>
      <c r="JR806">
        <v>577200</v>
      </c>
      <c r="JS806">
        <v>126100</v>
      </c>
      <c r="JT806">
        <v>218200</v>
      </c>
      <c r="JU806">
        <v>75100</v>
      </c>
      <c r="JV806">
        <v>27800</v>
      </c>
      <c r="JW806">
        <v>115300</v>
      </c>
      <c r="JX806">
        <v>232900</v>
      </c>
      <c r="JY806">
        <v>7645000</v>
      </c>
      <c r="JZ806">
        <v>1757200</v>
      </c>
      <c r="KA806">
        <v>987900</v>
      </c>
      <c r="KB806">
        <v>769300</v>
      </c>
      <c r="KC806">
        <v>1026900.0000000001</v>
      </c>
      <c r="KD806">
        <v>4860600</v>
      </c>
      <c r="KE806">
        <v>2407900</v>
      </c>
      <c r="KF806">
        <v>2452700</v>
      </c>
      <c r="KG806">
        <v>14232000</v>
      </c>
      <c r="KH806">
        <v>8946000</v>
      </c>
      <c r="KI806">
        <v>567600</v>
      </c>
      <c r="KJ806">
        <v>514500</v>
      </c>
      <c r="KK806">
        <v>465600</v>
      </c>
      <c r="KL806">
        <v>1525700</v>
      </c>
      <c r="KM806">
        <v>1165300</v>
      </c>
      <c r="KN806">
        <v>1312700</v>
      </c>
      <c r="KO806">
        <v>203400</v>
      </c>
      <c r="KP806">
        <v>139900</v>
      </c>
      <c r="KQ806">
        <v>453600</v>
      </c>
      <c r="KR806">
        <v>440300</v>
      </c>
      <c r="KS806">
        <v>75500</v>
      </c>
      <c r="KT806">
        <v>428400</v>
      </c>
      <c r="KU806">
        <v>1755300</v>
      </c>
      <c r="KV806">
        <v>1097400</v>
      </c>
      <c r="KW806">
        <v>564900</v>
      </c>
      <c r="KX806">
        <v>646100</v>
      </c>
      <c r="KY806">
        <v>5286000</v>
      </c>
      <c r="KZ806">
        <v>1497800</v>
      </c>
      <c r="LA806">
        <v>215400</v>
      </c>
      <c r="LB806">
        <v>173800</v>
      </c>
      <c r="LC806">
        <v>247600</v>
      </c>
      <c r="LD806">
        <v>481900</v>
      </c>
      <c r="LE806">
        <v>645600</v>
      </c>
      <c r="LF806">
        <v>113900</v>
      </c>
      <c r="LG806">
        <v>868900</v>
      </c>
      <c r="LH806">
        <v>805500</v>
      </c>
      <c r="LI806">
        <v>235300</v>
      </c>
      <c r="LJ806">
        <v>90639000</v>
      </c>
      <c r="LK806">
        <v>25882000</v>
      </c>
      <c r="LL806">
        <v>5733700</v>
      </c>
      <c r="LM806">
        <v>3128000</v>
      </c>
      <c r="LN806">
        <v>2118400</v>
      </c>
      <c r="LO806">
        <v>487300</v>
      </c>
      <c r="LP806">
        <v>15193900</v>
      </c>
      <c r="LQ806">
        <v>1942600</v>
      </c>
      <c r="LR806">
        <v>1274200</v>
      </c>
      <c r="LS806">
        <v>170600</v>
      </c>
      <c r="LT806">
        <v>497800</v>
      </c>
      <c r="LU806">
        <v>1281700</v>
      </c>
      <c r="LV806">
        <v>2871800</v>
      </c>
      <c r="LW806">
        <v>1177200</v>
      </c>
      <c r="LX806">
        <v>583900</v>
      </c>
      <c r="LY806">
        <v>593300</v>
      </c>
      <c r="LZ806">
        <v>2944200</v>
      </c>
      <c r="MA806">
        <v>1546500</v>
      </c>
      <c r="MB806">
        <v>1397700</v>
      </c>
      <c r="MC806">
        <v>975300</v>
      </c>
      <c r="MD806">
        <v>967700</v>
      </c>
      <c r="ME806">
        <v>1430600</v>
      </c>
      <c r="MF806">
        <v>1602800</v>
      </c>
      <c r="MG806">
        <v>4401000</v>
      </c>
      <c r="MH806">
        <v>495400</v>
      </c>
      <c r="MI806">
        <v>193200</v>
      </c>
      <c r="MJ806">
        <v>62600</v>
      </c>
      <c r="MK806">
        <v>1424000</v>
      </c>
      <c r="ML806">
        <v>405000</v>
      </c>
      <c r="MM806">
        <v>38200</v>
      </c>
      <c r="MN806">
        <v>35800</v>
      </c>
      <c r="MO806">
        <v>567400</v>
      </c>
      <c r="MP806">
        <v>568300</v>
      </c>
      <c r="MQ806">
        <v>611100</v>
      </c>
      <c r="MR806">
        <v>553100</v>
      </c>
      <c r="MS806">
        <v>3053000</v>
      </c>
      <c r="MT806">
        <v>382900</v>
      </c>
      <c r="MU806">
        <v>920300</v>
      </c>
      <c r="MV806">
        <v>361600</v>
      </c>
      <c r="MW806">
        <v>1059700</v>
      </c>
      <c r="MX806">
        <v>258700</v>
      </c>
      <c r="MY806">
        <v>70200</v>
      </c>
      <c r="MZ806">
        <v>8226000</v>
      </c>
      <c r="NA806">
        <v>6069000</v>
      </c>
      <c r="NB806">
        <v>18600</v>
      </c>
      <c r="NC806">
        <v>2880400</v>
      </c>
      <c r="ND806">
        <v>1817100</v>
      </c>
      <c r="NE806">
        <v>1377900</v>
      </c>
      <c r="NF806">
        <v>732900</v>
      </c>
      <c r="NG806">
        <v>330400</v>
      </c>
      <c r="NH806">
        <v>834700</v>
      </c>
      <c r="NI806">
        <v>2335300</v>
      </c>
      <c r="NJ806">
        <v>2156600</v>
      </c>
      <c r="NK806">
        <v>1482000</v>
      </c>
      <c r="NL806">
        <v>647100</v>
      </c>
      <c r="NM806">
        <v>27500</v>
      </c>
      <c r="NN806">
        <v>17331000</v>
      </c>
      <c r="NO806">
        <v>7064400</v>
      </c>
      <c r="NP806">
        <v>1161500</v>
      </c>
      <c r="NQ806">
        <v>791100</v>
      </c>
      <c r="NR806">
        <v>1335900</v>
      </c>
      <c r="NS806">
        <v>134400</v>
      </c>
      <c r="NT806">
        <v>1205900</v>
      </c>
      <c r="NU806">
        <v>869100</v>
      </c>
      <c r="NV806">
        <v>584200</v>
      </c>
      <c r="NW806">
        <v>452200</v>
      </c>
      <c r="NX806">
        <v>530100</v>
      </c>
      <c r="NY806">
        <v>1799300</v>
      </c>
      <c r="NZ806">
        <v>8467400</v>
      </c>
      <c r="OA806">
        <v>8123600</v>
      </c>
      <c r="OB806">
        <v>344200</v>
      </c>
      <c r="OC806">
        <v>121400</v>
      </c>
      <c r="OD806">
        <v>3793800</v>
      </c>
      <c r="OE806">
        <v>2707700</v>
      </c>
      <c r="OF806">
        <v>768500</v>
      </c>
      <c r="OG806">
        <v>224500</v>
      </c>
      <c r="OH806">
        <v>750400</v>
      </c>
      <c r="OI806">
        <v>1816200</v>
      </c>
      <c r="OJ806">
        <v>304600</v>
      </c>
      <c r="OK806">
        <v>343800</v>
      </c>
      <c r="OL806">
        <v>17728000</v>
      </c>
      <c r="OM806">
        <v>2815700</v>
      </c>
      <c r="ON806">
        <v>14912500</v>
      </c>
      <c r="OO806">
        <v>12369300</v>
      </c>
      <c r="OP806">
        <v>5167200</v>
      </c>
      <c r="OQ806">
        <v>2051800.0000000002</v>
      </c>
      <c r="OR806">
        <v>778100</v>
      </c>
      <c r="OS806">
        <v>552300</v>
      </c>
      <c r="OT806">
        <v>552700</v>
      </c>
      <c r="OU806">
        <v>196800</v>
      </c>
      <c r="OV806">
        <v>828500</v>
      </c>
      <c r="OW806">
        <v>207000</v>
      </c>
      <c r="OX806">
        <v>4332500</v>
      </c>
      <c r="OY806">
        <v>2869600</v>
      </c>
      <c r="OZ806">
        <v>1582000</v>
      </c>
      <c r="PA806">
        <v>499400</v>
      </c>
      <c r="PB806">
        <v>623000</v>
      </c>
      <c r="PC806">
        <v>165200</v>
      </c>
      <c r="PD806">
        <v>2543200</v>
      </c>
      <c r="PE806">
        <v>1237500</v>
      </c>
      <c r="PF806">
        <v>127800</v>
      </c>
      <c r="PG806">
        <v>384200</v>
      </c>
      <c r="PH806">
        <v>793700</v>
      </c>
      <c r="PI806">
        <v>13041000</v>
      </c>
      <c r="PJ806">
        <v>1985500</v>
      </c>
      <c r="PK806">
        <v>402200</v>
      </c>
      <c r="PL806">
        <v>124700</v>
      </c>
      <c r="PM806">
        <v>1458600</v>
      </c>
      <c r="PN806">
        <v>11055900</v>
      </c>
      <c r="PO806">
        <v>1851300</v>
      </c>
      <c r="PP806">
        <v>9204600</v>
      </c>
      <c r="PQ806">
        <v>5378000</v>
      </c>
      <c r="PR806">
        <v>1229800</v>
      </c>
      <c r="PS806">
        <v>1273200</v>
      </c>
      <c r="PT806">
        <v>2875400</v>
      </c>
      <c r="PU806">
        <v>21707000</v>
      </c>
      <c r="PV806">
        <v>2741000</v>
      </c>
      <c r="PW806">
        <v>1967000</v>
      </c>
      <c r="PX806">
        <v>773700</v>
      </c>
      <c r="PY806">
        <v>5041000</v>
      </c>
      <c r="PZ806">
        <v>2269400</v>
      </c>
      <c r="QA806">
        <v>2771200</v>
      </c>
      <c r="QB806">
        <v>13925000</v>
      </c>
      <c r="QC806">
        <v>7739000</v>
      </c>
      <c r="QD806">
        <v>6186200</v>
      </c>
      <c r="QE806">
        <v>9</v>
      </c>
      <c r="QF806">
        <v>2555600</v>
      </c>
      <c r="QG806">
        <v>134552000</v>
      </c>
      <c r="QH806">
        <v>112707000</v>
      </c>
      <c r="QI806">
        <v>22223000</v>
      </c>
      <c r="QJ806">
        <v>635000</v>
      </c>
      <c r="QK806">
        <v>65300</v>
      </c>
      <c r="QL806">
        <v>570100</v>
      </c>
      <c r="QM806">
        <v>126800</v>
      </c>
      <c r="QN806">
        <v>213100</v>
      </c>
      <c r="QO806">
        <v>74900</v>
      </c>
      <c r="QP806">
        <v>27800</v>
      </c>
      <c r="QQ806">
        <v>110400</v>
      </c>
      <c r="QR806">
        <v>230200</v>
      </c>
      <c r="QS806">
        <v>7415000</v>
      </c>
      <c r="QT806">
        <v>1721700</v>
      </c>
      <c r="QU806">
        <v>967600</v>
      </c>
      <c r="QV806">
        <v>754100</v>
      </c>
      <c r="QW806">
        <v>965500</v>
      </c>
      <c r="QX806">
        <v>4728200</v>
      </c>
      <c r="QY806">
        <v>2343300</v>
      </c>
      <c r="QZ806">
        <v>2384900</v>
      </c>
      <c r="RA806">
        <v>14173000</v>
      </c>
      <c r="RB806">
        <v>8929000</v>
      </c>
      <c r="RC806">
        <v>562200</v>
      </c>
      <c r="RD806">
        <v>505900</v>
      </c>
      <c r="RE806">
        <v>465200</v>
      </c>
      <c r="RF806">
        <v>1523600</v>
      </c>
      <c r="RG806">
        <v>1167700</v>
      </c>
      <c r="RH806">
        <v>1314300</v>
      </c>
      <c r="RI806">
        <v>203500</v>
      </c>
      <c r="RJ806">
        <v>140800</v>
      </c>
      <c r="RK806">
        <v>453200</v>
      </c>
      <c r="RL806">
        <v>441100</v>
      </c>
      <c r="RM806">
        <v>75700</v>
      </c>
      <c r="RN806">
        <v>428200</v>
      </c>
      <c r="RO806">
        <v>1749400</v>
      </c>
      <c r="RP806">
        <v>1089800</v>
      </c>
      <c r="RQ806">
        <v>564900</v>
      </c>
      <c r="RR806">
        <v>647800</v>
      </c>
      <c r="RS806">
        <v>5244000</v>
      </c>
      <c r="RT806">
        <v>1467300</v>
      </c>
      <c r="RU806">
        <v>214200</v>
      </c>
      <c r="RV806">
        <v>175700</v>
      </c>
      <c r="RW806">
        <v>244500</v>
      </c>
      <c r="RX806">
        <v>481200</v>
      </c>
      <c r="RY806">
        <v>644400</v>
      </c>
      <c r="RZ806">
        <v>111700</v>
      </c>
      <c r="SA806">
        <v>870300</v>
      </c>
      <c r="SB806">
        <v>804000</v>
      </c>
      <c r="SC806">
        <v>230500</v>
      </c>
      <c r="SD806">
        <v>90484000</v>
      </c>
      <c r="SE806">
        <v>25945000</v>
      </c>
      <c r="SF806">
        <v>5728000</v>
      </c>
      <c r="SG806">
        <v>3131100</v>
      </c>
      <c r="SH806">
        <v>2111600</v>
      </c>
      <c r="SI806">
        <v>485300</v>
      </c>
      <c r="SJ806">
        <v>15297600</v>
      </c>
      <c r="SK806">
        <v>1930200</v>
      </c>
      <c r="SL806">
        <v>1267700</v>
      </c>
      <c r="SM806">
        <v>167500</v>
      </c>
      <c r="SN806">
        <v>495000</v>
      </c>
      <c r="SO806">
        <v>1289000</v>
      </c>
      <c r="SP806">
        <v>2879300</v>
      </c>
      <c r="SQ806">
        <v>1194600</v>
      </c>
      <c r="SR806">
        <v>591600</v>
      </c>
      <c r="SS806">
        <v>603000</v>
      </c>
      <c r="ST806">
        <v>2998500</v>
      </c>
      <c r="SU806">
        <v>1588000</v>
      </c>
      <c r="SV806">
        <v>1410600</v>
      </c>
      <c r="SW806">
        <v>979500</v>
      </c>
      <c r="SX806">
        <v>964500</v>
      </c>
      <c r="SY806">
        <v>1456700</v>
      </c>
      <c r="SZ806">
        <v>1605300</v>
      </c>
      <c r="TA806">
        <v>4366500</v>
      </c>
      <c r="TB806">
        <v>494100</v>
      </c>
      <c r="TC806">
        <v>192400</v>
      </c>
      <c r="TD806">
        <v>61400</v>
      </c>
      <c r="TE806">
        <v>1403800</v>
      </c>
      <c r="TF806">
        <v>395700</v>
      </c>
      <c r="TG806">
        <v>38000</v>
      </c>
      <c r="TH806">
        <v>29900</v>
      </c>
      <c r="TI806">
        <v>566300</v>
      </c>
      <c r="TJ806">
        <v>575900</v>
      </c>
      <c r="TK806">
        <v>609000</v>
      </c>
      <c r="TL806">
        <v>553300</v>
      </c>
      <c r="TM806">
        <v>3070000</v>
      </c>
      <c r="TN806">
        <v>391800</v>
      </c>
      <c r="TO806">
        <v>921300</v>
      </c>
      <c r="TP806">
        <v>361900</v>
      </c>
      <c r="TQ806">
        <v>1063700</v>
      </c>
      <c r="TR806">
        <v>260800</v>
      </c>
      <c r="TS806">
        <v>70400</v>
      </c>
      <c r="TT806">
        <v>8222000</v>
      </c>
      <c r="TU806">
        <v>6076800</v>
      </c>
      <c r="TV806">
        <v>18600</v>
      </c>
      <c r="TW806">
        <v>2887300</v>
      </c>
      <c r="TX806">
        <v>1822200</v>
      </c>
      <c r="TY806">
        <v>1381700</v>
      </c>
      <c r="TZ806">
        <v>733600</v>
      </c>
      <c r="UA806">
        <v>331600</v>
      </c>
      <c r="UB806">
        <v>836200</v>
      </c>
      <c r="UC806">
        <v>2334700</v>
      </c>
      <c r="UD806">
        <v>2144700</v>
      </c>
      <c r="UE806">
        <v>1475200</v>
      </c>
      <c r="UF806">
        <v>642200</v>
      </c>
      <c r="UG806">
        <v>27300</v>
      </c>
      <c r="UH806">
        <v>17195000</v>
      </c>
      <c r="UI806">
        <v>7134600</v>
      </c>
      <c r="UJ806">
        <v>1166300</v>
      </c>
      <c r="UK806">
        <v>862600</v>
      </c>
      <c r="UL806">
        <v>1330400</v>
      </c>
      <c r="UM806">
        <v>133800</v>
      </c>
      <c r="UN806">
        <v>1208900</v>
      </c>
      <c r="UO806">
        <v>867900</v>
      </c>
      <c r="UP806">
        <v>586600</v>
      </c>
      <c r="UQ806">
        <v>452400</v>
      </c>
      <c r="UR806">
        <v>525800</v>
      </c>
      <c r="US806">
        <v>1798200</v>
      </c>
      <c r="UT806">
        <v>8261799.9999999991</v>
      </c>
      <c r="UU806">
        <v>7920900</v>
      </c>
      <c r="UV806">
        <v>343700</v>
      </c>
      <c r="UW806">
        <v>120600</v>
      </c>
      <c r="UX806">
        <v>3663600</v>
      </c>
      <c r="UY806">
        <v>2600100</v>
      </c>
      <c r="UZ806">
        <v>776900</v>
      </c>
      <c r="VA806">
        <v>224500</v>
      </c>
      <c r="VB806">
        <v>743000</v>
      </c>
      <c r="VC806">
        <v>1748700</v>
      </c>
      <c r="VD806">
        <v>299900</v>
      </c>
      <c r="VE806">
        <v>340900</v>
      </c>
      <c r="VF806">
        <v>17793000</v>
      </c>
      <c r="VG806">
        <v>2855100</v>
      </c>
      <c r="VH806">
        <v>14937400</v>
      </c>
      <c r="VI806">
        <v>12381800</v>
      </c>
      <c r="VJ806">
        <v>5179000</v>
      </c>
      <c r="VK806">
        <v>2056800.0000000002</v>
      </c>
      <c r="VL806">
        <v>778700</v>
      </c>
      <c r="VM806">
        <v>554500</v>
      </c>
      <c r="VN806">
        <v>553600</v>
      </c>
      <c r="VO806">
        <v>197900</v>
      </c>
      <c r="VP806">
        <v>830200</v>
      </c>
      <c r="VQ806">
        <v>207400</v>
      </c>
      <c r="VR806">
        <v>4332200</v>
      </c>
      <c r="VS806">
        <v>2870600</v>
      </c>
      <c r="VT806">
        <v>1580600</v>
      </c>
      <c r="VU806">
        <v>500800</v>
      </c>
      <c r="VV806">
        <v>624000</v>
      </c>
      <c r="VW806">
        <v>165200</v>
      </c>
      <c r="VX806">
        <v>1245900</v>
      </c>
      <c r="VY806">
        <v>128300.00000000001</v>
      </c>
      <c r="VZ806">
        <v>385600</v>
      </c>
      <c r="WA806">
        <v>795900</v>
      </c>
      <c r="WB806">
        <v>12862000</v>
      </c>
      <c r="WC806">
        <v>1909300</v>
      </c>
      <c r="WD806">
        <v>384100</v>
      </c>
      <c r="WE806">
        <v>123100</v>
      </c>
      <c r="WF806">
        <v>1402100</v>
      </c>
      <c r="WG806">
        <v>10952700</v>
      </c>
      <c r="WH806">
        <v>1823900</v>
      </c>
      <c r="WI806">
        <v>9128800</v>
      </c>
      <c r="WJ806">
        <v>5397000</v>
      </c>
      <c r="WK806">
        <v>1229500</v>
      </c>
      <c r="WL806">
        <v>1276800</v>
      </c>
      <c r="WM806">
        <v>2891100</v>
      </c>
      <c r="WN806">
        <v>21845000</v>
      </c>
      <c r="WO806">
        <v>2732000</v>
      </c>
      <c r="WP806">
        <v>1956800</v>
      </c>
      <c r="WQ806">
        <v>775400</v>
      </c>
      <c r="WR806">
        <v>5040000</v>
      </c>
      <c r="WS806">
        <v>2267400</v>
      </c>
      <c r="WT806">
        <v>2772900</v>
      </c>
      <c r="WU806">
        <v>14073000</v>
      </c>
      <c r="WV806">
        <v>7878700</v>
      </c>
      <c r="WW806">
        <v>6194000</v>
      </c>
    </row>
    <row r="807" spans="1:621" x14ac:dyDescent="0.45">
      <c r="A807" s="1"/>
      <c r="C807" s="1">
        <v>38626</v>
      </c>
      <c r="D807">
        <v>925000</v>
      </c>
      <c r="E807">
        <v>3539000</v>
      </c>
      <c r="F807">
        <v>2613000</v>
      </c>
      <c r="G807">
        <v>1884000</v>
      </c>
      <c r="H807">
        <v>752000</v>
      </c>
      <c r="I807">
        <v>884000</v>
      </c>
      <c r="J807">
        <v>2337000</v>
      </c>
      <c r="K807">
        <v>638000</v>
      </c>
      <c r="L807">
        <v>47.8</v>
      </c>
      <c r="M807">
        <v>12.5</v>
      </c>
      <c r="N807">
        <v>35.299999999999997</v>
      </c>
      <c r="O807">
        <v>12</v>
      </c>
      <c r="P807">
        <v>31.6</v>
      </c>
      <c r="Q807">
        <v>8.6</v>
      </c>
      <c r="R807">
        <v>2.4</v>
      </c>
      <c r="S807">
        <v>0.6</v>
      </c>
      <c r="T807">
        <v>1.6</v>
      </c>
      <c r="U807">
        <v>0.4</v>
      </c>
      <c r="V807">
        <v>2719000</v>
      </c>
      <c r="W807">
        <v>2296000</v>
      </c>
      <c r="X807">
        <v>2492000</v>
      </c>
      <c r="Y807">
        <v>1070000</v>
      </c>
      <c r="Z807">
        <v>1422000</v>
      </c>
      <c r="AA807">
        <v>17.899999999999999</v>
      </c>
      <c r="AB807">
        <v>8.6</v>
      </c>
      <c r="AC807">
        <v>36.200000000000003</v>
      </c>
      <c r="AD807">
        <v>30.6</v>
      </c>
      <c r="AE807">
        <v>33.200000000000003</v>
      </c>
      <c r="AF807">
        <v>14.3</v>
      </c>
      <c r="AG807">
        <v>18.899999999999999</v>
      </c>
      <c r="AH807">
        <v>113417000</v>
      </c>
      <c r="AI807">
        <v>135600000</v>
      </c>
      <c r="AJ807">
        <v>22551000</v>
      </c>
      <c r="AK807">
        <v>650000</v>
      </c>
      <c r="AL807">
        <v>67900</v>
      </c>
      <c r="AM807">
        <v>581700</v>
      </c>
      <c r="AN807">
        <v>126400</v>
      </c>
      <c r="AO807">
        <v>218800</v>
      </c>
      <c r="AP807">
        <v>75200</v>
      </c>
      <c r="AQ807">
        <v>27900</v>
      </c>
      <c r="AR807">
        <v>115700</v>
      </c>
      <c r="AS807">
        <v>236500</v>
      </c>
      <c r="AT807">
        <v>7679000</v>
      </c>
      <c r="AU807">
        <v>1770400</v>
      </c>
      <c r="AV807">
        <v>990900</v>
      </c>
      <c r="AW807">
        <v>779500</v>
      </c>
      <c r="AX807">
        <v>1023600</v>
      </c>
      <c r="AY807">
        <v>4884500</v>
      </c>
      <c r="AZ807">
        <v>2429900</v>
      </c>
      <c r="BA807">
        <v>2454600</v>
      </c>
      <c r="BB807">
        <v>14222000</v>
      </c>
      <c r="BC807">
        <v>8962000</v>
      </c>
      <c r="BD807">
        <v>564800</v>
      </c>
      <c r="BE807">
        <v>512900</v>
      </c>
      <c r="BF807">
        <v>465100</v>
      </c>
      <c r="BG807">
        <v>1529300</v>
      </c>
      <c r="BH807">
        <v>1175900</v>
      </c>
      <c r="BI807">
        <v>1312500</v>
      </c>
      <c r="BJ807">
        <v>201900</v>
      </c>
      <c r="BK807">
        <v>140700</v>
      </c>
      <c r="BL807">
        <v>452200</v>
      </c>
      <c r="BM807">
        <v>441600</v>
      </c>
      <c r="BN807">
        <v>76100</v>
      </c>
      <c r="BO807">
        <v>426200</v>
      </c>
      <c r="BP807">
        <v>1764200</v>
      </c>
      <c r="BQ807">
        <v>1085300</v>
      </c>
      <c r="BR807">
        <v>564200</v>
      </c>
      <c r="BS807">
        <v>646600</v>
      </c>
      <c r="BT807">
        <v>5260000</v>
      </c>
      <c r="BU807">
        <v>1492200</v>
      </c>
      <c r="BV807">
        <v>212900</v>
      </c>
      <c r="BW807">
        <v>175000</v>
      </c>
      <c r="BX807">
        <v>240700</v>
      </c>
      <c r="BY807">
        <v>478600</v>
      </c>
      <c r="BZ807">
        <v>642900</v>
      </c>
      <c r="CA807">
        <v>113100</v>
      </c>
      <c r="CB807">
        <v>864400</v>
      </c>
      <c r="CC807">
        <v>805000</v>
      </c>
      <c r="CD807">
        <v>234900</v>
      </c>
      <c r="CE807">
        <v>90866000</v>
      </c>
      <c r="CF807">
        <v>26026000</v>
      </c>
      <c r="CG807">
        <v>5744700</v>
      </c>
      <c r="CH807">
        <v>3139400</v>
      </c>
      <c r="CI807">
        <v>2117500</v>
      </c>
      <c r="CJ807">
        <v>487800</v>
      </c>
      <c r="CK807">
        <v>15316700</v>
      </c>
      <c r="CL807">
        <v>1932400</v>
      </c>
      <c r="CM807">
        <v>1265000</v>
      </c>
      <c r="CN807">
        <v>168500</v>
      </c>
      <c r="CO807">
        <v>498900</v>
      </c>
      <c r="CP807">
        <v>1279900</v>
      </c>
      <c r="CQ807">
        <v>2888600</v>
      </c>
      <c r="CR807">
        <v>1199400</v>
      </c>
      <c r="CS807">
        <v>593100</v>
      </c>
      <c r="CT807">
        <v>606300</v>
      </c>
      <c r="CU807">
        <v>2997400</v>
      </c>
      <c r="CV807">
        <v>1576200</v>
      </c>
      <c r="CW807">
        <v>1421200</v>
      </c>
      <c r="CX807">
        <v>986300</v>
      </c>
      <c r="CY807">
        <v>966600</v>
      </c>
      <c r="CZ807">
        <v>1444200</v>
      </c>
      <c r="DA807">
        <v>1621900</v>
      </c>
      <c r="DB807">
        <v>4412300</v>
      </c>
      <c r="DC807">
        <v>493100</v>
      </c>
      <c r="DD807">
        <v>192700</v>
      </c>
      <c r="DE807">
        <v>62500</v>
      </c>
      <c r="DF807">
        <v>1426900</v>
      </c>
      <c r="DG807">
        <v>411700</v>
      </c>
      <c r="DH807">
        <v>37800</v>
      </c>
      <c r="DI807">
        <v>29700</v>
      </c>
      <c r="DJ807">
        <v>564900</v>
      </c>
      <c r="DK807">
        <v>574500</v>
      </c>
      <c r="DL807">
        <v>618500</v>
      </c>
      <c r="DM807">
        <v>552300</v>
      </c>
      <c r="DN807">
        <v>3045000</v>
      </c>
      <c r="DO807">
        <v>373100</v>
      </c>
      <c r="DP807">
        <v>919000</v>
      </c>
      <c r="DQ807">
        <v>363400</v>
      </c>
      <c r="DR807">
        <v>1057800</v>
      </c>
      <c r="DS807">
        <v>261600.00000000003</v>
      </c>
      <c r="DT807">
        <v>69900</v>
      </c>
      <c r="DU807">
        <v>8253000</v>
      </c>
      <c r="DV807">
        <v>6100600</v>
      </c>
      <c r="DW807">
        <v>18600</v>
      </c>
      <c r="DX807">
        <v>2893400</v>
      </c>
      <c r="DY807">
        <v>1820000</v>
      </c>
      <c r="DZ807">
        <v>1379000</v>
      </c>
      <c r="EA807">
        <v>738900</v>
      </c>
      <c r="EB807">
        <v>334500</v>
      </c>
      <c r="EC807">
        <v>841800</v>
      </c>
      <c r="ED807">
        <v>2346800</v>
      </c>
      <c r="EE807">
        <v>2151900</v>
      </c>
      <c r="EF807">
        <v>1483900</v>
      </c>
      <c r="EG807">
        <v>640400</v>
      </c>
      <c r="EH807">
        <v>27600</v>
      </c>
      <c r="EI807">
        <v>17402000</v>
      </c>
      <c r="EJ807">
        <v>7122600</v>
      </c>
      <c r="EK807">
        <v>1166300</v>
      </c>
      <c r="EL807">
        <v>798200</v>
      </c>
      <c r="EM807">
        <v>1344100</v>
      </c>
      <c r="EN807">
        <v>136000</v>
      </c>
      <c r="EO807">
        <v>1223700</v>
      </c>
      <c r="EP807">
        <v>877300</v>
      </c>
      <c r="EQ807">
        <v>584800</v>
      </c>
      <c r="ER807">
        <v>452000</v>
      </c>
      <c r="ES807">
        <v>540200</v>
      </c>
      <c r="ET807">
        <v>1802500</v>
      </c>
      <c r="EU807">
        <v>8476600</v>
      </c>
      <c r="EV807">
        <v>8138500</v>
      </c>
      <c r="EW807">
        <v>346100</v>
      </c>
      <c r="EX807">
        <v>123100</v>
      </c>
      <c r="EY807">
        <v>3824600</v>
      </c>
      <c r="EZ807">
        <v>2737500</v>
      </c>
      <c r="FA807">
        <v>770900</v>
      </c>
      <c r="FB807">
        <v>219400</v>
      </c>
      <c r="FC807">
        <v>750800</v>
      </c>
      <c r="FD807">
        <v>1800100</v>
      </c>
      <c r="FE807">
        <v>303500</v>
      </c>
      <c r="FF807">
        <v>338100</v>
      </c>
      <c r="FG807">
        <v>17988000</v>
      </c>
      <c r="FH807">
        <v>3010200</v>
      </c>
      <c r="FI807">
        <v>14977300</v>
      </c>
      <c r="FJ807">
        <v>12402000</v>
      </c>
      <c r="FK807">
        <v>5193800</v>
      </c>
      <c r="FL807">
        <v>2063199.9999999998</v>
      </c>
      <c r="FM807">
        <v>777700</v>
      </c>
      <c r="FN807">
        <v>558400</v>
      </c>
      <c r="FO807">
        <v>553900</v>
      </c>
      <c r="FP807">
        <v>198200</v>
      </c>
      <c r="FQ807">
        <v>835200</v>
      </c>
      <c r="FR807">
        <v>207200</v>
      </c>
      <c r="FS807">
        <v>4338000</v>
      </c>
      <c r="FT807">
        <v>2870200</v>
      </c>
      <c r="FU807">
        <v>1578900</v>
      </c>
      <c r="FV807">
        <v>499900</v>
      </c>
      <c r="FW807">
        <v>627100</v>
      </c>
      <c r="FX807">
        <v>164300</v>
      </c>
      <c r="FY807">
        <v>2575300</v>
      </c>
      <c r="FZ807">
        <v>1247700</v>
      </c>
      <c r="GA807">
        <v>127600</v>
      </c>
      <c r="GB807">
        <v>386400</v>
      </c>
      <c r="GC807">
        <v>813600</v>
      </c>
      <c r="GD807">
        <v>12782000</v>
      </c>
      <c r="GE807">
        <v>1858000</v>
      </c>
      <c r="GF807">
        <v>381000</v>
      </c>
      <c r="GG807">
        <v>121800</v>
      </c>
      <c r="GH807">
        <v>1355200</v>
      </c>
      <c r="GI807">
        <v>10923900</v>
      </c>
      <c r="GJ807">
        <v>1804500</v>
      </c>
      <c r="GK807">
        <v>9119400</v>
      </c>
      <c r="GL807">
        <v>5370000</v>
      </c>
      <c r="GM807">
        <v>1225000</v>
      </c>
      <c r="GN807">
        <v>1271600</v>
      </c>
      <c r="GO807">
        <v>2873500</v>
      </c>
      <c r="GP807">
        <v>22183000</v>
      </c>
      <c r="GQ807">
        <v>2735000</v>
      </c>
      <c r="GR807">
        <v>1960600</v>
      </c>
      <c r="GS807">
        <v>773900</v>
      </c>
      <c r="GT807">
        <v>5175000</v>
      </c>
      <c r="GU807">
        <v>2409300</v>
      </c>
      <c r="GV807">
        <v>2765800</v>
      </c>
      <c r="GW807">
        <v>14273000</v>
      </c>
      <c r="GX807">
        <v>8119800</v>
      </c>
      <c r="GY807">
        <v>6153200</v>
      </c>
      <c r="IO807">
        <v>150001000</v>
      </c>
      <c r="IP807">
        <v>66.099999999999994</v>
      </c>
      <c r="IQ807">
        <v>142548000</v>
      </c>
      <c r="IR807">
        <v>62.8</v>
      </c>
      <c r="IS807">
        <v>7453000</v>
      </c>
      <c r="IT807">
        <v>5</v>
      </c>
      <c r="IU807">
        <v>76958000</v>
      </c>
      <c r="IV807">
        <v>4993000</v>
      </c>
      <c r="IW807">
        <v>80236000</v>
      </c>
      <c r="IX807">
        <v>73.2</v>
      </c>
      <c r="IY807">
        <v>76348000</v>
      </c>
      <c r="IZ807">
        <v>69.7</v>
      </c>
      <c r="JA807">
        <v>3888000</v>
      </c>
      <c r="JB807">
        <v>4.8</v>
      </c>
      <c r="JC807">
        <v>29379000</v>
      </c>
      <c r="JD807">
        <v>76746000</v>
      </c>
      <c r="JE807">
        <v>75.8</v>
      </c>
      <c r="JF807">
        <v>73445000</v>
      </c>
      <c r="JG807">
        <v>72.5</v>
      </c>
      <c r="JH807">
        <v>3301000</v>
      </c>
      <c r="JI807">
        <v>4.3</v>
      </c>
      <c r="JJ807">
        <v>24519000</v>
      </c>
      <c r="JK807">
        <v>7572000</v>
      </c>
      <c r="JL807">
        <v>5.3</v>
      </c>
      <c r="JM807">
        <v>135600000</v>
      </c>
      <c r="JN807">
        <v>113417000</v>
      </c>
      <c r="JO807">
        <v>22551000</v>
      </c>
      <c r="JP807">
        <v>650000</v>
      </c>
      <c r="JQ807">
        <v>67900</v>
      </c>
      <c r="JR807">
        <v>581700</v>
      </c>
      <c r="JS807">
        <v>126400</v>
      </c>
      <c r="JT807">
        <v>218800</v>
      </c>
      <c r="JU807">
        <v>75200</v>
      </c>
      <c r="JV807">
        <v>27900</v>
      </c>
      <c r="JW807">
        <v>115700</v>
      </c>
      <c r="JX807">
        <v>236500</v>
      </c>
      <c r="JY807">
        <v>7679000</v>
      </c>
      <c r="JZ807">
        <v>1770400</v>
      </c>
      <c r="KA807">
        <v>990900</v>
      </c>
      <c r="KB807">
        <v>779500</v>
      </c>
      <c r="KC807">
        <v>1023600</v>
      </c>
      <c r="KD807">
        <v>4884500</v>
      </c>
      <c r="KE807">
        <v>2429900</v>
      </c>
      <c r="KF807">
        <v>2454600</v>
      </c>
      <c r="KG807">
        <v>14222000</v>
      </c>
      <c r="KH807">
        <v>8962000</v>
      </c>
      <c r="KI807">
        <v>564800</v>
      </c>
      <c r="KJ807">
        <v>512900</v>
      </c>
      <c r="KK807">
        <v>465100</v>
      </c>
      <c r="KL807">
        <v>1529300</v>
      </c>
      <c r="KM807">
        <v>1175900</v>
      </c>
      <c r="KN807">
        <v>1312500</v>
      </c>
      <c r="KO807">
        <v>201900</v>
      </c>
      <c r="KP807">
        <v>140700</v>
      </c>
      <c r="KQ807">
        <v>452200</v>
      </c>
      <c r="KR807">
        <v>441600</v>
      </c>
      <c r="KS807">
        <v>76100</v>
      </c>
      <c r="KT807">
        <v>426200</v>
      </c>
      <c r="KU807">
        <v>1764200</v>
      </c>
      <c r="KV807">
        <v>1085300</v>
      </c>
      <c r="KW807">
        <v>564200</v>
      </c>
      <c r="KX807">
        <v>646600</v>
      </c>
      <c r="KY807">
        <v>5260000</v>
      </c>
      <c r="KZ807">
        <v>1492200</v>
      </c>
      <c r="LA807">
        <v>212900</v>
      </c>
      <c r="LB807">
        <v>175000</v>
      </c>
      <c r="LC807">
        <v>240700</v>
      </c>
      <c r="LD807">
        <v>478600</v>
      </c>
      <c r="LE807">
        <v>642900</v>
      </c>
      <c r="LF807">
        <v>113100</v>
      </c>
      <c r="LG807">
        <v>864400</v>
      </c>
      <c r="LH807">
        <v>805000</v>
      </c>
      <c r="LI807">
        <v>234900</v>
      </c>
      <c r="LJ807">
        <v>90866000</v>
      </c>
      <c r="LK807">
        <v>26026000</v>
      </c>
      <c r="LL807">
        <v>5744700</v>
      </c>
      <c r="LM807">
        <v>3139400</v>
      </c>
      <c r="LN807">
        <v>2117500</v>
      </c>
      <c r="LO807">
        <v>487800</v>
      </c>
      <c r="LP807">
        <v>15316700</v>
      </c>
      <c r="LQ807">
        <v>1932400</v>
      </c>
      <c r="LR807">
        <v>1265000</v>
      </c>
      <c r="LS807">
        <v>168500</v>
      </c>
      <c r="LT807">
        <v>498900</v>
      </c>
      <c r="LU807">
        <v>1279900</v>
      </c>
      <c r="LV807">
        <v>2888600</v>
      </c>
      <c r="LW807">
        <v>1199400</v>
      </c>
      <c r="LX807">
        <v>593100</v>
      </c>
      <c r="LY807">
        <v>606300</v>
      </c>
      <c r="LZ807">
        <v>2997400</v>
      </c>
      <c r="MA807">
        <v>1576200</v>
      </c>
      <c r="MB807">
        <v>1421200</v>
      </c>
      <c r="MC807">
        <v>986300</v>
      </c>
      <c r="MD807">
        <v>966600</v>
      </c>
      <c r="ME807">
        <v>1444200</v>
      </c>
      <c r="MF807">
        <v>1621900</v>
      </c>
      <c r="MG807">
        <v>4412300</v>
      </c>
      <c r="MH807">
        <v>493100</v>
      </c>
      <c r="MI807">
        <v>192700</v>
      </c>
      <c r="MJ807">
        <v>62500</v>
      </c>
      <c r="MK807">
        <v>1426900</v>
      </c>
      <c r="ML807">
        <v>411700</v>
      </c>
      <c r="MM807">
        <v>37800</v>
      </c>
      <c r="MN807">
        <v>29700</v>
      </c>
      <c r="MO807">
        <v>564900</v>
      </c>
      <c r="MP807">
        <v>574500</v>
      </c>
      <c r="MQ807">
        <v>618500</v>
      </c>
      <c r="MR807">
        <v>552300</v>
      </c>
      <c r="MS807">
        <v>3045000</v>
      </c>
      <c r="MT807">
        <v>373100</v>
      </c>
      <c r="MU807">
        <v>919000</v>
      </c>
      <c r="MV807">
        <v>363400</v>
      </c>
      <c r="MW807">
        <v>1057800</v>
      </c>
      <c r="MX807">
        <v>261600.00000000003</v>
      </c>
      <c r="MY807">
        <v>69900</v>
      </c>
      <c r="MZ807">
        <v>8253000</v>
      </c>
      <c r="NA807">
        <v>6100600</v>
      </c>
      <c r="NB807">
        <v>18600</v>
      </c>
      <c r="NC807">
        <v>2893400</v>
      </c>
      <c r="ND807">
        <v>1820000</v>
      </c>
      <c r="NE807">
        <v>1379000</v>
      </c>
      <c r="NF807">
        <v>738900</v>
      </c>
      <c r="NG807">
        <v>334500</v>
      </c>
      <c r="NH807">
        <v>841800</v>
      </c>
      <c r="NI807">
        <v>2346800</v>
      </c>
      <c r="NJ807">
        <v>2151900</v>
      </c>
      <c r="NK807">
        <v>1483900</v>
      </c>
      <c r="NL807">
        <v>640400</v>
      </c>
      <c r="NM807">
        <v>27600</v>
      </c>
      <c r="NN807">
        <v>17402000</v>
      </c>
      <c r="NO807">
        <v>7122600</v>
      </c>
      <c r="NP807">
        <v>1166300</v>
      </c>
      <c r="NQ807">
        <v>798200</v>
      </c>
      <c r="NR807">
        <v>1344100</v>
      </c>
      <c r="NS807">
        <v>136000</v>
      </c>
      <c r="NT807">
        <v>1223700</v>
      </c>
      <c r="NU807">
        <v>877300</v>
      </c>
      <c r="NV807">
        <v>584800</v>
      </c>
      <c r="NW807">
        <v>452000</v>
      </c>
      <c r="NX807">
        <v>540200</v>
      </c>
      <c r="NY807">
        <v>1802500</v>
      </c>
      <c r="NZ807">
        <v>8476600</v>
      </c>
      <c r="OA807">
        <v>8138500</v>
      </c>
      <c r="OB807">
        <v>346100</v>
      </c>
      <c r="OC807">
        <v>123100</v>
      </c>
      <c r="OD807">
        <v>3824600</v>
      </c>
      <c r="OE807">
        <v>2737500</v>
      </c>
      <c r="OF807">
        <v>770900</v>
      </c>
      <c r="OG807">
        <v>219400</v>
      </c>
      <c r="OH807">
        <v>750800</v>
      </c>
      <c r="OI807">
        <v>1800100</v>
      </c>
      <c r="OJ807">
        <v>303500</v>
      </c>
      <c r="OK807">
        <v>338100</v>
      </c>
      <c r="OL807">
        <v>17988000</v>
      </c>
      <c r="OM807">
        <v>3010200</v>
      </c>
      <c r="ON807">
        <v>14977300</v>
      </c>
      <c r="OO807">
        <v>12402000</v>
      </c>
      <c r="OP807">
        <v>5193800</v>
      </c>
      <c r="OQ807">
        <v>2063199.9999999998</v>
      </c>
      <c r="OR807">
        <v>777700</v>
      </c>
      <c r="OS807">
        <v>558400</v>
      </c>
      <c r="OT807">
        <v>553900</v>
      </c>
      <c r="OU807">
        <v>198200</v>
      </c>
      <c r="OV807">
        <v>835200</v>
      </c>
      <c r="OW807">
        <v>207200</v>
      </c>
      <c r="OX807">
        <v>4338000</v>
      </c>
      <c r="OY807">
        <v>2870200</v>
      </c>
      <c r="OZ807">
        <v>1578900</v>
      </c>
      <c r="PA807">
        <v>499900</v>
      </c>
      <c r="PB807">
        <v>627100</v>
      </c>
      <c r="PC807">
        <v>164300</v>
      </c>
      <c r="PD807">
        <v>2575300</v>
      </c>
      <c r="PE807">
        <v>1247700</v>
      </c>
      <c r="PF807">
        <v>127600</v>
      </c>
      <c r="PG807">
        <v>386400</v>
      </c>
      <c r="PH807">
        <v>813600</v>
      </c>
      <c r="PI807">
        <v>12782000</v>
      </c>
      <c r="PJ807">
        <v>1858000</v>
      </c>
      <c r="PK807">
        <v>381000</v>
      </c>
      <c r="PL807">
        <v>121800</v>
      </c>
      <c r="PM807">
        <v>1355200</v>
      </c>
      <c r="PN807">
        <v>10923900</v>
      </c>
      <c r="PO807">
        <v>1804500</v>
      </c>
      <c r="PP807">
        <v>9119400</v>
      </c>
      <c r="PQ807">
        <v>5370000</v>
      </c>
      <c r="PR807">
        <v>1225000</v>
      </c>
      <c r="PS807">
        <v>1271600</v>
      </c>
      <c r="PT807">
        <v>2873500</v>
      </c>
      <c r="PU807">
        <v>22183000</v>
      </c>
      <c r="PV807">
        <v>2735000</v>
      </c>
      <c r="PW807">
        <v>1960600</v>
      </c>
      <c r="PX807">
        <v>773900</v>
      </c>
      <c r="PY807">
        <v>5175000</v>
      </c>
      <c r="PZ807">
        <v>2409300</v>
      </c>
      <c r="QA807">
        <v>2765800</v>
      </c>
      <c r="QB807">
        <v>14273000</v>
      </c>
      <c r="QC807">
        <v>8119800</v>
      </c>
      <c r="QD807">
        <v>6153200</v>
      </c>
      <c r="QE807">
        <v>8.6999999999999993</v>
      </c>
      <c r="QF807">
        <v>2569700</v>
      </c>
      <c r="QG807">
        <v>134641000</v>
      </c>
      <c r="QH807">
        <v>112812000</v>
      </c>
      <c r="QI807">
        <v>22290000</v>
      </c>
      <c r="QJ807">
        <v>641000</v>
      </c>
      <c r="QK807">
        <v>65099.999999999993</v>
      </c>
      <c r="QL807">
        <v>575600</v>
      </c>
      <c r="QM807">
        <v>127300</v>
      </c>
      <c r="QN807">
        <v>214400</v>
      </c>
      <c r="QO807">
        <v>75200</v>
      </c>
      <c r="QP807">
        <v>28100</v>
      </c>
      <c r="QQ807">
        <v>111200</v>
      </c>
      <c r="QR807">
        <v>233900</v>
      </c>
      <c r="QS807">
        <v>7460000</v>
      </c>
      <c r="QT807">
        <v>1736000</v>
      </c>
      <c r="QU807">
        <v>972800</v>
      </c>
      <c r="QV807">
        <v>763200</v>
      </c>
      <c r="QW807">
        <v>963300</v>
      </c>
      <c r="QX807">
        <v>4760600</v>
      </c>
      <c r="QY807">
        <v>2371100</v>
      </c>
      <c r="QZ807">
        <v>2389500</v>
      </c>
      <c r="RA807">
        <v>14189000</v>
      </c>
      <c r="RB807">
        <v>8956000</v>
      </c>
      <c r="RC807">
        <v>562300</v>
      </c>
      <c r="RD807">
        <v>505900</v>
      </c>
      <c r="RE807">
        <v>465200</v>
      </c>
      <c r="RF807">
        <v>1524300</v>
      </c>
      <c r="RG807">
        <v>1177800</v>
      </c>
      <c r="RH807">
        <v>1314200</v>
      </c>
      <c r="RI807">
        <v>202300</v>
      </c>
      <c r="RJ807">
        <v>140900</v>
      </c>
      <c r="RK807">
        <v>453200</v>
      </c>
      <c r="RL807">
        <v>442200</v>
      </c>
      <c r="RM807">
        <v>75600</v>
      </c>
      <c r="RN807">
        <v>428100</v>
      </c>
      <c r="RO807">
        <v>1767400</v>
      </c>
      <c r="RP807">
        <v>1087600</v>
      </c>
      <c r="RQ807">
        <v>564900</v>
      </c>
      <c r="RR807">
        <v>645600</v>
      </c>
      <c r="RS807">
        <v>5233000</v>
      </c>
      <c r="RT807">
        <v>1469300</v>
      </c>
      <c r="RU807">
        <v>212500</v>
      </c>
      <c r="RV807">
        <v>175200</v>
      </c>
      <c r="RW807">
        <v>240200</v>
      </c>
      <c r="RX807">
        <v>478900</v>
      </c>
      <c r="RY807">
        <v>642000</v>
      </c>
      <c r="RZ807">
        <v>111700</v>
      </c>
      <c r="SA807">
        <v>867600</v>
      </c>
      <c r="SB807">
        <v>804000</v>
      </c>
      <c r="SC807">
        <v>231700</v>
      </c>
      <c r="SD807">
        <v>90522000</v>
      </c>
      <c r="SE807">
        <v>25957000</v>
      </c>
      <c r="SF807">
        <v>5736000</v>
      </c>
      <c r="SG807">
        <v>3139200</v>
      </c>
      <c r="SH807">
        <v>2110000</v>
      </c>
      <c r="SI807">
        <v>486800</v>
      </c>
      <c r="SJ807">
        <v>15294600</v>
      </c>
      <c r="SK807">
        <v>1924900</v>
      </c>
      <c r="SL807">
        <v>1261000</v>
      </c>
      <c r="SM807">
        <v>168800</v>
      </c>
      <c r="SN807">
        <v>495100</v>
      </c>
      <c r="SO807">
        <v>1289000</v>
      </c>
      <c r="SP807">
        <v>2885100</v>
      </c>
      <c r="SQ807">
        <v>1194800</v>
      </c>
      <c r="SR807">
        <v>590600</v>
      </c>
      <c r="SS807">
        <v>604200</v>
      </c>
      <c r="ST807">
        <v>2993300</v>
      </c>
      <c r="SU807">
        <v>1576500</v>
      </c>
      <c r="SV807">
        <v>1416900</v>
      </c>
      <c r="SW807">
        <v>986700</v>
      </c>
      <c r="SX807">
        <v>965600</v>
      </c>
      <c r="SY807">
        <v>1447500</v>
      </c>
      <c r="SZ807">
        <v>1607700</v>
      </c>
      <c r="TA807">
        <v>4373300</v>
      </c>
      <c r="TB807">
        <v>492800</v>
      </c>
      <c r="TC807">
        <v>192400</v>
      </c>
      <c r="TD807">
        <v>62400</v>
      </c>
      <c r="TE807">
        <v>1410100</v>
      </c>
      <c r="TF807">
        <v>396900</v>
      </c>
      <c r="TG807">
        <v>37700</v>
      </c>
      <c r="TH807">
        <v>29200</v>
      </c>
      <c r="TI807">
        <v>562800</v>
      </c>
      <c r="TJ807">
        <v>578000</v>
      </c>
      <c r="TK807">
        <v>611000</v>
      </c>
      <c r="TL807">
        <v>553100</v>
      </c>
      <c r="TM807">
        <v>3055000</v>
      </c>
      <c r="TN807">
        <v>380800</v>
      </c>
      <c r="TO807">
        <v>919200</v>
      </c>
      <c r="TP807">
        <v>363000</v>
      </c>
      <c r="TQ807">
        <v>1060000</v>
      </c>
      <c r="TR807">
        <v>262300</v>
      </c>
      <c r="TS807">
        <v>70100</v>
      </c>
      <c r="TT807">
        <v>8257000</v>
      </c>
      <c r="TU807">
        <v>6105300</v>
      </c>
      <c r="TV807">
        <v>18700</v>
      </c>
      <c r="TW807">
        <v>2897000</v>
      </c>
      <c r="TX807">
        <v>1825100</v>
      </c>
      <c r="TY807">
        <v>1383300</v>
      </c>
      <c r="TZ807">
        <v>738200</v>
      </c>
      <c r="UA807">
        <v>333800</v>
      </c>
      <c r="UB807">
        <v>841800</v>
      </c>
      <c r="UC807">
        <v>2347800</v>
      </c>
      <c r="UD807">
        <v>2151300</v>
      </c>
      <c r="UE807">
        <v>1482000</v>
      </c>
      <c r="UF807">
        <v>641600</v>
      </c>
      <c r="UG807">
        <v>27700</v>
      </c>
      <c r="UH807">
        <v>17216000</v>
      </c>
      <c r="UI807">
        <v>7158700</v>
      </c>
      <c r="UJ807">
        <v>1166800</v>
      </c>
      <c r="UK807">
        <v>867300</v>
      </c>
      <c r="UL807">
        <v>1335200</v>
      </c>
      <c r="UM807">
        <v>135400</v>
      </c>
      <c r="UN807">
        <v>1219400</v>
      </c>
      <c r="UO807">
        <v>871200</v>
      </c>
      <c r="UP807">
        <v>586300</v>
      </c>
      <c r="UQ807">
        <v>449800</v>
      </c>
      <c r="UR807">
        <v>527300</v>
      </c>
      <c r="US807">
        <v>1803000</v>
      </c>
      <c r="UT807">
        <v>8254400</v>
      </c>
      <c r="UU807">
        <v>7917800</v>
      </c>
      <c r="UV807">
        <v>346600</v>
      </c>
      <c r="UW807">
        <v>122500</v>
      </c>
      <c r="UX807">
        <v>3662200</v>
      </c>
      <c r="UY807">
        <v>2604800</v>
      </c>
      <c r="UZ807">
        <v>767200</v>
      </c>
      <c r="VA807">
        <v>220600</v>
      </c>
      <c r="VB807">
        <v>744900</v>
      </c>
      <c r="VC807">
        <v>1755100</v>
      </c>
      <c r="VD807">
        <v>298600</v>
      </c>
      <c r="VE807">
        <v>336600</v>
      </c>
      <c r="VF807">
        <v>17811000</v>
      </c>
      <c r="VG807">
        <v>2847300</v>
      </c>
      <c r="VH807">
        <v>14963900</v>
      </c>
      <c r="VI807">
        <v>12394200</v>
      </c>
      <c r="VJ807">
        <v>5187800</v>
      </c>
      <c r="VK807">
        <v>2061300.0000000002</v>
      </c>
      <c r="VL807">
        <v>776800</v>
      </c>
      <c r="VM807">
        <v>556600</v>
      </c>
      <c r="VN807">
        <v>554000</v>
      </c>
      <c r="VO807">
        <v>197900</v>
      </c>
      <c r="VP807">
        <v>833200</v>
      </c>
      <c r="VQ807">
        <v>208000</v>
      </c>
      <c r="VR807">
        <v>4337400</v>
      </c>
      <c r="VS807">
        <v>2869000</v>
      </c>
      <c r="VT807">
        <v>1577700</v>
      </c>
      <c r="VU807">
        <v>500600</v>
      </c>
      <c r="VV807">
        <v>625900</v>
      </c>
      <c r="VW807">
        <v>164700</v>
      </c>
      <c r="VX807">
        <v>1251400</v>
      </c>
      <c r="VY807">
        <v>128100</v>
      </c>
      <c r="VZ807">
        <v>387100</v>
      </c>
      <c r="WA807">
        <v>803000</v>
      </c>
      <c r="WB807">
        <v>12840000</v>
      </c>
      <c r="WC807">
        <v>1899300</v>
      </c>
      <c r="WD807">
        <v>375800</v>
      </c>
      <c r="WE807">
        <v>120600</v>
      </c>
      <c r="WF807">
        <v>1402900</v>
      </c>
      <c r="WG807">
        <v>10940700</v>
      </c>
      <c r="WH807">
        <v>1822400</v>
      </c>
      <c r="WI807">
        <v>9118300</v>
      </c>
      <c r="WJ807">
        <v>5386000</v>
      </c>
      <c r="WK807">
        <v>1226900</v>
      </c>
      <c r="WL807">
        <v>1276100</v>
      </c>
      <c r="WM807">
        <v>2883100</v>
      </c>
      <c r="WN807">
        <v>21829000</v>
      </c>
      <c r="WO807">
        <v>2735000</v>
      </c>
      <c r="WP807">
        <v>1960600</v>
      </c>
      <c r="WQ807">
        <v>774500</v>
      </c>
      <c r="WR807">
        <v>5037000</v>
      </c>
      <c r="WS807">
        <v>2263200</v>
      </c>
      <c r="WT807">
        <v>2774000</v>
      </c>
      <c r="WU807">
        <v>14057000</v>
      </c>
      <c r="WV807">
        <v>7864600</v>
      </c>
      <c r="WW807">
        <v>6192700</v>
      </c>
    </row>
    <row r="808" spans="1:621" x14ac:dyDescent="0.45">
      <c r="A808" s="1"/>
      <c r="C808" s="1">
        <v>38657</v>
      </c>
      <c r="D808">
        <v>899000</v>
      </c>
      <c r="E808">
        <v>3515000</v>
      </c>
      <c r="F808">
        <v>2616000</v>
      </c>
      <c r="G808">
        <v>1901000</v>
      </c>
      <c r="H808">
        <v>718000</v>
      </c>
      <c r="I808">
        <v>913000</v>
      </c>
      <c r="J808">
        <v>2451000</v>
      </c>
      <c r="K808">
        <v>673000</v>
      </c>
      <c r="L808">
        <v>46.5</v>
      </c>
      <c r="M808">
        <v>11.9</v>
      </c>
      <c r="N808">
        <v>34.6</v>
      </c>
      <c r="O808">
        <v>12.1</v>
      </c>
      <c r="P808">
        <v>32.5</v>
      </c>
      <c r="Q808">
        <v>8.9</v>
      </c>
      <c r="R808">
        <v>2.2999999999999998</v>
      </c>
      <c r="S808">
        <v>0.6</v>
      </c>
      <c r="T808">
        <v>1.6</v>
      </c>
      <c r="U808">
        <v>0.4</v>
      </c>
      <c r="V808">
        <v>2823000</v>
      </c>
      <c r="W808">
        <v>2282000</v>
      </c>
      <c r="X808">
        <v>2486000</v>
      </c>
      <c r="Y808">
        <v>1116000</v>
      </c>
      <c r="Z808">
        <v>1370000</v>
      </c>
      <c r="AA808">
        <v>17.5</v>
      </c>
      <c r="AB808">
        <v>8.5</v>
      </c>
      <c r="AC808">
        <v>37.200000000000003</v>
      </c>
      <c r="AD808">
        <v>30.1</v>
      </c>
      <c r="AE808">
        <v>32.700000000000003</v>
      </c>
      <c r="AF808">
        <v>14.7</v>
      </c>
      <c r="AG808">
        <v>18</v>
      </c>
      <c r="AH808">
        <v>113824000</v>
      </c>
      <c r="AI808">
        <v>136158000</v>
      </c>
      <c r="AJ808">
        <v>22517000</v>
      </c>
      <c r="AK808">
        <v>651000</v>
      </c>
      <c r="AL808">
        <v>66400</v>
      </c>
      <c r="AM808">
        <v>584100</v>
      </c>
      <c r="AN808">
        <v>128000</v>
      </c>
      <c r="AO808">
        <v>218200</v>
      </c>
      <c r="AP808">
        <v>75500</v>
      </c>
      <c r="AQ808">
        <v>29400</v>
      </c>
      <c r="AR808">
        <v>113300</v>
      </c>
      <c r="AS808">
        <v>237900</v>
      </c>
      <c r="AT808">
        <v>7650000</v>
      </c>
      <c r="AU808">
        <v>1775200</v>
      </c>
      <c r="AV808">
        <v>993500</v>
      </c>
      <c r="AW808">
        <v>781700</v>
      </c>
      <c r="AX808">
        <v>1001600</v>
      </c>
      <c r="AY808">
        <v>4873300</v>
      </c>
      <c r="AZ808">
        <v>2420100</v>
      </c>
      <c r="BA808">
        <v>2453200</v>
      </c>
      <c r="BB808">
        <v>14216000</v>
      </c>
      <c r="BC808">
        <v>8969000</v>
      </c>
      <c r="BD808">
        <v>567400</v>
      </c>
      <c r="BE808">
        <v>509900</v>
      </c>
      <c r="BF808">
        <v>464800</v>
      </c>
      <c r="BG808">
        <v>1531700</v>
      </c>
      <c r="BH808">
        <v>1168900</v>
      </c>
      <c r="BI808">
        <v>1310900</v>
      </c>
      <c r="BJ808">
        <v>200500</v>
      </c>
      <c r="BK808">
        <v>140200</v>
      </c>
      <c r="BL808">
        <v>452100</v>
      </c>
      <c r="BM808">
        <v>442100</v>
      </c>
      <c r="BN808">
        <v>76000</v>
      </c>
      <c r="BO808">
        <v>429800</v>
      </c>
      <c r="BP808">
        <v>1774600</v>
      </c>
      <c r="BQ808">
        <v>1092200</v>
      </c>
      <c r="BR808">
        <v>563100</v>
      </c>
      <c r="BS808">
        <v>647900</v>
      </c>
      <c r="BT808">
        <v>5247000</v>
      </c>
      <c r="BU808">
        <v>1485600</v>
      </c>
      <c r="BV808">
        <v>209400</v>
      </c>
      <c r="BW808">
        <v>174000</v>
      </c>
      <c r="BX808">
        <v>240600</v>
      </c>
      <c r="BY808">
        <v>479000</v>
      </c>
      <c r="BZ808">
        <v>643600</v>
      </c>
      <c r="CA808">
        <v>111000</v>
      </c>
      <c r="CB808">
        <v>864600</v>
      </c>
      <c r="CC808">
        <v>806300</v>
      </c>
      <c r="CD808">
        <v>232700</v>
      </c>
      <c r="CE808">
        <v>91307000</v>
      </c>
      <c r="CF808">
        <v>26451000</v>
      </c>
      <c r="CG808">
        <v>5762700</v>
      </c>
      <c r="CH808">
        <v>3149800</v>
      </c>
      <c r="CI808">
        <v>2124800</v>
      </c>
      <c r="CJ808">
        <v>488100</v>
      </c>
      <c r="CK808">
        <v>15709500</v>
      </c>
      <c r="CL808">
        <v>1919400</v>
      </c>
      <c r="CM808">
        <v>1256100</v>
      </c>
      <c r="CN808">
        <v>166400</v>
      </c>
      <c r="CO808">
        <v>496900</v>
      </c>
      <c r="CP808">
        <v>1282900</v>
      </c>
      <c r="CQ808">
        <v>2910700</v>
      </c>
      <c r="CR808">
        <v>1241800</v>
      </c>
      <c r="CS808">
        <v>609400</v>
      </c>
      <c r="CT808">
        <v>632400</v>
      </c>
      <c r="CU808">
        <v>3194900</v>
      </c>
      <c r="CV808">
        <v>1713100</v>
      </c>
      <c r="CW808">
        <v>1481800</v>
      </c>
      <c r="CX808">
        <v>1000700</v>
      </c>
      <c r="CY808">
        <v>959900</v>
      </c>
      <c r="CZ808">
        <v>1536500</v>
      </c>
      <c r="DA808">
        <v>1662700</v>
      </c>
      <c r="DB808">
        <v>4427600</v>
      </c>
      <c r="DC808">
        <v>487500</v>
      </c>
      <c r="DD808">
        <v>192300</v>
      </c>
      <c r="DE808">
        <v>62000</v>
      </c>
      <c r="DF808">
        <v>1422400</v>
      </c>
      <c r="DG808">
        <v>420000</v>
      </c>
      <c r="DH808">
        <v>37600</v>
      </c>
      <c r="DI808">
        <v>24300</v>
      </c>
      <c r="DJ808">
        <v>568400</v>
      </c>
      <c r="DK808">
        <v>585400</v>
      </c>
      <c r="DL808">
        <v>627700</v>
      </c>
      <c r="DM808">
        <v>551600</v>
      </c>
      <c r="DN808">
        <v>3061000</v>
      </c>
      <c r="DO808">
        <v>382100</v>
      </c>
      <c r="DP808">
        <v>921900</v>
      </c>
      <c r="DQ808">
        <v>363400</v>
      </c>
      <c r="DR808">
        <v>1059900</v>
      </c>
      <c r="DS808">
        <v>262600</v>
      </c>
      <c r="DT808">
        <v>70600</v>
      </c>
      <c r="DU808">
        <v>8271000</v>
      </c>
      <c r="DV808">
        <v>6122300</v>
      </c>
      <c r="DW808">
        <v>18700</v>
      </c>
      <c r="DX808">
        <v>2900100</v>
      </c>
      <c r="DY808">
        <v>1825400</v>
      </c>
      <c r="DZ808">
        <v>1383500</v>
      </c>
      <c r="EA808">
        <v>740800</v>
      </c>
      <c r="EB808">
        <v>333900</v>
      </c>
      <c r="EC808">
        <v>845700</v>
      </c>
      <c r="ED808">
        <v>2357800</v>
      </c>
      <c r="EE808">
        <v>2148900</v>
      </c>
      <c r="EF808">
        <v>1481800</v>
      </c>
      <c r="EG808">
        <v>639500</v>
      </c>
      <c r="EH808">
        <v>27600</v>
      </c>
      <c r="EI808">
        <v>17432000</v>
      </c>
      <c r="EJ808">
        <v>7166300</v>
      </c>
      <c r="EK808">
        <v>1168900</v>
      </c>
      <c r="EL808">
        <v>812100</v>
      </c>
      <c r="EM808">
        <v>1351400</v>
      </c>
      <c r="EN808">
        <v>138100</v>
      </c>
      <c r="EO808">
        <v>1231000</v>
      </c>
      <c r="EP808">
        <v>883000</v>
      </c>
      <c r="EQ808">
        <v>587000</v>
      </c>
      <c r="ER808">
        <v>453100</v>
      </c>
      <c r="ES808">
        <v>541700</v>
      </c>
      <c r="ET808">
        <v>1806200</v>
      </c>
      <c r="EU808">
        <v>8459600</v>
      </c>
      <c r="EV808">
        <v>8121200</v>
      </c>
      <c r="EW808">
        <v>345300</v>
      </c>
      <c r="EX808">
        <v>122700</v>
      </c>
      <c r="EY808">
        <v>3827500</v>
      </c>
      <c r="EZ808">
        <v>2737700</v>
      </c>
      <c r="FA808">
        <v>775300</v>
      </c>
      <c r="FB808">
        <v>220000</v>
      </c>
      <c r="FC808">
        <v>748400</v>
      </c>
      <c r="FD808">
        <v>1788900</v>
      </c>
      <c r="FE808">
        <v>293100</v>
      </c>
      <c r="FF808">
        <v>338400</v>
      </c>
      <c r="FG808">
        <v>18090000</v>
      </c>
      <c r="FH808">
        <v>3052100</v>
      </c>
      <c r="FI808">
        <v>15038100</v>
      </c>
      <c r="FJ808">
        <v>12447900</v>
      </c>
      <c r="FK808">
        <v>5223700</v>
      </c>
      <c r="FL808">
        <v>2073500</v>
      </c>
      <c r="FM808">
        <v>781200</v>
      </c>
      <c r="FN808">
        <v>559400</v>
      </c>
      <c r="FO808">
        <v>558400</v>
      </c>
      <c r="FP808">
        <v>200600</v>
      </c>
      <c r="FQ808">
        <v>842600</v>
      </c>
      <c r="FR808">
        <v>208000</v>
      </c>
      <c r="FS808">
        <v>4349600</v>
      </c>
      <c r="FT808">
        <v>2874600</v>
      </c>
      <c r="FU808">
        <v>1583700</v>
      </c>
      <c r="FV808">
        <v>499800</v>
      </c>
      <c r="FW808">
        <v>627400</v>
      </c>
      <c r="FX808">
        <v>163700</v>
      </c>
      <c r="FY808">
        <v>2590200</v>
      </c>
      <c r="FZ808">
        <v>1258900</v>
      </c>
      <c r="GA808">
        <v>127500</v>
      </c>
      <c r="GB808">
        <v>389100</v>
      </c>
      <c r="GC808">
        <v>814700</v>
      </c>
      <c r="GD808">
        <v>12629000</v>
      </c>
      <c r="GE808">
        <v>1767500</v>
      </c>
      <c r="GF808">
        <v>369300</v>
      </c>
      <c r="GG808">
        <v>118000</v>
      </c>
      <c r="GH808">
        <v>1280200</v>
      </c>
      <c r="GI808">
        <v>10861400</v>
      </c>
      <c r="GJ808">
        <v>1769500</v>
      </c>
      <c r="GK808">
        <v>9091900</v>
      </c>
      <c r="GL808">
        <v>5373000</v>
      </c>
      <c r="GM808">
        <v>1225300</v>
      </c>
      <c r="GN808">
        <v>1273700</v>
      </c>
      <c r="GO808">
        <v>2873500</v>
      </c>
      <c r="GP808">
        <v>22334000</v>
      </c>
      <c r="GQ808">
        <v>2737000</v>
      </c>
      <c r="GR808">
        <v>1959000</v>
      </c>
      <c r="GS808">
        <v>778000</v>
      </c>
      <c r="GT808">
        <v>5208000</v>
      </c>
      <c r="GU808">
        <v>2444000</v>
      </c>
      <c r="GV808">
        <v>2764000</v>
      </c>
      <c r="GW808">
        <v>14389000</v>
      </c>
      <c r="GX808">
        <v>8236200.0000000009</v>
      </c>
      <c r="GY808">
        <v>6152500</v>
      </c>
      <c r="IO808">
        <v>150065000</v>
      </c>
      <c r="IP808">
        <v>66</v>
      </c>
      <c r="IQ808">
        <v>142499000</v>
      </c>
      <c r="IR808">
        <v>62.7</v>
      </c>
      <c r="IS808">
        <v>7566000</v>
      </c>
      <c r="IT808">
        <v>5</v>
      </c>
      <c r="IU808">
        <v>77138000</v>
      </c>
      <c r="IV808">
        <v>4818000</v>
      </c>
      <c r="IW808">
        <v>80365000</v>
      </c>
      <c r="IX808">
        <v>73.2</v>
      </c>
      <c r="IY808">
        <v>76350000</v>
      </c>
      <c r="IZ808">
        <v>69.599999999999994</v>
      </c>
      <c r="JA808">
        <v>4014000</v>
      </c>
      <c r="JB808">
        <v>5</v>
      </c>
      <c r="JC808">
        <v>29380000</v>
      </c>
      <c r="JD808">
        <v>76659000</v>
      </c>
      <c r="JE808">
        <v>75.599999999999994</v>
      </c>
      <c r="JF808">
        <v>73341000</v>
      </c>
      <c r="JG808">
        <v>72.3</v>
      </c>
      <c r="JH808">
        <v>3318000</v>
      </c>
      <c r="JI808">
        <v>4.3</v>
      </c>
      <c r="JJ808">
        <v>24723000</v>
      </c>
      <c r="JK808">
        <v>7508000</v>
      </c>
      <c r="JL808">
        <v>5.3</v>
      </c>
      <c r="JM808">
        <v>136158000</v>
      </c>
      <c r="JN808">
        <v>113824000</v>
      </c>
      <c r="JO808">
        <v>22517000</v>
      </c>
      <c r="JP808">
        <v>651000</v>
      </c>
      <c r="JQ808">
        <v>66400</v>
      </c>
      <c r="JR808">
        <v>584100</v>
      </c>
      <c r="JS808">
        <v>128000</v>
      </c>
      <c r="JT808">
        <v>218200</v>
      </c>
      <c r="JU808">
        <v>75500</v>
      </c>
      <c r="JV808">
        <v>29400</v>
      </c>
      <c r="JW808">
        <v>113300</v>
      </c>
      <c r="JX808">
        <v>237900</v>
      </c>
      <c r="JY808">
        <v>7650000</v>
      </c>
      <c r="JZ808">
        <v>1775200</v>
      </c>
      <c r="KA808">
        <v>993500</v>
      </c>
      <c r="KB808">
        <v>781700</v>
      </c>
      <c r="KC808">
        <v>1001600</v>
      </c>
      <c r="KD808">
        <v>4873300</v>
      </c>
      <c r="KE808">
        <v>2420100</v>
      </c>
      <c r="KF808">
        <v>2453200</v>
      </c>
      <c r="KG808">
        <v>14216000</v>
      </c>
      <c r="KH808">
        <v>8969000</v>
      </c>
      <c r="KI808">
        <v>567400</v>
      </c>
      <c r="KJ808">
        <v>509900</v>
      </c>
      <c r="KK808">
        <v>464800</v>
      </c>
      <c r="KL808">
        <v>1531700</v>
      </c>
      <c r="KM808">
        <v>1168900</v>
      </c>
      <c r="KN808">
        <v>1310900</v>
      </c>
      <c r="KO808">
        <v>200500</v>
      </c>
      <c r="KP808">
        <v>140200</v>
      </c>
      <c r="KQ808">
        <v>452100</v>
      </c>
      <c r="KR808">
        <v>442100</v>
      </c>
      <c r="KS808">
        <v>76000</v>
      </c>
      <c r="KT808">
        <v>429800</v>
      </c>
      <c r="KU808">
        <v>1774600</v>
      </c>
      <c r="KV808">
        <v>1092200</v>
      </c>
      <c r="KW808">
        <v>563100</v>
      </c>
      <c r="KX808">
        <v>647900</v>
      </c>
      <c r="KY808">
        <v>5247000</v>
      </c>
      <c r="KZ808">
        <v>1485600</v>
      </c>
      <c r="LA808">
        <v>209400</v>
      </c>
      <c r="LB808">
        <v>174000</v>
      </c>
      <c r="LC808">
        <v>240600</v>
      </c>
      <c r="LD808">
        <v>479000</v>
      </c>
      <c r="LE808">
        <v>643600</v>
      </c>
      <c r="LF808">
        <v>111000</v>
      </c>
      <c r="LG808">
        <v>864600</v>
      </c>
      <c r="LH808">
        <v>806300</v>
      </c>
      <c r="LI808">
        <v>232700</v>
      </c>
      <c r="LJ808">
        <v>91307000</v>
      </c>
      <c r="LK808">
        <v>26451000</v>
      </c>
      <c r="LL808">
        <v>5762700</v>
      </c>
      <c r="LM808">
        <v>3149800</v>
      </c>
      <c r="LN808">
        <v>2124800</v>
      </c>
      <c r="LO808">
        <v>488100</v>
      </c>
      <c r="LP808">
        <v>15709500</v>
      </c>
      <c r="LQ808">
        <v>1919400</v>
      </c>
      <c r="LR808">
        <v>1256100</v>
      </c>
      <c r="LS808">
        <v>166400</v>
      </c>
      <c r="LT808">
        <v>496900</v>
      </c>
      <c r="LU808">
        <v>1282900</v>
      </c>
      <c r="LV808">
        <v>2910700</v>
      </c>
      <c r="LW808">
        <v>1241800</v>
      </c>
      <c r="LX808">
        <v>609400</v>
      </c>
      <c r="LY808">
        <v>632400</v>
      </c>
      <c r="LZ808">
        <v>3194900</v>
      </c>
      <c r="MA808">
        <v>1713100</v>
      </c>
      <c r="MB808">
        <v>1481800</v>
      </c>
      <c r="MC808">
        <v>1000700</v>
      </c>
      <c r="MD808">
        <v>959900</v>
      </c>
      <c r="ME808">
        <v>1536500</v>
      </c>
      <c r="MF808">
        <v>1662700</v>
      </c>
      <c r="MG808">
        <v>4427600</v>
      </c>
      <c r="MH808">
        <v>487500</v>
      </c>
      <c r="MI808">
        <v>192300</v>
      </c>
      <c r="MJ808">
        <v>62000</v>
      </c>
      <c r="MK808">
        <v>1422400</v>
      </c>
      <c r="ML808">
        <v>420000</v>
      </c>
      <c r="MM808">
        <v>37600</v>
      </c>
      <c r="MN808">
        <v>24300</v>
      </c>
      <c r="MO808">
        <v>568400</v>
      </c>
      <c r="MP808">
        <v>585400</v>
      </c>
      <c r="MQ808">
        <v>627700</v>
      </c>
      <c r="MR808">
        <v>551600</v>
      </c>
      <c r="MS808">
        <v>3061000</v>
      </c>
      <c r="MT808">
        <v>382100</v>
      </c>
      <c r="MU808">
        <v>921900</v>
      </c>
      <c r="MV808">
        <v>363400</v>
      </c>
      <c r="MW808">
        <v>1059900</v>
      </c>
      <c r="MX808">
        <v>262600</v>
      </c>
      <c r="MY808">
        <v>70600</v>
      </c>
      <c r="MZ808">
        <v>8271000</v>
      </c>
      <c r="NA808">
        <v>6122300</v>
      </c>
      <c r="NB808">
        <v>18700</v>
      </c>
      <c r="NC808">
        <v>2900100</v>
      </c>
      <c r="ND808">
        <v>1825400</v>
      </c>
      <c r="NE808">
        <v>1383500</v>
      </c>
      <c r="NF808">
        <v>740800</v>
      </c>
      <c r="NG808">
        <v>333900</v>
      </c>
      <c r="NH808">
        <v>845700</v>
      </c>
      <c r="NI808">
        <v>2357800</v>
      </c>
      <c r="NJ808">
        <v>2148900</v>
      </c>
      <c r="NK808">
        <v>1481800</v>
      </c>
      <c r="NL808">
        <v>639500</v>
      </c>
      <c r="NM808">
        <v>27600</v>
      </c>
      <c r="NN808">
        <v>17432000</v>
      </c>
      <c r="NO808">
        <v>7166300</v>
      </c>
      <c r="NP808">
        <v>1168900</v>
      </c>
      <c r="NQ808">
        <v>812100</v>
      </c>
      <c r="NR808">
        <v>1351400</v>
      </c>
      <c r="NS808">
        <v>138100</v>
      </c>
      <c r="NT808">
        <v>1231000</v>
      </c>
      <c r="NU808">
        <v>883000</v>
      </c>
      <c r="NV808">
        <v>587000</v>
      </c>
      <c r="NW808">
        <v>453100</v>
      </c>
      <c r="NX808">
        <v>541700</v>
      </c>
      <c r="NY808">
        <v>1806200</v>
      </c>
      <c r="NZ808">
        <v>8459600</v>
      </c>
      <c r="OA808">
        <v>8121200</v>
      </c>
      <c r="OB808">
        <v>345300</v>
      </c>
      <c r="OC808">
        <v>122700</v>
      </c>
      <c r="OD808">
        <v>3827500</v>
      </c>
      <c r="OE808">
        <v>2737700</v>
      </c>
      <c r="OF808">
        <v>775300</v>
      </c>
      <c r="OG808">
        <v>220000</v>
      </c>
      <c r="OH808">
        <v>748400</v>
      </c>
      <c r="OI808">
        <v>1788900</v>
      </c>
      <c r="OJ808">
        <v>293100</v>
      </c>
      <c r="OK808">
        <v>338400</v>
      </c>
      <c r="OL808">
        <v>18090000</v>
      </c>
      <c r="OM808">
        <v>3052100</v>
      </c>
      <c r="ON808">
        <v>15038100</v>
      </c>
      <c r="OO808">
        <v>12447900</v>
      </c>
      <c r="OP808">
        <v>5223700</v>
      </c>
      <c r="OQ808">
        <v>2073500</v>
      </c>
      <c r="OR808">
        <v>781200</v>
      </c>
      <c r="OS808">
        <v>559400</v>
      </c>
      <c r="OT808">
        <v>558400</v>
      </c>
      <c r="OU808">
        <v>200600</v>
      </c>
      <c r="OV808">
        <v>842600</v>
      </c>
      <c r="OW808">
        <v>208000</v>
      </c>
      <c r="OX808">
        <v>4349600</v>
      </c>
      <c r="OY808">
        <v>2874600</v>
      </c>
      <c r="OZ808">
        <v>1583700</v>
      </c>
      <c r="PA808">
        <v>499800</v>
      </c>
      <c r="PB808">
        <v>627400</v>
      </c>
      <c r="PC808">
        <v>163700</v>
      </c>
      <c r="PD808">
        <v>2590200</v>
      </c>
      <c r="PE808">
        <v>1258900</v>
      </c>
      <c r="PF808">
        <v>127500</v>
      </c>
      <c r="PG808">
        <v>389100</v>
      </c>
      <c r="PH808">
        <v>814700</v>
      </c>
      <c r="PI808">
        <v>12629000</v>
      </c>
      <c r="PJ808">
        <v>1767500</v>
      </c>
      <c r="PK808">
        <v>369300</v>
      </c>
      <c r="PL808">
        <v>118000</v>
      </c>
      <c r="PM808">
        <v>1280200</v>
      </c>
      <c r="PN808">
        <v>10861400</v>
      </c>
      <c r="PO808">
        <v>1769500</v>
      </c>
      <c r="PP808">
        <v>9091900</v>
      </c>
      <c r="PQ808">
        <v>5373000</v>
      </c>
      <c r="PR808">
        <v>1225300</v>
      </c>
      <c r="PS808">
        <v>1273700</v>
      </c>
      <c r="PT808">
        <v>2873500</v>
      </c>
      <c r="PU808">
        <v>22334000</v>
      </c>
      <c r="PV808">
        <v>2737000</v>
      </c>
      <c r="PW808">
        <v>1959000</v>
      </c>
      <c r="PX808">
        <v>778000</v>
      </c>
      <c r="PY808">
        <v>5208000</v>
      </c>
      <c r="PZ808">
        <v>2444000</v>
      </c>
      <c r="QA808">
        <v>2764000</v>
      </c>
      <c r="QB808">
        <v>14389000</v>
      </c>
      <c r="QC808">
        <v>8236200.0000000009</v>
      </c>
      <c r="QD808">
        <v>6152500</v>
      </c>
      <c r="QE808">
        <v>8.6999999999999993</v>
      </c>
      <c r="QF808">
        <v>2579200</v>
      </c>
      <c r="QG808">
        <v>134997000</v>
      </c>
      <c r="QH808">
        <v>113138000</v>
      </c>
      <c r="QI808">
        <v>22355000</v>
      </c>
      <c r="QJ808">
        <v>647000</v>
      </c>
      <c r="QK808">
        <v>64599.999999999993</v>
      </c>
      <c r="QL808">
        <v>582100</v>
      </c>
      <c r="QM808">
        <v>128400</v>
      </c>
      <c r="QN808">
        <v>216100</v>
      </c>
      <c r="QO808">
        <v>75400</v>
      </c>
      <c r="QP808">
        <v>29500</v>
      </c>
      <c r="QQ808">
        <v>111200</v>
      </c>
      <c r="QR808">
        <v>237600</v>
      </c>
      <c r="QS808">
        <v>7524000</v>
      </c>
      <c r="QT808">
        <v>1758200</v>
      </c>
      <c r="QU808">
        <v>985700</v>
      </c>
      <c r="QV808">
        <v>772500</v>
      </c>
      <c r="QW808">
        <v>973400</v>
      </c>
      <c r="QX808">
        <v>4792300</v>
      </c>
      <c r="QY808">
        <v>2385200</v>
      </c>
      <c r="QZ808">
        <v>2407100</v>
      </c>
      <c r="RA808">
        <v>14184000</v>
      </c>
      <c r="RB808">
        <v>8953000</v>
      </c>
      <c r="RC808">
        <v>567600</v>
      </c>
      <c r="RD808">
        <v>505100</v>
      </c>
      <c r="RE808">
        <v>464900</v>
      </c>
      <c r="RF808">
        <v>1528000</v>
      </c>
      <c r="RG808">
        <v>1167000</v>
      </c>
      <c r="RH808">
        <v>1311100</v>
      </c>
      <c r="RI808">
        <v>200400</v>
      </c>
      <c r="RJ808">
        <v>140400</v>
      </c>
      <c r="RK808">
        <v>452600</v>
      </c>
      <c r="RL808">
        <v>442400</v>
      </c>
      <c r="RM808">
        <v>75300</v>
      </c>
      <c r="RN808">
        <v>428900</v>
      </c>
      <c r="RO808">
        <v>1770900</v>
      </c>
      <c r="RP808">
        <v>1088800</v>
      </c>
      <c r="RQ808">
        <v>564600</v>
      </c>
      <c r="RR808">
        <v>644400</v>
      </c>
      <c r="RS808">
        <v>5231000</v>
      </c>
      <c r="RT808">
        <v>1473100</v>
      </c>
      <c r="RU808">
        <v>209200</v>
      </c>
      <c r="RV808">
        <v>173900</v>
      </c>
      <c r="RW808">
        <v>240600</v>
      </c>
      <c r="RX808">
        <v>478000</v>
      </c>
      <c r="RY808">
        <v>640800</v>
      </c>
      <c r="RZ808">
        <v>111400</v>
      </c>
      <c r="SA808">
        <v>866300</v>
      </c>
      <c r="SB808">
        <v>804900</v>
      </c>
      <c r="SC808">
        <v>232800</v>
      </c>
      <c r="SD808">
        <v>90783000</v>
      </c>
      <c r="SE808">
        <v>26013000</v>
      </c>
      <c r="SF808">
        <v>5748600</v>
      </c>
      <c r="SG808">
        <v>3146600</v>
      </c>
      <c r="SH808">
        <v>2114400</v>
      </c>
      <c r="SI808">
        <v>487600</v>
      </c>
      <c r="SJ808">
        <v>15325600</v>
      </c>
      <c r="SK808">
        <v>1919800</v>
      </c>
      <c r="SL808">
        <v>1255800</v>
      </c>
      <c r="SM808">
        <v>169300</v>
      </c>
      <c r="SN808">
        <v>494600</v>
      </c>
      <c r="SO808">
        <v>1300300</v>
      </c>
      <c r="SP808">
        <v>2883400</v>
      </c>
      <c r="SQ808">
        <v>1195700</v>
      </c>
      <c r="SR808">
        <v>591400</v>
      </c>
      <c r="SS808">
        <v>604300</v>
      </c>
      <c r="ST808">
        <v>3011600</v>
      </c>
      <c r="SU808">
        <v>1577600</v>
      </c>
      <c r="SV808">
        <v>1434000</v>
      </c>
      <c r="SW808">
        <v>987300</v>
      </c>
      <c r="SX808">
        <v>961000</v>
      </c>
      <c r="SY808">
        <v>1462100</v>
      </c>
      <c r="SZ808">
        <v>1604400</v>
      </c>
      <c r="TA808">
        <v>4386500</v>
      </c>
      <c r="TB808">
        <v>487900</v>
      </c>
      <c r="TC808">
        <v>191800</v>
      </c>
      <c r="TD808">
        <v>62700</v>
      </c>
      <c r="TE808">
        <v>1413200</v>
      </c>
      <c r="TF808">
        <v>404100</v>
      </c>
      <c r="TG808">
        <v>37700</v>
      </c>
      <c r="TH808">
        <v>27700</v>
      </c>
      <c r="TI808">
        <v>567400</v>
      </c>
      <c r="TJ808">
        <v>579200</v>
      </c>
      <c r="TK808">
        <v>614800</v>
      </c>
      <c r="TL808">
        <v>552400</v>
      </c>
      <c r="TM808">
        <v>3055000</v>
      </c>
      <c r="TN808">
        <v>382100</v>
      </c>
      <c r="TO808">
        <v>918400</v>
      </c>
      <c r="TP808">
        <v>362200</v>
      </c>
      <c r="TQ808">
        <v>1059400</v>
      </c>
      <c r="TR808">
        <v>261800</v>
      </c>
      <c r="TS808">
        <v>70800</v>
      </c>
      <c r="TT808">
        <v>8279000</v>
      </c>
      <c r="TU808">
        <v>6123300</v>
      </c>
      <c r="TV808">
        <v>18800</v>
      </c>
      <c r="TW808">
        <v>2903300</v>
      </c>
      <c r="TX808">
        <v>1829700</v>
      </c>
      <c r="TY808">
        <v>1387500</v>
      </c>
      <c r="TZ808">
        <v>739900</v>
      </c>
      <c r="UA808">
        <v>333700</v>
      </c>
      <c r="UB808">
        <v>844300</v>
      </c>
      <c r="UC808">
        <v>2356900</v>
      </c>
      <c r="UD808">
        <v>2155900</v>
      </c>
      <c r="UE808">
        <v>1484100</v>
      </c>
      <c r="UF808">
        <v>644000</v>
      </c>
      <c r="UG808">
        <v>27800</v>
      </c>
      <c r="UH808">
        <v>17297000</v>
      </c>
      <c r="UI808">
        <v>7187000</v>
      </c>
      <c r="UJ808">
        <v>1168300</v>
      </c>
      <c r="UK808">
        <v>866600</v>
      </c>
      <c r="UL808">
        <v>1345400</v>
      </c>
      <c r="UM808">
        <v>136900</v>
      </c>
      <c r="UN808">
        <v>1224400</v>
      </c>
      <c r="UO808">
        <v>876600</v>
      </c>
      <c r="UP808">
        <v>587800</v>
      </c>
      <c r="UQ808">
        <v>450000</v>
      </c>
      <c r="UR808">
        <v>530900</v>
      </c>
      <c r="US808">
        <v>1803300</v>
      </c>
      <c r="UT808">
        <v>8306299.9999999991</v>
      </c>
      <c r="UU808">
        <v>7967000</v>
      </c>
      <c r="UV808">
        <v>347600</v>
      </c>
      <c r="UW808">
        <v>122900</v>
      </c>
      <c r="UX808">
        <v>3689500</v>
      </c>
      <c r="UY808">
        <v>2630900</v>
      </c>
      <c r="UZ808">
        <v>768300</v>
      </c>
      <c r="VA808">
        <v>222100</v>
      </c>
      <c r="VB808">
        <v>739300</v>
      </c>
      <c r="VC808">
        <v>1779900</v>
      </c>
      <c r="VD808">
        <v>297400</v>
      </c>
      <c r="VE808">
        <v>339300</v>
      </c>
      <c r="VF808">
        <v>17861000</v>
      </c>
      <c r="VG808">
        <v>2858400</v>
      </c>
      <c r="VH808">
        <v>15002100</v>
      </c>
      <c r="VI808">
        <v>12422900</v>
      </c>
      <c r="VJ808">
        <v>5209300</v>
      </c>
      <c r="VK808">
        <v>2067500</v>
      </c>
      <c r="VL808">
        <v>779400</v>
      </c>
      <c r="VM808">
        <v>558300</v>
      </c>
      <c r="VN808">
        <v>557100</v>
      </c>
      <c r="VO808">
        <v>200400</v>
      </c>
      <c r="VP808">
        <v>838300</v>
      </c>
      <c r="VQ808">
        <v>208200</v>
      </c>
      <c r="VR808">
        <v>4344200</v>
      </c>
      <c r="VS808">
        <v>2869400</v>
      </c>
      <c r="VT808">
        <v>1579100</v>
      </c>
      <c r="VU808">
        <v>499900</v>
      </c>
      <c r="VV808">
        <v>627100</v>
      </c>
      <c r="VW808">
        <v>163300</v>
      </c>
      <c r="VX808">
        <v>1259000</v>
      </c>
      <c r="VY808">
        <v>127800</v>
      </c>
      <c r="VZ808">
        <v>389600</v>
      </c>
      <c r="WA808">
        <v>802800</v>
      </c>
      <c r="WB808">
        <v>12884000</v>
      </c>
      <c r="WC808">
        <v>1907700</v>
      </c>
      <c r="WD808">
        <v>380400</v>
      </c>
      <c r="WE808">
        <v>120900</v>
      </c>
      <c r="WF808">
        <v>1406400</v>
      </c>
      <c r="WG808">
        <v>10976600</v>
      </c>
      <c r="WH808">
        <v>1823800</v>
      </c>
      <c r="WI808">
        <v>9152800</v>
      </c>
      <c r="WJ808">
        <v>5394000</v>
      </c>
      <c r="WK808">
        <v>1230600</v>
      </c>
      <c r="WL808">
        <v>1278700</v>
      </c>
      <c r="WM808">
        <v>2884300</v>
      </c>
      <c r="WN808">
        <v>21859000</v>
      </c>
      <c r="WO808">
        <v>2739000</v>
      </c>
      <c r="WP808">
        <v>1963800</v>
      </c>
      <c r="WQ808">
        <v>775400</v>
      </c>
      <c r="WR808">
        <v>5045000</v>
      </c>
      <c r="WS808">
        <v>2268200</v>
      </c>
      <c r="WT808">
        <v>2776600</v>
      </c>
      <c r="WU808">
        <v>14075000</v>
      </c>
      <c r="WV808">
        <v>7875600</v>
      </c>
      <c r="WW808">
        <v>6199100</v>
      </c>
    </row>
    <row r="809" spans="1:621" x14ac:dyDescent="0.45">
      <c r="A809" s="1"/>
      <c r="C809" s="1">
        <v>38687</v>
      </c>
      <c r="D809">
        <v>933000</v>
      </c>
      <c r="E809">
        <v>3483000</v>
      </c>
      <c r="F809">
        <v>2550000</v>
      </c>
      <c r="G809">
        <v>1822000</v>
      </c>
      <c r="H809">
        <v>746000</v>
      </c>
      <c r="I809">
        <v>817000</v>
      </c>
      <c r="J809">
        <v>2361000</v>
      </c>
      <c r="K809">
        <v>633000</v>
      </c>
      <c r="L809">
        <v>47.8</v>
      </c>
      <c r="M809">
        <v>12.8</v>
      </c>
      <c r="N809">
        <v>35</v>
      </c>
      <c r="O809">
        <v>11.2</v>
      </c>
      <c r="P809">
        <v>32.4</v>
      </c>
      <c r="Q809">
        <v>8.6999999999999993</v>
      </c>
      <c r="R809">
        <v>2.2999999999999998</v>
      </c>
      <c r="S809">
        <v>0.5</v>
      </c>
      <c r="T809">
        <v>1.6</v>
      </c>
      <c r="U809">
        <v>0.4</v>
      </c>
      <c r="V809">
        <v>2588000</v>
      </c>
      <c r="W809">
        <v>2249000</v>
      </c>
      <c r="X809">
        <v>2429000</v>
      </c>
      <c r="Y809">
        <v>1073000</v>
      </c>
      <c r="Z809">
        <v>1356000</v>
      </c>
      <c r="AA809">
        <v>17.5</v>
      </c>
      <c r="AB809">
        <v>8.6999999999999993</v>
      </c>
      <c r="AC809">
        <v>35.6</v>
      </c>
      <c r="AD809">
        <v>30.9</v>
      </c>
      <c r="AE809">
        <v>33.4</v>
      </c>
      <c r="AF809">
        <v>14.8</v>
      </c>
      <c r="AG809">
        <v>18.7</v>
      </c>
      <c r="AH809">
        <v>113729000</v>
      </c>
      <c r="AI809">
        <v>135954000</v>
      </c>
      <c r="AJ809">
        <v>22293000</v>
      </c>
      <c r="AK809">
        <v>649000</v>
      </c>
      <c r="AL809">
        <v>65000</v>
      </c>
      <c r="AM809">
        <v>584400</v>
      </c>
      <c r="AN809">
        <v>128100</v>
      </c>
      <c r="AO809">
        <v>213300</v>
      </c>
      <c r="AP809">
        <v>76300</v>
      </c>
      <c r="AQ809">
        <v>30000</v>
      </c>
      <c r="AR809">
        <v>107000</v>
      </c>
      <c r="AS809">
        <v>243000</v>
      </c>
      <c r="AT809">
        <v>7425000</v>
      </c>
      <c r="AU809">
        <v>1762800</v>
      </c>
      <c r="AV809">
        <v>991600</v>
      </c>
      <c r="AW809">
        <v>771200</v>
      </c>
      <c r="AX809">
        <v>927400</v>
      </c>
      <c r="AY809">
        <v>4734800</v>
      </c>
      <c r="AZ809">
        <v>2369300</v>
      </c>
      <c r="BA809">
        <v>2365500</v>
      </c>
      <c r="BB809">
        <v>14219000</v>
      </c>
      <c r="BC809">
        <v>8989000</v>
      </c>
      <c r="BD809">
        <v>568600</v>
      </c>
      <c r="BE809">
        <v>502200</v>
      </c>
      <c r="BF809">
        <v>465100</v>
      </c>
      <c r="BG809">
        <v>1535600</v>
      </c>
      <c r="BH809">
        <v>1177600</v>
      </c>
      <c r="BI809">
        <v>1310700</v>
      </c>
      <c r="BJ809">
        <v>199800</v>
      </c>
      <c r="BK809">
        <v>140500</v>
      </c>
      <c r="BL809">
        <v>453100</v>
      </c>
      <c r="BM809">
        <v>441600</v>
      </c>
      <c r="BN809">
        <v>75700</v>
      </c>
      <c r="BO809">
        <v>430300</v>
      </c>
      <c r="BP809">
        <v>1785400</v>
      </c>
      <c r="BQ809">
        <v>1097200</v>
      </c>
      <c r="BR809">
        <v>564600</v>
      </c>
      <c r="BS809">
        <v>648800</v>
      </c>
      <c r="BT809">
        <v>5230000</v>
      </c>
      <c r="BU809">
        <v>1484100</v>
      </c>
      <c r="BV809">
        <v>206400</v>
      </c>
      <c r="BW809">
        <v>172200</v>
      </c>
      <c r="BX809">
        <v>237700</v>
      </c>
      <c r="BY809">
        <v>477300</v>
      </c>
      <c r="BZ809">
        <v>642200</v>
      </c>
      <c r="CA809">
        <v>108100</v>
      </c>
      <c r="CB809">
        <v>866200</v>
      </c>
      <c r="CC809">
        <v>804100</v>
      </c>
      <c r="CD809">
        <v>231400</v>
      </c>
      <c r="CE809">
        <v>91436000</v>
      </c>
      <c r="CF809">
        <v>26651000</v>
      </c>
      <c r="CG809">
        <v>5769900</v>
      </c>
      <c r="CH809">
        <v>3164800</v>
      </c>
      <c r="CI809">
        <v>2114600</v>
      </c>
      <c r="CJ809">
        <v>490500</v>
      </c>
      <c r="CK809">
        <v>15905600</v>
      </c>
      <c r="CL809">
        <v>1909700</v>
      </c>
      <c r="CM809">
        <v>1250500</v>
      </c>
      <c r="CN809">
        <v>164400</v>
      </c>
      <c r="CO809">
        <v>494800</v>
      </c>
      <c r="CP809">
        <v>1278300</v>
      </c>
      <c r="CQ809">
        <v>2923300</v>
      </c>
      <c r="CR809">
        <v>1261000</v>
      </c>
      <c r="CS809">
        <v>615100</v>
      </c>
      <c r="CT809">
        <v>645900</v>
      </c>
      <c r="CU809">
        <v>3249800</v>
      </c>
      <c r="CV809">
        <v>1757400</v>
      </c>
      <c r="CW809">
        <v>1492400</v>
      </c>
      <c r="CX809">
        <v>1010100</v>
      </c>
      <c r="CY809">
        <v>959300</v>
      </c>
      <c r="CZ809">
        <v>1611100</v>
      </c>
      <c r="DA809">
        <v>1703000</v>
      </c>
      <c r="DB809">
        <v>4427100</v>
      </c>
      <c r="DC809">
        <v>486000</v>
      </c>
      <c r="DD809">
        <v>191400</v>
      </c>
      <c r="DE809">
        <v>62600</v>
      </c>
      <c r="DF809">
        <v>1414700</v>
      </c>
      <c r="DG809">
        <v>418100</v>
      </c>
      <c r="DH809">
        <v>37600</v>
      </c>
      <c r="DI809">
        <v>22900</v>
      </c>
      <c r="DJ809">
        <v>573500</v>
      </c>
      <c r="DK809">
        <v>591100</v>
      </c>
      <c r="DL809">
        <v>629200</v>
      </c>
      <c r="DM809">
        <v>548200</v>
      </c>
      <c r="DN809">
        <v>3065000</v>
      </c>
      <c r="DO809">
        <v>388000</v>
      </c>
      <c r="DP809">
        <v>921600</v>
      </c>
      <c r="DQ809">
        <v>363900</v>
      </c>
      <c r="DR809">
        <v>1058400</v>
      </c>
      <c r="DS809">
        <v>262500</v>
      </c>
      <c r="DT809">
        <v>70800</v>
      </c>
      <c r="DU809">
        <v>8280000</v>
      </c>
      <c r="DV809">
        <v>6130000</v>
      </c>
      <c r="DW809">
        <v>18800</v>
      </c>
      <c r="DX809">
        <v>2899900</v>
      </c>
      <c r="DY809">
        <v>1824700</v>
      </c>
      <c r="DZ809">
        <v>1380600</v>
      </c>
      <c r="EA809">
        <v>738300</v>
      </c>
      <c r="EB809">
        <v>336900</v>
      </c>
      <c r="EC809">
        <v>846800</v>
      </c>
      <c r="ED809">
        <v>2364500</v>
      </c>
      <c r="EE809">
        <v>2149900</v>
      </c>
      <c r="EF809">
        <v>1483600</v>
      </c>
      <c r="EG809">
        <v>638600</v>
      </c>
      <c r="EH809">
        <v>27700</v>
      </c>
      <c r="EI809">
        <v>17387000</v>
      </c>
      <c r="EJ809">
        <v>7230100</v>
      </c>
      <c r="EK809">
        <v>1173800</v>
      </c>
      <c r="EL809">
        <v>864700</v>
      </c>
      <c r="EM809">
        <v>1342700</v>
      </c>
      <c r="EN809">
        <v>137100</v>
      </c>
      <c r="EO809">
        <v>1238600</v>
      </c>
      <c r="EP809">
        <v>893600</v>
      </c>
      <c r="EQ809">
        <v>588700</v>
      </c>
      <c r="ER809">
        <v>452200</v>
      </c>
      <c r="ES809">
        <v>538700</v>
      </c>
      <c r="ET809">
        <v>1816600</v>
      </c>
      <c r="EU809">
        <v>8340200.0000000009</v>
      </c>
      <c r="EV809">
        <v>8000200</v>
      </c>
      <c r="EW809">
        <v>347400</v>
      </c>
      <c r="EX809">
        <v>123700</v>
      </c>
      <c r="EY809">
        <v>3791900</v>
      </c>
      <c r="EZ809">
        <v>2712800</v>
      </c>
      <c r="FA809">
        <v>777500</v>
      </c>
      <c r="FB809">
        <v>221500</v>
      </c>
      <c r="FC809">
        <v>755700</v>
      </c>
      <c r="FD809">
        <v>1688500</v>
      </c>
      <c r="FE809">
        <v>294000</v>
      </c>
      <c r="FF809">
        <v>340000</v>
      </c>
      <c r="FG809">
        <v>18056000</v>
      </c>
      <c r="FH809">
        <v>3003500</v>
      </c>
      <c r="FI809">
        <v>15052900</v>
      </c>
      <c r="FJ809">
        <v>12455800</v>
      </c>
      <c r="FK809">
        <v>5230900</v>
      </c>
      <c r="FL809">
        <v>2083300.0000000002</v>
      </c>
      <c r="FM809">
        <v>778900</v>
      </c>
      <c r="FN809">
        <v>558500</v>
      </c>
      <c r="FO809">
        <v>558900</v>
      </c>
      <c r="FP809">
        <v>200200</v>
      </c>
      <c r="FQ809">
        <v>841400</v>
      </c>
      <c r="FR809">
        <v>209700</v>
      </c>
      <c r="FS809">
        <v>4350700</v>
      </c>
      <c r="FT809">
        <v>2874200</v>
      </c>
      <c r="FU809">
        <v>1582100</v>
      </c>
      <c r="FV809">
        <v>501000</v>
      </c>
      <c r="FW809">
        <v>627400</v>
      </c>
      <c r="FX809">
        <v>163700</v>
      </c>
      <c r="FY809">
        <v>2597100</v>
      </c>
      <c r="FZ809">
        <v>1263800</v>
      </c>
      <c r="GA809">
        <v>129100</v>
      </c>
      <c r="GB809">
        <v>390100</v>
      </c>
      <c r="GC809">
        <v>814100</v>
      </c>
      <c r="GD809">
        <v>12609000</v>
      </c>
      <c r="GE809">
        <v>1750000</v>
      </c>
      <c r="GF809">
        <v>365900</v>
      </c>
      <c r="GG809">
        <v>115200</v>
      </c>
      <c r="GH809">
        <v>1268900</v>
      </c>
      <c r="GI809">
        <v>10859100</v>
      </c>
      <c r="GJ809">
        <v>1757700</v>
      </c>
      <c r="GK809">
        <v>9101400</v>
      </c>
      <c r="GL809">
        <v>5388000</v>
      </c>
      <c r="GM809">
        <v>1235300</v>
      </c>
      <c r="GN809">
        <v>1274200</v>
      </c>
      <c r="GO809">
        <v>2878100</v>
      </c>
      <c r="GP809">
        <v>22225000</v>
      </c>
      <c r="GQ809">
        <v>2732000</v>
      </c>
      <c r="GR809">
        <v>1944800</v>
      </c>
      <c r="GS809">
        <v>786700</v>
      </c>
      <c r="GT809">
        <v>5160000</v>
      </c>
      <c r="GU809">
        <v>2398700</v>
      </c>
      <c r="GV809">
        <v>2761700</v>
      </c>
      <c r="GW809">
        <v>14333000</v>
      </c>
      <c r="GX809">
        <v>8203400</v>
      </c>
      <c r="GY809">
        <v>6129200</v>
      </c>
      <c r="IO809">
        <v>150030000</v>
      </c>
      <c r="IP809">
        <v>66</v>
      </c>
      <c r="IQ809">
        <v>142752000</v>
      </c>
      <c r="IR809">
        <v>62.8</v>
      </c>
      <c r="IS809">
        <v>7279000</v>
      </c>
      <c r="IT809">
        <v>4.9000000000000004</v>
      </c>
      <c r="IU809">
        <v>77394000</v>
      </c>
      <c r="IV809">
        <v>5183000</v>
      </c>
      <c r="IW809">
        <v>80394000</v>
      </c>
      <c r="IX809">
        <v>73.2</v>
      </c>
      <c r="IY809">
        <v>76544000</v>
      </c>
      <c r="IZ809">
        <v>69.7</v>
      </c>
      <c r="JA809">
        <v>3850000</v>
      </c>
      <c r="JB809">
        <v>4.8</v>
      </c>
      <c r="JC809">
        <v>29468000</v>
      </c>
      <c r="JD809">
        <v>76752000</v>
      </c>
      <c r="JE809">
        <v>75.599999999999994</v>
      </c>
      <c r="JF809">
        <v>73467000</v>
      </c>
      <c r="JG809">
        <v>72.400000000000006</v>
      </c>
      <c r="JH809">
        <v>3284000</v>
      </c>
      <c r="JI809">
        <v>4.3</v>
      </c>
      <c r="JJ809">
        <v>24737000</v>
      </c>
      <c r="JK809">
        <v>7521000</v>
      </c>
      <c r="JL809">
        <v>5.3</v>
      </c>
      <c r="JM809">
        <v>135954000</v>
      </c>
      <c r="JN809">
        <v>113729000</v>
      </c>
      <c r="JO809">
        <v>22293000</v>
      </c>
      <c r="JP809">
        <v>649000</v>
      </c>
      <c r="JQ809">
        <v>65000</v>
      </c>
      <c r="JR809">
        <v>584400</v>
      </c>
      <c r="JS809">
        <v>128100</v>
      </c>
      <c r="JT809">
        <v>213300</v>
      </c>
      <c r="JU809">
        <v>76300</v>
      </c>
      <c r="JV809">
        <v>30000</v>
      </c>
      <c r="JW809">
        <v>107000</v>
      </c>
      <c r="JX809">
        <v>243000</v>
      </c>
      <c r="JY809">
        <v>7425000</v>
      </c>
      <c r="JZ809">
        <v>1762800</v>
      </c>
      <c r="KA809">
        <v>991600</v>
      </c>
      <c r="KB809">
        <v>771200</v>
      </c>
      <c r="KC809">
        <v>927400</v>
      </c>
      <c r="KD809">
        <v>4734800</v>
      </c>
      <c r="KE809">
        <v>2369300</v>
      </c>
      <c r="KF809">
        <v>2365500</v>
      </c>
      <c r="KG809">
        <v>14219000</v>
      </c>
      <c r="KH809">
        <v>8989000</v>
      </c>
      <c r="KI809">
        <v>568600</v>
      </c>
      <c r="KJ809">
        <v>502200</v>
      </c>
      <c r="KK809">
        <v>465100</v>
      </c>
      <c r="KL809">
        <v>1535600</v>
      </c>
      <c r="KM809">
        <v>1177600</v>
      </c>
      <c r="KN809">
        <v>1310700</v>
      </c>
      <c r="KO809">
        <v>199800</v>
      </c>
      <c r="KP809">
        <v>140500</v>
      </c>
      <c r="KQ809">
        <v>453100</v>
      </c>
      <c r="KR809">
        <v>441600</v>
      </c>
      <c r="KS809">
        <v>75700</v>
      </c>
      <c r="KT809">
        <v>430300</v>
      </c>
      <c r="KU809">
        <v>1785400</v>
      </c>
      <c r="KV809">
        <v>1097200</v>
      </c>
      <c r="KW809">
        <v>564600</v>
      </c>
      <c r="KX809">
        <v>648800</v>
      </c>
      <c r="KY809">
        <v>5230000</v>
      </c>
      <c r="KZ809">
        <v>1484100</v>
      </c>
      <c r="LA809">
        <v>206400</v>
      </c>
      <c r="LB809">
        <v>172200</v>
      </c>
      <c r="LC809">
        <v>237700</v>
      </c>
      <c r="LD809">
        <v>477300</v>
      </c>
      <c r="LE809">
        <v>642200</v>
      </c>
      <c r="LF809">
        <v>108100</v>
      </c>
      <c r="LG809">
        <v>866200</v>
      </c>
      <c r="LH809">
        <v>804100</v>
      </c>
      <c r="LI809">
        <v>231400</v>
      </c>
      <c r="LJ809">
        <v>91436000</v>
      </c>
      <c r="LK809">
        <v>26651000</v>
      </c>
      <c r="LL809">
        <v>5769900</v>
      </c>
      <c r="LM809">
        <v>3164800</v>
      </c>
      <c r="LN809">
        <v>2114600</v>
      </c>
      <c r="LO809">
        <v>490500</v>
      </c>
      <c r="LP809">
        <v>15905600</v>
      </c>
      <c r="LQ809">
        <v>1909700</v>
      </c>
      <c r="LR809">
        <v>1250500</v>
      </c>
      <c r="LS809">
        <v>164400</v>
      </c>
      <c r="LT809">
        <v>494800</v>
      </c>
      <c r="LU809">
        <v>1278300</v>
      </c>
      <c r="LV809">
        <v>2923300</v>
      </c>
      <c r="LW809">
        <v>1261000</v>
      </c>
      <c r="LX809">
        <v>615100</v>
      </c>
      <c r="LY809">
        <v>645900</v>
      </c>
      <c r="LZ809">
        <v>3249800</v>
      </c>
      <c r="MA809">
        <v>1757400</v>
      </c>
      <c r="MB809">
        <v>1492400</v>
      </c>
      <c r="MC809">
        <v>1010100</v>
      </c>
      <c r="MD809">
        <v>959300</v>
      </c>
      <c r="ME809">
        <v>1611100</v>
      </c>
      <c r="MF809">
        <v>1703000</v>
      </c>
      <c r="MG809">
        <v>4427100</v>
      </c>
      <c r="MH809">
        <v>486000</v>
      </c>
      <c r="MI809">
        <v>191400</v>
      </c>
      <c r="MJ809">
        <v>62600</v>
      </c>
      <c r="MK809">
        <v>1414700</v>
      </c>
      <c r="ML809">
        <v>418100</v>
      </c>
      <c r="MM809">
        <v>37600</v>
      </c>
      <c r="MN809">
        <v>22900</v>
      </c>
      <c r="MO809">
        <v>573500</v>
      </c>
      <c r="MP809">
        <v>591100</v>
      </c>
      <c r="MQ809">
        <v>629200</v>
      </c>
      <c r="MR809">
        <v>548200</v>
      </c>
      <c r="MS809">
        <v>3065000</v>
      </c>
      <c r="MT809">
        <v>388000</v>
      </c>
      <c r="MU809">
        <v>921600</v>
      </c>
      <c r="MV809">
        <v>363900</v>
      </c>
      <c r="MW809">
        <v>1058400</v>
      </c>
      <c r="MX809">
        <v>262500</v>
      </c>
      <c r="MY809">
        <v>70800</v>
      </c>
      <c r="MZ809">
        <v>8280000</v>
      </c>
      <c r="NA809">
        <v>6130000</v>
      </c>
      <c r="NB809">
        <v>18800</v>
      </c>
      <c r="NC809">
        <v>2899900</v>
      </c>
      <c r="ND809">
        <v>1824700</v>
      </c>
      <c r="NE809">
        <v>1380600</v>
      </c>
      <c r="NF809">
        <v>738300</v>
      </c>
      <c r="NG809">
        <v>336900</v>
      </c>
      <c r="NH809">
        <v>846800</v>
      </c>
      <c r="NI809">
        <v>2364500</v>
      </c>
      <c r="NJ809">
        <v>2149900</v>
      </c>
      <c r="NK809">
        <v>1483600</v>
      </c>
      <c r="NL809">
        <v>638600</v>
      </c>
      <c r="NM809">
        <v>27700</v>
      </c>
      <c r="NN809">
        <v>17387000</v>
      </c>
      <c r="NO809">
        <v>7230100</v>
      </c>
      <c r="NP809">
        <v>1173800</v>
      </c>
      <c r="NQ809">
        <v>864700</v>
      </c>
      <c r="NR809">
        <v>1342700</v>
      </c>
      <c r="NS809">
        <v>137100</v>
      </c>
      <c r="NT809">
        <v>1238600</v>
      </c>
      <c r="NU809">
        <v>893600</v>
      </c>
      <c r="NV809">
        <v>588700</v>
      </c>
      <c r="NW809">
        <v>452200</v>
      </c>
      <c r="NX809">
        <v>538700</v>
      </c>
      <c r="NY809">
        <v>1816600</v>
      </c>
      <c r="NZ809">
        <v>8340200.0000000009</v>
      </c>
      <c r="OA809">
        <v>8000200</v>
      </c>
      <c r="OB809">
        <v>347400</v>
      </c>
      <c r="OC809">
        <v>123700</v>
      </c>
      <c r="OD809">
        <v>3791900</v>
      </c>
      <c r="OE809">
        <v>2712800</v>
      </c>
      <c r="OF809">
        <v>777500</v>
      </c>
      <c r="OG809">
        <v>221500</v>
      </c>
      <c r="OH809">
        <v>755700</v>
      </c>
      <c r="OI809">
        <v>1688500</v>
      </c>
      <c r="OJ809">
        <v>294000</v>
      </c>
      <c r="OK809">
        <v>340000</v>
      </c>
      <c r="OL809">
        <v>18056000</v>
      </c>
      <c r="OM809">
        <v>3003500</v>
      </c>
      <c r="ON809">
        <v>15052900</v>
      </c>
      <c r="OO809">
        <v>12455800</v>
      </c>
      <c r="OP809">
        <v>5230900</v>
      </c>
      <c r="OQ809">
        <v>2083300.0000000002</v>
      </c>
      <c r="OR809">
        <v>778900</v>
      </c>
      <c r="OS809">
        <v>558500</v>
      </c>
      <c r="OT809">
        <v>558900</v>
      </c>
      <c r="OU809">
        <v>200200</v>
      </c>
      <c r="OV809">
        <v>841400</v>
      </c>
      <c r="OW809">
        <v>209700</v>
      </c>
      <c r="OX809">
        <v>4350700</v>
      </c>
      <c r="OY809">
        <v>2874200</v>
      </c>
      <c r="OZ809">
        <v>1582100</v>
      </c>
      <c r="PA809">
        <v>501000</v>
      </c>
      <c r="PB809">
        <v>627400</v>
      </c>
      <c r="PC809">
        <v>163700</v>
      </c>
      <c r="PD809">
        <v>2597100</v>
      </c>
      <c r="PE809">
        <v>1263800</v>
      </c>
      <c r="PF809">
        <v>129100</v>
      </c>
      <c r="PG809">
        <v>390100</v>
      </c>
      <c r="PH809">
        <v>814100</v>
      </c>
      <c r="PI809">
        <v>12609000</v>
      </c>
      <c r="PJ809">
        <v>1750000</v>
      </c>
      <c r="PK809">
        <v>365900</v>
      </c>
      <c r="PL809">
        <v>115200</v>
      </c>
      <c r="PM809">
        <v>1268900</v>
      </c>
      <c r="PN809">
        <v>10859100</v>
      </c>
      <c r="PO809">
        <v>1757700</v>
      </c>
      <c r="PP809">
        <v>9101400</v>
      </c>
      <c r="PQ809">
        <v>5388000</v>
      </c>
      <c r="PR809">
        <v>1235300</v>
      </c>
      <c r="PS809">
        <v>1274200</v>
      </c>
      <c r="PT809">
        <v>2878100</v>
      </c>
      <c r="PU809">
        <v>22225000</v>
      </c>
      <c r="PV809">
        <v>2732000</v>
      </c>
      <c r="PW809">
        <v>1944800</v>
      </c>
      <c r="PX809">
        <v>786700</v>
      </c>
      <c r="PY809">
        <v>5160000</v>
      </c>
      <c r="PZ809">
        <v>2398700</v>
      </c>
      <c r="QA809">
        <v>2761700</v>
      </c>
      <c r="QB809">
        <v>14333000</v>
      </c>
      <c r="QC809">
        <v>8203400</v>
      </c>
      <c r="QD809">
        <v>6129200</v>
      </c>
      <c r="QE809">
        <v>8.6</v>
      </c>
      <c r="QF809">
        <v>2590000</v>
      </c>
      <c r="QG809">
        <v>135159000</v>
      </c>
      <c r="QH809">
        <v>113280000</v>
      </c>
      <c r="QI809">
        <v>22373000</v>
      </c>
      <c r="QJ809">
        <v>651000</v>
      </c>
      <c r="QK809">
        <v>64400.000000000007</v>
      </c>
      <c r="QL809">
        <v>586800</v>
      </c>
      <c r="QM809">
        <v>128100</v>
      </c>
      <c r="QN809">
        <v>216700</v>
      </c>
      <c r="QO809">
        <v>75800</v>
      </c>
      <c r="QP809">
        <v>30100</v>
      </c>
      <c r="QQ809">
        <v>110800</v>
      </c>
      <c r="QR809">
        <v>242000</v>
      </c>
      <c r="QS809">
        <v>7533000</v>
      </c>
      <c r="QT809">
        <v>1771300</v>
      </c>
      <c r="QU809">
        <v>995700</v>
      </c>
      <c r="QV809">
        <v>775600</v>
      </c>
      <c r="QW809">
        <v>962200</v>
      </c>
      <c r="QX809">
        <v>4799500</v>
      </c>
      <c r="QY809">
        <v>2399600</v>
      </c>
      <c r="QZ809">
        <v>2399900</v>
      </c>
      <c r="RA809">
        <v>14189000</v>
      </c>
      <c r="RB809">
        <v>8962000</v>
      </c>
      <c r="RC809">
        <v>571700</v>
      </c>
      <c r="RD809">
        <v>505300</v>
      </c>
      <c r="RE809">
        <v>463800</v>
      </c>
      <c r="RF809">
        <v>1532000</v>
      </c>
      <c r="RG809">
        <v>1168500</v>
      </c>
      <c r="RH809">
        <v>1307400</v>
      </c>
      <c r="RI809">
        <v>199500</v>
      </c>
      <c r="RJ809">
        <v>140400</v>
      </c>
      <c r="RK809">
        <v>451900</v>
      </c>
      <c r="RL809">
        <v>440700</v>
      </c>
      <c r="RM809">
        <v>74900</v>
      </c>
      <c r="RN809">
        <v>430100</v>
      </c>
      <c r="RO809">
        <v>1773600</v>
      </c>
      <c r="RP809">
        <v>1087100</v>
      </c>
      <c r="RQ809">
        <v>565100</v>
      </c>
      <c r="RR809">
        <v>644500</v>
      </c>
      <c r="RS809">
        <v>5227000</v>
      </c>
      <c r="RT809">
        <v>1476100</v>
      </c>
      <c r="RU809">
        <v>207900</v>
      </c>
      <c r="RV809">
        <v>173000</v>
      </c>
      <c r="RW809">
        <v>239600</v>
      </c>
      <c r="RX809">
        <v>476400</v>
      </c>
      <c r="RY809">
        <v>639200</v>
      </c>
      <c r="RZ809">
        <v>111000</v>
      </c>
      <c r="SA809">
        <v>866800</v>
      </c>
      <c r="SB809">
        <v>804800</v>
      </c>
      <c r="SC809">
        <v>232600</v>
      </c>
      <c r="SD809">
        <v>90907000</v>
      </c>
      <c r="SE809">
        <v>26033000</v>
      </c>
      <c r="SF809">
        <v>5761000</v>
      </c>
      <c r="SG809">
        <v>3158900</v>
      </c>
      <c r="SH809">
        <v>2112900</v>
      </c>
      <c r="SI809">
        <v>489200</v>
      </c>
      <c r="SJ809">
        <v>15331200</v>
      </c>
      <c r="SK809">
        <v>1920600</v>
      </c>
      <c r="SL809">
        <v>1254700</v>
      </c>
      <c r="SM809">
        <v>171100</v>
      </c>
      <c r="SN809">
        <v>494700</v>
      </c>
      <c r="SO809">
        <v>1310200</v>
      </c>
      <c r="SP809">
        <v>2887300</v>
      </c>
      <c r="SQ809">
        <v>1195600</v>
      </c>
      <c r="SR809">
        <v>589200</v>
      </c>
      <c r="SS809">
        <v>606400</v>
      </c>
      <c r="ST809">
        <v>2992800</v>
      </c>
      <c r="SU809">
        <v>1567300</v>
      </c>
      <c r="SV809">
        <v>1425600</v>
      </c>
      <c r="SW809">
        <v>991900</v>
      </c>
      <c r="SX809">
        <v>960300</v>
      </c>
      <c r="SY809">
        <v>1466500</v>
      </c>
      <c r="SZ809">
        <v>1606000</v>
      </c>
      <c r="TA809">
        <v>4391300</v>
      </c>
      <c r="TB809">
        <v>484900</v>
      </c>
      <c r="TC809">
        <v>191400</v>
      </c>
      <c r="TD809">
        <v>63200</v>
      </c>
      <c r="TE809">
        <v>1414600</v>
      </c>
      <c r="TF809">
        <v>401900</v>
      </c>
      <c r="TG809">
        <v>37700</v>
      </c>
      <c r="TH809">
        <v>27100</v>
      </c>
      <c r="TI809">
        <v>571600</v>
      </c>
      <c r="TJ809">
        <v>579700</v>
      </c>
      <c r="TK809">
        <v>619200</v>
      </c>
      <c r="TL809">
        <v>549800</v>
      </c>
      <c r="TM809">
        <v>3052000</v>
      </c>
      <c r="TN809">
        <v>384300</v>
      </c>
      <c r="TO809">
        <v>917600</v>
      </c>
      <c r="TP809">
        <v>361700</v>
      </c>
      <c r="TQ809">
        <v>1055200</v>
      </c>
      <c r="TR809">
        <v>262400</v>
      </c>
      <c r="TS809">
        <v>70900</v>
      </c>
      <c r="TT809">
        <v>8285000</v>
      </c>
      <c r="TU809">
        <v>6126800</v>
      </c>
      <c r="TV809">
        <v>18900</v>
      </c>
      <c r="TW809">
        <v>2901000</v>
      </c>
      <c r="TX809">
        <v>1825200</v>
      </c>
      <c r="TY809">
        <v>1381000</v>
      </c>
      <c r="TZ809">
        <v>738900</v>
      </c>
      <c r="UA809">
        <v>336900</v>
      </c>
      <c r="UB809">
        <v>846800</v>
      </c>
      <c r="UC809">
        <v>2360100</v>
      </c>
      <c r="UD809">
        <v>2158200</v>
      </c>
      <c r="UE809">
        <v>1488600</v>
      </c>
      <c r="UF809">
        <v>641900</v>
      </c>
      <c r="UG809">
        <v>27700</v>
      </c>
      <c r="UH809">
        <v>17330000</v>
      </c>
      <c r="UI809">
        <v>7210300</v>
      </c>
      <c r="UJ809">
        <v>1170400</v>
      </c>
      <c r="UK809">
        <v>866400</v>
      </c>
      <c r="UL809">
        <v>1346300</v>
      </c>
      <c r="UM809">
        <v>136000</v>
      </c>
      <c r="UN809">
        <v>1231900</v>
      </c>
      <c r="UO809">
        <v>884600</v>
      </c>
      <c r="UP809">
        <v>590600</v>
      </c>
      <c r="UQ809">
        <v>451400</v>
      </c>
      <c r="UR809">
        <v>532700</v>
      </c>
      <c r="US809">
        <v>1811100</v>
      </c>
      <c r="UT809">
        <v>8308600</v>
      </c>
      <c r="UU809">
        <v>7967100</v>
      </c>
      <c r="UV809">
        <v>350500</v>
      </c>
      <c r="UW809">
        <v>123700</v>
      </c>
      <c r="UX809">
        <v>3690000</v>
      </c>
      <c r="UY809">
        <v>2633500</v>
      </c>
      <c r="UZ809">
        <v>765000</v>
      </c>
      <c r="VA809">
        <v>224200</v>
      </c>
      <c r="VB809">
        <v>747100</v>
      </c>
      <c r="VC809">
        <v>1767400</v>
      </c>
      <c r="VD809">
        <v>299000</v>
      </c>
      <c r="VE809">
        <v>341500</v>
      </c>
      <c r="VF809">
        <v>17893000</v>
      </c>
      <c r="VG809">
        <v>2866200</v>
      </c>
      <c r="VH809">
        <v>15026400</v>
      </c>
      <c r="VI809">
        <v>12436400</v>
      </c>
      <c r="VJ809">
        <v>5218100</v>
      </c>
      <c r="VK809">
        <v>2073900</v>
      </c>
      <c r="VL809">
        <v>779000</v>
      </c>
      <c r="VM809">
        <v>557900</v>
      </c>
      <c r="VN809">
        <v>557700</v>
      </c>
      <c r="VO809">
        <v>199900</v>
      </c>
      <c r="VP809">
        <v>840300</v>
      </c>
      <c r="VQ809">
        <v>209400</v>
      </c>
      <c r="VR809">
        <v>4349100</v>
      </c>
      <c r="VS809">
        <v>2869200</v>
      </c>
      <c r="VT809">
        <v>1578300</v>
      </c>
      <c r="VU809">
        <v>500700</v>
      </c>
      <c r="VV809">
        <v>626500</v>
      </c>
      <c r="VW809">
        <v>163700</v>
      </c>
      <c r="VX809">
        <v>1264500</v>
      </c>
      <c r="VY809">
        <v>128900</v>
      </c>
      <c r="VZ809">
        <v>392100</v>
      </c>
      <c r="WA809">
        <v>804400</v>
      </c>
      <c r="WB809">
        <v>12905000</v>
      </c>
      <c r="WC809">
        <v>1901900</v>
      </c>
      <c r="WD809">
        <v>380500</v>
      </c>
      <c r="WE809">
        <v>121200</v>
      </c>
      <c r="WF809">
        <v>1400200</v>
      </c>
      <c r="WG809">
        <v>11002800</v>
      </c>
      <c r="WH809">
        <v>1820200</v>
      </c>
      <c r="WI809">
        <v>9182600</v>
      </c>
      <c r="WJ809">
        <v>5409000</v>
      </c>
      <c r="WK809">
        <v>1243900</v>
      </c>
      <c r="WL809">
        <v>1278900</v>
      </c>
      <c r="WM809">
        <v>2886600</v>
      </c>
      <c r="WN809">
        <v>21879000</v>
      </c>
      <c r="WO809">
        <v>2733000</v>
      </c>
      <c r="WP809">
        <v>1957900</v>
      </c>
      <c r="WQ809">
        <v>775200</v>
      </c>
      <c r="WR809">
        <v>5061000</v>
      </c>
      <c r="WS809">
        <v>2282700</v>
      </c>
      <c r="WT809">
        <v>2778000</v>
      </c>
      <c r="WU809">
        <v>14085000</v>
      </c>
      <c r="WV809">
        <v>7883000</v>
      </c>
      <c r="WW809">
        <v>6202300</v>
      </c>
    </row>
    <row r="810" spans="1:621" x14ac:dyDescent="0.45">
      <c r="A810" s="1"/>
      <c r="C810" s="1">
        <v>38718</v>
      </c>
      <c r="D810">
        <v>864000</v>
      </c>
      <c r="E810">
        <v>3349000</v>
      </c>
      <c r="F810">
        <v>2485000</v>
      </c>
      <c r="G810">
        <v>1772000</v>
      </c>
      <c r="H810">
        <v>713000</v>
      </c>
      <c r="I810">
        <v>821000</v>
      </c>
      <c r="J810">
        <v>2261000</v>
      </c>
      <c r="K810">
        <v>616000</v>
      </c>
      <c r="L810">
        <v>47.5</v>
      </c>
      <c r="M810">
        <v>12.3</v>
      </c>
      <c r="N810">
        <v>35.299999999999997</v>
      </c>
      <c r="O810">
        <v>11.7</v>
      </c>
      <c r="P810">
        <v>32.1</v>
      </c>
      <c r="Q810">
        <v>8.6999999999999993</v>
      </c>
      <c r="R810">
        <v>2.2000000000000002</v>
      </c>
      <c r="S810">
        <v>0.5</v>
      </c>
      <c r="T810">
        <v>1.5</v>
      </c>
      <c r="U810">
        <v>0.4</v>
      </c>
      <c r="V810">
        <v>2527000</v>
      </c>
      <c r="W810">
        <v>2194000</v>
      </c>
      <c r="X810">
        <v>2270000</v>
      </c>
      <c r="Y810">
        <v>1100000</v>
      </c>
      <c r="Z810">
        <v>1170000</v>
      </c>
      <c r="AA810">
        <v>16.899999999999999</v>
      </c>
      <c r="AB810">
        <v>8.6</v>
      </c>
      <c r="AC810">
        <v>36.1</v>
      </c>
      <c r="AD810">
        <v>31.4</v>
      </c>
      <c r="AE810">
        <v>32.5</v>
      </c>
      <c r="AF810">
        <v>15.7</v>
      </c>
      <c r="AG810">
        <v>16.7</v>
      </c>
      <c r="AH810">
        <v>111575000</v>
      </c>
      <c r="AI810">
        <v>133302000</v>
      </c>
      <c r="AJ810">
        <v>21912000</v>
      </c>
      <c r="AK810">
        <v>639000</v>
      </c>
      <c r="AL810">
        <v>63300</v>
      </c>
      <c r="AM810">
        <v>576100</v>
      </c>
      <c r="AN810">
        <v>127900</v>
      </c>
      <c r="AO810">
        <v>206600</v>
      </c>
      <c r="AP810">
        <v>76100</v>
      </c>
      <c r="AQ810">
        <v>30300</v>
      </c>
      <c r="AR810">
        <v>100200</v>
      </c>
      <c r="AS810">
        <v>241600</v>
      </c>
      <c r="AT810">
        <v>7182000</v>
      </c>
      <c r="AU810">
        <v>1731600</v>
      </c>
      <c r="AV810">
        <v>975300</v>
      </c>
      <c r="AW810">
        <v>756300</v>
      </c>
      <c r="AX810">
        <v>871700</v>
      </c>
      <c r="AY810">
        <v>4578900</v>
      </c>
      <c r="AZ810">
        <v>2291000</v>
      </c>
      <c r="BA810">
        <v>2287900</v>
      </c>
      <c r="BB810">
        <v>14091000</v>
      </c>
      <c r="BC810">
        <v>8918000</v>
      </c>
      <c r="BD810">
        <v>563200</v>
      </c>
      <c r="BE810">
        <v>492800</v>
      </c>
      <c r="BF810">
        <v>465400</v>
      </c>
      <c r="BG810">
        <v>1528800</v>
      </c>
      <c r="BH810">
        <v>1168100</v>
      </c>
      <c r="BI810">
        <v>1298900</v>
      </c>
      <c r="BJ810">
        <v>195000</v>
      </c>
      <c r="BK810">
        <v>138900</v>
      </c>
      <c r="BL810">
        <v>450400</v>
      </c>
      <c r="BM810">
        <v>439900</v>
      </c>
      <c r="BN810">
        <v>74700</v>
      </c>
      <c r="BO810">
        <v>430800</v>
      </c>
      <c r="BP810">
        <v>1770400</v>
      </c>
      <c r="BQ810">
        <v>1084400</v>
      </c>
      <c r="BR810">
        <v>559800</v>
      </c>
      <c r="BS810">
        <v>639300</v>
      </c>
      <c r="BT810">
        <v>5173000</v>
      </c>
      <c r="BU810">
        <v>1456100</v>
      </c>
      <c r="BV810">
        <v>205600</v>
      </c>
      <c r="BW810">
        <v>172700</v>
      </c>
      <c r="BX810">
        <v>232300</v>
      </c>
      <c r="BY810">
        <v>476100</v>
      </c>
      <c r="BZ810">
        <v>633000</v>
      </c>
      <c r="CA810">
        <v>105900</v>
      </c>
      <c r="CB810">
        <v>864600</v>
      </c>
      <c r="CC810">
        <v>798200</v>
      </c>
      <c r="CD810">
        <v>228800</v>
      </c>
      <c r="CE810">
        <v>89663000</v>
      </c>
      <c r="CF810">
        <v>25867000</v>
      </c>
      <c r="CG810">
        <v>5733000</v>
      </c>
      <c r="CH810">
        <v>3154700</v>
      </c>
      <c r="CI810">
        <v>2088500</v>
      </c>
      <c r="CJ810">
        <v>489800</v>
      </c>
      <c r="CK810">
        <v>15212300</v>
      </c>
      <c r="CL810">
        <v>1886000</v>
      </c>
      <c r="CM810">
        <v>1237700</v>
      </c>
      <c r="CN810">
        <v>159300</v>
      </c>
      <c r="CO810">
        <v>489000</v>
      </c>
      <c r="CP810">
        <v>1254200</v>
      </c>
      <c r="CQ810">
        <v>2870100</v>
      </c>
      <c r="CR810">
        <v>1206200</v>
      </c>
      <c r="CS810">
        <v>600500</v>
      </c>
      <c r="CT810">
        <v>605700</v>
      </c>
      <c r="CU810">
        <v>2991300</v>
      </c>
      <c r="CV810">
        <v>1570700</v>
      </c>
      <c r="CW810">
        <v>1420600</v>
      </c>
      <c r="CX810">
        <v>982300</v>
      </c>
      <c r="CY810">
        <v>952100</v>
      </c>
      <c r="CZ810">
        <v>1470800</v>
      </c>
      <c r="DA810">
        <v>1599300</v>
      </c>
      <c r="DB810">
        <v>4374200</v>
      </c>
      <c r="DC810">
        <v>483600</v>
      </c>
      <c r="DD810">
        <v>189100</v>
      </c>
      <c r="DE810">
        <v>61200</v>
      </c>
      <c r="DF810">
        <v>1392200</v>
      </c>
      <c r="DG810">
        <v>414700</v>
      </c>
      <c r="DH810">
        <v>38200</v>
      </c>
      <c r="DI810">
        <v>19600</v>
      </c>
      <c r="DJ810">
        <v>572300</v>
      </c>
      <c r="DK810">
        <v>580800</v>
      </c>
      <c r="DL810">
        <v>622500</v>
      </c>
      <c r="DM810">
        <v>547900</v>
      </c>
      <c r="DN810">
        <v>3033000</v>
      </c>
      <c r="DO810">
        <v>376900</v>
      </c>
      <c r="DP810">
        <v>913400</v>
      </c>
      <c r="DQ810">
        <v>359400</v>
      </c>
      <c r="DR810">
        <v>1051500</v>
      </c>
      <c r="DS810">
        <v>260399.99999999997</v>
      </c>
      <c r="DT810">
        <v>71500</v>
      </c>
      <c r="DU810">
        <v>8252000</v>
      </c>
      <c r="DV810">
        <v>6123300</v>
      </c>
      <c r="DW810">
        <v>18900</v>
      </c>
      <c r="DX810">
        <v>2895400</v>
      </c>
      <c r="DY810">
        <v>1822200</v>
      </c>
      <c r="DZ810">
        <v>1376200</v>
      </c>
      <c r="EA810">
        <v>734700</v>
      </c>
      <c r="EB810">
        <v>338500</v>
      </c>
      <c r="EC810">
        <v>847400</v>
      </c>
      <c r="ED810">
        <v>2361600</v>
      </c>
      <c r="EE810">
        <v>2128200</v>
      </c>
      <c r="EF810">
        <v>1472500</v>
      </c>
      <c r="EG810">
        <v>628800</v>
      </c>
      <c r="EH810">
        <v>26900</v>
      </c>
      <c r="EI810">
        <v>16988000</v>
      </c>
      <c r="EJ810">
        <v>7268200</v>
      </c>
      <c r="EK810">
        <v>1162900</v>
      </c>
      <c r="EL810">
        <v>962400</v>
      </c>
      <c r="EM810">
        <v>1327700</v>
      </c>
      <c r="EN810">
        <v>132200</v>
      </c>
      <c r="EO810">
        <v>1244500</v>
      </c>
      <c r="EP810">
        <v>881100</v>
      </c>
      <c r="EQ810">
        <v>587300</v>
      </c>
      <c r="ER810">
        <v>448700</v>
      </c>
      <c r="ES810">
        <v>521400</v>
      </c>
      <c r="ET810">
        <v>1820100</v>
      </c>
      <c r="EU810">
        <v>7899900</v>
      </c>
      <c r="EV810">
        <v>7563500</v>
      </c>
      <c r="EW810">
        <v>349800</v>
      </c>
      <c r="EX810">
        <v>122200</v>
      </c>
      <c r="EY810">
        <v>3454500</v>
      </c>
      <c r="EZ810">
        <v>2457100</v>
      </c>
      <c r="FA810">
        <v>771900</v>
      </c>
      <c r="FB810">
        <v>221800</v>
      </c>
      <c r="FC810">
        <v>740900</v>
      </c>
      <c r="FD810">
        <v>1608600</v>
      </c>
      <c r="FE810">
        <v>293800</v>
      </c>
      <c r="FF810">
        <v>336400</v>
      </c>
      <c r="FG810">
        <v>17829000</v>
      </c>
      <c r="FH810">
        <v>2798600</v>
      </c>
      <c r="FI810">
        <v>15030400</v>
      </c>
      <c r="FJ810">
        <v>12433400</v>
      </c>
      <c r="FK810">
        <v>5220700</v>
      </c>
      <c r="FL810">
        <v>2074800.0000000002</v>
      </c>
      <c r="FM810">
        <v>776300</v>
      </c>
      <c r="FN810">
        <v>560800</v>
      </c>
      <c r="FO810">
        <v>559200</v>
      </c>
      <c r="FP810">
        <v>200000</v>
      </c>
      <c r="FQ810">
        <v>841500</v>
      </c>
      <c r="FR810">
        <v>208100</v>
      </c>
      <c r="FS810">
        <v>4346300</v>
      </c>
      <c r="FT810">
        <v>2866400</v>
      </c>
      <c r="FU810">
        <v>1574200</v>
      </c>
      <c r="FV810">
        <v>501500</v>
      </c>
      <c r="FW810">
        <v>626500</v>
      </c>
      <c r="FX810">
        <v>164200</v>
      </c>
      <c r="FY810">
        <v>2597000</v>
      </c>
      <c r="FZ810">
        <v>1267900</v>
      </c>
      <c r="GA810">
        <v>128800.00000000001</v>
      </c>
      <c r="GB810">
        <v>388700</v>
      </c>
      <c r="GC810">
        <v>811600</v>
      </c>
      <c r="GD810">
        <v>12339000</v>
      </c>
      <c r="GE810">
        <v>1678100</v>
      </c>
      <c r="GF810">
        <v>340000</v>
      </c>
      <c r="GG810">
        <v>110300</v>
      </c>
      <c r="GH810">
        <v>1227800</v>
      </c>
      <c r="GI810">
        <v>10660800</v>
      </c>
      <c r="GJ810">
        <v>1735100</v>
      </c>
      <c r="GK810">
        <v>8925700</v>
      </c>
      <c r="GL810">
        <v>5355000</v>
      </c>
      <c r="GM810">
        <v>1227800</v>
      </c>
      <c r="GN810">
        <v>1272800</v>
      </c>
      <c r="GO810">
        <v>2853900</v>
      </c>
      <c r="GP810">
        <v>21727000</v>
      </c>
      <c r="GQ810">
        <v>2705000</v>
      </c>
      <c r="GR810">
        <v>1935400</v>
      </c>
      <c r="GS810">
        <v>769400</v>
      </c>
      <c r="GT810">
        <v>4936000</v>
      </c>
      <c r="GU810">
        <v>2177400</v>
      </c>
      <c r="GV810">
        <v>2758800</v>
      </c>
      <c r="GW810">
        <v>14086000</v>
      </c>
      <c r="GX810">
        <v>7990300</v>
      </c>
      <c r="GY810">
        <v>6095600</v>
      </c>
      <c r="IO810">
        <v>150214000</v>
      </c>
      <c r="IP810">
        <v>66</v>
      </c>
      <c r="IQ810">
        <v>143150000</v>
      </c>
      <c r="IR810">
        <v>62.9</v>
      </c>
      <c r="IS810">
        <v>7064000</v>
      </c>
      <c r="IT810">
        <v>4.7</v>
      </c>
      <c r="IU810">
        <v>77339000</v>
      </c>
      <c r="IV810">
        <v>4964000</v>
      </c>
      <c r="IW810">
        <v>80648000</v>
      </c>
      <c r="IX810">
        <v>73.400000000000006</v>
      </c>
      <c r="IY810">
        <v>76940000</v>
      </c>
      <c r="IZ810">
        <v>70</v>
      </c>
      <c r="JA810">
        <v>3708000</v>
      </c>
      <c r="JB810">
        <v>4.5999999999999996</v>
      </c>
      <c r="JC810">
        <v>29288000</v>
      </c>
      <c r="JD810">
        <v>77016000</v>
      </c>
      <c r="JE810">
        <v>75.8</v>
      </c>
      <c r="JF810">
        <v>73892000</v>
      </c>
      <c r="JG810">
        <v>72.8</v>
      </c>
      <c r="JH810">
        <v>3124000</v>
      </c>
      <c r="JI810">
        <v>4.0999999999999996</v>
      </c>
      <c r="JJ810">
        <v>24544000</v>
      </c>
      <c r="JK810">
        <v>7597000</v>
      </c>
      <c r="JL810">
        <v>5.3</v>
      </c>
      <c r="JM810">
        <v>133302000</v>
      </c>
      <c r="JN810">
        <v>111575000</v>
      </c>
      <c r="JO810">
        <v>21912000</v>
      </c>
      <c r="JP810">
        <v>639000</v>
      </c>
      <c r="JQ810">
        <v>63300</v>
      </c>
      <c r="JR810">
        <v>576100</v>
      </c>
      <c r="JS810">
        <v>127900</v>
      </c>
      <c r="JT810">
        <v>206600</v>
      </c>
      <c r="JU810">
        <v>76100</v>
      </c>
      <c r="JV810">
        <v>30300</v>
      </c>
      <c r="JW810">
        <v>100200</v>
      </c>
      <c r="JX810">
        <v>241600</v>
      </c>
      <c r="JY810">
        <v>7182000</v>
      </c>
      <c r="JZ810">
        <v>1731600</v>
      </c>
      <c r="KA810">
        <v>975300</v>
      </c>
      <c r="KB810">
        <v>756300</v>
      </c>
      <c r="KC810">
        <v>871700</v>
      </c>
      <c r="KD810">
        <v>4578900</v>
      </c>
      <c r="KE810">
        <v>2291000</v>
      </c>
      <c r="KF810">
        <v>2287900</v>
      </c>
      <c r="KG810">
        <v>14091000</v>
      </c>
      <c r="KH810">
        <v>8918000</v>
      </c>
      <c r="KI810">
        <v>563200</v>
      </c>
      <c r="KJ810">
        <v>492800</v>
      </c>
      <c r="KK810">
        <v>465400</v>
      </c>
      <c r="KL810">
        <v>1528800</v>
      </c>
      <c r="KM810">
        <v>1168100</v>
      </c>
      <c r="KN810">
        <v>1298900</v>
      </c>
      <c r="KO810">
        <v>195000</v>
      </c>
      <c r="KP810">
        <v>138900</v>
      </c>
      <c r="KQ810">
        <v>450400</v>
      </c>
      <c r="KR810">
        <v>439900</v>
      </c>
      <c r="KS810">
        <v>74700</v>
      </c>
      <c r="KT810">
        <v>430800</v>
      </c>
      <c r="KU810">
        <v>1770400</v>
      </c>
      <c r="KV810">
        <v>1084400</v>
      </c>
      <c r="KW810">
        <v>559800</v>
      </c>
      <c r="KX810">
        <v>639300</v>
      </c>
      <c r="KY810">
        <v>5173000</v>
      </c>
      <c r="KZ810">
        <v>1456100</v>
      </c>
      <c r="LA810">
        <v>205600</v>
      </c>
      <c r="LB810">
        <v>172700</v>
      </c>
      <c r="LC810">
        <v>232300</v>
      </c>
      <c r="LD810">
        <v>476100</v>
      </c>
      <c r="LE810">
        <v>633000</v>
      </c>
      <c r="LF810">
        <v>105900</v>
      </c>
      <c r="LG810">
        <v>864600</v>
      </c>
      <c r="LH810">
        <v>798200</v>
      </c>
      <c r="LI810">
        <v>228800</v>
      </c>
      <c r="LJ810">
        <v>89663000</v>
      </c>
      <c r="LK810">
        <v>25867000</v>
      </c>
      <c r="LL810">
        <v>5733000</v>
      </c>
      <c r="LM810">
        <v>3154700</v>
      </c>
      <c r="LN810">
        <v>2088500</v>
      </c>
      <c r="LO810">
        <v>489800</v>
      </c>
      <c r="LP810">
        <v>15212300</v>
      </c>
      <c r="LQ810">
        <v>1886000</v>
      </c>
      <c r="LR810">
        <v>1237700</v>
      </c>
      <c r="LS810">
        <v>159300</v>
      </c>
      <c r="LT810">
        <v>489000</v>
      </c>
      <c r="LU810">
        <v>1254200</v>
      </c>
      <c r="LV810">
        <v>2870100</v>
      </c>
      <c r="LW810">
        <v>1206200</v>
      </c>
      <c r="LX810">
        <v>600500</v>
      </c>
      <c r="LY810">
        <v>605700</v>
      </c>
      <c r="LZ810">
        <v>2991300</v>
      </c>
      <c r="MA810">
        <v>1570700</v>
      </c>
      <c r="MB810">
        <v>1420600</v>
      </c>
      <c r="MC810">
        <v>982300</v>
      </c>
      <c r="MD810">
        <v>952100</v>
      </c>
      <c r="ME810">
        <v>1470800</v>
      </c>
      <c r="MF810">
        <v>1599300</v>
      </c>
      <c r="MG810">
        <v>4374200</v>
      </c>
      <c r="MH810">
        <v>483600</v>
      </c>
      <c r="MI810">
        <v>189100</v>
      </c>
      <c r="MJ810">
        <v>61200</v>
      </c>
      <c r="MK810">
        <v>1392200</v>
      </c>
      <c r="ML810">
        <v>414700</v>
      </c>
      <c r="MM810">
        <v>38200</v>
      </c>
      <c r="MN810">
        <v>19600</v>
      </c>
      <c r="MO810">
        <v>572300</v>
      </c>
      <c r="MP810">
        <v>580800</v>
      </c>
      <c r="MQ810">
        <v>622500</v>
      </c>
      <c r="MR810">
        <v>547900</v>
      </c>
      <c r="MS810">
        <v>3033000</v>
      </c>
      <c r="MT810">
        <v>376900</v>
      </c>
      <c r="MU810">
        <v>913400</v>
      </c>
      <c r="MV810">
        <v>359400</v>
      </c>
      <c r="MW810">
        <v>1051500</v>
      </c>
      <c r="MX810">
        <v>260399.99999999997</v>
      </c>
      <c r="MY810">
        <v>71500</v>
      </c>
      <c r="MZ810">
        <v>8252000</v>
      </c>
      <c r="NA810">
        <v>6123300</v>
      </c>
      <c r="NB810">
        <v>18900</v>
      </c>
      <c r="NC810">
        <v>2895400</v>
      </c>
      <c r="ND810">
        <v>1822200</v>
      </c>
      <c r="NE810">
        <v>1376200</v>
      </c>
      <c r="NF810">
        <v>734700</v>
      </c>
      <c r="NG810">
        <v>338500</v>
      </c>
      <c r="NH810">
        <v>847400</v>
      </c>
      <c r="NI810">
        <v>2361600</v>
      </c>
      <c r="NJ810">
        <v>2128200</v>
      </c>
      <c r="NK810">
        <v>1472500</v>
      </c>
      <c r="NL810">
        <v>628800</v>
      </c>
      <c r="NM810">
        <v>26900</v>
      </c>
      <c r="NN810">
        <v>16988000</v>
      </c>
      <c r="NO810">
        <v>7268200</v>
      </c>
      <c r="NP810">
        <v>1162900</v>
      </c>
      <c r="NQ810">
        <v>962400</v>
      </c>
      <c r="NR810">
        <v>1327700</v>
      </c>
      <c r="NS810">
        <v>132200</v>
      </c>
      <c r="NT810">
        <v>1244500</v>
      </c>
      <c r="NU810">
        <v>881100</v>
      </c>
      <c r="NV810">
        <v>587300</v>
      </c>
      <c r="NW810">
        <v>448700</v>
      </c>
      <c r="NX810">
        <v>521400</v>
      </c>
      <c r="NY810">
        <v>1820100</v>
      </c>
      <c r="NZ810">
        <v>7899900</v>
      </c>
      <c r="OA810">
        <v>7563500</v>
      </c>
      <c r="OB810">
        <v>349800</v>
      </c>
      <c r="OC810">
        <v>122200</v>
      </c>
      <c r="OD810">
        <v>3454500</v>
      </c>
      <c r="OE810">
        <v>2457100</v>
      </c>
      <c r="OF810">
        <v>771900</v>
      </c>
      <c r="OG810">
        <v>221800</v>
      </c>
      <c r="OH810">
        <v>740900</v>
      </c>
      <c r="OI810">
        <v>1608600</v>
      </c>
      <c r="OJ810">
        <v>293800</v>
      </c>
      <c r="OK810">
        <v>336400</v>
      </c>
      <c r="OL810">
        <v>17829000</v>
      </c>
      <c r="OM810">
        <v>2798600</v>
      </c>
      <c r="ON810">
        <v>15030400</v>
      </c>
      <c r="OO810">
        <v>12433400</v>
      </c>
      <c r="OP810">
        <v>5220700</v>
      </c>
      <c r="OQ810">
        <v>2074800.0000000002</v>
      </c>
      <c r="OR810">
        <v>776300</v>
      </c>
      <c r="OS810">
        <v>560800</v>
      </c>
      <c r="OT810">
        <v>559200</v>
      </c>
      <c r="OU810">
        <v>200000</v>
      </c>
      <c r="OV810">
        <v>841500</v>
      </c>
      <c r="OW810">
        <v>208100</v>
      </c>
      <c r="OX810">
        <v>4346300</v>
      </c>
      <c r="OY810">
        <v>2866400</v>
      </c>
      <c r="OZ810">
        <v>1574200</v>
      </c>
      <c r="PA810">
        <v>501500</v>
      </c>
      <c r="PB810">
        <v>626500</v>
      </c>
      <c r="PC810">
        <v>164200</v>
      </c>
      <c r="PD810">
        <v>2597000</v>
      </c>
      <c r="PE810">
        <v>1267900</v>
      </c>
      <c r="PF810">
        <v>128800.00000000001</v>
      </c>
      <c r="PG810">
        <v>388700</v>
      </c>
      <c r="PH810">
        <v>811600</v>
      </c>
      <c r="PI810">
        <v>12339000</v>
      </c>
      <c r="PJ810">
        <v>1678100</v>
      </c>
      <c r="PK810">
        <v>340000</v>
      </c>
      <c r="PL810">
        <v>110300</v>
      </c>
      <c r="PM810">
        <v>1227800</v>
      </c>
      <c r="PN810">
        <v>10660800</v>
      </c>
      <c r="PO810">
        <v>1735100</v>
      </c>
      <c r="PP810">
        <v>8925700</v>
      </c>
      <c r="PQ810">
        <v>5355000</v>
      </c>
      <c r="PR810">
        <v>1227800</v>
      </c>
      <c r="PS810">
        <v>1272800</v>
      </c>
      <c r="PT810">
        <v>2853900</v>
      </c>
      <c r="PU810">
        <v>21727000</v>
      </c>
      <c r="PV810">
        <v>2705000</v>
      </c>
      <c r="PW810">
        <v>1935400</v>
      </c>
      <c r="PX810">
        <v>769400</v>
      </c>
      <c r="PY810">
        <v>4936000</v>
      </c>
      <c r="PZ810">
        <v>2177400</v>
      </c>
      <c r="QA810">
        <v>2758800</v>
      </c>
      <c r="QB810">
        <v>14086000</v>
      </c>
      <c r="QC810">
        <v>7990300</v>
      </c>
      <c r="QD810">
        <v>6095600</v>
      </c>
      <c r="QE810">
        <v>8.4</v>
      </c>
      <c r="QF810">
        <v>2601300</v>
      </c>
      <c r="QG810">
        <v>135427000</v>
      </c>
      <c r="QH810">
        <v>113580000</v>
      </c>
      <c r="QI810">
        <v>22465000</v>
      </c>
      <c r="QJ810">
        <v>656000</v>
      </c>
      <c r="QK810">
        <v>64599.999999999993</v>
      </c>
      <c r="QL810">
        <v>591100</v>
      </c>
      <c r="QM810">
        <v>128800.00000000001</v>
      </c>
      <c r="QN810">
        <v>217200</v>
      </c>
      <c r="QO810">
        <v>76300</v>
      </c>
      <c r="QP810">
        <v>30400</v>
      </c>
      <c r="QQ810">
        <v>110500</v>
      </c>
      <c r="QR810">
        <v>245100</v>
      </c>
      <c r="QS810">
        <v>7601000</v>
      </c>
      <c r="QT810">
        <v>1787600</v>
      </c>
      <c r="QU810">
        <v>1008100</v>
      </c>
      <c r="QV810">
        <v>779500</v>
      </c>
      <c r="QW810">
        <v>979600</v>
      </c>
      <c r="QX810">
        <v>4833600</v>
      </c>
      <c r="QY810">
        <v>2413600</v>
      </c>
      <c r="QZ810">
        <v>2420000</v>
      </c>
      <c r="RA810">
        <v>14208000</v>
      </c>
      <c r="RB810">
        <v>8980000</v>
      </c>
      <c r="RC810">
        <v>573600</v>
      </c>
      <c r="RD810">
        <v>510400</v>
      </c>
      <c r="RE810">
        <v>465200</v>
      </c>
      <c r="RF810">
        <v>1535100</v>
      </c>
      <c r="RG810">
        <v>1170500</v>
      </c>
      <c r="RH810">
        <v>1302700</v>
      </c>
      <c r="RI810">
        <v>195200</v>
      </c>
      <c r="RJ810">
        <v>139100</v>
      </c>
      <c r="RK810">
        <v>452800</v>
      </c>
      <c r="RL810">
        <v>440900</v>
      </c>
      <c r="RM810">
        <v>74700</v>
      </c>
      <c r="RN810">
        <v>431600</v>
      </c>
      <c r="RO810">
        <v>1782700</v>
      </c>
      <c r="RP810">
        <v>1098500</v>
      </c>
      <c r="RQ810">
        <v>564700</v>
      </c>
      <c r="RR810">
        <v>643800</v>
      </c>
      <c r="RS810">
        <v>5228000</v>
      </c>
      <c r="RT810">
        <v>1477200</v>
      </c>
      <c r="RU810">
        <v>207800</v>
      </c>
      <c r="RV810">
        <v>173100</v>
      </c>
      <c r="RW810">
        <v>239300</v>
      </c>
      <c r="RX810">
        <v>476300</v>
      </c>
      <c r="RY810">
        <v>637700</v>
      </c>
      <c r="RZ810">
        <v>109900</v>
      </c>
      <c r="SA810">
        <v>868500</v>
      </c>
      <c r="SB810">
        <v>804400</v>
      </c>
      <c r="SC810">
        <v>233300</v>
      </c>
      <c r="SD810">
        <v>91115000</v>
      </c>
      <c r="SE810">
        <v>26057000</v>
      </c>
      <c r="SF810">
        <v>5780500</v>
      </c>
      <c r="SG810">
        <v>3172200</v>
      </c>
      <c r="SH810">
        <v>2115700</v>
      </c>
      <c r="SI810">
        <v>492600</v>
      </c>
      <c r="SJ810">
        <v>15318900</v>
      </c>
      <c r="SK810">
        <v>1916800</v>
      </c>
      <c r="SL810">
        <v>1250700</v>
      </c>
      <c r="SM810">
        <v>169500</v>
      </c>
      <c r="SN810">
        <v>496600</v>
      </c>
      <c r="SO810">
        <v>1317800</v>
      </c>
      <c r="SP810">
        <v>2885900</v>
      </c>
      <c r="SQ810">
        <v>1196100</v>
      </c>
      <c r="SR810">
        <v>595900</v>
      </c>
      <c r="SS810">
        <v>600200</v>
      </c>
      <c r="ST810">
        <v>2990700</v>
      </c>
      <c r="SU810">
        <v>1557200</v>
      </c>
      <c r="SV810">
        <v>1433500</v>
      </c>
      <c r="SW810">
        <v>983000</v>
      </c>
      <c r="SX810">
        <v>959100</v>
      </c>
      <c r="SY810">
        <v>1467000</v>
      </c>
      <c r="SZ810">
        <v>1602500</v>
      </c>
      <c r="TA810">
        <v>4407900</v>
      </c>
      <c r="TB810">
        <v>487200</v>
      </c>
      <c r="TC810">
        <v>190900</v>
      </c>
      <c r="TD810">
        <v>63100</v>
      </c>
      <c r="TE810">
        <v>1417600</v>
      </c>
      <c r="TF810">
        <v>404000</v>
      </c>
      <c r="TG810">
        <v>38000</v>
      </c>
      <c r="TH810">
        <v>26800</v>
      </c>
      <c r="TI810">
        <v>576800</v>
      </c>
      <c r="TJ810">
        <v>579200</v>
      </c>
      <c r="TK810">
        <v>624300</v>
      </c>
      <c r="TL810">
        <v>549900</v>
      </c>
      <c r="TM810">
        <v>3054000</v>
      </c>
      <c r="TN810">
        <v>388200</v>
      </c>
      <c r="TO810">
        <v>917300</v>
      </c>
      <c r="TP810">
        <v>361100</v>
      </c>
      <c r="TQ810">
        <v>1052600</v>
      </c>
      <c r="TR810">
        <v>262600</v>
      </c>
      <c r="TS810">
        <v>71700</v>
      </c>
      <c r="TT810">
        <v>8306000</v>
      </c>
      <c r="TU810">
        <v>6140900</v>
      </c>
      <c r="TV810">
        <v>19000</v>
      </c>
      <c r="TW810">
        <v>2902700</v>
      </c>
      <c r="TX810">
        <v>1824200</v>
      </c>
      <c r="TY810">
        <v>1377200</v>
      </c>
      <c r="TZ810">
        <v>736700</v>
      </c>
      <c r="UA810">
        <v>341800</v>
      </c>
      <c r="UB810">
        <v>849900</v>
      </c>
      <c r="UC810">
        <v>2369300</v>
      </c>
      <c r="UD810">
        <v>2164700</v>
      </c>
      <c r="UE810">
        <v>1497200</v>
      </c>
      <c r="UF810">
        <v>640000</v>
      </c>
      <c r="UG810">
        <v>27500</v>
      </c>
      <c r="UH810">
        <v>17383000</v>
      </c>
      <c r="UI810">
        <v>7247100</v>
      </c>
      <c r="UJ810">
        <v>1172700</v>
      </c>
      <c r="UK810">
        <v>866200</v>
      </c>
      <c r="UL810">
        <v>1348600</v>
      </c>
      <c r="UM810">
        <v>135100</v>
      </c>
      <c r="UN810">
        <v>1250700</v>
      </c>
      <c r="UO810">
        <v>892600</v>
      </c>
      <c r="UP810">
        <v>592300</v>
      </c>
      <c r="UQ810">
        <v>453700</v>
      </c>
      <c r="UR810">
        <v>535400</v>
      </c>
      <c r="US810">
        <v>1830500</v>
      </c>
      <c r="UT810">
        <v>8305200.0000000009</v>
      </c>
      <c r="UU810">
        <v>7962100</v>
      </c>
      <c r="UV810">
        <v>352800</v>
      </c>
      <c r="UW810">
        <v>123800</v>
      </c>
      <c r="UX810">
        <v>3662300</v>
      </c>
      <c r="UY810">
        <v>2624200</v>
      </c>
      <c r="UZ810">
        <v>776000</v>
      </c>
      <c r="VA810">
        <v>226100</v>
      </c>
      <c r="VB810">
        <v>747500</v>
      </c>
      <c r="VC810">
        <v>1774900</v>
      </c>
      <c r="VD810">
        <v>298600</v>
      </c>
      <c r="VE810">
        <v>343100</v>
      </c>
      <c r="VF810">
        <v>17946000</v>
      </c>
      <c r="VG810">
        <v>2876700</v>
      </c>
      <c r="VH810">
        <v>15068900</v>
      </c>
      <c r="VI810">
        <v>12467600</v>
      </c>
      <c r="VJ810">
        <v>5240900</v>
      </c>
      <c r="VK810">
        <v>2079500</v>
      </c>
      <c r="VL810">
        <v>781800</v>
      </c>
      <c r="VM810">
        <v>563900</v>
      </c>
      <c r="VN810">
        <v>560000</v>
      </c>
      <c r="VO810">
        <v>200500</v>
      </c>
      <c r="VP810">
        <v>846100</v>
      </c>
      <c r="VQ810">
        <v>209100</v>
      </c>
      <c r="VR810">
        <v>4353200</v>
      </c>
      <c r="VS810">
        <v>2873500</v>
      </c>
      <c r="VT810">
        <v>1578300</v>
      </c>
      <c r="VU810">
        <v>502700</v>
      </c>
      <c r="VV810">
        <v>628000</v>
      </c>
      <c r="VW810">
        <v>164500</v>
      </c>
      <c r="VX810">
        <v>1271100</v>
      </c>
      <c r="VY810">
        <v>129600</v>
      </c>
      <c r="VZ810">
        <v>392500</v>
      </c>
      <c r="WA810">
        <v>808100</v>
      </c>
      <c r="WB810">
        <v>12945000</v>
      </c>
      <c r="WC810">
        <v>1897400</v>
      </c>
      <c r="WD810">
        <v>378000</v>
      </c>
      <c r="WE810">
        <v>121000</v>
      </c>
      <c r="WF810">
        <v>1398400</v>
      </c>
      <c r="WG810">
        <v>11048000</v>
      </c>
      <c r="WH810">
        <v>1822500</v>
      </c>
      <c r="WI810">
        <v>9225500</v>
      </c>
      <c r="WJ810">
        <v>5424000</v>
      </c>
      <c r="WK810">
        <v>1243400</v>
      </c>
      <c r="WL810">
        <v>1290100</v>
      </c>
      <c r="WM810">
        <v>2890300</v>
      </c>
      <c r="WN810">
        <v>21847000</v>
      </c>
      <c r="WO810">
        <v>2727000</v>
      </c>
      <c r="WP810">
        <v>1953800</v>
      </c>
      <c r="WQ810">
        <v>772700</v>
      </c>
      <c r="WR810">
        <v>5033000</v>
      </c>
      <c r="WS810">
        <v>2258600</v>
      </c>
      <c r="WT810">
        <v>2774200</v>
      </c>
      <c r="WU810">
        <v>14087000</v>
      </c>
      <c r="WV810">
        <v>7882200</v>
      </c>
      <c r="WW810">
        <v>6204800</v>
      </c>
    </row>
    <row r="811" spans="1:621" x14ac:dyDescent="0.45">
      <c r="A811" s="1"/>
      <c r="C811" s="1">
        <v>38749</v>
      </c>
      <c r="D811">
        <v>890000</v>
      </c>
      <c r="E811">
        <v>3366000</v>
      </c>
      <c r="F811">
        <v>2477000</v>
      </c>
      <c r="G811">
        <v>1761000</v>
      </c>
      <c r="H811">
        <v>716000</v>
      </c>
      <c r="I811">
        <v>872000</v>
      </c>
      <c r="J811">
        <v>2316000</v>
      </c>
      <c r="K811">
        <v>711000</v>
      </c>
      <c r="L811">
        <v>46.3</v>
      </c>
      <c r="M811">
        <v>12.2</v>
      </c>
      <c r="N811">
        <v>34.1</v>
      </c>
      <c r="O811">
        <v>12</v>
      </c>
      <c r="P811">
        <v>31.9</v>
      </c>
      <c r="Q811">
        <v>9.8000000000000007</v>
      </c>
      <c r="R811">
        <v>2.2000000000000002</v>
      </c>
      <c r="S811">
        <v>0.6</v>
      </c>
      <c r="T811">
        <v>1.5</v>
      </c>
      <c r="U811">
        <v>0.5</v>
      </c>
      <c r="V811">
        <v>2577000</v>
      </c>
      <c r="W811">
        <v>2088000</v>
      </c>
      <c r="X811">
        <v>2546000</v>
      </c>
      <c r="Y811">
        <v>1195000</v>
      </c>
      <c r="Z811">
        <v>1350000</v>
      </c>
      <c r="AA811">
        <v>17.8</v>
      </c>
      <c r="AB811">
        <v>9.1</v>
      </c>
      <c r="AC811">
        <v>35.700000000000003</v>
      </c>
      <c r="AD811">
        <v>29</v>
      </c>
      <c r="AE811">
        <v>35.299999999999997</v>
      </c>
      <c r="AF811">
        <v>16.600000000000001</v>
      </c>
      <c r="AG811">
        <v>18.7</v>
      </c>
      <c r="AH811">
        <v>112035000</v>
      </c>
      <c r="AI811">
        <v>134229000</v>
      </c>
      <c r="AJ811">
        <v>21963000</v>
      </c>
      <c r="AK811">
        <v>644000</v>
      </c>
      <c r="AL811">
        <v>62900</v>
      </c>
      <c r="AM811">
        <v>581000</v>
      </c>
      <c r="AN811">
        <v>128900</v>
      </c>
      <c r="AO811">
        <v>208800</v>
      </c>
      <c r="AP811">
        <v>77100</v>
      </c>
      <c r="AQ811">
        <v>30600</v>
      </c>
      <c r="AR811">
        <v>101100</v>
      </c>
      <c r="AS811">
        <v>243300</v>
      </c>
      <c r="AT811">
        <v>7218000</v>
      </c>
      <c r="AU811">
        <v>1728000</v>
      </c>
      <c r="AV811">
        <v>975500</v>
      </c>
      <c r="AW811">
        <v>752500</v>
      </c>
      <c r="AX811">
        <v>875800</v>
      </c>
      <c r="AY811">
        <v>4614400</v>
      </c>
      <c r="AZ811">
        <v>2298700</v>
      </c>
      <c r="BA811">
        <v>2315700</v>
      </c>
      <c r="BB811">
        <v>14101000</v>
      </c>
      <c r="BC811">
        <v>8932000</v>
      </c>
      <c r="BD811">
        <v>562600</v>
      </c>
      <c r="BE811">
        <v>493000</v>
      </c>
      <c r="BF811">
        <v>463500</v>
      </c>
      <c r="BG811">
        <v>1532600</v>
      </c>
      <c r="BH811">
        <v>1174800</v>
      </c>
      <c r="BI811">
        <v>1303400</v>
      </c>
      <c r="BJ811">
        <v>193800</v>
      </c>
      <c r="BK811">
        <v>139800</v>
      </c>
      <c r="BL811">
        <v>453600</v>
      </c>
      <c r="BM811">
        <v>442300</v>
      </c>
      <c r="BN811">
        <v>73900</v>
      </c>
      <c r="BO811">
        <v>431600</v>
      </c>
      <c r="BP811">
        <v>1766800</v>
      </c>
      <c r="BQ811">
        <v>1078500</v>
      </c>
      <c r="BR811">
        <v>560300</v>
      </c>
      <c r="BS811">
        <v>643600</v>
      </c>
      <c r="BT811">
        <v>5169000</v>
      </c>
      <c r="BU811">
        <v>1450000</v>
      </c>
      <c r="BV811">
        <v>204300</v>
      </c>
      <c r="BW811">
        <v>171400</v>
      </c>
      <c r="BX811">
        <v>236400</v>
      </c>
      <c r="BY811">
        <v>475000</v>
      </c>
      <c r="BZ811">
        <v>633500</v>
      </c>
      <c r="CA811">
        <v>107900</v>
      </c>
      <c r="CB811">
        <v>862700</v>
      </c>
      <c r="CC811">
        <v>799800</v>
      </c>
      <c r="CD811">
        <v>227800</v>
      </c>
      <c r="CE811">
        <v>90072000</v>
      </c>
      <c r="CF811">
        <v>25695000</v>
      </c>
      <c r="CG811">
        <v>5745600</v>
      </c>
      <c r="CH811">
        <v>3158600</v>
      </c>
      <c r="CI811">
        <v>2096000</v>
      </c>
      <c r="CJ811">
        <v>491000</v>
      </c>
      <c r="CK811">
        <v>15035100</v>
      </c>
      <c r="CL811">
        <v>1891800</v>
      </c>
      <c r="CM811">
        <v>1240700</v>
      </c>
      <c r="CN811">
        <v>163400</v>
      </c>
      <c r="CO811">
        <v>487700</v>
      </c>
      <c r="CP811">
        <v>1266600</v>
      </c>
      <c r="CQ811">
        <v>2857500</v>
      </c>
      <c r="CR811">
        <v>1187800</v>
      </c>
      <c r="CS811">
        <v>591600</v>
      </c>
      <c r="CT811">
        <v>596200</v>
      </c>
      <c r="CU811">
        <v>2911500</v>
      </c>
      <c r="CV811">
        <v>1508300</v>
      </c>
      <c r="CW811">
        <v>1403200</v>
      </c>
      <c r="CX811">
        <v>975100</v>
      </c>
      <c r="CY811">
        <v>950100</v>
      </c>
      <c r="CZ811">
        <v>1415900</v>
      </c>
      <c r="DA811">
        <v>1578800</v>
      </c>
      <c r="DB811">
        <v>4367400</v>
      </c>
      <c r="DC811">
        <v>482000</v>
      </c>
      <c r="DD811">
        <v>189000</v>
      </c>
      <c r="DE811">
        <v>59600</v>
      </c>
      <c r="DF811">
        <v>1387700</v>
      </c>
      <c r="DG811">
        <v>418200</v>
      </c>
      <c r="DH811">
        <v>38000</v>
      </c>
      <c r="DI811">
        <v>19600</v>
      </c>
      <c r="DJ811">
        <v>577000</v>
      </c>
      <c r="DK811">
        <v>571200</v>
      </c>
      <c r="DL811">
        <v>625100</v>
      </c>
      <c r="DM811">
        <v>547200</v>
      </c>
      <c r="DN811">
        <v>3042000</v>
      </c>
      <c r="DO811">
        <v>373300</v>
      </c>
      <c r="DP811">
        <v>917800</v>
      </c>
      <c r="DQ811">
        <v>361700</v>
      </c>
      <c r="DR811">
        <v>1055700</v>
      </c>
      <c r="DS811">
        <v>262000</v>
      </c>
      <c r="DT811">
        <v>71400</v>
      </c>
      <c r="DU811">
        <v>8287000</v>
      </c>
      <c r="DV811">
        <v>6158300</v>
      </c>
      <c r="DW811">
        <v>18900</v>
      </c>
      <c r="DX811">
        <v>2912700</v>
      </c>
      <c r="DY811">
        <v>1832300</v>
      </c>
      <c r="DZ811">
        <v>1385500</v>
      </c>
      <c r="EA811">
        <v>740000</v>
      </c>
      <c r="EB811">
        <v>340400</v>
      </c>
      <c r="EC811">
        <v>854500</v>
      </c>
      <c r="ED811">
        <v>2372200</v>
      </c>
      <c r="EE811">
        <v>2128200</v>
      </c>
      <c r="EF811">
        <v>1474100</v>
      </c>
      <c r="EG811">
        <v>627100</v>
      </c>
      <c r="EH811">
        <v>27000</v>
      </c>
      <c r="EI811">
        <v>17121000</v>
      </c>
      <c r="EJ811">
        <v>7342000</v>
      </c>
      <c r="EK811">
        <v>1162700</v>
      </c>
      <c r="EL811">
        <v>1006100</v>
      </c>
      <c r="EM811">
        <v>1334100</v>
      </c>
      <c r="EN811">
        <v>134500</v>
      </c>
      <c r="EO811">
        <v>1253000</v>
      </c>
      <c r="EP811">
        <v>889200</v>
      </c>
      <c r="EQ811">
        <v>585900</v>
      </c>
      <c r="ER811">
        <v>452600</v>
      </c>
      <c r="ES811">
        <v>523900</v>
      </c>
      <c r="ET811">
        <v>1821600</v>
      </c>
      <c r="EU811">
        <v>7957200</v>
      </c>
      <c r="EV811">
        <v>7619600</v>
      </c>
      <c r="EW811">
        <v>356600</v>
      </c>
      <c r="EX811">
        <v>122400</v>
      </c>
      <c r="EY811">
        <v>3469600</v>
      </c>
      <c r="EZ811">
        <v>2469100</v>
      </c>
      <c r="FA811">
        <v>781100</v>
      </c>
      <c r="FB811">
        <v>225600</v>
      </c>
      <c r="FC811">
        <v>745300</v>
      </c>
      <c r="FD811">
        <v>1620900</v>
      </c>
      <c r="FE811">
        <v>298100</v>
      </c>
      <c r="FF811">
        <v>337600</v>
      </c>
      <c r="FG811">
        <v>18109000</v>
      </c>
      <c r="FH811">
        <v>3038800</v>
      </c>
      <c r="FI811">
        <v>15070500</v>
      </c>
      <c r="FJ811">
        <v>12449000</v>
      </c>
      <c r="FK811">
        <v>5237000</v>
      </c>
      <c r="FL811">
        <v>2076199.9999999998</v>
      </c>
      <c r="FM811">
        <v>778300</v>
      </c>
      <c r="FN811">
        <v>565700</v>
      </c>
      <c r="FO811">
        <v>560000</v>
      </c>
      <c r="FP811">
        <v>200900</v>
      </c>
      <c r="FQ811">
        <v>845100</v>
      </c>
      <c r="FR811">
        <v>210800</v>
      </c>
      <c r="FS811">
        <v>4348800</v>
      </c>
      <c r="FT811">
        <v>2863200</v>
      </c>
      <c r="FU811">
        <v>1567400</v>
      </c>
      <c r="FV811">
        <v>502600</v>
      </c>
      <c r="FW811">
        <v>628700</v>
      </c>
      <c r="FX811">
        <v>164500</v>
      </c>
      <c r="FY811">
        <v>2621500</v>
      </c>
      <c r="FZ811">
        <v>1278900</v>
      </c>
      <c r="GA811">
        <v>130100</v>
      </c>
      <c r="GB811">
        <v>391200</v>
      </c>
      <c r="GC811">
        <v>821300</v>
      </c>
      <c r="GD811">
        <v>12438000</v>
      </c>
      <c r="GE811">
        <v>1699100</v>
      </c>
      <c r="GF811">
        <v>358900</v>
      </c>
      <c r="GG811">
        <v>110400</v>
      </c>
      <c r="GH811">
        <v>1229800</v>
      </c>
      <c r="GI811">
        <v>10738800</v>
      </c>
      <c r="GJ811">
        <v>1743500</v>
      </c>
      <c r="GK811">
        <v>8995300</v>
      </c>
      <c r="GL811">
        <v>5380000</v>
      </c>
      <c r="GM811">
        <v>1235400</v>
      </c>
      <c r="GN811">
        <v>1271600</v>
      </c>
      <c r="GO811">
        <v>2872900</v>
      </c>
      <c r="GP811">
        <v>22194000</v>
      </c>
      <c r="GQ811">
        <v>2711000</v>
      </c>
      <c r="GR811">
        <v>1943100</v>
      </c>
      <c r="GS811">
        <v>768000</v>
      </c>
      <c r="GT811">
        <v>5166000</v>
      </c>
      <c r="GU811">
        <v>2402400</v>
      </c>
      <c r="GV811">
        <v>2763200</v>
      </c>
      <c r="GW811">
        <v>14317000</v>
      </c>
      <c r="GX811">
        <v>8212500</v>
      </c>
      <c r="GY811">
        <v>6104800</v>
      </c>
      <c r="IO811">
        <v>150641000</v>
      </c>
      <c r="IP811">
        <v>66.099999999999994</v>
      </c>
      <c r="IQ811">
        <v>143457000</v>
      </c>
      <c r="IR811">
        <v>63</v>
      </c>
      <c r="IS811">
        <v>7184000</v>
      </c>
      <c r="IT811">
        <v>4.8</v>
      </c>
      <c r="IU811">
        <v>77122000</v>
      </c>
      <c r="IV811">
        <v>4901000</v>
      </c>
      <c r="IW811">
        <v>80893000</v>
      </c>
      <c r="IX811">
        <v>73.5</v>
      </c>
      <c r="IY811">
        <v>77046000</v>
      </c>
      <c r="IZ811">
        <v>70</v>
      </c>
      <c r="JA811">
        <v>3847000</v>
      </c>
      <c r="JB811">
        <v>4.8</v>
      </c>
      <c r="JC811">
        <v>29156000</v>
      </c>
      <c r="JD811">
        <v>77199000</v>
      </c>
      <c r="JE811">
        <v>75.900000000000006</v>
      </c>
      <c r="JF811">
        <v>73972000</v>
      </c>
      <c r="JG811">
        <v>72.8</v>
      </c>
      <c r="JH811">
        <v>3228000</v>
      </c>
      <c r="JI811">
        <v>4.2</v>
      </c>
      <c r="JJ811">
        <v>24457000</v>
      </c>
      <c r="JK811">
        <v>7400000</v>
      </c>
      <c r="JL811">
        <v>5.2</v>
      </c>
      <c r="JM811">
        <v>134229000</v>
      </c>
      <c r="JN811">
        <v>112035000</v>
      </c>
      <c r="JO811">
        <v>21963000</v>
      </c>
      <c r="JP811">
        <v>644000</v>
      </c>
      <c r="JQ811">
        <v>62900</v>
      </c>
      <c r="JR811">
        <v>581000</v>
      </c>
      <c r="JS811">
        <v>128900</v>
      </c>
      <c r="JT811">
        <v>208800</v>
      </c>
      <c r="JU811">
        <v>77100</v>
      </c>
      <c r="JV811">
        <v>30600</v>
      </c>
      <c r="JW811">
        <v>101100</v>
      </c>
      <c r="JX811">
        <v>243300</v>
      </c>
      <c r="JY811">
        <v>7218000</v>
      </c>
      <c r="JZ811">
        <v>1728000</v>
      </c>
      <c r="KA811">
        <v>975500</v>
      </c>
      <c r="KB811">
        <v>752500</v>
      </c>
      <c r="KC811">
        <v>875800</v>
      </c>
      <c r="KD811">
        <v>4614400</v>
      </c>
      <c r="KE811">
        <v>2298700</v>
      </c>
      <c r="KF811">
        <v>2315700</v>
      </c>
      <c r="KG811">
        <v>14101000</v>
      </c>
      <c r="KH811">
        <v>8932000</v>
      </c>
      <c r="KI811">
        <v>562600</v>
      </c>
      <c r="KJ811">
        <v>493000</v>
      </c>
      <c r="KK811">
        <v>463500</v>
      </c>
      <c r="KL811">
        <v>1532600</v>
      </c>
      <c r="KM811">
        <v>1174800</v>
      </c>
      <c r="KN811">
        <v>1303400</v>
      </c>
      <c r="KO811">
        <v>193800</v>
      </c>
      <c r="KP811">
        <v>139800</v>
      </c>
      <c r="KQ811">
        <v>453600</v>
      </c>
      <c r="KR811">
        <v>442300</v>
      </c>
      <c r="KS811">
        <v>73900</v>
      </c>
      <c r="KT811">
        <v>431600</v>
      </c>
      <c r="KU811">
        <v>1766800</v>
      </c>
      <c r="KV811">
        <v>1078500</v>
      </c>
      <c r="KW811">
        <v>560300</v>
      </c>
      <c r="KX811">
        <v>643600</v>
      </c>
      <c r="KY811">
        <v>5169000</v>
      </c>
      <c r="KZ811">
        <v>1450000</v>
      </c>
      <c r="LA811">
        <v>204300</v>
      </c>
      <c r="LB811">
        <v>171400</v>
      </c>
      <c r="LC811">
        <v>236400</v>
      </c>
      <c r="LD811">
        <v>475000</v>
      </c>
      <c r="LE811">
        <v>633500</v>
      </c>
      <c r="LF811">
        <v>107900</v>
      </c>
      <c r="LG811">
        <v>862700</v>
      </c>
      <c r="LH811">
        <v>799800</v>
      </c>
      <c r="LI811">
        <v>227800</v>
      </c>
      <c r="LJ811">
        <v>90072000</v>
      </c>
      <c r="LK811">
        <v>25695000</v>
      </c>
      <c r="LL811">
        <v>5745600</v>
      </c>
      <c r="LM811">
        <v>3158600</v>
      </c>
      <c r="LN811">
        <v>2096000</v>
      </c>
      <c r="LO811">
        <v>491000</v>
      </c>
      <c r="LP811">
        <v>15035100</v>
      </c>
      <c r="LQ811">
        <v>1891800</v>
      </c>
      <c r="LR811">
        <v>1240700</v>
      </c>
      <c r="LS811">
        <v>163400</v>
      </c>
      <c r="LT811">
        <v>487700</v>
      </c>
      <c r="LU811">
        <v>1266600</v>
      </c>
      <c r="LV811">
        <v>2857500</v>
      </c>
      <c r="LW811">
        <v>1187800</v>
      </c>
      <c r="LX811">
        <v>591600</v>
      </c>
      <c r="LY811">
        <v>596200</v>
      </c>
      <c r="LZ811">
        <v>2911500</v>
      </c>
      <c r="MA811">
        <v>1508300</v>
      </c>
      <c r="MB811">
        <v>1403200</v>
      </c>
      <c r="MC811">
        <v>975100</v>
      </c>
      <c r="MD811">
        <v>950100</v>
      </c>
      <c r="ME811">
        <v>1415900</v>
      </c>
      <c r="MF811">
        <v>1578800</v>
      </c>
      <c r="MG811">
        <v>4367400</v>
      </c>
      <c r="MH811">
        <v>482000</v>
      </c>
      <c r="MI811">
        <v>189000</v>
      </c>
      <c r="MJ811">
        <v>59600</v>
      </c>
      <c r="MK811">
        <v>1387700</v>
      </c>
      <c r="ML811">
        <v>418200</v>
      </c>
      <c r="MM811">
        <v>38000</v>
      </c>
      <c r="MN811">
        <v>19600</v>
      </c>
      <c r="MO811">
        <v>577000</v>
      </c>
      <c r="MP811">
        <v>571200</v>
      </c>
      <c r="MQ811">
        <v>625100</v>
      </c>
      <c r="MR811">
        <v>547200</v>
      </c>
      <c r="MS811">
        <v>3042000</v>
      </c>
      <c r="MT811">
        <v>373300</v>
      </c>
      <c r="MU811">
        <v>917800</v>
      </c>
      <c r="MV811">
        <v>361700</v>
      </c>
      <c r="MW811">
        <v>1055700</v>
      </c>
      <c r="MX811">
        <v>262000</v>
      </c>
      <c r="MY811">
        <v>71400</v>
      </c>
      <c r="MZ811">
        <v>8287000</v>
      </c>
      <c r="NA811">
        <v>6158300</v>
      </c>
      <c r="NB811">
        <v>18900</v>
      </c>
      <c r="NC811">
        <v>2912700</v>
      </c>
      <c r="ND811">
        <v>1832300</v>
      </c>
      <c r="NE811">
        <v>1385500</v>
      </c>
      <c r="NF811">
        <v>740000</v>
      </c>
      <c r="NG811">
        <v>340400</v>
      </c>
      <c r="NH811">
        <v>854500</v>
      </c>
      <c r="NI811">
        <v>2372200</v>
      </c>
      <c r="NJ811">
        <v>2128200</v>
      </c>
      <c r="NK811">
        <v>1474100</v>
      </c>
      <c r="NL811">
        <v>627100</v>
      </c>
      <c r="NM811">
        <v>27000</v>
      </c>
      <c r="NN811">
        <v>17121000</v>
      </c>
      <c r="NO811">
        <v>7342000</v>
      </c>
      <c r="NP811">
        <v>1162700</v>
      </c>
      <c r="NQ811">
        <v>1006100</v>
      </c>
      <c r="NR811">
        <v>1334100</v>
      </c>
      <c r="NS811">
        <v>134500</v>
      </c>
      <c r="NT811">
        <v>1253000</v>
      </c>
      <c r="NU811">
        <v>889200</v>
      </c>
      <c r="NV811">
        <v>585900</v>
      </c>
      <c r="NW811">
        <v>452600</v>
      </c>
      <c r="NX811">
        <v>523900</v>
      </c>
      <c r="NY811">
        <v>1821600</v>
      </c>
      <c r="NZ811">
        <v>7957200</v>
      </c>
      <c r="OA811">
        <v>7619600</v>
      </c>
      <c r="OB811">
        <v>356600</v>
      </c>
      <c r="OC811">
        <v>122400</v>
      </c>
      <c r="OD811">
        <v>3469600</v>
      </c>
      <c r="OE811">
        <v>2469100</v>
      </c>
      <c r="OF811">
        <v>781100</v>
      </c>
      <c r="OG811">
        <v>225600</v>
      </c>
      <c r="OH811">
        <v>745300</v>
      </c>
      <c r="OI811">
        <v>1620900</v>
      </c>
      <c r="OJ811">
        <v>298100</v>
      </c>
      <c r="OK811">
        <v>337600</v>
      </c>
      <c r="OL811">
        <v>18109000</v>
      </c>
      <c r="OM811">
        <v>3038800</v>
      </c>
      <c r="ON811">
        <v>15070500</v>
      </c>
      <c r="OO811">
        <v>12449000</v>
      </c>
      <c r="OP811">
        <v>5237000</v>
      </c>
      <c r="OQ811">
        <v>2076199.9999999998</v>
      </c>
      <c r="OR811">
        <v>778300</v>
      </c>
      <c r="OS811">
        <v>565700</v>
      </c>
      <c r="OT811">
        <v>560000</v>
      </c>
      <c r="OU811">
        <v>200900</v>
      </c>
      <c r="OV811">
        <v>845100</v>
      </c>
      <c r="OW811">
        <v>210800</v>
      </c>
      <c r="OX811">
        <v>4348800</v>
      </c>
      <c r="OY811">
        <v>2863200</v>
      </c>
      <c r="OZ811">
        <v>1567400</v>
      </c>
      <c r="PA811">
        <v>502600</v>
      </c>
      <c r="PB811">
        <v>628700</v>
      </c>
      <c r="PC811">
        <v>164500</v>
      </c>
      <c r="PD811">
        <v>2621500</v>
      </c>
      <c r="PE811">
        <v>1278900</v>
      </c>
      <c r="PF811">
        <v>130100</v>
      </c>
      <c r="PG811">
        <v>391200</v>
      </c>
      <c r="PH811">
        <v>821300</v>
      </c>
      <c r="PI811">
        <v>12438000</v>
      </c>
      <c r="PJ811">
        <v>1699100</v>
      </c>
      <c r="PK811">
        <v>358900</v>
      </c>
      <c r="PL811">
        <v>110400</v>
      </c>
      <c r="PM811">
        <v>1229800</v>
      </c>
      <c r="PN811">
        <v>10738800</v>
      </c>
      <c r="PO811">
        <v>1743500</v>
      </c>
      <c r="PP811">
        <v>8995300</v>
      </c>
      <c r="PQ811">
        <v>5380000</v>
      </c>
      <c r="PR811">
        <v>1235400</v>
      </c>
      <c r="PS811">
        <v>1271600</v>
      </c>
      <c r="PT811">
        <v>2872900</v>
      </c>
      <c r="PU811">
        <v>22194000</v>
      </c>
      <c r="PV811">
        <v>2711000</v>
      </c>
      <c r="PW811">
        <v>1943100</v>
      </c>
      <c r="PX811">
        <v>768000</v>
      </c>
      <c r="PY811">
        <v>5166000</v>
      </c>
      <c r="PZ811">
        <v>2402400</v>
      </c>
      <c r="QA811">
        <v>2763200</v>
      </c>
      <c r="QB811">
        <v>14317000</v>
      </c>
      <c r="QC811">
        <v>8212500</v>
      </c>
      <c r="QD811">
        <v>6104800</v>
      </c>
      <c r="QE811">
        <v>8.4</v>
      </c>
      <c r="QF811">
        <v>2613800</v>
      </c>
      <c r="QG811">
        <v>135733000</v>
      </c>
      <c r="QH811">
        <v>113855000</v>
      </c>
      <c r="QI811">
        <v>22533000</v>
      </c>
      <c r="QJ811">
        <v>661000</v>
      </c>
      <c r="QK811">
        <v>65000</v>
      </c>
      <c r="QL811">
        <v>596100</v>
      </c>
      <c r="QM811">
        <v>130000</v>
      </c>
      <c r="QN811">
        <v>219300</v>
      </c>
      <c r="QO811">
        <v>77600</v>
      </c>
      <c r="QP811">
        <v>30800</v>
      </c>
      <c r="QQ811">
        <v>111000</v>
      </c>
      <c r="QR811">
        <v>246800</v>
      </c>
      <c r="QS811">
        <v>7664000</v>
      </c>
      <c r="QT811">
        <v>1796000</v>
      </c>
      <c r="QU811">
        <v>1012700</v>
      </c>
      <c r="QV811">
        <v>783300</v>
      </c>
      <c r="QW811">
        <v>980700</v>
      </c>
      <c r="QX811">
        <v>4887400</v>
      </c>
      <c r="QY811">
        <v>2429200</v>
      </c>
      <c r="QZ811">
        <v>2458200</v>
      </c>
      <c r="RA811">
        <v>14208000</v>
      </c>
      <c r="RB811">
        <v>8985000</v>
      </c>
      <c r="RC811">
        <v>573700</v>
      </c>
      <c r="RD811">
        <v>512299.99999999994</v>
      </c>
      <c r="RE811">
        <v>461900</v>
      </c>
      <c r="RF811">
        <v>1539100</v>
      </c>
      <c r="RG811">
        <v>1176600</v>
      </c>
      <c r="RH811">
        <v>1307700</v>
      </c>
      <c r="RI811">
        <v>194500</v>
      </c>
      <c r="RJ811">
        <v>139800</v>
      </c>
      <c r="RK811">
        <v>455400</v>
      </c>
      <c r="RL811">
        <v>443900</v>
      </c>
      <c r="RM811">
        <v>74100</v>
      </c>
      <c r="RN811">
        <v>433100</v>
      </c>
      <c r="RO811">
        <v>1769900</v>
      </c>
      <c r="RP811">
        <v>1079700</v>
      </c>
      <c r="RQ811">
        <v>565200</v>
      </c>
      <c r="RR811">
        <v>645200</v>
      </c>
      <c r="RS811">
        <v>5223000</v>
      </c>
      <c r="RT811">
        <v>1477300</v>
      </c>
      <c r="RU811">
        <v>206000</v>
      </c>
      <c r="RV811">
        <v>172200</v>
      </c>
      <c r="RW811">
        <v>239300</v>
      </c>
      <c r="RX811">
        <v>477100</v>
      </c>
      <c r="RY811">
        <v>638100</v>
      </c>
      <c r="RZ811">
        <v>111300</v>
      </c>
      <c r="SA811">
        <v>864900</v>
      </c>
      <c r="SB811">
        <v>804400</v>
      </c>
      <c r="SC811">
        <v>232300</v>
      </c>
      <c r="SD811">
        <v>91322000</v>
      </c>
      <c r="SE811">
        <v>26090000</v>
      </c>
      <c r="SF811">
        <v>5796500</v>
      </c>
      <c r="SG811">
        <v>3180100</v>
      </c>
      <c r="SH811">
        <v>2122400</v>
      </c>
      <c r="SI811">
        <v>494000</v>
      </c>
      <c r="SJ811">
        <v>15325600</v>
      </c>
      <c r="SK811">
        <v>1917300</v>
      </c>
      <c r="SL811">
        <v>1250900</v>
      </c>
      <c r="SM811">
        <v>171000</v>
      </c>
      <c r="SN811">
        <v>495400</v>
      </c>
      <c r="SO811">
        <v>1324100</v>
      </c>
      <c r="SP811">
        <v>2885500</v>
      </c>
      <c r="SQ811">
        <v>1198000</v>
      </c>
      <c r="SR811">
        <v>597100</v>
      </c>
      <c r="SS811">
        <v>600900</v>
      </c>
      <c r="ST811">
        <v>2989700</v>
      </c>
      <c r="SU811">
        <v>1557200</v>
      </c>
      <c r="SV811">
        <v>1432500</v>
      </c>
      <c r="SW811">
        <v>981000</v>
      </c>
      <c r="SX811">
        <v>959100</v>
      </c>
      <c r="SY811">
        <v>1468300</v>
      </c>
      <c r="SZ811">
        <v>1602600</v>
      </c>
      <c r="TA811">
        <v>4418100</v>
      </c>
      <c r="TB811">
        <v>485800</v>
      </c>
      <c r="TC811">
        <v>190500</v>
      </c>
      <c r="TD811">
        <v>62400</v>
      </c>
      <c r="TE811">
        <v>1421600</v>
      </c>
      <c r="TF811">
        <v>406100</v>
      </c>
      <c r="TG811">
        <v>38100</v>
      </c>
      <c r="TH811">
        <v>26700</v>
      </c>
      <c r="TI811">
        <v>579800</v>
      </c>
      <c r="TJ811">
        <v>577200</v>
      </c>
      <c r="TK811">
        <v>629900</v>
      </c>
      <c r="TL811">
        <v>550100</v>
      </c>
      <c r="TM811">
        <v>3052000</v>
      </c>
      <c r="TN811">
        <v>382900</v>
      </c>
      <c r="TO811">
        <v>918900</v>
      </c>
      <c r="TP811">
        <v>362600</v>
      </c>
      <c r="TQ811">
        <v>1053400</v>
      </c>
      <c r="TR811">
        <v>262800</v>
      </c>
      <c r="TS811">
        <v>71800</v>
      </c>
      <c r="TT811">
        <v>8335000</v>
      </c>
      <c r="TU811">
        <v>6164500</v>
      </c>
      <c r="TV811">
        <v>19000</v>
      </c>
      <c r="TW811">
        <v>2915100</v>
      </c>
      <c r="TX811">
        <v>1834500</v>
      </c>
      <c r="TY811">
        <v>1387100</v>
      </c>
      <c r="TZ811">
        <v>739000</v>
      </c>
      <c r="UA811">
        <v>341700</v>
      </c>
      <c r="UB811">
        <v>854700</v>
      </c>
      <c r="UC811">
        <v>2375700</v>
      </c>
      <c r="UD811">
        <v>2170200</v>
      </c>
      <c r="UE811">
        <v>1501200</v>
      </c>
      <c r="UF811">
        <v>641500</v>
      </c>
      <c r="UG811">
        <v>27500</v>
      </c>
      <c r="UH811">
        <v>17444000</v>
      </c>
      <c r="UI811">
        <v>7267700</v>
      </c>
      <c r="UJ811">
        <v>1171700</v>
      </c>
      <c r="UK811">
        <v>868600</v>
      </c>
      <c r="UL811">
        <v>1358100</v>
      </c>
      <c r="UM811">
        <v>136200</v>
      </c>
      <c r="UN811">
        <v>1256800</v>
      </c>
      <c r="UO811">
        <v>897800</v>
      </c>
      <c r="UP811">
        <v>588400</v>
      </c>
      <c r="UQ811">
        <v>454800</v>
      </c>
      <c r="UR811">
        <v>535300</v>
      </c>
      <c r="US811">
        <v>1834900</v>
      </c>
      <c r="UT811">
        <v>8341100</v>
      </c>
      <c r="UU811">
        <v>7996700</v>
      </c>
      <c r="UV811">
        <v>357800</v>
      </c>
      <c r="UW811">
        <v>124100</v>
      </c>
      <c r="UX811">
        <v>3672500</v>
      </c>
      <c r="UY811">
        <v>2631900</v>
      </c>
      <c r="UZ811">
        <v>780400</v>
      </c>
      <c r="VA811">
        <v>227500</v>
      </c>
      <c r="VB811">
        <v>751400</v>
      </c>
      <c r="VC811">
        <v>1782100</v>
      </c>
      <c r="VD811">
        <v>300800</v>
      </c>
      <c r="VE811">
        <v>344400</v>
      </c>
      <c r="VF811">
        <v>17996000</v>
      </c>
      <c r="VG811">
        <v>2895300</v>
      </c>
      <c r="VH811">
        <v>15101000</v>
      </c>
      <c r="VI811">
        <v>12487200</v>
      </c>
      <c r="VJ811">
        <v>5254700</v>
      </c>
      <c r="VK811">
        <v>2081500</v>
      </c>
      <c r="VL811">
        <v>781500</v>
      </c>
      <c r="VM811">
        <v>567600</v>
      </c>
      <c r="VN811">
        <v>560600</v>
      </c>
      <c r="VO811">
        <v>200800</v>
      </c>
      <c r="VP811">
        <v>851300</v>
      </c>
      <c r="VQ811">
        <v>211400</v>
      </c>
      <c r="VR811">
        <v>4359000</v>
      </c>
      <c r="VS811">
        <v>2873500</v>
      </c>
      <c r="VT811">
        <v>1573900</v>
      </c>
      <c r="VU811">
        <v>503400</v>
      </c>
      <c r="VV811">
        <v>631600</v>
      </c>
      <c r="VW811">
        <v>164700</v>
      </c>
      <c r="VX811">
        <v>1278400</v>
      </c>
      <c r="VY811">
        <v>130300.00000000001</v>
      </c>
      <c r="VZ811">
        <v>394600</v>
      </c>
      <c r="WA811">
        <v>810400</v>
      </c>
      <c r="WB811">
        <v>12980000</v>
      </c>
      <c r="WC811">
        <v>1901600</v>
      </c>
      <c r="WD811">
        <v>385700</v>
      </c>
      <c r="WE811">
        <v>121400</v>
      </c>
      <c r="WF811">
        <v>1394500</v>
      </c>
      <c r="WG811">
        <v>11078400</v>
      </c>
      <c r="WH811">
        <v>1824800</v>
      </c>
      <c r="WI811">
        <v>9253600</v>
      </c>
      <c r="WJ811">
        <v>5425000</v>
      </c>
      <c r="WK811">
        <v>1244500</v>
      </c>
      <c r="WL811">
        <v>1287500</v>
      </c>
      <c r="WM811">
        <v>2892800</v>
      </c>
      <c r="WN811">
        <v>21878000</v>
      </c>
      <c r="WO811">
        <v>2733000</v>
      </c>
      <c r="WP811">
        <v>1958900</v>
      </c>
      <c r="WQ811">
        <v>774100</v>
      </c>
      <c r="WR811">
        <v>5049000</v>
      </c>
      <c r="WS811">
        <v>2275000</v>
      </c>
      <c r="WT811">
        <v>2773500</v>
      </c>
      <c r="WU811">
        <v>14096000</v>
      </c>
      <c r="WV811">
        <v>7886900</v>
      </c>
      <c r="WW811">
        <v>6208600</v>
      </c>
    </row>
    <row r="812" spans="1:621" x14ac:dyDescent="0.45">
      <c r="A812" s="1"/>
      <c r="C812" s="1">
        <v>38777</v>
      </c>
      <c r="D812">
        <v>912000</v>
      </c>
      <c r="E812">
        <v>3399000</v>
      </c>
      <c r="F812">
        <v>2486000</v>
      </c>
      <c r="G812">
        <v>1792000</v>
      </c>
      <c r="H812">
        <v>694000</v>
      </c>
      <c r="I812">
        <v>833000</v>
      </c>
      <c r="J812">
        <v>2174000</v>
      </c>
      <c r="K812">
        <v>636000</v>
      </c>
      <c r="L812">
        <v>48.3</v>
      </c>
      <c r="M812">
        <v>13</v>
      </c>
      <c r="N812">
        <v>35.299999999999997</v>
      </c>
      <c r="O812">
        <v>11.8</v>
      </c>
      <c r="P812">
        <v>30.9</v>
      </c>
      <c r="Q812">
        <v>9</v>
      </c>
      <c r="R812">
        <v>2.2999999999999998</v>
      </c>
      <c r="S812">
        <v>0.6</v>
      </c>
      <c r="T812">
        <v>1.4</v>
      </c>
      <c r="U812">
        <v>0.4</v>
      </c>
      <c r="V812">
        <v>2659000</v>
      </c>
      <c r="W812">
        <v>1999000</v>
      </c>
      <c r="X812">
        <v>2373000</v>
      </c>
      <c r="Y812">
        <v>1064000</v>
      </c>
      <c r="Z812">
        <v>1309000</v>
      </c>
      <c r="AA812">
        <v>17.100000000000001</v>
      </c>
      <c r="AB812">
        <v>8.6999999999999993</v>
      </c>
      <c r="AC812">
        <v>37.799999999999997</v>
      </c>
      <c r="AD812">
        <v>28.4</v>
      </c>
      <c r="AE812">
        <v>33.799999999999997</v>
      </c>
      <c r="AF812">
        <v>15.1</v>
      </c>
      <c r="AG812">
        <v>18.600000000000001</v>
      </c>
      <c r="AH812">
        <v>112902000</v>
      </c>
      <c r="AI812">
        <v>135209000</v>
      </c>
      <c r="AJ812">
        <v>22129000</v>
      </c>
      <c r="AK812">
        <v>654000</v>
      </c>
      <c r="AL812">
        <v>62100</v>
      </c>
      <c r="AM812">
        <v>592100</v>
      </c>
      <c r="AN812">
        <v>130300.00000000001</v>
      </c>
      <c r="AO812">
        <v>213000</v>
      </c>
      <c r="AP812">
        <v>78400</v>
      </c>
      <c r="AQ812">
        <v>30900</v>
      </c>
      <c r="AR812">
        <v>103700</v>
      </c>
      <c r="AS812">
        <v>248800</v>
      </c>
      <c r="AT812">
        <v>7337000</v>
      </c>
      <c r="AU812">
        <v>1750500</v>
      </c>
      <c r="AV812">
        <v>987100</v>
      </c>
      <c r="AW812">
        <v>763400</v>
      </c>
      <c r="AX812">
        <v>898800</v>
      </c>
      <c r="AY812">
        <v>4688000</v>
      </c>
      <c r="AZ812">
        <v>2322600</v>
      </c>
      <c r="BA812">
        <v>2365400</v>
      </c>
      <c r="BB812">
        <v>14138000</v>
      </c>
      <c r="BC812">
        <v>8967000</v>
      </c>
      <c r="BD812">
        <v>565200</v>
      </c>
      <c r="BE812">
        <v>502500</v>
      </c>
      <c r="BF812">
        <v>464100</v>
      </c>
      <c r="BG812">
        <v>1540000</v>
      </c>
      <c r="BH812">
        <v>1179000</v>
      </c>
      <c r="BI812">
        <v>1302000</v>
      </c>
      <c r="BJ812">
        <v>194300</v>
      </c>
      <c r="BK812">
        <v>139300</v>
      </c>
      <c r="BL812">
        <v>454700</v>
      </c>
      <c r="BM812">
        <v>440500</v>
      </c>
      <c r="BN812">
        <v>73200</v>
      </c>
      <c r="BO812">
        <v>432900</v>
      </c>
      <c r="BP812">
        <v>1773100</v>
      </c>
      <c r="BQ812">
        <v>1085900</v>
      </c>
      <c r="BR812">
        <v>564700</v>
      </c>
      <c r="BS812">
        <v>643400</v>
      </c>
      <c r="BT812">
        <v>5171000</v>
      </c>
      <c r="BU812">
        <v>1451400</v>
      </c>
      <c r="BV812">
        <v>202900</v>
      </c>
      <c r="BW812">
        <v>169500</v>
      </c>
      <c r="BX812">
        <v>236900</v>
      </c>
      <c r="BY812">
        <v>473000</v>
      </c>
      <c r="BZ812">
        <v>636600</v>
      </c>
      <c r="CA812">
        <v>109200</v>
      </c>
      <c r="CB812">
        <v>864500</v>
      </c>
      <c r="CC812">
        <v>800100</v>
      </c>
      <c r="CD812">
        <v>226800</v>
      </c>
      <c r="CE812">
        <v>90773000</v>
      </c>
      <c r="CF812">
        <v>25828000</v>
      </c>
      <c r="CG812">
        <v>5783000</v>
      </c>
      <c r="CH812">
        <v>3177600</v>
      </c>
      <c r="CI812">
        <v>2109700</v>
      </c>
      <c r="CJ812">
        <v>495700</v>
      </c>
      <c r="CK812">
        <v>15117200</v>
      </c>
      <c r="CL812">
        <v>1902200</v>
      </c>
      <c r="CM812">
        <v>1242100</v>
      </c>
      <c r="CN812">
        <v>167400</v>
      </c>
      <c r="CO812">
        <v>492700</v>
      </c>
      <c r="CP812">
        <v>1309000</v>
      </c>
      <c r="CQ812">
        <v>2856500</v>
      </c>
      <c r="CR812">
        <v>1184900</v>
      </c>
      <c r="CS812">
        <v>591200</v>
      </c>
      <c r="CT812">
        <v>593700</v>
      </c>
      <c r="CU812">
        <v>2958500</v>
      </c>
      <c r="CV812">
        <v>1517800</v>
      </c>
      <c r="CW812">
        <v>1440700</v>
      </c>
      <c r="CX812">
        <v>976900</v>
      </c>
      <c r="CY812">
        <v>947800</v>
      </c>
      <c r="CZ812">
        <v>1413800</v>
      </c>
      <c r="DA812">
        <v>1567600</v>
      </c>
      <c r="DB812">
        <v>4381300</v>
      </c>
      <c r="DC812">
        <v>483300</v>
      </c>
      <c r="DD812">
        <v>189200</v>
      </c>
      <c r="DE812">
        <v>60100</v>
      </c>
      <c r="DF812">
        <v>1397800</v>
      </c>
      <c r="DG812">
        <v>418400</v>
      </c>
      <c r="DH812">
        <v>38300</v>
      </c>
      <c r="DI812">
        <v>21300</v>
      </c>
      <c r="DJ812">
        <v>575200</v>
      </c>
      <c r="DK812">
        <v>570800</v>
      </c>
      <c r="DL812">
        <v>626900</v>
      </c>
      <c r="DM812">
        <v>546000</v>
      </c>
      <c r="DN812">
        <v>3048000</v>
      </c>
      <c r="DO812">
        <v>376800</v>
      </c>
      <c r="DP812">
        <v>918400</v>
      </c>
      <c r="DQ812">
        <v>362000</v>
      </c>
      <c r="DR812">
        <v>1053500</v>
      </c>
      <c r="DS812">
        <v>265800</v>
      </c>
      <c r="DT812">
        <v>71400</v>
      </c>
      <c r="DU812">
        <v>8317000</v>
      </c>
      <c r="DV812">
        <v>6183600</v>
      </c>
      <c r="DW812">
        <v>19000</v>
      </c>
      <c r="DX812">
        <v>2922900</v>
      </c>
      <c r="DY812">
        <v>1838700</v>
      </c>
      <c r="DZ812">
        <v>1392800</v>
      </c>
      <c r="EA812">
        <v>742400</v>
      </c>
      <c r="EB812">
        <v>341800</v>
      </c>
      <c r="EC812">
        <v>858900</v>
      </c>
      <c r="ED812">
        <v>2382800</v>
      </c>
      <c r="EE812">
        <v>2133200</v>
      </c>
      <c r="EF812">
        <v>1474900</v>
      </c>
      <c r="EG812">
        <v>631000</v>
      </c>
      <c r="EH812">
        <v>27300</v>
      </c>
      <c r="EI812">
        <v>17312000</v>
      </c>
      <c r="EJ812">
        <v>7380600</v>
      </c>
      <c r="EK812">
        <v>1167600</v>
      </c>
      <c r="EL812">
        <v>997000</v>
      </c>
      <c r="EM812">
        <v>1349300</v>
      </c>
      <c r="EN812">
        <v>135200</v>
      </c>
      <c r="EO812">
        <v>1258300</v>
      </c>
      <c r="EP812">
        <v>899600</v>
      </c>
      <c r="EQ812">
        <v>590000</v>
      </c>
      <c r="ER812">
        <v>452600</v>
      </c>
      <c r="ES812">
        <v>531000</v>
      </c>
      <c r="ET812">
        <v>1828800</v>
      </c>
      <c r="EU812">
        <v>8102900</v>
      </c>
      <c r="EV812">
        <v>7761800</v>
      </c>
      <c r="EW812">
        <v>360600</v>
      </c>
      <c r="EX812">
        <v>122500</v>
      </c>
      <c r="EY812">
        <v>3545500</v>
      </c>
      <c r="EZ812">
        <v>2519200</v>
      </c>
      <c r="FA812">
        <v>787400</v>
      </c>
      <c r="FB812">
        <v>225300</v>
      </c>
      <c r="FC812">
        <v>746900</v>
      </c>
      <c r="FD812">
        <v>1673600</v>
      </c>
      <c r="FE812">
        <v>300000</v>
      </c>
      <c r="FF812">
        <v>341100</v>
      </c>
      <c r="FG812">
        <v>18185000</v>
      </c>
      <c r="FH812">
        <v>3052000</v>
      </c>
      <c r="FI812">
        <v>15132500</v>
      </c>
      <c r="FJ812">
        <v>12493400</v>
      </c>
      <c r="FK812">
        <v>5265100</v>
      </c>
      <c r="FL812">
        <v>2081800.0000000002</v>
      </c>
      <c r="FM812">
        <v>781000</v>
      </c>
      <c r="FN812">
        <v>567800</v>
      </c>
      <c r="FO812">
        <v>563800</v>
      </c>
      <c r="FP812">
        <v>201000</v>
      </c>
      <c r="FQ812">
        <v>855900</v>
      </c>
      <c r="FR812">
        <v>213800</v>
      </c>
      <c r="FS812">
        <v>4359800</v>
      </c>
      <c r="FT812">
        <v>2868500</v>
      </c>
      <c r="FU812">
        <v>1571400</v>
      </c>
      <c r="FV812">
        <v>503000</v>
      </c>
      <c r="FW812">
        <v>630100</v>
      </c>
      <c r="FX812">
        <v>164000</v>
      </c>
      <c r="FY812">
        <v>2639100</v>
      </c>
      <c r="FZ812">
        <v>1288800</v>
      </c>
      <c r="GA812">
        <v>130600</v>
      </c>
      <c r="GB812">
        <v>394000</v>
      </c>
      <c r="GC812">
        <v>825700</v>
      </c>
      <c r="GD812">
        <v>12674000</v>
      </c>
      <c r="GE812">
        <v>1747200</v>
      </c>
      <c r="GF812">
        <v>366200</v>
      </c>
      <c r="GG812">
        <v>113000</v>
      </c>
      <c r="GH812">
        <v>1268000</v>
      </c>
      <c r="GI812">
        <v>10926300</v>
      </c>
      <c r="GJ812">
        <v>1766700</v>
      </c>
      <c r="GK812">
        <v>9159600</v>
      </c>
      <c r="GL812">
        <v>5409000</v>
      </c>
      <c r="GM812">
        <v>1245700</v>
      </c>
      <c r="GN812">
        <v>1276300</v>
      </c>
      <c r="GO812">
        <v>2887400</v>
      </c>
      <c r="GP812">
        <v>22307000</v>
      </c>
      <c r="GQ812">
        <v>2715000</v>
      </c>
      <c r="GR812">
        <v>1947300</v>
      </c>
      <c r="GS812">
        <v>767700</v>
      </c>
      <c r="GT812">
        <v>5202000</v>
      </c>
      <c r="GU812">
        <v>2431500</v>
      </c>
      <c r="GV812">
        <v>2770900</v>
      </c>
      <c r="GW812">
        <v>14390000</v>
      </c>
      <c r="GX812">
        <v>8255100</v>
      </c>
      <c r="GY812">
        <v>6134400</v>
      </c>
      <c r="GZ812">
        <v>34.200000000000003</v>
      </c>
      <c r="HA812">
        <v>39.1</v>
      </c>
      <c r="HB812">
        <v>42.8</v>
      </c>
      <c r="HC812">
        <v>37.5</v>
      </c>
      <c r="HD812">
        <v>39.799999999999997</v>
      </c>
      <c r="HE812">
        <v>40.299999999999997</v>
      </c>
      <c r="HF812">
        <v>39.1</v>
      </c>
      <c r="HG812">
        <v>33</v>
      </c>
      <c r="HH812">
        <v>33.9</v>
      </c>
      <c r="HI812">
        <v>37.5</v>
      </c>
      <c r="HJ812">
        <v>31.2</v>
      </c>
      <c r="HK812">
        <v>37.9</v>
      </c>
      <c r="HL812">
        <v>40.9</v>
      </c>
      <c r="HM812">
        <v>36.4</v>
      </c>
      <c r="HN812">
        <v>36.799999999999997</v>
      </c>
      <c r="HO812">
        <v>35.1</v>
      </c>
      <c r="HP812">
        <v>32.6</v>
      </c>
      <c r="HQ812">
        <v>26.2</v>
      </c>
      <c r="HR812">
        <v>31.8</v>
      </c>
      <c r="HS812">
        <v>3.4</v>
      </c>
      <c r="HT812">
        <v>3.4</v>
      </c>
      <c r="HU812">
        <v>3.4</v>
      </c>
      <c r="HV812">
        <v>685.37</v>
      </c>
      <c r="HW812">
        <v>826.97</v>
      </c>
      <c r="HX812">
        <v>976.27</v>
      </c>
      <c r="HY812">
        <v>819.38</v>
      </c>
      <c r="HZ812">
        <v>824.26</v>
      </c>
      <c r="IA812">
        <v>872.09</v>
      </c>
      <c r="IB812">
        <v>744.46</v>
      </c>
      <c r="IC812">
        <v>650.76</v>
      </c>
      <c r="ID812">
        <v>616.98</v>
      </c>
      <c r="IE812">
        <v>860.63</v>
      </c>
      <c r="IF812">
        <v>475.49</v>
      </c>
      <c r="IG812">
        <v>721.62</v>
      </c>
      <c r="IH812">
        <v>1193.05</v>
      </c>
      <c r="II812">
        <v>974.43</v>
      </c>
      <c r="IJ812">
        <v>885.04</v>
      </c>
      <c r="IK812">
        <v>820.29</v>
      </c>
      <c r="IL812">
        <v>652.65</v>
      </c>
      <c r="IM812">
        <v>301.04000000000002</v>
      </c>
      <c r="IN812">
        <v>555.23</v>
      </c>
      <c r="IO812">
        <v>150813000</v>
      </c>
      <c r="IP812">
        <v>66.2</v>
      </c>
      <c r="IQ812">
        <v>143741000</v>
      </c>
      <c r="IR812">
        <v>63.1</v>
      </c>
      <c r="IS812">
        <v>7072000</v>
      </c>
      <c r="IT812">
        <v>4.7</v>
      </c>
      <c r="IU812">
        <v>77161000</v>
      </c>
      <c r="IV812">
        <v>4918000</v>
      </c>
      <c r="IW812">
        <v>81099000</v>
      </c>
      <c r="IX812">
        <v>73.599999999999994</v>
      </c>
      <c r="IY812">
        <v>77318000</v>
      </c>
      <c r="IZ812">
        <v>70.2</v>
      </c>
      <c r="JA812">
        <v>3781000</v>
      </c>
      <c r="JB812">
        <v>4.7</v>
      </c>
      <c r="JC812">
        <v>29061000</v>
      </c>
      <c r="JD812">
        <v>77372000</v>
      </c>
      <c r="JE812">
        <v>76</v>
      </c>
      <c r="JF812">
        <v>74228000</v>
      </c>
      <c r="JG812">
        <v>72.900000000000006</v>
      </c>
      <c r="JH812">
        <v>3144000</v>
      </c>
      <c r="JI812">
        <v>4.0999999999999996</v>
      </c>
      <c r="JJ812">
        <v>24382000</v>
      </c>
      <c r="JK812">
        <v>7531000</v>
      </c>
      <c r="JL812">
        <v>5.2</v>
      </c>
      <c r="JM812">
        <v>135209000</v>
      </c>
      <c r="JN812">
        <v>112902000</v>
      </c>
      <c r="JO812">
        <v>22129000</v>
      </c>
      <c r="JP812">
        <v>654000</v>
      </c>
      <c r="JQ812">
        <v>62100</v>
      </c>
      <c r="JR812">
        <v>592100</v>
      </c>
      <c r="JS812">
        <v>130300.00000000001</v>
      </c>
      <c r="JT812">
        <v>213000</v>
      </c>
      <c r="JU812">
        <v>78400</v>
      </c>
      <c r="JV812">
        <v>30900</v>
      </c>
      <c r="JW812">
        <v>103700</v>
      </c>
      <c r="JX812">
        <v>248800</v>
      </c>
      <c r="JY812">
        <v>7337000</v>
      </c>
      <c r="JZ812">
        <v>1750500</v>
      </c>
      <c r="KA812">
        <v>987100</v>
      </c>
      <c r="KB812">
        <v>763400</v>
      </c>
      <c r="KC812">
        <v>898800</v>
      </c>
      <c r="KD812">
        <v>4688000</v>
      </c>
      <c r="KE812">
        <v>2322600</v>
      </c>
      <c r="KF812">
        <v>2365400</v>
      </c>
      <c r="KG812">
        <v>14138000</v>
      </c>
      <c r="KH812">
        <v>8967000</v>
      </c>
      <c r="KI812">
        <v>565200</v>
      </c>
      <c r="KJ812">
        <v>502500</v>
      </c>
      <c r="KK812">
        <v>464100</v>
      </c>
      <c r="KL812">
        <v>1540000</v>
      </c>
      <c r="KM812">
        <v>1179000</v>
      </c>
      <c r="KN812">
        <v>1302000</v>
      </c>
      <c r="KO812">
        <v>194300</v>
      </c>
      <c r="KP812">
        <v>139300</v>
      </c>
      <c r="KQ812">
        <v>454700</v>
      </c>
      <c r="KR812">
        <v>440500</v>
      </c>
      <c r="KS812">
        <v>73200</v>
      </c>
      <c r="KT812">
        <v>432900</v>
      </c>
      <c r="KU812">
        <v>1773100</v>
      </c>
      <c r="KV812">
        <v>1085900</v>
      </c>
      <c r="KW812">
        <v>564700</v>
      </c>
      <c r="KX812">
        <v>643400</v>
      </c>
      <c r="KY812">
        <v>5171000</v>
      </c>
      <c r="KZ812">
        <v>1451400</v>
      </c>
      <c r="LA812">
        <v>202900</v>
      </c>
      <c r="LB812">
        <v>169500</v>
      </c>
      <c r="LC812">
        <v>236900</v>
      </c>
      <c r="LD812">
        <v>473000</v>
      </c>
      <c r="LE812">
        <v>636600</v>
      </c>
      <c r="LF812">
        <v>109200</v>
      </c>
      <c r="LG812">
        <v>864500</v>
      </c>
      <c r="LH812">
        <v>800100</v>
      </c>
      <c r="LI812">
        <v>226800</v>
      </c>
      <c r="LJ812">
        <v>90773000</v>
      </c>
      <c r="LK812">
        <v>25828000</v>
      </c>
      <c r="LL812">
        <v>5783000</v>
      </c>
      <c r="LM812">
        <v>3177600</v>
      </c>
      <c r="LN812">
        <v>2109700</v>
      </c>
      <c r="LO812">
        <v>495700</v>
      </c>
      <c r="LP812">
        <v>15117200</v>
      </c>
      <c r="LQ812">
        <v>1902200</v>
      </c>
      <c r="LR812">
        <v>1242100</v>
      </c>
      <c r="LS812">
        <v>167400</v>
      </c>
      <c r="LT812">
        <v>492700</v>
      </c>
      <c r="LU812">
        <v>1309000</v>
      </c>
      <c r="LV812">
        <v>2856500</v>
      </c>
      <c r="LW812">
        <v>1184900</v>
      </c>
      <c r="LX812">
        <v>591200</v>
      </c>
      <c r="LY812">
        <v>593700</v>
      </c>
      <c r="LZ812">
        <v>2958500</v>
      </c>
      <c r="MA812">
        <v>1517800</v>
      </c>
      <c r="MB812">
        <v>1440700</v>
      </c>
      <c r="MC812">
        <v>976900</v>
      </c>
      <c r="MD812">
        <v>947800</v>
      </c>
      <c r="ME812">
        <v>1413800</v>
      </c>
      <c r="MF812">
        <v>1567600</v>
      </c>
      <c r="MG812">
        <v>4381300</v>
      </c>
      <c r="MH812">
        <v>483300</v>
      </c>
      <c r="MI812">
        <v>189200</v>
      </c>
      <c r="MJ812">
        <v>60100</v>
      </c>
      <c r="MK812">
        <v>1397800</v>
      </c>
      <c r="ML812">
        <v>418400</v>
      </c>
      <c r="MM812">
        <v>38300</v>
      </c>
      <c r="MN812">
        <v>21300</v>
      </c>
      <c r="MO812">
        <v>575200</v>
      </c>
      <c r="MP812">
        <v>570800</v>
      </c>
      <c r="MQ812">
        <v>626900</v>
      </c>
      <c r="MR812">
        <v>546000</v>
      </c>
      <c r="MS812">
        <v>3048000</v>
      </c>
      <c r="MT812">
        <v>376800</v>
      </c>
      <c r="MU812">
        <v>918400</v>
      </c>
      <c r="MV812">
        <v>362000</v>
      </c>
      <c r="MW812">
        <v>1053500</v>
      </c>
      <c r="MX812">
        <v>265800</v>
      </c>
      <c r="MY812">
        <v>71400</v>
      </c>
      <c r="MZ812">
        <v>8317000</v>
      </c>
      <c r="NA812">
        <v>6183600</v>
      </c>
      <c r="NB812">
        <v>19000</v>
      </c>
      <c r="NC812">
        <v>2922900</v>
      </c>
      <c r="ND812">
        <v>1838700</v>
      </c>
      <c r="NE812">
        <v>1392800</v>
      </c>
      <c r="NF812">
        <v>742400</v>
      </c>
      <c r="NG812">
        <v>341800</v>
      </c>
      <c r="NH812">
        <v>858900</v>
      </c>
      <c r="NI812">
        <v>2382800</v>
      </c>
      <c r="NJ812">
        <v>2133200</v>
      </c>
      <c r="NK812">
        <v>1474900</v>
      </c>
      <c r="NL812">
        <v>631000</v>
      </c>
      <c r="NM812">
        <v>27300</v>
      </c>
      <c r="NN812">
        <v>17312000</v>
      </c>
      <c r="NO812">
        <v>7380600</v>
      </c>
      <c r="NP812">
        <v>1167600</v>
      </c>
      <c r="NQ812">
        <v>997000</v>
      </c>
      <c r="NR812">
        <v>1349300</v>
      </c>
      <c r="NS812">
        <v>135200</v>
      </c>
      <c r="NT812">
        <v>1258300</v>
      </c>
      <c r="NU812">
        <v>899600</v>
      </c>
      <c r="NV812">
        <v>590000</v>
      </c>
      <c r="NW812">
        <v>452600</v>
      </c>
      <c r="NX812">
        <v>531000</v>
      </c>
      <c r="NY812">
        <v>1828800</v>
      </c>
      <c r="NZ812">
        <v>8102900</v>
      </c>
      <c r="OA812">
        <v>7761800</v>
      </c>
      <c r="OB812">
        <v>360600</v>
      </c>
      <c r="OC812">
        <v>122500</v>
      </c>
      <c r="OD812">
        <v>3545500</v>
      </c>
      <c r="OE812">
        <v>2519200</v>
      </c>
      <c r="OF812">
        <v>787400</v>
      </c>
      <c r="OG812">
        <v>225300</v>
      </c>
      <c r="OH812">
        <v>746900</v>
      </c>
      <c r="OI812">
        <v>1673600</v>
      </c>
      <c r="OJ812">
        <v>300000</v>
      </c>
      <c r="OK812">
        <v>341100</v>
      </c>
      <c r="OL812">
        <v>18185000</v>
      </c>
      <c r="OM812">
        <v>3052000</v>
      </c>
      <c r="ON812">
        <v>15132500</v>
      </c>
      <c r="OO812">
        <v>12493400</v>
      </c>
      <c r="OP812">
        <v>5265100</v>
      </c>
      <c r="OQ812">
        <v>2081800.0000000002</v>
      </c>
      <c r="OR812">
        <v>781000</v>
      </c>
      <c r="OS812">
        <v>567800</v>
      </c>
      <c r="OT812">
        <v>563800</v>
      </c>
      <c r="OU812">
        <v>201000</v>
      </c>
      <c r="OV812">
        <v>855900</v>
      </c>
      <c r="OW812">
        <v>213800</v>
      </c>
      <c r="OX812">
        <v>4359800</v>
      </c>
      <c r="OY812">
        <v>2868500</v>
      </c>
      <c r="OZ812">
        <v>1571400</v>
      </c>
      <c r="PA812">
        <v>503000</v>
      </c>
      <c r="PB812">
        <v>630100</v>
      </c>
      <c r="PC812">
        <v>164000</v>
      </c>
      <c r="PD812">
        <v>2639100</v>
      </c>
      <c r="PE812">
        <v>1288800</v>
      </c>
      <c r="PF812">
        <v>130600</v>
      </c>
      <c r="PG812">
        <v>394000</v>
      </c>
      <c r="PH812">
        <v>825700</v>
      </c>
      <c r="PI812">
        <v>12674000</v>
      </c>
      <c r="PJ812">
        <v>1747200</v>
      </c>
      <c r="PK812">
        <v>366200</v>
      </c>
      <c r="PL812">
        <v>113000</v>
      </c>
      <c r="PM812">
        <v>1268000</v>
      </c>
      <c r="PN812">
        <v>10926300</v>
      </c>
      <c r="PO812">
        <v>1766700</v>
      </c>
      <c r="PP812">
        <v>9159600</v>
      </c>
      <c r="PQ812">
        <v>5409000</v>
      </c>
      <c r="PR812">
        <v>1245700</v>
      </c>
      <c r="PS812">
        <v>1276300</v>
      </c>
      <c r="PT812">
        <v>2887400</v>
      </c>
      <c r="PU812">
        <v>22307000</v>
      </c>
      <c r="PV812">
        <v>2715000</v>
      </c>
      <c r="PW812">
        <v>1947300</v>
      </c>
      <c r="PX812">
        <v>767700</v>
      </c>
      <c r="PY812">
        <v>5202000</v>
      </c>
      <c r="PZ812">
        <v>2431500</v>
      </c>
      <c r="QA812">
        <v>2770900</v>
      </c>
      <c r="QB812">
        <v>14390000</v>
      </c>
      <c r="QC812">
        <v>8255100</v>
      </c>
      <c r="QD812">
        <v>6134400</v>
      </c>
      <c r="QE812">
        <v>8.1999999999999993</v>
      </c>
      <c r="QF812">
        <v>2622800</v>
      </c>
      <c r="QG812">
        <v>136038000</v>
      </c>
      <c r="QH812">
        <v>114135000</v>
      </c>
      <c r="QI812">
        <v>22567000</v>
      </c>
      <c r="QJ812">
        <v>668000</v>
      </c>
      <c r="QK812">
        <v>65800</v>
      </c>
      <c r="QL812">
        <v>602600</v>
      </c>
      <c r="QM812">
        <v>131200</v>
      </c>
      <c r="QN812">
        <v>220800</v>
      </c>
      <c r="QO812">
        <v>78700</v>
      </c>
      <c r="QP812">
        <v>31100</v>
      </c>
      <c r="QQ812">
        <v>111000</v>
      </c>
      <c r="QR812">
        <v>250600</v>
      </c>
      <c r="QS812">
        <v>7689000</v>
      </c>
      <c r="QT812">
        <v>1807300</v>
      </c>
      <c r="QU812">
        <v>1017800</v>
      </c>
      <c r="QV812">
        <v>789500</v>
      </c>
      <c r="QW812">
        <v>982000</v>
      </c>
      <c r="QX812">
        <v>4899900</v>
      </c>
      <c r="QY812">
        <v>2426200</v>
      </c>
      <c r="QZ812">
        <v>2473700</v>
      </c>
      <c r="RA812">
        <v>14210000</v>
      </c>
      <c r="RB812">
        <v>8996000</v>
      </c>
      <c r="RC812">
        <v>573600</v>
      </c>
      <c r="RD812">
        <v>514799.99999999994</v>
      </c>
      <c r="RE812">
        <v>464200</v>
      </c>
      <c r="RF812">
        <v>1544800</v>
      </c>
      <c r="RG812">
        <v>1179500</v>
      </c>
      <c r="RH812">
        <v>1306100</v>
      </c>
      <c r="RI812">
        <v>194800</v>
      </c>
      <c r="RJ812">
        <v>139600</v>
      </c>
      <c r="RK812">
        <v>456400</v>
      </c>
      <c r="RL812">
        <v>441800</v>
      </c>
      <c r="RM812">
        <v>73600</v>
      </c>
      <c r="RN812">
        <v>434200</v>
      </c>
      <c r="RO812">
        <v>1768100</v>
      </c>
      <c r="RP812">
        <v>1079500</v>
      </c>
      <c r="RQ812">
        <v>565700</v>
      </c>
      <c r="RR812">
        <v>645200</v>
      </c>
      <c r="RS812">
        <v>5214000</v>
      </c>
      <c r="RT812">
        <v>1478400</v>
      </c>
      <c r="RU812">
        <v>202700</v>
      </c>
      <c r="RV812">
        <v>169200</v>
      </c>
      <c r="RW812">
        <v>237600</v>
      </c>
      <c r="RX812">
        <v>475500</v>
      </c>
      <c r="RY812">
        <v>638300</v>
      </c>
      <c r="RZ812">
        <v>111700</v>
      </c>
      <c r="SA812">
        <v>865300</v>
      </c>
      <c r="SB812">
        <v>803300</v>
      </c>
      <c r="SC812">
        <v>232200</v>
      </c>
      <c r="SD812">
        <v>91568000</v>
      </c>
      <c r="SE812">
        <v>26129000</v>
      </c>
      <c r="SF812">
        <v>5811900</v>
      </c>
      <c r="SG812">
        <v>3189000</v>
      </c>
      <c r="SH812">
        <v>2124900</v>
      </c>
      <c r="SI812">
        <v>498000</v>
      </c>
      <c r="SJ812">
        <v>15351800</v>
      </c>
      <c r="SK812">
        <v>1916300</v>
      </c>
      <c r="SL812">
        <v>1247400</v>
      </c>
      <c r="SM812">
        <v>170900</v>
      </c>
      <c r="SN812">
        <v>498000</v>
      </c>
      <c r="SO812">
        <v>1333800</v>
      </c>
      <c r="SP812">
        <v>2885400</v>
      </c>
      <c r="SQ812">
        <v>1196800</v>
      </c>
      <c r="SR812">
        <v>598700</v>
      </c>
      <c r="SS812">
        <v>598100</v>
      </c>
      <c r="ST812">
        <v>3013500</v>
      </c>
      <c r="SU812">
        <v>1556100</v>
      </c>
      <c r="SV812">
        <v>1457300</v>
      </c>
      <c r="SW812">
        <v>983100</v>
      </c>
      <c r="SX812">
        <v>956400</v>
      </c>
      <c r="SY812">
        <v>1460900</v>
      </c>
      <c r="SZ812">
        <v>1605600</v>
      </c>
      <c r="TA812">
        <v>4417800</v>
      </c>
      <c r="TB812">
        <v>485400</v>
      </c>
      <c r="TC812">
        <v>190300</v>
      </c>
      <c r="TD812">
        <v>62500</v>
      </c>
      <c r="TE812">
        <v>1423600</v>
      </c>
      <c r="TF812">
        <v>404800</v>
      </c>
      <c r="TG812">
        <v>38400</v>
      </c>
      <c r="TH812">
        <v>27000</v>
      </c>
      <c r="TI812">
        <v>578200</v>
      </c>
      <c r="TJ812">
        <v>576200</v>
      </c>
      <c r="TK812">
        <v>631400</v>
      </c>
      <c r="TL812">
        <v>547700</v>
      </c>
      <c r="TM812">
        <v>3055000</v>
      </c>
      <c r="TN812">
        <v>382600</v>
      </c>
      <c r="TO812">
        <v>919700</v>
      </c>
      <c r="TP812">
        <v>363000</v>
      </c>
      <c r="TQ812">
        <v>1053300</v>
      </c>
      <c r="TR812">
        <v>264600</v>
      </c>
      <c r="TS812">
        <v>71700</v>
      </c>
      <c r="TT812">
        <v>8352000</v>
      </c>
      <c r="TU812">
        <v>6184800</v>
      </c>
      <c r="TV812">
        <v>19000</v>
      </c>
      <c r="TW812">
        <v>2925400</v>
      </c>
      <c r="TX812">
        <v>1841500</v>
      </c>
      <c r="TY812">
        <v>1394300</v>
      </c>
      <c r="TZ812">
        <v>741700</v>
      </c>
      <c r="UA812">
        <v>342200</v>
      </c>
      <c r="UB812">
        <v>858500</v>
      </c>
      <c r="UC812">
        <v>2381900</v>
      </c>
      <c r="UD812">
        <v>2167000</v>
      </c>
      <c r="UE812">
        <v>1495500</v>
      </c>
      <c r="UF812">
        <v>643600</v>
      </c>
      <c r="UG812">
        <v>27900</v>
      </c>
      <c r="UH812">
        <v>17530000</v>
      </c>
      <c r="UI812">
        <v>7311400</v>
      </c>
      <c r="UJ812">
        <v>1174200</v>
      </c>
      <c r="UK812">
        <v>877300</v>
      </c>
      <c r="UL812">
        <v>1368900</v>
      </c>
      <c r="UM812">
        <v>136400</v>
      </c>
      <c r="UN812">
        <v>1263100</v>
      </c>
      <c r="UO812">
        <v>906600</v>
      </c>
      <c r="UP812">
        <v>592300</v>
      </c>
      <c r="UQ812">
        <v>455200</v>
      </c>
      <c r="UR812">
        <v>537300</v>
      </c>
      <c r="US812">
        <v>1839200</v>
      </c>
      <c r="UT812">
        <v>8379400</v>
      </c>
      <c r="UU812">
        <v>8032700</v>
      </c>
      <c r="UV812">
        <v>360400</v>
      </c>
      <c r="UW812">
        <v>123400</v>
      </c>
      <c r="UX812">
        <v>3689600</v>
      </c>
      <c r="UY812">
        <v>2640300</v>
      </c>
      <c r="UZ812">
        <v>783900</v>
      </c>
      <c r="VA812">
        <v>226000</v>
      </c>
      <c r="VB812">
        <v>752800</v>
      </c>
      <c r="VC812">
        <v>1794900</v>
      </c>
      <c r="VD812">
        <v>301700</v>
      </c>
      <c r="VE812">
        <v>346700</v>
      </c>
      <c r="VF812">
        <v>18042000</v>
      </c>
      <c r="VG812">
        <v>2899400</v>
      </c>
      <c r="VH812">
        <v>15142700</v>
      </c>
      <c r="VI812">
        <v>12519900</v>
      </c>
      <c r="VJ812">
        <v>5274700</v>
      </c>
      <c r="VK812">
        <v>2085300.0000000002</v>
      </c>
      <c r="VL812">
        <v>784500</v>
      </c>
      <c r="VM812">
        <v>568200</v>
      </c>
      <c r="VN812">
        <v>563800</v>
      </c>
      <c r="VO812">
        <v>201500</v>
      </c>
      <c r="VP812">
        <v>857700</v>
      </c>
      <c r="VQ812">
        <v>213700</v>
      </c>
      <c r="VR812">
        <v>4368000</v>
      </c>
      <c r="VS812">
        <v>2877200</v>
      </c>
      <c r="VT812">
        <v>1576400</v>
      </c>
      <c r="VU812">
        <v>504300</v>
      </c>
      <c r="VV812">
        <v>632000</v>
      </c>
      <c r="VW812">
        <v>164500</v>
      </c>
      <c r="VX812">
        <v>1285800</v>
      </c>
      <c r="VY812">
        <v>130600</v>
      </c>
      <c r="VZ812">
        <v>396400</v>
      </c>
      <c r="WA812">
        <v>810000</v>
      </c>
      <c r="WB812">
        <v>13034000</v>
      </c>
      <c r="WC812">
        <v>1902700</v>
      </c>
      <c r="WD812">
        <v>387300</v>
      </c>
      <c r="WE812">
        <v>121700</v>
      </c>
      <c r="WF812">
        <v>1393700</v>
      </c>
      <c r="WG812">
        <v>11130800</v>
      </c>
      <c r="WH812">
        <v>1826400</v>
      </c>
      <c r="WI812">
        <v>9304400</v>
      </c>
      <c r="WJ812">
        <v>5426000</v>
      </c>
      <c r="WK812">
        <v>1245100</v>
      </c>
      <c r="WL812">
        <v>1283400</v>
      </c>
      <c r="WM812">
        <v>2897200</v>
      </c>
      <c r="WN812">
        <v>21903000</v>
      </c>
      <c r="WO812">
        <v>2733000</v>
      </c>
      <c r="WP812">
        <v>1960400</v>
      </c>
      <c r="WQ812">
        <v>772300</v>
      </c>
      <c r="WR812">
        <v>5059000</v>
      </c>
      <c r="WS812">
        <v>2281200</v>
      </c>
      <c r="WT812">
        <v>2777700</v>
      </c>
      <c r="WU812">
        <v>14111000</v>
      </c>
      <c r="WV812">
        <v>7890600</v>
      </c>
      <c r="WW812">
        <v>6220700</v>
      </c>
    </row>
    <row r="813" spans="1:621" x14ac:dyDescent="0.45">
      <c r="A813" s="1"/>
      <c r="C813" s="1">
        <v>38808</v>
      </c>
      <c r="D813">
        <v>886000</v>
      </c>
      <c r="E813">
        <v>3505000</v>
      </c>
      <c r="F813">
        <v>2619000</v>
      </c>
      <c r="G813">
        <v>1826000</v>
      </c>
      <c r="H813">
        <v>793000</v>
      </c>
      <c r="I813">
        <v>853000</v>
      </c>
      <c r="J813">
        <v>2172000</v>
      </c>
      <c r="K813">
        <v>591000</v>
      </c>
      <c r="L813">
        <v>49.2</v>
      </c>
      <c r="M813">
        <v>12.4</v>
      </c>
      <c r="N813">
        <v>36.799999999999997</v>
      </c>
      <c r="O813">
        <v>12</v>
      </c>
      <c r="P813">
        <v>30.5</v>
      </c>
      <c r="Q813">
        <v>8.3000000000000007</v>
      </c>
      <c r="R813">
        <v>2.2999999999999998</v>
      </c>
      <c r="S813">
        <v>0.6</v>
      </c>
      <c r="T813">
        <v>1.4</v>
      </c>
      <c r="U813">
        <v>0.4</v>
      </c>
      <c r="V813">
        <v>2665000</v>
      </c>
      <c r="W813">
        <v>2142000</v>
      </c>
      <c r="X813">
        <v>2353000</v>
      </c>
      <c r="Y813">
        <v>1022000</v>
      </c>
      <c r="Z813">
        <v>1331000</v>
      </c>
      <c r="AA813">
        <v>16.7</v>
      </c>
      <c r="AB813">
        <v>8.4</v>
      </c>
      <c r="AC813">
        <v>37.200000000000003</v>
      </c>
      <c r="AD813">
        <v>29.9</v>
      </c>
      <c r="AE813">
        <v>32.9</v>
      </c>
      <c r="AF813">
        <v>14.3</v>
      </c>
      <c r="AG813">
        <v>18.600000000000001</v>
      </c>
      <c r="AH813">
        <v>113810000</v>
      </c>
      <c r="AI813">
        <v>136125000</v>
      </c>
      <c r="AJ813">
        <v>22395000</v>
      </c>
      <c r="AK813">
        <v>669000</v>
      </c>
      <c r="AL813">
        <v>60700</v>
      </c>
      <c r="AM813">
        <v>608300</v>
      </c>
      <c r="AN813">
        <v>132000</v>
      </c>
      <c r="AO813">
        <v>218200</v>
      </c>
      <c r="AP813">
        <v>78800</v>
      </c>
      <c r="AQ813">
        <v>30800</v>
      </c>
      <c r="AR813">
        <v>108600</v>
      </c>
      <c r="AS813">
        <v>258100.00000000003</v>
      </c>
      <c r="AT813">
        <v>7557000</v>
      </c>
      <c r="AU813">
        <v>1785000</v>
      </c>
      <c r="AV813">
        <v>1001300</v>
      </c>
      <c r="AW813">
        <v>783700</v>
      </c>
      <c r="AX813">
        <v>952300</v>
      </c>
      <c r="AY813">
        <v>4819700</v>
      </c>
      <c r="AZ813">
        <v>2378300</v>
      </c>
      <c r="BA813">
        <v>2441400</v>
      </c>
      <c r="BB813">
        <v>14169000</v>
      </c>
      <c r="BC813">
        <v>9007000</v>
      </c>
      <c r="BD813">
        <v>566100</v>
      </c>
      <c r="BE813">
        <v>511400</v>
      </c>
      <c r="BF813">
        <v>464700</v>
      </c>
      <c r="BG813">
        <v>1545800</v>
      </c>
      <c r="BH813">
        <v>1180600</v>
      </c>
      <c r="BI813">
        <v>1306700</v>
      </c>
      <c r="BJ813">
        <v>193100</v>
      </c>
      <c r="BK813">
        <v>138900</v>
      </c>
      <c r="BL813">
        <v>459100</v>
      </c>
      <c r="BM813">
        <v>442800</v>
      </c>
      <c r="BN813">
        <v>72800</v>
      </c>
      <c r="BO813">
        <v>432700</v>
      </c>
      <c r="BP813">
        <v>1789500</v>
      </c>
      <c r="BQ813">
        <v>1097800</v>
      </c>
      <c r="BR813">
        <v>566600</v>
      </c>
      <c r="BS813">
        <v>642700</v>
      </c>
      <c r="BT813">
        <v>5162000</v>
      </c>
      <c r="BU813">
        <v>1449500</v>
      </c>
      <c r="BV813">
        <v>201200</v>
      </c>
      <c r="BW813">
        <v>167500</v>
      </c>
      <c r="BX813">
        <v>237500</v>
      </c>
      <c r="BY813">
        <v>469900</v>
      </c>
      <c r="BZ813">
        <v>635400</v>
      </c>
      <c r="CA813">
        <v>111600</v>
      </c>
      <c r="CB813">
        <v>864200</v>
      </c>
      <c r="CC813">
        <v>797200</v>
      </c>
      <c r="CD813">
        <v>227700</v>
      </c>
      <c r="CE813">
        <v>91415000</v>
      </c>
      <c r="CF813">
        <v>25912000</v>
      </c>
      <c r="CG813">
        <v>5810900</v>
      </c>
      <c r="CH813">
        <v>3189600</v>
      </c>
      <c r="CI813">
        <v>2122600</v>
      </c>
      <c r="CJ813">
        <v>498700</v>
      </c>
      <c r="CK813">
        <v>15138200</v>
      </c>
      <c r="CL813">
        <v>1912700</v>
      </c>
      <c r="CM813">
        <v>1246000</v>
      </c>
      <c r="CN813">
        <v>170500</v>
      </c>
      <c r="CO813">
        <v>496200</v>
      </c>
      <c r="CP813">
        <v>1364400</v>
      </c>
      <c r="CQ813">
        <v>2867000</v>
      </c>
      <c r="CR813">
        <v>1176100</v>
      </c>
      <c r="CS813">
        <v>594900</v>
      </c>
      <c r="CT813">
        <v>581200</v>
      </c>
      <c r="CU813">
        <v>2921600</v>
      </c>
      <c r="CV813">
        <v>1500700</v>
      </c>
      <c r="CW813">
        <v>1420900</v>
      </c>
      <c r="CX813">
        <v>971800</v>
      </c>
      <c r="CY813">
        <v>950500</v>
      </c>
      <c r="CZ813">
        <v>1409500</v>
      </c>
      <c r="DA813">
        <v>1564600</v>
      </c>
      <c r="DB813">
        <v>4414600</v>
      </c>
      <c r="DC813">
        <v>485300</v>
      </c>
      <c r="DD813">
        <v>191100</v>
      </c>
      <c r="DE813">
        <v>62100</v>
      </c>
      <c r="DF813">
        <v>1416200</v>
      </c>
      <c r="DG813">
        <v>418400</v>
      </c>
      <c r="DH813">
        <v>38300</v>
      </c>
      <c r="DI813">
        <v>23800</v>
      </c>
      <c r="DJ813">
        <v>579300</v>
      </c>
      <c r="DK813">
        <v>572400</v>
      </c>
      <c r="DL813">
        <v>627700</v>
      </c>
      <c r="DM813">
        <v>547900</v>
      </c>
      <c r="DN813">
        <v>3041000</v>
      </c>
      <c r="DO813">
        <v>370100</v>
      </c>
      <c r="DP813">
        <v>918200</v>
      </c>
      <c r="DQ813">
        <v>363600</v>
      </c>
      <c r="DR813">
        <v>1053700</v>
      </c>
      <c r="DS813">
        <v>263600</v>
      </c>
      <c r="DT813">
        <v>72100</v>
      </c>
      <c r="DU813">
        <v>8347000</v>
      </c>
      <c r="DV813">
        <v>6188700</v>
      </c>
      <c r="DW813">
        <v>19000</v>
      </c>
      <c r="DX813">
        <v>2930400</v>
      </c>
      <c r="DY813">
        <v>1844100</v>
      </c>
      <c r="DZ813">
        <v>1397100</v>
      </c>
      <c r="EA813">
        <v>738400</v>
      </c>
      <c r="EB813">
        <v>347900</v>
      </c>
      <c r="EC813">
        <v>861000</v>
      </c>
      <c r="ED813">
        <v>2378300</v>
      </c>
      <c r="EE813">
        <v>2157800</v>
      </c>
      <c r="EF813">
        <v>1493700</v>
      </c>
      <c r="EG813">
        <v>636500</v>
      </c>
      <c r="EH813">
        <v>27600</v>
      </c>
      <c r="EI813">
        <v>17500000</v>
      </c>
      <c r="EJ813">
        <v>7402900</v>
      </c>
      <c r="EK813">
        <v>1167600</v>
      </c>
      <c r="EL813">
        <v>983700</v>
      </c>
      <c r="EM813">
        <v>1362000</v>
      </c>
      <c r="EN813">
        <v>136500</v>
      </c>
      <c r="EO813">
        <v>1268000</v>
      </c>
      <c r="EP813">
        <v>902400</v>
      </c>
      <c r="EQ813">
        <v>590200</v>
      </c>
      <c r="ER813">
        <v>457300</v>
      </c>
      <c r="ES813">
        <v>535200</v>
      </c>
      <c r="ET813">
        <v>1836800</v>
      </c>
      <c r="EU813">
        <v>8259799.9999999991</v>
      </c>
      <c r="EV813">
        <v>7914500</v>
      </c>
      <c r="EW813">
        <v>363400</v>
      </c>
      <c r="EX813">
        <v>123500</v>
      </c>
      <c r="EY813">
        <v>3580400</v>
      </c>
      <c r="EZ813">
        <v>2560000</v>
      </c>
      <c r="FA813">
        <v>788500</v>
      </c>
      <c r="FB813">
        <v>227100</v>
      </c>
      <c r="FC813">
        <v>743400</v>
      </c>
      <c r="FD813">
        <v>1790400</v>
      </c>
      <c r="FE813">
        <v>297800</v>
      </c>
      <c r="FF813">
        <v>345300</v>
      </c>
      <c r="FG813">
        <v>18227000</v>
      </c>
      <c r="FH813">
        <v>3058100</v>
      </c>
      <c r="FI813">
        <v>15168400</v>
      </c>
      <c r="FJ813">
        <v>12513000</v>
      </c>
      <c r="FK813">
        <v>5275500</v>
      </c>
      <c r="FL813">
        <v>2084600</v>
      </c>
      <c r="FM813">
        <v>784200</v>
      </c>
      <c r="FN813">
        <v>569700</v>
      </c>
      <c r="FO813">
        <v>564200</v>
      </c>
      <c r="FP813">
        <v>202000</v>
      </c>
      <c r="FQ813">
        <v>856900</v>
      </c>
      <c r="FR813">
        <v>213900</v>
      </c>
      <c r="FS813">
        <v>4362600</v>
      </c>
      <c r="FT813">
        <v>2874900</v>
      </c>
      <c r="FU813">
        <v>1574300</v>
      </c>
      <c r="FV813">
        <v>503900</v>
      </c>
      <c r="FW813">
        <v>632600</v>
      </c>
      <c r="FX813">
        <v>164100</v>
      </c>
      <c r="FY813">
        <v>2655400</v>
      </c>
      <c r="FZ813">
        <v>1296700</v>
      </c>
      <c r="GA813">
        <v>129500</v>
      </c>
      <c r="GB813">
        <v>395800</v>
      </c>
      <c r="GC813">
        <v>833400</v>
      </c>
      <c r="GD813">
        <v>12960000</v>
      </c>
      <c r="GE813">
        <v>1873700</v>
      </c>
      <c r="GF813">
        <v>403700</v>
      </c>
      <c r="GG813">
        <v>120700</v>
      </c>
      <c r="GH813">
        <v>1349300</v>
      </c>
      <c r="GI813">
        <v>11086200</v>
      </c>
      <c r="GJ813">
        <v>1774100</v>
      </c>
      <c r="GK813">
        <v>9312100</v>
      </c>
      <c r="GL813">
        <v>5428000</v>
      </c>
      <c r="GM813">
        <v>1253200</v>
      </c>
      <c r="GN813">
        <v>1288200</v>
      </c>
      <c r="GO813">
        <v>2886100</v>
      </c>
      <c r="GP813">
        <v>22315000</v>
      </c>
      <c r="GQ813">
        <v>2722000</v>
      </c>
      <c r="GR813">
        <v>1955000</v>
      </c>
      <c r="GS813">
        <v>766500</v>
      </c>
      <c r="GT813">
        <v>5204000</v>
      </c>
      <c r="GU813">
        <v>2430800</v>
      </c>
      <c r="GV813">
        <v>2773400</v>
      </c>
      <c r="GW813">
        <v>14389000</v>
      </c>
      <c r="GX813">
        <v>8233299.9999999991</v>
      </c>
      <c r="GY813">
        <v>6155900</v>
      </c>
      <c r="GZ813">
        <v>34.299999999999997</v>
      </c>
      <c r="HA813">
        <v>39.299999999999997</v>
      </c>
      <c r="HB813">
        <v>42.8</v>
      </c>
      <c r="HC813">
        <v>38.1</v>
      </c>
      <c r="HD813">
        <v>39.799999999999997</v>
      </c>
      <c r="HE813">
        <v>40.200000000000003</v>
      </c>
      <c r="HF813">
        <v>39.1</v>
      </c>
      <c r="HG813">
        <v>33.1</v>
      </c>
      <c r="HH813">
        <v>34.200000000000003</v>
      </c>
      <c r="HI813">
        <v>37.6</v>
      </c>
      <c r="HJ813">
        <v>31.6</v>
      </c>
      <c r="HK813">
        <v>38.1</v>
      </c>
      <c r="HL813">
        <v>41.4</v>
      </c>
      <c r="HM813">
        <v>36.4</v>
      </c>
      <c r="HN813">
        <v>36.799999999999997</v>
      </c>
      <c r="HO813">
        <v>35.1</v>
      </c>
      <c r="HP813">
        <v>32.700000000000003</v>
      </c>
      <c r="HQ813">
        <v>26.2</v>
      </c>
      <c r="HR813">
        <v>31.8</v>
      </c>
      <c r="HS813">
        <v>3.3</v>
      </c>
      <c r="HT813">
        <v>3.3</v>
      </c>
      <c r="HU813">
        <v>3.4</v>
      </c>
      <c r="HV813">
        <v>691.83</v>
      </c>
      <c r="HW813">
        <v>837.88</v>
      </c>
      <c r="HX813">
        <v>1001.52</v>
      </c>
      <c r="HY813">
        <v>840.11</v>
      </c>
      <c r="HZ813">
        <v>829.03</v>
      </c>
      <c r="IA813">
        <v>872.74</v>
      </c>
      <c r="IB813">
        <v>753.07</v>
      </c>
      <c r="IC813">
        <v>656.37</v>
      </c>
      <c r="ID813">
        <v>623.80999999999995</v>
      </c>
      <c r="IE813">
        <v>865.55</v>
      </c>
      <c r="IF813">
        <v>481.58</v>
      </c>
      <c r="IG813">
        <v>728.85</v>
      </c>
      <c r="IH813">
        <v>1215.92</v>
      </c>
      <c r="II813">
        <v>979.16</v>
      </c>
      <c r="IJ813">
        <v>903.81</v>
      </c>
      <c r="IK813">
        <v>824.85</v>
      </c>
      <c r="IL813">
        <v>656.62</v>
      </c>
      <c r="IM813">
        <v>302.87</v>
      </c>
      <c r="IN813">
        <v>556.82000000000005</v>
      </c>
      <c r="IO813">
        <v>150881000</v>
      </c>
      <c r="IP813">
        <v>66.099999999999994</v>
      </c>
      <c r="IQ813">
        <v>143761000</v>
      </c>
      <c r="IR813">
        <v>63</v>
      </c>
      <c r="IS813">
        <v>7120000</v>
      </c>
      <c r="IT813">
        <v>4.7</v>
      </c>
      <c r="IU813">
        <v>77318000</v>
      </c>
      <c r="IV813">
        <v>4719000</v>
      </c>
      <c r="IW813">
        <v>81091000</v>
      </c>
      <c r="IX813">
        <v>73.5</v>
      </c>
      <c r="IY813">
        <v>77239000</v>
      </c>
      <c r="IZ813">
        <v>70</v>
      </c>
      <c r="JA813">
        <v>3851000</v>
      </c>
      <c r="JB813">
        <v>4.7</v>
      </c>
      <c r="JC813">
        <v>29189000</v>
      </c>
      <c r="JD813">
        <v>77445000</v>
      </c>
      <c r="JE813">
        <v>76</v>
      </c>
      <c r="JF813">
        <v>74204000</v>
      </c>
      <c r="JG813">
        <v>72.900000000000006</v>
      </c>
      <c r="JH813">
        <v>3241000</v>
      </c>
      <c r="JI813">
        <v>4.2</v>
      </c>
      <c r="JJ813">
        <v>24412000</v>
      </c>
      <c r="JK813">
        <v>7389000</v>
      </c>
      <c r="JL813">
        <v>5.0999999999999996</v>
      </c>
      <c r="JM813">
        <v>136125000</v>
      </c>
      <c r="JN813">
        <v>113810000</v>
      </c>
      <c r="JO813">
        <v>22395000</v>
      </c>
      <c r="JP813">
        <v>669000</v>
      </c>
      <c r="JQ813">
        <v>60700</v>
      </c>
      <c r="JR813">
        <v>608300</v>
      </c>
      <c r="JS813">
        <v>132000</v>
      </c>
      <c r="JT813">
        <v>218200</v>
      </c>
      <c r="JU813">
        <v>78800</v>
      </c>
      <c r="JV813">
        <v>30800</v>
      </c>
      <c r="JW813">
        <v>108600</v>
      </c>
      <c r="JX813">
        <v>258100.00000000003</v>
      </c>
      <c r="JY813">
        <v>7557000</v>
      </c>
      <c r="JZ813">
        <v>1785000</v>
      </c>
      <c r="KA813">
        <v>1001300</v>
      </c>
      <c r="KB813">
        <v>783700</v>
      </c>
      <c r="KC813">
        <v>952300</v>
      </c>
      <c r="KD813">
        <v>4819700</v>
      </c>
      <c r="KE813">
        <v>2378300</v>
      </c>
      <c r="KF813">
        <v>2441400</v>
      </c>
      <c r="KG813">
        <v>14169000</v>
      </c>
      <c r="KH813">
        <v>9007000</v>
      </c>
      <c r="KI813">
        <v>566100</v>
      </c>
      <c r="KJ813">
        <v>511400</v>
      </c>
      <c r="KK813">
        <v>464700</v>
      </c>
      <c r="KL813">
        <v>1545800</v>
      </c>
      <c r="KM813">
        <v>1180600</v>
      </c>
      <c r="KN813">
        <v>1306700</v>
      </c>
      <c r="KO813">
        <v>193100</v>
      </c>
      <c r="KP813">
        <v>138900</v>
      </c>
      <c r="KQ813">
        <v>459100</v>
      </c>
      <c r="KR813">
        <v>442800</v>
      </c>
      <c r="KS813">
        <v>72800</v>
      </c>
      <c r="KT813">
        <v>432700</v>
      </c>
      <c r="KU813">
        <v>1789500</v>
      </c>
      <c r="KV813">
        <v>1097800</v>
      </c>
      <c r="KW813">
        <v>566600</v>
      </c>
      <c r="KX813">
        <v>642700</v>
      </c>
      <c r="KY813">
        <v>5162000</v>
      </c>
      <c r="KZ813">
        <v>1449500</v>
      </c>
      <c r="LA813">
        <v>201200</v>
      </c>
      <c r="LB813">
        <v>167500</v>
      </c>
      <c r="LC813">
        <v>237500</v>
      </c>
      <c r="LD813">
        <v>469900</v>
      </c>
      <c r="LE813">
        <v>635400</v>
      </c>
      <c r="LF813">
        <v>111600</v>
      </c>
      <c r="LG813">
        <v>864200</v>
      </c>
      <c r="LH813">
        <v>797200</v>
      </c>
      <c r="LI813">
        <v>227700</v>
      </c>
      <c r="LJ813">
        <v>91415000</v>
      </c>
      <c r="LK813">
        <v>25912000</v>
      </c>
      <c r="LL813">
        <v>5810900</v>
      </c>
      <c r="LM813">
        <v>3189600</v>
      </c>
      <c r="LN813">
        <v>2122600</v>
      </c>
      <c r="LO813">
        <v>498700</v>
      </c>
      <c r="LP813">
        <v>15138200</v>
      </c>
      <c r="LQ813">
        <v>1912700</v>
      </c>
      <c r="LR813">
        <v>1246000</v>
      </c>
      <c r="LS813">
        <v>170500</v>
      </c>
      <c r="LT813">
        <v>496200</v>
      </c>
      <c r="LU813">
        <v>1364400</v>
      </c>
      <c r="LV813">
        <v>2867000</v>
      </c>
      <c r="LW813">
        <v>1176100</v>
      </c>
      <c r="LX813">
        <v>594900</v>
      </c>
      <c r="LY813">
        <v>581200</v>
      </c>
      <c r="LZ813">
        <v>2921600</v>
      </c>
      <c r="MA813">
        <v>1500700</v>
      </c>
      <c r="MB813">
        <v>1420900</v>
      </c>
      <c r="MC813">
        <v>971800</v>
      </c>
      <c r="MD813">
        <v>950500</v>
      </c>
      <c r="ME813">
        <v>1409500</v>
      </c>
      <c r="MF813">
        <v>1564600</v>
      </c>
      <c r="MG813">
        <v>4414600</v>
      </c>
      <c r="MH813">
        <v>485300</v>
      </c>
      <c r="MI813">
        <v>191100</v>
      </c>
      <c r="MJ813">
        <v>62100</v>
      </c>
      <c r="MK813">
        <v>1416200</v>
      </c>
      <c r="ML813">
        <v>418400</v>
      </c>
      <c r="MM813">
        <v>38300</v>
      </c>
      <c r="MN813">
        <v>23800</v>
      </c>
      <c r="MO813">
        <v>579300</v>
      </c>
      <c r="MP813">
        <v>572400</v>
      </c>
      <c r="MQ813">
        <v>627700</v>
      </c>
      <c r="MR813">
        <v>547900</v>
      </c>
      <c r="MS813">
        <v>3041000</v>
      </c>
      <c r="MT813">
        <v>370100</v>
      </c>
      <c r="MU813">
        <v>918200</v>
      </c>
      <c r="MV813">
        <v>363600</v>
      </c>
      <c r="MW813">
        <v>1053700</v>
      </c>
      <c r="MX813">
        <v>263600</v>
      </c>
      <c r="MY813">
        <v>72100</v>
      </c>
      <c r="MZ813">
        <v>8347000</v>
      </c>
      <c r="NA813">
        <v>6188700</v>
      </c>
      <c r="NB813">
        <v>19000</v>
      </c>
      <c r="NC813">
        <v>2930400</v>
      </c>
      <c r="ND813">
        <v>1844100</v>
      </c>
      <c r="NE813">
        <v>1397100</v>
      </c>
      <c r="NF813">
        <v>738400</v>
      </c>
      <c r="NG813">
        <v>347900</v>
      </c>
      <c r="NH813">
        <v>861000</v>
      </c>
      <c r="NI813">
        <v>2378300</v>
      </c>
      <c r="NJ813">
        <v>2157800</v>
      </c>
      <c r="NK813">
        <v>1493700</v>
      </c>
      <c r="NL813">
        <v>636500</v>
      </c>
      <c r="NM813">
        <v>27600</v>
      </c>
      <c r="NN813">
        <v>17500000</v>
      </c>
      <c r="NO813">
        <v>7402900</v>
      </c>
      <c r="NP813">
        <v>1167600</v>
      </c>
      <c r="NQ813">
        <v>983700</v>
      </c>
      <c r="NR813">
        <v>1362000</v>
      </c>
      <c r="NS813">
        <v>136500</v>
      </c>
      <c r="NT813">
        <v>1268000</v>
      </c>
      <c r="NU813">
        <v>902400</v>
      </c>
      <c r="NV813">
        <v>590200</v>
      </c>
      <c r="NW813">
        <v>457300</v>
      </c>
      <c r="NX813">
        <v>535200</v>
      </c>
      <c r="NY813">
        <v>1836800</v>
      </c>
      <c r="NZ813">
        <v>8259799.9999999991</v>
      </c>
      <c r="OA813">
        <v>7914500</v>
      </c>
      <c r="OB813">
        <v>363400</v>
      </c>
      <c r="OC813">
        <v>123500</v>
      </c>
      <c r="OD813">
        <v>3580400</v>
      </c>
      <c r="OE813">
        <v>2560000</v>
      </c>
      <c r="OF813">
        <v>788500</v>
      </c>
      <c r="OG813">
        <v>227100</v>
      </c>
      <c r="OH813">
        <v>743400</v>
      </c>
      <c r="OI813">
        <v>1790400</v>
      </c>
      <c r="OJ813">
        <v>297800</v>
      </c>
      <c r="OK813">
        <v>345300</v>
      </c>
      <c r="OL813">
        <v>18227000</v>
      </c>
      <c r="OM813">
        <v>3058100</v>
      </c>
      <c r="ON813">
        <v>15168400</v>
      </c>
      <c r="OO813">
        <v>12513000</v>
      </c>
      <c r="OP813">
        <v>5275500</v>
      </c>
      <c r="OQ813">
        <v>2084600</v>
      </c>
      <c r="OR813">
        <v>784200</v>
      </c>
      <c r="OS813">
        <v>569700</v>
      </c>
      <c r="OT813">
        <v>564200</v>
      </c>
      <c r="OU813">
        <v>202000</v>
      </c>
      <c r="OV813">
        <v>856900</v>
      </c>
      <c r="OW813">
        <v>213900</v>
      </c>
      <c r="OX813">
        <v>4362600</v>
      </c>
      <c r="OY813">
        <v>2874900</v>
      </c>
      <c r="OZ813">
        <v>1574300</v>
      </c>
      <c r="PA813">
        <v>503900</v>
      </c>
      <c r="PB813">
        <v>632600</v>
      </c>
      <c r="PC813">
        <v>164100</v>
      </c>
      <c r="PD813">
        <v>2655400</v>
      </c>
      <c r="PE813">
        <v>1296700</v>
      </c>
      <c r="PF813">
        <v>129500</v>
      </c>
      <c r="PG813">
        <v>395800</v>
      </c>
      <c r="PH813">
        <v>833400</v>
      </c>
      <c r="PI813">
        <v>12960000</v>
      </c>
      <c r="PJ813">
        <v>1873700</v>
      </c>
      <c r="PK813">
        <v>403700</v>
      </c>
      <c r="PL813">
        <v>120700</v>
      </c>
      <c r="PM813">
        <v>1349300</v>
      </c>
      <c r="PN813">
        <v>11086200</v>
      </c>
      <c r="PO813">
        <v>1774100</v>
      </c>
      <c r="PP813">
        <v>9312100</v>
      </c>
      <c r="PQ813">
        <v>5428000</v>
      </c>
      <c r="PR813">
        <v>1253200</v>
      </c>
      <c r="PS813">
        <v>1288200</v>
      </c>
      <c r="PT813">
        <v>2886100</v>
      </c>
      <c r="PU813">
        <v>22315000</v>
      </c>
      <c r="PV813">
        <v>2722000</v>
      </c>
      <c r="PW813">
        <v>1955000</v>
      </c>
      <c r="PX813">
        <v>766500</v>
      </c>
      <c r="PY813">
        <v>5204000</v>
      </c>
      <c r="PZ813">
        <v>2430800</v>
      </c>
      <c r="QA813">
        <v>2773400</v>
      </c>
      <c r="QB813">
        <v>14389000</v>
      </c>
      <c r="QC813">
        <v>8233299.9999999991</v>
      </c>
      <c r="QD813">
        <v>6155900</v>
      </c>
      <c r="QE813">
        <v>8.1</v>
      </c>
      <c r="QF813">
        <v>2628400</v>
      </c>
      <c r="QG813">
        <v>136210000</v>
      </c>
      <c r="QH813">
        <v>114291000</v>
      </c>
      <c r="QI813">
        <v>22627000</v>
      </c>
      <c r="QJ813">
        <v>678000</v>
      </c>
      <c r="QK813">
        <v>66000</v>
      </c>
      <c r="QL813">
        <v>612300</v>
      </c>
      <c r="QM813">
        <v>132800</v>
      </c>
      <c r="QN813">
        <v>220700</v>
      </c>
      <c r="QO813">
        <v>79000</v>
      </c>
      <c r="QP813">
        <v>31200</v>
      </c>
      <c r="QQ813">
        <v>110400</v>
      </c>
      <c r="QR813">
        <v>258800</v>
      </c>
      <c r="QS813">
        <v>7726000</v>
      </c>
      <c r="QT813">
        <v>1822400</v>
      </c>
      <c r="QU813">
        <v>1022000</v>
      </c>
      <c r="QV813">
        <v>800400</v>
      </c>
      <c r="QW813">
        <v>983800</v>
      </c>
      <c r="QX813">
        <v>4919300</v>
      </c>
      <c r="QY813">
        <v>2427900</v>
      </c>
      <c r="QZ813">
        <v>2491400</v>
      </c>
      <c r="RA813">
        <v>14223000</v>
      </c>
      <c r="RB813">
        <v>9016000</v>
      </c>
      <c r="RC813">
        <v>570400</v>
      </c>
      <c r="RD813">
        <v>515900</v>
      </c>
      <c r="RE813">
        <v>463800</v>
      </c>
      <c r="RF813">
        <v>1549500</v>
      </c>
      <c r="RG813">
        <v>1182900</v>
      </c>
      <c r="RH813">
        <v>1310400</v>
      </c>
      <c r="RI813">
        <v>193800</v>
      </c>
      <c r="RJ813">
        <v>139100</v>
      </c>
      <c r="RK813">
        <v>459800</v>
      </c>
      <c r="RL813">
        <v>444400</v>
      </c>
      <c r="RM813">
        <v>73400</v>
      </c>
      <c r="RN813">
        <v>433500</v>
      </c>
      <c r="RO813">
        <v>1779500</v>
      </c>
      <c r="RP813">
        <v>1087200</v>
      </c>
      <c r="RQ813">
        <v>566100</v>
      </c>
      <c r="RR813">
        <v>644200</v>
      </c>
      <c r="RS813">
        <v>5207000</v>
      </c>
      <c r="RT813">
        <v>1482900</v>
      </c>
      <c r="RU813">
        <v>201700</v>
      </c>
      <c r="RV813">
        <v>166100</v>
      </c>
      <c r="RW813">
        <v>237200</v>
      </c>
      <c r="RX813">
        <v>472600</v>
      </c>
      <c r="RY813">
        <v>637800</v>
      </c>
      <c r="RZ813">
        <v>112200</v>
      </c>
      <c r="SA813">
        <v>864800</v>
      </c>
      <c r="SB813">
        <v>799800</v>
      </c>
      <c r="SC813">
        <v>232300</v>
      </c>
      <c r="SD813">
        <v>91664000</v>
      </c>
      <c r="SE813">
        <v>26123000</v>
      </c>
      <c r="SF813">
        <v>5823700</v>
      </c>
      <c r="SG813">
        <v>3195400</v>
      </c>
      <c r="SH813">
        <v>2127700</v>
      </c>
      <c r="SI813">
        <v>500600</v>
      </c>
      <c r="SJ813">
        <v>15317000</v>
      </c>
      <c r="SK813">
        <v>1914100</v>
      </c>
      <c r="SL813">
        <v>1247300</v>
      </c>
      <c r="SM813">
        <v>169300</v>
      </c>
      <c r="SN813">
        <v>497500</v>
      </c>
      <c r="SO813">
        <v>1332900</v>
      </c>
      <c r="SP813">
        <v>2893900</v>
      </c>
      <c r="SQ813">
        <v>1191300</v>
      </c>
      <c r="SR813">
        <v>601100</v>
      </c>
      <c r="SS813">
        <v>590200</v>
      </c>
      <c r="ST813">
        <v>2986200</v>
      </c>
      <c r="SU813">
        <v>1551600</v>
      </c>
      <c r="SV813">
        <v>1434600</v>
      </c>
      <c r="SW813">
        <v>979800</v>
      </c>
      <c r="SX813">
        <v>957300</v>
      </c>
      <c r="SY813">
        <v>1457900</v>
      </c>
      <c r="SZ813">
        <v>1603600</v>
      </c>
      <c r="TA813">
        <v>4433300</v>
      </c>
      <c r="TB813">
        <v>486400</v>
      </c>
      <c r="TC813">
        <v>191300</v>
      </c>
      <c r="TD813">
        <v>62600</v>
      </c>
      <c r="TE813">
        <v>1432400</v>
      </c>
      <c r="TF813">
        <v>402400</v>
      </c>
      <c r="TG813">
        <v>38700</v>
      </c>
      <c r="TH813">
        <v>27100</v>
      </c>
      <c r="TI813">
        <v>580000</v>
      </c>
      <c r="TJ813">
        <v>577900</v>
      </c>
      <c r="TK813">
        <v>634500</v>
      </c>
      <c r="TL813">
        <v>549000</v>
      </c>
      <c r="TM813">
        <v>3047000</v>
      </c>
      <c r="TN813">
        <v>373000</v>
      </c>
      <c r="TO813">
        <v>921500</v>
      </c>
      <c r="TP813">
        <v>364500</v>
      </c>
      <c r="TQ813">
        <v>1053700</v>
      </c>
      <c r="TR813">
        <v>261899.99999999997</v>
      </c>
      <c r="TS813">
        <v>72000</v>
      </c>
      <c r="TT813">
        <v>8374000</v>
      </c>
      <c r="TU813">
        <v>6197200</v>
      </c>
      <c r="TV813">
        <v>19000</v>
      </c>
      <c r="TW813">
        <v>2932700</v>
      </c>
      <c r="TX813">
        <v>1846000</v>
      </c>
      <c r="TY813">
        <v>1398300</v>
      </c>
      <c r="TZ813">
        <v>740000</v>
      </c>
      <c r="UA813">
        <v>346600</v>
      </c>
      <c r="UB813">
        <v>863700</v>
      </c>
      <c r="UC813">
        <v>2381800</v>
      </c>
      <c r="UD813">
        <v>2176600</v>
      </c>
      <c r="UE813">
        <v>1504700</v>
      </c>
      <c r="UF813">
        <v>644300</v>
      </c>
      <c r="UG813">
        <v>27600</v>
      </c>
      <c r="UH813">
        <v>17552000</v>
      </c>
      <c r="UI813">
        <v>7341000</v>
      </c>
      <c r="UJ813">
        <v>1173500</v>
      </c>
      <c r="UK813">
        <v>883300</v>
      </c>
      <c r="UL813">
        <v>1374500</v>
      </c>
      <c r="UM813">
        <v>137200</v>
      </c>
      <c r="UN813">
        <v>1272900</v>
      </c>
      <c r="UO813">
        <v>907700</v>
      </c>
      <c r="UP813">
        <v>592600</v>
      </c>
      <c r="UQ813">
        <v>458400</v>
      </c>
      <c r="UR813">
        <v>540800</v>
      </c>
      <c r="US813">
        <v>1844500</v>
      </c>
      <c r="UT813">
        <v>8366799.9999999991</v>
      </c>
      <c r="UU813">
        <v>8019400</v>
      </c>
      <c r="UV813">
        <v>362200</v>
      </c>
      <c r="UW813">
        <v>124400</v>
      </c>
      <c r="UX813">
        <v>3676800</v>
      </c>
      <c r="UY813">
        <v>2636000</v>
      </c>
      <c r="UZ813">
        <v>787600</v>
      </c>
      <c r="VA813">
        <v>226900</v>
      </c>
      <c r="VB813">
        <v>748500</v>
      </c>
      <c r="VC813">
        <v>1793800</v>
      </c>
      <c r="VD813">
        <v>299200</v>
      </c>
      <c r="VE813">
        <v>347400</v>
      </c>
      <c r="VF813">
        <v>18068000</v>
      </c>
      <c r="VG813">
        <v>2905700</v>
      </c>
      <c r="VH813">
        <v>15162700</v>
      </c>
      <c r="VI813">
        <v>12534300</v>
      </c>
      <c r="VJ813">
        <v>5280900</v>
      </c>
      <c r="VK813">
        <v>2089900</v>
      </c>
      <c r="VL813">
        <v>785500</v>
      </c>
      <c r="VM813">
        <v>568300</v>
      </c>
      <c r="VN813">
        <v>564200</v>
      </c>
      <c r="VO813">
        <v>201900</v>
      </c>
      <c r="VP813">
        <v>858100</v>
      </c>
      <c r="VQ813">
        <v>213000</v>
      </c>
      <c r="VR813">
        <v>4374400</v>
      </c>
      <c r="VS813">
        <v>2879000</v>
      </c>
      <c r="VT813">
        <v>1577200</v>
      </c>
      <c r="VU813">
        <v>505300</v>
      </c>
      <c r="VV813">
        <v>631900</v>
      </c>
      <c r="VW813">
        <v>164600</v>
      </c>
      <c r="VX813">
        <v>1289900</v>
      </c>
      <c r="VY813">
        <v>128699.99999999999</v>
      </c>
      <c r="VZ813">
        <v>396200</v>
      </c>
      <c r="WA813">
        <v>813700</v>
      </c>
      <c r="WB813">
        <v>13074000</v>
      </c>
      <c r="WC813">
        <v>1923300</v>
      </c>
      <c r="WD813">
        <v>397600</v>
      </c>
      <c r="WE813">
        <v>123200</v>
      </c>
      <c r="WF813">
        <v>1402500</v>
      </c>
      <c r="WG813">
        <v>11150400</v>
      </c>
      <c r="WH813">
        <v>1823100</v>
      </c>
      <c r="WI813">
        <v>9327300</v>
      </c>
      <c r="WJ813">
        <v>5426000</v>
      </c>
      <c r="WK813">
        <v>1247600</v>
      </c>
      <c r="WL813">
        <v>1282800</v>
      </c>
      <c r="WM813">
        <v>2895700</v>
      </c>
      <c r="WN813">
        <v>21919000</v>
      </c>
      <c r="WO813">
        <v>2733000</v>
      </c>
      <c r="WP813">
        <v>1962100</v>
      </c>
      <c r="WQ813">
        <v>771200</v>
      </c>
      <c r="WR813">
        <v>5064000</v>
      </c>
      <c r="WS813">
        <v>2285900</v>
      </c>
      <c r="WT813">
        <v>2777600</v>
      </c>
      <c r="WU813">
        <v>14122000</v>
      </c>
      <c r="WV813">
        <v>7896100</v>
      </c>
      <c r="WW813">
        <v>6226100</v>
      </c>
    </row>
    <row r="814" spans="1:621" x14ac:dyDescent="0.45">
      <c r="A814" s="1"/>
      <c r="C814" s="1">
        <v>38838</v>
      </c>
      <c r="D814">
        <v>930000</v>
      </c>
      <c r="E814">
        <v>3473000</v>
      </c>
      <c r="F814">
        <v>2543000</v>
      </c>
      <c r="G814">
        <v>1825000</v>
      </c>
      <c r="H814">
        <v>717000</v>
      </c>
      <c r="I814">
        <v>862000</v>
      </c>
      <c r="J814">
        <v>2135000</v>
      </c>
      <c r="K814">
        <v>517000</v>
      </c>
      <c r="L814">
        <v>49.7</v>
      </c>
      <c r="M814">
        <v>13.3</v>
      </c>
      <c r="N814">
        <v>36.4</v>
      </c>
      <c r="O814">
        <v>12.3</v>
      </c>
      <c r="P814">
        <v>30.6</v>
      </c>
      <c r="Q814">
        <v>7.4</v>
      </c>
      <c r="R814">
        <v>2.2999999999999998</v>
      </c>
      <c r="S814">
        <v>0.6</v>
      </c>
      <c r="T814">
        <v>1.4</v>
      </c>
      <c r="U814">
        <v>0.3</v>
      </c>
      <c r="V814">
        <v>2545000</v>
      </c>
      <c r="W814">
        <v>2189000</v>
      </c>
      <c r="X814">
        <v>2303000</v>
      </c>
      <c r="Y814">
        <v>969000</v>
      </c>
      <c r="Z814">
        <v>1333000</v>
      </c>
      <c r="AA814">
        <v>17.100000000000001</v>
      </c>
      <c r="AB814">
        <v>8.5</v>
      </c>
      <c r="AC814">
        <v>36.200000000000003</v>
      </c>
      <c r="AD814">
        <v>31.1</v>
      </c>
      <c r="AE814">
        <v>32.700000000000003</v>
      </c>
      <c r="AF814">
        <v>13.8</v>
      </c>
      <c r="AG814">
        <v>18.899999999999999</v>
      </c>
      <c r="AH814">
        <v>114622000</v>
      </c>
      <c r="AI814">
        <v>136928000</v>
      </c>
      <c r="AJ814">
        <v>22644000</v>
      </c>
      <c r="AK814">
        <v>681000</v>
      </c>
      <c r="AL814">
        <v>64400.000000000007</v>
      </c>
      <c r="AM814">
        <v>616700</v>
      </c>
      <c r="AN814">
        <v>133100</v>
      </c>
      <c r="AO814">
        <v>223500</v>
      </c>
      <c r="AP814">
        <v>78400</v>
      </c>
      <c r="AQ814">
        <v>31200</v>
      </c>
      <c r="AR814">
        <v>113900</v>
      </c>
      <c r="AS814">
        <v>260100.00000000003</v>
      </c>
      <c r="AT814">
        <v>7779000</v>
      </c>
      <c r="AU814">
        <v>1814300</v>
      </c>
      <c r="AV814">
        <v>1016900</v>
      </c>
      <c r="AW814">
        <v>797400</v>
      </c>
      <c r="AX814">
        <v>1008400</v>
      </c>
      <c r="AY814">
        <v>4956100</v>
      </c>
      <c r="AZ814">
        <v>2446200</v>
      </c>
      <c r="BA814">
        <v>2509900</v>
      </c>
      <c r="BB814">
        <v>14184000</v>
      </c>
      <c r="BC814">
        <v>9015000</v>
      </c>
      <c r="BD814">
        <v>571200</v>
      </c>
      <c r="BE814">
        <v>513700.00000000006</v>
      </c>
      <c r="BF814">
        <v>465700</v>
      </c>
      <c r="BG814">
        <v>1548600</v>
      </c>
      <c r="BH814">
        <v>1182300</v>
      </c>
      <c r="BI814">
        <v>1306300</v>
      </c>
      <c r="BJ814">
        <v>194100</v>
      </c>
      <c r="BK814">
        <v>138900</v>
      </c>
      <c r="BL814">
        <v>458400</v>
      </c>
      <c r="BM814">
        <v>442800</v>
      </c>
      <c r="BN814">
        <v>72100</v>
      </c>
      <c r="BO814">
        <v>434000</v>
      </c>
      <c r="BP814">
        <v>1783800</v>
      </c>
      <c r="BQ814">
        <v>1089000</v>
      </c>
      <c r="BR814">
        <v>567000</v>
      </c>
      <c r="BS814">
        <v>642100</v>
      </c>
      <c r="BT814">
        <v>5169000</v>
      </c>
      <c r="BU814">
        <v>1458200</v>
      </c>
      <c r="BV814">
        <v>200200</v>
      </c>
      <c r="BW814">
        <v>167300</v>
      </c>
      <c r="BX814">
        <v>235800</v>
      </c>
      <c r="BY814">
        <v>471600</v>
      </c>
      <c r="BZ814">
        <v>635000</v>
      </c>
      <c r="CA814">
        <v>112900</v>
      </c>
      <c r="CB814">
        <v>862700</v>
      </c>
      <c r="CC814">
        <v>795200</v>
      </c>
      <c r="CD814">
        <v>229600</v>
      </c>
      <c r="CE814">
        <v>91978000</v>
      </c>
      <c r="CF814">
        <v>26069000</v>
      </c>
      <c r="CG814">
        <v>5846800</v>
      </c>
      <c r="CH814">
        <v>3199100</v>
      </c>
      <c r="CI814">
        <v>2142400</v>
      </c>
      <c r="CJ814">
        <v>505300</v>
      </c>
      <c r="CK814">
        <v>15219800</v>
      </c>
      <c r="CL814">
        <v>1916800</v>
      </c>
      <c r="CM814">
        <v>1245400</v>
      </c>
      <c r="CN814">
        <v>173000</v>
      </c>
      <c r="CO814">
        <v>498400</v>
      </c>
      <c r="CP814">
        <v>1395900</v>
      </c>
      <c r="CQ814">
        <v>2879100</v>
      </c>
      <c r="CR814">
        <v>1173600</v>
      </c>
      <c r="CS814">
        <v>595100</v>
      </c>
      <c r="CT814">
        <v>578500</v>
      </c>
      <c r="CU814">
        <v>2930400</v>
      </c>
      <c r="CV814">
        <v>1501900</v>
      </c>
      <c r="CW814">
        <v>1428500</v>
      </c>
      <c r="CX814">
        <v>982300</v>
      </c>
      <c r="CY814">
        <v>951900</v>
      </c>
      <c r="CZ814">
        <v>1411300</v>
      </c>
      <c r="DA814">
        <v>1578500</v>
      </c>
      <c r="DB814">
        <v>4453200</v>
      </c>
      <c r="DC814">
        <v>486200</v>
      </c>
      <c r="DD814">
        <v>192400</v>
      </c>
      <c r="DE814">
        <v>62800</v>
      </c>
      <c r="DF814">
        <v>1427100</v>
      </c>
      <c r="DG814">
        <v>427400</v>
      </c>
      <c r="DH814">
        <v>38600</v>
      </c>
      <c r="DI814">
        <v>28700</v>
      </c>
      <c r="DJ814">
        <v>580300</v>
      </c>
      <c r="DK814">
        <v>578200</v>
      </c>
      <c r="DL814">
        <v>631500</v>
      </c>
      <c r="DM814">
        <v>548700</v>
      </c>
      <c r="DN814">
        <v>3044000</v>
      </c>
      <c r="DO814">
        <v>377200</v>
      </c>
      <c r="DP814">
        <v>914600</v>
      </c>
      <c r="DQ814">
        <v>362900</v>
      </c>
      <c r="DR814">
        <v>1053200</v>
      </c>
      <c r="DS814">
        <v>263200</v>
      </c>
      <c r="DT814">
        <v>72700</v>
      </c>
      <c r="DU814">
        <v>8367000</v>
      </c>
      <c r="DV814">
        <v>6190800</v>
      </c>
      <c r="DW814">
        <v>19000</v>
      </c>
      <c r="DX814">
        <v>2929500</v>
      </c>
      <c r="DY814">
        <v>1847100</v>
      </c>
      <c r="DZ814">
        <v>1399800</v>
      </c>
      <c r="EA814">
        <v>735500</v>
      </c>
      <c r="EB814">
        <v>346900</v>
      </c>
      <c r="EC814">
        <v>862300</v>
      </c>
      <c r="ED814">
        <v>2380000</v>
      </c>
      <c r="EE814">
        <v>2176300</v>
      </c>
      <c r="EF814">
        <v>1497900</v>
      </c>
      <c r="EG814">
        <v>650900</v>
      </c>
      <c r="EH814">
        <v>27500</v>
      </c>
      <c r="EI814">
        <v>17597000</v>
      </c>
      <c r="EJ814">
        <v>7293400</v>
      </c>
      <c r="EK814">
        <v>1166400</v>
      </c>
      <c r="EL814">
        <v>832000</v>
      </c>
      <c r="EM814">
        <v>1379900</v>
      </c>
      <c r="EN814">
        <v>137400</v>
      </c>
      <c r="EO814">
        <v>1280400</v>
      </c>
      <c r="EP814">
        <v>906800</v>
      </c>
      <c r="EQ814">
        <v>592400</v>
      </c>
      <c r="ER814">
        <v>456900</v>
      </c>
      <c r="ES814">
        <v>541200</v>
      </c>
      <c r="ET814">
        <v>1849400</v>
      </c>
      <c r="EU814">
        <v>8454600</v>
      </c>
      <c r="EV814">
        <v>8106000</v>
      </c>
      <c r="EW814">
        <v>365300</v>
      </c>
      <c r="EX814">
        <v>124400</v>
      </c>
      <c r="EY814">
        <v>3673000</v>
      </c>
      <c r="EZ814">
        <v>2644700</v>
      </c>
      <c r="FA814">
        <v>790100</v>
      </c>
      <c r="FB814">
        <v>226300</v>
      </c>
      <c r="FC814">
        <v>754500</v>
      </c>
      <c r="FD814">
        <v>1870600</v>
      </c>
      <c r="FE814">
        <v>301800</v>
      </c>
      <c r="FF814">
        <v>348600</v>
      </c>
      <c r="FG814">
        <v>18175000</v>
      </c>
      <c r="FH814">
        <v>2959200</v>
      </c>
      <c r="FI814">
        <v>15216100</v>
      </c>
      <c r="FJ814">
        <v>12547200</v>
      </c>
      <c r="FK814">
        <v>5293300</v>
      </c>
      <c r="FL814">
        <v>2093500</v>
      </c>
      <c r="FM814">
        <v>782400</v>
      </c>
      <c r="FN814">
        <v>571300</v>
      </c>
      <c r="FO814">
        <v>565600</v>
      </c>
      <c r="FP814">
        <v>202300</v>
      </c>
      <c r="FQ814">
        <v>863600</v>
      </c>
      <c r="FR814">
        <v>214600</v>
      </c>
      <c r="FS814">
        <v>4371400</v>
      </c>
      <c r="FT814">
        <v>2882500</v>
      </c>
      <c r="FU814">
        <v>1580000</v>
      </c>
      <c r="FV814">
        <v>507000</v>
      </c>
      <c r="FW814">
        <v>631000</v>
      </c>
      <c r="FX814">
        <v>164500</v>
      </c>
      <c r="FY814">
        <v>2668900</v>
      </c>
      <c r="FZ814">
        <v>1306600</v>
      </c>
      <c r="GA814">
        <v>131100</v>
      </c>
      <c r="GB814">
        <v>392000</v>
      </c>
      <c r="GC814">
        <v>839200</v>
      </c>
      <c r="GD814">
        <v>13268000</v>
      </c>
      <c r="GE814">
        <v>2000600</v>
      </c>
      <c r="GF814">
        <v>417100</v>
      </c>
      <c r="GG814">
        <v>128300.00000000001</v>
      </c>
      <c r="GH814">
        <v>1455200</v>
      </c>
      <c r="GI814">
        <v>11267600</v>
      </c>
      <c r="GJ814">
        <v>1816400</v>
      </c>
      <c r="GK814">
        <v>9451200</v>
      </c>
      <c r="GL814">
        <v>5458000</v>
      </c>
      <c r="GM814">
        <v>1257800</v>
      </c>
      <c r="GN814">
        <v>1300200</v>
      </c>
      <c r="GO814">
        <v>2899700</v>
      </c>
      <c r="GP814">
        <v>22306000</v>
      </c>
      <c r="GQ814">
        <v>2730000</v>
      </c>
      <c r="GR814">
        <v>1963400</v>
      </c>
      <c r="GS814">
        <v>766500</v>
      </c>
      <c r="GT814">
        <v>5115000</v>
      </c>
      <c r="GU814">
        <v>2332000</v>
      </c>
      <c r="GV814">
        <v>2783400</v>
      </c>
      <c r="GW814">
        <v>14461000</v>
      </c>
      <c r="GX814">
        <v>8232500</v>
      </c>
      <c r="GY814">
        <v>6228600</v>
      </c>
      <c r="GZ814">
        <v>34.299999999999997</v>
      </c>
      <c r="HA814">
        <v>39.299999999999997</v>
      </c>
      <c r="HB814">
        <v>42.7</v>
      </c>
      <c r="HC814">
        <v>37.700000000000003</v>
      </c>
      <c r="HD814">
        <v>40</v>
      </c>
      <c r="HE814">
        <v>40.5</v>
      </c>
      <c r="HF814">
        <v>39.299999999999997</v>
      </c>
      <c r="HG814">
        <v>33</v>
      </c>
      <c r="HH814">
        <v>34.1</v>
      </c>
      <c r="HI814">
        <v>37.5</v>
      </c>
      <c r="HJ814">
        <v>31.4</v>
      </c>
      <c r="HK814">
        <v>38</v>
      </c>
      <c r="HL814">
        <v>41.1</v>
      </c>
      <c r="HM814">
        <v>36.5</v>
      </c>
      <c r="HN814">
        <v>36.700000000000003</v>
      </c>
      <c r="HO814">
        <v>35.1</v>
      </c>
      <c r="HP814">
        <v>32.6</v>
      </c>
      <c r="HQ814">
        <v>26.2</v>
      </c>
      <c r="HR814">
        <v>31.8</v>
      </c>
      <c r="HS814">
        <v>3.4</v>
      </c>
      <c r="HT814">
        <v>3.4</v>
      </c>
      <c r="HU814">
        <v>3.5</v>
      </c>
      <c r="HV814">
        <v>690.46</v>
      </c>
      <c r="HW814">
        <v>834.73</v>
      </c>
      <c r="HX814">
        <v>1001.32</v>
      </c>
      <c r="HY814">
        <v>830.53</v>
      </c>
      <c r="HZ814">
        <v>829.2</v>
      </c>
      <c r="IA814">
        <v>876.42</v>
      </c>
      <c r="IB814">
        <v>750.63</v>
      </c>
      <c r="IC814">
        <v>653.73</v>
      </c>
      <c r="ID814">
        <v>621.29999999999995</v>
      </c>
      <c r="IE814">
        <v>864</v>
      </c>
      <c r="IF814">
        <v>476.34</v>
      </c>
      <c r="IG814">
        <v>729.22</v>
      </c>
      <c r="IH814">
        <v>1199.71</v>
      </c>
      <c r="II814">
        <v>986.6</v>
      </c>
      <c r="IJ814">
        <v>892.54</v>
      </c>
      <c r="IK814">
        <v>820.99</v>
      </c>
      <c r="IL814">
        <v>655.91</v>
      </c>
      <c r="IM814">
        <v>304.97000000000003</v>
      </c>
      <c r="IN814">
        <v>560</v>
      </c>
      <c r="IO814">
        <v>151069000</v>
      </c>
      <c r="IP814">
        <v>66.099999999999994</v>
      </c>
      <c r="IQ814">
        <v>144089000</v>
      </c>
      <c r="IR814">
        <v>63.1</v>
      </c>
      <c r="IS814">
        <v>6980000</v>
      </c>
      <c r="IT814">
        <v>4.5999999999999996</v>
      </c>
      <c r="IU814">
        <v>77359000</v>
      </c>
      <c r="IV814">
        <v>4635000</v>
      </c>
      <c r="IW814">
        <v>81159000</v>
      </c>
      <c r="IX814">
        <v>73.5</v>
      </c>
      <c r="IY814">
        <v>77319000</v>
      </c>
      <c r="IZ814">
        <v>70</v>
      </c>
      <c r="JA814">
        <v>3840000</v>
      </c>
      <c r="JB814">
        <v>4.7</v>
      </c>
      <c r="JC814">
        <v>29243000</v>
      </c>
      <c r="JD814">
        <v>77468000</v>
      </c>
      <c r="JE814">
        <v>76</v>
      </c>
      <c r="JF814">
        <v>74229000</v>
      </c>
      <c r="JG814">
        <v>72.8</v>
      </c>
      <c r="JH814">
        <v>3239000</v>
      </c>
      <c r="JI814">
        <v>4.2</v>
      </c>
      <c r="JJ814">
        <v>24495000</v>
      </c>
      <c r="JK814">
        <v>7696000</v>
      </c>
      <c r="JL814">
        <v>5.3</v>
      </c>
      <c r="JM814">
        <v>136928000</v>
      </c>
      <c r="JN814">
        <v>114622000</v>
      </c>
      <c r="JO814">
        <v>22644000</v>
      </c>
      <c r="JP814">
        <v>681000</v>
      </c>
      <c r="JQ814">
        <v>64400.000000000007</v>
      </c>
      <c r="JR814">
        <v>616700</v>
      </c>
      <c r="JS814">
        <v>133100</v>
      </c>
      <c r="JT814">
        <v>223500</v>
      </c>
      <c r="JU814">
        <v>78400</v>
      </c>
      <c r="JV814">
        <v>31200</v>
      </c>
      <c r="JW814">
        <v>113900</v>
      </c>
      <c r="JX814">
        <v>260100.00000000003</v>
      </c>
      <c r="JY814">
        <v>7779000</v>
      </c>
      <c r="JZ814">
        <v>1814300</v>
      </c>
      <c r="KA814">
        <v>1016900</v>
      </c>
      <c r="KB814">
        <v>797400</v>
      </c>
      <c r="KC814">
        <v>1008400</v>
      </c>
      <c r="KD814">
        <v>4956100</v>
      </c>
      <c r="KE814">
        <v>2446200</v>
      </c>
      <c r="KF814">
        <v>2509900</v>
      </c>
      <c r="KG814">
        <v>14184000</v>
      </c>
      <c r="KH814">
        <v>9015000</v>
      </c>
      <c r="KI814">
        <v>571200</v>
      </c>
      <c r="KJ814">
        <v>513700.00000000006</v>
      </c>
      <c r="KK814">
        <v>465700</v>
      </c>
      <c r="KL814">
        <v>1548600</v>
      </c>
      <c r="KM814">
        <v>1182300</v>
      </c>
      <c r="KN814">
        <v>1306300</v>
      </c>
      <c r="KO814">
        <v>194100</v>
      </c>
      <c r="KP814">
        <v>138900</v>
      </c>
      <c r="KQ814">
        <v>458400</v>
      </c>
      <c r="KR814">
        <v>442800</v>
      </c>
      <c r="KS814">
        <v>72100</v>
      </c>
      <c r="KT814">
        <v>434000</v>
      </c>
      <c r="KU814">
        <v>1783800</v>
      </c>
      <c r="KV814">
        <v>1089000</v>
      </c>
      <c r="KW814">
        <v>567000</v>
      </c>
      <c r="KX814">
        <v>642100</v>
      </c>
      <c r="KY814">
        <v>5169000</v>
      </c>
      <c r="KZ814">
        <v>1458200</v>
      </c>
      <c r="LA814">
        <v>200200</v>
      </c>
      <c r="LB814">
        <v>167300</v>
      </c>
      <c r="LC814">
        <v>235800</v>
      </c>
      <c r="LD814">
        <v>471600</v>
      </c>
      <c r="LE814">
        <v>635000</v>
      </c>
      <c r="LF814">
        <v>112900</v>
      </c>
      <c r="LG814">
        <v>862700</v>
      </c>
      <c r="LH814">
        <v>795200</v>
      </c>
      <c r="LI814">
        <v>229600</v>
      </c>
      <c r="LJ814">
        <v>91978000</v>
      </c>
      <c r="LK814">
        <v>26069000</v>
      </c>
      <c r="LL814">
        <v>5846800</v>
      </c>
      <c r="LM814">
        <v>3199100</v>
      </c>
      <c r="LN814">
        <v>2142400</v>
      </c>
      <c r="LO814">
        <v>505300</v>
      </c>
      <c r="LP814">
        <v>15219800</v>
      </c>
      <c r="LQ814">
        <v>1916800</v>
      </c>
      <c r="LR814">
        <v>1245400</v>
      </c>
      <c r="LS814">
        <v>173000</v>
      </c>
      <c r="LT814">
        <v>498400</v>
      </c>
      <c r="LU814">
        <v>1395900</v>
      </c>
      <c r="LV814">
        <v>2879100</v>
      </c>
      <c r="LW814">
        <v>1173600</v>
      </c>
      <c r="LX814">
        <v>595100</v>
      </c>
      <c r="LY814">
        <v>578500</v>
      </c>
      <c r="LZ814">
        <v>2930400</v>
      </c>
      <c r="MA814">
        <v>1501900</v>
      </c>
      <c r="MB814">
        <v>1428500</v>
      </c>
      <c r="MC814">
        <v>982300</v>
      </c>
      <c r="MD814">
        <v>951900</v>
      </c>
      <c r="ME814">
        <v>1411300</v>
      </c>
      <c r="MF814">
        <v>1578500</v>
      </c>
      <c r="MG814">
        <v>4453200</v>
      </c>
      <c r="MH814">
        <v>486200</v>
      </c>
      <c r="MI814">
        <v>192400</v>
      </c>
      <c r="MJ814">
        <v>62800</v>
      </c>
      <c r="MK814">
        <v>1427100</v>
      </c>
      <c r="ML814">
        <v>427400</v>
      </c>
      <c r="MM814">
        <v>38600</v>
      </c>
      <c r="MN814">
        <v>28700</v>
      </c>
      <c r="MO814">
        <v>580300</v>
      </c>
      <c r="MP814">
        <v>578200</v>
      </c>
      <c r="MQ814">
        <v>631500</v>
      </c>
      <c r="MR814">
        <v>548700</v>
      </c>
      <c r="MS814">
        <v>3044000</v>
      </c>
      <c r="MT814">
        <v>377200</v>
      </c>
      <c r="MU814">
        <v>914600</v>
      </c>
      <c r="MV814">
        <v>362900</v>
      </c>
      <c r="MW814">
        <v>1053200</v>
      </c>
      <c r="MX814">
        <v>263200</v>
      </c>
      <c r="MY814">
        <v>72700</v>
      </c>
      <c r="MZ814">
        <v>8367000</v>
      </c>
      <c r="NA814">
        <v>6190800</v>
      </c>
      <c r="NB814">
        <v>19000</v>
      </c>
      <c r="NC814">
        <v>2929500</v>
      </c>
      <c r="ND814">
        <v>1847100</v>
      </c>
      <c r="NE814">
        <v>1399800</v>
      </c>
      <c r="NF814">
        <v>735500</v>
      </c>
      <c r="NG814">
        <v>346900</v>
      </c>
      <c r="NH814">
        <v>862300</v>
      </c>
      <c r="NI814">
        <v>2380000</v>
      </c>
      <c r="NJ814">
        <v>2176300</v>
      </c>
      <c r="NK814">
        <v>1497900</v>
      </c>
      <c r="NL814">
        <v>650900</v>
      </c>
      <c r="NM814">
        <v>27500</v>
      </c>
      <c r="NN814">
        <v>17597000</v>
      </c>
      <c r="NO814">
        <v>7293400</v>
      </c>
      <c r="NP814">
        <v>1166400</v>
      </c>
      <c r="NQ814">
        <v>832000</v>
      </c>
      <c r="NR814">
        <v>1379900</v>
      </c>
      <c r="NS814">
        <v>137400</v>
      </c>
      <c r="NT814">
        <v>1280400</v>
      </c>
      <c r="NU814">
        <v>906800</v>
      </c>
      <c r="NV814">
        <v>592400</v>
      </c>
      <c r="NW814">
        <v>456900</v>
      </c>
      <c r="NX814">
        <v>541200</v>
      </c>
      <c r="NY814">
        <v>1849400</v>
      </c>
      <c r="NZ814">
        <v>8454600</v>
      </c>
      <c r="OA814">
        <v>8106000</v>
      </c>
      <c r="OB814">
        <v>365300</v>
      </c>
      <c r="OC814">
        <v>124400</v>
      </c>
      <c r="OD814">
        <v>3673000</v>
      </c>
      <c r="OE814">
        <v>2644700</v>
      </c>
      <c r="OF814">
        <v>790100</v>
      </c>
      <c r="OG814">
        <v>226300</v>
      </c>
      <c r="OH814">
        <v>754500</v>
      </c>
      <c r="OI814">
        <v>1870600</v>
      </c>
      <c r="OJ814">
        <v>301800</v>
      </c>
      <c r="OK814">
        <v>348600</v>
      </c>
      <c r="OL814">
        <v>18175000</v>
      </c>
      <c r="OM814">
        <v>2959200</v>
      </c>
      <c r="ON814">
        <v>15216100</v>
      </c>
      <c r="OO814">
        <v>12547200</v>
      </c>
      <c r="OP814">
        <v>5293300</v>
      </c>
      <c r="OQ814">
        <v>2093500</v>
      </c>
      <c r="OR814">
        <v>782400</v>
      </c>
      <c r="OS814">
        <v>571300</v>
      </c>
      <c r="OT814">
        <v>565600</v>
      </c>
      <c r="OU814">
        <v>202300</v>
      </c>
      <c r="OV814">
        <v>863600</v>
      </c>
      <c r="OW814">
        <v>214600</v>
      </c>
      <c r="OX814">
        <v>4371400</v>
      </c>
      <c r="OY814">
        <v>2882500</v>
      </c>
      <c r="OZ814">
        <v>1580000</v>
      </c>
      <c r="PA814">
        <v>507000</v>
      </c>
      <c r="PB814">
        <v>631000</v>
      </c>
      <c r="PC814">
        <v>164500</v>
      </c>
      <c r="PD814">
        <v>2668900</v>
      </c>
      <c r="PE814">
        <v>1306600</v>
      </c>
      <c r="PF814">
        <v>131100</v>
      </c>
      <c r="PG814">
        <v>392000</v>
      </c>
      <c r="PH814">
        <v>839200</v>
      </c>
      <c r="PI814">
        <v>13268000</v>
      </c>
      <c r="PJ814">
        <v>2000600</v>
      </c>
      <c r="PK814">
        <v>417100</v>
      </c>
      <c r="PL814">
        <v>128300.00000000001</v>
      </c>
      <c r="PM814">
        <v>1455200</v>
      </c>
      <c r="PN814">
        <v>11267600</v>
      </c>
      <c r="PO814">
        <v>1816400</v>
      </c>
      <c r="PP814">
        <v>9451200</v>
      </c>
      <c r="PQ814">
        <v>5458000</v>
      </c>
      <c r="PR814">
        <v>1257800</v>
      </c>
      <c r="PS814">
        <v>1300200</v>
      </c>
      <c r="PT814">
        <v>2899700</v>
      </c>
      <c r="PU814">
        <v>22306000</v>
      </c>
      <c r="PV814">
        <v>2730000</v>
      </c>
      <c r="PW814">
        <v>1963400</v>
      </c>
      <c r="PX814">
        <v>766500</v>
      </c>
      <c r="PY814">
        <v>5115000</v>
      </c>
      <c r="PZ814">
        <v>2332000</v>
      </c>
      <c r="QA814">
        <v>2783400</v>
      </c>
      <c r="QB814">
        <v>14461000</v>
      </c>
      <c r="QC814">
        <v>8232500</v>
      </c>
      <c r="QD814">
        <v>6228600</v>
      </c>
      <c r="QE814">
        <v>8.1999999999999993</v>
      </c>
      <c r="QF814">
        <v>2635500</v>
      </c>
      <c r="QG814">
        <v>136249000</v>
      </c>
      <c r="QH814">
        <v>114323000</v>
      </c>
      <c r="QI814">
        <v>22594000</v>
      </c>
      <c r="QJ814">
        <v>681000</v>
      </c>
      <c r="QK814">
        <v>66500</v>
      </c>
      <c r="QL814">
        <v>614100</v>
      </c>
      <c r="QM814">
        <v>133100</v>
      </c>
      <c r="QN814">
        <v>220500</v>
      </c>
      <c r="QO814">
        <v>78700</v>
      </c>
      <c r="QP814">
        <v>31600</v>
      </c>
      <c r="QQ814">
        <v>110300</v>
      </c>
      <c r="QR814">
        <v>260500</v>
      </c>
      <c r="QS814">
        <v>7713000</v>
      </c>
      <c r="QT814">
        <v>1815200</v>
      </c>
      <c r="QU814">
        <v>1016600</v>
      </c>
      <c r="QV814">
        <v>798600</v>
      </c>
      <c r="QW814">
        <v>982900</v>
      </c>
      <c r="QX814">
        <v>4914700</v>
      </c>
      <c r="QY814">
        <v>2425100</v>
      </c>
      <c r="QZ814">
        <v>2489600</v>
      </c>
      <c r="RA814">
        <v>14200000</v>
      </c>
      <c r="RB814">
        <v>9013000</v>
      </c>
      <c r="RC814">
        <v>569900</v>
      </c>
      <c r="RD814">
        <v>510300</v>
      </c>
      <c r="RE814">
        <v>466000</v>
      </c>
      <c r="RF814">
        <v>1554300</v>
      </c>
      <c r="RG814">
        <v>1183300</v>
      </c>
      <c r="RH814">
        <v>1308200</v>
      </c>
      <c r="RI814">
        <v>193600</v>
      </c>
      <c r="RJ814">
        <v>139100</v>
      </c>
      <c r="RK814">
        <v>459500</v>
      </c>
      <c r="RL814">
        <v>443400</v>
      </c>
      <c r="RM814">
        <v>72600</v>
      </c>
      <c r="RN814">
        <v>434700</v>
      </c>
      <c r="RO814">
        <v>1777400</v>
      </c>
      <c r="RP814">
        <v>1080800</v>
      </c>
      <c r="RQ814">
        <v>564900</v>
      </c>
      <c r="RR814">
        <v>643800</v>
      </c>
      <c r="RS814">
        <v>5187000</v>
      </c>
      <c r="RT814">
        <v>1478900</v>
      </c>
      <c r="RU814">
        <v>199100</v>
      </c>
      <c r="RV814">
        <v>166500</v>
      </c>
      <c r="RW814">
        <v>234900</v>
      </c>
      <c r="RX814">
        <v>472400</v>
      </c>
      <c r="RY814">
        <v>635300</v>
      </c>
      <c r="RZ814">
        <v>112300</v>
      </c>
      <c r="SA814">
        <v>863300</v>
      </c>
      <c r="SB814">
        <v>793200</v>
      </c>
      <c r="SC814">
        <v>231000</v>
      </c>
      <c r="SD814">
        <v>91729000</v>
      </c>
      <c r="SE814">
        <v>26116000</v>
      </c>
      <c r="SF814">
        <v>5835800</v>
      </c>
      <c r="SG814">
        <v>3197800</v>
      </c>
      <c r="SH814">
        <v>2134100</v>
      </c>
      <c r="SI814">
        <v>503900</v>
      </c>
      <c r="SJ814">
        <v>15285600</v>
      </c>
      <c r="SK814">
        <v>1910900</v>
      </c>
      <c r="SL814">
        <v>1245000</v>
      </c>
      <c r="SM814">
        <v>168100</v>
      </c>
      <c r="SN814">
        <v>497900</v>
      </c>
      <c r="SO814">
        <v>1332100</v>
      </c>
      <c r="SP814">
        <v>2882000</v>
      </c>
      <c r="SQ814">
        <v>1192900</v>
      </c>
      <c r="SR814">
        <v>601300</v>
      </c>
      <c r="SS814">
        <v>591600</v>
      </c>
      <c r="ST814">
        <v>2978700</v>
      </c>
      <c r="SU814">
        <v>1544900</v>
      </c>
      <c r="SV814">
        <v>1433700</v>
      </c>
      <c r="SW814">
        <v>985700</v>
      </c>
      <c r="SX814">
        <v>950900</v>
      </c>
      <c r="SY814">
        <v>1455100</v>
      </c>
      <c r="SZ814">
        <v>1597300</v>
      </c>
      <c r="TA814">
        <v>4445800</v>
      </c>
      <c r="TB814">
        <v>484700</v>
      </c>
      <c r="TC814">
        <v>192100</v>
      </c>
      <c r="TD814">
        <v>62300</v>
      </c>
      <c r="TE814">
        <v>1430300</v>
      </c>
      <c r="TF814">
        <v>408100</v>
      </c>
      <c r="TG814">
        <v>38600</v>
      </c>
      <c r="TH814">
        <v>27700</v>
      </c>
      <c r="TI814">
        <v>582200</v>
      </c>
      <c r="TJ814">
        <v>581500</v>
      </c>
      <c r="TK814">
        <v>638300</v>
      </c>
      <c r="TL814">
        <v>548300</v>
      </c>
      <c r="TM814">
        <v>3039000</v>
      </c>
      <c r="TN814">
        <v>370400</v>
      </c>
      <c r="TO814">
        <v>918300</v>
      </c>
      <c r="TP814">
        <v>364000</v>
      </c>
      <c r="TQ814">
        <v>1052800</v>
      </c>
      <c r="TR814">
        <v>261000</v>
      </c>
      <c r="TS814">
        <v>72400</v>
      </c>
      <c r="TT814">
        <v>8376000</v>
      </c>
      <c r="TU814">
        <v>6197600</v>
      </c>
      <c r="TV814">
        <v>19000</v>
      </c>
      <c r="TW814">
        <v>2931800</v>
      </c>
      <c r="TX814">
        <v>1848100</v>
      </c>
      <c r="TY814">
        <v>1400700</v>
      </c>
      <c r="TZ814">
        <v>737500</v>
      </c>
      <c r="UA814">
        <v>346200</v>
      </c>
      <c r="UB814">
        <v>865400</v>
      </c>
      <c r="UC814">
        <v>2381400</v>
      </c>
      <c r="UD814">
        <v>2178000</v>
      </c>
      <c r="UE814">
        <v>1500900</v>
      </c>
      <c r="UF814">
        <v>649500</v>
      </c>
      <c r="UG814">
        <v>27600</v>
      </c>
      <c r="UH814">
        <v>17611000</v>
      </c>
      <c r="UI814">
        <v>7365000</v>
      </c>
      <c r="UJ814">
        <v>1171000</v>
      </c>
      <c r="UK814">
        <v>887200</v>
      </c>
      <c r="UL814">
        <v>1382200</v>
      </c>
      <c r="UM814">
        <v>137200</v>
      </c>
      <c r="UN814">
        <v>1284000</v>
      </c>
      <c r="UO814">
        <v>909300</v>
      </c>
      <c r="UP814">
        <v>593200</v>
      </c>
      <c r="UQ814">
        <v>457600</v>
      </c>
      <c r="UR814">
        <v>543400</v>
      </c>
      <c r="US814">
        <v>1851200</v>
      </c>
      <c r="UT814">
        <v>8394400</v>
      </c>
      <c r="UU814">
        <v>8046500</v>
      </c>
      <c r="UV814">
        <v>363300</v>
      </c>
      <c r="UW814">
        <v>124000</v>
      </c>
      <c r="UX814">
        <v>3688400</v>
      </c>
      <c r="UY814">
        <v>2654300</v>
      </c>
      <c r="UZ814">
        <v>791100</v>
      </c>
      <c r="VA814">
        <v>225000</v>
      </c>
      <c r="VB814">
        <v>757200</v>
      </c>
      <c r="VC814">
        <v>1797800</v>
      </c>
      <c r="VD814">
        <v>299900</v>
      </c>
      <c r="VE814">
        <v>347900</v>
      </c>
      <c r="VF814">
        <v>18100000</v>
      </c>
      <c r="VG814">
        <v>2905200</v>
      </c>
      <c r="VH814">
        <v>15195100</v>
      </c>
      <c r="VI814">
        <v>12559600</v>
      </c>
      <c r="VJ814">
        <v>5293900</v>
      </c>
      <c r="VK814">
        <v>2096600</v>
      </c>
      <c r="VL814">
        <v>781800</v>
      </c>
      <c r="VM814">
        <v>570600</v>
      </c>
      <c r="VN814">
        <v>565800</v>
      </c>
      <c r="VO814">
        <v>202400</v>
      </c>
      <c r="VP814">
        <v>862600</v>
      </c>
      <c r="VQ814">
        <v>214100</v>
      </c>
      <c r="VR814">
        <v>4381500</v>
      </c>
      <c r="VS814">
        <v>2884200</v>
      </c>
      <c r="VT814">
        <v>1581700</v>
      </c>
      <c r="VU814">
        <v>507500</v>
      </c>
      <c r="VV814">
        <v>631000</v>
      </c>
      <c r="VW814">
        <v>164000</v>
      </c>
      <c r="VX814">
        <v>1296500</v>
      </c>
      <c r="VY814">
        <v>130600</v>
      </c>
      <c r="VZ814">
        <v>391300</v>
      </c>
      <c r="WA814">
        <v>817100</v>
      </c>
      <c r="WB814">
        <v>13052000</v>
      </c>
      <c r="WC814">
        <v>1921400</v>
      </c>
      <c r="WD814">
        <v>398600</v>
      </c>
      <c r="WE814">
        <v>123500</v>
      </c>
      <c r="WF814">
        <v>1399300</v>
      </c>
      <c r="WG814">
        <v>11130100</v>
      </c>
      <c r="WH814">
        <v>1820300</v>
      </c>
      <c r="WI814">
        <v>9309800</v>
      </c>
      <c r="WJ814">
        <v>5435000</v>
      </c>
      <c r="WK814">
        <v>1250100</v>
      </c>
      <c r="WL814">
        <v>1282900</v>
      </c>
      <c r="WM814">
        <v>2901600</v>
      </c>
      <c r="WN814">
        <v>21926000</v>
      </c>
      <c r="WO814">
        <v>2734000</v>
      </c>
      <c r="WP814">
        <v>1963300</v>
      </c>
      <c r="WQ814">
        <v>770800</v>
      </c>
      <c r="WR814">
        <v>5072000</v>
      </c>
      <c r="WS814">
        <v>2292200</v>
      </c>
      <c r="WT814">
        <v>2779300</v>
      </c>
      <c r="WU814">
        <v>14120000</v>
      </c>
      <c r="WV814">
        <v>7883900</v>
      </c>
      <c r="WW814">
        <v>6236000</v>
      </c>
    </row>
    <row r="815" spans="1:621" x14ac:dyDescent="0.45">
      <c r="A815" s="1"/>
      <c r="C815" s="1">
        <v>38869</v>
      </c>
      <c r="D815">
        <v>1009000</v>
      </c>
      <c r="E815">
        <v>3369000</v>
      </c>
      <c r="F815">
        <v>2360000</v>
      </c>
      <c r="G815">
        <v>1617000</v>
      </c>
      <c r="H815">
        <v>743000</v>
      </c>
      <c r="I815">
        <v>828000</v>
      </c>
      <c r="J815">
        <v>2163000</v>
      </c>
      <c r="K815">
        <v>646000</v>
      </c>
      <c r="L815">
        <v>48.1</v>
      </c>
      <c r="M815">
        <v>14.4</v>
      </c>
      <c r="N815">
        <v>33.700000000000003</v>
      </c>
      <c r="O815">
        <v>11.8</v>
      </c>
      <c r="P815">
        <v>30.9</v>
      </c>
      <c r="Q815">
        <v>9.1999999999999993</v>
      </c>
      <c r="R815">
        <v>2.2000000000000002</v>
      </c>
      <c r="S815">
        <v>0.5</v>
      </c>
      <c r="T815">
        <v>1.4</v>
      </c>
      <c r="U815">
        <v>0.4</v>
      </c>
      <c r="V815">
        <v>2705000</v>
      </c>
      <c r="W815">
        <v>2076000</v>
      </c>
      <c r="X815">
        <v>2127000</v>
      </c>
      <c r="Y815">
        <v>982000</v>
      </c>
      <c r="Z815">
        <v>1145000</v>
      </c>
      <c r="AA815">
        <v>16.600000000000001</v>
      </c>
      <c r="AB815">
        <v>7.3</v>
      </c>
      <c r="AC815">
        <v>39.200000000000003</v>
      </c>
      <c r="AD815">
        <v>30</v>
      </c>
      <c r="AE815">
        <v>30.8</v>
      </c>
      <c r="AF815">
        <v>14.2</v>
      </c>
      <c r="AG815">
        <v>16.600000000000001</v>
      </c>
      <c r="AH815">
        <v>115556000</v>
      </c>
      <c r="AI815">
        <v>137431000</v>
      </c>
      <c r="AJ815">
        <v>22940000</v>
      </c>
      <c r="AK815">
        <v>696000</v>
      </c>
      <c r="AL815">
        <v>66100</v>
      </c>
      <c r="AM815">
        <v>630000</v>
      </c>
      <c r="AN815">
        <v>136700</v>
      </c>
      <c r="AO815">
        <v>227300</v>
      </c>
      <c r="AP815">
        <v>78800</v>
      </c>
      <c r="AQ815">
        <v>32299.999999999996</v>
      </c>
      <c r="AR815">
        <v>116200</v>
      </c>
      <c r="AS815">
        <v>266000</v>
      </c>
      <c r="AT815">
        <v>7945000</v>
      </c>
      <c r="AU815">
        <v>1843000</v>
      </c>
      <c r="AV815">
        <v>1031500</v>
      </c>
      <c r="AW815">
        <v>811500</v>
      </c>
      <c r="AX815">
        <v>1032500</v>
      </c>
      <c r="AY815">
        <v>5069300</v>
      </c>
      <c r="AZ815">
        <v>2493600</v>
      </c>
      <c r="BA815">
        <v>2575700</v>
      </c>
      <c r="BB815">
        <v>14299000</v>
      </c>
      <c r="BC815">
        <v>9081000</v>
      </c>
      <c r="BD815">
        <v>575000</v>
      </c>
      <c r="BE815">
        <v>519400</v>
      </c>
      <c r="BF815">
        <v>469800</v>
      </c>
      <c r="BG815">
        <v>1559800</v>
      </c>
      <c r="BH815">
        <v>1188400</v>
      </c>
      <c r="BI815">
        <v>1319000</v>
      </c>
      <c r="BJ815">
        <v>194600</v>
      </c>
      <c r="BK815">
        <v>139000</v>
      </c>
      <c r="BL815">
        <v>464700</v>
      </c>
      <c r="BM815">
        <v>448100</v>
      </c>
      <c r="BN815">
        <v>72600</v>
      </c>
      <c r="BO815">
        <v>438300</v>
      </c>
      <c r="BP815">
        <v>1798900</v>
      </c>
      <c r="BQ815">
        <v>1096400</v>
      </c>
      <c r="BR815">
        <v>568200</v>
      </c>
      <c r="BS815">
        <v>643700</v>
      </c>
      <c r="BT815">
        <v>5218000</v>
      </c>
      <c r="BU815">
        <v>1485000</v>
      </c>
      <c r="BV815">
        <v>197600</v>
      </c>
      <c r="BW815">
        <v>167600</v>
      </c>
      <c r="BX815">
        <v>237500</v>
      </c>
      <c r="BY815">
        <v>473800</v>
      </c>
      <c r="BZ815">
        <v>637800</v>
      </c>
      <c r="CA815">
        <v>115900</v>
      </c>
      <c r="CB815">
        <v>870000</v>
      </c>
      <c r="CC815">
        <v>798600</v>
      </c>
      <c r="CD815">
        <v>233700</v>
      </c>
      <c r="CE815">
        <v>92616000</v>
      </c>
      <c r="CF815">
        <v>26201000</v>
      </c>
      <c r="CG815">
        <v>5879700</v>
      </c>
      <c r="CH815">
        <v>3216700</v>
      </c>
      <c r="CI815">
        <v>2154000</v>
      </c>
      <c r="CJ815">
        <v>509000</v>
      </c>
      <c r="CK815">
        <v>15298900</v>
      </c>
      <c r="CL815">
        <v>1932500</v>
      </c>
      <c r="CM815">
        <v>1254100</v>
      </c>
      <c r="CN815">
        <v>177700</v>
      </c>
      <c r="CO815">
        <v>500700</v>
      </c>
      <c r="CP815">
        <v>1395300</v>
      </c>
      <c r="CQ815">
        <v>2898000</v>
      </c>
      <c r="CR815">
        <v>1177600</v>
      </c>
      <c r="CS815">
        <v>594900</v>
      </c>
      <c r="CT815">
        <v>582700</v>
      </c>
      <c r="CU815">
        <v>2923400</v>
      </c>
      <c r="CV815">
        <v>1503800</v>
      </c>
      <c r="CW815">
        <v>1419600</v>
      </c>
      <c r="CX815">
        <v>986600</v>
      </c>
      <c r="CY815">
        <v>962900</v>
      </c>
      <c r="CZ815">
        <v>1449100</v>
      </c>
      <c r="DA815">
        <v>1573500</v>
      </c>
      <c r="DB815">
        <v>4471400</v>
      </c>
      <c r="DC815">
        <v>487500</v>
      </c>
      <c r="DD815">
        <v>193000</v>
      </c>
      <c r="DE815">
        <v>63800</v>
      </c>
      <c r="DF815">
        <v>1452300</v>
      </c>
      <c r="DG815">
        <v>405100</v>
      </c>
      <c r="DH815">
        <v>38800</v>
      </c>
      <c r="DI815">
        <v>33200</v>
      </c>
      <c r="DJ815">
        <v>585000</v>
      </c>
      <c r="DK815">
        <v>576400</v>
      </c>
      <c r="DL815">
        <v>636300</v>
      </c>
      <c r="DM815">
        <v>550700</v>
      </c>
      <c r="DN815">
        <v>3055000</v>
      </c>
      <c r="DO815">
        <v>386400</v>
      </c>
      <c r="DP815">
        <v>919500</v>
      </c>
      <c r="DQ815">
        <v>364200</v>
      </c>
      <c r="DR815">
        <v>1046200</v>
      </c>
      <c r="DS815">
        <v>266100</v>
      </c>
      <c r="DT815">
        <v>72400</v>
      </c>
      <c r="DU815">
        <v>8424000</v>
      </c>
      <c r="DV815">
        <v>6203600</v>
      </c>
      <c r="DW815">
        <v>19300</v>
      </c>
      <c r="DX815">
        <v>2937000</v>
      </c>
      <c r="DY815">
        <v>1855400</v>
      </c>
      <c r="DZ815">
        <v>1407900</v>
      </c>
      <c r="EA815">
        <v>738600</v>
      </c>
      <c r="EB815">
        <v>343000</v>
      </c>
      <c r="EC815">
        <v>864700</v>
      </c>
      <c r="ED815">
        <v>2382600</v>
      </c>
      <c r="EE815">
        <v>2220400</v>
      </c>
      <c r="EF815">
        <v>1524800</v>
      </c>
      <c r="EG815">
        <v>667800</v>
      </c>
      <c r="EH815">
        <v>27800</v>
      </c>
      <c r="EI815">
        <v>17857000</v>
      </c>
      <c r="EJ815">
        <v>7388900</v>
      </c>
      <c r="EK815">
        <v>1188400</v>
      </c>
      <c r="EL815">
        <v>830800</v>
      </c>
      <c r="EM815">
        <v>1405800</v>
      </c>
      <c r="EN815">
        <v>140000</v>
      </c>
      <c r="EO815">
        <v>1292500</v>
      </c>
      <c r="EP815">
        <v>914800</v>
      </c>
      <c r="EQ815">
        <v>601500</v>
      </c>
      <c r="ER815">
        <v>465400</v>
      </c>
      <c r="ES815">
        <v>549700</v>
      </c>
      <c r="ET815">
        <v>1866000</v>
      </c>
      <c r="EU815">
        <v>8602500</v>
      </c>
      <c r="EV815">
        <v>8247700.0000000009</v>
      </c>
      <c r="EW815">
        <v>368500</v>
      </c>
      <c r="EX815">
        <v>124800</v>
      </c>
      <c r="EY815">
        <v>3743400</v>
      </c>
      <c r="EZ815">
        <v>2678300</v>
      </c>
      <c r="FA815">
        <v>792100</v>
      </c>
      <c r="FB815">
        <v>230100</v>
      </c>
      <c r="FC815">
        <v>760500</v>
      </c>
      <c r="FD815">
        <v>1923700</v>
      </c>
      <c r="FE815">
        <v>304600</v>
      </c>
      <c r="FF815">
        <v>354800</v>
      </c>
      <c r="FG815">
        <v>17934000</v>
      </c>
      <c r="FH815">
        <v>2666700</v>
      </c>
      <c r="FI815">
        <v>15267100</v>
      </c>
      <c r="FJ815">
        <v>12616800</v>
      </c>
      <c r="FK815">
        <v>5316000</v>
      </c>
      <c r="FL815">
        <v>2106700</v>
      </c>
      <c r="FM815">
        <v>787200</v>
      </c>
      <c r="FN815">
        <v>570500</v>
      </c>
      <c r="FO815">
        <v>568800</v>
      </c>
      <c r="FP815">
        <v>204300</v>
      </c>
      <c r="FQ815">
        <v>862500</v>
      </c>
      <c r="FR815">
        <v>216000</v>
      </c>
      <c r="FS815">
        <v>4400000</v>
      </c>
      <c r="FT815">
        <v>2900800</v>
      </c>
      <c r="FU815">
        <v>1585000</v>
      </c>
      <c r="FV815">
        <v>512299.99999999994</v>
      </c>
      <c r="FW815">
        <v>637900</v>
      </c>
      <c r="FX815">
        <v>165600</v>
      </c>
      <c r="FY815">
        <v>2650300</v>
      </c>
      <c r="FZ815">
        <v>1310200</v>
      </c>
      <c r="GA815">
        <v>131300</v>
      </c>
      <c r="GB815">
        <v>396800</v>
      </c>
      <c r="GC815">
        <v>812000</v>
      </c>
      <c r="GD815">
        <v>13638000</v>
      </c>
      <c r="GE815">
        <v>2174200</v>
      </c>
      <c r="GF815">
        <v>419100</v>
      </c>
      <c r="GG815">
        <v>134200</v>
      </c>
      <c r="GH815">
        <v>1620900</v>
      </c>
      <c r="GI815">
        <v>11463700</v>
      </c>
      <c r="GJ815">
        <v>1904300</v>
      </c>
      <c r="GK815">
        <v>9559400</v>
      </c>
      <c r="GL815">
        <v>5507000</v>
      </c>
      <c r="GM815">
        <v>1262900</v>
      </c>
      <c r="GN815">
        <v>1303100</v>
      </c>
      <c r="GO815">
        <v>2940600</v>
      </c>
      <c r="GP815">
        <v>21875000</v>
      </c>
      <c r="GQ815">
        <v>2755000</v>
      </c>
      <c r="GR815">
        <v>1986500</v>
      </c>
      <c r="GS815">
        <v>768100</v>
      </c>
      <c r="GT815">
        <v>4860000</v>
      </c>
      <c r="GU815">
        <v>2059600</v>
      </c>
      <c r="GV815">
        <v>2800300</v>
      </c>
      <c r="GW815">
        <v>14260000</v>
      </c>
      <c r="GX815">
        <v>7844100</v>
      </c>
      <c r="GY815">
        <v>6415500</v>
      </c>
      <c r="GZ815">
        <v>34.4</v>
      </c>
      <c r="HA815">
        <v>39.4</v>
      </c>
      <c r="HB815">
        <v>43</v>
      </c>
      <c r="HC815">
        <v>37.799999999999997</v>
      </c>
      <c r="HD815">
        <v>40.1</v>
      </c>
      <c r="HE815">
        <v>40.5</v>
      </c>
      <c r="HF815">
        <v>39.4</v>
      </c>
      <c r="HG815">
        <v>33.200000000000003</v>
      </c>
      <c r="HH815">
        <v>34.200000000000003</v>
      </c>
      <c r="HI815">
        <v>37.700000000000003</v>
      </c>
      <c r="HJ815">
        <v>31.5</v>
      </c>
      <c r="HK815">
        <v>38.1</v>
      </c>
      <c r="HL815">
        <v>41.4</v>
      </c>
      <c r="HM815">
        <v>36.5</v>
      </c>
      <c r="HN815">
        <v>36.700000000000003</v>
      </c>
      <c r="HO815">
        <v>35.5</v>
      </c>
      <c r="HP815">
        <v>32.700000000000003</v>
      </c>
      <c r="HQ815">
        <v>26.2</v>
      </c>
      <c r="HR815">
        <v>31.8</v>
      </c>
      <c r="HS815">
        <v>3.4</v>
      </c>
      <c r="HT815">
        <v>3.4</v>
      </c>
      <c r="HU815">
        <v>3.4</v>
      </c>
      <c r="HV815">
        <v>695.57</v>
      </c>
      <c r="HW815">
        <v>841.98</v>
      </c>
      <c r="HX815">
        <v>1016.95</v>
      </c>
      <c r="HY815">
        <v>839.54</v>
      </c>
      <c r="HZ815">
        <v>834.88</v>
      </c>
      <c r="IA815">
        <v>880.88</v>
      </c>
      <c r="IB815">
        <v>754.12</v>
      </c>
      <c r="IC815">
        <v>660.35</v>
      </c>
      <c r="ID815">
        <v>625.86</v>
      </c>
      <c r="IE815">
        <v>873.13</v>
      </c>
      <c r="IF815">
        <v>480.06</v>
      </c>
      <c r="IG815">
        <v>731.52</v>
      </c>
      <c r="IH815">
        <v>1212.19</v>
      </c>
      <c r="II815">
        <v>991.34</v>
      </c>
      <c r="IJ815">
        <v>894.38</v>
      </c>
      <c r="IK815">
        <v>833.9</v>
      </c>
      <c r="IL815">
        <v>659.89</v>
      </c>
      <c r="IM815">
        <v>306.54000000000002</v>
      </c>
      <c r="IN815">
        <v>559.36</v>
      </c>
      <c r="IO815">
        <v>151354000</v>
      </c>
      <c r="IP815">
        <v>66.2</v>
      </c>
      <c r="IQ815">
        <v>144353000</v>
      </c>
      <c r="IR815">
        <v>63.1</v>
      </c>
      <c r="IS815">
        <v>7001000</v>
      </c>
      <c r="IT815">
        <v>4.5999999999999996</v>
      </c>
      <c r="IU815">
        <v>77317000</v>
      </c>
      <c r="IV815">
        <v>4726000</v>
      </c>
      <c r="IW815">
        <v>81106000</v>
      </c>
      <c r="IX815">
        <v>73.400000000000006</v>
      </c>
      <c r="IY815">
        <v>77362000</v>
      </c>
      <c r="IZ815">
        <v>70</v>
      </c>
      <c r="JA815">
        <v>3744000</v>
      </c>
      <c r="JB815">
        <v>4.5999999999999996</v>
      </c>
      <c r="JC815">
        <v>29424000</v>
      </c>
      <c r="JD815">
        <v>77344000</v>
      </c>
      <c r="JE815">
        <v>75.8</v>
      </c>
      <c r="JF815">
        <v>74261000</v>
      </c>
      <c r="JG815">
        <v>72.8</v>
      </c>
      <c r="JH815">
        <v>3083000</v>
      </c>
      <c r="JI815">
        <v>4</v>
      </c>
      <c r="JJ815">
        <v>24731000</v>
      </c>
      <c r="JK815">
        <v>7355000</v>
      </c>
      <c r="JL815">
        <v>5.0999999999999996</v>
      </c>
      <c r="JM815">
        <v>137431000</v>
      </c>
      <c r="JN815">
        <v>115556000</v>
      </c>
      <c r="JO815">
        <v>22940000</v>
      </c>
      <c r="JP815">
        <v>696000</v>
      </c>
      <c r="JQ815">
        <v>66100</v>
      </c>
      <c r="JR815">
        <v>630000</v>
      </c>
      <c r="JS815">
        <v>136700</v>
      </c>
      <c r="JT815">
        <v>227300</v>
      </c>
      <c r="JU815">
        <v>78800</v>
      </c>
      <c r="JV815">
        <v>32299.999999999996</v>
      </c>
      <c r="JW815">
        <v>116200</v>
      </c>
      <c r="JX815">
        <v>266000</v>
      </c>
      <c r="JY815">
        <v>7945000</v>
      </c>
      <c r="JZ815">
        <v>1843000</v>
      </c>
      <c r="KA815">
        <v>1031500</v>
      </c>
      <c r="KB815">
        <v>811500</v>
      </c>
      <c r="KC815">
        <v>1032500</v>
      </c>
      <c r="KD815">
        <v>5069300</v>
      </c>
      <c r="KE815">
        <v>2493600</v>
      </c>
      <c r="KF815">
        <v>2575700</v>
      </c>
      <c r="KG815">
        <v>14299000</v>
      </c>
      <c r="KH815">
        <v>9081000</v>
      </c>
      <c r="KI815">
        <v>575000</v>
      </c>
      <c r="KJ815">
        <v>519400</v>
      </c>
      <c r="KK815">
        <v>469800</v>
      </c>
      <c r="KL815">
        <v>1559800</v>
      </c>
      <c r="KM815">
        <v>1188400</v>
      </c>
      <c r="KN815">
        <v>1319000</v>
      </c>
      <c r="KO815">
        <v>194600</v>
      </c>
      <c r="KP815">
        <v>139000</v>
      </c>
      <c r="KQ815">
        <v>464700</v>
      </c>
      <c r="KR815">
        <v>448100</v>
      </c>
      <c r="KS815">
        <v>72600</v>
      </c>
      <c r="KT815">
        <v>438300</v>
      </c>
      <c r="KU815">
        <v>1798900</v>
      </c>
      <c r="KV815">
        <v>1096400</v>
      </c>
      <c r="KW815">
        <v>568200</v>
      </c>
      <c r="KX815">
        <v>643700</v>
      </c>
      <c r="KY815">
        <v>5218000</v>
      </c>
      <c r="KZ815">
        <v>1485000</v>
      </c>
      <c r="LA815">
        <v>197600</v>
      </c>
      <c r="LB815">
        <v>167600</v>
      </c>
      <c r="LC815">
        <v>237500</v>
      </c>
      <c r="LD815">
        <v>473800</v>
      </c>
      <c r="LE815">
        <v>637800</v>
      </c>
      <c r="LF815">
        <v>115900</v>
      </c>
      <c r="LG815">
        <v>870000</v>
      </c>
      <c r="LH815">
        <v>798600</v>
      </c>
      <c r="LI815">
        <v>233700</v>
      </c>
      <c r="LJ815">
        <v>92616000</v>
      </c>
      <c r="LK815">
        <v>26201000</v>
      </c>
      <c r="LL815">
        <v>5879700</v>
      </c>
      <c r="LM815">
        <v>3216700</v>
      </c>
      <c r="LN815">
        <v>2154000</v>
      </c>
      <c r="LO815">
        <v>509000</v>
      </c>
      <c r="LP815">
        <v>15298900</v>
      </c>
      <c r="LQ815">
        <v>1932500</v>
      </c>
      <c r="LR815">
        <v>1254100</v>
      </c>
      <c r="LS815">
        <v>177700</v>
      </c>
      <c r="LT815">
        <v>500700</v>
      </c>
      <c r="LU815">
        <v>1395300</v>
      </c>
      <c r="LV815">
        <v>2898000</v>
      </c>
      <c r="LW815">
        <v>1177600</v>
      </c>
      <c r="LX815">
        <v>594900</v>
      </c>
      <c r="LY815">
        <v>582700</v>
      </c>
      <c r="LZ815">
        <v>2923400</v>
      </c>
      <c r="MA815">
        <v>1503800</v>
      </c>
      <c r="MB815">
        <v>1419600</v>
      </c>
      <c r="MC815">
        <v>986600</v>
      </c>
      <c r="MD815">
        <v>962900</v>
      </c>
      <c r="ME815">
        <v>1449100</v>
      </c>
      <c r="MF815">
        <v>1573500</v>
      </c>
      <c r="MG815">
        <v>4471400</v>
      </c>
      <c r="MH815">
        <v>487500</v>
      </c>
      <c r="MI815">
        <v>193000</v>
      </c>
      <c r="MJ815">
        <v>63800</v>
      </c>
      <c r="MK815">
        <v>1452300</v>
      </c>
      <c r="ML815">
        <v>405100</v>
      </c>
      <c r="MM815">
        <v>38800</v>
      </c>
      <c r="MN815">
        <v>33200</v>
      </c>
      <c r="MO815">
        <v>585000</v>
      </c>
      <c r="MP815">
        <v>576400</v>
      </c>
      <c r="MQ815">
        <v>636300</v>
      </c>
      <c r="MR815">
        <v>550700</v>
      </c>
      <c r="MS815">
        <v>3055000</v>
      </c>
      <c r="MT815">
        <v>386400</v>
      </c>
      <c r="MU815">
        <v>919500</v>
      </c>
      <c r="MV815">
        <v>364200</v>
      </c>
      <c r="MW815">
        <v>1046200</v>
      </c>
      <c r="MX815">
        <v>266100</v>
      </c>
      <c r="MY815">
        <v>72400</v>
      </c>
      <c r="MZ815">
        <v>8424000</v>
      </c>
      <c r="NA815">
        <v>6203600</v>
      </c>
      <c r="NB815">
        <v>19300</v>
      </c>
      <c r="NC815">
        <v>2937000</v>
      </c>
      <c r="ND815">
        <v>1855400</v>
      </c>
      <c r="NE815">
        <v>1407900</v>
      </c>
      <c r="NF815">
        <v>738600</v>
      </c>
      <c r="NG815">
        <v>343000</v>
      </c>
      <c r="NH815">
        <v>864700</v>
      </c>
      <c r="NI815">
        <v>2382600</v>
      </c>
      <c r="NJ815">
        <v>2220400</v>
      </c>
      <c r="NK815">
        <v>1524800</v>
      </c>
      <c r="NL815">
        <v>667800</v>
      </c>
      <c r="NM815">
        <v>27800</v>
      </c>
      <c r="NN815">
        <v>17857000</v>
      </c>
      <c r="NO815">
        <v>7388900</v>
      </c>
      <c r="NP815">
        <v>1188400</v>
      </c>
      <c r="NQ815">
        <v>830800</v>
      </c>
      <c r="NR815">
        <v>1405800</v>
      </c>
      <c r="NS815">
        <v>140000</v>
      </c>
      <c r="NT815">
        <v>1292500</v>
      </c>
      <c r="NU815">
        <v>914800</v>
      </c>
      <c r="NV815">
        <v>601500</v>
      </c>
      <c r="NW815">
        <v>465400</v>
      </c>
      <c r="NX815">
        <v>549700</v>
      </c>
      <c r="NY815">
        <v>1866000</v>
      </c>
      <c r="NZ815">
        <v>8602500</v>
      </c>
      <c r="OA815">
        <v>8247700.0000000009</v>
      </c>
      <c r="OB815">
        <v>368500</v>
      </c>
      <c r="OC815">
        <v>124800</v>
      </c>
      <c r="OD815">
        <v>3743400</v>
      </c>
      <c r="OE815">
        <v>2678300</v>
      </c>
      <c r="OF815">
        <v>792100</v>
      </c>
      <c r="OG815">
        <v>230100</v>
      </c>
      <c r="OH815">
        <v>760500</v>
      </c>
      <c r="OI815">
        <v>1923700</v>
      </c>
      <c r="OJ815">
        <v>304600</v>
      </c>
      <c r="OK815">
        <v>354800</v>
      </c>
      <c r="OL815">
        <v>17934000</v>
      </c>
      <c r="OM815">
        <v>2666700</v>
      </c>
      <c r="ON815">
        <v>15267100</v>
      </c>
      <c r="OO815">
        <v>12616800</v>
      </c>
      <c r="OP815">
        <v>5316000</v>
      </c>
      <c r="OQ815">
        <v>2106700</v>
      </c>
      <c r="OR815">
        <v>787200</v>
      </c>
      <c r="OS815">
        <v>570500</v>
      </c>
      <c r="OT815">
        <v>568800</v>
      </c>
      <c r="OU815">
        <v>204300</v>
      </c>
      <c r="OV815">
        <v>862500</v>
      </c>
      <c r="OW815">
        <v>216000</v>
      </c>
      <c r="OX815">
        <v>4400000</v>
      </c>
      <c r="OY815">
        <v>2900800</v>
      </c>
      <c r="OZ815">
        <v>1585000</v>
      </c>
      <c r="PA815">
        <v>512299.99999999994</v>
      </c>
      <c r="PB815">
        <v>637900</v>
      </c>
      <c r="PC815">
        <v>165600</v>
      </c>
      <c r="PD815">
        <v>2650300</v>
      </c>
      <c r="PE815">
        <v>1310200</v>
      </c>
      <c r="PF815">
        <v>131300</v>
      </c>
      <c r="PG815">
        <v>396800</v>
      </c>
      <c r="PH815">
        <v>812000</v>
      </c>
      <c r="PI815">
        <v>13638000</v>
      </c>
      <c r="PJ815">
        <v>2174200</v>
      </c>
      <c r="PK815">
        <v>419100</v>
      </c>
      <c r="PL815">
        <v>134200</v>
      </c>
      <c r="PM815">
        <v>1620900</v>
      </c>
      <c r="PN815">
        <v>11463700</v>
      </c>
      <c r="PO815">
        <v>1904300</v>
      </c>
      <c r="PP815">
        <v>9559400</v>
      </c>
      <c r="PQ815">
        <v>5507000</v>
      </c>
      <c r="PR815">
        <v>1262900</v>
      </c>
      <c r="PS815">
        <v>1303100</v>
      </c>
      <c r="PT815">
        <v>2940600</v>
      </c>
      <c r="PU815">
        <v>21875000</v>
      </c>
      <c r="PV815">
        <v>2755000</v>
      </c>
      <c r="PW815">
        <v>1986500</v>
      </c>
      <c r="PX815">
        <v>768100</v>
      </c>
      <c r="PY815">
        <v>4860000</v>
      </c>
      <c r="PZ815">
        <v>2059600</v>
      </c>
      <c r="QA815">
        <v>2800300</v>
      </c>
      <c r="QB815">
        <v>14260000</v>
      </c>
      <c r="QC815">
        <v>7844100</v>
      </c>
      <c r="QD815">
        <v>6415500</v>
      </c>
      <c r="QE815">
        <v>8.4</v>
      </c>
      <c r="QF815">
        <v>2649200</v>
      </c>
      <c r="QG815">
        <v>136337000</v>
      </c>
      <c r="QH815">
        <v>114415000</v>
      </c>
      <c r="QI815">
        <v>22594000</v>
      </c>
      <c r="QJ815">
        <v>685000</v>
      </c>
      <c r="QK815">
        <v>65300</v>
      </c>
      <c r="QL815">
        <v>620000</v>
      </c>
      <c r="QM815">
        <v>134700</v>
      </c>
      <c r="QN815">
        <v>220800</v>
      </c>
      <c r="QO815">
        <v>78500</v>
      </c>
      <c r="QP815">
        <v>32000</v>
      </c>
      <c r="QQ815">
        <v>110300</v>
      </c>
      <c r="QR815">
        <v>264500</v>
      </c>
      <c r="QS815">
        <v>7699000</v>
      </c>
      <c r="QT815">
        <v>1804600</v>
      </c>
      <c r="QU815">
        <v>1007800</v>
      </c>
      <c r="QV815">
        <v>796800</v>
      </c>
      <c r="QW815">
        <v>976400</v>
      </c>
      <c r="QX815">
        <v>4918300</v>
      </c>
      <c r="QY815">
        <v>2415500</v>
      </c>
      <c r="QZ815">
        <v>2502800</v>
      </c>
      <c r="RA815">
        <v>14210000</v>
      </c>
      <c r="RB815">
        <v>9024000</v>
      </c>
      <c r="RC815">
        <v>565700</v>
      </c>
      <c r="RD815">
        <v>508100</v>
      </c>
      <c r="RE815">
        <v>468700</v>
      </c>
      <c r="RF815">
        <v>1555200</v>
      </c>
      <c r="RG815">
        <v>1183200</v>
      </c>
      <c r="RH815">
        <v>1312100</v>
      </c>
      <c r="RI815">
        <v>193500</v>
      </c>
      <c r="RJ815">
        <v>138000</v>
      </c>
      <c r="RK815">
        <v>461500</v>
      </c>
      <c r="RL815">
        <v>446400</v>
      </c>
      <c r="RM815">
        <v>72700</v>
      </c>
      <c r="RN815">
        <v>436500</v>
      </c>
      <c r="RO815">
        <v>1787200</v>
      </c>
      <c r="RP815">
        <v>1087400</v>
      </c>
      <c r="RQ815">
        <v>563600</v>
      </c>
      <c r="RR815">
        <v>643500</v>
      </c>
      <c r="RS815">
        <v>5186000</v>
      </c>
      <c r="RT815">
        <v>1481000</v>
      </c>
      <c r="RU815">
        <v>196200</v>
      </c>
      <c r="RV815">
        <v>166600</v>
      </c>
      <c r="RW815">
        <v>234400</v>
      </c>
      <c r="RX815">
        <v>471300</v>
      </c>
      <c r="RY815">
        <v>634700</v>
      </c>
      <c r="RZ815">
        <v>113200</v>
      </c>
      <c r="SA815">
        <v>864700</v>
      </c>
      <c r="SB815">
        <v>793500</v>
      </c>
      <c r="SC815">
        <v>229900</v>
      </c>
      <c r="SD815">
        <v>91821000</v>
      </c>
      <c r="SE815">
        <v>26136000</v>
      </c>
      <c r="SF815">
        <v>5839900</v>
      </c>
      <c r="SG815">
        <v>3199600</v>
      </c>
      <c r="SH815">
        <v>2134300</v>
      </c>
      <c r="SI815">
        <v>506000</v>
      </c>
      <c r="SJ815">
        <v>15297400</v>
      </c>
      <c r="SK815">
        <v>1913800</v>
      </c>
      <c r="SL815">
        <v>1247800</v>
      </c>
      <c r="SM815">
        <v>169800</v>
      </c>
      <c r="SN815">
        <v>496100</v>
      </c>
      <c r="SO815">
        <v>1333300</v>
      </c>
      <c r="SP815">
        <v>2879700</v>
      </c>
      <c r="SQ815">
        <v>1195100</v>
      </c>
      <c r="SR815">
        <v>602400</v>
      </c>
      <c r="SS815">
        <v>592700</v>
      </c>
      <c r="ST815">
        <v>2968400</v>
      </c>
      <c r="SU815">
        <v>1540600</v>
      </c>
      <c r="SV815">
        <v>1427800</v>
      </c>
      <c r="SW815">
        <v>986700</v>
      </c>
      <c r="SX815">
        <v>955600</v>
      </c>
      <c r="SY815">
        <v>1472600</v>
      </c>
      <c r="SZ815">
        <v>1592200</v>
      </c>
      <c r="TA815">
        <v>4451300</v>
      </c>
      <c r="TB815">
        <v>485300</v>
      </c>
      <c r="TC815">
        <v>192200</v>
      </c>
      <c r="TD815">
        <v>61700</v>
      </c>
      <c r="TE815">
        <v>1434100</v>
      </c>
      <c r="TF815">
        <v>406600</v>
      </c>
      <c r="TG815">
        <v>38700</v>
      </c>
      <c r="TH815">
        <v>27100</v>
      </c>
      <c r="TI815">
        <v>583000</v>
      </c>
      <c r="TJ815">
        <v>579700</v>
      </c>
      <c r="TK815">
        <v>642900</v>
      </c>
      <c r="TL815">
        <v>547400</v>
      </c>
      <c r="TM815">
        <v>3036000</v>
      </c>
      <c r="TN815">
        <v>373600</v>
      </c>
      <c r="TO815">
        <v>917000</v>
      </c>
      <c r="TP815">
        <v>363200</v>
      </c>
      <c r="TQ815">
        <v>1045900.0000000001</v>
      </c>
      <c r="TR815">
        <v>264300</v>
      </c>
      <c r="TS815">
        <v>71700</v>
      </c>
      <c r="TT815">
        <v>8366000</v>
      </c>
      <c r="TU815">
        <v>6184500</v>
      </c>
      <c r="TV815">
        <v>19200</v>
      </c>
      <c r="TW815">
        <v>2926600</v>
      </c>
      <c r="TX815">
        <v>1848900</v>
      </c>
      <c r="TY815">
        <v>1403200</v>
      </c>
      <c r="TZ815">
        <v>736800</v>
      </c>
      <c r="UA815">
        <v>340900</v>
      </c>
      <c r="UB815">
        <v>862700</v>
      </c>
      <c r="UC815">
        <v>2376000</v>
      </c>
      <c r="UD815">
        <v>2181200</v>
      </c>
      <c r="UE815">
        <v>1502800</v>
      </c>
      <c r="UF815">
        <v>650800</v>
      </c>
      <c r="UG815">
        <v>27600</v>
      </c>
      <c r="UH815">
        <v>17680000</v>
      </c>
      <c r="UI815">
        <v>7396300</v>
      </c>
      <c r="UJ815">
        <v>1170100</v>
      </c>
      <c r="UK815">
        <v>892700</v>
      </c>
      <c r="UL815">
        <v>1387500</v>
      </c>
      <c r="UM815">
        <v>138400</v>
      </c>
      <c r="UN815">
        <v>1290200</v>
      </c>
      <c r="UO815">
        <v>911900</v>
      </c>
      <c r="UP815">
        <v>595400</v>
      </c>
      <c r="UQ815">
        <v>462600</v>
      </c>
      <c r="UR815">
        <v>547600</v>
      </c>
      <c r="US815">
        <v>1854800</v>
      </c>
      <c r="UT815">
        <v>8428900</v>
      </c>
      <c r="UU815">
        <v>8079800</v>
      </c>
      <c r="UV815">
        <v>364600</v>
      </c>
      <c r="UW815">
        <v>123400</v>
      </c>
      <c r="UX815">
        <v>3706500</v>
      </c>
      <c r="UY815">
        <v>2648700</v>
      </c>
      <c r="UZ815">
        <v>794900</v>
      </c>
      <c r="VA815">
        <v>225500</v>
      </c>
      <c r="VB815">
        <v>762700</v>
      </c>
      <c r="VC815">
        <v>1801800</v>
      </c>
      <c r="VD815">
        <v>300200</v>
      </c>
      <c r="VE815">
        <v>349100</v>
      </c>
      <c r="VF815">
        <v>18109000</v>
      </c>
      <c r="VG815">
        <v>2875200</v>
      </c>
      <c r="VH815">
        <v>15233600</v>
      </c>
      <c r="VI815">
        <v>12584400</v>
      </c>
      <c r="VJ815">
        <v>5303800</v>
      </c>
      <c r="VK815">
        <v>2102900</v>
      </c>
      <c r="VL815">
        <v>784000</v>
      </c>
      <c r="VM815">
        <v>569900</v>
      </c>
      <c r="VN815">
        <v>567900</v>
      </c>
      <c r="VO815">
        <v>203800</v>
      </c>
      <c r="VP815">
        <v>860200</v>
      </c>
      <c r="VQ815">
        <v>215100</v>
      </c>
      <c r="VR815">
        <v>4389500</v>
      </c>
      <c r="VS815">
        <v>2891100</v>
      </c>
      <c r="VT815">
        <v>1581600</v>
      </c>
      <c r="VU815">
        <v>509900</v>
      </c>
      <c r="VV815">
        <v>635200</v>
      </c>
      <c r="VW815">
        <v>164300</v>
      </c>
      <c r="VX815">
        <v>1305000</v>
      </c>
      <c r="VY815">
        <v>130199.99999999999</v>
      </c>
      <c r="VZ815">
        <v>395500</v>
      </c>
      <c r="WA815">
        <v>818500</v>
      </c>
      <c r="WB815">
        <v>13061000</v>
      </c>
      <c r="WC815">
        <v>1926500</v>
      </c>
      <c r="WD815">
        <v>399600</v>
      </c>
      <c r="WE815">
        <v>122900</v>
      </c>
      <c r="WF815">
        <v>1404000</v>
      </c>
      <c r="WG815">
        <v>11134600</v>
      </c>
      <c r="WH815">
        <v>1817000</v>
      </c>
      <c r="WI815">
        <v>9317600</v>
      </c>
      <c r="WJ815">
        <v>5433000</v>
      </c>
      <c r="WK815">
        <v>1248800</v>
      </c>
      <c r="WL815">
        <v>1284900</v>
      </c>
      <c r="WM815">
        <v>2899000</v>
      </c>
      <c r="WN815">
        <v>21922000</v>
      </c>
      <c r="WO815">
        <v>2736000</v>
      </c>
      <c r="WP815">
        <v>1964300</v>
      </c>
      <c r="WQ815">
        <v>771500</v>
      </c>
      <c r="WR815">
        <v>5069000</v>
      </c>
      <c r="WS815">
        <v>2289900</v>
      </c>
      <c r="WT815">
        <v>2778600</v>
      </c>
      <c r="WU815">
        <v>14117000</v>
      </c>
      <c r="WV815">
        <v>7867800</v>
      </c>
      <c r="WW815">
        <v>6248800</v>
      </c>
    </row>
    <row r="816" spans="1:621" x14ac:dyDescent="0.45">
      <c r="A816" s="1"/>
      <c r="C816" s="1">
        <v>38899</v>
      </c>
      <c r="D816">
        <v>940000</v>
      </c>
      <c r="E816">
        <v>3313000</v>
      </c>
      <c r="F816">
        <v>2373000</v>
      </c>
      <c r="G816">
        <v>1642000</v>
      </c>
      <c r="H816">
        <v>731000</v>
      </c>
      <c r="I816">
        <v>850000</v>
      </c>
      <c r="J816">
        <v>2372000</v>
      </c>
      <c r="K816">
        <v>639000</v>
      </c>
      <c r="L816">
        <v>46.2</v>
      </c>
      <c r="M816">
        <v>13.1</v>
      </c>
      <c r="N816">
        <v>33.1</v>
      </c>
      <c r="O816">
        <v>11.8</v>
      </c>
      <c r="P816">
        <v>33.1</v>
      </c>
      <c r="Q816">
        <v>8.9</v>
      </c>
      <c r="R816">
        <v>2.2000000000000002</v>
      </c>
      <c r="S816">
        <v>0.6</v>
      </c>
      <c r="T816">
        <v>1.6</v>
      </c>
      <c r="U816">
        <v>0.4</v>
      </c>
      <c r="V816">
        <v>2721000</v>
      </c>
      <c r="W816">
        <v>2126000</v>
      </c>
      <c r="X816">
        <v>2289000</v>
      </c>
      <c r="Y816">
        <v>986000</v>
      </c>
      <c r="Z816">
        <v>1304000</v>
      </c>
      <c r="AA816">
        <v>17.100000000000001</v>
      </c>
      <c r="AB816">
        <v>8</v>
      </c>
      <c r="AC816">
        <v>38.1</v>
      </c>
      <c r="AD816">
        <v>29.8</v>
      </c>
      <c r="AE816">
        <v>32.1</v>
      </c>
      <c r="AF816">
        <v>13.8</v>
      </c>
      <c r="AG816">
        <v>18.3</v>
      </c>
      <c r="AH816">
        <v>115477000</v>
      </c>
      <c r="AI816">
        <v>136256000</v>
      </c>
      <c r="AJ816">
        <v>22926000</v>
      </c>
      <c r="AK816">
        <v>702000</v>
      </c>
      <c r="AL816">
        <v>67300</v>
      </c>
      <c r="AM816">
        <v>634800</v>
      </c>
      <c r="AN816">
        <v>137100</v>
      </c>
      <c r="AO816">
        <v>228500</v>
      </c>
      <c r="AP816">
        <v>78900</v>
      </c>
      <c r="AQ816">
        <v>32800</v>
      </c>
      <c r="AR816">
        <v>116800</v>
      </c>
      <c r="AS816">
        <v>269200</v>
      </c>
      <c r="AT816">
        <v>8013000</v>
      </c>
      <c r="AU816">
        <v>1861900</v>
      </c>
      <c r="AV816">
        <v>1036200</v>
      </c>
      <c r="AW816">
        <v>825700</v>
      </c>
      <c r="AX816">
        <v>1042000</v>
      </c>
      <c r="AY816">
        <v>5109500</v>
      </c>
      <c r="AZ816">
        <v>2496800</v>
      </c>
      <c r="BA816">
        <v>2612700</v>
      </c>
      <c r="BB816">
        <v>14211000</v>
      </c>
      <c r="BC816">
        <v>8993000</v>
      </c>
      <c r="BD816">
        <v>572200</v>
      </c>
      <c r="BE816">
        <v>521299.99999999994</v>
      </c>
      <c r="BF816">
        <v>465500</v>
      </c>
      <c r="BG816">
        <v>1561400</v>
      </c>
      <c r="BH816">
        <v>1190900</v>
      </c>
      <c r="BI816">
        <v>1312600</v>
      </c>
      <c r="BJ816">
        <v>193000</v>
      </c>
      <c r="BK816">
        <v>136000</v>
      </c>
      <c r="BL816">
        <v>464400</v>
      </c>
      <c r="BM816">
        <v>446600</v>
      </c>
      <c r="BN816">
        <v>72600</v>
      </c>
      <c r="BO816">
        <v>435000</v>
      </c>
      <c r="BP816">
        <v>1734100</v>
      </c>
      <c r="BQ816">
        <v>1030900.0000000001</v>
      </c>
      <c r="BR816">
        <v>560200</v>
      </c>
      <c r="BS816">
        <v>640100</v>
      </c>
      <c r="BT816">
        <v>5218000</v>
      </c>
      <c r="BU816">
        <v>1501900</v>
      </c>
      <c r="BV816">
        <v>193800</v>
      </c>
      <c r="BW816">
        <v>167400</v>
      </c>
      <c r="BX816">
        <v>233600</v>
      </c>
      <c r="BY816">
        <v>473700</v>
      </c>
      <c r="BZ816">
        <v>634000</v>
      </c>
      <c r="CA816">
        <v>117900</v>
      </c>
      <c r="CB816">
        <v>872000</v>
      </c>
      <c r="CC816">
        <v>789600</v>
      </c>
      <c r="CD816">
        <v>234500</v>
      </c>
      <c r="CE816">
        <v>92551000</v>
      </c>
      <c r="CF816">
        <v>26156000</v>
      </c>
      <c r="CG816">
        <v>5880000</v>
      </c>
      <c r="CH816">
        <v>3221800</v>
      </c>
      <c r="CI816">
        <v>2151200</v>
      </c>
      <c r="CJ816">
        <v>507000</v>
      </c>
      <c r="CK816">
        <v>15293300</v>
      </c>
      <c r="CL816">
        <v>1932500</v>
      </c>
      <c r="CM816">
        <v>1256200</v>
      </c>
      <c r="CN816">
        <v>177200</v>
      </c>
      <c r="CO816">
        <v>499100</v>
      </c>
      <c r="CP816">
        <v>1378800</v>
      </c>
      <c r="CQ816">
        <v>2901300</v>
      </c>
      <c r="CR816">
        <v>1169700</v>
      </c>
      <c r="CS816">
        <v>591900</v>
      </c>
      <c r="CT816">
        <v>577800</v>
      </c>
      <c r="CU816">
        <v>2917900</v>
      </c>
      <c r="CV816">
        <v>1498500</v>
      </c>
      <c r="CW816">
        <v>1419400</v>
      </c>
      <c r="CX816">
        <v>984400</v>
      </c>
      <c r="CY816">
        <v>966700</v>
      </c>
      <c r="CZ816">
        <v>1479900</v>
      </c>
      <c r="DA816">
        <v>1562100</v>
      </c>
      <c r="DB816">
        <v>4430100</v>
      </c>
      <c r="DC816">
        <v>488900</v>
      </c>
      <c r="DD816">
        <v>193600</v>
      </c>
      <c r="DE816">
        <v>64599.999999999993</v>
      </c>
      <c r="DF816">
        <v>1459000</v>
      </c>
      <c r="DG816">
        <v>345400</v>
      </c>
      <c r="DH816">
        <v>39300</v>
      </c>
      <c r="DI816">
        <v>36600</v>
      </c>
      <c r="DJ816">
        <v>581400</v>
      </c>
      <c r="DK816">
        <v>577000</v>
      </c>
      <c r="DL816">
        <v>644300</v>
      </c>
      <c r="DM816">
        <v>552700</v>
      </c>
      <c r="DN816">
        <v>3042000</v>
      </c>
      <c r="DO816">
        <v>382300</v>
      </c>
      <c r="DP816">
        <v>919000</v>
      </c>
      <c r="DQ816">
        <v>363300</v>
      </c>
      <c r="DR816">
        <v>1044300</v>
      </c>
      <c r="DS816">
        <v>261200</v>
      </c>
      <c r="DT816">
        <v>71800</v>
      </c>
      <c r="DU816">
        <v>8434000</v>
      </c>
      <c r="DV816">
        <v>6215400</v>
      </c>
      <c r="DW816">
        <v>19400</v>
      </c>
      <c r="DX816">
        <v>2937700</v>
      </c>
      <c r="DY816">
        <v>1858600</v>
      </c>
      <c r="DZ816">
        <v>1411800</v>
      </c>
      <c r="EA816">
        <v>736400</v>
      </c>
      <c r="EB816">
        <v>342700</v>
      </c>
      <c r="EC816">
        <v>871700</v>
      </c>
      <c r="ED816">
        <v>2386600</v>
      </c>
      <c r="EE816">
        <v>2218800</v>
      </c>
      <c r="EF816">
        <v>1527900</v>
      </c>
      <c r="EG816">
        <v>662100</v>
      </c>
      <c r="EH816">
        <v>28800</v>
      </c>
      <c r="EI816">
        <v>17838000</v>
      </c>
      <c r="EJ816">
        <v>7417400</v>
      </c>
      <c r="EK816">
        <v>1187500</v>
      </c>
      <c r="EL816">
        <v>817400</v>
      </c>
      <c r="EM816">
        <v>1419800</v>
      </c>
      <c r="EN816">
        <v>140400</v>
      </c>
      <c r="EO816">
        <v>1300100</v>
      </c>
      <c r="EP816">
        <v>921900</v>
      </c>
      <c r="EQ816">
        <v>606200</v>
      </c>
      <c r="ER816">
        <v>466100</v>
      </c>
      <c r="ES816">
        <v>558000</v>
      </c>
      <c r="ET816">
        <v>1877300</v>
      </c>
      <c r="EU816">
        <v>8543300</v>
      </c>
      <c r="EV816">
        <v>8185500</v>
      </c>
      <c r="EW816">
        <v>366100</v>
      </c>
      <c r="EX816">
        <v>123400</v>
      </c>
      <c r="EY816">
        <v>3697300</v>
      </c>
      <c r="EZ816">
        <v>2637400</v>
      </c>
      <c r="FA816">
        <v>786800</v>
      </c>
      <c r="FB816">
        <v>229100</v>
      </c>
      <c r="FC816">
        <v>757600</v>
      </c>
      <c r="FD816">
        <v>1924400</v>
      </c>
      <c r="FE816">
        <v>300800</v>
      </c>
      <c r="FF816">
        <v>357800</v>
      </c>
      <c r="FG816">
        <v>17796000</v>
      </c>
      <c r="FH816">
        <v>2555400</v>
      </c>
      <c r="FI816">
        <v>15240400</v>
      </c>
      <c r="FJ816">
        <v>12639200</v>
      </c>
      <c r="FK816">
        <v>5319500</v>
      </c>
      <c r="FL816">
        <v>2105600</v>
      </c>
      <c r="FM816">
        <v>789400</v>
      </c>
      <c r="FN816">
        <v>569400</v>
      </c>
      <c r="FO816">
        <v>567900</v>
      </c>
      <c r="FP816">
        <v>205000</v>
      </c>
      <c r="FQ816">
        <v>865300</v>
      </c>
      <c r="FR816">
        <v>216900</v>
      </c>
      <c r="FS816">
        <v>4411700</v>
      </c>
      <c r="FT816">
        <v>2908000</v>
      </c>
      <c r="FU816">
        <v>1588000</v>
      </c>
      <c r="FV816">
        <v>514500</v>
      </c>
      <c r="FW816">
        <v>641600</v>
      </c>
      <c r="FX816">
        <v>163900</v>
      </c>
      <c r="FY816">
        <v>2601200</v>
      </c>
      <c r="FZ816">
        <v>1306800</v>
      </c>
      <c r="GA816">
        <v>131800</v>
      </c>
      <c r="GB816">
        <v>400200</v>
      </c>
      <c r="GC816">
        <v>762400</v>
      </c>
      <c r="GD816">
        <v>13790000</v>
      </c>
      <c r="GE816">
        <v>2242100</v>
      </c>
      <c r="GF816">
        <v>434300</v>
      </c>
      <c r="GG816">
        <v>136800</v>
      </c>
      <c r="GH816">
        <v>1671000</v>
      </c>
      <c r="GI816">
        <v>11547800</v>
      </c>
      <c r="GJ816">
        <v>1974200</v>
      </c>
      <c r="GK816">
        <v>9573600</v>
      </c>
      <c r="GL816">
        <v>5495000</v>
      </c>
      <c r="GM816">
        <v>1252400</v>
      </c>
      <c r="GN816">
        <v>1293800</v>
      </c>
      <c r="GO816">
        <v>2948600</v>
      </c>
      <c r="GP816">
        <v>20779000</v>
      </c>
      <c r="GQ816">
        <v>2765000</v>
      </c>
      <c r="GR816">
        <v>1990300</v>
      </c>
      <c r="GS816">
        <v>774700</v>
      </c>
      <c r="GT816">
        <v>4792000</v>
      </c>
      <c r="GU816">
        <v>1984400</v>
      </c>
      <c r="GV816">
        <v>2807100</v>
      </c>
      <c r="GW816">
        <v>13222000</v>
      </c>
      <c r="GX816">
        <v>6745700</v>
      </c>
      <c r="GY816">
        <v>6476500</v>
      </c>
      <c r="GZ816">
        <v>34.299999999999997</v>
      </c>
      <c r="HA816">
        <v>39.4</v>
      </c>
      <c r="HB816">
        <v>42.9</v>
      </c>
      <c r="HC816">
        <v>37.799999999999997</v>
      </c>
      <c r="HD816">
        <v>40</v>
      </c>
      <c r="HE816">
        <v>40.5</v>
      </c>
      <c r="HF816">
        <v>39.299999999999997</v>
      </c>
      <c r="HG816">
        <v>33.1</v>
      </c>
      <c r="HH816">
        <v>34.299999999999997</v>
      </c>
      <c r="HI816">
        <v>37.700000000000003</v>
      </c>
      <c r="HJ816">
        <v>31.6</v>
      </c>
      <c r="HK816">
        <v>38.200000000000003</v>
      </c>
      <c r="HL816">
        <v>41.8</v>
      </c>
      <c r="HM816">
        <v>36.4</v>
      </c>
      <c r="HN816">
        <v>36.700000000000003</v>
      </c>
      <c r="HO816">
        <v>35.1</v>
      </c>
      <c r="HP816">
        <v>32.6</v>
      </c>
      <c r="HQ816">
        <v>26.3</v>
      </c>
      <c r="HR816">
        <v>31.7</v>
      </c>
      <c r="HS816">
        <v>3.4</v>
      </c>
      <c r="HT816">
        <v>3.4</v>
      </c>
      <c r="HU816">
        <v>3.4</v>
      </c>
      <c r="HV816">
        <v>695.95</v>
      </c>
      <c r="HW816">
        <v>845.92</v>
      </c>
      <c r="HX816">
        <v>1019.3</v>
      </c>
      <c r="HY816">
        <v>842.56</v>
      </c>
      <c r="HZ816">
        <v>837.2</v>
      </c>
      <c r="IA816">
        <v>886.14</v>
      </c>
      <c r="IB816">
        <v>755.74</v>
      </c>
      <c r="IC816">
        <v>660.01</v>
      </c>
      <c r="ID816">
        <v>628.03</v>
      </c>
      <c r="IE816">
        <v>875.77</v>
      </c>
      <c r="IF816">
        <v>480.64</v>
      </c>
      <c r="IG816">
        <v>734.97</v>
      </c>
      <c r="IH816">
        <v>1226.83</v>
      </c>
      <c r="II816">
        <v>986.8</v>
      </c>
      <c r="IJ816">
        <v>909.79</v>
      </c>
      <c r="IK816">
        <v>826.96</v>
      </c>
      <c r="IL816">
        <v>659.82</v>
      </c>
      <c r="IM816">
        <v>309.02999999999997</v>
      </c>
      <c r="IN816">
        <v>557.6</v>
      </c>
      <c r="IO816">
        <v>151377000</v>
      </c>
      <c r="IP816">
        <v>66.099999999999994</v>
      </c>
      <c r="IQ816">
        <v>144202000</v>
      </c>
      <c r="IR816">
        <v>63</v>
      </c>
      <c r="IS816">
        <v>7175000</v>
      </c>
      <c r="IT816">
        <v>4.7</v>
      </c>
      <c r="IU816">
        <v>77535000</v>
      </c>
      <c r="IV816">
        <v>4862000</v>
      </c>
      <c r="IW816">
        <v>80898000</v>
      </c>
      <c r="IX816">
        <v>73.099999999999994</v>
      </c>
      <c r="IY816">
        <v>77058000</v>
      </c>
      <c r="IZ816">
        <v>69.599999999999994</v>
      </c>
      <c r="JA816">
        <v>3840000</v>
      </c>
      <c r="JB816">
        <v>4.7</v>
      </c>
      <c r="JC816">
        <v>29759000</v>
      </c>
      <c r="JD816">
        <v>77202000</v>
      </c>
      <c r="JE816">
        <v>75.5</v>
      </c>
      <c r="JF816">
        <v>74011000</v>
      </c>
      <c r="JG816">
        <v>72.400000000000006</v>
      </c>
      <c r="JH816">
        <v>3191000</v>
      </c>
      <c r="JI816">
        <v>4.0999999999999996</v>
      </c>
      <c r="JJ816">
        <v>24985000</v>
      </c>
      <c r="JK816">
        <v>7448000</v>
      </c>
      <c r="JL816">
        <v>5.2</v>
      </c>
      <c r="JM816">
        <v>136256000</v>
      </c>
      <c r="JN816">
        <v>115477000</v>
      </c>
      <c r="JO816">
        <v>22926000</v>
      </c>
      <c r="JP816">
        <v>702000</v>
      </c>
      <c r="JQ816">
        <v>67300</v>
      </c>
      <c r="JR816">
        <v>634800</v>
      </c>
      <c r="JS816">
        <v>137100</v>
      </c>
      <c r="JT816">
        <v>228500</v>
      </c>
      <c r="JU816">
        <v>78900</v>
      </c>
      <c r="JV816">
        <v>32800</v>
      </c>
      <c r="JW816">
        <v>116800</v>
      </c>
      <c r="JX816">
        <v>269200</v>
      </c>
      <c r="JY816">
        <v>8013000</v>
      </c>
      <c r="JZ816">
        <v>1861900</v>
      </c>
      <c r="KA816">
        <v>1036200</v>
      </c>
      <c r="KB816">
        <v>825700</v>
      </c>
      <c r="KC816">
        <v>1042000</v>
      </c>
      <c r="KD816">
        <v>5109500</v>
      </c>
      <c r="KE816">
        <v>2496800</v>
      </c>
      <c r="KF816">
        <v>2612700</v>
      </c>
      <c r="KG816">
        <v>14211000</v>
      </c>
      <c r="KH816">
        <v>8993000</v>
      </c>
      <c r="KI816">
        <v>572200</v>
      </c>
      <c r="KJ816">
        <v>521299.99999999994</v>
      </c>
      <c r="KK816">
        <v>465500</v>
      </c>
      <c r="KL816">
        <v>1561400</v>
      </c>
      <c r="KM816">
        <v>1190900</v>
      </c>
      <c r="KN816">
        <v>1312600</v>
      </c>
      <c r="KO816">
        <v>193000</v>
      </c>
      <c r="KP816">
        <v>136000</v>
      </c>
      <c r="KQ816">
        <v>464400</v>
      </c>
      <c r="KR816">
        <v>446600</v>
      </c>
      <c r="KS816">
        <v>72600</v>
      </c>
      <c r="KT816">
        <v>435000</v>
      </c>
      <c r="KU816">
        <v>1734100</v>
      </c>
      <c r="KV816">
        <v>1030900.0000000001</v>
      </c>
      <c r="KW816">
        <v>560200</v>
      </c>
      <c r="KX816">
        <v>640100</v>
      </c>
      <c r="KY816">
        <v>5218000</v>
      </c>
      <c r="KZ816">
        <v>1501900</v>
      </c>
      <c r="LA816">
        <v>193800</v>
      </c>
      <c r="LB816">
        <v>167400</v>
      </c>
      <c r="LC816">
        <v>233600</v>
      </c>
      <c r="LD816">
        <v>473700</v>
      </c>
      <c r="LE816">
        <v>634000</v>
      </c>
      <c r="LF816">
        <v>117900</v>
      </c>
      <c r="LG816">
        <v>872000</v>
      </c>
      <c r="LH816">
        <v>789600</v>
      </c>
      <c r="LI816">
        <v>234500</v>
      </c>
      <c r="LJ816">
        <v>92551000</v>
      </c>
      <c r="LK816">
        <v>26156000</v>
      </c>
      <c r="LL816">
        <v>5880000</v>
      </c>
      <c r="LM816">
        <v>3221800</v>
      </c>
      <c r="LN816">
        <v>2151200</v>
      </c>
      <c r="LO816">
        <v>507000</v>
      </c>
      <c r="LP816">
        <v>15293300</v>
      </c>
      <c r="LQ816">
        <v>1932500</v>
      </c>
      <c r="LR816">
        <v>1256200</v>
      </c>
      <c r="LS816">
        <v>177200</v>
      </c>
      <c r="LT816">
        <v>499100</v>
      </c>
      <c r="LU816">
        <v>1378800</v>
      </c>
      <c r="LV816">
        <v>2901300</v>
      </c>
      <c r="LW816">
        <v>1169700</v>
      </c>
      <c r="LX816">
        <v>591900</v>
      </c>
      <c r="LY816">
        <v>577800</v>
      </c>
      <c r="LZ816">
        <v>2917900</v>
      </c>
      <c r="MA816">
        <v>1498500</v>
      </c>
      <c r="MB816">
        <v>1419400</v>
      </c>
      <c r="MC816">
        <v>984400</v>
      </c>
      <c r="MD816">
        <v>966700</v>
      </c>
      <c r="ME816">
        <v>1479900</v>
      </c>
      <c r="MF816">
        <v>1562100</v>
      </c>
      <c r="MG816">
        <v>4430100</v>
      </c>
      <c r="MH816">
        <v>488900</v>
      </c>
      <c r="MI816">
        <v>193600</v>
      </c>
      <c r="MJ816">
        <v>64599.999999999993</v>
      </c>
      <c r="MK816">
        <v>1459000</v>
      </c>
      <c r="ML816">
        <v>345400</v>
      </c>
      <c r="MM816">
        <v>39300</v>
      </c>
      <c r="MN816">
        <v>36600</v>
      </c>
      <c r="MO816">
        <v>581400</v>
      </c>
      <c r="MP816">
        <v>577000</v>
      </c>
      <c r="MQ816">
        <v>644300</v>
      </c>
      <c r="MR816">
        <v>552700</v>
      </c>
      <c r="MS816">
        <v>3042000</v>
      </c>
      <c r="MT816">
        <v>382300</v>
      </c>
      <c r="MU816">
        <v>919000</v>
      </c>
      <c r="MV816">
        <v>363300</v>
      </c>
      <c r="MW816">
        <v>1044300</v>
      </c>
      <c r="MX816">
        <v>261200</v>
      </c>
      <c r="MY816">
        <v>71800</v>
      </c>
      <c r="MZ816">
        <v>8434000</v>
      </c>
      <c r="NA816">
        <v>6215400</v>
      </c>
      <c r="NB816">
        <v>19400</v>
      </c>
      <c r="NC816">
        <v>2937700</v>
      </c>
      <c r="ND816">
        <v>1858600</v>
      </c>
      <c r="NE816">
        <v>1411800</v>
      </c>
      <c r="NF816">
        <v>736400</v>
      </c>
      <c r="NG816">
        <v>342700</v>
      </c>
      <c r="NH816">
        <v>871700</v>
      </c>
      <c r="NI816">
        <v>2386600</v>
      </c>
      <c r="NJ816">
        <v>2218800</v>
      </c>
      <c r="NK816">
        <v>1527900</v>
      </c>
      <c r="NL816">
        <v>662100</v>
      </c>
      <c r="NM816">
        <v>28800</v>
      </c>
      <c r="NN816">
        <v>17838000</v>
      </c>
      <c r="NO816">
        <v>7417400</v>
      </c>
      <c r="NP816">
        <v>1187500</v>
      </c>
      <c r="NQ816">
        <v>817400</v>
      </c>
      <c r="NR816">
        <v>1419800</v>
      </c>
      <c r="NS816">
        <v>140400</v>
      </c>
      <c r="NT816">
        <v>1300100</v>
      </c>
      <c r="NU816">
        <v>921900</v>
      </c>
      <c r="NV816">
        <v>606200</v>
      </c>
      <c r="NW816">
        <v>466100</v>
      </c>
      <c r="NX816">
        <v>558000</v>
      </c>
      <c r="NY816">
        <v>1877300</v>
      </c>
      <c r="NZ816">
        <v>8543300</v>
      </c>
      <c r="OA816">
        <v>8185500</v>
      </c>
      <c r="OB816">
        <v>366100</v>
      </c>
      <c r="OC816">
        <v>123400</v>
      </c>
      <c r="OD816">
        <v>3697300</v>
      </c>
      <c r="OE816">
        <v>2637400</v>
      </c>
      <c r="OF816">
        <v>786800</v>
      </c>
      <c r="OG816">
        <v>229100</v>
      </c>
      <c r="OH816">
        <v>757600</v>
      </c>
      <c r="OI816">
        <v>1924400</v>
      </c>
      <c r="OJ816">
        <v>300800</v>
      </c>
      <c r="OK816">
        <v>357800</v>
      </c>
      <c r="OL816">
        <v>17796000</v>
      </c>
      <c r="OM816">
        <v>2555400</v>
      </c>
      <c r="ON816">
        <v>15240400</v>
      </c>
      <c r="OO816">
        <v>12639200</v>
      </c>
      <c r="OP816">
        <v>5319500</v>
      </c>
      <c r="OQ816">
        <v>2105600</v>
      </c>
      <c r="OR816">
        <v>789400</v>
      </c>
      <c r="OS816">
        <v>569400</v>
      </c>
      <c r="OT816">
        <v>567900</v>
      </c>
      <c r="OU816">
        <v>205000</v>
      </c>
      <c r="OV816">
        <v>865300</v>
      </c>
      <c r="OW816">
        <v>216900</v>
      </c>
      <c r="OX816">
        <v>4411700</v>
      </c>
      <c r="OY816">
        <v>2908000</v>
      </c>
      <c r="OZ816">
        <v>1588000</v>
      </c>
      <c r="PA816">
        <v>514500</v>
      </c>
      <c r="PB816">
        <v>641600</v>
      </c>
      <c r="PC816">
        <v>163900</v>
      </c>
      <c r="PD816">
        <v>2601200</v>
      </c>
      <c r="PE816">
        <v>1306800</v>
      </c>
      <c r="PF816">
        <v>131800</v>
      </c>
      <c r="PG816">
        <v>400200</v>
      </c>
      <c r="PH816">
        <v>762400</v>
      </c>
      <c r="PI816">
        <v>13790000</v>
      </c>
      <c r="PJ816">
        <v>2242100</v>
      </c>
      <c r="PK816">
        <v>434300</v>
      </c>
      <c r="PL816">
        <v>136800</v>
      </c>
      <c r="PM816">
        <v>1671000</v>
      </c>
      <c r="PN816">
        <v>11547800</v>
      </c>
      <c r="PO816">
        <v>1974200</v>
      </c>
      <c r="PP816">
        <v>9573600</v>
      </c>
      <c r="PQ816">
        <v>5495000</v>
      </c>
      <c r="PR816">
        <v>1252400</v>
      </c>
      <c r="PS816">
        <v>1293800</v>
      </c>
      <c r="PT816">
        <v>2948600</v>
      </c>
      <c r="PU816">
        <v>20779000</v>
      </c>
      <c r="PV816">
        <v>2765000</v>
      </c>
      <c r="PW816">
        <v>1990300</v>
      </c>
      <c r="PX816">
        <v>774700</v>
      </c>
      <c r="PY816">
        <v>4792000</v>
      </c>
      <c r="PZ816">
        <v>1984400</v>
      </c>
      <c r="QA816">
        <v>2807100</v>
      </c>
      <c r="QB816">
        <v>13222000</v>
      </c>
      <c r="QC816">
        <v>6745700</v>
      </c>
      <c r="QD816">
        <v>6476500</v>
      </c>
      <c r="QE816">
        <v>8.5</v>
      </c>
      <c r="QF816">
        <v>2650800</v>
      </c>
      <c r="QG816">
        <v>136529000</v>
      </c>
      <c r="QH816">
        <v>114556000</v>
      </c>
      <c r="QI816">
        <v>22587000</v>
      </c>
      <c r="QJ816">
        <v>690000</v>
      </c>
      <c r="QK816">
        <v>65300</v>
      </c>
      <c r="QL816">
        <v>624200</v>
      </c>
      <c r="QM816">
        <v>135100</v>
      </c>
      <c r="QN816">
        <v>221500</v>
      </c>
      <c r="QO816">
        <v>78200</v>
      </c>
      <c r="QP816">
        <v>32299.999999999996</v>
      </c>
      <c r="QQ816">
        <v>111000</v>
      </c>
      <c r="QR816">
        <v>267600</v>
      </c>
      <c r="QS816">
        <v>7712000</v>
      </c>
      <c r="QT816">
        <v>1814900</v>
      </c>
      <c r="QU816">
        <v>1007300</v>
      </c>
      <c r="QV816">
        <v>807600</v>
      </c>
      <c r="QW816">
        <v>979400</v>
      </c>
      <c r="QX816">
        <v>4917500</v>
      </c>
      <c r="QY816">
        <v>2400500</v>
      </c>
      <c r="QZ816">
        <v>2517000</v>
      </c>
      <c r="RA816">
        <v>14185000</v>
      </c>
      <c r="RB816">
        <v>9004000</v>
      </c>
      <c r="RC816">
        <v>564200</v>
      </c>
      <c r="RD816">
        <v>510200</v>
      </c>
      <c r="RE816">
        <v>467200</v>
      </c>
      <c r="RF816">
        <v>1561100</v>
      </c>
      <c r="RG816">
        <v>1185400</v>
      </c>
      <c r="RH816">
        <v>1306700</v>
      </c>
      <c r="RI816">
        <v>192300</v>
      </c>
      <c r="RJ816">
        <v>135600</v>
      </c>
      <c r="RK816">
        <v>461600</v>
      </c>
      <c r="RL816">
        <v>444600</v>
      </c>
      <c r="RM816">
        <v>72600</v>
      </c>
      <c r="RN816">
        <v>433500</v>
      </c>
      <c r="RO816">
        <v>1773000</v>
      </c>
      <c r="RP816">
        <v>1071600</v>
      </c>
      <c r="RQ816">
        <v>559800</v>
      </c>
      <c r="RR816">
        <v>642400</v>
      </c>
      <c r="RS816">
        <v>5181000</v>
      </c>
      <c r="RT816">
        <v>1482100</v>
      </c>
      <c r="RU816">
        <v>194600</v>
      </c>
      <c r="RV816">
        <v>167300</v>
      </c>
      <c r="RW816">
        <v>233100</v>
      </c>
      <c r="RX816">
        <v>470900</v>
      </c>
      <c r="RY816">
        <v>633100</v>
      </c>
      <c r="RZ816">
        <v>114100</v>
      </c>
      <c r="SA816">
        <v>866600</v>
      </c>
      <c r="SB816">
        <v>789200</v>
      </c>
      <c r="SC816">
        <v>230000</v>
      </c>
      <c r="SD816">
        <v>91969000</v>
      </c>
      <c r="SE816">
        <v>26161000</v>
      </c>
      <c r="SF816">
        <v>5848100</v>
      </c>
      <c r="SG816">
        <v>3203700</v>
      </c>
      <c r="SH816">
        <v>2138200</v>
      </c>
      <c r="SI816">
        <v>506200</v>
      </c>
      <c r="SJ816">
        <v>15298900</v>
      </c>
      <c r="SK816">
        <v>1912500</v>
      </c>
      <c r="SL816">
        <v>1247900</v>
      </c>
      <c r="SM816">
        <v>169500</v>
      </c>
      <c r="SN816">
        <v>495100</v>
      </c>
      <c r="SO816">
        <v>1336000</v>
      </c>
      <c r="SP816">
        <v>2885300</v>
      </c>
      <c r="SQ816">
        <v>1190800</v>
      </c>
      <c r="SR816">
        <v>601100</v>
      </c>
      <c r="SS816">
        <v>589700</v>
      </c>
      <c r="ST816">
        <v>2963000</v>
      </c>
      <c r="SU816">
        <v>1535700</v>
      </c>
      <c r="SV816">
        <v>1427300</v>
      </c>
      <c r="SW816">
        <v>988900</v>
      </c>
      <c r="SX816">
        <v>957500</v>
      </c>
      <c r="SY816">
        <v>1479200</v>
      </c>
      <c r="SZ816">
        <v>1585700</v>
      </c>
      <c r="TA816">
        <v>4465700</v>
      </c>
      <c r="TB816">
        <v>486500</v>
      </c>
      <c r="TC816">
        <v>192900</v>
      </c>
      <c r="TD816">
        <v>62100</v>
      </c>
      <c r="TE816">
        <v>1443100</v>
      </c>
      <c r="TF816">
        <v>406400</v>
      </c>
      <c r="TG816">
        <v>38900</v>
      </c>
      <c r="TH816">
        <v>27700</v>
      </c>
      <c r="TI816">
        <v>580400</v>
      </c>
      <c r="TJ816">
        <v>581700</v>
      </c>
      <c r="TK816">
        <v>646000</v>
      </c>
      <c r="TL816">
        <v>548200</v>
      </c>
      <c r="TM816">
        <v>3031000</v>
      </c>
      <c r="TN816">
        <v>374400</v>
      </c>
      <c r="TO816">
        <v>916000</v>
      </c>
      <c r="TP816">
        <v>362800</v>
      </c>
      <c r="TQ816">
        <v>1044200</v>
      </c>
      <c r="TR816">
        <v>261899.99999999997</v>
      </c>
      <c r="TS816">
        <v>71500</v>
      </c>
      <c r="TT816">
        <v>8366000</v>
      </c>
      <c r="TU816">
        <v>6195300</v>
      </c>
      <c r="TV816">
        <v>19200</v>
      </c>
      <c r="TW816">
        <v>2926700</v>
      </c>
      <c r="TX816">
        <v>1848800</v>
      </c>
      <c r="TY816">
        <v>1404400</v>
      </c>
      <c r="TZ816">
        <v>735400</v>
      </c>
      <c r="UA816">
        <v>342500</v>
      </c>
      <c r="UB816">
        <v>868800</v>
      </c>
      <c r="UC816">
        <v>2380600</v>
      </c>
      <c r="UD816">
        <v>2170700</v>
      </c>
      <c r="UE816">
        <v>1500100</v>
      </c>
      <c r="UF816">
        <v>642600</v>
      </c>
      <c r="UG816">
        <v>28000</v>
      </c>
      <c r="UH816">
        <v>17720000</v>
      </c>
      <c r="UI816">
        <v>7434000</v>
      </c>
      <c r="UJ816">
        <v>1171800</v>
      </c>
      <c r="UK816">
        <v>891100</v>
      </c>
      <c r="UL816">
        <v>1396000</v>
      </c>
      <c r="UM816">
        <v>139200</v>
      </c>
      <c r="UN816">
        <v>1297900</v>
      </c>
      <c r="UO816">
        <v>916600</v>
      </c>
      <c r="UP816">
        <v>598400</v>
      </c>
      <c r="UQ816">
        <v>465100</v>
      </c>
      <c r="UR816">
        <v>557800</v>
      </c>
      <c r="US816">
        <v>1861700</v>
      </c>
      <c r="UT816">
        <v>8424300</v>
      </c>
      <c r="UU816">
        <v>8074700</v>
      </c>
      <c r="UV816">
        <v>364400</v>
      </c>
      <c r="UW816">
        <v>122400</v>
      </c>
      <c r="UX816">
        <v>3698900</v>
      </c>
      <c r="UY816">
        <v>2642500</v>
      </c>
      <c r="UZ816">
        <v>795800</v>
      </c>
      <c r="VA816">
        <v>225200</v>
      </c>
      <c r="VB816">
        <v>760400</v>
      </c>
      <c r="VC816">
        <v>1806600</v>
      </c>
      <c r="VD816">
        <v>300900</v>
      </c>
      <c r="VE816">
        <v>349600</v>
      </c>
      <c r="VF816">
        <v>18133000</v>
      </c>
      <c r="VG816">
        <v>2870900</v>
      </c>
      <c r="VH816">
        <v>15262100</v>
      </c>
      <c r="VI816">
        <v>12611300</v>
      </c>
      <c r="VJ816">
        <v>5316400</v>
      </c>
      <c r="VK816">
        <v>2104700</v>
      </c>
      <c r="VL816">
        <v>787300</v>
      </c>
      <c r="VM816">
        <v>570600</v>
      </c>
      <c r="VN816">
        <v>567800</v>
      </c>
      <c r="VO816">
        <v>204400</v>
      </c>
      <c r="VP816">
        <v>865100</v>
      </c>
      <c r="VQ816">
        <v>216600</v>
      </c>
      <c r="VR816">
        <v>4394000</v>
      </c>
      <c r="VS816">
        <v>2900900</v>
      </c>
      <c r="VT816">
        <v>1585700</v>
      </c>
      <c r="VU816">
        <v>511400</v>
      </c>
      <c r="VV816">
        <v>640700</v>
      </c>
      <c r="VW816">
        <v>163100</v>
      </c>
      <c r="VX816">
        <v>1308200</v>
      </c>
      <c r="VY816">
        <v>130699.99999999999</v>
      </c>
      <c r="VZ816">
        <v>396000</v>
      </c>
      <c r="WA816">
        <v>816000</v>
      </c>
      <c r="WB816">
        <v>13130000</v>
      </c>
      <c r="WC816">
        <v>1942600</v>
      </c>
      <c r="WD816">
        <v>407500</v>
      </c>
      <c r="WE816">
        <v>123300</v>
      </c>
      <c r="WF816">
        <v>1411800</v>
      </c>
      <c r="WG816">
        <v>11187800</v>
      </c>
      <c r="WH816">
        <v>1832000</v>
      </c>
      <c r="WI816">
        <v>9355800</v>
      </c>
      <c r="WJ816">
        <v>5428000</v>
      </c>
      <c r="WK816">
        <v>1245200</v>
      </c>
      <c r="WL816">
        <v>1285700</v>
      </c>
      <c r="WM816">
        <v>2897100</v>
      </c>
      <c r="WN816">
        <v>21973000</v>
      </c>
      <c r="WO816">
        <v>2740000</v>
      </c>
      <c r="WP816">
        <v>1965900</v>
      </c>
      <c r="WQ816">
        <v>773800</v>
      </c>
      <c r="WR816">
        <v>5075000</v>
      </c>
      <c r="WS816">
        <v>2293500</v>
      </c>
      <c r="WT816">
        <v>2781800</v>
      </c>
      <c r="WU816">
        <v>14158000</v>
      </c>
      <c r="WV816">
        <v>7899900</v>
      </c>
      <c r="WW816">
        <v>6257900</v>
      </c>
    </row>
    <row r="817" spans="1:621" x14ac:dyDescent="0.45">
      <c r="A817" s="1"/>
      <c r="C817" s="1">
        <v>38930</v>
      </c>
      <c r="D817">
        <v>894000</v>
      </c>
      <c r="E817">
        <v>3283000</v>
      </c>
      <c r="F817">
        <v>2389000</v>
      </c>
      <c r="G817">
        <v>1707000</v>
      </c>
      <c r="H817">
        <v>681000</v>
      </c>
      <c r="I817">
        <v>854000</v>
      </c>
      <c r="J817">
        <v>2274000</v>
      </c>
      <c r="K817">
        <v>646000</v>
      </c>
      <c r="L817">
        <v>46.5</v>
      </c>
      <c r="M817">
        <v>12.7</v>
      </c>
      <c r="N817">
        <v>33.9</v>
      </c>
      <c r="O817">
        <v>12.1</v>
      </c>
      <c r="P817">
        <v>32.200000000000003</v>
      </c>
      <c r="Q817">
        <v>9.1</v>
      </c>
      <c r="R817">
        <v>2.2000000000000002</v>
      </c>
      <c r="S817">
        <v>0.6</v>
      </c>
      <c r="T817">
        <v>1.5</v>
      </c>
      <c r="U817">
        <v>0.4</v>
      </c>
      <c r="V817">
        <v>2603000</v>
      </c>
      <c r="W817">
        <v>2246000</v>
      </c>
      <c r="X817">
        <v>2293000</v>
      </c>
      <c r="Y817">
        <v>987000</v>
      </c>
      <c r="Z817">
        <v>1306000</v>
      </c>
      <c r="AA817">
        <v>17.100000000000001</v>
      </c>
      <c r="AB817">
        <v>8.4</v>
      </c>
      <c r="AC817">
        <v>36.4</v>
      </c>
      <c r="AD817">
        <v>31.5</v>
      </c>
      <c r="AE817">
        <v>32.1</v>
      </c>
      <c r="AF817">
        <v>13.8</v>
      </c>
      <c r="AG817">
        <v>18.3</v>
      </c>
      <c r="AH817">
        <v>115635000</v>
      </c>
      <c r="AI817">
        <v>136462000</v>
      </c>
      <c r="AJ817">
        <v>22992000</v>
      </c>
      <c r="AK817">
        <v>705000</v>
      </c>
      <c r="AL817">
        <v>67000</v>
      </c>
      <c r="AM817">
        <v>637800</v>
      </c>
      <c r="AN817">
        <v>138000</v>
      </c>
      <c r="AO817">
        <v>226600</v>
      </c>
      <c r="AP817">
        <v>78500</v>
      </c>
      <c r="AQ817">
        <v>33100</v>
      </c>
      <c r="AR817">
        <v>115000</v>
      </c>
      <c r="AS817">
        <v>273200</v>
      </c>
      <c r="AT817">
        <v>8045000</v>
      </c>
      <c r="AU817">
        <v>1861600</v>
      </c>
      <c r="AV817">
        <v>1037300</v>
      </c>
      <c r="AW817">
        <v>824300</v>
      </c>
      <c r="AX817">
        <v>1048000</v>
      </c>
      <c r="AY817">
        <v>5135400</v>
      </c>
      <c r="AZ817">
        <v>2500600</v>
      </c>
      <c r="BA817">
        <v>2634800</v>
      </c>
      <c r="BB817">
        <v>14242000</v>
      </c>
      <c r="BC817">
        <v>9024000</v>
      </c>
      <c r="BD817">
        <v>568600</v>
      </c>
      <c r="BE817">
        <v>519400</v>
      </c>
      <c r="BF817">
        <v>466700</v>
      </c>
      <c r="BG817">
        <v>1566300</v>
      </c>
      <c r="BH817">
        <v>1187900</v>
      </c>
      <c r="BI817">
        <v>1310000</v>
      </c>
      <c r="BJ817">
        <v>191900</v>
      </c>
      <c r="BK817">
        <v>134800</v>
      </c>
      <c r="BL817">
        <v>463200</v>
      </c>
      <c r="BM817">
        <v>447300</v>
      </c>
      <c r="BN817">
        <v>72800</v>
      </c>
      <c r="BO817">
        <v>435000</v>
      </c>
      <c r="BP817">
        <v>1767300</v>
      </c>
      <c r="BQ817">
        <v>1064100</v>
      </c>
      <c r="BR817">
        <v>559100</v>
      </c>
      <c r="BS817">
        <v>643200</v>
      </c>
      <c r="BT817">
        <v>5218000</v>
      </c>
      <c r="BU817">
        <v>1514000</v>
      </c>
      <c r="BV817">
        <v>192500</v>
      </c>
      <c r="BW817">
        <v>165900</v>
      </c>
      <c r="BX817">
        <v>230600</v>
      </c>
      <c r="BY817">
        <v>469900</v>
      </c>
      <c r="BZ817">
        <v>634200</v>
      </c>
      <c r="CA817">
        <v>118100</v>
      </c>
      <c r="CB817">
        <v>872000</v>
      </c>
      <c r="CC817">
        <v>786300</v>
      </c>
      <c r="CD817">
        <v>234900</v>
      </c>
      <c r="CE817">
        <v>92643000</v>
      </c>
      <c r="CF817">
        <v>26166000</v>
      </c>
      <c r="CG817">
        <v>5878300</v>
      </c>
      <c r="CH817">
        <v>3222700</v>
      </c>
      <c r="CI817">
        <v>2147400</v>
      </c>
      <c r="CJ817">
        <v>508200</v>
      </c>
      <c r="CK817">
        <v>15303400</v>
      </c>
      <c r="CL817">
        <v>1930600</v>
      </c>
      <c r="CM817">
        <v>1253700</v>
      </c>
      <c r="CN817">
        <v>176800</v>
      </c>
      <c r="CO817">
        <v>500100</v>
      </c>
      <c r="CP817">
        <v>1350400</v>
      </c>
      <c r="CQ817">
        <v>2898200</v>
      </c>
      <c r="CR817">
        <v>1171300</v>
      </c>
      <c r="CS817">
        <v>592800</v>
      </c>
      <c r="CT817">
        <v>578500</v>
      </c>
      <c r="CU817">
        <v>2925100</v>
      </c>
      <c r="CV817">
        <v>1503000</v>
      </c>
      <c r="CW817">
        <v>1422100</v>
      </c>
      <c r="CX817">
        <v>989700</v>
      </c>
      <c r="CY817">
        <v>962400</v>
      </c>
      <c r="CZ817">
        <v>1496000</v>
      </c>
      <c r="DA817">
        <v>1579700</v>
      </c>
      <c r="DB817">
        <v>4432600</v>
      </c>
      <c r="DC817">
        <v>491200</v>
      </c>
      <c r="DD817">
        <v>192700</v>
      </c>
      <c r="DE817">
        <v>65200</v>
      </c>
      <c r="DF817">
        <v>1464400</v>
      </c>
      <c r="DG817">
        <v>338900</v>
      </c>
      <c r="DH817">
        <v>39400</v>
      </c>
      <c r="DI817">
        <v>36600</v>
      </c>
      <c r="DJ817">
        <v>582600</v>
      </c>
      <c r="DK817">
        <v>574100</v>
      </c>
      <c r="DL817">
        <v>647500</v>
      </c>
      <c r="DM817">
        <v>551300</v>
      </c>
      <c r="DN817">
        <v>3043000</v>
      </c>
      <c r="DO817">
        <v>383600</v>
      </c>
      <c r="DP817">
        <v>918500</v>
      </c>
      <c r="DQ817">
        <v>363100</v>
      </c>
      <c r="DR817">
        <v>1045300</v>
      </c>
      <c r="DS817">
        <v>260800</v>
      </c>
      <c r="DT817">
        <v>71500</v>
      </c>
      <c r="DU817">
        <v>8423000</v>
      </c>
      <c r="DV817">
        <v>6208400</v>
      </c>
      <c r="DW817">
        <v>19300</v>
      </c>
      <c r="DX817">
        <v>2931100</v>
      </c>
      <c r="DY817">
        <v>1856400</v>
      </c>
      <c r="DZ817">
        <v>1410900</v>
      </c>
      <c r="EA817">
        <v>733100</v>
      </c>
      <c r="EB817">
        <v>341600</v>
      </c>
      <c r="EC817">
        <v>874500</v>
      </c>
      <c r="ED817">
        <v>2383500</v>
      </c>
      <c r="EE817">
        <v>2214200</v>
      </c>
      <c r="EF817">
        <v>1524900</v>
      </c>
      <c r="EG817">
        <v>660300</v>
      </c>
      <c r="EH817">
        <v>29000</v>
      </c>
      <c r="EI817">
        <v>17944000</v>
      </c>
      <c r="EJ817">
        <v>7422200</v>
      </c>
      <c r="EK817">
        <v>1179700</v>
      </c>
      <c r="EL817">
        <v>812500</v>
      </c>
      <c r="EM817">
        <v>1422600</v>
      </c>
      <c r="EN817">
        <v>140000</v>
      </c>
      <c r="EO817">
        <v>1311500</v>
      </c>
      <c r="EP817">
        <v>923400</v>
      </c>
      <c r="EQ817">
        <v>601100</v>
      </c>
      <c r="ER817">
        <v>468600</v>
      </c>
      <c r="ES817">
        <v>562800</v>
      </c>
      <c r="ET817">
        <v>1870400</v>
      </c>
      <c r="EU817">
        <v>8651400</v>
      </c>
      <c r="EV817">
        <v>8297700.0000000009</v>
      </c>
      <c r="EW817">
        <v>367800</v>
      </c>
      <c r="EX817">
        <v>124200</v>
      </c>
      <c r="EY817">
        <v>3809200</v>
      </c>
      <c r="EZ817">
        <v>2727700</v>
      </c>
      <c r="FA817">
        <v>790900</v>
      </c>
      <c r="FB817">
        <v>228900</v>
      </c>
      <c r="FC817">
        <v>762600</v>
      </c>
      <c r="FD817">
        <v>1909000</v>
      </c>
      <c r="FE817">
        <v>305100</v>
      </c>
      <c r="FF817">
        <v>353700</v>
      </c>
      <c r="FG817">
        <v>17830000</v>
      </c>
      <c r="FH817">
        <v>2554900</v>
      </c>
      <c r="FI817">
        <v>15274800</v>
      </c>
      <c r="FJ817">
        <v>12661800</v>
      </c>
      <c r="FK817">
        <v>5341500</v>
      </c>
      <c r="FL817">
        <v>2109700</v>
      </c>
      <c r="FM817">
        <v>790000</v>
      </c>
      <c r="FN817">
        <v>576200</v>
      </c>
      <c r="FO817">
        <v>571300</v>
      </c>
      <c r="FP817">
        <v>205000</v>
      </c>
      <c r="FQ817">
        <v>871100</v>
      </c>
      <c r="FR817">
        <v>218200</v>
      </c>
      <c r="FS817">
        <v>4417700</v>
      </c>
      <c r="FT817">
        <v>2902600</v>
      </c>
      <c r="FU817">
        <v>1584000</v>
      </c>
      <c r="FV817">
        <v>513600</v>
      </c>
      <c r="FW817">
        <v>642500</v>
      </c>
      <c r="FX817">
        <v>162500</v>
      </c>
      <c r="FY817">
        <v>2613000</v>
      </c>
      <c r="FZ817">
        <v>1308700</v>
      </c>
      <c r="GA817">
        <v>130000</v>
      </c>
      <c r="GB817">
        <v>398200</v>
      </c>
      <c r="GC817">
        <v>776100</v>
      </c>
      <c r="GD817">
        <v>13764000</v>
      </c>
      <c r="GE817">
        <v>2203100</v>
      </c>
      <c r="GF817">
        <v>433400</v>
      </c>
      <c r="GG817">
        <v>135500</v>
      </c>
      <c r="GH817">
        <v>1634200</v>
      </c>
      <c r="GI817">
        <v>11560500</v>
      </c>
      <c r="GJ817">
        <v>1968800</v>
      </c>
      <c r="GK817">
        <v>9591700</v>
      </c>
      <c r="GL817">
        <v>5473000</v>
      </c>
      <c r="GM817">
        <v>1254400</v>
      </c>
      <c r="GN817">
        <v>1289900</v>
      </c>
      <c r="GO817">
        <v>2929100</v>
      </c>
      <c r="GP817">
        <v>20827000</v>
      </c>
      <c r="GQ817">
        <v>2751000</v>
      </c>
      <c r="GR817">
        <v>1984500</v>
      </c>
      <c r="GS817">
        <v>766000</v>
      </c>
      <c r="GT817">
        <v>4809000</v>
      </c>
      <c r="GU817">
        <v>1998800</v>
      </c>
      <c r="GV817">
        <v>2810600</v>
      </c>
      <c r="GW817">
        <v>13267000</v>
      </c>
      <c r="GX817">
        <v>6845300</v>
      </c>
      <c r="GY817">
        <v>6421900</v>
      </c>
      <c r="GZ817">
        <v>34.299999999999997</v>
      </c>
      <c r="HA817">
        <v>39.299999999999997</v>
      </c>
      <c r="HB817">
        <v>43</v>
      </c>
      <c r="HC817">
        <v>37.799999999999997</v>
      </c>
      <c r="HD817">
        <v>39.9</v>
      </c>
      <c r="HE817">
        <v>40.299999999999997</v>
      </c>
      <c r="HF817">
        <v>39.1</v>
      </c>
      <c r="HG817">
        <v>33.1</v>
      </c>
      <c r="HH817">
        <v>34.299999999999997</v>
      </c>
      <c r="HI817">
        <v>37.6</v>
      </c>
      <c r="HJ817">
        <v>31.6</v>
      </c>
      <c r="HK817">
        <v>38.1</v>
      </c>
      <c r="HL817">
        <v>41.5</v>
      </c>
      <c r="HM817">
        <v>36.5</v>
      </c>
      <c r="HN817">
        <v>36.5</v>
      </c>
      <c r="HO817">
        <v>35.1</v>
      </c>
      <c r="HP817">
        <v>32.6</v>
      </c>
      <c r="HQ817">
        <v>26.2</v>
      </c>
      <c r="HR817">
        <v>31.7</v>
      </c>
      <c r="HS817">
        <v>3.3</v>
      </c>
      <c r="HT817">
        <v>3.3</v>
      </c>
      <c r="HU817">
        <v>3.3</v>
      </c>
      <c r="HV817">
        <v>696.98</v>
      </c>
      <c r="HW817">
        <v>843.77</v>
      </c>
      <c r="HX817">
        <v>1019.1</v>
      </c>
      <c r="HY817">
        <v>841.05</v>
      </c>
      <c r="HZ817">
        <v>835.91</v>
      </c>
      <c r="IA817">
        <v>883.38</v>
      </c>
      <c r="IB817">
        <v>751.5</v>
      </c>
      <c r="IC817">
        <v>661.34</v>
      </c>
      <c r="ID817">
        <v>626.66</v>
      </c>
      <c r="IE817">
        <v>876.08</v>
      </c>
      <c r="IF817">
        <v>478.42</v>
      </c>
      <c r="IG817">
        <v>732.28</v>
      </c>
      <c r="IH817">
        <v>1204.33</v>
      </c>
      <c r="II817">
        <v>992.44</v>
      </c>
      <c r="IJ817">
        <v>905.2</v>
      </c>
      <c r="IK817">
        <v>831.17</v>
      </c>
      <c r="IL817">
        <v>661.45</v>
      </c>
      <c r="IM817">
        <v>308.64</v>
      </c>
      <c r="IN817">
        <v>558.87</v>
      </c>
      <c r="IO817">
        <v>151716000</v>
      </c>
      <c r="IP817">
        <v>66.2</v>
      </c>
      <c r="IQ817">
        <v>144625000</v>
      </c>
      <c r="IR817">
        <v>63.1</v>
      </c>
      <c r="IS817">
        <v>7091000</v>
      </c>
      <c r="IT817">
        <v>4.7</v>
      </c>
      <c r="IU817">
        <v>77451000</v>
      </c>
      <c r="IV817">
        <v>4951000</v>
      </c>
      <c r="IW817">
        <v>81273000</v>
      </c>
      <c r="IX817">
        <v>73.400000000000006</v>
      </c>
      <c r="IY817">
        <v>77434000</v>
      </c>
      <c r="IZ817">
        <v>69.900000000000006</v>
      </c>
      <c r="JA817">
        <v>3839000</v>
      </c>
      <c r="JB817">
        <v>4.7</v>
      </c>
      <c r="JC817">
        <v>29518000</v>
      </c>
      <c r="JD817">
        <v>77590000</v>
      </c>
      <c r="JE817">
        <v>75.8</v>
      </c>
      <c r="JF817">
        <v>74384000</v>
      </c>
      <c r="JG817">
        <v>72.7</v>
      </c>
      <c r="JH817">
        <v>3207000</v>
      </c>
      <c r="JI817">
        <v>4.0999999999999996</v>
      </c>
      <c r="JJ817">
        <v>24717000</v>
      </c>
      <c r="JK817">
        <v>7552000</v>
      </c>
      <c r="JL817">
        <v>5.2</v>
      </c>
      <c r="JM817">
        <v>136462000</v>
      </c>
      <c r="JN817">
        <v>115635000</v>
      </c>
      <c r="JO817">
        <v>22992000</v>
      </c>
      <c r="JP817">
        <v>705000</v>
      </c>
      <c r="JQ817">
        <v>67000</v>
      </c>
      <c r="JR817">
        <v>637800</v>
      </c>
      <c r="JS817">
        <v>138000</v>
      </c>
      <c r="JT817">
        <v>226600</v>
      </c>
      <c r="JU817">
        <v>78500</v>
      </c>
      <c r="JV817">
        <v>33100</v>
      </c>
      <c r="JW817">
        <v>115000</v>
      </c>
      <c r="JX817">
        <v>273200</v>
      </c>
      <c r="JY817">
        <v>8045000</v>
      </c>
      <c r="JZ817">
        <v>1861600</v>
      </c>
      <c r="KA817">
        <v>1037300</v>
      </c>
      <c r="KB817">
        <v>824300</v>
      </c>
      <c r="KC817">
        <v>1048000</v>
      </c>
      <c r="KD817">
        <v>5135400</v>
      </c>
      <c r="KE817">
        <v>2500600</v>
      </c>
      <c r="KF817">
        <v>2634800</v>
      </c>
      <c r="KG817">
        <v>14242000</v>
      </c>
      <c r="KH817">
        <v>9024000</v>
      </c>
      <c r="KI817">
        <v>568600</v>
      </c>
      <c r="KJ817">
        <v>519400</v>
      </c>
      <c r="KK817">
        <v>466700</v>
      </c>
      <c r="KL817">
        <v>1566300</v>
      </c>
      <c r="KM817">
        <v>1187900</v>
      </c>
      <c r="KN817">
        <v>1310000</v>
      </c>
      <c r="KO817">
        <v>191900</v>
      </c>
      <c r="KP817">
        <v>134800</v>
      </c>
      <c r="KQ817">
        <v>463200</v>
      </c>
      <c r="KR817">
        <v>447300</v>
      </c>
      <c r="KS817">
        <v>72800</v>
      </c>
      <c r="KT817">
        <v>435000</v>
      </c>
      <c r="KU817">
        <v>1767300</v>
      </c>
      <c r="KV817">
        <v>1064100</v>
      </c>
      <c r="KW817">
        <v>559100</v>
      </c>
      <c r="KX817">
        <v>643200</v>
      </c>
      <c r="KY817">
        <v>5218000</v>
      </c>
      <c r="KZ817">
        <v>1514000</v>
      </c>
      <c r="LA817">
        <v>192500</v>
      </c>
      <c r="LB817">
        <v>165900</v>
      </c>
      <c r="LC817">
        <v>230600</v>
      </c>
      <c r="LD817">
        <v>469900</v>
      </c>
      <c r="LE817">
        <v>634200</v>
      </c>
      <c r="LF817">
        <v>118100</v>
      </c>
      <c r="LG817">
        <v>872000</v>
      </c>
      <c r="LH817">
        <v>786300</v>
      </c>
      <c r="LI817">
        <v>234900</v>
      </c>
      <c r="LJ817">
        <v>92643000</v>
      </c>
      <c r="LK817">
        <v>26166000</v>
      </c>
      <c r="LL817">
        <v>5878300</v>
      </c>
      <c r="LM817">
        <v>3222700</v>
      </c>
      <c r="LN817">
        <v>2147400</v>
      </c>
      <c r="LO817">
        <v>508200</v>
      </c>
      <c r="LP817">
        <v>15303400</v>
      </c>
      <c r="LQ817">
        <v>1930600</v>
      </c>
      <c r="LR817">
        <v>1253700</v>
      </c>
      <c r="LS817">
        <v>176800</v>
      </c>
      <c r="LT817">
        <v>500100</v>
      </c>
      <c r="LU817">
        <v>1350400</v>
      </c>
      <c r="LV817">
        <v>2898200</v>
      </c>
      <c r="LW817">
        <v>1171300</v>
      </c>
      <c r="LX817">
        <v>592800</v>
      </c>
      <c r="LY817">
        <v>578500</v>
      </c>
      <c r="LZ817">
        <v>2925100</v>
      </c>
      <c r="MA817">
        <v>1503000</v>
      </c>
      <c r="MB817">
        <v>1422100</v>
      </c>
      <c r="MC817">
        <v>989700</v>
      </c>
      <c r="MD817">
        <v>962400</v>
      </c>
      <c r="ME817">
        <v>1496000</v>
      </c>
      <c r="MF817">
        <v>1579700</v>
      </c>
      <c r="MG817">
        <v>4432600</v>
      </c>
      <c r="MH817">
        <v>491200</v>
      </c>
      <c r="MI817">
        <v>192700</v>
      </c>
      <c r="MJ817">
        <v>65200</v>
      </c>
      <c r="MK817">
        <v>1464400</v>
      </c>
      <c r="ML817">
        <v>338900</v>
      </c>
      <c r="MM817">
        <v>39400</v>
      </c>
      <c r="MN817">
        <v>36600</v>
      </c>
      <c r="MO817">
        <v>582600</v>
      </c>
      <c r="MP817">
        <v>574100</v>
      </c>
      <c r="MQ817">
        <v>647500</v>
      </c>
      <c r="MR817">
        <v>551300</v>
      </c>
      <c r="MS817">
        <v>3043000</v>
      </c>
      <c r="MT817">
        <v>383600</v>
      </c>
      <c r="MU817">
        <v>918500</v>
      </c>
      <c r="MV817">
        <v>363100</v>
      </c>
      <c r="MW817">
        <v>1045300</v>
      </c>
      <c r="MX817">
        <v>260800</v>
      </c>
      <c r="MY817">
        <v>71500</v>
      </c>
      <c r="MZ817">
        <v>8423000</v>
      </c>
      <c r="NA817">
        <v>6208400</v>
      </c>
      <c r="NB817">
        <v>19300</v>
      </c>
      <c r="NC817">
        <v>2931100</v>
      </c>
      <c r="ND817">
        <v>1856400</v>
      </c>
      <c r="NE817">
        <v>1410900</v>
      </c>
      <c r="NF817">
        <v>733100</v>
      </c>
      <c r="NG817">
        <v>341600</v>
      </c>
      <c r="NH817">
        <v>874500</v>
      </c>
      <c r="NI817">
        <v>2383500</v>
      </c>
      <c r="NJ817">
        <v>2214200</v>
      </c>
      <c r="NK817">
        <v>1524900</v>
      </c>
      <c r="NL817">
        <v>660300</v>
      </c>
      <c r="NM817">
        <v>29000</v>
      </c>
      <c r="NN817">
        <v>17944000</v>
      </c>
      <c r="NO817">
        <v>7422200</v>
      </c>
      <c r="NP817">
        <v>1179700</v>
      </c>
      <c r="NQ817">
        <v>812500</v>
      </c>
      <c r="NR817">
        <v>1422600</v>
      </c>
      <c r="NS817">
        <v>140000</v>
      </c>
      <c r="NT817">
        <v>1311500</v>
      </c>
      <c r="NU817">
        <v>923400</v>
      </c>
      <c r="NV817">
        <v>601100</v>
      </c>
      <c r="NW817">
        <v>468600</v>
      </c>
      <c r="NX817">
        <v>562800</v>
      </c>
      <c r="NY817">
        <v>1870400</v>
      </c>
      <c r="NZ817">
        <v>8651400</v>
      </c>
      <c r="OA817">
        <v>8297700.0000000009</v>
      </c>
      <c r="OB817">
        <v>367800</v>
      </c>
      <c r="OC817">
        <v>124200</v>
      </c>
      <c r="OD817">
        <v>3809200</v>
      </c>
      <c r="OE817">
        <v>2727700</v>
      </c>
      <c r="OF817">
        <v>790900</v>
      </c>
      <c r="OG817">
        <v>228900</v>
      </c>
      <c r="OH817">
        <v>762600</v>
      </c>
      <c r="OI817">
        <v>1909000</v>
      </c>
      <c r="OJ817">
        <v>305100</v>
      </c>
      <c r="OK817">
        <v>353700</v>
      </c>
      <c r="OL817">
        <v>17830000</v>
      </c>
      <c r="OM817">
        <v>2554900</v>
      </c>
      <c r="ON817">
        <v>15274800</v>
      </c>
      <c r="OO817">
        <v>12661800</v>
      </c>
      <c r="OP817">
        <v>5341500</v>
      </c>
      <c r="OQ817">
        <v>2109700</v>
      </c>
      <c r="OR817">
        <v>790000</v>
      </c>
      <c r="OS817">
        <v>576200</v>
      </c>
      <c r="OT817">
        <v>571300</v>
      </c>
      <c r="OU817">
        <v>205000</v>
      </c>
      <c r="OV817">
        <v>871100</v>
      </c>
      <c r="OW817">
        <v>218200</v>
      </c>
      <c r="OX817">
        <v>4417700</v>
      </c>
      <c r="OY817">
        <v>2902600</v>
      </c>
      <c r="OZ817">
        <v>1584000</v>
      </c>
      <c r="PA817">
        <v>513600</v>
      </c>
      <c r="PB817">
        <v>642500</v>
      </c>
      <c r="PC817">
        <v>162500</v>
      </c>
      <c r="PD817">
        <v>2613000</v>
      </c>
      <c r="PE817">
        <v>1308700</v>
      </c>
      <c r="PF817">
        <v>130000</v>
      </c>
      <c r="PG817">
        <v>398200</v>
      </c>
      <c r="PH817">
        <v>776100</v>
      </c>
      <c r="PI817">
        <v>13764000</v>
      </c>
      <c r="PJ817">
        <v>2203100</v>
      </c>
      <c r="PK817">
        <v>433400</v>
      </c>
      <c r="PL817">
        <v>135500</v>
      </c>
      <c r="PM817">
        <v>1634200</v>
      </c>
      <c r="PN817">
        <v>11560500</v>
      </c>
      <c r="PO817">
        <v>1968800</v>
      </c>
      <c r="PP817">
        <v>9591700</v>
      </c>
      <c r="PQ817">
        <v>5473000</v>
      </c>
      <c r="PR817">
        <v>1254400</v>
      </c>
      <c r="PS817">
        <v>1289900</v>
      </c>
      <c r="PT817">
        <v>2929100</v>
      </c>
      <c r="PU817">
        <v>20827000</v>
      </c>
      <c r="PV817">
        <v>2751000</v>
      </c>
      <c r="PW817">
        <v>1984500</v>
      </c>
      <c r="PX817">
        <v>766000</v>
      </c>
      <c r="PY817">
        <v>4809000</v>
      </c>
      <c r="PZ817">
        <v>1998800</v>
      </c>
      <c r="QA817">
        <v>2810600</v>
      </c>
      <c r="QB817">
        <v>13267000</v>
      </c>
      <c r="QC817">
        <v>6845300</v>
      </c>
      <c r="QD817">
        <v>6421900</v>
      </c>
      <c r="QE817">
        <v>8.4</v>
      </c>
      <c r="QF817">
        <v>2659000</v>
      </c>
      <c r="QG817">
        <v>136692000</v>
      </c>
      <c r="QH817">
        <v>114681000</v>
      </c>
      <c r="QI817">
        <v>22566000</v>
      </c>
      <c r="QJ817">
        <v>692000</v>
      </c>
      <c r="QK817">
        <v>64599.999999999993</v>
      </c>
      <c r="QL817">
        <v>627600</v>
      </c>
      <c r="QM817">
        <v>136800</v>
      </c>
      <c r="QN817">
        <v>219600</v>
      </c>
      <c r="QO817">
        <v>78000</v>
      </c>
      <c r="QP817">
        <v>32600</v>
      </c>
      <c r="QQ817">
        <v>109000</v>
      </c>
      <c r="QR817">
        <v>271200</v>
      </c>
      <c r="QS817">
        <v>7720000</v>
      </c>
      <c r="QT817">
        <v>1807500</v>
      </c>
      <c r="QU817">
        <v>1009200</v>
      </c>
      <c r="QV817">
        <v>798300</v>
      </c>
      <c r="QW817">
        <v>980800</v>
      </c>
      <c r="QX817">
        <v>4931300</v>
      </c>
      <c r="QY817">
        <v>2407500</v>
      </c>
      <c r="QZ817">
        <v>2523800</v>
      </c>
      <c r="RA817">
        <v>14154000</v>
      </c>
      <c r="RB817">
        <v>8987000</v>
      </c>
      <c r="RC817">
        <v>559300</v>
      </c>
      <c r="RD817">
        <v>509100</v>
      </c>
      <c r="RE817">
        <v>466300</v>
      </c>
      <c r="RF817">
        <v>1560100</v>
      </c>
      <c r="RG817">
        <v>1187300</v>
      </c>
      <c r="RH817">
        <v>1305500</v>
      </c>
      <c r="RI817">
        <v>191700</v>
      </c>
      <c r="RJ817">
        <v>135000</v>
      </c>
      <c r="RK817">
        <v>460800</v>
      </c>
      <c r="RL817">
        <v>445300</v>
      </c>
      <c r="RM817">
        <v>72700</v>
      </c>
      <c r="RN817">
        <v>433600</v>
      </c>
      <c r="RO817">
        <v>1766000</v>
      </c>
      <c r="RP817">
        <v>1063000</v>
      </c>
      <c r="RQ817">
        <v>556800</v>
      </c>
      <c r="RR817">
        <v>643100</v>
      </c>
      <c r="RS817">
        <v>5167000</v>
      </c>
      <c r="RT817">
        <v>1478900</v>
      </c>
      <c r="RU817">
        <v>192100</v>
      </c>
      <c r="RV817">
        <v>166700</v>
      </c>
      <c r="RW817">
        <v>228800</v>
      </c>
      <c r="RX817">
        <v>468100</v>
      </c>
      <c r="RY817">
        <v>632900</v>
      </c>
      <c r="RZ817">
        <v>114500</v>
      </c>
      <c r="SA817">
        <v>870400</v>
      </c>
      <c r="SB817">
        <v>784100</v>
      </c>
      <c r="SC817">
        <v>230300</v>
      </c>
      <c r="SD817">
        <v>92115000</v>
      </c>
      <c r="SE817">
        <v>26172000</v>
      </c>
      <c r="SF817">
        <v>5856300</v>
      </c>
      <c r="SG817">
        <v>3210500</v>
      </c>
      <c r="SH817">
        <v>2138700</v>
      </c>
      <c r="SI817">
        <v>507100</v>
      </c>
      <c r="SJ817">
        <v>15301600</v>
      </c>
      <c r="SK817">
        <v>1911200</v>
      </c>
      <c r="SL817">
        <v>1245200</v>
      </c>
      <c r="SM817">
        <v>169900</v>
      </c>
      <c r="SN817">
        <v>496000</v>
      </c>
      <c r="SO817">
        <v>1332900</v>
      </c>
      <c r="SP817">
        <v>2889600</v>
      </c>
      <c r="SQ817">
        <v>1188300</v>
      </c>
      <c r="SR817">
        <v>599600</v>
      </c>
      <c r="SS817">
        <v>588700</v>
      </c>
      <c r="ST817">
        <v>2966800</v>
      </c>
      <c r="SU817">
        <v>1535600</v>
      </c>
      <c r="SV817">
        <v>1431200</v>
      </c>
      <c r="SW817">
        <v>991400</v>
      </c>
      <c r="SX817">
        <v>952400</v>
      </c>
      <c r="SY817">
        <v>1483000</v>
      </c>
      <c r="SZ817">
        <v>1586000</v>
      </c>
      <c r="TA817">
        <v>4465300</v>
      </c>
      <c r="TB817">
        <v>486800</v>
      </c>
      <c r="TC817">
        <v>192600</v>
      </c>
      <c r="TD817">
        <v>62700</v>
      </c>
      <c r="TE817">
        <v>1442700</v>
      </c>
      <c r="TF817">
        <v>404800</v>
      </c>
      <c r="TG817">
        <v>39100</v>
      </c>
      <c r="TH817">
        <v>27700</v>
      </c>
      <c r="TI817">
        <v>580900</v>
      </c>
      <c r="TJ817">
        <v>580300</v>
      </c>
      <c r="TK817">
        <v>647700</v>
      </c>
      <c r="TL817">
        <v>548300</v>
      </c>
      <c r="TM817">
        <v>3035000</v>
      </c>
      <c r="TN817">
        <v>376400</v>
      </c>
      <c r="TO817">
        <v>916700</v>
      </c>
      <c r="TP817">
        <v>362800</v>
      </c>
      <c r="TQ817">
        <v>1046000</v>
      </c>
      <c r="TR817">
        <v>262300</v>
      </c>
      <c r="TS817">
        <v>71200</v>
      </c>
      <c r="TT817">
        <v>8372000</v>
      </c>
      <c r="TU817">
        <v>6198500</v>
      </c>
      <c r="TV817">
        <v>19200</v>
      </c>
      <c r="TW817">
        <v>2925200</v>
      </c>
      <c r="TX817">
        <v>1850000</v>
      </c>
      <c r="TY817">
        <v>1405900</v>
      </c>
      <c r="TZ817">
        <v>734200</v>
      </c>
      <c r="UA817">
        <v>341000</v>
      </c>
      <c r="UB817">
        <v>872500</v>
      </c>
      <c r="UC817">
        <v>2381600</v>
      </c>
      <c r="UD817">
        <v>2173300</v>
      </c>
      <c r="UE817">
        <v>1499800</v>
      </c>
      <c r="UF817">
        <v>645000</v>
      </c>
      <c r="UG817">
        <v>28500</v>
      </c>
      <c r="UH817">
        <v>17766000</v>
      </c>
      <c r="UI817">
        <v>7458800</v>
      </c>
      <c r="UJ817">
        <v>1174100</v>
      </c>
      <c r="UK817">
        <v>890700</v>
      </c>
      <c r="UL817">
        <v>1403000</v>
      </c>
      <c r="UM817">
        <v>139300</v>
      </c>
      <c r="UN817">
        <v>1308300</v>
      </c>
      <c r="UO817">
        <v>919600</v>
      </c>
      <c r="UP817">
        <v>597000</v>
      </c>
      <c r="UQ817">
        <v>467600</v>
      </c>
      <c r="UR817">
        <v>559200</v>
      </c>
      <c r="US817">
        <v>1862000</v>
      </c>
      <c r="UT817">
        <v>8444900</v>
      </c>
      <c r="UU817">
        <v>8097600</v>
      </c>
      <c r="UV817">
        <v>367600</v>
      </c>
      <c r="UW817">
        <v>123500</v>
      </c>
      <c r="UX817">
        <v>3711800</v>
      </c>
      <c r="UY817">
        <v>2651400</v>
      </c>
      <c r="UZ817">
        <v>798400</v>
      </c>
      <c r="VA817">
        <v>225800</v>
      </c>
      <c r="VB817">
        <v>761300</v>
      </c>
      <c r="VC817">
        <v>1805700</v>
      </c>
      <c r="VD817">
        <v>303500</v>
      </c>
      <c r="VE817">
        <v>347300</v>
      </c>
      <c r="VF817">
        <v>18186000</v>
      </c>
      <c r="VG817">
        <v>2893200</v>
      </c>
      <c r="VH817">
        <v>15292500</v>
      </c>
      <c r="VI817">
        <v>12633500</v>
      </c>
      <c r="VJ817">
        <v>5333100</v>
      </c>
      <c r="VK817">
        <v>2107900</v>
      </c>
      <c r="VL817">
        <v>786000</v>
      </c>
      <c r="VM817">
        <v>575100</v>
      </c>
      <c r="VN817">
        <v>570500</v>
      </c>
      <c r="VO817">
        <v>205000</v>
      </c>
      <c r="VP817">
        <v>869700</v>
      </c>
      <c r="VQ817">
        <v>218800</v>
      </c>
      <c r="VR817">
        <v>4405500</v>
      </c>
      <c r="VS817">
        <v>2894900</v>
      </c>
      <c r="VT817">
        <v>1580000</v>
      </c>
      <c r="VU817">
        <v>511700</v>
      </c>
      <c r="VV817">
        <v>640600</v>
      </c>
      <c r="VW817">
        <v>162600</v>
      </c>
      <c r="VX817">
        <v>1314200</v>
      </c>
      <c r="VY817">
        <v>130300.00000000001</v>
      </c>
      <c r="VZ817">
        <v>393400</v>
      </c>
      <c r="WA817">
        <v>821100</v>
      </c>
      <c r="WB817">
        <v>13152000</v>
      </c>
      <c r="WC817">
        <v>1944100</v>
      </c>
      <c r="WD817">
        <v>405700</v>
      </c>
      <c r="WE817">
        <v>124300</v>
      </c>
      <c r="WF817">
        <v>1414100</v>
      </c>
      <c r="WG817">
        <v>11207900</v>
      </c>
      <c r="WH817">
        <v>1833900</v>
      </c>
      <c r="WI817">
        <v>9374000</v>
      </c>
      <c r="WJ817">
        <v>5432000</v>
      </c>
      <c r="WK817">
        <v>1248300</v>
      </c>
      <c r="WL817">
        <v>1284100</v>
      </c>
      <c r="WM817">
        <v>2899300</v>
      </c>
      <c r="WN817">
        <v>22011000</v>
      </c>
      <c r="WO817">
        <v>2733000</v>
      </c>
      <c r="WP817">
        <v>1963800</v>
      </c>
      <c r="WQ817">
        <v>769000</v>
      </c>
      <c r="WR817">
        <v>5084000</v>
      </c>
      <c r="WS817">
        <v>2296600</v>
      </c>
      <c r="WT817">
        <v>2787600</v>
      </c>
      <c r="WU817">
        <v>14194000</v>
      </c>
      <c r="WV817">
        <v>7935200</v>
      </c>
      <c r="WW817">
        <v>6259200</v>
      </c>
    </row>
    <row r="818" spans="1:621" x14ac:dyDescent="0.45">
      <c r="A818" s="1"/>
      <c r="C818" s="1">
        <v>38961</v>
      </c>
      <c r="D818">
        <v>880000</v>
      </c>
      <c r="E818">
        <v>3233000</v>
      </c>
      <c r="F818">
        <v>2352000</v>
      </c>
      <c r="G818">
        <v>1631000</v>
      </c>
      <c r="H818">
        <v>722000</v>
      </c>
      <c r="I818">
        <v>790000</v>
      </c>
      <c r="J818">
        <v>2288000</v>
      </c>
      <c r="K818">
        <v>612000</v>
      </c>
      <c r="L818">
        <v>46.7</v>
      </c>
      <c r="M818">
        <v>12.7</v>
      </c>
      <c r="N818">
        <v>34</v>
      </c>
      <c r="O818">
        <v>11.4</v>
      </c>
      <c r="P818">
        <v>33</v>
      </c>
      <c r="Q818">
        <v>8.8000000000000007</v>
      </c>
      <c r="R818">
        <v>2.1</v>
      </c>
      <c r="S818">
        <v>0.5</v>
      </c>
      <c r="T818">
        <v>1.5</v>
      </c>
      <c r="U818">
        <v>0.4</v>
      </c>
      <c r="V818">
        <v>2608000</v>
      </c>
      <c r="W818">
        <v>2053000</v>
      </c>
      <c r="X818">
        <v>2231000</v>
      </c>
      <c r="Y818">
        <v>986000</v>
      </c>
      <c r="Z818">
        <v>1245000</v>
      </c>
      <c r="AA818">
        <v>17.100000000000001</v>
      </c>
      <c r="AB818">
        <v>8</v>
      </c>
      <c r="AC818">
        <v>37.799999999999997</v>
      </c>
      <c r="AD818">
        <v>29.8</v>
      </c>
      <c r="AE818">
        <v>32.4</v>
      </c>
      <c r="AF818">
        <v>14.3</v>
      </c>
      <c r="AG818">
        <v>18.100000000000001</v>
      </c>
      <c r="AH818">
        <v>115212000</v>
      </c>
      <c r="AI818">
        <v>137131000</v>
      </c>
      <c r="AJ818">
        <v>22844000</v>
      </c>
      <c r="AK818">
        <v>704000</v>
      </c>
      <c r="AL818">
        <v>66000</v>
      </c>
      <c r="AM818">
        <v>638200</v>
      </c>
      <c r="AN818">
        <v>135900</v>
      </c>
      <c r="AO818">
        <v>225800</v>
      </c>
      <c r="AP818">
        <v>77800</v>
      </c>
      <c r="AQ818">
        <v>33100</v>
      </c>
      <c r="AR818">
        <v>114900</v>
      </c>
      <c r="AS818">
        <v>276500</v>
      </c>
      <c r="AT818">
        <v>7952000</v>
      </c>
      <c r="AU818">
        <v>1849000</v>
      </c>
      <c r="AV818">
        <v>1030700</v>
      </c>
      <c r="AW818">
        <v>818300</v>
      </c>
      <c r="AX818">
        <v>1050400</v>
      </c>
      <c r="AY818">
        <v>5052300</v>
      </c>
      <c r="AZ818">
        <v>2446100</v>
      </c>
      <c r="BA818">
        <v>2606200</v>
      </c>
      <c r="BB818">
        <v>14188000</v>
      </c>
      <c r="BC818">
        <v>8993000</v>
      </c>
      <c r="BD818">
        <v>560300</v>
      </c>
      <c r="BE818">
        <v>514299.99999999994</v>
      </c>
      <c r="BF818">
        <v>463300</v>
      </c>
      <c r="BG818">
        <v>1565000</v>
      </c>
      <c r="BH818">
        <v>1185300</v>
      </c>
      <c r="BI818">
        <v>1300300</v>
      </c>
      <c r="BJ818">
        <v>190000</v>
      </c>
      <c r="BK818">
        <v>133300</v>
      </c>
      <c r="BL818">
        <v>460000</v>
      </c>
      <c r="BM818">
        <v>445200</v>
      </c>
      <c r="BN818">
        <v>71800</v>
      </c>
      <c r="BO818">
        <v>432600</v>
      </c>
      <c r="BP818">
        <v>1773300</v>
      </c>
      <c r="BQ818">
        <v>1067700</v>
      </c>
      <c r="BR818">
        <v>555400</v>
      </c>
      <c r="BS818">
        <v>642900</v>
      </c>
      <c r="BT818">
        <v>5195000</v>
      </c>
      <c r="BU818">
        <v>1515600</v>
      </c>
      <c r="BV818">
        <v>188100</v>
      </c>
      <c r="BW818">
        <v>163600</v>
      </c>
      <c r="BX818">
        <v>231000</v>
      </c>
      <c r="BY818">
        <v>467200</v>
      </c>
      <c r="BZ818">
        <v>630500</v>
      </c>
      <c r="CA818">
        <v>116900</v>
      </c>
      <c r="CB818">
        <v>865800</v>
      </c>
      <c r="CC818">
        <v>780600</v>
      </c>
      <c r="CD818">
        <v>235300</v>
      </c>
      <c r="CE818">
        <v>92368000</v>
      </c>
      <c r="CF818">
        <v>26132000</v>
      </c>
      <c r="CG818">
        <v>5871600</v>
      </c>
      <c r="CH818">
        <v>3217400</v>
      </c>
      <c r="CI818">
        <v>2143500</v>
      </c>
      <c r="CJ818">
        <v>510700</v>
      </c>
      <c r="CK818">
        <v>15200600</v>
      </c>
      <c r="CL818">
        <v>1924600</v>
      </c>
      <c r="CM818">
        <v>1251100</v>
      </c>
      <c r="CN818">
        <v>173700</v>
      </c>
      <c r="CO818">
        <v>499800</v>
      </c>
      <c r="CP818">
        <v>1327300</v>
      </c>
      <c r="CQ818">
        <v>2881900</v>
      </c>
      <c r="CR818">
        <v>1166900</v>
      </c>
      <c r="CS818">
        <v>589000</v>
      </c>
      <c r="CT818">
        <v>577900</v>
      </c>
      <c r="CU818">
        <v>2916400</v>
      </c>
      <c r="CV818">
        <v>1493700</v>
      </c>
      <c r="CW818">
        <v>1422700</v>
      </c>
      <c r="CX818">
        <v>989300</v>
      </c>
      <c r="CY818">
        <v>956100</v>
      </c>
      <c r="CZ818">
        <v>1462000</v>
      </c>
      <c r="DA818">
        <v>1576100</v>
      </c>
      <c r="DB818">
        <v>4511300</v>
      </c>
      <c r="DC818">
        <v>490800</v>
      </c>
      <c r="DD818">
        <v>193600</v>
      </c>
      <c r="DE818">
        <v>64700</v>
      </c>
      <c r="DF818">
        <v>1464800</v>
      </c>
      <c r="DG818">
        <v>417400</v>
      </c>
      <c r="DH818">
        <v>38600</v>
      </c>
      <c r="DI818">
        <v>33000</v>
      </c>
      <c r="DJ818">
        <v>582100</v>
      </c>
      <c r="DK818">
        <v>575600</v>
      </c>
      <c r="DL818">
        <v>650700</v>
      </c>
      <c r="DM818">
        <v>548200</v>
      </c>
      <c r="DN818">
        <v>3016000</v>
      </c>
      <c r="DO818">
        <v>366100</v>
      </c>
      <c r="DP818">
        <v>912900</v>
      </c>
      <c r="DQ818">
        <v>361600</v>
      </c>
      <c r="DR818">
        <v>1042900.0000000001</v>
      </c>
      <c r="DS818">
        <v>261399.99999999997</v>
      </c>
      <c r="DT818">
        <v>71100</v>
      </c>
      <c r="DU818">
        <v>8393000</v>
      </c>
      <c r="DV818">
        <v>6205800</v>
      </c>
      <c r="DW818">
        <v>19300</v>
      </c>
      <c r="DX818">
        <v>2928700</v>
      </c>
      <c r="DY818">
        <v>1851000</v>
      </c>
      <c r="DZ818">
        <v>1409700</v>
      </c>
      <c r="EA818">
        <v>736700</v>
      </c>
      <c r="EB818">
        <v>341000</v>
      </c>
      <c r="EC818">
        <v>875600</v>
      </c>
      <c r="ED818">
        <v>2382200</v>
      </c>
      <c r="EE818">
        <v>2186700</v>
      </c>
      <c r="EF818">
        <v>1505400</v>
      </c>
      <c r="EG818">
        <v>652600</v>
      </c>
      <c r="EH818">
        <v>28700</v>
      </c>
      <c r="EI818">
        <v>17887000</v>
      </c>
      <c r="EJ818">
        <v>7390400</v>
      </c>
      <c r="EK818">
        <v>1167000</v>
      </c>
      <c r="EL818">
        <v>824800</v>
      </c>
      <c r="EM818">
        <v>1408500</v>
      </c>
      <c r="EN818">
        <v>137700</v>
      </c>
      <c r="EO818">
        <v>1311000</v>
      </c>
      <c r="EP818">
        <v>921100</v>
      </c>
      <c r="EQ818">
        <v>593500</v>
      </c>
      <c r="ER818">
        <v>464700</v>
      </c>
      <c r="ES818">
        <v>562100</v>
      </c>
      <c r="ET818">
        <v>1863100</v>
      </c>
      <c r="EU818">
        <v>8633400</v>
      </c>
      <c r="EV818">
        <v>8282299.9999999991</v>
      </c>
      <c r="EW818">
        <v>371200</v>
      </c>
      <c r="EX818">
        <v>124400</v>
      </c>
      <c r="EY818">
        <v>3811600</v>
      </c>
      <c r="EZ818">
        <v>2744800</v>
      </c>
      <c r="FA818">
        <v>793900</v>
      </c>
      <c r="FB818">
        <v>225100</v>
      </c>
      <c r="FC818">
        <v>770000</v>
      </c>
      <c r="FD818">
        <v>1874300</v>
      </c>
      <c r="FE818">
        <v>311800</v>
      </c>
      <c r="FF818">
        <v>351100</v>
      </c>
      <c r="FG818">
        <v>18189000</v>
      </c>
      <c r="FH818">
        <v>2884900</v>
      </c>
      <c r="FI818">
        <v>15303700</v>
      </c>
      <c r="FJ818">
        <v>12647300</v>
      </c>
      <c r="FK818">
        <v>5340400</v>
      </c>
      <c r="FL818">
        <v>2110900</v>
      </c>
      <c r="FM818">
        <v>786000</v>
      </c>
      <c r="FN818">
        <v>574300</v>
      </c>
      <c r="FO818">
        <v>572200</v>
      </c>
      <c r="FP818">
        <v>205500</v>
      </c>
      <c r="FQ818">
        <v>872600</v>
      </c>
      <c r="FR818">
        <v>218900</v>
      </c>
      <c r="FS818">
        <v>4414400</v>
      </c>
      <c r="FT818">
        <v>2892500</v>
      </c>
      <c r="FU818">
        <v>1581800</v>
      </c>
      <c r="FV818">
        <v>511000</v>
      </c>
      <c r="FW818">
        <v>638900</v>
      </c>
      <c r="FX818">
        <v>160800</v>
      </c>
      <c r="FY818">
        <v>2656400</v>
      </c>
      <c r="FZ818">
        <v>1313800</v>
      </c>
      <c r="GA818">
        <v>129900</v>
      </c>
      <c r="GB818">
        <v>394700</v>
      </c>
      <c r="GC818">
        <v>818000</v>
      </c>
      <c r="GD818">
        <v>13322000</v>
      </c>
      <c r="GE818">
        <v>2002100</v>
      </c>
      <c r="GF818">
        <v>420200</v>
      </c>
      <c r="GG818">
        <v>126800</v>
      </c>
      <c r="GH818">
        <v>1455100</v>
      </c>
      <c r="GI818">
        <v>11319500</v>
      </c>
      <c r="GJ818">
        <v>1878600</v>
      </c>
      <c r="GK818">
        <v>9440900</v>
      </c>
      <c r="GL818">
        <v>5429000</v>
      </c>
      <c r="GM818">
        <v>1251400</v>
      </c>
      <c r="GN818">
        <v>1288800</v>
      </c>
      <c r="GO818">
        <v>2888900</v>
      </c>
      <c r="GP818">
        <v>21919000</v>
      </c>
      <c r="GQ818">
        <v>2743000</v>
      </c>
      <c r="GR818">
        <v>1976300</v>
      </c>
      <c r="GS818">
        <v>767100</v>
      </c>
      <c r="GT818">
        <v>5109000</v>
      </c>
      <c r="GU818">
        <v>2323300</v>
      </c>
      <c r="GV818">
        <v>2785600</v>
      </c>
      <c r="GW818">
        <v>14067000</v>
      </c>
      <c r="GX818">
        <v>7793200</v>
      </c>
      <c r="GY818">
        <v>6273600</v>
      </c>
      <c r="GZ818">
        <v>34.4</v>
      </c>
      <c r="HA818">
        <v>39.299999999999997</v>
      </c>
      <c r="HB818">
        <v>42.8</v>
      </c>
      <c r="HC818">
        <v>37.700000000000003</v>
      </c>
      <c r="HD818">
        <v>40</v>
      </c>
      <c r="HE818">
        <v>40.299999999999997</v>
      </c>
      <c r="HF818">
        <v>39.299999999999997</v>
      </c>
      <c r="HG818">
        <v>33.200000000000003</v>
      </c>
      <c r="HH818">
        <v>34.299999999999997</v>
      </c>
      <c r="HI818">
        <v>37.799999999999997</v>
      </c>
      <c r="HJ818">
        <v>31.6</v>
      </c>
      <c r="HK818">
        <v>38.200000000000003</v>
      </c>
      <c r="HL818">
        <v>41.4</v>
      </c>
      <c r="HM818">
        <v>36.299999999999997</v>
      </c>
      <c r="HN818">
        <v>36.700000000000003</v>
      </c>
      <c r="HO818">
        <v>35.4</v>
      </c>
      <c r="HP818">
        <v>32.700000000000003</v>
      </c>
      <c r="HQ818">
        <v>26.2</v>
      </c>
      <c r="HR818">
        <v>31.7</v>
      </c>
      <c r="HS818">
        <v>3.2</v>
      </c>
      <c r="HT818">
        <v>3.2</v>
      </c>
      <c r="HU818">
        <v>3.3</v>
      </c>
      <c r="HV818">
        <v>701.76</v>
      </c>
      <c r="HW818">
        <v>848.09</v>
      </c>
      <c r="HX818">
        <v>1025.06</v>
      </c>
      <c r="HY818">
        <v>844.86</v>
      </c>
      <c r="HZ818">
        <v>841.2</v>
      </c>
      <c r="IA818">
        <v>886.6</v>
      </c>
      <c r="IB818">
        <v>757.7</v>
      </c>
      <c r="IC818">
        <v>665.99</v>
      </c>
      <c r="ID818">
        <v>627.35</v>
      </c>
      <c r="IE818">
        <v>887.17</v>
      </c>
      <c r="IF818">
        <v>476.84</v>
      </c>
      <c r="IG818">
        <v>733.06</v>
      </c>
      <c r="IH818">
        <v>1210.1199999999999</v>
      </c>
      <c r="II818">
        <v>996.8</v>
      </c>
      <c r="IJ818">
        <v>912.36</v>
      </c>
      <c r="IK818">
        <v>845.35</v>
      </c>
      <c r="IL818">
        <v>663.48</v>
      </c>
      <c r="IM818">
        <v>310.20999999999998</v>
      </c>
      <c r="IN818">
        <v>562.04</v>
      </c>
      <c r="IO818">
        <v>151662000</v>
      </c>
      <c r="IP818">
        <v>66.099999999999994</v>
      </c>
      <c r="IQ818">
        <v>144815000</v>
      </c>
      <c r="IR818">
        <v>63.1</v>
      </c>
      <c r="IS818">
        <v>6847000</v>
      </c>
      <c r="IT818">
        <v>4.5</v>
      </c>
      <c r="IU818">
        <v>77757000</v>
      </c>
      <c r="IV818">
        <v>4666000</v>
      </c>
      <c r="IW818">
        <v>81437000</v>
      </c>
      <c r="IX818">
        <v>73.400000000000006</v>
      </c>
      <c r="IY818">
        <v>77886000</v>
      </c>
      <c r="IZ818">
        <v>70.2</v>
      </c>
      <c r="JA818">
        <v>3551000</v>
      </c>
      <c r="JB818">
        <v>4.4000000000000004</v>
      </c>
      <c r="JC818">
        <v>29488000</v>
      </c>
      <c r="JD818">
        <v>77768000</v>
      </c>
      <c r="JE818">
        <v>75.900000000000006</v>
      </c>
      <c r="JF818">
        <v>74866000</v>
      </c>
      <c r="JG818">
        <v>73.099999999999994</v>
      </c>
      <c r="JH818">
        <v>2902000</v>
      </c>
      <c r="JI818">
        <v>3.7</v>
      </c>
      <c r="JJ818">
        <v>24660000</v>
      </c>
      <c r="JK818">
        <v>7697000</v>
      </c>
      <c r="JL818">
        <v>5.3</v>
      </c>
      <c r="JM818">
        <v>137131000</v>
      </c>
      <c r="JN818">
        <v>115212000</v>
      </c>
      <c r="JO818">
        <v>22844000</v>
      </c>
      <c r="JP818">
        <v>704000</v>
      </c>
      <c r="JQ818">
        <v>66000</v>
      </c>
      <c r="JR818">
        <v>638200</v>
      </c>
      <c r="JS818">
        <v>135900</v>
      </c>
      <c r="JT818">
        <v>225800</v>
      </c>
      <c r="JU818">
        <v>77800</v>
      </c>
      <c r="JV818">
        <v>33100</v>
      </c>
      <c r="JW818">
        <v>114900</v>
      </c>
      <c r="JX818">
        <v>276500</v>
      </c>
      <c r="JY818">
        <v>7952000</v>
      </c>
      <c r="JZ818">
        <v>1849000</v>
      </c>
      <c r="KA818">
        <v>1030700</v>
      </c>
      <c r="KB818">
        <v>818300</v>
      </c>
      <c r="KC818">
        <v>1050400</v>
      </c>
      <c r="KD818">
        <v>5052300</v>
      </c>
      <c r="KE818">
        <v>2446100</v>
      </c>
      <c r="KF818">
        <v>2606200</v>
      </c>
      <c r="KG818">
        <v>14188000</v>
      </c>
      <c r="KH818">
        <v>8993000</v>
      </c>
      <c r="KI818">
        <v>560300</v>
      </c>
      <c r="KJ818">
        <v>514299.99999999994</v>
      </c>
      <c r="KK818">
        <v>463300</v>
      </c>
      <c r="KL818">
        <v>1565000</v>
      </c>
      <c r="KM818">
        <v>1185300</v>
      </c>
      <c r="KN818">
        <v>1300300</v>
      </c>
      <c r="KO818">
        <v>190000</v>
      </c>
      <c r="KP818">
        <v>133300</v>
      </c>
      <c r="KQ818">
        <v>460000</v>
      </c>
      <c r="KR818">
        <v>445200</v>
      </c>
      <c r="KS818">
        <v>71800</v>
      </c>
      <c r="KT818">
        <v>432600</v>
      </c>
      <c r="KU818">
        <v>1773300</v>
      </c>
      <c r="KV818">
        <v>1067700</v>
      </c>
      <c r="KW818">
        <v>555400</v>
      </c>
      <c r="KX818">
        <v>642900</v>
      </c>
      <c r="KY818">
        <v>5195000</v>
      </c>
      <c r="KZ818">
        <v>1515600</v>
      </c>
      <c r="LA818">
        <v>188100</v>
      </c>
      <c r="LB818">
        <v>163600</v>
      </c>
      <c r="LC818">
        <v>231000</v>
      </c>
      <c r="LD818">
        <v>467200</v>
      </c>
      <c r="LE818">
        <v>630500</v>
      </c>
      <c r="LF818">
        <v>116900</v>
      </c>
      <c r="LG818">
        <v>865800</v>
      </c>
      <c r="LH818">
        <v>780600</v>
      </c>
      <c r="LI818">
        <v>235300</v>
      </c>
      <c r="LJ818">
        <v>92368000</v>
      </c>
      <c r="LK818">
        <v>26132000</v>
      </c>
      <c r="LL818">
        <v>5871600</v>
      </c>
      <c r="LM818">
        <v>3217400</v>
      </c>
      <c r="LN818">
        <v>2143500</v>
      </c>
      <c r="LO818">
        <v>510700</v>
      </c>
      <c r="LP818">
        <v>15200600</v>
      </c>
      <c r="LQ818">
        <v>1924600</v>
      </c>
      <c r="LR818">
        <v>1251100</v>
      </c>
      <c r="LS818">
        <v>173700</v>
      </c>
      <c r="LT818">
        <v>499800</v>
      </c>
      <c r="LU818">
        <v>1327300</v>
      </c>
      <c r="LV818">
        <v>2881900</v>
      </c>
      <c r="LW818">
        <v>1166900</v>
      </c>
      <c r="LX818">
        <v>589000</v>
      </c>
      <c r="LY818">
        <v>577900</v>
      </c>
      <c r="LZ818">
        <v>2916400</v>
      </c>
      <c r="MA818">
        <v>1493700</v>
      </c>
      <c r="MB818">
        <v>1422700</v>
      </c>
      <c r="MC818">
        <v>989300</v>
      </c>
      <c r="MD818">
        <v>956100</v>
      </c>
      <c r="ME818">
        <v>1462000</v>
      </c>
      <c r="MF818">
        <v>1576100</v>
      </c>
      <c r="MG818">
        <v>4511300</v>
      </c>
      <c r="MH818">
        <v>490800</v>
      </c>
      <c r="MI818">
        <v>193600</v>
      </c>
      <c r="MJ818">
        <v>64700</v>
      </c>
      <c r="MK818">
        <v>1464800</v>
      </c>
      <c r="ML818">
        <v>417400</v>
      </c>
      <c r="MM818">
        <v>38600</v>
      </c>
      <c r="MN818">
        <v>33000</v>
      </c>
      <c r="MO818">
        <v>582100</v>
      </c>
      <c r="MP818">
        <v>575600</v>
      </c>
      <c r="MQ818">
        <v>650700</v>
      </c>
      <c r="MR818">
        <v>548200</v>
      </c>
      <c r="MS818">
        <v>3016000</v>
      </c>
      <c r="MT818">
        <v>366100</v>
      </c>
      <c r="MU818">
        <v>912900</v>
      </c>
      <c r="MV818">
        <v>361600</v>
      </c>
      <c r="MW818">
        <v>1042900.0000000001</v>
      </c>
      <c r="MX818">
        <v>261399.99999999997</v>
      </c>
      <c r="MY818">
        <v>71100</v>
      </c>
      <c r="MZ818">
        <v>8393000</v>
      </c>
      <c r="NA818">
        <v>6205800</v>
      </c>
      <c r="NB818">
        <v>19300</v>
      </c>
      <c r="NC818">
        <v>2928700</v>
      </c>
      <c r="ND818">
        <v>1851000</v>
      </c>
      <c r="NE818">
        <v>1409700</v>
      </c>
      <c r="NF818">
        <v>736700</v>
      </c>
      <c r="NG818">
        <v>341000</v>
      </c>
      <c r="NH818">
        <v>875600</v>
      </c>
      <c r="NI818">
        <v>2382200</v>
      </c>
      <c r="NJ818">
        <v>2186700</v>
      </c>
      <c r="NK818">
        <v>1505400</v>
      </c>
      <c r="NL818">
        <v>652600</v>
      </c>
      <c r="NM818">
        <v>28700</v>
      </c>
      <c r="NN818">
        <v>17887000</v>
      </c>
      <c r="NO818">
        <v>7390400</v>
      </c>
      <c r="NP818">
        <v>1167000</v>
      </c>
      <c r="NQ818">
        <v>824800</v>
      </c>
      <c r="NR818">
        <v>1408500</v>
      </c>
      <c r="NS818">
        <v>137700</v>
      </c>
      <c r="NT818">
        <v>1311000</v>
      </c>
      <c r="NU818">
        <v>921100</v>
      </c>
      <c r="NV818">
        <v>593500</v>
      </c>
      <c r="NW818">
        <v>464700</v>
      </c>
      <c r="NX818">
        <v>562100</v>
      </c>
      <c r="NY818">
        <v>1863100</v>
      </c>
      <c r="NZ818">
        <v>8633400</v>
      </c>
      <c r="OA818">
        <v>8282299.9999999991</v>
      </c>
      <c r="OB818">
        <v>371200</v>
      </c>
      <c r="OC818">
        <v>124400</v>
      </c>
      <c r="OD818">
        <v>3811600</v>
      </c>
      <c r="OE818">
        <v>2744800</v>
      </c>
      <c r="OF818">
        <v>793900</v>
      </c>
      <c r="OG818">
        <v>225100</v>
      </c>
      <c r="OH818">
        <v>770000</v>
      </c>
      <c r="OI818">
        <v>1874300</v>
      </c>
      <c r="OJ818">
        <v>311800</v>
      </c>
      <c r="OK818">
        <v>351100</v>
      </c>
      <c r="OL818">
        <v>18189000</v>
      </c>
      <c r="OM818">
        <v>2884900</v>
      </c>
      <c r="ON818">
        <v>15303700</v>
      </c>
      <c r="OO818">
        <v>12647300</v>
      </c>
      <c r="OP818">
        <v>5340400</v>
      </c>
      <c r="OQ818">
        <v>2110900</v>
      </c>
      <c r="OR818">
        <v>786000</v>
      </c>
      <c r="OS818">
        <v>574300</v>
      </c>
      <c r="OT818">
        <v>572200</v>
      </c>
      <c r="OU818">
        <v>205500</v>
      </c>
      <c r="OV818">
        <v>872600</v>
      </c>
      <c r="OW818">
        <v>218900</v>
      </c>
      <c r="OX818">
        <v>4414400</v>
      </c>
      <c r="OY818">
        <v>2892500</v>
      </c>
      <c r="OZ818">
        <v>1581800</v>
      </c>
      <c r="PA818">
        <v>511000</v>
      </c>
      <c r="PB818">
        <v>638900</v>
      </c>
      <c r="PC818">
        <v>160800</v>
      </c>
      <c r="PD818">
        <v>2656400</v>
      </c>
      <c r="PE818">
        <v>1313800</v>
      </c>
      <c r="PF818">
        <v>129900</v>
      </c>
      <c r="PG818">
        <v>394700</v>
      </c>
      <c r="PH818">
        <v>818000</v>
      </c>
      <c r="PI818">
        <v>13322000</v>
      </c>
      <c r="PJ818">
        <v>2002100</v>
      </c>
      <c r="PK818">
        <v>420200</v>
      </c>
      <c r="PL818">
        <v>126800</v>
      </c>
      <c r="PM818">
        <v>1455100</v>
      </c>
      <c r="PN818">
        <v>11319500</v>
      </c>
      <c r="PO818">
        <v>1878600</v>
      </c>
      <c r="PP818">
        <v>9440900</v>
      </c>
      <c r="PQ818">
        <v>5429000</v>
      </c>
      <c r="PR818">
        <v>1251400</v>
      </c>
      <c r="PS818">
        <v>1288800</v>
      </c>
      <c r="PT818">
        <v>2888900</v>
      </c>
      <c r="PU818">
        <v>21919000</v>
      </c>
      <c r="PV818">
        <v>2743000</v>
      </c>
      <c r="PW818">
        <v>1976300</v>
      </c>
      <c r="PX818">
        <v>767100</v>
      </c>
      <c r="PY818">
        <v>5109000</v>
      </c>
      <c r="PZ818">
        <v>2323300</v>
      </c>
      <c r="QA818">
        <v>2785600</v>
      </c>
      <c r="QB818">
        <v>14067000</v>
      </c>
      <c r="QC818">
        <v>7793200</v>
      </c>
      <c r="QD818">
        <v>6273600</v>
      </c>
      <c r="QE818">
        <v>8</v>
      </c>
      <c r="QF818">
        <v>2668400</v>
      </c>
      <c r="QG818">
        <v>136826000</v>
      </c>
      <c r="QH818">
        <v>114744000</v>
      </c>
      <c r="QI818">
        <v>22533000</v>
      </c>
      <c r="QJ818">
        <v>695000</v>
      </c>
      <c r="QK818">
        <v>63400</v>
      </c>
      <c r="QL818">
        <v>631100</v>
      </c>
      <c r="QM818">
        <v>136700</v>
      </c>
      <c r="QN818">
        <v>220500</v>
      </c>
      <c r="QO818">
        <v>77700</v>
      </c>
      <c r="QP818">
        <v>33000</v>
      </c>
      <c r="QQ818">
        <v>109800</v>
      </c>
      <c r="QR818">
        <v>273900</v>
      </c>
      <c r="QS818">
        <v>7718000</v>
      </c>
      <c r="QT818">
        <v>1811500</v>
      </c>
      <c r="QU818">
        <v>1011600</v>
      </c>
      <c r="QV818">
        <v>799900</v>
      </c>
      <c r="QW818">
        <v>988500</v>
      </c>
      <c r="QX818">
        <v>4917700</v>
      </c>
      <c r="QY818">
        <v>2377800</v>
      </c>
      <c r="QZ818">
        <v>2539900</v>
      </c>
      <c r="RA818">
        <v>14120000</v>
      </c>
      <c r="RB818">
        <v>8968000</v>
      </c>
      <c r="RC818">
        <v>554500</v>
      </c>
      <c r="RD818">
        <v>504900</v>
      </c>
      <c r="RE818">
        <v>462400</v>
      </c>
      <c r="RF818">
        <v>1560700</v>
      </c>
      <c r="RG818">
        <v>1187400</v>
      </c>
      <c r="RH818">
        <v>1301600</v>
      </c>
      <c r="RI818">
        <v>190000</v>
      </c>
      <c r="RJ818">
        <v>134000</v>
      </c>
      <c r="RK818">
        <v>459600</v>
      </c>
      <c r="RL818">
        <v>445700</v>
      </c>
      <c r="RM818">
        <v>72200</v>
      </c>
      <c r="RN818">
        <v>432600</v>
      </c>
      <c r="RO818">
        <v>1765100</v>
      </c>
      <c r="RP818">
        <v>1057900</v>
      </c>
      <c r="RQ818">
        <v>555200</v>
      </c>
      <c r="RR818">
        <v>643600</v>
      </c>
      <c r="RS818">
        <v>5152000</v>
      </c>
      <c r="RT818">
        <v>1484100</v>
      </c>
      <c r="RU818">
        <v>187800</v>
      </c>
      <c r="RV818">
        <v>165200</v>
      </c>
      <c r="RW818">
        <v>228200</v>
      </c>
      <c r="RX818">
        <v>466900</v>
      </c>
      <c r="RY818">
        <v>629000</v>
      </c>
      <c r="RZ818">
        <v>114700</v>
      </c>
      <c r="SA818">
        <v>867100</v>
      </c>
      <c r="SB818">
        <v>778600</v>
      </c>
      <c r="SC818">
        <v>230200</v>
      </c>
      <c r="SD818">
        <v>92211000</v>
      </c>
      <c r="SE818">
        <v>26193000</v>
      </c>
      <c r="SF818">
        <v>5864700</v>
      </c>
      <c r="SG818">
        <v>3218400</v>
      </c>
      <c r="SH818">
        <v>2137600</v>
      </c>
      <c r="SI818">
        <v>508700</v>
      </c>
      <c r="SJ818">
        <v>15304800</v>
      </c>
      <c r="SK818">
        <v>1911300</v>
      </c>
      <c r="SL818">
        <v>1244100</v>
      </c>
      <c r="SM818">
        <v>170000</v>
      </c>
      <c r="SN818">
        <v>497200</v>
      </c>
      <c r="SO818">
        <v>1335800</v>
      </c>
      <c r="SP818">
        <v>2890100</v>
      </c>
      <c r="SQ818">
        <v>1183600</v>
      </c>
      <c r="SR818">
        <v>596900</v>
      </c>
      <c r="SS818">
        <v>586700</v>
      </c>
      <c r="ST818">
        <v>2972200</v>
      </c>
      <c r="SU818">
        <v>1535900</v>
      </c>
      <c r="SV818">
        <v>1436400</v>
      </c>
      <c r="SW818">
        <v>993800</v>
      </c>
      <c r="SX818">
        <v>952700</v>
      </c>
      <c r="SY818">
        <v>1488700</v>
      </c>
      <c r="SZ818">
        <v>1576600</v>
      </c>
      <c r="TA818">
        <v>4474500</v>
      </c>
      <c r="TB818">
        <v>489800</v>
      </c>
      <c r="TC818">
        <v>192700</v>
      </c>
      <c r="TD818">
        <v>63500</v>
      </c>
      <c r="TE818">
        <v>1443800</v>
      </c>
      <c r="TF818">
        <v>407800</v>
      </c>
      <c r="TG818">
        <v>38700</v>
      </c>
      <c r="TH818">
        <v>27300</v>
      </c>
      <c r="TI818">
        <v>581100</v>
      </c>
      <c r="TJ818">
        <v>581300</v>
      </c>
      <c r="TK818">
        <v>648500</v>
      </c>
      <c r="TL818">
        <v>548500</v>
      </c>
      <c r="TM818">
        <v>3028000</v>
      </c>
      <c r="TN818">
        <v>371500</v>
      </c>
      <c r="TO818">
        <v>913600</v>
      </c>
      <c r="TP818">
        <v>362100</v>
      </c>
      <c r="TQ818">
        <v>1046700</v>
      </c>
      <c r="TR818">
        <v>263100</v>
      </c>
      <c r="TS818">
        <v>71400</v>
      </c>
      <c r="TT818">
        <v>8386000</v>
      </c>
      <c r="TU818">
        <v>6212800</v>
      </c>
      <c r="TV818">
        <v>19300</v>
      </c>
      <c r="TW818">
        <v>2934900</v>
      </c>
      <c r="TX818">
        <v>1856000</v>
      </c>
      <c r="TY818">
        <v>1413500</v>
      </c>
      <c r="TZ818">
        <v>737300</v>
      </c>
      <c r="UA818">
        <v>341700</v>
      </c>
      <c r="UB818">
        <v>877300</v>
      </c>
      <c r="UC818">
        <v>2381300</v>
      </c>
      <c r="UD818">
        <v>2173400</v>
      </c>
      <c r="UE818">
        <v>1497400</v>
      </c>
      <c r="UF818">
        <v>647500</v>
      </c>
      <c r="UG818">
        <v>28500</v>
      </c>
      <c r="UH818">
        <v>17756000</v>
      </c>
      <c r="UI818">
        <v>7462300</v>
      </c>
      <c r="UJ818">
        <v>1172300</v>
      </c>
      <c r="UK818">
        <v>898000</v>
      </c>
      <c r="UL818">
        <v>1402800</v>
      </c>
      <c r="UM818">
        <v>137500</v>
      </c>
      <c r="UN818">
        <v>1313800</v>
      </c>
      <c r="UO818">
        <v>920100</v>
      </c>
      <c r="UP818">
        <v>595800</v>
      </c>
      <c r="UQ818">
        <v>464700</v>
      </c>
      <c r="UR818">
        <v>557400</v>
      </c>
      <c r="US818">
        <v>1862700</v>
      </c>
      <c r="UT818">
        <v>8430800</v>
      </c>
      <c r="UU818">
        <v>8081900</v>
      </c>
      <c r="UV818">
        <v>370800</v>
      </c>
      <c r="UW818">
        <v>123700</v>
      </c>
      <c r="UX818">
        <v>3687100</v>
      </c>
      <c r="UY818">
        <v>2642700</v>
      </c>
      <c r="UZ818">
        <v>802500</v>
      </c>
      <c r="VA818">
        <v>224900</v>
      </c>
      <c r="VB818">
        <v>760900</v>
      </c>
      <c r="VC818">
        <v>1805100</v>
      </c>
      <c r="VD818">
        <v>306900</v>
      </c>
      <c r="VE818">
        <v>348900</v>
      </c>
      <c r="VF818">
        <v>18251000</v>
      </c>
      <c r="VG818">
        <v>2922900</v>
      </c>
      <c r="VH818">
        <v>15327700</v>
      </c>
      <c r="VI818">
        <v>12659300</v>
      </c>
      <c r="VJ818">
        <v>5352600</v>
      </c>
      <c r="VK818">
        <v>2115600</v>
      </c>
      <c r="VL818">
        <v>786200</v>
      </c>
      <c r="VM818">
        <v>577100</v>
      </c>
      <c r="VN818">
        <v>573000</v>
      </c>
      <c r="VO818">
        <v>206800</v>
      </c>
      <c r="VP818">
        <v>874300</v>
      </c>
      <c r="VQ818">
        <v>219500</v>
      </c>
      <c r="VR818">
        <v>4414100</v>
      </c>
      <c r="VS818">
        <v>2892600</v>
      </c>
      <c r="VT818">
        <v>1580200</v>
      </c>
      <c r="VU818">
        <v>511600</v>
      </c>
      <c r="VV818">
        <v>639800</v>
      </c>
      <c r="VW818">
        <v>160900</v>
      </c>
      <c r="VX818">
        <v>1322300</v>
      </c>
      <c r="VY818">
        <v>130400</v>
      </c>
      <c r="VZ818">
        <v>395600</v>
      </c>
      <c r="WA818">
        <v>820200</v>
      </c>
      <c r="WB818">
        <v>13150000</v>
      </c>
      <c r="WC818">
        <v>1928300</v>
      </c>
      <c r="WD818">
        <v>400800</v>
      </c>
      <c r="WE818">
        <v>124700</v>
      </c>
      <c r="WF818">
        <v>1402800</v>
      </c>
      <c r="WG818">
        <v>11221700</v>
      </c>
      <c r="WH818">
        <v>1850200</v>
      </c>
      <c r="WI818">
        <v>9371500</v>
      </c>
      <c r="WJ818">
        <v>5447000</v>
      </c>
      <c r="WK818">
        <v>1250200</v>
      </c>
      <c r="WL818">
        <v>1292300</v>
      </c>
      <c r="WM818">
        <v>2904800</v>
      </c>
      <c r="WN818">
        <v>22082000</v>
      </c>
      <c r="WO818">
        <v>2732000</v>
      </c>
      <c r="WP818">
        <v>1963300</v>
      </c>
      <c r="WQ818">
        <v>768800</v>
      </c>
      <c r="WR818">
        <v>5099000</v>
      </c>
      <c r="WS818">
        <v>2311000</v>
      </c>
      <c r="WT818">
        <v>2787800</v>
      </c>
      <c r="WU818">
        <v>14251000</v>
      </c>
      <c r="WV818">
        <v>7972600</v>
      </c>
      <c r="WW818">
        <v>6278100</v>
      </c>
    </row>
    <row r="819" spans="1:621" x14ac:dyDescent="0.45">
      <c r="A819" s="1"/>
      <c r="C819" s="1">
        <v>38991</v>
      </c>
      <c r="D819">
        <v>950000</v>
      </c>
      <c r="E819">
        <v>3125000</v>
      </c>
      <c r="F819">
        <v>2175000</v>
      </c>
      <c r="G819">
        <v>1493000</v>
      </c>
      <c r="H819">
        <v>682000</v>
      </c>
      <c r="I819">
        <v>779000</v>
      </c>
      <c r="J819">
        <v>2255000</v>
      </c>
      <c r="K819">
        <v>572000</v>
      </c>
      <c r="L819">
        <v>46.4</v>
      </c>
      <c r="M819">
        <v>14.1</v>
      </c>
      <c r="N819">
        <v>32.299999999999997</v>
      </c>
      <c r="O819">
        <v>11.6</v>
      </c>
      <c r="P819">
        <v>33.5</v>
      </c>
      <c r="Q819">
        <v>8.5</v>
      </c>
      <c r="R819">
        <v>2.1</v>
      </c>
      <c r="S819">
        <v>0.5</v>
      </c>
      <c r="T819">
        <v>1.5</v>
      </c>
      <c r="U819">
        <v>0.4</v>
      </c>
      <c r="V819">
        <v>2616000</v>
      </c>
      <c r="W819">
        <v>2103000</v>
      </c>
      <c r="X819">
        <v>2062000</v>
      </c>
      <c r="Y819">
        <v>984000</v>
      </c>
      <c r="Z819">
        <v>1078000</v>
      </c>
      <c r="AA819">
        <v>16.3</v>
      </c>
      <c r="AB819">
        <v>7.9</v>
      </c>
      <c r="AC819">
        <v>38.6</v>
      </c>
      <c r="AD819">
        <v>31</v>
      </c>
      <c r="AE819">
        <v>30.4</v>
      </c>
      <c r="AF819">
        <v>14.5</v>
      </c>
      <c r="AG819">
        <v>15.9</v>
      </c>
      <c r="AH819">
        <v>115407000</v>
      </c>
      <c r="AI819">
        <v>137831000</v>
      </c>
      <c r="AJ819">
        <v>22728000</v>
      </c>
      <c r="AK819">
        <v>709000</v>
      </c>
      <c r="AL819">
        <v>65400.000000000007</v>
      </c>
      <c r="AM819">
        <v>643200</v>
      </c>
      <c r="AN819">
        <v>137300</v>
      </c>
      <c r="AO819">
        <v>225300</v>
      </c>
      <c r="AP819">
        <v>77900</v>
      </c>
      <c r="AQ819">
        <v>33400</v>
      </c>
      <c r="AR819">
        <v>114000</v>
      </c>
      <c r="AS819">
        <v>280600</v>
      </c>
      <c r="AT819">
        <v>7909000</v>
      </c>
      <c r="AU819">
        <v>1840300</v>
      </c>
      <c r="AV819">
        <v>1024099.9999999999</v>
      </c>
      <c r="AW819">
        <v>816200</v>
      </c>
      <c r="AX819">
        <v>1053300</v>
      </c>
      <c r="AY819">
        <v>5015200</v>
      </c>
      <c r="AZ819">
        <v>2405900</v>
      </c>
      <c r="BA819">
        <v>2609300</v>
      </c>
      <c r="BB819">
        <v>14110000</v>
      </c>
      <c r="BC819">
        <v>8953000</v>
      </c>
      <c r="BD819">
        <v>547400</v>
      </c>
      <c r="BE819">
        <v>514299.99999999994</v>
      </c>
      <c r="BF819">
        <v>462000</v>
      </c>
      <c r="BG819">
        <v>1563500</v>
      </c>
      <c r="BH819">
        <v>1187300</v>
      </c>
      <c r="BI819">
        <v>1295400</v>
      </c>
      <c r="BJ819">
        <v>189000</v>
      </c>
      <c r="BK819">
        <v>131600</v>
      </c>
      <c r="BL819">
        <v>457000</v>
      </c>
      <c r="BM819">
        <v>445400</v>
      </c>
      <c r="BN819">
        <v>72400</v>
      </c>
      <c r="BO819">
        <v>430400</v>
      </c>
      <c r="BP819">
        <v>1755700</v>
      </c>
      <c r="BQ819">
        <v>1046900.0000000001</v>
      </c>
      <c r="BR819">
        <v>551500</v>
      </c>
      <c r="BS819">
        <v>645300</v>
      </c>
      <c r="BT819">
        <v>5157000</v>
      </c>
      <c r="BU819">
        <v>1502400</v>
      </c>
      <c r="BV819">
        <v>186300</v>
      </c>
      <c r="BW819">
        <v>164000</v>
      </c>
      <c r="BX819">
        <v>227600</v>
      </c>
      <c r="BY819">
        <v>465200</v>
      </c>
      <c r="BZ819">
        <v>631200</v>
      </c>
      <c r="CA819">
        <v>116400</v>
      </c>
      <c r="CB819">
        <v>864600</v>
      </c>
      <c r="CC819">
        <v>764000</v>
      </c>
      <c r="CD819">
        <v>235100</v>
      </c>
      <c r="CE819">
        <v>92679000</v>
      </c>
      <c r="CF819">
        <v>26301000</v>
      </c>
      <c r="CG819">
        <v>5874200</v>
      </c>
      <c r="CH819">
        <v>3219900</v>
      </c>
      <c r="CI819">
        <v>2142400</v>
      </c>
      <c r="CJ819">
        <v>511900</v>
      </c>
      <c r="CK819">
        <v>15352000</v>
      </c>
      <c r="CL819">
        <v>1921600</v>
      </c>
      <c r="CM819">
        <v>1247900</v>
      </c>
      <c r="CN819">
        <v>171100</v>
      </c>
      <c r="CO819">
        <v>502600</v>
      </c>
      <c r="CP819">
        <v>1326600</v>
      </c>
      <c r="CQ819">
        <v>2894100</v>
      </c>
      <c r="CR819">
        <v>1188600</v>
      </c>
      <c r="CS819">
        <v>600500</v>
      </c>
      <c r="CT819">
        <v>588100</v>
      </c>
      <c r="CU819">
        <v>2984200</v>
      </c>
      <c r="CV819">
        <v>1539800</v>
      </c>
      <c r="CW819">
        <v>1444400</v>
      </c>
      <c r="CX819">
        <v>995000</v>
      </c>
      <c r="CY819">
        <v>951000</v>
      </c>
      <c r="CZ819">
        <v>1493500</v>
      </c>
      <c r="DA819">
        <v>1597400</v>
      </c>
      <c r="DB819">
        <v>4528600</v>
      </c>
      <c r="DC819">
        <v>490200</v>
      </c>
      <c r="DD819">
        <v>193900</v>
      </c>
      <c r="DE819">
        <v>63400</v>
      </c>
      <c r="DF819">
        <v>1463300</v>
      </c>
      <c r="DG819">
        <v>421800</v>
      </c>
      <c r="DH819">
        <v>39200</v>
      </c>
      <c r="DI819">
        <v>28300</v>
      </c>
      <c r="DJ819">
        <v>583900</v>
      </c>
      <c r="DK819">
        <v>585100</v>
      </c>
      <c r="DL819">
        <v>659500</v>
      </c>
      <c r="DM819">
        <v>546200</v>
      </c>
      <c r="DN819">
        <v>3014000</v>
      </c>
      <c r="DO819">
        <v>364300</v>
      </c>
      <c r="DP819">
        <v>914000</v>
      </c>
      <c r="DQ819">
        <v>361000</v>
      </c>
      <c r="DR819">
        <v>1041400.0000000001</v>
      </c>
      <c r="DS819">
        <v>262200</v>
      </c>
      <c r="DT819">
        <v>71400</v>
      </c>
      <c r="DU819">
        <v>8380000</v>
      </c>
      <c r="DV819">
        <v>6211600</v>
      </c>
      <c r="DW819">
        <v>19200</v>
      </c>
      <c r="DX819">
        <v>2930800</v>
      </c>
      <c r="DY819">
        <v>1855400</v>
      </c>
      <c r="DZ819">
        <v>1415800</v>
      </c>
      <c r="EA819">
        <v>733600</v>
      </c>
      <c r="EB819">
        <v>341800</v>
      </c>
      <c r="EC819">
        <v>883700</v>
      </c>
      <c r="ED819">
        <v>2377900</v>
      </c>
      <c r="EE819">
        <v>2168400</v>
      </c>
      <c r="EF819">
        <v>1493500</v>
      </c>
      <c r="EG819">
        <v>646700</v>
      </c>
      <c r="EH819">
        <v>28200</v>
      </c>
      <c r="EI819">
        <v>17954000</v>
      </c>
      <c r="EJ819">
        <v>7440700</v>
      </c>
      <c r="EK819">
        <v>1172000</v>
      </c>
      <c r="EL819">
        <v>828200</v>
      </c>
      <c r="EM819">
        <v>1411600</v>
      </c>
      <c r="EN819">
        <v>137600</v>
      </c>
      <c r="EO819">
        <v>1321200</v>
      </c>
      <c r="EP819">
        <v>940200</v>
      </c>
      <c r="EQ819">
        <v>594300</v>
      </c>
      <c r="ER819">
        <v>467000</v>
      </c>
      <c r="ES819">
        <v>568600</v>
      </c>
      <c r="ET819">
        <v>1859700</v>
      </c>
      <c r="EU819">
        <v>8653900</v>
      </c>
      <c r="EV819">
        <v>8302200.0000000009</v>
      </c>
      <c r="EW819">
        <v>372800</v>
      </c>
      <c r="EX819">
        <v>124800</v>
      </c>
      <c r="EY819">
        <v>3830900</v>
      </c>
      <c r="EZ819">
        <v>2767900</v>
      </c>
      <c r="FA819">
        <v>811300</v>
      </c>
      <c r="FB819">
        <v>222400</v>
      </c>
      <c r="FC819">
        <v>770200</v>
      </c>
      <c r="FD819">
        <v>1857600</v>
      </c>
      <c r="FE819">
        <v>312200</v>
      </c>
      <c r="FF819">
        <v>351700</v>
      </c>
      <c r="FG819">
        <v>18463000</v>
      </c>
      <c r="FH819">
        <v>3077500</v>
      </c>
      <c r="FI819">
        <v>15385200</v>
      </c>
      <c r="FJ819">
        <v>12695900</v>
      </c>
      <c r="FK819">
        <v>5369700</v>
      </c>
      <c r="FL819">
        <v>2118700</v>
      </c>
      <c r="FM819">
        <v>789100</v>
      </c>
      <c r="FN819">
        <v>579900</v>
      </c>
      <c r="FO819">
        <v>575200</v>
      </c>
      <c r="FP819">
        <v>208000</v>
      </c>
      <c r="FQ819">
        <v>878800</v>
      </c>
      <c r="FR819">
        <v>220000</v>
      </c>
      <c r="FS819">
        <v>4420700</v>
      </c>
      <c r="FT819">
        <v>2905500</v>
      </c>
      <c r="FU819">
        <v>1586500</v>
      </c>
      <c r="FV819">
        <v>512600</v>
      </c>
      <c r="FW819">
        <v>643800</v>
      </c>
      <c r="FX819">
        <v>162600</v>
      </c>
      <c r="FY819">
        <v>2689300</v>
      </c>
      <c r="FZ819">
        <v>1328000</v>
      </c>
      <c r="GA819">
        <v>130100</v>
      </c>
      <c r="GB819">
        <v>395100</v>
      </c>
      <c r="GC819">
        <v>836100</v>
      </c>
      <c r="GD819">
        <v>13125000</v>
      </c>
      <c r="GE819">
        <v>1901500</v>
      </c>
      <c r="GF819">
        <v>407300</v>
      </c>
      <c r="GG819">
        <v>126900</v>
      </c>
      <c r="GH819">
        <v>1367300</v>
      </c>
      <c r="GI819">
        <v>11223500</v>
      </c>
      <c r="GJ819">
        <v>1828200</v>
      </c>
      <c r="GK819">
        <v>9395300</v>
      </c>
      <c r="GL819">
        <v>5442000</v>
      </c>
      <c r="GM819">
        <v>1250000</v>
      </c>
      <c r="GN819">
        <v>1290600</v>
      </c>
      <c r="GO819">
        <v>2901200</v>
      </c>
      <c r="GP819">
        <v>22424000</v>
      </c>
      <c r="GQ819">
        <v>2731000</v>
      </c>
      <c r="GR819">
        <v>1963000</v>
      </c>
      <c r="GS819">
        <v>768100</v>
      </c>
      <c r="GT819">
        <v>5238000</v>
      </c>
      <c r="GU819">
        <v>2457000</v>
      </c>
      <c r="GV819">
        <v>2781000</v>
      </c>
      <c r="GW819">
        <v>14455000</v>
      </c>
      <c r="GX819">
        <v>8203500</v>
      </c>
      <c r="GY819">
        <v>6251100</v>
      </c>
      <c r="GZ819">
        <v>34.299999999999997</v>
      </c>
      <c r="HA819">
        <v>39.299999999999997</v>
      </c>
      <c r="HB819">
        <v>41.8</v>
      </c>
      <c r="HC819">
        <v>37.9</v>
      </c>
      <c r="HD819">
        <v>40</v>
      </c>
      <c r="HE819">
        <v>40.4</v>
      </c>
      <c r="HF819">
        <v>39.299999999999997</v>
      </c>
      <c r="HG819">
        <v>33.1</v>
      </c>
      <c r="HH819">
        <v>34.299999999999997</v>
      </c>
      <c r="HI819">
        <v>37.700000000000003</v>
      </c>
      <c r="HJ819">
        <v>31.6</v>
      </c>
      <c r="HK819">
        <v>38.200000000000003</v>
      </c>
      <c r="HL819">
        <v>41.6</v>
      </c>
      <c r="HM819">
        <v>36.200000000000003</v>
      </c>
      <c r="HN819">
        <v>36.6</v>
      </c>
      <c r="HO819">
        <v>35.299999999999997</v>
      </c>
      <c r="HP819">
        <v>32.6</v>
      </c>
      <c r="HQ819">
        <v>26.2</v>
      </c>
      <c r="HR819">
        <v>31.5</v>
      </c>
      <c r="HS819">
        <v>3.2</v>
      </c>
      <c r="HT819">
        <v>3.2</v>
      </c>
      <c r="HU819">
        <v>3.2</v>
      </c>
      <c r="HV819">
        <v>700.41</v>
      </c>
      <c r="HW819">
        <v>852.81</v>
      </c>
      <c r="HX819">
        <v>1009.47</v>
      </c>
      <c r="HY819">
        <v>853.89</v>
      </c>
      <c r="HZ819">
        <v>846</v>
      </c>
      <c r="IA819">
        <v>892.84</v>
      </c>
      <c r="IB819">
        <v>763.6</v>
      </c>
      <c r="IC819">
        <v>663.99</v>
      </c>
      <c r="ID819">
        <v>627</v>
      </c>
      <c r="IE819">
        <v>882.56</v>
      </c>
      <c r="IF819">
        <v>477.16</v>
      </c>
      <c r="IG819">
        <v>732.29</v>
      </c>
      <c r="IH819">
        <v>1224.29</v>
      </c>
      <c r="II819">
        <v>985.73</v>
      </c>
      <c r="IJ819">
        <v>912.44</v>
      </c>
      <c r="IK819">
        <v>841.55</v>
      </c>
      <c r="IL819">
        <v>662.11</v>
      </c>
      <c r="IM819">
        <v>312.57</v>
      </c>
      <c r="IN819">
        <v>558.80999999999995</v>
      </c>
      <c r="IO819">
        <v>152041000</v>
      </c>
      <c r="IP819">
        <v>66.2</v>
      </c>
      <c r="IQ819">
        <v>145314000</v>
      </c>
      <c r="IR819">
        <v>63.3</v>
      </c>
      <c r="IS819">
        <v>6727000</v>
      </c>
      <c r="IT819">
        <v>4.4000000000000004</v>
      </c>
      <c r="IU819">
        <v>77634000</v>
      </c>
      <c r="IV819">
        <v>4868000</v>
      </c>
      <c r="IW819">
        <v>81539000</v>
      </c>
      <c r="IX819">
        <v>73.400000000000006</v>
      </c>
      <c r="IY819">
        <v>77920000</v>
      </c>
      <c r="IZ819">
        <v>70.2</v>
      </c>
      <c r="JA819">
        <v>3619000</v>
      </c>
      <c r="JB819">
        <v>4.4000000000000004</v>
      </c>
      <c r="JC819">
        <v>29520000</v>
      </c>
      <c r="JD819">
        <v>77845000</v>
      </c>
      <c r="JE819">
        <v>75.900000000000006</v>
      </c>
      <c r="JF819">
        <v>74833000</v>
      </c>
      <c r="JG819">
        <v>73</v>
      </c>
      <c r="JH819">
        <v>3012000</v>
      </c>
      <c r="JI819">
        <v>3.9</v>
      </c>
      <c r="JJ819">
        <v>24705000</v>
      </c>
      <c r="JK819">
        <v>7624000</v>
      </c>
      <c r="JL819">
        <v>5.2</v>
      </c>
      <c r="JM819">
        <v>137831000</v>
      </c>
      <c r="JN819">
        <v>115407000</v>
      </c>
      <c r="JO819">
        <v>22728000</v>
      </c>
      <c r="JP819">
        <v>709000</v>
      </c>
      <c r="JQ819">
        <v>65400.000000000007</v>
      </c>
      <c r="JR819">
        <v>643200</v>
      </c>
      <c r="JS819">
        <v>137300</v>
      </c>
      <c r="JT819">
        <v>225300</v>
      </c>
      <c r="JU819">
        <v>77900</v>
      </c>
      <c r="JV819">
        <v>33400</v>
      </c>
      <c r="JW819">
        <v>114000</v>
      </c>
      <c r="JX819">
        <v>280600</v>
      </c>
      <c r="JY819">
        <v>7909000</v>
      </c>
      <c r="JZ819">
        <v>1840300</v>
      </c>
      <c r="KA819">
        <v>1024099.9999999999</v>
      </c>
      <c r="KB819">
        <v>816200</v>
      </c>
      <c r="KC819">
        <v>1053300</v>
      </c>
      <c r="KD819">
        <v>5015200</v>
      </c>
      <c r="KE819">
        <v>2405900</v>
      </c>
      <c r="KF819">
        <v>2609300</v>
      </c>
      <c r="KG819">
        <v>14110000</v>
      </c>
      <c r="KH819">
        <v>8953000</v>
      </c>
      <c r="KI819">
        <v>547400</v>
      </c>
      <c r="KJ819">
        <v>514299.99999999994</v>
      </c>
      <c r="KK819">
        <v>462000</v>
      </c>
      <c r="KL819">
        <v>1563500</v>
      </c>
      <c r="KM819">
        <v>1187300</v>
      </c>
      <c r="KN819">
        <v>1295400</v>
      </c>
      <c r="KO819">
        <v>189000</v>
      </c>
      <c r="KP819">
        <v>131600</v>
      </c>
      <c r="KQ819">
        <v>457000</v>
      </c>
      <c r="KR819">
        <v>445400</v>
      </c>
      <c r="KS819">
        <v>72400</v>
      </c>
      <c r="KT819">
        <v>430400</v>
      </c>
      <c r="KU819">
        <v>1755700</v>
      </c>
      <c r="KV819">
        <v>1046900.0000000001</v>
      </c>
      <c r="KW819">
        <v>551500</v>
      </c>
      <c r="KX819">
        <v>645300</v>
      </c>
      <c r="KY819">
        <v>5157000</v>
      </c>
      <c r="KZ819">
        <v>1502400</v>
      </c>
      <c r="LA819">
        <v>186300</v>
      </c>
      <c r="LB819">
        <v>164000</v>
      </c>
      <c r="LC819">
        <v>227600</v>
      </c>
      <c r="LD819">
        <v>465200</v>
      </c>
      <c r="LE819">
        <v>631200</v>
      </c>
      <c r="LF819">
        <v>116400</v>
      </c>
      <c r="LG819">
        <v>864600</v>
      </c>
      <c r="LH819">
        <v>764000</v>
      </c>
      <c r="LI819">
        <v>235100</v>
      </c>
      <c r="LJ819">
        <v>92679000</v>
      </c>
      <c r="LK819">
        <v>26301000</v>
      </c>
      <c r="LL819">
        <v>5874200</v>
      </c>
      <c r="LM819">
        <v>3219900</v>
      </c>
      <c r="LN819">
        <v>2142400</v>
      </c>
      <c r="LO819">
        <v>511900</v>
      </c>
      <c r="LP819">
        <v>15352000</v>
      </c>
      <c r="LQ819">
        <v>1921600</v>
      </c>
      <c r="LR819">
        <v>1247900</v>
      </c>
      <c r="LS819">
        <v>171100</v>
      </c>
      <c r="LT819">
        <v>502600</v>
      </c>
      <c r="LU819">
        <v>1326600</v>
      </c>
      <c r="LV819">
        <v>2894100</v>
      </c>
      <c r="LW819">
        <v>1188600</v>
      </c>
      <c r="LX819">
        <v>600500</v>
      </c>
      <c r="LY819">
        <v>588100</v>
      </c>
      <c r="LZ819">
        <v>2984200</v>
      </c>
      <c r="MA819">
        <v>1539800</v>
      </c>
      <c r="MB819">
        <v>1444400</v>
      </c>
      <c r="MC819">
        <v>995000</v>
      </c>
      <c r="MD819">
        <v>951000</v>
      </c>
      <c r="ME819">
        <v>1493500</v>
      </c>
      <c r="MF819">
        <v>1597400</v>
      </c>
      <c r="MG819">
        <v>4528600</v>
      </c>
      <c r="MH819">
        <v>490200</v>
      </c>
      <c r="MI819">
        <v>193900</v>
      </c>
      <c r="MJ819">
        <v>63400</v>
      </c>
      <c r="MK819">
        <v>1463300</v>
      </c>
      <c r="ML819">
        <v>421800</v>
      </c>
      <c r="MM819">
        <v>39200</v>
      </c>
      <c r="MN819">
        <v>28300</v>
      </c>
      <c r="MO819">
        <v>583900</v>
      </c>
      <c r="MP819">
        <v>585100</v>
      </c>
      <c r="MQ819">
        <v>659500</v>
      </c>
      <c r="MR819">
        <v>546200</v>
      </c>
      <c r="MS819">
        <v>3014000</v>
      </c>
      <c r="MT819">
        <v>364300</v>
      </c>
      <c r="MU819">
        <v>914000</v>
      </c>
      <c r="MV819">
        <v>361000</v>
      </c>
      <c r="MW819">
        <v>1041400.0000000001</v>
      </c>
      <c r="MX819">
        <v>262200</v>
      </c>
      <c r="MY819">
        <v>71400</v>
      </c>
      <c r="MZ819">
        <v>8380000</v>
      </c>
      <c r="NA819">
        <v>6211600</v>
      </c>
      <c r="NB819">
        <v>19200</v>
      </c>
      <c r="NC819">
        <v>2930800</v>
      </c>
      <c r="ND819">
        <v>1855400</v>
      </c>
      <c r="NE819">
        <v>1415800</v>
      </c>
      <c r="NF819">
        <v>733600</v>
      </c>
      <c r="NG819">
        <v>341800</v>
      </c>
      <c r="NH819">
        <v>883700</v>
      </c>
      <c r="NI819">
        <v>2377900</v>
      </c>
      <c r="NJ819">
        <v>2168400</v>
      </c>
      <c r="NK819">
        <v>1493500</v>
      </c>
      <c r="NL819">
        <v>646700</v>
      </c>
      <c r="NM819">
        <v>28200</v>
      </c>
      <c r="NN819">
        <v>17954000</v>
      </c>
      <c r="NO819">
        <v>7440700</v>
      </c>
      <c r="NP819">
        <v>1172000</v>
      </c>
      <c r="NQ819">
        <v>828200</v>
      </c>
      <c r="NR819">
        <v>1411600</v>
      </c>
      <c r="NS819">
        <v>137600</v>
      </c>
      <c r="NT819">
        <v>1321200</v>
      </c>
      <c r="NU819">
        <v>940200</v>
      </c>
      <c r="NV819">
        <v>594300</v>
      </c>
      <c r="NW819">
        <v>467000</v>
      </c>
      <c r="NX819">
        <v>568600</v>
      </c>
      <c r="NY819">
        <v>1859700</v>
      </c>
      <c r="NZ819">
        <v>8653900</v>
      </c>
      <c r="OA819">
        <v>8302200.0000000009</v>
      </c>
      <c r="OB819">
        <v>372800</v>
      </c>
      <c r="OC819">
        <v>124800</v>
      </c>
      <c r="OD819">
        <v>3830900</v>
      </c>
      <c r="OE819">
        <v>2767900</v>
      </c>
      <c r="OF819">
        <v>811300</v>
      </c>
      <c r="OG819">
        <v>222400</v>
      </c>
      <c r="OH819">
        <v>770200</v>
      </c>
      <c r="OI819">
        <v>1857600</v>
      </c>
      <c r="OJ819">
        <v>312200</v>
      </c>
      <c r="OK819">
        <v>351700</v>
      </c>
      <c r="OL819">
        <v>18463000</v>
      </c>
      <c r="OM819">
        <v>3077500</v>
      </c>
      <c r="ON819">
        <v>15385200</v>
      </c>
      <c r="OO819">
        <v>12695900</v>
      </c>
      <c r="OP819">
        <v>5369700</v>
      </c>
      <c r="OQ819">
        <v>2118700</v>
      </c>
      <c r="OR819">
        <v>789100</v>
      </c>
      <c r="OS819">
        <v>579900</v>
      </c>
      <c r="OT819">
        <v>575200</v>
      </c>
      <c r="OU819">
        <v>208000</v>
      </c>
      <c r="OV819">
        <v>878800</v>
      </c>
      <c r="OW819">
        <v>220000</v>
      </c>
      <c r="OX819">
        <v>4420700</v>
      </c>
      <c r="OY819">
        <v>2905500</v>
      </c>
      <c r="OZ819">
        <v>1586500</v>
      </c>
      <c r="PA819">
        <v>512600</v>
      </c>
      <c r="PB819">
        <v>643800</v>
      </c>
      <c r="PC819">
        <v>162600</v>
      </c>
      <c r="PD819">
        <v>2689300</v>
      </c>
      <c r="PE819">
        <v>1328000</v>
      </c>
      <c r="PF819">
        <v>130100</v>
      </c>
      <c r="PG819">
        <v>395100</v>
      </c>
      <c r="PH819">
        <v>836100</v>
      </c>
      <c r="PI819">
        <v>13125000</v>
      </c>
      <c r="PJ819">
        <v>1901500</v>
      </c>
      <c r="PK819">
        <v>407300</v>
      </c>
      <c r="PL819">
        <v>126900</v>
      </c>
      <c r="PM819">
        <v>1367300</v>
      </c>
      <c r="PN819">
        <v>11223500</v>
      </c>
      <c r="PO819">
        <v>1828200</v>
      </c>
      <c r="PP819">
        <v>9395300</v>
      </c>
      <c r="PQ819">
        <v>5442000</v>
      </c>
      <c r="PR819">
        <v>1250000</v>
      </c>
      <c r="PS819">
        <v>1290600</v>
      </c>
      <c r="PT819">
        <v>2901200</v>
      </c>
      <c r="PU819">
        <v>22424000</v>
      </c>
      <c r="PV819">
        <v>2731000</v>
      </c>
      <c r="PW819">
        <v>1963000</v>
      </c>
      <c r="PX819">
        <v>768100</v>
      </c>
      <c r="PY819">
        <v>5238000</v>
      </c>
      <c r="PZ819">
        <v>2457000</v>
      </c>
      <c r="QA819">
        <v>2781000</v>
      </c>
      <c r="QB819">
        <v>14455000</v>
      </c>
      <c r="QC819">
        <v>8203500</v>
      </c>
      <c r="QD819">
        <v>6251100</v>
      </c>
      <c r="QE819">
        <v>8.1999999999999993</v>
      </c>
      <c r="QF819">
        <v>2682900</v>
      </c>
      <c r="QG819">
        <v>136843000</v>
      </c>
      <c r="QH819">
        <v>114775000</v>
      </c>
      <c r="QI819">
        <v>22449000</v>
      </c>
      <c r="QJ819">
        <v>699000</v>
      </c>
      <c r="QK819">
        <v>62800</v>
      </c>
      <c r="QL819">
        <v>636600</v>
      </c>
      <c r="QM819">
        <v>138300</v>
      </c>
      <c r="QN819">
        <v>220600</v>
      </c>
      <c r="QO819">
        <v>77900</v>
      </c>
      <c r="QP819">
        <v>33300</v>
      </c>
      <c r="QQ819">
        <v>109300</v>
      </c>
      <c r="QR819">
        <v>277700</v>
      </c>
      <c r="QS819">
        <v>7682000</v>
      </c>
      <c r="QT819">
        <v>1804500</v>
      </c>
      <c r="QU819">
        <v>1005800</v>
      </c>
      <c r="QV819">
        <v>798700</v>
      </c>
      <c r="QW819">
        <v>993100</v>
      </c>
      <c r="QX819">
        <v>4884400</v>
      </c>
      <c r="QY819">
        <v>2342300</v>
      </c>
      <c r="QZ819">
        <v>2542100</v>
      </c>
      <c r="RA819">
        <v>14068000</v>
      </c>
      <c r="RB819">
        <v>8940000</v>
      </c>
      <c r="RC819">
        <v>545000</v>
      </c>
      <c r="RD819">
        <v>506800</v>
      </c>
      <c r="RE819">
        <v>461700</v>
      </c>
      <c r="RF819">
        <v>1554300</v>
      </c>
      <c r="RG819">
        <v>1187700</v>
      </c>
      <c r="RH819">
        <v>1297100</v>
      </c>
      <c r="RI819">
        <v>189200</v>
      </c>
      <c r="RJ819">
        <v>131800</v>
      </c>
      <c r="RK819">
        <v>458100</v>
      </c>
      <c r="RL819">
        <v>446000</v>
      </c>
      <c r="RM819">
        <v>72000</v>
      </c>
      <c r="RN819">
        <v>431300</v>
      </c>
      <c r="RO819">
        <v>1760100</v>
      </c>
      <c r="RP819">
        <v>1050800</v>
      </c>
      <c r="RQ819">
        <v>551900</v>
      </c>
      <c r="RR819">
        <v>644000</v>
      </c>
      <c r="RS819">
        <v>5128000</v>
      </c>
      <c r="RT819">
        <v>1479600</v>
      </c>
      <c r="RU819">
        <v>186200</v>
      </c>
      <c r="RV819">
        <v>163600</v>
      </c>
      <c r="RW819">
        <v>227400</v>
      </c>
      <c r="RX819">
        <v>465300</v>
      </c>
      <c r="RY819">
        <v>630000</v>
      </c>
      <c r="RZ819">
        <v>114700</v>
      </c>
      <c r="SA819">
        <v>867200</v>
      </c>
      <c r="SB819">
        <v>762500</v>
      </c>
      <c r="SC819">
        <v>231700</v>
      </c>
      <c r="SD819">
        <v>92326000</v>
      </c>
      <c r="SE819">
        <v>26233000</v>
      </c>
      <c r="SF819">
        <v>5863100</v>
      </c>
      <c r="SG819">
        <v>3218100</v>
      </c>
      <c r="SH819">
        <v>2134200</v>
      </c>
      <c r="SI819">
        <v>510800</v>
      </c>
      <c r="SJ819">
        <v>15338600</v>
      </c>
      <c r="SK819">
        <v>1914200</v>
      </c>
      <c r="SL819">
        <v>1244000</v>
      </c>
      <c r="SM819">
        <v>170900</v>
      </c>
      <c r="SN819">
        <v>499300</v>
      </c>
      <c r="SO819">
        <v>1337200</v>
      </c>
      <c r="SP819">
        <v>2892100</v>
      </c>
      <c r="SQ819">
        <v>1182400</v>
      </c>
      <c r="SR819">
        <v>596500</v>
      </c>
      <c r="SS819">
        <v>585900</v>
      </c>
      <c r="ST819">
        <v>2985700</v>
      </c>
      <c r="SU819">
        <v>1543700</v>
      </c>
      <c r="SV819">
        <v>1442000</v>
      </c>
      <c r="SW819">
        <v>996200</v>
      </c>
      <c r="SX819">
        <v>950200</v>
      </c>
      <c r="SY819">
        <v>1496200</v>
      </c>
      <c r="SZ819">
        <v>1584400</v>
      </c>
      <c r="TA819">
        <v>4484000</v>
      </c>
      <c r="TB819">
        <v>490400</v>
      </c>
      <c r="TC819">
        <v>193700</v>
      </c>
      <c r="TD819">
        <v>63100</v>
      </c>
      <c r="TE819">
        <v>1445700</v>
      </c>
      <c r="TF819">
        <v>406500</v>
      </c>
      <c r="TG819">
        <v>39100</v>
      </c>
      <c r="TH819">
        <v>27800</v>
      </c>
      <c r="TI819">
        <v>581300</v>
      </c>
      <c r="TJ819">
        <v>585100</v>
      </c>
      <c r="TK819">
        <v>651300</v>
      </c>
      <c r="TL819">
        <v>546800</v>
      </c>
      <c r="TM819">
        <v>3024000</v>
      </c>
      <c r="TN819">
        <v>372100</v>
      </c>
      <c r="TO819">
        <v>913800</v>
      </c>
      <c r="TP819">
        <v>360300</v>
      </c>
      <c r="TQ819">
        <v>1043599.9999999999</v>
      </c>
      <c r="TR819">
        <v>262700</v>
      </c>
      <c r="TS819">
        <v>71600</v>
      </c>
      <c r="TT819">
        <v>8381000</v>
      </c>
      <c r="TU819">
        <v>6214900</v>
      </c>
      <c r="TV819">
        <v>19200</v>
      </c>
      <c r="TW819">
        <v>2933900</v>
      </c>
      <c r="TX819">
        <v>1859600</v>
      </c>
      <c r="TY819">
        <v>1419300</v>
      </c>
      <c r="TZ819">
        <v>732700</v>
      </c>
      <c r="UA819">
        <v>341600</v>
      </c>
      <c r="UB819">
        <v>883200</v>
      </c>
      <c r="UC819">
        <v>2378600</v>
      </c>
      <c r="UD819">
        <v>2166300</v>
      </c>
      <c r="UE819">
        <v>1490300</v>
      </c>
      <c r="UF819">
        <v>647500</v>
      </c>
      <c r="UG819">
        <v>28500</v>
      </c>
      <c r="UH819">
        <v>17760000</v>
      </c>
      <c r="UI819">
        <v>7474400</v>
      </c>
      <c r="UJ819">
        <v>1172800</v>
      </c>
      <c r="UK819">
        <v>897800</v>
      </c>
      <c r="UL819">
        <v>1401800</v>
      </c>
      <c r="UM819">
        <v>137300</v>
      </c>
      <c r="UN819">
        <v>1315800</v>
      </c>
      <c r="UO819">
        <v>932900</v>
      </c>
      <c r="UP819">
        <v>595700</v>
      </c>
      <c r="UQ819">
        <v>464300</v>
      </c>
      <c r="UR819">
        <v>556000</v>
      </c>
      <c r="US819">
        <v>1860300</v>
      </c>
      <c r="UT819">
        <v>8425000</v>
      </c>
      <c r="UU819">
        <v>8075400</v>
      </c>
      <c r="UV819">
        <v>373200</v>
      </c>
      <c r="UW819">
        <v>124000</v>
      </c>
      <c r="UX819">
        <v>3666200</v>
      </c>
      <c r="UY819">
        <v>2630300</v>
      </c>
      <c r="UZ819">
        <v>806900</v>
      </c>
      <c r="VA819">
        <v>223500</v>
      </c>
      <c r="VB819">
        <v>763300</v>
      </c>
      <c r="VC819">
        <v>1810700</v>
      </c>
      <c r="VD819">
        <v>307600</v>
      </c>
      <c r="VE819">
        <v>349600</v>
      </c>
      <c r="VF819">
        <v>18287000</v>
      </c>
      <c r="VG819">
        <v>2915300</v>
      </c>
      <c r="VH819">
        <v>15371400</v>
      </c>
      <c r="VI819">
        <v>12688500</v>
      </c>
      <c r="VJ819">
        <v>5363600</v>
      </c>
      <c r="VK819">
        <v>2116100</v>
      </c>
      <c r="VL819">
        <v>788000</v>
      </c>
      <c r="VM819">
        <v>578600</v>
      </c>
      <c r="VN819">
        <v>575100</v>
      </c>
      <c r="VO819">
        <v>207800</v>
      </c>
      <c r="VP819">
        <v>877100</v>
      </c>
      <c r="VQ819">
        <v>220900</v>
      </c>
      <c r="VR819">
        <v>4419800</v>
      </c>
      <c r="VS819">
        <v>2905100</v>
      </c>
      <c r="VT819">
        <v>1585900</v>
      </c>
      <c r="VU819">
        <v>513100</v>
      </c>
      <c r="VV819">
        <v>643200</v>
      </c>
      <c r="VW819">
        <v>162800</v>
      </c>
      <c r="VX819">
        <v>1331300</v>
      </c>
      <c r="VY819">
        <v>130699.99999999999</v>
      </c>
      <c r="VZ819">
        <v>395400</v>
      </c>
      <c r="WA819">
        <v>825500</v>
      </c>
      <c r="WB819">
        <v>13187000</v>
      </c>
      <c r="WC819">
        <v>1943200</v>
      </c>
      <c r="WD819">
        <v>403600</v>
      </c>
      <c r="WE819">
        <v>125500</v>
      </c>
      <c r="WF819">
        <v>1414100</v>
      </c>
      <c r="WG819">
        <v>11244000</v>
      </c>
      <c r="WH819">
        <v>1844300</v>
      </c>
      <c r="WI819">
        <v>9399700</v>
      </c>
      <c r="WJ819">
        <v>5454000</v>
      </c>
      <c r="WK819">
        <v>1251600</v>
      </c>
      <c r="WL819">
        <v>1294700</v>
      </c>
      <c r="WM819">
        <v>2907800</v>
      </c>
      <c r="WN819">
        <v>22068000</v>
      </c>
      <c r="WO819">
        <v>2731000</v>
      </c>
      <c r="WP819">
        <v>1963100</v>
      </c>
      <c r="WQ819">
        <v>768100</v>
      </c>
      <c r="WR819">
        <v>5097000</v>
      </c>
      <c r="WS819">
        <v>2308000</v>
      </c>
      <c r="WT819">
        <v>2789300</v>
      </c>
      <c r="WU819">
        <v>14240000</v>
      </c>
      <c r="WV819">
        <v>7950200</v>
      </c>
      <c r="WW819">
        <v>6289500</v>
      </c>
    </row>
    <row r="820" spans="1:621" x14ac:dyDescent="0.45">
      <c r="A820" s="1"/>
      <c r="C820" s="1">
        <v>39022</v>
      </c>
      <c r="D820">
        <v>984000</v>
      </c>
      <c r="E820">
        <v>3275000</v>
      </c>
      <c r="F820">
        <v>2291000</v>
      </c>
      <c r="G820">
        <v>1576000</v>
      </c>
      <c r="H820">
        <v>715000</v>
      </c>
      <c r="I820">
        <v>788000</v>
      </c>
      <c r="J820">
        <v>2245000</v>
      </c>
      <c r="K820">
        <v>591000</v>
      </c>
      <c r="L820">
        <v>47.5</v>
      </c>
      <c r="M820">
        <v>14.3</v>
      </c>
      <c r="N820">
        <v>33.200000000000003</v>
      </c>
      <c r="O820">
        <v>11.4</v>
      </c>
      <c r="P820">
        <v>32.5</v>
      </c>
      <c r="Q820">
        <v>8.6</v>
      </c>
      <c r="R820">
        <v>2.1</v>
      </c>
      <c r="S820">
        <v>0.5</v>
      </c>
      <c r="T820">
        <v>1.5</v>
      </c>
      <c r="U820">
        <v>0.4</v>
      </c>
      <c r="V820">
        <v>2511000</v>
      </c>
      <c r="W820">
        <v>2212000</v>
      </c>
      <c r="X820">
        <v>2159000</v>
      </c>
      <c r="Y820">
        <v>1028000</v>
      </c>
      <c r="Z820">
        <v>1131000</v>
      </c>
      <c r="AA820">
        <v>16.2</v>
      </c>
      <c r="AB820">
        <v>8.3000000000000007</v>
      </c>
      <c r="AC820">
        <v>36.5</v>
      </c>
      <c r="AD820">
        <v>32.1</v>
      </c>
      <c r="AE820">
        <v>31.4</v>
      </c>
      <c r="AF820">
        <v>14.9</v>
      </c>
      <c r="AG820">
        <v>16.399999999999999</v>
      </c>
      <c r="AH820">
        <v>115659000</v>
      </c>
      <c r="AI820">
        <v>138217000</v>
      </c>
      <c r="AJ820">
        <v>22530000</v>
      </c>
      <c r="AK820">
        <v>703000</v>
      </c>
      <c r="AL820">
        <v>64200</v>
      </c>
      <c r="AM820">
        <v>638800</v>
      </c>
      <c r="AN820">
        <v>137600</v>
      </c>
      <c r="AO820">
        <v>221700</v>
      </c>
      <c r="AP820">
        <v>77100</v>
      </c>
      <c r="AQ820">
        <v>33900</v>
      </c>
      <c r="AR820">
        <v>110700</v>
      </c>
      <c r="AS820">
        <v>279500</v>
      </c>
      <c r="AT820">
        <v>7772000</v>
      </c>
      <c r="AU820">
        <v>1808400</v>
      </c>
      <c r="AV820">
        <v>1002200</v>
      </c>
      <c r="AW820">
        <v>806200</v>
      </c>
      <c r="AX820">
        <v>1023100</v>
      </c>
      <c r="AY820">
        <v>4940500</v>
      </c>
      <c r="AZ820">
        <v>2371300</v>
      </c>
      <c r="BA820">
        <v>2569200</v>
      </c>
      <c r="BB820">
        <v>14055000</v>
      </c>
      <c r="BC820">
        <v>8920000</v>
      </c>
      <c r="BD820">
        <v>539800</v>
      </c>
      <c r="BE820">
        <v>510400</v>
      </c>
      <c r="BF820">
        <v>458300</v>
      </c>
      <c r="BG820">
        <v>1560300</v>
      </c>
      <c r="BH820">
        <v>1186200</v>
      </c>
      <c r="BI820">
        <v>1292700</v>
      </c>
      <c r="BJ820">
        <v>187900</v>
      </c>
      <c r="BK820">
        <v>131500</v>
      </c>
      <c r="BL820">
        <v>455500</v>
      </c>
      <c r="BM820">
        <v>445200</v>
      </c>
      <c r="BN820">
        <v>72600</v>
      </c>
      <c r="BO820">
        <v>427000</v>
      </c>
      <c r="BP820">
        <v>1752800</v>
      </c>
      <c r="BQ820">
        <v>1045800</v>
      </c>
      <c r="BR820">
        <v>542900</v>
      </c>
      <c r="BS820">
        <v>649700</v>
      </c>
      <c r="BT820">
        <v>5135000</v>
      </c>
      <c r="BU820">
        <v>1495200</v>
      </c>
      <c r="BV820">
        <v>184800</v>
      </c>
      <c r="BW820">
        <v>161500</v>
      </c>
      <c r="BX820">
        <v>225600</v>
      </c>
      <c r="BY820">
        <v>465700</v>
      </c>
      <c r="BZ820">
        <v>634700</v>
      </c>
      <c r="CA820">
        <v>114000</v>
      </c>
      <c r="CB820">
        <v>863400</v>
      </c>
      <c r="CC820">
        <v>760700</v>
      </c>
      <c r="CD820">
        <v>229600</v>
      </c>
      <c r="CE820">
        <v>93129000</v>
      </c>
      <c r="CF820">
        <v>26761000</v>
      </c>
      <c r="CG820">
        <v>5887600</v>
      </c>
      <c r="CH820">
        <v>3220200</v>
      </c>
      <c r="CI820">
        <v>2153300</v>
      </c>
      <c r="CJ820">
        <v>514100</v>
      </c>
      <c r="CK820">
        <v>15779000</v>
      </c>
      <c r="CL820">
        <v>1914400</v>
      </c>
      <c r="CM820">
        <v>1245200</v>
      </c>
      <c r="CN820">
        <v>167600</v>
      </c>
      <c r="CO820">
        <v>501600</v>
      </c>
      <c r="CP820">
        <v>1311800</v>
      </c>
      <c r="CQ820">
        <v>2925700</v>
      </c>
      <c r="CR820">
        <v>1222700</v>
      </c>
      <c r="CS820">
        <v>613100</v>
      </c>
      <c r="CT820">
        <v>609600</v>
      </c>
      <c r="CU820">
        <v>3165100</v>
      </c>
      <c r="CV820">
        <v>1674900</v>
      </c>
      <c r="CW820">
        <v>1490200</v>
      </c>
      <c r="CX820">
        <v>1014700</v>
      </c>
      <c r="CY820">
        <v>952100</v>
      </c>
      <c r="CZ820">
        <v>1610200</v>
      </c>
      <c r="DA820">
        <v>1662300</v>
      </c>
      <c r="DB820">
        <v>4547800</v>
      </c>
      <c r="DC820">
        <v>484600</v>
      </c>
      <c r="DD820">
        <v>194700</v>
      </c>
      <c r="DE820">
        <v>62000</v>
      </c>
      <c r="DF820">
        <v>1456100</v>
      </c>
      <c r="DG820">
        <v>426700</v>
      </c>
      <c r="DH820">
        <v>39000</v>
      </c>
      <c r="DI820">
        <v>26000</v>
      </c>
      <c r="DJ820">
        <v>587000</v>
      </c>
      <c r="DK820">
        <v>604700</v>
      </c>
      <c r="DL820">
        <v>667000</v>
      </c>
      <c r="DM820">
        <v>546900</v>
      </c>
      <c r="DN820">
        <v>3029000</v>
      </c>
      <c r="DO820">
        <v>369500</v>
      </c>
      <c r="DP820">
        <v>918600</v>
      </c>
      <c r="DQ820">
        <v>362100</v>
      </c>
      <c r="DR820">
        <v>1040599.9999999999</v>
      </c>
      <c r="DS820">
        <v>266900</v>
      </c>
      <c r="DT820">
        <v>71300</v>
      </c>
      <c r="DU820">
        <v>8383000</v>
      </c>
      <c r="DV820">
        <v>6216200</v>
      </c>
      <c r="DW820">
        <v>19200</v>
      </c>
      <c r="DX820">
        <v>2933600</v>
      </c>
      <c r="DY820">
        <v>1859600</v>
      </c>
      <c r="DZ820">
        <v>1417000</v>
      </c>
      <c r="EA820">
        <v>732000</v>
      </c>
      <c r="EB820">
        <v>342000</v>
      </c>
      <c r="EC820">
        <v>886700</v>
      </c>
      <c r="ED820">
        <v>2376700</v>
      </c>
      <c r="EE820">
        <v>2166600</v>
      </c>
      <c r="EF820">
        <v>1496900</v>
      </c>
      <c r="EG820">
        <v>640800</v>
      </c>
      <c r="EH820">
        <v>28900</v>
      </c>
      <c r="EI820">
        <v>17962000</v>
      </c>
      <c r="EJ820">
        <v>7489100</v>
      </c>
      <c r="EK820">
        <v>1176400</v>
      </c>
      <c r="EL820">
        <v>862000</v>
      </c>
      <c r="EM820">
        <v>1411800</v>
      </c>
      <c r="EN820">
        <v>138800</v>
      </c>
      <c r="EO820">
        <v>1318900</v>
      </c>
      <c r="EP820">
        <v>946800</v>
      </c>
      <c r="EQ820">
        <v>594200</v>
      </c>
      <c r="ER820">
        <v>469000</v>
      </c>
      <c r="ES820">
        <v>571200</v>
      </c>
      <c r="ET820">
        <v>1872100</v>
      </c>
      <c r="EU820">
        <v>8600400</v>
      </c>
      <c r="EV820">
        <v>8250400</v>
      </c>
      <c r="EW820">
        <v>369600</v>
      </c>
      <c r="EX820">
        <v>124300</v>
      </c>
      <c r="EY820">
        <v>3810100</v>
      </c>
      <c r="EZ820">
        <v>2736300</v>
      </c>
      <c r="FA820">
        <v>818600</v>
      </c>
      <c r="FB820">
        <v>222700</v>
      </c>
      <c r="FC820">
        <v>775300</v>
      </c>
      <c r="FD820">
        <v>1822300</v>
      </c>
      <c r="FE820">
        <v>307500</v>
      </c>
      <c r="FF820">
        <v>350000</v>
      </c>
      <c r="FG820">
        <v>18564000</v>
      </c>
      <c r="FH820">
        <v>3114100</v>
      </c>
      <c r="FI820">
        <v>15449900</v>
      </c>
      <c r="FJ820">
        <v>12740300</v>
      </c>
      <c r="FK820">
        <v>5394800</v>
      </c>
      <c r="FL820">
        <v>2127700</v>
      </c>
      <c r="FM820">
        <v>789500</v>
      </c>
      <c r="FN820">
        <v>585900</v>
      </c>
      <c r="FO820">
        <v>576300</v>
      </c>
      <c r="FP820">
        <v>208000</v>
      </c>
      <c r="FQ820">
        <v>884900</v>
      </c>
      <c r="FR820">
        <v>222500</v>
      </c>
      <c r="FS820">
        <v>4427600</v>
      </c>
      <c r="FT820">
        <v>2917900</v>
      </c>
      <c r="FU820">
        <v>1591100</v>
      </c>
      <c r="FV820">
        <v>515299.99999999994</v>
      </c>
      <c r="FW820">
        <v>647800</v>
      </c>
      <c r="FX820">
        <v>163700</v>
      </c>
      <c r="FY820">
        <v>2709600</v>
      </c>
      <c r="FZ820">
        <v>1342200</v>
      </c>
      <c r="GA820">
        <v>131000</v>
      </c>
      <c r="GB820">
        <v>394300</v>
      </c>
      <c r="GC820">
        <v>842100</v>
      </c>
      <c r="GD820">
        <v>12994000</v>
      </c>
      <c r="GE820">
        <v>1809400</v>
      </c>
      <c r="GF820">
        <v>393400</v>
      </c>
      <c r="GG820">
        <v>122100</v>
      </c>
      <c r="GH820">
        <v>1293900</v>
      </c>
      <c r="GI820">
        <v>11184400</v>
      </c>
      <c r="GJ820">
        <v>1794700</v>
      </c>
      <c r="GK820">
        <v>9389700</v>
      </c>
      <c r="GL820">
        <v>5436000</v>
      </c>
      <c r="GM820">
        <v>1245800</v>
      </c>
      <c r="GN820">
        <v>1290100</v>
      </c>
      <c r="GO820">
        <v>2899800</v>
      </c>
      <c r="GP820">
        <v>22558000</v>
      </c>
      <c r="GQ820">
        <v>2728000</v>
      </c>
      <c r="GR820">
        <v>1957200</v>
      </c>
      <c r="GS820">
        <v>770700</v>
      </c>
      <c r="GT820">
        <v>5262000</v>
      </c>
      <c r="GU820">
        <v>2486300</v>
      </c>
      <c r="GV820">
        <v>2776000</v>
      </c>
      <c r="GW820">
        <v>14568000</v>
      </c>
      <c r="GX820">
        <v>8311100</v>
      </c>
      <c r="GY820">
        <v>6256800</v>
      </c>
      <c r="GZ820">
        <v>34.299999999999997</v>
      </c>
      <c r="HA820">
        <v>39.200000000000003</v>
      </c>
      <c r="HB820">
        <v>42.2</v>
      </c>
      <c r="HC820">
        <v>37.799999999999997</v>
      </c>
      <c r="HD820">
        <v>39.9</v>
      </c>
      <c r="HE820">
        <v>40.200000000000003</v>
      </c>
      <c r="HF820">
        <v>39.200000000000003</v>
      </c>
      <c r="HG820">
        <v>33.200000000000003</v>
      </c>
      <c r="HH820">
        <v>34.4</v>
      </c>
      <c r="HI820">
        <v>37.799999999999997</v>
      </c>
      <c r="HJ820">
        <v>31.7</v>
      </c>
      <c r="HK820">
        <v>38.299999999999997</v>
      </c>
      <c r="HL820">
        <v>41.6</v>
      </c>
      <c r="HM820">
        <v>36.1</v>
      </c>
      <c r="HN820">
        <v>36.6</v>
      </c>
      <c r="HO820">
        <v>35.4</v>
      </c>
      <c r="HP820">
        <v>32.6</v>
      </c>
      <c r="HQ820">
        <v>26.2</v>
      </c>
      <c r="HR820">
        <v>31.6</v>
      </c>
      <c r="HS820">
        <v>3.2</v>
      </c>
      <c r="HT820">
        <v>3.2</v>
      </c>
      <c r="HU820">
        <v>3.3</v>
      </c>
      <c r="HV820">
        <v>702.81</v>
      </c>
      <c r="HW820">
        <v>850.64</v>
      </c>
      <c r="HX820">
        <v>1053.31</v>
      </c>
      <c r="HY820">
        <v>850.5</v>
      </c>
      <c r="HZ820">
        <v>842.69</v>
      </c>
      <c r="IA820">
        <v>890.03</v>
      </c>
      <c r="IB820">
        <v>756.56</v>
      </c>
      <c r="IC820">
        <v>668.65</v>
      </c>
      <c r="ID820">
        <v>628.83000000000004</v>
      </c>
      <c r="IE820">
        <v>887.17</v>
      </c>
      <c r="IF820">
        <v>478.04</v>
      </c>
      <c r="IG820">
        <v>735.36</v>
      </c>
      <c r="IH820">
        <v>1217.22</v>
      </c>
      <c r="II820">
        <v>993.83</v>
      </c>
      <c r="IJ820">
        <v>921.22</v>
      </c>
      <c r="IK820">
        <v>849.25</v>
      </c>
      <c r="IL820">
        <v>664.39</v>
      </c>
      <c r="IM820">
        <v>313.61</v>
      </c>
      <c r="IN820">
        <v>562.48</v>
      </c>
      <c r="IO820">
        <v>152406000</v>
      </c>
      <c r="IP820">
        <v>66.3</v>
      </c>
      <c r="IQ820">
        <v>145534000</v>
      </c>
      <c r="IR820">
        <v>63.3</v>
      </c>
      <c r="IS820">
        <v>6872000</v>
      </c>
      <c r="IT820">
        <v>4.5</v>
      </c>
      <c r="IU820">
        <v>77499000</v>
      </c>
      <c r="IV820">
        <v>4818000</v>
      </c>
      <c r="IW820">
        <v>81756000</v>
      </c>
      <c r="IX820">
        <v>73.5</v>
      </c>
      <c r="IY820">
        <v>78071000</v>
      </c>
      <c r="IZ820">
        <v>70.2</v>
      </c>
      <c r="JA820">
        <v>3685000</v>
      </c>
      <c r="JB820">
        <v>4.5</v>
      </c>
      <c r="JC820">
        <v>29424000</v>
      </c>
      <c r="JD820">
        <v>78051000</v>
      </c>
      <c r="JE820">
        <v>76</v>
      </c>
      <c r="JF820">
        <v>74962000</v>
      </c>
      <c r="JG820">
        <v>73</v>
      </c>
      <c r="JH820">
        <v>3088000</v>
      </c>
      <c r="JI820">
        <v>4</v>
      </c>
      <c r="JJ820">
        <v>24606000</v>
      </c>
      <c r="JK820">
        <v>7768000</v>
      </c>
      <c r="JL820">
        <v>5.3</v>
      </c>
      <c r="JM820">
        <v>138217000</v>
      </c>
      <c r="JN820">
        <v>115659000</v>
      </c>
      <c r="JO820">
        <v>22530000</v>
      </c>
      <c r="JP820">
        <v>703000</v>
      </c>
      <c r="JQ820">
        <v>64200</v>
      </c>
      <c r="JR820">
        <v>638800</v>
      </c>
      <c r="JS820">
        <v>137600</v>
      </c>
      <c r="JT820">
        <v>221700</v>
      </c>
      <c r="JU820">
        <v>77100</v>
      </c>
      <c r="JV820">
        <v>33900</v>
      </c>
      <c r="JW820">
        <v>110700</v>
      </c>
      <c r="JX820">
        <v>279500</v>
      </c>
      <c r="JY820">
        <v>7772000</v>
      </c>
      <c r="JZ820">
        <v>1808400</v>
      </c>
      <c r="KA820">
        <v>1002200</v>
      </c>
      <c r="KB820">
        <v>806200</v>
      </c>
      <c r="KC820">
        <v>1023100</v>
      </c>
      <c r="KD820">
        <v>4940500</v>
      </c>
      <c r="KE820">
        <v>2371300</v>
      </c>
      <c r="KF820">
        <v>2569200</v>
      </c>
      <c r="KG820">
        <v>14055000</v>
      </c>
      <c r="KH820">
        <v>8920000</v>
      </c>
      <c r="KI820">
        <v>539800</v>
      </c>
      <c r="KJ820">
        <v>510400</v>
      </c>
      <c r="KK820">
        <v>458300</v>
      </c>
      <c r="KL820">
        <v>1560300</v>
      </c>
      <c r="KM820">
        <v>1186200</v>
      </c>
      <c r="KN820">
        <v>1292700</v>
      </c>
      <c r="KO820">
        <v>187900</v>
      </c>
      <c r="KP820">
        <v>131500</v>
      </c>
      <c r="KQ820">
        <v>455500</v>
      </c>
      <c r="KR820">
        <v>445200</v>
      </c>
      <c r="KS820">
        <v>72600</v>
      </c>
      <c r="KT820">
        <v>427000</v>
      </c>
      <c r="KU820">
        <v>1752800</v>
      </c>
      <c r="KV820">
        <v>1045800</v>
      </c>
      <c r="KW820">
        <v>542900</v>
      </c>
      <c r="KX820">
        <v>649700</v>
      </c>
      <c r="KY820">
        <v>5135000</v>
      </c>
      <c r="KZ820">
        <v>1495200</v>
      </c>
      <c r="LA820">
        <v>184800</v>
      </c>
      <c r="LB820">
        <v>161500</v>
      </c>
      <c r="LC820">
        <v>225600</v>
      </c>
      <c r="LD820">
        <v>465700</v>
      </c>
      <c r="LE820">
        <v>634700</v>
      </c>
      <c r="LF820">
        <v>114000</v>
      </c>
      <c r="LG820">
        <v>863400</v>
      </c>
      <c r="LH820">
        <v>760700</v>
      </c>
      <c r="LI820">
        <v>229600</v>
      </c>
      <c r="LJ820">
        <v>93129000</v>
      </c>
      <c r="LK820">
        <v>26761000</v>
      </c>
      <c r="LL820">
        <v>5887600</v>
      </c>
      <c r="LM820">
        <v>3220200</v>
      </c>
      <c r="LN820">
        <v>2153300</v>
      </c>
      <c r="LO820">
        <v>514100</v>
      </c>
      <c r="LP820">
        <v>15779000</v>
      </c>
      <c r="LQ820">
        <v>1914400</v>
      </c>
      <c r="LR820">
        <v>1245200</v>
      </c>
      <c r="LS820">
        <v>167600</v>
      </c>
      <c r="LT820">
        <v>501600</v>
      </c>
      <c r="LU820">
        <v>1311800</v>
      </c>
      <c r="LV820">
        <v>2925700</v>
      </c>
      <c r="LW820">
        <v>1222700</v>
      </c>
      <c r="LX820">
        <v>613100</v>
      </c>
      <c r="LY820">
        <v>609600</v>
      </c>
      <c r="LZ820">
        <v>3165100</v>
      </c>
      <c r="MA820">
        <v>1674900</v>
      </c>
      <c r="MB820">
        <v>1490200</v>
      </c>
      <c r="MC820">
        <v>1014700</v>
      </c>
      <c r="MD820">
        <v>952100</v>
      </c>
      <c r="ME820">
        <v>1610200</v>
      </c>
      <c r="MF820">
        <v>1662300</v>
      </c>
      <c r="MG820">
        <v>4547800</v>
      </c>
      <c r="MH820">
        <v>484600</v>
      </c>
      <c r="MI820">
        <v>194700</v>
      </c>
      <c r="MJ820">
        <v>62000</v>
      </c>
      <c r="MK820">
        <v>1456100</v>
      </c>
      <c r="ML820">
        <v>426700</v>
      </c>
      <c r="MM820">
        <v>39000</v>
      </c>
      <c r="MN820">
        <v>26000</v>
      </c>
      <c r="MO820">
        <v>587000</v>
      </c>
      <c r="MP820">
        <v>604700</v>
      </c>
      <c r="MQ820">
        <v>667000</v>
      </c>
      <c r="MR820">
        <v>546900</v>
      </c>
      <c r="MS820">
        <v>3029000</v>
      </c>
      <c r="MT820">
        <v>369500</v>
      </c>
      <c r="MU820">
        <v>918600</v>
      </c>
      <c r="MV820">
        <v>362100</v>
      </c>
      <c r="MW820">
        <v>1040599.9999999999</v>
      </c>
      <c r="MX820">
        <v>266900</v>
      </c>
      <c r="MY820">
        <v>71300</v>
      </c>
      <c r="MZ820">
        <v>8383000</v>
      </c>
      <c r="NA820">
        <v>6216200</v>
      </c>
      <c r="NB820">
        <v>19200</v>
      </c>
      <c r="NC820">
        <v>2933600</v>
      </c>
      <c r="ND820">
        <v>1859600</v>
      </c>
      <c r="NE820">
        <v>1417000</v>
      </c>
      <c r="NF820">
        <v>732000</v>
      </c>
      <c r="NG820">
        <v>342000</v>
      </c>
      <c r="NH820">
        <v>886700</v>
      </c>
      <c r="NI820">
        <v>2376700</v>
      </c>
      <c r="NJ820">
        <v>2166600</v>
      </c>
      <c r="NK820">
        <v>1496900</v>
      </c>
      <c r="NL820">
        <v>640800</v>
      </c>
      <c r="NM820">
        <v>28900</v>
      </c>
      <c r="NN820">
        <v>17962000</v>
      </c>
      <c r="NO820">
        <v>7489100</v>
      </c>
      <c r="NP820">
        <v>1176400</v>
      </c>
      <c r="NQ820">
        <v>862000</v>
      </c>
      <c r="NR820">
        <v>1411800</v>
      </c>
      <c r="NS820">
        <v>138800</v>
      </c>
      <c r="NT820">
        <v>1318900</v>
      </c>
      <c r="NU820">
        <v>946800</v>
      </c>
      <c r="NV820">
        <v>594200</v>
      </c>
      <c r="NW820">
        <v>469000</v>
      </c>
      <c r="NX820">
        <v>571200</v>
      </c>
      <c r="NY820">
        <v>1872100</v>
      </c>
      <c r="NZ820">
        <v>8600400</v>
      </c>
      <c r="OA820">
        <v>8250400</v>
      </c>
      <c r="OB820">
        <v>369600</v>
      </c>
      <c r="OC820">
        <v>124300</v>
      </c>
      <c r="OD820">
        <v>3810100</v>
      </c>
      <c r="OE820">
        <v>2736300</v>
      </c>
      <c r="OF820">
        <v>818600</v>
      </c>
      <c r="OG820">
        <v>222700</v>
      </c>
      <c r="OH820">
        <v>775300</v>
      </c>
      <c r="OI820">
        <v>1822300</v>
      </c>
      <c r="OJ820">
        <v>307500</v>
      </c>
      <c r="OK820">
        <v>350000</v>
      </c>
      <c r="OL820">
        <v>18564000</v>
      </c>
      <c r="OM820">
        <v>3114100</v>
      </c>
      <c r="ON820">
        <v>15449900</v>
      </c>
      <c r="OO820">
        <v>12740300</v>
      </c>
      <c r="OP820">
        <v>5394800</v>
      </c>
      <c r="OQ820">
        <v>2127700</v>
      </c>
      <c r="OR820">
        <v>789500</v>
      </c>
      <c r="OS820">
        <v>585900</v>
      </c>
      <c r="OT820">
        <v>576300</v>
      </c>
      <c r="OU820">
        <v>208000</v>
      </c>
      <c r="OV820">
        <v>884900</v>
      </c>
      <c r="OW820">
        <v>222500</v>
      </c>
      <c r="OX820">
        <v>4427600</v>
      </c>
      <c r="OY820">
        <v>2917900</v>
      </c>
      <c r="OZ820">
        <v>1591100</v>
      </c>
      <c r="PA820">
        <v>515299.99999999994</v>
      </c>
      <c r="PB820">
        <v>647800</v>
      </c>
      <c r="PC820">
        <v>163700</v>
      </c>
      <c r="PD820">
        <v>2709600</v>
      </c>
      <c r="PE820">
        <v>1342200</v>
      </c>
      <c r="PF820">
        <v>131000</v>
      </c>
      <c r="PG820">
        <v>394300</v>
      </c>
      <c r="PH820">
        <v>842100</v>
      </c>
      <c r="PI820">
        <v>12994000</v>
      </c>
      <c r="PJ820">
        <v>1809400</v>
      </c>
      <c r="PK820">
        <v>393400</v>
      </c>
      <c r="PL820">
        <v>122100</v>
      </c>
      <c r="PM820">
        <v>1293900</v>
      </c>
      <c r="PN820">
        <v>11184400</v>
      </c>
      <c r="PO820">
        <v>1794700</v>
      </c>
      <c r="PP820">
        <v>9389700</v>
      </c>
      <c r="PQ820">
        <v>5436000</v>
      </c>
      <c r="PR820">
        <v>1245800</v>
      </c>
      <c r="PS820">
        <v>1290100</v>
      </c>
      <c r="PT820">
        <v>2899800</v>
      </c>
      <c r="PU820">
        <v>22558000</v>
      </c>
      <c r="PV820">
        <v>2728000</v>
      </c>
      <c r="PW820">
        <v>1957200</v>
      </c>
      <c r="PX820">
        <v>770700</v>
      </c>
      <c r="PY820">
        <v>5262000</v>
      </c>
      <c r="PZ820">
        <v>2486300</v>
      </c>
      <c r="QA820">
        <v>2776000</v>
      </c>
      <c r="QB820">
        <v>14568000</v>
      </c>
      <c r="QC820">
        <v>8311100</v>
      </c>
      <c r="QD820">
        <v>6256800</v>
      </c>
      <c r="QE820">
        <v>8.1</v>
      </c>
      <c r="QF820">
        <v>2695600</v>
      </c>
      <c r="QG820">
        <v>137060000</v>
      </c>
      <c r="QH820">
        <v>114977000</v>
      </c>
      <c r="QI820">
        <v>22400000</v>
      </c>
      <c r="QJ820">
        <v>700000</v>
      </c>
      <c r="QK820">
        <v>62800</v>
      </c>
      <c r="QL820">
        <v>637600</v>
      </c>
      <c r="QM820">
        <v>138300</v>
      </c>
      <c r="QN820">
        <v>220100</v>
      </c>
      <c r="QO820">
        <v>77200</v>
      </c>
      <c r="QP820">
        <v>33900</v>
      </c>
      <c r="QQ820">
        <v>108900</v>
      </c>
      <c r="QR820">
        <v>279200</v>
      </c>
      <c r="QS820">
        <v>7666000</v>
      </c>
      <c r="QT820">
        <v>1794500</v>
      </c>
      <c r="QU820">
        <v>996000</v>
      </c>
      <c r="QV820">
        <v>798500</v>
      </c>
      <c r="QW820">
        <v>995800</v>
      </c>
      <c r="QX820">
        <v>4875200</v>
      </c>
      <c r="QY820">
        <v>2344400</v>
      </c>
      <c r="QZ820">
        <v>2530800</v>
      </c>
      <c r="RA820">
        <v>14034000</v>
      </c>
      <c r="RB820">
        <v>8912000</v>
      </c>
      <c r="RC820">
        <v>540900</v>
      </c>
      <c r="RD820">
        <v>506600</v>
      </c>
      <c r="RE820">
        <v>458100</v>
      </c>
      <c r="RF820">
        <v>1557600</v>
      </c>
      <c r="RG820">
        <v>1186400</v>
      </c>
      <c r="RH820">
        <v>1294300</v>
      </c>
      <c r="RI820">
        <v>188000</v>
      </c>
      <c r="RJ820">
        <v>131800</v>
      </c>
      <c r="RK820">
        <v>456500</v>
      </c>
      <c r="RL820">
        <v>446300</v>
      </c>
      <c r="RM820">
        <v>71700</v>
      </c>
      <c r="RN820">
        <v>428000</v>
      </c>
      <c r="RO820">
        <v>1749000</v>
      </c>
      <c r="RP820">
        <v>1042200</v>
      </c>
      <c r="RQ820">
        <v>546100</v>
      </c>
      <c r="RR820">
        <v>645400</v>
      </c>
      <c r="RS820">
        <v>5122000</v>
      </c>
      <c r="RT820">
        <v>1482700</v>
      </c>
      <c r="RU820">
        <v>184300</v>
      </c>
      <c r="RV820">
        <v>162000</v>
      </c>
      <c r="RW820">
        <v>225100</v>
      </c>
      <c r="RX820">
        <v>465400</v>
      </c>
      <c r="RY820">
        <v>631900</v>
      </c>
      <c r="RZ820">
        <v>114700</v>
      </c>
      <c r="SA820">
        <v>866300</v>
      </c>
      <c r="SB820">
        <v>760100</v>
      </c>
      <c r="SC820">
        <v>229300</v>
      </c>
      <c r="SD820">
        <v>92577000</v>
      </c>
      <c r="SE820">
        <v>26293000</v>
      </c>
      <c r="SF820">
        <v>5875000</v>
      </c>
      <c r="SG820">
        <v>3217400</v>
      </c>
      <c r="SH820">
        <v>2144000</v>
      </c>
      <c r="SI820">
        <v>513600</v>
      </c>
      <c r="SJ820">
        <v>15374000</v>
      </c>
      <c r="SK820">
        <v>1916100</v>
      </c>
      <c r="SL820">
        <v>1245400</v>
      </c>
      <c r="SM820">
        <v>171300</v>
      </c>
      <c r="SN820">
        <v>499400</v>
      </c>
      <c r="SO820">
        <v>1333500</v>
      </c>
      <c r="SP820">
        <v>2893800</v>
      </c>
      <c r="SQ820">
        <v>1175300</v>
      </c>
      <c r="SR820">
        <v>591700</v>
      </c>
      <c r="SS820">
        <v>583600</v>
      </c>
      <c r="ST820">
        <v>2986200</v>
      </c>
      <c r="SU820">
        <v>1544600</v>
      </c>
      <c r="SV820">
        <v>1441600</v>
      </c>
      <c r="SW820">
        <v>1001200</v>
      </c>
      <c r="SX820">
        <v>951300</v>
      </c>
      <c r="SY820">
        <v>1520300</v>
      </c>
      <c r="SZ820">
        <v>1596300</v>
      </c>
      <c r="TA820">
        <v>4496100</v>
      </c>
      <c r="TB820">
        <v>485100</v>
      </c>
      <c r="TC820">
        <v>193700</v>
      </c>
      <c r="TD820">
        <v>63400</v>
      </c>
      <c r="TE820">
        <v>1446500</v>
      </c>
      <c r="TF820">
        <v>410400</v>
      </c>
      <c r="TG820">
        <v>39100</v>
      </c>
      <c r="TH820">
        <v>28500</v>
      </c>
      <c r="TI820">
        <v>585400</v>
      </c>
      <c r="TJ820">
        <v>589400</v>
      </c>
      <c r="TK820">
        <v>654600</v>
      </c>
      <c r="TL820">
        <v>547900</v>
      </c>
      <c r="TM820">
        <v>3024000</v>
      </c>
      <c r="TN820">
        <v>371300</v>
      </c>
      <c r="TO820">
        <v>915500</v>
      </c>
      <c r="TP820">
        <v>360400</v>
      </c>
      <c r="TQ820">
        <v>1039000</v>
      </c>
      <c r="TR820">
        <v>265900</v>
      </c>
      <c r="TS820">
        <v>71600</v>
      </c>
      <c r="TT820">
        <v>8391000</v>
      </c>
      <c r="TU820">
        <v>6216400</v>
      </c>
      <c r="TV820">
        <v>19200</v>
      </c>
      <c r="TW820">
        <v>2935500</v>
      </c>
      <c r="TX820">
        <v>1863600</v>
      </c>
      <c r="TY820">
        <v>1420900</v>
      </c>
      <c r="TZ820">
        <v>729800</v>
      </c>
      <c r="UA820">
        <v>342100</v>
      </c>
      <c r="UB820">
        <v>884300</v>
      </c>
      <c r="UC820">
        <v>2377400</v>
      </c>
      <c r="UD820">
        <v>2174100</v>
      </c>
      <c r="UE820">
        <v>1498800</v>
      </c>
      <c r="UF820">
        <v>646500</v>
      </c>
      <c r="UG820">
        <v>28800</v>
      </c>
      <c r="UH820">
        <v>17828000</v>
      </c>
      <c r="UI820">
        <v>7511800</v>
      </c>
      <c r="UJ820">
        <v>1175900</v>
      </c>
      <c r="UK820">
        <v>916700</v>
      </c>
      <c r="UL820">
        <v>1405900</v>
      </c>
      <c r="UM820">
        <v>138300</v>
      </c>
      <c r="UN820">
        <v>1313800</v>
      </c>
      <c r="UO820">
        <v>938400</v>
      </c>
      <c r="UP820">
        <v>595600</v>
      </c>
      <c r="UQ820">
        <v>465800</v>
      </c>
      <c r="UR820">
        <v>561500</v>
      </c>
      <c r="US820">
        <v>1869900</v>
      </c>
      <c r="UT820">
        <v>8446600</v>
      </c>
      <c r="UU820">
        <v>8096200</v>
      </c>
      <c r="UV820">
        <v>370200</v>
      </c>
      <c r="UW820">
        <v>124300</v>
      </c>
      <c r="UX820">
        <v>3672100</v>
      </c>
      <c r="UY820">
        <v>2626800</v>
      </c>
      <c r="UZ820">
        <v>810000</v>
      </c>
      <c r="VA820">
        <v>225100</v>
      </c>
      <c r="VB820">
        <v>766200</v>
      </c>
      <c r="VC820">
        <v>1817500</v>
      </c>
      <c r="VD820">
        <v>310800</v>
      </c>
      <c r="VE820">
        <v>350400</v>
      </c>
      <c r="VF820">
        <v>18333000</v>
      </c>
      <c r="VG820">
        <v>2922200</v>
      </c>
      <c r="VH820">
        <v>15411200</v>
      </c>
      <c r="VI820">
        <v>12715600</v>
      </c>
      <c r="VJ820">
        <v>5380500</v>
      </c>
      <c r="VK820">
        <v>2121300</v>
      </c>
      <c r="VL820">
        <v>788500</v>
      </c>
      <c r="VM820">
        <v>583600</v>
      </c>
      <c r="VN820">
        <v>575300</v>
      </c>
      <c r="VO820">
        <v>208000</v>
      </c>
      <c r="VP820">
        <v>880900</v>
      </c>
      <c r="VQ820">
        <v>222900</v>
      </c>
      <c r="VR820">
        <v>4423700</v>
      </c>
      <c r="VS820">
        <v>2911400</v>
      </c>
      <c r="VT820">
        <v>1587300</v>
      </c>
      <c r="VU820">
        <v>514500</v>
      </c>
      <c r="VV820">
        <v>646000</v>
      </c>
      <c r="VW820">
        <v>163500</v>
      </c>
      <c r="VX820">
        <v>1341200</v>
      </c>
      <c r="VY820">
        <v>131000</v>
      </c>
      <c r="VZ820">
        <v>394800</v>
      </c>
      <c r="WA820">
        <v>828500</v>
      </c>
      <c r="WB820">
        <v>13251000</v>
      </c>
      <c r="WC820">
        <v>1951600</v>
      </c>
      <c r="WD820">
        <v>402100</v>
      </c>
      <c r="WE820">
        <v>126100</v>
      </c>
      <c r="WF820">
        <v>1423400</v>
      </c>
      <c r="WG820">
        <v>11299300</v>
      </c>
      <c r="WH820">
        <v>1847500</v>
      </c>
      <c r="WI820">
        <v>9451800</v>
      </c>
      <c r="WJ820">
        <v>5457000</v>
      </c>
      <c r="WK820">
        <v>1252400</v>
      </c>
      <c r="WL820">
        <v>1294300</v>
      </c>
      <c r="WM820">
        <v>2909800</v>
      </c>
      <c r="WN820">
        <v>22083000</v>
      </c>
      <c r="WO820">
        <v>2729000</v>
      </c>
      <c r="WP820">
        <v>1961800</v>
      </c>
      <c r="WQ820">
        <v>767300</v>
      </c>
      <c r="WR820">
        <v>5100000</v>
      </c>
      <c r="WS820">
        <v>2311200</v>
      </c>
      <c r="WT820">
        <v>2788500</v>
      </c>
      <c r="WU820">
        <v>14254000</v>
      </c>
      <c r="WV820">
        <v>7954500</v>
      </c>
      <c r="WW820">
        <v>6299600</v>
      </c>
    </row>
    <row r="821" spans="1:621" x14ac:dyDescent="0.45">
      <c r="A821" s="1"/>
      <c r="C821" s="1">
        <v>39052</v>
      </c>
      <c r="D821">
        <v>968000</v>
      </c>
      <c r="E821">
        <v>3243000</v>
      </c>
      <c r="F821">
        <v>2275000</v>
      </c>
      <c r="G821">
        <v>1607000</v>
      </c>
      <c r="H821">
        <v>669000</v>
      </c>
      <c r="I821">
        <v>785000</v>
      </c>
      <c r="J821">
        <v>2162000</v>
      </c>
      <c r="K821">
        <v>586000</v>
      </c>
      <c r="L821">
        <v>47.9</v>
      </c>
      <c r="M821">
        <v>14.3</v>
      </c>
      <c r="N821">
        <v>33.6</v>
      </c>
      <c r="O821">
        <v>11.6</v>
      </c>
      <c r="P821">
        <v>31.9</v>
      </c>
      <c r="Q821">
        <v>8.6</v>
      </c>
      <c r="R821">
        <v>2.1</v>
      </c>
      <c r="S821">
        <v>0.5</v>
      </c>
      <c r="T821">
        <v>1.4</v>
      </c>
      <c r="U821">
        <v>0.4</v>
      </c>
      <c r="V821">
        <v>2596000</v>
      </c>
      <c r="W821">
        <v>2047000</v>
      </c>
      <c r="X821">
        <v>2083000</v>
      </c>
      <c r="Y821">
        <v>990000</v>
      </c>
      <c r="Z821">
        <v>1093000</v>
      </c>
      <c r="AA821">
        <v>16.100000000000001</v>
      </c>
      <c r="AB821">
        <v>7.5</v>
      </c>
      <c r="AC821">
        <v>38.6</v>
      </c>
      <c r="AD821">
        <v>30.4</v>
      </c>
      <c r="AE821">
        <v>31</v>
      </c>
      <c r="AF821">
        <v>14.7</v>
      </c>
      <c r="AG821">
        <v>16.2</v>
      </c>
      <c r="AH821">
        <v>115653000</v>
      </c>
      <c r="AI821">
        <v>138107000</v>
      </c>
      <c r="AJ821">
        <v>22318000</v>
      </c>
      <c r="AK821">
        <v>702000</v>
      </c>
      <c r="AL821">
        <v>62900</v>
      </c>
      <c r="AM821">
        <v>638800</v>
      </c>
      <c r="AN821">
        <v>138900</v>
      </c>
      <c r="AO821">
        <v>217500</v>
      </c>
      <c r="AP821">
        <v>78100</v>
      </c>
      <c r="AQ821">
        <v>33500</v>
      </c>
      <c r="AR821">
        <v>105900</v>
      </c>
      <c r="AS821">
        <v>282400</v>
      </c>
      <c r="AT821">
        <v>7585000</v>
      </c>
      <c r="AU821">
        <v>1785500</v>
      </c>
      <c r="AV821">
        <v>988000</v>
      </c>
      <c r="AW821">
        <v>797500</v>
      </c>
      <c r="AX821">
        <v>965000</v>
      </c>
      <c r="AY821">
        <v>4834100</v>
      </c>
      <c r="AZ821">
        <v>2309900</v>
      </c>
      <c r="BA821">
        <v>2524200</v>
      </c>
      <c r="BB821">
        <v>14031000</v>
      </c>
      <c r="BC821">
        <v>8928000</v>
      </c>
      <c r="BD821">
        <v>535300</v>
      </c>
      <c r="BE821">
        <v>503000</v>
      </c>
      <c r="BF821">
        <v>458800</v>
      </c>
      <c r="BG821">
        <v>1565100</v>
      </c>
      <c r="BH821">
        <v>1187100</v>
      </c>
      <c r="BI821">
        <v>1293900</v>
      </c>
      <c r="BJ821">
        <v>188800</v>
      </c>
      <c r="BK821">
        <v>131800</v>
      </c>
      <c r="BL821">
        <v>453300</v>
      </c>
      <c r="BM821">
        <v>447300</v>
      </c>
      <c r="BN821">
        <v>72700</v>
      </c>
      <c r="BO821">
        <v>431700</v>
      </c>
      <c r="BP821">
        <v>1761600</v>
      </c>
      <c r="BQ821">
        <v>1052000</v>
      </c>
      <c r="BR821">
        <v>543300</v>
      </c>
      <c r="BS821">
        <v>648300</v>
      </c>
      <c r="BT821">
        <v>5103000</v>
      </c>
      <c r="BU821">
        <v>1473400</v>
      </c>
      <c r="BV821">
        <v>183200</v>
      </c>
      <c r="BW821">
        <v>161500</v>
      </c>
      <c r="BX821">
        <v>223500</v>
      </c>
      <c r="BY821">
        <v>464700</v>
      </c>
      <c r="BZ821">
        <v>636600</v>
      </c>
      <c r="CA821">
        <v>112200</v>
      </c>
      <c r="CB821">
        <v>864400</v>
      </c>
      <c r="CC821">
        <v>755800</v>
      </c>
      <c r="CD821">
        <v>227300</v>
      </c>
      <c r="CE821">
        <v>93335000</v>
      </c>
      <c r="CF821">
        <v>26980000</v>
      </c>
      <c r="CG821">
        <v>5912400</v>
      </c>
      <c r="CH821">
        <v>3234400</v>
      </c>
      <c r="CI821">
        <v>2155800</v>
      </c>
      <c r="CJ821">
        <v>522200.00000000006</v>
      </c>
      <c r="CK821">
        <v>15948100</v>
      </c>
      <c r="CL821">
        <v>1909400</v>
      </c>
      <c r="CM821">
        <v>1240200</v>
      </c>
      <c r="CN821">
        <v>165700</v>
      </c>
      <c r="CO821">
        <v>503500</v>
      </c>
      <c r="CP821">
        <v>1293900</v>
      </c>
      <c r="CQ821">
        <v>2932400</v>
      </c>
      <c r="CR821">
        <v>1237700</v>
      </c>
      <c r="CS821">
        <v>625200</v>
      </c>
      <c r="CT821">
        <v>612500</v>
      </c>
      <c r="CU821">
        <v>3225700</v>
      </c>
      <c r="CV821">
        <v>1716900</v>
      </c>
      <c r="CW821">
        <v>1508800</v>
      </c>
      <c r="CX821">
        <v>1020700</v>
      </c>
      <c r="CY821">
        <v>953200</v>
      </c>
      <c r="CZ821">
        <v>1674300</v>
      </c>
      <c r="DA821">
        <v>1700800</v>
      </c>
      <c r="DB821">
        <v>4571100</v>
      </c>
      <c r="DC821">
        <v>490100</v>
      </c>
      <c r="DD821">
        <v>196300</v>
      </c>
      <c r="DE821">
        <v>63300</v>
      </c>
      <c r="DF821">
        <v>1453200</v>
      </c>
      <c r="DG821">
        <v>425300</v>
      </c>
      <c r="DH821">
        <v>39000</v>
      </c>
      <c r="DI821">
        <v>23400</v>
      </c>
      <c r="DJ821">
        <v>587900</v>
      </c>
      <c r="DK821">
        <v>622000</v>
      </c>
      <c r="DL821">
        <v>670600</v>
      </c>
      <c r="DM821">
        <v>547900</v>
      </c>
      <c r="DN821">
        <v>3047000</v>
      </c>
      <c r="DO821">
        <v>381600</v>
      </c>
      <c r="DP821">
        <v>920800</v>
      </c>
      <c r="DQ821">
        <v>365200</v>
      </c>
      <c r="DR821">
        <v>1042599.9999999999</v>
      </c>
      <c r="DS821">
        <v>265000</v>
      </c>
      <c r="DT821">
        <v>72200</v>
      </c>
      <c r="DU821">
        <v>8393000</v>
      </c>
      <c r="DV821">
        <v>6222100</v>
      </c>
      <c r="DW821">
        <v>19100</v>
      </c>
      <c r="DX821">
        <v>2933200</v>
      </c>
      <c r="DY821">
        <v>1866400</v>
      </c>
      <c r="DZ821">
        <v>1423500</v>
      </c>
      <c r="EA821">
        <v>726300</v>
      </c>
      <c r="EB821">
        <v>340500</v>
      </c>
      <c r="EC821">
        <v>885500</v>
      </c>
      <c r="ED821">
        <v>2384300</v>
      </c>
      <c r="EE821">
        <v>2170900</v>
      </c>
      <c r="EF821">
        <v>1501000</v>
      </c>
      <c r="EG821">
        <v>641000</v>
      </c>
      <c r="EH821">
        <v>28900</v>
      </c>
      <c r="EI821">
        <v>17914000</v>
      </c>
      <c r="EJ821">
        <v>7555800</v>
      </c>
      <c r="EK821">
        <v>1180200</v>
      </c>
      <c r="EL821">
        <v>919000</v>
      </c>
      <c r="EM821">
        <v>1406000</v>
      </c>
      <c r="EN821">
        <v>140100</v>
      </c>
      <c r="EO821">
        <v>1330100</v>
      </c>
      <c r="EP821">
        <v>952000</v>
      </c>
      <c r="EQ821">
        <v>593000</v>
      </c>
      <c r="ER821">
        <v>465400</v>
      </c>
      <c r="ES821">
        <v>570000</v>
      </c>
      <c r="ET821">
        <v>1878300</v>
      </c>
      <c r="EU821">
        <v>8479700</v>
      </c>
      <c r="EV821">
        <v>8130000</v>
      </c>
      <c r="EW821">
        <v>372800</v>
      </c>
      <c r="EX821">
        <v>125300</v>
      </c>
      <c r="EY821">
        <v>3757700</v>
      </c>
      <c r="EZ821">
        <v>2712900</v>
      </c>
      <c r="FA821">
        <v>825300</v>
      </c>
      <c r="FB821">
        <v>223600</v>
      </c>
      <c r="FC821">
        <v>778100</v>
      </c>
      <c r="FD821">
        <v>1740900</v>
      </c>
      <c r="FE821">
        <v>306300</v>
      </c>
      <c r="FF821">
        <v>349700</v>
      </c>
      <c r="FG821">
        <v>18550000</v>
      </c>
      <c r="FH821">
        <v>3050900</v>
      </c>
      <c r="FI821">
        <v>15498900</v>
      </c>
      <c r="FJ821">
        <v>12783900</v>
      </c>
      <c r="FK821">
        <v>5424500</v>
      </c>
      <c r="FL821">
        <v>2139400</v>
      </c>
      <c r="FM821">
        <v>797000</v>
      </c>
      <c r="FN821">
        <v>588100</v>
      </c>
      <c r="FO821">
        <v>578600</v>
      </c>
      <c r="FP821">
        <v>208900</v>
      </c>
      <c r="FQ821">
        <v>888400</v>
      </c>
      <c r="FR821">
        <v>224100</v>
      </c>
      <c r="FS821">
        <v>4431900</v>
      </c>
      <c r="FT821">
        <v>2927500</v>
      </c>
      <c r="FU821">
        <v>1593300</v>
      </c>
      <c r="FV821">
        <v>517600</v>
      </c>
      <c r="FW821">
        <v>653300</v>
      </c>
      <c r="FX821">
        <v>163300</v>
      </c>
      <c r="FY821">
        <v>2715000</v>
      </c>
      <c r="FZ821">
        <v>1349100</v>
      </c>
      <c r="GA821">
        <v>132100</v>
      </c>
      <c r="GB821">
        <v>392000</v>
      </c>
      <c r="GC821">
        <v>841800</v>
      </c>
      <c r="GD821">
        <v>13005000</v>
      </c>
      <c r="GE821">
        <v>1811200</v>
      </c>
      <c r="GF821">
        <v>388200</v>
      </c>
      <c r="GG821">
        <v>120500</v>
      </c>
      <c r="GH821">
        <v>1302500</v>
      </c>
      <c r="GI821">
        <v>11193900</v>
      </c>
      <c r="GJ821">
        <v>1801000</v>
      </c>
      <c r="GK821">
        <v>9392900</v>
      </c>
      <c r="GL821">
        <v>5446000</v>
      </c>
      <c r="GM821">
        <v>1245400</v>
      </c>
      <c r="GN821">
        <v>1295300</v>
      </c>
      <c r="GO821">
        <v>2905700</v>
      </c>
      <c r="GP821">
        <v>22454000</v>
      </c>
      <c r="GQ821">
        <v>2732000</v>
      </c>
      <c r="GR821">
        <v>1949100</v>
      </c>
      <c r="GS821">
        <v>783300</v>
      </c>
      <c r="GT821">
        <v>5201000</v>
      </c>
      <c r="GU821">
        <v>2426800</v>
      </c>
      <c r="GV821">
        <v>2773700</v>
      </c>
      <c r="GW821">
        <v>14521000</v>
      </c>
      <c r="GX821">
        <v>8289900</v>
      </c>
      <c r="GY821">
        <v>6231400</v>
      </c>
      <c r="GZ821">
        <v>34.5</v>
      </c>
      <c r="HA821">
        <v>39.5</v>
      </c>
      <c r="HB821">
        <v>43.1</v>
      </c>
      <c r="HC821">
        <v>38.4</v>
      </c>
      <c r="HD821">
        <v>39.9</v>
      </c>
      <c r="HE821">
        <v>40.299999999999997</v>
      </c>
      <c r="HF821">
        <v>39.200000000000003</v>
      </c>
      <c r="HG821">
        <v>33.200000000000003</v>
      </c>
      <c r="HH821">
        <v>34.4</v>
      </c>
      <c r="HI821">
        <v>37.9</v>
      </c>
      <c r="HJ821">
        <v>31.7</v>
      </c>
      <c r="HK821">
        <v>38.200000000000003</v>
      </c>
      <c r="HL821">
        <v>41.6</v>
      </c>
      <c r="HM821">
        <v>36.1</v>
      </c>
      <c r="HN821">
        <v>36.700000000000003</v>
      </c>
      <c r="HO821">
        <v>35.5</v>
      </c>
      <c r="HP821">
        <v>32.700000000000003</v>
      </c>
      <c r="HQ821">
        <v>26.4</v>
      </c>
      <c r="HR821">
        <v>31.7</v>
      </c>
      <c r="HS821">
        <v>3.3</v>
      </c>
      <c r="HT821">
        <v>3.3</v>
      </c>
      <c r="HU821">
        <v>3.2</v>
      </c>
      <c r="HV821">
        <v>710.01</v>
      </c>
      <c r="HW821">
        <v>861.5</v>
      </c>
      <c r="HX821">
        <v>1058.54</v>
      </c>
      <c r="HY821">
        <v>864.38</v>
      </c>
      <c r="HZ821">
        <v>849.47</v>
      </c>
      <c r="IA821">
        <v>895.87</v>
      </c>
      <c r="IB821">
        <v>768.32</v>
      </c>
      <c r="IC821">
        <v>671.3</v>
      </c>
      <c r="ID821">
        <v>633.65</v>
      </c>
      <c r="IE821">
        <v>901.64</v>
      </c>
      <c r="IF821">
        <v>479.62</v>
      </c>
      <c r="IG821">
        <v>737.64</v>
      </c>
      <c r="IH821">
        <v>1215.97</v>
      </c>
      <c r="II821">
        <v>999.97</v>
      </c>
      <c r="IJ821">
        <v>923.01</v>
      </c>
      <c r="IK821">
        <v>857.33</v>
      </c>
      <c r="IL821">
        <v>666.75</v>
      </c>
      <c r="IM821">
        <v>316.8</v>
      </c>
      <c r="IN821">
        <v>566.48</v>
      </c>
      <c r="IO821">
        <v>152732000</v>
      </c>
      <c r="IP821">
        <v>66.400000000000006</v>
      </c>
      <c r="IQ821">
        <v>145970000</v>
      </c>
      <c r="IR821">
        <v>63.4</v>
      </c>
      <c r="IS821">
        <v>6762000</v>
      </c>
      <c r="IT821">
        <v>4.4000000000000004</v>
      </c>
      <c r="IU821">
        <v>77376000</v>
      </c>
      <c r="IV821">
        <v>4390000</v>
      </c>
      <c r="IW821">
        <v>82014000</v>
      </c>
      <c r="IX821">
        <v>73.7</v>
      </c>
      <c r="IY821">
        <v>78343000</v>
      </c>
      <c r="IZ821">
        <v>70.400000000000006</v>
      </c>
      <c r="JA821">
        <v>3671000</v>
      </c>
      <c r="JB821">
        <v>4.5</v>
      </c>
      <c r="JC821">
        <v>29274000</v>
      </c>
      <c r="JD821">
        <v>78311000</v>
      </c>
      <c r="JE821">
        <v>76.2</v>
      </c>
      <c r="JF821">
        <v>75232000</v>
      </c>
      <c r="JG821">
        <v>73.2</v>
      </c>
      <c r="JH821">
        <v>3079000</v>
      </c>
      <c r="JI821">
        <v>3.9</v>
      </c>
      <c r="JJ821">
        <v>24440000</v>
      </c>
      <c r="JK821">
        <v>7867000</v>
      </c>
      <c r="JL821">
        <v>5.4</v>
      </c>
      <c r="JM821">
        <v>138107000</v>
      </c>
      <c r="JN821">
        <v>115653000</v>
      </c>
      <c r="JO821">
        <v>22318000</v>
      </c>
      <c r="JP821">
        <v>702000</v>
      </c>
      <c r="JQ821">
        <v>62900</v>
      </c>
      <c r="JR821">
        <v>638800</v>
      </c>
      <c r="JS821">
        <v>138900</v>
      </c>
      <c r="JT821">
        <v>217500</v>
      </c>
      <c r="JU821">
        <v>78100</v>
      </c>
      <c r="JV821">
        <v>33500</v>
      </c>
      <c r="JW821">
        <v>105900</v>
      </c>
      <c r="JX821">
        <v>282400</v>
      </c>
      <c r="JY821">
        <v>7585000</v>
      </c>
      <c r="JZ821">
        <v>1785500</v>
      </c>
      <c r="KA821">
        <v>988000</v>
      </c>
      <c r="KB821">
        <v>797500</v>
      </c>
      <c r="KC821">
        <v>965000</v>
      </c>
      <c r="KD821">
        <v>4834100</v>
      </c>
      <c r="KE821">
        <v>2309900</v>
      </c>
      <c r="KF821">
        <v>2524200</v>
      </c>
      <c r="KG821">
        <v>14031000</v>
      </c>
      <c r="KH821">
        <v>8928000</v>
      </c>
      <c r="KI821">
        <v>535300</v>
      </c>
      <c r="KJ821">
        <v>503000</v>
      </c>
      <c r="KK821">
        <v>458800</v>
      </c>
      <c r="KL821">
        <v>1565100</v>
      </c>
      <c r="KM821">
        <v>1187100</v>
      </c>
      <c r="KN821">
        <v>1293900</v>
      </c>
      <c r="KO821">
        <v>188800</v>
      </c>
      <c r="KP821">
        <v>131800</v>
      </c>
      <c r="KQ821">
        <v>453300</v>
      </c>
      <c r="KR821">
        <v>447300</v>
      </c>
      <c r="KS821">
        <v>72700</v>
      </c>
      <c r="KT821">
        <v>431700</v>
      </c>
      <c r="KU821">
        <v>1761600</v>
      </c>
      <c r="KV821">
        <v>1052000</v>
      </c>
      <c r="KW821">
        <v>543300</v>
      </c>
      <c r="KX821">
        <v>648300</v>
      </c>
      <c r="KY821">
        <v>5103000</v>
      </c>
      <c r="KZ821">
        <v>1473400</v>
      </c>
      <c r="LA821">
        <v>183200</v>
      </c>
      <c r="LB821">
        <v>161500</v>
      </c>
      <c r="LC821">
        <v>223500</v>
      </c>
      <c r="LD821">
        <v>464700</v>
      </c>
      <c r="LE821">
        <v>636600</v>
      </c>
      <c r="LF821">
        <v>112200</v>
      </c>
      <c r="LG821">
        <v>864400</v>
      </c>
      <c r="LH821">
        <v>755800</v>
      </c>
      <c r="LI821">
        <v>227300</v>
      </c>
      <c r="LJ821">
        <v>93335000</v>
      </c>
      <c r="LK821">
        <v>26980000</v>
      </c>
      <c r="LL821">
        <v>5912400</v>
      </c>
      <c r="LM821">
        <v>3234400</v>
      </c>
      <c r="LN821">
        <v>2155800</v>
      </c>
      <c r="LO821">
        <v>522200.00000000006</v>
      </c>
      <c r="LP821">
        <v>15948100</v>
      </c>
      <c r="LQ821">
        <v>1909400</v>
      </c>
      <c r="LR821">
        <v>1240200</v>
      </c>
      <c r="LS821">
        <v>165700</v>
      </c>
      <c r="LT821">
        <v>503500</v>
      </c>
      <c r="LU821">
        <v>1293900</v>
      </c>
      <c r="LV821">
        <v>2932400</v>
      </c>
      <c r="LW821">
        <v>1237700</v>
      </c>
      <c r="LX821">
        <v>625200</v>
      </c>
      <c r="LY821">
        <v>612500</v>
      </c>
      <c r="LZ821">
        <v>3225700</v>
      </c>
      <c r="MA821">
        <v>1716900</v>
      </c>
      <c r="MB821">
        <v>1508800</v>
      </c>
      <c r="MC821">
        <v>1020700</v>
      </c>
      <c r="MD821">
        <v>953200</v>
      </c>
      <c r="ME821">
        <v>1674300</v>
      </c>
      <c r="MF821">
        <v>1700800</v>
      </c>
      <c r="MG821">
        <v>4571100</v>
      </c>
      <c r="MH821">
        <v>490100</v>
      </c>
      <c r="MI821">
        <v>196300</v>
      </c>
      <c r="MJ821">
        <v>63300</v>
      </c>
      <c r="MK821">
        <v>1453200</v>
      </c>
      <c r="ML821">
        <v>425300</v>
      </c>
      <c r="MM821">
        <v>39000</v>
      </c>
      <c r="MN821">
        <v>23400</v>
      </c>
      <c r="MO821">
        <v>587900</v>
      </c>
      <c r="MP821">
        <v>622000</v>
      </c>
      <c r="MQ821">
        <v>670600</v>
      </c>
      <c r="MR821">
        <v>547900</v>
      </c>
      <c r="MS821">
        <v>3047000</v>
      </c>
      <c r="MT821">
        <v>381600</v>
      </c>
      <c r="MU821">
        <v>920800</v>
      </c>
      <c r="MV821">
        <v>365200</v>
      </c>
      <c r="MW821">
        <v>1042599.9999999999</v>
      </c>
      <c r="MX821">
        <v>265000</v>
      </c>
      <c r="MY821">
        <v>72200</v>
      </c>
      <c r="MZ821">
        <v>8393000</v>
      </c>
      <c r="NA821">
        <v>6222100</v>
      </c>
      <c r="NB821">
        <v>19100</v>
      </c>
      <c r="NC821">
        <v>2933200</v>
      </c>
      <c r="ND821">
        <v>1866400</v>
      </c>
      <c r="NE821">
        <v>1423500</v>
      </c>
      <c r="NF821">
        <v>726300</v>
      </c>
      <c r="NG821">
        <v>340500</v>
      </c>
      <c r="NH821">
        <v>885500</v>
      </c>
      <c r="NI821">
        <v>2384300</v>
      </c>
      <c r="NJ821">
        <v>2170900</v>
      </c>
      <c r="NK821">
        <v>1501000</v>
      </c>
      <c r="NL821">
        <v>641000</v>
      </c>
      <c r="NM821">
        <v>28900</v>
      </c>
      <c r="NN821">
        <v>17914000</v>
      </c>
      <c r="NO821">
        <v>7555800</v>
      </c>
      <c r="NP821">
        <v>1180200</v>
      </c>
      <c r="NQ821">
        <v>919000</v>
      </c>
      <c r="NR821">
        <v>1406000</v>
      </c>
      <c r="NS821">
        <v>140100</v>
      </c>
      <c r="NT821">
        <v>1330100</v>
      </c>
      <c r="NU821">
        <v>952000</v>
      </c>
      <c r="NV821">
        <v>593000</v>
      </c>
      <c r="NW821">
        <v>465400</v>
      </c>
      <c r="NX821">
        <v>570000</v>
      </c>
      <c r="NY821">
        <v>1878300</v>
      </c>
      <c r="NZ821">
        <v>8479700</v>
      </c>
      <c r="OA821">
        <v>8130000</v>
      </c>
      <c r="OB821">
        <v>372800</v>
      </c>
      <c r="OC821">
        <v>125300</v>
      </c>
      <c r="OD821">
        <v>3757700</v>
      </c>
      <c r="OE821">
        <v>2712900</v>
      </c>
      <c r="OF821">
        <v>825300</v>
      </c>
      <c r="OG821">
        <v>223600</v>
      </c>
      <c r="OH821">
        <v>778100</v>
      </c>
      <c r="OI821">
        <v>1740900</v>
      </c>
      <c r="OJ821">
        <v>306300</v>
      </c>
      <c r="OK821">
        <v>349700</v>
      </c>
      <c r="OL821">
        <v>18550000</v>
      </c>
      <c r="OM821">
        <v>3050900</v>
      </c>
      <c r="ON821">
        <v>15498900</v>
      </c>
      <c r="OO821">
        <v>12783900</v>
      </c>
      <c r="OP821">
        <v>5424500</v>
      </c>
      <c r="OQ821">
        <v>2139400</v>
      </c>
      <c r="OR821">
        <v>797000</v>
      </c>
      <c r="OS821">
        <v>588100</v>
      </c>
      <c r="OT821">
        <v>578600</v>
      </c>
      <c r="OU821">
        <v>208900</v>
      </c>
      <c r="OV821">
        <v>888400</v>
      </c>
      <c r="OW821">
        <v>224100</v>
      </c>
      <c r="OX821">
        <v>4431900</v>
      </c>
      <c r="OY821">
        <v>2927500</v>
      </c>
      <c r="OZ821">
        <v>1593300</v>
      </c>
      <c r="PA821">
        <v>517600</v>
      </c>
      <c r="PB821">
        <v>653300</v>
      </c>
      <c r="PC821">
        <v>163300</v>
      </c>
      <c r="PD821">
        <v>2715000</v>
      </c>
      <c r="PE821">
        <v>1349100</v>
      </c>
      <c r="PF821">
        <v>132100</v>
      </c>
      <c r="PG821">
        <v>392000</v>
      </c>
      <c r="PH821">
        <v>841800</v>
      </c>
      <c r="PI821">
        <v>13005000</v>
      </c>
      <c r="PJ821">
        <v>1811200</v>
      </c>
      <c r="PK821">
        <v>388200</v>
      </c>
      <c r="PL821">
        <v>120500</v>
      </c>
      <c r="PM821">
        <v>1302500</v>
      </c>
      <c r="PN821">
        <v>11193900</v>
      </c>
      <c r="PO821">
        <v>1801000</v>
      </c>
      <c r="PP821">
        <v>9392900</v>
      </c>
      <c r="PQ821">
        <v>5446000</v>
      </c>
      <c r="PR821">
        <v>1245400</v>
      </c>
      <c r="PS821">
        <v>1295300</v>
      </c>
      <c r="PT821">
        <v>2905700</v>
      </c>
      <c r="PU821">
        <v>22454000</v>
      </c>
      <c r="PV821">
        <v>2732000</v>
      </c>
      <c r="PW821">
        <v>1949100</v>
      </c>
      <c r="PX821">
        <v>783300</v>
      </c>
      <c r="PY821">
        <v>5201000</v>
      </c>
      <c r="PZ821">
        <v>2426800</v>
      </c>
      <c r="QA821">
        <v>2773700</v>
      </c>
      <c r="QB821">
        <v>14521000</v>
      </c>
      <c r="QC821">
        <v>8289900</v>
      </c>
      <c r="QD821">
        <v>6231400</v>
      </c>
      <c r="QE821">
        <v>7.9</v>
      </c>
      <c r="QF821">
        <v>2703700</v>
      </c>
      <c r="QG821">
        <v>137249000</v>
      </c>
      <c r="QH821">
        <v>115161000</v>
      </c>
      <c r="QI821">
        <v>22398000</v>
      </c>
      <c r="QJ821">
        <v>704000</v>
      </c>
      <c r="QK821">
        <v>62300</v>
      </c>
      <c r="QL821">
        <v>641400</v>
      </c>
      <c r="QM821">
        <v>139400</v>
      </c>
      <c r="QN821">
        <v>221200</v>
      </c>
      <c r="QO821">
        <v>77900</v>
      </c>
      <c r="QP821">
        <v>33600</v>
      </c>
      <c r="QQ821">
        <v>109700</v>
      </c>
      <c r="QR821">
        <v>280800</v>
      </c>
      <c r="QS821">
        <v>7685000</v>
      </c>
      <c r="QT821">
        <v>1790000</v>
      </c>
      <c r="QU821">
        <v>989500</v>
      </c>
      <c r="QV821">
        <v>800500</v>
      </c>
      <c r="QW821">
        <v>999600</v>
      </c>
      <c r="QX821">
        <v>4895400</v>
      </c>
      <c r="QY821">
        <v>2343400</v>
      </c>
      <c r="QZ821">
        <v>2552000</v>
      </c>
      <c r="RA821">
        <v>14009000</v>
      </c>
      <c r="RB821">
        <v>8908000</v>
      </c>
      <c r="RC821">
        <v>537800</v>
      </c>
      <c r="RD821">
        <v>508300</v>
      </c>
      <c r="RE821">
        <v>458500</v>
      </c>
      <c r="RF821">
        <v>1559500</v>
      </c>
      <c r="RG821">
        <v>1183800</v>
      </c>
      <c r="RH821">
        <v>1290400</v>
      </c>
      <c r="RI821">
        <v>188300</v>
      </c>
      <c r="RJ821">
        <v>131100</v>
      </c>
      <c r="RK821">
        <v>452400</v>
      </c>
      <c r="RL821">
        <v>446800</v>
      </c>
      <c r="RM821">
        <v>71700</v>
      </c>
      <c r="RN821">
        <v>430700</v>
      </c>
      <c r="RO821">
        <v>1748700</v>
      </c>
      <c r="RP821">
        <v>1040700</v>
      </c>
      <c r="RQ821">
        <v>544400</v>
      </c>
      <c r="RR821">
        <v>645400</v>
      </c>
      <c r="RS821">
        <v>5101000</v>
      </c>
      <c r="RT821">
        <v>1470100</v>
      </c>
      <c r="RU821">
        <v>184000</v>
      </c>
      <c r="RV821">
        <v>161000</v>
      </c>
      <c r="RW821">
        <v>224600</v>
      </c>
      <c r="RX821">
        <v>464300</v>
      </c>
      <c r="RY821">
        <v>632800</v>
      </c>
      <c r="RZ821">
        <v>114800</v>
      </c>
      <c r="SA821">
        <v>864300</v>
      </c>
      <c r="SB821">
        <v>755700</v>
      </c>
      <c r="SC821">
        <v>229700</v>
      </c>
      <c r="SD821">
        <v>92763000</v>
      </c>
      <c r="SE821">
        <v>26340000</v>
      </c>
      <c r="SF821">
        <v>5899900</v>
      </c>
      <c r="SG821">
        <v>3227300</v>
      </c>
      <c r="SH821">
        <v>2152300</v>
      </c>
      <c r="SI821">
        <v>520299.99999999994</v>
      </c>
      <c r="SJ821">
        <v>15375300</v>
      </c>
      <c r="SK821">
        <v>1921100</v>
      </c>
      <c r="SL821">
        <v>1245300</v>
      </c>
      <c r="SM821">
        <v>172900</v>
      </c>
      <c r="SN821">
        <v>502800</v>
      </c>
      <c r="SO821">
        <v>1328000</v>
      </c>
      <c r="SP821">
        <v>2896800</v>
      </c>
      <c r="SQ821">
        <v>1172100</v>
      </c>
      <c r="SR821">
        <v>594200</v>
      </c>
      <c r="SS821">
        <v>577900</v>
      </c>
      <c r="ST821">
        <v>2978400</v>
      </c>
      <c r="SU821">
        <v>1534800</v>
      </c>
      <c r="SV821">
        <v>1443500</v>
      </c>
      <c r="SW821">
        <v>999600</v>
      </c>
      <c r="SX821">
        <v>952300</v>
      </c>
      <c r="SY821">
        <v>1524500</v>
      </c>
      <c r="SZ821">
        <v>1602500</v>
      </c>
      <c r="TA821">
        <v>4516500</v>
      </c>
      <c r="TB821">
        <v>491800</v>
      </c>
      <c r="TC821">
        <v>196400</v>
      </c>
      <c r="TD821">
        <v>64000</v>
      </c>
      <c r="TE821">
        <v>1452100</v>
      </c>
      <c r="TF821">
        <v>409100</v>
      </c>
      <c r="TG821">
        <v>38800</v>
      </c>
      <c r="TH821">
        <v>28200</v>
      </c>
      <c r="TI821">
        <v>584800</v>
      </c>
      <c r="TJ821">
        <v>590700</v>
      </c>
      <c r="TK821">
        <v>660600</v>
      </c>
      <c r="TL821">
        <v>548700</v>
      </c>
      <c r="TM821">
        <v>3034000</v>
      </c>
      <c r="TN821">
        <v>378300</v>
      </c>
      <c r="TO821">
        <v>916900</v>
      </c>
      <c r="TP821">
        <v>362800</v>
      </c>
      <c r="TQ821">
        <v>1039900.0000000001</v>
      </c>
      <c r="TR821">
        <v>264200</v>
      </c>
      <c r="TS821">
        <v>72100</v>
      </c>
      <c r="TT821">
        <v>8391000</v>
      </c>
      <c r="TU821">
        <v>6217600</v>
      </c>
      <c r="TV821">
        <v>19200</v>
      </c>
      <c r="TW821">
        <v>2932400</v>
      </c>
      <c r="TX821">
        <v>1866000</v>
      </c>
      <c r="TY821">
        <v>1423500</v>
      </c>
      <c r="TZ821">
        <v>726100</v>
      </c>
      <c r="UA821">
        <v>340300</v>
      </c>
      <c r="UB821">
        <v>885000</v>
      </c>
      <c r="UC821">
        <v>2381000</v>
      </c>
      <c r="UD821">
        <v>2173400</v>
      </c>
      <c r="UE821">
        <v>1497800</v>
      </c>
      <c r="UF821">
        <v>647000</v>
      </c>
      <c r="UG821">
        <v>28600</v>
      </c>
      <c r="UH821">
        <v>17863000</v>
      </c>
      <c r="UI821">
        <v>7527200</v>
      </c>
      <c r="UJ821">
        <v>1176300</v>
      </c>
      <c r="UK821">
        <v>913400</v>
      </c>
      <c r="UL821">
        <v>1408400</v>
      </c>
      <c r="UM821">
        <v>139500</v>
      </c>
      <c r="UN821">
        <v>1322900</v>
      </c>
      <c r="UO821">
        <v>943200</v>
      </c>
      <c r="UP821">
        <v>594400</v>
      </c>
      <c r="UQ821">
        <v>464200</v>
      </c>
      <c r="UR821">
        <v>564800</v>
      </c>
      <c r="US821">
        <v>1873800</v>
      </c>
      <c r="UT821">
        <v>8461900</v>
      </c>
      <c r="UU821">
        <v>8110800</v>
      </c>
      <c r="UV821">
        <v>374100</v>
      </c>
      <c r="UW821">
        <v>125100</v>
      </c>
      <c r="UX821">
        <v>3672600</v>
      </c>
      <c r="UY821">
        <v>2637500</v>
      </c>
      <c r="UZ821">
        <v>809000</v>
      </c>
      <c r="VA821">
        <v>227000</v>
      </c>
      <c r="VB821">
        <v>771600</v>
      </c>
      <c r="VC821">
        <v>1819700</v>
      </c>
      <c r="VD821">
        <v>311400</v>
      </c>
      <c r="VE821">
        <v>351100</v>
      </c>
      <c r="VF821">
        <v>18377000</v>
      </c>
      <c r="VG821">
        <v>2916100</v>
      </c>
      <c r="VH821">
        <v>15460600</v>
      </c>
      <c r="VI821">
        <v>12756900</v>
      </c>
      <c r="VJ821">
        <v>5407400</v>
      </c>
      <c r="VK821">
        <v>2128300</v>
      </c>
      <c r="VL821">
        <v>796500</v>
      </c>
      <c r="VM821">
        <v>586100</v>
      </c>
      <c r="VN821">
        <v>577200</v>
      </c>
      <c r="VO821">
        <v>209100</v>
      </c>
      <c r="VP821">
        <v>886400</v>
      </c>
      <c r="VQ821">
        <v>223800</v>
      </c>
      <c r="VR821">
        <v>4428100</v>
      </c>
      <c r="VS821">
        <v>2921400</v>
      </c>
      <c r="VT821">
        <v>1589700</v>
      </c>
      <c r="VU821">
        <v>516700.00000000006</v>
      </c>
      <c r="VV821">
        <v>651300</v>
      </c>
      <c r="VW821">
        <v>163600</v>
      </c>
      <c r="VX821">
        <v>1348200</v>
      </c>
      <c r="VY821">
        <v>131400</v>
      </c>
      <c r="VZ821">
        <v>393800</v>
      </c>
      <c r="WA821">
        <v>830400</v>
      </c>
      <c r="WB821">
        <v>13292000</v>
      </c>
      <c r="WC821">
        <v>1957300</v>
      </c>
      <c r="WD821">
        <v>402500</v>
      </c>
      <c r="WE821">
        <v>126700</v>
      </c>
      <c r="WF821">
        <v>1428100</v>
      </c>
      <c r="WG821">
        <v>11334900</v>
      </c>
      <c r="WH821">
        <v>1856800</v>
      </c>
      <c r="WI821">
        <v>9478100</v>
      </c>
      <c r="WJ821">
        <v>5466000</v>
      </c>
      <c r="WK821">
        <v>1253900</v>
      </c>
      <c r="WL821">
        <v>1297300</v>
      </c>
      <c r="WM821">
        <v>2914700</v>
      </c>
      <c r="WN821">
        <v>22088000</v>
      </c>
      <c r="WO821">
        <v>2730000</v>
      </c>
      <c r="WP821">
        <v>1962200</v>
      </c>
      <c r="WQ821">
        <v>767800</v>
      </c>
      <c r="WR821">
        <v>5098000</v>
      </c>
      <c r="WS821">
        <v>2309300</v>
      </c>
      <c r="WT821">
        <v>2788600</v>
      </c>
      <c r="WU821">
        <v>14260000</v>
      </c>
      <c r="WV821">
        <v>7956800</v>
      </c>
      <c r="WW821">
        <v>6303400</v>
      </c>
    </row>
    <row r="822" spans="1:621" x14ac:dyDescent="0.45">
      <c r="A822" s="1"/>
      <c r="C822" s="1">
        <v>39083</v>
      </c>
      <c r="D822">
        <v>1021000</v>
      </c>
      <c r="E822">
        <v>3405000</v>
      </c>
      <c r="F822">
        <v>2383000</v>
      </c>
      <c r="G822">
        <v>1614000</v>
      </c>
      <c r="H822">
        <v>770000</v>
      </c>
      <c r="I822">
        <v>782000</v>
      </c>
      <c r="J822">
        <v>2199000</v>
      </c>
      <c r="K822">
        <v>622000</v>
      </c>
      <c r="L822">
        <v>48.6</v>
      </c>
      <c r="M822">
        <v>14.6</v>
      </c>
      <c r="N822">
        <v>34</v>
      </c>
      <c r="O822">
        <v>11.2</v>
      </c>
      <c r="P822">
        <v>31.4</v>
      </c>
      <c r="Q822">
        <v>8.9</v>
      </c>
      <c r="R822">
        <v>2.2000000000000002</v>
      </c>
      <c r="S822">
        <v>0.5</v>
      </c>
      <c r="T822">
        <v>1.4</v>
      </c>
      <c r="U822">
        <v>0.4</v>
      </c>
      <c r="V822">
        <v>2561000</v>
      </c>
      <c r="W822">
        <v>2267000</v>
      </c>
      <c r="X822">
        <v>2156000</v>
      </c>
      <c r="Y822">
        <v>1015000</v>
      </c>
      <c r="Z822">
        <v>1141000</v>
      </c>
      <c r="AA822">
        <v>16.3</v>
      </c>
      <c r="AB822">
        <v>8.3000000000000007</v>
      </c>
      <c r="AC822">
        <v>36.700000000000003</v>
      </c>
      <c r="AD822">
        <v>32.5</v>
      </c>
      <c r="AE822">
        <v>30.9</v>
      </c>
      <c r="AF822">
        <v>14.5</v>
      </c>
      <c r="AG822">
        <v>16.3</v>
      </c>
      <c r="AH822">
        <v>113342000</v>
      </c>
      <c r="AI822">
        <v>135316000</v>
      </c>
      <c r="AJ822">
        <v>21877000</v>
      </c>
      <c r="AK822">
        <v>690000</v>
      </c>
      <c r="AL822">
        <v>60600</v>
      </c>
      <c r="AM822">
        <v>629000</v>
      </c>
      <c r="AN822">
        <v>139900</v>
      </c>
      <c r="AO822">
        <v>209800</v>
      </c>
      <c r="AP822">
        <v>77600</v>
      </c>
      <c r="AQ822">
        <v>33500</v>
      </c>
      <c r="AR822">
        <v>98700</v>
      </c>
      <c r="AS822">
        <v>279300</v>
      </c>
      <c r="AT822">
        <v>7295000</v>
      </c>
      <c r="AU822">
        <v>1739900</v>
      </c>
      <c r="AV822">
        <v>948700</v>
      </c>
      <c r="AW822">
        <v>791200</v>
      </c>
      <c r="AX822">
        <v>902800</v>
      </c>
      <c r="AY822">
        <v>4652700</v>
      </c>
      <c r="AZ822">
        <v>2214300</v>
      </c>
      <c r="BA822">
        <v>2438400</v>
      </c>
      <c r="BB822">
        <v>13892000</v>
      </c>
      <c r="BC822">
        <v>8828000</v>
      </c>
      <c r="BD822">
        <v>527200</v>
      </c>
      <c r="BE822">
        <v>491800</v>
      </c>
      <c r="BF822">
        <v>459100</v>
      </c>
      <c r="BG822">
        <v>1556400</v>
      </c>
      <c r="BH822">
        <v>1184100</v>
      </c>
      <c r="BI822">
        <v>1286400</v>
      </c>
      <c r="BJ822">
        <v>183300</v>
      </c>
      <c r="BK822">
        <v>130500</v>
      </c>
      <c r="BL822">
        <v>455400</v>
      </c>
      <c r="BM822">
        <v>445800</v>
      </c>
      <c r="BN822">
        <v>71400</v>
      </c>
      <c r="BO822">
        <v>429000</v>
      </c>
      <c r="BP822">
        <v>1718500</v>
      </c>
      <c r="BQ822">
        <v>1008300</v>
      </c>
      <c r="BR822">
        <v>534800</v>
      </c>
      <c r="BS822">
        <v>641000</v>
      </c>
      <c r="BT822">
        <v>5064000</v>
      </c>
      <c r="BU822">
        <v>1457500</v>
      </c>
      <c r="BV822">
        <v>178300</v>
      </c>
      <c r="BW822">
        <v>161600</v>
      </c>
      <c r="BX822">
        <v>216400</v>
      </c>
      <c r="BY822">
        <v>465600</v>
      </c>
      <c r="BZ822">
        <v>625300</v>
      </c>
      <c r="CA822">
        <v>110400</v>
      </c>
      <c r="CB822">
        <v>860800</v>
      </c>
      <c r="CC822">
        <v>762100</v>
      </c>
      <c r="CD822">
        <v>225900</v>
      </c>
      <c r="CE822">
        <v>91465000</v>
      </c>
      <c r="CF822">
        <v>26192000</v>
      </c>
      <c r="CG822">
        <v>5853900</v>
      </c>
      <c r="CH822">
        <v>3212600</v>
      </c>
      <c r="CI822">
        <v>2122300</v>
      </c>
      <c r="CJ822">
        <v>519000</v>
      </c>
      <c r="CK822">
        <v>15308100</v>
      </c>
      <c r="CL822">
        <v>1890300</v>
      </c>
      <c r="CM822">
        <v>1232000</v>
      </c>
      <c r="CN822">
        <v>164300</v>
      </c>
      <c r="CO822">
        <v>494000</v>
      </c>
      <c r="CP822">
        <v>1265300</v>
      </c>
      <c r="CQ822">
        <v>2875500</v>
      </c>
      <c r="CR822">
        <v>1192300</v>
      </c>
      <c r="CS822">
        <v>599000</v>
      </c>
      <c r="CT822">
        <v>593300</v>
      </c>
      <c r="CU822">
        <v>3019200</v>
      </c>
      <c r="CV822">
        <v>1581500</v>
      </c>
      <c r="CW822">
        <v>1437700</v>
      </c>
      <c r="CX822">
        <v>1007000</v>
      </c>
      <c r="CY822">
        <v>944300</v>
      </c>
      <c r="CZ822">
        <v>1516500</v>
      </c>
      <c r="DA822">
        <v>1597700</v>
      </c>
      <c r="DB822">
        <v>4483500</v>
      </c>
      <c r="DC822">
        <v>487400</v>
      </c>
      <c r="DD822">
        <v>195600</v>
      </c>
      <c r="DE822">
        <v>61600</v>
      </c>
      <c r="DF822">
        <v>1428600</v>
      </c>
      <c r="DG822">
        <v>424100</v>
      </c>
      <c r="DH822">
        <v>39800</v>
      </c>
      <c r="DI822">
        <v>22600</v>
      </c>
      <c r="DJ822">
        <v>582800</v>
      </c>
      <c r="DK822">
        <v>583000</v>
      </c>
      <c r="DL822">
        <v>658000</v>
      </c>
      <c r="DM822">
        <v>546600</v>
      </c>
      <c r="DN822">
        <v>3008000</v>
      </c>
      <c r="DO822">
        <v>364700</v>
      </c>
      <c r="DP822">
        <v>913900</v>
      </c>
      <c r="DQ822">
        <v>359800</v>
      </c>
      <c r="DR822">
        <v>1036200</v>
      </c>
      <c r="DS822">
        <v>261600.00000000003</v>
      </c>
      <c r="DT822">
        <v>71700</v>
      </c>
      <c r="DU822">
        <v>8333000</v>
      </c>
      <c r="DV822">
        <v>6196800</v>
      </c>
      <c r="DW822">
        <v>19000</v>
      </c>
      <c r="DX822">
        <v>2923200</v>
      </c>
      <c r="DY822">
        <v>1865400</v>
      </c>
      <c r="DZ822">
        <v>1424100</v>
      </c>
      <c r="EA822">
        <v>723900</v>
      </c>
      <c r="EB822">
        <v>333900</v>
      </c>
      <c r="EC822">
        <v>884600</v>
      </c>
      <c r="ED822">
        <v>2370000</v>
      </c>
      <c r="EE822">
        <v>2136300</v>
      </c>
      <c r="EF822">
        <v>1473400</v>
      </c>
      <c r="EG822">
        <v>634600</v>
      </c>
      <c r="EH822">
        <v>28300</v>
      </c>
      <c r="EI822">
        <v>17539000</v>
      </c>
      <c r="EJ822">
        <v>7587100</v>
      </c>
      <c r="EK822">
        <v>1166400</v>
      </c>
      <c r="EL822">
        <v>1017100</v>
      </c>
      <c r="EM822">
        <v>1395400</v>
      </c>
      <c r="EN822">
        <v>137300</v>
      </c>
      <c r="EO822">
        <v>1322000</v>
      </c>
      <c r="EP822">
        <v>936500</v>
      </c>
      <c r="EQ822">
        <v>596100</v>
      </c>
      <c r="ER822">
        <v>460300</v>
      </c>
      <c r="ES822">
        <v>556000</v>
      </c>
      <c r="ET822">
        <v>1871200</v>
      </c>
      <c r="EU822">
        <v>8081100</v>
      </c>
      <c r="EV822">
        <v>7734600</v>
      </c>
      <c r="EW822">
        <v>373600</v>
      </c>
      <c r="EX822">
        <v>123900</v>
      </c>
      <c r="EY822">
        <v>3471000</v>
      </c>
      <c r="EZ822">
        <v>2489600</v>
      </c>
      <c r="FA822">
        <v>808500</v>
      </c>
      <c r="FB822">
        <v>219700</v>
      </c>
      <c r="FC822">
        <v>770300</v>
      </c>
      <c r="FD822">
        <v>1656600</v>
      </c>
      <c r="FE822">
        <v>311000</v>
      </c>
      <c r="FF822">
        <v>346500</v>
      </c>
      <c r="FG822">
        <v>18296000</v>
      </c>
      <c r="FH822">
        <v>2836100</v>
      </c>
      <c r="FI822">
        <v>15460000</v>
      </c>
      <c r="FJ822">
        <v>12742400</v>
      </c>
      <c r="FK822">
        <v>5394300</v>
      </c>
      <c r="FL822">
        <v>2121200</v>
      </c>
      <c r="FM822">
        <v>792000</v>
      </c>
      <c r="FN822">
        <v>583700</v>
      </c>
      <c r="FO822">
        <v>578100</v>
      </c>
      <c r="FP822">
        <v>207300</v>
      </c>
      <c r="FQ822">
        <v>888200</v>
      </c>
      <c r="FR822">
        <v>223800</v>
      </c>
      <c r="FS822">
        <v>4431300</v>
      </c>
      <c r="FT822">
        <v>2916800</v>
      </c>
      <c r="FU822">
        <v>1587200</v>
      </c>
      <c r="FV822">
        <v>516799.99999999994</v>
      </c>
      <c r="FW822">
        <v>649300</v>
      </c>
      <c r="FX822">
        <v>163500</v>
      </c>
      <c r="FY822">
        <v>2717600</v>
      </c>
      <c r="FZ822">
        <v>1357600</v>
      </c>
      <c r="GA822">
        <v>130800.00000000001</v>
      </c>
      <c r="GB822">
        <v>391300</v>
      </c>
      <c r="GC822">
        <v>837900</v>
      </c>
      <c r="GD822">
        <v>12703000</v>
      </c>
      <c r="GE822">
        <v>1737300</v>
      </c>
      <c r="GF822">
        <v>362700</v>
      </c>
      <c r="GG822">
        <v>116700</v>
      </c>
      <c r="GH822">
        <v>1257900</v>
      </c>
      <c r="GI822">
        <v>10965200</v>
      </c>
      <c r="GJ822">
        <v>1766600</v>
      </c>
      <c r="GK822">
        <v>9198600</v>
      </c>
      <c r="GL822">
        <v>5394000</v>
      </c>
      <c r="GM822">
        <v>1232400</v>
      </c>
      <c r="GN822">
        <v>1280400</v>
      </c>
      <c r="GO822">
        <v>2880900</v>
      </c>
      <c r="GP822">
        <v>21974000</v>
      </c>
      <c r="GQ822">
        <v>2707000</v>
      </c>
      <c r="GR822">
        <v>1943400</v>
      </c>
      <c r="GS822">
        <v>763100</v>
      </c>
      <c r="GT822">
        <v>4997000</v>
      </c>
      <c r="GU822">
        <v>2217500</v>
      </c>
      <c r="GV822">
        <v>2779400</v>
      </c>
      <c r="GW822">
        <v>14270000</v>
      </c>
      <c r="GX822">
        <v>8064900</v>
      </c>
      <c r="GY822">
        <v>6205500</v>
      </c>
      <c r="GZ822">
        <v>34.299999999999997</v>
      </c>
      <c r="HA822">
        <v>39.299999999999997</v>
      </c>
      <c r="HB822">
        <v>42.4</v>
      </c>
      <c r="HC822">
        <v>37.9</v>
      </c>
      <c r="HD822">
        <v>39.9</v>
      </c>
      <c r="HE822">
        <v>40.299999999999997</v>
      </c>
      <c r="HF822">
        <v>39.4</v>
      </c>
      <c r="HG822">
        <v>33.1</v>
      </c>
      <c r="HH822">
        <v>34.299999999999997</v>
      </c>
      <c r="HI822">
        <v>37.6</v>
      </c>
      <c r="HJ822">
        <v>31.7</v>
      </c>
      <c r="HK822">
        <v>38.200000000000003</v>
      </c>
      <c r="HL822">
        <v>41</v>
      </c>
      <c r="HM822">
        <v>36</v>
      </c>
      <c r="HN822">
        <v>36.6</v>
      </c>
      <c r="HO822">
        <v>35.200000000000003</v>
      </c>
      <c r="HP822">
        <v>32.700000000000003</v>
      </c>
      <c r="HQ822">
        <v>26.2</v>
      </c>
      <c r="HR822">
        <v>31.6</v>
      </c>
      <c r="HS822">
        <v>3.2</v>
      </c>
      <c r="HT822">
        <v>3.2</v>
      </c>
      <c r="HU822">
        <v>3.1</v>
      </c>
      <c r="HV822">
        <v>706.24</v>
      </c>
      <c r="HW822">
        <v>855.56</v>
      </c>
      <c r="HX822">
        <v>1049.4000000000001</v>
      </c>
      <c r="HY822">
        <v>856.16</v>
      </c>
      <c r="HZ822">
        <v>845.48</v>
      </c>
      <c r="IA822">
        <v>893.85</v>
      </c>
      <c r="IB822">
        <v>765.15</v>
      </c>
      <c r="IC822">
        <v>670.28</v>
      </c>
      <c r="ID822">
        <v>629.41</v>
      </c>
      <c r="IE822">
        <v>885.86</v>
      </c>
      <c r="IF822">
        <v>479.3</v>
      </c>
      <c r="IG822">
        <v>739.17</v>
      </c>
      <c r="IH822">
        <v>1202.53</v>
      </c>
      <c r="II822">
        <v>1006.2</v>
      </c>
      <c r="IJ822">
        <v>920.49</v>
      </c>
      <c r="IK822">
        <v>853.25</v>
      </c>
      <c r="IL822">
        <v>669.04</v>
      </c>
      <c r="IM822">
        <v>316.23</v>
      </c>
      <c r="IN822">
        <v>566.27</v>
      </c>
      <c r="IO822">
        <v>153144000</v>
      </c>
      <c r="IP822">
        <v>66.400000000000006</v>
      </c>
      <c r="IQ822">
        <v>146028000</v>
      </c>
      <c r="IR822">
        <v>63.3</v>
      </c>
      <c r="IS822">
        <v>7116000</v>
      </c>
      <c r="IT822">
        <v>4.5999999999999996</v>
      </c>
      <c r="IU822">
        <v>77506000</v>
      </c>
      <c r="IV822">
        <v>4506000</v>
      </c>
      <c r="IW822">
        <v>82258000</v>
      </c>
      <c r="IX822">
        <v>73.8</v>
      </c>
      <c r="IY822">
        <v>78355000</v>
      </c>
      <c r="IZ822">
        <v>70.3</v>
      </c>
      <c r="JA822">
        <v>3903000</v>
      </c>
      <c r="JB822">
        <v>4.7</v>
      </c>
      <c r="JC822">
        <v>29270000</v>
      </c>
      <c r="JD822">
        <v>78556000</v>
      </c>
      <c r="JE822">
        <v>76.3</v>
      </c>
      <c r="JF822">
        <v>75238000</v>
      </c>
      <c r="JG822">
        <v>73.099999999999994</v>
      </c>
      <c r="JH822">
        <v>3318000</v>
      </c>
      <c r="JI822">
        <v>4.2</v>
      </c>
      <c r="JJ822">
        <v>24400000</v>
      </c>
      <c r="JK822">
        <v>7716000</v>
      </c>
      <c r="JL822">
        <v>5.3</v>
      </c>
      <c r="JM822">
        <v>135316000</v>
      </c>
      <c r="JN822">
        <v>113342000</v>
      </c>
      <c r="JO822">
        <v>21877000</v>
      </c>
      <c r="JP822">
        <v>690000</v>
      </c>
      <c r="JQ822">
        <v>60600</v>
      </c>
      <c r="JR822">
        <v>629000</v>
      </c>
      <c r="JS822">
        <v>139900</v>
      </c>
      <c r="JT822">
        <v>209800</v>
      </c>
      <c r="JU822">
        <v>77600</v>
      </c>
      <c r="JV822">
        <v>33500</v>
      </c>
      <c r="JW822">
        <v>98700</v>
      </c>
      <c r="JX822">
        <v>279300</v>
      </c>
      <c r="JY822">
        <v>7295000</v>
      </c>
      <c r="JZ822">
        <v>1739900</v>
      </c>
      <c r="KA822">
        <v>948700</v>
      </c>
      <c r="KB822">
        <v>791200</v>
      </c>
      <c r="KC822">
        <v>902800</v>
      </c>
      <c r="KD822">
        <v>4652700</v>
      </c>
      <c r="KE822">
        <v>2214300</v>
      </c>
      <c r="KF822">
        <v>2438400</v>
      </c>
      <c r="KG822">
        <v>13892000</v>
      </c>
      <c r="KH822">
        <v>8828000</v>
      </c>
      <c r="KI822">
        <v>527200</v>
      </c>
      <c r="KJ822">
        <v>491800</v>
      </c>
      <c r="KK822">
        <v>459100</v>
      </c>
      <c r="KL822">
        <v>1556400</v>
      </c>
      <c r="KM822">
        <v>1184100</v>
      </c>
      <c r="KN822">
        <v>1286400</v>
      </c>
      <c r="KO822">
        <v>183300</v>
      </c>
      <c r="KP822">
        <v>130500</v>
      </c>
      <c r="KQ822">
        <v>455400</v>
      </c>
      <c r="KR822">
        <v>445800</v>
      </c>
      <c r="KS822">
        <v>71400</v>
      </c>
      <c r="KT822">
        <v>429000</v>
      </c>
      <c r="KU822">
        <v>1718500</v>
      </c>
      <c r="KV822">
        <v>1008300</v>
      </c>
      <c r="KW822">
        <v>534800</v>
      </c>
      <c r="KX822">
        <v>641000</v>
      </c>
      <c r="KY822">
        <v>5064000</v>
      </c>
      <c r="KZ822">
        <v>1457500</v>
      </c>
      <c r="LA822">
        <v>178300</v>
      </c>
      <c r="LB822">
        <v>161600</v>
      </c>
      <c r="LC822">
        <v>216400</v>
      </c>
      <c r="LD822">
        <v>465600</v>
      </c>
      <c r="LE822">
        <v>625300</v>
      </c>
      <c r="LF822">
        <v>110400</v>
      </c>
      <c r="LG822">
        <v>860800</v>
      </c>
      <c r="LH822">
        <v>762100</v>
      </c>
      <c r="LI822">
        <v>225900</v>
      </c>
      <c r="LJ822">
        <v>91465000</v>
      </c>
      <c r="LK822">
        <v>26192000</v>
      </c>
      <c r="LL822">
        <v>5853900</v>
      </c>
      <c r="LM822">
        <v>3212600</v>
      </c>
      <c r="LN822">
        <v>2122300</v>
      </c>
      <c r="LO822">
        <v>519000</v>
      </c>
      <c r="LP822">
        <v>15308100</v>
      </c>
      <c r="LQ822">
        <v>1890300</v>
      </c>
      <c r="LR822">
        <v>1232000</v>
      </c>
      <c r="LS822">
        <v>164300</v>
      </c>
      <c r="LT822">
        <v>494000</v>
      </c>
      <c r="LU822">
        <v>1265300</v>
      </c>
      <c r="LV822">
        <v>2875500</v>
      </c>
      <c r="LW822">
        <v>1192300</v>
      </c>
      <c r="LX822">
        <v>599000</v>
      </c>
      <c r="LY822">
        <v>593300</v>
      </c>
      <c r="LZ822">
        <v>3019200</v>
      </c>
      <c r="MA822">
        <v>1581500</v>
      </c>
      <c r="MB822">
        <v>1437700</v>
      </c>
      <c r="MC822">
        <v>1007000</v>
      </c>
      <c r="MD822">
        <v>944300</v>
      </c>
      <c r="ME822">
        <v>1516500</v>
      </c>
      <c r="MF822">
        <v>1597700</v>
      </c>
      <c r="MG822">
        <v>4483500</v>
      </c>
      <c r="MH822">
        <v>487400</v>
      </c>
      <c r="MI822">
        <v>195600</v>
      </c>
      <c r="MJ822">
        <v>61600</v>
      </c>
      <c r="MK822">
        <v>1428600</v>
      </c>
      <c r="ML822">
        <v>424100</v>
      </c>
      <c r="MM822">
        <v>39800</v>
      </c>
      <c r="MN822">
        <v>22600</v>
      </c>
      <c r="MO822">
        <v>582800</v>
      </c>
      <c r="MP822">
        <v>583000</v>
      </c>
      <c r="MQ822">
        <v>658000</v>
      </c>
      <c r="MR822">
        <v>546600</v>
      </c>
      <c r="MS822">
        <v>3008000</v>
      </c>
      <c r="MT822">
        <v>364700</v>
      </c>
      <c r="MU822">
        <v>913900</v>
      </c>
      <c r="MV822">
        <v>359800</v>
      </c>
      <c r="MW822">
        <v>1036200</v>
      </c>
      <c r="MX822">
        <v>261600.00000000003</v>
      </c>
      <c r="MY822">
        <v>71700</v>
      </c>
      <c r="MZ822">
        <v>8333000</v>
      </c>
      <c r="NA822">
        <v>6196800</v>
      </c>
      <c r="NB822">
        <v>19000</v>
      </c>
      <c r="NC822">
        <v>2923200</v>
      </c>
      <c r="ND822">
        <v>1865400</v>
      </c>
      <c r="NE822">
        <v>1424100</v>
      </c>
      <c r="NF822">
        <v>723900</v>
      </c>
      <c r="NG822">
        <v>333900</v>
      </c>
      <c r="NH822">
        <v>884600</v>
      </c>
      <c r="NI822">
        <v>2370000</v>
      </c>
      <c r="NJ822">
        <v>2136300</v>
      </c>
      <c r="NK822">
        <v>1473400</v>
      </c>
      <c r="NL822">
        <v>634600</v>
      </c>
      <c r="NM822">
        <v>28300</v>
      </c>
      <c r="NN822">
        <v>17539000</v>
      </c>
      <c r="NO822">
        <v>7587100</v>
      </c>
      <c r="NP822">
        <v>1166400</v>
      </c>
      <c r="NQ822">
        <v>1017100</v>
      </c>
      <c r="NR822">
        <v>1395400</v>
      </c>
      <c r="NS822">
        <v>137300</v>
      </c>
      <c r="NT822">
        <v>1322000</v>
      </c>
      <c r="NU822">
        <v>936500</v>
      </c>
      <c r="NV822">
        <v>596100</v>
      </c>
      <c r="NW822">
        <v>460300</v>
      </c>
      <c r="NX822">
        <v>556000</v>
      </c>
      <c r="NY822">
        <v>1871200</v>
      </c>
      <c r="NZ822">
        <v>8081100</v>
      </c>
      <c r="OA822">
        <v>7734600</v>
      </c>
      <c r="OB822">
        <v>373600</v>
      </c>
      <c r="OC822">
        <v>123900</v>
      </c>
      <c r="OD822">
        <v>3471000</v>
      </c>
      <c r="OE822">
        <v>2489600</v>
      </c>
      <c r="OF822">
        <v>808500</v>
      </c>
      <c r="OG822">
        <v>219700</v>
      </c>
      <c r="OH822">
        <v>770300</v>
      </c>
      <c r="OI822">
        <v>1656600</v>
      </c>
      <c r="OJ822">
        <v>311000</v>
      </c>
      <c r="OK822">
        <v>346500</v>
      </c>
      <c r="OL822">
        <v>18296000</v>
      </c>
      <c r="OM822">
        <v>2836100</v>
      </c>
      <c r="ON822">
        <v>15460000</v>
      </c>
      <c r="OO822">
        <v>12742400</v>
      </c>
      <c r="OP822">
        <v>5394300</v>
      </c>
      <c r="OQ822">
        <v>2121200</v>
      </c>
      <c r="OR822">
        <v>792000</v>
      </c>
      <c r="OS822">
        <v>583700</v>
      </c>
      <c r="OT822">
        <v>578100</v>
      </c>
      <c r="OU822">
        <v>207300</v>
      </c>
      <c r="OV822">
        <v>888200</v>
      </c>
      <c r="OW822">
        <v>223800</v>
      </c>
      <c r="OX822">
        <v>4431300</v>
      </c>
      <c r="OY822">
        <v>2916800</v>
      </c>
      <c r="OZ822">
        <v>1587200</v>
      </c>
      <c r="PA822">
        <v>516799.99999999994</v>
      </c>
      <c r="PB822">
        <v>649300</v>
      </c>
      <c r="PC822">
        <v>163500</v>
      </c>
      <c r="PD822">
        <v>2717600</v>
      </c>
      <c r="PE822">
        <v>1357600</v>
      </c>
      <c r="PF822">
        <v>130800.00000000001</v>
      </c>
      <c r="PG822">
        <v>391300</v>
      </c>
      <c r="PH822">
        <v>837900</v>
      </c>
      <c r="PI822">
        <v>12703000</v>
      </c>
      <c r="PJ822">
        <v>1737300</v>
      </c>
      <c r="PK822">
        <v>362700</v>
      </c>
      <c r="PL822">
        <v>116700</v>
      </c>
      <c r="PM822">
        <v>1257900</v>
      </c>
      <c r="PN822">
        <v>10965200</v>
      </c>
      <c r="PO822">
        <v>1766600</v>
      </c>
      <c r="PP822">
        <v>9198600</v>
      </c>
      <c r="PQ822">
        <v>5394000</v>
      </c>
      <c r="PR822">
        <v>1232400</v>
      </c>
      <c r="PS822">
        <v>1280400</v>
      </c>
      <c r="PT822">
        <v>2880900</v>
      </c>
      <c r="PU822">
        <v>21974000</v>
      </c>
      <c r="PV822">
        <v>2707000</v>
      </c>
      <c r="PW822">
        <v>1943400</v>
      </c>
      <c r="PX822">
        <v>763100</v>
      </c>
      <c r="PY822">
        <v>4997000</v>
      </c>
      <c r="PZ822">
        <v>2217500</v>
      </c>
      <c r="QA822">
        <v>2779400</v>
      </c>
      <c r="QB822">
        <v>14270000</v>
      </c>
      <c r="QC822">
        <v>8064900</v>
      </c>
      <c r="QD822">
        <v>6205500</v>
      </c>
      <c r="QE822">
        <v>8.3000000000000007</v>
      </c>
      <c r="QF822">
        <v>2720800</v>
      </c>
      <c r="QG822">
        <v>137472000</v>
      </c>
      <c r="QH822">
        <v>115377000</v>
      </c>
      <c r="QI822">
        <v>22434000</v>
      </c>
      <c r="QJ822">
        <v>705000</v>
      </c>
      <c r="QK822">
        <v>61700</v>
      </c>
      <c r="QL822">
        <v>643500</v>
      </c>
      <c r="QM822">
        <v>140700</v>
      </c>
      <c r="QN822">
        <v>220200</v>
      </c>
      <c r="QO822">
        <v>77700</v>
      </c>
      <c r="QP822">
        <v>33600</v>
      </c>
      <c r="QQ822">
        <v>108900</v>
      </c>
      <c r="QR822">
        <v>282600</v>
      </c>
      <c r="QS822">
        <v>7725000</v>
      </c>
      <c r="QT822">
        <v>1797300</v>
      </c>
      <c r="QU822">
        <v>982500</v>
      </c>
      <c r="QV822">
        <v>814800</v>
      </c>
      <c r="QW822">
        <v>1010100</v>
      </c>
      <c r="QX822">
        <v>4917200</v>
      </c>
      <c r="QY822">
        <v>2345700</v>
      </c>
      <c r="QZ822">
        <v>2571500</v>
      </c>
      <c r="RA822">
        <v>14004000</v>
      </c>
      <c r="RB822">
        <v>8886000</v>
      </c>
      <c r="RC822">
        <v>534900</v>
      </c>
      <c r="RD822">
        <v>508600</v>
      </c>
      <c r="RE822">
        <v>459000</v>
      </c>
      <c r="RF822">
        <v>1561700</v>
      </c>
      <c r="RG822">
        <v>1185600</v>
      </c>
      <c r="RH822">
        <v>1290200</v>
      </c>
      <c r="RI822">
        <v>183500</v>
      </c>
      <c r="RJ822">
        <v>130500</v>
      </c>
      <c r="RK822">
        <v>457900</v>
      </c>
      <c r="RL822">
        <v>446900</v>
      </c>
      <c r="RM822">
        <v>71500</v>
      </c>
      <c r="RN822">
        <v>429300</v>
      </c>
      <c r="RO822">
        <v>1731200</v>
      </c>
      <c r="RP822">
        <v>1023300</v>
      </c>
      <c r="RQ822">
        <v>540000</v>
      </c>
      <c r="RR822">
        <v>645000</v>
      </c>
      <c r="RS822">
        <v>5118000</v>
      </c>
      <c r="RT822">
        <v>1479900</v>
      </c>
      <c r="RU822">
        <v>180000</v>
      </c>
      <c r="RV822">
        <v>161700</v>
      </c>
      <c r="RW822">
        <v>222400</v>
      </c>
      <c r="RX822">
        <v>465500</v>
      </c>
      <c r="RY822">
        <v>629800</v>
      </c>
      <c r="RZ822">
        <v>115300</v>
      </c>
      <c r="SA822">
        <v>864600</v>
      </c>
      <c r="SB822">
        <v>767700</v>
      </c>
      <c r="SC822">
        <v>230600</v>
      </c>
      <c r="SD822">
        <v>92943000</v>
      </c>
      <c r="SE822">
        <v>26381000</v>
      </c>
      <c r="SF822">
        <v>5903400</v>
      </c>
      <c r="SG822">
        <v>3231500</v>
      </c>
      <c r="SH822">
        <v>2150100</v>
      </c>
      <c r="SI822">
        <v>521799.99999999994</v>
      </c>
      <c r="SJ822">
        <v>15411500</v>
      </c>
      <c r="SK822">
        <v>1922200</v>
      </c>
      <c r="SL822">
        <v>1245400</v>
      </c>
      <c r="SM822">
        <v>175300</v>
      </c>
      <c r="SN822">
        <v>501600</v>
      </c>
      <c r="SO822">
        <v>1329600</v>
      </c>
      <c r="SP822">
        <v>2891700</v>
      </c>
      <c r="SQ822">
        <v>1181800</v>
      </c>
      <c r="SR822">
        <v>593700</v>
      </c>
      <c r="SS822">
        <v>588100</v>
      </c>
      <c r="ST822">
        <v>3014900</v>
      </c>
      <c r="SU822">
        <v>1563900</v>
      </c>
      <c r="SV822">
        <v>1450900</v>
      </c>
      <c r="SW822">
        <v>1007100</v>
      </c>
      <c r="SX822">
        <v>951900</v>
      </c>
      <c r="SY822">
        <v>1513900</v>
      </c>
      <c r="SZ822">
        <v>1598400</v>
      </c>
      <c r="TA822">
        <v>4518000</v>
      </c>
      <c r="TB822">
        <v>489900</v>
      </c>
      <c r="TC822">
        <v>197300</v>
      </c>
      <c r="TD822">
        <v>63400</v>
      </c>
      <c r="TE822">
        <v>1453700</v>
      </c>
      <c r="TF822">
        <v>413100</v>
      </c>
      <c r="TG822">
        <v>39700</v>
      </c>
      <c r="TH822">
        <v>30200</v>
      </c>
      <c r="TI822">
        <v>587500</v>
      </c>
      <c r="TJ822">
        <v>582400</v>
      </c>
      <c r="TK822">
        <v>660800</v>
      </c>
      <c r="TL822">
        <v>548500</v>
      </c>
      <c r="TM822">
        <v>3030000</v>
      </c>
      <c r="TN822">
        <v>378000</v>
      </c>
      <c r="TO822">
        <v>917900</v>
      </c>
      <c r="TP822">
        <v>361400</v>
      </c>
      <c r="TQ822">
        <v>1036500</v>
      </c>
      <c r="TR822">
        <v>264000</v>
      </c>
      <c r="TS822">
        <v>71800</v>
      </c>
      <c r="TT822">
        <v>8388000</v>
      </c>
      <c r="TU822">
        <v>6214600</v>
      </c>
      <c r="TV822">
        <v>19100</v>
      </c>
      <c r="TW822">
        <v>2929800</v>
      </c>
      <c r="TX822">
        <v>1867300</v>
      </c>
      <c r="TY822">
        <v>1424900</v>
      </c>
      <c r="TZ822">
        <v>725600</v>
      </c>
      <c r="UA822">
        <v>336800</v>
      </c>
      <c r="UB822">
        <v>887500</v>
      </c>
      <c r="UC822">
        <v>2378200</v>
      </c>
      <c r="UD822">
        <v>2173500</v>
      </c>
      <c r="UE822">
        <v>1498500</v>
      </c>
      <c r="UF822">
        <v>646400</v>
      </c>
      <c r="UG822">
        <v>28600</v>
      </c>
      <c r="UH822">
        <v>17927000</v>
      </c>
      <c r="UI822">
        <v>7562300</v>
      </c>
      <c r="UJ822">
        <v>1176100</v>
      </c>
      <c r="UK822">
        <v>914800</v>
      </c>
      <c r="UL822">
        <v>1416500</v>
      </c>
      <c r="UM822">
        <v>140300</v>
      </c>
      <c r="UN822">
        <v>1328600</v>
      </c>
      <c r="UO822">
        <v>948500</v>
      </c>
      <c r="UP822">
        <v>601500</v>
      </c>
      <c r="UQ822">
        <v>465500</v>
      </c>
      <c r="UR822">
        <v>570300</v>
      </c>
      <c r="US822">
        <v>1880200</v>
      </c>
      <c r="UT822">
        <v>8484200</v>
      </c>
      <c r="UU822">
        <v>8131800</v>
      </c>
      <c r="UV822">
        <v>377100</v>
      </c>
      <c r="UW822">
        <v>125700</v>
      </c>
      <c r="UX822">
        <v>3672200</v>
      </c>
      <c r="UY822">
        <v>2652700</v>
      </c>
      <c r="UZ822">
        <v>811000</v>
      </c>
      <c r="VA822">
        <v>224000</v>
      </c>
      <c r="VB822">
        <v>777800</v>
      </c>
      <c r="VC822">
        <v>1828900</v>
      </c>
      <c r="VD822">
        <v>315100</v>
      </c>
      <c r="VE822">
        <v>352400</v>
      </c>
      <c r="VF822">
        <v>18413000</v>
      </c>
      <c r="VG822">
        <v>2914700</v>
      </c>
      <c r="VH822">
        <v>15498500</v>
      </c>
      <c r="VI822">
        <v>12777700</v>
      </c>
      <c r="VJ822">
        <v>5414500</v>
      </c>
      <c r="VK822">
        <v>2125500</v>
      </c>
      <c r="VL822">
        <v>797300</v>
      </c>
      <c r="VM822">
        <v>586800</v>
      </c>
      <c r="VN822">
        <v>579000</v>
      </c>
      <c r="VO822">
        <v>207900</v>
      </c>
      <c r="VP822">
        <v>893300</v>
      </c>
      <c r="VQ822">
        <v>224500</v>
      </c>
      <c r="VR822">
        <v>4438300</v>
      </c>
      <c r="VS822">
        <v>2924900</v>
      </c>
      <c r="VT822">
        <v>1591100</v>
      </c>
      <c r="VU822">
        <v>518600</v>
      </c>
      <c r="VV822">
        <v>651500</v>
      </c>
      <c r="VW822">
        <v>163700</v>
      </c>
      <c r="VX822">
        <v>1360600</v>
      </c>
      <c r="VY822">
        <v>131800</v>
      </c>
      <c r="VZ822">
        <v>395100</v>
      </c>
      <c r="WA822">
        <v>833300</v>
      </c>
      <c r="WB822">
        <v>13338000</v>
      </c>
      <c r="WC822">
        <v>1964700</v>
      </c>
      <c r="WD822">
        <v>405500</v>
      </c>
      <c r="WE822">
        <v>127800</v>
      </c>
      <c r="WF822">
        <v>1431400</v>
      </c>
      <c r="WG822">
        <v>11373600</v>
      </c>
      <c r="WH822">
        <v>1856300</v>
      </c>
      <c r="WI822">
        <v>9517300</v>
      </c>
      <c r="WJ822">
        <v>5466000</v>
      </c>
      <c r="WK822">
        <v>1249300</v>
      </c>
      <c r="WL822">
        <v>1299200</v>
      </c>
      <c r="WM822">
        <v>2917200</v>
      </c>
      <c r="WN822">
        <v>22095000</v>
      </c>
      <c r="WO822">
        <v>2731000</v>
      </c>
      <c r="WP822">
        <v>1964000</v>
      </c>
      <c r="WQ822">
        <v>766600</v>
      </c>
      <c r="WR822">
        <v>5087000</v>
      </c>
      <c r="WS822">
        <v>2293800</v>
      </c>
      <c r="WT822">
        <v>2793400</v>
      </c>
      <c r="WU822">
        <v>14277000</v>
      </c>
      <c r="WV822">
        <v>7959800</v>
      </c>
      <c r="WW822">
        <v>6317400</v>
      </c>
    </row>
    <row r="823" spans="1:621" x14ac:dyDescent="0.45">
      <c r="A823" s="1"/>
      <c r="C823" s="1">
        <v>39114</v>
      </c>
      <c r="D823">
        <v>1038000</v>
      </c>
      <c r="E823">
        <v>3395000</v>
      </c>
      <c r="F823">
        <v>2358000</v>
      </c>
      <c r="G823">
        <v>1643000</v>
      </c>
      <c r="H823">
        <v>714000</v>
      </c>
      <c r="I823">
        <v>846000</v>
      </c>
      <c r="J823">
        <v>2082000</v>
      </c>
      <c r="K823">
        <v>599000</v>
      </c>
      <c r="L823">
        <v>49.1</v>
      </c>
      <c r="M823">
        <v>15</v>
      </c>
      <c r="N823">
        <v>34.1</v>
      </c>
      <c r="O823">
        <v>12.2</v>
      </c>
      <c r="P823">
        <v>30.1</v>
      </c>
      <c r="Q823">
        <v>8.6999999999999993</v>
      </c>
      <c r="R823">
        <v>2.2000000000000002</v>
      </c>
      <c r="S823">
        <v>0.6</v>
      </c>
      <c r="T823">
        <v>1.4</v>
      </c>
      <c r="U823">
        <v>0.4</v>
      </c>
      <c r="V823">
        <v>2574000</v>
      </c>
      <c r="W823">
        <v>2168000</v>
      </c>
      <c r="X823">
        <v>2211000</v>
      </c>
      <c r="Y823">
        <v>962000</v>
      </c>
      <c r="Z823">
        <v>1249000</v>
      </c>
      <c r="AA823">
        <v>16.7</v>
      </c>
      <c r="AB823">
        <v>8.5</v>
      </c>
      <c r="AC823">
        <v>37</v>
      </c>
      <c r="AD823">
        <v>31.2</v>
      </c>
      <c r="AE823">
        <v>31.8</v>
      </c>
      <c r="AF823">
        <v>13.8</v>
      </c>
      <c r="AG823">
        <v>18</v>
      </c>
      <c r="AH823">
        <v>113563000</v>
      </c>
      <c r="AI823">
        <v>136008000</v>
      </c>
      <c r="AJ823">
        <v>21748000</v>
      </c>
      <c r="AK823">
        <v>694000</v>
      </c>
      <c r="AL823">
        <v>60200</v>
      </c>
      <c r="AM823">
        <v>633600</v>
      </c>
      <c r="AN823">
        <v>140600</v>
      </c>
      <c r="AO823">
        <v>210200</v>
      </c>
      <c r="AP823">
        <v>76600</v>
      </c>
      <c r="AQ823">
        <v>34200</v>
      </c>
      <c r="AR823">
        <v>99400</v>
      </c>
      <c r="AS823">
        <v>282800</v>
      </c>
      <c r="AT823">
        <v>7173000</v>
      </c>
      <c r="AU823">
        <v>1720400</v>
      </c>
      <c r="AV823">
        <v>938700</v>
      </c>
      <c r="AW823">
        <v>781700</v>
      </c>
      <c r="AX823">
        <v>887400</v>
      </c>
      <c r="AY823">
        <v>4565100</v>
      </c>
      <c r="AZ823">
        <v>2172200</v>
      </c>
      <c r="BA823">
        <v>2392900</v>
      </c>
      <c r="BB823">
        <v>13881000</v>
      </c>
      <c r="BC823">
        <v>8829000</v>
      </c>
      <c r="BD823">
        <v>518799.99999999994</v>
      </c>
      <c r="BE823">
        <v>488800</v>
      </c>
      <c r="BF823">
        <v>460200</v>
      </c>
      <c r="BG823">
        <v>1556200</v>
      </c>
      <c r="BH823">
        <v>1186300</v>
      </c>
      <c r="BI823">
        <v>1283100</v>
      </c>
      <c r="BJ823">
        <v>183000</v>
      </c>
      <c r="BK823">
        <v>130400</v>
      </c>
      <c r="BL823">
        <v>452400</v>
      </c>
      <c r="BM823">
        <v>447100</v>
      </c>
      <c r="BN823">
        <v>70200</v>
      </c>
      <c r="BO823">
        <v>427000</v>
      </c>
      <c r="BP823">
        <v>1730700</v>
      </c>
      <c r="BQ823">
        <v>1020900</v>
      </c>
      <c r="BR823">
        <v>534500</v>
      </c>
      <c r="BS823">
        <v>643100</v>
      </c>
      <c r="BT823">
        <v>5052000</v>
      </c>
      <c r="BU823">
        <v>1449400</v>
      </c>
      <c r="BV823">
        <v>176000</v>
      </c>
      <c r="BW823">
        <v>160500</v>
      </c>
      <c r="BX823">
        <v>218200</v>
      </c>
      <c r="BY823">
        <v>462400</v>
      </c>
      <c r="BZ823">
        <v>625900</v>
      </c>
      <c r="CA823">
        <v>110800</v>
      </c>
      <c r="CB823">
        <v>862400</v>
      </c>
      <c r="CC823">
        <v>760000</v>
      </c>
      <c r="CD823">
        <v>226100</v>
      </c>
      <c r="CE823">
        <v>91815000</v>
      </c>
      <c r="CF823">
        <v>26024000</v>
      </c>
      <c r="CG823">
        <v>5865100</v>
      </c>
      <c r="CH823">
        <v>3222300</v>
      </c>
      <c r="CI823">
        <v>2123800</v>
      </c>
      <c r="CJ823">
        <v>519000</v>
      </c>
      <c r="CK823">
        <v>15147100</v>
      </c>
      <c r="CL823">
        <v>1894900</v>
      </c>
      <c r="CM823">
        <v>1234000</v>
      </c>
      <c r="CN823">
        <v>165700</v>
      </c>
      <c r="CO823">
        <v>495200</v>
      </c>
      <c r="CP823">
        <v>1274800</v>
      </c>
      <c r="CQ823">
        <v>2869500</v>
      </c>
      <c r="CR823">
        <v>1175600</v>
      </c>
      <c r="CS823">
        <v>588300</v>
      </c>
      <c r="CT823">
        <v>587300</v>
      </c>
      <c r="CU823">
        <v>2955900</v>
      </c>
      <c r="CV823">
        <v>1523500</v>
      </c>
      <c r="CW823">
        <v>1432400</v>
      </c>
      <c r="CX823">
        <v>1005200</v>
      </c>
      <c r="CY823">
        <v>941000</v>
      </c>
      <c r="CZ823">
        <v>1457300</v>
      </c>
      <c r="DA823">
        <v>1572900</v>
      </c>
      <c r="DB823">
        <v>4466200</v>
      </c>
      <c r="DC823">
        <v>480100</v>
      </c>
      <c r="DD823">
        <v>197300</v>
      </c>
      <c r="DE823">
        <v>61400</v>
      </c>
      <c r="DF823">
        <v>1417700</v>
      </c>
      <c r="DG823">
        <v>429200</v>
      </c>
      <c r="DH823">
        <v>39900</v>
      </c>
      <c r="DI823">
        <v>21900</v>
      </c>
      <c r="DJ823">
        <v>587900</v>
      </c>
      <c r="DK823">
        <v>575500</v>
      </c>
      <c r="DL823">
        <v>655300</v>
      </c>
      <c r="DM823">
        <v>545700</v>
      </c>
      <c r="DN823">
        <v>3025000</v>
      </c>
      <c r="DO823">
        <v>370500</v>
      </c>
      <c r="DP823">
        <v>918000</v>
      </c>
      <c r="DQ823">
        <v>361700</v>
      </c>
      <c r="DR823">
        <v>1039200</v>
      </c>
      <c r="DS823">
        <v>264000</v>
      </c>
      <c r="DT823">
        <v>71800</v>
      </c>
      <c r="DU823">
        <v>8345000</v>
      </c>
      <c r="DV823">
        <v>6212800</v>
      </c>
      <c r="DW823">
        <v>19200</v>
      </c>
      <c r="DX823">
        <v>2930500</v>
      </c>
      <c r="DY823">
        <v>1865300</v>
      </c>
      <c r="DZ823">
        <v>1424200</v>
      </c>
      <c r="EA823">
        <v>725900</v>
      </c>
      <c r="EB823">
        <v>339300</v>
      </c>
      <c r="EC823">
        <v>888400</v>
      </c>
      <c r="ED823">
        <v>2374700</v>
      </c>
      <c r="EE823">
        <v>2131900</v>
      </c>
      <c r="EF823">
        <v>1471700</v>
      </c>
      <c r="EG823">
        <v>632000</v>
      </c>
      <c r="EH823">
        <v>28200</v>
      </c>
      <c r="EI823">
        <v>17644000</v>
      </c>
      <c r="EJ823">
        <v>7673800</v>
      </c>
      <c r="EK823">
        <v>1168700</v>
      </c>
      <c r="EL823">
        <v>1068200</v>
      </c>
      <c r="EM823">
        <v>1397400</v>
      </c>
      <c r="EN823">
        <v>140100</v>
      </c>
      <c r="EO823">
        <v>1332700</v>
      </c>
      <c r="EP823">
        <v>946600</v>
      </c>
      <c r="EQ823">
        <v>595200</v>
      </c>
      <c r="ER823">
        <v>467400</v>
      </c>
      <c r="ES823">
        <v>557500</v>
      </c>
      <c r="ET823">
        <v>1871500</v>
      </c>
      <c r="EU823">
        <v>8098800</v>
      </c>
      <c r="EV823">
        <v>7752200</v>
      </c>
      <c r="EW823">
        <v>380300</v>
      </c>
      <c r="EX823">
        <v>124400</v>
      </c>
      <c r="EY823">
        <v>3454600</v>
      </c>
      <c r="EZ823">
        <v>2483000</v>
      </c>
      <c r="FA823">
        <v>814300</v>
      </c>
      <c r="FB823">
        <v>221600</v>
      </c>
      <c r="FC823">
        <v>773100</v>
      </c>
      <c r="FD823">
        <v>1673200</v>
      </c>
      <c r="FE823">
        <v>310700</v>
      </c>
      <c r="FF823">
        <v>346600</v>
      </c>
      <c r="FG823">
        <v>18561000</v>
      </c>
      <c r="FH823">
        <v>3056000</v>
      </c>
      <c r="FI823">
        <v>15505300</v>
      </c>
      <c r="FJ823">
        <v>12767000</v>
      </c>
      <c r="FK823">
        <v>5415300</v>
      </c>
      <c r="FL823">
        <v>2126500</v>
      </c>
      <c r="FM823">
        <v>796400</v>
      </c>
      <c r="FN823">
        <v>588500</v>
      </c>
      <c r="FO823">
        <v>582200</v>
      </c>
      <c r="FP823">
        <v>207400</v>
      </c>
      <c r="FQ823">
        <v>891000</v>
      </c>
      <c r="FR823">
        <v>223300</v>
      </c>
      <c r="FS823">
        <v>4431400</v>
      </c>
      <c r="FT823">
        <v>2920300</v>
      </c>
      <c r="FU823">
        <v>1589200</v>
      </c>
      <c r="FV823">
        <v>519600</v>
      </c>
      <c r="FW823">
        <v>648500</v>
      </c>
      <c r="FX823">
        <v>163000</v>
      </c>
      <c r="FY823">
        <v>2738300</v>
      </c>
      <c r="FZ823">
        <v>1368700</v>
      </c>
      <c r="GA823">
        <v>132000</v>
      </c>
      <c r="GB823">
        <v>391400</v>
      </c>
      <c r="GC823">
        <v>846200</v>
      </c>
      <c r="GD823">
        <v>12790000</v>
      </c>
      <c r="GE823">
        <v>1760600</v>
      </c>
      <c r="GF823">
        <v>375600</v>
      </c>
      <c r="GG823">
        <v>116500</v>
      </c>
      <c r="GH823">
        <v>1268500</v>
      </c>
      <c r="GI823">
        <v>11029700</v>
      </c>
      <c r="GJ823">
        <v>1775000</v>
      </c>
      <c r="GK823">
        <v>9254700</v>
      </c>
      <c r="GL823">
        <v>5426000</v>
      </c>
      <c r="GM823">
        <v>1240800</v>
      </c>
      <c r="GN823">
        <v>1286000</v>
      </c>
      <c r="GO823">
        <v>2899200</v>
      </c>
      <c r="GP823">
        <v>22445000</v>
      </c>
      <c r="GQ823">
        <v>2709000</v>
      </c>
      <c r="GR823">
        <v>1947600</v>
      </c>
      <c r="GS823">
        <v>761100</v>
      </c>
      <c r="GT823">
        <v>5233000</v>
      </c>
      <c r="GU823">
        <v>2444000</v>
      </c>
      <c r="GV823">
        <v>2788700</v>
      </c>
      <c r="GW823">
        <v>14503000</v>
      </c>
      <c r="GX823">
        <v>8278000</v>
      </c>
      <c r="GY823">
        <v>6225100</v>
      </c>
      <c r="GZ823">
        <v>34.299999999999997</v>
      </c>
      <c r="HA823">
        <v>39.1</v>
      </c>
      <c r="HB823">
        <v>43.1</v>
      </c>
      <c r="HC823">
        <v>37.5</v>
      </c>
      <c r="HD823">
        <v>39.799999999999997</v>
      </c>
      <c r="HE823">
        <v>40.1</v>
      </c>
      <c r="HF823">
        <v>39.4</v>
      </c>
      <c r="HG823">
        <v>33.1</v>
      </c>
      <c r="HH823">
        <v>34.299999999999997</v>
      </c>
      <c r="HI823">
        <v>37.9</v>
      </c>
      <c r="HJ823">
        <v>31.5</v>
      </c>
      <c r="HK823">
        <v>38.4</v>
      </c>
      <c r="HL823">
        <v>41.7</v>
      </c>
      <c r="HM823">
        <v>36.200000000000003</v>
      </c>
      <c r="HN823">
        <v>36.5</v>
      </c>
      <c r="HO823">
        <v>35.5</v>
      </c>
      <c r="HP823">
        <v>32.6</v>
      </c>
      <c r="HQ823">
        <v>26</v>
      </c>
      <c r="HR823">
        <v>31.6</v>
      </c>
      <c r="HS823">
        <v>3.2</v>
      </c>
      <c r="HT823">
        <v>3.2</v>
      </c>
      <c r="HU823">
        <v>3.3</v>
      </c>
      <c r="HV823">
        <v>709.32</v>
      </c>
      <c r="HW823">
        <v>855.12</v>
      </c>
      <c r="HX823">
        <v>1078.3599999999999</v>
      </c>
      <c r="HY823">
        <v>849.75</v>
      </c>
      <c r="HZ823">
        <v>847.34</v>
      </c>
      <c r="IA823">
        <v>894.23</v>
      </c>
      <c r="IB823">
        <v>768.69</v>
      </c>
      <c r="IC823">
        <v>673.25</v>
      </c>
      <c r="ID823">
        <v>631.46</v>
      </c>
      <c r="IE823">
        <v>894.06</v>
      </c>
      <c r="IF823">
        <v>476.28</v>
      </c>
      <c r="IG823">
        <v>747.65</v>
      </c>
      <c r="IH823">
        <v>1232.24</v>
      </c>
      <c r="II823">
        <v>1011.07</v>
      </c>
      <c r="IJ823">
        <v>924.55</v>
      </c>
      <c r="IK823">
        <v>863.72</v>
      </c>
      <c r="IL823">
        <v>669.28</v>
      </c>
      <c r="IM823">
        <v>315.64</v>
      </c>
      <c r="IN823">
        <v>566.9</v>
      </c>
      <c r="IO823">
        <v>152983000</v>
      </c>
      <c r="IP823">
        <v>66.3</v>
      </c>
      <c r="IQ823">
        <v>146057000</v>
      </c>
      <c r="IR823">
        <v>63.3</v>
      </c>
      <c r="IS823">
        <v>6927000</v>
      </c>
      <c r="IT823">
        <v>4.5</v>
      </c>
      <c r="IU823">
        <v>77851000</v>
      </c>
      <c r="IV823">
        <v>4706000</v>
      </c>
      <c r="IW823">
        <v>82178000</v>
      </c>
      <c r="IX823">
        <v>73.599999999999994</v>
      </c>
      <c r="IY823">
        <v>78291000</v>
      </c>
      <c r="IZ823">
        <v>70.099999999999994</v>
      </c>
      <c r="JA823">
        <v>3886000</v>
      </c>
      <c r="JB823">
        <v>4.7</v>
      </c>
      <c r="JC823">
        <v>29449000</v>
      </c>
      <c r="JD823">
        <v>78521000</v>
      </c>
      <c r="JE823">
        <v>76.2</v>
      </c>
      <c r="JF823">
        <v>75239000</v>
      </c>
      <c r="JG823">
        <v>73</v>
      </c>
      <c r="JH823">
        <v>3282000</v>
      </c>
      <c r="JI823">
        <v>4.2</v>
      </c>
      <c r="JJ823">
        <v>24525000</v>
      </c>
      <c r="JK823">
        <v>7711000</v>
      </c>
      <c r="JL823">
        <v>5.3</v>
      </c>
      <c r="JM823">
        <v>136008000</v>
      </c>
      <c r="JN823">
        <v>113563000</v>
      </c>
      <c r="JO823">
        <v>21748000</v>
      </c>
      <c r="JP823">
        <v>694000</v>
      </c>
      <c r="JQ823">
        <v>60200</v>
      </c>
      <c r="JR823">
        <v>633600</v>
      </c>
      <c r="JS823">
        <v>140600</v>
      </c>
      <c r="JT823">
        <v>210200</v>
      </c>
      <c r="JU823">
        <v>76600</v>
      </c>
      <c r="JV823">
        <v>34200</v>
      </c>
      <c r="JW823">
        <v>99400</v>
      </c>
      <c r="JX823">
        <v>282800</v>
      </c>
      <c r="JY823">
        <v>7173000</v>
      </c>
      <c r="JZ823">
        <v>1720400</v>
      </c>
      <c r="KA823">
        <v>938700</v>
      </c>
      <c r="KB823">
        <v>781700</v>
      </c>
      <c r="KC823">
        <v>887400</v>
      </c>
      <c r="KD823">
        <v>4565100</v>
      </c>
      <c r="KE823">
        <v>2172200</v>
      </c>
      <c r="KF823">
        <v>2392900</v>
      </c>
      <c r="KG823">
        <v>13881000</v>
      </c>
      <c r="KH823">
        <v>8829000</v>
      </c>
      <c r="KI823">
        <v>518799.99999999994</v>
      </c>
      <c r="KJ823">
        <v>488800</v>
      </c>
      <c r="KK823">
        <v>460200</v>
      </c>
      <c r="KL823">
        <v>1556200</v>
      </c>
      <c r="KM823">
        <v>1186300</v>
      </c>
      <c r="KN823">
        <v>1283100</v>
      </c>
      <c r="KO823">
        <v>183000</v>
      </c>
      <c r="KP823">
        <v>130400</v>
      </c>
      <c r="KQ823">
        <v>452400</v>
      </c>
      <c r="KR823">
        <v>447100</v>
      </c>
      <c r="KS823">
        <v>70200</v>
      </c>
      <c r="KT823">
        <v>427000</v>
      </c>
      <c r="KU823">
        <v>1730700</v>
      </c>
      <c r="KV823">
        <v>1020900</v>
      </c>
      <c r="KW823">
        <v>534500</v>
      </c>
      <c r="KX823">
        <v>643100</v>
      </c>
      <c r="KY823">
        <v>5052000</v>
      </c>
      <c r="KZ823">
        <v>1449400</v>
      </c>
      <c r="LA823">
        <v>176000</v>
      </c>
      <c r="LB823">
        <v>160500</v>
      </c>
      <c r="LC823">
        <v>218200</v>
      </c>
      <c r="LD823">
        <v>462400</v>
      </c>
      <c r="LE823">
        <v>625900</v>
      </c>
      <c r="LF823">
        <v>110800</v>
      </c>
      <c r="LG823">
        <v>862400</v>
      </c>
      <c r="LH823">
        <v>760000</v>
      </c>
      <c r="LI823">
        <v>226100</v>
      </c>
      <c r="LJ823">
        <v>91815000</v>
      </c>
      <c r="LK823">
        <v>26024000</v>
      </c>
      <c r="LL823">
        <v>5865100</v>
      </c>
      <c r="LM823">
        <v>3222300</v>
      </c>
      <c r="LN823">
        <v>2123800</v>
      </c>
      <c r="LO823">
        <v>519000</v>
      </c>
      <c r="LP823">
        <v>15147100</v>
      </c>
      <c r="LQ823">
        <v>1894900</v>
      </c>
      <c r="LR823">
        <v>1234000</v>
      </c>
      <c r="LS823">
        <v>165700</v>
      </c>
      <c r="LT823">
        <v>495200</v>
      </c>
      <c r="LU823">
        <v>1274800</v>
      </c>
      <c r="LV823">
        <v>2869500</v>
      </c>
      <c r="LW823">
        <v>1175600</v>
      </c>
      <c r="LX823">
        <v>588300</v>
      </c>
      <c r="LY823">
        <v>587300</v>
      </c>
      <c r="LZ823">
        <v>2955900</v>
      </c>
      <c r="MA823">
        <v>1523500</v>
      </c>
      <c r="MB823">
        <v>1432400</v>
      </c>
      <c r="MC823">
        <v>1005200</v>
      </c>
      <c r="MD823">
        <v>941000</v>
      </c>
      <c r="ME823">
        <v>1457300</v>
      </c>
      <c r="MF823">
        <v>1572900</v>
      </c>
      <c r="MG823">
        <v>4466200</v>
      </c>
      <c r="MH823">
        <v>480100</v>
      </c>
      <c r="MI823">
        <v>197300</v>
      </c>
      <c r="MJ823">
        <v>61400</v>
      </c>
      <c r="MK823">
        <v>1417700</v>
      </c>
      <c r="ML823">
        <v>429200</v>
      </c>
      <c r="MM823">
        <v>39900</v>
      </c>
      <c r="MN823">
        <v>21900</v>
      </c>
      <c r="MO823">
        <v>587900</v>
      </c>
      <c r="MP823">
        <v>575500</v>
      </c>
      <c r="MQ823">
        <v>655300</v>
      </c>
      <c r="MR823">
        <v>545700</v>
      </c>
      <c r="MS823">
        <v>3025000</v>
      </c>
      <c r="MT823">
        <v>370500</v>
      </c>
      <c r="MU823">
        <v>918000</v>
      </c>
      <c r="MV823">
        <v>361700</v>
      </c>
      <c r="MW823">
        <v>1039200</v>
      </c>
      <c r="MX823">
        <v>264000</v>
      </c>
      <c r="MY823">
        <v>71800</v>
      </c>
      <c r="MZ823">
        <v>8345000</v>
      </c>
      <c r="NA823">
        <v>6212800</v>
      </c>
      <c r="NB823">
        <v>19200</v>
      </c>
      <c r="NC823">
        <v>2930500</v>
      </c>
      <c r="ND823">
        <v>1865300</v>
      </c>
      <c r="NE823">
        <v>1424200</v>
      </c>
      <c r="NF823">
        <v>725900</v>
      </c>
      <c r="NG823">
        <v>339300</v>
      </c>
      <c r="NH823">
        <v>888400</v>
      </c>
      <c r="NI823">
        <v>2374700</v>
      </c>
      <c r="NJ823">
        <v>2131900</v>
      </c>
      <c r="NK823">
        <v>1471700</v>
      </c>
      <c r="NL823">
        <v>632000</v>
      </c>
      <c r="NM823">
        <v>28200</v>
      </c>
      <c r="NN823">
        <v>17644000</v>
      </c>
      <c r="NO823">
        <v>7673800</v>
      </c>
      <c r="NP823">
        <v>1168700</v>
      </c>
      <c r="NQ823">
        <v>1068200</v>
      </c>
      <c r="NR823">
        <v>1397400</v>
      </c>
      <c r="NS823">
        <v>140100</v>
      </c>
      <c r="NT823">
        <v>1332700</v>
      </c>
      <c r="NU823">
        <v>946600</v>
      </c>
      <c r="NV823">
        <v>595200</v>
      </c>
      <c r="NW823">
        <v>467400</v>
      </c>
      <c r="NX823">
        <v>557500</v>
      </c>
      <c r="NY823">
        <v>1871500</v>
      </c>
      <c r="NZ823">
        <v>8098800</v>
      </c>
      <c r="OA823">
        <v>7752200</v>
      </c>
      <c r="OB823">
        <v>380300</v>
      </c>
      <c r="OC823">
        <v>124400</v>
      </c>
      <c r="OD823">
        <v>3454600</v>
      </c>
      <c r="OE823">
        <v>2483000</v>
      </c>
      <c r="OF823">
        <v>814300</v>
      </c>
      <c r="OG823">
        <v>221600</v>
      </c>
      <c r="OH823">
        <v>773100</v>
      </c>
      <c r="OI823">
        <v>1673200</v>
      </c>
      <c r="OJ823">
        <v>310700</v>
      </c>
      <c r="OK823">
        <v>346600</v>
      </c>
      <c r="OL823">
        <v>18561000</v>
      </c>
      <c r="OM823">
        <v>3056000</v>
      </c>
      <c r="ON823">
        <v>15505300</v>
      </c>
      <c r="OO823">
        <v>12767000</v>
      </c>
      <c r="OP823">
        <v>5415300</v>
      </c>
      <c r="OQ823">
        <v>2126500</v>
      </c>
      <c r="OR823">
        <v>796400</v>
      </c>
      <c r="OS823">
        <v>588500</v>
      </c>
      <c r="OT823">
        <v>582200</v>
      </c>
      <c r="OU823">
        <v>207400</v>
      </c>
      <c r="OV823">
        <v>891000</v>
      </c>
      <c r="OW823">
        <v>223300</v>
      </c>
      <c r="OX823">
        <v>4431400</v>
      </c>
      <c r="OY823">
        <v>2920300</v>
      </c>
      <c r="OZ823">
        <v>1589200</v>
      </c>
      <c r="PA823">
        <v>519600</v>
      </c>
      <c r="PB823">
        <v>648500</v>
      </c>
      <c r="PC823">
        <v>163000</v>
      </c>
      <c r="PD823">
        <v>2738300</v>
      </c>
      <c r="PE823">
        <v>1368700</v>
      </c>
      <c r="PF823">
        <v>132000</v>
      </c>
      <c r="PG823">
        <v>391400</v>
      </c>
      <c r="PH823">
        <v>846200</v>
      </c>
      <c r="PI823">
        <v>12790000</v>
      </c>
      <c r="PJ823">
        <v>1760600</v>
      </c>
      <c r="PK823">
        <v>375600</v>
      </c>
      <c r="PL823">
        <v>116500</v>
      </c>
      <c r="PM823">
        <v>1268500</v>
      </c>
      <c r="PN823">
        <v>11029700</v>
      </c>
      <c r="PO823">
        <v>1775000</v>
      </c>
      <c r="PP823">
        <v>9254700</v>
      </c>
      <c r="PQ823">
        <v>5426000</v>
      </c>
      <c r="PR823">
        <v>1240800</v>
      </c>
      <c r="PS823">
        <v>1286000</v>
      </c>
      <c r="PT823">
        <v>2899200</v>
      </c>
      <c r="PU823">
        <v>22445000</v>
      </c>
      <c r="PV823">
        <v>2709000</v>
      </c>
      <c r="PW823">
        <v>1947600</v>
      </c>
      <c r="PX823">
        <v>761100</v>
      </c>
      <c r="PY823">
        <v>5233000</v>
      </c>
      <c r="PZ823">
        <v>2444000</v>
      </c>
      <c r="QA823">
        <v>2788700</v>
      </c>
      <c r="QB823">
        <v>14503000</v>
      </c>
      <c r="QC823">
        <v>8278000</v>
      </c>
      <c r="QD823">
        <v>6225100</v>
      </c>
      <c r="QE823">
        <v>8.1</v>
      </c>
      <c r="QF823">
        <v>2730900</v>
      </c>
      <c r="QG823">
        <v>137560000</v>
      </c>
      <c r="QH823">
        <v>115429000</v>
      </c>
      <c r="QI823">
        <v>22329000</v>
      </c>
      <c r="QJ823">
        <v>710000</v>
      </c>
      <c r="QK823">
        <v>61800</v>
      </c>
      <c r="QL823">
        <v>648300</v>
      </c>
      <c r="QM823">
        <v>141700</v>
      </c>
      <c r="QN823">
        <v>220700</v>
      </c>
      <c r="QO823">
        <v>77000</v>
      </c>
      <c r="QP823">
        <v>34400</v>
      </c>
      <c r="QQ823">
        <v>109300</v>
      </c>
      <c r="QR823">
        <v>285900</v>
      </c>
      <c r="QS823">
        <v>7626000</v>
      </c>
      <c r="QT823">
        <v>1790100</v>
      </c>
      <c r="QU823">
        <v>977300</v>
      </c>
      <c r="QV823">
        <v>812800</v>
      </c>
      <c r="QW823">
        <v>991100</v>
      </c>
      <c r="QX823">
        <v>4845100</v>
      </c>
      <c r="QY823">
        <v>2317900</v>
      </c>
      <c r="QZ823">
        <v>2527200</v>
      </c>
      <c r="RA823">
        <v>13993000</v>
      </c>
      <c r="RB823">
        <v>8886000</v>
      </c>
      <c r="RC823">
        <v>530200</v>
      </c>
      <c r="RD823">
        <v>507700</v>
      </c>
      <c r="RE823">
        <v>461000</v>
      </c>
      <c r="RF823">
        <v>1563100</v>
      </c>
      <c r="RG823">
        <v>1188900</v>
      </c>
      <c r="RH823">
        <v>1287700</v>
      </c>
      <c r="RI823">
        <v>183600</v>
      </c>
      <c r="RJ823">
        <v>130199.99999999999</v>
      </c>
      <c r="RK823">
        <v>454300</v>
      </c>
      <c r="RL823">
        <v>449000</v>
      </c>
      <c r="RM823">
        <v>70500</v>
      </c>
      <c r="RN823">
        <v>428900</v>
      </c>
      <c r="RO823">
        <v>1733700</v>
      </c>
      <c r="RP823">
        <v>1022800</v>
      </c>
      <c r="RQ823">
        <v>539800</v>
      </c>
      <c r="RR823">
        <v>645200</v>
      </c>
      <c r="RS823">
        <v>5107000</v>
      </c>
      <c r="RT823">
        <v>1478700</v>
      </c>
      <c r="RU823">
        <v>177300</v>
      </c>
      <c r="RV823">
        <v>161600</v>
      </c>
      <c r="RW823">
        <v>220200</v>
      </c>
      <c r="RX823">
        <v>464000</v>
      </c>
      <c r="RY823">
        <v>630500</v>
      </c>
      <c r="RZ823">
        <v>114700</v>
      </c>
      <c r="SA823">
        <v>864700</v>
      </c>
      <c r="SB823">
        <v>764700</v>
      </c>
      <c r="SC823">
        <v>230800</v>
      </c>
      <c r="SD823">
        <v>93100000</v>
      </c>
      <c r="SE823">
        <v>26426000</v>
      </c>
      <c r="SF823">
        <v>5918000</v>
      </c>
      <c r="SG823">
        <v>3245300</v>
      </c>
      <c r="SH823">
        <v>2150400</v>
      </c>
      <c r="SI823">
        <v>522299.99999999994</v>
      </c>
      <c r="SJ823">
        <v>15440300</v>
      </c>
      <c r="SK823">
        <v>1921400</v>
      </c>
      <c r="SL823">
        <v>1244700</v>
      </c>
      <c r="SM823">
        <v>173900</v>
      </c>
      <c r="SN823">
        <v>502800</v>
      </c>
      <c r="SO823">
        <v>1331200</v>
      </c>
      <c r="SP823">
        <v>2897500</v>
      </c>
      <c r="SQ823">
        <v>1187300</v>
      </c>
      <c r="SR823">
        <v>594600</v>
      </c>
      <c r="SS823">
        <v>592700</v>
      </c>
      <c r="ST823">
        <v>3030800</v>
      </c>
      <c r="SU823">
        <v>1570300</v>
      </c>
      <c r="SV823">
        <v>1460600</v>
      </c>
      <c r="SW823">
        <v>1011700</v>
      </c>
      <c r="SX823">
        <v>950200</v>
      </c>
      <c r="SY823">
        <v>1513100</v>
      </c>
      <c r="SZ823">
        <v>1597100</v>
      </c>
      <c r="TA823">
        <v>4519100</v>
      </c>
      <c r="TB823">
        <v>482400</v>
      </c>
      <c r="TC823">
        <v>198700</v>
      </c>
      <c r="TD823">
        <v>64300</v>
      </c>
      <c r="TE823">
        <v>1452400</v>
      </c>
      <c r="TF823">
        <v>417200</v>
      </c>
      <c r="TG823">
        <v>39900</v>
      </c>
      <c r="TH823">
        <v>29400</v>
      </c>
      <c r="TI823">
        <v>590700</v>
      </c>
      <c r="TJ823">
        <v>582600</v>
      </c>
      <c r="TK823">
        <v>661500</v>
      </c>
      <c r="TL823">
        <v>548500</v>
      </c>
      <c r="TM823">
        <v>3034000</v>
      </c>
      <c r="TN823">
        <v>378900</v>
      </c>
      <c r="TO823">
        <v>919100</v>
      </c>
      <c r="TP823">
        <v>362600</v>
      </c>
      <c r="TQ823">
        <v>1036400.0000000001</v>
      </c>
      <c r="TR823">
        <v>264600</v>
      </c>
      <c r="TS823">
        <v>72100</v>
      </c>
      <c r="TT823">
        <v>8393000</v>
      </c>
      <c r="TU823">
        <v>6218900</v>
      </c>
      <c r="TV823">
        <v>19200</v>
      </c>
      <c r="TW823">
        <v>2931500</v>
      </c>
      <c r="TX823">
        <v>1867200</v>
      </c>
      <c r="TY823">
        <v>1425600</v>
      </c>
      <c r="TZ823">
        <v>724500</v>
      </c>
      <c r="UA823">
        <v>339900</v>
      </c>
      <c r="UB823">
        <v>889200</v>
      </c>
      <c r="UC823">
        <v>2379000</v>
      </c>
      <c r="UD823">
        <v>2174500</v>
      </c>
      <c r="UE823">
        <v>1499500</v>
      </c>
      <c r="UF823">
        <v>646400</v>
      </c>
      <c r="UG823">
        <v>28600</v>
      </c>
      <c r="UH823">
        <v>17960000</v>
      </c>
      <c r="UI823">
        <v>7592100</v>
      </c>
      <c r="UJ823">
        <v>1177200</v>
      </c>
      <c r="UK823">
        <v>923200</v>
      </c>
      <c r="UL823">
        <v>1421000</v>
      </c>
      <c r="UM823">
        <v>141800</v>
      </c>
      <c r="UN823">
        <v>1336400</v>
      </c>
      <c r="UO823">
        <v>955600</v>
      </c>
      <c r="UP823">
        <v>597500</v>
      </c>
      <c r="UQ823">
        <v>470000</v>
      </c>
      <c r="UR823">
        <v>569300</v>
      </c>
      <c r="US823">
        <v>1883300</v>
      </c>
      <c r="UT823">
        <v>8484100</v>
      </c>
      <c r="UU823">
        <v>8130300</v>
      </c>
      <c r="UV823">
        <v>381900</v>
      </c>
      <c r="UW823">
        <v>126100</v>
      </c>
      <c r="UX823">
        <v>3654000</v>
      </c>
      <c r="UY823">
        <v>2642900</v>
      </c>
      <c r="UZ823">
        <v>811800</v>
      </c>
      <c r="VA823">
        <v>223700</v>
      </c>
      <c r="VB823">
        <v>780200</v>
      </c>
      <c r="VC823">
        <v>1839400</v>
      </c>
      <c r="VD823">
        <v>313200</v>
      </c>
      <c r="VE823">
        <v>353800</v>
      </c>
      <c r="VF823">
        <v>18452000</v>
      </c>
      <c r="VG823">
        <v>2915300</v>
      </c>
      <c r="VH823">
        <v>15536200</v>
      </c>
      <c r="VI823">
        <v>12805300</v>
      </c>
      <c r="VJ823">
        <v>5432800</v>
      </c>
      <c r="VK823">
        <v>2131700</v>
      </c>
      <c r="VL823">
        <v>799800</v>
      </c>
      <c r="VM823">
        <v>590300</v>
      </c>
      <c r="VN823">
        <v>582800</v>
      </c>
      <c r="VO823">
        <v>207400</v>
      </c>
      <c r="VP823">
        <v>896500</v>
      </c>
      <c r="VQ823">
        <v>224400</v>
      </c>
      <c r="VR823">
        <v>4441800</v>
      </c>
      <c r="VS823">
        <v>2930700</v>
      </c>
      <c r="VT823">
        <v>1595200</v>
      </c>
      <c r="VU823">
        <v>520600</v>
      </c>
      <c r="VV823">
        <v>652000</v>
      </c>
      <c r="VW823">
        <v>162900</v>
      </c>
      <c r="VX823">
        <v>1368600</v>
      </c>
      <c r="VY823">
        <v>132500</v>
      </c>
      <c r="VZ823">
        <v>394900</v>
      </c>
      <c r="WA823">
        <v>834900</v>
      </c>
      <c r="WB823">
        <v>13361000</v>
      </c>
      <c r="WC823">
        <v>1969900</v>
      </c>
      <c r="WD823">
        <v>405900</v>
      </c>
      <c r="WE823">
        <v>127900</v>
      </c>
      <c r="WF823">
        <v>1436100</v>
      </c>
      <c r="WG823">
        <v>11390800</v>
      </c>
      <c r="WH823">
        <v>1858200</v>
      </c>
      <c r="WI823">
        <v>9532600</v>
      </c>
      <c r="WJ823">
        <v>5474000</v>
      </c>
      <c r="WK823">
        <v>1250700</v>
      </c>
      <c r="WL823">
        <v>1303100</v>
      </c>
      <c r="WM823">
        <v>2920000</v>
      </c>
      <c r="WN823">
        <v>22131000</v>
      </c>
      <c r="WO823">
        <v>2732000</v>
      </c>
      <c r="WP823">
        <v>1964400</v>
      </c>
      <c r="WQ823">
        <v>767400</v>
      </c>
      <c r="WR823">
        <v>5114000</v>
      </c>
      <c r="WS823">
        <v>2316300</v>
      </c>
      <c r="WT823">
        <v>2797600</v>
      </c>
      <c r="WU823">
        <v>14285000</v>
      </c>
      <c r="WV823">
        <v>7953300</v>
      </c>
      <c r="WW823">
        <v>6331800</v>
      </c>
    </row>
    <row r="824" spans="1:621" x14ac:dyDescent="0.45">
      <c r="A824" s="1"/>
      <c r="C824" s="1">
        <v>39142</v>
      </c>
      <c r="D824">
        <v>855000</v>
      </c>
      <c r="E824">
        <v>3169000</v>
      </c>
      <c r="F824">
        <v>2315000</v>
      </c>
      <c r="G824">
        <v>1607000</v>
      </c>
      <c r="H824">
        <v>708000</v>
      </c>
      <c r="I824">
        <v>771000</v>
      </c>
      <c r="J824">
        <v>2156000</v>
      </c>
      <c r="K824">
        <v>615000</v>
      </c>
      <c r="L824">
        <v>47.2</v>
      </c>
      <c r="M824">
        <v>12.7</v>
      </c>
      <c r="N824">
        <v>34.5</v>
      </c>
      <c r="O824">
        <v>11.5</v>
      </c>
      <c r="P824">
        <v>32.1</v>
      </c>
      <c r="Q824">
        <v>9.1999999999999993</v>
      </c>
      <c r="R824">
        <v>2.1</v>
      </c>
      <c r="S824">
        <v>0.5</v>
      </c>
      <c r="T824">
        <v>1.4</v>
      </c>
      <c r="U824">
        <v>0.4</v>
      </c>
      <c r="V824">
        <v>2307000</v>
      </c>
      <c r="W824">
        <v>2138000</v>
      </c>
      <c r="X824">
        <v>2255000</v>
      </c>
      <c r="Y824">
        <v>1010000</v>
      </c>
      <c r="Z824">
        <v>1245000</v>
      </c>
      <c r="AA824">
        <v>17.8</v>
      </c>
      <c r="AB824">
        <v>9.1</v>
      </c>
      <c r="AC824">
        <v>34.4</v>
      </c>
      <c r="AD824">
        <v>31.9</v>
      </c>
      <c r="AE824">
        <v>33.700000000000003</v>
      </c>
      <c r="AF824">
        <v>15.1</v>
      </c>
      <c r="AG824">
        <v>18.600000000000001</v>
      </c>
      <c r="AH824">
        <v>114357000</v>
      </c>
      <c r="AI824">
        <v>136907000</v>
      </c>
      <c r="AJ824">
        <v>21935000</v>
      </c>
      <c r="AK824">
        <v>701000</v>
      </c>
      <c r="AL824">
        <v>58800</v>
      </c>
      <c r="AM824">
        <v>642500</v>
      </c>
      <c r="AN824">
        <v>141800</v>
      </c>
      <c r="AO824">
        <v>214300</v>
      </c>
      <c r="AP824">
        <v>76900</v>
      </c>
      <c r="AQ824">
        <v>34500</v>
      </c>
      <c r="AR824">
        <v>102900</v>
      </c>
      <c r="AS824">
        <v>286400</v>
      </c>
      <c r="AT824">
        <v>7353000</v>
      </c>
      <c r="AU824">
        <v>1739500</v>
      </c>
      <c r="AV824">
        <v>942100</v>
      </c>
      <c r="AW824">
        <v>797400</v>
      </c>
      <c r="AX824">
        <v>925700</v>
      </c>
      <c r="AY824">
        <v>4687400</v>
      </c>
      <c r="AZ824">
        <v>2222100</v>
      </c>
      <c r="BA824">
        <v>2465300</v>
      </c>
      <c r="BB824">
        <v>13881000</v>
      </c>
      <c r="BC824">
        <v>8831000</v>
      </c>
      <c r="BD824">
        <v>519100</v>
      </c>
      <c r="BE824">
        <v>495600</v>
      </c>
      <c r="BF824">
        <v>459500</v>
      </c>
      <c r="BG824">
        <v>1556900</v>
      </c>
      <c r="BH824">
        <v>1186800</v>
      </c>
      <c r="BI824">
        <v>1273700</v>
      </c>
      <c r="BJ824">
        <v>182100</v>
      </c>
      <c r="BK824">
        <v>128800.00000000001</v>
      </c>
      <c r="BL824">
        <v>449800</v>
      </c>
      <c r="BM824">
        <v>443200</v>
      </c>
      <c r="BN824">
        <v>69800</v>
      </c>
      <c r="BO824">
        <v>427800</v>
      </c>
      <c r="BP824">
        <v>1732900</v>
      </c>
      <c r="BQ824">
        <v>1026400.0000000001</v>
      </c>
      <c r="BR824">
        <v>535800</v>
      </c>
      <c r="BS824">
        <v>642900</v>
      </c>
      <c r="BT824">
        <v>5050000</v>
      </c>
      <c r="BU824">
        <v>1452300</v>
      </c>
      <c r="BV824">
        <v>175600</v>
      </c>
      <c r="BW824">
        <v>160300</v>
      </c>
      <c r="BX824">
        <v>218900</v>
      </c>
      <c r="BY824">
        <v>459400</v>
      </c>
      <c r="BZ824">
        <v>627200</v>
      </c>
      <c r="CA824">
        <v>112000</v>
      </c>
      <c r="CB824">
        <v>861400</v>
      </c>
      <c r="CC824">
        <v>758000</v>
      </c>
      <c r="CD824">
        <v>225200</v>
      </c>
      <c r="CE824">
        <v>92422000</v>
      </c>
      <c r="CF824">
        <v>26185000</v>
      </c>
      <c r="CG824">
        <v>5889500</v>
      </c>
      <c r="CH824">
        <v>3230400</v>
      </c>
      <c r="CI824">
        <v>2136600</v>
      </c>
      <c r="CJ824">
        <v>522500</v>
      </c>
      <c r="CK824">
        <v>15266200</v>
      </c>
      <c r="CL824">
        <v>1905000</v>
      </c>
      <c r="CM824">
        <v>1238400</v>
      </c>
      <c r="CN824">
        <v>169400</v>
      </c>
      <c r="CO824">
        <v>497200</v>
      </c>
      <c r="CP824">
        <v>1302500</v>
      </c>
      <c r="CQ824">
        <v>2872700</v>
      </c>
      <c r="CR824">
        <v>1173400</v>
      </c>
      <c r="CS824">
        <v>585500</v>
      </c>
      <c r="CT824">
        <v>587900</v>
      </c>
      <c r="CU824">
        <v>3030900</v>
      </c>
      <c r="CV824">
        <v>1541700</v>
      </c>
      <c r="CW824">
        <v>1489200</v>
      </c>
      <c r="CX824">
        <v>1006800</v>
      </c>
      <c r="CY824">
        <v>945000</v>
      </c>
      <c r="CZ824">
        <v>1468900</v>
      </c>
      <c r="DA824">
        <v>1561000</v>
      </c>
      <c r="DB824">
        <v>4481400</v>
      </c>
      <c r="DC824">
        <v>483700</v>
      </c>
      <c r="DD824">
        <v>198400</v>
      </c>
      <c r="DE824">
        <v>61100</v>
      </c>
      <c r="DF824">
        <v>1426200</v>
      </c>
      <c r="DG824">
        <v>428000</v>
      </c>
      <c r="DH824">
        <v>39900</v>
      </c>
      <c r="DI824">
        <v>23000</v>
      </c>
      <c r="DJ824">
        <v>588200</v>
      </c>
      <c r="DK824">
        <v>576500</v>
      </c>
      <c r="DL824">
        <v>656400</v>
      </c>
      <c r="DM824">
        <v>547600</v>
      </c>
      <c r="DN824">
        <v>3024000</v>
      </c>
      <c r="DO824">
        <v>374800</v>
      </c>
      <c r="DP824">
        <v>916700</v>
      </c>
      <c r="DQ824">
        <v>360400</v>
      </c>
      <c r="DR824">
        <v>1031500</v>
      </c>
      <c r="DS824">
        <v>268400</v>
      </c>
      <c r="DT824">
        <v>72600</v>
      </c>
      <c r="DU824">
        <v>8346000</v>
      </c>
      <c r="DV824">
        <v>6207500</v>
      </c>
      <c r="DW824">
        <v>19300</v>
      </c>
      <c r="DX824">
        <v>2921700</v>
      </c>
      <c r="DY824">
        <v>1865300</v>
      </c>
      <c r="DZ824">
        <v>1425700</v>
      </c>
      <c r="EA824">
        <v>718200</v>
      </c>
      <c r="EB824">
        <v>338200</v>
      </c>
      <c r="EC824">
        <v>891400</v>
      </c>
      <c r="ED824">
        <v>2375100</v>
      </c>
      <c r="EE824">
        <v>2138500</v>
      </c>
      <c r="EF824">
        <v>1481000</v>
      </c>
      <c r="EG824">
        <v>629600</v>
      </c>
      <c r="EH824">
        <v>27900</v>
      </c>
      <c r="EI824">
        <v>17766000</v>
      </c>
      <c r="EJ824">
        <v>7682700</v>
      </c>
      <c r="EK824">
        <v>1170700</v>
      </c>
      <c r="EL824">
        <v>1041000</v>
      </c>
      <c r="EM824">
        <v>1403800</v>
      </c>
      <c r="EN824">
        <v>141400</v>
      </c>
      <c r="EO824">
        <v>1342900</v>
      </c>
      <c r="EP824">
        <v>953500</v>
      </c>
      <c r="EQ824">
        <v>595800</v>
      </c>
      <c r="ER824">
        <v>467500</v>
      </c>
      <c r="ES824">
        <v>566100</v>
      </c>
      <c r="ET824">
        <v>1879000</v>
      </c>
      <c r="EU824">
        <v>8204600</v>
      </c>
      <c r="EV824">
        <v>7856900</v>
      </c>
      <c r="EW824">
        <v>382800</v>
      </c>
      <c r="EX824">
        <v>126000</v>
      </c>
      <c r="EY824">
        <v>3514000</v>
      </c>
      <c r="EZ824">
        <v>2525800</v>
      </c>
      <c r="FA824">
        <v>816200</v>
      </c>
      <c r="FB824">
        <v>224400</v>
      </c>
      <c r="FC824">
        <v>772400</v>
      </c>
      <c r="FD824">
        <v>1711300</v>
      </c>
      <c r="FE824">
        <v>309800</v>
      </c>
      <c r="FF824">
        <v>347700</v>
      </c>
      <c r="FG824">
        <v>18647000</v>
      </c>
      <c r="FH824">
        <v>3077500</v>
      </c>
      <c r="FI824">
        <v>15569000</v>
      </c>
      <c r="FJ824">
        <v>12806200</v>
      </c>
      <c r="FK824">
        <v>5439800</v>
      </c>
      <c r="FL824">
        <v>2135200</v>
      </c>
      <c r="FM824">
        <v>796800</v>
      </c>
      <c r="FN824">
        <v>592100</v>
      </c>
      <c r="FO824">
        <v>582300</v>
      </c>
      <c r="FP824">
        <v>208300</v>
      </c>
      <c r="FQ824">
        <v>899600</v>
      </c>
      <c r="FR824">
        <v>225500</v>
      </c>
      <c r="FS824">
        <v>4439900</v>
      </c>
      <c r="FT824">
        <v>2926500</v>
      </c>
      <c r="FU824">
        <v>1591400</v>
      </c>
      <c r="FV824">
        <v>519799.99999999994</v>
      </c>
      <c r="FW824">
        <v>651700</v>
      </c>
      <c r="FX824">
        <v>163600</v>
      </c>
      <c r="FY824">
        <v>2762800</v>
      </c>
      <c r="FZ824">
        <v>1381400</v>
      </c>
      <c r="GA824">
        <v>132300</v>
      </c>
      <c r="GB824">
        <v>393400</v>
      </c>
      <c r="GC824">
        <v>855700</v>
      </c>
      <c r="GD824">
        <v>12987000</v>
      </c>
      <c r="GE824">
        <v>1804200</v>
      </c>
      <c r="GF824">
        <v>381900</v>
      </c>
      <c r="GG824">
        <v>118500</v>
      </c>
      <c r="GH824">
        <v>1303800</v>
      </c>
      <c r="GI824">
        <v>11182300</v>
      </c>
      <c r="GJ824">
        <v>1801400</v>
      </c>
      <c r="GK824">
        <v>9380900</v>
      </c>
      <c r="GL824">
        <v>5467000</v>
      </c>
      <c r="GM824">
        <v>1256900</v>
      </c>
      <c r="GN824">
        <v>1296600</v>
      </c>
      <c r="GO824">
        <v>2913100</v>
      </c>
      <c r="GP824">
        <v>22550000</v>
      </c>
      <c r="GQ824">
        <v>2713000</v>
      </c>
      <c r="GR824">
        <v>1952000</v>
      </c>
      <c r="GS824">
        <v>760600</v>
      </c>
      <c r="GT824">
        <v>5259000</v>
      </c>
      <c r="GU824">
        <v>2466400</v>
      </c>
      <c r="GV824">
        <v>2792600</v>
      </c>
      <c r="GW824">
        <v>14578000</v>
      </c>
      <c r="GX824">
        <v>8325100</v>
      </c>
      <c r="GY824">
        <v>6252700</v>
      </c>
      <c r="GZ824">
        <v>34.4</v>
      </c>
      <c r="HA824">
        <v>39.4</v>
      </c>
      <c r="HB824">
        <v>43.4</v>
      </c>
      <c r="HC824">
        <v>38</v>
      </c>
      <c r="HD824">
        <v>40</v>
      </c>
      <c r="HE824">
        <v>40.299999999999997</v>
      </c>
      <c r="HF824">
        <v>39.4</v>
      </c>
      <c r="HG824">
        <v>33.200000000000003</v>
      </c>
      <c r="HH824">
        <v>34.5</v>
      </c>
      <c r="HI824">
        <v>38</v>
      </c>
      <c r="HJ824">
        <v>31.7</v>
      </c>
      <c r="HK824">
        <v>38.4</v>
      </c>
      <c r="HL824">
        <v>41.6</v>
      </c>
      <c r="HM824">
        <v>36.200000000000003</v>
      </c>
      <c r="HN824">
        <v>36.6</v>
      </c>
      <c r="HO824">
        <v>35.4</v>
      </c>
      <c r="HP824">
        <v>32.700000000000003</v>
      </c>
      <c r="HQ824">
        <v>26.1</v>
      </c>
      <c r="HR824">
        <v>31.6</v>
      </c>
      <c r="HS824">
        <v>3.3</v>
      </c>
      <c r="HT824">
        <v>3.2</v>
      </c>
      <c r="HU824">
        <v>3.4</v>
      </c>
      <c r="HV824">
        <v>712.77</v>
      </c>
      <c r="HW824">
        <v>862.47</v>
      </c>
      <c r="HX824">
        <v>1080.23</v>
      </c>
      <c r="HY824">
        <v>863.36</v>
      </c>
      <c r="HZ824">
        <v>851.2</v>
      </c>
      <c r="IA824">
        <v>898.29</v>
      </c>
      <c r="IB824">
        <v>767.91</v>
      </c>
      <c r="IC824">
        <v>676.95</v>
      </c>
      <c r="ID824">
        <v>635.49</v>
      </c>
      <c r="IE824">
        <v>901.36</v>
      </c>
      <c r="IF824">
        <v>478.67</v>
      </c>
      <c r="IG824">
        <v>747.26</v>
      </c>
      <c r="IH824">
        <v>1238.43</v>
      </c>
      <c r="II824">
        <v>1012.15</v>
      </c>
      <c r="IJ824">
        <v>929.64</v>
      </c>
      <c r="IK824">
        <v>864.82</v>
      </c>
      <c r="IL824">
        <v>673.95</v>
      </c>
      <c r="IM824">
        <v>317.89999999999998</v>
      </c>
      <c r="IN824">
        <v>569.42999999999995</v>
      </c>
      <c r="IO824">
        <v>153051000</v>
      </c>
      <c r="IP824">
        <v>66.2</v>
      </c>
      <c r="IQ824">
        <v>146320000</v>
      </c>
      <c r="IR824">
        <v>63.3</v>
      </c>
      <c r="IS824">
        <v>6731000</v>
      </c>
      <c r="IT824">
        <v>4.4000000000000004</v>
      </c>
      <c r="IU824">
        <v>77982000</v>
      </c>
      <c r="IV824">
        <v>4565000</v>
      </c>
      <c r="IW824">
        <v>82128000</v>
      </c>
      <c r="IX824">
        <v>73.5</v>
      </c>
      <c r="IY824">
        <v>78418000</v>
      </c>
      <c r="IZ824">
        <v>70.2</v>
      </c>
      <c r="JA824">
        <v>3710000</v>
      </c>
      <c r="JB824">
        <v>4.5</v>
      </c>
      <c r="JC824">
        <v>29606000</v>
      </c>
      <c r="JD824">
        <v>78510000</v>
      </c>
      <c r="JE824">
        <v>76.099999999999994</v>
      </c>
      <c r="JF824">
        <v>75386000</v>
      </c>
      <c r="JG824">
        <v>73.099999999999994</v>
      </c>
      <c r="JH824">
        <v>3124000</v>
      </c>
      <c r="JI824">
        <v>4</v>
      </c>
      <c r="JJ824">
        <v>24633000</v>
      </c>
      <c r="JK824">
        <v>7748000</v>
      </c>
      <c r="JL824">
        <v>5.3</v>
      </c>
      <c r="JM824">
        <v>136907000</v>
      </c>
      <c r="JN824">
        <v>114357000</v>
      </c>
      <c r="JO824">
        <v>21935000</v>
      </c>
      <c r="JP824">
        <v>701000</v>
      </c>
      <c r="JQ824">
        <v>58800</v>
      </c>
      <c r="JR824">
        <v>642500</v>
      </c>
      <c r="JS824">
        <v>141800</v>
      </c>
      <c r="JT824">
        <v>214300</v>
      </c>
      <c r="JU824">
        <v>76900</v>
      </c>
      <c r="JV824">
        <v>34500</v>
      </c>
      <c r="JW824">
        <v>102900</v>
      </c>
      <c r="JX824">
        <v>286400</v>
      </c>
      <c r="JY824">
        <v>7353000</v>
      </c>
      <c r="JZ824">
        <v>1739500</v>
      </c>
      <c r="KA824">
        <v>942100</v>
      </c>
      <c r="KB824">
        <v>797400</v>
      </c>
      <c r="KC824">
        <v>925700</v>
      </c>
      <c r="KD824">
        <v>4687400</v>
      </c>
      <c r="KE824">
        <v>2222100</v>
      </c>
      <c r="KF824">
        <v>2465300</v>
      </c>
      <c r="KG824">
        <v>13881000</v>
      </c>
      <c r="KH824">
        <v>8831000</v>
      </c>
      <c r="KI824">
        <v>519100</v>
      </c>
      <c r="KJ824">
        <v>495600</v>
      </c>
      <c r="KK824">
        <v>459500</v>
      </c>
      <c r="KL824">
        <v>1556900</v>
      </c>
      <c r="KM824">
        <v>1186800</v>
      </c>
      <c r="KN824">
        <v>1273700</v>
      </c>
      <c r="KO824">
        <v>182100</v>
      </c>
      <c r="KP824">
        <v>128800.00000000001</v>
      </c>
      <c r="KQ824">
        <v>449800</v>
      </c>
      <c r="KR824">
        <v>443200</v>
      </c>
      <c r="KS824">
        <v>69800</v>
      </c>
      <c r="KT824">
        <v>427800</v>
      </c>
      <c r="KU824">
        <v>1732900</v>
      </c>
      <c r="KV824">
        <v>1026400.0000000001</v>
      </c>
      <c r="KW824">
        <v>535800</v>
      </c>
      <c r="KX824">
        <v>642900</v>
      </c>
      <c r="KY824">
        <v>5050000</v>
      </c>
      <c r="KZ824">
        <v>1452300</v>
      </c>
      <c r="LA824">
        <v>175600</v>
      </c>
      <c r="LB824">
        <v>160300</v>
      </c>
      <c r="LC824">
        <v>218900</v>
      </c>
      <c r="LD824">
        <v>459400</v>
      </c>
      <c r="LE824">
        <v>627200</v>
      </c>
      <c r="LF824">
        <v>112000</v>
      </c>
      <c r="LG824">
        <v>861400</v>
      </c>
      <c r="LH824">
        <v>758000</v>
      </c>
      <c r="LI824">
        <v>225200</v>
      </c>
      <c r="LJ824">
        <v>92422000</v>
      </c>
      <c r="LK824">
        <v>26185000</v>
      </c>
      <c r="LL824">
        <v>5889500</v>
      </c>
      <c r="LM824">
        <v>3230400</v>
      </c>
      <c r="LN824">
        <v>2136600</v>
      </c>
      <c r="LO824">
        <v>522500</v>
      </c>
      <c r="LP824">
        <v>15266200</v>
      </c>
      <c r="LQ824">
        <v>1905000</v>
      </c>
      <c r="LR824">
        <v>1238400</v>
      </c>
      <c r="LS824">
        <v>169400</v>
      </c>
      <c r="LT824">
        <v>497200</v>
      </c>
      <c r="LU824">
        <v>1302500</v>
      </c>
      <c r="LV824">
        <v>2872700</v>
      </c>
      <c r="LW824">
        <v>1173400</v>
      </c>
      <c r="LX824">
        <v>585500</v>
      </c>
      <c r="LY824">
        <v>587900</v>
      </c>
      <c r="LZ824">
        <v>3030900</v>
      </c>
      <c r="MA824">
        <v>1541700</v>
      </c>
      <c r="MB824">
        <v>1489200</v>
      </c>
      <c r="MC824">
        <v>1006800</v>
      </c>
      <c r="MD824">
        <v>945000</v>
      </c>
      <c r="ME824">
        <v>1468900</v>
      </c>
      <c r="MF824">
        <v>1561000</v>
      </c>
      <c r="MG824">
        <v>4481400</v>
      </c>
      <c r="MH824">
        <v>483700</v>
      </c>
      <c r="MI824">
        <v>198400</v>
      </c>
      <c r="MJ824">
        <v>61100</v>
      </c>
      <c r="MK824">
        <v>1426200</v>
      </c>
      <c r="ML824">
        <v>428000</v>
      </c>
      <c r="MM824">
        <v>39900</v>
      </c>
      <c r="MN824">
        <v>23000</v>
      </c>
      <c r="MO824">
        <v>588200</v>
      </c>
      <c r="MP824">
        <v>576500</v>
      </c>
      <c r="MQ824">
        <v>656400</v>
      </c>
      <c r="MR824">
        <v>547600</v>
      </c>
      <c r="MS824">
        <v>3024000</v>
      </c>
      <c r="MT824">
        <v>374800</v>
      </c>
      <c r="MU824">
        <v>916700</v>
      </c>
      <c r="MV824">
        <v>360400</v>
      </c>
      <c r="MW824">
        <v>1031500</v>
      </c>
      <c r="MX824">
        <v>268400</v>
      </c>
      <c r="MY824">
        <v>72600</v>
      </c>
      <c r="MZ824">
        <v>8346000</v>
      </c>
      <c r="NA824">
        <v>6207500</v>
      </c>
      <c r="NB824">
        <v>19300</v>
      </c>
      <c r="NC824">
        <v>2921700</v>
      </c>
      <c r="ND824">
        <v>1865300</v>
      </c>
      <c r="NE824">
        <v>1425700</v>
      </c>
      <c r="NF824">
        <v>718200</v>
      </c>
      <c r="NG824">
        <v>338200</v>
      </c>
      <c r="NH824">
        <v>891400</v>
      </c>
      <c r="NI824">
        <v>2375100</v>
      </c>
      <c r="NJ824">
        <v>2138500</v>
      </c>
      <c r="NK824">
        <v>1481000</v>
      </c>
      <c r="NL824">
        <v>629600</v>
      </c>
      <c r="NM824">
        <v>27900</v>
      </c>
      <c r="NN824">
        <v>17766000</v>
      </c>
      <c r="NO824">
        <v>7682700</v>
      </c>
      <c r="NP824">
        <v>1170700</v>
      </c>
      <c r="NQ824">
        <v>1041000</v>
      </c>
      <c r="NR824">
        <v>1403800</v>
      </c>
      <c r="NS824">
        <v>141400</v>
      </c>
      <c r="NT824">
        <v>1342900</v>
      </c>
      <c r="NU824">
        <v>953500</v>
      </c>
      <c r="NV824">
        <v>595800</v>
      </c>
      <c r="NW824">
        <v>467500</v>
      </c>
      <c r="NX824">
        <v>566100</v>
      </c>
      <c r="NY824">
        <v>1879000</v>
      </c>
      <c r="NZ824">
        <v>8204600</v>
      </c>
      <c r="OA824">
        <v>7856900</v>
      </c>
      <c r="OB824">
        <v>382800</v>
      </c>
      <c r="OC824">
        <v>126000</v>
      </c>
      <c r="OD824">
        <v>3514000</v>
      </c>
      <c r="OE824">
        <v>2525800</v>
      </c>
      <c r="OF824">
        <v>816200</v>
      </c>
      <c r="OG824">
        <v>224400</v>
      </c>
      <c r="OH824">
        <v>772400</v>
      </c>
      <c r="OI824">
        <v>1711300</v>
      </c>
      <c r="OJ824">
        <v>309800</v>
      </c>
      <c r="OK824">
        <v>347700</v>
      </c>
      <c r="OL824">
        <v>18647000</v>
      </c>
      <c r="OM824">
        <v>3077500</v>
      </c>
      <c r="ON824">
        <v>15569000</v>
      </c>
      <c r="OO824">
        <v>12806200</v>
      </c>
      <c r="OP824">
        <v>5439800</v>
      </c>
      <c r="OQ824">
        <v>2135200</v>
      </c>
      <c r="OR824">
        <v>796800</v>
      </c>
      <c r="OS824">
        <v>592100</v>
      </c>
      <c r="OT824">
        <v>582300</v>
      </c>
      <c r="OU824">
        <v>208300</v>
      </c>
      <c r="OV824">
        <v>899600</v>
      </c>
      <c r="OW824">
        <v>225500</v>
      </c>
      <c r="OX824">
        <v>4439900</v>
      </c>
      <c r="OY824">
        <v>2926500</v>
      </c>
      <c r="OZ824">
        <v>1591400</v>
      </c>
      <c r="PA824">
        <v>519799.99999999994</v>
      </c>
      <c r="PB824">
        <v>651700</v>
      </c>
      <c r="PC824">
        <v>163600</v>
      </c>
      <c r="PD824">
        <v>2762800</v>
      </c>
      <c r="PE824">
        <v>1381400</v>
      </c>
      <c r="PF824">
        <v>132300</v>
      </c>
      <c r="PG824">
        <v>393400</v>
      </c>
      <c r="PH824">
        <v>855700</v>
      </c>
      <c r="PI824">
        <v>12987000</v>
      </c>
      <c r="PJ824">
        <v>1804200</v>
      </c>
      <c r="PK824">
        <v>381900</v>
      </c>
      <c r="PL824">
        <v>118500</v>
      </c>
      <c r="PM824">
        <v>1303800</v>
      </c>
      <c r="PN824">
        <v>11182300</v>
      </c>
      <c r="PO824">
        <v>1801400</v>
      </c>
      <c r="PP824">
        <v>9380900</v>
      </c>
      <c r="PQ824">
        <v>5467000</v>
      </c>
      <c r="PR824">
        <v>1256900</v>
      </c>
      <c r="PS824">
        <v>1296600</v>
      </c>
      <c r="PT824">
        <v>2913100</v>
      </c>
      <c r="PU824">
        <v>22550000</v>
      </c>
      <c r="PV824">
        <v>2713000</v>
      </c>
      <c r="PW824">
        <v>1952000</v>
      </c>
      <c r="PX824">
        <v>760600</v>
      </c>
      <c r="PY824">
        <v>5259000</v>
      </c>
      <c r="PZ824">
        <v>2466400</v>
      </c>
      <c r="QA824">
        <v>2792600</v>
      </c>
      <c r="QB824">
        <v>14578000</v>
      </c>
      <c r="QC824">
        <v>8325100</v>
      </c>
      <c r="QD824">
        <v>6252700</v>
      </c>
      <c r="QE824">
        <v>8</v>
      </c>
      <c r="QF824">
        <v>2746200</v>
      </c>
      <c r="QG824">
        <v>137784000</v>
      </c>
      <c r="QH824">
        <v>115635000</v>
      </c>
      <c r="QI824">
        <v>22384000</v>
      </c>
      <c r="QJ824">
        <v>714000</v>
      </c>
      <c r="QK824">
        <v>61500</v>
      </c>
      <c r="QL824">
        <v>652800</v>
      </c>
      <c r="QM824">
        <v>142800</v>
      </c>
      <c r="QN824">
        <v>222100</v>
      </c>
      <c r="QO824">
        <v>77000</v>
      </c>
      <c r="QP824">
        <v>34800</v>
      </c>
      <c r="QQ824">
        <v>110300</v>
      </c>
      <c r="QR824">
        <v>287900</v>
      </c>
      <c r="QS824">
        <v>7706000</v>
      </c>
      <c r="QT824">
        <v>1795800</v>
      </c>
      <c r="QU824">
        <v>973200</v>
      </c>
      <c r="QV824">
        <v>822600</v>
      </c>
      <c r="QW824">
        <v>1006900</v>
      </c>
      <c r="QX824">
        <v>4903600</v>
      </c>
      <c r="QY824">
        <v>2335000</v>
      </c>
      <c r="QZ824">
        <v>2568600</v>
      </c>
      <c r="RA824">
        <v>13964000</v>
      </c>
      <c r="RB824">
        <v>8865000</v>
      </c>
      <c r="RC824">
        <v>527900</v>
      </c>
      <c r="RD824">
        <v>508100</v>
      </c>
      <c r="RE824">
        <v>459600</v>
      </c>
      <c r="RF824">
        <v>1563100</v>
      </c>
      <c r="RG824">
        <v>1188300</v>
      </c>
      <c r="RH824">
        <v>1277600</v>
      </c>
      <c r="RI824">
        <v>182700</v>
      </c>
      <c r="RJ824">
        <v>129100</v>
      </c>
      <c r="RK824">
        <v>451400</v>
      </c>
      <c r="RL824">
        <v>444300</v>
      </c>
      <c r="RM824">
        <v>70200</v>
      </c>
      <c r="RN824">
        <v>429500</v>
      </c>
      <c r="RO824">
        <v>1726800</v>
      </c>
      <c r="RP824">
        <v>1019400</v>
      </c>
      <c r="RQ824">
        <v>538500</v>
      </c>
      <c r="RR824">
        <v>645200</v>
      </c>
      <c r="RS824">
        <v>5099000</v>
      </c>
      <c r="RT824">
        <v>1480900</v>
      </c>
      <c r="RU824">
        <v>175800</v>
      </c>
      <c r="RV824">
        <v>160300</v>
      </c>
      <c r="RW824">
        <v>219700</v>
      </c>
      <c r="RX824">
        <v>462200</v>
      </c>
      <c r="RY824">
        <v>629000</v>
      </c>
      <c r="RZ824">
        <v>115000</v>
      </c>
      <c r="SA824">
        <v>862800</v>
      </c>
      <c r="SB824">
        <v>762000</v>
      </c>
      <c r="SC824">
        <v>230900</v>
      </c>
      <c r="SD824">
        <v>93251000</v>
      </c>
      <c r="SE824">
        <v>26492000</v>
      </c>
      <c r="SF824">
        <v>5921500</v>
      </c>
      <c r="SG824">
        <v>3244100</v>
      </c>
      <c r="SH824">
        <v>2152500</v>
      </c>
      <c r="SI824">
        <v>524900</v>
      </c>
      <c r="SJ824">
        <v>15498800</v>
      </c>
      <c r="SK824">
        <v>1919900</v>
      </c>
      <c r="SL824">
        <v>1244100</v>
      </c>
      <c r="SM824">
        <v>173600</v>
      </c>
      <c r="SN824">
        <v>502300</v>
      </c>
      <c r="SO824">
        <v>1325700</v>
      </c>
      <c r="SP824">
        <v>2900500</v>
      </c>
      <c r="SQ824">
        <v>1187200</v>
      </c>
      <c r="SR824">
        <v>594400</v>
      </c>
      <c r="SS824">
        <v>592800</v>
      </c>
      <c r="ST824">
        <v>3078600</v>
      </c>
      <c r="SU824">
        <v>1576900</v>
      </c>
      <c r="SV824">
        <v>1501700</v>
      </c>
      <c r="SW824">
        <v>1013500</v>
      </c>
      <c r="SX824">
        <v>953300</v>
      </c>
      <c r="SY824">
        <v>1519400</v>
      </c>
      <c r="SZ824">
        <v>1600700</v>
      </c>
      <c r="TA824">
        <v>4522500</v>
      </c>
      <c r="TB824">
        <v>485500</v>
      </c>
      <c r="TC824">
        <v>199500</v>
      </c>
      <c r="TD824">
        <v>63500</v>
      </c>
      <c r="TE824">
        <v>1451500</v>
      </c>
      <c r="TF824">
        <v>414600</v>
      </c>
      <c r="TG824">
        <v>40100</v>
      </c>
      <c r="TH824">
        <v>29000</v>
      </c>
      <c r="TI824">
        <v>591500</v>
      </c>
      <c r="TJ824">
        <v>585800</v>
      </c>
      <c r="TK824">
        <v>661500</v>
      </c>
      <c r="TL824">
        <v>549200</v>
      </c>
      <c r="TM824">
        <v>3030000</v>
      </c>
      <c r="TN824">
        <v>378900</v>
      </c>
      <c r="TO824">
        <v>918100</v>
      </c>
      <c r="TP824">
        <v>361300</v>
      </c>
      <c r="TQ824">
        <v>1031099.9999999999</v>
      </c>
      <c r="TR824">
        <v>267300</v>
      </c>
      <c r="TS824">
        <v>72900</v>
      </c>
      <c r="TT824">
        <v>8383000</v>
      </c>
      <c r="TU824">
        <v>6209700</v>
      </c>
      <c r="TV824">
        <v>19300</v>
      </c>
      <c r="TW824">
        <v>2924200</v>
      </c>
      <c r="TX824">
        <v>1868200</v>
      </c>
      <c r="TY824">
        <v>1427200</v>
      </c>
      <c r="TZ824">
        <v>717400</v>
      </c>
      <c r="UA824">
        <v>338600</v>
      </c>
      <c r="UB824">
        <v>891100</v>
      </c>
      <c r="UC824">
        <v>2375100</v>
      </c>
      <c r="UD824">
        <v>2173500</v>
      </c>
      <c r="UE824">
        <v>1502600</v>
      </c>
      <c r="UF824">
        <v>642600</v>
      </c>
      <c r="UG824">
        <v>28300</v>
      </c>
      <c r="UH824">
        <v>17990000</v>
      </c>
      <c r="UI824">
        <v>7611800</v>
      </c>
      <c r="UJ824">
        <v>1176600</v>
      </c>
      <c r="UK824">
        <v>918900</v>
      </c>
      <c r="UL824">
        <v>1424100</v>
      </c>
      <c r="UM824">
        <v>142400</v>
      </c>
      <c r="UN824">
        <v>1349100</v>
      </c>
      <c r="UO824">
        <v>961200</v>
      </c>
      <c r="UP824">
        <v>597800</v>
      </c>
      <c r="UQ824">
        <v>470200</v>
      </c>
      <c r="UR824">
        <v>571500</v>
      </c>
      <c r="US824">
        <v>1888400</v>
      </c>
      <c r="UT824">
        <v>8489300</v>
      </c>
      <c r="UU824">
        <v>8135400</v>
      </c>
      <c r="UV824">
        <v>382900</v>
      </c>
      <c r="UW824">
        <v>126800</v>
      </c>
      <c r="UX824">
        <v>3659400</v>
      </c>
      <c r="UY824">
        <v>2646700</v>
      </c>
      <c r="UZ824">
        <v>811600</v>
      </c>
      <c r="VA824">
        <v>225400</v>
      </c>
      <c r="VB824">
        <v>779100</v>
      </c>
      <c r="VC824">
        <v>1838400</v>
      </c>
      <c r="VD824">
        <v>311800</v>
      </c>
      <c r="VE824">
        <v>353900</v>
      </c>
      <c r="VF824">
        <v>18508000</v>
      </c>
      <c r="VG824">
        <v>2928400</v>
      </c>
      <c r="VH824">
        <v>15579600</v>
      </c>
      <c r="VI824">
        <v>12833400</v>
      </c>
      <c r="VJ824">
        <v>5450400</v>
      </c>
      <c r="VK824">
        <v>2139200</v>
      </c>
      <c r="VL824">
        <v>800500</v>
      </c>
      <c r="VM824">
        <v>592700</v>
      </c>
      <c r="VN824">
        <v>582500</v>
      </c>
      <c r="VO824">
        <v>209000</v>
      </c>
      <c r="VP824">
        <v>901200</v>
      </c>
      <c r="VQ824">
        <v>225300</v>
      </c>
      <c r="VR824">
        <v>4448200</v>
      </c>
      <c r="VS824">
        <v>2934800</v>
      </c>
      <c r="VT824">
        <v>1596200</v>
      </c>
      <c r="VU824">
        <v>521299.99999999994</v>
      </c>
      <c r="VV824">
        <v>653500</v>
      </c>
      <c r="VW824">
        <v>163800</v>
      </c>
      <c r="VX824">
        <v>1378600</v>
      </c>
      <c r="VY824">
        <v>132700</v>
      </c>
      <c r="VZ824">
        <v>395800</v>
      </c>
      <c r="WA824">
        <v>839100</v>
      </c>
      <c r="WB824">
        <v>13363000</v>
      </c>
      <c r="WC824">
        <v>1963200</v>
      </c>
      <c r="WD824">
        <v>406100</v>
      </c>
      <c r="WE824">
        <v>127700</v>
      </c>
      <c r="WF824">
        <v>1429400</v>
      </c>
      <c r="WG824">
        <v>11400200</v>
      </c>
      <c r="WH824">
        <v>1864600</v>
      </c>
      <c r="WI824">
        <v>9535600</v>
      </c>
      <c r="WJ824">
        <v>5485000</v>
      </c>
      <c r="WK824">
        <v>1257500</v>
      </c>
      <c r="WL824">
        <v>1303900</v>
      </c>
      <c r="WM824">
        <v>2923300</v>
      </c>
      <c r="WN824">
        <v>22149000</v>
      </c>
      <c r="WO824">
        <v>2731000</v>
      </c>
      <c r="WP824">
        <v>1965100</v>
      </c>
      <c r="WQ824">
        <v>765700</v>
      </c>
      <c r="WR824">
        <v>5118000</v>
      </c>
      <c r="WS824">
        <v>2318400</v>
      </c>
      <c r="WT824">
        <v>2799700</v>
      </c>
      <c r="WU824">
        <v>14300000</v>
      </c>
      <c r="WV824">
        <v>7956300</v>
      </c>
      <c r="WW824">
        <v>6343400</v>
      </c>
    </row>
    <row r="825" spans="1:621" x14ac:dyDescent="0.45">
      <c r="A825" s="1"/>
      <c r="C825" s="1">
        <v>39173</v>
      </c>
      <c r="D825">
        <v>1000000</v>
      </c>
      <c r="E825">
        <v>3354000</v>
      </c>
      <c r="F825">
        <v>2354000</v>
      </c>
      <c r="G825">
        <v>1636000</v>
      </c>
      <c r="H825">
        <v>718000</v>
      </c>
      <c r="I825">
        <v>742000</v>
      </c>
      <c r="J825">
        <v>2162000</v>
      </c>
      <c r="K825">
        <v>620000</v>
      </c>
      <c r="L825">
        <v>48.8</v>
      </c>
      <c r="M825">
        <v>14.5</v>
      </c>
      <c r="N825">
        <v>34.200000000000003</v>
      </c>
      <c r="O825">
        <v>10.8</v>
      </c>
      <c r="P825">
        <v>31.4</v>
      </c>
      <c r="Q825">
        <v>9</v>
      </c>
      <c r="R825">
        <v>2.2000000000000002</v>
      </c>
      <c r="S825">
        <v>0.5</v>
      </c>
      <c r="T825">
        <v>1.4</v>
      </c>
      <c r="U825">
        <v>0.4</v>
      </c>
      <c r="V825">
        <v>2456000</v>
      </c>
      <c r="W825">
        <v>2178000</v>
      </c>
      <c r="X825">
        <v>2281000</v>
      </c>
      <c r="Y825">
        <v>1075000</v>
      </c>
      <c r="Z825">
        <v>1206000</v>
      </c>
      <c r="AA825">
        <v>16.899999999999999</v>
      </c>
      <c r="AB825">
        <v>8.6</v>
      </c>
      <c r="AC825">
        <v>35.5</v>
      </c>
      <c r="AD825">
        <v>31.5</v>
      </c>
      <c r="AE825">
        <v>33</v>
      </c>
      <c r="AF825">
        <v>15.5</v>
      </c>
      <c r="AG825">
        <v>17.399999999999999</v>
      </c>
      <c r="AH825">
        <v>115144000</v>
      </c>
      <c r="AI825">
        <v>137712000</v>
      </c>
      <c r="AJ825">
        <v>22097000</v>
      </c>
      <c r="AK825">
        <v>710000</v>
      </c>
      <c r="AL825">
        <v>56900</v>
      </c>
      <c r="AM825">
        <v>653400</v>
      </c>
      <c r="AN825">
        <v>142200</v>
      </c>
      <c r="AO825">
        <v>221200</v>
      </c>
      <c r="AP825">
        <v>77400</v>
      </c>
      <c r="AQ825">
        <v>34600</v>
      </c>
      <c r="AR825">
        <v>109200</v>
      </c>
      <c r="AS825">
        <v>290000</v>
      </c>
      <c r="AT825">
        <v>7518000</v>
      </c>
      <c r="AU825">
        <v>1746900</v>
      </c>
      <c r="AV825">
        <v>945000</v>
      </c>
      <c r="AW825">
        <v>801900</v>
      </c>
      <c r="AX825">
        <v>978200</v>
      </c>
      <c r="AY825">
        <v>4792400</v>
      </c>
      <c r="AZ825">
        <v>2272100</v>
      </c>
      <c r="BA825">
        <v>2520300</v>
      </c>
      <c r="BB825">
        <v>13869000</v>
      </c>
      <c r="BC825">
        <v>8833000</v>
      </c>
      <c r="BD825">
        <v>519000</v>
      </c>
      <c r="BE825">
        <v>500000</v>
      </c>
      <c r="BF825">
        <v>460600</v>
      </c>
      <c r="BG825">
        <v>1559400</v>
      </c>
      <c r="BH825">
        <v>1184200</v>
      </c>
      <c r="BI825">
        <v>1267400</v>
      </c>
      <c r="BJ825">
        <v>181400</v>
      </c>
      <c r="BK825">
        <v>127800</v>
      </c>
      <c r="BL825">
        <v>448300</v>
      </c>
      <c r="BM825">
        <v>442000</v>
      </c>
      <c r="BN825">
        <v>67900</v>
      </c>
      <c r="BO825">
        <v>428400</v>
      </c>
      <c r="BP825">
        <v>1733000</v>
      </c>
      <c r="BQ825">
        <v>1021400</v>
      </c>
      <c r="BR825">
        <v>537700</v>
      </c>
      <c r="BS825">
        <v>643600</v>
      </c>
      <c r="BT825">
        <v>5036000</v>
      </c>
      <c r="BU825">
        <v>1444700</v>
      </c>
      <c r="BV825">
        <v>172600</v>
      </c>
      <c r="BW825">
        <v>160800</v>
      </c>
      <c r="BX825">
        <v>218000</v>
      </c>
      <c r="BY825">
        <v>458300</v>
      </c>
      <c r="BZ825">
        <v>623000</v>
      </c>
      <c r="CA825">
        <v>113800</v>
      </c>
      <c r="CB825">
        <v>858900</v>
      </c>
      <c r="CC825">
        <v>759500</v>
      </c>
      <c r="CD825">
        <v>226500</v>
      </c>
      <c r="CE825">
        <v>93047000</v>
      </c>
      <c r="CF825">
        <v>26265000</v>
      </c>
      <c r="CG825">
        <v>5920500</v>
      </c>
      <c r="CH825">
        <v>3246200</v>
      </c>
      <c r="CI825">
        <v>2146700</v>
      </c>
      <c r="CJ825">
        <v>527600</v>
      </c>
      <c r="CK825">
        <v>15292700</v>
      </c>
      <c r="CL825">
        <v>1919900</v>
      </c>
      <c r="CM825">
        <v>1245400</v>
      </c>
      <c r="CN825">
        <v>173900</v>
      </c>
      <c r="CO825">
        <v>500600</v>
      </c>
      <c r="CP825">
        <v>1358600</v>
      </c>
      <c r="CQ825">
        <v>2875400</v>
      </c>
      <c r="CR825">
        <v>1173100</v>
      </c>
      <c r="CS825">
        <v>586300</v>
      </c>
      <c r="CT825">
        <v>586800</v>
      </c>
      <c r="CU825">
        <v>2975400</v>
      </c>
      <c r="CV825">
        <v>1519500</v>
      </c>
      <c r="CW825">
        <v>1455900</v>
      </c>
      <c r="CX825">
        <v>1008100</v>
      </c>
      <c r="CY825">
        <v>946300</v>
      </c>
      <c r="CZ825">
        <v>1477200</v>
      </c>
      <c r="DA825">
        <v>1558700</v>
      </c>
      <c r="DB825">
        <v>4500800</v>
      </c>
      <c r="DC825">
        <v>490600</v>
      </c>
      <c r="DD825">
        <v>198600</v>
      </c>
      <c r="DE825">
        <v>62300</v>
      </c>
      <c r="DF825">
        <v>1430700</v>
      </c>
      <c r="DG825">
        <v>428700</v>
      </c>
      <c r="DH825">
        <v>39400</v>
      </c>
      <c r="DI825">
        <v>25300</v>
      </c>
      <c r="DJ825">
        <v>593300</v>
      </c>
      <c r="DK825">
        <v>574300</v>
      </c>
      <c r="DL825">
        <v>657600</v>
      </c>
      <c r="DM825">
        <v>550500</v>
      </c>
      <c r="DN825">
        <v>3030000</v>
      </c>
      <c r="DO825">
        <v>381300</v>
      </c>
      <c r="DP825">
        <v>913700</v>
      </c>
      <c r="DQ825">
        <v>362100</v>
      </c>
      <c r="DR825">
        <v>1029500</v>
      </c>
      <c r="DS825">
        <v>270300</v>
      </c>
      <c r="DT825">
        <v>73500</v>
      </c>
      <c r="DU825">
        <v>8335000</v>
      </c>
      <c r="DV825">
        <v>6179800</v>
      </c>
      <c r="DW825">
        <v>19400</v>
      </c>
      <c r="DX825">
        <v>2894800</v>
      </c>
      <c r="DY825">
        <v>1855700</v>
      </c>
      <c r="DZ825">
        <v>1416700</v>
      </c>
      <c r="EA825">
        <v>701400</v>
      </c>
      <c r="EB825">
        <v>337700</v>
      </c>
      <c r="EC825">
        <v>888800</v>
      </c>
      <c r="ED825">
        <v>2376800</v>
      </c>
      <c r="EE825">
        <v>2155200</v>
      </c>
      <c r="EF825">
        <v>1492100</v>
      </c>
      <c r="EG825">
        <v>635300</v>
      </c>
      <c r="EH825">
        <v>27800</v>
      </c>
      <c r="EI825">
        <v>17949000</v>
      </c>
      <c r="EJ825">
        <v>7705400</v>
      </c>
      <c r="EK825">
        <v>1173200</v>
      </c>
      <c r="EL825">
        <v>1023200</v>
      </c>
      <c r="EM825">
        <v>1411400</v>
      </c>
      <c r="EN825">
        <v>140800</v>
      </c>
      <c r="EO825">
        <v>1352000</v>
      </c>
      <c r="EP825">
        <v>970900</v>
      </c>
      <c r="EQ825">
        <v>597800</v>
      </c>
      <c r="ER825">
        <v>469800</v>
      </c>
      <c r="ES825">
        <v>566300</v>
      </c>
      <c r="ET825">
        <v>1887600</v>
      </c>
      <c r="EU825">
        <v>8356000</v>
      </c>
      <c r="EV825">
        <v>8005000</v>
      </c>
      <c r="EW825">
        <v>384500</v>
      </c>
      <c r="EX825">
        <v>127900</v>
      </c>
      <c r="EY825">
        <v>3529700</v>
      </c>
      <c r="EZ825">
        <v>2551700</v>
      </c>
      <c r="FA825">
        <v>812600</v>
      </c>
      <c r="FB825">
        <v>226700</v>
      </c>
      <c r="FC825">
        <v>775200</v>
      </c>
      <c r="FD825">
        <v>1840000</v>
      </c>
      <c r="FE825">
        <v>308400</v>
      </c>
      <c r="FF825">
        <v>351000</v>
      </c>
      <c r="FG825">
        <v>18717000</v>
      </c>
      <c r="FH825">
        <v>3080400</v>
      </c>
      <c r="FI825">
        <v>15636400</v>
      </c>
      <c r="FJ825">
        <v>12846900</v>
      </c>
      <c r="FK825">
        <v>5462000</v>
      </c>
      <c r="FL825">
        <v>2140000</v>
      </c>
      <c r="FM825">
        <v>802100</v>
      </c>
      <c r="FN825">
        <v>596200</v>
      </c>
      <c r="FO825">
        <v>584700</v>
      </c>
      <c r="FP825">
        <v>210400</v>
      </c>
      <c r="FQ825">
        <v>900700</v>
      </c>
      <c r="FR825">
        <v>227900</v>
      </c>
      <c r="FS825">
        <v>4443500</v>
      </c>
      <c r="FT825">
        <v>2941400</v>
      </c>
      <c r="FU825">
        <v>1597600</v>
      </c>
      <c r="FV825">
        <v>521299.99999999994</v>
      </c>
      <c r="FW825">
        <v>659700</v>
      </c>
      <c r="FX825">
        <v>162800</v>
      </c>
      <c r="FY825">
        <v>2789500</v>
      </c>
      <c r="FZ825">
        <v>1394600</v>
      </c>
      <c r="GA825">
        <v>133900</v>
      </c>
      <c r="GB825">
        <v>394900</v>
      </c>
      <c r="GC825">
        <v>866100</v>
      </c>
      <c r="GD825">
        <v>13260000</v>
      </c>
      <c r="GE825">
        <v>1906000</v>
      </c>
      <c r="GF825">
        <v>407000</v>
      </c>
      <c r="GG825">
        <v>125600</v>
      </c>
      <c r="GH825">
        <v>1373400</v>
      </c>
      <c r="GI825">
        <v>11353800</v>
      </c>
      <c r="GJ825">
        <v>1812800</v>
      </c>
      <c r="GK825">
        <v>9541000</v>
      </c>
      <c r="GL825">
        <v>5491000</v>
      </c>
      <c r="GM825">
        <v>1261600</v>
      </c>
      <c r="GN825">
        <v>1313800</v>
      </c>
      <c r="GO825">
        <v>2915100</v>
      </c>
      <c r="GP825">
        <v>22568000</v>
      </c>
      <c r="GQ825">
        <v>2721000</v>
      </c>
      <c r="GR825">
        <v>1958200</v>
      </c>
      <c r="GS825">
        <v>762600</v>
      </c>
      <c r="GT825">
        <v>5259000</v>
      </c>
      <c r="GU825">
        <v>2464300</v>
      </c>
      <c r="GV825">
        <v>2795100</v>
      </c>
      <c r="GW825">
        <v>14588000</v>
      </c>
      <c r="GX825">
        <v>8305299.9999999991</v>
      </c>
      <c r="GY825">
        <v>6283100</v>
      </c>
      <c r="GZ825">
        <v>34.4</v>
      </c>
      <c r="HA825">
        <v>39.5</v>
      </c>
      <c r="HB825">
        <v>44.5</v>
      </c>
      <c r="HC825">
        <v>37.9</v>
      </c>
      <c r="HD825">
        <v>40</v>
      </c>
      <c r="HE825">
        <v>40.4</v>
      </c>
      <c r="HF825">
        <v>39.5</v>
      </c>
      <c r="HG825">
        <v>33.1</v>
      </c>
      <c r="HH825">
        <v>34.4</v>
      </c>
      <c r="HI825">
        <v>38</v>
      </c>
      <c r="HJ825">
        <v>31.6</v>
      </c>
      <c r="HK825">
        <v>38.200000000000003</v>
      </c>
      <c r="HL825">
        <v>41.7</v>
      </c>
      <c r="HM825">
        <v>36</v>
      </c>
      <c r="HN825">
        <v>36.4</v>
      </c>
      <c r="HO825">
        <v>35.4</v>
      </c>
      <c r="HP825">
        <v>32.799999999999997</v>
      </c>
      <c r="HQ825">
        <v>26.1</v>
      </c>
      <c r="HR825">
        <v>31.5</v>
      </c>
      <c r="HS825">
        <v>3.2</v>
      </c>
      <c r="HT825">
        <v>3.2</v>
      </c>
      <c r="HU825">
        <v>3.3</v>
      </c>
      <c r="HV825">
        <v>715.18</v>
      </c>
      <c r="HW825">
        <v>869.4</v>
      </c>
      <c r="HX825">
        <v>1109.83</v>
      </c>
      <c r="HY825">
        <v>865.26</v>
      </c>
      <c r="HZ825">
        <v>856.8</v>
      </c>
      <c r="IA825">
        <v>904.15</v>
      </c>
      <c r="IB825">
        <v>778.15</v>
      </c>
      <c r="IC825">
        <v>676.56</v>
      </c>
      <c r="ID825">
        <v>635.02</v>
      </c>
      <c r="IE825">
        <v>905.16</v>
      </c>
      <c r="IF825">
        <v>477.48</v>
      </c>
      <c r="IG825">
        <v>741.46</v>
      </c>
      <c r="IH825">
        <v>1257.26</v>
      </c>
      <c r="II825">
        <v>1008.36</v>
      </c>
      <c r="IJ825">
        <v>927.47</v>
      </c>
      <c r="IK825">
        <v>866.59</v>
      </c>
      <c r="IL825">
        <v>676.34</v>
      </c>
      <c r="IM825">
        <v>320.25</v>
      </c>
      <c r="IN825">
        <v>571.1</v>
      </c>
      <c r="IO825">
        <v>152435000</v>
      </c>
      <c r="IP825">
        <v>65.900000000000006</v>
      </c>
      <c r="IQ825">
        <v>145586000</v>
      </c>
      <c r="IR825">
        <v>63</v>
      </c>
      <c r="IS825">
        <v>6850000</v>
      </c>
      <c r="IT825">
        <v>4.5</v>
      </c>
      <c r="IU825">
        <v>78818000</v>
      </c>
      <c r="IV825">
        <v>4794000</v>
      </c>
      <c r="IW825">
        <v>82078000</v>
      </c>
      <c r="IX825">
        <v>73.400000000000006</v>
      </c>
      <c r="IY825">
        <v>78313000</v>
      </c>
      <c r="IZ825">
        <v>70</v>
      </c>
      <c r="JA825">
        <v>3765000</v>
      </c>
      <c r="JB825">
        <v>4.5999999999999996</v>
      </c>
      <c r="JC825">
        <v>29772000</v>
      </c>
      <c r="JD825">
        <v>78498000</v>
      </c>
      <c r="JE825">
        <v>76</v>
      </c>
      <c r="JF825">
        <v>75342000</v>
      </c>
      <c r="JG825">
        <v>73</v>
      </c>
      <c r="JH825">
        <v>3156000</v>
      </c>
      <c r="JI825">
        <v>4</v>
      </c>
      <c r="JJ825">
        <v>24750000</v>
      </c>
      <c r="JK825">
        <v>7832000</v>
      </c>
      <c r="JL825">
        <v>5.4</v>
      </c>
      <c r="JM825">
        <v>137712000</v>
      </c>
      <c r="JN825">
        <v>115144000</v>
      </c>
      <c r="JO825">
        <v>22097000</v>
      </c>
      <c r="JP825">
        <v>710000</v>
      </c>
      <c r="JQ825">
        <v>56900</v>
      </c>
      <c r="JR825">
        <v>653400</v>
      </c>
      <c r="JS825">
        <v>142200</v>
      </c>
      <c r="JT825">
        <v>221200</v>
      </c>
      <c r="JU825">
        <v>77400</v>
      </c>
      <c r="JV825">
        <v>34600</v>
      </c>
      <c r="JW825">
        <v>109200</v>
      </c>
      <c r="JX825">
        <v>290000</v>
      </c>
      <c r="JY825">
        <v>7518000</v>
      </c>
      <c r="JZ825">
        <v>1746900</v>
      </c>
      <c r="KA825">
        <v>945000</v>
      </c>
      <c r="KB825">
        <v>801900</v>
      </c>
      <c r="KC825">
        <v>978200</v>
      </c>
      <c r="KD825">
        <v>4792400</v>
      </c>
      <c r="KE825">
        <v>2272100</v>
      </c>
      <c r="KF825">
        <v>2520300</v>
      </c>
      <c r="KG825">
        <v>13869000</v>
      </c>
      <c r="KH825">
        <v>8833000</v>
      </c>
      <c r="KI825">
        <v>519000</v>
      </c>
      <c r="KJ825">
        <v>500000</v>
      </c>
      <c r="KK825">
        <v>460600</v>
      </c>
      <c r="KL825">
        <v>1559400</v>
      </c>
      <c r="KM825">
        <v>1184200</v>
      </c>
      <c r="KN825">
        <v>1267400</v>
      </c>
      <c r="KO825">
        <v>181400</v>
      </c>
      <c r="KP825">
        <v>127800</v>
      </c>
      <c r="KQ825">
        <v>448300</v>
      </c>
      <c r="KR825">
        <v>442000</v>
      </c>
      <c r="KS825">
        <v>67900</v>
      </c>
      <c r="KT825">
        <v>428400</v>
      </c>
      <c r="KU825">
        <v>1733000</v>
      </c>
      <c r="KV825">
        <v>1021400</v>
      </c>
      <c r="KW825">
        <v>537700</v>
      </c>
      <c r="KX825">
        <v>643600</v>
      </c>
      <c r="KY825">
        <v>5036000</v>
      </c>
      <c r="KZ825">
        <v>1444700</v>
      </c>
      <c r="LA825">
        <v>172600</v>
      </c>
      <c r="LB825">
        <v>160800</v>
      </c>
      <c r="LC825">
        <v>218000</v>
      </c>
      <c r="LD825">
        <v>458300</v>
      </c>
      <c r="LE825">
        <v>623000</v>
      </c>
      <c r="LF825">
        <v>113800</v>
      </c>
      <c r="LG825">
        <v>858900</v>
      </c>
      <c r="LH825">
        <v>759500</v>
      </c>
      <c r="LI825">
        <v>226500</v>
      </c>
      <c r="LJ825">
        <v>93047000</v>
      </c>
      <c r="LK825">
        <v>26265000</v>
      </c>
      <c r="LL825">
        <v>5920500</v>
      </c>
      <c r="LM825">
        <v>3246200</v>
      </c>
      <c r="LN825">
        <v>2146700</v>
      </c>
      <c r="LO825">
        <v>527600</v>
      </c>
      <c r="LP825">
        <v>15292700</v>
      </c>
      <c r="LQ825">
        <v>1919900</v>
      </c>
      <c r="LR825">
        <v>1245400</v>
      </c>
      <c r="LS825">
        <v>173900</v>
      </c>
      <c r="LT825">
        <v>500600</v>
      </c>
      <c r="LU825">
        <v>1358600</v>
      </c>
      <c r="LV825">
        <v>2875400</v>
      </c>
      <c r="LW825">
        <v>1173100</v>
      </c>
      <c r="LX825">
        <v>586300</v>
      </c>
      <c r="LY825">
        <v>586800</v>
      </c>
      <c r="LZ825">
        <v>2975400</v>
      </c>
      <c r="MA825">
        <v>1519500</v>
      </c>
      <c r="MB825">
        <v>1455900</v>
      </c>
      <c r="MC825">
        <v>1008100</v>
      </c>
      <c r="MD825">
        <v>946300</v>
      </c>
      <c r="ME825">
        <v>1477200</v>
      </c>
      <c r="MF825">
        <v>1558700</v>
      </c>
      <c r="MG825">
        <v>4500800</v>
      </c>
      <c r="MH825">
        <v>490600</v>
      </c>
      <c r="MI825">
        <v>198600</v>
      </c>
      <c r="MJ825">
        <v>62300</v>
      </c>
      <c r="MK825">
        <v>1430700</v>
      </c>
      <c r="ML825">
        <v>428700</v>
      </c>
      <c r="MM825">
        <v>39400</v>
      </c>
      <c r="MN825">
        <v>25300</v>
      </c>
      <c r="MO825">
        <v>593300</v>
      </c>
      <c r="MP825">
        <v>574300</v>
      </c>
      <c r="MQ825">
        <v>657600</v>
      </c>
      <c r="MR825">
        <v>550500</v>
      </c>
      <c r="MS825">
        <v>3030000</v>
      </c>
      <c r="MT825">
        <v>381300</v>
      </c>
      <c r="MU825">
        <v>913700</v>
      </c>
      <c r="MV825">
        <v>362100</v>
      </c>
      <c r="MW825">
        <v>1029500</v>
      </c>
      <c r="MX825">
        <v>270300</v>
      </c>
      <c r="MY825">
        <v>73500</v>
      </c>
      <c r="MZ825">
        <v>8335000</v>
      </c>
      <c r="NA825">
        <v>6179800</v>
      </c>
      <c r="NB825">
        <v>19400</v>
      </c>
      <c r="NC825">
        <v>2894800</v>
      </c>
      <c r="ND825">
        <v>1855700</v>
      </c>
      <c r="NE825">
        <v>1416700</v>
      </c>
      <c r="NF825">
        <v>701400</v>
      </c>
      <c r="NG825">
        <v>337700</v>
      </c>
      <c r="NH825">
        <v>888800</v>
      </c>
      <c r="NI825">
        <v>2376800</v>
      </c>
      <c r="NJ825">
        <v>2155200</v>
      </c>
      <c r="NK825">
        <v>1492100</v>
      </c>
      <c r="NL825">
        <v>635300</v>
      </c>
      <c r="NM825">
        <v>27800</v>
      </c>
      <c r="NN825">
        <v>17949000</v>
      </c>
      <c r="NO825">
        <v>7705400</v>
      </c>
      <c r="NP825">
        <v>1173200</v>
      </c>
      <c r="NQ825">
        <v>1023200</v>
      </c>
      <c r="NR825">
        <v>1411400</v>
      </c>
      <c r="NS825">
        <v>140800</v>
      </c>
      <c r="NT825">
        <v>1352000</v>
      </c>
      <c r="NU825">
        <v>970900</v>
      </c>
      <c r="NV825">
        <v>597800</v>
      </c>
      <c r="NW825">
        <v>469800</v>
      </c>
      <c r="NX825">
        <v>566300</v>
      </c>
      <c r="NY825">
        <v>1887600</v>
      </c>
      <c r="NZ825">
        <v>8356000</v>
      </c>
      <c r="OA825">
        <v>8005000</v>
      </c>
      <c r="OB825">
        <v>384500</v>
      </c>
      <c r="OC825">
        <v>127900</v>
      </c>
      <c r="OD825">
        <v>3529700</v>
      </c>
      <c r="OE825">
        <v>2551700</v>
      </c>
      <c r="OF825">
        <v>812600</v>
      </c>
      <c r="OG825">
        <v>226700</v>
      </c>
      <c r="OH825">
        <v>775200</v>
      </c>
      <c r="OI825">
        <v>1840000</v>
      </c>
      <c r="OJ825">
        <v>308400</v>
      </c>
      <c r="OK825">
        <v>351000</v>
      </c>
      <c r="OL825">
        <v>18717000</v>
      </c>
      <c r="OM825">
        <v>3080400</v>
      </c>
      <c r="ON825">
        <v>15636400</v>
      </c>
      <c r="OO825">
        <v>12846900</v>
      </c>
      <c r="OP825">
        <v>5462000</v>
      </c>
      <c r="OQ825">
        <v>2140000</v>
      </c>
      <c r="OR825">
        <v>802100</v>
      </c>
      <c r="OS825">
        <v>596200</v>
      </c>
      <c r="OT825">
        <v>584700</v>
      </c>
      <c r="OU825">
        <v>210400</v>
      </c>
      <c r="OV825">
        <v>900700</v>
      </c>
      <c r="OW825">
        <v>227900</v>
      </c>
      <c r="OX825">
        <v>4443500</v>
      </c>
      <c r="OY825">
        <v>2941400</v>
      </c>
      <c r="OZ825">
        <v>1597600</v>
      </c>
      <c r="PA825">
        <v>521299.99999999994</v>
      </c>
      <c r="PB825">
        <v>659700</v>
      </c>
      <c r="PC825">
        <v>162800</v>
      </c>
      <c r="PD825">
        <v>2789500</v>
      </c>
      <c r="PE825">
        <v>1394600</v>
      </c>
      <c r="PF825">
        <v>133900</v>
      </c>
      <c r="PG825">
        <v>394900</v>
      </c>
      <c r="PH825">
        <v>866100</v>
      </c>
      <c r="PI825">
        <v>13260000</v>
      </c>
      <c r="PJ825">
        <v>1906000</v>
      </c>
      <c r="PK825">
        <v>407000</v>
      </c>
      <c r="PL825">
        <v>125600</v>
      </c>
      <c r="PM825">
        <v>1373400</v>
      </c>
      <c r="PN825">
        <v>11353800</v>
      </c>
      <c r="PO825">
        <v>1812800</v>
      </c>
      <c r="PP825">
        <v>9541000</v>
      </c>
      <c r="PQ825">
        <v>5491000</v>
      </c>
      <c r="PR825">
        <v>1261600</v>
      </c>
      <c r="PS825">
        <v>1313800</v>
      </c>
      <c r="PT825">
        <v>2915100</v>
      </c>
      <c r="PU825">
        <v>22568000</v>
      </c>
      <c r="PV825">
        <v>2721000</v>
      </c>
      <c r="PW825">
        <v>1958200</v>
      </c>
      <c r="PX825">
        <v>762600</v>
      </c>
      <c r="PY825">
        <v>5259000</v>
      </c>
      <c r="PZ825">
        <v>2464300</v>
      </c>
      <c r="QA825">
        <v>2795100</v>
      </c>
      <c r="QB825">
        <v>14588000</v>
      </c>
      <c r="QC825">
        <v>8305299.9999999991</v>
      </c>
      <c r="QD825">
        <v>6283100</v>
      </c>
      <c r="QE825">
        <v>8.1999999999999993</v>
      </c>
      <c r="QF825">
        <v>2762900</v>
      </c>
      <c r="QG825">
        <v>137847000</v>
      </c>
      <c r="QH825">
        <v>115672000</v>
      </c>
      <c r="QI825">
        <v>22345000</v>
      </c>
      <c r="QJ825">
        <v>720000</v>
      </c>
      <c r="QK825">
        <v>61100</v>
      </c>
      <c r="QL825">
        <v>658700</v>
      </c>
      <c r="QM825">
        <v>143800</v>
      </c>
      <c r="QN825">
        <v>223900</v>
      </c>
      <c r="QO825">
        <v>77600</v>
      </c>
      <c r="QP825">
        <v>35300</v>
      </c>
      <c r="QQ825">
        <v>111000</v>
      </c>
      <c r="QR825">
        <v>291000</v>
      </c>
      <c r="QS825">
        <v>7686000</v>
      </c>
      <c r="QT825">
        <v>1785400</v>
      </c>
      <c r="QU825">
        <v>966800</v>
      </c>
      <c r="QV825">
        <v>818600</v>
      </c>
      <c r="QW825">
        <v>1010100</v>
      </c>
      <c r="QX825">
        <v>4890000</v>
      </c>
      <c r="QY825">
        <v>2324800</v>
      </c>
      <c r="QZ825">
        <v>2565200</v>
      </c>
      <c r="RA825">
        <v>13939000</v>
      </c>
      <c r="RB825">
        <v>8854000</v>
      </c>
      <c r="RC825">
        <v>523799.99999999994</v>
      </c>
      <c r="RD825">
        <v>504800</v>
      </c>
      <c r="RE825">
        <v>459900</v>
      </c>
      <c r="RF825">
        <v>1566700</v>
      </c>
      <c r="RG825">
        <v>1188400</v>
      </c>
      <c r="RH825">
        <v>1271300</v>
      </c>
      <c r="RI825">
        <v>182100</v>
      </c>
      <c r="RJ825">
        <v>128000</v>
      </c>
      <c r="RK825">
        <v>449100</v>
      </c>
      <c r="RL825">
        <v>443600</v>
      </c>
      <c r="RM825">
        <v>68500</v>
      </c>
      <c r="RN825">
        <v>429900</v>
      </c>
      <c r="RO825">
        <v>1723700</v>
      </c>
      <c r="RP825">
        <v>1010700</v>
      </c>
      <c r="RQ825">
        <v>539400</v>
      </c>
      <c r="RR825">
        <v>645800</v>
      </c>
      <c r="RS825">
        <v>5085000</v>
      </c>
      <c r="RT825">
        <v>1479300</v>
      </c>
      <c r="RU825">
        <v>173200</v>
      </c>
      <c r="RV825">
        <v>160200</v>
      </c>
      <c r="RW825">
        <v>217900</v>
      </c>
      <c r="RX825">
        <v>461200</v>
      </c>
      <c r="RY825">
        <v>625500</v>
      </c>
      <c r="RZ825">
        <v>114800</v>
      </c>
      <c r="SA825">
        <v>860400</v>
      </c>
      <c r="SB825">
        <v>761800</v>
      </c>
      <c r="SC825">
        <v>231000</v>
      </c>
      <c r="SD825">
        <v>93327000</v>
      </c>
      <c r="SE825">
        <v>26491000</v>
      </c>
      <c r="SF825">
        <v>5937200</v>
      </c>
      <c r="SG825">
        <v>3255100</v>
      </c>
      <c r="SH825">
        <v>2152400</v>
      </c>
      <c r="SI825">
        <v>529700</v>
      </c>
      <c r="SJ825">
        <v>15477400</v>
      </c>
      <c r="SK825">
        <v>1920500</v>
      </c>
      <c r="SL825">
        <v>1246600</v>
      </c>
      <c r="SM825">
        <v>172500</v>
      </c>
      <c r="SN825">
        <v>501500</v>
      </c>
      <c r="SO825">
        <v>1325000</v>
      </c>
      <c r="SP825">
        <v>2902500</v>
      </c>
      <c r="SQ825">
        <v>1189000</v>
      </c>
      <c r="SR825">
        <v>593300</v>
      </c>
      <c r="SS825">
        <v>595700</v>
      </c>
      <c r="ST825">
        <v>3043100</v>
      </c>
      <c r="SU825">
        <v>1572200</v>
      </c>
      <c r="SV825">
        <v>1470900</v>
      </c>
      <c r="SW825">
        <v>1016600</v>
      </c>
      <c r="SX825">
        <v>953200</v>
      </c>
      <c r="SY825">
        <v>1527200</v>
      </c>
      <c r="SZ825">
        <v>1600300</v>
      </c>
      <c r="TA825">
        <v>4525000</v>
      </c>
      <c r="TB825">
        <v>492000</v>
      </c>
      <c r="TC825">
        <v>198800</v>
      </c>
      <c r="TD825">
        <v>63100</v>
      </c>
      <c r="TE825">
        <v>1447900</v>
      </c>
      <c r="TF825">
        <v>413000</v>
      </c>
      <c r="TG825">
        <v>39700</v>
      </c>
      <c r="TH825">
        <v>28500</v>
      </c>
      <c r="TI825">
        <v>593700</v>
      </c>
      <c r="TJ825">
        <v>583600</v>
      </c>
      <c r="TK825">
        <v>664700</v>
      </c>
      <c r="TL825">
        <v>551400</v>
      </c>
      <c r="TM825">
        <v>3035000</v>
      </c>
      <c r="TN825">
        <v>382800</v>
      </c>
      <c r="TO825">
        <v>916900</v>
      </c>
      <c r="TP825">
        <v>363100</v>
      </c>
      <c r="TQ825">
        <v>1030300</v>
      </c>
      <c r="TR825">
        <v>268300</v>
      </c>
      <c r="TS825">
        <v>73500</v>
      </c>
      <c r="TT825">
        <v>8364000</v>
      </c>
      <c r="TU825">
        <v>6189200</v>
      </c>
      <c r="TV825">
        <v>19400</v>
      </c>
      <c r="TW825">
        <v>2897300</v>
      </c>
      <c r="TX825">
        <v>1858000</v>
      </c>
      <c r="TY825">
        <v>1418200</v>
      </c>
      <c r="TZ825">
        <v>703100</v>
      </c>
      <c r="UA825">
        <v>336300</v>
      </c>
      <c r="UB825">
        <v>891500</v>
      </c>
      <c r="UC825">
        <v>2381000</v>
      </c>
      <c r="UD825">
        <v>2174900</v>
      </c>
      <c r="UE825">
        <v>1503100</v>
      </c>
      <c r="UF825">
        <v>644000</v>
      </c>
      <c r="UG825">
        <v>27800</v>
      </c>
      <c r="UH825">
        <v>18008000</v>
      </c>
      <c r="UI825">
        <v>7642700</v>
      </c>
      <c r="UJ825">
        <v>1178700</v>
      </c>
      <c r="UK825">
        <v>921900</v>
      </c>
      <c r="UL825">
        <v>1424700</v>
      </c>
      <c r="UM825">
        <v>141300</v>
      </c>
      <c r="UN825">
        <v>1356900</v>
      </c>
      <c r="UO825">
        <v>976800</v>
      </c>
      <c r="UP825">
        <v>600100</v>
      </c>
      <c r="UQ825">
        <v>471000</v>
      </c>
      <c r="UR825">
        <v>571300</v>
      </c>
      <c r="US825">
        <v>1895800</v>
      </c>
      <c r="UT825">
        <v>8469000</v>
      </c>
      <c r="UU825">
        <v>8115200</v>
      </c>
      <c r="UV825">
        <v>383800</v>
      </c>
      <c r="UW825">
        <v>128800.00000000001</v>
      </c>
      <c r="UX825">
        <v>3628600</v>
      </c>
      <c r="UY825">
        <v>2629600</v>
      </c>
      <c r="UZ825">
        <v>812500</v>
      </c>
      <c r="VA825">
        <v>226600</v>
      </c>
      <c r="VB825">
        <v>781200</v>
      </c>
      <c r="VC825">
        <v>1844200</v>
      </c>
      <c r="VD825">
        <v>309500</v>
      </c>
      <c r="VE825">
        <v>353800</v>
      </c>
      <c r="VF825">
        <v>18563000</v>
      </c>
      <c r="VG825">
        <v>2931100</v>
      </c>
      <c r="VH825">
        <v>15632200</v>
      </c>
      <c r="VI825">
        <v>12869300</v>
      </c>
      <c r="VJ825">
        <v>5467800</v>
      </c>
      <c r="VK825">
        <v>2145600</v>
      </c>
      <c r="VL825">
        <v>803300</v>
      </c>
      <c r="VM825">
        <v>595100</v>
      </c>
      <c r="VN825">
        <v>584700</v>
      </c>
      <c r="VO825">
        <v>210300</v>
      </c>
      <c r="VP825">
        <v>901700</v>
      </c>
      <c r="VQ825">
        <v>227100</v>
      </c>
      <c r="VR825">
        <v>4456400</v>
      </c>
      <c r="VS825">
        <v>2945100</v>
      </c>
      <c r="VT825">
        <v>1600400</v>
      </c>
      <c r="VU825">
        <v>522799.99999999994</v>
      </c>
      <c r="VV825">
        <v>658700</v>
      </c>
      <c r="VW825">
        <v>163200</v>
      </c>
      <c r="VX825">
        <v>1387900</v>
      </c>
      <c r="VY825">
        <v>133100</v>
      </c>
      <c r="VZ825">
        <v>396000</v>
      </c>
      <c r="WA825">
        <v>845900</v>
      </c>
      <c r="WB825">
        <v>13375000</v>
      </c>
      <c r="WC825">
        <v>1958500</v>
      </c>
      <c r="WD825">
        <v>402400</v>
      </c>
      <c r="WE825">
        <v>128400</v>
      </c>
      <c r="WF825">
        <v>1427700</v>
      </c>
      <c r="WG825">
        <v>11416000</v>
      </c>
      <c r="WH825">
        <v>1864000</v>
      </c>
      <c r="WI825">
        <v>9552000</v>
      </c>
      <c r="WJ825">
        <v>5491000</v>
      </c>
      <c r="WK825">
        <v>1256100</v>
      </c>
      <c r="WL825">
        <v>1308600</v>
      </c>
      <c r="WM825">
        <v>2926200</v>
      </c>
      <c r="WN825">
        <v>22175000</v>
      </c>
      <c r="WO825">
        <v>2732000</v>
      </c>
      <c r="WP825">
        <v>1965300</v>
      </c>
      <c r="WQ825">
        <v>766400</v>
      </c>
      <c r="WR825">
        <v>5121000</v>
      </c>
      <c r="WS825">
        <v>2321800</v>
      </c>
      <c r="WT825">
        <v>2799400</v>
      </c>
      <c r="WU825">
        <v>14322000</v>
      </c>
      <c r="WV825">
        <v>7965400</v>
      </c>
      <c r="WW825">
        <v>6356800</v>
      </c>
    </row>
    <row r="826" spans="1:621" x14ac:dyDescent="0.45">
      <c r="A826" s="1"/>
      <c r="C826" s="1">
        <v>39203</v>
      </c>
      <c r="D826">
        <v>963000</v>
      </c>
      <c r="E826">
        <v>3360000</v>
      </c>
      <c r="F826">
        <v>2397000</v>
      </c>
      <c r="G826">
        <v>1696000</v>
      </c>
      <c r="H826">
        <v>701000</v>
      </c>
      <c r="I826">
        <v>750000</v>
      </c>
      <c r="J826">
        <v>2155000</v>
      </c>
      <c r="K826">
        <v>530000</v>
      </c>
      <c r="L826">
        <v>49.5</v>
      </c>
      <c r="M826">
        <v>14.2</v>
      </c>
      <c r="N826">
        <v>35.299999999999997</v>
      </c>
      <c r="O826">
        <v>11</v>
      </c>
      <c r="P826">
        <v>31.7</v>
      </c>
      <c r="Q826">
        <v>7.8</v>
      </c>
      <c r="R826">
        <v>2.2000000000000002</v>
      </c>
      <c r="S826">
        <v>0.5</v>
      </c>
      <c r="T826">
        <v>1.4</v>
      </c>
      <c r="U826">
        <v>0.3</v>
      </c>
      <c r="V826">
        <v>2464000</v>
      </c>
      <c r="W826">
        <v>2183000</v>
      </c>
      <c r="X826">
        <v>2231000</v>
      </c>
      <c r="Y826">
        <v>1100000</v>
      </c>
      <c r="Z826">
        <v>1132000</v>
      </c>
      <c r="AA826">
        <v>16.600000000000001</v>
      </c>
      <c r="AB826">
        <v>8.1999999999999993</v>
      </c>
      <c r="AC826">
        <v>35.799999999999997</v>
      </c>
      <c r="AD826">
        <v>31.7</v>
      </c>
      <c r="AE826">
        <v>32.4</v>
      </c>
      <c r="AF826">
        <v>16</v>
      </c>
      <c r="AG826">
        <v>16.5</v>
      </c>
      <c r="AH826">
        <v>116071000</v>
      </c>
      <c r="AI826">
        <v>138656000</v>
      </c>
      <c r="AJ826">
        <v>22348000</v>
      </c>
      <c r="AK826">
        <v>720000</v>
      </c>
      <c r="AL826">
        <v>58300</v>
      </c>
      <c r="AM826">
        <v>661900</v>
      </c>
      <c r="AN826">
        <v>143700</v>
      </c>
      <c r="AO826">
        <v>226600</v>
      </c>
      <c r="AP826">
        <v>76200</v>
      </c>
      <c r="AQ826">
        <v>34800</v>
      </c>
      <c r="AR826">
        <v>115600</v>
      </c>
      <c r="AS826">
        <v>291600</v>
      </c>
      <c r="AT826">
        <v>7733000</v>
      </c>
      <c r="AU826">
        <v>1783600</v>
      </c>
      <c r="AV826">
        <v>964200</v>
      </c>
      <c r="AW826">
        <v>819400</v>
      </c>
      <c r="AX826">
        <v>1033000</v>
      </c>
      <c r="AY826">
        <v>4916700</v>
      </c>
      <c r="AZ826">
        <v>2336900</v>
      </c>
      <c r="BA826">
        <v>2579800</v>
      </c>
      <c r="BB826">
        <v>13895000</v>
      </c>
      <c r="BC826">
        <v>8834000</v>
      </c>
      <c r="BD826">
        <v>523600</v>
      </c>
      <c r="BE826">
        <v>508200</v>
      </c>
      <c r="BF826">
        <v>458300</v>
      </c>
      <c r="BG826">
        <v>1558400</v>
      </c>
      <c r="BH826">
        <v>1186700</v>
      </c>
      <c r="BI826">
        <v>1267500</v>
      </c>
      <c r="BJ826">
        <v>181500</v>
      </c>
      <c r="BK826">
        <v>126800</v>
      </c>
      <c r="BL826">
        <v>448400</v>
      </c>
      <c r="BM826">
        <v>444100</v>
      </c>
      <c r="BN826">
        <v>66700</v>
      </c>
      <c r="BO826">
        <v>428800</v>
      </c>
      <c r="BP826">
        <v>1722500</v>
      </c>
      <c r="BQ826">
        <v>1009100</v>
      </c>
      <c r="BR826">
        <v>537800</v>
      </c>
      <c r="BS826">
        <v>641900</v>
      </c>
      <c r="BT826">
        <v>5061000</v>
      </c>
      <c r="BU826">
        <v>1461600</v>
      </c>
      <c r="BV826">
        <v>172100</v>
      </c>
      <c r="BW826">
        <v>158500</v>
      </c>
      <c r="BX826">
        <v>217200</v>
      </c>
      <c r="BY826">
        <v>459000</v>
      </c>
      <c r="BZ826">
        <v>623000</v>
      </c>
      <c r="CA826">
        <v>117300</v>
      </c>
      <c r="CB826">
        <v>859900</v>
      </c>
      <c r="CC826">
        <v>762500</v>
      </c>
      <c r="CD826">
        <v>230000</v>
      </c>
      <c r="CE826">
        <v>93723000</v>
      </c>
      <c r="CF826">
        <v>26461000</v>
      </c>
      <c r="CG826">
        <v>5953800</v>
      </c>
      <c r="CH826">
        <v>3261800</v>
      </c>
      <c r="CI826">
        <v>2161200</v>
      </c>
      <c r="CJ826">
        <v>530800</v>
      </c>
      <c r="CK826">
        <v>15427300</v>
      </c>
      <c r="CL826">
        <v>1922800</v>
      </c>
      <c r="CM826">
        <v>1245100</v>
      </c>
      <c r="CN826">
        <v>178300</v>
      </c>
      <c r="CO826">
        <v>499400</v>
      </c>
      <c r="CP826">
        <v>1390400</v>
      </c>
      <c r="CQ826">
        <v>2899800</v>
      </c>
      <c r="CR826">
        <v>1166100</v>
      </c>
      <c r="CS826">
        <v>584500</v>
      </c>
      <c r="CT826">
        <v>581600</v>
      </c>
      <c r="CU826">
        <v>3021600</v>
      </c>
      <c r="CV826">
        <v>1539000</v>
      </c>
      <c r="CW826">
        <v>1482600</v>
      </c>
      <c r="CX826">
        <v>1014600</v>
      </c>
      <c r="CY826">
        <v>952700</v>
      </c>
      <c r="CZ826">
        <v>1479600</v>
      </c>
      <c r="DA826">
        <v>1579700</v>
      </c>
      <c r="DB826">
        <v>4525900</v>
      </c>
      <c r="DC826">
        <v>484500</v>
      </c>
      <c r="DD826">
        <v>199200</v>
      </c>
      <c r="DE826">
        <v>64599.999999999993</v>
      </c>
      <c r="DF826">
        <v>1446100</v>
      </c>
      <c r="DG826">
        <v>436000</v>
      </c>
      <c r="DH826">
        <v>39800</v>
      </c>
      <c r="DI826">
        <v>29100</v>
      </c>
      <c r="DJ826">
        <v>591100</v>
      </c>
      <c r="DK826">
        <v>574600</v>
      </c>
      <c r="DL826">
        <v>660900</v>
      </c>
      <c r="DM826">
        <v>554100</v>
      </c>
      <c r="DN826">
        <v>3046000</v>
      </c>
      <c r="DO826">
        <v>392600</v>
      </c>
      <c r="DP826">
        <v>915800</v>
      </c>
      <c r="DQ826">
        <v>360700</v>
      </c>
      <c r="DR826">
        <v>1029800</v>
      </c>
      <c r="DS826">
        <v>272100</v>
      </c>
      <c r="DT826">
        <v>74600</v>
      </c>
      <c r="DU826">
        <v>8360000</v>
      </c>
      <c r="DV826">
        <v>6188800</v>
      </c>
      <c r="DW826">
        <v>19800</v>
      </c>
      <c r="DX826">
        <v>2890800</v>
      </c>
      <c r="DY826">
        <v>1862100</v>
      </c>
      <c r="DZ826">
        <v>1422300</v>
      </c>
      <c r="EA826">
        <v>697800</v>
      </c>
      <c r="EB826">
        <v>330900</v>
      </c>
      <c r="EC826">
        <v>893800</v>
      </c>
      <c r="ED826">
        <v>2384400</v>
      </c>
      <c r="EE826">
        <v>2171400</v>
      </c>
      <c r="EF826">
        <v>1500200</v>
      </c>
      <c r="EG826">
        <v>643000</v>
      </c>
      <c r="EH826">
        <v>28200</v>
      </c>
      <c r="EI826">
        <v>18025000</v>
      </c>
      <c r="EJ826">
        <v>7601500</v>
      </c>
      <c r="EK826">
        <v>1175600</v>
      </c>
      <c r="EL826">
        <v>869900</v>
      </c>
      <c r="EM826">
        <v>1428000</v>
      </c>
      <c r="EN826">
        <v>144200</v>
      </c>
      <c r="EO826">
        <v>1364600</v>
      </c>
      <c r="EP826">
        <v>974000</v>
      </c>
      <c r="EQ826">
        <v>600900</v>
      </c>
      <c r="ER826">
        <v>472100</v>
      </c>
      <c r="ES826">
        <v>572200</v>
      </c>
      <c r="ET826">
        <v>1904600</v>
      </c>
      <c r="EU826">
        <v>8518500</v>
      </c>
      <c r="EV826">
        <v>8163600</v>
      </c>
      <c r="EW826">
        <v>388400</v>
      </c>
      <c r="EX826">
        <v>130500</v>
      </c>
      <c r="EY826">
        <v>3587400</v>
      </c>
      <c r="EZ826">
        <v>2602700</v>
      </c>
      <c r="FA826">
        <v>814200</v>
      </c>
      <c r="FB826">
        <v>229300</v>
      </c>
      <c r="FC826">
        <v>778100</v>
      </c>
      <c r="FD826">
        <v>1921600</v>
      </c>
      <c r="FE826">
        <v>314100</v>
      </c>
      <c r="FF826">
        <v>354900</v>
      </c>
      <c r="FG826">
        <v>18679000</v>
      </c>
      <c r="FH826">
        <v>2982200</v>
      </c>
      <c r="FI826">
        <v>15696300</v>
      </c>
      <c r="FJ826">
        <v>12883900</v>
      </c>
      <c r="FK826">
        <v>5480600</v>
      </c>
      <c r="FL826">
        <v>2146400</v>
      </c>
      <c r="FM826">
        <v>805500</v>
      </c>
      <c r="FN826">
        <v>600200</v>
      </c>
      <c r="FO826">
        <v>585200</v>
      </c>
      <c r="FP826">
        <v>211000</v>
      </c>
      <c r="FQ826">
        <v>904700</v>
      </c>
      <c r="FR826">
        <v>227600</v>
      </c>
      <c r="FS826">
        <v>4456400</v>
      </c>
      <c r="FT826">
        <v>2946900</v>
      </c>
      <c r="FU826">
        <v>1596200</v>
      </c>
      <c r="FV826">
        <v>522500</v>
      </c>
      <c r="FW826">
        <v>663700</v>
      </c>
      <c r="FX826">
        <v>164500</v>
      </c>
      <c r="FY826">
        <v>2812400</v>
      </c>
      <c r="FZ826">
        <v>1406700</v>
      </c>
      <c r="GA826">
        <v>133100</v>
      </c>
      <c r="GB826">
        <v>400500</v>
      </c>
      <c r="GC826">
        <v>872100</v>
      </c>
      <c r="GD826">
        <v>13630000</v>
      </c>
      <c r="GE826">
        <v>2049100</v>
      </c>
      <c r="GF826">
        <v>425100</v>
      </c>
      <c r="GG826">
        <v>134000</v>
      </c>
      <c r="GH826">
        <v>1490000</v>
      </c>
      <c r="GI826">
        <v>11580700</v>
      </c>
      <c r="GJ826">
        <v>1858600</v>
      </c>
      <c r="GK826">
        <v>9722100</v>
      </c>
      <c r="GL826">
        <v>5522000</v>
      </c>
      <c r="GM826">
        <v>1267300</v>
      </c>
      <c r="GN826">
        <v>1329900</v>
      </c>
      <c r="GO826">
        <v>2925000</v>
      </c>
      <c r="GP826">
        <v>22585000</v>
      </c>
      <c r="GQ826">
        <v>2730000</v>
      </c>
      <c r="GR826">
        <v>1963800</v>
      </c>
      <c r="GS826">
        <v>766200</v>
      </c>
      <c r="GT826">
        <v>5162000</v>
      </c>
      <c r="GU826">
        <v>2354900</v>
      </c>
      <c r="GV826">
        <v>2807000</v>
      </c>
      <c r="GW826">
        <v>14693000</v>
      </c>
      <c r="GX826">
        <v>8335900</v>
      </c>
      <c r="GY826">
        <v>6356900</v>
      </c>
      <c r="GZ826">
        <v>34.4</v>
      </c>
      <c r="HA826">
        <v>39.5</v>
      </c>
      <c r="HB826">
        <v>44.3</v>
      </c>
      <c r="HC826">
        <v>38.200000000000003</v>
      </c>
      <c r="HD826">
        <v>40</v>
      </c>
      <c r="HE826">
        <v>40.4</v>
      </c>
      <c r="HF826">
        <v>39.4</v>
      </c>
      <c r="HG826">
        <v>33.200000000000003</v>
      </c>
      <c r="HH826">
        <v>34.5</v>
      </c>
      <c r="HI826">
        <v>38.1</v>
      </c>
      <c r="HJ826">
        <v>31.7</v>
      </c>
      <c r="HK826">
        <v>38.5</v>
      </c>
      <c r="HL826">
        <v>41.9</v>
      </c>
      <c r="HM826">
        <v>35.9</v>
      </c>
      <c r="HN826">
        <v>36.4</v>
      </c>
      <c r="HO826">
        <v>35.4</v>
      </c>
      <c r="HP826">
        <v>32.799999999999997</v>
      </c>
      <c r="HQ826">
        <v>26.1</v>
      </c>
      <c r="HR826">
        <v>31.6</v>
      </c>
      <c r="HS826">
        <v>3.2</v>
      </c>
      <c r="HT826">
        <v>3.2</v>
      </c>
      <c r="HU826">
        <v>3.3</v>
      </c>
      <c r="HV826">
        <v>716.9</v>
      </c>
      <c r="HW826">
        <v>871.77</v>
      </c>
      <c r="HX826">
        <v>1104.8399999999999</v>
      </c>
      <c r="HY826">
        <v>877.84</v>
      </c>
      <c r="HZ826">
        <v>857.2</v>
      </c>
      <c r="IA826">
        <v>906.58</v>
      </c>
      <c r="IB826">
        <v>773.42</v>
      </c>
      <c r="IC826">
        <v>680.27</v>
      </c>
      <c r="ID826">
        <v>637.22</v>
      </c>
      <c r="IE826">
        <v>909.07</v>
      </c>
      <c r="IF826">
        <v>478.04</v>
      </c>
      <c r="IG826">
        <v>748.44</v>
      </c>
      <c r="IH826">
        <v>1265.3800000000001</v>
      </c>
      <c r="II826">
        <v>1009.87</v>
      </c>
      <c r="IJ826">
        <v>929.66</v>
      </c>
      <c r="IK826">
        <v>871.55</v>
      </c>
      <c r="IL826">
        <v>677.98</v>
      </c>
      <c r="IM826">
        <v>322.07</v>
      </c>
      <c r="IN826">
        <v>573.22</v>
      </c>
      <c r="IO826">
        <v>152670000</v>
      </c>
      <c r="IP826">
        <v>66</v>
      </c>
      <c r="IQ826">
        <v>145903000</v>
      </c>
      <c r="IR826">
        <v>63</v>
      </c>
      <c r="IS826">
        <v>6766000</v>
      </c>
      <c r="IT826">
        <v>4.4000000000000004</v>
      </c>
      <c r="IU826">
        <v>78810000</v>
      </c>
      <c r="IV826">
        <v>4968000</v>
      </c>
      <c r="IW826">
        <v>82014000</v>
      </c>
      <c r="IX826">
        <v>73.2</v>
      </c>
      <c r="IY826">
        <v>78279000</v>
      </c>
      <c r="IZ826">
        <v>69.900000000000006</v>
      </c>
      <c r="JA826">
        <v>3734000</v>
      </c>
      <c r="JB826">
        <v>4.5999999999999996</v>
      </c>
      <c r="JC826">
        <v>29956000</v>
      </c>
      <c r="JD826">
        <v>78502000</v>
      </c>
      <c r="JE826">
        <v>75.900000000000006</v>
      </c>
      <c r="JF826">
        <v>75386000</v>
      </c>
      <c r="JG826">
        <v>72.900000000000006</v>
      </c>
      <c r="JH826">
        <v>3115000</v>
      </c>
      <c r="JI826">
        <v>4</v>
      </c>
      <c r="JJ826">
        <v>24860000</v>
      </c>
      <c r="JK826">
        <v>7693000</v>
      </c>
      <c r="JL826">
        <v>5.3</v>
      </c>
      <c r="JM826">
        <v>138656000</v>
      </c>
      <c r="JN826">
        <v>116071000</v>
      </c>
      <c r="JO826">
        <v>22348000</v>
      </c>
      <c r="JP826">
        <v>720000</v>
      </c>
      <c r="JQ826">
        <v>58300</v>
      </c>
      <c r="JR826">
        <v>661900</v>
      </c>
      <c r="JS826">
        <v>143700</v>
      </c>
      <c r="JT826">
        <v>226600</v>
      </c>
      <c r="JU826">
        <v>76200</v>
      </c>
      <c r="JV826">
        <v>34800</v>
      </c>
      <c r="JW826">
        <v>115600</v>
      </c>
      <c r="JX826">
        <v>291600</v>
      </c>
      <c r="JY826">
        <v>7733000</v>
      </c>
      <c r="JZ826">
        <v>1783600</v>
      </c>
      <c r="KA826">
        <v>964200</v>
      </c>
      <c r="KB826">
        <v>819400</v>
      </c>
      <c r="KC826">
        <v>1033000</v>
      </c>
      <c r="KD826">
        <v>4916700</v>
      </c>
      <c r="KE826">
        <v>2336900</v>
      </c>
      <c r="KF826">
        <v>2579800</v>
      </c>
      <c r="KG826">
        <v>13895000</v>
      </c>
      <c r="KH826">
        <v>8834000</v>
      </c>
      <c r="KI826">
        <v>523600</v>
      </c>
      <c r="KJ826">
        <v>508200</v>
      </c>
      <c r="KK826">
        <v>458300</v>
      </c>
      <c r="KL826">
        <v>1558400</v>
      </c>
      <c r="KM826">
        <v>1186700</v>
      </c>
      <c r="KN826">
        <v>1267500</v>
      </c>
      <c r="KO826">
        <v>181500</v>
      </c>
      <c r="KP826">
        <v>126800</v>
      </c>
      <c r="KQ826">
        <v>448400</v>
      </c>
      <c r="KR826">
        <v>444100</v>
      </c>
      <c r="KS826">
        <v>66700</v>
      </c>
      <c r="KT826">
        <v>428800</v>
      </c>
      <c r="KU826">
        <v>1722500</v>
      </c>
      <c r="KV826">
        <v>1009100</v>
      </c>
      <c r="KW826">
        <v>537800</v>
      </c>
      <c r="KX826">
        <v>641900</v>
      </c>
      <c r="KY826">
        <v>5061000</v>
      </c>
      <c r="KZ826">
        <v>1461600</v>
      </c>
      <c r="LA826">
        <v>172100</v>
      </c>
      <c r="LB826">
        <v>158500</v>
      </c>
      <c r="LC826">
        <v>217200</v>
      </c>
      <c r="LD826">
        <v>459000</v>
      </c>
      <c r="LE826">
        <v>623000</v>
      </c>
      <c r="LF826">
        <v>117300</v>
      </c>
      <c r="LG826">
        <v>859900</v>
      </c>
      <c r="LH826">
        <v>762500</v>
      </c>
      <c r="LI826">
        <v>230000</v>
      </c>
      <c r="LJ826">
        <v>93723000</v>
      </c>
      <c r="LK826">
        <v>26461000</v>
      </c>
      <c r="LL826">
        <v>5953800</v>
      </c>
      <c r="LM826">
        <v>3261800</v>
      </c>
      <c r="LN826">
        <v>2161200</v>
      </c>
      <c r="LO826">
        <v>530800</v>
      </c>
      <c r="LP826">
        <v>15427300</v>
      </c>
      <c r="LQ826">
        <v>1922800</v>
      </c>
      <c r="LR826">
        <v>1245100</v>
      </c>
      <c r="LS826">
        <v>178300</v>
      </c>
      <c r="LT826">
        <v>499400</v>
      </c>
      <c r="LU826">
        <v>1390400</v>
      </c>
      <c r="LV826">
        <v>2899800</v>
      </c>
      <c r="LW826">
        <v>1166100</v>
      </c>
      <c r="LX826">
        <v>584500</v>
      </c>
      <c r="LY826">
        <v>581600</v>
      </c>
      <c r="LZ826">
        <v>3021600</v>
      </c>
      <c r="MA826">
        <v>1539000</v>
      </c>
      <c r="MB826">
        <v>1482600</v>
      </c>
      <c r="MC826">
        <v>1014600</v>
      </c>
      <c r="MD826">
        <v>952700</v>
      </c>
      <c r="ME826">
        <v>1479600</v>
      </c>
      <c r="MF826">
        <v>1579700</v>
      </c>
      <c r="MG826">
        <v>4525900</v>
      </c>
      <c r="MH826">
        <v>484500</v>
      </c>
      <c r="MI826">
        <v>199200</v>
      </c>
      <c r="MJ826">
        <v>64599.999999999993</v>
      </c>
      <c r="MK826">
        <v>1446100</v>
      </c>
      <c r="ML826">
        <v>436000</v>
      </c>
      <c r="MM826">
        <v>39800</v>
      </c>
      <c r="MN826">
        <v>29100</v>
      </c>
      <c r="MO826">
        <v>591100</v>
      </c>
      <c r="MP826">
        <v>574600</v>
      </c>
      <c r="MQ826">
        <v>660900</v>
      </c>
      <c r="MR826">
        <v>554100</v>
      </c>
      <c r="MS826">
        <v>3046000</v>
      </c>
      <c r="MT826">
        <v>392600</v>
      </c>
      <c r="MU826">
        <v>915800</v>
      </c>
      <c r="MV826">
        <v>360700</v>
      </c>
      <c r="MW826">
        <v>1029800</v>
      </c>
      <c r="MX826">
        <v>272100</v>
      </c>
      <c r="MY826">
        <v>74600</v>
      </c>
      <c r="MZ826">
        <v>8360000</v>
      </c>
      <c r="NA826">
        <v>6188800</v>
      </c>
      <c r="NB826">
        <v>19800</v>
      </c>
      <c r="NC826">
        <v>2890800</v>
      </c>
      <c r="ND826">
        <v>1862100</v>
      </c>
      <c r="NE826">
        <v>1422300</v>
      </c>
      <c r="NF826">
        <v>697800</v>
      </c>
      <c r="NG826">
        <v>330900</v>
      </c>
      <c r="NH826">
        <v>893800</v>
      </c>
      <c r="NI826">
        <v>2384400</v>
      </c>
      <c r="NJ826">
        <v>2171400</v>
      </c>
      <c r="NK826">
        <v>1500200</v>
      </c>
      <c r="NL826">
        <v>643000</v>
      </c>
      <c r="NM826">
        <v>28200</v>
      </c>
      <c r="NN826">
        <v>18025000</v>
      </c>
      <c r="NO826">
        <v>7601500</v>
      </c>
      <c r="NP826">
        <v>1175600</v>
      </c>
      <c r="NQ826">
        <v>869900</v>
      </c>
      <c r="NR826">
        <v>1428000</v>
      </c>
      <c r="NS826">
        <v>144200</v>
      </c>
      <c r="NT826">
        <v>1364600</v>
      </c>
      <c r="NU826">
        <v>974000</v>
      </c>
      <c r="NV826">
        <v>600900</v>
      </c>
      <c r="NW826">
        <v>472100</v>
      </c>
      <c r="NX826">
        <v>572200</v>
      </c>
      <c r="NY826">
        <v>1904600</v>
      </c>
      <c r="NZ826">
        <v>8518500</v>
      </c>
      <c r="OA826">
        <v>8163600</v>
      </c>
      <c r="OB826">
        <v>388400</v>
      </c>
      <c r="OC826">
        <v>130500</v>
      </c>
      <c r="OD826">
        <v>3587400</v>
      </c>
      <c r="OE826">
        <v>2602700</v>
      </c>
      <c r="OF826">
        <v>814200</v>
      </c>
      <c r="OG826">
        <v>229300</v>
      </c>
      <c r="OH826">
        <v>778100</v>
      </c>
      <c r="OI826">
        <v>1921600</v>
      </c>
      <c r="OJ826">
        <v>314100</v>
      </c>
      <c r="OK826">
        <v>354900</v>
      </c>
      <c r="OL826">
        <v>18679000</v>
      </c>
      <c r="OM826">
        <v>2982200</v>
      </c>
      <c r="ON826">
        <v>15696300</v>
      </c>
      <c r="OO826">
        <v>12883900</v>
      </c>
      <c r="OP826">
        <v>5480600</v>
      </c>
      <c r="OQ826">
        <v>2146400</v>
      </c>
      <c r="OR826">
        <v>805500</v>
      </c>
      <c r="OS826">
        <v>600200</v>
      </c>
      <c r="OT826">
        <v>585200</v>
      </c>
      <c r="OU826">
        <v>211000</v>
      </c>
      <c r="OV826">
        <v>904700</v>
      </c>
      <c r="OW826">
        <v>227600</v>
      </c>
      <c r="OX826">
        <v>4456400</v>
      </c>
      <c r="OY826">
        <v>2946900</v>
      </c>
      <c r="OZ826">
        <v>1596200</v>
      </c>
      <c r="PA826">
        <v>522500</v>
      </c>
      <c r="PB826">
        <v>663700</v>
      </c>
      <c r="PC826">
        <v>164500</v>
      </c>
      <c r="PD826">
        <v>2812400</v>
      </c>
      <c r="PE826">
        <v>1406700</v>
      </c>
      <c r="PF826">
        <v>133100</v>
      </c>
      <c r="PG826">
        <v>400500</v>
      </c>
      <c r="PH826">
        <v>872100</v>
      </c>
      <c r="PI826">
        <v>13630000</v>
      </c>
      <c r="PJ826">
        <v>2049100</v>
      </c>
      <c r="PK826">
        <v>425100</v>
      </c>
      <c r="PL826">
        <v>134000</v>
      </c>
      <c r="PM826">
        <v>1490000</v>
      </c>
      <c r="PN826">
        <v>11580700</v>
      </c>
      <c r="PO826">
        <v>1858600</v>
      </c>
      <c r="PP826">
        <v>9722100</v>
      </c>
      <c r="PQ826">
        <v>5522000</v>
      </c>
      <c r="PR826">
        <v>1267300</v>
      </c>
      <c r="PS826">
        <v>1329900</v>
      </c>
      <c r="PT826">
        <v>2925000</v>
      </c>
      <c r="PU826">
        <v>22585000</v>
      </c>
      <c r="PV826">
        <v>2730000</v>
      </c>
      <c r="PW826">
        <v>1963800</v>
      </c>
      <c r="PX826">
        <v>766200</v>
      </c>
      <c r="PY826">
        <v>5162000</v>
      </c>
      <c r="PZ826">
        <v>2354900</v>
      </c>
      <c r="QA826">
        <v>2807000</v>
      </c>
      <c r="QB826">
        <v>14693000</v>
      </c>
      <c r="QC826">
        <v>8335900</v>
      </c>
      <c r="QD826">
        <v>6356900</v>
      </c>
      <c r="QE826">
        <v>8.1999999999999993</v>
      </c>
      <c r="QF826">
        <v>2778400</v>
      </c>
      <c r="QG826">
        <v>137992000</v>
      </c>
      <c r="QH826">
        <v>115799000</v>
      </c>
      <c r="QI826">
        <v>22316000</v>
      </c>
      <c r="QJ826">
        <v>721000</v>
      </c>
      <c r="QK826">
        <v>60400</v>
      </c>
      <c r="QL826">
        <v>661000</v>
      </c>
      <c r="QM826">
        <v>144000</v>
      </c>
      <c r="QN826">
        <v>223800</v>
      </c>
      <c r="QO826">
        <v>76600</v>
      </c>
      <c r="QP826">
        <v>35300</v>
      </c>
      <c r="QQ826">
        <v>111900</v>
      </c>
      <c r="QR826">
        <v>293200</v>
      </c>
      <c r="QS826">
        <v>7673000</v>
      </c>
      <c r="QT826">
        <v>1785300</v>
      </c>
      <c r="QU826">
        <v>965100</v>
      </c>
      <c r="QV826">
        <v>820200</v>
      </c>
      <c r="QW826">
        <v>1008100</v>
      </c>
      <c r="QX826">
        <v>4879900</v>
      </c>
      <c r="QY826">
        <v>2316400</v>
      </c>
      <c r="QZ826">
        <v>2563500</v>
      </c>
      <c r="RA826">
        <v>13922000</v>
      </c>
      <c r="RB826">
        <v>8839000</v>
      </c>
      <c r="RC826">
        <v>522900</v>
      </c>
      <c r="RD826">
        <v>505000</v>
      </c>
      <c r="RE826">
        <v>459400</v>
      </c>
      <c r="RF826">
        <v>1565100</v>
      </c>
      <c r="RG826">
        <v>1190400</v>
      </c>
      <c r="RH826">
        <v>1269600</v>
      </c>
      <c r="RI826">
        <v>181300</v>
      </c>
      <c r="RJ826">
        <v>127000</v>
      </c>
      <c r="RK826">
        <v>449900</v>
      </c>
      <c r="RL826">
        <v>444300</v>
      </c>
      <c r="RM826">
        <v>67100</v>
      </c>
      <c r="RN826">
        <v>430000</v>
      </c>
      <c r="RO826">
        <v>1716400</v>
      </c>
      <c r="RP826">
        <v>1001500</v>
      </c>
      <c r="RQ826">
        <v>535900</v>
      </c>
      <c r="RR826">
        <v>644000</v>
      </c>
      <c r="RS826">
        <v>5083000</v>
      </c>
      <c r="RT826">
        <v>1482600</v>
      </c>
      <c r="RU826">
        <v>171200</v>
      </c>
      <c r="RV826">
        <v>158400</v>
      </c>
      <c r="RW826">
        <v>216800</v>
      </c>
      <c r="RX826">
        <v>459900</v>
      </c>
      <c r="RY826">
        <v>623500</v>
      </c>
      <c r="RZ826">
        <v>116200</v>
      </c>
      <c r="SA826">
        <v>860900</v>
      </c>
      <c r="SB826">
        <v>761500</v>
      </c>
      <c r="SC826">
        <v>231600</v>
      </c>
      <c r="SD826">
        <v>93483000</v>
      </c>
      <c r="SE826">
        <v>26520000</v>
      </c>
      <c r="SF826">
        <v>5945000</v>
      </c>
      <c r="SG826">
        <v>3262500</v>
      </c>
      <c r="SH826">
        <v>2152700</v>
      </c>
      <c r="SI826">
        <v>529800</v>
      </c>
      <c r="SJ826">
        <v>15494400</v>
      </c>
      <c r="SK826">
        <v>1915600</v>
      </c>
      <c r="SL826">
        <v>1244000</v>
      </c>
      <c r="SM826">
        <v>172900</v>
      </c>
      <c r="SN826">
        <v>498700</v>
      </c>
      <c r="SO826">
        <v>1324400</v>
      </c>
      <c r="SP826">
        <v>2903400</v>
      </c>
      <c r="SQ826">
        <v>1185700</v>
      </c>
      <c r="SR826">
        <v>591900</v>
      </c>
      <c r="SS826">
        <v>593800</v>
      </c>
      <c r="ST826">
        <v>3068100</v>
      </c>
      <c r="SU826">
        <v>1580800</v>
      </c>
      <c r="SV826">
        <v>1487300</v>
      </c>
      <c r="SW826">
        <v>1018400</v>
      </c>
      <c r="SX826">
        <v>952300</v>
      </c>
      <c r="SY826">
        <v>1526600</v>
      </c>
      <c r="SZ826">
        <v>1599900</v>
      </c>
      <c r="TA826">
        <v>4526400</v>
      </c>
      <c r="TB826">
        <v>483900</v>
      </c>
      <c r="TC826">
        <v>199000</v>
      </c>
      <c r="TD826">
        <v>64599.999999999993</v>
      </c>
      <c r="TE826">
        <v>1449200</v>
      </c>
      <c r="TF826">
        <v>416800</v>
      </c>
      <c r="TG826">
        <v>39800</v>
      </c>
      <c r="TH826">
        <v>27700</v>
      </c>
      <c r="TI826">
        <v>593100</v>
      </c>
      <c r="TJ826">
        <v>584600</v>
      </c>
      <c r="TK826">
        <v>667700</v>
      </c>
      <c r="TL826">
        <v>553800</v>
      </c>
      <c r="TM826">
        <v>3040000</v>
      </c>
      <c r="TN826">
        <v>384400</v>
      </c>
      <c r="TO826">
        <v>919800</v>
      </c>
      <c r="TP826">
        <v>361900</v>
      </c>
      <c r="TQ826">
        <v>1030099.9999999999</v>
      </c>
      <c r="TR826">
        <v>269500</v>
      </c>
      <c r="TS826">
        <v>74400</v>
      </c>
      <c r="TT826">
        <v>8370000</v>
      </c>
      <c r="TU826">
        <v>6196400</v>
      </c>
      <c r="TV826">
        <v>19800</v>
      </c>
      <c r="TW826">
        <v>2893600</v>
      </c>
      <c r="TX826">
        <v>1863600</v>
      </c>
      <c r="TY826">
        <v>1423700</v>
      </c>
      <c r="TZ826">
        <v>699800</v>
      </c>
      <c r="UA826">
        <v>330200</v>
      </c>
      <c r="UB826">
        <v>896800</v>
      </c>
      <c r="UC826">
        <v>2386200</v>
      </c>
      <c r="UD826">
        <v>2173800</v>
      </c>
      <c r="UE826">
        <v>1503600</v>
      </c>
      <c r="UF826">
        <v>641800</v>
      </c>
      <c r="UG826">
        <v>28400</v>
      </c>
      <c r="UH826">
        <v>18042000</v>
      </c>
      <c r="UI826">
        <v>7676800</v>
      </c>
      <c r="UJ826">
        <v>1179500</v>
      </c>
      <c r="UK826">
        <v>928200</v>
      </c>
      <c r="UL826">
        <v>1431100</v>
      </c>
      <c r="UM826">
        <v>143600</v>
      </c>
      <c r="UN826">
        <v>1368600</v>
      </c>
      <c r="UO826">
        <v>977000</v>
      </c>
      <c r="UP826">
        <v>601600</v>
      </c>
      <c r="UQ826">
        <v>473300</v>
      </c>
      <c r="UR826">
        <v>574000</v>
      </c>
      <c r="US826">
        <v>1907000</v>
      </c>
      <c r="UT826">
        <v>8457900</v>
      </c>
      <c r="UU826">
        <v>8103300</v>
      </c>
      <c r="UV826">
        <v>386100</v>
      </c>
      <c r="UW826">
        <v>130400</v>
      </c>
      <c r="UX826">
        <v>3600900</v>
      </c>
      <c r="UY826">
        <v>2611400</v>
      </c>
      <c r="UZ826">
        <v>816800</v>
      </c>
      <c r="VA826">
        <v>227900</v>
      </c>
      <c r="VB826">
        <v>781600</v>
      </c>
      <c r="VC826">
        <v>1846500</v>
      </c>
      <c r="VD826">
        <v>313300</v>
      </c>
      <c r="VE826">
        <v>354600</v>
      </c>
      <c r="VF826">
        <v>18609000</v>
      </c>
      <c r="VG826">
        <v>2932900</v>
      </c>
      <c r="VH826">
        <v>15675600</v>
      </c>
      <c r="VI826">
        <v>12897200</v>
      </c>
      <c r="VJ826">
        <v>5481600</v>
      </c>
      <c r="VK826">
        <v>2149900</v>
      </c>
      <c r="VL826">
        <v>804900</v>
      </c>
      <c r="VM826">
        <v>599700</v>
      </c>
      <c r="VN826">
        <v>585500</v>
      </c>
      <c r="VO826">
        <v>210900</v>
      </c>
      <c r="VP826">
        <v>903600</v>
      </c>
      <c r="VQ826">
        <v>227000</v>
      </c>
      <c r="VR826">
        <v>4466400</v>
      </c>
      <c r="VS826">
        <v>2949200</v>
      </c>
      <c r="VT826">
        <v>1597300</v>
      </c>
      <c r="VU826">
        <v>523400</v>
      </c>
      <c r="VV826">
        <v>664300</v>
      </c>
      <c r="VW826">
        <v>164200</v>
      </c>
      <c r="VX826">
        <v>1396700</v>
      </c>
      <c r="VY826">
        <v>132600</v>
      </c>
      <c r="VZ826">
        <v>399600</v>
      </c>
      <c r="WA826">
        <v>849400</v>
      </c>
      <c r="WB826">
        <v>13404000</v>
      </c>
      <c r="WC826">
        <v>1968500</v>
      </c>
      <c r="WD826">
        <v>405400</v>
      </c>
      <c r="WE826">
        <v>128800.00000000001</v>
      </c>
      <c r="WF826">
        <v>1434300</v>
      </c>
      <c r="WG826">
        <v>11435900</v>
      </c>
      <c r="WH826">
        <v>1863600</v>
      </c>
      <c r="WI826">
        <v>9572300</v>
      </c>
      <c r="WJ826">
        <v>5498000</v>
      </c>
      <c r="WK826">
        <v>1259000</v>
      </c>
      <c r="WL826">
        <v>1312800</v>
      </c>
      <c r="WM826">
        <v>2925900</v>
      </c>
      <c r="WN826">
        <v>22193000</v>
      </c>
      <c r="WO826">
        <v>2733000</v>
      </c>
      <c r="WP826">
        <v>1962900</v>
      </c>
      <c r="WQ826">
        <v>770500</v>
      </c>
      <c r="WR826">
        <v>5121000</v>
      </c>
      <c r="WS826">
        <v>2318700</v>
      </c>
      <c r="WT826">
        <v>2801800</v>
      </c>
      <c r="WU826">
        <v>14339000</v>
      </c>
      <c r="WV826">
        <v>7974300</v>
      </c>
      <c r="WW826">
        <v>6364700</v>
      </c>
    </row>
    <row r="827" spans="1:621" x14ac:dyDescent="0.45">
      <c r="A827" s="1"/>
      <c r="C827" s="1">
        <v>39234</v>
      </c>
      <c r="D827">
        <v>884000</v>
      </c>
      <c r="E827">
        <v>3383000</v>
      </c>
      <c r="F827">
        <v>2499000</v>
      </c>
      <c r="G827">
        <v>1758000</v>
      </c>
      <c r="H827">
        <v>741000</v>
      </c>
      <c r="I827">
        <v>828000</v>
      </c>
      <c r="J827">
        <v>2113000</v>
      </c>
      <c r="K827">
        <v>640000</v>
      </c>
      <c r="L827">
        <v>48.6</v>
      </c>
      <c r="M827">
        <v>12.7</v>
      </c>
      <c r="N827">
        <v>35.9</v>
      </c>
      <c r="O827">
        <v>11.9</v>
      </c>
      <c r="P827">
        <v>30.3</v>
      </c>
      <c r="Q827">
        <v>9.1999999999999993</v>
      </c>
      <c r="R827">
        <v>2.2000000000000002</v>
      </c>
      <c r="S827">
        <v>0.5</v>
      </c>
      <c r="T827">
        <v>1.4</v>
      </c>
      <c r="U827">
        <v>0.4</v>
      </c>
      <c r="V827">
        <v>2551000</v>
      </c>
      <c r="W827">
        <v>2134000</v>
      </c>
      <c r="X827">
        <v>2281000</v>
      </c>
      <c r="Y827">
        <v>1138000</v>
      </c>
      <c r="Z827">
        <v>1143000</v>
      </c>
      <c r="AA827">
        <v>16.5</v>
      </c>
      <c r="AB827">
        <v>7.7</v>
      </c>
      <c r="AC827">
        <v>36.6</v>
      </c>
      <c r="AD827">
        <v>30.6</v>
      </c>
      <c r="AE827">
        <v>32.700000000000003</v>
      </c>
      <c r="AF827">
        <v>16.3</v>
      </c>
      <c r="AG827">
        <v>16.399999999999999</v>
      </c>
      <c r="AH827">
        <v>116980000</v>
      </c>
      <c r="AI827">
        <v>139156000</v>
      </c>
      <c r="AJ827">
        <v>22640000</v>
      </c>
      <c r="AK827">
        <v>734000</v>
      </c>
      <c r="AL827">
        <v>61700</v>
      </c>
      <c r="AM827">
        <v>672400</v>
      </c>
      <c r="AN827">
        <v>147200</v>
      </c>
      <c r="AO827">
        <v>231500</v>
      </c>
      <c r="AP827">
        <v>77000</v>
      </c>
      <c r="AQ827">
        <v>36200</v>
      </c>
      <c r="AR827">
        <v>118300</v>
      </c>
      <c r="AS827">
        <v>293700</v>
      </c>
      <c r="AT827">
        <v>7926000</v>
      </c>
      <c r="AU827">
        <v>1831800</v>
      </c>
      <c r="AV827">
        <v>987300</v>
      </c>
      <c r="AW827">
        <v>844500</v>
      </c>
      <c r="AX827">
        <v>1066700</v>
      </c>
      <c r="AY827">
        <v>5027400</v>
      </c>
      <c r="AZ827">
        <v>2386300</v>
      </c>
      <c r="BA827">
        <v>2641100</v>
      </c>
      <c r="BB827">
        <v>13980000</v>
      </c>
      <c r="BC827">
        <v>8869000</v>
      </c>
      <c r="BD827">
        <v>528500</v>
      </c>
      <c r="BE827">
        <v>514400</v>
      </c>
      <c r="BF827">
        <v>456600</v>
      </c>
      <c r="BG827">
        <v>1571600</v>
      </c>
      <c r="BH827">
        <v>1195600</v>
      </c>
      <c r="BI827">
        <v>1271600</v>
      </c>
      <c r="BJ827">
        <v>179500</v>
      </c>
      <c r="BK827">
        <v>127600</v>
      </c>
      <c r="BL827">
        <v>452800</v>
      </c>
      <c r="BM827">
        <v>445200</v>
      </c>
      <c r="BN827">
        <v>66500</v>
      </c>
      <c r="BO827">
        <v>430700</v>
      </c>
      <c r="BP827">
        <v>1724300</v>
      </c>
      <c r="BQ827">
        <v>1006400</v>
      </c>
      <c r="BR827">
        <v>534900</v>
      </c>
      <c r="BS827">
        <v>641200</v>
      </c>
      <c r="BT827">
        <v>5111000</v>
      </c>
      <c r="BU827">
        <v>1492800</v>
      </c>
      <c r="BV827">
        <v>171900</v>
      </c>
      <c r="BW827">
        <v>158700</v>
      </c>
      <c r="BX827">
        <v>217300</v>
      </c>
      <c r="BY827">
        <v>460600</v>
      </c>
      <c r="BZ827">
        <v>625800</v>
      </c>
      <c r="CA827">
        <v>117900</v>
      </c>
      <c r="CB827">
        <v>866800</v>
      </c>
      <c r="CC827">
        <v>762000</v>
      </c>
      <c r="CD827">
        <v>237500</v>
      </c>
      <c r="CE827">
        <v>94340000</v>
      </c>
      <c r="CF827">
        <v>26569000</v>
      </c>
      <c r="CG827">
        <v>5995900</v>
      </c>
      <c r="CH827">
        <v>3283100</v>
      </c>
      <c r="CI827">
        <v>2180100</v>
      </c>
      <c r="CJ827">
        <v>532700</v>
      </c>
      <c r="CK827">
        <v>15475500</v>
      </c>
      <c r="CL827">
        <v>1931300</v>
      </c>
      <c r="CM827">
        <v>1248600</v>
      </c>
      <c r="CN827">
        <v>180400</v>
      </c>
      <c r="CO827">
        <v>502300</v>
      </c>
      <c r="CP827">
        <v>1387700</v>
      </c>
      <c r="CQ827">
        <v>2925100</v>
      </c>
      <c r="CR827">
        <v>1161200</v>
      </c>
      <c r="CS827">
        <v>578700</v>
      </c>
      <c r="CT827">
        <v>582500</v>
      </c>
      <c r="CU827">
        <v>3017800</v>
      </c>
      <c r="CV827">
        <v>1542600</v>
      </c>
      <c r="CW827">
        <v>1475200</v>
      </c>
      <c r="CX827">
        <v>1019600</v>
      </c>
      <c r="CY827">
        <v>957900</v>
      </c>
      <c r="CZ827">
        <v>1496800</v>
      </c>
      <c r="DA827">
        <v>1578100</v>
      </c>
      <c r="DB827">
        <v>4540100</v>
      </c>
      <c r="DC827">
        <v>494300</v>
      </c>
      <c r="DD827">
        <v>197700</v>
      </c>
      <c r="DE827">
        <v>67700</v>
      </c>
      <c r="DF827">
        <v>1462400</v>
      </c>
      <c r="DG827">
        <v>410300</v>
      </c>
      <c r="DH827">
        <v>39900</v>
      </c>
      <c r="DI827">
        <v>33200</v>
      </c>
      <c r="DJ827">
        <v>596900</v>
      </c>
      <c r="DK827">
        <v>575300</v>
      </c>
      <c r="DL827">
        <v>662400</v>
      </c>
      <c r="DM827">
        <v>557800</v>
      </c>
      <c r="DN827">
        <v>3057000</v>
      </c>
      <c r="DO827">
        <v>398400</v>
      </c>
      <c r="DP827">
        <v>921100</v>
      </c>
      <c r="DQ827">
        <v>362600</v>
      </c>
      <c r="DR827">
        <v>1029200</v>
      </c>
      <c r="DS827">
        <v>270200</v>
      </c>
      <c r="DT827">
        <v>75400</v>
      </c>
      <c r="DU827">
        <v>8424000</v>
      </c>
      <c r="DV827">
        <v>6214000</v>
      </c>
      <c r="DW827">
        <v>19800</v>
      </c>
      <c r="DX827">
        <v>2891700</v>
      </c>
      <c r="DY827">
        <v>1870300</v>
      </c>
      <c r="DZ827">
        <v>1429100</v>
      </c>
      <c r="EA827">
        <v>693900</v>
      </c>
      <c r="EB827">
        <v>327500</v>
      </c>
      <c r="EC827">
        <v>901700</v>
      </c>
      <c r="ED827">
        <v>2400800</v>
      </c>
      <c r="EE827">
        <v>2210100</v>
      </c>
      <c r="EF827">
        <v>1524100</v>
      </c>
      <c r="EG827">
        <v>656800</v>
      </c>
      <c r="EH827">
        <v>29200</v>
      </c>
      <c r="EI827">
        <v>18216000</v>
      </c>
      <c r="EJ827">
        <v>7684300</v>
      </c>
      <c r="EK827">
        <v>1195800</v>
      </c>
      <c r="EL827">
        <v>866600</v>
      </c>
      <c r="EM827">
        <v>1451800</v>
      </c>
      <c r="EN827">
        <v>144700</v>
      </c>
      <c r="EO827">
        <v>1378300</v>
      </c>
      <c r="EP827">
        <v>981500</v>
      </c>
      <c r="EQ827">
        <v>610600</v>
      </c>
      <c r="ER827">
        <v>477100</v>
      </c>
      <c r="ES827">
        <v>577900</v>
      </c>
      <c r="ET827">
        <v>1919600</v>
      </c>
      <c r="EU827">
        <v>8611700</v>
      </c>
      <c r="EV827">
        <v>8250600</v>
      </c>
      <c r="EW827">
        <v>392600</v>
      </c>
      <c r="EX827">
        <v>134500</v>
      </c>
      <c r="EY827">
        <v>3603400</v>
      </c>
      <c r="EZ827">
        <v>2628100</v>
      </c>
      <c r="FA827">
        <v>813900</v>
      </c>
      <c r="FB827">
        <v>233300</v>
      </c>
      <c r="FC827">
        <v>776300</v>
      </c>
      <c r="FD827">
        <v>1975700</v>
      </c>
      <c r="FE827">
        <v>320900</v>
      </c>
      <c r="FF827">
        <v>361100</v>
      </c>
      <c r="FG827">
        <v>18486000</v>
      </c>
      <c r="FH827">
        <v>2727600</v>
      </c>
      <c r="FI827">
        <v>15758000</v>
      </c>
      <c r="FJ827">
        <v>12966700</v>
      </c>
      <c r="FK827">
        <v>5501100</v>
      </c>
      <c r="FL827">
        <v>2150800</v>
      </c>
      <c r="FM827">
        <v>813600</v>
      </c>
      <c r="FN827">
        <v>598700</v>
      </c>
      <c r="FO827">
        <v>587900</v>
      </c>
      <c r="FP827">
        <v>208800</v>
      </c>
      <c r="FQ827">
        <v>912800</v>
      </c>
      <c r="FR827">
        <v>228500</v>
      </c>
      <c r="FS827">
        <v>4493700</v>
      </c>
      <c r="FT827">
        <v>2971900</v>
      </c>
      <c r="FU827">
        <v>1603100</v>
      </c>
      <c r="FV827">
        <v>532100</v>
      </c>
      <c r="FW827">
        <v>670800</v>
      </c>
      <c r="FX827">
        <v>165900</v>
      </c>
      <c r="FY827">
        <v>2791300</v>
      </c>
      <c r="FZ827">
        <v>1407000</v>
      </c>
      <c r="GA827">
        <v>135300</v>
      </c>
      <c r="GB827">
        <v>402200</v>
      </c>
      <c r="GC827">
        <v>846800</v>
      </c>
      <c r="GD827">
        <v>14012000</v>
      </c>
      <c r="GE827">
        <v>2225400</v>
      </c>
      <c r="GF827">
        <v>427800</v>
      </c>
      <c r="GG827">
        <v>142900</v>
      </c>
      <c r="GH827">
        <v>1654700</v>
      </c>
      <c r="GI827">
        <v>11786400</v>
      </c>
      <c r="GJ827">
        <v>1949900</v>
      </c>
      <c r="GK827">
        <v>9836500</v>
      </c>
      <c r="GL827">
        <v>5576000</v>
      </c>
      <c r="GM827">
        <v>1272600</v>
      </c>
      <c r="GN827">
        <v>1327200</v>
      </c>
      <c r="GO827">
        <v>2975700</v>
      </c>
      <c r="GP827">
        <v>22176000</v>
      </c>
      <c r="GQ827">
        <v>2744000</v>
      </c>
      <c r="GR827">
        <v>1978000</v>
      </c>
      <c r="GS827">
        <v>765800</v>
      </c>
      <c r="GT827">
        <v>4918000</v>
      </c>
      <c r="GU827">
        <v>2092100</v>
      </c>
      <c r="GV827">
        <v>2825400</v>
      </c>
      <c r="GW827">
        <v>14514000</v>
      </c>
      <c r="GX827">
        <v>7959800</v>
      </c>
      <c r="GY827">
        <v>6554500</v>
      </c>
      <c r="GZ827">
        <v>34.5</v>
      </c>
      <c r="HA827">
        <v>39.5</v>
      </c>
      <c r="HB827">
        <v>44.3</v>
      </c>
      <c r="HC827">
        <v>38</v>
      </c>
      <c r="HD827">
        <v>40.1</v>
      </c>
      <c r="HE827">
        <v>40.4</v>
      </c>
      <c r="HF827">
        <v>39.5</v>
      </c>
      <c r="HG827">
        <v>33.299999999999997</v>
      </c>
      <c r="HH827">
        <v>34.6</v>
      </c>
      <c r="HI827">
        <v>38.1</v>
      </c>
      <c r="HJ827">
        <v>31.9</v>
      </c>
      <c r="HK827">
        <v>38.5</v>
      </c>
      <c r="HL827">
        <v>42</v>
      </c>
      <c r="HM827">
        <v>36</v>
      </c>
      <c r="HN827">
        <v>36.6</v>
      </c>
      <c r="HO827">
        <v>35.5</v>
      </c>
      <c r="HP827">
        <v>32.799999999999997</v>
      </c>
      <c r="HQ827">
        <v>26.1</v>
      </c>
      <c r="HR827">
        <v>31.6</v>
      </c>
      <c r="HS827">
        <v>3.4</v>
      </c>
      <c r="HT827">
        <v>3.4</v>
      </c>
      <c r="HU827">
        <v>3.3</v>
      </c>
      <c r="HV827">
        <v>722.78</v>
      </c>
      <c r="HW827">
        <v>875.32</v>
      </c>
      <c r="HX827">
        <v>1110.5999999999999</v>
      </c>
      <c r="HY827">
        <v>874.76</v>
      </c>
      <c r="HZ827">
        <v>863.75</v>
      </c>
      <c r="IA827">
        <v>911.02</v>
      </c>
      <c r="IB827">
        <v>779.73</v>
      </c>
      <c r="IC827">
        <v>686.31</v>
      </c>
      <c r="ID827">
        <v>642.87</v>
      </c>
      <c r="IE827">
        <v>917.45</v>
      </c>
      <c r="IF827">
        <v>483.29</v>
      </c>
      <c r="IG827">
        <v>753.06</v>
      </c>
      <c r="IH827">
        <v>1270.92</v>
      </c>
      <c r="II827">
        <v>1010.88</v>
      </c>
      <c r="IJ827">
        <v>938.79</v>
      </c>
      <c r="IK827">
        <v>879.69</v>
      </c>
      <c r="IL827">
        <v>681.26</v>
      </c>
      <c r="IM827">
        <v>324.16000000000003</v>
      </c>
      <c r="IN827">
        <v>576.38</v>
      </c>
      <c r="IO827">
        <v>153041000</v>
      </c>
      <c r="IP827">
        <v>66</v>
      </c>
      <c r="IQ827">
        <v>146063000</v>
      </c>
      <c r="IR827">
        <v>63</v>
      </c>
      <c r="IS827">
        <v>6979000</v>
      </c>
      <c r="IT827">
        <v>4.5999999999999996</v>
      </c>
      <c r="IU827">
        <v>78671000</v>
      </c>
      <c r="IV827">
        <v>4857000</v>
      </c>
      <c r="IW827">
        <v>82113000</v>
      </c>
      <c r="IX827">
        <v>73.3</v>
      </c>
      <c r="IY827">
        <v>78260000</v>
      </c>
      <c r="IZ827">
        <v>69.8</v>
      </c>
      <c r="JA827">
        <v>3853000</v>
      </c>
      <c r="JB827">
        <v>4.7</v>
      </c>
      <c r="JC827">
        <v>29980000</v>
      </c>
      <c r="JD827">
        <v>78505000</v>
      </c>
      <c r="JE827">
        <v>75.900000000000006</v>
      </c>
      <c r="JF827">
        <v>75327000</v>
      </c>
      <c r="JG827">
        <v>72.8</v>
      </c>
      <c r="JH827">
        <v>3178000</v>
      </c>
      <c r="JI827">
        <v>4</v>
      </c>
      <c r="JJ827">
        <v>24972000</v>
      </c>
      <c r="JK827">
        <v>7614000</v>
      </c>
      <c r="JL827">
        <v>5.2</v>
      </c>
      <c r="JM827">
        <v>139156000</v>
      </c>
      <c r="JN827">
        <v>116980000</v>
      </c>
      <c r="JO827">
        <v>22640000</v>
      </c>
      <c r="JP827">
        <v>734000</v>
      </c>
      <c r="JQ827">
        <v>61700</v>
      </c>
      <c r="JR827">
        <v>672400</v>
      </c>
      <c r="JS827">
        <v>147200</v>
      </c>
      <c r="JT827">
        <v>231500</v>
      </c>
      <c r="JU827">
        <v>77000</v>
      </c>
      <c r="JV827">
        <v>36200</v>
      </c>
      <c r="JW827">
        <v>118300</v>
      </c>
      <c r="JX827">
        <v>293700</v>
      </c>
      <c r="JY827">
        <v>7926000</v>
      </c>
      <c r="JZ827">
        <v>1831800</v>
      </c>
      <c r="KA827">
        <v>987300</v>
      </c>
      <c r="KB827">
        <v>844500</v>
      </c>
      <c r="KC827">
        <v>1066700</v>
      </c>
      <c r="KD827">
        <v>5027400</v>
      </c>
      <c r="KE827">
        <v>2386300</v>
      </c>
      <c r="KF827">
        <v>2641100</v>
      </c>
      <c r="KG827">
        <v>13980000</v>
      </c>
      <c r="KH827">
        <v>8869000</v>
      </c>
      <c r="KI827">
        <v>528500</v>
      </c>
      <c r="KJ827">
        <v>514400</v>
      </c>
      <c r="KK827">
        <v>456600</v>
      </c>
      <c r="KL827">
        <v>1571600</v>
      </c>
      <c r="KM827">
        <v>1195600</v>
      </c>
      <c r="KN827">
        <v>1271600</v>
      </c>
      <c r="KO827">
        <v>179500</v>
      </c>
      <c r="KP827">
        <v>127600</v>
      </c>
      <c r="KQ827">
        <v>452800</v>
      </c>
      <c r="KR827">
        <v>445200</v>
      </c>
      <c r="KS827">
        <v>66500</v>
      </c>
      <c r="KT827">
        <v>430700</v>
      </c>
      <c r="KU827">
        <v>1724300</v>
      </c>
      <c r="KV827">
        <v>1006400</v>
      </c>
      <c r="KW827">
        <v>534900</v>
      </c>
      <c r="KX827">
        <v>641200</v>
      </c>
      <c r="KY827">
        <v>5111000</v>
      </c>
      <c r="KZ827">
        <v>1492800</v>
      </c>
      <c r="LA827">
        <v>171900</v>
      </c>
      <c r="LB827">
        <v>158700</v>
      </c>
      <c r="LC827">
        <v>217300</v>
      </c>
      <c r="LD827">
        <v>460600</v>
      </c>
      <c r="LE827">
        <v>625800</v>
      </c>
      <c r="LF827">
        <v>117900</v>
      </c>
      <c r="LG827">
        <v>866800</v>
      </c>
      <c r="LH827">
        <v>762000</v>
      </c>
      <c r="LI827">
        <v>237500</v>
      </c>
      <c r="LJ827">
        <v>94340000</v>
      </c>
      <c r="LK827">
        <v>26569000</v>
      </c>
      <c r="LL827">
        <v>5995900</v>
      </c>
      <c r="LM827">
        <v>3283100</v>
      </c>
      <c r="LN827">
        <v>2180100</v>
      </c>
      <c r="LO827">
        <v>532700</v>
      </c>
      <c r="LP827">
        <v>15475500</v>
      </c>
      <c r="LQ827">
        <v>1931300</v>
      </c>
      <c r="LR827">
        <v>1248600</v>
      </c>
      <c r="LS827">
        <v>180400</v>
      </c>
      <c r="LT827">
        <v>502300</v>
      </c>
      <c r="LU827">
        <v>1387700</v>
      </c>
      <c r="LV827">
        <v>2925100</v>
      </c>
      <c r="LW827">
        <v>1161200</v>
      </c>
      <c r="LX827">
        <v>578700</v>
      </c>
      <c r="LY827">
        <v>582500</v>
      </c>
      <c r="LZ827">
        <v>3017800</v>
      </c>
      <c r="MA827">
        <v>1542600</v>
      </c>
      <c r="MB827">
        <v>1475200</v>
      </c>
      <c r="MC827">
        <v>1019600</v>
      </c>
      <c r="MD827">
        <v>957900</v>
      </c>
      <c r="ME827">
        <v>1496800</v>
      </c>
      <c r="MF827">
        <v>1578100</v>
      </c>
      <c r="MG827">
        <v>4540100</v>
      </c>
      <c r="MH827">
        <v>494300</v>
      </c>
      <c r="MI827">
        <v>197700</v>
      </c>
      <c r="MJ827">
        <v>67700</v>
      </c>
      <c r="MK827">
        <v>1462400</v>
      </c>
      <c r="ML827">
        <v>410300</v>
      </c>
      <c r="MM827">
        <v>39900</v>
      </c>
      <c r="MN827">
        <v>33200</v>
      </c>
      <c r="MO827">
        <v>596900</v>
      </c>
      <c r="MP827">
        <v>575300</v>
      </c>
      <c r="MQ827">
        <v>662400</v>
      </c>
      <c r="MR827">
        <v>557800</v>
      </c>
      <c r="MS827">
        <v>3057000</v>
      </c>
      <c r="MT827">
        <v>398400</v>
      </c>
      <c r="MU827">
        <v>921100</v>
      </c>
      <c r="MV827">
        <v>362600</v>
      </c>
      <c r="MW827">
        <v>1029200</v>
      </c>
      <c r="MX827">
        <v>270200</v>
      </c>
      <c r="MY827">
        <v>75400</v>
      </c>
      <c r="MZ827">
        <v>8424000</v>
      </c>
      <c r="NA827">
        <v>6214000</v>
      </c>
      <c r="NB827">
        <v>19800</v>
      </c>
      <c r="NC827">
        <v>2891700</v>
      </c>
      <c r="ND827">
        <v>1870300</v>
      </c>
      <c r="NE827">
        <v>1429100</v>
      </c>
      <c r="NF827">
        <v>693900</v>
      </c>
      <c r="NG827">
        <v>327500</v>
      </c>
      <c r="NH827">
        <v>901700</v>
      </c>
      <c r="NI827">
        <v>2400800</v>
      </c>
      <c r="NJ827">
        <v>2210100</v>
      </c>
      <c r="NK827">
        <v>1524100</v>
      </c>
      <c r="NL827">
        <v>656800</v>
      </c>
      <c r="NM827">
        <v>29200</v>
      </c>
      <c r="NN827">
        <v>18216000</v>
      </c>
      <c r="NO827">
        <v>7684300</v>
      </c>
      <c r="NP827">
        <v>1195800</v>
      </c>
      <c r="NQ827">
        <v>866600</v>
      </c>
      <c r="NR827">
        <v>1451800</v>
      </c>
      <c r="NS827">
        <v>144700</v>
      </c>
      <c r="NT827">
        <v>1378300</v>
      </c>
      <c r="NU827">
        <v>981500</v>
      </c>
      <c r="NV827">
        <v>610600</v>
      </c>
      <c r="NW827">
        <v>477100</v>
      </c>
      <c r="NX827">
        <v>577900</v>
      </c>
      <c r="NY827">
        <v>1919600</v>
      </c>
      <c r="NZ827">
        <v>8611700</v>
      </c>
      <c r="OA827">
        <v>8250600</v>
      </c>
      <c r="OB827">
        <v>392600</v>
      </c>
      <c r="OC827">
        <v>134500</v>
      </c>
      <c r="OD827">
        <v>3603400</v>
      </c>
      <c r="OE827">
        <v>2628100</v>
      </c>
      <c r="OF827">
        <v>813900</v>
      </c>
      <c r="OG827">
        <v>233300</v>
      </c>
      <c r="OH827">
        <v>776300</v>
      </c>
      <c r="OI827">
        <v>1975700</v>
      </c>
      <c r="OJ827">
        <v>320900</v>
      </c>
      <c r="OK827">
        <v>361100</v>
      </c>
      <c r="OL827">
        <v>18486000</v>
      </c>
      <c r="OM827">
        <v>2727600</v>
      </c>
      <c r="ON827">
        <v>15758000</v>
      </c>
      <c r="OO827">
        <v>12966700</v>
      </c>
      <c r="OP827">
        <v>5501100</v>
      </c>
      <c r="OQ827">
        <v>2150800</v>
      </c>
      <c r="OR827">
        <v>813600</v>
      </c>
      <c r="OS827">
        <v>598700</v>
      </c>
      <c r="OT827">
        <v>587900</v>
      </c>
      <c r="OU827">
        <v>208800</v>
      </c>
      <c r="OV827">
        <v>912800</v>
      </c>
      <c r="OW827">
        <v>228500</v>
      </c>
      <c r="OX827">
        <v>4493700</v>
      </c>
      <c r="OY827">
        <v>2971900</v>
      </c>
      <c r="OZ827">
        <v>1603100</v>
      </c>
      <c r="PA827">
        <v>532100</v>
      </c>
      <c r="PB827">
        <v>670800</v>
      </c>
      <c r="PC827">
        <v>165900</v>
      </c>
      <c r="PD827">
        <v>2791300</v>
      </c>
      <c r="PE827">
        <v>1407000</v>
      </c>
      <c r="PF827">
        <v>135300</v>
      </c>
      <c r="PG827">
        <v>402200</v>
      </c>
      <c r="PH827">
        <v>846800</v>
      </c>
      <c r="PI827">
        <v>14012000</v>
      </c>
      <c r="PJ827">
        <v>2225400</v>
      </c>
      <c r="PK827">
        <v>427800</v>
      </c>
      <c r="PL827">
        <v>142900</v>
      </c>
      <c r="PM827">
        <v>1654700</v>
      </c>
      <c r="PN827">
        <v>11786400</v>
      </c>
      <c r="PO827">
        <v>1949900</v>
      </c>
      <c r="PP827">
        <v>9836500</v>
      </c>
      <c r="PQ827">
        <v>5576000</v>
      </c>
      <c r="PR827">
        <v>1272600</v>
      </c>
      <c r="PS827">
        <v>1327200</v>
      </c>
      <c r="PT827">
        <v>2975700</v>
      </c>
      <c r="PU827">
        <v>22176000</v>
      </c>
      <c r="PV827">
        <v>2744000</v>
      </c>
      <c r="PW827">
        <v>1978000</v>
      </c>
      <c r="PX827">
        <v>765800</v>
      </c>
      <c r="PY827">
        <v>4918000</v>
      </c>
      <c r="PZ827">
        <v>2092100</v>
      </c>
      <c r="QA827">
        <v>2825400</v>
      </c>
      <c r="QB827">
        <v>14514000</v>
      </c>
      <c r="QC827">
        <v>7959800</v>
      </c>
      <c r="QD827">
        <v>6554500</v>
      </c>
      <c r="QE827">
        <v>8.3000000000000007</v>
      </c>
      <c r="QF827">
        <v>2792100</v>
      </c>
      <c r="QG827">
        <v>138070000</v>
      </c>
      <c r="QH827">
        <v>115863000</v>
      </c>
      <c r="QI827">
        <v>22315000</v>
      </c>
      <c r="QJ827">
        <v>725000</v>
      </c>
      <c r="QK827">
        <v>62000</v>
      </c>
      <c r="QL827">
        <v>663400</v>
      </c>
      <c r="QM827">
        <v>145300</v>
      </c>
      <c r="QN827">
        <v>224600</v>
      </c>
      <c r="QO827">
        <v>76800</v>
      </c>
      <c r="QP827">
        <v>35900</v>
      </c>
      <c r="QQ827">
        <v>112000</v>
      </c>
      <c r="QR827">
        <v>293500</v>
      </c>
      <c r="QS827">
        <v>7687000</v>
      </c>
      <c r="QT827">
        <v>1793800</v>
      </c>
      <c r="QU827">
        <v>964000</v>
      </c>
      <c r="QV827">
        <v>829800</v>
      </c>
      <c r="QW827">
        <v>1011400</v>
      </c>
      <c r="QX827">
        <v>4882100</v>
      </c>
      <c r="QY827">
        <v>2309400</v>
      </c>
      <c r="QZ827">
        <v>2572700</v>
      </c>
      <c r="RA827">
        <v>13903000</v>
      </c>
      <c r="RB827">
        <v>8822000</v>
      </c>
      <c r="RC827">
        <v>520700.00000000006</v>
      </c>
      <c r="RD827">
        <v>503400</v>
      </c>
      <c r="RE827">
        <v>456200</v>
      </c>
      <c r="RF827">
        <v>1568300</v>
      </c>
      <c r="RG827">
        <v>1192000</v>
      </c>
      <c r="RH827">
        <v>1265800</v>
      </c>
      <c r="RI827">
        <v>178900</v>
      </c>
      <c r="RJ827">
        <v>126700</v>
      </c>
      <c r="RK827">
        <v>450100</v>
      </c>
      <c r="RL827">
        <v>443700</v>
      </c>
      <c r="RM827">
        <v>66400</v>
      </c>
      <c r="RN827">
        <v>429800</v>
      </c>
      <c r="RO827">
        <v>1712400</v>
      </c>
      <c r="RP827">
        <v>996500</v>
      </c>
      <c r="RQ827">
        <v>532100</v>
      </c>
      <c r="RR827">
        <v>641700</v>
      </c>
      <c r="RS827">
        <v>5081000</v>
      </c>
      <c r="RT827">
        <v>1488700</v>
      </c>
      <c r="RU827">
        <v>170700</v>
      </c>
      <c r="RV827">
        <v>158100</v>
      </c>
      <c r="RW827">
        <v>214600</v>
      </c>
      <c r="RX827">
        <v>458500</v>
      </c>
      <c r="RY827">
        <v>622900</v>
      </c>
      <c r="RZ827">
        <v>114800</v>
      </c>
      <c r="SA827">
        <v>861600</v>
      </c>
      <c r="SB827">
        <v>757800</v>
      </c>
      <c r="SC827">
        <v>233400</v>
      </c>
      <c r="SD827">
        <v>93548000</v>
      </c>
      <c r="SE827">
        <v>26514000</v>
      </c>
      <c r="SF827">
        <v>5956100</v>
      </c>
      <c r="SG827">
        <v>3266500</v>
      </c>
      <c r="SH827">
        <v>2160100</v>
      </c>
      <c r="SI827">
        <v>529500</v>
      </c>
      <c r="SJ827">
        <v>15478700</v>
      </c>
      <c r="SK827">
        <v>1911800</v>
      </c>
      <c r="SL827">
        <v>1241900</v>
      </c>
      <c r="SM827">
        <v>172100</v>
      </c>
      <c r="SN827">
        <v>497700</v>
      </c>
      <c r="SO827">
        <v>1325400</v>
      </c>
      <c r="SP827">
        <v>2906000</v>
      </c>
      <c r="SQ827">
        <v>1179400</v>
      </c>
      <c r="SR827">
        <v>587100</v>
      </c>
      <c r="SS827">
        <v>592300</v>
      </c>
      <c r="ST827">
        <v>3061400</v>
      </c>
      <c r="SU827">
        <v>1579900</v>
      </c>
      <c r="SV827">
        <v>1481400</v>
      </c>
      <c r="SW827">
        <v>1019900</v>
      </c>
      <c r="SX827">
        <v>950900</v>
      </c>
      <c r="SY827">
        <v>1524500</v>
      </c>
      <c r="SZ827">
        <v>1599400</v>
      </c>
      <c r="TA827">
        <v>4524900</v>
      </c>
      <c r="TB827">
        <v>491900</v>
      </c>
      <c r="TC827">
        <v>197100</v>
      </c>
      <c r="TD827">
        <v>65800</v>
      </c>
      <c r="TE827">
        <v>1445100</v>
      </c>
      <c r="TF827">
        <v>412100</v>
      </c>
      <c r="TG827">
        <v>39700</v>
      </c>
      <c r="TH827">
        <v>27300</v>
      </c>
      <c r="TI827">
        <v>594900</v>
      </c>
      <c r="TJ827">
        <v>582500</v>
      </c>
      <c r="TK827">
        <v>668500</v>
      </c>
      <c r="TL827">
        <v>554500</v>
      </c>
      <c r="TM827">
        <v>3038000</v>
      </c>
      <c r="TN827">
        <v>384700</v>
      </c>
      <c r="TO827">
        <v>919000</v>
      </c>
      <c r="TP827">
        <v>361900</v>
      </c>
      <c r="TQ827">
        <v>1029500</v>
      </c>
      <c r="TR827">
        <v>268300</v>
      </c>
      <c r="TS827">
        <v>74800</v>
      </c>
      <c r="TT827">
        <v>8369000</v>
      </c>
      <c r="TU827">
        <v>6197000</v>
      </c>
      <c r="TV827">
        <v>19800</v>
      </c>
      <c r="TW827">
        <v>2883300</v>
      </c>
      <c r="TX827">
        <v>1864900</v>
      </c>
      <c r="TY827">
        <v>1425100</v>
      </c>
      <c r="TZ827">
        <v>692700</v>
      </c>
      <c r="UA827">
        <v>325800</v>
      </c>
      <c r="UB827">
        <v>899400</v>
      </c>
      <c r="UC827">
        <v>2394500</v>
      </c>
      <c r="UD827">
        <v>2172400</v>
      </c>
      <c r="UE827">
        <v>1503000</v>
      </c>
      <c r="UF827">
        <v>640400</v>
      </c>
      <c r="UG827">
        <v>29000</v>
      </c>
      <c r="UH827">
        <v>18053000</v>
      </c>
      <c r="UI827">
        <v>7698900</v>
      </c>
      <c r="UJ827">
        <v>1177900</v>
      </c>
      <c r="UK827">
        <v>932500</v>
      </c>
      <c r="UL827">
        <v>1434200</v>
      </c>
      <c r="UM827">
        <v>142900</v>
      </c>
      <c r="UN827">
        <v>1377400</v>
      </c>
      <c r="UO827">
        <v>979100</v>
      </c>
      <c r="UP827">
        <v>604500</v>
      </c>
      <c r="UQ827">
        <v>474000</v>
      </c>
      <c r="UR827">
        <v>576300</v>
      </c>
      <c r="US827">
        <v>1908400</v>
      </c>
      <c r="UT827">
        <v>8445700</v>
      </c>
      <c r="UU827">
        <v>8090000</v>
      </c>
      <c r="UV827">
        <v>388700</v>
      </c>
      <c r="UW827">
        <v>133300</v>
      </c>
      <c r="UX827">
        <v>3572700</v>
      </c>
      <c r="UY827">
        <v>2604300</v>
      </c>
      <c r="UZ827">
        <v>819800</v>
      </c>
      <c r="VA827">
        <v>229100</v>
      </c>
      <c r="VB827">
        <v>779500</v>
      </c>
      <c r="VC827">
        <v>1850600</v>
      </c>
      <c r="VD827">
        <v>316300</v>
      </c>
      <c r="VE827">
        <v>355700</v>
      </c>
      <c r="VF827">
        <v>18660000</v>
      </c>
      <c r="VG827">
        <v>2930100</v>
      </c>
      <c r="VH827">
        <v>15729500</v>
      </c>
      <c r="VI827">
        <v>12937400</v>
      </c>
      <c r="VJ827">
        <v>5490400</v>
      </c>
      <c r="VK827">
        <v>2147700</v>
      </c>
      <c r="VL827">
        <v>810700</v>
      </c>
      <c r="VM827">
        <v>597900</v>
      </c>
      <c r="VN827">
        <v>587100</v>
      </c>
      <c r="VO827">
        <v>208200</v>
      </c>
      <c r="VP827">
        <v>911100</v>
      </c>
      <c r="VQ827">
        <v>227700</v>
      </c>
      <c r="VR827">
        <v>4483700</v>
      </c>
      <c r="VS827">
        <v>2963300</v>
      </c>
      <c r="VT827">
        <v>1599600</v>
      </c>
      <c r="VU827">
        <v>530400</v>
      </c>
      <c r="VV827">
        <v>668700</v>
      </c>
      <c r="VW827">
        <v>164700</v>
      </c>
      <c r="VX827">
        <v>1402600</v>
      </c>
      <c r="VY827">
        <v>134100</v>
      </c>
      <c r="VZ827">
        <v>400400</v>
      </c>
      <c r="WA827">
        <v>854900</v>
      </c>
      <c r="WB827">
        <v>13413000</v>
      </c>
      <c r="WC827">
        <v>1968400</v>
      </c>
      <c r="WD827">
        <v>405000</v>
      </c>
      <c r="WE827">
        <v>130400</v>
      </c>
      <c r="WF827">
        <v>1433000</v>
      </c>
      <c r="WG827">
        <v>11444900</v>
      </c>
      <c r="WH827">
        <v>1860700</v>
      </c>
      <c r="WI827">
        <v>9584200</v>
      </c>
      <c r="WJ827">
        <v>5501000</v>
      </c>
      <c r="WK827">
        <v>1258100</v>
      </c>
      <c r="WL827">
        <v>1309300</v>
      </c>
      <c r="WM827">
        <v>2933700</v>
      </c>
      <c r="WN827">
        <v>22207000</v>
      </c>
      <c r="WO827">
        <v>2729000</v>
      </c>
      <c r="WP827">
        <v>1960000</v>
      </c>
      <c r="WQ827">
        <v>769000</v>
      </c>
      <c r="WR827">
        <v>5131000</v>
      </c>
      <c r="WS827">
        <v>2327000</v>
      </c>
      <c r="WT827">
        <v>2804200</v>
      </c>
      <c r="WU827">
        <v>14347000</v>
      </c>
      <c r="WV827">
        <v>7964600</v>
      </c>
      <c r="WW827">
        <v>6382600</v>
      </c>
    </row>
    <row r="828" spans="1:621" x14ac:dyDescent="0.45">
      <c r="A828" s="1"/>
      <c r="C828" s="1">
        <v>39264</v>
      </c>
      <c r="D828">
        <v>1020000</v>
      </c>
      <c r="E828">
        <v>3675000</v>
      </c>
      <c r="F828">
        <v>2655000</v>
      </c>
      <c r="G828">
        <v>1872000</v>
      </c>
      <c r="H828">
        <v>783000</v>
      </c>
      <c r="I828">
        <v>826000</v>
      </c>
      <c r="J828">
        <v>2054000</v>
      </c>
      <c r="K828">
        <v>602000</v>
      </c>
      <c r="L828">
        <v>51.3</v>
      </c>
      <c r="M828">
        <v>14.2</v>
      </c>
      <c r="N828">
        <v>37.1</v>
      </c>
      <c r="O828">
        <v>11.5</v>
      </c>
      <c r="P828">
        <v>28.7</v>
      </c>
      <c r="Q828">
        <v>8.4</v>
      </c>
      <c r="R828">
        <v>2.4</v>
      </c>
      <c r="S828">
        <v>0.5</v>
      </c>
      <c r="T828">
        <v>1.3</v>
      </c>
      <c r="U828">
        <v>0.4</v>
      </c>
      <c r="V828">
        <v>2502000</v>
      </c>
      <c r="W828">
        <v>2203000</v>
      </c>
      <c r="X828">
        <v>2364000</v>
      </c>
      <c r="Y828">
        <v>1073000</v>
      </c>
      <c r="Z828">
        <v>1291000</v>
      </c>
      <c r="AA828">
        <v>17.2</v>
      </c>
      <c r="AB828">
        <v>8.6999999999999993</v>
      </c>
      <c r="AC828">
        <v>35.4</v>
      </c>
      <c r="AD828">
        <v>31.2</v>
      </c>
      <c r="AE828">
        <v>33.4</v>
      </c>
      <c r="AF828">
        <v>15.2</v>
      </c>
      <c r="AG828">
        <v>18.3</v>
      </c>
      <c r="AH828">
        <v>116797000</v>
      </c>
      <c r="AI828">
        <v>137760000</v>
      </c>
      <c r="AJ828">
        <v>22611000</v>
      </c>
      <c r="AK828">
        <v>741000</v>
      </c>
      <c r="AL828">
        <v>61400</v>
      </c>
      <c r="AM828">
        <v>679600</v>
      </c>
      <c r="AN828">
        <v>148600</v>
      </c>
      <c r="AO828">
        <v>231800</v>
      </c>
      <c r="AP828">
        <v>77700</v>
      </c>
      <c r="AQ828">
        <v>36800</v>
      </c>
      <c r="AR828">
        <v>117300</v>
      </c>
      <c r="AS828">
        <v>299200</v>
      </c>
      <c r="AT828">
        <v>7957000</v>
      </c>
      <c r="AU828">
        <v>1830600</v>
      </c>
      <c r="AV828">
        <v>981900</v>
      </c>
      <c r="AW828">
        <v>848700</v>
      </c>
      <c r="AX828">
        <v>1068500</v>
      </c>
      <c r="AY828">
        <v>5057800</v>
      </c>
      <c r="AZ828">
        <v>2403600</v>
      </c>
      <c r="BA828">
        <v>2654200</v>
      </c>
      <c r="BB828">
        <v>13913000</v>
      </c>
      <c r="BC828">
        <v>8800000</v>
      </c>
      <c r="BD828">
        <v>530100</v>
      </c>
      <c r="BE828">
        <v>513200.00000000006</v>
      </c>
      <c r="BF828">
        <v>455000</v>
      </c>
      <c r="BG828">
        <v>1565800</v>
      </c>
      <c r="BH828">
        <v>1196000</v>
      </c>
      <c r="BI828">
        <v>1269400</v>
      </c>
      <c r="BJ828">
        <v>179700</v>
      </c>
      <c r="BK828">
        <v>127200</v>
      </c>
      <c r="BL828">
        <v>450700</v>
      </c>
      <c r="BM828">
        <v>444400</v>
      </c>
      <c r="BN828">
        <v>67400</v>
      </c>
      <c r="BO828">
        <v>431300</v>
      </c>
      <c r="BP828">
        <v>1668700</v>
      </c>
      <c r="BQ828">
        <v>950200</v>
      </c>
      <c r="BR828">
        <v>531700</v>
      </c>
      <c r="BS828">
        <v>638600</v>
      </c>
      <c r="BT828">
        <v>5113000</v>
      </c>
      <c r="BU828">
        <v>1517400</v>
      </c>
      <c r="BV828">
        <v>167300</v>
      </c>
      <c r="BW828">
        <v>156700</v>
      </c>
      <c r="BX828">
        <v>214500</v>
      </c>
      <c r="BY828">
        <v>459600</v>
      </c>
      <c r="BZ828">
        <v>622000</v>
      </c>
      <c r="CA828">
        <v>116700</v>
      </c>
      <c r="CB828">
        <v>866000</v>
      </c>
      <c r="CC828">
        <v>755700</v>
      </c>
      <c r="CD828">
        <v>237300</v>
      </c>
      <c r="CE828">
        <v>94186000</v>
      </c>
      <c r="CF828">
        <v>26520000</v>
      </c>
      <c r="CG828">
        <v>5993800</v>
      </c>
      <c r="CH828">
        <v>3286700</v>
      </c>
      <c r="CI828">
        <v>2174600</v>
      </c>
      <c r="CJ828">
        <v>532500</v>
      </c>
      <c r="CK828">
        <v>15478700</v>
      </c>
      <c r="CL828">
        <v>1928700</v>
      </c>
      <c r="CM828">
        <v>1248600</v>
      </c>
      <c r="CN828">
        <v>180100</v>
      </c>
      <c r="CO828">
        <v>500000</v>
      </c>
      <c r="CP828">
        <v>1362400</v>
      </c>
      <c r="CQ828">
        <v>2924000</v>
      </c>
      <c r="CR828">
        <v>1157600</v>
      </c>
      <c r="CS828">
        <v>574400</v>
      </c>
      <c r="CT828">
        <v>583200</v>
      </c>
      <c r="CU828">
        <v>3022700</v>
      </c>
      <c r="CV828">
        <v>1542800</v>
      </c>
      <c r="CW828">
        <v>1479900</v>
      </c>
      <c r="CX828">
        <v>1014500</v>
      </c>
      <c r="CY828">
        <v>958600</v>
      </c>
      <c r="CZ828">
        <v>1529500</v>
      </c>
      <c r="DA828">
        <v>1580700</v>
      </c>
      <c r="DB828">
        <v>4488300</v>
      </c>
      <c r="DC828">
        <v>495100</v>
      </c>
      <c r="DD828">
        <v>198300</v>
      </c>
      <c r="DE828">
        <v>68900</v>
      </c>
      <c r="DF828">
        <v>1452300</v>
      </c>
      <c r="DG828">
        <v>358800</v>
      </c>
      <c r="DH828">
        <v>40100</v>
      </c>
      <c r="DI828">
        <v>37000</v>
      </c>
      <c r="DJ828">
        <v>596200</v>
      </c>
      <c r="DK828">
        <v>573700</v>
      </c>
      <c r="DL828">
        <v>667900</v>
      </c>
      <c r="DM828">
        <v>559000</v>
      </c>
      <c r="DN828">
        <v>3044000</v>
      </c>
      <c r="DO828">
        <v>386900</v>
      </c>
      <c r="DP828">
        <v>921100</v>
      </c>
      <c r="DQ828">
        <v>361200</v>
      </c>
      <c r="DR828">
        <v>1029200</v>
      </c>
      <c r="DS828">
        <v>270200</v>
      </c>
      <c r="DT828">
        <v>75500</v>
      </c>
      <c r="DU828">
        <v>8439000</v>
      </c>
      <c r="DV828">
        <v>6219800</v>
      </c>
      <c r="DW828">
        <v>19500</v>
      </c>
      <c r="DX828">
        <v>2891100</v>
      </c>
      <c r="DY828">
        <v>1877700</v>
      </c>
      <c r="DZ828">
        <v>1436200</v>
      </c>
      <c r="EA828">
        <v>690300</v>
      </c>
      <c r="EB828">
        <v>323100</v>
      </c>
      <c r="EC828">
        <v>904100</v>
      </c>
      <c r="ED828">
        <v>2405100</v>
      </c>
      <c r="EE828">
        <v>2218900</v>
      </c>
      <c r="EF828">
        <v>1530400</v>
      </c>
      <c r="EG828">
        <v>658800</v>
      </c>
      <c r="EH828">
        <v>29700</v>
      </c>
      <c r="EI828">
        <v>18163000</v>
      </c>
      <c r="EJ828">
        <v>7692300</v>
      </c>
      <c r="EK828">
        <v>1187000</v>
      </c>
      <c r="EL828">
        <v>861300</v>
      </c>
      <c r="EM828">
        <v>1458300</v>
      </c>
      <c r="EN828">
        <v>145600</v>
      </c>
      <c r="EO828">
        <v>1388800</v>
      </c>
      <c r="EP828">
        <v>984200</v>
      </c>
      <c r="EQ828">
        <v>614200</v>
      </c>
      <c r="ER828">
        <v>475100</v>
      </c>
      <c r="ES828">
        <v>577800</v>
      </c>
      <c r="ET828">
        <v>1929600</v>
      </c>
      <c r="EU828">
        <v>8541400</v>
      </c>
      <c r="EV828">
        <v>8178700</v>
      </c>
      <c r="EW828">
        <v>392300</v>
      </c>
      <c r="EX828">
        <v>136000</v>
      </c>
      <c r="EY828">
        <v>3528200</v>
      </c>
      <c r="EZ828">
        <v>2581600</v>
      </c>
      <c r="FA828">
        <v>813500</v>
      </c>
      <c r="FB828">
        <v>233100</v>
      </c>
      <c r="FC828">
        <v>777500</v>
      </c>
      <c r="FD828">
        <v>1975300</v>
      </c>
      <c r="FE828">
        <v>322800</v>
      </c>
      <c r="FF828">
        <v>362700</v>
      </c>
      <c r="FG828">
        <v>18360000</v>
      </c>
      <c r="FH828">
        <v>2619100</v>
      </c>
      <c r="FI828">
        <v>15741300</v>
      </c>
      <c r="FJ828">
        <v>12992700</v>
      </c>
      <c r="FK828">
        <v>5512400</v>
      </c>
      <c r="FL828">
        <v>2155500</v>
      </c>
      <c r="FM828">
        <v>811200</v>
      </c>
      <c r="FN828">
        <v>598900</v>
      </c>
      <c r="FO828">
        <v>587400</v>
      </c>
      <c r="FP828">
        <v>212800</v>
      </c>
      <c r="FQ828">
        <v>918200</v>
      </c>
      <c r="FR828">
        <v>228400</v>
      </c>
      <c r="FS828">
        <v>4510500</v>
      </c>
      <c r="FT828">
        <v>2969800</v>
      </c>
      <c r="FU828">
        <v>1606100</v>
      </c>
      <c r="FV828">
        <v>531900</v>
      </c>
      <c r="FW828">
        <v>665600</v>
      </c>
      <c r="FX828">
        <v>166200</v>
      </c>
      <c r="FY828">
        <v>2748600</v>
      </c>
      <c r="FZ828">
        <v>1406500</v>
      </c>
      <c r="GA828">
        <v>135500</v>
      </c>
      <c r="GB828">
        <v>402600</v>
      </c>
      <c r="GC828">
        <v>804000</v>
      </c>
      <c r="GD828">
        <v>14092000</v>
      </c>
      <c r="GE828">
        <v>2266000</v>
      </c>
      <c r="GF828">
        <v>425000</v>
      </c>
      <c r="GG828">
        <v>146600</v>
      </c>
      <c r="GH828">
        <v>1694400</v>
      </c>
      <c r="GI828">
        <v>11825800</v>
      </c>
      <c r="GJ828">
        <v>2007000</v>
      </c>
      <c r="GK828">
        <v>9818800</v>
      </c>
      <c r="GL828">
        <v>5568000</v>
      </c>
      <c r="GM828">
        <v>1258200</v>
      </c>
      <c r="GN828">
        <v>1321200</v>
      </c>
      <c r="GO828">
        <v>2989000</v>
      </c>
      <c r="GP828">
        <v>20963000</v>
      </c>
      <c r="GQ828">
        <v>2756000</v>
      </c>
      <c r="GR828">
        <v>1989300</v>
      </c>
      <c r="GS828">
        <v>766600</v>
      </c>
      <c r="GT828">
        <v>4832000</v>
      </c>
      <c r="GU828">
        <v>1998300</v>
      </c>
      <c r="GV828">
        <v>2833500</v>
      </c>
      <c r="GW828">
        <v>13375000</v>
      </c>
      <c r="GX828">
        <v>6772300</v>
      </c>
      <c r="GY828">
        <v>6602200</v>
      </c>
      <c r="GZ828">
        <v>34.4</v>
      </c>
      <c r="HA828">
        <v>39.5</v>
      </c>
      <c r="HB828">
        <v>44</v>
      </c>
      <c r="HC828">
        <v>37.9</v>
      </c>
      <c r="HD828">
        <v>40.1</v>
      </c>
      <c r="HE828">
        <v>40.4</v>
      </c>
      <c r="HF828">
        <v>39.6</v>
      </c>
      <c r="HG828">
        <v>33.200000000000003</v>
      </c>
      <c r="HH828">
        <v>34.5</v>
      </c>
      <c r="HI828">
        <v>38.1</v>
      </c>
      <c r="HJ828">
        <v>31.7</v>
      </c>
      <c r="HK828">
        <v>38.5</v>
      </c>
      <c r="HL828">
        <v>41.8</v>
      </c>
      <c r="HM828">
        <v>36.200000000000003</v>
      </c>
      <c r="HN828">
        <v>36.6</v>
      </c>
      <c r="HO828">
        <v>35.4</v>
      </c>
      <c r="HP828">
        <v>32.799999999999997</v>
      </c>
      <c r="HQ828">
        <v>26.1</v>
      </c>
      <c r="HR828">
        <v>31.5</v>
      </c>
      <c r="HS828">
        <v>3.3</v>
      </c>
      <c r="HT828">
        <v>3.3</v>
      </c>
      <c r="HU828">
        <v>3.3</v>
      </c>
      <c r="HV828">
        <v>720.34</v>
      </c>
      <c r="HW828">
        <v>876.51</v>
      </c>
      <c r="HX828">
        <v>1094.28</v>
      </c>
      <c r="HY828">
        <v>875.49</v>
      </c>
      <c r="HZ828">
        <v>864.56</v>
      </c>
      <c r="IA828">
        <v>911.42</v>
      </c>
      <c r="IB828">
        <v>783.68</v>
      </c>
      <c r="IC828">
        <v>683.59</v>
      </c>
      <c r="ID828">
        <v>637.91</v>
      </c>
      <c r="IE828">
        <v>906.4</v>
      </c>
      <c r="IF828">
        <v>478.04</v>
      </c>
      <c r="IG828">
        <v>754.6</v>
      </c>
      <c r="IH828">
        <v>1272.81</v>
      </c>
      <c r="II828">
        <v>1013.6</v>
      </c>
      <c r="IJ828">
        <v>939.16</v>
      </c>
      <c r="IK828">
        <v>875.09</v>
      </c>
      <c r="IL828">
        <v>682.9</v>
      </c>
      <c r="IM828">
        <v>326.51</v>
      </c>
      <c r="IN828">
        <v>577.4</v>
      </c>
      <c r="IO828">
        <v>153054000</v>
      </c>
      <c r="IP828">
        <v>66</v>
      </c>
      <c r="IQ828">
        <v>145905000</v>
      </c>
      <c r="IR828">
        <v>62.9</v>
      </c>
      <c r="IS828">
        <v>7149000</v>
      </c>
      <c r="IT828">
        <v>4.7</v>
      </c>
      <c r="IU828">
        <v>78904000</v>
      </c>
      <c r="IV828">
        <v>4737000</v>
      </c>
      <c r="IW828">
        <v>81997000</v>
      </c>
      <c r="IX828">
        <v>73.099999999999994</v>
      </c>
      <c r="IY828">
        <v>78128000</v>
      </c>
      <c r="IZ828">
        <v>69.599999999999994</v>
      </c>
      <c r="JA828">
        <v>3869000</v>
      </c>
      <c r="JB828">
        <v>4.7</v>
      </c>
      <c r="JC828">
        <v>30225000</v>
      </c>
      <c r="JD828">
        <v>78522000</v>
      </c>
      <c r="JE828">
        <v>75.8</v>
      </c>
      <c r="JF828">
        <v>75247000</v>
      </c>
      <c r="JG828">
        <v>72.599999999999994</v>
      </c>
      <c r="JH828">
        <v>3275000</v>
      </c>
      <c r="JI828">
        <v>4.2</v>
      </c>
      <c r="JJ828">
        <v>25077000</v>
      </c>
      <c r="JK828">
        <v>7619000</v>
      </c>
      <c r="JL828">
        <v>5.2</v>
      </c>
      <c r="JM828">
        <v>137760000</v>
      </c>
      <c r="JN828">
        <v>116797000</v>
      </c>
      <c r="JO828">
        <v>22611000</v>
      </c>
      <c r="JP828">
        <v>741000</v>
      </c>
      <c r="JQ828">
        <v>61400</v>
      </c>
      <c r="JR828">
        <v>679600</v>
      </c>
      <c r="JS828">
        <v>148600</v>
      </c>
      <c r="JT828">
        <v>231800</v>
      </c>
      <c r="JU828">
        <v>77700</v>
      </c>
      <c r="JV828">
        <v>36800</v>
      </c>
      <c r="JW828">
        <v>117300</v>
      </c>
      <c r="JX828">
        <v>299200</v>
      </c>
      <c r="JY828">
        <v>7957000</v>
      </c>
      <c r="JZ828">
        <v>1830600</v>
      </c>
      <c r="KA828">
        <v>981900</v>
      </c>
      <c r="KB828">
        <v>848700</v>
      </c>
      <c r="KC828">
        <v>1068500</v>
      </c>
      <c r="KD828">
        <v>5057800</v>
      </c>
      <c r="KE828">
        <v>2403600</v>
      </c>
      <c r="KF828">
        <v>2654200</v>
      </c>
      <c r="KG828">
        <v>13913000</v>
      </c>
      <c r="KH828">
        <v>8800000</v>
      </c>
      <c r="KI828">
        <v>530100</v>
      </c>
      <c r="KJ828">
        <v>513200.00000000006</v>
      </c>
      <c r="KK828">
        <v>455000</v>
      </c>
      <c r="KL828">
        <v>1565800</v>
      </c>
      <c r="KM828">
        <v>1196000</v>
      </c>
      <c r="KN828">
        <v>1269400</v>
      </c>
      <c r="KO828">
        <v>179700</v>
      </c>
      <c r="KP828">
        <v>127200</v>
      </c>
      <c r="KQ828">
        <v>450700</v>
      </c>
      <c r="KR828">
        <v>444400</v>
      </c>
      <c r="KS828">
        <v>67400</v>
      </c>
      <c r="KT828">
        <v>431300</v>
      </c>
      <c r="KU828">
        <v>1668700</v>
      </c>
      <c r="KV828">
        <v>950200</v>
      </c>
      <c r="KW828">
        <v>531700</v>
      </c>
      <c r="KX828">
        <v>638600</v>
      </c>
      <c r="KY828">
        <v>5113000</v>
      </c>
      <c r="KZ828">
        <v>1517400</v>
      </c>
      <c r="LA828">
        <v>167300</v>
      </c>
      <c r="LB828">
        <v>156700</v>
      </c>
      <c r="LC828">
        <v>214500</v>
      </c>
      <c r="LD828">
        <v>459600</v>
      </c>
      <c r="LE828">
        <v>622000</v>
      </c>
      <c r="LF828">
        <v>116700</v>
      </c>
      <c r="LG828">
        <v>866000</v>
      </c>
      <c r="LH828">
        <v>755700</v>
      </c>
      <c r="LI828">
        <v>237300</v>
      </c>
      <c r="LJ828">
        <v>94186000</v>
      </c>
      <c r="LK828">
        <v>26520000</v>
      </c>
      <c r="LL828">
        <v>5993800</v>
      </c>
      <c r="LM828">
        <v>3286700</v>
      </c>
      <c r="LN828">
        <v>2174600</v>
      </c>
      <c r="LO828">
        <v>532500</v>
      </c>
      <c r="LP828">
        <v>15478700</v>
      </c>
      <c r="LQ828">
        <v>1928700</v>
      </c>
      <c r="LR828">
        <v>1248600</v>
      </c>
      <c r="LS828">
        <v>180100</v>
      </c>
      <c r="LT828">
        <v>500000</v>
      </c>
      <c r="LU828">
        <v>1362400</v>
      </c>
      <c r="LV828">
        <v>2924000</v>
      </c>
      <c r="LW828">
        <v>1157600</v>
      </c>
      <c r="LX828">
        <v>574400</v>
      </c>
      <c r="LY828">
        <v>583200</v>
      </c>
      <c r="LZ828">
        <v>3022700</v>
      </c>
      <c r="MA828">
        <v>1542800</v>
      </c>
      <c r="MB828">
        <v>1479900</v>
      </c>
      <c r="MC828">
        <v>1014500</v>
      </c>
      <c r="MD828">
        <v>958600</v>
      </c>
      <c r="ME828">
        <v>1529500</v>
      </c>
      <c r="MF828">
        <v>1580700</v>
      </c>
      <c r="MG828">
        <v>4488300</v>
      </c>
      <c r="MH828">
        <v>495100</v>
      </c>
      <c r="MI828">
        <v>198300</v>
      </c>
      <c r="MJ828">
        <v>68900</v>
      </c>
      <c r="MK828">
        <v>1452300</v>
      </c>
      <c r="ML828">
        <v>358800</v>
      </c>
      <c r="MM828">
        <v>40100</v>
      </c>
      <c r="MN828">
        <v>37000</v>
      </c>
      <c r="MO828">
        <v>596200</v>
      </c>
      <c r="MP828">
        <v>573700</v>
      </c>
      <c r="MQ828">
        <v>667900</v>
      </c>
      <c r="MR828">
        <v>559000</v>
      </c>
      <c r="MS828">
        <v>3044000</v>
      </c>
      <c r="MT828">
        <v>386900</v>
      </c>
      <c r="MU828">
        <v>921100</v>
      </c>
      <c r="MV828">
        <v>361200</v>
      </c>
      <c r="MW828">
        <v>1029200</v>
      </c>
      <c r="MX828">
        <v>270200</v>
      </c>
      <c r="MY828">
        <v>75500</v>
      </c>
      <c r="MZ828">
        <v>8439000</v>
      </c>
      <c r="NA828">
        <v>6219800</v>
      </c>
      <c r="NB828">
        <v>19500</v>
      </c>
      <c r="NC828">
        <v>2891100</v>
      </c>
      <c r="ND828">
        <v>1877700</v>
      </c>
      <c r="NE828">
        <v>1436200</v>
      </c>
      <c r="NF828">
        <v>690300</v>
      </c>
      <c r="NG828">
        <v>323100</v>
      </c>
      <c r="NH828">
        <v>904100</v>
      </c>
      <c r="NI828">
        <v>2405100</v>
      </c>
      <c r="NJ828">
        <v>2218900</v>
      </c>
      <c r="NK828">
        <v>1530400</v>
      </c>
      <c r="NL828">
        <v>658800</v>
      </c>
      <c r="NM828">
        <v>29700</v>
      </c>
      <c r="NN828">
        <v>18163000</v>
      </c>
      <c r="NO828">
        <v>7692300</v>
      </c>
      <c r="NP828">
        <v>1187000</v>
      </c>
      <c r="NQ828">
        <v>861300</v>
      </c>
      <c r="NR828">
        <v>1458300</v>
      </c>
      <c r="NS828">
        <v>145600</v>
      </c>
      <c r="NT828">
        <v>1388800</v>
      </c>
      <c r="NU828">
        <v>984200</v>
      </c>
      <c r="NV828">
        <v>614200</v>
      </c>
      <c r="NW828">
        <v>475100</v>
      </c>
      <c r="NX828">
        <v>577800</v>
      </c>
      <c r="NY828">
        <v>1929600</v>
      </c>
      <c r="NZ828">
        <v>8541400</v>
      </c>
      <c r="OA828">
        <v>8178700</v>
      </c>
      <c r="OB828">
        <v>392300</v>
      </c>
      <c r="OC828">
        <v>136000</v>
      </c>
      <c r="OD828">
        <v>3528200</v>
      </c>
      <c r="OE828">
        <v>2581600</v>
      </c>
      <c r="OF828">
        <v>813500</v>
      </c>
      <c r="OG828">
        <v>233100</v>
      </c>
      <c r="OH828">
        <v>777500</v>
      </c>
      <c r="OI828">
        <v>1975300</v>
      </c>
      <c r="OJ828">
        <v>322800</v>
      </c>
      <c r="OK828">
        <v>362700</v>
      </c>
      <c r="OL828">
        <v>18360000</v>
      </c>
      <c r="OM828">
        <v>2619100</v>
      </c>
      <c r="ON828">
        <v>15741300</v>
      </c>
      <c r="OO828">
        <v>12992700</v>
      </c>
      <c r="OP828">
        <v>5512400</v>
      </c>
      <c r="OQ828">
        <v>2155500</v>
      </c>
      <c r="OR828">
        <v>811200</v>
      </c>
      <c r="OS828">
        <v>598900</v>
      </c>
      <c r="OT828">
        <v>587400</v>
      </c>
      <c r="OU828">
        <v>212800</v>
      </c>
      <c r="OV828">
        <v>918200</v>
      </c>
      <c r="OW828">
        <v>228400</v>
      </c>
      <c r="OX828">
        <v>4510500</v>
      </c>
      <c r="OY828">
        <v>2969800</v>
      </c>
      <c r="OZ828">
        <v>1606100</v>
      </c>
      <c r="PA828">
        <v>531900</v>
      </c>
      <c r="PB828">
        <v>665600</v>
      </c>
      <c r="PC828">
        <v>166200</v>
      </c>
      <c r="PD828">
        <v>2748600</v>
      </c>
      <c r="PE828">
        <v>1406500</v>
      </c>
      <c r="PF828">
        <v>135500</v>
      </c>
      <c r="PG828">
        <v>402600</v>
      </c>
      <c r="PH828">
        <v>804000</v>
      </c>
      <c r="PI828">
        <v>14092000</v>
      </c>
      <c r="PJ828">
        <v>2266000</v>
      </c>
      <c r="PK828">
        <v>425000</v>
      </c>
      <c r="PL828">
        <v>146600</v>
      </c>
      <c r="PM828">
        <v>1694400</v>
      </c>
      <c r="PN828">
        <v>11825800</v>
      </c>
      <c r="PO828">
        <v>2007000</v>
      </c>
      <c r="PP828">
        <v>9818800</v>
      </c>
      <c r="PQ828">
        <v>5568000</v>
      </c>
      <c r="PR828">
        <v>1258200</v>
      </c>
      <c r="PS828">
        <v>1321200</v>
      </c>
      <c r="PT828">
        <v>2989000</v>
      </c>
      <c r="PU828">
        <v>20963000</v>
      </c>
      <c r="PV828">
        <v>2756000</v>
      </c>
      <c r="PW828">
        <v>1989300</v>
      </c>
      <c r="PX828">
        <v>766600</v>
      </c>
      <c r="PY828">
        <v>4832000</v>
      </c>
      <c r="PZ828">
        <v>1998300</v>
      </c>
      <c r="QA828">
        <v>2833500</v>
      </c>
      <c r="QB828">
        <v>13375000</v>
      </c>
      <c r="QC828">
        <v>6772300</v>
      </c>
      <c r="QD828">
        <v>6602200</v>
      </c>
      <c r="QE828">
        <v>8.4</v>
      </c>
      <c r="QF828">
        <v>2802500</v>
      </c>
      <c r="QG828">
        <v>138044000</v>
      </c>
      <c r="QH828">
        <v>115873000</v>
      </c>
      <c r="QI828">
        <v>22269000</v>
      </c>
      <c r="QJ828">
        <v>728000</v>
      </c>
      <c r="QK828">
        <v>59600</v>
      </c>
      <c r="QL828">
        <v>668100</v>
      </c>
      <c r="QM828">
        <v>146500</v>
      </c>
      <c r="QN828">
        <v>224600</v>
      </c>
      <c r="QO828">
        <v>77300</v>
      </c>
      <c r="QP828">
        <v>36300</v>
      </c>
      <c r="QQ828">
        <v>111100</v>
      </c>
      <c r="QR828">
        <v>297000</v>
      </c>
      <c r="QS828">
        <v>7660000</v>
      </c>
      <c r="QT828">
        <v>1784700</v>
      </c>
      <c r="QU828">
        <v>954400</v>
      </c>
      <c r="QV828">
        <v>830300</v>
      </c>
      <c r="QW828">
        <v>1006900</v>
      </c>
      <c r="QX828">
        <v>4868400</v>
      </c>
      <c r="QY828">
        <v>2301400</v>
      </c>
      <c r="QZ828">
        <v>2567000</v>
      </c>
      <c r="RA828">
        <v>13881000</v>
      </c>
      <c r="RB828">
        <v>8807000</v>
      </c>
      <c r="RC828">
        <v>521700.00000000006</v>
      </c>
      <c r="RD828">
        <v>501900</v>
      </c>
      <c r="RE828">
        <v>456500</v>
      </c>
      <c r="RF828">
        <v>1565100</v>
      </c>
      <c r="RG828">
        <v>1190800</v>
      </c>
      <c r="RH828">
        <v>1263700</v>
      </c>
      <c r="RI828">
        <v>179100</v>
      </c>
      <c r="RJ828">
        <v>127100</v>
      </c>
      <c r="RK828">
        <v>448100</v>
      </c>
      <c r="RL828">
        <v>442300</v>
      </c>
      <c r="RM828">
        <v>67100</v>
      </c>
      <c r="RN828">
        <v>429700</v>
      </c>
      <c r="RO828">
        <v>1707300</v>
      </c>
      <c r="RP828">
        <v>991200</v>
      </c>
      <c r="RQ828">
        <v>529900</v>
      </c>
      <c r="RR828">
        <v>640800</v>
      </c>
      <c r="RS828">
        <v>5074000</v>
      </c>
      <c r="RT828">
        <v>1495600</v>
      </c>
      <c r="RU828">
        <v>167800</v>
      </c>
      <c r="RV828">
        <v>157000</v>
      </c>
      <c r="RW828">
        <v>214400</v>
      </c>
      <c r="RX828">
        <v>456600</v>
      </c>
      <c r="RY828">
        <v>621600</v>
      </c>
      <c r="RZ828">
        <v>112800</v>
      </c>
      <c r="SA828">
        <v>861000</v>
      </c>
      <c r="SB828">
        <v>754900</v>
      </c>
      <c r="SC828">
        <v>232700</v>
      </c>
      <c r="SD828">
        <v>93604000</v>
      </c>
      <c r="SE828">
        <v>26528000</v>
      </c>
      <c r="SF828">
        <v>5962200</v>
      </c>
      <c r="SG828">
        <v>3269000</v>
      </c>
      <c r="SH828">
        <v>2161500</v>
      </c>
      <c r="SI828">
        <v>531700</v>
      </c>
      <c r="SJ828">
        <v>15483200</v>
      </c>
      <c r="SK828">
        <v>1909000</v>
      </c>
      <c r="SL828">
        <v>1240500</v>
      </c>
      <c r="SM828">
        <v>172100</v>
      </c>
      <c r="SN828">
        <v>496300</v>
      </c>
      <c r="SO828">
        <v>1321000</v>
      </c>
      <c r="SP828">
        <v>2906800</v>
      </c>
      <c r="SQ828">
        <v>1176800</v>
      </c>
      <c r="SR828">
        <v>583000</v>
      </c>
      <c r="SS828">
        <v>593800</v>
      </c>
      <c r="ST828">
        <v>3066600</v>
      </c>
      <c r="SU828">
        <v>1580200</v>
      </c>
      <c r="SV828">
        <v>1486300</v>
      </c>
      <c r="SW828">
        <v>1018700</v>
      </c>
      <c r="SX828">
        <v>949700</v>
      </c>
      <c r="SY828">
        <v>1529600</v>
      </c>
      <c r="SZ828">
        <v>1605000</v>
      </c>
      <c r="TA828">
        <v>4527900</v>
      </c>
      <c r="TB828">
        <v>492300</v>
      </c>
      <c r="TC828">
        <v>197600</v>
      </c>
      <c r="TD828">
        <v>66800</v>
      </c>
      <c r="TE828">
        <v>1437800</v>
      </c>
      <c r="TF828">
        <v>419800</v>
      </c>
      <c r="TG828">
        <v>39700</v>
      </c>
      <c r="TH828">
        <v>27900</v>
      </c>
      <c r="TI828">
        <v>595400</v>
      </c>
      <c r="TJ828">
        <v>581200</v>
      </c>
      <c r="TK828">
        <v>669400</v>
      </c>
      <c r="TL828">
        <v>555000</v>
      </c>
      <c r="TM828">
        <v>3037000</v>
      </c>
      <c r="TN828">
        <v>381100</v>
      </c>
      <c r="TO828">
        <v>918300</v>
      </c>
      <c r="TP828">
        <v>360900</v>
      </c>
      <c r="TQ828">
        <v>1030099.9999999999</v>
      </c>
      <c r="TR828">
        <v>271300</v>
      </c>
      <c r="TS828">
        <v>75100</v>
      </c>
      <c r="TT828">
        <v>8370000</v>
      </c>
      <c r="TU828">
        <v>6199200</v>
      </c>
      <c r="TV828">
        <v>19300</v>
      </c>
      <c r="TW828">
        <v>2880800</v>
      </c>
      <c r="TX828">
        <v>1868400</v>
      </c>
      <c r="TY828">
        <v>1429100</v>
      </c>
      <c r="TZ828">
        <v>689700</v>
      </c>
      <c r="UA828">
        <v>322700</v>
      </c>
      <c r="UB828">
        <v>901200</v>
      </c>
      <c r="UC828">
        <v>2397900</v>
      </c>
      <c r="UD828">
        <v>2170700</v>
      </c>
      <c r="UE828">
        <v>1502800</v>
      </c>
      <c r="UF828">
        <v>638900</v>
      </c>
      <c r="UG828">
        <v>29000</v>
      </c>
      <c r="UH828">
        <v>18057000</v>
      </c>
      <c r="UI828">
        <v>7714300</v>
      </c>
      <c r="UJ828">
        <v>1172600</v>
      </c>
      <c r="UK828">
        <v>939200</v>
      </c>
      <c r="UL828">
        <v>1434800</v>
      </c>
      <c r="UM828">
        <v>144000</v>
      </c>
      <c r="UN828">
        <v>1385900</v>
      </c>
      <c r="UO828">
        <v>979400</v>
      </c>
      <c r="UP828">
        <v>606200</v>
      </c>
      <c r="UQ828">
        <v>473600</v>
      </c>
      <c r="UR828">
        <v>578600</v>
      </c>
      <c r="US828">
        <v>1914800</v>
      </c>
      <c r="UT828">
        <v>8428100</v>
      </c>
      <c r="UU828">
        <v>8073100</v>
      </c>
      <c r="UV828">
        <v>390500</v>
      </c>
      <c r="UW828">
        <v>135200</v>
      </c>
      <c r="UX828">
        <v>3537200</v>
      </c>
      <c r="UY828">
        <v>2593100</v>
      </c>
      <c r="UZ828">
        <v>825000</v>
      </c>
      <c r="VA828">
        <v>229000</v>
      </c>
      <c r="VB828">
        <v>780400</v>
      </c>
      <c r="VC828">
        <v>1853800</v>
      </c>
      <c r="VD828">
        <v>322100</v>
      </c>
      <c r="VE828">
        <v>355000</v>
      </c>
      <c r="VF828">
        <v>18695000</v>
      </c>
      <c r="VG828">
        <v>2928900</v>
      </c>
      <c r="VH828">
        <v>15766000</v>
      </c>
      <c r="VI828">
        <v>12963500</v>
      </c>
      <c r="VJ828">
        <v>5508700</v>
      </c>
      <c r="VK828">
        <v>2154700</v>
      </c>
      <c r="VL828">
        <v>809200</v>
      </c>
      <c r="VM828">
        <v>599500</v>
      </c>
      <c r="VN828">
        <v>587200</v>
      </c>
      <c r="VO828">
        <v>212100</v>
      </c>
      <c r="VP828">
        <v>917900</v>
      </c>
      <c r="VQ828">
        <v>228100</v>
      </c>
      <c r="VR828">
        <v>4492900</v>
      </c>
      <c r="VS828">
        <v>2961900</v>
      </c>
      <c r="VT828">
        <v>1603600</v>
      </c>
      <c r="VU828">
        <v>528700</v>
      </c>
      <c r="VV828">
        <v>664100</v>
      </c>
      <c r="VW828">
        <v>165500</v>
      </c>
      <c r="VX828">
        <v>1408700</v>
      </c>
      <c r="VY828">
        <v>134500</v>
      </c>
      <c r="VZ828">
        <v>398600</v>
      </c>
      <c r="WA828">
        <v>860700</v>
      </c>
      <c r="WB828">
        <v>13417000</v>
      </c>
      <c r="WC828">
        <v>1961000</v>
      </c>
      <c r="WD828">
        <v>397500</v>
      </c>
      <c r="WE828">
        <v>131900</v>
      </c>
      <c r="WF828">
        <v>1431600</v>
      </c>
      <c r="WG828">
        <v>11455600</v>
      </c>
      <c r="WH828">
        <v>1862200</v>
      </c>
      <c r="WI828">
        <v>9593400</v>
      </c>
      <c r="WJ828">
        <v>5500000</v>
      </c>
      <c r="WK828">
        <v>1250900</v>
      </c>
      <c r="WL828">
        <v>1312700</v>
      </c>
      <c r="WM828">
        <v>2935900</v>
      </c>
      <c r="WN828">
        <v>22171000</v>
      </c>
      <c r="WO828">
        <v>2727000</v>
      </c>
      <c r="WP828">
        <v>1964500</v>
      </c>
      <c r="WQ828">
        <v>762800</v>
      </c>
      <c r="WR828">
        <v>5119000</v>
      </c>
      <c r="WS828">
        <v>2310800</v>
      </c>
      <c r="WT828">
        <v>2808400</v>
      </c>
      <c r="WU828">
        <v>14325000</v>
      </c>
      <c r="WV828">
        <v>7945700</v>
      </c>
      <c r="WW828">
        <v>6379500</v>
      </c>
    </row>
    <row r="829" spans="1:621" x14ac:dyDescent="0.45">
      <c r="A829" s="1"/>
      <c r="C829" s="1">
        <v>39295</v>
      </c>
      <c r="D829">
        <v>967000</v>
      </c>
      <c r="E829">
        <v>3625000</v>
      </c>
      <c r="F829">
        <v>2657000</v>
      </c>
      <c r="G829">
        <v>1891000</v>
      </c>
      <c r="H829">
        <v>767000</v>
      </c>
      <c r="I829">
        <v>797000</v>
      </c>
      <c r="J829">
        <v>2047000</v>
      </c>
      <c r="K829">
        <v>588000</v>
      </c>
      <c r="L829">
        <v>51.4</v>
      </c>
      <c r="M829">
        <v>13.7</v>
      </c>
      <c r="N829">
        <v>37.700000000000003</v>
      </c>
      <c r="O829">
        <v>11.3</v>
      </c>
      <c r="P829">
        <v>29</v>
      </c>
      <c r="Q829">
        <v>8.3000000000000007</v>
      </c>
      <c r="R829">
        <v>2.4</v>
      </c>
      <c r="S829">
        <v>0.5</v>
      </c>
      <c r="T829">
        <v>1.3</v>
      </c>
      <c r="U829">
        <v>0.4</v>
      </c>
      <c r="V829">
        <v>2614000</v>
      </c>
      <c r="W829">
        <v>2156000</v>
      </c>
      <c r="X829">
        <v>2333000</v>
      </c>
      <c r="Y829">
        <v>1086000</v>
      </c>
      <c r="Z829">
        <v>1246000</v>
      </c>
      <c r="AA829">
        <v>17</v>
      </c>
      <c r="AB829">
        <v>8.8000000000000007</v>
      </c>
      <c r="AC829">
        <v>36.799999999999997</v>
      </c>
      <c r="AD829">
        <v>30.4</v>
      </c>
      <c r="AE829">
        <v>32.799999999999997</v>
      </c>
      <c r="AF829">
        <v>15.3</v>
      </c>
      <c r="AG829">
        <v>17.5</v>
      </c>
      <c r="AH829">
        <v>116794000</v>
      </c>
      <c r="AI829">
        <v>137871000</v>
      </c>
      <c r="AJ829">
        <v>22597000</v>
      </c>
      <c r="AK829">
        <v>745000</v>
      </c>
      <c r="AL829">
        <v>61700</v>
      </c>
      <c r="AM829">
        <v>682800</v>
      </c>
      <c r="AN829">
        <v>149300</v>
      </c>
      <c r="AO829">
        <v>232300</v>
      </c>
      <c r="AP829">
        <v>77300</v>
      </c>
      <c r="AQ829">
        <v>37500</v>
      </c>
      <c r="AR829">
        <v>117500</v>
      </c>
      <c r="AS829">
        <v>301200</v>
      </c>
      <c r="AT829">
        <v>7932000</v>
      </c>
      <c r="AU829">
        <v>1820400</v>
      </c>
      <c r="AV829">
        <v>972700</v>
      </c>
      <c r="AW829">
        <v>847700</v>
      </c>
      <c r="AX829">
        <v>1067400</v>
      </c>
      <c r="AY829">
        <v>5044200</v>
      </c>
      <c r="AZ829">
        <v>2371600</v>
      </c>
      <c r="BA829">
        <v>2672600</v>
      </c>
      <c r="BB829">
        <v>13920000</v>
      </c>
      <c r="BC829">
        <v>8812000</v>
      </c>
      <c r="BD829">
        <v>524500</v>
      </c>
      <c r="BE829">
        <v>507300</v>
      </c>
      <c r="BF829">
        <v>454800</v>
      </c>
      <c r="BG829">
        <v>1565900</v>
      </c>
      <c r="BH829">
        <v>1186600</v>
      </c>
      <c r="BI829">
        <v>1264100</v>
      </c>
      <c r="BJ829">
        <v>178200</v>
      </c>
      <c r="BK829">
        <v>127400</v>
      </c>
      <c r="BL829">
        <v>446200</v>
      </c>
      <c r="BM829">
        <v>443900</v>
      </c>
      <c r="BN829">
        <v>68400</v>
      </c>
      <c r="BO829">
        <v>430800</v>
      </c>
      <c r="BP829">
        <v>1709000</v>
      </c>
      <c r="BQ829">
        <v>989700</v>
      </c>
      <c r="BR829">
        <v>528900</v>
      </c>
      <c r="BS829">
        <v>639700</v>
      </c>
      <c r="BT829">
        <v>5108000</v>
      </c>
      <c r="BU829">
        <v>1520400</v>
      </c>
      <c r="BV829">
        <v>166100</v>
      </c>
      <c r="BW829">
        <v>156200</v>
      </c>
      <c r="BX829">
        <v>213300</v>
      </c>
      <c r="BY829">
        <v>457000</v>
      </c>
      <c r="BZ829">
        <v>617400</v>
      </c>
      <c r="CA829">
        <v>116800</v>
      </c>
      <c r="CB829">
        <v>865500</v>
      </c>
      <c r="CC829">
        <v>757500</v>
      </c>
      <c r="CD829">
        <v>237700</v>
      </c>
      <c r="CE829">
        <v>94197000</v>
      </c>
      <c r="CF829">
        <v>26531000</v>
      </c>
      <c r="CG829">
        <v>5982400</v>
      </c>
      <c r="CH829">
        <v>3277500</v>
      </c>
      <c r="CI829">
        <v>2171700</v>
      </c>
      <c r="CJ829">
        <v>533200</v>
      </c>
      <c r="CK829">
        <v>15502100</v>
      </c>
      <c r="CL829">
        <v>1929600</v>
      </c>
      <c r="CM829">
        <v>1249400</v>
      </c>
      <c r="CN829">
        <v>180600</v>
      </c>
      <c r="CO829">
        <v>499600</v>
      </c>
      <c r="CP829">
        <v>1346700</v>
      </c>
      <c r="CQ829">
        <v>2924300</v>
      </c>
      <c r="CR829">
        <v>1158100</v>
      </c>
      <c r="CS829">
        <v>576100</v>
      </c>
      <c r="CT829">
        <v>582000</v>
      </c>
      <c r="CU829">
        <v>3021600</v>
      </c>
      <c r="CV829">
        <v>1538500</v>
      </c>
      <c r="CW829">
        <v>1483100</v>
      </c>
      <c r="CX829">
        <v>1022900</v>
      </c>
      <c r="CY829">
        <v>958400</v>
      </c>
      <c r="CZ829">
        <v>1552900</v>
      </c>
      <c r="DA829">
        <v>1587600</v>
      </c>
      <c r="DB829">
        <v>4487800</v>
      </c>
      <c r="DC829">
        <v>497100</v>
      </c>
      <c r="DD829">
        <v>199200</v>
      </c>
      <c r="DE829">
        <v>70200</v>
      </c>
      <c r="DF829">
        <v>1454900</v>
      </c>
      <c r="DG829">
        <v>356000</v>
      </c>
      <c r="DH829">
        <v>40100</v>
      </c>
      <c r="DI829">
        <v>36700</v>
      </c>
      <c r="DJ829">
        <v>595500</v>
      </c>
      <c r="DK829">
        <v>568400</v>
      </c>
      <c r="DL829">
        <v>669700</v>
      </c>
      <c r="DM829">
        <v>558200</v>
      </c>
      <c r="DN829">
        <v>3034000</v>
      </c>
      <c r="DO829">
        <v>383800</v>
      </c>
      <c r="DP829">
        <v>918900</v>
      </c>
      <c r="DQ829">
        <v>361900</v>
      </c>
      <c r="DR829">
        <v>1026000</v>
      </c>
      <c r="DS829">
        <v>267600</v>
      </c>
      <c r="DT829">
        <v>76100</v>
      </c>
      <c r="DU829">
        <v>8400000</v>
      </c>
      <c r="DV829">
        <v>6183700</v>
      </c>
      <c r="DW829">
        <v>19700</v>
      </c>
      <c r="DX829">
        <v>2857000</v>
      </c>
      <c r="DY829">
        <v>1875500</v>
      </c>
      <c r="DZ829">
        <v>1434500</v>
      </c>
      <c r="EA829">
        <v>661100</v>
      </c>
      <c r="EB829">
        <v>320400</v>
      </c>
      <c r="EC829">
        <v>906300</v>
      </c>
      <c r="ED829">
        <v>2400700</v>
      </c>
      <c r="EE829">
        <v>2216500</v>
      </c>
      <c r="EF829">
        <v>1533600</v>
      </c>
      <c r="EG829">
        <v>653500</v>
      </c>
      <c r="EH829">
        <v>29400</v>
      </c>
      <c r="EI829">
        <v>18229000</v>
      </c>
      <c r="EJ829">
        <v>7695300</v>
      </c>
      <c r="EK829">
        <v>1176000</v>
      </c>
      <c r="EL829">
        <v>860300</v>
      </c>
      <c r="EM829">
        <v>1454700</v>
      </c>
      <c r="EN829">
        <v>145600</v>
      </c>
      <c r="EO829">
        <v>1395500</v>
      </c>
      <c r="EP829">
        <v>995000</v>
      </c>
      <c r="EQ829">
        <v>608700</v>
      </c>
      <c r="ER829">
        <v>477400</v>
      </c>
      <c r="ES829">
        <v>582100</v>
      </c>
      <c r="ET829">
        <v>1931100</v>
      </c>
      <c r="EU829">
        <v>8602900</v>
      </c>
      <c r="EV829">
        <v>8241200.0000000009</v>
      </c>
      <c r="EW829">
        <v>391800</v>
      </c>
      <c r="EX829">
        <v>137200</v>
      </c>
      <c r="EY829">
        <v>3598400</v>
      </c>
      <c r="EZ829">
        <v>2650800</v>
      </c>
      <c r="FA829">
        <v>814200</v>
      </c>
      <c r="FB829">
        <v>231900</v>
      </c>
      <c r="FC829">
        <v>790000</v>
      </c>
      <c r="FD829">
        <v>1958600</v>
      </c>
      <c r="FE829">
        <v>319100</v>
      </c>
      <c r="FF829">
        <v>361700</v>
      </c>
      <c r="FG829">
        <v>18417000</v>
      </c>
      <c r="FH829">
        <v>2622500</v>
      </c>
      <c r="FI829">
        <v>15794500</v>
      </c>
      <c r="FJ829">
        <v>13032300</v>
      </c>
      <c r="FK829">
        <v>5540800</v>
      </c>
      <c r="FL829">
        <v>2165000</v>
      </c>
      <c r="FM829">
        <v>814400</v>
      </c>
      <c r="FN829">
        <v>604100</v>
      </c>
      <c r="FO829">
        <v>591700</v>
      </c>
      <c r="FP829">
        <v>211500</v>
      </c>
      <c r="FQ829">
        <v>925800</v>
      </c>
      <c r="FR829">
        <v>228300</v>
      </c>
      <c r="FS829">
        <v>4511500</v>
      </c>
      <c r="FT829">
        <v>2980000</v>
      </c>
      <c r="FU829">
        <v>1611800</v>
      </c>
      <c r="FV829">
        <v>534100</v>
      </c>
      <c r="FW829">
        <v>668700</v>
      </c>
      <c r="FX829">
        <v>165400</v>
      </c>
      <c r="FY829">
        <v>2762200</v>
      </c>
      <c r="FZ829">
        <v>1408800</v>
      </c>
      <c r="GA829">
        <v>134600</v>
      </c>
      <c r="GB829">
        <v>404700</v>
      </c>
      <c r="GC829">
        <v>814100</v>
      </c>
      <c r="GD829">
        <v>14045000</v>
      </c>
      <c r="GE829">
        <v>2224600</v>
      </c>
      <c r="GF829">
        <v>428000</v>
      </c>
      <c r="GG829">
        <v>141700</v>
      </c>
      <c r="GH829">
        <v>1654900</v>
      </c>
      <c r="GI829">
        <v>11820400</v>
      </c>
      <c r="GJ829">
        <v>1991400</v>
      </c>
      <c r="GK829">
        <v>9829000</v>
      </c>
      <c r="GL829">
        <v>5541000</v>
      </c>
      <c r="GM829">
        <v>1260100</v>
      </c>
      <c r="GN829">
        <v>1317300</v>
      </c>
      <c r="GO829">
        <v>2963200</v>
      </c>
      <c r="GP829">
        <v>21077000</v>
      </c>
      <c r="GQ829">
        <v>2754000</v>
      </c>
      <c r="GR829">
        <v>1984900</v>
      </c>
      <c r="GS829">
        <v>768900</v>
      </c>
      <c r="GT829">
        <v>4850000</v>
      </c>
      <c r="GU829">
        <v>2017600</v>
      </c>
      <c r="GV829">
        <v>2832200</v>
      </c>
      <c r="GW829">
        <v>13473000</v>
      </c>
      <c r="GX829">
        <v>6928300</v>
      </c>
      <c r="GY829">
        <v>6544300</v>
      </c>
      <c r="GZ829">
        <v>34.4</v>
      </c>
      <c r="HA829">
        <v>39.4</v>
      </c>
      <c r="HB829">
        <v>44.1</v>
      </c>
      <c r="HC829">
        <v>37.799999999999997</v>
      </c>
      <c r="HD829">
        <v>40.1</v>
      </c>
      <c r="HE829">
        <v>40.4</v>
      </c>
      <c r="HF829">
        <v>39.6</v>
      </c>
      <c r="HG829">
        <v>33.200000000000003</v>
      </c>
      <c r="HH829">
        <v>34.6</v>
      </c>
      <c r="HI829">
        <v>38.200000000000003</v>
      </c>
      <c r="HJ829">
        <v>31.8</v>
      </c>
      <c r="HK829">
        <v>38.5</v>
      </c>
      <c r="HL829">
        <v>42.1</v>
      </c>
      <c r="HM829">
        <v>36.1</v>
      </c>
      <c r="HN829">
        <v>36.5</v>
      </c>
      <c r="HO829">
        <v>35.4</v>
      </c>
      <c r="HP829">
        <v>32.799999999999997</v>
      </c>
      <c r="HQ829">
        <v>26</v>
      </c>
      <c r="HR829">
        <v>31.5</v>
      </c>
      <c r="HS829">
        <v>3.2</v>
      </c>
      <c r="HT829">
        <v>3.2</v>
      </c>
      <c r="HU829">
        <v>3.3</v>
      </c>
      <c r="HV829">
        <v>722.4</v>
      </c>
      <c r="HW829">
        <v>876.26</v>
      </c>
      <c r="HX829">
        <v>1098.53</v>
      </c>
      <c r="HY829">
        <v>874.31</v>
      </c>
      <c r="HZ829">
        <v>866.96</v>
      </c>
      <c r="IA829">
        <v>915.06</v>
      </c>
      <c r="IB829">
        <v>783.68</v>
      </c>
      <c r="IC829">
        <v>685.58</v>
      </c>
      <c r="ID829">
        <v>642.52</v>
      </c>
      <c r="IE829">
        <v>917.95</v>
      </c>
      <c r="IF829">
        <v>479.86</v>
      </c>
      <c r="IG829">
        <v>756.91</v>
      </c>
      <c r="IH829">
        <v>1282.79</v>
      </c>
      <c r="II829">
        <v>1014.05</v>
      </c>
      <c r="IJ829">
        <v>938.42</v>
      </c>
      <c r="IK829">
        <v>877.92</v>
      </c>
      <c r="IL829">
        <v>684.54</v>
      </c>
      <c r="IM829">
        <v>324.74</v>
      </c>
      <c r="IN829">
        <v>579.6</v>
      </c>
      <c r="IO829">
        <v>152749000</v>
      </c>
      <c r="IP829">
        <v>65.8</v>
      </c>
      <c r="IQ829">
        <v>145682000</v>
      </c>
      <c r="IR829">
        <v>62.7</v>
      </c>
      <c r="IS829">
        <v>7067000</v>
      </c>
      <c r="IT829">
        <v>4.5999999999999996</v>
      </c>
      <c r="IU829">
        <v>79461000</v>
      </c>
      <c r="IV829">
        <v>4827000</v>
      </c>
      <c r="IW829">
        <v>81775000</v>
      </c>
      <c r="IX829">
        <v>72.8</v>
      </c>
      <c r="IY829">
        <v>77967000</v>
      </c>
      <c r="IZ829">
        <v>69.400000000000006</v>
      </c>
      <c r="JA829">
        <v>3808000</v>
      </c>
      <c r="JB829">
        <v>4.7</v>
      </c>
      <c r="JC829">
        <v>30579000</v>
      </c>
      <c r="JD829">
        <v>78405000</v>
      </c>
      <c r="JE829">
        <v>75.599999999999994</v>
      </c>
      <c r="JF829">
        <v>75195000</v>
      </c>
      <c r="JG829">
        <v>72.5</v>
      </c>
      <c r="JH829">
        <v>3210000</v>
      </c>
      <c r="JI829">
        <v>4.0999999999999996</v>
      </c>
      <c r="JJ829">
        <v>25318000</v>
      </c>
      <c r="JK829">
        <v>7550000</v>
      </c>
      <c r="JL829">
        <v>5.2</v>
      </c>
      <c r="JM829">
        <v>137871000</v>
      </c>
      <c r="JN829">
        <v>116794000</v>
      </c>
      <c r="JO829">
        <v>22597000</v>
      </c>
      <c r="JP829">
        <v>745000</v>
      </c>
      <c r="JQ829">
        <v>61700</v>
      </c>
      <c r="JR829">
        <v>682800</v>
      </c>
      <c r="JS829">
        <v>149300</v>
      </c>
      <c r="JT829">
        <v>232300</v>
      </c>
      <c r="JU829">
        <v>77300</v>
      </c>
      <c r="JV829">
        <v>37500</v>
      </c>
      <c r="JW829">
        <v>117500</v>
      </c>
      <c r="JX829">
        <v>301200</v>
      </c>
      <c r="JY829">
        <v>7932000</v>
      </c>
      <c r="JZ829">
        <v>1820400</v>
      </c>
      <c r="KA829">
        <v>972700</v>
      </c>
      <c r="KB829">
        <v>847700</v>
      </c>
      <c r="KC829">
        <v>1067400</v>
      </c>
      <c r="KD829">
        <v>5044200</v>
      </c>
      <c r="KE829">
        <v>2371600</v>
      </c>
      <c r="KF829">
        <v>2672600</v>
      </c>
      <c r="KG829">
        <v>13920000</v>
      </c>
      <c r="KH829">
        <v>8812000</v>
      </c>
      <c r="KI829">
        <v>524500</v>
      </c>
      <c r="KJ829">
        <v>507300</v>
      </c>
      <c r="KK829">
        <v>454800</v>
      </c>
      <c r="KL829">
        <v>1565900</v>
      </c>
      <c r="KM829">
        <v>1186600</v>
      </c>
      <c r="KN829">
        <v>1264100</v>
      </c>
      <c r="KO829">
        <v>178200</v>
      </c>
      <c r="KP829">
        <v>127400</v>
      </c>
      <c r="KQ829">
        <v>446200</v>
      </c>
      <c r="KR829">
        <v>443900</v>
      </c>
      <c r="KS829">
        <v>68400</v>
      </c>
      <c r="KT829">
        <v>430800</v>
      </c>
      <c r="KU829">
        <v>1709000</v>
      </c>
      <c r="KV829">
        <v>989700</v>
      </c>
      <c r="KW829">
        <v>528900</v>
      </c>
      <c r="KX829">
        <v>639700</v>
      </c>
      <c r="KY829">
        <v>5108000</v>
      </c>
      <c r="KZ829">
        <v>1520400</v>
      </c>
      <c r="LA829">
        <v>166100</v>
      </c>
      <c r="LB829">
        <v>156200</v>
      </c>
      <c r="LC829">
        <v>213300</v>
      </c>
      <c r="LD829">
        <v>457000</v>
      </c>
      <c r="LE829">
        <v>617400</v>
      </c>
      <c r="LF829">
        <v>116800</v>
      </c>
      <c r="LG829">
        <v>865500</v>
      </c>
      <c r="LH829">
        <v>757500</v>
      </c>
      <c r="LI829">
        <v>237700</v>
      </c>
      <c r="LJ829">
        <v>94197000</v>
      </c>
      <c r="LK829">
        <v>26531000</v>
      </c>
      <c r="LL829">
        <v>5982400</v>
      </c>
      <c r="LM829">
        <v>3277500</v>
      </c>
      <c r="LN829">
        <v>2171700</v>
      </c>
      <c r="LO829">
        <v>533200</v>
      </c>
      <c r="LP829">
        <v>15502100</v>
      </c>
      <c r="LQ829">
        <v>1929600</v>
      </c>
      <c r="LR829">
        <v>1249400</v>
      </c>
      <c r="LS829">
        <v>180600</v>
      </c>
      <c r="LT829">
        <v>499600</v>
      </c>
      <c r="LU829">
        <v>1346700</v>
      </c>
      <c r="LV829">
        <v>2924300</v>
      </c>
      <c r="LW829">
        <v>1158100</v>
      </c>
      <c r="LX829">
        <v>576100</v>
      </c>
      <c r="LY829">
        <v>582000</v>
      </c>
      <c r="LZ829">
        <v>3021600</v>
      </c>
      <c r="MA829">
        <v>1538500</v>
      </c>
      <c r="MB829">
        <v>1483100</v>
      </c>
      <c r="MC829">
        <v>1022900</v>
      </c>
      <c r="MD829">
        <v>958400</v>
      </c>
      <c r="ME829">
        <v>1552900</v>
      </c>
      <c r="MF829">
        <v>1587600</v>
      </c>
      <c r="MG829">
        <v>4487800</v>
      </c>
      <c r="MH829">
        <v>497100</v>
      </c>
      <c r="MI829">
        <v>199200</v>
      </c>
      <c r="MJ829">
        <v>70200</v>
      </c>
      <c r="MK829">
        <v>1454900</v>
      </c>
      <c r="ML829">
        <v>356000</v>
      </c>
      <c r="MM829">
        <v>40100</v>
      </c>
      <c r="MN829">
        <v>36700</v>
      </c>
      <c r="MO829">
        <v>595500</v>
      </c>
      <c r="MP829">
        <v>568400</v>
      </c>
      <c r="MQ829">
        <v>669700</v>
      </c>
      <c r="MR829">
        <v>558200</v>
      </c>
      <c r="MS829">
        <v>3034000</v>
      </c>
      <c r="MT829">
        <v>383800</v>
      </c>
      <c r="MU829">
        <v>918900</v>
      </c>
      <c r="MV829">
        <v>361900</v>
      </c>
      <c r="MW829">
        <v>1026000</v>
      </c>
      <c r="MX829">
        <v>267600</v>
      </c>
      <c r="MY829">
        <v>76100</v>
      </c>
      <c r="MZ829">
        <v>8400000</v>
      </c>
      <c r="NA829">
        <v>6183700</v>
      </c>
      <c r="NB829">
        <v>19700</v>
      </c>
      <c r="NC829">
        <v>2857000</v>
      </c>
      <c r="ND829">
        <v>1875500</v>
      </c>
      <c r="NE829">
        <v>1434500</v>
      </c>
      <c r="NF829">
        <v>661100</v>
      </c>
      <c r="NG829">
        <v>320400</v>
      </c>
      <c r="NH829">
        <v>906300</v>
      </c>
      <c r="NI829">
        <v>2400700</v>
      </c>
      <c r="NJ829">
        <v>2216500</v>
      </c>
      <c r="NK829">
        <v>1533600</v>
      </c>
      <c r="NL829">
        <v>653500</v>
      </c>
      <c r="NM829">
        <v>29400</v>
      </c>
      <c r="NN829">
        <v>18229000</v>
      </c>
      <c r="NO829">
        <v>7695300</v>
      </c>
      <c r="NP829">
        <v>1176000</v>
      </c>
      <c r="NQ829">
        <v>860300</v>
      </c>
      <c r="NR829">
        <v>1454700</v>
      </c>
      <c r="NS829">
        <v>145600</v>
      </c>
      <c r="NT829">
        <v>1395500</v>
      </c>
      <c r="NU829">
        <v>995000</v>
      </c>
      <c r="NV829">
        <v>608700</v>
      </c>
      <c r="NW829">
        <v>477400</v>
      </c>
      <c r="NX829">
        <v>582100</v>
      </c>
      <c r="NY829">
        <v>1931100</v>
      </c>
      <c r="NZ829">
        <v>8602900</v>
      </c>
      <c r="OA829">
        <v>8241200.0000000009</v>
      </c>
      <c r="OB829">
        <v>391800</v>
      </c>
      <c r="OC829">
        <v>137200</v>
      </c>
      <c r="OD829">
        <v>3598400</v>
      </c>
      <c r="OE829">
        <v>2650800</v>
      </c>
      <c r="OF829">
        <v>814200</v>
      </c>
      <c r="OG829">
        <v>231900</v>
      </c>
      <c r="OH829">
        <v>790000</v>
      </c>
      <c r="OI829">
        <v>1958600</v>
      </c>
      <c r="OJ829">
        <v>319100</v>
      </c>
      <c r="OK829">
        <v>361700</v>
      </c>
      <c r="OL829">
        <v>18417000</v>
      </c>
      <c r="OM829">
        <v>2622500</v>
      </c>
      <c r="ON829">
        <v>15794500</v>
      </c>
      <c r="OO829">
        <v>13032300</v>
      </c>
      <c r="OP829">
        <v>5540800</v>
      </c>
      <c r="OQ829">
        <v>2165000</v>
      </c>
      <c r="OR829">
        <v>814400</v>
      </c>
      <c r="OS829">
        <v>604100</v>
      </c>
      <c r="OT829">
        <v>591700</v>
      </c>
      <c r="OU829">
        <v>211500</v>
      </c>
      <c r="OV829">
        <v>925800</v>
      </c>
      <c r="OW829">
        <v>228300</v>
      </c>
      <c r="OX829">
        <v>4511500</v>
      </c>
      <c r="OY829">
        <v>2980000</v>
      </c>
      <c r="OZ829">
        <v>1611800</v>
      </c>
      <c r="PA829">
        <v>534100</v>
      </c>
      <c r="PB829">
        <v>668700</v>
      </c>
      <c r="PC829">
        <v>165400</v>
      </c>
      <c r="PD829">
        <v>2762200</v>
      </c>
      <c r="PE829">
        <v>1408800</v>
      </c>
      <c r="PF829">
        <v>134600</v>
      </c>
      <c r="PG829">
        <v>404700</v>
      </c>
      <c r="PH829">
        <v>814100</v>
      </c>
      <c r="PI829">
        <v>14045000</v>
      </c>
      <c r="PJ829">
        <v>2224600</v>
      </c>
      <c r="PK829">
        <v>428000</v>
      </c>
      <c r="PL829">
        <v>141700</v>
      </c>
      <c r="PM829">
        <v>1654900</v>
      </c>
      <c r="PN829">
        <v>11820400</v>
      </c>
      <c r="PO829">
        <v>1991400</v>
      </c>
      <c r="PP829">
        <v>9829000</v>
      </c>
      <c r="PQ829">
        <v>5541000</v>
      </c>
      <c r="PR829">
        <v>1260100</v>
      </c>
      <c r="PS829">
        <v>1317300</v>
      </c>
      <c r="PT829">
        <v>2963200</v>
      </c>
      <c r="PU829">
        <v>21077000</v>
      </c>
      <c r="PV829">
        <v>2754000</v>
      </c>
      <c r="PW829">
        <v>1984900</v>
      </c>
      <c r="PX829">
        <v>768900</v>
      </c>
      <c r="PY829">
        <v>4850000</v>
      </c>
      <c r="PZ829">
        <v>2017600</v>
      </c>
      <c r="QA829">
        <v>2832200</v>
      </c>
      <c r="QB829">
        <v>13473000</v>
      </c>
      <c r="QC829">
        <v>6928300</v>
      </c>
      <c r="QD829">
        <v>6544300</v>
      </c>
      <c r="QE829">
        <v>8.4</v>
      </c>
      <c r="QF829">
        <v>2809700</v>
      </c>
      <c r="QG829">
        <v>138013000</v>
      </c>
      <c r="QH829">
        <v>115787000</v>
      </c>
      <c r="QI829">
        <v>22159000</v>
      </c>
      <c r="QJ829">
        <v>728000</v>
      </c>
      <c r="QK829">
        <v>58600</v>
      </c>
      <c r="QL829">
        <v>669700</v>
      </c>
      <c r="QM829">
        <v>147000</v>
      </c>
      <c r="QN829">
        <v>224800</v>
      </c>
      <c r="QO829">
        <v>77000</v>
      </c>
      <c r="QP829">
        <v>36900</v>
      </c>
      <c r="QQ829">
        <v>110900</v>
      </c>
      <c r="QR829">
        <v>297900</v>
      </c>
      <c r="QS829">
        <v>7610000</v>
      </c>
      <c r="QT829">
        <v>1764200</v>
      </c>
      <c r="QU829">
        <v>942100</v>
      </c>
      <c r="QV829">
        <v>822100</v>
      </c>
      <c r="QW829">
        <v>1002500</v>
      </c>
      <c r="QX829">
        <v>4843200</v>
      </c>
      <c r="QY829">
        <v>2270100</v>
      </c>
      <c r="QZ829">
        <v>2573100</v>
      </c>
      <c r="RA829">
        <v>13821000</v>
      </c>
      <c r="RB829">
        <v>8772000</v>
      </c>
      <c r="RC829">
        <v>514400</v>
      </c>
      <c r="RD829">
        <v>495500</v>
      </c>
      <c r="RE829">
        <v>453800</v>
      </c>
      <c r="RF829">
        <v>1559600</v>
      </c>
      <c r="RG829">
        <v>1186600</v>
      </c>
      <c r="RH829">
        <v>1259300</v>
      </c>
      <c r="RI829">
        <v>178000</v>
      </c>
      <c r="RJ829">
        <v>127800</v>
      </c>
      <c r="RK829">
        <v>444100</v>
      </c>
      <c r="RL829">
        <v>441600</v>
      </c>
      <c r="RM829">
        <v>67900</v>
      </c>
      <c r="RN829">
        <v>429300</v>
      </c>
      <c r="RO829">
        <v>1707600</v>
      </c>
      <c r="RP829">
        <v>988300</v>
      </c>
      <c r="RQ829">
        <v>526400</v>
      </c>
      <c r="RR829">
        <v>639000</v>
      </c>
      <c r="RS829">
        <v>5049000</v>
      </c>
      <c r="RT829">
        <v>1483600</v>
      </c>
      <c r="RU829">
        <v>165500</v>
      </c>
      <c r="RV829">
        <v>155900</v>
      </c>
      <c r="RW829">
        <v>211500</v>
      </c>
      <c r="RX829">
        <v>455200</v>
      </c>
      <c r="RY829">
        <v>615600</v>
      </c>
      <c r="RZ829">
        <v>113400</v>
      </c>
      <c r="SA829">
        <v>862900</v>
      </c>
      <c r="SB829">
        <v>753000</v>
      </c>
      <c r="SC829">
        <v>232800</v>
      </c>
      <c r="SD829">
        <v>93628000</v>
      </c>
      <c r="SE829">
        <v>26525000</v>
      </c>
      <c r="SF829">
        <v>5961400</v>
      </c>
      <c r="SG829">
        <v>3264800</v>
      </c>
      <c r="SH829">
        <v>2164300</v>
      </c>
      <c r="SI829">
        <v>532300</v>
      </c>
      <c r="SJ829">
        <v>15484000</v>
      </c>
      <c r="SK829">
        <v>1910200</v>
      </c>
      <c r="SL829">
        <v>1240500</v>
      </c>
      <c r="SM829">
        <v>173500</v>
      </c>
      <c r="SN829">
        <v>496100</v>
      </c>
      <c r="SO829">
        <v>1329300</v>
      </c>
      <c r="SP829">
        <v>2913000</v>
      </c>
      <c r="SQ829">
        <v>1172500</v>
      </c>
      <c r="SR829">
        <v>581600</v>
      </c>
      <c r="SS829">
        <v>590900</v>
      </c>
      <c r="ST829">
        <v>3059400</v>
      </c>
      <c r="SU829">
        <v>1569600</v>
      </c>
      <c r="SV829">
        <v>1489800</v>
      </c>
      <c r="SW829">
        <v>1025200</v>
      </c>
      <c r="SX829">
        <v>949000</v>
      </c>
      <c r="SY829">
        <v>1532100</v>
      </c>
      <c r="SZ829">
        <v>1593300</v>
      </c>
      <c r="TA829">
        <v>4524000</v>
      </c>
      <c r="TB829">
        <v>493700</v>
      </c>
      <c r="TC829">
        <v>198200</v>
      </c>
      <c r="TD829">
        <v>67000</v>
      </c>
      <c r="TE829">
        <v>1431900</v>
      </c>
      <c r="TF829">
        <v>421900</v>
      </c>
      <c r="TG829">
        <v>39900</v>
      </c>
      <c r="TH829">
        <v>28000</v>
      </c>
      <c r="TI829">
        <v>594700</v>
      </c>
      <c r="TJ829">
        <v>580200</v>
      </c>
      <c r="TK829">
        <v>668500</v>
      </c>
      <c r="TL829">
        <v>555700</v>
      </c>
      <c r="TM829">
        <v>3028000</v>
      </c>
      <c r="TN829">
        <v>379300</v>
      </c>
      <c r="TO829">
        <v>916800</v>
      </c>
      <c r="TP829">
        <v>361100</v>
      </c>
      <c r="TQ829">
        <v>1026400.0000000001</v>
      </c>
      <c r="TR829">
        <v>268500</v>
      </c>
      <c r="TS829">
        <v>75700</v>
      </c>
      <c r="TT829">
        <v>8342000</v>
      </c>
      <c r="TU829">
        <v>6174100</v>
      </c>
      <c r="TV829">
        <v>19600</v>
      </c>
      <c r="TW829">
        <v>2851600</v>
      </c>
      <c r="TX829">
        <v>1868900</v>
      </c>
      <c r="TY829">
        <v>1429700</v>
      </c>
      <c r="TZ829">
        <v>662700</v>
      </c>
      <c r="UA829">
        <v>320000</v>
      </c>
      <c r="UB829">
        <v>904800</v>
      </c>
      <c r="UC829">
        <v>2398100</v>
      </c>
      <c r="UD829">
        <v>2167600</v>
      </c>
      <c r="UE829">
        <v>1500900</v>
      </c>
      <c r="UF829">
        <v>637500</v>
      </c>
      <c r="UG829">
        <v>29200</v>
      </c>
      <c r="UH829">
        <v>18067000</v>
      </c>
      <c r="UI829">
        <v>7733900</v>
      </c>
      <c r="UJ829">
        <v>1173200</v>
      </c>
      <c r="UK829">
        <v>941300</v>
      </c>
      <c r="UL829">
        <v>1434400</v>
      </c>
      <c r="UM829">
        <v>145200</v>
      </c>
      <c r="UN829">
        <v>1391000</v>
      </c>
      <c r="UO829">
        <v>991800</v>
      </c>
      <c r="UP829">
        <v>603700</v>
      </c>
      <c r="UQ829">
        <v>476000</v>
      </c>
      <c r="UR829">
        <v>577200</v>
      </c>
      <c r="US829">
        <v>1923200</v>
      </c>
      <c r="UT829">
        <v>8409800</v>
      </c>
      <c r="UU829">
        <v>8054600</v>
      </c>
      <c r="UV829">
        <v>392000</v>
      </c>
      <c r="UW829">
        <v>136100</v>
      </c>
      <c r="UX829">
        <v>3514300</v>
      </c>
      <c r="UY829">
        <v>2586700</v>
      </c>
      <c r="UZ829">
        <v>825400</v>
      </c>
      <c r="VA829">
        <v>227900</v>
      </c>
      <c r="VB829">
        <v>786800</v>
      </c>
      <c r="VC829">
        <v>1854200</v>
      </c>
      <c r="VD829">
        <v>317900</v>
      </c>
      <c r="VE829">
        <v>355200</v>
      </c>
      <c r="VF829">
        <v>18751000</v>
      </c>
      <c r="VG829">
        <v>2942700</v>
      </c>
      <c r="VH829">
        <v>15808300</v>
      </c>
      <c r="VI829">
        <v>12998600</v>
      </c>
      <c r="VJ829">
        <v>5530700</v>
      </c>
      <c r="VK829">
        <v>2163600</v>
      </c>
      <c r="VL829">
        <v>809900</v>
      </c>
      <c r="VM829">
        <v>602300</v>
      </c>
      <c r="VN829">
        <v>590600</v>
      </c>
      <c r="VO829">
        <v>211800</v>
      </c>
      <c r="VP829">
        <v>923800</v>
      </c>
      <c r="VQ829">
        <v>228700</v>
      </c>
      <c r="VR829">
        <v>4499900</v>
      </c>
      <c r="VS829">
        <v>2968000</v>
      </c>
      <c r="VT829">
        <v>1606200</v>
      </c>
      <c r="VU829">
        <v>530600</v>
      </c>
      <c r="VV829">
        <v>665400</v>
      </c>
      <c r="VW829">
        <v>165700</v>
      </c>
      <c r="VX829">
        <v>1415100</v>
      </c>
      <c r="VY829">
        <v>135100</v>
      </c>
      <c r="VZ829">
        <v>402000</v>
      </c>
      <c r="WA829">
        <v>857600</v>
      </c>
      <c r="WB829">
        <v>13419000</v>
      </c>
      <c r="WC829">
        <v>1961900</v>
      </c>
      <c r="WD829">
        <v>398600</v>
      </c>
      <c r="WE829">
        <v>131100</v>
      </c>
      <c r="WF829">
        <v>1432200</v>
      </c>
      <c r="WG829">
        <v>11457400</v>
      </c>
      <c r="WH829">
        <v>1855300</v>
      </c>
      <c r="WI829">
        <v>9602100</v>
      </c>
      <c r="WJ829">
        <v>5496000</v>
      </c>
      <c r="WK829">
        <v>1254000</v>
      </c>
      <c r="WL829">
        <v>1309400</v>
      </c>
      <c r="WM829">
        <v>2933000</v>
      </c>
      <c r="WN829">
        <v>22226000</v>
      </c>
      <c r="WO829">
        <v>2738000</v>
      </c>
      <c r="WP829">
        <v>1966800</v>
      </c>
      <c r="WQ829">
        <v>770700</v>
      </c>
      <c r="WR829">
        <v>5110000</v>
      </c>
      <c r="WS829">
        <v>2300900</v>
      </c>
      <c r="WT829">
        <v>2809500</v>
      </c>
      <c r="WU829">
        <v>14378000</v>
      </c>
      <c r="WV829">
        <v>7991800</v>
      </c>
      <c r="WW829">
        <v>6385800</v>
      </c>
    </row>
    <row r="830" spans="1:621" x14ac:dyDescent="0.45">
      <c r="A830" s="1"/>
      <c r="C830" s="1">
        <v>39326</v>
      </c>
      <c r="D830">
        <v>921000</v>
      </c>
      <c r="E830">
        <v>3591000</v>
      </c>
      <c r="F830">
        <v>2671000</v>
      </c>
      <c r="G830">
        <v>1909000</v>
      </c>
      <c r="H830">
        <v>761000</v>
      </c>
      <c r="I830">
        <v>833000</v>
      </c>
      <c r="J830">
        <v>2168000</v>
      </c>
      <c r="K830">
        <v>668000</v>
      </c>
      <c r="L830">
        <v>49.5</v>
      </c>
      <c r="M830">
        <v>12.7</v>
      </c>
      <c r="N830">
        <v>36.799999999999997</v>
      </c>
      <c r="O830">
        <v>11.5</v>
      </c>
      <c r="P830">
        <v>29.9</v>
      </c>
      <c r="Q830">
        <v>9.1999999999999993</v>
      </c>
      <c r="R830">
        <v>2.2999999999999998</v>
      </c>
      <c r="S830">
        <v>0.5</v>
      </c>
      <c r="T830">
        <v>1.4</v>
      </c>
      <c r="U830">
        <v>0.4</v>
      </c>
      <c r="V830">
        <v>2557000</v>
      </c>
      <c r="W830">
        <v>2292000</v>
      </c>
      <c r="X830">
        <v>2355000</v>
      </c>
      <c r="Y830">
        <v>1091000</v>
      </c>
      <c r="Z830">
        <v>1264000</v>
      </c>
      <c r="AA830">
        <v>16.3</v>
      </c>
      <c r="AB830">
        <v>8.6999999999999993</v>
      </c>
      <c r="AC830">
        <v>35.5</v>
      </c>
      <c r="AD830">
        <v>31.8</v>
      </c>
      <c r="AE830">
        <v>32.700000000000003</v>
      </c>
      <c r="AF830">
        <v>15.1</v>
      </c>
      <c r="AG830">
        <v>17.5</v>
      </c>
      <c r="AH830">
        <v>116349000</v>
      </c>
      <c r="AI830">
        <v>138435000</v>
      </c>
      <c r="AJ830">
        <v>22455000</v>
      </c>
      <c r="AK830">
        <v>738000</v>
      </c>
      <c r="AL830">
        <v>61600</v>
      </c>
      <c r="AM830">
        <v>676700</v>
      </c>
      <c r="AN830">
        <v>147300</v>
      </c>
      <c r="AO830">
        <v>229800</v>
      </c>
      <c r="AP830">
        <v>77000</v>
      </c>
      <c r="AQ830">
        <v>37500</v>
      </c>
      <c r="AR830">
        <v>115300</v>
      </c>
      <c r="AS830">
        <v>299600</v>
      </c>
      <c r="AT830">
        <v>7838000</v>
      </c>
      <c r="AU830">
        <v>1807500</v>
      </c>
      <c r="AV830">
        <v>958000</v>
      </c>
      <c r="AW830">
        <v>849500</v>
      </c>
      <c r="AX830">
        <v>1065300</v>
      </c>
      <c r="AY830">
        <v>4964700</v>
      </c>
      <c r="AZ830">
        <v>2314100</v>
      </c>
      <c r="BA830">
        <v>2650600</v>
      </c>
      <c r="BB830">
        <v>13879000</v>
      </c>
      <c r="BC830">
        <v>8781000</v>
      </c>
      <c r="BD830">
        <v>513600</v>
      </c>
      <c r="BE830">
        <v>504400</v>
      </c>
      <c r="BF830">
        <v>452500</v>
      </c>
      <c r="BG830">
        <v>1565600</v>
      </c>
      <c r="BH830">
        <v>1181800</v>
      </c>
      <c r="BI830">
        <v>1254500</v>
      </c>
      <c r="BJ830">
        <v>177500</v>
      </c>
      <c r="BK830">
        <v>127200</v>
      </c>
      <c r="BL830">
        <v>442100</v>
      </c>
      <c r="BM830">
        <v>440800</v>
      </c>
      <c r="BN830">
        <v>66900</v>
      </c>
      <c r="BO830">
        <v>430200</v>
      </c>
      <c r="BP830">
        <v>1714700</v>
      </c>
      <c r="BQ830">
        <v>994400</v>
      </c>
      <c r="BR830">
        <v>524700</v>
      </c>
      <c r="BS830">
        <v>639100</v>
      </c>
      <c r="BT830">
        <v>5098000</v>
      </c>
      <c r="BU830">
        <v>1514600</v>
      </c>
      <c r="BV830">
        <v>165300</v>
      </c>
      <c r="BW830">
        <v>154500</v>
      </c>
      <c r="BX830">
        <v>213700</v>
      </c>
      <c r="BY830">
        <v>455500</v>
      </c>
      <c r="BZ830">
        <v>619800</v>
      </c>
      <c r="CA830">
        <v>116800</v>
      </c>
      <c r="CB830">
        <v>862500</v>
      </c>
      <c r="CC830">
        <v>756000</v>
      </c>
      <c r="CD830">
        <v>239000</v>
      </c>
      <c r="CE830">
        <v>93894000</v>
      </c>
      <c r="CF830">
        <v>26507000</v>
      </c>
      <c r="CG830">
        <v>5968700</v>
      </c>
      <c r="CH830">
        <v>3262500</v>
      </c>
      <c r="CI830">
        <v>2172500</v>
      </c>
      <c r="CJ830">
        <v>533700</v>
      </c>
      <c r="CK830">
        <v>15403800</v>
      </c>
      <c r="CL830">
        <v>1924400</v>
      </c>
      <c r="CM830">
        <v>1247400</v>
      </c>
      <c r="CN830">
        <v>177500</v>
      </c>
      <c r="CO830">
        <v>499500</v>
      </c>
      <c r="CP830">
        <v>1297200</v>
      </c>
      <c r="CQ830">
        <v>2913800</v>
      </c>
      <c r="CR830">
        <v>1153000</v>
      </c>
      <c r="CS830">
        <v>569500</v>
      </c>
      <c r="CT830">
        <v>583500</v>
      </c>
      <c r="CU830">
        <v>3026600</v>
      </c>
      <c r="CV830">
        <v>1540800</v>
      </c>
      <c r="CW830">
        <v>1485800</v>
      </c>
      <c r="CX830">
        <v>1023000</v>
      </c>
      <c r="CY830">
        <v>956100</v>
      </c>
      <c r="CZ830">
        <v>1504300</v>
      </c>
      <c r="DA830">
        <v>1605400</v>
      </c>
      <c r="DB830">
        <v>4580600</v>
      </c>
      <c r="DC830">
        <v>496500</v>
      </c>
      <c r="DD830">
        <v>198000</v>
      </c>
      <c r="DE830">
        <v>68600</v>
      </c>
      <c r="DF830">
        <v>1455600</v>
      </c>
      <c r="DG830">
        <v>438500</v>
      </c>
      <c r="DH830">
        <v>39600</v>
      </c>
      <c r="DI830">
        <v>33500</v>
      </c>
      <c r="DJ830">
        <v>598100</v>
      </c>
      <c r="DK830">
        <v>574400</v>
      </c>
      <c r="DL830">
        <v>677800</v>
      </c>
      <c r="DM830">
        <v>554100</v>
      </c>
      <c r="DN830">
        <v>3021000</v>
      </c>
      <c r="DO830">
        <v>379600</v>
      </c>
      <c r="DP830">
        <v>912100</v>
      </c>
      <c r="DQ830">
        <v>362900</v>
      </c>
      <c r="DR830">
        <v>1023500</v>
      </c>
      <c r="DS830">
        <v>267000</v>
      </c>
      <c r="DT830">
        <v>75800</v>
      </c>
      <c r="DU830">
        <v>8321000</v>
      </c>
      <c r="DV830">
        <v>6143000</v>
      </c>
      <c r="DW830">
        <v>19500</v>
      </c>
      <c r="DX830">
        <v>2818300</v>
      </c>
      <c r="DY830">
        <v>1866800</v>
      </c>
      <c r="DZ830">
        <v>1427000</v>
      </c>
      <c r="EA830">
        <v>638200</v>
      </c>
      <c r="EB830">
        <v>313300</v>
      </c>
      <c r="EC830">
        <v>905500</v>
      </c>
      <c r="ED830">
        <v>2399700</v>
      </c>
      <c r="EE830">
        <v>2178200</v>
      </c>
      <c r="EF830">
        <v>1507400</v>
      </c>
      <c r="EG830">
        <v>642200</v>
      </c>
      <c r="EH830">
        <v>28600</v>
      </c>
      <c r="EI830">
        <v>18202000</v>
      </c>
      <c r="EJ830">
        <v>7697700</v>
      </c>
      <c r="EK830">
        <v>1168600</v>
      </c>
      <c r="EL830">
        <v>873600</v>
      </c>
      <c r="EM830">
        <v>1444600</v>
      </c>
      <c r="EN830">
        <v>145600</v>
      </c>
      <c r="EO830">
        <v>1398500</v>
      </c>
      <c r="EP830">
        <v>1000700</v>
      </c>
      <c r="EQ830">
        <v>609000</v>
      </c>
      <c r="ER830">
        <v>476000</v>
      </c>
      <c r="ES830">
        <v>581100</v>
      </c>
      <c r="ET830">
        <v>1931900</v>
      </c>
      <c r="EU830">
        <v>8572300</v>
      </c>
      <c r="EV830">
        <v>8215200.0000000009</v>
      </c>
      <c r="EW830">
        <v>394200</v>
      </c>
      <c r="EX830">
        <v>136600</v>
      </c>
      <c r="EY830">
        <v>3585400</v>
      </c>
      <c r="EZ830">
        <v>2670400</v>
      </c>
      <c r="FA830">
        <v>818400</v>
      </c>
      <c r="FB830">
        <v>229100</v>
      </c>
      <c r="FC830">
        <v>798900</v>
      </c>
      <c r="FD830">
        <v>1928200</v>
      </c>
      <c r="FE830">
        <v>324400</v>
      </c>
      <c r="FF830">
        <v>357100</v>
      </c>
      <c r="FG830">
        <v>18724000</v>
      </c>
      <c r="FH830">
        <v>2905200</v>
      </c>
      <c r="FI830">
        <v>15818500</v>
      </c>
      <c r="FJ830">
        <v>13020500</v>
      </c>
      <c r="FK830">
        <v>5540400</v>
      </c>
      <c r="FL830">
        <v>2165900</v>
      </c>
      <c r="FM830">
        <v>815100</v>
      </c>
      <c r="FN830">
        <v>600000</v>
      </c>
      <c r="FO830">
        <v>593400</v>
      </c>
      <c r="FP830">
        <v>211400</v>
      </c>
      <c r="FQ830">
        <v>925200</v>
      </c>
      <c r="FR830">
        <v>229400</v>
      </c>
      <c r="FS830">
        <v>4507900</v>
      </c>
      <c r="FT830">
        <v>2972200</v>
      </c>
      <c r="FU830">
        <v>1609600</v>
      </c>
      <c r="FV830">
        <v>530200</v>
      </c>
      <c r="FW830">
        <v>666500</v>
      </c>
      <c r="FX830">
        <v>165900</v>
      </c>
      <c r="FY830">
        <v>2798000</v>
      </c>
      <c r="FZ830">
        <v>1408700</v>
      </c>
      <c r="GA830">
        <v>134700</v>
      </c>
      <c r="GB830">
        <v>400800</v>
      </c>
      <c r="GC830">
        <v>853800</v>
      </c>
      <c r="GD830">
        <v>13637000</v>
      </c>
      <c r="GE830">
        <v>2032300</v>
      </c>
      <c r="GF830">
        <v>415900</v>
      </c>
      <c r="GG830">
        <v>134400</v>
      </c>
      <c r="GH830">
        <v>1482000</v>
      </c>
      <c r="GI830">
        <v>11605100</v>
      </c>
      <c r="GJ830">
        <v>1908300</v>
      </c>
      <c r="GK830">
        <v>9696800</v>
      </c>
      <c r="GL830">
        <v>5482000</v>
      </c>
      <c r="GM830">
        <v>1258400</v>
      </c>
      <c r="GN830">
        <v>1309500</v>
      </c>
      <c r="GO830">
        <v>2914100</v>
      </c>
      <c r="GP830">
        <v>22086000</v>
      </c>
      <c r="GQ830">
        <v>2740000</v>
      </c>
      <c r="GR830">
        <v>1969200</v>
      </c>
      <c r="GS830">
        <v>770900</v>
      </c>
      <c r="GT830">
        <v>5134000</v>
      </c>
      <c r="GU830">
        <v>2332100</v>
      </c>
      <c r="GV830">
        <v>2801500</v>
      </c>
      <c r="GW830">
        <v>14212000</v>
      </c>
      <c r="GX830">
        <v>7820300</v>
      </c>
      <c r="GY830">
        <v>6391500</v>
      </c>
      <c r="GZ830">
        <v>34.4</v>
      </c>
      <c r="HA830">
        <v>39.5</v>
      </c>
      <c r="HB830">
        <v>44.4</v>
      </c>
      <c r="HC830">
        <v>38.1</v>
      </c>
      <c r="HD830">
        <v>40.1</v>
      </c>
      <c r="HE830">
        <v>40.299999999999997</v>
      </c>
      <c r="HF830">
        <v>39.6</v>
      </c>
      <c r="HG830">
        <v>33.200000000000003</v>
      </c>
      <c r="HH830">
        <v>34.5</v>
      </c>
      <c r="HI830">
        <v>38.200000000000003</v>
      </c>
      <c r="HJ830">
        <v>31.7</v>
      </c>
      <c r="HK830">
        <v>38.5</v>
      </c>
      <c r="HL830">
        <v>42.5</v>
      </c>
      <c r="HM830">
        <v>36</v>
      </c>
      <c r="HN830">
        <v>36.5</v>
      </c>
      <c r="HO830">
        <v>35.4</v>
      </c>
      <c r="HP830">
        <v>32.799999999999997</v>
      </c>
      <c r="HQ830">
        <v>26</v>
      </c>
      <c r="HR830">
        <v>31.5</v>
      </c>
      <c r="HS830">
        <v>3.2</v>
      </c>
      <c r="HT830">
        <v>3.2</v>
      </c>
      <c r="HU830">
        <v>3.3</v>
      </c>
      <c r="HV830">
        <v>723.78</v>
      </c>
      <c r="HW830">
        <v>880.06</v>
      </c>
      <c r="HX830">
        <v>1103.78</v>
      </c>
      <c r="HY830">
        <v>884.3</v>
      </c>
      <c r="HZ830">
        <v>867.76</v>
      </c>
      <c r="IA830">
        <v>913.6</v>
      </c>
      <c r="IB830">
        <v>784.87</v>
      </c>
      <c r="IC830">
        <v>686.91</v>
      </c>
      <c r="ID830">
        <v>642.04999999999995</v>
      </c>
      <c r="IE830">
        <v>918.71</v>
      </c>
      <c r="IF830">
        <v>478.67</v>
      </c>
      <c r="IG830">
        <v>761.53</v>
      </c>
      <c r="IH830">
        <v>1302.2</v>
      </c>
      <c r="II830">
        <v>1010.16</v>
      </c>
      <c r="IJ830">
        <v>942.8</v>
      </c>
      <c r="IK830">
        <v>878.98</v>
      </c>
      <c r="IL830">
        <v>687.49</v>
      </c>
      <c r="IM830">
        <v>325</v>
      </c>
      <c r="IN830">
        <v>579.91999999999996</v>
      </c>
      <c r="IO830">
        <v>153414000</v>
      </c>
      <c r="IP830">
        <v>66</v>
      </c>
      <c r="IQ830">
        <v>146244000</v>
      </c>
      <c r="IR830">
        <v>62.9</v>
      </c>
      <c r="IS830">
        <v>7170000</v>
      </c>
      <c r="IT830">
        <v>4.7</v>
      </c>
      <c r="IU830">
        <v>79047000</v>
      </c>
      <c r="IV830">
        <v>4750000</v>
      </c>
      <c r="IW830">
        <v>82074000</v>
      </c>
      <c r="IX830">
        <v>73</v>
      </c>
      <c r="IY830">
        <v>78146000</v>
      </c>
      <c r="IZ830">
        <v>69.5</v>
      </c>
      <c r="JA830">
        <v>3929000</v>
      </c>
      <c r="JB830">
        <v>4.8</v>
      </c>
      <c r="JC830">
        <v>30411000</v>
      </c>
      <c r="JD830">
        <v>78557000</v>
      </c>
      <c r="JE830">
        <v>75.599999999999994</v>
      </c>
      <c r="JF830">
        <v>75273000</v>
      </c>
      <c r="JG830">
        <v>72.5</v>
      </c>
      <c r="JH830">
        <v>3284000</v>
      </c>
      <c r="JI830">
        <v>4.2</v>
      </c>
      <c r="JJ830">
        <v>25290000</v>
      </c>
      <c r="JK830">
        <v>7550000</v>
      </c>
      <c r="JL830">
        <v>5.2</v>
      </c>
      <c r="JM830">
        <v>138435000</v>
      </c>
      <c r="JN830">
        <v>116349000</v>
      </c>
      <c r="JO830">
        <v>22455000</v>
      </c>
      <c r="JP830">
        <v>738000</v>
      </c>
      <c r="JQ830">
        <v>61600</v>
      </c>
      <c r="JR830">
        <v>676700</v>
      </c>
      <c r="JS830">
        <v>147300</v>
      </c>
      <c r="JT830">
        <v>229800</v>
      </c>
      <c r="JU830">
        <v>77000</v>
      </c>
      <c r="JV830">
        <v>37500</v>
      </c>
      <c r="JW830">
        <v>115300</v>
      </c>
      <c r="JX830">
        <v>299600</v>
      </c>
      <c r="JY830">
        <v>7838000</v>
      </c>
      <c r="JZ830">
        <v>1807500</v>
      </c>
      <c r="KA830">
        <v>958000</v>
      </c>
      <c r="KB830">
        <v>849500</v>
      </c>
      <c r="KC830">
        <v>1065300</v>
      </c>
      <c r="KD830">
        <v>4964700</v>
      </c>
      <c r="KE830">
        <v>2314100</v>
      </c>
      <c r="KF830">
        <v>2650600</v>
      </c>
      <c r="KG830">
        <v>13879000</v>
      </c>
      <c r="KH830">
        <v>8781000</v>
      </c>
      <c r="KI830">
        <v>513600</v>
      </c>
      <c r="KJ830">
        <v>504400</v>
      </c>
      <c r="KK830">
        <v>452500</v>
      </c>
      <c r="KL830">
        <v>1565600</v>
      </c>
      <c r="KM830">
        <v>1181800</v>
      </c>
      <c r="KN830">
        <v>1254500</v>
      </c>
      <c r="KO830">
        <v>177500</v>
      </c>
      <c r="KP830">
        <v>127200</v>
      </c>
      <c r="KQ830">
        <v>442100</v>
      </c>
      <c r="KR830">
        <v>440800</v>
      </c>
      <c r="KS830">
        <v>66900</v>
      </c>
      <c r="KT830">
        <v>430200</v>
      </c>
      <c r="KU830">
        <v>1714700</v>
      </c>
      <c r="KV830">
        <v>994400</v>
      </c>
      <c r="KW830">
        <v>524700</v>
      </c>
      <c r="KX830">
        <v>639100</v>
      </c>
      <c r="KY830">
        <v>5098000</v>
      </c>
      <c r="KZ830">
        <v>1514600</v>
      </c>
      <c r="LA830">
        <v>165300</v>
      </c>
      <c r="LB830">
        <v>154500</v>
      </c>
      <c r="LC830">
        <v>213700</v>
      </c>
      <c r="LD830">
        <v>455500</v>
      </c>
      <c r="LE830">
        <v>619800</v>
      </c>
      <c r="LF830">
        <v>116800</v>
      </c>
      <c r="LG830">
        <v>862500</v>
      </c>
      <c r="LH830">
        <v>756000</v>
      </c>
      <c r="LI830">
        <v>239000</v>
      </c>
      <c r="LJ830">
        <v>93894000</v>
      </c>
      <c r="LK830">
        <v>26507000</v>
      </c>
      <c r="LL830">
        <v>5968700</v>
      </c>
      <c r="LM830">
        <v>3262500</v>
      </c>
      <c r="LN830">
        <v>2172500</v>
      </c>
      <c r="LO830">
        <v>533700</v>
      </c>
      <c r="LP830">
        <v>15403800</v>
      </c>
      <c r="LQ830">
        <v>1924400</v>
      </c>
      <c r="LR830">
        <v>1247400</v>
      </c>
      <c r="LS830">
        <v>177500</v>
      </c>
      <c r="LT830">
        <v>499500</v>
      </c>
      <c r="LU830">
        <v>1297200</v>
      </c>
      <c r="LV830">
        <v>2913800</v>
      </c>
      <c r="LW830">
        <v>1153000</v>
      </c>
      <c r="LX830">
        <v>569500</v>
      </c>
      <c r="LY830">
        <v>583500</v>
      </c>
      <c r="LZ830">
        <v>3026600</v>
      </c>
      <c r="MA830">
        <v>1540800</v>
      </c>
      <c r="MB830">
        <v>1485800</v>
      </c>
      <c r="MC830">
        <v>1023000</v>
      </c>
      <c r="MD830">
        <v>956100</v>
      </c>
      <c r="ME830">
        <v>1504300</v>
      </c>
      <c r="MF830">
        <v>1605400</v>
      </c>
      <c r="MG830">
        <v>4580600</v>
      </c>
      <c r="MH830">
        <v>496500</v>
      </c>
      <c r="MI830">
        <v>198000</v>
      </c>
      <c r="MJ830">
        <v>68600</v>
      </c>
      <c r="MK830">
        <v>1455600</v>
      </c>
      <c r="ML830">
        <v>438500</v>
      </c>
      <c r="MM830">
        <v>39600</v>
      </c>
      <c r="MN830">
        <v>33500</v>
      </c>
      <c r="MO830">
        <v>598100</v>
      </c>
      <c r="MP830">
        <v>574400</v>
      </c>
      <c r="MQ830">
        <v>677800</v>
      </c>
      <c r="MR830">
        <v>554100</v>
      </c>
      <c r="MS830">
        <v>3021000</v>
      </c>
      <c r="MT830">
        <v>379600</v>
      </c>
      <c r="MU830">
        <v>912100</v>
      </c>
      <c r="MV830">
        <v>362900</v>
      </c>
      <c r="MW830">
        <v>1023500</v>
      </c>
      <c r="MX830">
        <v>267000</v>
      </c>
      <c r="MY830">
        <v>75800</v>
      </c>
      <c r="MZ830">
        <v>8321000</v>
      </c>
      <c r="NA830">
        <v>6143000</v>
      </c>
      <c r="NB830">
        <v>19500</v>
      </c>
      <c r="NC830">
        <v>2818300</v>
      </c>
      <c r="ND830">
        <v>1866800</v>
      </c>
      <c r="NE830">
        <v>1427000</v>
      </c>
      <c r="NF830">
        <v>638200</v>
      </c>
      <c r="NG830">
        <v>313300</v>
      </c>
      <c r="NH830">
        <v>905500</v>
      </c>
      <c r="NI830">
        <v>2399700</v>
      </c>
      <c r="NJ830">
        <v>2178200</v>
      </c>
      <c r="NK830">
        <v>1507400</v>
      </c>
      <c r="NL830">
        <v>642200</v>
      </c>
      <c r="NM830">
        <v>28600</v>
      </c>
      <c r="NN830">
        <v>18202000</v>
      </c>
      <c r="NO830">
        <v>7697700</v>
      </c>
      <c r="NP830">
        <v>1168600</v>
      </c>
      <c r="NQ830">
        <v>873600</v>
      </c>
      <c r="NR830">
        <v>1444600</v>
      </c>
      <c r="NS830">
        <v>145600</v>
      </c>
      <c r="NT830">
        <v>1398500</v>
      </c>
      <c r="NU830">
        <v>1000700</v>
      </c>
      <c r="NV830">
        <v>609000</v>
      </c>
      <c r="NW830">
        <v>476000</v>
      </c>
      <c r="NX830">
        <v>581100</v>
      </c>
      <c r="NY830">
        <v>1931900</v>
      </c>
      <c r="NZ830">
        <v>8572300</v>
      </c>
      <c r="OA830">
        <v>8215200.0000000009</v>
      </c>
      <c r="OB830">
        <v>394200</v>
      </c>
      <c r="OC830">
        <v>136600</v>
      </c>
      <c r="OD830">
        <v>3585400</v>
      </c>
      <c r="OE830">
        <v>2670400</v>
      </c>
      <c r="OF830">
        <v>818400</v>
      </c>
      <c r="OG830">
        <v>229100</v>
      </c>
      <c r="OH830">
        <v>798900</v>
      </c>
      <c r="OI830">
        <v>1928200</v>
      </c>
      <c r="OJ830">
        <v>324400</v>
      </c>
      <c r="OK830">
        <v>357100</v>
      </c>
      <c r="OL830">
        <v>18724000</v>
      </c>
      <c r="OM830">
        <v>2905200</v>
      </c>
      <c r="ON830">
        <v>15818500</v>
      </c>
      <c r="OO830">
        <v>13020500</v>
      </c>
      <c r="OP830">
        <v>5540400</v>
      </c>
      <c r="OQ830">
        <v>2165900</v>
      </c>
      <c r="OR830">
        <v>815100</v>
      </c>
      <c r="OS830">
        <v>600000</v>
      </c>
      <c r="OT830">
        <v>593400</v>
      </c>
      <c r="OU830">
        <v>211400</v>
      </c>
      <c r="OV830">
        <v>925200</v>
      </c>
      <c r="OW830">
        <v>229400</v>
      </c>
      <c r="OX830">
        <v>4507900</v>
      </c>
      <c r="OY830">
        <v>2972200</v>
      </c>
      <c r="OZ830">
        <v>1609600</v>
      </c>
      <c r="PA830">
        <v>530200</v>
      </c>
      <c r="PB830">
        <v>666500</v>
      </c>
      <c r="PC830">
        <v>165900</v>
      </c>
      <c r="PD830">
        <v>2798000</v>
      </c>
      <c r="PE830">
        <v>1408700</v>
      </c>
      <c r="PF830">
        <v>134700</v>
      </c>
      <c r="PG830">
        <v>400800</v>
      </c>
      <c r="PH830">
        <v>853800</v>
      </c>
      <c r="PI830">
        <v>13637000</v>
      </c>
      <c r="PJ830">
        <v>2032300</v>
      </c>
      <c r="PK830">
        <v>415900</v>
      </c>
      <c r="PL830">
        <v>134400</v>
      </c>
      <c r="PM830">
        <v>1482000</v>
      </c>
      <c r="PN830">
        <v>11605100</v>
      </c>
      <c r="PO830">
        <v>1908300</v>
      </c>
      <c r="PP830">
        <v>9696800</v>
      </c>
      <c r="PQ830">
        <v>5482000</v>
      </c>
      <c r="PR830">
        <v>1258400</v>
      </c>
      <c r="PS830">
        <v>1309500</v>
      </c>
      <c r="PT830">
        <v>2914100</v>
      </c>
      <c r="PU830">
        <v>22086000</v>
      </c>
      <c r="PV830">
        <v>2740000</v>
      </c>
      <c r="PW830">
        <v>1969200</v>
      </c>
      <c r="PX830">
        <v>770900</v>
      </c>
      <c r="PY830">
        <v>5134000</v>
      </c>
      <c r="PZ830">
        <v>2332100</v>
      </c>
      <c r="QA830">
        <v>2801500</v>
      </c>
      <c r="QB830">
        <v>14212000</v>
      </c>
      <c r="QC830">
        <v>7820300</v>
      </c>
      <c r="QD830">
        <v>6391500</v>
      </c>
      <c r="QE830">
        <v>8.4</v>
      </c>
      <c r="QF830">
        <v>2817600</v>
      </c>
      <c r="QG830">
        <v>138099000</v>
      </c>
      <c r="QH830">
        <v>115820000</v>
      </c>
      <c r="QI830">
        <v>22089000</v>
      </c>
      <c r="QJ830">
        <v>728000</v>
      </c>
      <c r="QK830">
        <v>58400</v>
      </c>
      <c r="QL830">
        <v>669100</v>
      </c>
      <c r="QM830">
        <v>147200</v>
      </c>
      <c r="QN830">
        <v>224300</v>
      </c>
      <c r="QO830">
        <v>77100</v>
      </c>
      <c r="QP830">
        <v>37300</v>
      </c>
      <c r="QQ830">
        <v>110000</v>
      </c>
      <c r="QR830">
        <v>297600</v>
      </c>
      <c r="QS830">
        <v>7577000</v>
      </c>
      <c r="QT830">
        <v>1769300</v>
      </c>
      <c r="QU830">
        <v>936500</v>
      </c>
      <c r="QV830">
        <v>832800</v>
      </c>
      <c r="QW830">
        <v>999200</v>
      </c>
      <c r="QX830">
        <v>4808900</v>
      </c>
      <c r="QY830">
        <v>2238800</v>
      </c>
      <c r="QZ830">
        <v>2570100</v>
      </c>
      <c r="RA830">
        <v>13784000</v>
      </c>
      <c r="RB830">
        <v>8745000</v>
      </c>
      <c r="RC830">
        <v>506600</v>
      </c>
      <c r="RD830">
        <v>495400</v>
      </c>
      <c r="RE830">
        <v>450700</v>
      </c>
      <c r="RF830">
        <v>1559500</v>
      </c>
      <c r="RG830">
        <v>1183800</v>
      </c>
      <c r="RH830">
        <v>1254400</v>
      </c>
      <c r="RI830">
        <v>177400</v>
      </c>
      <c r="RJ830">
        <v>127600</v>
      </c>
      <c r="RK830">
        <v>441600</v>
      </c>
      <c r="RL830">
        <v>440900</v>
      </c>
      <c r="RM830">
        <v>66900</v>
      </c>
      <c r="RN830">
        <v>429300</v>
      </c>
      <c r="RO830">
        <v>1704900</v>
      </c>
      <c r="RP830">
        <v>982900</v>
      </c>
      <c r="RQ830">
        <v>522799.99999999994</v>
      </c>
      <c r="RR830">
        <v>637900</v>
      </c>
      <c r="RS830">
        <v>5039000</v>
      </c>
      <c r="RT830">
        <v>1475900</v>
      </c>
      <c r="RU830">
        <v>164500</v>
      </c>
      <c r="RV830">
        <v>154300</v>
      </c>
      <c r="RW830">
        <v>210600</v>
      </c>
      <c r="RX830">
        <v>454200</v>
      </c>
      <c r="RY830">
        <v>618500</v>
      </c>
      <c r="RZ830">
        <v>113800</v>
      </c>
      <c r="SA830">
        <v>863100</v>
      </c>
      <c r="SB830">
        <v>750700</v>
      </c>
      <c r="SC830">
        <v>232900</v>
      </c>
      <c r="SD830">
        <v>93731000</v>
      </c>
      <c r="SE830">
        <v>26557000</v>
      </c>
      <c r="SF830">
        <v>5962700</v>
      </c>
      <c r="SG830">
        <v>3261700</v>
      </c>
      <c r="SH830">
        <v>2168400</v>
      </c>
      <c r="SI830">
        <v>532600</v>
      </c>
      <c r="SJ830">
        <v>15492700</v>
      </c>
      <c r="SK830">
        <v>1909800</v>
      </c>
      <c r="SL830">
        <v>1239900</v>
      </c>
      <c r="SM830">
        <v>173300</v>
      </c>
      <c r="SN830">
        <v>496600</v>
      </c>
      <c r="SO830">
        <v>1305300</v>
      </c>
      <c r="SP830">
        <v>2919100</v>
      </c>
      <c r="SQ830">
        <v>1167900</v>
      </c>
      <c r="SR830">
        <v>576000</v>
      </c>
      <c r="SS830">
        <v>591900</v>
      </c>
      <c r="ST830">
        <v>3080200</v>
      </c>
      <c r="SU830">
        <v>1581200</v>
      </c>
      <c r="SV830">
        <v>1499000</v>
      </c>
      <c r="SW830">
        <v>1027800</v>
      </c>
      <c r="SX830">
        <v>953100</v>
      </c>
      <c r="SY830">
        <v>1529200</v>
      </c>
      <c r="SZ830">
        <v>1600300</v>
      </c>
      <c r="TA830">
        <v>4546000</v>
      </c>
      <c r="TB830">
        <v>495200</v>
      </c>
      <c r="TC830">
        <v>197900</v>
      </c>
      <c r="TD830">
        <v>66800</v>
      </c>
      <c r="TE830">
        <v>1433400</v>
      </c>
      <c r="TF830">
        <v>428600</v>
      </c>
      <c r="TG830">
        <v>39800</v>
      </c>
      <c r="TH830">
        <v>28400</v>
      </c>
      <c r="TI830">
        <v>597600</v>
      </c>
      <c r="TJ830">
        <v>582900</v>
      </c>
      <c r="TK830">
        <v>675400</v>
      </c>
      <c r="TL830">
        <v>555100</v>
      </c>
      <c r="TM830">
        <v>3031000</v>
      </c>
      <c r="TN830">
        <v>384500</v>
      </c>
      <c r="TO830">
        <v>912600</v>
      </c>
      <c r="TP830">
        <v>362800</v>
      </c>
      <c r="TQ830">
        <v>1026300</v>
      </c>
      <c r="TR830">
        <v>268000</v>
      </c>
      <c r="TS830">
        <v>76300</v>
      </c>
      <c r="TT830">
        <v>8317000</v>
      </c>
      <c r="TU830">
        <v>6151600</v>
      </c>
      <c r="TV830">
        <v>19500</v>
      </c>
      <c r="TW830">
        <v>2823200</v>
      </c>
      <c r="TX830">
        <v>1871900</v>
      </c>
      <c r="TY830">
        <v>1431300</v>
      </c>
      <c r="TZ830">
        <v>637400</v>
      </c>
      <c r="UA830">
        <v>313900</v>
      </c>
      <c r="UB830">
        <v>908200</v>
      </c>
      <c r="UC830">
        <v>2400700</v>
      </c>
      <c r="UD830">
        <v>2165300</v>
      </c>
      <c r="UE830">
        <v>1499600</v>
      </c>
      <c r="UF830">
        <v>637300</v>
      </c>
      <c r="UG830">
        <v>28400</v>
      </c>
      <c r="UH830">
        <v>18066000</v>
      </c>
      <c r="UI830">
        <v>7774100</v>
      </c>
      <c r="UJ830">
        <v>1176500</v>
      </c>
      <c r="UK830">
        <v>948700</v>
      </c>
      <c r="UL830">
        <v>1438100</v>
      </c>
      <c r="UM830">
        <v>145400</v>
      </c>
      <c r="UN830">
        <v>1401000</v>
      </c>
      <c r="UO830">
        <v>1000700</v>
      </c>
      <c r="UP830">
        <v>610200</v>
      </c>
      <c r="UQ830">
        <v>476100</v>
      </c>
      <c r="UR830">
        <v>577500</v>
      </c>
      <c r="US830">
        <v>1931900</v>
      </c>
      <c r="UT830">
        <v>8359500</v>
      </c>
      <c r="UU830">
        <v>8004700</v>
      </c>
      <c r="UV830">
        <v>394400</v>
      </c>
      <c r="UW830">
        <v>135800</v>
      </c>
      <c r="UX830">
        <v>3452300</v>
      </c>
      <c r="UY830">
        <v>2557000</v>
      </c>
      <c r="UZ830">
        <v>826200</v>
      </c>
      <c r="VA830">
        <v>228100</v>
      </c>
      <c r="VB830">
        <v>790500</v>
      </c>
      <c r="VC830">
        <v>1856700</v>
      </c>
      <c r="VD830">
        <v>320700</v>
      </c>
      <c r="VE830">
        <v>354800</v>
      </c>
      <c r="VF830">
        <v>18806000</v>
      </c>
      <c r="VG830">
        <v>2955800</v>
      </c>
      <c r="VH830">
        <v>15850100</v>
      </c>
      <c r="VI830">
        <v>13032500</v>
      </c>
      <c r="VJ830">
        <v>5547800</v>
      </c>
      <c r="VK830">
        <v>2169500</v>
      </c>
      <c r="VL830">
        <v>813200</v>
      </c>
      <c r="VM830">
        <v>602900</v>
      </c>
      <c r="VN830">
        <v>595100</v>
      </c>
      <c r="VO830">
        <v>212100</v>
      </c>
      <c r="VP830">
        <v>925700</v>
      </c>
      <c r="VQ830">
        <v>229300</v>
      </c>
      <c r="VR830">
        <v>4509500</v>
      </c>
      <c r="VS830">
        <v>2975200</v>
      </c>
      <c r="VT830">
        <v>1608900</v>
      </c>
      <c r="VU830">
        <v>531800</v>
      </c>
      <c r="VV830">
        <v>668000</v>
      </c>
      <c r="VW830">
        <v>166600</v>
      </c>
      <c r="VX830">
        <v>1421700</v>
      </c>
      <c r="VY830">
        <v>135700</v>
      </c>
      <c r="VZ830">
        <v>402100</v>
      </c>
      <c r="WA830">
        <v>858200</v>
      </c>
      <c r="WB830">
        <v>13461000</v>
      </c>
      <c r="WC830">
        <v>1974500</v>
      </c>
      <c r="WD830">
        <v>404900</v>
      </c>
      <c r="WE830">
        <v>132200</v>
      </c>
      <c r="WF830">
        <v>1437400</v>
      </c>
      <c r="WG830">
        <v>11486800</v>
      </c>
      <c r="WH830">
        <v>1866400</v>
      </c>
      <c r="WI830">
        <v>9620400</v>
      </c>
      <c r="WJ830">
        <v>5493000</v>
      </c>
      <c r="WK830">
        <v>1254200</v>
      </c>
      <c r="WL830">
        <v>1309100</v>
      </c>
      <c r="WM830">
        <v>2929800</v>
      </c>
      <c r="WN830">
        <v>22279000</v>
      </c>
      <c r="WO830">
        <v>2737000</v>
      </c>
      <c r="WP830">
        <v>1966000</v>
      </c>
      <c r="WQ830">
        <v>771100</v>
      </c>
      <c r="WR830">
        <v>5137000</v>
      </c>
      <c r="WS830">
        <v>2331500</v>
      </c>
      <c r="WT830">
        <v>2805400</v>
      </c>
      <c r="WU830">
        <v>14405000</v>
      </c>
      <c r="WV830">
        <v>8008600</v>
      </c>
      <c r="WW830">
        <v>6396000</v>
      </c>
    </row>
    <row r="831" spans="1:621" x14ac:dyDescent="0.45">
      <c r="A831" s="1"/>
      <c r="C831" s="1">
        <v>39356</v>
      </c>
      <c r="D831">
        <v>1048000</v>
      </c>
      <c r="E831">
        <v>3706000</v>
      </c>
      <c r="F831">
        <v>2658000</v>
      </c>
      <c r="G831">
        <v>1886000</v>
      </c>
      <c r="H831">
        <v>772000</v>
      </c>
      <c r="I831">
        <v>782000</v>
      </c>
      <c r="J831">
        <v>2086000</v>
      </c>
      <c r="K831">
        <v>696000</v>
      </c>
      <c r="L831">
        <v>51</v>
      </c>
      <c r="M831">
        <v>14.4</v>
      </c>
      <c r="N831">
        <v>36.6</v>
      </c>
      <c r="O831">
        <v>10.8</v>
      </c>
      <c r="P831">
        <v>28.7</v>
      </c>
      <c r="Q831">
        <v>9.6</v>
      </c>
      <c r="R831">
        <v>2.4</v>
      </c>
      <c r="S831">
        <v>0.5</v>
      </c>
      <c r="T831">
        <v>1.4</v>
      </c>
      <c r="U831">
        <v>0.5</v>
      </c>
      <c r="V831">
        <v>2545000</v>
      </c>
      <c r="W831">
        <v>2502000</v>
      </c>
      <c r="X831">
        <v>2300000</v>
      </c>
      <c r="Y831">
        <v>1003000</v>
      </c>
      <c r="Z831">
        <v>1298000</v>
      </c>
      <c r="AA831">
        <v>17</v>
      </c>
      <c r="AB831">
        <v>8.4</v>
      </c>
      <c r="AC831">
        <v>34.6</v>
      </c>
      <c r="AD831">
        <v>34.1</v>
      </c>
      <c r="AE831">
        <v>31.3</v>
      </c>
      <c r="AF831">
        <v>13.6</v>
      </c>
      <c r="AG831">
        <v>17.7</v>
      </c>
      <c r="AH831">
        <v>116523000</v>
      </c>
      <c r="AI831">
        <v>139180000</v>
      </c>
      <c r="AJ831">
        <v>22338000</v>
      </c>
      <c r="AK831">
        <v>738000</v>
      </c>
      <c r="AL831">
        <v>60500</v>
      </c>
      <c r="AM831">
        <v>677300</v>
      </c>
      <c r="AN831">
        <v>148500</v>
      </c>
      <c r="AO831">
        <v>228900</v>
      </c>
      <c r="AP831">
        <v>77200</v>
      </c>
      <c r="AQ831">
        <v>38000</v>
      </c>
      <c r="AR831">
        <v>113700</v>
      </c>
      <c r="AS831">
        <v>299900</v>
      </c>
      <c r="AT831">
        <v>7796000</v>
      </c>
      <c r="AU831">
        <v>1789700</v>
      </c>
      <c r="AV831">
        <v>939900</v>
      </c>
      <c r="AW831">
        <v>849800</v>
      </c>
      <c r="AX831">
        <v>1063600</v>
      </c>
      <c r="AY831">
        <v>4942600</v>
      </c>
      <c r="AZ831">
        <v>2283000</v>
      </c>
      <c r="BA831">
        <v>2659600</v>
      </c>
      <c r="BB831">
        <v>13804000</v>
      </c>
      <c r="BC831">
        <v>8736000</v>
      </c>
      <c r="BD831">
        <v>505300</v>
      </c>
      <c r="BE831">
        <v>501600</v>
      </c>
      <c r="BF831">
        <v>450500</v>
      </c>
      <c r="BG831">
        <v>1568500</v>
      </c>
      <c r="BH831">
        <v>1184600</v>
      </c>
      <c r="BI831">
        <v>1248700</v>
      </c>
      <c r="BJ831">
        <v>176300</v>
      </c>
      <c r="BK831">
        <v>127200</v>
      </c>
      <c r="BL831">
        <v>440200</v>
      </c>
      <c r="BM831">
        <v>439500</v>
      </c>
      <c r="BN831">
        <v>65500</v>
      </c>
      <c r="BO831">
        <v>429200</v>
      </c>
      <c r="BP831">
        <v>1688000</v>
      </c>
      <c r="BQ831">
        <v>965000</v>
      </c>
      <c r="BR831">
        <v>519799.99999999994</v>
      </c>
      <c r="BS831">
        <v>640200</v>
      </c>
      <c r="BT831">
        <v>5068000</v>
      </c>
      <c r="BU831">
        <v>1506600</v>
      </c>
      <c r="BV831">
        <v>164800</v>
      </c>
      <c r="BW831">
        <v>154700</v>
      </c>
      <c r="BX831">
        <v>209800</v>
      </c>
      <c r="BY831">
        <v>453900</v>
      </c>
      <c r="BZ831">
        <v>618400</v>
      </c>
      <c r="CA831">
        <v>115900</v>
      </c>
      <c r="CB831">
        <v>854700</v>
      </c>
      <c r="CC831">
        <v>752300</v>
      </c>
      <c r="CD831">
        <v>236400</v>
      </c>
      <c r="CE831">
        <v>94185000</v>
      </c>
      <c r="CF831">
        <v>26618000</v>
      </c>
      <c r="CG831">
        <v>5985000</v>
      </c>
      <c r="CH831">
        <v>3268200</v>
      </c>
      <c r="CI831">
        <v>2179700</v>
      </c>
      <c r="CJ831">
        <v>537100</v>
      </c>
      <c r="CK831">
        <v>15493000</v>
      </c>
      <c r="CL831">
        <v>1914600</v>
      </c>
      <c r="CM831">
        <v>1245000</v>
      </c>
      <c r="CN831">
        <v>172100</v>
      </c>
      <c r="CO831">
        <v>497500</v>
      </c>
      <c r="CP831">
        <v>1288000</v>
      </c>
      <c r="CQ831">
        <v>2921600</v>
      </c>
      <c r="CR831">
        <v>1171600</v>
      </c>
      <c r="CS831">
        <v>579700</v>
      </c>
      <c r="CT831">
        <v>591900</v>
      </c>
      <c r="CU831">
        <v>3082800</v>
      </c>
      <c r="CV831">
        <v>1576800</v>
      </c>
      <c r="CW831">
        <v>1506000</v>
      </c>
      <c r="CX831">
        <v>1028300</v>
      </c>
      <c r="CY831">
        <v>949000</v>
      </c>
      <c r="CZ831">
        <v>1524700</v>
      </c>
      <c r="DA831">
        <v>1612400</v>
      </c>
      <c r="DB831">
        <v>4584400</v>
      </c>
      <c r="DC831">
        <v>495300</v>
      </c>
      <c r="DD831">
        <v>196700</v>
      </c>
      <c r="DE831">
        <v>67300</v>
      </c>
      <c r="DF831">
        <v>1446500</v>
      </c>
      <c r="DG831">
        <v>443200</v>
      </c>
      <c r="DH831">
        <v>40000</v>
      </c>
      <c r="DI831">
        <v>29300</v>
      </c>
      <c r="DJ831">
        <v>603500</v>
      </c>
      <c r="DK831">
        <v>573800</v>
      </c>
      <c r="DL831">
        <v>688800</v>
      </c>
      <c r="DM831">
        <v>555400</v>
      </c>
      <c r="DN831">
        <v>3020000</v>
      </c>
      <c r="DO831">
        <v>373500</v>
      </c>
      <c r="DP831">
        <v>915400</v>
      </c>
      <c r="DQ831">
        <v>360200</v>
      </c>
      <c r="DR831">
        <v>1026800</v>
      </c>
      <c r="DS831">
        <v>266800</v>
      </c>
      <c r="DT831">
        <v>77100</v>
      </c>
      <c r="DU831">
        <v>8306000</v>
      </c>
      <c r="DV831">
        <v>6138000</v>
      </c>
      <c r="DW831">
        <v>19500</v>
      </c>
      <c r="DX831">
        <v>2809800</v>
      </c>
      <c r="DY831">
        <v>1865800</v>
      </c>
      <c r="DZ831">
        <v>1428900</v>
      </c>
      <c r="EA831">
        <v>637100</v>
      </c>
      <c r="EB831">
        <v>306900</v>
      </c>
      <c r="EC831">
        <v>908700</v>
      </c>
      <c r="ED831">
        <v>2400000</v>
      </c>
      <c r="EE831">
        <v>2168100</v>
      </c>
      <c r="EF831">
        <v>1502800</v>
      </c>
      <c r="EG831">
        <v>637600</v>
      </c>
      <c r="EH831">
        <v>27700</v>
      </c>
      <c r="EI831">
        <v>18295000</v>
      </c>
      <c r="EJ831">
        <v>7759300</v>
      </c>
      <c r="EK831">
        <v>1175900</v>
      </c>
      <c r="EL831">
        <v>882200</v>
      </c>
      <c r="EM831">
        <v>1453500</v>
      </c>
      <c r="EN831">
        <v>144800</v>
      </c>
      <c r="EO831">
        <v>1413100</v>
      </c>
      <c r="EP831">
        <v>1013800</v>
      </c>
      <c r="EQ831">
        <v>607400</v>
      </c>
      <c r="ER831">
        <v>480500</v>
      </c>
      <c r="ES831">
        <v>588100</v>
      </c>
      <c r="ET831">
        <v>1937800</v>
      </c>
      <c r="EU831">
        <v>8597600</v>
      </c>
      <c r="EV831">
        <v>8242700.0000000009</v>
      </c>
      <c r="EW831">
        <v>397700</v>
      </c>
      <c r="EX831">
        <v>137100</v>
      </c>
      <c r="EY831">
        <v>3622400</v>
      </c>
      <c r="EZ831">
        <v>2705000</v>
      </c>
      <c r="FA831">
        <v>825500</v>
      </c>
      <c r="FB831">
        <v>227000</v>
      </c>
      <c r="FC831">
        <v>797200</v>
      </c>
      <c r="FD831">
        <v>1907800</v>
      </c>
      <c r="FE831">
        <v>328000</v>
      </c>
      <c r="FF831">
        <v>354900</v>
      </c>
      <c r="FG831">
        <v>19022000</v>
      </c>
      <c r="FH831">
        <v>3128900</v>
      </c>
      <c r="FI831">
        <v>15893100</v>
      </c>
      <c r="FJ831">
        <v>13067100</v>
      </c>
      <c r="FK831">
        <v>5574700</v>
      </c>
      <c r="FL831">
        <v>2176600</v>
      </c>
      <c r="FM831">
        <v>816400</v>
      </c>
      <c r="FN831">
        <v>606900</v>
      </c>
      <c r="FO831">
        <v>598300</v>
      </c>
      <c r="FP831">
        <v>213300</v>
      </c>
      <c r="FQ831">
        <v>932200</v>
      </c>
      <c r="FR831">
        <v>231000</v>
      </c>
      <c r="FS831">
        <v>4516100</v>
      </c>
      <c r="FT831">
        <v>2976300</v>
      </c>
      <c r="FU831">
        <v>1609000</v>
      </c>
      <c r="FV831">
        <v>532900</v>
      </c>
      <c r="FW831">
        <v>667900</v>
      </c>
      <c r="FX831">
        <v>166500</v>
      </c>
      <c r="FY831">
        <v>2826000</v>
      </c>
      <c r="FZ831">
        <v>1422100</v>
      </c>
      <c r="GA831">
        <v>135600</v>
      </c>
      <c r="GB831">
        <v>403000</v>
      </c>
      <c r="GC831">
        <v>865300</v>
      </c>
      <c r="GD831">
        <v>13441000</v>
      </c>
      <c r="GE831">
        <v>1941000</v>
      </c>
      <c r="GF831">
        <v>411200</v>
      </c>
      <c r="GG831">
        <v>133500</v>
      </c>
      <c r="GH831">
        <v>1396300</v>
      </c>
      <c r="GI831">
        <v>11500400</v>
      </c>
      <c r="GJ831">
        <v>1865500</v>
      </c>
      <c r="GK831">
        <v>9634900</v>
      </c>
      <c r="GL831">
        <v>5483000</v>
      </c>
      <c r="GM831">
        <v>1250400</v>
      </c>
      <c r="GN831">
        <v>1305500</v>
      </c>
      <c r="GO831">
        <v>2926900</v>
      </c>
      <c r="GP831">
        <v>22657000</v>
      </c>
      <c r="GQ831">
        <v>2735000</v>
      </c>
      <c r="GR831">
        <v>1964700</v>
      </c>
      <c r="GS831">
        <v>770600</v>
      </c>
      <c r="GT831">
        <v>5274000</v>
      </c>
      <c r="GU831">
        <v>2474800</v>
      </c>
      <c r="GV831">
        <v>2799600</v>
      </c>
      <c r="GW831">
        <v>14648000</v>
      </c>
      <c r="GX831">
        <v>8277799.9999999991</v>
      </c>
      <c r="GY831">
        <v>6370300</v>
      </c>
      <c r="GZ831">
        <v>34.299999999999997</v>
      </c>
      <c r="HA831">
        <v>39.4</v>
      </c>
      <c r="HB831">
        <v>44.2</v>
      </c>
      <c r="HC831">
        <v>38</v>
      </c>
      <c r="HD831">
        <v>39.9</v>
      </c>
      <c r="HE831">
        <v>40.200000000000003</v>
      </c>
      <c r="HF831">
        <v>39.200000000000003</v>
      </c>
      <c r="HG831">
        <v>33.200000000000003</v>
      </c>
      <c r="HH831">
        <v>34.5</v>
      </c>
      <c r="HI831">
        <v>38.1</v>
      </c>
      <c r="HJ831">
        <v>31.7</v>
      </c>
      <c r="HK831">
        <v>38.299999999999997</v>
      </c>
      <c r="HL831">
        <v>41.3</v>
      </c>
      <c r="HM831">
        <v>36.1</v>
      </c>
      <c r="HN831">
        <v>36.5</v>
      </c>
      <c r="HO831">
        <v>35.4</v>
      </c>
      <c r="HP831">
        <v>32.799999999999997</v>
      </c>
      <c r="HQ831">
        <v>26</v>
      </c>
      <c r="HR831">
        <v>31.5</v>
      </c>
      <c r="HS831">
        <v>3.3</v>
      </c>
      <c r="HT831">
        <v>3.3</v>
      </c>
      <c r="HU831">
        <v>3.2</v>
      </c>
      <c r="HV831">
        <v>722.36</v>
      </c>
      <c r="HW831">
        <v>875.86</v>
      </c>
      <c r="HX831">
        <v>1100.58</v>
      </c>
      <c r="HY831">
        <v>880.84</v>
      </c>
      <c r="HZ831">
        <v>860.64</v>
      </c>
      <c r="IA831">
        <v>908.92</v>
      </c>
      <c r="IB831">
        <v>773.02</v>
      </c>
      <c r="IC831">
        <v>688.57</v>
      </c>
      <c r="ID831">
        <v>644.46</v>
      </c>
      <c r="IE831">
        <v>917.83</v>
      </c>
      <c r="IF831">
        <v>481.84</v>
      </c>
      <c r="IG831">
        <v>760.64</v>
      </c>
      <c r="IH831">
        <v>1262.1300000000001</v>
      </c>
      <c r="II831">
        <v>1019.1</v>
      </c>
      <c r="IJ831">
        <v>941.34</v>
      </c>
      <c r="IK831">
        <v>881.81</v>
      </c>
      <c r="IL831">
        <v>687.82</v>
      </c>
      <c r="IM831">
        <v>325.77999999999997</v>
      </c>
      <c r="IN831">
        <v>581.17999999999995</v>
      </c>
      <c r="IO831">
        <v>153183000</v>
      </c>
      <c r="IP831">
        <v>65.8</v>
      </c>
      <c r="IQ831">
        <v>145946000</v>
      </c>
      <c r="IR831">
        <v>62.7</v>
      </c>
      <c r="IS831">
        <v>7237000</v>
      </c>
      <c r="IT831">
        <v>4.7</v>
      </c>
      <c r="IU831">
        <v>79532000</v>
      </c>
      <c r="IV831">
        <v>4352000</v>
      </c>
      <c r="IW831">
        <v>82059000</v>
      </c>
      <c r="IX831">
        <v>72.900000000000006</v>
      </c>
      <c r="IY831">
        <v>78085000</v>
      </c>
      <c r="IZ831">
        <v>69.3</v>
      </c>
      <c r="JA831">
        <v>3975000</v>
      </c>
      <c r="JB831">
        <v>4.8</v>
      </c>
      <c r="JC831">
        <v>30560000</v>
      </c>
      <c r="JD831">
        <v>78502000</v>
      </c>
      <c r="JE831">
        <v>75.5</v>
      </c>
      <c r="JF831">
        <v>75146000</v>
      </c>
      <c r="JG831">
        <v>72.3</v>
      </c>
      <c r="JH831">
        <v>3356000</v>
      </c>
      <c r="JI831">
        <v>4.3</v>
      </c>
      <c r="JJ831">
        <v>25470000</v>
      </c>
      <c r="JK831">
        <v>7636000</v>
      </c>
      <c r="JL831">
        <v>5.2</v>
      </c>
      <c r="JM831">
        <v>139180000</v>
      </c>
      <c r="JN831">
        <v>116523000</v>
      </c>
      <c r="JO831">
        <v>22338000</v>
      </c>
      <c r="JP831">
        <v>738000</v>
      </c>
      <c r="JQ831">
        <v>60500</v>
      </c>
      <c r="JR831">
        <v>677300</v>
      </c>
      <c r="JS831">
        <v>148500</v>
      </c>
      <c r="JT831">
        <v>228900</v>
      </c>
      <c r="JU831">
        <v>77200</v>
      </c>
      <c r="JV831">
        <v>38000</v>
      </c>
      <c r="JW831">
        <v>113700</v>
      </c>
      <c r="JX831">
        <v>299900</v>
      </c>
      <c r="JY831">
        <v>7796000</v>
      </c>
      <c r="JZ831">
        <v>1789700</v>
      </c>
      <c r="KA831">
        <v>939900</v>
      </c>
      <c r="KB831">
        <v>849800</v>
      </c>
      <c r="KC831">
        <v>1063600</v>
      </c>
      <c r="KD831">
        <v>4942600</v>
      </c>
      <c r="KE831">
        <v>2283000</v>
      </c>
      <c r="KF831">
        <v>2659600</v>
      </c>
      <c r="KG831">
        <v>13804000</v>
      </c>
      <c r="KH831">
        <v>8736000</v>
      </c>
      <c r="KI831">
        <v>505300</v>
      </c>
      <c r="KJ831">
        <v>501600</v>
      </c>
      <c r="KK831">
        <v>450500</v>
      </c>
      <c r="KL831">
        <v>1568500</v>
      </c>
      <c r="KM831">
        <v>1184600</v>
      </c>
      <c r="KN831">
        <v>1248700</v>
      </c>
      <c r="KO831">
        <v>176300</v>
      </c>
      <c r="KP831">
        <v>127200</v>
      </c>
      <c r="KQ831">
        <v>440200</v>
      </c>
      <c r="KR831">
        <v>439500</v>
      </c>
      <c r="KS831">
        <v>65500</v>
      </c>
      <c r="KT831">
        <v>429200</v>
      </c>
      <c r="KU831">
        <v>1688000</v>
      </c>
      <c r="KV831">
        <v>965000</v>
      </c>
      <c r="KW831">
        <v>519799.99999999994</v>
      </c>
      <c r="KX831">
        <v>640200</v>
      </c>
      <c r="KY831">
        <v>5068000</v>
      </c>
      <c r="KZ831">
        <v>1506600</v>
      </c>
      <c r="LA831">
        <v>164800</v>
      </c>
      <c r="LB831">
        <v>154700</v>
      </c>
      <c r="LC831">
        <v>209800</v>
      </c>
      <c r="LD831">
        <v>453900</v>
      </c>
      <c r="LE831">
        <v>618400</v>
      </c>
      <c r="LF831">
        <v>115900</v>
      </c>
      <c r="LG831">
        <v>854700</v>
      </c>
      <c r="LH831">
        <v>752300</v>
      </c>
      <c r="LI831">
        <v>236400</v>
      </c>
      <c r="LJ831">
        <v>94185000</v>
      </c>
      <c r="LK831">
        <v>26618000</v>
      </c>
      <c r="LL831">
        <v>5985000</v>
      </c>
      <c r="LM831">
        <v>3268200</v>
      </c>
      <c r="LN831">
        <v>2179700</v>
      </c>
      <c r="LO831">
        <v>537100</v>
      </c>
      <c r="LP831">
        <v>15493000</v>
      </c>
      <c r="LQ831">
        <v>1914600</v>
      </c>
      <c r="LR831">
        <v>1245000</v>
      </c>
      <c r="LS831">
        <v>172100</v>
      </c>
      <c r="LT831">
        <v>497500</v>
      </c>
      <c r="LU831">
        <v>1288000</v>
      </c>
      <c r="LV831">
        <v>2921600</v>
      </c>
      <c r="LW831">
        <v>1171600</v>
      </c>
      <c r="LX831">
        <v>579700</v>
      </c>
      <c r="LY831">
        <v>591900</v>
      </c>
      <c r="LZ831">
        <v>3082800</v>
      </c>
      <c r="MA831">
        <v>1576800</v>
      </c>
      <c r="MB831">
        <v>1506000</v>
      </c>
      <c r="MC831">
        <v>1028300</v>
      </c>
      <c r="MD831">
        <v>949000</v>
      </c>
      <c r="ME831">
        <v>1524700</v>
      </c>
      <c r="MF831">
        <v>1612400</v>
      </c>
      <c r="MG831">
        <v>4584400</v>
      </c>
      <c r="MH831">
        <v>495300</v>
      </c>
      <c r="MI831">
        <v>196700</v>
      </c>
      <c r="MJ831">
        <v>67300</v>
      </c>
      <c r="MK831">
        <v>1446500</v>
      </c>
      <c r="ML831">
        <v>443200</v>
      </c>
      <c r="MM831">
        <v>40000</v>
      </c>
      <c r="MN831">
        <v>29300</v>
      </c>
      <c r="MO831">
        <v>603500</v>
      </c>
      <c r="MP831">
        <v>573800</v>
      </c>
      <c r="MQ831">
        <v>688800</v>
      </c>
      <c r="MR831">
        <v>555400</v>
      </c>
      <c r="MS831">
        <v>3020000</v>
      </c>
      <c r="MT831">
        <v>373500</v>
      </c>
      <c r="MU831">
        <v>915400</v>
      </c>
      <c r="MV831">
        <v>360200</v>
      </c>
      <c r="MW831">
        <v>1026800</v>
      </c>
      <c r="MX831">
        <v>266800</v>
      </c>
      <c r="MY831">
        <v>77100</v>
      </c>
      <c r="MZ831">
        <v>8306000</v>
      </c>
      <c r="NA831">
        <v>6138000</v>
      </c>
      <c r="NB831">
        <v>19500</v>
      </c>
      <c r="NC831">
        <v>2809800</v>
      </c>
      <c r="ND831">
        <v>1865800</v>
      </c>
      <c r="NE831">
        <v>1428900</v>
      </c>
      <c r="NF831">
        <v>637100</v>
      </c>
      <c r="NG831">
        <v>306900</v>
      </c>
      <c r="NH831">
        <v>908700</v>
      </c>
      <c r="NI831">
        <v>2400000</v>
      </c>
      <c r="NJ831">
        <v>2168100</v>
      </c>
      <c r="NK831">
        <v>1502800</v>
      </c>
      <c r="NL831">
        <v>637600</v>
      </c>
      <c r="NM831">
        <v>27700</v>
      </c>
      <c r="NN831">
        <v>18295000</v>
      </c>
      <c r="NO831">
        <v>7759300</v>
      </c>
      <c r="NP831">
        <v>1175900</v>
      </c>
      <c r="NQ831">
        <v>882200</v>
      </c>
      <c r="NR831">
        <v>1453500</v>
      </c>
      <c r="NS831">
        <v>144800</v>
      </c>
      <c r="NT831">
        <v>1413100</v>
      </c>
      <c r="NU831">
        <v>1013800</v>
      </c>
      <c r="NV831">
        <v>607400</v>
      </c>
      <c r="NW831">
        <v>480500</v>
      </c>
      <c r="NX831">
        <v>588100</v>
      </c>
      <c r="NY831">
        <v>1937800</v>
      </c>
      <c r="NZ831">
        <v>8597600</v>
      </c>
      <c r="OA831">
        <v>8242700.0000000009</v>
      </c>
      <c r="OB831">
        <v>397700</v>
      </c>
      <c r="OC831">
        <v>137100</v>
      </c>
      <c r="OD831">
        <v>3622400</v>
      </c>
      <c r="OE831">
        <v>2705000</v>
      </c>
      <c r="OF831">
        <v>825500</v>
      </c>
      <c r="OG831">
        <v>227000</v>
      </c>
      <c r="OH831">
        <v>797200</v>
      </c>
      <c r="OI831">
        <v>1907800</v>
      </c>
      <c r="OJ831">
        <v>328000</v>
      </c>
      <c r="OK831">
        <v>354900</v>
      </c>
      <c r="OL831">
        <v>19022000</v>
      </c>
      <c r="OM831">
        <v>3128900</v>
      </c>
      <c r="ON831">
        <v>15893100</v>
      </c>
      <c r="OO831">
        <v>13067100</v>
      </c>
      <c r="OP831">
        <v>5574700</v>
      </c>
      <c r="OQ831">
        <v>2176600</v>
      </c>
      <c r="OR831">
        <v>816400</v>
      </c>
      <c r="OS831">
        <v>606900</v>
      </c>
      <c r="OT831">
        <v>598300</v>
      </c>
      <c r="OU831">
        <v>213300</v>
      </c>
      <c r="OV831">
        <v>932200</v>
      </c>
      <c r="OW831">
        <v>231000</v>
      </c>
      <c r="OX831">
        <v>4516100</v>
      </c>
      <c r="OY831">
        <v>2976300</v>
      </c>
      <c r="OZ831">
        <v>1609000</v>
      </c>
      <c r="PA831">
        <v>532900</v>
      </c>
      <c r="PB831">
        <v>667900</v>
      </c>
      <c r="PC831">
        <v>166500</v>
      </c>
      <c r="PD831">
        <v>2826000</v>
      </c>
      <c r="PE831">
        <v>1422100</v>
      </c>
      <c r="PF831">
        <v>135600</v>
      </c>
      <c r="PG831">
        <v>403000</v>
      </c>
      <c r="PH831">
        <v>865300</v>
      </c>
      <c r="PI831">
        <v>13441000</v>
      </c>
      <c r="PJ831">
        <v>1941000</v>
      </c>
      <c r="PK831">
        <v>411200</v>
      </c>
      <c r="PL831">
        <v>133500</v>
      </c>
      <c r="PM831">
        <v>1396300</v>
      </c>
      <c r="PN831">
        <v>11500400</v>
      </c>
      <c r="PO831">
        <v>1865500</v>
      </c>
      <c r="PP831">
        <v>9634900</v>
      </c>
      <c r="PQ831">
        <v>5483000</v>
      </c>
      <c r="PR831">
        <v>1250400</v>
      </c>
      <c r="PS831">
        <v>1305500</v>
      </c>
      <c r="PT831">
        <v>2926900</v>
      </c>
      <c r="PU831">
        <v>22657000</v>
      </c>
      <c r="PV831">
        <v>2735000</v>
      </c>
      <c r="PW831">
        <v>1964700</v>
      </c>
      <c r="PX831">
        <v>770600</v>
      </c>
      <c r="PY831">
        <v>5274000</v>
      </c>
      <c r="PZ831">
        <v>2474800</v>
      </c>
      <c r="QA831">
        <v>2799600</v>
      </c>
      <c r="QB831">
        <v>14648000</v>
      </c>
      <c r="QC831">
        <v>8277799.9999999991</v>
      </c>
      <c r="QD831">
        <v>6370300</v>
      </c>
      <c r="QE831">
        <v>8.4</v>
      </c>
      <c r="QF831">
        <v>2818800</v>
      </c>
      <c r="QG831">
        <v>138175000</v>
      </c>
      <c r="QH831">
        <v>115878000</v>
      </c>
      <c r="QI831">
        <v>22050000</v>
      </c>
      <c r="QJ831">
        <v>729000</v>
      </c>
      <c r="QK831">
        <v>58000</v>
      </c>
      <c r="QL831">
        <v>670500</v>
      </c>
      <c r="QM831">
        <v>149300</v>
      </c>
      <c r="QN831">
        <v>224200</v>
      </c>
      <c r="QO831">
        <v>77200</v>
      </c>
      <c r="QP831">
        <v>37700</v>
      </c>
      <c r="QQ831">
        <v>109300</v>
      </c>
      <c r="QR831">
        <v>297000</v>
      </c>
      <c r="QS831">
        <v>7565000</v>
      </c>
      <c r="QT831">
        <v>1754000</v>
      </c>
      <c r="QU831">
        <v>921600</v>
      </c>
      <c r="QV831">
        <v>832400</v>
      </c>
      <c r="QW831">
        <v>1002900</v>
      </c>
      <c r="QX831">
        <v>4808100</v>
      </c>
      <c r="QY831">
        <v>2214700</v>
      </c>
      <c r="QZ831">
        <v>2593400</v>
      </c>
      <c r="RA831">
        <v>13756000</v>
      </c>
      <c r="RB831">
        <v>8719000</v>
      </c>
      <c r="RC831">
        <v>503500</v>
      </c>
      <c r="RD831">
        <v>494000</v>
      </c>
      <c r="RE831">
        <v>449500</v>
      </c>
      <c r="RF831">
        <v>1559300</v>
      </c>
      <c r="RG831">
        <v>1182300</v>
      </c>
      <c r="RH831">
        <v>1250500</v>
      </c>
      <c r="RI831">
        <v>176500</v>
      </c>
      <c r="RJ831">
        <v>127400</v>
      </c>
      <c r="RK831">
        <v>441100</v>
      </c>
      <c r="RL831">
        <v>440400</v>
      </c>
      <c r="RM831">
        <v>65300</v>
      </c>
      <c r="RN831">
        <v>429400</v>
      </c>
      <c r="RO831">
        <v>1693800</v>
      </c>
      <c r="RP831">
        <v>970500</v>
      </c>
      <c r="RQ831">
        <v>519000</v>
      </c>
      <c r="RR831">
        <v>637900</v>
      </c>
      <c r="RS831">
        <v>5037000</v>
      </c>
      <c r="RT831">
        <v>1483700</v>
      </c>
      <c r="RU831">
        <v>164400</v>
      </c>
      <c r="RV831">
        <v>153800</v>
      </c>
      <c r="RW831">
        <v>209900</v>
      </c>
      <c r="RX831">
        <v>454100</v>
      </c>
      <c r="RY831">
        <v>616800</v>
      </c>
      <c r="RZ831">
        <v>114000</v>
      </c>
      <c r="SA831">
        <v>857300</v>
      </c>
      <c r="SB831">
        <v>750300</v>
      </c>
      <c r="SC831">
        <v>232500</v>
      </c>
      <c r="SD831">
        <v>93828000</v>
      </c>
      <c r="SE831">
        <v>26553000</v>
      </c>
      <c r="SF831">
        <v>5970000</v>
      </c>
      <c r="SG831">
        <v>3262900</v>
      </c>
      <c r="SH831">
        <v>2171300</v>
      </c>
      <c r="SI831">
        <v>535800</v>
      </c>
      <c r="SJ831">
        <v>15485800</v>
      </c>
      <c r="SK831">
        <v>1907500</v>
      </c>
      <c r="SL831">
        <v>1241300</v>
      </c>
      <c r="SM831">
        <v>171500</v>
      </c>
      <c r="SN831">
        <v>494700</v>
      </c>
      <c r="SO831">
        <v>1299600</v>
      </c>
      <c r="SP831">
        <v>2920200</v>
      </c>
      <c r="SQ831">
        <v>1164300</v>
      </c>
      <c r="SR831">
        <v>574400</v>
      </c>
      <c r="SS831">
        <v>589900</v>
      </c>
      <c r="ST831">
        <v>3091400</v>
      </c>
      <c r="SU831">
        <v>1585400</v>
      </c>
      <c r="SV831">
        <v>1506000</v>
      </c>
      <c r="SW831">
        <v>1029700</v>
      </c>
      <c r="SX831">
        <v>948100</v>
      </c>
      <c r="SY831">
        <v>1526200</v>
      </c>
      <c r="SZ831">
        <v>1598800</v>
      </c>
      <c r="TA831">
        <v>4541400</v>
      </c>
      <c r="TB831">
        <v>495600</v>
      </c>
      <c r="TC831">
        <v>196500</v>
      </c>
      <c r="TD831">
        <v>66900</v>
      </c>
      <c r="TE831">
        <v>1427400</v>
      </c>
      <c r="TF831">
        <v>427100</v>
      </c>
      <c r="TG831">
        <v>40000</v>
      </c>
      <c r="TH831">
        <v>28600</v>
      </c>
      <c r="TI831">
        <v>600200</v>
      </c>
      <c r="TJ831">
        <v>578900</v>
      </c>
      <c r="TK831">
        <v>680200</v>
      </c>
      <c r="TL831">
        <v>555900</v>
      </c>
      <c r="TM831">
        <v>3028000</v>
      </c>
      <c r="TN831">
        <v>379800</v>
      </c>
      <c r="TO831">
        <v>914900</v>
      </c>
      <c r="TP831">
        <v>359400</v>
      </c>
      <c r="TQ831">
        <v>1028700</v>
      </c>
      <c r="TR831">
        <v>267500</v>
      </c>
      <c r="TS831">
        <v>77200</v>
      </c>
      <c r="TT831">
        <v>8304000</v>
      </c>
      <c r="TU831">
        <v>6139800</v>
      </c>
      <c r="TV831">
        <v>19500</v>
      </c>
      <c r="TW831">
        <v>2812300</v>
      </c>
      <c r="TX831">
        <v>1869200</v>
      </c>
      <c r="TY831">
        <v>1431500</v>
      </c>
      <c r="TZ831">
        <v>636200</v>
      </c>
      <c r="UA831">
        <v>306900</v>
      </c>
      <c r="UB831">
        <v>907800</v>
      </c>
      <c r="UC831">
        <v>2400200</v>
      </c>
      <c r="UD831">
        <v>2163900</v>
      </c>
      <c r="UE831">
        <v>1498000</v>
      </c>
      <c r="UF831">
        <v>637900</v>
      </c>
      <c r="UG831">
        <v>28000</v>
      </c>
      <c r="UH831">
        <v>18101000</v>
      </c>
      <c r="UI831">
        <v>7791400</v>
      </c>
      <c r="UJ831">
        <v>1176200</v>
      </c>
      <c r="UK831">
        <v>952800</v>
      </c>
      <c r="UL831">
        <v>1443500</v>
      </c>
      <c r="UM831">
        <v>144700</v>
      </c>
      <c r="UN831">
        <v>1406600</v>
      </c>
      <c r="UO831">
        <v>1005200</v>
      </c>
      <c r="UP831">
        <v>608700</v>
      </c>
      <c r="UQ831">
        <v>477600</v>
      </c>
      <c r="UR831">
        <v>576100</v>
      </c>
      <c r="US831">
        <v>1938100</v>
      </c>
      <c r="UT831">
        <v>8371200.0000000009</v>
      </c>
      <c r="UU831">
        <v>8018700</v>
      </c>
      <c r="UV831">
        <v>397700</v>
      </c>
      <c r="UW831">
        <v>136200</v>
      </c>
      <c r="UX831">
        <v>3465300</v>
      </c>
      <c r="UY831">
        <v>2568000</v>
      </c>
      <c r="UZ831">
        <v>819900</v>
      </c>
      <c r="VA831">
        <v>227900</v>
      </c>
      <c r="VB831">
        <v>788700</v>
      </c>
      <c r="VC831">
        <v>1859300</v>
      </c>
      <c r="VD831">
        <v>323600</v>
      </c>
      <c r="VE831">
        <v>352500</v>
      </c>
      <c r="VF831">
        <v>18849000</v>
      </c>
      <c r="VG831">
        <v>2970600</v>
      </c>
      <c r="VH831">
        <v>15878000</v>
      </c>
      <c r="VI831">
        <v>13059200</v>
      </c>
      <c r="VJ831">
        <v>5567500</v>
      </c>
      <c r="VK831">
        <v>2173100</v>
      </c>
      <c r="VL831">
        <v>814900</v>
      </c>
      <c r="VM831">
        <v>605600</v>
      </c>
      <c r="VN831">
        <v>597900</v>
      </c>
      <c r="VO831">
        <v>213300</v>
      </c>
      <c r="VP831">
        <v>930700</v>
      </c>
      <c r="VQ831">
        <v>232000</v>
      </c>
      <c r="VR831">
        <v>4514800</v>
      </c>
      <c r="VS831">
        <v>2976900</v>
      </c>
      <c r="VT831">
        <v>1609200</v>
      </c>
      <c r="VU831">
        <v>533200</v>
      </c>
      <c r="VV831">
        <v>667900</v>
      </c>
      <c r="VW831">
        <v>166600</v>
      </c>
      <c r="VX831">
        <v>1424800</v>
      </c>
      <c r="VY831">
        <v>135900</v>
      </c>
      <c r="VZ831">
        <v>403200</v>
      </c>
      <c r="WA831">
        <v>854800</v>
      </c>
      <c r="WB831">
        <v>13499000</v>
      </c>
      <c r="WC831">
        <v>1983200</v>
      </c>
      <c r="WD831">
        <v>407300</v>
      </c>
      <c r="WE831">
        <v>132300</v>
      </c>
      <c r="WF831">
        <v>1443600</v>
      </c>
      <c r="WG831">
        <v>11515500</v>
      </c>
      <c r="WH831">
        <v>1878600</v>
      </c>
      <c r="WI831">
        <v>9636900</v>
      </c>
      <c r="WJ831">
        <v>5494000</v>
      </c>
      <c r="WK831">
        <v>1251200</v>
      </c>
      <c r="WL831">
        <v>1310000</v>
      </c>
      <c r="WM831">
        <v>2933000</v>
      </c>
      <c r="WN831">
        <v>22297000</v>
      </c>
      <c r="WO831">
        <v>2734000</v>
      </c>
      <c r="WP831">
        <v>1965700</v>
      </c>
      <c r="WQ831">
        <v>768600</v>
      </c>
      <c r="WR831">
        <v>5132000</v>
      </c>
      <c r="WS831">
        <v>2323900</v>
      </c>
      <c r="WT831">
        <v>2808200</v>
      </c>
      <c r="WU831">
        <v>14431000</v>
      </c>
      <c r="WV831">
        <v>8023000</v>
      </c>
      <c r="WW831">
        <v>6407600</v>
      </c>
    </row>
    <row r="832" spans="1:621" x14ac:dyDescent="0.45">
      <c r="A832" s="1"/>
      <c r="C832" s="1">
        <v>39387</v>
      </c>
      <c r="D832">
        <v>992000</v>
      </c>
      <c r="E832">
        <v>3683000</v>
      </c>
      <c r="F832">
        <v>2691000</v>
      </c>
      <c r="G832">
        <v>1906000</v>
      </c>
      <c r="H832">
        <v>785000</v>
      </c>
      <c r="I832">
        <v>772000</v>
      </c>
      <c r="J832">
        <v>2163000</v>
      </c>
      <c r="K832">
        <v>678000</v>
      </c>
      <c r="L832">
        <v>50.5</v>
      </c>
      <c r="M832">
        <v>13.6</v>
      </c>
      <c r="N832">
        <v>36.9</v>
      </c>
      <c r="O832">
        <v>10.6</v>
      </c>
      <c r="P832">
        <v>29.7</v>
      </c>
      <c r="Q832">
        <v>9.3000000000000007</v>
      </c>
      <c r="R832">
        <v>2.4</v>
      </c>
      <c r="S832">
        <v>0.5</v>
      </c>
      <c r="T832">
        <v>1.4</v>
      </c>
      <c r="U832">
        <v>0.4</v>
      </c>
      <c r="V832">
        <v>2645000</v>
      </c>
      <c r="W832">
        <v>2241000</v>
      </c>
      <c r="X832">
        <v>2366000</v>
      </c>
      <c r="Y832">
        <v>992000</v>
      </c>
      <c r="Z832">
        <v>1374000</v>
      </c>
      <c r="AA832">
        <v>17.3</v>
      </c>
      <c r="AB832">
        <v>8.6</v>
      </c>
      <c r="AC832">
        <v>36.5</v>
      </c>
      <c r="AD832">
        <v>30.9</v>
      </c>
      <c r="AE832">
        <v>32.6</v>
      </c>
      <c r="AF832">
        <v>13.7</v>
      </c>
      <c r="AG832">
        <v>18.899999999999999</v>
      </c>
      <c r="AH832">
        <v>116693000</v>
      </c>
      <c r="AI832">
        <v>139492000</v>
      </c>
      <c r="AJ832">
        <v>22173000</v>
      </c>
      <c r="AK832">
        <v>739000</v>
      </c>
      <c r="AL832">
        <v>60300</v>
      </c>
      <c r="AM832">
        <v>678300</v>
      </c>
      <c r="AN832">
        <v>151900</v>
      </c>
      <c r="AO832">
        <v>225000</v>
      </c>
      <c r="AP832">
        <v>77400</v>
      </c>
      <c r="AQ832">
        <v>38300</v>
      </c>
      <c r="AR832">
        <v>109300</v>
      </c>
      <c r="AS832">
        <v>301400</v>
      </c>
      <c r="AT832">
        <v>7647000</v>
      </c>
      <c r="AU832">
        <v>1756600</v>
      </c>
      <c r="AV832">
        <v>914900</v>
      </c>
      <c r="AW832">
        <v>841700</v>
      </c>
      <c r="AX832">
        <v>1036000</v>
      </c>
      <c r="AY832">
        <v>4854800</v>
      </c>
      <c r="AZ832">
        <v>2217500</v>
      </c>
      <c r="BA832">
        <v>2637300</v>
      </c>
      <c r="BB832">
        <v>13787000</v>
      </c>
      <c r="BC832">
        <v>8737000</v>
      </c>
      <c r="BD832">
        <v>498500</v>
      </c>
      <c r="BE832">
        <v>496800</v>
      </c>
      <c r="BF832">
        <v>451000</v>
      </c>
      <c r="BG832">
        <v>1564400</v>
      </c>
      <c r="BH832">
        <v>1184400</v>
      </c>
      <c r="BI832">
        <v>1250800</v>
      </c>
      <c r="BJ832">
        <v>175800</v>
      </c>
      <c r="BK832">
        <v>128000</v>
      </c>
      <c r="BL832">
        <v>441300</v>
      </c>
      <c r="BM832">
        <v>439800</v>
      </c>
      <c r="BN832">
        <v>65900</v>
      </c>
      <c r="BO832">
        <v>429700</v>
      </c>
      <c r="BP832">
        <v>1700400</v>
      </c>
      <c r="BQ832">
        <v>970900</v>
      </c>
      <c r="BR832">
        <v>517799.99999999994</v>
      </c>
      <c r="BS832">
        <v>643600</v>
      </c>
      <c r="BT832">
        <v>5050000</v>
      </c>
      <c r="BU832">
        <v>1496100</v>
      </c>
      <c r="BV832">
        <v>164500</v>
      </c>
      <c r="BW832">
        <v>155200</v>
      </c>
      <c r="BX832">
        <v>210200</v>
      </c>
      <c r="BY832">
        <v>453000</v>
      </c>
      <c r="BZ832">
        <v>619400</v>
      </c>
      <c r="CA832">
        <v>114000</v>
      </c>
      <c r="CB832">
        <v>853800</v>
      </c>
      <c r="CC832">
        <v>749500</v>
      </c>
      <c r="CD832">
        <v>233800</v>
      </c>
      <c r="CE832">
        <v>94520000</v>
      </c>
      <c r="CF832">
        <v>27097000</v>
      </c>
      <c r="CG832">
        <v>5987300</v>
      </c>
      <c r="CH832">
        <v>3268800</v>
      </c>
      <c r="CI832">
        <v>2181800</v>
      </c>
      <c r="CJ832">
        <v>536700</v>
      </c>
      <c r="CK832">
        <v>15958300</v>
      </c>
      <c r="CL832">
        <v>1904900</v>
      </c>
      <c r="CM832">
        <v>1239400</v>
      </c>
      <c r="CN832">
        <v>167500</v>
      </c>
      <c r="CO832">
        <v>498000</v>
      </c>
      <c r="CP832">
        <v>1271400</v>
      </c>
      <c r="CQ832">
        <v>2961300</v>
      </c>
      <c r="CR832">
        <v>1223600</v>
      </c>
      <c r="CS832">
        <v>602800</v>
      </c>
      <c r="CT832">
        <v>620800</v>
      </c>
      <c r="CU832">
        <v>3266600</v>
      </c>
      <c r="CV832">
        <v>1709200</v>
      </c>
      <c r="CW832">
        <v>1557400</v>
      </c>
      <c r="CX832">
        <v>1048500</v>
      </c>
      <c r="CY832">
        <v>946300</v>
      </c>
      <c r="CZ832">
        <v>1666600</v>
      </c>
      <c r="DA832">
        <v>1669100</v>
      </c>
      <c r="DB832">
        <v>4597200</v>
      </c>
      <c r="DC832">
        <v>497600</v>
      </c>
      <c r="DD832">
        <v>197100</v>
      </c>
      <c r="DE832">
        <v>66000</v>
      </c>
      <c r="DF832">
        <v>1434300</v>
      </c>
      <c r="DG832">
        <v>440200</v>
      </c>
      <c r="DH832">
        <v>40200</v>
      </c>
      <c r="DI832">
        <v>26700</v>
      </c>
      <c r="DJ832">
        <v>603700</v>
      </c>
      <c r="DK832">
        <v>598500</v>
      </c>
      <c r="DL832">
        <v>692900</v>
      </c>
      <c r="DM832">
        <v>554200</v>
      </c>
      <c r="DN832">
        <v>3033000</v>
      </c>
      <c r="DO832">
        <v>378500</v>
      </c>
      <c r="DP832">
        <v>917000</v>
      </c>
      <c r="DQ832">
        <v>360800</v>
      </c>
      <c r="DR832">
        <v>1031700</v>
      </c>
      <c r="DS832">
        <v>267800</v>
      </c>
      <c r="DT832">
        <v>76700</v>
      </c>
      <c r="DU832">
        <v>8284000</v>
      </c>
      <c r="DV832">
        <v>6132900</v>
      </c>
      <c r="DW832">
        <v>19600</v>
      </c>
      <c r="DX832">
        <v>2799200</v>
      </c>
      <c r="DY832">
        <v>1861900</v>
      </c>
      <c r="DZ832">
        <v>1426100</v>
      </c>
      <c r="EA832">
        <v>636000</v>
      </c>
      <c r="EB832">
        <v>301300</v>
      </c>
      <c r="EC832">
        <v>912200</v>
      </c>
      <c r="ED832">
        <v>2401900</v>
      </c>
      <c r="EE832">
        <v>2150800</v>
      </c>
      <c r="EF832">
        <v>1491300</v>
      </c>
      <c r="EG832">
        <v>631500</v>
      </c>
      <c r="EH832">
        <v>28000</v>
      </c>
      <c r="EI832">
        <v>18237000</v>
      </c>
      <c r="EJ832">
        <v>7789300</v>
      </c>
      <c r="EK832">
        <v>1173200</v>
      </c>
      <c r="EL832">
        <v>898900</v>
      </c>
      <c r="EM832">
        <v>1450100</v>
      </c>
      <c r="EN832">
        <v>145200</v>
      </c>
      <c r="EO832">
        <v>1422600</v>
      </c>
      <c r="EP832">
        <v>1023900</v>
      </c>
      <c r="EQ832">
        <v>607600</v>
      </c>
      <c r="ER832">
        <v>480300</v>
      </c>
      <c r="ES832">
        <v>587500</v>
      </c>
      <c r="ET832">
        <v>1945500</v>
      </c>
      <c r="EU832">
        <v>8502200</v>
      </c>
      <c r="EV832">
        <v>8144300</v>
      </c>
      <c r="EW832">
        <v>400000</v>
      </c>
      <c r="EX832">
        <v>135500</v>
      </c>
      <c r="EY832">
        <v>3567100</v>
      </c>
      <c r="EZ832">
        <v>2665500</v>
      </c>
      <c r="FA832">
        <v>834100</v>
      </c>
      <c r="FB832">
        <v>225300</v>
      </c>
      <c r="FC832">
        <v>801500</v>
      </c>
      <c r="FD832">
        <v>1860700</v>
      </c>
      <c r="FE832">
        <v>320100</v>
      </c>
      <c r="FF832">
        <v>357900</v>
      </c>
      <c r="FG832">
        <v>19103000</v>
      </c>
      <c r="FH832">
        <v>3154300</v>
      </c>
      <c r="FI832">
        <v>15949100</v>
      </c>
      <c r="FJ832">
        <v>13100700</v>
      </c>
      <c r="FK832">
        <v>5588700</v>
      </c>
      <c r="FL832">
        <v>2185600</v>
      </c>
      <c r="FM832">
        <v>813500</v>
      </c>
      <c r="FN832">
        <v>611000</v>
      </c>
      <c r="FO832">
        <v>600000</v>
      </c>
      <c r="FP832">
        <v>213900</v>
      </c>
      <c r="FQ832">
        <v>933100</v>
      </c>
      <c r="FR832">
        <v>231600</v>
      </c>
      <c r="FS832">
        <v>4525900</v>
      </c>
      <c r="FT832">
        <v>2986100</v>
      </c>
      <c r="FU832">
        <v>1614000</v>
      </c>
      <c r="FV832">
        <v>536100</v>
      </c>
      <c r="FW832">
        <v>671000</v>
      </c>
      <c r="FX832">
        <v>165000</v>
      </c>
      <c r="FY832">
        <v>2848400</v>
      </c>
      <c r="FZ832">
        <v>1438500</v>
      </c>
      <c r="GA832">
        <v>137000</v>
      </c>
      <c r="GB832">
        <v>401000</v>
      </c>
      <c r="GC832">
        <v>871900</v>
      </c>
      <c r="GD832">
        <v>13278000</v>
      </c>
      <c r="GE832">
        <v>1842800</v>
      </c>
      <c r="GF832">
        <v>400900</v>
      </c>
      <c r="GG832">
        <v>127600</v>
      </c>
      <c r="GH832">
        <v>1314300</v>
      </c>
      <c r="GI832">
        <v>11435100</v>
      </c>
      <c r="GJ832">
        <v>1838200</v>
      </c>
      <c r="GK832">
        <v>9596900</v>
      </c>
      <c r="GL832">
        <v>5488000</v>
      </c>
      <c r="GM832">
        <v>1243700</v>
      </c>
      <c r="GN832">
        <v>1313700</v>
      </c>
      <c r="GO832">
        <v>2930300</v>
      </c>
      <c r="GP832">
        <v>22799000</v>
      </c>
      <c r="GQ832">
        <v>2742000</v>
      </c>
      <c r="GR832">
        <v>1964100</v>
      </c>
      <c r="GS832">
        <v>777400</v>
      </c>
      <c r="GT832">
        <v>5302000</v>
      </c>
      <c r="GU832">
        <v>2502200</v>
      </c>
      <c r="GV832">
        <v>2799700</v>
      </c>
      <c r="GW832">
        <v>14755000</v>
      </c>
      <c r="GX832">
        <v>8388900</v>
      </c>
      <c r="GY832">
        <v>6366000</v>
      </c>
      <c r="GZ832">
        <v>34.4</v>
      </c>
      <c r="HA832">
        <v>39.6</v>
      </c>
      <c r="HB832">
        <v>44.2</v>
      </c>
      <c r="HC832">
        <v>38.200000000000003</v>
      </c>
      <c r="HD832">
        <v>40</v>
      </c>
      <c r="HE832">
        <v>40.299999999999997</v>
      </c>
      <c r="HF832">
        <v>39.6</v>
      </c>
      <c r="HG832">
        <v>33.200000000000003</v>
      </c>
      <c r="HH832">
        <v>34.5</v>
      </c>
      <c r="HI832">
        <v>38.200000000000003</v>
      </c>
      <c r="HJ832">
        <v>31.7</v>
      </c>
      <c r="HK832">
        <v>38.4</v>
      </c>
      <c r="HL832">
        <v>41.7</v>
      </c>
      <c r="HM832">
        <v>36.200000000000003</v>
      </c>
      <c r="HN832">
        <v>36.5</v>
      </c>
      <c r="HO832">
        <v>35.4</v>
      </c>
      <c r="HP832">
        <v>32.799999999999997</v>
      </c>
      <c r="HQ832">
        <v>26</v>
      </c>
      <c r="HR832">
        <v>31.6</v>
      </c>
      <c r="HS832">
        <v>3.3</v>
      </c>
      <c r="HT832">
        <v>3.3</v>
      </c>
      <c r="HU832">
        <v>3.3</v>
      </c>
      <c r="HV832">
        <v>726.53</v>
      </c>
      <c r="HW832">
        <v>884.66</v>
      </c>
      <c r="HX832">
        <v>1102.3499999999999</v>
      </c>
      <c r="HY832">
        <v>890.82</v>
      </c>
      <c r="HZ832">
        <v>867.2</v>
      </c>
      <c r="IA832">
        <v>914.41</v>
      </c>
      <c r="IB832">
        <v>788.04</v>
      </c>
      <c r="IC832">
        <v>689.9</v>
      </c>
      <c r="ID832">
        <v>644.12</v>
      </c>
      <c r="IE832">
        <v>919.47</v>
      </c>
      <c r="IF832">
        <v>480.57</v>
      </c>
      <c r="IG832">
        <v>766.08</v>
      </c>
      <c r="IH832">
        <v>1272.27</v>
      </c>
      <c r="II832">
        <v>1025.18</v>
      </c>
      <c r="IJ832">
        <v>944.99</v>
      </c>
      <c r="IK832">
        <v>885</v>
      </c>
      <c r="IL832">
        <v>690.44</v>
      </c>
      <c r="IM832">
        <v>326.82</v>
      </c>
      <c r="IN832">
        <v>583.34</v>
      </c>
      <c r="IO832">
        <v>153835000</v>
      </c>
      <c r="IP832">
        <v>66</v>
      </c>
      <c r="IQ832">
        <v>146595000</v>
      </c>
      <c r="IR832">
        <v>62.9</v>
      </c>
      <c r="IS832">
        <v>7240000</v>
      </c>
      <c r="IT832">
        <v>4.7</v>
      </c>
      <c r="IU832">
        <v>79105000</v>
      </c>
      <c r="IV832">
        <v>4648000</v>
      </c>
      <c r="IW832">
        <v>82448000</v>
      </c>
      <c r="IX832">
        <v>73.099999999999994</v>
      </c>
      <c r="IY832">
        <v>78509000</v>
      </c>
      <c r="IZ832">
        <v>69.599999999999994</v>
      </c>
      <c r="JA832">
        <v>3939000</v>
      </c>
      <c r="JB832">
        <v>4.8</v>
      </c>
      <c r="JC832">
        <v>30289000</v>
      </c>
      <c r="JD832">
        <v>78965000</v>
      </c>
      <c r="JE832">
        <v>75.900000000000006</v>
      </c>
      <c r="JF832">
        <v>75683000</v>
      </c>
      <c r="JG832">
        <v>72.7</v>
      </c>
      <c r="JH832">
        <v>3282000</v>
      </c>
      <c r="JI832">
        <v>4.2</v>
      </c>
      <c r="JJ832">
        <v>25122000</v>
      </c>
      <c r="JK832">
        <v>7692000</v>
      </c>
      <c r="JL832">
        <v>5.2</v>
      </c>
      <c r="JM832">
        <v>139492000</v>
      </c>
      <c r="JN832">
        <v>116693000</v>
      </c>
      <c r="JO832">
        <v>22173000</v>
      </c>
      <c r="JP832">
        <v>739000</v>
      </c>
      <c r="JQ832">
        <v>60300</v>
      </c>
      <c r="JR832">
        <v>678300</v>
      </c>
      <c r="JS832">
        <v>151900</v>
      </c>
      <c r="JT832">
        <v>225000</v>
      </c>
      <c r="JU832">
        <v>77400</v>
      </c>
      <c r="JV832">
        <v>38300</v>
      </c>
      <c r="JW832">
        <v>109300</v>
      </c>
      <c r="JX832">
        <v>301400</v>
      </c>
      <c r="JY832">
        <v>7647000</v>
      </c>
      <c r="JZ832">
        <v>1756600</v>
      </c>
      <c r="KA832">
        <v>914900</v>
      </c>
      <c r="KB832">
        <v>841700</v>
      </c>
      <c r="KC832">
        <v>1036000</v>
      </c>
      <c r="KD832">
        <v>4854800</v>
      </c>
      <c r="KE832">
        <v>2217500</v>
      </c>
      <c r="KF832">
        <v>2637300</v>
      </c>
      <c r="KG832">
        <v>13787000</v>
      </c>
      <c r="KH832">
        <v>8737000</v>
      </c>
      <c r="KI832">
        <v>498500</v>
      </c>
      <c r="KJ832">
        <v>496800</v>
      </c>
      <c r="KK832">
        <v>451000</v>
      </c>
      <c r="KL832">
        <v>1564400</v>
      </c>
      <c r="KM832">
        <v>1184400</v>
      </c>
      <c r="KN832">
        <v>1250800</v>
      </c>
      <c r="KO832">
        <v>175800</v>
      </c>
      <c r="KP832">
        <v>128000</v>
      </c>
      <c r="KQ832">
        <v>441300</v>
      </c>
      <c r="KR832">
        <v>439800</v>
      </c>
      <c r="KS832">
        <v>65900</v>
      </c>
      <c r="KT832">
        <v>429700</v>
      </c>
      <c r="KU832">
        <v>1700400</v>
      </c>
      <c r="KV832">
        <v>970900</v>
      </c>
      <c r="KW832">
        <v>517799.99999999994</v>
      </c>
      <c r="KX832">
        <v>643600</v>
      </c>
      <c r="KY832">
        <v>5050000</v>
      </c>
      <c r="KZ832">
        <v>1496100</v>
      </c>
      <c r="LA832">
        <v>164500</v>
      </c>
      <c r="LB832">
        <v>155200</v>
      </c>
      <c r="LC832">
        <v>210200</v>
      </c>
      <c r="LD832">
        <v>453000</v>
      </c>
      <c r="LE832">
        <v>619400</v>
      </c>
      <c r="LF832">
        <v>114000</v>
      </c>
      <c r="LG832">
        <v>853800</v>
      </c>
      <c r="LH832">
        <v>749500</v>
      </c>
      <c r="LI832">
        <v>233800</v>
      </c>
      <c r="LJ832">
        <v>94520000</v>
      </c>
      <c r="LK832">
        <v>27097000</v>
      </c>
      <c r="LL832">
        <v>5987300</v>
      </c>
      <c r="LM832">
        <v>3268800</v>
      </c>
      <c r="LN832">
        <v>2181800</v>
      </c>
      <c r="LO832">
        <v>536700</v>
      </c>
      <c r="LP832">
        <v>15958300</v>
      </c>
      <c r="LQ832">
        <v>1904900</v>
      </c>
      <c r="LR832">
        <v>1239400</v>
      </c>
      <c r="LS832">
        <v>167500</v>
      </c>
      <c r="LT832">
        <v>498000</v>
      </c>
      <c r="LU832">
        <v>1271400</v>
      </c>
      <c r="LV832">
        <v>2961300</v>
      </c>
      <c r="LW832">
        <v>1223600</v>
      </c>
      <c r="LX832">
        <v>602800</v>
      </c>
      <c r="LY832">
        <v>620800</v>
      </c>
      <c r="LZ832">
        <v>3266600</v>
      </c>
      <c r="MA832">
        <v>1709200</v>
      </c>
      <c r="MB832">
        <v>1557400</v>
      </c>
      <c r="MC832">
        <v>1048500</v>
      </c>
      <c r="MD832">
        <v>946300</v>
      </c>
      <c r="ME832">
        <v>1666600</v>
      </c>
      <c r="MF832">
        <v>1669100</v>
      </c>
      <c r="MG832">
        <v>4597200</v>
      </c>
      <c r="MH832">
        <v>497600</v>
      </c>
      <c r="MI832">
        <v>197100</v>
      </c>
      <c r="MJ832">
        <v>66000</v>
      </c>
      <c r="MK832">
        <v>1434300</v>
      </c>
      <c r="ML832">
        <v>440200</v>
      </c>
      <c r="MM832">
        <v>40200</v>
      </c>
      <c r="MN832">
        <v>26700</v>
      </c>
      <c r="MO832">
        <v>603700</v>
      </c>
      <c r="MP832">
        <v>598500</v>
      </c>
      <c r="MQ832">
        <v>692900</v>
      </c>
      <c r="MR832">
        <v>554200</v>
      </c>
      <c r="MS832">
        <v>3033000</v>
      </c>
      <c r="MT832">
        <v>378500</v>
      </c>
      <c r="MU832">
        <v>917000</v>
      </c>
      <c r="MV832">
        <v>360800</v>
      </c>
      <c r="MW832">
        <v>1031700</v>
      </c>
      <c r="MX832">
        <v>267800</v>
      </c>
      <c r="MY832">
        <v>76700</v>
      </c>
      <c r="MZ832">
        <v>8284000</v>
      </c>
      <c r="NA832">
        <v>6132900</v>
      </c>
      <c r="NB832">
        <v>19600</v>
      </c>
      <c r="NC832">
        <v>2799200</v>
      </c>
      <c r="ND832">
        <v>1861900</v>
      </c>
      <c r="NE832">
        <v>1426100</v>
      </c>
      <c r="NF832">
        <v>636000</v>
      </c>
      <c r="NG832">
        <v>301300</v>
      </c>
      <c r="NH832">
        <v>912200</v>
      </c>
      <c r="NI832">
        <v>2401900</v>
      </c>
      <c r="NJ832">
        <v>2150800</v>
      </c>
      <c r="NK832">
        <v>1491300</v>
      </c>
      <c r="NL832">
        <v>631500</v>
      </c>
      <c r="NM832">
        <v>28000</v>
      </c>
      <c r="NN832">
        <v>18237000</v>
      </c>
      <c r="NO832">
        <v>7789300</v>
      </c>
      <c r="NP832">
        <v>1173200</v>
      </c>
      <c r="NQ832">
        <v>898900</v>
      </c>
      <c r="NR832">
        <v>1450100</v>
      </c>
      <c r="NS832">
        <v>145200</v>
      </c>
      <c r="NT832">
        <v>1422600</v>
      </c>
      <c r="NU832">
        <v>1023900</v>
      </c>
      <c r="NV832">
        <v>607600</v>
      </c>
      <c r="NW832">
        <v>480300</v>
      </c>
      <c r="NX832">
        <v>587500</v>
      </c>
      <c r="NY832">
        <v>1945500</v>
      </c>
      <c r="NZ832">
        <v>8502200</v>
      </c>
      <c r="OA832">
        <v>8144300</v>
      </c>
      <c r="OB832">
        <v>400000</v>
      </c>
      <c r="OC832">
        <v>135500</v>
      </c>
      <c r="OD832">
        <v>3567100</v>
      </c>
      <c r="OE832">
        <v>2665500</v>
      </c>
      <c r="OF832">
        <v>834100</v>
      </c>
      <c r="OG832">
        <v>225300</v>
      </c>
      <c r="OH832">
        <v>801500</v>
      </c>
      <c r="OI832">
        <v>1860700</v>
      </c>
      <c r="OJ832">
        <v>320100</v>
      </c>
      <c r="OK832">
        <v>357900</v>
      </c>
      <c r="OL832">
        <v>19103000</v>
      </c>
      <c r="OM832">
        <v>3154300</v>
      </c>
      <c r="ON832">
        <v>15949100</v>
      </c>
      <c r="OO832">
        <v>13100700</v>
      </c>
      <c r="OP832">
        <v>5588700</v>
      </c>
      <c r="OQ832">
        <v>2185600</v>
      </c>
      <c r="OR832">
        <v>813500</v>
      </c>
      <c r="OS832">
        <v>611000</v>
      </c>
      <c r="OT832">
        <v>600000</v>
      </c>
      <c r="OU832">
        <v>213900</v>
      </c>
      <c r="OV832">
        <v>933100</v>
      </c>
      <c r="OW832">
        <v>231600</v>
      </c>
      <c r="OX832">
        <v>4525900</v>
      </c>
      <c r="OY832">
        <v>2986100</v>
      </c>
      <c r="OZ832">
        <v>1614000</v>
      </c>
      <c r="PA832">
        <v>536100</v>
      </c>
      <c r="PB832">
        <v>671000</v>
      </c>
      <c r="PC832">
        <v>165000</v>
      </c>
      <c r="PD832">
        <v>2848400</v>
      </c>
      <c r="PE832">
        <v>1438500</v>
      </c>
      <c r="PF832">
        <v>137000</v>
      </c>
      <c r="PG832">
        <v>401000</v>
      </c>
      <c r="PH832">
        <v>871900</v>
      </c>
      <c r="PI832">
        <v>13278000</v>
      </c>
      <c r="PJ832">
        <v>1842800</v>
      </c>
      <c r="PK832">
        <v>400900</v>
      </c>
      <c r="PL832">
        <v>127600</v>
      </c>
      <c r="PM832">
        <v>1314300</v>
      </c>
      <c r="PN832">
        <v>11435100</v>
      </c>
      <c r="PO832">
        <v>1838200</v>
      </c>
      <c r="PP832">
        <v>9596900</v>
      </c>
      <c r="PQ832">
        <v>5488000</v>
      </c>
      <c r="PR832">
        <v>1243700</v>
      </c>
      <c r="PS832">
        <v>1313700</v>
      </c>
      <c r="PT832">
        <v>2930300</v>
      </c>
      <c r="PU832">
        <v>22799000</v>
      </c>
      <c r="PV832">
        <v>2742000</v>
      </c>
      <c r="PW832">
        <v>1964100</v>
      </c>
      <c r="PX832">
        <v>777400</v>
      </c>
      <c r="PY832">
        <v>5302000</v>
      </c>
      <c r="PZ832">
        <v>2502200</v>
      </c>
      <c r="QA832">
        <v>2799700</v>
      </c>
      <c r="QB832">
        <v>14755000</v>
      </c>
      <c r="QC832">
        <v>8388900</v>
      </c>
      <c r="QD832">
        <v>6366000</v>
      </c>
      <c r="QE832">
        <v>8.5</v>
      </c>
      <c r="QF832">
        <v>2832400</v>
      </c>
      <c r="QG832">
        <v>138290000</v>
      </c>
      <c r="QH832">
        <v>115956000</v>
      </c>
      <c r="QI832">
        <v>22008000</v>
      </c>
      <c r="QJ832">
        <v>734000</v>
      </c>
      <c r="QK832">
        <v>58800</v>
      </c>
      <c r="QL832">
        <v>675500</v>
      </c>
      <c r="QM832">
        <v>151900</v>
      </c>
      <c r="QN832">
        <v>223300</v>
      </c>
      <c r="QO832">
        <v>77500</v>
      </c>
      <c r="QP832">
        <v>38200</v>
      </c>
      <c r="QQ832">
        <v>107600</v>
      </c>
      <c r="QR832">
        <v>300300</v>
      </c>
      <c r="QS832">
        <v>7523000</v>
      </c>
      <c r="QT832">
        <v>1729100</v>
      </c>
      <c r="QU832">
        <v>895000</v>
      </c>
      <c r="QV832">
        <v>834100</v>
      </c>
      <c r="QW832">
        <v>1008000</v>
      </c>
      <c r="QX832">
        <v>4786000</v>
      </c>
      <c r="QY832">
        <v>2189700</v>
      </c>
      <c r="QZ832">
        <v>2596300</v>
      </c>
      <c r="RA832">
        <v>13751000</v>
      </c>
      <c r="RB832">
        <v>8717000</v>
      </c>
      <c r="RC832">
        <v>499400</v>
      </c>
      <c r="RD832">
        <v>492600</v>
      </c>
      <c r="RE832">
        <v>450100</v>
      </c>
      <c r="RF832">
        <v>1558900</v>
      </c>
      <c r="RG832">
        <v>1182500</v>
      </c>
      <c r="RH832">
        <v>1251700</v>
      </c>
      <c r="RI832">
        <v>175600</v>
      </c>
      <c r="RJ832">
        <v>128300.00000000001</v>
      </c>
      <c r="RK832">
        <v>442100</v>
      </c>
      <c r="RL832">
        <v>440700</v>
      </c>
      <c r="RM832">
        <v>65000</v>
      </c>
      <c r="RN832">
        <v>430100</v>
      </c>
      <c r="RO832">
        <v>1695400</v>
      </c>
      <c r="RP832">
        <v>966400</v>
      </c>
      <c r="RQ832">
        <v>518200.00000000006</v>
      </c>
      <c r="RR832">
        <v>637800</v>
      </c>
      <c r="RS832">
        <v>5034000</v>
      </c>
      <c r="RT832">
        <v>1483600</v>
      </c>
      <c r="RU832">
        <v>163900</v>
      </c>
      <c r="RV832">
        <v>154400</v>
      </c>
      <c r="RW832">
        <v>209600</v>
      </c>
      <c r="RX832">
        <v>452500</v>
      </c>
      <c r="RY832">
        <v>616500</v>
      </c>
      <c r="RZ832">
        <v>114300</v>
      </c>
      <c r="SA832">
        <v>856700</v>
      </c>
      <c r="SB832">
        <v>748700</v>
      </c>
      <c r="SC832">
        <v>233300</v>
      </c>
      <c r="SD832">
        <v>93948000</v>
      </c>
      <c r="SE832">
        <v>26614000</v>
      </c>
      <c r="SF832">
        <v>5970600</v>
      </c>
      <c r="SG832">
        <v>3263200</v>
      </c>
      <c r="SH832">
        <v>2171500</v>
      </c>
      <c r="SI832">
        <v>535900</v>
      </c>
      <c r="SJ832">
        <v>15549800</v>
      </c>
      <c r="SK832">
        <v>1907400</v>
      </c>
      <c r="SL832">
        <v>1239900</v>
      </c>
      <c r="SM832">
        <v>171500</v>
      </c>
      <c r="SN832">
        <v>496000</v>
      </c>
      <c r="SO832">
        <v>1294600</v>
      </c>
      <c r="SP832">
        <v>2929200</v>
      </c>
      <c r="SQ832">
        <v>1175400</v>
      </c>
      <c r="SR832">
        <v>580600</v>
      </c>
      <c r="SS832">
        <v>594800</v>
      </c>
      <c r="ST832">
        <v>3092200</v>
      </c>
      <c r="SU832">
        <v>1582600</v>
      </c>
      <c r="SV832">
        <v>1509600</v>
      </c>
      <c r="SW832">
        <v>1035300</v>
      </c>
      <c r="SX832">
        <v>945100</v>
      </c>
      <c r="SY832">
        <v>1569400</v>
      </c>
      <c r="SZ832">
        <v>1601200</v>
      </c>
      <c r="TA832">
        <v>4538600</v>
      </c>
      <c r="TB832">
        <v>497200</v>
      </c>
      <c r="TC832">
        <v>196200</v>
      </c>
      <c r="TD832">
        <v>67200</v>
      </c>
      <c r="TE832">
        <v>1423100</v>
      </c>
      <c r="TF832">
        <v>423800</v>
      </c>
      <c r="TG832">
        <v>40300</v>
      </c>
      <c r="TH832">
        <v>29300</v>
      </c>
      <c r="TI832">
        <v>601700</v>
      </c>
      <c r="TJ832">
        <v>579300</v>
      </c>
      <c r="TK832">
        <v>680500</v>
      </c>
      <c r="TL832">
        <v>555300</v>
      </c>
      <c r="TM832">
        <v>3025000</v>
      </c>
      <c r="TN832">
        <v>379500</v>
      </c>
      <c r="TO832">
        <v>913900</v>
      </c>
      <c r="TP832">
        <v>358800</v>
      </c>
      <c r="TQ832">
        <v>1029200</v>
      </c>
      <c r="TR832">
        <v>266400</v>
      </c>
      <c r="TS832">
        <v>76800</v>
      </c>
      <c r="TT832">
        <v>8290000</v>
      </c>
      <c r="TU832">
        <v>6131600</v>
      </c>
      <c r="TV832">
        <v>19600</v>
      </c>
      <c r="TW832">
        <v>2800400</v>
      </c>
      <c r="TX832">
        <v>1865300</v>
      </c>
      <c r="TY832">
        <v>1429600</v>
      </c>
      <c r="TZ832">
        <v>633700</v>
      </c>
      <c r="UA832">
        <v>301300</v>
      </c>
      <c r="UB832">
        <v>909400</v>
      </c>
      <c r="UC832">
        <v>2402200</v>
      </c>
      <c r="UD832">
        <v>2158000</v>
      </c>
      <c r="UE832">
        <v>1492700</v>
      </c>
      <c r="UF832">
        <v>637400</v>
      </c>
      <c r="UG832">
        <v>27900</v>
      </c>
      <c r="UH832">
        <v>18102000</v>
      </c>
      <c r="UI832">
        <v>7809900</v>
      </c>
      <c r="UJ832">
        <v>1172900</v>
      </c>
      <c r="UK832">
        <v>955300</v>
      </c>
      <c r="UL832">
        <v>1443800</v>
      </c>
      <c r="UM832">
        <v>144900</v>
      </c>
      <c r="UN832">
        <v>1416600</v>
      </c>
      <c r="UO832">
        <v>1013300</v>
      </c>
      <c r="UP832">
        <v>609200</v>
      </c>
      <c r="UQ832">
        <v>476800</v>
      </c>
      <c r="UR832">
        <v>577200</v>
      </c>
      <c r="US832">
        <v>1944000</v>
      </c>
      <c r="UT832">
        <v>8348500</v>
      </c>
      <c r="UU832">
        <v>7991000</v>
      </c>
      <c r="UV832">
        <v>400000</v>
      </c>
      <c r="UW832">
        <v>135300</v>
      </c>
      <c r="UX832">
        <v>3433500</v>
      </c>
      <c r="UY832">
        <v>2553500</v>
      </c>
      <c r="UZ832">
        <v>823400</v>
      </c>
      <c r="VA832">
        <v>227300</v>
      </c>
      <c r="VB832">
        <v>791700</v>
      </c>
      <c r="VC832">
        <v>1856500</v>
      </c>
      <c r="VD832">
        <v>323400</v>
      </c>
      <c r="VE832">
        <v>357500</v>
      </c>
      <c r="VF832">
        <v>18875000</v>
      </c>
      <c r="VG832">
        <v>2967800</v>
      </c>
      <c r="VH832">
        <v>15907600</v>
      </c>
      <c r="VI832">
        <v>13075200</v>
      </c>
      <c r="VJ832">
        <v>5573400</v>
      </c>
      <c r="VK832">
        <v>2178900</v>
      </c>
      <c r="VL832">
        <v>812500</v>
      </c>
      <c r="VM832">
        <v>608300</v>
      </c>
      <c r="VN832">
        <v>599000</v>
      </c>
      <c r="VO832">
        <v>213800</v>
      </c>
      <c r="VP832">
        <v>929000</v>
      </c>
      <c r="VQ832">
        <v>231900</v>
      </c>
      <c r="VR832">
        <v>4521900</v>
      </c>
      <c r="VS832">
        <v>2979900</v>
      </c>
      <c r="VT832">
        <v>1610600</v>
      </c>
      <c r="VU832">
        <v>535200</v>
      </c>
      <c r="VV832">
        <v>669300</v>
      </c>
      <c r="VW832">
        <v>164800</v>
      </c>
      <c r="VX832">
        <v>1436400</v>
      </c>
      <c r="VY832">
        <v>136800</v>
      </c>
      <c r="VZ832">
        <v>401900</v>
      </c>
      <c r="WA832">
        <v>857300</v>
      </c>
      <c r="WB832">
        <v>13535000</v>
      </c>
      <c r="WC832">
        <v>1988100</v>
      </c>
      <c r="WD832">
        <v>410700</v>
      </c>
      <c r="WE832">
        <v>132400</v>
      </c>
      <c r="WF832">
        <v>1445000</v>
      </c>
      <c r="WG832">
        <v>11547000</v>
      </c>
      <c r="WH832">
        <v>1888800</v>
      </c>
      <c r="WI832">
        <v>9658200</v>
      </c>
      <c r="WJ832">
        <v>5507000</v>
      </c>
      <c r="WK832">
        <v>1250200</v>
      </c>
      <c r="WL832">
        <v>1317100</v>
      </c>
      <c r="WM832">
        <v>2939300</v>
      </c>
      <c r="WN832">
        <v>22334000</v>
      </c>
      <c r="WO832">
        <v>2744000</v>
      </c>
      <c r="WP832">
        <v>1969800</v>
      </c>
      <c r="WQ832">
        <v>773800</v>
      </c>
      <c r="WR832">
        <v>5137000</v>
      </c>
      <c r="WS832">
        <v>2324500</v>
      </c>
      <c r="WT832">
        <v>2812200</v>
      </c>
      <c r="WU832">
        <v>14453000</v>
      </c>
      <c r="WV832">
        <v>8034400</v>
      </c>
      <c r="WW832">
        <v>6418800</v>
      </c>
    </row>
    <row r="833" spans="1:621" x14ac:dyDescent="0.45">
      <c r="A833" s="1"/>
      <c r="C833" s="1">
        <v>39417</v>
      </c>
      <c r="D833">
        <v>965000</v>
      </c>
      <c r="E833">
        <v>3871000</v>
      </c>
      <c r="F833">
        <v>2907000</v>
      </c>
      <c r="G833">
        <v>2017000</v>
      </c>
      <c r="H833">
        <v>889000</v>
      </c>
      <c r="I833">
        <v>778000</v>
      </c>
      <c r="J833">
        <v>2334000</v>
      </c>
      <c r="K833">
        <v>679000</v>
      </c>
      <c r="L833">
        <v>50.5</v>
      </c>
      <c r="M833">
        <v>12.6</v>
      </c>
      <c r="N833">
        <v>37.9</v>
      </c>
      <c r="O833">
        <v>10.199999999999999</v>
      </c>
      <c r="P833">
        <v>30.5</v>
      </c>
      <c r="Q833">
        <v>8.9</v>
      </c>
      <c r="R833">
        <v>2.5</v>
      </c>
      <c r="S833">
        <v>0.5</v>
      </c>
      <c r="T833">
        <v>1.5</v>
      </c>
      <c r="U833">
        <v>0.4</v>
      </c>
      <c r="V833">
        <v>2718000</v>
      </c>
      <c r="W833">
        <v>2376000</v>
      </c>
      <c r="X833">
        <v>2501000</v>
      </c>
      <c r="Y833">
        <v>1177000</v>
      </c>
      <c r="Z833">
        <v>1324000</v>
      </c>
      <c r="AA833">
        <v>16.600000000000001</v>
      </c>
      <c r="AB833">
        <v>8.4</v>
      </c>
      <c r="AC833">
        <v>35.799999999999997</v>
      </c>
      <c r="AD833">
        <v>31.3</v>
      </c>
      <c r="AE833">
        <v>32.9</v>
      </c>
      <c r="AF833">
        <v>15.5</v>
      </c>
      <c r="AG833">
        <v>17.399999999999999</v>
      </c>
      <c r="AH833">
        <v>116541000</v>
      </c>
      <c r="AI833">
        <v>139279000</v>
      </c>
      <c r="AJ833">
        <v>21896000</v>
      </c>
      <c r="AK833">
        <v>738000</v>
      </c>
      <c r="AL833">
        <v>59600</v>
      </c>
      <c r="AM833">
        <v>678000</v>
      </c>
      <c r="AN833">
        <v>153100</v>
      </c>
      <c r="AO833">
        <v>218700</v>
      </c>
      <c r="AP833">
        <v>77400</v>
      </c>
      <c r="AQ833">
        <v>38500</v>
      </c>
      <c r="AR833">
        <v>102800</v>
      </c>
      <c r="AS833">
        <v>306200</v>
      </c>
      <c r="AT833">
        <v>7390000</v>
      </c>
      <c r="AU833">
        <v>1723400</v>
      </c>
      <c r="AV833">
        <v>894200</v>
      </c>
      <c r="AW833">
        <v>829200</v>
      </c>
      <c r="AX833">
        <v>970700</v>
      </c>
      <c r="AY833">
        <v>4696100</v>
      </c>
      <c r="AZ833">
        <v>2131700</v>
      </c>
      <c r="BA833">
        <v>2564400</v>
      </c>
      <c r="BB833">
        <v>13768000</v>
      </c>
      <c r="BC833">
        <v>8728000</v>
      </c>
      <c r="BD833">
        <v>496600</v>
      </c>
      <c r="BE833">
        <v>483900</v>
      </c>
      <c r="BF833">
        <v>451200</v>
      </c>
      <c r="BG833">
        <v>1564400</v>
      </c>
      <c r="BH833">
        <v>1188600</v>
      </c>
      <c r="BI833">
        <v>1254000</v>
      </c>
      <c r="BJ833">
        <v>176500</v>
      </c>
      <c r="BK833">
        <v>128600</v>
      </c>
      <c r="BL833">
        <v>442300</v>
      </c>
      <c r="BM833">
        <v>442100</v>
      </c>
      <c r="BN833">
        <v>64500</v>
      </c>
      <c r="BO833">
        <v>429400</v>
      </c>
      <c r="BP833">
        <v>1700100</v>
      </c>
      <c r="BQ833">
        <v>968000</v>
      </c>
      <c r="BR833">
        <v>514400</v>
      </c>
      <c r="BS833">
        <v>645200</v>
      </c>
      <c r="BT833">
        <v>5040000</v>
      </c>
      <c r="BU833">
        <v>1495300</v>
      </c>
      <c r="BV833">
        <v>162000</v>
      </c>
      <c r="BW833">
        <v>154100</v>
      </c>
      <c r="BX833">
        <v>207300</v>
      </c>
      <c r="BY833">
        <v>454500</v>
      </c>
      <c r="BZ833">
        <v>617500</v>
      </c>
      <c r="CA833">
        <v>111800</v>
      </c>
      <c r="CB833">
        <v>857800</v>
      </c>
      <c r="CC833">
        <v>750800</v>
      </c>
      <c r="CD833">
        <v>228900</v>
      </c>
      <c r="CE833">
        <v>94645000</v>
      </c>
      <c r="CF833">
        <v>27268000</v>
      </c>
      <c r="CG833">
        <v>5985800</v>
      </c>
      <c r="CH833">
        <v>3267700</v>
      </c>
      <c r="CI833">
        <v>2177900</v>
      </c>
      <c r="CJ833">
        <v>540200</v>
      </c>
      <c r="CK833">
        <v>16125600</v>
      </c>
      <c r="CL833">
        <v>1893500</v>
      </c>
      <c r="CM833">
        <v>1233400</v>
      </c>
      <c r="CN833">
        <v>163100</v>
      </c>
      <c r="CO833">
        <v>497000</v>
      </c>
      <c r="CP833">
        <v>1255200</v>
      </c>
      <c r="CQ833">
        <v>2965000</v>
      </c>
      <c r="CR833">
        <v>1238000</v>
      </c>
      <c r="CS833">
        <v>610500</v>
      </c>
      <c r="CT833">
        <v>627500</v>
      </c>
      <c r="CU833">
        <v>3363200</v>
      </c>
      <c r="CV833">
        <v>1776700</v>
      </c>
      <c r="CW833">
        <v>1586500</v>
      </c>
      <c r="CX833">
        <v>1061000</v>
      </c>
      <c r="CY833">
        <v>938500</v>
      </c>
      <c r="CZ833">
        <v>1711500</v>
      </c>
      <c r="DA833">
        <v>1699700</v>
      </c>
      <c r="DB833">
        <v>4600200</v>
      </c>
      <c r="DC833">
        <v>498800</v>
      </c>
      <c r="DD833">
        <v>195100</v>
      </c>
      <c r="DE833">
        <v>66400</v>
      </c>
      <c r="DF833">
        <v>1420300</v>
      </c>
      <c r="DG833">
        <v>440300</v>
      </c>
      <c r="DH833">
        <v>40500</v>
      </c>
      <c r="DI833">
        <v>25100</v>
      </c>
      <c r="DJ833">
        <v>603000</v>
      </c>
      <c r="DK833">
        <v>620800</v>
      </c>
      <c r="DL833">
        <v>689900</v>
      </c>
      <c r="DM833">
        <v>556000</v>
      </c>
      <c r="DN833">
        <v>3039000</v>
      </c>
      <c r="DO833">
        <v>383100</v>
      </c>
      <c r="DP833">
        <v>917600</v>
      </c>
      <c r="DQ833">
        <v>359000</v>
      </c>
      <c r="DR833">
        <v>1035099.9999999999</v>
      </c>
      <c r="DS833">
        <v>267200</v>
      </c>
      <c r="DT833">
        <v>76500</v>
      </c>
      <c r="DU833">
        <v>8286000</v>
      </c>
      <c r="DV833">
        <v>6132200</v>
      </c>
      <c r="DW833">
        <v>19600</v>
      </c>
      <c r="DX833">
        <v>2793100</v>
      </c>
      <c r="DY833">
        <v>1866800</v>
      </c>
      <c r="DZ833">
        <v>1430200</v>
      </c>
      <c r="EA833">
        <v>629400</v>
      </c>
      <c r="EB833">
        <v>296900</v>
      </c>
      <c r="EC833">
        <v>909400</v>
      </c>
      <c r="ED833">
        <v>2410100</v>
      </c>
      <c r="EE833">
        <v>2153600</v>
      </c>
      <c r="EF833">
        <v>1496900</v>
      </c>
      <c r="EG833">
        <v>628400</v>
      </c>
      <c r="EH833">
        <v>28300</v>
      </c>
      <c r="EI833">
        <v>18217000</v>
      </c>
      <c r="EJ833">
        <v>7885500</v>
      </c>
      <c r="EK833">
        <v>1173600</v>
      </c>
      <c r="EL833">
        <v>976800</v>
      </c>
      <c r="EM833">
        <v>1448000</v>
      </c>
      <c r="EN833">
        <v>144700</v>
      </c>
      <c r="EO833">
        <v>1433500</v>
      </c>
      <c r="EP833">
        <v>1036900.0000000001</v>
      </c>
      <c r="EQ833">
        <v>611700</v>
      </c>
      <c r="ER833">
        <v>476900</v>
      </c>
      <c r="ES833">
        <v>583400</v>
      </c>
      <c r="ET833">
        <v>1959800</v>
      </c>
      <c r="EU833">
        <v>8371900</v>
      </c>
      <c r="EV833">
        <v>8014300</v>
      </c>
      <c r="EW833">
        <v>400300</v>
      </c>
      <c r="EX833">
        <v>136400</v>
      </c>
      <c r="EY833">
        <v>3503300</v>
      </c>
      <c r="EZ833">
        <v>2622400</v>
      </c>
      <c r="FA833">
        <v>848200</v>
      </c>
      <c r="FB833">
        <v>224700</v>
      </c>
      <c r="FC833">
        <v>800900</v>
      </c>
      <c r="FD833">
        <v>1784900</v>
      </c>
      <c r="FE833">
        <v>315600</v>
      </c>
      <c r="FF833">
        <v>357600</v>
      </c>
      <c r="FG833">
        <v>19098000</v>
      </c>
      <c r="FH833">
        <v>3106300</v>
      </c>
      <c r="FI833">
        <v>15991900</v>
      </c>
      <c r="FJ833">
        <v>13134500</v>
      </c>
      <c r="FK833">
        <v>5606000</v>
      </c>
      <c r="FL833">
        <v>2193000</v>
      </c>
      <c r="FM833">
        <v>814300</v>
      </c>
      <c r="FN833">
        <v>613500</v>
      </c>
      <c r="FO833">
        <v>604300</v>
      </c>
      <c r="FP833">
        <v>213600</v>
      </c>
      <c r="FQ833">
        <v>934600</v>
      </c>
      <c r="FR833">
        <v>232700</v>
      </c>
      <c r="FS833">
        <v>4537300</v>
      </c>
      <c r="FT833">
        <v>2991200</v>
      </c>
      <c r="FU833">
        <v>1615600</v>
      </c>
      <c r="FV833">
        <v>536700</v>
      </c>
      <c r="FW833">
        <v>673500</v>
      </c>
      <c r="FX833">
        <v>165400</v>
      </c>
      <c r="FY833">
        <v>2857400</v>
      </c>
      <c r="FZ833">
        <v>1448600</v>
      </c>
      <c r="GA833">
        <v>137800</v>
      </c>
      <c r="GB833">
        <v>400400</v>
      </c>
      <c r="GC833">
        <v>870600</v>
      </c>
      <c r="GD833">
        <v>13244000</v>
      </c>
      <c r="GE833">
        <v>1840700</v>
      </c>
      <c r="GF833">
        <v>398900</v>
      </c>
      <c r="GG833">
        <v>125500</v>
      </c>
      <c r="GH833">
        <v>1316300</v>
      </c>
      <c r="GI833">
        <v>11403400</v>
      </c>
      <c r="GJ833">
        <v>1828300</v>
      </c>
      <c r="GK833">
        <v>9575100</v>
      </c>
      <c r="GL833">
        <v>5493000</v>
      </c>
      <c r="GM833">
        <v>1237800</v>
      </c>
      <c r="GN833">
        <v>1314800</v>
      </c>
      <c r="GO833">
        <v>2940700</v>
      </c>
      <c r="GP833">
        <v>22738000</v>
      </c>
      <c r="GQ833">
        <v>2757000</v>
      </c>
      <c r="GR833">
        <v>1961000</v>
      </c>
      <c r="GS833">
        <v>795500</v>
      </c>
      <c r="GT833">
        <v>5242000</v>
      </c>
      <c r="GU833">
        <v>2445200</v>
      </c>
      <c r="GV833">
        <v>2797200</v>
      </c>
      <c r="GW833">
        <v>14739000</v>
      </c>
      <c r="GX833">
        <v>8385000</v>
      </c>
      <c r="GY833">
        <v>6354300</v>
      </c>
      <c r="GZ833">
        <v>34.4</v>
      </c>
      <c r="HA833">
        <v>39.6</v>
      </c>
      <c r="HB833">
        <v>44.1</v>
      </c>
      <c r="HC833">
        <v>38.200000000000003</v>
      </c>
      <c r="HD833">
        <v>40.1</v>
      </c>
      <c r="HE833">
        <v>40.299999999999997</v>
      </c>
      <c r="HF833">
        <v>39.799999999999997</v>
      </c>
      <c r="HG833">
        <v>33.200000000000003</v>
      </c>
      <c r="HH833">
        <v>34.6</v>
      </c>
      <c r="HI833">
        <v>38.4</v>
      </c>
      <c r="HJ833">
        <v>31.7</v>
      </c>
      <c r="HK833">
        <v>38.5</v>
      </c>
      <c r="HL833">
        <v>42.1</v>
      </c>
      <c r="HM833">
        <v>35.799999999999997</v>
      </c>
      <c r="HN833">
        <v>36.6</v>
      </c>
      <c r="HO833">
        <v>35.299999999999997</v>
      </c>
      <c r="HP833">
        <v>32.9</v>
      </c>
      <c r="HQ833">
        <v>26</v>
      </c>
      <c r="HR833">
        <v>31.6</v>
      </c>
      <c r="HS833">
        <v>3.3</v>
      </c>
      <c r="HT833">
        <v>3.3</v>
      </c>
      <c r="HU833">
        <v>3.3</v>
      </c>
      <c r="HV833">
        <v>727.9</v>
      </c>
      <c r="HW833">
        <v>888.23</v>
      </c>
      <c r="HX833">
        <v>1103.3800000000001</v>
      </c>
      <c r="HY833">
        <v>895.03</v>
      </c>
      <c r="HZ833">
        <v>872.58</v>
      </c>
      <c r="IA833">
        <v>918.44</v>
      </c>
      <c r="IB833">
        <v>794.41</v>
      </c>
      <c r="IC833">
        <v>690.89</v>
      </c>
      <c r="ID833">
        <v>647.37</v>
      </c>
      <c r="IE833">
        <v>922.75</v>
      </c>
      <c r="IF833">
        <v>478.35</v>
      </c>
      <c r="IG833">
        <v>778.86</v>
      </c>
      <c r="IH833">
        <v>1316.47</v>
      </c>
      <c r="II833">
        <v>1009.56</v>
      </c>
      <c r="IJ833">
        <v>948.31</v>
      </c>
      <c r="IK833">
        <v>881.09</v>
      </c>
      <c r="IL833">
        <v>693.86</v>
      </c>
      <c r="IM833">
        <v>330.72</v>
      </c>
      <c r="IN833">
        <v>583.65</v>
      </c>
      <c r="IO833">
        <v>153918000</v>
      </c>
      <c r="IP833">
        <v>66</v>
      </c>
      <c r="IQ833">
        <v>146273000</v>
      </c>
      <c r="IR833">
        <v>62.7</v>
      </c>
      <c r="IS833">
        <v>7645000</v>
      </c>
      <c r="IT833">
        <v>5</v>
      </c>
      <c r="IU833">
        <v>79238000</v>
      </c>
      <c r="IV833">
        <v>4657000</v>
      </c>
      <c r="IW833">
        <v>82482000</v>
      </c>
      <c r="IX833">
        <v>73.099999999999994</v>
      </c>
      <c r="IY833">
        <v>78307000</v>
      </c>
      <c r="IZ833">
        <v>69.400000000000006</v>
      </c>
      <c r="JA833">
        <v>4176000</v>
      </c>
      <c r="JB833">
        <v>5.0999999999999996</v>
      </c>
      <c r="JC833">
        <v>30369000</v>
      </c>
      <c r="JD833">
        <v>79011000</v>
      </c>
      <c r="JE833">
        <v>75.8</v>
      </c>
      <c r="JF833">
        <v>75510000</v>
      </c>
      <c r="JG833">
        <v>72.5</v>
      </c>
      <c r="JH833">
        <v>3501000</v>
      </c>
      <c r="JI833">
        <v>4.4000000000000004</v>
      </c>
      <c r="JJ833">
        <v>25186000</v>
      </c>
      <c r="JK833">
        <v>7538000</v>
      </c>
      <c r="JL833">
        <v>5.2</v>
      </c>
      <c r="JM833">
        <v>139279000</v>
      </c>
      <c r="JN833">
        <v>116541000</v>
      </c>
      <c r="JO833">
        <v>21896000</v>
      </c>
      <c r="JP833">
        <v>738000</v>
      </c>
      <c r="JQ833">
        <v>59600</v>
      </c>
      <c r="JR833">
        <v>678000</v>
      </c>
      <c r="JS833">
        <v>153100</v>
      </c>
      <c r="JT833">
        <v>218700</v>
      </c>
      <c r="JU833">
        <v>77400</v>
      </c>
      <c r="JV833">
        <v>38500</v>
      </c>
      <c r="JW833">
        <v>102800</v>
      </c>
      <c r="JX833">
        <v>306200</v>
      </c>
      <c r="JY833">
        <v>7390000</v>
      </c>
      <c r="JZ833">
        <v>1723400</v>
      </c>
      <c r="KA833">
        <v>894200</v>
      </c>
      <c r="KB833">
        <v>829200</v>
      </c>
      <c r="KC833">
        <v>970700</v>
      </c>
      <c r="KD833">
        <v>4696100</v>
      </c>
      <c r="KE833">
        <v>2131700</v>
      </c>
      <c r="KF833">
        <v>2564400</v>
      </c>
      <c r="KG833">
        <v>13768000</v>
      </c>
      <c r="KH833">
        <v>8728000</v>
      </c>
      <c r="KI833">
        <v>496600</v>
      </c>
      <c r="KJ833">
        <v>483900</v>
      </c>
      <c r="KK833">
        <v>451200</v>
      </c>
      <c r="KL833">
        <v>1564400</v>
      </c>
      <c r="KM833">
        <v>1188600</v>
      </c>
      <c r="KN833">
        <v>1254000</v>
      </c>
      <c r="KO833">
        <v>176500</v>
      </c>
      <c r="KP833">
        <v>128600</v>
      </c>
      <c r="KQ833">
        <v>442300</v>
      </c>
      <c r="KR833">
        <v>442100</v>
      </c>
      <c r="KS833">
        <v>64500</v>
      </c>
      <c r="KT833">
        <v>429400</v>
      </c>
      <c r="KU833">
        <v>1700100</v>
      </c>
      <c r="KV833">
        <v>968000</v>
      </c>
      <c r="KW833">
        <v>514400</v>
      </c>
      <c r="KX833">
        <v>645200</v>
      </c>
      <c r="KY833">
        <v>5040000</v>
      </c>
      <c r="KZ833">
        <v>1495300</v>
      </c>
      <c r="LA833">
        <v>162000</v>
      </c>
      <c r="LB833">
        <v>154100</v>
      </c>
      <c r="LC833">
        <v>207300</v>
      </c>
      <c r="LD833">
        <v>454500</v>
      </c>
      <c r="LE833">
        <v>617500</v>
      </c>
      <c r="LF833">
        <v>111800</v>
      </c>
      <c r="LG833">
        <v>857800</v>
      </c>
      <c r="LH833">
        <v>750800</v>
      </c>
      <c r="LI833">
        <v>228900</v>
      </c>
      <c r="LJ833">
        <v>94645000</v>
      </c>
      <c r="LK833">
        <v>27268000</v>
      </c>
      <c r="LL833">
        <v>5985800</v>
      </c>
      <c r="LM833">
        <v>3267700</v>
      </c>
      <c r="LN833">
        <v>2177900</v>
      </c>
      <c r="LO833">
        <v>540200</v>
      </c>
      <c r="LP833">
        <v>16125600</v>
      </c>
      <c r="LQ833">
        <v>1893500</v>
      </c>
      <c r="LR833">
        <v>1233400</v>
      </c>
      <c r="LS833">
        <v>163100</v>
      </c>
      <c r="LT833">
        <v>497000</v>
      </c>
      <c r="LU833">
        <v>1255200</v>
      </c>
      <c r="LV833">
        <v>2965000</v>
      </c>
      <c r="LW833">
        <v>1238000</v>
      </c>
      <c r="LX833">
        <v>610500</v>
      </c>
      <c r="LY833">
        <v>627500</v>
      </c>
      <c r="LZ833">
        <v>3363200</v>
      </c>
      <c r="MA833">
        <v>1776700</v>
      </c>
      <c r="MB833">
        <v>1586500</v>
      </c>
      <c r="MC833">
        <v>1061000</v>
      </c>
      <c r="MD833">
        <v>938500</v>
      </c>
      <c r="ME833">
        <v>1711500</v>
      </c>
      <c r="MF833">
        <v>1699700</v>
      </c>
      <c r="MG833">
        <v>4600200</v>
      </c>
      <c r="MH833">
        <v>498800</v>
      </c>
      <c r="MI833">
        <v>195100</v>
      </c>
      <c r="MJ833">
        <v>66400</v>
      </c>
      <c r="MK833">
        <v>1420300</v>
      </c>
      <c r="ML833">
        <v>440300</v>
      </c>
      <c r="MM833">
        <v>40500</v>
      </c>
      <c r="MN833">
        <v>25100</v>
      </c>
      <c r="MO833">
        <v>603000</v>
      </c>
      <c r="MP833">
        <v>620800</v>
      </c>
      <c r="MQ833">
        <v>689900</v>
      </c>
      <c r="MR833">
        <v>556000</v>
      </c>
      <c r="MS833">
        <v>3039000</v>
      </c>
      <c r="MT833">
        <v>383100</v>
      </c>
      <c r="MU833">
        <v>917600</v>
      </c>
      <c r="MV833">
        <v>359000</v>
      </c>
      <c r="MW833">
        <v>1035099.9999999999</v>
      </c>
      <c r="MX833">
        <v>267200</v>
      </c>
      <c r="MY833">
        <v>76500</v>
      </c>
      <c r="MZ833">
        <v>8286000</v>
      </c>
      <c r="NA833">
        <v>6132200</v>
      </c>
      <c r="NB833">
        <v>19600</v>
      </c>
      <c r="NC833">
        <v>2793100</v>
      </c>
      <c r="ND833">
        <v>1866800</v>
      </c>
      <c r="NE833">
        <v>1430200</v>
      </c>
      <c r="NF833">
        <v>629400</v>
      </c>
      <c r="NG833">
        <v>296900</v>
      </c>
      <c r="NH833">
        <v>909400</v>
      </c>
      <c r="NI833">
        <v>2410100</v>
      </c>
      <c r="NJ833">
        <v>2153600</v>
      </c>
      <c r="NK833">
        <v>1496900</v>
      </c>
      <c r="NL833">
        <v>628400</v>
      </c>
      <c r="NM833">
        <v>28300</v>
      </c>
      <c r="NN833">
        <v>18217000</v>
      </c>
      <c r="NO833">
        <v>7885500</v>
      </c>
      <c r="NP833">
        <v>1173600</v>
      </c>
      <c r="NQ833">
        <v>976800</v>
      </c>
      <c r="NR833">
        <v>1448000</v>
      </c>
      <c r="NS833">
        <v>144700</v>
      </c>
      <c r="NT833">
        <v>1433500</v>
      </c>
      <c r="NU833">
        <v>1036900.0000000001</v>
      </c>
      <c r="NV833">
        <v>611700</v>
      </c>
      <c r="NW833">
        <v>476900</v>
      </c>
      <c r="NX833">
        <v>583400</v>
      </c>
      <c r="NY833">
        <v>1959800</v>
      </c>
      <c r="NZ833">
        <v>8371900</v>
      </c>
      <c r="OA833">
        <v>8014300</v>
      </c>
      <c r="OB833">
        <v>400300</v>
      </c>
      <c r="OC833">
        <v>136400</v>
      </c>
      <c r="OD833">
        <v>3503300</v>
      </c>
      <c r="OE833">
        <v>2622400</v>
      </c>
      <c r="OF833">
        <v>848200</v>
      </c>
      <c r="OG833">
        <v>224700</v>
      </c>
      <c r="OH833">
        <v>800900</v>
      </c>
      <c r="OI833">
        <v>1784900</v>
      </c>
      <c r="OJ833">
        <v>315600</v>
      </c>
      <c r="OK833">
        <v>357600</v>
      </c>
      <c r="OL833">
        <v>19098000</v>
      </c>
      <c r="OM833">
        <v>3106300</v>
      </c>
      <c r="ON833">
        <v>15991900</v>
      </c>
      <c r="OO833">
        <v>13134500</v>
      </c>
      <c r="OP833">
        <v>5606000</v>
      </c>
      <c r="OQ833">
        <v>2193000</v>
      </c>
      <c r="OR833">
        <v>814300</v>
      </c>
      <c r="OS833">
        <v>613500</v>
      </c>
      <c r="OT833">
        <v>604300</v>
      </c>
      <c r="OU833">
        <v>213600</v>
      </c>
      <c r="OV833">
        <v>934600</v>
      </c>
      <c r="OW833">
        <v>232700</v>
      </c>
      <c r="OX833">
        <v>4537300</v>
      </c>
      <c r="OY833">
        <v>2991200</v>
      </c>
      <c r="OZ833">
        <v>1615600</v>
      </c>
      <c r="PA833">
        <v>536700</v>
      </c>
      <c r="PB833">
        <v>673500</v>
      </c>
      <c r="PC833">
        <v>165400</v>
      </c>
      <c r="PD833">
        <v>2857400</v>
      </c>
      <c r="PE833">
        <v>1448600</v>
      </c>
      <c r="PF833">
        <v>137800</v>
      </c>
      <c r="PG833">
        <v>400400</v>
      </c>
      <c r="PH833">
        <v>870600</v>
      </c>
      <c r="PI833">
        <v>13244000</v>
      </c>
      <c r="PJ833">
        <v>1840700</v>
      </c>
      <c r="PK833">
        <v>398900</v>
      </c>
      <c r="PL833">
        <v>125500</v>
      </c>
      <c r="PM833">
        <v>1316300</v>
      </c>
      <c r="PN833">
        <v>11403400</v>
      </c>
      <c r="PO833">
        <v>1828300</v>
      </c>
      <c r="PP833">
        <v>9575100</v>
      </c>
      <c r="PQ833">
        <v>5493000</v>
      </c>
      <c r="PR833">
        <v>1237800</v>
      </c>
      <c r="PS833">
        <v>1314800</v>
      </c>
      <c r="PT833">
        <v>2940700</v>
      </c>
      <c r="PU833">
        <v>22738000</v>
      </c>
      <c r="PV833">
        <v>2757000</v>
      </c>
      <c r="PW833">
        <v>1961000</v>
      </c>
      <c r="PX833">
        <v>795500</v>
      </c>
      <c r="PY833">
        <v>5242000</v>
      </c>
      <c r="PZ833">
        <v>2445200</v>
      </c>
      <c r="QA833">
        <v>2797200</v>
      </c>
      <c r="QB833">
        <v>14739000</v>
      </c>
      <c r="QC833">
        <v>8385000</v>
      </c>
      <c r="QD833">
        <v>6354300</v>
      </c>
      <c r="QE833">
        <v>8.8000000000000007</v>
      </c>
      <c r="QF833">
        <v>2844200</v>
      </c>
      <c r="QG833">
        <v>138395000</v>
      </c>
      <c r="QH833">
        <v>116019000</v>
      </c>
      <c r="QI833">
        <v>21968000</v>
      </c>
      <c r="QJ833">
        <v>739000</v>
      </c>
      <c r="QK833">
        <v>59200</v>
      </c>
      <c r="QL833">
        <v>680200</v>
      </c>
      <c r="QM833">
        <v>153500</v>
      </c>
      <c r="QN833">
        <v>222600</v>
      </c>
      <c r="QO833">
        <v>77200</v>
      </c>
      <c r="QP833">
        <v>38500</v>
      </c>
      <c r="QQ833">
        <v>107000</v>
      </c>
      <c r="QR833">
        <v>304100</v>
      </c>
      <c r="QS833">
        <v>7490000</v>
      </c>
      <c r="QT833">
        <v>1730000</v>
      </c>
      <c r="QU833">
        <v>896400</v>
      </c>
      <c r="QV833">
        <v>833600</v>
      </c>
      <c r="QW833">
        <v>1006200</v>
      </c>
      <c r="QX833">
        <v>4753500</v>
      </c>
      <c r="QY833">
        <v>2165200</v>
      </c>
      <c r="QZ833">
        <v>2588300</v>
      </c>
      <c r="RA833">
        <v>13739000</v>
      </c>
      <c r="RB833">
        <v>8700000</v>
      </c>
      <c r="RC833">
        <v>497900</v>
      </c>
      <c r="RD833">
        <v>488900</v>
      </c>
      <c r="RE833">
        <v>450700</v>
      </c>
      <c r="RF833">
        <v>1557300</v>
      </c>
      <c r="RG833">
        <v>1183600</v>
      </c>
      <c r="RH833">
        <v>1250200</v>
      </c>
      <c r="RI833">
        <v>175800</v>
      </c>
      <c r="RJ833">
        <v>127900</v>
      </c>
      <c r="RK833">
        <v>441300</v>
      </c>
      <c r="RL833">
        <v>441700</v>
      </c>
      <c r="RM833">
        <v>63600</v>
      </c>
      <c r="RN833">
        <v>428300</v>
      </c>
      <c r="RO833">
        <v>1688200</v>
      </c>
      <c r="RP833">
        <v>957000</v>
      </c>
      <c r="RQ833">
        <v>513600</v>
      </c>
      <c r="RR833">
        <v>640900</v>
      </c>
      <c r="RS833">
        <v>5039000</v>
      </c>
      <c r="RT833">
        <v>1492300</v>
      </c>
      <c r="RU833">
        <v>162600</v>
      </c>
      <c r="RV833">
        <v>153300</v>
      </c>
      <c r="RW833">
        <v>208500</v>
      </c>
      <c r="RX833">
        <v>453700</v>
      </c>
      <c r="RY833">
        <v>613900</v>
      </c>
      <c r="RZ833">
        <v>114500</v>
      </c>
      <c r="SA833">
        <v>857600</v>
      </c>
      <c r="SB833">
        <v>750800</v>
      </c>
      <c r="SC833">
        <v>231500</v>
      </c>
      <c r="SD833">
        <v>94051000</v>
      </c>
      <c r="SE833">
        <v>26608000</v>
      </c>
      <c r="SF833">
        <v>5970400</v>
      </c>
      <c r="SG833">
        <v>3259300</v>
      </c>
      <c r="SH833">
        <v>2172900</v>
      </c>
      <c r="SI833">
        <v>538200</v>
      </c>
      <c r="SJ833">
        <v>15544700</v>
      </c>
      <c r="SK833">
        <v>1905400</v>
      </c>
      <c r="SL833">
        <v>1238500</v>
      </c>
      <c r="SM833">
        <v>170700</v>
      </c>
      <c r="SN833">
        <v>496200</v>
      </c>
      <c r="SO833">
        <v>1289800</v>
      </c>
      <c r="SP833">
        <v>2931200</v>
      </c>
      <c r="SQ833">
        <v>1173100</v>
      </c>
      <c r="SR833">
        <v>579000</v>
      </c>
      <c r="SS833">
        <v>594100</v>
      </c>
      <c r="ST833">
        <v>3110100</v>
      </c>
      <c r="SU833">
        <v>1589300</v>
      </c>
      <c r="SV833">
        <v>1520800</v>
      </c>
      <c r="SW833">
        <v>1038200</v>
      </c>
      <c r="SX833">
        <v>937300</v>
      </c>
      <c r="SY833">
        <v>1557500</v>
      </c>
      <c r="SZ833">
        <v>1602100</v>
      </c>
      <c r="TA833">
        <v>4536000</v>
      </c>
      <c r="TB833">
        <v>499500</v>
      </c>
      <c r="TC833">
        <v>195400</v>
      </c>
      <c r="TD833">
        <v>66900</v>
      </c>
      <c r="TE833">
        <v>1419200</v>
      </c>
      <c r="TF833">
        <v>424100</v>
      </c>
      <c r="TG833">
        <v>40400</v>
      </c>
      <c r="TH833">
        <v>30000</v>
      </c>
      <c r="TI833">
        <v>599600</v>
      </c>
      <c r="TJ833">
        <v>580800</v>
      </c>
      <c r="TK833">
        <v>680100</v>
      </c>
      <c r="TL833">
        <v>557100</v>
      </c>
      <c r="TM833">
        <v>3026000</v>
      </c>
      <c r="TN833">
        <v>381500</v>
      </c>
      <c r="TO833">
        <v>913600</v>
      </c>
      <c r="TP833">
        <v>356800</v>
      </c>
      <c r="TQ833">
        <v>1031599.9999999999</v>
      </c>
      <c r="TR833">
        <v>266500</v>
      </c>
      <c r="TS833">
        <v>76300</v>
      </c>
      <c r="TT833">
        <v>8280000</v>
      </c>
      <c r="TU833">
        <v>6125800</v>
      </c>
      <c r="TV833">
        <v>19700</v>
      </c>
      <c r="TW833">
        <v>2791000</v>
      </c>
      <c r="TX833">
        <v>1865500</v>
      </c>
      <c r="TY833">
        <v>1429400</v>
      </c>
      <c r="TZ833">
        <v>629000</v>
      </c>
      <c r="UA833">
        <v>296500</v>
      </c>
      <c r="UB833">
        <v>908600</v>
      </c>
      <c r="UC833">
        <v>2406500</v>
      </c>
      <c r="UD833">
        <v>2154100</v>
      </c>
      <c r="UE833">
        <v>1491800</v>
      </c>
      <c r="UF833">
        <v>634300</v>
      </c>
      <c r="UG833">
        <v>28000</v>
      </c>
      <c r="UH833">
        <v>18148000</v>
      </c>
      <c r="UI833">
        <v>7849900</v>
      </c>
      <c r="UJ833">
        <v>1170000</v>
      </c>
      <c r="UK833">
        <v>967500</v>
      </c>
      <c r="UL833">
        <v>1449400</v>
      </c>
      <c r="UM833">
        <v>144200</v>
      </c>
      <c r="UN833">
        <v>1426100</v>
      </c>
      <c r="UO833">
        <v>1026599.9999999999</v>
      </c>
      <c r="UP833">
        <v>613200</v>
      </c>
      <c r="UQ833">
        <v>475100</v>
      </c>
      <c r="UR833">
        <v>577800</v>
      </c>
      <c r="US833">
        <v>1955100</v>
      </c>
      <c r="UT833">
        <v>8343400</v>
      </c>
      <c r="UU833">
        <v>7984600</v>
      </c>
      <c r="UV833">
        <v>400800</v>
      </c>
      <c r="UW833">
        <v>136300</v>
      </c>
      <c r="UX833">
        <v>3412000</v>
      </c>
      <c r="UY833">
        <v>2541900</v>
      </c>
      <c r="UZ833">
        <v>828900</v>
      </c>
      <c r="VA833">
        <v>227800</v>
      </c>
      <c r="VB833">
        <v>794800</v>
      </c>
      <c r="VC833">
        <v>1862600</v>
      </c>
      <c r="VD833">
        <v>321400</v>
      </c>
      <c r="VE833">
        <v>358800</v>
      </c>
      <c r="VF833">
        <v>18924000</v>
      </c>
      <c r="VG833">
        <v>2976800</v>
      </c>
      <c r="VH833">
        <v>15947400</v>
      </c>
      <c r="VI833">
        <v>13103200</v>
      </c>
      <c r="VJ833">
        <v>5587000</v>
      </c>
      <c r="VK833">
        <v>2181100</v>
      </c>
      <c r="VL833">
        <v>813700</v>
      </c>
      <c r="VM833">
        <v>610800</v>
      </c>
      <c r="VN833">
        <v>602600</v>
      </c>
      <c r="VO833">
        <v>213800</v>
      </c>
      <c r="VP833">
        <v>932800</v>
      </c>
      <c r="VQ833">
        <v>232300</v>
      </c>
      <c r="VR833">
        <v>4532400</v>
      </c>
      <c r="VS833">
        <v>2983800</v>
      </c>
      <c r="VT833">
        <v>1611600</v>
      </c>
      <c r="VU833">
        <v>535700</v>
      </c>
      <c r="VV833">
        <v>671000</v>
      </c>
      <c r="VW833">
        <v>165500</v>
      </c>
      <c r="VX833">
        <v>1446600</v>
      </c>
      <c r="VY833">
        <v>136900</v>
      </c>
      <c r="VZ833">
        <v>402500</v>
      </c>
      <c r="WA833">
        <v>858300</v>
      </c>
      <c r="WB833">
        <v>13550000</v>
      </c>
      <c r="WC833">
        <v>1992800</v>
      </c>
      <c r="WD833">
        <v>415000</v>
      </c>
      <c r="WE833">
        <v>132500</v>
      </c>
      <c r="WF833">
        <v>1445300</v>
      </c>
      <c r="WG833">
        <v>11557100</v>
      </c>
      <c r="WH833">
        <v>1884100</v>
      </c>
      <c r="WI833">
        <v>9673000</v>
      </c>
      <c r="WJ833">
        <v>5515000</v>
      </c>
      <c r="WK833">
        <v>1246200</v>
      </c>
      <c r="WL833">
        <v>1316900</v>
      </c>
      <c r="WM833">
        <v>2951900</v>
      </c>
      <c r="WN833">
        <v>22376000</v>
      </c>
      <c r="WO833">
        <v>2756000</v>
      </c>
      <c r="WP833">
        <v>1974400</v>
      </c>
      <c r="WQ833">
        <v>781700</v>
      </c>
      <c r="WR833">
        <v>5139000</v>
      </c>
      <c r="WS833">
        <v>2326700</v>
      </c>
      <c r="WT833">
        <v>2812100</v>
      </c>
      <c r="WU833">
        <v>14481000</v>
      </c>
      <c r="WV833">
        <v>8054700</v>
      </c>
      <c r="WW833">
        <v>6426300</v>
      </c>
    </row>
    <row r="834" spans="1:621" x14ac:dyDescent="0.45">
      <c r="A834" s="1"/>
      <c r="C834" s="1">
        <v>39448</v>
      </c>
      <c r="D834">
        <v>1066000</v>
      </c>
      <c r="E834">
        <v>3851000</v>
      </c>
      <c r="F834">
        <v>2785000</v>
      </c>
      <c r="G834">
        <v>2008000</v>
      </c>
      <c r="H834">
        <v>777000</v>
      </c>
      <c r="I834">
        <v>823000</v>
      </c>
      <c r="J834">
        <v>2203000</v>
      </c>
      <c r="K834">
        <v>677000</v>
      </c>
      <c r="L834">
        <v>51</v>
      </c>
      <c r="M834">
        <v>14.1</v>
      </c>
      <c r="N834">
        <v>36.9</v>
      </c>
      <c r="O834">
        <v>10.9</v>
      </c>
      <c r="P834">
        <v>29.2</v>
      </c>
      <c r="Q834">
        <v>9</v>
      </c>
      <c r="R834">
        <v>2.5</v>
      </c>
      <c r="S834">
        <v>0.5</v>
      </c>
      <c r="T834">
        <v>1.4</v>
      </c>
      <c r="U834">
        <v>0.4</v>
      </c>
      <c r="V834">
        <v>2554000</v>
      </c>
      <c r="W834">
        <v>2406000</v>
      </c>
      <c r="X834">
        <v>2540000</v>
      </c>
      <c r="Y834">
        <v>1152000</v>
      </c>
      <c r="Z834">
        <v>1388000</v>
      </c>
      <c r="AA834">
        <v>17.5</v>
      </c>
      <c r="AB834">
        <v>9</v>
      </c>
      <c r="AC834">
        <v>34.1</v>
      </c>
      <c r="AD834">
        <v>32.1</v>
      </c>
      <c r="AE834">
        <v>33.9</v>
      </c>
      <c r="AF834">
        <v>15.4</v>
      </c>
      <c r="AG834">
        <v>18.5</v>
      </c>
      <c r="AH834">
        <v>114001000</v>
      </c>
      <c r="AI834">
        <v>136251000</v>
      </c>
      <c r="AJ834">
        <v>21394000</v>
      </c>
      <c r="AK834">
        <v>730000</v>
      </c>
      <c r="AL834">
        <v>57800</v>
      </c>
      <c r="AM834">
        <v>672100</v>
      </c>
      <c r="AN834">
        <v>154000</v>
      </c>
      <c r="AO834">
        <v>213400</v>
      </c>
      <c r="AP834">
        <v>77200</v>
      </c>
      <c r="AQ834">
        <v>38600</v>
      </c>
      <c r="AR834">
        <v>97600</v>
      </c>
      <c r="AS834">
        <v>304700</v>
      </c>
      <c r="AT834">
        <v>7053000</v>
      </c>
      <c r="AU834">
        <v>1665600</v>
      </c>
      <c r="AV834">
        <v>851700</v>
      </c>
      <c r="AW834">
        <v>813900</v>
      </c>
      <c r="AX834">
        <v>893600</v>
      </c>
      <c r="AY834">
        <v>4494000</v>
      </c>
      <c r="AZ834">
        <v>2021500</v>
      </c>
      <c r="BA834">
        <v>2472500</v>
      </c>
      <c r="BB834">
        <v>13611000</v>
      </c>
      <c r="BC834">
        <v>8632000</v>
      </c>
      <c r="BD834">
        <v>485300</v>
      </c>
      <c r="BE834">
        <v>470900</v>
      </c>
      <c r="BF834">
        <v>451300</v>
      </c>
      <c r="BG834">
        <v>1552500</v>
      </c>
      <c r="BH834">
        <v>1187900</v>
      </c>
      <c r="BI834">
        <v>1247600</v>
      </c>
      <c r="BJ834">
        <v>174900</v>
      </c>
      <c r="BK834">
        <v>128000</v>
      </c>
      <c r="BL834">
        <v>440700</v>
      </c>
      <c r="BM834">
        <v>440500</v>
      </c>
      <c r="BN834">
        <v>63500</v>
      </c>
      <c r="BO834">
        <v>426100</v>
      </c>
      <c r="BP834">
        <v>1670300</v>
      </c>
      <c r="BQ834">
        <v>937200</v>
      </c>
      <c r="BR834">
        <v>505300</v>
      </c>
      <c r="BS834">
        <v>635000</v>
      </c>
      <c r="BT834">
        <v>4979000</v>
      </c>
      <c r="BU834">
        <v>1469400</v>
      </c>
      <c r="BV834">
        <v>160500</v>
      </c>
      <c r="BW834">
        <v>151100</v>
      </c>
      <c r="BX834">
        <v>200600</v>
      </c>
      <c r="BY834">
        <v>452700</v>
      </c>
      <c r="BZ834">
        <v>609800</v>
      </c>
      <c r="CA834">
        <v>111100</v>
      </c>
      <c r="CB834">
        <v>853000</v>
      </c>
      <c r="CC834">
        <v>743200</v>
      </c>
      <c r="CD834">
        <v>227600</v>
      </c>
      <c r="CE834">
        <v>92607000</v>
      </c>
      <c r="CF834">
        <v>26400000</v>
      </c>
      <c r="CG834">
        <v>5915200</v>
      </c>
      <c r="CH834">
        <v>3233500</v>
      </c>
      <c r="CI834">
        <v>2146000</v>
      </c>
      <c r="CJ834">
        <v>535700</v>
      </c>
      <c r="CK834">
        <v>15427800</v>
      </c>
      <c r="CL834">
        <v>1876100</v>
      </c>
      <c r="CM834">
        <v>1224500</v>
      </c>
      <c r="CN834">
        <v>161000</v>
      </c>
      <c r="CO834">
        <v>490600</v>
      </c>
      <c r="CP834">
        <v>1222000</v>
      </c>
      <c r="CQ834">
        <v>2921100</v>
      </c>
      <c r="CR834">
        <v>1174800</v>
      </c>
      <c r="CS834">
        <v>580700</v>
      </c>
      <c r="CT834">
        <v>594100</v>
      </c>
      <c r="CU834">
        <v>3118600</v>
      </c>
      <c r="CV834">
        <v>1605400</v>
      </c>
      <c r="CW834">
        <v>1513200</v>
      </c>
      <c r="CX834">
        <v>1042099.9999999999</v>
      </c>
      <c r="CY834">
        <v>933000</v>
      </c>
      <c r="CZ834">
        <v>1529700</v>
      </c>
      <c r="DA834">
        <v>1610400</v>
      </c>
      <c r="DB834">
        <v>4502300</v>
      </c>
      <c r="DC834">
        <v>499000</v>
      </c>
      <c r="DD834">
        <v>194200</v>
      </c>
      <c r="DE834">
        <v>65099.999999999993</v>
      </c>
      <c r="DF834">
        <v>1391900</v>
      </c>
      <c r="DG834">
        <v>437000</v>
      </c>
      <c r="DH834">
        <v>40300</v>
      </c>
      <c r="DI834">
        <v>22200</v>
      </c>
      <c r="DJ834">
        <v>594700</v>
      </c>
      <c r="DK834">
        <v>582800</v>
      </c>
      <c r="DL834">
        <v>675100</v>
      </c>
      <c r="DM834">
        <v>554800</v>
      </c>
      <c r="DN834">
        <v>3001000</v>
      </c>
      <c r="DO834">
        <v>362400</v>
      </c>
      <c r="DP834">
        <v>910900</v>
      </c>
      <c r="DQ834">
        <v>356500</v>
      </c>
      <c r="DR834">
        <v>1030700</v>
      </c>
      <c r="DS834">
        <v>263200</v>
      </c>
      <c r="DT834">
        <v>76900</v>
      </c>
      <c r="DU834">
        <v>8222000</v>
      </c>
      <c r="DV834">
        <v>6101900</v>
      </c>
      <c r="DW834">
        <v>19700</v>
      </c>
      <c r="DX834">
        <v>2777500</v>
      </c>
      <c r="DY834">
        <v>1861300</v>
      </c>
      <c r="DZ834">
        <v>1427300</v>
      </c>
      <c r="EA834">
        <v>625900</v>
      </c>
      <c r="EB834">
        <v>290300</v>
      </c>
      <c r="EC834">
        <v>908300</v>
      </c>
      <c r="ED834">
        <v>2396400</v>
      </c>
      <c r="EE834">
        <v>2120000</v>
      </c>
      <c r="EF834">
        <v>1468200</v>
      </c>
      <c r="EG834">
        <v>623800</v>
      </c>
      <c r="EH834">
        <v>28000</v>
      </c>
      <c r="EI834">
        <v>17775000</v>
      </c>
      <c r="EJ834">
        <v>7889700</v>
      </c>
      <c r="EK834">
        <v>1159600</v>
      </c>
      <c r="EL834">
        <v>1067500</v>
      </c>
      <c r="EM834">
        <v>1430700</v>
      </c>
      <c r="EN834">
        <v>142600</v>
      </c>
      <c r="EO834">
        <v>1425200</v>
      </c>
      <c r="EP834">
        <v>1010000</v>
      </c>
      <c r="EQ834">
        <v>609100</v>
      </c>
      <c r="ER834">
        <v>470500</v>
      </c>
      <c r="ES834">
        <v>574500</v>
      </c>
      <c r="ET834">
        <v>1943000</v>
      </c>
      <c r="EU834">
        <v>7941800</v>
      </c>
      <c r="EV834">
        <v>7588100</v>
      </c>
      <c r="EW834">
        <v>396300</v>
      </c>
      <c r="EX834">
        <v>133200</v>
      </c>
      <c r="EY834">
        <v>3221900</v>
      </c>
      <c r="EZ834">
        <v>2397400</v>
      </c>
      <c r="FA834">
        <v>827500</v>
      </c>
      <c r="FB834">
        <v>223300</v>
      </c>
      <c r="FC834">
        <v>786700</v>
      </c>
      <c r="FD834">
        <v>1681400</v>
      </c>
      <c r="FE834">
        <v>317800</v>
      </c>
      <c r="FF834">
        <v>353700</v>
      </c>
      <c r="FG834">
        <v>18859000</v>
      </c>
      <c r="FH834">
        <v>2906900</v>
      </c>
      <c r="FI834">
        <v>15952500</v>
      </c>
      <c r="FJ834">
        <v>13101900</v>
      </c>
      <c r="FK834">
        <v>5585900</v>
      </c>
      <c r="FL834">
        <v>2182600</v>
      </c>
      <c r="FM834">
        <v>809100</v>
      </c>
      <c r="FN834">
        <v>610600</v>
      </c>
      <c r="FO834">
        <v>602400</v>
      </c>
      <c r="FP834">
        <v>214800</v>
      </c>
      <c r="FQ834">
        <v>933600</v>
      </c>
      <c r="FR834">
        <v>232800</v>
      </c>
      <c r="FS834">
        <v>4533200</v>
      </c>
      <c r="FT834">
        <v>2982800</v>
      </c>
      <c r="FU834">
        <v>1609600</v>
      </c>
      <c r="FV834">
        <v>534700</v>
      </c>
      <c r="FW834">
        <v>671900</v>
      </c>
      <c r="FX834">
        <v>166600</v>
      </c>
      <c r="FY834">
        <v>2850600</v>
      </c>
      <c r="FZ834">
        <v>1451500</v>
      </c>
      <c r="GA834">
        <v>135600</v>
      </c>
      <c r="GB834">
        <v>398700</v>
      </c>
      <c r="GC834">
        <v>864800</v>
      </c>
      <c r="GD834">
        <v>12905000</v>
      </c>
      <c r="GE834">
        <v>1767900</v>
      </c>
      <c r="GF834">
        <v>367800</v>
      </c>
      <c r="GG834">
        <v>121300</v>
      </c>
      <c r="GH834">
        <v>1278800</v>
      </c>
      <c r="GI834">
        <v>11137300</v>
      </c>
      <c r="GJ834">
        <v>1798200</v>
      </c>
      <c r="GK834">
        <v>9339100</v>
      </c>
      <c r="GL834">
        <v>5445000</v>
      </c>
      <c r="GM834">
        <v>1226700</v>
      </c>
      <c r="GN834">
        <v>1298800</v>
      </c>
      <c r="GO834">
        <v>2919700</v>
      </c>
      <c r="GP834">
        <v>22250000</v>
      </c>
      <c r="GQ834">
        <v>2713000</v>
      </c>
      <c r="GR834">
        <v>1959300</v>
      </c>
      <c r="GS834">
        <v>753800</v>
      </c>
      <c r="GT834">
        <v>5047000</v>
      </c>
      <c r="GU834">
        <v>2244400</v>
      </c>
      <c r="GV834">
        <v>2802800</v>
      </c>
      <c r="GW834">
        <v>14490000</v>
      </c>
      <c r="GX834">
        <v>8157000</v>
      </c>
      <c r="GY834">
        <v>6333400</v>
      </c>
      <c r="GZ834">
        <v>34.4</v>
      </c>
      <c r="HA834">
        <v>39.5</v>
      </c>
      <c r="HB834">
        <v>43.6</v>
      </c>
      <c r="HC834">
        <v>38.200000000000003</v>
      </c>
      <c r="HD834">
        <v>40</v>
      </c>
      <c r="HE834">
        <v>40.299999999999997</v>
      </c>
      <c r="HF834">
        <v>39.5</v>
      </c>
      <c r="HG834">
        <v>33.200000000000003</v>
      </c>
      <c r="HH834">
        <v>34.5</v>
      </c>
      <c r="HI834">
        <v>38.299999999999997</v>
      </c>
      <c r="HJ834">
        <v>31.6</v>
      </c>
      <c r="HK834">
        <v>38.6</v>
      </c>
      <c r="HL834">
        <v>42.3</v>
      </c>
      <c r="HM834">
        <v>36.5</v>
      </c>
      <c r="HN834">
        <v>36.5</v>
      </c>
      <c r="HO834">
        <v>35.200000000000003</v>
      </c>
      <c r="HP834">
        <v>32.9</v>
      </c>
      <c r="HQ834">
        <v>26</v>
      </c>
      <c r="HR834">
        <v>31.5</v>
      </c>
      <c r="HS834">
        <v>3.3</v>
      </c>
      <c r="HT834">
        <v>3.3</v>
      </c>
      <c r="HU834">
        <v>3.3</v>
      </c>
      <c r="HV834">
        <v>728.94</v>
      </c>
      <c r="HW834">
        <v>885.2</v>
      </c>
      <c r="HX834">
        <v>1114.8499999999999</v>
      </c>
      <c r="HY834">
        <v>894.64</v>
      </c>
      <c r="HZ834">
        <v>867.6</v>
      </c>
      <c r="IA834">
        <v>915.21</v>
      </c>
      <c r="IB834">
        <v>785.66</v>
      </c>
      <c r="IC834">
        <v>692.55</v>
      </c>
      <c r="ID834">
        <v>644.12</v>
      </c>
      <c r="IE834">
        <v>919.58</v>
      </c>
      <c r="IF834">
        <v>476.84</v>
      </c>
      <c r="IG834">
        <v>771.61</v>
      </c>
      <c r="IH834">
        <v>1330.34</v>
      </c>
      <c r="II834">
        <v>1035.51</v>
      </c>
      <c r="IJ834">
        <v>947.91</v>
      </c>
      <c r="IK834">
        <v>885.28</v>
      </c>
      <c r="IL834">
        <v>696.49</v>
      </c>
      <c r="IM834">
        <v>328.12</v>
      </c>
      <c r="IN834">
        <v>583.70000000000005</v>
      </c>
      <c r="IO834">
        <v>154063000</v>
      </c>
      <c r="IP834">
        <v>66.2</v>
      </c>
      <c r="IQ834">
        <v>146378000</v>
      </c>
      <c r="IR834">
        <v>62.9</v>
      </c>
      <c r="IS834">
        <v>7685000</v>
      </c>
      <c r="IT834">
        <v>5</v>
      </c>
      <c r="IU834">
        <v>78554000</v>
      </c>
      <c r="IV834">
        <v>4846000</v>
      </c>
      <c r="IW834">
        <v>82617000</v>
      </c>
      <c r="IX834">
        <v>73.400000000000006</v>
      </c>
      <c r="IY834">
        <v>78331000</v>
      </c>
      <c r="IZ834">
        <v>69.599999999999994</v>
      </c>
      <c r="JA834">
        <v>4287000</v>
      </c>
      <c r="JB834">
        <v>5.2</v>
      </c>
      <c r="JC834">
        <v>29876000</v>
      </c>
      <c r="JD834">
        <v>79089000</v>
      </c>
      <c r="JE834">
        <v>76.099999999999994</v>
      </c>
      <c r="JF834">
        <v>75551000</v>
      </c>
      <c r="JG834">
        <v>72.7</v>
      </c>
      <c r="JH834">
        <v>3538000</v>
      </c>
      <c r="JI834">
        <v>4.5</v>
      </c>
      <c r="JJ834">
        <v>24777000</v>
      </c>
      <c r="JK834">
        <v>7602000</v>
      </c>
      <c r="JL834">
        <v>5.2</v>
      </c>
      <c r="JM834">
        <v>136251000</v>
      </c>
      <c r="JN834">
        <v>114001000</v>
      </c>
      <c r="JO834">
        <v>21394000</v>
      </c>
      <c r="JP834">
        <v>730000</v>
      </c>
      <c r="JQ834">
        <v>57800</v>
      </c>
      <c r="JR834">
        <v>672100</v>
      </c>
      <c r="JS834">
        <v>154000</v>
      </c>
      <c r="JT834">
        <v>213400</v>
      </c>
      <c r="JU834">
        <v>77200</v>
      </c>
      <c r="JV834">
        <v>38600</v>
      </c>
      <c r="JW834">
        <v>97600</v>
      </c>
      <c r="JX834">
        <v>304700</v>
      </c>
      <c r="JY834">
        <v>7053000</v>
      </c>
      <c r="JZ834">
        <v>1665600</v>
      </c>
      <c r="KA834">
        <v>851700</v>
      </c>
      <c r="KB834">
        <v>813900</v>
      </c>
      <c r="KC834">
        <v>893600</v>
      </c>
      <c r="KD834">
        <v>4494000</v>
      </c>
      <c r="KE834">
        <v>2021500</v>
      </c>
      <c r="KF834">
        <v>2472500</v>
      </c>
      <c r="KG834">
        <v>13611000</v>
      </c>
      <c r="KH834">
        <v>8632000</v>
      </c>
      <c r="KI834">
        <v>485300</v>
      </c>
      <c r="KJ834">
        <v>470900</v>
      </c>
      <c r="KK834">
        <v>451300</v>
      </c>
      <c r="KL834">
        <v>1552500</v>
      </c>
      <c r="KM834">
        <v>1187900</v>
      </c>
      <c r="KN834">
        <v>1247600</v>
      </c>
      <c r="KO834">
        <v>174900</v>
      </c>
      <c r="KP834">
        <v>128000</v>
      </c>
      <c r="KQ834">
        <v>440700</v>
      </c>
      <c r="KR834">
        <v>440500</v>
      </c>
      <c r="KS834">
        <v>63500</v>
      </c>
      <c r="KT834">
        <v>426100</v>
      </c>
      <c r="KU834">
        <v>1670300</v>
      </c>
      <c r="KV834">
        <v>937200</v>
      </c>
      <c r="KW834">
        <v>505300</v>
      </c>
      <c r="KX834">
        <v>635000</v>
      </c>
      <c r="KY834">
        <v>4979000</v>
      </c>
      <c r="KZ834">
        <v>1469400</v>
      </c>
      <c r="LA834">
        <v>160500</v>
      </c>
      <c r="LB834">
        <v>151100</v>
      </c>
      <c r="LC834">
        <v>200600</v>
      </c>
      <c r="LD834">
        <v>452700</v>
      </c>
      <c r="LE834">
        <v>609800</v>
      </c>
      <c r="LF834">
        <v>111100</v>
      </c>
      <c r="LG834">
        <v>853000</v>
      </c>
      <c r="LH834">
        <v>743200</v>
      </c>
      <c r="LI834">
        <v>227600</v>
      </c>
      <c r="LJ834">
        <v>92607000</v>
      </c>
      <c r="LK834">
        <v>26400000</v>
      </c>
      <c r="LL834">
        <v>5915200</v>
      </c>
      <c r="LM834">
        <v>3233500</v>
      </c>
      <c r="LN834">
        <v>2146000</v>
      </c>
      <c r="LO834">
        <v>535700</v>
      </c>
      <c r="LP834">
        <v>15427800</v>
      </c>
      <c r="LQ834">
        <v>1876100</v>
      </c>
      <c r="LR834">
        <v>1224500</v>
      </c>
      <c r="LS834">
        <v>161000</v>
      </c>
      <c r="LT834">
        <v>490600</v>
      </c>
      <c r="LU834">
        <v>1222000</v>
      </c>
      <c r="LV834">
        <v>2921100</v>
      </c>
      <c r="LW834">
        <v>1174800</v>
      </c>
      <c r="LX834">
        <v>580700</v>
      </c>
      <c r="LY834">
        <v>594100</v>
      </c>
      <c r="LZ834">
        <v>3118600</v>
      </c>
      <c r="MA834">
        <v>1605400</v>
      </c>
      <c r="MB834">
        <v>1513200</v>
      </c>
      <c r="MC834">
        <v>1042099.9999999999</v>
      </c>
      <c r="MD834">
        <v>933000</v>
      </c>
      <c r="ME834">
        <v>1529700</v>
      </c>
      <c r="MF834">
        <v>1610400</v>
      </c>
      <c r="MG834">
        <v>4502300</v>
      </c>
      <c r="MH834">
        <v>499000</v>
      </c>
      <c r="MI834">
        <v>194200</v>
      </c>
      <c r="MJ834">
        <v>65099.999999999993</v>
      </c>
      <c r="MK834">
        <v>1391900</v>
      </c>
      <c r="ML834">
        <v>437000</v>
      </c>
      <c r="MM834">
        <v>40300</v>
      </c>
      <c r="MN834">
        <v>22200</v>
      </c>
      <c r="MO834">
        <v>594700</v>
      </c>
      <c r="MP834">
        <v>582800</v>
      </c>
      <c r="MQ834">
        <v>675100</v>
      </c>
      <c r="MR834">
        <v>554800</v>
      </c>
      <c r="MS834">
        <v>3001000</v>
      </c>
      <c r="MT834">
        <v>362400</v>
      </c>
      <c r="MU834">
        <v>910900</v>
      </c>
      <c r="MV834">
        <v>356500</v>
      </c>
      <c r="MW834">
        <v>1030700</v>
      </c>
      <c r="MX834">
        <v>263200</v>
      </c>
      <c r="MY834">
        <v>76900</v>
      </c>
      <c r="MZ834">
        <v>8222000</v>
      </c>
      <c r="NA834">
        <v>6101900</v>
      </c>
      <c r="NB834">
        <v>19700</v>
      </c>
      <c r="NC834">
        <v>2777500</v>
      </c>
      <c r="ND834">
        <v>1861300</v>
      </c>
      <c r="NE834">
        <v>1427300</v>
      </c>
      <c r="NF834">
        <v>625900</v>
      </c>
      <c r="NG834">
        <v>290300</v>
      </c>
      <c r="NH834">
        <v>908300</v>
      </c>
      <c r="NI834">
        <v>2396400</v>
      </c>
      <c r="NJ834">
        <v>2120000</v>
      </c>
      <c r="NK834">
        <v>1468200</v>
      </c>
      <c r="NL834">
        <v>623800</v>
      </c>
      <c r="NM834">
        <v>28000</v>
      </c>
      <c r="NN834">
        <v>17775000</v>
      </c>
      <c r="NO834">
        <v>7889700</v>
      </c>
      <c r="NP834">
        <v>1159600</v>
      </c>
      <c r="NQ834">
        <v>1067500</v>
      </c>
      <c r="NR834">
        <v>1430700</v>
      </c>
      <c r="NS834">
        <v>142600</v>
      </c>
      <c r="NT834">
        <v>1425200</v>
      </c>
      <c r="NU834">
        <v>1010000</v>
      </c>
      <c r="NV834">
        <v>609100</v>
      </c>
      <c r="NW834">
        <v>470500</v>
      </c>
      <c r="NX834">
        <v>574500</v>
      </c>
      <c r="NY834">
        <v>1943000</v>
      </c>
      <c r="NZ834">
        <v>7941800</v>
      </c>
      <c r="OA834">
        <v>7588100</v>
      </c>
      <c r="OB834">
        <v>396300</v>
      </c>
      <c r="OC834">
        <v>133200</v>
      </c>
      <c r="OD834">
        <v>3221900</v>
      </c>
      <c r="OE834">
        <v>2397400</v>
      </c>
      <c r="OF834">
        <v>827500</v>
      </c>
      <c r="OG834">
        <v>223300</v>
      </c>
      <c r="OH834">
        <v>786700</v>
      </c>
      <c r="OI834">
        <v>1681400</v>
      </c>
      <c r="OJ834">
        <v>317800</v>
      </c>
      <c r="OK834">
        <v>353700</v>
      </c>
      <c r="OL834">
        <v>18859000</v>
      </c>
      <c r="OM834">
        <v>2906900</v>
      </c>
      <c r="ON834">
        <v>15952500</v>
      </c>
      <c r="OO834">
        <v>13101900</v>
      </c>
      <c r="OP834">
        <v>5585900</v>
      </c>
      <c r="OQ834">
        <v>2182600</v>
      </c>
      <c r="OR834">
        <v>809100</v>
      </c>
      <c r="OS834">
        <v>610600</v>
      </c>
      <c r="OT834">
        <v>602400</v>
      </c>
      <c r="OU834">
        <v>214800</v>
      </c>
      <c r="OV834">
        <v>933600</v>
      </c>
      <c r="OW834">
        <v>232800</v>
      </c>
      <c r="OX834">
        <v>4533200</v>
      </c>
      <c r="OY834">
        <v>2982800</v>
      </c>
      <c r="OZ834">
        <v>1609600</v>
      </c>
      <c r="PA834">
        <v>534700</v>
      </c>
      <c r="PB834">
        <v>671900</v>
      </c>
      <c r="PC834">
        <v>166600</v>
      </c>
      <c r="PD834">
        <v>2850600</v>
      </c>
      <c r="PE834">
        <v>1451500</v>
      </c>
      <c r="PF834">
        <v>135600</v>
      </c>
      <c r="PG834">
        <v>398700</v>
      </c>
      <c r="PH834">
        <v>864800</v>
      </c>
      <c r="PI834">
        <v>12905000</v>
      </c>
      <c r="PJ834">
        <v>1767900</v>
      </c>
      <c r="PK834">
        <v>367800</v>
      </c>
      <c r="PL834">
        <v>121300</v>
      </c>
      <c r="PM834">
        <v>1278800</v>
      </c>
      <c r="PN834">
        <v>11137300</v>
      </c>
      <c r="PO834">
        <v>1798200</v>
      </c>
      <c r="PP834">
        <v>9339100</v>
      </c>
      <c r="PQ834">
        <v>5445000</v>
      </c>
      <c r="PR834">
        <v>1226700</v>
      </c>
      <c r="PS834">
        <v>1298800</v>
      </c>
      <c r="PT834">
        <v>2919700</v>
      </c>
      <c r="PU834">
        <v>22250000</v>
      </c>
      <c r="PV834">
        <v>2713000</v>
      </c>
      <c r="PW834">
        <v>1959300</v>
      </c>
      <c r="PX834">
        <v>753800</v>
      </c>
      <c r="PY834">
        <v>5047000</v>
      </c>
      <c r="PZ834">
        <v>2244400</v>
      </c>
      <c r="QA834">
        <v>2802800</v>
      </c>
      <c r="QB834">
        <v>14490000</v>
      </c>
      <c r="QC834">
        <v>8157000</v>
      </c>
      <c r="QD834">
        <v>6333400</v>
      </c>
      <c r="QE834">
        <v>9.1</v>
      </c>
      <c r="QF834">
        <v>2853000</v>
      </c>
      <c r="QG834">
        <v>138391000</v>
      </c>
      <c r="QH834">
        <v>116003000</v>
      </c>
      <c r="QI834">
        <v>21939000</v>
      </c>
      <c r="QJ834">
        <v>746000</v>
      </c>
      <c r="QK834">
        <v>58800</v>
      </c>
      <c r="QL834">
        <v>686700</v>
      </c>
      <c r="QM834">
        <v>154800</v>
      </c>
      <c r="QN834">
        <v>224100</v>
      </c>
      <c r="QO834">
        <v>77400</v>
      </c>
      <c r="QP834">
        <v>38800</v>
      </c>
      <c r="QQ834">
        <v>107900</v>
      </c>
      <c r="QR834">
        <v>307800</v>
      </c>
      <c r="QS834">
        <v>7476000</v>
      </c>
      <c r="QT834">
        <v>1725400</v>
      </c>
      <c r="QU834">
        <v>886600</v>
      </c>
      <c r="QV834">
        <v>838800</v>
      </c>
      <c r="QW834">
        <v>1000800</v>
      </c>
      <c r="QX834">
        <v>4750000</v>
      </c>
      <c r="QY834">
        <v>2149000</v>
      </c>
      <c r="QZ834">
        <v>2601000</v>
      </c>
      <c r="RA834">
        <v>13717000</v>
      </c>
      <c r="RB834">
        <v>8686000</v>
      </c>
      <c r="RC834">
        <v>492800</v>
      </c>
      <c r="RD834">
        <v>489000</v>
      </c>
      <c r="RE834">
        <v>451300</v>
      </c>
      <c r="RF834">
        <v>1557000</v>
      </c>
      <c r="RG834">
        <v>1188000</v>
      </c>
      <c r="RH834">
        <v>1250600</v>
      </c>
      <c r="RI834">
        <v>175000</v>
      </c>
      <c r="RJ834">
        <v>128000</v>
      </c>
      <c r="RK834">
        <v>442500</v>
      </c>
      <c r="RL834">
        <v>441700</v>
      </c>
      <c r="RM834">
        <v>63500</v>
      </c>
      <c r="RN834">
        <v>426900</v>
      </c>
      <c r="RO834">
        <v>1680300</v>
      </c>
      <c r="RP834">
        <v>946500</v>
      </c>
      <c r="RQ834">
        <v>510900</v>
      </c>
      <c r="RR834">
        <v>639100</v>
      </c>
      <c r="RS834">
        <v>5031000</v>
      </c>
      <c r="RT834">
        <v>1491800</v>
      </c>
      <c r="RU834">
        <v>161700</v>
      </c>
      <c r="RV834">
        <v>151600</v>
      </c>
      <c r="RW834">
        <v>206700</v>
      </c>
      <c r="RX834">
        <v>452500</v>
      </c>
      <c r="RY834">
        <v>614100</v>
      </c>
      <c r="RZ834">
        <v>115800</v>
      </c>
      <c r="SA834">
        <v>856300</v>
      </c>
      <c r="SB834">
        <v>748700</v>
      </c>
      <c r="SC834">
        <v>232200</v>
      </c>
      <c r="SD834">
        <v>94064000</v>
      </c>
      <c r="SE834">
        <v>26586000</v>
      </c>
      <c r="SF834">
        <v>5966300</v>
      </c>
      <c r="SG834">
        <v>3253300</v>
      </c>
      <c r="SH834">
        <v>2174400</v>
      </c>
      <c r="SI834">
        <v>538600</v>
      </c>
      <c r="SJ834">
        <v>15525500</v>
      </c>
      <c r="SK834">
        <v>1908600</v>
      </c>
      <c r="SL834">
        <v>1238200</v>
      </c>
      <c r="SM834">
        <v>172500</v>
      </c>
      <c r="SN834">
        <v>497900</v>
      </c>
      <c r="SO834">
        <v>1284300</v>
      </c>
      <c r="SP834">
        <v>2937200</v>
      </c>
      <c r="SQ834">
        <v>1163200</v>
      </c>
      <c r="SR834">
        <v>574900</v>
      </c>
      <c r="SS834">
        <v>588300</v>
      </c>
      <c r="ST834">
        <v>3112300</v>
      </c>
      <c r="SU834">
        <v>1584800</v>
      </c>
      <c r="SV834">
        <v>1527500</v>
      </c>
      <c r="SW834">
        <v>1041400.0000000001</v>
      </c>
      <c r="SX834">
        <v>940900</v>
      </c>
      <c r="SY834">
        <v>1527600</v>
      </c>
      <c r="SZ834">
        <v>1610000</v>
      </c>
      <c r="TA834">
        <v>4537800</v>
      </c>
      <c r="TB834">
        <v>501200</v>
      </c>
      <c r="TC834">
        <v>195800</v>
      </c>
      <c r="TD834">
        <v>67100</v>
      </c>
      <c r="TE834">
        <v>1417300</v>
      </c>
      <c r="TF834">
        <v>425600</v>
      </c>
      <c r="TG834">
        <v>40200</v>
      </c>
      <c r="TH834">
        <v>29600</v>
      </c>
      <c r="TI834">
        <v>599400</v>
      </c>
      <c r="TJ834">
        <v>582500</v>
      </c>
      <c r="TK834">
        <v>679100</v>
      </c>
      <c r="TL834">
        <v>556800</v>
      </c>
      <c r="TM834">
        <v>3026000</v>
      </c>
      <c r="TN834">
        <v>379700</v>
      </c>
      <c r="TO834">
        <v>914500</v>
      </c>
      <c r="TP834">
        <v>357900</v>
      </c>
      <c r="TQ834">
        <v>1030800</v>
      </c>
      <c r="TR834">
        <v>265900</v>
      </c>
      <c r="TS834">
        <v>77000</v>
      </c>
      <c r="TT834">
        <v>8276000</v>
      </c>
      <c r="TU834">
        <v>6119100</v>
      </c>
      <c r="TV834">
        <v>19800</v>
      </c>
      <c r="TW834">
        <v>2782800</v>
      </c>
      <c r="TX834">
        <v>1862900</v>
      </c>
      <c r="TY834">
        <v>1427700</v>
      </c>
      <c r="TZ834">
        <v>627300</v>
      </c>
      <c r="UA834">
        <v>292600</v>
      </c>
      <c r="UB834">
        <v>911300</v>
      </c>
      <c r="UC834">
        <v>2405200</v>
      </c>
      <c r="UD834">
        <v>2157300</v>
      </c>
      <c r="UE834">
        <v>1492500</v>
      </c>
      <c r="UF834">
        <v>636500</v>
      </c>
      <c r="UG834">
        <v>28300</v>
      </c>
      <c r="UH834">
        <v>18138000</v>
      </c>
      <c r="UI834">
        <v>7861000</v>
      </c>
      <c r="UJ834">
        <v>1168800</v>
      </c>
      <c r="UK834">
        <v>959400</v>
      </c>
      <c r="UL834">
        <v>1451800</v>
      </c>
      <c r="UM834">
        <v>145600</v>
      </c>
      <c r="UN834">
        <v>1432400</v>
      </c>
      <c r="UO834">
        <v>1022400</v>
      </c>
      <c r="UP834">
        <v>615200</v>
      </c>
      <c r="UQ834">
        <v>476000</v>
      </c>
      <c r="UR834">
        <v>589400</v>
      </c>
      <c r="US834">
        <v>1950900</v>
      </c>
      <c r="UT834">
        <v>8326500</v>
      </c>
      <c r="UU834">
        <v>7967200</v>
      </c>
      <c r="UV834">
        <v>400200</v>
      </c>
      <c r="UW834">
        <v>135000</v>
      </c>
      <c r="UX834">
        <v>3402200</v>
      </c>
      <c r="UY834">
        <v>2548800</v>
      </c>
      <c r="UZ834">
        <v>828500</v>
      </c>
      <c r="VA834">
        <v>227800</v>
      </c>
      <c r="VB834">
        <v>794800</v>
      </c>
      <c r="VC834">
        <v>1857100</v>
      </c>
      <c r="VD834">
        <v>321600</v>
      </c>
      <c r="VE834">
        <v>359300</v>
      </c>
      <c r="VF834">
        <v>18976000</v>
      </c>
      <c r="VG834">
        <v>2986000</v>
      </c>
      <c r="VH834">
        <v>15990000</v>
      </c>
      <c r="VI834">
        <v>13137000</v>
      </c>
      <c r="VJ834">
        <v>5606500</v>
      </c>
      <c r="VK834">
        <v>2186500</v>
      </c>
      <c r="VL834">
        <v>814300</v>
      </c>
      <c r="VM834">
        <v>613700</v>
      </c>
      <c r="VN834">
        <v>603500</v>
      </c>
      <c r="VO834">
        <v>215300</v>
      </c>
      <c r="VP834">
        <v>939600</v>
      </c>
      <c r="VQ834">
        <v>233700</v>
      </c>
      <c r="VR834">
        <v>4539700</v>
      </c>
      <c r="VS834">
        <v>2990800</v>
      </c>
      <c r="VT834">
        <v>1613100</v>
      </c>
      <c r="VU834">
        <v>537100</v>
      </c>
      <c r="VV834">
        <v>673900</v>
      </c>
      <c r="VW834">
        <v>166700</v>
      </c>
      <c r="VX834">
        <v>1454500</v>
      </c>
      <c r="VY834">
        <v>136600</v>
      </c>
      <c r="VZ834">
        <v>402800</v>
      </c>
      <c r="WA834">
        <v>859100</v>
      </c>
      <c r="WB834">
        <v>13542000</v>
      </c>
      <c r="WC834">
        <v>1993600</v>
      </c>
      <c r="WD834">
        <v>412000</v>
      </c>
      <c r="WE834">
        <v>133100</v>
      </c>
      <c r="WF834">
        <v>1448500</v>
      </c>
      <c r="WG834">
        <v>11548700</v>
      </c>
      <c r="WH834">
        <v>1886700</v>
      </c>
      <c r="WI834">
        <v>9662000</v>
      </c>
      <c r="WJ834">
        <v>5520000</v>
      </c>
      <c r="WK834">
        <v>1244200</v>
      </c>
      <c r="WL834">
        <v>1318300</v>
      </c>
      <c r="WM834">
        <v>2957500</v>
      </c>
      <c r="WN834">
        <v>22388000</v>
      </c>
      <c r="WO834">
        <v>2738000</v>
      </c>
      <c r="WP834">
        <v>1981000</v>
      </c>
      <c r="WQ834">
        <v>756900</v>
      </c>
      <c r="WR834">
        <v>5148000</v>
      </c>
      <c r="WS834">
        <v>2331000</v>
      </c>
      <c r="WT834">
        <v>2817000</v>
      </c>
      <c r="WU834">
        <v>14502000</v>
      </c>
      <c r="WV834">
        <v>8053500</v>
      </c>
      <c r="WW834">
        <v>6448300</v>
      </c>
    </row>
    <row r="835" spans="1:621" x14ac:dyDescent="0.45">
      <c r="A835" s="1"/>
      <c r="C835" s="1">
        <v>39479</v>
      </c>
      <c r="D835">
        <v>993000</v>
      </c>
      <c r="E835">
        <v>3894000</v>
      </c>
      <c r="F835">
        <v>2901000</v>
      </c>
      <c r="G835">
        <v>2061000</v>
      </c>
      <c r="H835">
        <v>841000</v>
      </c>
      <c r="I835">
        <v>796000</v>
      </c>
      <c r="J835">
        <v>2129000</v>
      </c>
      <c r="K835">
        <v>656000</v>
      </c>
      <c r="L835">
        <v>52.1</v>
      </c>
      <c r="M835">
        <v>13.3</v>
      </c>
      <c r="N835">
        <v>38.799999999999997</v>
      </c>
      <c r="O835">
        <v>10.6</v>
      </c>
      <c r="P835">
        <v>28.5</v>
      </c>
      <c r="Q835">
        <v>8.8000000000000007</v>
      </c>
      <c r="R835">
        <v>2.5</v>
      </c>
      <c r="S835">
        <v>0.5</v>
      </c>
      <c r="T835">
        <v>1.4</v>
      </c>
      <c r="U835">
        <v>0.4</v>
      </c>
      <c r="V835">
        <v>2653000</v>
      </c>
      <c r="W835">
        <v>2370000</v>
      </c>
      <c r="X835">
        <v>2446000</v>
      </c>
      <c r="Y835">
        <v>1116000</v>
      </c>
      <c r="Z835">
        <v>1329000</v>
      </c>
      <c r="AA835">
        <v>16.899999999999999</v>
      </c>
      <c r="AB835">
        <v>8.6999999999999993</v>
      </c>
      <c r="AC835">
        <v>35.5</v>
      </c>
      <c r="AD835">
        <v>31.7</v>
      </c>
      <c r="AE835">
        <v>32.700000000000003</v>
      </c>
      <c r="AF835">
        <v>14.9</v>
      </c>
      <c r="AG835">
        <v>17.8</v>
      </c>
      <c r="AH835">
        <v>114034000</v>
      </c>
      <c r="AI835">
        <v>136770000</v>
      </c>
      <c r="AJ835">
        <v>21284000</v>
      </c>
      <c r="AK835">
        <v>731000</v>
      </c>
      <c r="AL835">
        <v>56500</v>
      </c>
      <c r="AM835">
        <v>674100</v>
      </c>
      <c r="AN835">
        <v>153500</v>
      </c>
      <c r="AO835">
        <v>211900</v>
      </c>
      <c r="AP835">
        <v>76900</v>
      </c>
      <c r="AQ835">
        <v>38800</v>
      </c>
      <c r="AR835">
        <v>96200</v>
      </c>
      <c r="AS835">
        <v>308700</v>
      </c>
      <c r="AT835">
        <v>6983000</v>
      </c>
      <c r="AU835">
        <v>1639300</v>
      </c>
      <c r="AV835">
        <v>830500</v>
      </c>
      <c r="AW835">
        <v>808800</v>
      </c>
      <c r="AX835">
        <v>890500</v>
      </c>
      <c r="AY835">
        <v>4453400</v>
      </c>
      <c r="AZ835">
        <v>1992800</v>
      </c>
      <c r="BA835">
        <v>2460600</v>
      </c>
      <c r="BB835">
        <v>13570000</v>
      </c>
      <c r="BC835">
        <v>8607000</v>
      </c>
      <c r="BD835">
        <v>475900</v>
      </c>
      <c r="BE835">
        <v>466100</v>
      </c>
      <c r="BF835">
        <v>451000</v>
      </c>
      <c r="BG835">
        <v>1549500</v>
      </c>
      <c r="BH835">
        <v>1186900</v>
      </c>
      <c r="BI835">
        <v>1242800</v>
      </c>
      <c r="BJ835">
        <v>175100</v>
      </c>
      <c r="BK835">
        <v>127300</v>
      </c>
      <c r="BL835">
        <v>437000</v>
      </c>
      <c r="BM835">
        <v>440000</v>
      </c>
      <c r="BN835">
        <v>63400</v>
      </c>
      <c r="BO835">
        <v>425500</v>
      </c>
      <c r="BP835">
        <v>1675600</v>
      </c>
      <c r="BQ835">
        <v>944400</v>
      </c>
      <c r="BR835">
        <v>499800</v>
      </c>
      <c r="BS835">
        <v>634100</v>
      </c>
      <c r="BT835">
        <v>4963000</v>
      </c>
      <c r="BU835">
        <v>1462600</v>
      </c>
      <c r="BV835">
        <v>160100</v>
      </c>
      <c r="BW835">
        <v>149800</v>
      </c>
      <c r="BX835">
        <v>203100</v>
      </c>
      <c r="BY835">
        <v>448900</v>
      </c>
      <c r="BZ835">
        <v>603800</v>
      </c>
      <c r="CA835">
        <v>112500</v>
      </c>
      <c r="CB835">
        <v>852700</v>
      </c>
      <c r="CC835">
        <v>744700</v>
      </c>
      <c r="CD835">
        <v>224500</v>
      </c>
      <c r="CE835">
        <v>92750000</v>
      </c>
      <c r="CF835">
        <v>26135000</v>
      </c>
      <c r="CG835">
        <v>5901400</v>
      </c>
      <c r="CH835">
        <v>3220100</v>
      </c>
      <c r="CI835">
        <v>2142000</v>
      </c>
      <c r="CJ835">
        <v>539300</v>
      </c>
      <c r="CK835">
        <v>15194600</v>
      </c>
      <c r="CL835">
        <v>1872200</v>
      </c>
      <c r="CM835">
        <v>1217200</v>
      </c>
      <c r="CN835">
        <v>162900</v>
      </c>
      <c r="CO835">
        <v>492100</v>
      </c>
      <c r="CP835">
        <v>1225300</v>
      </c>
      <c r="CQ835">
        <v>2912700</v>
      </c>
      <c r="CR835">
        <v>1150300</v>
      </c>
      <c r="CS835">
        <v>563600</v>
      </c>
      <c r="CT835">
        <v>586700</v>
      </c>
      <c r="CU835">
        <v>3029900</v>
      </c>
      <c r="CV835">
        <v>1526900</v>
      </c>
      <c r="CW835">
        <v>1503000</v>
      </c>
      <c r="CX835">
        <v>1030700</v>
      </c>
      <c r="CY835">
        <v>932700</v>
      </c>
      <c r="CZ835">
        <v>1466400</v>
      </c>
      <c r="DA835">
        <v>1574400</v>
      </c>
      <c r="DB835">
        <v>4485500</v>
      </c>
      <c r="DC835">
        <v>501800</v>
      </c>
      <c r="DD835">
        <v>194300</v>
      </c>
      <c r="DE835">
        <v>63200</v>
      </c>
      <c r="DF835">
        <v>1377300</v>
      </c>
      <c r="DG835">
        <v>439900</v>
      </c>
      <c r="DH835">
        <v>40400</v>
      </c>
      <c r="DI835">
        <v>22000</v>
      </c>
      <c r="DJ835">
        <v>598000</v>
      </c>
      <c r="DK835">
        <v>575800</v>
      </c>
      <c r="DL835">
        <v>672800</v>
      </c>
      <c r="DM835">
        <v>553000</v>
      </c>
      <c r="DN835">
        <v>3014000</v>
      </c>
      <c r="DO835">
        <v>372800</v>
      </c>
      <c r="DP835">
        <v>911600</v>
      </c>
      <c r="DQ835">
        <v>356700</v>
      </c>
      <c r="DR835">
        <v>1030200</v>
      </c>
      <c r="DS835">
        <v>265400</v>
      </c>
      <c r="DT835">
        <v>77300</v>
      </c>
      <c r="DU835">
        <v>8221000</v>
      </c>
      <c r="DV835">
        <v>6112500</v>
      </c>
      <c r="DW835">
        <v>20100</v>
      </c>
      <c r="DX835">
        <v>2778400</v>
      </c>
      <c r="DY835">
        <v>1864100</v>
      </c>
      <c r="DZ835">
        <v>1431000</v>
      </c>
      <c r="EA835">
        <v>625200</v>
      </c>
      <c r="EB835">
        <v>289100</v>
      </c>
      <c r="EC835">
        <v>915000</v>
      </c>
      <c r="ED835">
        <v>2399000</v>
      </c>
      <c r="EE835">
        <v>2108700</v>
      </c>
      <c r="EF835">
        <v>1463700</v>
      </c>
      <c r="EG835">
        <v>617000</v>
      </c>
      <c r="EH835">
        <v>28000</v>
      </c>
      <c r="EI835">
        <v>17797000</v>
      </c>
      <c r="EJ835">
        <v>7943700</v>
      </c>
      <c r="EK835">
        <v>1163100</v>
      </c>
      <c r="EL835">
        <v>1099900</v>
      </c>
      <c r="EM835">
        <v>1431300</v>
      </c>
      <c r="EN835">
        <v>143600</v>
      </c>
      <c r="EO835">
        <v>1431500</v>
      </c>
      <c r="EP835">
        <v>1015600</v>
      </c>
      <c r="EQ835">
        <v>616800</v>
      </c>
      <c r="ER835">
        <v>470400</v>
      </c>
      <c r="ES835">
        <v>571500</v>
      </c>
      <c r="ET835">
        <v>1943300</v>
      </c>
      <c r="EU835">
        <v>7909900</v>
      </c>
      <c r="EV835">
        <v>7560500</v>
      </c>
      <c r="EW835">
        <v>395900</v>
      </c>
      <c r="EX835">
        <v>133700</v>
      </c>
      <c r="EY835">
        <v>3174900</v>
      </c>
      <c r="EZ835">
        <v>2359400</v>
      </c>
      <c r="FA835">
        <v>835300</v>
      </c>
      <c r="FB835">
        <v>224900</v>
      </c>
      <c r="FC835">
        <v>791500</v>
      </c>
      <c r="FD835">
        <v>1688500</v>
      </c>
      <c r="FE835">
        <v>315800</v>
      </c>
      <c r="FF835">
        <v>349400</v>
      </c>
      <c r="FG835">
        <v>19130000</v>
      </c>
      <c r="FH835">
        <v>3137100</v>
      </c>
      <c r="FI835">
        <v>15993000</v>
      </c>
      <c r="FJ835">
        <v>13127200</v>
      </c>
      <c r="FK835">
        <v>5600300</v>
      </c>
      <c r="FL835">
        <v>2187500</v>
      </c>
      <c r="FM835">
        <v>812300</v>
      </c>
      <c r="FN835">
        <v>613200</v>
      </c>
      <c r="FO835">
        <v>604400</v>
      </c>
      <c r="FP835">
        <v>215800</v>
      </c>
      <c r="FQ835">
        <v>934800</v>
      </c>
      <c r="FR835">
        <v>232300</v>
      </c>
      <c r="FS835">
        <v>4542000</v>
      </c>
      <c r="FT835">
        <v>2984900</v>
      </c>
      <c r="FU835">
        <v>1610600</v>
      </c>
      <c r="FV835">
        <v>535200</v>
      </c>
      <c r="FW835">
        <v>671500</v>
      </c>
      <c r="FX835">
        <v>167600</v>
      </c>
      <c r="FY835">
        <v>2865800</v>
      </c>
      <c r="FZ835">
        <v>1462800</v>
      </c>
      <c r="GA835">
        <v>135600</v>
      </c>
      <c r="GB835">
        <v>397800</v>
      </c>
      <c r="GC835">
        <v>869600</v>
      </c>
      <c r="GD835">
        <v>12971000</v>
      </c>
      <c r="GE835">
        <v>1788700</v>
      </c>
      <c r="GF835">
        <v>380100</v>
      </c>
      <c r="GG835">
        <v>119600</v>
      </c>
      <c r="GH835">
        <v>1289000</v>
      </c>
      <c r="GI835">
        <v>11182300</v>
      </c>
      <c r="GJ835">
        <v>1805100</v>
      </c>
      <c r="GK835">
        <v>9377200</v>
      </c>
      <c r="GL835">
        <v>5482000</v>
      </c>
      <c r="GM835">
        <v>1234600</v>
      </c>
      <c r="GN835">
        <v>1302600</v>
      </c>
      <c r="GO835">
        <v>2944600</v>
      </c>
      <c r="GP835">
        <v>22736000</v>
      </c>
      <c r="GQ835">
        <v>2723000</v>
      </c>
      <c r="GR835">
        <v>1968700</v>
      </c>
      <c r="GS835">
        <v>754600</v>
      </c>
      <c r="GT835">
        <v>5269000</v>
      </c>
      <c r="GU835">
        <v>2461200</v>
      </c>
      <c r="GV835">
        <v>2808200</v>
      </c>
      <c r="GW835">
        <v>14744000</v>
      </c>
      <c r="GX835">
        <v>8395000</v>
      </c>
      <c r="GY835">
        <v>6349400</v>
      </c>
      <c r="GZ835">
        <v>34.4</v>
      </c>
      <c r="HA835">
        <v>39.5</v>
      </c>
      <c r="HB835">
        <v>43.9</v>
      </c>
      <c r="HC835">
        <v>38.1</v>
      </c>
      <c r="HD835">
        <v>40</v>
      </c>
      <c r="HE835">
        <v>40.299999999999997</v>
      </c>
      <c r="HF835">
        <v>39.5</v>
      </c>
      <c r="HG835">
        <v>33.200000000000003</v>
      </c>
      <c r="HH835">
        <v>34.5</v>
      </c>
      <c r="HI835">
        <v>38.4</v>
      </c>
      <c r="HJ835">
        <v>31.6</v>
      </c>
      <c r="HK835">
        <v>38.5</v>
      </c>
      <c r="HL835">
        <v>42.1</v>
      </c>
      <c r="HM835">
        <v>36.6</v>
      </c>
      <c r="HN835">
        <v>36.6</v>
      </c>
      <c r="HO835">
        <v>35.200000000000003</v>
      </c>
      <c r="HP835">
        <v>32.9</v>
      </c>
      <c r="HQ835">
        <v>25.9</v>
      </c>
      <c r="HR835">
        <v>31.6</v>
      </c>
      <c r="HS835">
        <v>3.2</v>
      </c>
      <c r="HT835">
        <v>3.2</v>
      </c>
      <c r="HU835">
        <v>3.3</v>
      </c>
      <c r="HV835">
        <v>731.69</v>
      </c>
      <c r="HW835">
        <v>888.75</v>
      </c>
      <c r="HX835">
        <v>1097.06</v>
      </c>
      <c r="HY835">
        <v>895.73</v>
      </c>
      <c r="HZ835">
        <v>873.2</v>
      </c>
      <c r="IA835">
        <v>922.87</v>
      </c>
      <c r="IB835">
        <v>788.03</v>
      </c>
      <c r="IC835">
        <v>694.88</v>
      </c>
      <c r="ID835">
        <v>646.53</v>
      </c>
      <c r="IE835">
        <v>923.52</v>
      </c>
      <c r="IF835">
        <v>479.06</v>
      </c>
      <c r="IG835">
        <v>770.77</v>
      </c>
      <c r="IH835">
        <v>1361.51</v>
      </c>
      <c r="II835">
        <v>1035.78</v>
      </c>
      <c r="IJ835">
        <v>954.16</v>
      </c>
      <c r="IK835">
        <v>888.8</v>
      </c>
      <c r="IL835">
        <v>697.15</v>
      </c>
      <c r="IM835">
        <v>328.67</v>
      </c>
      <c r="IN835">
        <v>588.08000000000004</v>
      </c>
      <c r="IO835">
        <v>153653000</v>
      </c>
      <c r="IP835">
        <v>66</v>
      </c>
      <c r="IQ835">
        <v>146156000</v>
      </c>
      <c r="IR835">
        <v>62.8</v>
      </c>
      <c r="IS835">
        <v>7497000</v>
      </c>
      <c r="IT835">
        <v>4.9000000000000004</v>
      </c>
      <c r="IU835">
        <v>79156000</v>
      </c>
      <c r="IV835">
        <v>4739000</v>
      </c>
      <c r="IW835">
        <v>82347000</v>
      </c>
      <c r="IX835">
        <v>73.099999999999994</v>
      </c>
      <c r="IY835">
        <v>78221000</v>
      </c>
      <c r="IZ835">
        <v>69.5</v>
      </c>
      <c r="JA835">
        <v>4126000</v>
      </c>
      <c r="JB835">
        <v>5</v>
      </c>
      <c r="JC835">
        <v>30249000</v>
      </c>
      <c r="JD835">
        <v>78941000</v>
      </c>
      <c r="JE835">
        <v>75.900000000000006</v>
      </c>
      <c r="JF835">
        <v>75450000</v>
      </c>
      <c r="JG835">
        <v>72.599999999999994</v>
      </c>
      <c r="JH835">
        <v>3491000</v>
      </c>
      <c r="JI835">
        <v>4.4000000000000004</v>
      </c>
      <c r="JJ835">
        <v>25019000</v>
      </c>
      <c r="JK835">
        <v>7536000</v>
      </c>
      <c r="JL835">
        <v>5.2</v>
      </c>
      <c r="JM835">
        <v>136770000</v>
      </c>
      <c r="JN835">
        <v>114034000</v>
      </c>
      <c r="JO835">
        <v>21284000</v>
      </c>
      <c r="JP835">
        <v>731000</v>
      </c>
      <c r="JQ835">
        <v>56500</v>
      </c>
      <c r="JR835">
        <v>674100</v>
      </c>
      <c r="JS835">
        <v>153500</v>
      </c>
      <c r="JT835">
        <v>211900</v>
      </c>
      <c r="JU835">
        <v>76900</v>
      </c>
      <c r="JV835">
        <v>38800</v>
      </c>
      <c r="JW835">
        <v>96200</v>
      </c>
      <c r="JX835">
        <v>308700</v>
      </c>
      <c r="JY835">
        <v>6983000</v>
      </c>
      <c r="JZ835">
        <v>1639300</v>
      </c>
      <c r="KA835">
        <v>830500</v>
      </c>
      <c r="KB835">
        <v>808800</v>
      </c>
      <c r="KC835">
        <v>890500</v>
      </c>
      <c r="KD835">
        <v>4453400</v>
      </c>
      <c r="KE835">
        <v>1992800</v>
      </c>
      <c r="KF835">
        <v>2460600</v>
      </c>
      <c r="KG835">
        <v>13570000</v>
      </c>
      <c r="KH835">
        <v>8607000</v>
      </c>
      <c r="KI835">
        <v>475900</v>
      </c>
      <c r="KJ835">
        <v>466100</v>
      </c>
      <c r="KK835">
        <v>451000</v>
      </c>
      <c r="KL835">
        <v>1549500</v>
      </c>
      <c r="KM835">
        <v>1186900</v>
      </c>
      <c r="KN835">
        <v>1242800</v>
      </c>
      <c r="KO835">
        <v>175100</v>
      </c>
      <c r="KP835">
        <v>127300</v>
      </c>
      <c r="KQ835">
        <v>437000</v>
      </c>
      <c r="KR835">
        <v>440000</v>
      </c>
      <c r="KS835">
        <v>63400</v>
      </c>
      <c r="KT835">
        <v>425500</v>
      </c>
      <c r="KU835">
        <v>1675600</v>
      </c>
      <c r="KV835">
        <v>944400</v>
      </c>
      <c r="KW835">
        <v>499800</v>
      </c>
      <c r="KX835">
        <v>634100</v>
      </c>
      <c r="KY835">
        <v>4963000</v>
      </c>
      <c r="KZ835">
        <v>1462600</v>
      </c>
      <c r="LA835">
        <v>160100</v>
      </c>
      <c r="LB835">
        <v>149800</v>
      </c>
      <c r="LC835">
        <v>203100</v>
      </c>
      <c r="LD835">
        <v>448900</v>
      </c>
      <c r="LE835">
        <v>603800</v>
      </c>
      <c r="LF835">
        <v>112500</v>
      </c>
      <c r="LG835">
        <v>852700</v>
      </c>
      <c r="LH835">
        <v>744700</v>
      </c>
      <c r="LI835">
        <v>224500</v>
      </c>
      <c r="LJ835">
        <v>92750000</v>
      </c>
      <c r="LK835">
        <v>26135000</v>
      </c>
      <c r="LL835">
        <v>5901400</v>
      </c>
      <c r="LM835">
        <v>3220100</v>
      </c>
      <c r="LN835">
        <v>2142000</v>
      </c>
      <c r="LO835">
        <v>539300</v>
      </c>
      <c r="LP835">
        <v>15194600</v>
      </c>
      <c r="LQ835">
        <v>1872200</v>
      </c>
      <c r="LR835">
        <v>1217200</v>
      </c>
      <c r="LS835">
        <v>162900</v>
      </c>
      <c r="LT835">
        <v>492100</v>
      </c>
      <c r="LU835">
        <v>1225300</v>
      </c>
      <c r="LV835">
        <v>2912700</v>
      </c>
      <c r="LW835">
        <v>1150300</v>
      </c>
      <c r="LX835">
        <v>563600</v>
      </c>
      <c r="LY835">
        <v>586700</v>
      </c>
      <c r="LZ835">
        <v>3029900</v>
      </c>
      <c r="MA835">
        <v>1526900</v>
      </c>
      <c r="MB835">
        <v>1503000</v>
      </c>
      <c r="MC835">
        <v>1030700</v>
      </c>
      <c r="MD835">
        <v>932700</v>
      </c>
      <c r="ME835">
        <v>1466400</v>
      </c>
      <c r="MF835">
        <v>1574400</v>
      </c>
      <c r="MG835">
        <v>4485500</v>
      </c>
      <c r="MH835">
        <v>501800</v>
      </c>
      <c r="MI835">
        <v>194300</v>
      </c>
      <c r="MJ835">
        <v>63200</v>
      </c>
      <c r="MK835">
        <v>1377300</v>
      </c>
      <c r="ML835">
        <v>439900</v>
      </c>
      <c r="MM835">
        <v>40400</v>
      </c>
      <c r="MN835">
        <v>22000</v>
      </c>
      <c r="MO835">
        <v>598000</v>
      </c>
      <c r="MP835">
        <v>575800</v>
      </c>
      <c r="MQ835">
        <v>672800</v>
      </c>
      <c r="MR835">
        <v>553000</v>
      </c>
      <c r="MS835">
        <v>3014000</v>
      </c>
      <c r="MT835">
        <v>372800</v>
      </c>
      <c r="MU835">
        <v>911600</v>
      </c>
      <c r="MV835">
        <v>356700</v>
      </c>
      <c r="MW835">
        <v>1030200</v>
      </c>
      <c r="MX835">
        <v>265400</v>
      </c>
      <c r="MY835">
        <v>77300</v>
      </c>
      <c r="MZ835">
        <v>8221000</v>
      </c>
      <c r="NA835">
        <v>6112500</v>
      </c>
      <c r="NB835">
        <v>20100</v>
      </c>
      <c r="NC835">
        <v>2778400</v>
      </c>
      <c r="ND835">
        <v>1864100</v>
      </c>
      <c r="NE835">
        <v>1431000</v>
      </c>
      <c r="NF835">
        <v>625200</v>
      </c>
      <c r="NG835">
        <v>289100</v>
      </c>
      <c r="NH835">
        <v>915000</v>
      </c>
      <c r="NI835">
        <v>2399000</v>
      </c>
      <c r="NJ835">
        <v>2108700</v>
      </c>
      <c r="NK835">
        <v>1463700</v>
      </c>
      <c r="NL835">
        <v>617000</v>
      </c>
      <c r="NM835">
        <v>28000</v>
      </c>
      <c r="NN835">
        <v>17797000</v>
      </c>
      <c r="NO835">
        <v>7943700</v>
      </c>
      <c r="NP835">
        <v>1163100</v>
      </c>
      <c r="NQ835">
        <v>1099900</v>
      </c>
      <c r="NR835">
        <v>1431300</v>
      </c>
      <c r="NS835">
        <v>143600</v>
      </c>
      <c r="NT835">
        <v>1431500</v>
      </c>
      <c r="NU835">
        <v>1015600</v>
      </c>
      <c r="NV835">
        <v>616800</v>
      </c>
      <c r="NW835">
        <v>470400</v>
      </c>
      <c r="NX835">
        <v>571500</v>
      </c>
      <c r="NY835">
        <v>1943300</v>
      </c>
      <c r="NZ835">
        <v>7909900</v>
      </c>
      <c r="OA835">
        <v>7560500</v>
      </c>
      <c r="OB835">
        <v>395900</v>
      </c>
      <c r="OC835">
        <v>133700</v>
      </c>
      <c r="OD835">
        <v>3174900</v>
      </c>
      <c r="OE835">
        <v>2359400</v>
      </c>
      <c r="OF835">
        <v>835300</v>
      </c>
      <c r="OG835">
        <v>224900</v>
      </c>
      <c r="OH835">
        <v>791500</v>
      </c>
      <c r="OI835">
        <v>1688500</v>
      </c>
      <c r="OJ835">
        <v>315800</v>
      </c>
      <c r="OK835">
        <v>349400</v>
      </c>
      <c r="OL835">
        <v>19130000</v>
      </c>
      <c r="OM835">
        <v>3137100</v>
      </c>
      <c r="ON835">
        <v>15993000</v>
      </c>
      <c r="OO835">
        <v>13127200</v>
      </c>
      <c r="OP835">
        <v>5600300</v>
      </c>
      <c r="OQ835">
        <v>2187500</v>
      </c>
      <c r="OR835">
        <v>812300</v>
      </c>
      <c r="OS835">
        <v>613200</v>
      </c>
      <c r="OT835">
        <v>604400</v>
      </c>
      <c r="OU835">
        <v>215800</v>
      </c>
      <c r="OV835">
        <v>934800</v>
      </c>
      <c r="OW835">
        <v>232300</v>
      </c>
      <c r="OX835">
        <v>4542000</v>
      </c>
      <c r="OY835">
        <v>2984900</v>
      </c>
      <c r="OZ835">
        <v>1610600</v>
      </c>
      <c r="PA835">
        <v>535200</v>
      </c>
      <c r="PB835">
        <v>671500</v>
      </c>
      <c r="PC835">
        <v>167600</v>
      </c>
      <c r="PD835">
        <v>2865800</v>
      </c>
      <c r="PE835">
        <v>1462800</v>
      </c>
      <c r="PF835">
        <v>135600</v>
      </c>
      <c r="PG835">
        <v>397800</v>
      </c>
      <c r="PH835">
        <v>869600</v>
      </c>
      <c r="PI835">
        <v>12971000</v>
      </c>
      <c r="PJ835">
        <v>1788700</v>
      </c>
      <c r="PK835">
        <v>380100</v>
      </c>
      <c r="PL835">
        <v>119600</v>
      </c>
      <c r="PM835">
        <v>1289000</v>
      </c>
      <c r="PN835">
        <v>11182300</v>
      </c>
      <c r="PO835">
        <v>1805100</v>
      </c>
      <c r="PP835">
        <v>9377200</v>
      </c>
      <c r="PQ835">
        <v>5482000</v>
      </c>
      <c r="PR835">
        <v>1234600</v>
      </c>
      <c r="PS835">
        <v>1302600</v>
      </c>
      <c r="PT835">
        <v>2944600</v>
      </c>
      <c r="PU835">
        <v>22736000</v>
      </c>
      <c r="PV835">
        <v>2723000</v>
      </c>
      <c r="PW835">
        <v>1968700</v>
      </c>
      <c r="PX835">
        <v>754600</v>
      </c>
      <c r="PY835">
        <v>5269000</v>
      </c>
      <c r="PZ835">
        <v>2461200</v>
      </c>
      <c r="QA835">
        <v>2808200</v>
      </c>
      <c r="QB835">
        <v>14744000</v>
      </c>
      <c r="QC835">
        <v>8395000</v>
      </c>
      <c r="QD835">
        <v>6349400</v>
      </c>
      <c r="QE835">
        <v>9</v>
      </c>
      <c r="QF835">
        <v>2858600</v>
      </c>
      <c r="QG835">
        <v>138329000</v>
      </c>
      <c r="QH835">
        <v>115912000</v>
      </c>
      <c r="QI835">
        <v>21890000</v>
      </c>
      <c r="QJ835">
        <v>747000</v>
      </c>
      <c r="QK835">
        <v>58300</v>
      </c>
      <c r="QL835">
        <v>688900</v>
      </c>
      <c r="QM835">
        <v>155000</v>
      </c>
      <c r="QN835">
        <v>222800</v>
      </c>
      <c r="QO835">
        <v>77300</v>
      </c>
      <c r="QP835">
        <v>39100</v>
      </c>
      <c r="QQ835">
        <v>106400</v>
      </c>
      <c r="QR835">
        <v>311100</v>
      </c>
      <c r="QS835">
        <v>7453000</v>
      </c>
      <c r="QT835">
        <v>1716100</v>
      </c>
      <c r="QU835">
        <v>874500</v>
      </c>
      <c r="QV835">
        <v>841600</v>
      </c>
      <c r="QW835">
        <v>1002600</v>
      </c>
      <c r="QX835">
        <v>4734600</v>
      </c>
      <c r="QY835">
        <v>2134900</v>
      </c>
      <c r="QZ835">
        <v>2599700</v>
      </c>
      <c r="RA835">
        <v>13690000</v>
      </c>
      <c r="RB835">
        <v>8668000</v>
      </c>
      <c r="RC835">
        <v>487400</v>
      </c>
      <c r="RD835">
        <v>486700</v>
      </c>
      <c r="RE835">
        <v>451600</v>
      </c>
      <c r="RF835">
        <v>1557400</v>
      </c>
      <c r="RG835">
        <v>1189800</v>
      </c>
      <c r="RH835">
        <v>1247000</v>
      </c>
      <c r="RI835">
        <v>175500</v>
      </c>
      <c r="RJ835">
        <v>127200</v>
      </c>
      <c r="RK835">
        <v>438700</v>
      </c>
      <c r="RL835">
        <v>441800</v>
      </c>
      <c r="RM835">
        <v>63800</v>
      </c>
      <c r="RN835">
        <v>427600</v>
      </c>
      <c r="RO835">
        <v>1677900</v>
      </c>
      <c r="RP835">
        <v>946100</v>
      </c>
      <c r="RQ835">
        <v>505900</v>
      </c>
      <c r="RR835">
        <v>636600</v>
      </c>
      <c r="RS835">
        <v>5022000</v>
      </c>
      <c r="RT835">
        <v>1493100</v>
      </c>
      <c r="RU835">
        <v>161300</v>
      </c>
      <c r="RV835">
        <v>151100</v>
      </c>
      <c r="RW835">
        <v>205200</v>
      </c>
      <c r="RX835">
        <v>450500</v>
      </c>
      <c r="RY835">
        <v>608200</v>
      </c>
      <c r="RZ835">
        <v>116400</v>
      </c>
      <c r="SA835">
        <v>856100</v>
      </c>
      <c r="SB835">
        <v>749200</v>
      </c>
      <c r="SC835">
        <v>230500</v>
      </c>
      <c r="SD835">
        <v>94022000</v>
      </c>
      <c r="SE835">
        <v>26545000</v>
      </c>
      <c r="SF835">
        <v>5956200</v>
      </c>
      <c r="SG835">
        <v>3244200</v>
      </c>
      <c r="SH835">
        <v>2169200</v>
      </c>
      <c r="SI835">
        <v>542800</v>
      </c>
      <c r="SJ835">
        <v>15490600</v>
      </c>
      <c r="SK835">
        <v>1899500</v>
      </c>
      <c r="SL835">
        <v>1228400</v>
      </c>
      <c r="SM835">
        <v>171700</v>
      </c>
      <c r="SN835">
        <v>499400</v>
      </c>
      <c r="SO835">
        <v>1278300</v>
      </c>
      <c r="SP835">
        <v>2941600</v>
      </c>
      <c r="SQ835">
        <v>1163600</v>
      </c>
      <c r="SR835">
        <v>570700</v>
      </c>
      <c r="SS835">
        <v>592900</v>
      </c>
      <c r="ST835">
        <v>3104400</v>
      </c>
      <c r="SU835">
        <v>1571600</v>
      </c>
      <c r="SV835">
        <v>1532800</v>
      </c>
      <c r="SW835">
        <v>1037900.0000000001</v>
      </c>
      <c r="SX835">
        <v>942200</v>
      </c>
      <c r="SY835">
        <v>1524300</v>
      </c>
      <c r="SZ835">
        <v>1598800</v>
      </c>
      <c r="TA835">
        <v>4541600</v>
      </c>
      <c r="TB835">
        <v>504800</v>
      </c>
      <c r="TC835">
        <v>195500</v>
      </c>
      <c r="TD835">
        <v>65500</v>
      </c>
      <c r="TE835">
        <v>1413300</v>
      </c>
      <c r="TF835">
        <v>427700</v>
      </c>
      <c r="TG835">
        <v>40500</v>
      </c>
      <c r="TH835">
        <v>29200</v>
      </c>
      <c r="TI835">
        <v>601500</v>
      </c>
      <c r="TJ835">
        <v>583200</v>
      </c>
      <c r="TK835">
        <v>680400</v>
      </c>
      <c r="TL835">
        <v>556100</v>
      </c>
      <c r="TM835">
        <v>3019000</v>
      </c>
      <c r="TN835">
        <v>377600</v>
      </c>
      <c r="TO835">
        <v>912900</v>
      </c>
      <c r="TP835">
        <v>357500</v>
      </c>
      <c r="TQ835">
        <v>1027099.9999999999</v>
      </c>
      <c r="TR835">
        <v>266200</v>
      </c>
      <c r="TS835">
        <v>77600</v>
      </c>
      <c r="TT835">
        <v>8271000</v>
      </c>
      <c r="TU835">
        <v>6119600</v>
      </c>
      <c r="TV835">
        <v>20100</v>
      </c>
      <c r="TW835">
        <v>2778900</v>
      </c>
      <c r="TX835">
        <v>1866000</v>
      </c>
      <c r="TY835">
        <v>1432300</v>
      </c>
      <c r="TZ835">
        <v>623800</v>
      </c>
      <c r="UA835">
        <v>289100</v>
      </c>
      <c r="UB835">
        <v>916300</v>
      </c>
      <c r="UC835">
        <v>2404300</v>
      </c>
      <c r="UD835">
        <v>2151400</v>
      </c>
      <c r="UE835">
        <v>1490700</v>
      </c>
      <c r="UF835">
        <v>632400</v>
      </c>
      <c r="UG835">
        <v>28300</v>
      </c>
      <c r="UH835">
        <v>18093000</v>
      </c>
      <c r="UI835">
        <v>7859100</v>
      </c>
      <c r="UJ835">
        <v>1170900</v>
      </c>
      <c r="UK835">
        <v>952800</v>
      </c>
      <c r="UL835">
        <v>1453600</v>
      </c>
      <c r="UM835">
        <v>145200</v>
      </c>
      <c r="UN835">
        <v>1435500</v>
      </c>
      <c r="UO835">
        <v>1024700</v>
      </c>
      <c r="UP835">
        <v>619400</v>
      </c>
      <c r="UQ835">
        <v>473600</v>
      </c>
      <c r="UR835">
        <v>583300</v>
      </c>
      <c r="US835">
        <v>1954100</v>
      </c>
      <c r="UT835">
        <v>8279600</v>
      </c>
      <c r="UU835">
        <v>7922200</v>
      </c>
      <c r="UV835">
        <v>398300</v>
      </c>
      <c r="UW835">
        <v>135300</v>
      </c>
      <c r="UX835">
        <v>3353200</v>
      </c>
      <c r="UY835">
        <v>2505900</v>
      </c>
      <c r="UZ835">
        <v>832100</v>
      </c>
      <c r="VA835">
        <v>227300</v>
      </c>
      <c r="VB835">
        <v>799400</v>
      </c>
      <c r="VC835">
        <v>1857700</v>
      </c>
      <c r="VD835">
        <v>318800</v>
      </c>
      <c r="VE835">
        <v>357400</v>
      </c>
      <c r="VF835">
        <v>19019000</v>
      </c>
      <c r="VG835">
        <v>2994900</v>
      </c>
      <c r="VH835">
        <v>16023700</v>
      </c>
      <c r="VI835">
        <v>13165100</v>
      </c>
      <c r="VJ835">
        <v>5616700</v>
      </c>
      <c r="VK835">
        <v>2192700</v>
      </c>
      <c r="VL835">
        <v>815800</v>
      </c>
      <c r="VM835">
        <v>615200</v>
      </c>
      <c r="VN835">
        <v>604700</v>
      </c>
      <c r="VO835">
        <v>215500</v>
      </c>
      <c r="VP835">
        <v>939500</v>
      </c>
      <c r="VQ835">
        <v>233500</v>
      </c>
      <c r="VR835">
        <v>4551800</v>
      </c>
      <c r="VS835">
        <v>2996600</v>
      </c>
      <c r="VT835">
        <v>1617900</v>
      </c>
      <c r="VU835">
        <v>536300</v>
      </c>
      <c r="VV835">
        <v>674800</v>
      </c>
      <c r="VW835">
        <v>167500</v>
      </c>
      <c r="VX835">
        <v>1463500</v>
      </c>
      <c r="VY835">
        <v>136300</v>
      </c>
      <c r="VZ835">
        <v>401000</v>
      </c>
      <c r="WA835">
        <v>857700</v>
      </c>
      <c r="WB835">
        <v>13543000</v>
      </c>
      <c r="WC835">
        <v>1995500</v>
      </c>
      <c r="WD835">
        <v>412100</v>
      </c>
      <c r="WE835">
        <v>131700</v>
      </c>
      <c r="WF835">
        <v>1451700</v>
      </c>
      <c r="WG835">
        <v>11547200</v>
      </c>
      <c r="WH835">
        <v>1888400</v>
      </c>
      <c r="WI835">
        <v>9658800</v>
      </c>
      <c r="WJ835">
        <v>5532000</v>
      </c>
      <c r="WK835">
        <v>1245000</v>
      </c>
      <c r="WL835">
        <v>1319300</v>
      </c>
      <c r="WM835">
        <v>2967200</v>
      </c>
      <c r="WN835">
        <v>22417000</v>
      </c>
      <c r="WO835">
        <v>2747000</v>
      </c>
      <c r="WP835">
        <v>1986900</v>
      </c>
      <c r="WQ835">
        <v>760500</v>
      </c>
      <c r="WR835">
        <v>5145000</v>
      </c>
      <c r="WS835">
        <v>2326700</v>
      </c>
      <c r="WT835">
        <v>2818300</v>
      </c>
      <c r="WU835">
        <v>14525000</v>
      </c>
      <c r="WV835">
        <v>8064700</v>
      </c>
      <c r="WW835">
        <v>6460700</v>
      </c>
    </row>
    <row r="836" spans="1:621" x14ac:dyDescent="0.45">
      <c r="A836" s="1"/>
      <c r="C836" s="1">
        <v>39508</v>
      </c>
      <c r="D836">
        <v>1074000</v>
      </c>
      <c r="E836">
        <v>4119000</v>
      </c>
      <c r="F836">
        <v>3045000</v>
      </c>
      <c r="G836">
        <v>2150000</v>
      </c>
      <c r="H836">
        <v>895000</v>
      </c>
      <c r="I836">
        <v>796000</v>
      </c>
      <c r="J836">
        <v>2121000</v>
      </c>
      <c r="K836">
        <v>704000</v>
      </c>
      <c r="L836">
        <v>53.2</v>
      </c>
      <c r="M836">
        <v>13.9</v>
      </c>
      <c r="N836">
        <v>39.299999999999997</v>
      </c>
      <c r="O836">
        <v>10.3</v>
      </c>
      <c r="P836">
        <v>27.4</v>
      </c>
      <c r="Q836">
        <v>9.1</v>
      </c>
      <c r="R836">
        <v>2.7</v>
      </c>
      <c r="S836">
        <v>0.5</v>
      </c>
      <c r="T836">
        <v>1.4</v>
      </c>
      <c r="U836">
        <v>0.5</v>
      </c>
      <c r="V836">
        <v>2823000</v>
      </c>
      <c r="W836">
        <v>2537000</v>
      </c>
      <c r="X836">
        <v>2491000</v>
      </c>
      <c r="Y836">
        <v>1168000</v>
      </c>
      <c r="Z836">
        <v>1323000</v>
      </c>
      <c r="AA836">
        <v>16.5</v>
      </c>
      <c r="AB836">
        <v>8.6999999999999993</v>
      </c>
      <c r="AC836">
        <v>36</v>
      </c>
      <c r="AD836">
        <v>32.299999999999997</v>
      </c>
      <c r="AE836">
        <v>31.7</v>
      </c>
      <c r="AF836">
        <v>14.9</v>
      </c>
      <c r="AG836">
        <v>16.899999999999999</v>
      </c>
      <c r="AH836">
        <v>114522000</v>
      </c>
      <c r="AI836">
        <v>137362000</v>
      </c>
      <c r="AJ836">
        <v>21339000</v>
      </c>
      <c r="AK836">
        <v>741000</v>
      </c>
      <c r="AL836">
        <v>55000</v>
      </c>
      <c r="AM836">
        <v>685800</v>
      </c>
      <c r="AN836">
        <v>155100</v>
      </c>
      <c r="AO836">
        <v>214900</v>
      </c>
      <c r="AP836">
        <v>77500</v>
      </c>
      <c r="AQ836">
        <v>38900</v>
      </c>
      <c r="AR836">
        <v>98500</v>
      </c>
      <c r="AS836">
        <v>315800</v>
      </c>
      <c r="AT836">
        <v>7047000</v>
      </c>
      <c r="AU836">
        <v>1650700</v>
      </c>
      <c r="AV836">
        <v>832900</v>
      </c>
      <c r="AW836">
        <v>817800</v>
      </c>
      <c r="AX836">
        <v>909300</v>
      </c>
      <c r="AY836">
        <v>4486900</v>
      </c>
      <c r="AZ836">
        <v>1995300</v>
      </c>
      <c r="BA836">
        <v>2491600</v>
      </c>
      <c r="BB836">
        <v>13551000</v>
      </c>
      <c r="BC836">
        <v>8591000</v>
      </c>
      <c r="BD836">
        <v>472200</v>
      </c>
      <c r="BE836">
        <v>467800</v>
      </c>
      <c r="BF836">
        <v>450700</v>
      </c>
      <c r="BG836">
        <v>1550700</v>
      </c>
      <c r="BH836">
        <v>1192800</v>
      </c>
      <c r="BI836">
        <v>1245100</v>
      </c>
      <c r="BJ836">
        <v>174900</v>
      </c>
      <c r="BK836">
        <v>127700</v>
      </c>
      <c r="BL836">
        <v>437300</v>
      </c>
      <c r="BM836">
        <v>442700</v>
      </c>
      <c r="BN836">
        <v>62500</v>
      </c>
      <c r="BO836">
        <v>425700</v>
      </c>
      <c r="BP836">
        <v>1655500</v>
      </c>
      <c r="BQ836">
        <v>922100</v>
      </c>
      <c r="BR836">
        <v>497200</v>
      </c>
      <c r="BS836">
        <v>633000</v>
      </c>
      <c r="BT836">
        <v>4960000</v>
      </c>
      <c r="BU836">
        <v>1458600</v>
      </c>
      <c r="BV836">
        <v>158700</v>
      </c>
      <c r="BW836">
        <v>151400</v>
      </c>
      <c r="BX836">
        <v>202900</v>
      </c>
      <c r="BY836">
        <v>447400</v>
      </c>
      <c r="BZ836">
        <v>606000</v>
      </c>
      <c r="CA836">
        <v>113500</v>
      </c>
      <c r="CB836">
        <v>852300</v>
      </c>
      <c r="CC836">
        <v>742900</v>
      </c>
      <c r="CD836">
        <v>226300</v>
      </c>
      <c r="CE836">
        <v>93183000</v>
      </c>
      <c r="CF836">
        <v>26219000</v>
      </c>
      <c r="CG836">
        <v>5913100</v>
      </c>
      <c r="CH836">
        <v>3226100</v>
      </c>
      <c r="CI836">
        <v>2149200</v>
      </c>
      <c r="CJ836">
        <v>537800</v>
      </c>
      <c r="CK836">
        <v>15247800</v>
      </c>
      <c r="CL836">
        <v>1879600</v>
      </c>
      <c r="CM836">
        <v>1219600</v>
      </c>
      <c r="CN836">
        <v>165700</v>
      </c>
      <c r="CO836">
        <v>494300</v>
      </c>
      <c r="CP836">
        <v>1249200</v>
      </c>
      <c r="CQ836">
        <v>2915500</v>
      </c>
      <c r="CR836">
        <v>1142900</v>
      </c>
      <c r="CS836">
        <v>553800</v>
      </c>
      <c r="CT836">
        <v>589100</v>
      </c>
      <c r="CU836">
        <v>3068300</v>
      </c>
      <c r="CV836">
        <v>1531100</v>
      </c>
      <c r="CW836">
        <v>1537200</v>
      </c>
      <c r="CX836">
        <v>1031300</v>
      </c>
      <c r="CY836">
        <v>932200</v>
      </c>
      <c r="CZ836">
        <v>1477200</v>
      </c>
      <c r="DA836">
        <v>1551600</v>
      </c>
      <c r="DB836">
        <v>4502600</v>
      </c>
      <c r="DC836">
        <v>502500</v>
      </c>
      <c r="DD836">
        <v>194600</v>
      </c>
      <c r="DE836">
        <v>62800</v>
      </c>
      <c r="DF836">
        <v>1389800</v>
      </c>
      <c r="DG836">
        <v>440800</v>
      </c>
      <c r="DH836">
        <v>40500</v>
      </c>
      <c r="DI836">
        <v>23100</v>
      </c>
      <c r="DJ836">
        <v>598600</v>
      </c>
      <c r="DK836">
        <v>572700</v>
      </c>
      <c r="DL836">
        <v>677200</v>
      </c>
      <c r="DM836">
        <v>555200</v>
      </c>
      <c r="DN836">
        <v>3016000</v>
      </c>
      <c r="DO836">
        <v>380800</v>
      </c>
      <c r="DP836">
        <v>909100</v>
      </c>
      <c r="DQ836">
        <v>356500</v>
      </c>
      <c r="DR836">
        <v>1027200</v>
      </c>
      <c r="DS836">
        <v>264700</v>
      </c>
      <c r="DT836">
        <v>78000</v>
      </c>
      <c r="DU836">
        <v>8230000</v>
      </c>
      <c r="DV836">
        <v>6115400</v>
      </c>
      <c r="DW836">
        <v>20200</v>
      </c>
      <c r="DX836">
        <v>2767400</v>
      </c>
      <c r="DY836">
        <v>1863000</v>
      </c>
      <c r="DZ836">
        <v>1431700</v>
      </c>
      <c r="EA836">
        <v>618700</v>
      </c>
      <c r="EB836">
        <v>285700</v>
      </c>
      <c r="EC836">
        <v>920000</v>
      </c>
      <c r="ED836">
        <v>2407800</v>
      </c>
      <c r="EE836">
        <v>2114600</v>
      </c>
      <c r="EF836">
        <v>1468700</v>
      </c>
      <c r="EG836">
        <v>618000</v>
      </c>
      <c r="EH836">
        <v>27900</v>
      </c>
      <c r="EI836">
        <v>17836000</v>
      </c>
      <c r="EJ836">
        <v>7928500</v>
      </c>
      <c r="EK836">
        <v>1162900</v>
      </c>
      <c r="EL836">
        <v>1064800</v>
      </c>
      <c r="EM836">
        <v>1431400</v>
      </c>
      <c r="EN836">
        <v>144100</v>
      </c>
      <c r="EO836">
        <v>1433200</v>
      </c>
      <c r="EP836">
        <v>1021300</v>
      </c>
      <c r="EQ836">
        <v>619500</v>
      </c>
      <c r="ER836">
        <v>469700</v>
      </c>
      <c r="ES836">
        <v>581600</v>
      </c>
      <c r="ET836">
        <v>1946600</v>
      </c>
      <c r="EU836">
        <v>7960400</v>
      </c>
      <c r="EV836">
        <v>7608900</v>
      </c>
      <c r="EW836">
        <v>400900</v>
      </c>
      <c r="EX836">
        <v>135100</v>
      </c>
      <c r="EY836">
        <v>3177100</v>
      </c>
      <c r="EZ836">
        <v>2372900</v>
      </c>
      <c r="FA836">
        <v>838500</v>
      </c>
      <c r="FB836">
        <v>225900</v>
      </c>
      <c r="FC836">
        <v>798000</v>
      </c>
      <c r="FD836">
        <v>1721000</v>
      </c>
      <c r="FE836">
        <v>312400</v>
      </c>
      <c r="FF836">
        <v>351500</v>
      </c>
      <c r="FG836">
        <v>19208000</v>
      </c>
      <c r="FH836">
        <v>3153000</v>
      </c>
      <c r="FI836">
        <v>16055000</v>
      </c>
      <c r="FJ836">
        <v>13168700</v>
      </c>
      <c r="FK836">
        <v>5619200</v>
      </c>
      <c r="FL836">
        <v>2190800</v>
      </c>
      <c r="FM836">
        <v>811900</v>
      </c>
      <c r="FN836">
        <v>618100</v>
      </c>
      <c r="FO836">
        <v>606500</v>
      </c>
      <c r="FP836">
        <v>214700</v>
      </c>
      <c r="FQ836">
        <v>941700</v>
      </c>
      <c r="FR836">
        <v>235500</v>
      </c>
      <c r="FS836">
        <v>4555800</v>
      </c>
      <c r="FT836">
        <v>2993700</v>
      </c>
      <c r="FU836">
        <v>1610700</v>
      </c>
      <c r="FV836">
        <v>537900</v>
      </c>
      <c r="FW836">
        <v>677100</v>
      </c>
      <c r="FX836">
        <v>168000</v>
      </c>
      <c r="FY836">
        <v>2886300</v>
      </c>
      <c r="FZ836">
        <v>1473600</v>
      </c>
      <c r="GA836">
        <v>135900</v>
      </c>
      <c r="GB836">
        <v>397800</v>
      </c>
      <c r="GC836">
        <v>879000</v>
      </c>
      <c r="GD836">
        <v>13156000</v>
      </c>
      <c r="GE836">
        <v>1837200</v>
      </c>
      <c r="GF836">
        <v>385000</v>
      </c>
      <c r="GG836">
        <v>124000</v>
      </c>
      <c r="GH836">
        <v>1328200</v>
      </c>
      <c r="GI836">
        <v>11318500</v>
      </c>
      <c r="GJ836">
        <v>1825000</v>
      </c>
      <c r="GK836">
        <v>9493500</v>
      </c>
      <c r="GL836">
        <v>5518000</v>
      </c>
      <c r="GM836">
        <v>1242600</v>
      </c>
      <c r="GN836">
        <v>1317100</v>
      </c>
      <c r="GO836">
        <v>2958100</v>
      </c>
      <c r="GP836">
        <v>22840000</v>
      </c>
      <c r="GQ836">
        <v>2732000</v>
      </c>
      <c r="GR836">
        <v>1976700</v>
      </c>
      <c r="GS836">
        <v>755600</v>
      </c>
      <c r="GT836">
        <v>5293000</v>
      </c>
      <c r="GU836">
        <v>2482500</v>
      </c>
      <c r="GV836">
        <v>2810100</v>
      </c>
      <c r="GW836">
        <v>14815000</v>
      </c>
      <c r="GX836">
        <v>8440800</v>
      </c>
      <c r="GY836">
        <v>6373900</v>
      </c>
      <c r="GZ836">
        <v>34.4</v>
      </c>
      <c r="HA836">
        <v>39.700000000000003</v>
      </c>
      <c r="HB836">
        <v>44.1</v>
      </c>
      <c r="HC836">
        <v>38.200000000000003</v>
      </c>
      <c r="HD836">
        <v>40.200000000000003</v>
      </c>
      <c r="HE836">
        <v>40.5</v>
      </c>
      <c r="HF836">
        <v>39.799999999999997</v>
      </c>
      <c r="HG836">
        <v>33.200000000000003</v>
      </c>
      <c r="HH836">
        <v>34.5</v>
      </c>
      <c r="HI836">
        <v>38.4</v>
      </c>
      <c r="HJ836">
        <v>31.6</v>
      </c>
      <c r="HK836">
        <v>38.5</v>
      </c>
      <c r="HL836">
        <v>42.7</v>
      </c>
      <c r="HM836">
        <v>36.5</v>
      </c>
      <c r="HN836">
        <v>36.5</v>
      </c>
      <c r="HO836">
        <v>35.299999999999997</v>
      </c>
      <c r="HP836">
        <v>32.9</v>
      </c>
      <c r="HQ836">
        <v>25.9</v>
      </c>
      <c r="HR836">
        <v>31.6</v>
      </c>
      <c r="HS836">
        <v>3.2</v>
      </c>
      <c r="HT836">
        <v>3.1</v>
      </c>
      <c r="HU836">
        <v>3.3</v>
      </c>
      <c r="HV836">
        <v>734.78</v>
      </c>
      <c r="HW836">
        <v>898.81</v>
      </c>
      <c r="HX836">
        <v>1153.6600000000001</v>
      </c>
      <c r="HY836">
        <v>900.76</v>
      </c>
      <c r="HZ836">
        <v>882.39</v>
      </c>
      <c r="IA836">
        <v>931.5</v>
      </c>
      <c r="IB836">
        <v>800.78</v>
      </c>
      <c r="IC836">
        <v>697.2</v>
      </c>
      <c r="ID836">
        <v>646.88</v>
      </c>
      <c r="IE836">
        <v>926.98</v>
      </c>
      <c r="IF836">
        <v>478.42</v>
      </c>
      <c r="IG836">
        <v>771.54</v>
      </c>
      <c r="IH836">
        <v>1355.3</v>
      </c>
      <c r="II836">
        <v>1041.3499999999999</v>
      </c>
      <c r="IJ836">
        <v>953.02</v>
      </c>
      <c r="IK836">
        <v>894.5</v>
      </c>
      <c r="IL836">
        <v>702.42</v>
      </c>
      <c r="IM836">
        <v>329.97</v>
      </c>
      <c r="IN836">
        <v>590.91999999999996</v>
      </c>
      <c r="IO836">
        <v>153908000</v>
      </c>
      <c r="IP836">
        <v>66.099999999999994</v>
      </c>
      <c r="IQ836">
        <v>146086000</v>
      </c>
      <c r="IR836">
        <v>62.7</v>
      </c>
      <c r="IS836">
        <v>7822000</v>
      </c>
      <c r="IT836">
        <v>5.0999999999999996</v>
      </c>
      <c r="IU836">
        <v>79087000</v>
      </c>
      <c r="IV836">
        <v>4718000</v>
      </c>
      <c r="IW836">
        <v>82357000</v>
      </c>
      <c r="IX836">
        <v>73.099999999999994</v>
      </c>
      <c r="IY836">
        <v>78079000</v>
      </c>
      <c r="IZ836">
        <v>69.3</v>
      </c>
      <c r="JA836">
        <v>4278000</v>
      </c>
      <c r="JB836">
        <v>5.2</v>
      </c>
      <c r="JC836">
        <v>30338000</v>
      </c>
      <c r="JD836">
        <v>78965000</v>
      </c>
      <c r="JE836">
        <v>75.900000000000006</v>
      </c>
      <c r="JF836">
        <v>75294000</v>
      </c>
      <c r="JG836">
        <v>72.400000000000006</v>
      </c>
      <c r="JH836">
        <v>3671000</v>
      </c>
      <c r="JI836">
        <v>4.5999999999999996</v>
      </c>
      <c r="JJ836">
        <v>25087000</v>
      </c>
      <c r="JK836">
        <v>7454000</v>
      </c>
      <c r="JL836">
        <v>5.0999999999999996</v>
      </c>
      <c r="JM836">
        <v>137362000</v>
      </c>
      <c r="JN836">
        <v>114522000</v>
      </c>
      <c r="JO836">
        <v>21339000</v>
      </c>
      <c r="JP836">
        <v>741000</v>
      </c>
      <c r="JQ836">
        <v>55000</v>
      </c>
      <c r="JR836">
        <v>685800</v>
      </c>
      <c r="JS836">
        <v>155100</v>
      </c>
      <c r="JT836">
        <v>214900</v>
      </c>
      <c r="JU836">
        <v>77500</v>
      </c>
      <c r="JV836">
        <v>38900</v>
      </c>
      <c r="JW836">
        <v>98500</v>
      </c>
      <c r="JX836">
        <v>315800</v>
      </c>
      <c r="JY836">
        <v>7047000</v>
      </c>
      <c r="JZ836">
        <v>1650700</v>
      </c>
      <c r="KA836">
        <v>832900</v>
      </c>
      <c r="KB836">
        <v>817800</v>
      </c>
      <c r="KC836">
        <v>909300</v>
      </c>
      <c r="KD836">
        <v>4486900</v>
      </c>
      <c r="KE836">
        <v>1995300</v>
      </c>
      <c r="KF836">
        <v>2491600</v>
      </c>
      <c r="KG836">
        <v>13551000</v>
      </c>
      <c r="KH836">
        <v>8591000</v>
      </c>
      <c r="KI836">
        <v>472200</v>
      </c>
      <c r="KJ836">
        <v>467800</v>
      </c>
      <c r="KK836">
        <v>450700</v>
      </c>
      <c r="KL836">
        <v>1550700</v>
      </c>
      <c r="KM836">
        <v>1192800</v>
      </c>
      <c r="KN836">
        <v>1245100</v>
      </c>
      <c r="KO836">
        <v>174900</v>
      </c>
      <c r="KP836">
        <v>127700</v>
      </c>
      <c r="KQ836">
        <v>437300</v>
      </c>
      <c r="KR836">
        <v>442700</v>
      </c>
      <c r="KS836">
        <v>62500</v>
      </c>
      <c r="KT836">
        <v>425700</v>
      </c>
      <c r="KU836">
        <v>1655500</v>
      </c>
      <c r="KV836">
        <v>922100</v>
      </c>
      <c r="KW836">
        <v>497200</v>
      </c>
      <c r="KX836">
        <v>633000</v>
      </c>
      <c r="KY836">
        <v>4960000</v>
      </c>
      <c r="KZ836">
        <v>1458600</v>
      </c>
      <c r="LA836">
        <v>158700</v>
      </c>
      <c r="LB836">
        <v>151400</v>
      </c>
      <c r="LC836">
        <v>202900</v>
      </c>
      <c r="LD836">
        <v>447400</v>
      </c>
      <c r="LE836">
        <v>606000</v>
      </c>
      <c r="LF836">
        <v>113500</v>
      </c>
      <c r="LG836">
        <v>852300</v>
      </c>
      <c r="LH836">
        <v>742900</v>
      </c>
      <c r="LI836">
        <v>226300</v>
      </c>
      <c r="LJ836">
        <v>93183000</v>
      </c>
      <c r="LK836">
        <v>26219000</v>
      </c>
      <c r="LL836">
        <v>5913100</v>
      </c>
      <c r="LM836">
        <v>3226100</v>
      </c>
      <c r="LN836">
        <v>2149200</v>
      </c>
      <c r="LO836">
        <v>537800</v>
      </c>
      <c r="LP836">
        <v>15247800</v>
      </c>
      <c r="LQ836">
        <v>1879600</v>
      </c>
      <c r="LR836">
        <v>1219600</v>
      </c>
      <c r="LS836">
        <v>165700</v>
      </c>
      <c r="LT836">
        <v>494300</v>
      </c>
      <c r="LU836">
        <v>1249200</v>
      </c>
      <c r="LV836">
        <v>2915500</v>
      </c>
      <c r="LW836">
        <v>1142900</v>
      </c>
      <c r="LX836">
        <v>553800</v>
      </c>
      <c r="LY836">
        <v>589100</v>
      </c>
      <c r="LZ836">
        <v>3068300</v>
      </c>
      <c r="MA836">
        <v>1531100</v>
      </c>
      <c r="MB836">
        <v>1537200</v>
      </c>
      <c r="MC836">
        <v>1031300</v>
      </c>
      <c r="MD836">
        <v>932200</v>
      </c>
      <c r="ME836">
        <v>1477200</v>
      </c>
      <c r="MF836">
        <v>1551600</v>
      </c>
      <c r="MG836">
        <v>4502600</v>
      </c>
      <c r="MH836">
        <v>502500</v>
      </c>
      <c r="MI836">
        <v>194600</v>
      </c>
      <c r="MJ836">
        <v>62800</v>
      </c>
      <c r="MK836">
        <v>1389800</v>
      </c>
      <c r="ML836">
        <v>440800</v>
      </c>
      <c r="MM836">
        <v>40500</v>
      </c>
      <c r="MN836">
        <v>23100</v>
      </c>
      <c r="MO836">
        <v>598600</v>
      </c>
      <c r="MP836">
        <v>572700</v>
      </c>
      <c r="MQ836">
        <v>677200</v>
      </c>
      <c r="MR836">
        <v>555200</v>
      </c>
      <c r="MS836">
        <v>3016000</v>
      </c>
      <c r="MT836">
        <v>380800</v>
      </c>
      <c r="MU836">
        <v>909100</v>
      </c>
      <c r="MV836">
        <v>356500</v>
      </c>
      <c r="MW836">
        <v>1027200</v>
      </c>
      <c r="MX836">
        <v>264700</v>
      </c>
      <c r="MY836">
        <v>78000</v>
      </c>
      <c r="MZ836">
        <v>8230000</v>
      </c>
      <c r="NA836">
        <v>6115400</v>
      </c>
      <c r="NB836">
        <v>20200</v>
      </c>
      <c r="NC836">
        <v>2767400</v>
      </c>
      <c r="ND836">
        <v>1863000</v>
      </c>
      <c r="NE836">
        <v>1431700</v>
      </c>
      <c r="NF836">
        <v>618700</v>
      </c>
      <c r="NG836">
        <v>285700</v>
      </c>
      <c r="NH836">
        <v>920000</v>
      </c>
      <c r="NI836">
        <v>2407800</v>
      </c>
      <c r="NJ836">
        <v>2114600</v>
      </c>
      <c r="NK836">
        <v>1468700</v>
      </c>
      <c r="NL836">
        <v>618000</v>
      </c>
      <c r="NM836">
        <v>27900</v>
      </c>
      <c r="NN836">
        <v>17836000</v>
      </c>
      <c r="NO836">
        <v>7928500</v>
      </c>
      <c r="NP836">
        <v>1162900</v>
      </c>
      <c r="NQ836">
        <v>1064800</v>
      </c>
      <c r="NR836">
        <v>1431400</v>
      </c>
      <c r="NS836">
        <v>144100</v>
      </c>
      <c r="NT836">
        <v>1433200</v>
      </c>
      <c r="NU836">
        <v>1021300</v>
      </c>
      <c r="NV836">
        <v>619500</v>
      </c>
      <c r="NW836">
        <v>469700</v>
      </c>
      <c r="NX836">
        <v>581600</v>
      </c>
      <c r="NY836">
        <v>1946600</v>
      </c>
      <c r="NZ836">
        <v>7960400</v>
      </c>
      <c r="OA836">
        <v>7608900</v>
      </c>
      <c r="OB836">
        <v>400900</v>
      </c>
      <c r="OC836">
        <v>135100</v>
      </c>
      <c r="OD836">
        <v>3177100</v>
      </c>
      <c r="OE836">
        <v>2372900</v>
      </c>
      <c r="OF836">
        <v>838500</v>
      </c>
      <c r="OG836">
        <v>225900</v>
      </c>
      <c r="OH836">
        <v>798000</v>
      </c>
      <c r="OI836">
        <v>1721000</v>
      </c>
      <c r="OJ836">
        <v>312400</v>
      </c>
      <c r="OK836">
        <v>351500</v>
      </c>
      <c r="OL836">
        <v>19208000</v>
      </c>
      <c r="OM836">
        <v>3153000</v>
      </c>
      <c r="ON836">
        <v>16055000</v>
      </c>
      <c r="OO836">
        <v>13168700</v>
      </c>
      <c r="OP836">
        <v>5619200</v>
      </c>
      <c r="OQ836">
        <v>2190800</v>
      </c>
      <c r="OR836">
        <v>811900</v>
      </c>
      <c r="OS836">
        <v>618100</v>
      </c>
      <c r="OT836">
        <v>606500</v>
      </c>
      <c r="OU836">
        <v>214700</v>
      </c>
      <c r="OV836">
        <v>941700</v>
      </c>
      <c r="OW836">
        <v>235500</v>
      </c>
      <c r="OX836">
        <v>4555800</v>
      </c>
      <c r="OY836">
        <v>2993700</v>
      </c>
      <c r="OZ836">
        <v>1610700</v>
      </c>
      <c r="PA836">
        <v>537900</v>
      </c>
      <c r="PB836">
        <v>677100</v>
      </c>
      <c r="PC836">
        <v>168000</v>
      </c>
      <c r="PD836">
        <v>2886300</v>
      </c>
      <c r="PE836">
        <v>1473600</v>
      </c>
      <c r="PF836">
        <v>135900</v>
      </c>
      <c r="PG836">
        <v>397800</v>
      </c>
      <c r="PH836">
        <v>879000</v>
      </c>
      <c r="PI836">
        <v>13156000</v>
      </c>
      <c r="PJ836">
        <v>1837200</v>
      </c>
      <c r="PK836">
        <v>385000</v>
      </c>
      <c r="PL836">
        <v>124000</v>
      </c>
      <c r="PM836">
        <v>1328200</v>
      </c>
      <c r="PN836">
        <v>11318500</v>
      </c>
      <c r="PO836">
        <v>1825000</v>
      </c>
      <c r="PP836">
        <v>9493500</v>
      </c>
      <c r="PQ836">
        <v>5518000</v>
      </c>
      <c r="PR836">
        <v>1242600</v>
      </c>
      <c r="PS836">
        <v>1317100</v>
      </c>
      <c r="PT836">
        <v>2958100</v>
      </c>
      <c r="PU836">
        <v>22840000</v>
      </c>
      <c r="PV836">
        <v>2732000</v>
      </c>
      <c r="PW836">
        <v>1976700</v>
      </c>
      <c r="PX836">
        <v>755600</v>
      </c>
      <c r="PY836">
        <v>5293000</v>
      </c>
      <c r="PZ836">
        <v>2482500</v>
      </c>
      <c r="QA836">
        <v>2810100</v>
      </c>
      <c r="QB836">
        <v>14815000</v>
      </c>
      <c r="QC836">
        <v>8440800</v>
      </c>
      <c r="QD836">
        <v>6373900</v>
      </c>
      <c r="QE836">
        <v>9.1</v>
      </c>
      <c r="QF836">
        <v>2869100</v>
      </c>
      <c r="QG836">
        <v>138259000</v>
      </c>
      <c r="QH836">
        <v>115816000</v>
      </c>
      <c r="QI836">
        <v>21810000</v>
      </c>
      <c r="QJ836">
        <v>754000</v>
      </c>
      <c r="QK836">
        <v>58000</v>
      </c>
      <c r="QL836">
        <v>695900</v>
      </c>
      <c r="QM836">
        <v>156200</v>
      </c>
      <c r="QN836">
        <v>222800</v>
      </c>
      <c r="QO836">
        <v>77600</v>
      </c>
      <c r="QP836">
        <v>39400</v>
      </c>
      <c r="QQ836">
        <v>105800</v>
      </c>
      <c r="QR836">
        <v>316900</v>
      </c>
      <c r="QS836">
        <v>7406000</v>
      </c>
      <c r="QT836">
        <v>1714500</v>
      </c>
      <c r="QU836">
        <v>867300</v>
      </c>
      <c r="QV836">
        <v>847200</v>
      </c>
      <c r="QW836">
        <v>989300</v>
      </c>
      <c r="QX836">
        <v>4701700</v>
      </c>
      <c r="QY836">
        <v>2104900</v>
      </c>
      <c r="QZ836">
        <v>2596800</v>
      </c>
      <c r="RA836">
        <v>13650000</v>
      </c>
      <c r="RB836">
        <v>8637000</v>
      </c>
      <c r="RC836">
        <v>481300</v>
      </c>
      <c r="RD836">
        <v>481800</v>
      </c>
      <c r="RE836">
        <v>451200</v>
      </c>
      <c r="RF836">
        <v>1558000</v>
      </c>
      <c r="RG836">
        <v>1195500</v>
      </c>
      <c r="RH836">
        <v>1248200</v>
      </c>
      <c r="RI836">
        <v>175300</v>
      </c>
      <c r="RJ836">
        <v>128000</v>
      </c>
      <c r="RK836">
        <v>438300</v>
      </c>
      <c r="RL836">
        <v>443700</v>
      </c>
      <c r="RM836">
        <v>62900</v>
      </c>
      <c r="RN836">
        <v>428400</v>
      </c>
      <c r="RO836">
        <v>1655200</v>
      </c>
      <c r="RP836">
        <v>920500</v>
      </c>
      <c r="RQ836">
        <v>501100</v>
      </c>
      <c r="RR836">
        <v>636100</v>
      </c>
      <c r="RS836">
        <v>5013000</v>
      </c>
      <c r="RT836">
        <v>1488200</v>
      </c>
      <c r="RU836">
        <v>159000</v>
      </c>
      <c r="RV836">
        <v>152100</v>
      </c>
      <c r="RW836">
        <v>203800</v>
      </c>
      <c r="RX836">
        <v>450100</v>
      </c>
      <c r="RY836">
        <v>608000</v>
      </c>
      <c r="RZ836">
        <v>116600</v>
      </c>
      <c r="SA836">
        <v>854700</v>
      </c>
      <c r="SB836">
        <v>747400</v>
      </c>
      <c r="SC836">
        <v>232600</v>
      </c>
      <c r="SD836">
        <v>94006000</v>
      </c>
      <c r="SE836">
        <v>26525000</v>
      </c>
      <c r="SF836">
        <v>5946200</v>
      </c>
      <c r="SG836">
        <v>3241200</v>
      </c>
      <c r="SH836">
        <v>2164700</v>
      </c>
      <c r="SI836">
        <v>540300</v>
      </c>
      <c r="SJ836">
        <v>15479900</v>
      </c>
      <c r="SK836">
        <v>1895400</v>
      </c>
      <c r="SL836">
        <v>1225600</v>
      </c>
      <c r="SM836">
        <v>170500</v>
      </c>
      <c r="SN836">
        <v>499200</v>
      </c>
      <c r="SO836">
        <v>1270000</v>
      </c>
      <c r="SP836">
        <v>2943100</v>
      </c>
      <c r="SQ836">
        <v>1157500</v>
      </c>
      <c r="SR836">
        <v>563200</v>
      </c>
      <c r="SS836">
        <v>594300</v>
      </c>
      <c r="ST836">
        <v>3112300</v>
      </c>
      <c r="SU836">
        <v>1564600</v>
      </c>
      <c r="SV836">
        <v>1547700</v>
      </c>
      <c r="SW836">
        <v>1038500</v>
      </c>
      <c r="SX836">
        <v>941100</v>
      </c>
      <c r="SY836">
        <v>1528000</v>
      </c>
      <c r="SZ836">
        <v>1594000</v>
      </c>
      <c r="TA836">
        <v>4542400</v>
      </c>
      <c r="TB836">
        <v>503300</v>
      </c>
      <c r="TC836">
        <v>195400</v>
      </c>
      <c r="TD836">
        <v>65099.999999999993</v>
      </c>
      <c r="TE836">
        <v>1415400</v>
      </c>
      <c r="TF836">
        <v>427700</v>
      </c>
      <c r="TG836">
        <v>40700</v>
      </c>
      <c r="TH836">
        <v>29100</v>
      </c>
      <c r="TI836">
        <v>602400</v>
      </c>
      <c r="TJ836">
        <v>581200</v>
      </c>
      <c r="TK836">
        <v>682100</v>
      </c>
      <c r="TL836">
        <v>556800</v>
      </c>
      <c r="TM836">
        <v>3021000</v>
      </c>
      <c r="TN836">
        <v>383600</v>
      </c>
      <c r="TO836">
        <v>910800</v>
      </c>
      <c r="TP836">
        <v>357500</v>
      </c>
      <c r="TQ836">
        <v>1026800</v>
      </c>
      <c r="TR836">
        <v>264000</v>
      </c>
      <c r="TS836">
        <v>78500</v>
      </c>
      <c r="TT836">
        <v>8270000</v>
      </c>
      <c r="TU836">
        <v>6118700</v>
      </c>
      <c r="TV836">
        <v>20200</v>
      </c>
      <c r="TW836">
        <v>2769900</v>
      </c>
      <c r="TX836">
        <v>1866000</v>
      </c>
      <c r="TY836">
        <v>1433400</v>
      </c>
      <c r="TZ836">
        <v>618000</v>
      </c>
      <c r="UA836">
        <v>285800</v>
      </c>
      <c r="UB836">
        <v>919900</v>
      </c>
      <c r="UC836">
        <v>2408700</v>
      </c>
      <c r="UD836">
        <v>2151400</v>
      </c>
      <c r="UE836">
        <v>1491000</v>
      </c>
      <c r="UF836">
        <v>632100</v>
      </c>
      <c r="UG836">
        <v>28300</v>
      </c>
      <c r="UH836">
        <v>18051000</v>
      </c>
      <c r="UI836">
        <v>7857500</v>
      </c>
      <c r="UJ836">
        <v>1167900</v>
      </c>
      <c r="UK836">
        <v>941800</v>
      </c>
      <c r="UL836">
        <v>1451800</v>
      </c>
      <c r="UM836">
        <v>144800</v>
      </c>
      <c r="UN836">
        <v>1440700</v>
      </c>
      <c r="UO836">
        <v>1030000</v>
      </c>
      <c r="UP836">
        <v>621600</v>
      </c>
      <c r="UQ836">
        <v>472400</v>
      </c>
      <c r="UR836">
        <v>586500</v>
      </c>
      <c r="US836">
        <v>1955200</v>
      </c>
      <c r="UT836">
        <v>8237900</v>
      </c>
      <c r="UU836">
        <v>7879200</v>
      </c>
      <c r="UV836">
        <v>401600</v>
      </c>
      <c r="UW836">
        <v>135600</v>
      </c>
      <c r="UX836">
        <v>3310400</v>
      </c>
      <c r="UY836">
        <v>2485800</v>
      </c>
      <c r="UZ836">
        <v>833300</v>
      </c>
      <c r="VA836">
        <v>227200</v>
      </c>
      <c r="VB836">
        <v>805700</v>
      </c>
      <c r="VC836">
        <v>1851000</v>
      </c>
      <c r="VD836">
        <v>314300</v>
      </c>
      <c r="VE836">
        <v>358700</v>
      </c>
      <c r="VF836">
        <v>19069000</v>
      </c>
      <c r="VG836">
        <v>3004100</v>
      </c>
      <c r="VH836">
        <v>16064500</v>
      </c>
      <c r="VI836">
        <v>13195400</v>
      </c>
      <c r="VJ836">
        <v>5630300</v>
      </c>
      <c r="VK836">
        <v>2194800</v>
      </c>
      <c r="VL836">
        <v>815900</v>
      </c>
      <c r="VM836">
        <v>618900</v>
      </c>
      <c r="VN836">
        <v>606800</v>
      </c>
      <c r="VO836">
        <v>215300</v>
      </c>
      <c r="VP836">
        <v>943500</v>
      </c>
      <c r="VQ836">
        <v>235100</v>
      </c>
      <c r="VR836">
        <v>4563800</v>
      </c>
      <c r="VS836">
        <v>3001300</v>
      </c>
      <c r="VT836">
        <v>1615400</v>
      </c>
      <c r="VU836">
        <v>539600</v>
      </c>
      <c r="VV836">
        <v>678500</v>
      </c>
      <c r="VW836">
        <v>167800</v>
      </c>
      <c r="VX836">
        <v>1471300</v>
      </c>
      <c r="VY836">
        <v>136600</v>
      </c>
      <c r="VZ836">
        <v>399600</v>
      </c>
      <c r="WA836">
        <v>861500</v>
      </c>
      <c r="WB836">
        <v>13531000</v>
      </c>
      <c r="WC836">
        <v>1993000</v>
      </c>
      <c r="WD836">
        <v>409200</v>
      </c>
      <c r="WE836">
        <v>133300</v>
      </c>
      <c r="WF836">
        <v>1450500</v>
      </c>
      <c r="WG836">
        <v>11537600</v>
      </c>
      <c r="WH836">
        <v>1889700</v>
      </c>
      <c r="WI836">
        <v>9647900</v>
      </c>
      <c r="WJ836">
        <v>5539000</v>
      </c>
      <c r="WK836">
        <v>1244200</v>
      </c>
      <c r="WL836">
        <v>1324900</v>
      </c>
      <c r="WM836">
        <v>2969800</v>
      </c>
      <c r="WN836">
        <v>22443000</v>
      </c>
      <c r="WO836">
        <v>2752000</v>
      </c>
      <c r="WP836">
        <v>1991400</v>
      </c>
      <c r="WQ836">
        <v>760100</v>
      </c>
      <c r="WR836">
        <v>5153000</v>
      </c>
      <c r="WS836">
        <v>2335100</v>
      </c>
      <c r="WT836">
        <v>2818200</v>
      </c>
      <c r="WU836">
        <v>14538000</v>
      </c>
      <c r="WV836">
        <v>8067900</v>
      </c>
      <c r="WW836">
        <v>6469900</v>
      </c>
    </row>
    <row r="837" spans="1:621" x14ac:dyDescent="0.45">
      <c r="A837" s="1"/>
      <c r="C837" s="1">
        <v>39539</v>
      </c>
      <c r="D837">
        <v>1109000</v>
      </c>
      <c r="E837">
        <v>4067000</v>
      </c>
      <c r="F837">
        <v>2958000</v>
      </c>
      <c r="G837">
        <v>2135000</v>
      </c>
      <c r="H837">
        <v>823000</v>
      </c>
      <c r="I837">
        <v>847000</v>
      </c>
      <c r="J837">
        <v>2119000</v>
      </c>
      <c r="K837">
        <v>625000</v>
      </c>
      <c r="L837">
        <v>53.1</v>
      </c>
      <c r="M837">
        <v>14.5</v>
      </c>
      <c r="N837">
        <v>38.6</v>
      </c>
      <c r="O837">
        <v>11.1</v>
      </c>
      <c r="P837">
        <v>27.7</v>
      </c>
      <c r="Q837">
        <v>8.1999999999999993</v>
      </c>
      <c r="R837">
        <v>2.6</v>
      </c>
      <c r="S837">
        <v>0.6</v>
      </c>
      <c r="T837">
        <v>1.4</v>
      </c>
      <c r="U837">
        <v>0.4</v>
      </c>
      <c r="V837">
        <v>2493000</v>
      </c>
      <c r="W837">
        <v>2574000</v>
      </c>
      <c r="X837">
        <v>2687000</v>
      </c>
      <c r="Y837">
        <v>1314000</v>
      </c>
      <c r="Z837">
        <v>1372000</v>
      </c>
      <c r="AA837">
        <v>16.899999999999999</v>
      </c>
      <c r="AB837">
        <v>9.4</v>
      </c>
      <c r="AC837">
        <v>32.200000000000003</v>
      </c>
      <c r="AD837">
        <v>33.200000000000003</v>
      </c>
      <c r="AE837">
        <v>34.700000000000003</v>
      </c>
      <c r="AF837">
        <v>17</v>
      </c>
      <c r="AG837">
        <v>17.7</v>
      </c>
      <c r="AH837">
        <v>115045000</v>
      </c>
      <c r="AI837">
        <v>137894000</v>
      </c>
      <c r="AJ837">
        <v>21411000</v>
      </c>
      <c r="AK837">
        <v>744000</v>
      </c>
      <c r="AL837">
        <v>54500</v>
      </c>
      <c r="AM837">
        <v>689900</v>
      </c>
      <c r="AN837">
        <v>152800</v>
      </c>
      <c r="AO837">
        <v>219000</v>
      </c>
      <c r="AP837">
        <v>77900</v>
      </c>
      <c r="AQ837">
        <v>38700</v>
      </c>
      <c r="AR837">
        <v>102400</v>
      </c>
      <c r="AS837">
        <v>318100</v>
      </c>
      <c r="AT837">
        <v>7160000</v>
      </c>
      <c r="AU837">
        <v>1650000</v>
      </c>
      <c r="AV837">
        <v>830000</v>
      </c>
      <c r="AW837">
        <v>820000</v>
      </c>
      <c r="AX837">
        <v>947900</v>
      </c>
      <c r="AY837">
        <v>4562500</v>
      </c>
      <c r="AZ837">
        <v>2021400</v>
      </c>
      <c r="BA837">
        <v>2541100</v>
      </c>
      <c r="BB837">
        <v>13507000</v>
      </c>
      <c r="BC837">
        <v>8556000</v>
      </c>
      <c r="BD837">
        <v>472700</v>
      </c>
      <c r="BE837">
        <v>472000</v>
      </c>
      <c r="BF837">
        <v>450300</v>
      </c>
      <c r="BG837">
        <v>1539400</v>
      </c>
      <c r="BH837">
        <v>1191100</v>
      </c>
      <c r="BI837">
        <v>1242400</v>
      </c>
      <c r="BJ837">
        <v>175000</v>
      </c>
      <c r="BK837">
        <v>128300.00000000001</v>
      </c>
      <c r="BL837">
        <v>435900</v>
      </c>
      <c r="BM837">
        <v>441400</v>
      </c>
      <c r="BN837">
        <v>61800</v>
      </c>
      <c r="BO837">
        <v>427100</v>
      </c>
      <c r="BP837">
        <v>1639000</v>
      </c>
      <c r="BQ837">
        <v>905500</v>
      </c>
      <c r="BR837">
        <v>492300</v>
      </c>
      <c r="BS837">
        <v>629800</v>
      </c>
      <c r="BT837">
        <v>4951000</v>
      </c>
      <c r="BU837">
        <v>1449000</v>
      </c>
      <c r="BV837">
        <v>155500</v>
      </c>
      <c r="BW837">
        <v>151400</v>
      </c>
      <c r="BX837">
        <v>202700</v>
      </c>
      <c r="BY837">
        <v>448600</v>
      </c>
      <c r="BZ837">
        <v>603800</v>
      </c>
      <c r="CA837">
        <v>115100</v>
      </c>
      <c r="CB837">
        <v>852700</v>
      </c>
      <c r="CC837">
        <v>741600</v>
      </c>
      <c r="CD837">
        <v>230500</v>
      </c>
      <c r="CE837">
        <v>93634000</v>
      </c>
      <c r="CF837">
        <v>26194000</v>
      </c>
      <c r="CG837">
        <v>5905400</v>
      </c>
      <c r="CH837">
        <v>3215700</v>
      </c>
      <c r="CI837">
        <v>2153900</v>
      </c>
      <c r="CJ837">
        <v>535800</v>
      </c>
      <c r="CK837">
        <v>15210200</v>
      </c>
      <c r="CL837">
        <v>1883600</v>
      </c>
      <c r="CM837">
        <v>1216000</v>
      </c>
      <c r="CN837">
        <v>172200</v>
      </c>
      <c r="CO837">
        <v>495400</v>
      </c>
      <c r="CP837">
        <v>1287800</v>
      </c>
      <c r="CQ837">
        <v>2908800</v>
      </c>
      <c r="CR837">
        <v>1136500</v>
      </c>
      <c r="CS837">
        <v>550900</v>
      </c>
      <c r="CT837">
        <v>585600</v>
      </c>
      <c r="CU837">
        <v>3022200</v>
      </c>
      <c r="CV837">
        <v>1504700</v>
      </c>
      <c r="CW837">
        <v>1517500</v>
      </c>
      <c r="CX837">
        <v>1028200</v>
      </c>
      <c r="CY837">
        <v>926400</v>
      </c>
      <c r="CZ837">
        <v>1472300</v>
      </c>
      <c r="DA837">
        <v>1544400</v>
      </c>
      <c r="DB837">
        <v>4522900</v>
      </c>
      <c r="DC837">
        <v>499700</v>
      </c>
      <c r="DD837">
        <v>195900</v>
      </c>
      <c r="DE837">
        <v>65500</v>
      </c>
      <c r="DF837">
        <v>1394400</v>
      </c>
      <c r="DG837">
        <v>448100</v>
      </c>
      <c r="DH837">
        <v>40400</v>
      </c>
      <c r="DI837">
        <v>25200</v>
      </c>
      <c r="DJ837">
        <v>604900</v>
      </c>
      <c r="DK837">
        <v>571700</v>
      </c>
      <c r="DL837">
        <v>677100</v>
      </c>
      <c r="DM837">
        <v>555800</v>
      </c>
      <c r="DN837">
        <v>3009000</v>
      </c>
      <c r="DO837">
        <v>378900</v>
      </c>
      <c r="DP837">
        <v>907000</v>
      </c>
      <c r="DQ837">
        <v>355900</v>
      </c>
      <c r="DR837">
        <v>1024000</v>
      </c>
      <c r="DS837">
        <v>265100</v>
      </c>
      <c r="DT837">
        <v>77600</v>
      </c>
      <c r="DU837">
        <v>8227000</v>
      </c>
      <c r="DV837">
        <v>6105300</v>
      </c>
      <c r="DW837">
        <v>20500</v>
      </c>
      <c r="DX837">
        <v>2758000</v>
      </c>
      <c r="DY837">
        <v>1864100</v>
      </c>
      <c r="DZ837">
        <v>1433100</v>
      </c>
      <c r="EA837">
        <v>610000</v>
      </c>
      <c r="EB837">
        <v>283900</v>
      </c>
      <c r="EC837">
        <v>920700</v>
      </c>
      <c r="ED837">
        <v>2406100</v>
      </c>
      <c r="EE837">
        <v>2122100</v>
      </c>
      <c r="EF837">
        <v>1478100</v>
      </c>
      <c r="EG837">
        <v>615900</v>
      </c>
      <c r="EH837">
        <v>28100</v>
      </c>
      <c r="EI837">
        <v>17989000</v>
      </c>
      <c r="EJ837">
        <v>7931700</v>
      </c>
      <c r="EK837">
        <v>1160600</v>
      </c>
      <c r="EL837">
        <v>1055000</v>
      </c>
      <c r="EM837">
        <v>1437400</v>
      </c>
      <c r="EN837">
        <v>144100</v>
      </c>
      <c r="EO837">
        <v>1440700</v>
      </c>
      <c r="EP837">
        <v>1024000</v>
      </c>
      <c r="EQ837">
        <v>619400</v>
      </c>
      <c r="ER837">
        <v>467300</v>
      </c>
      <c r="ES837">
        <v>583200</v>
      </c>
      <c r="ET837">
        <v>1946700</v>
      </c>
      <c r="EU837">
        <v>8110400</v>
      </c>
      <c r="EV837">
        <v>7755400</v>
      </c>
      <c r="EW837">
        <v>404500</v>
      </c>
      <c r="EX837">
        <v>133000</v>
      </c>
      <c r="EY837">
        <v>3192600</v>
      </c>
      <c r="EZ837">
        <v>2390100</v>
      </c>
      <c r="FA837">
        <v>834800</v>
      </c>
      <c r="FB837">
        <v>226000</v>
      </c>
      <c r="FC837">
        <v>803200</v>
      </c>
      <c r="FD837">
        <v>1846900</v>
      </c>
      <c r="FE837">
        <v>314400</v>
      </c>
      <c r="FF837">
        <v>355000</v>
      </c>
      <c r="FG837">
        <v>19280000</v>
      </c>
      <c r="FH837">
        <v>3167600</v>
      </c>
      <c r="FI837">
        <v>16112400</v>
      </c>
      <c r="FJ837">
        <v>13208100</v>
      </c>
      <c r="FK837">
        <v>5643500</v>
      </c>
      <c r="FL837">
        <v>2195600</v>
      </c>
      <c r="FM837">
        <v>815700</v>
      </c>
      <c r="FN837">
        <v>622500</v>
      </c>
      <c r="FO837">
        <v>610300</v>
      </c>
      <c r="FP837">
        <v>216300</v>
      </c>
      <c r="FQ837">
        <v>947400</v>
      </c>
      <c r="FR837">
        <v>235700</v>
      </c>
      <c r="FS837">
        <v>4559400</v>
      </c>
      <c r="FT837">
        <v>3005200</v>
      </c>
      <c r="FU837">
        <v>1614200</v>
      </c>
      <c r="FV837">
        <v>539600</v>
      </c>
      <c r="FW837">
        <v>682800</v>
      </c>
      <c r="FX837">
        <v>168600</v>
      </c>
      <c r="FY837">
        <v>2904300</v>
      </c>
      <c r="FZ837">
        <v>1486300</v>
      </c>
      <c r="GA837">
        <v>137900</v>
      </c>
      <c r="GB837">
        <v>398000</v>
      </c>
      <c r="GC837">
        <v>882100</v>
      </c>
      <c r="GD837">
        <v>13396000</v>
      </c>
      <c r="GE837">
        <v>1937100</v>
      </c>
      <c r="GF837">
        <v>415100</v>
      </c>
      <c r="GG837">
        <v>130000</v>
      </c>
      <c r="GH837">
        <v>1392000</v>
      </c>
      <c r="GI837">
        <v>11458700</v>
      </c>
      <c r="GJ837">
        <v>1838800</v>
      </c>
      <c r="GK837">
        <v>9619900</v>
      </c>
      <c r="GL837">
        <v>5539000</v>
      </c>
      <c r="GM837">
        <v>1249200</v>
      </c>
      <c r="GN837">
        <v>1330500</v>
      </c>
      <c r="GO837">
        <v>2958800</v>
      </c>
      <c r="GP837">
        <v>22849000</v>
      </c>
      <c r="GQ837">
        <v>2746000</v>
      </c>
      <c r="GR837">
        <v>1989000</v>
      </c>
      <c r="GS837">
        <v>757200</v>
      </c>
      <c r="GT837">
        <v>5300000</v>
      </c>
      <c r="GU837">
        <v>2483300</v>
      </c>
      <c r="GV837">
        <v>2816200</v>
      </c>
      <c r="GW837">
        <v>14803000</v>
      </c>
      <c r="GX837">
        <v>8404500</v>
      </c>
      <c r="GY837">
        <v>6398300</v>
      </c>
      <c r="GZ837">
        <v>34.4</v>
      </c>
      <c r="HA837">
        <v>39.5</v>
      </c>
      <c r="HB837">
        <v>43.8</v>
      </c>
      <c r="HC837">
        <v>38.1</v>
      </c>
      <c r="HD837">
        <v>40</v>
      </c>
      <c r="HE837">
        <v>40.299999999999997</v>
      </c>
      <c r="HF837">
        <v>39.4</v>
      </c>
      <c r="HG837">
        <v>33.200000000000003</v>
      </c>
      <c r="HH837">
        <v>34.6</v>
      </c>
      <c r="HI837">
        <v>38.5</v>
      </c>
      <c r="HJ837">
        <v>31.6</v>
      </c>
      <c r="HK837">
        <v>38.5</v>
      </c>
      <c r="HL837">
        <v>42.1</v>
      </c>
      <c r="HM837">
        <v>36.700000000000003</v>
      </c>
      <c r="HN837">
        <v>36.6</v>
      </c>
      <c r="HO837">
        <v>35.299999999999997</v>
      </c>
      <c r="HP837">
        <v>32.9</v>
      </c>
      <c r="HQ837">
        <v>25.9</v>
      </c>
      <c r="HR837">
        <v>31.6</v>
      </c>
      <c r="HS837">
        <v>3.2</v>
      </c>
      <c r="HT837">
        <v>3.2</v>
      </c>
      <c r="HU837">
        <v>3.3</v>
      </c>
      <c r="HV837">
        <v>735.47</v>
      </c>
      <c r="HW837">
        <v>892.7</v>
      </c>
      <c r="HX837">
        <v>1105.95</v>
      </c>
      <c r="HY837">
        <v>900.3</v>
      </c>
      <c r="HZ837">
        <v>876.4</v>
      </c>
      <c r="IA837">
        <v>927.3</v>
      </c>
      <c r="IB837">
        <v>786.42</v>
      </c>
      <c r="IC837">
        <v>698.86</v>
      </c>
      <c r="ID837">
        <v>650.13</v>
      </c>
      <c r="IE837">
        <v>929.39</v>
      </c>
      <c r="IF837">
        <v>479.69</v>
      </c>
      <c r="IG837">
        <v>776.16</v>
      </c>
      <c r="IH837">
        <v>1316.89</v>
      </c>
      <c r="II837">
        <v>1050.3499999999999</v>
      </c>
      <c r="IJ837">
        <v>956.36</v>
      </c>
      <c r="IK837">
        <v>899.8</v>
      </c>
      <c r="IL837">
        <v>701.43</v>
      </c>
      <c r="IM837">
        <v>330.48</v>
      </c>
      <c r="IN837">
        <v>593.45000000000005</v>
      </c>
      <c r="IO837">
        <v>153769000</v>
      </c>
      <c r="IP837">
        <v>65.900000000000006</v>
      </c>
      <c r="IQ837">
        <v>146132000</v>
      </c>
      <c r="IR837">
        <v>62.7</v>
      </c>
      <c r="IS837">
        <v>7637000</v>
      </c>
      <c r="IT837">
        <v>5</v>
      </c>
      <c r="IU837">
        <v>79429000</v>
      </c>
      <c r="IV837">
        <v>4733000</v>
      </c>
      <c r="IW837">
        <v>82267000</v>
      </c>
      <c r="IX837">
        <v>72.900000000000006</v>
      </c>
      <c r="IY837">
        <v>78027000</v>
      </c>
      <c r="IZ837">
        <v>69.2</v>
      </c>
      <c r="JA837">
        <v>4241000</v>
      </c>
      <c r="JB837">
        <v>5.2</v>
      </c>
      <c r="JC837">
        <v>30535000</v>
      </c>
      <c r="JD837">
        <v>78829000</v>
      </c>
      <c r="JE837">
        <v>75.7</v>
      </c>
      <c r="JF837">
        <v>75182000</v>
      </c>
      <c r="JG837">
        <v>72.2</v>
      </c>
      <c r="JH837">
        <v>3647000</v>
      </c>
      <c r="JI837">
        <v>4.5999999999999996</v>
      </c>
      <c r="JJ837">
        <v>25323000</v>
      </c>
      <c r="JK837">
        <v>7576000</v>
      </c>
      <c r="JL837">
        <v>5.2</v>
      </c>
      <c r="JM837">
        <v>137894000</v>
      </c>
      <c r="JN837">
        <v>115045000</v>
      </c>
      <c r="JO837">
        <v>21411000</v>
      </c>
      <c r="JP837">
        <v>744000</v>
      </c>
      <c r="JQ837">
        <v>54500</v>
      </c>
      <c r="JR837">
        <v>689900</v>
      </c>
      <c r="JS837">
        <v>152800</v>
      </c>
      <c r="JT837">
        <v>219000</v>
      </c>
      <c r="JU837">
        <v>77900</v>
      </c>
      <c r="JV837">
        <v>38700</v>
      </c>
      <c r="JW837">
        <v>102400</v>
      </c>
      <c r="JX837">
        <v>318100</v>
      </c>
      <c r="JY837">
        <v>7160000</v>
      </c>
      <c r="JZ837">
        <v>1650000</v>
      </c>
      <c r="KA837">
        <v>830000</v>
      </c>
      <c r="KB837">
        <v>820000</v>
      </c>
      <c r="KC837">
        <v>947900</v>
      </c>
      <c r="KD837">
        <v>4562500</v>
      </c>
      <c r="KE837">
        <v>2021400</v>
      </c>
      <c r="KF837">
        <v>2541100</v>
      </c>
      <c r="KG837">
        <v>13507000</v>
      </c>
      <c r="KH837">
        <v>8556000</v>
      </c>
      <c r="KI837">
        <v>472700</v>
      </c>
      <c r="KJ837">
        <v>472000</v>
      </c>
      <c r="KK837">
        <v>450300</v>
      </c>
      <c r="KL837">
        <v>1539400</v>
      </c>
      <c r="KM837">
        <v>1191100</v>
      </c>
      <c r="KN837">
        <v>1242400</v>
      </c>
      <c r="KO837">
        <v>175000</v>
      </c>
      <c r="KP837">
        <v>128300.00000000001</v>
      </c>
      <c r="KQ837">
        <v>435900</v>
      </c>
      <c r="KR837">
        <v>441400</v>
      </c>
      <c r="KS837">
        <v>61800</v>
      </c>
      <c r="KT837">
        <v>427100</v>
      </c>
      <c r="KU837">
        <v>1639000</v>
      </c>
      <c r="KV837">
        <v>905500</v>
      </c>
      <c r="KW837">
        <v>492300</v>
      </c>
      <c r="KX837">
        <v>629800</v>
      </c>
      <c r="KY837">
        <v>4951000</v>
      </c>
      <c r="KZ837">
        <v>1449000</v>
      </c>
      <c r="LA837">
        <v>155500</v>
      </c>
      <c r="LB837">
        <v>151400</v>
      </c>
      <c r="LC837">
        <v>202700</v>
      </c>
      <c r="LD837">
        <v>448600</v>
      </c>
      <c r="LE837">
        <v>603800</v>
      </c>
      <c r="LF837">
        <v>115100</v>
      </c>
      <c r="LG837">
        <v>852700</v>
      </c>
      <c r="LH837">
        <v>741600</v>
      </c>
      <c r="LI837">
        <v>230500</v>
      </c>
      <c r="LJ837">
        <v>93634000</v>
      </c>
      <c r="LK837">
        <v>26194000</v>
      </c>
      <c r="LL837">
        <v>5905400</v>
      </c>
      <c r="LM837">
        <v>3215700</v>
      </c>
      <c r="LN837">
        <v>2153900</v>
      </c>
      <c r="LO837">
        <v>535800</v>
      </c>
      <c r="LP837">
        <v>15210200</v>
      </c>
      <c r="LQ837">
        <v>1883600</v>
      </c>
      <c r="LR837">
        <v>1216000</v>
      </c>
      <c r="LS837">
        <v>172200</v>
      </c>
      <c r="LT837">
        <v>495400</v>
      </c>
      <c r="LU837">
        <v>1287800</v>
      </c>
      <c r="LV837">
        <v>2908800</v>
      </c>
      <c r="LW837">
        <v>1136500</v>
      </c>
      <c r="LX837">
        <v>550900</v>
      </c>
      <c r="LY837">
        <v>585600</v>
      </c>
      <c r="LZ837">
        <v>3022200</v>
      </c>
      <c r="MA837">
        <v>1504700</v>
      </c>
      <c r="MB837">
        <v>1517500</v>
      </c>
      <c r="MC837">
        <v>1028200</v>
      </c>
      <c r="MD837">
        <v>926400</v>
      </c>
      <c r="ME837">
        <v>1472300</v>
      </c>
      <c r="MF837">
        <v>1544400</v>
      </c>
      <c r="MG837">
        <v>4522900</v>
      </c>
      <c r="MH837">
        <v>499700</v>
      </c>
      <c r="MI837">
        <v>195900</v>
      </c>
      <c r="MJ837">
        <v>65500</v>
      </c>
      <c r="MK837">
        <v>1394400</v>
      </c>
      <c r="ML837">
        <v>448100</v>
      </c>
      <c r="MM837">
        <v>40400</v>
      </c>
      <c r="MN837">
        <v>25200</v>
      </c>
      <c r="MO837">
        <v>604900</v>
      </c>
      <c r="MP837">
        <v>571700</v>
      </c>
      <c r="MQ837">
        <v>677100</v>
      </c>
      <c r="MR837">
        <v>555800</v>
      </c>
      <c r="MS837">
        <v>3009000</v>
      </c>
      <c r="MT837">
        <v>378900</v>
      </c>
      <c r="MU837">
        <v>907000</v>
      </c>
      <c r="MV837">
        <v>355900</v>
      </c>
      <c r="MW837">
        <v>1024000</v>
      </c>
      <c r="MX837">
        <v>265100</v>
      </c>
      <c r="MY837">
        <v>77600</v>
      </c>
      <c r="MZ837">
        <v>8227000</v>
      </c>
      <c r="NA837">
        <v>6105300</v>
      </c>
      <c r="NB837">
        <v>20500</v>
      </c>
      <c r="NC837">
        <v>2758000</v>
      </c>
      <c r="ND837">
        <v>1864100</v>
      </c>
      <c r="NE837">
        <v>1433100</v>
      </c>
      <c r="NF837">
        <v>610000</v>
      </c>
      <c r="NG837">
        <v>283900</v>
      </c>
      <c r="NH837">
        <v>920700</v>
      </c>
      <c r="NI837">
        <v>2406100</v>
      </c>
      <c r="NJ837">
        <v>2122100</v>
      </c>
      <c r="NK837">
        <v>1478100</v>
      </c>
      <c r="NL837">
        <v>615900</v>
      </c>
      <c r="NM837">
        <v>28100</v>
      </c>
      <c r="NN837">
        <v>17989000</v>
      </c>
      <c r="NO837">
        <v>7931700</v>
      </c>
      <c r="NP837">
        <v>1160600</v>
      </c>
      <c r="NQ837">
        <v>1055000</v>
      </c>
      <c r="NR837">
        <v>1437400</v>
      </c>
      <c r="NS837">
        <v>144100</v>
      </c>
      <c r="NT837">
        <v>1440700</v>
      </c>
      <c r="NU837">
        <v>1024000</v>
      </c>
      <c r="NV837">
        <v>619400</v>
      </c>
      <c r="NW837">
        <v>467300</v>
      </c>
      <c r="NX837">
        <v>583200</v>
      </c>
      <c r="NY837">
        <v>1946700</v>
      </c>
      <c r="NZ837">
        <v>8110400</v>
      </c>
      <c r="OA837">
        <v>7755400</v>
      </c>
      <c r="OB837">
        <v>404500</v>
      </c>
      <c r="OC837">
        <v>133000</v>
      </c>
      <c r="OD837">
        <v>3192600</v>
      </c>
      <c r="OE837">
        <v>2390100</v>
      </c>
      <c r="OF837">
        <v>834800</v>
      </c>
      <c r="OG837">
        <v>226000</v>
      </c>
      <c r="OH837">
        <v>803200</v>
      </c>
      <c r="OI837">
        <v>1846900</v>
      </c>
      <c r="OJ837">
        <v>314400</v>
      </c>
      <c r="OK837">
        <v>355000</v>
      </c>
      <c r="OL837">
        <v>19280000</v>
      </c>
      <c r="OM837">
        <v>3167600</v>
      </c>
      <c r="ON837">
        <v>16112400</v>
      </c>
      <c r="OO837">
        <v>13208100</v>
      </c>
      <c r="OP837">
        <v>5643500</v>
      </c>
      <c r="OQ837">
        <v>2195600</v>
      </c>
      <c r="OR837">
        <v>815700</v>
      </c>
      <c r="OS837">
        <v>622500</v>
      </c>
      <c r="OT837">
        <v>610300</v>
      </c>
      <c r="OU837">
        <v>216300</v>
      </c>
      <c r="OV837">
        <v>947400</v>
      </c>
      <c r="OW837">
        <v>235700</v>
      </c>
      <c r="OX837">
        <v>4559400</v>
      </c>
      <c r="OY837">
        <v>3005200</v>
      </c>
      <c r="OZ837">
        <v>1614200</v>
      </c>
      <c r="PA837">
        <v>539600</v>
      </c>
      <c r="PB837">
        <v>682800</v>
      </c>
      <c r="PC837">
        <v>168600</v>
      </c>
      <c r="PD837">
        <v>2904300</v>
      </c>
      <c r="PE837">
        <v>1486300</v>
      </c>
      <c r="PF837">
        <v>137900</v>
      </c>
      <c r="PG837">
        <v>398000</v>
      </c>
      <c r="PH837">
        <v>882100</v>
      </c>
      <c r="PI837">
        <v>13396000</v>
      </c>
      <c r="PJ837">
        <v>1937100</v>
      </c>
      <c r="PK837">
        <v>415100</v>
      </c>
      <c r="PL837">
        <v>130000</v>
      </c>
      <c r="PM837">
        <v>1392000</v>
      </c>
      <c r="PN837">
        <v>11458700</v>
      </c>
      <c r="PO837">
        <v>1838800</v>
      </c>
      <c r="PP837">
        <v>9619900</v>
      </c>
      <c r="PQ837">
        <v>5539000</v>
      </c>
      <c r="PR837">
        <v>1249200</v>
      </c>
      <c r="PS837">
        <v>1330500</v>
      </c>
      <c r="PT837">
        <v>2958800</v>
      </c>
      <c r="PU837">
        <v>22849000</v>
      </c>
      <c r="PV837">
        <v>2746000</v>
      </c>
      <c r="PW837">
        <v>1989000</v>
      </c>
      <c r="PX837">
        <v>757200</v>
      </c>
      <c r="PY837">
        <v>5300000</v>
      </c>
      <c r="PZ837">
        <v>2483300</v>
      </c>
      <c r="QA837">
        <v>2816200</v>
      </c>
      <c r="QB837">
        <v>14803000</v>
      </c>
      <c r="QC837">
        <v>8404500</v>
      </c>
      <c r="QD837">
        <v>6398300</v>
      </c>
      <c r="QE837">
        <v>9.1999999999999993</v>
      </c>
      <c r="QF837">
        <v>2878100</v>
      </c>
      <c r="QG837">
        <v>138040000</v>
      </c>
      <c r="QH837">
        <v>115590000</v>
      </c>
      <c r="QI837">
        <v>21671000</v>
      </c>
      <c r="QJ837">
        <v>755000</v>
      </c>
      <c r="QK837">
        <v>58600</v>
      </c>
      <c r="QL837">
        <v>695900</v>
      </c>
      <c r="QM837">
        <v>154000</v>
      </c>
      <c r="QN837">
        <v>221800</v>
      </c>
      <c r="QO837">
        <v>78200</v>
      </c>
      <c r="QP837">
        <v>39500</v>
      </c>
      <c r="QQ837">
        <v>104200</v>
      </c>
      <c r="QR837">
        <v>320100</v>
      </c>
      <c r="QS837">
        <v>7327000</v>
      </c>
      <c r="QT837">
        <v>1692900</v>
      </c>
      <c r="QU837">
        <v>854600</v>
      </c>
      <c r="QV837">
        <v>838300</v>
      </c>
      <c r="QW837">
        <v>976000</v>
      </c>
      <c r="QX837">
        <v>4657800</v>
      </c>
      <c r="QY837">
        <v>2072800.0000000002</v>
      </c>
      <c r="QZ837">
        <v>2585000</v>
      </c>
      <c r="RA837">
        <v>13589000</v>
      </c>
      <c r="RB837">
        <v>8587000</v>
      </c>
      <c r="RC837">
        <v>476900</v>
      </c>
      <c r="RD837">
        <v>477200</v>
      </c>
      <c r="RE837">
        <v>450200</v>
      </c>
      <c r="RF837">
        <v>1548100</v>
      </c>
      <c r="RG837">
        <v>1196500</v>
      </c>
      <c r="RH837">
        <v>1246100</v>
      </c>
      <c r="RI837">
        <v>175800</v>
      </c>
      <c r="RJ837">
        <v>128500</v>
      </c>
      <c r="RK837">
        <v>436500</v>
      </c>
      <c r="RL837">
        <v>443000</v>
      </c>
      <c r="RM837">
        <v>62400</v>
      </c>
      <c r="RN837">
        <v>429100</v>
      </c>
      <c r="RO837">
        <v>1636500</v>
      </c>
      <c r="RP837">
        <v>901100</v>
      </c>
      <c r="RQ837">
        <v>494200</v>
      </c>
      <c r="RR837">
        <v>632400</v>
      </c>
      <c r="RS837">
        <v>5002000</v>
      </c>
      <c r="RT837">
        <v>1484100</v>
      </c>
      <c r="RU837">
        <v>156100</v>
      </c>
      <c r="RV837">
        <v>151700</v>
      </c>
      <c r="RW837">
        <v>202500</v>
      </c>
      <c r="RX837">
        <v>451200</v>
      </c>
      <c r="RY837">
        <v>606600</v>
      </c>
      <c r="RZ837">
        <v>116200</v>
      </c>
      <c r="SA837">
        <v>854700</v>
      </c>
      <c r="SB837">
        <v>744400</v>
      </c>
      <c r="SC837">
        <v>234800</v>
      </c>
      <c r="SD837">
        <v>93919000</v>
      </c>
      <c r="SE837">
        <v>26425000</v>
      </c>
      <c r="SF837">
        <v>5925000</v>
      </c>
      <c r="SG837">
        <v>3227100</v>
      </c>
      <c r="SH837">
        <v>2159800</v>
      </c>
      <c r="SI837">
        <v>538100</v>
      </c>
      <c r="SJ837">
        <v>15396700</v>
      </c>
      <c r="SK837">
        <v>1883600</v>
      </c>
      <c r="SL837">
        <v>1216900</v>
      </c>
      <c r="SM837">
        <v>170700</v>
      </c>
      <c r="SN837">
        <v>496000</v>
      </c>
      <c r="SO837">
        <v>1253400</v>
      </c>
      <c r="SP837">
        <v>2935800</v>
      </c>
      <c r="SQ837">
        <v>1153500</v>
      </c>
      <c r="SR837">
        <v>558900</v>
      </c>
      <c r="SS837">
        <v>594600</v>
      </c>
      <c r="ST837">
        <v>3090800</v>
      </c>
      <c r="SU837">
        <v>1556500</v>
      </c>
      <c r="SV837">
        <v>1534300</v>
      </c>
      <c r="SW837">
        <v>1037000</v>
      </c>
      <c r="SX837">
        <v>933700</v>
      </c>
      <c r="SY837">
        <v>1520500</v>
      </c>
      <c r="SZ837">
        <v>1588400</v>
      </c>
      <c r="TA837">
        <v>4546800</v>
      </c>
      <c r="TB837">
        <v>500200</v>
      </c>
      <c r="TC837">
        <v>196100</v>
      </c>
      <c r="TD837">
        <v>66600</v>
      </c>
      <c r="TE837">
        <v>1412500</v>
      </c>
      <c r="TF837">
        <v>432500</v>
      </c>
      <c r="TG837">
        <v>40800</v>
      </c>
      <c r="TH837">
        <v>28100</v>
      </c>
      <c r="TI837">
        <v>604900</v>
      </c>
      <c r="TJ837">
        <v>581100</v>
      </c>
      <c r="TK837">
        <v>684000</v>
      </c>
      <c r="TL837">
        <v>556900</v>
      </c>
      <c r="TM837">
        <v>3013000</v>
      </c>
      <c r="TN837">
        <v>379600</v>
      </c>
      <c r="TO837">
        <v>910200</v>
      </c>
      <c r="TP837">
        <v>356900</v>
      </c>
      <c r="TQ837">
        <v>1025599.9999999999</v>
      </c>
      <c r="TR837">
        <v>263000</v>
      </c>
      <c r="TS837">
        <v>77700</v>
      </c>
      <c r="TT837">
        <v>8260000</v>
      </c>
      <c r="TU837">
        <v>6116800</v>
      </c>
      <c r="TV837">
        <v>20500</v>
      </c>
      <c r="TW837">
        <v>2761600</v>
      </c>
      <c r="TX837">
        <v>1866800</v>
      </c>
      <c r="TY837">
        <v>1435000</v>
      </c>
      <c r="TZ837">
        <v>611900</v>
      </c>
      <c r="UA837">
        <v>282900</v>
      </c>
      <c r="UB837">
        <v>923600</v>
      </c>
      <c r="UC837">
        <v>2411100</v>
      </c>
      <c r="UD837">
        <v>2142800</v>
      </c>
      <c r="UE837">
        <v>1488700</v>
      </c>
      <c r="UF837">
        <v>626100</v>
      </c>
      <c r="UG837">
        <v>28000</v>
      </c>
      <c r="UH837">
        <v>18041000</v>
      </c>
      <c r="UI837">
        <v>7867200</v>
      </c>
      <c r="UJ837">
        <v>1165800</v>
      </c>
      <c r="UK837">
        <v>952900</v>
      </c>
      <c r="UL837">
        <v>1450700</v>
      </c>
      <c r="UM837">
        <v>144200</v>
      </c>
      <c r="UN837">
        <v>1445100</v>
      </c>
      <c r="UO837">
        <v>1030400.0000000001</v>
      </c>
      <c r="UP837">
        <v>621700</v>
      </c>
      <c r="UQ837">
        <v>469000</v>
      </c>
      <c r="UR837">
        <v>587500</v>
      </c>
      <c r="US837">
        <v>1955500</v>
      </c>
      <c r="UT837">
        <v>8218500</v>
      </c>
      <c r="UU837">
        <v>7860100</v>
      </c>
      <c r="UV837">
        <v>404500</v>
      </c>
      <c r="UW837">
        <v>133800</v>
      </c>
      <c r="UX837">
        <v>3283800</v>
      </c>
      <c r="UY837">
        <v>2463200</v>
      </c>
      <c r="UZ837">
        <v>835700</v>
      </c>
      <c r="VA837">
        <v>225800</v>
      </c>
      <c r="VB837">
        <v>810000</v>
      </c>
      <c r="VC837">
        <v>1851900</v>
      </c>
      <c r="VD837">
        <v>314700</v>
      </c>
      <c r="VE837">
        <v>358400</v>
      </c>
      <c r="VF837">
        <v>19129000</v>
      </c>
      <c r="VG837">
        <v>3019000</v>
      </c>
      <c r="VH837">
        <v>16109500</v>
      </c>
      <c r="VI837">
        <v>13231400</v>
      </c>
      <c r="VJ837">
        <v>5649800</v>
      </c>
      <c r="VK837">
        <v>2201300</v>
      </c>
      <c r="VL837">
        <v>817200</v>
      </c>
      <c r="VM837">
        <v>621700</v>
      </c>
      <c r="VN837">
        <v>610300</v>
      </c>
      <c r="VO837">
        <v>216100</v>
      </c>
      <c r="VP837">
        <v>947900</v>
      </c>
      <c r="VQ837">
        <v>235300</v>
      </c>
      <c r="VR837">
        <v>4572700</v>
      </c>
      <c r="VS837">
        <v>3008900</v>
      </c>
      <c r="VT837">
        <v>1617000</v>
      </c>
      <c r="VU837">
        <v>541100</v>
      </c>
      <c r="VV837">
        <v>681500</v>
      </c>
      <c r="VW837">
        <v>169300</v>
      </c>
      <c r="VX837">
        <v>1479900</v>
      </c>
      <c r="VY837">
        <v>137400</v>
      </c>
      <c r="VZ837">
        <v>399400</v>
      </c>
      <c r="WA837">
        <v>861400</v>
      </c>
      <c r="WB837">
        <v>13511000</v>
      </c>
      <c r="WC837">
        <v>1989000</v>
      </c>
      <c r="WD837">
        <v>410100</v>
      </c>
      <c r="WE837">
        <v>133200</v>
      </c>
      <c r="WF837">
        <v>1445700</v>
      </c>
      <c r="WG837">
        <v>11522000</v>
      </c>
      <c r="WH837">
        <v>1889600</v>
      </c>
      <c r="WI837">
        <v>9632400</v>
      </c>
      <c r="WJ837">
        <v>5540000</v>
      </c>
      <c r="WK837">
        <v>1243700</v>
      </c>
      <c r="WL837">
        <v>1325700</v>
      </c>
      <c r="WM837">
        <v>2970100</v>
      </c>
      <c r="WN837">
        <v>22450000</v>
      </c>
      <c r="WO837">
        <v>2755000</v>
      </c>
      <c r="WP837">
        <v>1997100</v>
      </c>
      <c r="WQ837">
        <v>758300</v>
      </c>
      <c r="WR837">
        <v>5157000</v>
      </c>
      <c r="WS837">
        <v>2337000</v>
      </c>
      <c r="WT837">
        <v>2820300</v>
      </c>
      <c r="WU837">
        <v>14538000</v>
      </c>
      <c r="WV837">
        <v>8062000</v>
      </c>
      <c r="WW837">
        <v>6476300</v>
      </c>
    </row>
    <row r="838" spans="1:621" x14ac:dyDescent="0.45">
      <c r="A838" s="1"/>
      <c r="C838" s="1">
        <v>39569</v>
      </c>
      <c r="D838">
        <v>1071000</v>
      </c>
      <c r="E838">
        <v>4252000</v>
      </c>
      <c r="F838">
        <v>3181000</v>
      </c>
      <c r="G838">
        <v>2249000</v>
      </c>
      <c r="H838">
        <v>932000</v>
      </c>
      <c r="I838">
        <v>868000</v>
      </c>
      <c r="J838">
        <v>2493000</v>
      </c>
      <c r="K838">
        <v>797000</v>
      </c>
      <c r="L838">
        <v>50.6</v>
      </c>
      <c r="M838">
        <v>12.7</v>
      </c>
      <c r="N838">
        <v>37.799999999999997</v>
      </c>
      <c r="O838">
        <v>10.3</v>
      </c>
      <c r="P838">
        <v>29.6</v>
      </c>
      <c r="Q838">
        <v>9.5</v>
      </c>
      <c r="R838">
        <v>2.8</v>
      </c>
      <c r="S838">
        <v>0.6</v>
      </c>
      <c r="T838">
        <v>1.6</v>
      </c>
      <c r="U838">
        <v>0.5</v>
      </c>
      <c r="V838">
        <v>3278000</v>
      </c>
      <c r="W838">
        <v>2476000</v>
      </c>
      <c r="X838">
        <v>2780000</v>
      </c>
      <c r="Y838">
        <v>1219000</v>
      </c>
      <c r="Z838">
        <v>1561000</v>
      </c>
      <c r="AA838">
        <v>16.600000000000001</v>
      </c>
      <c r="AB838">
        <v>7.9</v>
      </c>
      <c r="AC838">
        <v>38.4</v>
      </c>
      <c r="AD838">
        <v>29</v>
      </c>
      <c r="AE838">
        <v>32.6</v>
      </c>
      <c r="AF838">
        <v>14.3</v>
      </c>
      <c r="AG838">
        <v>18.3</v>
      </c>
      <c r="AH838">
        <v>115588000</v>
      </c>
      <c r="AI838">
        <v>138469000</v>
      </c>
      <c r="AJ838">
        <v>21604000</v>
      </c>
      <c r="AK838">
        <v>760000</v>
      </c>
      <c r="AL838">
        <v>55300</v>
      </c>
      <c r="AM838">
        <v>704800</v>
      </c>
      <c r="AN838">
        <v>157900</v>
      </c>
      <c r="AO838">
        <v>229900</v>
      </c>
      <c r="AP838">
        <v>79200</v>
      </c>
      <c r="AQ838">
        <v>39000</v>
      </c>
      <c r="AR838">
        <v>111700</v>
      </c>
      <c r="AS838">
        <v>317000</v>
      </c>
      <c r="AT838">
        <v>7324000</v>
      </c>
      <c r="AU838">
        <v>1669000</v>
      </c>
      <c r="AV838">
        <v>841400</v>
      </c>
      <c r="AW838">
        <v>827600</v>
      </c>
      <c r="AX838">
        <v>1002300</v>
      </c>
      <c r="AY838">
        <v>4653100</v>
      </c>
      <c r="AZ838">
        <v>2055300.0000000002</v>
      </c>
      <c r="BA838">
        <v>2597800</v>
      </c>
      <c r="BB838">
        <v>13520000</v>
      </c>
      <c r="BC838">
        <v>8553000</v>
      </c>
      <c r="BD838">
        <v>468200</v>
      </c>
      <c r="BE838">
        <v>474900</v>
      </c>
      <c r="BF838">
        <v>447500</v>
      </c>
      <c r="BG838">
        <v>1539200</v>
      </c>
      <c r="BH838">
        <v>1193800</v>
      </c>
      <c r="BI838">
        <v>1239500</v>
      </c>
      <c r="BJ838">
        <v>175000</v>
      </c>
      <c r="BK838">
        <v>128100</v>
      </c>
      <c r="BL838">
        <v>433200</v>
      </c>
      <c r="BM838">
        <v>442000</v>
      </c>
      <c r="BN838">
        <v>61200</v>
      </c>
      <c r="BO838">
        <v>427100</v>
      </c>
      <c r="BP838">
        <v>1645000</v>
      </c>
      <c r="BQ838">
        <v>904900</v>
      </c>
      <c r="BR838">
        <v>489000</v>
      </c>
      <c r="BS838">
        <v>628500</v>
      </c>
      <c r="BT838">
        <v>4967000</v>
      </c>
      <c r="BU838">
        <v>1461700</v>
      </c>
      <c r="BV838">
        <v>155200</v>
      </c>
      <c r="BW838">
        <v>150000</v>
      </c>
      <c r="BX838">
        <v>202100</v>
      </c>
      <c r="BY838">
        <v>449200</v>
      </c>
      <c r="BZ838">
        <v>601300</v>
      </c>
      <c r="CA838">
        <v>119400</v>
      </c>
      <c r="CB838">
        <v>852800</v>
      </c>
      <c r="CC838">
        <v>741800</v>
      </c>
      <c r="CD838">
        <v>233900</v>
      </c>
      <c r="CE838">
        <v>93984000</v>
      </c>
      <c r="CF838">
        <v>26286000</v>
      </c>
      <c r="CG838">
        <v>5918100</v>
      </c>
      <c r="CH838">
        <v>3212900</v>
      </c>
      <c r="CI838">
        <v>2168900</v>
      </c>
      <c r="CJ838">
        <v>536300</v>
      </c>
      <c r="CK838">
        <v>15264800</v>
      </c>
      <c r="CL838">
        <v>1888900</v>
      </c>
      <c r="CM838">
        <v>1214100</v>
      </c>
      <c r="CN838">
        <v>174500</v>
      </c>
      <c r="CO838">
        <v>500300</v>
      </c>
      <c r="CP838">
        <v>1326200</v>
      </c>
      <c r="CQ838">
        <v>2928200</v>
      </c>
      <c r="CR838">
        <v>1126200</v>
      </c>
      <c r="CS838">
        <v>544800</v>
      </c>
      <c r="CT838">
        <v>581400</v>
      </c>
      <c r="CU838">
        <v>3013400</v>
      </c>
      <c r="CV838">
        <v>1489800</v>
      </c>
      <c r="CW838">
        <v>1523600</v>
      </c>
      <c r="CX838">
        <v>1029900.0000000001</v>
      </c>
      <c r="CY838">
        <v>922300</v>
      </c>
      <c r="CZ838">
        <v>1467700</v>
      </c>
      <c r="DA838">
        <v>1562000</v>
      </c>
      <c r="DB838">
        <v>4545200</v>
      </c>
      <c r="DC838">
        <v>498400</v>
      </c>
      <c r="DD838">
        <v>196600</v>
      </c>
      <c r="DE838">
        <v>67200</v>
      </c>
      <c r="DF838">
        <v>1405100</v>
      </c>
      <c r="DG838">
        <v>449100</v>
      </c>
      <c r="DH838">
        <v>41500</v>
      </c>
      <c r="DI838">
        <v>29800</v>
      </c>
      <c r="DJ838">
        <v>605000</v>
      </c>
      <c r="DK838">
        <v>573800</v>
      </c>
      <c r="DL838">
        <v>678700</v>
      </c>
      <c r="DM838">
        <v>557500</v>
      </c>
      <c r="DN838">
        <v>3011000</v>
      </c>
      <c r="DO838">
        <v>383900</v>
      </c>
      <c r="DP838">
        <v>902500</v>
      </c>
      <c r="DQ838">
        <v>357200</v>
      </c>
      <c r="DR838">
        <v>1024000</v>
      </c>
      <c r="DS838">
        <v>266400</v>
      </c>
      <c r="DT838">
        <v>77200</v>
      </c>
      <c r="DU838">
        <v>8243000</v>
      </c>
      <c r="DV838">
        <v>6098700</v>
      </c>
      <c r="DW838">
        <v>20400</v>
      </c>
      <c r="DX838">
        <v>2750500</v>
      </c>
      <c r="DY838">
        <v>1861800</v>
      </c>
      <c r="DZ838">
        <v>1432000</v>
      </c>
      <c r="EA838">
        <v>606800</v>
      </c>
      <c r="EB838">
        <v>281900</v>
      </c>
      <c r="EC838">
        <v>918100</v>
      </c>
      <c r="ED838">
        <v>2409700</v>
      </c>
      <c r="EE838">
        <v>2144400</v>
      </c>
      <c r="EF838">
        <v>1489200</v>
      </c>
      <c r="EG838">
        <v>628000</v>
      </c>
      <c r="EH838">
        <v>27200</v>
      </c>
      <c r="EI838">
        <v>17959000</v>
      </c>
      <c r="EJ838">
        <v>7789200</v>
      </c>
      <c r="EK838">
        <v>1162000</v>
      </c>
      <c r="EL838">
        <v>893900</v>
      </c>
      <c r="EM838">
        <v>1446400</v>
      </c>
      <c r="EN838">
        <v>143300</v>
      </c>
      <c r="EO838">
        <v>1444500</v>
      </c>
      <c r="EP838">
        <v>1030000</v>
      </c>
      <c r="EQ838">
        <v>619200</v>
      </c>
      <c r="ER838">
        <v>464700</v>
      </c>
      <c r="ES838">
        <v>585200</v>
      </c>
      <c r="ET838">
        <v>1954300</v>
      </c>
      <c r="EU838">
        <v>8215000</v>
      </c>
      <c r="EV838">
        <v>7857500</v>
      </c>
      <c r="EW838">
        <v>408400</v>
      </c>
      <c r="EX838">
        <v>132900</v>
      </c>
      <c r="EY838">
        <v>3205600</v>
      </c>
      <c r="EZ838">
        <v>2407100</v>
      </c>
      <c r="FA838">
        <v>831100</v>
      </c>
      <c r="FB838">
        <v>227600</v>
      </c>
      <c r="FC838">
        <v>806000</v>
      </c>
      <c r="FD838">
        <v>1932600</v>
      </c>
      <c r="FE838">
        <v>313300</v>
      </c>
      <c r="FF838">
        <v>357500</v>
      </c>
      <c r="FG838">
        <v>19221000</v>
      </c>
      <c r="FH838">
        <v>3053600</v>
      </c>
      <c r="FI838">
        <v>16167300</v>
      </c>
      <c r="FJ838">
        <v>13246800</v>
      </c>
      <c r="FK838">
        <v>5657900</v>
      </c>
      <c r="FL838">
        <v>2197700</v>
      </c>
      <c r="FM838">
        <v>816500</v>
      </c>
      <c r="FN838">
        <v>623700</v>
      </c>
      <c r="FO838">
        <v>611500</v>
      </c>
      <c r="FP838">
        <v>217700</v>
      </c>
      <c r="FQ838">
        <v>952700</v>
      </c>
      <c r="FR838">
        <v>238100</v>
      </c>
      <c r="FS838">
        <v>4578800</v>
      </c>
      <c r="FT838">
        <v>3010100</v>
      </c>
      <c r="FU838">
        <v>1618200</v>
      </c>
      <c r="FV838">
        <v>541200</v>
      </c>
      <c r="FW838">
        <v>682700</v>
      </c>
      <c r="FX838">
        <v>168000</v>
      </c>
      <c r="FY838">
        <v>2920500</v>
      </c>
      <c r="FZ838">
        <v>1496000</v>
      </c>
      <c r="GA838">
        <v>138600</v>
      </c>
      <c r="GB838">
        <v>397800</v>
      </c>
      <c r="GC838">
        <v>888100</v>
      </c>
      <c r="GD838">
        <v>13709000</v>
      </c>
      <c r="GE838">
        <v>2060400</v>
      </c>
      <c r="GF838">
        <v>429800</v>
      </c>
      <c r="GG838">
        <v>139100</v>
      </c>
      <c r="GH838">
        <v>1491500</v>
      </c>
      <c r="GI838">
        <v>11648300</v>
      </c>
      <c r="GJ838">
        <v>1885900</v>
      </c>
      <c r="GK838">
        <v>9762400</v>
      </c>
      <c r="GL838">
        <v>5555000</v>
      </c>
      <c r="GM838">
        <v>1246300</v>
      </c>
      <c r="GN838">
        <v>1339800</v>
      </c>
      <c r="GO838">
        <v>2968800</v>
      </c>
      <c r="GP838">
        <v>22881000</v>
      </c>
      <c r="GQ838">
        <v>2763000</v>
      </c>
      <c r="GR838">
        <v>2010400</v>
      </c>
      <c r="GS838">
        <v>752400</v>
      </c>
      <c r="GT838">
        <v>5205000</v>
      </c>
      <c r="GU838">
        <v>2377400</v>
      </c>
      <c r="GV838">
        <v>2827700</v>
      </c>
      <c r="GW838">
        <v>14913000</v>
      </c>
      <c r="GX838">
        <v>8436300</v>
      </c>
      <c r="GY838">
        <v>6476600</v>
      </c>
      <c r="GZ838">
        <v>34.4</v>
      </c>
      <c r="HA838">
        <v>39.4</v>
      </c>
      <c r="HB838">
        <v>43.6</v>
      </c>
      <c r="HC838">
        <v>37.9</v>
      </c>
      <c r="HD838">
        <v>40</v>
      </c>
      <c r="HE838">
        <v>40.200000000000003</v>
      </c>
      <c r="HF838">
        <v>39.5</v>
      </c>
      <c r="HG838">
        <v>33.200000000000003</v>
      </c>
      <c r="HH838">
        <v>34.5</v>
      </c>
      <c r="HI838">
        <v>38.5</v>
      </c>
      <c r="HJ838">
        <v>31.5</v>
      </c>
      <c r="HK838">
        <v>38.4</v>
      </c>
      <c r="HL838">
        <v>42.1</v>
      </c>
      <c r="HM838">
        <v>36.5</v>
      </c>
      <c r="HN838">
        <v>36.6</v>
      </c>
      <c r="HO838">
        <v>35.299999999999997</v>
      </c>
      <c r="HP838">
        <v>33.1</v>
      </c>
      <c r="HQ838">
        <v>26</v>
      </c>
      <c r="HR838">
        <v>31.6</v>
      </c>
      <c r="HS838">
        <v>3.1</v>
      </c>
      <c r="HT838">
        <v>3.1</v>
      </c>
      <c r="HU838">
        <v>3.2</v>
      </c>
      <c r="HV838">
        <v>738.57</v>
      </c>
      <c r="HW838">
        <v>896.35</v>
      </c>
      <c r="HX838">
        <v>1105.26</v>
      </c>
      <c r="HY838">
        <v>902.78</v>
      </c>
      <c r="HZ838">
        <v>882</v>
      </c>
      <c r="IA838">
        <v>931.43</v>
      </c>
      <c r="IB838">
        <v>793.95</v>
      </c>
      <c r="IC838">
        <v>701.18</v>
      </c>
      <c r="ID838">
        <v>651.36</v>
      </c>
      <c r="IE838">
        <v>932.86</v>
      </c>
      <c r="IF838">
        <v>479.75</v>
      </c>
      <c r="IG838">
        <v>776.83</v>
      </c>
      <c r="IH838">
        <v>1343.83</v>
      </c>
      <c r="II838">
        <v>1042.08</v>
      </c>
      <c r="IJ838">
        <v>957.46</v>
      </c>
      <c r="IK838">
        <v>905.09</v>
      </c>
      <c r="IL838">
        <v>708.34</v>
      </c>
      <c r="IM838">
        <v>332.02</v>
      </c>
      <c r="IN838">
        <v>595.03</v>
      </c>
      <c r="IO838">
        <v>154303000</v>
      </c>
      <c r="IP838">
        <v>66.099999999999994</v>
      </c>
      <c r="IQ838">
        <v>145908000</v>
      </c>
      <c r="IR838">
        <v>62.5</v>
      </c>
      <c r="IS838">
        <v>8395000</v>
      </c>
      <c r="IT838">
        <v>5.4</v>
      </c>
      <c r="IU838">
        <v>79102000</v>
      </c>
      <c r="IV838">
        <v>4851000</v>
      </c>
      <c r="IW838">
        <v>82500000</v>
      </c>
      <c r="IX838">
        <v>73.099999999999994</v>
      </c>
      <c r="IY838">
        <v>77867000</v>
      </c>
      <c r="IZ838">
        <v>69</v>
      </c>
      <c r="JA838">
        <v>4633000</v>
      </c>
      <c r="JB838">
        <v>5.6</v>
      </c>
      <c r="JC838">
        <v>30412000</v>
      </c>
      <c r="JD838">
        <v>78812000</v>
      </c>
      <c r="JE838">
        <v>75.599999999999994</v>
      </c>
      <c r="JF838">
        <v>74953000</v>
      </c>
      <c r="JG838">
        <v>71.900000000000006</v>
      </c>
      <c r="JH838">
        <v>3859000</v>
      </c>
      <c r="JI838">
        <v>4.9000000000000004</v>
      </c>
      <c r="JJ838">
        <v>25446000</v>
      </c>
      <c r="JK838">
        <v>7567000</v>
      </c>
      <c r="JL838">
        <v>5.2</v>
      </c>
      <c r="JM838">
        <v>138469000</v>
      </c>
      <c r="JN838">
        <v>115588000</v>
      </c>
      <c r="JO838">
        <v>21604000</v>
      </c>
      <c r="JP838">
        <v>760000</v>
      </c>
      <c r="JQ838">
        <v>55300</v>
      </c>
      <c r="JR838">
        <v>704800</v>
      </c>
      <c r="JS838">
        <v>157900</v>
      </c>
      <c r="JT838">
        <v>229900</v>
      </c>
      <c r="JU838">
        <v>79200</v>
      </c>
      <c r="JV838">
        <v>39000</v>
      </c>
      <c r="JW838">
        <v>111700</v>
      </c>
      <c r="JX838">
        <v>317000</v>
      </c>
      <c r="JY838">
        <v>7324000</v>
      </c>
      <c r="JZ838">
        <v>1669000</v>
      </c>
      <c r="KA838">
        <v>841400</v>
      </c>
      <c r="KB838">
        <v>827600</v>
      </c>
      <c r="KC838">
        <v>1002300</v>
      </c>
      <c r="KD838">
        <v>4653100</v>
      </c>
      <c r="KE838">
        <v>2055300.0000000002</v>
      </c>
      <c r="KF838">
        <v>2597800</v>
      </c>
      <c r="KG838">
        <v>13520000</v>
      </c>
      <c r="KH838">
        <v>8553000</v>
      </c>
      <c r="KI838">
        <v>468200</v>
      </c>
      <c r="KJ838">
        <v>474900</v>
      </c>
      <c r="KK838">
        <v>447500</v>
      </c>
      <c r="KL838">
        <v>1539200</v>
      </c>
      <c r="KM838">
        <v>1193800</v>
      </c>
      <c r="KN838">
        <v>1239500</v>
      </c>
      <c r="KO838">
        <v>175000</v>
      </c>
      <c r="KP838">
        <v>128100</v>
      </c>
      <c r="KQ838">
        <v>433200</v>
      </c>
      <c r="KR838">
        <v>442000</v>
      </c>
      <c r="KS838">
        <v>61200</v>
      </c>
      <c r="KT838">
        <v>427100</v>
      </c>
      <c r="KU838">
        <v>1645000</v>
      </c>
      <c r="KV838">
        <v>904900</v>
      </c>
      <c r="KW838">
        <v>489000</v>
      </c>
      <c r="KX838">
        <v>628500</v>
      </c>
      <c r="KY838">
        <v>4967000</v>
      </c>
      <c r="KZ838">
        <v>1461700</v>
      </c>
      <c r="LA838">
        <v>155200</v>
      </c>
      <c r="LB838">
        <v>150000</v>
      </c>
      <c r="LC838">
        <v>202100</v>
      </c>
      <c r="LD838">
        <v>449200</v>
      </c>
      <c r="LE838">
        <v>601300</v>
      </c>
      <c r="LF838">
        <v>119400</v>
      </c>
      <c r="LG838">
        <v>852800</v>
      </c>
      <c r="LH838">
        <v>741800</v>
      </c>
      <c r="LI838">
        <v>233900</v>
      </c>
      <c r="LJ838">
        <v>93984000</v>
      </c>
      <c r="LK838">
        <v>26286000</v>
      </c>
      <c r="LL838">
        <v>5918100</v>
      </c>
      <c r="LM838">
        <v>3212900</v>
      </c>
      <c r="LN838">
        <v>2168900</v>
      </c>
      <c r="LO838">
        <v>536300</v>
      </c>
      <c r="LP838">
        <v>15264800</v>
      </c>
      <c r="LQ838">
        <v>1888900</v>
      </c>
      <c r="LR838">
        <v>1214100</v>
      </c>
      <c r="LS838">
        <v>174500</v>
      </c>
      <c r="LT838">
        <v>500300</v>
      </c>
      <c r="LU838">
        <v>1326200</v>
      </c>
      <c r="LV838">
        <v>2928200</v>
      </c>
      <c r="LW838">
        <v>1126200</v>
      </c>
      <c r="LX838">
        <v>544800</v>
      </c>
      <c r="LY838">
        <v>581400</v>
      </c>
      <c r="LZ838">
        <v>3013400</v>
      </c>
      <c r="MA838">
        <v>1489800</v>
      </c>
      <c r="MB838">
        <v>1523600</v>
      </c>
      <c r="MC838">
        <v>1029900.0000000001</v>
      </c>
      <c r="MD838">
        <v>922300</v>
      </c>
      <c r="ME838">
        <v>1467700</v>
      </c>
      <c r="MF838">
        <v>1562000</v>
      </c>
      <c r="MG838">
        <v>4545200</v>
      </c>
      <c r="MH838">
        <v>498400</v>
      </c>
      <c r="MI838">
        <v>196600</v>
      </c>
      <c r="MJ838">
        <v>67200</v>
      </c>
      <c r="MK838">
        <v>1405100</v>
      </c>
      <c r="ML838">
        <v>449100</v>
      </c>
      <c r="MM838">
        <v>41500</v>
      </c>
      <c r="MN838">
        <v>29800</v>
      </c>
      <c r="MO838">
        <v>605000</v>
      </c>
      <c r="MP838">
        <v>573800</v>
      </c>
      <c r="MQ838">
        <v>678700</v>
      </c>
      <c r="MR838">
        <v>557500</v>
      </c>
      <c r="MS838">
        <v>3011000</v>
      </c>
      <c r="MT838">
        <v>383900</v>
      </c>
      <c r="MU838">
        <v>902500</v>
      </c>
      <c r="MV838">
        <v>357200</v>
      </c>
      <c r="MW838">
        <v>1024000</v>
      </c>
      <c r="MX838">
        <v>266400</v>
      </c>
      <c r="MY838">
        <v>77200</v>
      </c>
      <c r="MZ838">
        <v>8243000</v>
      </c>
      <c r="NA838">
        <v>6098700</v>
      </c>
      <c r="NB838">
        <v>20400</v>
      </c>
      <c r="NC838">
        <v>2750500</v>
      </c>
      <c r="ND838">
        <v>1861800</v>
      </c>
      <c r="NE838">
        <v>1432000</v>
      </c>
      <c r="NF838">
        <v>606800</v>
      </c>
      <c r="NG838">
        <v>281900</v>
      </c>
      <c r="NH838">
        <v>918100</v>
      </c>
      <c r="NI838">
        <v>2409700</v>
      </c>
      <c r="NJ838">
        <v>2144400</v>
      </c>
      <c r="NK838">
        <v>1489200</v>
      </c>
      <c r="NL838">
        <v>628000</v>
      </c>
      <c r="NM838">
        <v>27200</v>
      </c>
      <c r="NN838">
        <v>17959000</v>
      </c>
      <c r="NO838">
        <v>7789200</v>
      </c>
      <c r="NP838">
        <v>1162000</v>
      </c>
      <c r="NQ838">
        <v>893900</v>
      </c>
      <c r="NR838">
        <v>1446400</v>
      </c>
      <c r="NS838">
        <v>143300</v>
      </c>
      <c r="NT838">
        <v>1444500</v>
      </c>
      <c r="NU838">
        <v>1030000</v>
      </c>
      <c r="NV838">
        <v>619200</v>
      </c>
      <c r="NW838">
        <v>464700</v>
      </c>
      <c r="NX838">
        <v>585200</v>
      </c>
      <c r="NY838">
        <v>1954300</v>
      </c>
      <c r="NZ838">
        <v>8215000</v>
      </c>
      <c r="OA838">
        <v>7857500</v>
      </c>
      <c r="OB838">
        <v>408400</v>
      </c>
      <c r="OC838">
        <v>132900</v>
      </c>
      <c r="OD838">
        <v>3205600</v>
      </c>
      <c r="OE838">
        <v>2407100</v>
      </c>
      <c r="OF838">
        <v>831100</v>
      </c>
      <c r="OG838">
        <v>227600</v>
      </c>
      <c r="OH838">
        <v>806000</v>
      </c>
      <c r="OI838">
        <v>1932600</v>
      </c>
      <c r="OJ838">
        <v>313300</v>
      </c>
      <c r="OK838">
        <v>357500</v>
      </c>
      <c r="OL838">
        <v>19221000</v>
      </c>
      <c r="OM838">
        <v>3053600</v>
      </c>
      <c r="ON838">
        <v>16167300</v>
      </c>
      <c r="OO838">
        <v>13246800</v>
      </c>
      <c r="OP838">
        <v>5657900</v>
      </c>
      <c r="OQ838">
        <v>2197700</v>
      </c>
      <c r="OR838">
        <v>816500</v>
      </c>
      <c r="OS838">
        <v>623700</v>
      </c>
      <c r="OT838">
        <v>611500</v>
      </c>
      <c r="OU838">
        <v>217700</v>
      </c>
      <c r="OV838">
        <v>952700</v>
      </c>
      <c r="OW838">
        <v>238100</v>
      </c>
      <c r="OX838">
        <v>4578800</v>
      </c>
      <c r="OY838">
        <v>3010100</v>
      </c>
      <c r="OZ838">
        <v>1618200</v>
      </c>
      <c r="PA838">
        <v>541200</v>
      </c>
      <c r="PB838">
        <v>682700</v>
      </c>
      <c r="PC838">
        <v>168000</v>
      </c>
      <c r="PD838">
        <v>2920500</v>
      </c>
      <c r="PE838">
        <v>1496000</v>
      </c>
      <c r="PF838">
        <v>138600</v>
      </c>
      <c r="PG838">
        <v>397800</v>
      </c>
      <c r="PH838">
        <v>888100</v>
      </c>
      <c r="PI838">
        <v>13709000</v>
      </c>
      <c r="PJ838">
        <v>2060400</v>
      </c>
      <c r="PK838">
        <v>429800</v>
      </c>
      <c r="PL838">
        <v>139100</v>
      </c>
      <c r="PM838">
        <v>1491500</v>
      </c>
      <c r="PN838">
        <v>11648300</v>
      </c>
      <c r="PO838">
        <v>1885900</v>
      </c>
      <c r="PP838">
        <v>9762400</v>
      </c>
      <c r="PQ838">
        <v>5555000</v>
      </c>
      <c r="PR838">
        <v>1246300</v>
      </c>
      <c r="PS838">
        <v>1339800</v>
      </c>
      <c r="PT838">
        <v>2968800</v>
      </c>
      <c r="PU838">
        <v>22881000</v>
      </c>
      <c r="PV838">
        <v>2763000</v>
      </c>
      <c r="PW838">
        <v>2010400</v>
      </c>
      <c r="PX838">
        <v>752400</v>
      </c>
      <c r="PY838">
        <v>5205000</v>
      </c>
      <c r="PZ838">
        <v>2377400</v>
      </c>
      <c r="QA838">
        <v>2827700</v>
      </c>
      <c r="QB838">
        <v>14913000</v>
      </c>
      <c r="QC838">
        <v>8436300</v>
      </c>
      <c r="QD838">
        <v>6476600</v>
      </c>
      <c r="QE838">
        <v>9.6999999999999993</v>
      </c>
      <c r="QF838">
        <v>2884900</v>
      </c>
      <c r="QG838">
        <v>137851000</v>
      </c>
      <c r="QH838">
        <v>115368000</v>
      </c>
      <c r="QI838">
        <v>21593000</v>
      </c>
      <c r="QJ838">
        <v>764000</v>
      </c>
      <c r="QK838">
        <v>57600</v>
      </c>
      <c r="QL838">
        <v>706100</v>
      </c>
      <c r="QM838">
        <v>158800</v>
      </c>
      <c r="QN838">
        <v>227000</v>
      </c>
      <c r="QO838">
        <v>79400</v>
      </c>
      <c r="QP838">
        <v>39600</v>
      </c>
      <c r="QQ838">
        <v>108000</v>
      </c>
      <c r="QR838">
        <v>320300</v>
      </c>
      <c r="QS838">
        <v>7274000</v>
      </c>
      <c r="QT838">
        <v>1672400</v>
      </c>
      <c r="QU838">
        <v>840800</v>
      </c>
      <c r="QV838">
        <v>831600</v>
      </c>
      <c r="QW838">
        <v>975500</v>
      </c>
      <c r="QX838">
        <v>4625900</v>
      </c>
      <c r="QY838">
        <v>2041100</v>
      </c>
      <c r="QZ838">
        <v>2584800</v>
      </c>
      <c r="RA838">
        <v>13555000</v>
      </c>
      <c r="RB838">
        <v>8569000</v>
      </c>
      <c r="RC838">
        <v>469100</v>
      </c>
      <c r="RD838">
        <v>471900</v>
      </c>
      <c r="RE838">
        <v>448400</v>
      </c>
      <c r="RF838">
        <v>1546800</v>
      </c>
      <c r="RG838">
        <v>1197900</v>
      </c>
      <c r="RH838">
        <v>1242600</v>
      </c>
      <c r="RI838">
        <v>175500</v>
      </c>
      <c r="RJ838">
        <v>128300.00000000001</v>
      </c>
      <c r="RK838">
        <v>434600</v>
      </c>
      <c r="RL838">
        <v>442300</v>
      </c>
      <c r="RM838">
        <v>61900</v>
      </c>
      <c r="RN838">
        <v>429800</v>
      </c>
      <c r="RO838">
        <v>1644100</v>
      </c>
      <c r="RP838">
        <v>902700</v>
      </c>
      <c r="RQ838">
        <v>488500</v>
      </c>
      <c r="RR838">
        <v>630200</v>
      </c>
      <c r="RS838">
        <v>4986000</v>
      </c>
      <c r="RT838">
        <v>1481200</v>
      </c>
      <c r="RU838">
        <v>154500</v>
      </c>
      <c r="RV838">
        <v>150400</v>
      </c>
      <c r="RW838">
        <v>201100</v>
      </c>
      <c r="RX838">
        <v>450200</v>
      </c>
      <c r="RY838">
        <v>602200</v>
      </c>
      <c r="RZ838">
        <v>117300</v>
      </c>
      <c r="SA838">
        <v>852900</v>
      </c>
      <c r="SB838">
        <v>741700</v>
      </c>
      <c r="SC838">
        <v>234200</v>
      </c>
      <c r="SD838">
        <v>93775000</v>
      </c>
      <c r="SE838">
        <v>26338000</v>
      </c>
      <c r="SF838">
        <v>5912100</v>
      </c>
      <c r="SG838">
        <v>3216200</v>
      </c>
      <c r="SH838">
        <v>2159900</v>
      </c>
      <c r="SI838">
        <v>536000</v>
      </c>
      <c r="SJ838">
        <v>15334000</v>
      </c>
      <c r="SK838">
        <v>1878500</v>
      </c>
      <c r="SL838">
        <v>1211100</v>
      </c>
      <c r="SM838">
        <v>168400</v>
      </c>
      <c r="SN838">
        <v>498900</v>
      </c>
      <c r="SO838">
        <v>1260700</v>
      </c>
      <c r="SP838">
        <v>2932100</v>
      </c>
      <c r="SQ838">
        <v>1146600</v>
      </c>
      <c r="SR838">
        <v>554000</v>
      </c>
      <c r="SS838">
        <v>592600</v>
      </c>
      <c r="ST838">
        <v>3061600</v>
      </c>
      <c r="SU838">
        <v>1531900</v>
      </c>
      <c r="SV838">
        <v>1529700</v>
      </c>
      <c r="SW838">
        <v>1034000</v>
      </c>
      <c r="SX838">
        <v>923400</v>
      </c>
      <c r="SY838">
        <v>1512800</v>
      </c>
      <c r="SZ838">
        <v>1584300</v>
      </c>
      <c r="TA838">
        <v>4535200</v>
      </c>
      <c r="TB838">
        <v>497200</v>
      </c>
      <c r="TC838">
        <v>196000</v>
      </c>
      <c r="TD838">
        <v>66900</v>
      </c>
      <c r="TE838">
        <v>1406900</v>
      </c>
      <c r="TF838">
        <v>430400</v>
      </c>
      <c r="TG838">
        <v>41600</v>
      </c>
      <c r="TH838">
        <v>28000</v>
      </c>
      <c r="TI838">
        <v>604200</v>
      </c>
      <c r="TJ838">
        <v>581000</v>
      </c>
      <c r="TK838">
        <v>683000</v>
      </c>
      <c r="TL838">
        <v>556800</v>
      </c>
      <c r="TM838">
        <v>3008000</v>
      </c>
      <c r="TN838">
        <v>376900</v>
      </c>
      <c r="TO838">
        <v>906700</v>
      </c>
      <c r="TP838">
        <v>358200</v>
      </c>
      <c r="TQ838">
        <v>1026300</v>
      </c>
      <c r="TR838">
        <v>262900</v>
      </c>
      <c r="TS838">
        <v>77100</v>
      </c>
      <c r="TT838">
        <v>8249000</v>
      </c>
      <c r="TU838">
        <v>6106300</v>
      </c>
      <c r="TV838">
        <v>20500</v>
      </c>
      <c r="TW838">
        <v>2752900</v>
      </c>
      <c r="TX838">
        <v>1863600</v>
      </c>
      <c r="TY838">
        <v>1433800</v>
      </c>
      <c r="TZ838">
        <v>607900</v>
      </c>
      <c r="UA838">
        <v>281400</v>
      </c>
      <c r="UB838">
        <v>921100</v>
      </c>
      <c r="UC838">
        <v>2411800</v>
      </c>
      <c r="UD838">
        <v>2142800</v>
      </c>
      <c r="UE838">
        <v>1491100</v>
      </c>
      <c r="UF838">
        <v>624100</v>
      </c>
      <c r="UG838">
        <v>27600</v>
      </c>
      <c r="UH838">
        <v>17984000</v>
      </c>
      <c r="UI838">
        <v>7862300</v>
      </c>
      <c r="UJ838">
        <v>1164600</v>
      </c>
      <c r="UK838">
        <v>953200</v>
      </c>
      <c r="UL838">
        <v>1448800</v>
      </c>
      <c r="UM838">
        <v>142400</v>
      </c>
      <c r="UN838">
        <v>1448500</v>
      </c>
      <c r="UO838">
        <v>1033400.0000000001</v>
      </c>
      <c r="UP838">
        <v>619200</v>
      </c>
      <c r="UQ838">
        <v>465100</v>
      </c>
      <c r="UR838">
        <v>587100</v>
      </c>
      <c r="US838">
        <v>1956700</v>
      </c>
      <c r="UT838">
        <v>8164600</v>
      </c>
      <c r="UU838">
        <v>7807000</v>
      </c>
      <c r="UV838">
        <v>405700</v>
      </c>
      <c r="UW838">
        <v>133500</v>
      </c>
      <c r="UX838">
        <v>3232000</v>
      </c>
      <c r="UY838">
        <v>2428000</v>
      </c>
      <c r="UZ838">
        <v>834800</v>
      </c>
      <c r="VA838">
        <v>225900</v>
      </c>
      <c r="VB838">
        <v>810700</v>
      </c>
      <c r="VC838">
        <v>1852800</v>
      </c>
      <c r="VD838">
        <v>311600</v>
      </c>
      <c r="VE838">
        <v>357600</v>
      </c>
      <c r="VF838">
        <v>19166000</v>
      </c>
      <c r="VG838">
        <v>3021600</v>
      </c>
      <c r="VH838">
        <v>16144200</v>
      </c>
      <c r="VI838">
        <v>13259300</v>
      </c>
      <c r="VJ838">
        <v>5660400</v>
      </c>
      <c r="VK838">
        <v>2202800</v>
      </c>
      <c r="VL838">
        <v>815700</v>
      </c>
      <c r="VM838">
        <v>624200</v>
      </c>
      <c r="VN838">
        <v>611600</v>
      </c>
      <c r="VO838">
        <v>217300</v>
      </c>
      <c r="VP838">
        <v>951900</v>
      </c>
      <c r="VQ838">
        <v>237100</v>
      </c>
      <c r="VR838">
        <v>4588000</v>
      </c>
      <c r="VS838">
        <v>3010900</v>
      </c>
      <c r="VT838">
        <v>1617400</v>
      </c>
      <c r="VU838">
        <v>541800</v>
      </c>
      <c r="VV838">
        <v>683600</v>
      </c>
      <c r="VW838">
        <v>168100</v>
      </c>
      <c r="VX838">
        <v>1487700</v>
      </c>
      <c r="VY838">
        <v>137900</v>
      </c>
      <c r="VZ838">
        <v>395700</v>
      </c>
      <c r="WA838">
        <v>863600</v>
      </c>
      <c r="WB838">
        <v>13498000</v>
      </c>
      <c r="WC838">
        <v>1984000</v>
      </c>
      <c r="WD838">
        <v>410400</v>
      </c>
      <c r="WE838">
        <v>133500</v>
      </c>
      <c r="WF838">
        <v>1440100</v>
      </c>
      <c r="WG838">
        <v>11513700</v>
      </c>
      <c r="WH838">
        <v>1885900</v>
      </c>
      <c r="WI838">
        <v>9627800</v>
      </c>
      <c r="WJ838">
        <v>5532000</v>
      </c>
      <c r="WK838">
        <v>1238900</v>
      </c>
      <c r="WL838">
        <v>1323600</v>
      </c>
      <c r="WM838">
        <v>2969800</v>
      </c>
      <c r="WN838">
        <v>22483000</v>
      </c>
      <c r="WO838">
        <v>2757000</v>
      </c>
      <c r="WP838">
        <v>2002800</v>
      </c>
      <c r="WQ838">
        <v>754200</v>
      </c>
      <c r="WR838">
        <v>5162000</v>
      </c>
      <c r="WS838">
        <v>2340400</v>
      </c>
      <c r="WT838">
        <v>2821300</v>
      </c>
      <c r="WU838">
        <v>14564000</v>
      </c>
      <c r="WV838">
        <v>8078100</v>
      </c>
      <c r="WW838">
        <v>6485600</v>
      </c>
    </row>
    <row r="839" spans="1:621" x14ac:dyDescent="0.45">
      <c r="A839" s="1"/>
      <c r="C839" s="1">
        <v>39600</v>
      </c>
      <c r="D839">
        <v>1092000</v>
      </c>
      <c r="E839">
        <v>4390000</v>
      </c>
      <c r="F839">
        <v>3298000</v>
      </c>
      <c r="G839">
        <v>2372000</v>
      </c>
      <c r="H839">
        <v>926000</v>
      </c>
      <c r="I839">
        <v>859000</v>
      </c>
      <c r="J839">
        <v>2533000</v>
      </c>
      <c r="K839">
        <v>786000</v>
      </c>
      <c r="L839">
        <v>51.2</v>
      </c>
      <c r="M839">
        <v>12.7</v>
      </c>
      <c r="N839">
        <v>38.5</v>
      </c>
      <c r="O839">
        <v>10</v>
      </c>
      <c r="P839">
        <v>29.6</v>
      </c>
      <c r="Q839">
        <v>9.1999999999999993</v>
      </c>
      <c r="R839">
        <v>2.8</v>
      </c>
      <c r="S839">
        <v>0.6</v>
      </c>
      <c r="T839">
        <v>1.6</v>
      </c>
      <c r="U839">
        <v>0.5</v>
      </c>
      <c r="V839">
        <v>2753000</v>
      </c>
      <c r="W839">
        <v>3016000</v>
      </c>
      <c r="X839">
        <v>2913000</v>
      </c>
      <c r="Y839">
        <v>1337000</v>
      </c>
      <c r="Z839">
        <v>1576000</v>
      </c>
      <c r="AA839">
        <v>17.100000000000001</v>
      </c>
      <c r="AB839">
        <v>9</v>
      </c>
      <c r="AC839">
        <v>31.7</v>
      </c>
      <c r="AD839">
        <v>34.700000000000003</v>
      </c>
      <c r="AE839">
        <v>33.6</v>
      </c>
      <c r="AF839">
        <v>15.4</v>
      </c>
      <c r="AG839">
        <v>18.2</v>
      </c>
      <c r="AH839">
        <v>116167000</v>
      </c>
      <c r="AI839">
        <v>138664000</v>
      </c>
      <c r="AJ839">
        <v>21769000</v>
      </c>
      <c r="AK839">
        <v>774000</v>
      </c>
      <c r="AL839">
        <v>55200</v>
      </c>
      <c r="AM839">
        <v>718800</v>
      </c>
      <c r="AN839">
        <v>161800</v>
      </c>
      <c r="AO839">
        <v>233600</v>
      </c>
      <c r="AP839">
        <v>80300</v>
      </c>
      <c r="AQ839">
        <v>40200</v>
      </c>
      <c r="AR839">
        <v>113100</v>
      </c>
      <c r="AS839">
        <v>323400</v>
      </c>
      <c r="AT839">
        <v>7425000</v>
      </c>
      <c r="AU839">
        <v>1687100</v>
      </c>
      <c r="AV839">
        <v>846700</v>
      </c>
      <c r="AW839">
        <v>840400</v>
      </c>
      <c r="AX839">
        <v>1020900</v>
      </c>
      <c r="AY839">
        <v>4716900</v>
      </c>
      <c r="AZ839">
        <v>2086600</v>
      </c>
      <c r="BA839">
        <v>2630300</v>
      </c>
      <c r="BB839">
        <v>13570000</v>
      </c>
      <c r="BC839">
        <v>8575000</v>
      </c>
      <c r="BD839">
        <v>469000</v>
      </c>
      <c r="BE839">
        <v>477400</v>
      </c>
      <c r="BF839">
        <v>447100</v>
      </c>
      <c r="BG839">
        <v>1539300</v>
      </c>
      <c r="BH839">
        <v>1198800</v>
      </c>
      <c r="BI839">
        <v>1241700</v>
      </c>
      <c r="BJ839">
        <v>174500</v>
      </c>
      <c r="BK839">
        <v>129199.99999999999</v>
      </c>
      <c r="BL839">
        <v>432700</v>
      </c>
      <c r="BM839">
        <v>443600</v>
      </c>
      <c r="BN839">
        <v>61700</v>
      </c>
      <c r="BO839">
        <v>430200</v>
      </c>
      <c r="BP839">
        <v>1652700</v>
      </c>
      <c r="BQ839">
        <v>907600</v>
      </c>
      <c r="BR839">
        <v>490000</v>
      </c>
      <c r="BS839">
        <v>629200</v>
      </c>
      <c r="BT839">
        <v>4995000</v>
      </c>
      <c r="BU839">
        <v>1481700</v>
      </c>
      <c r="BV839">
        <v>152600</v>
      </c>
      <c r="BW839">
        <v>147500</v>
      </c>
      <c r="BX839">
        <v>204300</v>
      </c>
      <c r="BY839">
        <v>450600</v>
      </c>
      <c r="BZ839">
        <v>597600</v>
      </c>
      <c r="CA839">
        <v>121100</v>
      </c>
      <c r="CB839">
        <v>857300</v>
      </c>
      <c r="CC839">
        <v>744400</v>
      </c>
      <c r="CD839">
        <v>238200</v>
      </c>
      <c r="CE839">
        <v>94398000</v>
      </c>
      <c r="CF839">
        <v>26338000</v>
      </c>
      <c r="CG839">
        <v>5933800</v>
      </c>
      <c r="CH839">
        <v>3220200</v>
      </c>
      <c r="CI839">
        <v>2173900</v>
      </c>
      <c r="CJ839">
        <v>539700</v>
      </c>
      <c r="CK839">
        <v>15305300</v>
      </c>
      <c r="CL839">
        <v>1880900</v>
      </c>
      <c r="CM839">
        <v>1205200</v>
      </c>
      <c r="CN839">
        <v>174800</v>
      </c>
      <c r="CO839">
        <v>500900</v>
      </c>
      <c r="CP839">
        <v>1313700</v>
      </c>
      <c r="CQ839">
        <v>2948800</v>
      </c>
      <c r="CR839">
        <v>1119900</v>
      </c>
      <c r="CS839">
        <v>542500</v>
      </c>
      <c r="CT839">
        <v>577400</v>
      </c>
      <c r="CU839">
        <v>3037000</v>
      </c>
      <c r="CV839">
        <v>1495200</v>
      </c>
      <c r="CW839">
        <v>1541800</v>
      </c>
      <c r="CX839">
        <v>1035300</v>
      </c>
      <c r="CY839">
        <v>935900</v>
      </c>
      <c r="CZ839">
        <v>1475800</v>
      </c>
      <c r="DA839">
        <v>1558000</v>
      </c>
      <c r="DB839">
        <v>4537300</v>
      </c>
      <c r="DC839">
        <v>497200</v>
      </c>
      <c r="DD839">
        <v>194700</v>
      </c>
      <c r="DE839">
        <v>69900</v>
      </c>
      <c r="DF839">
        <v>1410300</v>
      </c>
      <c r="DG839">
        <v>431800</v>
      </c>
      <c r="DH839">
        <v>42400</v>
      </c>
      <c r="DI839">
        <v>33900</v>
      </c>
      <c r="DJ839">
        <v>606300</v>
      </c>
      <c r="DK839">
        <v>574400</v>
      </c>
      <c r="DL839">
        <v>676400</v>
      </c>
      <c r="DM839">
        <v>561600</v>
      </c>
      <c r="DN839">
        <v>3019000</v>
      </c>
      <c r="DO839">
        <v>391800</v>
      </c>
      <c r="DP839">
        <v>903600</v>
      </c>
      <c r="DQ839">
        <v>357300</v>
      </c>
      <c r="DR839">
        <v>1026300</v>
      </c>
      <c r="DS839">
        <v>262300</v>
      </c>
      <c r="DT839">
        <v>77200</v>
      </c>
      <c r="DU839">
        <v>8286000</v>
      </c>
      <c r="DV839">
        <v>6106400</v>
      </c>
      <c r="DW839">
        <v>20400</v>
      </c>
      <c r="DX839">
        <v>2748900</v>
      </c>
      <c r="DY839">
        <v>1863300</v>
      </c>
      <c r="DZ839">
        <v>1435300</v>
      </c>
      <c r="EA839">
        <v>603500</v>
      </c>
      <c r="EB839">
        <v>282100</v>
      </c>
      <c r="EC839">
        <v>926500</v>
      </c>
      <c r="ED839">
        <v>2410600</v>
      </c>
      <c r="EE839">
        <v>2179800</v>
      </c>
      <c r="EF839">
        <v>1516100</v>
      </c>
      <c r="EG839">
        <v>635700</v>
      </c>
      <c r="EH839">
        <v>28000</v>
      </c>
      <c r="EI839">
        <v>18054000</v>
      </c>
      <c r="EJ839">
        <v>7837800</v>
      </c>
      <c r="EK839">
        <v>1180400</v>
      </c>
      <c r="EL839">
        <v>886400</v>
      </c>
      <c r="EM839">
        <v>1463800</v>
      </c>
      <c r="EN839">
        <v>145100</v>
      </c>
      <c r="EO839">
        <v>1445300</v>
      </c>
      <c r="EP839">
        <v>1038300</v>
      </c>
      <c r="EQ839">
        <v>628000</v>
      </c>
      <c r="ER839">
        <v>467500</v>
      </c>
      <c r="ES839">
        <v>583000</v>
      </c>
      <c r="ET839">
        <v>1973500</v>
      </c>
      <c r="EU839">
        <v>8242200.0000000009</v>
      </c>
      <c r="EV839">
        <v>7881100</v>
      </c>
      <c r="EW839">
        <v>406400</v>
      </c>
      <c r="EX839">
        <v>135000</v>
      </c>
      <c r="EY839">
        <v>3195600</v>
      </c>
      <c r="EZ839">
        <v>2408800</v>
      </c>
      <c r="FA839">
        <v>822800</v>
      </c>
      <c r="FB839">
        <v>227700</v>
      </c>
      <c r="FC839">
        <v>808200</v>
      </c>
      <c r="FD839">
        <v>1971700</v>
      </c>
      <c r="FE839">
        <v>313700</v>
      </c>
      <c r="FF839">
        <v>361100</v>
      </c>
      <c r="FG839">
        <v>19051000</v>
      </c>
      <c r="FH839">
        <v>2856300</v>
      </c>
      <c r="FI839">
        <v>16194700</v>
      </c>
      <c r="FJ839">
        <v>13306700</v>
      </c>
      <c r="FK839">
        <v>5685900</v>
      </c>
      <c r="FL839">
        <v>2208600</v>
      </c>
      <c r="FM839">
        <v>815800</v>
      </c>
      <c r="FN839">
        <v>632000</v>
      </c>
      <c r="FO839">
        <v>611600</v>
      </c>
      <c r="FP839">
        <v>218600</v>
      </c>
      <c r="FQ839">
        <v>960600</v>
      </c>
      <c r="FR839">
        <v>238700</v>
      </c>
      <c r="FS839">
        <v>4600200</v>
      </c>
      <c r="FT839">
        <v>3020600</v>
      </c>
      <c r="FU839">
        <v>1620100</v>
      </c>
      <c r="FV839">
        <v>544700</v>
      </c>
      <c r="FW839">
        <v>687900</v>
      </c>
      <c r="FX839">
        <v>167900</v>
      </c>
      <c r="FY839">
        <v>2888000</v>
      </c>
      <c r="FZ839">
        <v>1499800</v>
      </c>
      <c r="GA839">
        <v>139400</v>
      </c>
      <c r="GB839">
        <v>403500</v>
      </c>
      <c r="GC839">
        <v>845300</v>
      </c>
      <c r="GD839">
        <v>14052000</v>
      </c>
      <c r="GE839">
        <v>2228400</v>
      </c>
      <c r="GF839">
        <v>436900</v>
      </c>
      <c r="GG839">
        <v>144000</v>
      </c>
      <c r="GH839">
        <v>1647500</v>
      </c>
      <c r="GI839">
        <v>11823600</v>
      </c>
      <c r="GJ839">
        <v>1964500</v>
      </c>
      <c r="GK839">
        <v>9859100</v>
      </c>
      <c r="GL839">
        <v>5598000</v>
      </c>
      <c r="GM839">
        <v>1248400</v>
      </c>
      <c r="GN839">
        <v>1342800</v>
      </c>
      <c r="GO839">
        <v>3007200</v>
      </c>
      <c r="GP839">
        <v>22497000</v>
      </c>
      <c r="GQ839">
        <v>2777000</v>
      </c>
      <c r="GR839">
        <v>2030300</v>
      </c>
      <c r="GS839">
        <v>747000</v>
      </c>
      <c r="GT839">
        <v>4970000</v>
      </c>
      <c r="GU839">
        <v>2121900</v>
      </c>
      <c r="GV839">
        <v>2848400</v>
      </c>
      <c r="GW839">
        <v>14750000</v>
      </c>
      <c r="GX839">
        <v>8092900</v>
      </c>
      <c r="GY839">
        <v>6656600</v>
      </c>
      <c r="GZ839">
        <v>34.299999999999997</v>
      </c>
      <c r="HA839">
        <v>39.5</v>
      </c>
      <c r="HB839">
        <v>43.5</v>
      </c>
      <c r="HC839">
        <v>38</v>
      </c>
      <c r="HD839">
        <v>40.1</v>
      </c>
      <c r="HE839">
        <v>40.299999999999997</v>
      </c>
      <c r="HF839">
        <v>39.700000000000003</v>
      </c>
      <c r="HG839">
        <v>33.200000000000003</v>
      </c>
      <c r="HH839">
        <v>34.6</v>
      </c>
      <c r="HI839">
        <v>38.5</v>
      </c>
      <c r="HJ839">
        <v>31.6</v>
      </c>
      <c r="HK839">
        <v>38.5</v>
      </c>
      <c r="HL839">
        <v>42.3</v>
      </c>
      <c r="HM839">
        <v>36.1</v>
      </c>
      <c r="HN839">
        <v>36.6</v>
      </c>
      <c r="HO839">
        <v>35.200000000000003</v>
      </c>
      <c r="HP839">
        <v>33</v>
      </c>
      <c r="HQ839">
        <v>25.9</v>
      </c>
      <c r="HR839">
        <v>31.6</v>
      </c>
      <c r="HS839">
        <v>3.1</v>
      </c>
      <c r="HT839">
        <v>3.1</v>
      </c>
      <c r="HU839">
        <v>3.2</v>
      </c>
      <c r="HV839">
        <v>738.14</v>
      </c>
      <c r="HW839">
        <v>902.97</v>
      </c>
      <c r="HX839">
        <v>1120.1300000000001</v>
      </c>
      <c r="HY839">
        <v>907.82</v>
      </c>
      <c r="HZ839">
        <v>888.62</v>
      </c>
      <c r="IA839">
        <v>937.78</v>
      </c>
      <c r="IB839">
        <v>802.73</v>
      </c>
      <c r="IC839">
        <v>702.18</v>
      </c>
      <c r="ID839">
        <v>653.94000000000005</v>
      </c>
      <c r="IE839">
        <v>935.17</v>
      </c>
      <c r="IF839">
        <v>480</v>
      </c>
      <c r="IG839">
        <v>782.32</v>
      </c>
      <c r="IH839">
        <v>1384.06</v>
      </c>
      <c r="II839">
        <v>1030.6600000000001</v>
      </c>
      <c r="IJ839">
        <v>953.8</v>
      </c>
      <c r="IK839">
        <v>904.99</v>
      </c>
      <c r="IL839">
        <v>707.52</v>
      </c>
      <c r="IM839">
        <v>331.26</v>
      </c>
      <c r="IN839">
        <v>597.55999999999995</v>
      </c>
      <c r="IO839">
        <v>154313000</v>
      </c>
      <c r="IP839">
        <v>66.099999999999994</v>
      </c>
      <c r="IQ839">
        <v>145737000</v>
      </c>
      <c r="IR839">
        <v>62.4</v>
      </c>
      <c r="IS839">
        <v>8575000</v>
      </c>
      <c r="IT839">
        <v>5.6</v>
      </c>
      <c r="IU839">
        <v>79314000</v>
      </c>
      <c r="IV839">
        <v>4929000</v>
      </c>
      <c r="IW839">
        <v>82520000</v>
      </c>
      <c r="IX839">
        <v>73</v>
      </c>
      <c r="IY839">
        <v>77743000</v>
      </c>
      <c r="IZ839">
        <v>68.8</v>
      </c>
      <c r="JA839">
        <v>4778000</v>
      </c>
      <c r="JB839">
        <v>5.8</v>
      </c>
      <c r="JC839">
        <v>30509000</v>
      </c>
      <c r="JD839">
        <v>78996000</v>
      </c>
      <c r="JE839">
        <v>75.7</v>
      </c>
      <c r="JF839">
        <v>74975000</v>
      </c>
      <c r="JG839">
        <v>71.8</v>
      </c>
      <c r="JH839">
        <v>4021000</v>
      </c>
      <c r="JI839">
        <v>5.0999999999999996</v>
      </c>
      <c r="JJ839">
        <v>25375000</v>
      </c>
      <c r="JK839">
        <v>7782000</v>
      </c>
      <c r="JL839">
        <v>5.3</v>
      </c>
      <c r="JM839">
        <v>138664000</v>
      </c>
      <c r="JN839">
        <v>116167000</v>
      </c>
      <c r="JO839">
        <v>21769000</v>
      </c>
      <c r="JP839">
        <v>774000</v>
      </c>
      <c r="JQ839">
        <v>55200</v>
      </c>
      <c r="JR839">
        <v>718800</v>
      </c>
      <c r="JS839">
        <v>161800</v>
      </c>
      <c r="JT839">
        <v>233600</v>
      </c>
      <c r="JU839">
        <v>80300</v>
      </c>
      <c r="JV839">
        <v>40200</v>
      </c>
      <c r="JW839">
        <v>113100</v>
      </c>
      <c r="JX839">
        <v>323400</v>
      </c>
      <c r="JY839">
        <v>7425000</v>
      </c>
      <c r="JZ839">
        <v>1687100</v>
      </c>
      <c r="KA839">
        <v>846700</v>
      </c>
      <c r="KB839">
        <v>840400</v>
      </c>
      <c r="KC839">
        <v>1020900</v>
      </c>
      <c r="KD839">
        <v>4716900</v>
      </c>
      <c r="KE839">
        <v>2086600</v>
      </c>
      <c r="KF839">
        <v>2630300</v>
      </c>
      <c r="KG839">
        <v>13570000</v>
      </c>
      <c r="KH839">
        <v>8575000</v>
      </c>
      <c r="KI839">
        <v>469000</v>
      </c>
      <c r="KJ839">
        <v>477400</v>
      </c>
      <c r="KK839">
        <v>447100</v>
      </c>
      <c r="KL839">
        <v>1539300</v>
      </c>
      <c r="KM839">
        <v>1198800</v>
      </c>
      <c r="KN839">
        <v>1241700</v>
      </c>
      <c r="KO839">
        <v>174500</v>
      </c>
      <c r="KP839">
        <v>129199.99999999999</v>
      </c>
      <c r="KQ839">
        <v>432700</v>
      </c>
      <c r="KR839">
        <v>443600</v>
      </c>
      <c r="KS839">
        <v>61700</v>
      </c>
      <c r="KT839">
        <v>430200</v>
      </c>
      <c r="KU839">
        <v>1652700</v>
      </c>
      <c r="KV839">
        <v>907600</v>
      </c>
      <c r="KW839">
        <v>490000</v>
      </c>
      <c r="KX839">
        <v>629200</v>
      </c>
      <c r="KY839">
        <v>4995000</v>
      </c>
      <c r="KZ839">
        <v>1481700</v>
      </c>
      <c r="LA839">
        <v>152600</v>
      </c>
      <c r="LB839">
        <v>147500</v>
      </c>
      <c r="LC839">
        <v>204300</v>
      </c>
      <c r="LD839">
        <v>450600</v>
      </c>
      <c r="LE839">
        <v>597600</v>
      </c>
      <c r="LF839">
        <v>121100</v>
      </c>
      <c r="LG839">
        <v>857300</v>
      </c>
      <c r="LH839">
        <v>744400</v>
      </c>
      <c r="LI839">
        <v>238200</v>
      </c>
      <c r="LJ839">
        <v>94398000</v>
      </c>
      <c r="LK839">
        <v>26338000</v>
      </c>
      <c r="LL839">
        <v>5933800</v>
      </c>
      <c r="LM839">
        <v>3220200</v>
      </c>
      <c r="LN839">
        <v>2173900</v>
      </c>
      <c r="LO839">
        <v>539700</v>
      </c>
      <c r="LP839">
        <v>15305300</v>
      </c>
      <c r="LQ839">
        <v>1880900</v>
      </c>
      <c r="LR839">
        <v>1205200</v>
      </c>
      <c r="LS839">
        <v>174800</v>
      </c>
      <c r="LT839">
        <v>500900</v>
      </c>
      <c r="LU839">
        <v>1313700</v>
      </c>
      <c r="LV839">
        <v>2948800</v>
      </c>
      <c r="LW839">
        <v>1119900</v>
      </c>
      <c r="LX839">
        <v>542500</v>
      </c>
      <c r="LY839">
        <v>577400</v>
      </c>
      <c r="LZ839">
        <v>3037000</v>
      </c>
      <c r="MA839">
        <v>1495200</v>
      </c>
      <c r="MB839">
        <v>1541800</v>
      </c>
      <c r="MC839">
        <v>1035300</v>
      </c>
      <c r="MD839">
        <v>935900</v>
      </c>
      <c r="ME839">
        <v>1475800</v>
      </c>
      <c r="MF839">
        <v>1558000</v>
      </c>
      <c r="MG839">
        <v>4537300</v>
      </c>
      <c r="MH839">
        <v>497200</v>
      </c>
      <c r="MI839">
        <v>194700</v>
      </c>
      <c r="MJ839">
        <v>69900</v>
      </c>
      <c r="MK839">
        <v>1410300</v>
      </c>
      <c r="ML839">
        <v>431800</v>
      </c>
      <c r="MM839">
        <v>42400</v>
      </c>
      <c r="MN839">
        <v>33900</v>
      </c>
      <c r="MO839">
        <v>606300</v>
      </c>
      <c r="MP839">
        <v>574400</v>
      </c>
      <c r="MQ839">
        <v>676400</v>
      </c>
      <c r="MR839">
        <v>561600</v>
      </c>
      <c r="MS839">
        <v>3019000</v>
      </c>
      <c r="MT839">
        <v>391800</v>
      </c>
      <c r="MU839">
        <v>903600</v>
      </c>
      <c r="MV839">
        <v>357300</v>
      </c>
      <c r="MW839">
        <v>1026300</v>
      </c>
      <c r="MX839">
        <v>262300</v>
      </c>
      <c r="MY839">
        <v>77200</v>
      </c>
      <c r="MZ839">
        <v>8286000</v>
      </c>
      <c r="NA839">
        <v>6106400</v>
      </c>
      <c r="NB839">
        <v>20400</v>
      </c>
      <c r="NC839">
        <v>2748900</v>
      </c>
      <c r="ND839">
        <v>1863300</v>
      </c>
      <c r="NE839">
        <v>1435300</v>
      </c>
      <c r="NF839">
        <v>603500</v>
      </c>
      <c r="NG839">
        <v>282100</v>
      </c>
      <c r="NH839">
        <v>926500</v>
      </c>
      <c r="NI839">
        <v>2410600</v>
      </c>
      <c r="NJ839">
        <v>2179800</v>
      </c>
      <c r="NK839">
        <v>1516100</v>
      </c>
      <c r="NL839">
        <v>635700</v>
      </c>
      <c r="NM839">
        <v>28000</v>
      </c>
      <c r="NN839">
        <v>18054000</v>
      </c>
      <c r="NO839">
        <v>7837800</v>
      </c>
      <c r="NP839">
        <v>1180400</v>
      </c>
      <c r="NQ839">
        <v>886400</v>
      </c>
      <c r="NR839">
        <v>1463800</v>
      </c>
      <c r="NS839">
        <v>145100</v>
      </c>
      <c r="NT839">
        <v>1445300</v>
      </c>
      <c r="NU839">
        <v>1038300</v>
      </c>
      <c r="NV839">
        <v>628000</v>
      </c>
      <c r="NW839">
        <v>467500</v>
      </c>
      <c r="NX839">
        <v>583000</v>
      </c>
      <c r="NY839">
        <v>1973500</v>
      </c>
      <c r="NZ839">
        <v>8242200.0000000009</v>
      </c>
      <c r="OA839">
        <v>7881100</v>
      </c>
      <c r="OB839">
        <v>406400</v>
      </c>
      <c r="OC839">
        <v>135000</v>
      </c>
      <c r="OD839">
        <v>3195600</v>
      </c>
      <c r="OE839">
        <v>2408800</v>
      </c>
      <c r="OF839">
        <v>822800</v>
      </c>
      <c r="OG839">
        <v>227700</v>
      </c>
      <c r="OH839">
        <v>808200</v>
      </c>
      <c r="OI839">
        <v>1971700</v>
      </c>
      <c r="OJ839">
        <v>313700</v>
      </c>
      <c r="OK839">
        <v>361100</v>
      </c>
      <c r="OL839">
        <v>19051000</v>
      </c>
      <c r="OM839">
        <v>2856300</v>
      </c>
      <c r="ON839">
        <v>16194700</v>
      </c>
      <c r="OO839">
        <v>13306700</v>
      </c>
      <c r="OP839">
        <v>5685900</v>
      </c>
      <c r="OQ839">
        <v>2208600</v>
      </c>
      <c r="OR839">
        <v>815800</v>
      </c>
      <c r="OS839">
        <v>632000</v>
      </c>
      <c r="OT839">
        <v>611600</v>
      </c>
      <c r="OU839">
        <v>218600</v>
      </c>
      <c r="OV839">
        <v>960600</v>
      </c>
      <c r="OW839">
        <v>238700</v>
      </c>
      <c r="OX839">
        <v>4600200</v>
      </c>
      <c r="OY839">
        <v>3020600</v>
      </c>
      <c r="OZ839">
        <v>1620100</v>
      </c>
      <c r="PA839">
        <v>544700</v>
      </c>
      <c r="PB839">
        <v>687900</v>
      </c>
      <c r="PC839">
        <v>167900</v>
      </c>
      <c r="PD839">
        <v>2888000</v>
      </c>
      <c r="PE839">
        <v>1499800</v>
      </c>
      <c r="PF839">
        <v>139400</v>
      </c>
      <c r="PG839">
        <v>403500</v>
      </c>
      <c r="PH839">
        <v>845300</v>
      </c>
      <c r="PI839">
        <v>14052000</v>
      </c>
      <c r="PJ839">
        <v>2228400</v>
      </c>
      <c r="PK839">
        <v>436900</v>
      </c>
      <c r="PL839">
        <v>144000</v>
      </c>
      <c r="PM839">
        <v>1647500</v>
      </c>
      <c r="PN839">
        <v>11823600</v>
      </c>
      <c r="PO839">
        <v>1964500</v>
      </c>
      <c r="PP839">
        <v>9859100</v>
      </c>
      <c r="PQ839">
        <v>5598000</v>
      </c>
      <c r="PR839">
        <v>1248400</v>
      </c>
      <c r="PS839">
        <v>1342800</v>
      </c>
      <c r="PT839">
        <v>3007200</v>
      </c>
      <c r="PU839">
        <v>22497000</v>
      </c>
      <c r="PV839">
        <v>2777000</v>
      </c>
      <c r="PW839">
        <v>2030300</v>
      </c>
      <c r="PX839">
        <v>747000</v>
      </c>
      <c r="PY839">
        <v>4970000</v>
      </c>
      <c r="PZ839">
        <v>2121900</v>
      </c>
      <c r="QA839">
        <v>2848400</v>
      </c>
      <c r="QB839">
        <v>14750000</v>
      </c>
      <c r="QC839">
        <v>8092900</v>
      </c>
      <c r="QD839">
        <v>6656600</v>
      </c>
      <c r="QE839">
        <v>10</v>
      </c>
      <c r="QF839">
        <v>2892400</v>
      </c>
      <c r="QG839">
        <v>137700000</v>
      </c>
      <c r="QH839">
        <v>115183000</v>
      </c>
      <c r="QI839">
        <v>21475000</v>
      </c>
      <c r="QJ839">
        <v>768000</v>
      </c>
      <c r="QK839">
        <v>55200</v>
      </c>
      <c r="QL839">
        <v>712300</v>
      </c>
      <c r="QM839">
        <v>159900</v>
      </c>
      <c r="QN839">
        <v>226700</v>
      </c>
      <c r="QO839">
        <v>80200</v>
      </c>
      <c r="QP839">
        <v>39900</v>
      </c>
      <c r="QQ839">
        <v>106600</v>
      </c>
      <c r="QR839">
        <v>325700</v>
      </c>
      <c r="QS839">
        <v>7213000</v>
      </c>
      <c r="QT839">
        <v>1652200</v>
      </c>
      <c r="QU839">
        <v>824800</v>
      </c>
      <c r="QV839">
        <v>827400</v>
      </c>
      <c r="QW839">
        <v>972900</v>
      </c>
      <c r="QX839">
        <v>4587600</v>
      </c>
      <c r="QY839">
        <v>2015500</v>
      </c>
      <c r="QZ839">
        <v>2572100</v>
      </c>
      <c r="RA839">
        <v>13494000</v>
      </c>
      <c r="RB839">
        <v>8532000</v>
      </c>
      <c r="RC839">
        <v>462700</v>
      </c>
      <c r="RD839">
        <v>467400</v>
      </c>
      <c r="RE839">
        <v>446600</v>
      </c>
      <c r="RF839">
        <v>1538000</v>
      </c>
      <c r="RG839">
        <v>1196700</v>
      </c>
      <c r="RH839">
        <v>1237700</v>
      </c>
      <c r="RI839">
        <v>174400</v>
      </c>
      <c r="RJ839">
        <v>128400</v>
      </c>
      <c r="RK839">
        <v>431200</v>
      </c>
      <c r="RL839">
        <v>442000</v>
      </c>
      <c r="RM839">
        <v>61500</v>
      </c>
      <c r="RN839">
        <v>429000</v>
      </c>
      <c r="RO839">
        <v>1643100</v>
      </c>
      <c r="RP839">
        <v>900600</v>
      </c>
      <c r="RQ839">
        <v>484200</v>
      </c>
      <c r="RR839">
        <v>626400</v>
      </c>
      <c r="RS839">
        <v>4962000</v>
      </c>
      <c r="RT839">
        <v>1477400</v>
      </c>
      <c r="RU839">
        <v>151000</v>
      </c>
      <c r="RV839">
        <v>146900</v>
      </c>
      <c r="RW839">
        <v>200400</v>
      </c>
      <c r="RX839">
        <v>448200</v>
      </c>
      <c r="RY839">
        <v>595400</v>
      </c>
      <c r="RZ839">
        <v>117600</v>
      </c>
      <c r="SA839">
        <v>851600</v>
      </c>
      <c r="SB839">
        <v>739100</v>
      </c>
      <c r="SC839">
        <v>234500</v>
      </c>
      <c r="SD839">
        <v>93708000</v>
      </c>
      <c r="SE839">
        <v>26290000</v>
      </c>
      <c r="SF839">
        <v>5899700</v>
      </c>
      <c r="SG839">
        <v>3206100</v>
      </c>
      <c r="SH839">
        <v>2157000</v>
      </c>
      <c r="SI839">
        <v>536600</v>
      </c>
      <c r="SJ839">
        <v>15310000</v>
      </c>
      <c r="SK839">
        <v>1862600</v>
      </c>
      <c r="SL839">
        <v>1198200</v>
      </c>
      <c r="SM839">
        <v>166300</v>
      </c>
      <c r="SN839">
        <v>498100</v>
      </c>
      <c r="SO839">
        <v>1256200</v>
      </c>
      <c r="SP839">
        <v>2930000</v>
      </c>
      <c r="SQ839">
        <v>1138100</v>
      </c>
      <c r="SR839">
        <v>550300</v>
      </c>
      <c r="SS839">
        <v>587800</v>
      </c>
      <c r="ST839">
        <v>3075300</v>
      </c>
      <c r="SU839">
        <v>1531100</v>
      </c>
      <c r="SV839">
        <v>1544300</v>
      </c>
      <c r="SW839">
        <v>1034000</v>
      </c>
      <c r="SX839">
        <v>928700</v>
      </c>
      <c r="SY839">
        <v>1505900</v>
      </c>
      <c r="SZ839">
        <v>1579200</v>
      </c>
      <c r="TA839">
        <v>4522600</v>
      </c>
      <c r="TB839">
        <v>493800</v>
      </c>
      <c r="TC839">
        <v>194500</v>
      </c>
      <c r="TD839">
        <v>68100</v>
      </c>
      <c r="TE839">
        <v>1395500</v>
      </c>
      <c r="TF839">
        <v>434100</v>
      </c>
      <c r="TG839">
        <v>42300</v>
      </c>
      <c r="TH839">
        <v>27800</v>
      </c>
      <c r="TI839">
        <v>605200</v>
      </c>
      <c r="TJ839">
        <v>580200</v>
      </c>
      <c r="TK839">
        <v>681100</v>
      </c>
      <c r="TL839">
        <v>557800</v>
      </c>
      <c r="TM839">
        <v>3001000</v>
      </c>
      <c r="TN839">
        <v>377000</v>
      </c>
      <c r="TO839">
        <v>902900</v>
      </c>
      <c r="TP839">
        <v>356900</v>
      </c>
      <c r="TQ839">
        <v>1025800</v>
      </c>
      <c r="TR839">
        <v>261200</v>
      </c>
      <c r="TS839">
        <v>76700</v>
      </c>
      <c r="TT839">
        <v>8238000</v>
      </c>
      <c r="TU839">
        <v>6094600</v>
      </c>
      <c r="TV839">
        <v>20400</v>
      </c>
      <c r="TW839">
        <v>2743900</v>
      </c>
      <c r="TX839">
        <v>1858600</v>
      </c>
      <c r="TY839">
        <v>1431800</v>
      </c>
      <c r="TZ839">
        <v>604100</v>
      </c>
      <c r="UA839">
        <v>281200</v>
      </c>
      <c r="UB839">
        <v>923900</v>
      </c>
      <c r="UC839">
        <v>2406400</v>
      </c>
      <c r="UD839">
        <v>2143000</v>
      </c>
      <c r="UE839">
        <v>1495800</v>
      </c>
      <c r="UF839">
        <v>619400</v>
      </c>
      <c r="UG839">
        <v>27800</v>
      </c>
      <c r="UH839">
        <v>17940000</v>
      </c>
      <c r="UI839">
        <v>7869200</v>
      </c>
      <c r="UJ839">
        <v>1165000</v>
      </c>
      <c r="UK839">
        <v>955700</v>
      </c>
      <c r="UL839">
        <v>1449600</v>
      </c>
      <c r="UM839">
        <v>142700</v>
      </c>
      <c r="UN839">
        <v>1448400</v>
      </c>
      <c r="UO839">
        <v>1037800</v>
      </c>
      <c r="UP839">
        <v>621900</v>
      </c>
      <c r="UQ839">
        <v>464300</v>
      </c>
      <c r="UR839">
        <v>583900</v>
      </c>
      <c r="US839">
        <v>1963900</v>
      </c>
      <c r="UT839">
        <v>8106900</v>
      </c>
      <c r="UU839">
        <v>7750600</v>
      </c>
      <c r="UV839">
        <v>403000</v>
      </c>
      <c r="UW839">
        <v>134200</v>
      </c>
      <c r="UX839">
        <v>3184400</v>
      </c>
      <c r="UY839">
        <v>2403100</v>
      </c>
      <c r="UZ839">
        <v>833600</v>
      </c>
      <c r="VA839">
        <v>224000</v>
      </c>
      <c r="VB839">
        <v>812000</v>
      </c>
      <c r="VC839">
        <v>1850400</v>
      </c>
      <c r="VD839">
        <v>308800</v>
      </c>
      <c r="VE839">
        <v>356300</v>
      </c>
      <c r="VF839">
        <v>19232000</v>
      </c>
      <c r="VG839">
        <v>3055700</v>
      </c>
      <c r="VH839">
        <v>16176700</v>
      </c>
      <c r="VI839">
        <v>13284300</v>
      </c>
      <c r="VJ839">
        <v>5677600</v>
      </c>
      <c r="VK839">
        <v>2208000</v>
      </c>
      <c r="VL839">
        <v>814500</v>
      </c>
      <c r="VM839">
        <v>631100</v>
      </c>
      <c r="VN839">
        <v>611200</v>
      </c>
      <c r="VO839">
        <v>217600</v>
      </c>
      <c r="VP839">
        <v>957900</v>
      </c>
      <c r="VQ839">
        <v>237400</v>
      </c>
      <c r="VR839">
        <v>4592900</v>
      </c>
      <c r="VS839">
        <v>3013800</v>
      </c>
      <c r="VT839">
        <v>1617000</v>
      </c>
      <c r="VU839">
        <v>542600</v>
      </c>
      <c r="VV839">
        <v>686900</v>
      </c>
      <c r="VW839">
        <v>167300</v>
      </c>
      <c r="VX839">
        <v>1498400</v>
      </c>
      <c r="VY839">
        <v>138400</v>
      </c>
      <c r="VZ839">
        <v>398700</v>
      </c>
      <c r="WA839">
        <v>856900</v>
      </c>
      <c r="WB839">
        <v>13482000</v>
      </c>
      <c r="WC839">
        <v>1979300</v>
      </c>
      <c r="WD839">
        <v>412600</v>
      </c>
      <c r="WE839">
        <v>132000</v>
      </c>
      <c r="WF839">
        <v>1434700</v>
      </c>
      <c r="WG839">
        <v>11502600</v>
      </c>
      <c r="WH839">
        <v>1880400</v>
      </c>
      <c r="WI839">
        <v>9622200</v>
      </c>
      <c r="WJ839">
        <v>5525000</v>
      </c>
      <c r="WK839">
        <v>1236200</v>
      </c>
      <c r="WL839">
        <v>1323800</v>
      </c>
      <c r="WM839">
        <v>2964600</v>
      </c>
      <c r="WN839">
        <v>22517000</v>
      </c>
      <c r="WO839">
        <v>2759000</v>
      </c>
      <c r="WP839">
        <v>2007700</v>
      </c>
      <c r="WQ839">
        <v>751200</v>
      </c>
      <c r="WR839">
        <v>5179000</v>
      </c>
      <c r="WS839">
        <v>2354900</v>
      </c>
      <c r="WT839">
        <v>2824400</v>
      </c>
      <c r="WU839">
        <v>14579000</v>
      </c>
      <c r="WV839">
        <v>8086200</v>
      </c>
      <c r="WW839">
        <v>6493000</v>
      </c>
    </row>
    <row r="840" spans="1:621" x14ac:dyDescent="0.45">
      <c r="A840" s="1"/>
      <c r="C840" s="1">
        <v>39630</v>
      </c>
      <c r="D840">
        <v>1074000</v>
      </c>
      <c r="E840">
        <v>4539000</v>
      </c>
      <c r="F840">
        <v>3465000</v>
      </c>
      <c r="G840">
        <v>2531000</v>
      </c>
      <c r="H840">
        <v>934000</v>
      </c>
      <c r="I840">
        <v>880000</v>
      </c>
      <c r="J840">
        <v>2662000</v>
      </c>
      <c r="K840">
        <v>835000</v>
      </c>
      <c r="L840">
        <v>50.9</v>
      </c>
      <c r="M840">
        <v>12</v>
      </c>
      <c r="N840">
        <v>38.9</v>
      </c>
      <c r="O840">
        <v>9.9</v>
      </c>
      <c r="P840">
        <v>29.9</v>
      </c>
      <c r="Q840">
        <v>9.4</v>
      </c>
      <c r="R840">
        <v>2.9</v>
      </c>
      <c r="S840">
        <v>0.6</v>
      </c>
      <c r="T840">
        <v>1.7</v>
      </c>
      <c r="U840">
        <v>0.5</v>
      </c>
      <c r="V840">
        <v>2854000</v>
      </c>
      <c r="W840">
        <v>2833000</v>
      </c>
      <c r="X840">
        <v>3114000</v>
      </c>
      <c r="Y840">
        <v>1450000</v>
      </c>
      <c r="Z840">
        <v>1664000</v>
      </c>
      <c r="AA840">
        <v>17</v>
      </c>
      <c r="AB840">
        <v>9.6999999999999993</v>
      </c>
      <c r="AC840">
        <v>32.4</v>
      </c>
      <c r="AD840">
        <v>32.200000000000003</v>
      </c>
      <c r="AE840">
        <v>35.4</v>
      </c>
      <c r="AF840">
        <v>16.5</v>
      </c>
      <c r="AG840">
        <v>18.899999999999999</v>
      </c>
      <c r="AH840">
        <v>115837000</v>
      </c>
      <c r="AI840">
        <v>137183000</v>
      </c>
      <c r="AJ840">
        <v>21693000</v>
      </c>
      <c r="AK840">
        <v>783000</v>
      </c>
      <c r="AL840">
        <v>56800</v>
      </c>
      <c r="AM840">
        <v>726600</v>
      </c>
      <c r="AN840">
        <v>163800</v>
      </c>
      <c r="AO840">
        <v>234000</v>
      </c>
      <c r="AP840">
        <v>80700</v>
      </c>
      <c r="AQ840">
        <v>40800</v>
      </c>
      <c r="AR840">
        <v>112500</v>
      </c>
      <c r="AS840">
        <v>328800</v>
      </c>
      <c r="AT840">
        <v>7448000</v>
      </c>
      <c r="AU840">
        <v>1689800</v>
      </c>
      <c r="AV840">
        <v>839700</v>
      </c>
      <c r="AW840">
        <v>850100</v>
      </c>
      <c r="AX840">
        <v>1025599.9999999999</v>
      </c>
      <c r="AY840">
        <v>4732600</v>
      </c>
      <c r="AZ840">
        <v>2084199.9999999998</v>
      </c>
      <c r="BA840">
        <v>2648400</v>
      </c>
      <c r="BB840">
        <v>13462000</v>
      </c>
      <c r="BC840">
        <v>8480000</v>
      </c>
      <c r="BD840">
        <v>465800</v>
      </c>
      <c r="BE840">
        <v>474100</v>
      </c>
      <c r="BF840">
        <v>442200</v>
      </c>
      <c r="BG840">
        <v>1528700</v>
      </c>
      <c r="BH840">
        <v>1202000</v>
      </c>
      <c r="BI840">
        <v>1239700</v>
      </c>
      <c r="BJ840">
        <v>174600</v>
      </c>
      <c r="BK840">
        <v>127300</v>
      </c>
      <c r="BL840">
        <v>433800</v>
      </c>
      <c r="BM840">
        <v>442900</v>
      </c>
      <c r="BN840">
        <v>61100</v>
      </c>
      <c r="BO840">
        <v>429900</v>
      </c>
      <c r="BP840">
        <v>1592200</v>
      </c>
      <c r="BQ840">
        <v>854200</v>
      </c>
      <c r="BR840">
        <v>481900</v>
      </c>
      <c r="BS840">
        <v>623900</v>
      </c>
      <c r="BT840">
        <v>4982000</v>
      </c>
      <c r="BU840">
        <v>1495000</v>
      </c>
      <c r="BV840">
        <v>148700</v>
      </c>
      <c r="BW840">
        <v>146000</v>
      </c>
      <c r="BX840">
        <v>201200</v>
      </c>
      <c r="BY840">
        <v>449800</v>
      </c>
      <c r="BZ840">
        <v>592100</v>
      </c>
      <c r="CA840">
        <v>122200</v>
      </c>
      <c r="CB840">
        <v>853200</v>
      </c>
      <c r="CC840">
        <v>736300</v>
      </c>
      <c r="CD840">
        <v>237100</v>
      </c>
      <c r="CE840">
        <v>94144000</v>
      </c>
      <c r="CF840">
        <v>26221000</v>
      </c>
      <c r="CG840">
        <v>5910300</v>
      </c>
      <c r="CH840">
        <v>3210600</v>
      </c>
      <c r="CI840">
        <v>2162100</v>
      </c>
      <c r="CJ840">
        <v>537600</v>
      </c>
      <c r="CK840">
        <v>15270200</v>
      </c>
      <c r="CL840">
        <v>1862900</v>
      </c>
      <c r="CM840">
        <v>1190800</v>
      </c>
      <c r="CN840">
        <v>169300</v>
      </c>
      <c r="CO840">
        <v>502800</v>
      </c>
      <c r="CP840">
        <v>1284700</v>
      </c>
      <c r="CQ840">
        <v>2948100</v>
      </c>
      <c r="CR840">
        <v>1112200</v>
      </c>
      <c r="CS840">
        <v>538400</v>
      </c>
      <c r="CT840">
        <v>573800</v>
      </c>
      <c r="CU840">
        <v>3045100</v>
      </c>
      <c r="CV840">
        <v>1497500</v>
      </c>
      <c r="CW840">
        <v>1547600</v>
      </c>
      <c r="CX840">
        <v>1029400.0000000001</v>
      </c>
      <c r="CY840">
        <v>934800</v>
      </c>
      <c r="CZ840">
        <v>1502100</v>
      </c>
      <c r="DA840">
        <v>1550900</v>
      </c>
      <c r="DB840">
        <v>4476600</v>
      </c>
      <c r="DC840">
        <v>493700</v>
      </c>
      <c r="DD840">
        <v>196500</v>
      </c>
      <c r="DE840">
        <v>71400</v>
      </c>
      <c r="DF840">
        <v>1404300</v>
      </c>
      <c r="DG840">
        <v>373800</v>
      </c>
      <c r="DH840">
        <v>42900</v>
      </c>
      <c r="DI840">
        <v>36200</v>
      </c>
      <c r="DJ840">
        <v>607700</v>
      </c>
      <c r="DK840">
        <v>571800</v>
      </c>
      <c r="DL840">
        <v>678300</v>
      </c>
      <c r="DM840">
        <v>563800</v>
      </c>
      <c r="DN840">
        <v>2991000</v>
      </c>
      <c r="DO840">
        <v>375600</v>
      </c>
      <c r="DP840">
        <v>901100</v>
      </c>
      <c r="DQ840">
        <v>358600</v>
      </c>
      <c r="DR840">
        <v>1020700</v>
      </c>
      <c r="DS840">
        <v>258200</v>
      </c>
      <c r="DT840">
        <v>77200</v>
      </c>
      <c r="DU840">
        <v>8289000</v>
      </c>
      <c r="DV840">
        <v>6104800</v>
      </c>
      <c r="DW840">
        <v>20600</v>
      </c>
      <c r="DX840">
        <v>2742700</v>
      </c>
      <c r="DY840">
        <v>1864900</v>
      </c>
      <c r="DZ840">
        <v>1435200</v>
      </c>
      <c r="EA840">
        <v>597700</v>
      </c>
      <c r="EB840">
        <v>280100</v>
      </c>
      <c r="EC840">
        <v>921900</v>
      </c>
      <c r="ED840">
        <v>2419600</v>
      </c>
      <c r="EE840">
        <v>2184000</v>
      </c>
      <c r="EF840">
        <v>1515100</v>
      </c>
      <c r="EG840">
        <v>640100</v>
      </c>
      <c r="EH840">
        <v>28800</v>
      </c>
      <c r="EI840">
        <v>17976000</v>
      </c>
      <c r="EJ840">
        <v>7831800</v>
      </c>
      <c r="EK840">
        <v>1175200</v>
      </c>
      <c r="EL840">
        <v>872100</v>
      </c>
      <c r="EM840">
        <v>1470300</v>
      </c>
      <c r="EN840">
        <v>142300</v>
      </c>
      <c r="EO840">
        <v>1455000</v>
      </c>
      <c r="EP840">
        <v>1042900.0000000001</v>
      </c>
      <c r="EQ840">
        <v>631100</v>
      </c>
      <c r="ER840">
        <v>461800</v>
      </c>
      <c r="ES840">
        <v>581100</v>
      </c>
      <c r="ET840">
        <v>1970600</v>
      </c>
      <c r="EU840">
        <v>8173900</v>
      </c>
      <c r="EV840">
        <v>7810800</v>
      </c>
      <c r="EW840">
        <v>406300</v>
      </c>
      <c r="EX840">
        <v>134700</v>
      </c>
      <c r="EY840">
        <v>3138600</v>
      </c>
      <c r="EZ840">
        <v>2355300</v>
      </c>
      <c r="FA840">
        <v>820000</v>
      </c>
      <c r="FB840">
        <v>227200</v>
      </c>
      <c r="FC840">
        <v>809200</v>
      </c>
      <c r="FD840">
        <v>1966000</v>
      </c>
      <c r="FE840">
        <v>308800</v>
      </c>
      <c r="FF840">
        <v>363100</v>
      </c>
      <c r="FG840">
        <v>18945000</v>
      </c>
      <c r="FH840">
        <v>2760600</v>
      </c>
      <c r="FI840">
        <v>16184600</v>
      </c>
      <c r="FJ840">
        <v>13345500</v>
      </c>
      <c r="FK840">
        <v>5699800</v>
      </c>
      <c r="FL840">
        <v>2212600</v>
      </c>
      <c r="FM840">
        <v>815800</v>
      </c>
      <c r="FN840">
        <v>631400</v>
      </c>
      <c r="FO840">
        <v>616300</v>
      </c>
      <c r="FP840">
        <v>218400</v>
      </c>
      <c r="FQ840">
        <v>966700</v>
      </c>
      <c r="FR840">
        <v>238600</v>
      </c>
      <c r="FS840">
        <v>4623500</v>
      </c>
      <c r="FT840">
        <v>3022200</v>
      </c>
      <c r="FU840">
        <v>1619100</v>
      </c>
      <c r="FV840">
        <v>544900</v>
      </c>
      <c r="FW840">
        <v>690100</v>
      </c>
      <c r="FX840">
        <v>168100</v>
      </c>
      <c r="FY840">
        <v>2839100</v>
      </c>
      <c r="FZ840">
        <v>1505900</v>
      </c>
      <c r="GA840">
        <v>139300</v>
      </c>
      <c r="GB840">
        <v>402300</v>
      </c>
      <c r="GC840">
        <v>791600</v>
      </c>
      <c r="GD840">
        <v>14129000</v>
      </c>
      <c r="GE840">
        <v>2269600</v>
      </c>
      <c r="GF840">
        <v>434800</v>
      </c>
      <c r="GG840">
        <v>146900</v>
      </c>
      <c r="GH840">
        <v>1687900</v>
      </c>
      <c r="GI840">
        <v>11859700</v>
      </c>
      <c r="GJ840">
        <v>2012500</v>
      </c>
      <c r="GK840">
        <v>9847200</v>
      </c>
      <c r="GL840">
        <v>5593000</v>
      </c>
      <c r="GM840">
        <v>1238200</v>
      </c>
      <c r="GN840">
        <v>1334700</v>
      </c>
      <c r="GO840">
        <v>3019800</v>
      </c>
      <c r="GP840">
        <v>21346000</v>
      </c>
      <c r="GQ840">
        <v>2795000</v>
      </c>
      <c r="GR840">
        <v>2040800</v>
      </c>
      <c r="GS840">
        <v>754100</v>
      </c>
      <c r="GT840">
        <v>4901000</v>
      </c>
      <c r="GU840">
        <v>2051900</v>
      </c>
      <c r="GV840">
        <v>2848600</v>
      </c>
      <c r="GW840">
        <v>13650000</v>
      </c>
      <c r="GX840">
        <v>6932500</v>
      </c>
      <c r="GY840">
        <v>6717300</v>
      </c>
      <c r="GZ840">
        <v>34.299999999999997</v>
      </c>
      <c r="HA840">
        <v>39.299999999999997</v>
      </c>
      <c r="HB840">
        <v>43.6</v>
      </c>
      <c r="HC840">
        <v>37.799999999999997</v>
      </c>
      <c r="HD840">
        <v>39.9</v>
      </c>
      <c r="HE840">
        <v>40.200000000000003</v>
      </c>
      <c r="HF840">
        <v>39.299999999999997</v>
      </c>
      <c r="HG840">
        <v>33.1</v>
      </c>
      <c r="HH840">
        <v>34.4</v>
      </c>
      <c r="HI840">
        <v>38.6</v>
      </c>
      <c r="HJ840">
        <v>31.4</v>
      </c>
      <c r="HK840">
        <v>38.299999999999997</v>
      </c>
      <c r="HL840">
        <v>41.8</v>
      </c>
      <c r="HM840">
        <v>36.6</v>
      </c>
      <c r="HN840">
        <v>36.5</v>
      </c>
      <c r="HO840">
        <v>35.299999999999997</v>
      </c>
      <c r="HP840">
        <v>33</v>
      </c>
      <c r="HQ840">
        <v>25.8</v>
      </c>
      <c r="HR840">
        <v>31.5</v>
      </c>
      <c r="HS840">
        <v>3</v>
      </c>
      <c r="HT840">
        <v>3</v>
      </c>
      <c r="HU840">
        <v>3</v>
      </c>
      <c r="HV840">
        <v>740.88</v>
      </c>
      <c r="HW840">
        <v>900.36</v>
      </c>
      <c r="HX840">
        <v>1161.94</v>
      </c>
      <c r="HY840">
        <v>906.44</v>
      </c>
      <c r="HZ840">
        <v>882.99</v>
      </c>
      <c r="IA840">
        <v>935.86</v>
      </c>
      <c r="IB840">
        <v>790.72</v>
      </c>
      <c r="IC840">
        <v>703.38</v>
      </c>
      <c r="ID840">
        <v>651.54</v>
      </c>
      <c r="IE840">
        <v>939.91</v>
      </c>
      <c r="IF840">
        <v>477.59</v>
      </c>
      <c r="IG840">
        <v>782.47</v>
      </c>
      <c r="IH840">
        <v>1340.11</v>
      </c>
      <c r="II840">
        <v>1056.6400000000001</v>
      </c>
      <c r="IJ840">
        <v>958.13</v>
      </c>
      <c r="IK840">
        <v>912.86</v>
      </c>
      <c r="IL840">
        <v>710.16</v>
      </c>
      <c r="IM840">
        <v>329.98</v>
      </c>
      <c r="IN840">
        <v>599.13</v>
      </c>
      <c r="IO840">
        <v>154469000</v>
      </c>
      <c r="IP840">
        <v>66.099999999999994</v>
      </c>
      <c r="IQ840">
        <v>145532000</v>
      </c>
      <c r="IR840">
        <v>62.2</v>
      </c>
      <c r="IS840">
        <v>8937000</v>
      </c>
      <c r="IT840">
        <v>5.8</v>
      </c>
      <c r="IU840">
        <v>79395000</v>
      </c>
      <c r="IV840">
        <v>5023000</v>
      </c>
      <c r="IW840">
        <v>82755000</v>
      </c>
      <c r="IX840">
        <v>73.099999999999994</v>
      </c>
      <c r="IY840">
        <v>77621000</v>
      </c>
      <c r="IZ840">
        <v>68.599999999999994</v>
      </c>
      <c r="JA840">
        <v>5133000</v>
      </c>
      <c r="JB840">
        <v>6.2</v>
      </c>
      <c r="JC840">
        <v>30399000</v>
      </c>
      <c r="JD840">
        <v>79234000</v>
      </c>
      <c r="JE840">
        <v>75.8</v>
      </c>
      <c r="JF840">
        <v>74950000</v>
      </c>
      <c r="JG840">
        <v>71.7</v>
      </c>
      <c r="JH840">
        <v>4284000</v>
      </c>
      <c r="JI840">
        <v>5.4</v>
      </c>
      <c r="JJ840">
        <v>25256000</v>
      </c>
      <c r="JK840">
        <v>7767000</v>
      </c>
      <c r="JL840">
        <v>5.3</v>
      </c>
      <c r="JM840">
        <v>137183000</v>
      </c>
      <c r="JN840">
        <v>115837000</v>
      </c>
      <c r="JO840">
        <v>21693000</v>
      </c>
      <c r="JP840">
        <v>783000</v>
      </c>
      <c r="JQ840">
        <v>56800</v>
      </c>
      <c r="JR840">
        <v>726600</v>
      </c>
      <c r="JS840">
        <v>163800</v>
      </c>
      <c r="JT840">
        <v>234000</v>
      </c>
      <c r="JU840">
        <v>80700</v>
      </c>
      <c r="JV840">
        <v>40800</v>
      </c>
      <c r="JW840">
        <v>112500</v>
      </c>
      <c r="JX840">
        <v>328800</v>
      </c>
      <c r="JY840">
        <v>7448000</v>
      </c>
      <c r="JZ840">
        <v>1689800</v>
      </c>
      <c r="KA840">
        <v>839700</v>
      </c>
      <c r="KB840">
        <v>850100</v>
      </c>
      <c r="KC840">
        <v>1025599.9999999999</v>
      </c>
      <c r="KD840">
        <v>4732600</v>
      </c>
      <c r="KE840">
        <v>2084199.9999999998</v>
      </c>
      <c r="KF840">
        <v>2648400</v>
      </c>
      <c r="KG840">
        <v>13462000</v>
      </c>
      <c r="KH840">
        <v>8480000</v>
      </c>
      <c r="KI840">
        <v>465800</v>
      </c>
      <c r="KJ840">
        <v>474100</v>
      </c>
      <c r="KK840">
        <v>442200</v>
      </c>
      <c r="KL840">
        <v>1528700</v>
      </c>
      <c r="KM840">
        <v>1202000</v>
      </c>
      <c r="KN840">
        <v>1239700</v>
      </c>
      <c r="KO840">
        <v>174600</v>
      </c>
      <c r="KP840">
        <v>127300</v>
      </c>
      <c r="KQ840">
        <v>433800</v>
      </c>
      <c r="KR840">
        <v>442900</v>
      </c>
      <c r="KS840">
        <v>61100</v>
      </c>
      <c r="KT840">
        <v>429900</v>
      </c>
      <c r="KU840">
        <v>1592200</v>
      </c>
      <c r="KV840">
        <v>854200</v>
      </c>
      <c r="KW840">
        <v>481900</v>
      </c>
      <c r="KX840">
        <v>623900</v>
      </c>
      <c r="KY840">
        <v>4982000</v>
      </c>
      <c r="KZ840">
        <v>1495000</v>
      </c>
      <c r="LA840">
        <v>148700</v>
      </c>
      <c r="LB840">
        <v>146000</v>
      </c>
      <c r="LC840">
        <v>201200</v>
      </c>
      <c r="LD840">
        <v>449800</v>
      </c>
      <c r="LE840">
        <v>592100</v>
      </c>
      <c r="LF840">
        <v>122200</v>
      </c>
      <c r="LG840">
        <v>853200</v>
      </c>
      <c r="LH840">
        <v>736300</v>
      </c>
      <c r="LI840">
        <v>237100</v>
      </c>
      <c r="LJ840">
        <v>94144000</v>
      </c>
      <c r="LK840">
        <v>26221000</v>
      </c>
      <c r="LL840">
        <v>5910300</v>
      </c>
      <c r="LM840">
        <v>3210600</v>
      </c>
      <c r="LN840">
        <v>2162100</v>
      </c>
      <c r="LO840">
        <v>537600</v>
      </c>
      <c r="LP840">
        <v>15270200</v>
      </c>
      <c r="LQ840">
        <v>1862900</v>
      </c>
      <c r="LR840">
        <v>1190800</v>
      </c>
      <c r="LS840">
        <v>169300</v>
      </c>
      <c r="LT840">
        <v>502800</v>
      </c>
      <c r="LU840">
        <v>1284700</v>
      </c>
      <c r="LV840">
        <v>2948100</v>
      </c>
      <c r="LW840">
        <v>1112200</v>
      </c>
      <c r="LX840">
        <v>538400</v>
      </c>
      <c r="LY840">
        <v>573800</v>
      </c>
      <c r="LZ840">
        <v>3045100</v>
      </c>
      <c r="MA840">
        <v>1497500</v>
      </c>
      <c r="MB840">
        <v>1547600</v>
      </c>
      <c r="MC840">
        <v>1029400.0000000001</v>
      </c>
      <c r="MD840">
        <v>934800</v>
      </c>
      <c r="ME840">
        <v>1502100</v>
      </c>
      <c r="MF840">
        <v>1550900</v>
      </c>
      <c r="MG840">
        <v>4476600</v>
      </c>
      <c r="MH840">
        <v>493700</v>
      </c>
      <c r="MI840">
        <v>196500</v>
      </c>
      <c r="MJ840">
        <v>71400</v>
      </c>
      <c r="MK840">
        <v>1404300</v>
      </c>
      <c r="ML840">
        <v>373800</v>
      </c>
      <c r="MM840">
        <v>42900</v>
      </c>
      <c r="MN840">
        <v>36200</v>
      </c>
      <c r="MO840">
        <v>607700</v>
      </c>
      <c r="MP840">
        <v>571800</v>
      </c>
      <c r="MQ840">
        <v>678300</v>
      </c>
      <c r="MR840">
        <v>563800</v>
      </c>
      <c r="MS840">
        <v>2991000</v>
      </c>
      <c r="MT840">
        <v>375600</v>
      </c>
      <c r="MU840">
        <v>901100</v>
      </c>
      <c r="MV840">
        <v>358600</v>
      </c>
      <c r="MW840">
        <v>1020700</v>
      </c>
      <c r="MX840">
        <v>258200</v>
      </c>
      <c r="MY840">
        <v>77200</v>
      </c>
      <c r="MZ840">
        <v>8289000</v>
      </c>
      <c r="NA840">
        <v>6104800</v>
      </c>
      <c r="NB840">
        <v>20600</v>
      </c>
      <c r="NC840">
        <v>2742700</v>
      </c>
      <c r="ND840">
        <v>1864900</v>
      </c>
      <c r="NE840">
        <v>1435200</v>
      </c>
      <c r="NF840">
        <v>597700</v>
      </c>
      <c r="NG840">
        <v>280100</v>
      </c>
      <c r="NH840">
        <v>921900</v>
      </c>
      <c r="NI840">
        <v>2419600</v>
      </c>
      <c r="NJ840">
        <v>2184000</v>
      </c>
      <c r="NK840">
        <v>1515100</v>
      </c>
      <c r="NL840">
        <v>640100</v>
      </c>
      <c r="NM840">
        <v>28800</v>
      </c>
      <c r="NN840">
        <v>17976000</v>
      </c>
      <c r="NO840">
        <v>7831800</v>
      </c>
      <c r="NP840">
        <v>1175200</v>
      </c>
      <c r="NQ840">
        <v>872100</v>
      </c>
      <c r="NR840">
        <v>1470300</v>
      </c>
      <c r="NS840">
        <v>142300</v>
      </c>
      <c r="NT840">
        <v>1455000</v>
      </c>
      <c r="NU840">
        <v>1042900.0000000001</v>
      </c>
      <c r="NV840">
        <v>631100</v>
      </c>
      <c r="NW840">
        <v>461800</v>
      </c>
      <c r="NX840">
        <v>581100</v>
      </c>
      <c r="NY840">
        <v>1970600</v>
      </c>
      <c r="NZ840">
        <v>8173900</v>
      </c>
      <c r="OA840">
        <v>7810800</v>
      </c>
      <c r="OB840">
        <v>406300</v>
      </c>
      <c r="OC840">
        <v>134700</v>
      </c>
      <c r="OD840">
        <v>3138600</v>
      </c>
      <c r="OE840">
        <v>2355300</v>
      </c>
      <c r="OF840">
        <v>820000</v>
      </c>
      <c r="OG840">
        <v>227200</v>
      </c>
      <c r="OH840">
        <v>809200</v>
      </c>
      <c r="OI840">
        <v>1966000</v>
      </c>
      <c r="OJ840">
        <v>308800</v>
      </c>
      <c r="OK840">
        <v>363100</v>
      </c>
      <c r="OL840">
        <v>18945000</v>
      </c>
      <c r="OM840">
        <v>2760600</v>
      </c>
      <c r="ON840">
        <v>16184600</v>
      </c>
      <c r="OO840">
        <v>13345500</v>
      </c>
      <c r="OP840">
        <v>5699800</v>
      </c>
      <c r="OQ840">
        <v>2212600</v>
      </c>
      <c r="OR840">
        <v>815800</v>
      </c>
      <c r="OS840">
        <v>631400</v>
      </c>
      <c r="OT840">
        <v>616300</v>
      </c>
      <c r="OU840">
        <v>218400</v>
      </c>
      <c r="OV840">
        <v>966700</v>
      </c>
      <c r="OW840">
        <v>238600</v>
      </c>
      <c r="OX840">
        <v>4623500</v>
      </c>
      <c r="OY840">
        <v>3022200</v>
      </c>
      <c r="OZ840">
        <v>1619100</v>
      </c>
      <c r="PA840">
        <v>544900</v>
      </c>
      <c r="PB840">
        <v>690100</v>
      </c>
      <c r="PC840">
        <v>168100</v>
      </c>
      <c r="PD840">
        <v>2839100</v>
      </c>
      <c r="PE840">
        <v>1505900</v>
      </c>
      <c r="PF840">
        <v>139300</v>
      </c>
      <c r="PG840">
        <v>402300</v>
      </c>
      <c r="PH840">
        <v>791600</v>
      </c>
      <c r="PI840">
        <v>14129000</v>
      </c>
      <c r="PJ840">
        <v>2269600</v>
      </c>
      <c r="PK840">
        <v>434800</v>
      </c>
      <c r="PL840">
        <v>146900</v>
      </c>
      <c r="PM840">
        <v>1687900</v>
      </c>
      <c r="PN840">
        <v>11859700</v>
      </c>
      <c r="PO840">
        <v>2012500</v>
      </c>
      <c r="PP840">
        <v>9847200</v>
      </c>
      <c r="PQ840">
        <v>5593000</v>
      </c>
      <c r="PR840">
        <v>1238200</v>
      </c>
      <c r="PS840">
        <v>1334700</v>
      </c>
      <c r="PT840">
        <v>3019800</v>
      </c>
      <c r="PU840">
        <v>21346000</v>
      </c>
      <c r="PV840">
        <v>2795000</v>
      </c>
      <c r="PW840">
        <v>2040800</v>
      </c>
      <c r="PX840">
        <v>754100</v>
      </c>
      <c r="PY840">
        <v>4901000</v>
      </c>
      <c r="PZ840">
        <v>2051900</v>
      </c>
      <c r="QA840">
        <v>2848600</v>
      </c>
      <c r="QB840">
        <v>13650000</v>
      </c>
      <c r="QC840">
        <v>6932500</v>
      </c>
      <c r="QD840">
        <v>6717300</v>
      </c>
      <c r="QE840">
        <v>10.5</v>
      </c>
      <c r="QF840">
        <v>2896800</v>
      </c>
      <c r="QG840">
        <v>137497000</v>
      </c>
      <c r="QH840">
        <v>114929000</v>
      </c>
      <c r="QI840">
        <v>21349000</v>
      </c>
      <c r="QJ840">
        <v>770000</v>
      </c>
      <c r="QK840">
        <v>55200</v>
      </c>
      <c r="QL840">
        <v>714500</v>
      </c>
      <c r="QM840">
        <v>161600</v>
      </c>
      <c r="QN840">
        <v>226800</v>
      </c>
      <c r="QO840">
        <v>80500</v>
      </c>
      <c r="QP840">
        <v>40100</v>
      </c>
      <c r="QQ840">
        <v>106200</v>
      </c>
      <c r="QR840">
        <v>326100</v>
      </c>
      <c r="QS840">
        <v>7160000</v>
      </c>
      <c r="QT840">
        <v>1642500</v>
      </c>
      <c r="QU840">
        <v>812700</v>
      </c>
      <c r="QV840">
        <v>829800</v>
      </c>
      <c r="QW840">
        <v>964800</v>
      </c>
      <c r="QX840">
        <v>4552200</v>
      </c>
      <c r="QY840">
        <v>1990600</v>
      </c>
      <c r="QZ840">
        <v>2561600</v>
      </c>
      <c r="RA840">
        <v>13419000</v>
      </c>
      <c r="RB840">
        <v>8477000</v>
      </c>
      <c r="RC840">
        <v>457300</v>
      </c>
      <c r="RD840">
        <v>462800</v>
      </c>
      <c r="RE840">
        <v>443500</v>
      </c>
      <c r="RF840">
        <v>1528200</v>
      </c>
      <c r="RG840">
        <v>1197300</v>
      </c>
      <c r="RH840">
        <v>1234600</v>
      </c>
      <c r="RI840">
        <v>173900</v>
      </c>
      <c r="RJ840">
        <v>127200</v>
      </c>
      <c r="RK840">
        <v>431800</v>
      </c>
      <c r="RL840">
        <v>440800</v>
      </c>
      <c r="RM840">
        <v>60800</v>
      </c>
      <c r="RN840">
        <v>428100</v>
      </c>
      <c r="RO840">
        <v>1620800</v>
      </c>
      <c r="RP840">
        <v>884000</v>
      </c>
      <c r="RQ840">
        <v>478500</v>
      </c>
      <c r="RR840">
        <v>626000</v>
      </c>
      <c r="RS840">
        <v>4942000</v>
      </c>
      <c r="RT840">
        <v>1472600</v>
      </c>
      <c r="RU840">
        <v>148900</v>
      </c>
      <c r="RV840">
        <v>146300</v>
      </c>
      <c r="RW840">
        <v>200500</v>
      </c>
      <c r="RX840">
        <v>447100</v>
      </c>
      <c r="RY840">
        <v>591900</v>
      </c>
      <c r="RZ840">
        <v>118500</v>
      </c>
      <c r="SA840">
        <v>848400</v>
      </c>
      <c r="SB840">
        <v>735000</v>
      </c>
      <c r="SC840">
        <v>232400</v>
      </c>
      <c r="SD840">
        <v>93580000</v>
      </c>
      <c r="SE840">
        <v>26226000</v>
      </c>
      <c r="SF840">
        <v>5878300</v>
      </c>
      <c r="SG840">
        <v>3192800</v>
      </c>
      <c r="SH840">
        <v>2148700</v>
      </c>
      <c r="SI840">
        <v>536800</v>
      </c>
      <c r="SJ840">
        <v>15270200</v>
      </c>
      <c r="SK840">
        <v>1843700</v>
      </c>
      <c r="SL840">
        <v>1183000</v>
      </c>
      <c r="SM840">
        <v>161400</v>
      </c>
      <c r="SN840">
        <v>499300</v>
      </c>
      <c r="SO840">
        <v>1246900</v>
      </c>
      <c r="SP840">
        <v>2929200</v>
      </c>
      <c r="SQ840">
        <v>1129600</v>
      </c>
      <c r="SR840">
        <v>545900</v>
      </c>
      <c r="SS840">
        <v>583700</v>
      </c>
      <c r="ST840">
        <v>3083400</v>
      </c>
      <c r="SU840">
        <v>1532200</v>
      </c>
      <c r="SV840">
        <v>1551300</v>
      </c>
      <c r="SW840">
        <v>1032500</v>
      </c>
      <c r="SX840">
        <v>926100</v>
      </c>
      <c r="SY840">
        <v>1504600</v>
      </c>
      <c r="SZ840">
        <v>1574200</v>
      </c>
      <c r="TA840">
        <v>4517400</v>
      </c>
      <c r="TB840">
        <v>490700</v>
      </c>
      <c r="TC840">
        <v>196000</v>
      </c>
      <c r="TD840">
        <v>69400</v>
      </c>
      <c r="TE840">
        <v>1390100</v>
      </c>
      <c r="TF840">
        <v>435000</v>
      </c>
      <c r="TG840">
        <v>42400</v>
      </c>
      <c r="TH840">
        <v>27300</v>
      </c>
      <c r="TI840">
        <v>607200</v>
      </c>
      <c r="TJ840">
        <v>579900</v>
      </c>
      <c r="TK840">
        <v>679400</v>
      </c>
      <c r="TL840">
        <v>559900</v>
      </c>
      <c r="TM840">
        <v>2987000</v>
      </c>
      <c r="TN840">
        <v>371300</v>
      </c>
      <c r="TO840">
        <v>898500</v>
      </c>
      <c r="TP840">
        <v>358500</v>
      </c>
      <c r="TQ840">
        <v>1022200</v>
      </c>
      <c r="TR840">
        <v>259399.99999999997</v>
      </c>
      <c r="TS840">
        <v>76800</v>
      </c>
      <c r="TT840">
        <v>8218000</v>
      </c>
      <c r="TU840">
        <v>6083500</v>
      </c>
      <c r="TV840">
        <v>20400</v>
      </c>
      <c r="TW840">
        <v>2732600</v>
      </c>
      <c r="TX840">
        <v>1855700</v>
      </c>
      <c r="TY840">
        <v>1428200</v>
      </c>
      <c r="TZ840">
        <v>597100</v>
      </c>
      <c r="UA840">
        <v>279800</v>
      </c>
      <c r="UB840">
        <v>918600</v>
      </c>
      <c r="UC840">
        <v>2411900</v>
      </c>
      <c r="UD840">
        <v>2134900</v>
      </c>
      <c r="UE840">
        <v>1487800</v>
      </c>
      <c r="UF840">
        <v>618900</v>
      </c>
      <c r="UG840">
        <v>28200</v>
      </c>
      <c r="UH840">
        <v>17881000</v>
      </c>
      <c r="UI840">
        <v>7857100</v>
      </c>
      <c r="UJ840">
        <v>1162300</v>
      </c>
      <c r="UK840">
        <v>950300</v>
      </c>
      <c r="UL840">
        <v>1447700</v>
      </c>
      <c r="UM840">
        <v>140700</v>
      </c>
      <c r="UN840">
        <v>1451200</v>
      </c>
      <c r="UO840">
        <v>1038599.9999999999</v>
      </c>
      <c r="UP840">
        <v>623300</v>
      </c>
      <c r="UQ840">
        <v>459900</v>
      </c>
      <c r="UR840">
        <v>583000</v>
      </c>
      <c r="US840">
        <v>1956900</v>
      </c>
      <c r="UT840">
        <v>8067400</v>
      </c>
      <c r="UU840">
        <v>7712100</v>
      </c>
      <c r="UV840">
        <v>404200</v>
      </c>
      <c r="UW840">
        <v>134000</v>
      </c>
      <c r="UX840">
        <v>3152000</v>
      </c>
      <c r="UY840">
        <v>2369500</v>
      </c>
      <c r="UZ840">
        <v>833700</v>
      </c>
      <c r="VA840">
        <v>223300</v>
      </c>
      <c r="VB840">
        <v>812200</v>
      </c>
      <c r="VC840">
        <v>1845600</v>
      </c>
      <c r="VD840">
        <v>307100</v>
      </c>
      <c r="VE840">
        <v>355300</v>
      </c>
      <c r="VF840">
        <v>19283000</v>
      </c>
      <c r="VG840">
        <v>3070200</v>
      </c>
      <c r="VH840">
        <v>16212800</v>
      </c>
      <c r="VI840">
        <v>13316000</v>
      </c>
      <c r="VJ840">
        <v>5696000</v>
      </c>
      <c r="VK840">
        <v>2212000</v>
      </c>
      <c r="VL840">
        <v>813900</v>
      </c>
      <c r="VM840">
        <v>631000</v>
      </c>
      <c r="VN840">
        <v>616400</v>
      </c>
      <c r="VO840">
        <v>217600</v>
      </c>
      <c r="VP840">
        <v>966700</v>
      </c>
      <c r="VQ840">
        <v>238500</v>
      </c>
      <c r="VR840">
        <v>4606500</v>
      </c>
      <c r="VS840">
        <v>3013500</v>
      </c>
      <c r="VT840">
        <v>1616200</v>
      </c>
      <c r="VU840">
        <v>541500</v>
      </c>
      <c r="VV840">
        <v>688400</v>
      </c>
      <c r="VW840">
        <v>167300</v>
      </c>
      <c r="VX840">
        <v>1508700</v>
      </c>
      <c r="VY840">
        <v>138500</v>
      </c>
      <c r="VZ840">
        <v>398300</v>
      </c>
      <c r="WA840">
        <v>851300</v>
      </c>
      <c r="WB840">
        <v>13463000</v>
      </c>
      <c r="WC840">
        <v>1965400</v>
      </c>
      <c r="WD840">
        <v>405400</v>
      </c>
      <c r="WE840">
        <v>132100</v>
      </c>
      <c r="WF840">
        <v>1427900</v>
      </c>
      <c r="WG840">
        <v>11497900</v>
      </c>
      <c r="WH840">
        <v>1869600</v>
      </c>
      <c r="WI840">
        <v>9628300</v>
      </c>
      <c r="WJ840">
        <v>5522000</v>
      </c>
      <c r="WK840">
        <v>1231200</v>
      </c>
      <c r="WL840">
        <v>1325600</v>
      </c>
      <c r="WM840">
        <v>2965300</v>
      </c>
      <c r="WN840">
        <v>22568000</v>
      </c>
      <c r="WO840">
        <v>2767000</v>
      </c>
      <c r="WP840">
        <v>2016700</v>
      </c>
      <c r="WQ840">
        <v>750200</v>
      </c>
      <c r="WR840">
        <v>5191000</v>
      </c>
      <c r="WS840">
        <v>2364900</v>
      </c>
      <c r="WT840">
        <v>2826300</v>
      </c>
      <c r="WU840">
        <v>14610000</v>
      </c>
      <c r="WV840">
        <v>8119400</v>
      </c>
      <c r="WW840">
        <v>6490100</v>
      </c>
    </row>
    <row r="841" spans="1:621" x14ac:dyDescent="0.45">
      <c r="A841" s="1"/>
      <c r="C841" s="1">
        <v>39661</v>
      </c>
      <c r="D841">
        <v>1246000</v>
      </c>
      <c r="E841">
        <v>4942000</v>
      </c>
      <c r="F841">
        <v>3696000</v>
      </c>
      <c r="G841">
        <v>2719000</v>
      </c>
      <c r="H841">
        <v>977000</v>
      </c>
      <c r="I841">
        <v>1019000</v>
      </c>
      <c r="J841">
        <v>2655000</v>
      </c>
      <c r="K841">
        <v>821000</v>
      </c>
      <c r="L841">
        <v>52.4</v>
      </c>
      <c r="M841">
        <v>13.2</v>
      </c>
      <c r="N841">
        <v>39.200000000000003</v>
      </c>
      <c r="O841">
        <v>10.8</v>
      </c>
      <c r="P841">
        <v>28.1</v>
      </c>
      <c r="Q841">
        <v>8.6999999999999993</v>
      </c>
      <c r="R841">
        <v>3.2</v>
      </c>
      <c r="S841">
        <v>0.7</v>
      </c>
      <c r="T841">
        <v>1.7</v>
      </c>
      <c r="U841">
        <v>0.5</v>
      </c>
      <c r="V841">
        <v>3256000</v>
      </c>
      <c r="W841">
        <v>2758000</v>
      </c>
      <c r="X841">
        <v>3420000</v>
      </c>
      <c r="Y841">
        <v>1554000</v>
      </c>
      <c r="Z841">
        <v>1866000</v>
      </c>
      <c r="AA841">
        <v>17.7</v>
      </c>
      <c r="AB841">
        <v>9.6999999999999993</v>
      </c>
      <c r="AC841">
        <v>34.5</v>
      </c>
      <c r="AD841">
        <v>29.2</v>
      </c>
      <c r="AE841">
        <v>36.200000000000003</v>
      </c>
      <c r="AF841">
        <v>16.5</v>
      </c>
      <c r="AG841">
        <v>19.8</v>
      </c>
      <c r="AH841">
        <v>115640000</v>
      </c>
      <c r="AI841">
        <v>137076000</v>
      </c>
      <c r="AJ841">
        <v>21680000</v>
      </c>
      <c r="AK841">
        <v>796000</v>
      </c>
      <c r="AL841">
        <v>57900</v>
      </c>
      <c r="AM841">
        <v>738000</v>
      </c>
      <c r="AN841">
        <v>165600</v>
      </c>
      <c r="AO841">
        <v>236500</v>
      </c>
      <c r="AP841">
        <v>82900</v>
      </c>
      <c r="AQ841">
        <v>41100</v>
      </c>
      <c r="AR841">
        <v>112500</v>
      </c>
      <c r="AS841">
        <v>335900</v>
      </c>
      <c r="AT841">
        <v>7435000</v>
      </c>
      <c r="AU841">
        <v>1685000</v>
      </c>
      <c r="AV841">
        <v>830100</v>
      </c>
      <c r="AW841">
        <v>854900</v>
      </c>
      <c r="AX841">
        <v>1023500</v>
      </c>
      <c r="AY841">
        <v>4726100</v>
      </c>
      <c r="AZ841">
        <v>2059699.9999999998</v>
      </c>
      <c r="BA841">
        <v>2666400</v>
      </c>
      <c r="BB841">
        <v>13449000</v>
      </c>
      <c r="BC841">
        <v>8459000</v>
      </c>
      <c r="BD841">
        <v>459600</v>
      </c>
      <c r="BE841">
        <v>472200</v>
      </c>
      <c r="BF841">
        <v>440600</v>
      </c>
      <c r="BG841">
        <v>1535900</v>
      </c>
      <c r="BH841">
        <v>1193900</v>
      </c>
      <c r="BI841">
        <v>1239400</v>
      </c>
      <c r="BJ841">
        <v>173700</v>
      </c>
      <c r="BK841">
        <v>126600</v>
      </c>
      <c r="BL841">
        <v>433800</v>
      </c>
      <c r="BM841">
        <v>444700</v>
      </c>
      <c r="BN841">
        <v>60600</v>
      </c>
      <c r="BO841">
        <v>426800</v>
      </c>
      <c r="BP841">
        <v>1586900</v>
      </c>
      <c r="BQ841">
        <v>854800</v>
      </c>
      <c r="BR841">
        <v>475100</v>
      </c>
      <c r="BS841">
        <v>628800</v>
      </c>
      <c r="BT841">
        <v>4990000</v>
      </c>
      <c r="BU841">
        <v>1511700</v>
      </c>
      <c r="BV841">
        <v>150100</v>
      </c>
      <c r="BW841">
        <v>144800</v>
      </c>
      <c r="BX841">
        <v>203200</v>
      </c>
      <c r="BY841">
        <v>445500</v>
      </c>
      <c r="BZ841">
        <v>592500</v>
      </c>
      <c r="CA841">
        <v>121400</v>
      </c>
      <c r="CB841">
        <v>848400</v>
      </c>
      <c r="CC841">
        <v>734000</v>
      </c>
      <c r="CD841">
        <v>238000</v>
      </c>
      <c r="CE841">
        <v>93960000</v>
      </c>
      <c r="CF841">
        <v>26140000</v>
      </c>
      <c r="CG841">
        <v>5879200</v>
      </c>
      <c r="CH841">
        <v>3190200</v>
      </c>
      <c r="CI841">
        <v>2151100</v>
      </c>
      <c r="CJ841">
        <v>537900</v>
      </c>
      <c r="CK841">
        <v>15232500</v>
      </c>
      <c r="CL841">
        <v>1841400</v>
      </c>
      <c r="CM841">
        <v>1173600</v>
      </c>
      <c r="CN841">
        <v>168000</v>
      </c>
      <c r="CO841">
        <v>499800</v>
      </c>
      <c r="CP841">
        <v>1268900</v>
      </c>
      <c r="CQ841">
        <v>2930800</v>
      </c>
      <c r="CR841">
        <v>1104400</v>
      </c>
      <c r="CS841">
        <v>534600</v>
      </c>
      <c r="CT841">
        <v>569800</v>
      </c>
      <c r="CU841">
        <v>3034400</v>
      </c>
      <c r="CV841">
        <v>1484700</v>
      </c>
      <c r="CW841">
        <v>1549700</v>
      </c>
      <c r="CX841">
        <v>1026599.9999999999</v>
      </c>
      <c r="CY841">
        <v>933400</v>
      </c>
      <c r="CZ841">
        <v>1525100</v>
      </c>
      <c r="DA841">
        <v>1567500</v>
      </c>
      <c r="DB841">
        <v>4467500</v>
      </c>
      <c r="DC841">
        <v>489000</v>
      </c>
      <c r="DD841">
        <v>196400</v>
      </c>
      <c r="DE841">
        <v>71100</v>
      </c>
      <c r="DF841">
        <v>1409800</v>
      </c>
      <c r="DG841">
        <v>371000</v>
      </c>
      <c r="DH841">
        <v>42300</v>
      </c>
      <c r="DI841">
        <v>35500</v>
      </c>
      <c r="DJ841">
        <v>608500</v>
      </c>
      <c r="DK841">
        <v>565800</v>
      </c>
      <c r="DL841">
        <v>678100</v>
      </c>
      <c r="DM841">
        <v>561000</v>
      </c>
      <c r="DN841">
        <v>2979000</v>
      </c>
      <c r="DO841">
        <v>371200</v>
      </c>
      <c r="DP841">
        <v>895800</v>
      </c>
      <c r="DQ841">
        <v>357600</v>
      </c>
      <c r="DR841">
        <v>1019300</v>
      </c>
      <c r="DS841">
        <v>256899.99999999997</v>
      </c>
      <c r="DT841">
        <v>77700</v>
      </c>
      <c r="DU841">
        <v>8263000</v>
      </c>
      <c r="DV841">
        <v>6085400</v>
      </c>
      <c r="DW841">
        <v>20600</v>
      </c>
      <c r="DX841">
        <v>2729200</v>
      </c>
      <c r="DY841">
        <v>1859900</v>
      </c>
      <c r="DZ841">
        <v>1431800</v>
      </c>
      <c r="EA841">
        <v>590200</v>
      </c>
      <c r="EB841">
        <v>279100</v>
      </c>
      <c r="EC841">
        <v>925200</v>
      </c>
      <c r="ED841">
        <v>2410400</v>
      </c>
      <c r="EE841">
        <v>2177400</v>
      </c>
      <c r="EF841">
        <v>1519200</v>
      </c>
      <c r="EG841">
        <v>630500</v>
      </c>
      <c r="EH841">
        <v>27700</v>
      </c>
      <c r="EI841">
        <v>17961000</v>
      </c>
      <c r="EJ841">
        <v>7805300</v>
      </c>
      <c r="EK841">
        <v>1160800</v>
      </c>
      <c r="EL841">
        <v>871400</v>
      </c>
      <c r="EM841">
        <v>1463200</v>
      </c>
      <c r="EN841">
        <v>138800</v>
      </c>
      <c r="EO841">
        <v>1455900</v>
      </c>
      <c r="EP841">
        <v>1041900.0000000001</v>
      </c>
      <c r="EQ841">
        <v>627000</v>
      </c>
      <c r="ER841">
        <v>459700</v>
      </c>
      <c r="ES841">
        <v>586600</v>
      </c>
      <c r="ET841">
        <v>1973300</v>
      </c>
      <c r="EU841">
        <v>8181900</v>
      </c>
      <c r="EV841">
        <v>7818700</v>
      </c>
      <c r="EW841">
        <v>403200</v>
      </c>
      <c r="EX841">
        <v>133300</v>
      </c>
      <c r="EY841">
        <v>3170200</v>
      </c>
      <c r="EZ841">
        <v>2388000</v>
      </c>
      <c r="FA841">
        <v>819400</v>
      </c>
      <c r="FB841">
        <v>227700</v>
      </c>
      <c r="FC841">
        <v>813000</v>
      </c>
      <c r="FD841">
        <v>1945800</v>
      </c>
      <c r="FE841">
        <v>306100</v>
      </c>
      <c r="FF841">
        <v>363200</v>
      </c>
      <c r="FG841">
        <v>19004000</v>
      </c>
      <c r="FH841">
        <v>2773400</v>
      </c>
      <c r="FI841">
        <v>16231000</v>
      </c>
      <c r="FJ841">
        <v>13369500</v>
      </c>
      <c r="FK841">
        <v>5712000</v>
      </c>
      <c r="FL841">
        <v>2210500</v>
      </c>
      <c r="FM841">
        <v>821900</v>
      </c>
      <c r="FN841">
        <v>631500</v>
      </c>
      <c r="FO841">
        <v>618800</v>
      </c>
      <c r="FP841">
        <v>219600</v>
      </c>
      <c r="FQ841">
        <v>971400</v>
      </c>
      <c r="FR841">
        <v>238300</v>
      </c>
      <c r="FS841">
        <v>4626300</v>
      </c>
      <c r="FT841">
        <v>3031200</v>
      </c>
      <c r="FU841">
        <v>1623000</v>
      </c>
      <c r="FV841">
        <v>546300</v>
      </c>
      <c r="FW841">
        <v>694400</v>
      </c>
      <c r="FX841">
        <v>167500</v>
      </c>
      <c r="FY841">
        <v>2861500</v>
      </c>
      <c r="FZ841">
        <v>1511600</v>
      </c>
      <c r="GA841">
        <v>138500</v>
      </c>
      <c r="GB841">
        <v>403500</v>
      </c>
      <c r="GC841">
        <v>807900</v>
      </c>
      <c r="GD841">
        <v>14056000</v>
      </c>
      <c r="GE841">
        <v>2227500</v>
      </c>
      <c r="GF841">
        <v>436400</v>
      </c>
      <c r="GG841">
        <v>143000</v>
      </c>
      <c r="GH841">
        <v>1648100</v>
      </c>
      <c r="GI841">
        <v>11828400</v>
      </c>
      <c r="GJ841">
        <v>1995500</v>
      </c>
      <c r="GK841">
        <v>9832900</v>
      </c>
      <c r="GL841">
        <v>5557000</v>
      </c>
      <c r="GM841">
        <v>1224800</v>
      </c>
      <c r="GN841">
        <v>1335200</v>
      </c>
      <c r="GO841">
        <v>2997100</v>
      </c>
      <c r="GP841">
        <v>21436000</v>
      </c>
      <c r="GQ841">
        <v>2785000</v>
      </c>
      <c r="GR841">
        <v>2043900</v>
      </c>
      <c r="GS841">
        <v>740800</v>
      </c>
      <c r="GT841">
        <v>4947000</v>
      </c>
      <c r="GU841">
        <v>2091300.0000000002</v>
      </c>
      <c r="GV841">
        <v>2855600</v>
      </c>
      <c r="GW841">
        <v>13704000</v>
      </c>
      <c r="GX841">
        <v>7038300</v>
      </c>
      <c r="GY841">
        <v>6665500</v>
      </c>
      <c r="GZ841">
        <v>34.299999999999997</v>
      </c>
      <c r="HA841">
        <v>39.299999999999997</v>
      </c>
      <c r="HB841">
        <v>43.7</v>
      </c>
      <c r="HC841">
        <v>37.799999999999997</v>
      </c>
      <c r="HD841">
        <v>39.9</v>
      </c>
      <c r="HE841">
        <v>40.200000000000003</v>
      </c>
      <c r="HF841">
        <v>39.299999999999997</v>
      </c>
      <c r="HG841">
        <v>33.200000000000003</v>
      </c>
      <c r="HH841">
        <v>34.5</v>
      </c>
      <c r="HI841">
        <v>38.6</v>
      </c>
      <c r="HJ841">
        <v>31.5</v>
      </c>
      <c r="HK841">
        <v>38.5</v>
      </c>
      <c r="HL841">
        <v>41.6</v>
      </c>
      <c r="HM841">
        <v>36.6</v>
      </c>
      <c r="HN841">
        <v>36.6</v>
      </c>
      <c r="HO841">
        <v>35.299999999999997</v>
      </c>
      <c r="HP841">
        <v>33</v>
      </c>
      <c r="HQ841">
        <v>25.8</v>
      </c>
      <c r="HR841">
        <v>31.6</v>
      </c>
      <c r="HS841">
        <v>2.9</v>
      </c>
      <c r="HT841">
        <v>2.9</v>
      </c>
      <c r="HU841">
        <v>3</v>
      </c>
      <c r="HV841">
        <v>744.31</v>
      </c>
      <c r="HW841">
        <v>906.26</v>
      </c>
      <c r="HX841">
        <v>1177.72</v>
      </c>
      <c r="HY841">
        <v>915.14</v>
      </c>
      <c r="HZ841">
        <v>886.98</v>
      </c>
      <c r="IA841">
        <v>939.07</v>
      </c>
      <c r="IB841">
        <v>795.83</v>
      </c>
      <c r="IC841">
        <v>708.16</v>
      </c>
      <c r="ID841">
        <v>656.19</v>
      </c>
      <c r="IE841">
        <v>948.79</v>
      </c>
      <c r="IF841">
        <v>481.01</v>
      </c>
      <c r="IG841">
        <v>781.94</v>
      </c>
      <c r="IH841">
        <v>1358.24</v>
      </c>
      <c r="II841">
        <v>1057.3699999999999</v>
      </c>
      <c r="IJ841">
        <v>960.75</v>
      </c>
      <c r="IK841">
        <v>919.21</v>
      </c>
      <c r="IL841">
        <v>712.47</v>
      </c>
      <c r="IM841">
        <v>331.01</v>
      </c>
      <c r="IN841">
        <v>601.66</v>
      </c>
      <c r="IO841">
        <v>154641000</v>
      </c>
      <c r="IP841">
        <v>66.099999999999994</v>
      </c>
      <c r="IQ841">
        <v>145203000</v>
      </c>
      <c r="IR841">
        <v>62</v>
      </c>
      <c r="IS841">
        <v>9438000</v>
      </c>
      <c r="IT841">
        <v>6.1</v>
      </c>
      <c r="IU841">
        <v>79466000</v>
      </c>
      <c r="IV841">
        <v>4922000</v>
      </c>
      <c r="IW841">
        <v>82575000</v>
      </c>
      <c r="IX841">
        <v>72.900000000000006</v>
      </c>
      <c r="IY841">
        <v>77400000</v>
      </c>
      <c r="IZ841">
        <v>68.3</v>
      </c>
      <c r="JA841">
        <v>5175000</v>
      </c>
      <c r="JB841">
        <v>6.3</v>
      </c>
      <c r="JC841">
        <v>30706000</v>
      </c>
      <c r="JD841">
        <v>79140000</v>
      </c>
      <c r="JE841">
        <v>75.7</v>
      </c>
      <c r="JF841">
        <v>74658000</v>
      </c>
      <c r="JG841">
        <v>71.400000000000006</v>
      </c>
      <c r="JH841">
        <v>4482000</v>
      </c>
      <c r="JI841">
        <v>5.7</v>
      </c>
      <c r="JJ841">
        <v>25473000</v>
      </c>
      <c r="JK841">
        <v>8071000</v>
      </c>
      <c r="JL841">
        <v>5.6</v>
      </c>
      <c r="JM841">
        <v>137076000</v>
      </c>
      <c r="JN841">
        <v>115640000</v>
      </c>
      <c r="JO841">
        <v>21680000</v>
      </c>
      <c r="JP841">
        <v>796000</v>
      </c>
      <c r="JQ841">
        <v>57900</v>
      </c>
      <c r="JR841">
        <v>738000</v>
      </c>
      <c r="JS841">
        <v>165600</v>
      </c>
      <c r="JT841">
        <v>236500</v>
      </c>
      <c r="JU841">
        <v>82900</v>
      </c>
      <c r="JV841">
        <v>41100</v>
      </c>
      <c r="JW841">
        <v>112500</v>
      </c>
      <c r="JX841">
        <v>335900</v>
      </c>
      <c r="JY841">
        <v>7435000</v>
      </c>
      <c r="JZ841">
        <v>1685000</v>
      </c>
      <c r="KA841">
        <v>830100</v>
      </c>
      <c r="KB841">
        <v>854900</v>
      </c>
      <c r="KC841">
        <v>1023500</v>
      </c>
      <c r="KD841">
        <v>4726100</v>
      </c>
      <c r="KE841">
        <v>2059699.9999999998</v>
      </c>
      <c r="KF841">
        <v>2666400</v>
      </c>
      <c r="KG841">
        <v>13449000</v>
      </c>
      <c r="KH841">
        <v>8459000</v>
      </c>
      <c r="KI841">
        <v>459600</v>
      </c>
      <c r="KJ841">
        <v>472200</v>
      </c>
      <c r="KK841">
        <v>440600</v>
      </c>
      <c r="KL841">
        <v>1535900</v>
      </c>
      <c r="KM841">
        <v>1193900</v>
      </c>
      <c r="KN841">
        <v>1239400</v>
      </c>
      <c r="KO841">
        <v>173700</v>
      </c>
      <c r="KP841">
        <v>126600</v>
      </c>
      <c r="KQ841">
        <v>433800</v>
      </c>
      <c r="KR841">
        <v>444700</v>
      </c>
      <c r="KS841">
        <v>60600</v>
      </c>
      <c r="KT841">
        <v>426800</v>
      </c>
      <c r="KU841">
        <v>1586900</v>
      </c>
      <c r="KV841">
        <v>854800</v>
      </c>
      <c r="KW841">
        <v>475100</v>
      </c>
      <c r="KX841">
        <v>628800</v>
      </c>
      <c r="KY841">
        <v>4990000</v>
      </c>
      <c r="KZ841">
        <v>1511700</v>
      </c>
      <c r="LA841">
        <v>150100</v>
      </c>
      <c r="LB841">
        <v>144800</v>
      </c>
      <c r="LC841">
        <v>203200</v>
      </c>
      <c r="LD841">
        <v>445500</v>
      </c>
      <c r="LE841">
        <v>592500</v>
      </c>
      <c r="LF841">
        <v>121400</v>
      </c>
      <c r="LG841">
        <v>848400</v>
      </c>
      <c r="LH841">
        <v>734000</v>
      </c>
      <c r="LI841">
        <v>238000</v>
      </c>
      <c r="LJ841">
        <v>93960000</v>
      </c>
      <c r="LK841">
        <v>26140000</v>
      </c>
      <c r="LL841">
        <v>5879200</v>
      </c>
      <c r="LM841">
        <v>3190200</v>
      </c>
      <c r="LN841">
        <v>2151100</v>
      </c>
      <c r="LO841">
        <v>537900</v>
      </c>
      <c r="LP841">
        <v>15232500</v>
      </c>
      <c r="LQ841">
        <v>1841400</v>
      </c>
      <c r="LR841">
        <v>1173600</v>
      </c>
      <c r="LS841">
        <v>168000</v>
      </c>
      <c r="LT841">
        <v>499800</v>
      </c>
      <c r="LU841">
        <v>1268900</v>
      </c>
      <c r="LV841">
        <v>2930800</v>
      </c>
      <c r="LW841">
        <v>1104400</v>
      </c>
      <c r="LX841">
        <v>534600</v>
      </c>
      <c r="LY841">
        <v>569800</v>
      </c>
      <c r="LZ841">
        <v>3034400</v>
      </c>
      <c r="MA841">
        <v>1484700</v>
      </c>
      <c r="MB841">
        <v>1549700</v>
      </c>
      <c r="MC841">
        <v>1026599.9999999999</v>
      </c>
      <c r="MD841">
        <v>933400</v>
      </c>
      <c r="ME841">
        <v>1525100</v>
      </c>
      <c r="MF841">
        <v>1567500</v>
      </c>
      <c r="MG841">
        <v>4467500</v>
      </c>
      <c r="MH841">
        <v>489000</v>
      </c>
      <c r="MI841">
        <v>196400</v>
      </c>
      <c r="MJ841">
        <v>71100</v>
      </c>
      <c r="MK841">
        <v>1409800</v>
      </c>
      <c r="ML841">
        <v>371000</v>
      </c>
      <c r="MM841">
        <v>42300</v>
      </c>
      <c r="MN841">
        <v>35500</v>
      </c>
      <c r="MO841">
        <v>608500</v>
      </c>
      <c r="MP841">
        <v>565800</v>
      </c>
      <c r="MQ841">
        <v>678100</v>
      </c>
      <c r="MR841">
        <v>561000</v>
      </c>
      <c r="MS841">
        <v>2979000</v>
      </c>
      <c r="MT841">
        <v>371200</v>
      </c>
      <c r="MU841">
        <v>895800</v>
      </c>
      <c r="MV841">
        <v>357600</v>
      </c>
      <c r="MW841">
        <v>1019300</v>
      </c>
      <c r="MX841">
        <v>256899.99999999997</v>
      </c>
      <c r="MY841">
        <v>77700</v>
      </c>
      <c r="MZ841">
        <v>8263000</v>
      </c>
      <c r="NA841">
        <v>6085400</v>
      </c>
      <c r="NB841">
        <v>20600</v>
      </c>
      <c r="NC841">
        <v>2729200</v>
      </c>
      <c r="ND841">
        <v>1859900</v>
      </c>
      <c r="NE841">
        <v>1431800</v>
      </c>
      <c r="NF841">
        <v>590200</v>
      </c>
      <c r="NG841">
        <v>279100</v>
      </c>
      <c r="NH841">
        <v>925200</v>
      </c>
      <c r="NI841">
        <v>2410400</v>
      </c>
      <c r="NJ841">
        <v>2177400</v>
      </c>
      <c r="NK841">
        <v>1519200</v>
      </c>
      <c r="NL841">
        <v>630500</v>
      </c>
      <c r="NM841">
        <v>27700</v>
      </c>
      <c r="NN841">
        <v>17961000</v>
      </c>
      <c r="NO841">
        <v>7805300</v>
      </c>
      <c r="NP841">
        <v>1160800</v>
      </c>
      <c r="NQ841">
        <v>871400</v>
      </c>
      <c r="NR841">
        <v>1463200</v>
      </c>
      <c r="NS841">
        <v>138800</v>
      </c>
      <c r="NT841">
        <v>1455900</v>
      </c>
      <c r="NU841">
        <v>1041900.0000000001</v>
      </c>
      <c r="NV841">
        <v>627000</v>
      </c>
      <c r="NW841">
        <v>459700</v>
      </c>
      <c r="NX841">
        <v>586600</v>
      </c>
      <c r="NY841">
        <v>1973300</v>
      </c>
      <c r="NZ841">
        <v>8181900</v>
      </c>
      <c r="OA841">
        <v>7818700</v>
      </c>
      <c r="OB841">
        <v>403200</v>
      </c>
      <c r="OC841">
        <v>133300</v>
      </c>
      <c r="OD841">
        <v>3170200</v>
      </c>
      <c r="OE841">
        <v>2388000</v>
      </c>
      <c r="OF841">
        <v>819400</v>
      </c>
      <c r="OG841">
        <v>227700</v>
      </c>
      <c r="OH841">
        <v>813000</v>
      </c>
      <c r="OI841">
        <v>1945800</v>
      </c>
      <c r="OJ841">
        <v>306100</v>
      </c>
      <c r="OK841">
        <v>363200</v>
      </c>
      <c r="OL841">
        <v>19004000</v>
      </c>
      <c r="OM841">
        <v>2773400</v>
      </c>
      <c r="ON841">
        <v>16231000</v>
      </c>
      <c r="OO841">
        <v>13369500</v>
      </c>
      <c r="OP841">
        <v>5712000</v>
      </c>
      <c r="OQ841">
        <v>2210500</v>
      </c>
      <c r="OR841">
        <v>821900</v>
      </c>
      <c r="OS841">
        <v>631500</v>
      </c>
      <c r="OT841">
        <v>618800</v>
      </c>
      <c r="OU841">
        <v>219600</v>
      </c>
      <c r="OV841">
        <v>971400</v>
      </c>
      <c r="OW841">
        <v>238300</v>
      </c>
      <c r="OX841">
        <v>4626300</v>
      </c>
      <c r="OY841">
        <v>3031200</v>
      </c>
      <c r="OZ841">
        <v>1623000</v>
      </c>
      <c r="PA841">
        <v>546300</v>
      </c>
      <c r="PB841">
        <v>694400</v>
      </c>
      <c r="PC841">
        <v>167500</v>
      </c>
      <c r="PD841">
        <v>2861500</v>
      </c>
      <c r="PE841">
        <v>1511600</v>
      </c>
      <c r="PF841">
        <v>138500</v>
      </c>
      <c r="PG841">
        <v>403500</v>
      </c>
      <c r="PH841">
        <v>807900</v>
      </c>
      <c r="PI841">
        <v>14056000</v>
      </c>
      <c r="PJ841">
        <v>2227500</v>
      </c>
      <c r="PK841">
        <v>436400</v>
      </c>
      <c r="PL841">
        <v>143000</v>
      </c>
      <c r="PM841">
        <v>1648100</v>
      </c>
      <c r="PN841">
        <v>11828400</v>
      </c>
      <c r="PO841">
        <v>1995500</v>
      </c>
      <c r="PP841">
        <v>9832900</v>
      </c>
      <c r="PQ841">
        <v>5557000</v>
      </c>
      <c r="PR841">
        <v>1224800</v>
      </c>
      <c r="PS841">
        <v>1335200</v>
      </c>
      <c r="PT841">
        <v>2997100</v>
      </c>
      <c r="PU841">
        <v>21436000</v>
      </c>
      <c r="PV841">
        <v>2785000</v>
      </c>
      <c r="PW841">
        <v>2043900</v>
      </c>
      <c r="PX841">
        <v>740800</v>
      </c>
      <c r="PY841">
        <v>4947000</v>
      </c>
      <c r="PZ841">
        <v>2091300.0000000002</v>
      </c>
      <c r="QA841">
        <v>2855600</v>
      </c>
      <c r="QB841">
        <v>13704000</v>
      </c>
      <c r="QC841">
        <v>7038300</v>
      </c>
      <c r="QD841">
        <v>6665500</v>
      </c>
      <c r="QE841">
        <v>10.8</v>
      </c>
      <c r="QF841">
        <v>2909500</v>
      </c>
      <c r="QG841">
        <v>137211000</v>
      </c>
      <c r="QH841">
        <v>114644000</v>
      </c>
      <c r="QI841">
        <v>21242000</v>
      </c>
      <c r="QJ841">
        <v>780000</v>
      </c>
      <c r="QK841">
        <v>55100</v>
      </c>
      <c r="QL841">
        <v>724800</v>
      </c>
      <c r="QM841">
        <v>163300</v>
      </c>
      <c r="QN841">
        <v>228900</v>
      </c>
      <c r="QO841">
        <v>82800</v>
      </c>
      <c r="QP841">
        <v>40400</v>
      </c>
      <c r="QQ841">
        <v>105700</v>
      </c>
      <c r="QR841">
        <v>332600</v>
      </c>
      <c r="QS841">
        <v>7114000</v>
      </c>
      <c r="QT841">
        <v>1629500</v>
      </c>
      <c r="QU841">
        <v>800300</v>
      </c>
      <c r="QV841">
        <v>829200</v>
      </c>
      <c r="QW841">
        <v>956900</v>
      </c>
      <c r="QX841">
        <v>4528000</v>
      </c>
      <c r="QY841">
        <v>1963900</v>
      </c>
      <c r="QZ841">
        <v>2564100</v>
      </c>
      <c r="RA841">
        <v>13348000</v>
      </c>
      <c r="RB841">
        <v>8420000</v>
      </c>
      <c r="RC841">
        <v>451300</v>
      </c>
      <c r="RD841">
        <v>460400</v>
      </c>
      <c r="RE841">
        <v>440000</v>
      </c>
      <c r="RF841">
        <v>1528400</v>
      </c>
      <c r="RG841">
        <v>1192400</v>
      </c>
      <c r="RH841">
        <v>1234700</v>
      </c>
      <c r="RI841">
        <v>173600</v>
      </c>
      <c r="RJ841">
        <v>126800</v>
      </c>
      <c r="RK841">
        <v>431700</v>
      </c>
      <c r="RL841">
        <v>442200</v>
      </c>
      <c r="RM841">
        <v>60400</v>
      </c>
      <c r="RN841">
        <v>425100</v>
      </c>
      <c r="RO841">
        <v>1588000</v>
      </c>
      <c r="RP841">
        <v>855800</v>
      </c>
      <c r="RQ841">
        <v>471100</v>
      </c>
      <c r="RR841">
        <v>628200</v>
      </c>
      <c r="RS841">
        <v>4928000</v>
      </c>
      <c r="RT841">
        <v>1473100</v>
      </c>
      <c r="RU841">
        <v>150000</v>
      </c>
      <c r="RV841">
        <v>144900</v>
      </c>
      <c r="RW841">
        <v>201600</v>
      </c>
      <c r="RX841">
        <v>444200</v>
      </c>
      <c r="RY841">
        <v>590800</v>
      </c>
      <c r="RZ841">
        <v>118200</v>
      </c>
      <c r="SA841">
        <v>845000</v>
      </c>
      <c r="SB841">
        <v>728200</v>
      </c>
      <c r="SC841">
        <v>231700</v>
      </c>
      <c r="SD841">
        <v>93402000</v>
      </c>
      <c r="SE841">
        <v>26126000</v>
      </c>
      <c r="SF841">
        <v>5857300</v>
      </c>
      <c r="SG841">
        <v>3176900</v>
      </c>
      <c r="SH841">
        <v>2143700</v>
      </c>
      <c r="SI841">
        <v>536700</v>
      </c>
      <c r="SJ841">
        <v>15209300</v>
      </c>
      <c r="SK841">
        <v>1822400</v>
      </c>
      <c r="SL841">
        <v>1164800</v>
      </c>
      <c r="SM841">
        <v>161100</v>
      </c>
      <c r="SN841">
        <v>496500</v>
      </c>
      <c r="SO841">
        <v>1253900</v>
      </c>
      <c r="SP841">
        <v>2917600</v>
      </c>
      <c r="SQ841">
        <v>1117500</v>
      </c>
      <c r="SR841">
        <v>539500</v>
      </c>
      <c r="SS841">
        <v>578000</v>
      </c>
      <c r="ST841">
        <v>3066700</v>
      </c>
      <c r="SU841">
        <v>1512100</v>
      </c>
      <c r="SV841">
        <v>1554500</v>
      </c>
      <c r="SW841">
        <v>1029099.9999999999</v>
      </c>
      <c r="SX841">
        <v>923100</v>
      </c>
      <c r="SY841">
        <v>1508300</v>
      </c>
      <c r="SZ841">
        <v>1570700</v>
      </c>
      <c r="TA841">
        <v>4500400</v>
      </c>
      <c r="TB841">
        <v>485400</v>
      </c>
      <c r="TC841">
        <v>195200</v>
      </c>
      <c r="TD841">
        <v>68100</v>
      </c>
      <c r="TE841">
        <v>1385200</v>
      </c>
      <c r="TF841">
        <v>436700</v>
      </c>
      <c r="TG841">
        <v>42100</v>
      </c>
      <c r="TH841">
        <v>27300</v>
      </c>
      <c r="TI841">
        <v>607700</v>
      </c>
      <c r="TJ841">
        <v>576100</v>
      </c>
      <c r="TK841">
        <v>676600</v>
      </c>
      <c r="TL841">
        <v>558700</v>
      </c>
      <c r="TM841">
        <v>2972000</v>
      </c>
      <c r="TN841">
        <v>365800</v>
      </c>
      <c r="TO841">
        <v>893800</v>
      </c>
      <c r="TP841">
        <v>357100</v>
      </c>
      <c r="TQ841">
        <v>1019900</v>
      </c>
      <c r="TR841">
        <v>257899.99999999997</v>
      </c>
      <c r="TS841">
        <v>77300</v>
      </c>
      <c r="TT841">
        <v>8205000</v>
      </c>
      <c r="TU841">
        <v>6075900</v>
      </c>
      <c r="TV841">
        <v>20400</v>
      </c>
      <c r="TW841">
        <v>2724600</v>
      </c>
      <c r="TX841">
        <v>1853500</v>
      </c>
      <c r="TY841">
        <v>1427300</v>
      </c>
      <c r="TZ841">
        <v>591900</v>
      </c>
      <c r="UA841">
        <v>279200</v>
      </c>
      <c r="UB841">
        <v>923600</v>
      </c>
      <c r="UC841">
        <v>2407300</v>
      </c>
      <c r="UD841">
        <v>2128900</v>
      </c>
      <c r="UE841">
        <v>1487800</v>
      </c>
      <c r="UF841">
        <v>613500</v>
      </c>
      <c r="UG841">
        <v>27600</v>
      </c>
      <c r="UH841">
        <v>17817000</v>
      </c>
      <c r="UI841">
        <v>7845400</v>
      </c>
      <c r="UJ841">
        <v>1158600</v>
      </c>
      <c r="UK841">
        <v>951800</v>
      </c>
      <c r="UL841">
        <v>1443200</v>
      </c>
      <c r="UM841">
        <v>138600</v>
      </c>
      <c r="UN841">
        <v>1451000</v>
      </c>
      <c r="UO841">
        <v>1039000</v>
      </c>
      <c r="UP841">
        <v>622100</v>
      </c>
      <c r="UQ841">
        <v>458600</v>
      </c>
      <c r="UR841">
        <v>582600</v>
      </c>
      <c r="US841">
        <v>1965800</v>
      </c>
      <c r="UT841">
        <v>8005900</v>
      </c>
      <c r="UU841">
        <v>7649900</v>
      </c>
      <c r="UV841">
        <v>402800</v>
      </c>
      <c r="UW841">
        <v>132300</v>
      </c>
      <c r="UX841">
        <v>3104200</v>
      </c>
      <c r="UY841">
        <v>2338800</v>
      </c>
      <c r="UZ841">
        <v>832200</v>
      </c>
      <c r="VA841">
        <v>224100</v>
      </c>
      <c r="VB841">
        <v>808700</v>
      </c>
      <c r="VC841">
        <v>1841500</v>
      </c>
      <c r="VD841">
        <v>304200</v>
      </c>
      <c r="VE841">
        <v>356000</v>
      </c>
      <c r="VF841">
        <v>19339000</v>
      </c>
      <c r="VG841">
        <v>3093500</v>
      </c>
      <c r="VH841">
        <v>16245700</v>
      </c>
      <c r="VI841">
        <v>13336200</v>
      </c>
      <c r="VJ841">
        <v>5702700</v>
      </c>
      <c r="VK841">
        <v>2209100</v>
      </c>
      <c r="VL841">
        <v>817500</v>
      </c>
      <c r="VM841">
        <v>629500</v>
      </c>
      <c r="VN841">
        <v>617700</v>
      </c>
      <c r="VO841">
        <v>220000</v>
      </c>
      <c r="VP841">
        <v>969900</v>
      </c>
      <c r="VQ841">
        <v>239000</v>
      </c>
      <c r="VR841">
        <v>4615500</v>
      </c>
      <c r="VS841">
        <v>3018000</v>
      </c>
      <c r="VT841">
        <v>1617500</v>
      </c>
      <c r="VU841">
        <v>542600</v>
      </c>
      <c r="VV841">
        <v>690200</v>
      </c>
      <c r="VW841">
        <v>167600</v>
      </c>
      <c r="VX841">
        <v>1517600</v>
      </c>
      <c r="VY841">
        <v>138900</v>
      </c>
      <c r="VZ841">
        <v>400700</v>
      </c>
      <c r="WA841">
        <v>852300</v>
      </c>
      <c r="WB841">
        <v>13431000</v>
      </c>
      <c r="WC841">
        <v>1963300</v>
      </c>
      <c r="WD841">
        <v>405500</v>
      </c>
      <c r="WE841">
        <v>131800</v>
      </c>
      <c r="WF841">
        <v>1426000</v>
      </c>
      <c r="WG841">
        <v>11467300</v>
      </c>
      <c r="WH841">
        <v>1862400</v>
      </c>
      <c r="WI841">
        <v>9604900</v>
      </c>
      <c r="WJ841">
        <v>5512000</v>
      </c>
      <c r="WK841">
        <v>1218700</v>
      </c>
      <c r="WL841">
        <v>1326800</v>
      </c>
      <c r="WM841">
        <v>2966900</v>
      </c>
      <c r="WN841">
        <v>22567000</v>
      </c>
      <c r="WO841">
        <v>2766000</v>
      </c>
      <c r="WP841">
        <v>2023300</v>
      </c>
      <c r="WQ841">
        <v>742600</v>
      </c>
      <c r="WR841">
        <v>5214000</v>
      </c>
      <c r="WS841">
        <v>2383400</v>
      </c>
      <c r="WT841">
        <v>2830400</v>
      </c>
      <c r="WU841">
        <v>14587000</v>
      </c>
      <c r="WV841">
        <v>8091900</v>
      </c>
      <c r="WW841">
        <v>6494700</v>
      </c>
    </row>
    <row r="842" spans="1:621" x14ac:dyDescent="0.45">
      <c r="A842" s="1"/>
      <c r="C842" s="1">
        <v>39692</v>
      </c>
      <c r="D842">
        <v>1345000</v>
      </c>
      <c r="E842">
        <v>5257000</v>
      </c>
      <c r="F842">
        <v>3912000</v>
      </c>
      <c r="G842">
        <v>2935000</v>
      </c>
      <c r="H842">
        <v>976000</v>
      </c>
      <c r="I842">
        <v>995000</v>
      </c>
      <c r="J842">
        <v>2599000</v>
      </c>
      <c r="K842">
        <v>815000</v>
      </c>
      <c r="L842">
        <v>54.4</v>
      </c>
      <c r="M842">
        <v>13.9</v>
      </c>
      <c r="N842">
        <v>40.5</v>
      </c>
      <c r="O842">
        <v>10.3</v>
      </c>
      <c r="P842">
        <v>26.9</v>
      </c>
      <c r="Q842">
        <v>8.4</v>
      </c>
      <c r="R842">
        <v>3.4</v>
      </c>
      <c r="S842">
        <v>0.6</v>
      </c>
      <c r="T842">
        <v>1.7</v>
      </c>
      <c r="U842">
        <v>0.5</v>
      </c>
      <c r="V842">
        <v>2848000</v>
      </c>
      <c r="W842">
        <v>3035000</v>
      </c>
      <c r="X842">
        <v>3626000</v>
      </c>
      <c r="Y842">
        <v>1599000</v>
      </c>
      <c r="Z842">
        <v>2027000</v>
      </c>
      <c r="AA842">
        <v>18.600000000000001</v>
      </c>
      <c r="AB842">
        <v>10.199999999999999</v>
      </c>
      <c r="AC842">
        <v>29.9</v>
      </c>
      <c r="AD842">
        <v>31.9</v>
      </c>
      <c r="AE842">
        <v>38.1</v>
      </c>
      <c r="AF842">
        <v>16.8</v>
      </c>
      <c r="AG842">
        <v>21.3</v>
      </c>
      <c r="AH842">
        <v>114756000</v>
      </c>
      <c r="AI842">
        <v>137129000</v>
      </c>
      <c r="AJ842">
        <v>21466000</v>
      </c>
      <c r="AK842">
        <v>795000</v>
      </c>
      <c r="AL842">
        <v>58400</v>
      </c>
      <c r="AM842">
        <v>736500</v>
      </c>
      <c r="AN842">
        <v>164600</v>
      </c>
      <c r="AO842">
        <v>233800</v>
      </c>
      <c r="AP842">
        <v>83600</v>
      </c>
      <c r="AQ842">
        <v>41200</v>
      </c>
      <c r="AR842">
        <v>109000</v>
      </c>
      <c r="AS842">
        <v>338100</v>
      </c>
      <c r="AT842">
        <v>7305000</v>
      </c>
      <c r="AU842">
        <v>1641700</v>
      </c>
      <c r="AV842">
        <v>806800</v>
      </c>
      <c r="AW842">
        <v>834900</v>
      </c>
      <c r="AX842">
        <v>1016800</v>
      </c>
      <c r="AY842">
        <v>4646200</v>
      </c>
      <c r="AZ842">
        <v>2020900</v>
      </c>
      <c r="BA842">
        <v>2625300</v>
      </c>
      <c r="BB842">
        <v>13366000</v>
      </c>
      <c r="BC842">
        <v>8401000</v>
      </c>
      <c r="BD842">
        <v>450700</v>
      </c>
      <c r="BE842">
        <v>464300</v>
      </c>
      <c r="BF842">
        <v>440800</v>
      </c>
      <c r="BG842">
        <v>1525000</v>
      </c>
      <c r="BH842">
        <v>1185700</v>
      </c>
      <c r="BI842">
        <v>1232700</v>
      </c>
      <c r="BJ842">
        <v>173700</v>
      </c>
      <c r="BK842">
        <v>126500</v>
      </c>
      <c r="BL842">
        <v>430900</v>
      </c>
      <c r="BM842">
        <v>441900</v>
      </c>
      <c r="BN842">
        <v>59700</v>
      </c>
      <c r="BO842">
        <v>422900</v>
      </c>
      <c r="BP842">
        <v>1582000</v>
      </c>
      <c r="BQ842">
        <v>845200</v>
      </c>
      <c r="BR842">
        <v>468400</v>
      </c>
      <c r="BS842">
        <v>628400</v>
      </c>
      <c r="BT842">
        <v>4965000</v>
      </c>
      <c r="BU842">
        <v>1512600</v>
      </c>
      <c r="BV842">
        <v>148800</v>
      </c>
      <c r="BW842">
        <v>145100</v>
      </c>
      <c r="BX842">
        <v>201400</v>
      </c>
      <c r="BY842">
        <v>440700</v>
      </c>
      <c r="BZ842">
        <v>589100</v>
      </c>
      <c r="CA842">
        <v>120800</v>
      </c>
      <c r="CB842">
        <v>840500</v>
      </c>
      <c r="CC842">
        <v>727200</v>
      </c>
      <c r="CD842">
        <v>238400</v>
      </c>
      <c r="CE842">
        <v>93290000</v>
      </c>
      <c r="CF842">
        <v>25975000</v>
      </c>
      <c r="CG842">
        <v>5853000</v>
      </c>
      <c r="CH842">
        <v>3174500</v>
      </c>
      <c r="CI842">
        <v>2141200</v>
      </c>
      <c r="CJ842">
        <v>537300</v>
      </c>
      <c r="CK842">
        <v>15061000</v>
      </c>
      <c r="CL842">
        <v>1821200</v>
      </c>
      <c r="CM842">
        <v>1160400</v>
      </c>
      <c r="CN842">
        <v>163500</v>
      </c>
      <c r="CO842">
        <v>497300</v>
      </c>
      <c r="CP842">
        <v>1242900</v>
      </c>
      <c r="CQ842">
        <v>2910200</v>
      </c>
      <c r="CR842">
        <v>1091800</v>
      </c>
      <c r="CS842">
        <v>527600</v>
      </c>
      <c r="CT842">
        <v>564200</v>
      </c>
      <c r="CU842">
        <v>3006100</v>
      </c>
      <c r="CV842">
        <v>1465300</v>
      </c>
      <c r="CW842">
        <v>1540800</v>
      </c>
      <c r="CX842">
        <v>1024599.9999999999</v>
      </c>
      <c r="CY842">
        <v>920600</v>
      </c>
      <c r="CZ842">
        <v>1467400</v>
      </c>
      <c r="DA842">
        <v>1576200</v>
      </c>
      <c r="DB842">
        <v>4502700</v>
      </c>
      <c r="DC842">
        <v>482800</v>
      </c>
      <c r="DD842">
        <v>194400</v>
      </c>
      <c r="DE842">
        <v>69800</v>
      </c>
      <c r="DF842">
        <v>1395200</v>
      </c>
      <c r="DG842">
        <v>438600</v>
      </c>
      <c r="DH842">
        <v>42500</v>
      </c>
      <c r="DI842">
        <v>31800</v>
      </c>
      <c r="DJ842">
        <v>604900</v>
      </c>
      <c r="DK842">
        <v>566100</v>
      </c>
      <c r="DL842">
        <v>676600</v>
      </c>
      <c r="DM842">
        <v>558100</v>
      </c>
      <c r="DN842">
        <v>2954000</v>
      </c>
      <c r="DO842">
        <v>360000</v>
      </c>
      <c r="DP842">
        <v>889300</v>
      </c>
      <c r="DQ842">
        <v>356700</v>
      </c>
      <c r="DR842">
        <v>1014700</v>
      </c>
      <c r="DS842">
        <v>256300</v>
      </c>
      <c r="DT842">
        <v>76900</v>
      </c>
      <c r="DU842">
        <v>8177000</v>
      </c>
      <c r="DV842">
        <v>6045800</v>
      </c>
      <c r="DW842">
        <v>20400</v>
      </c>
      <c r="DX842">
        <v>2712900</v>
      </c>
      <c r="DY842">
        <v>1842900</v>
      </c>
      <c r="DZ842">
        <v>1419900</v>
      </c>
      <c r="EA842">
        <v>591600</v>
      </c>
      <c r="EB842">
        <v>278400</v>
      </c>
      <c r="EC842">
        <v>911600</v>
      </c>
      <c r="ED842">
        <v>2400900</v>
      </c>
      <c r="EE842">
        <v>2131300</v>
      </c>
      <c r="EF842">
        <v>1486600</v>
      </c>
      <c r="EG842">
        <v>617000</v>
      </c>
      <c r="EH842">
        <v>27700</v>
      </c>
      <c r="EI842">
        <v>17861000</v>
      </c>
      <c r="EJ842">
        <v>7760800</v>
      </c>
      <c r="EK842">
        <v>1148200</v>
      </c>
      <c r="EL842">
        <v>876600</v>
      </c>
      <c r="EM842">
        <v>1440100</v>
      </c>
      <c r="EN842">
        <v>137300</v>
      </c>
      <c r="EO842">
        <v>1447900</v>
      </c>
      <c r="EP842">
        <v>1047000</v>
      </c>
      <c r="EQ842">
        <v>622600</v>
      </c>
      <c r="ER842">
        <v>454400</v>
      </c>
      <c r="ES842">
        <v>586700</v>
      </c>
      <c r="ET842">
        <v>1958100</v>
      </c>
      <c r="EU842">
        <v>8142300</v>
      </c>
      <c r="EV842">
        <v>7784500</v>
      </c>
      <c r="EW842">
        <v>403300</v>
      </c>
      <c r="EX842">
        <v>133000</v>
      </c>
      <c r="EY842">
        <v>3171000</v>
      </c>
      <c r="EZ842">
        <v>2400500</v>
      </c>
      <c r="FA842">
        <v>828000</v>
      </c>
      <c r="FB842">
        <v>221900</v>
      </c>
      <c r="FC842">
        <v>818900</v>
      </c>
      <c r="FD842">
        <v>1905700</v>
      </c>
      <c r="FE842">
        <v>302700</v>
      </c>
      <c r="FF842">
        <v>357800</v>
      </c>
      <c r="FG842">
        <v>19257000</v>
      </c>
      <c r="FH842">
        <v>3013900</v>
      </c>
      <c r="FI842">
        <v>16243100</v>
      </c>
      <c r="FJ842">
        <v>13337800</v>
      </c>
      <c r="FK842">
        <v>5705500</v>
      </c>
      <c r="FL842">
        <v>2208400</v>
      </c>
      <c r="FM842">
        <v>821500</v>
      </c>
      <c r="FN842">
        <v>629600</v>
      </c>
      <c r="FO842">
        <v>614000</v>
      </c>
      <c r="FP842">
        <v>218500</v>
      </c>
      <c r="FQ842">
        <v>972700</v>
      </c>
      <c r="FR842">
        <v>240800</v>
      </c>
      <c r="FS842">
        <v>4616800</v>
      </c>
      <c r="FT842">
        <v>3015500</v>
      </c>
      <c r="FU842">
        <v>1615800</v>
      </c>
      <c r="FV842">
        <v>541700</v>
      </c>
      <c r="FW842">
        <v>690700</v>
      </c>
      <c r="FX842">
        <v>167300</v>
      </c>
      <c r="FY842">
        <v>2905300</v>
      </c>
      <c r="FZ842">
        <v>1511000</v>
      </c>
      <c r="GA842">
        <v>136500</v>
      </c>
      <c r="GB842">
        <v>399000</v>
      </c>
      <c r="GC842">
        <v>858800</v>
      </c>
      <c r="GD842">
        <v>13563000</v>
      </c>
      <c r="GE842">
        <v>2009400</v>
      </c>
      <c r="GF842">
        <v>411800</v>
      </c>
      <c r="GG842">
        <v>132300</v>
      </c>
      <c r="GH842">
        <v>1465300</v>
      </c>
      <c r="GI842">
        <v>11554000</v>
      </c>
      <c r="GJ842">
        <v>1898800</v>
      </c>
      <c r="GK842">
        <v>9655200</v>
      </c>
      <c r="GL842">
        <v>5503000</v>
      </c>
      <c r="GM842">
        <v>1225100</v>
      </c>
      <c r="GN842">
        <v>1328600</v>
      </c>
      <c r="GO842">
        <v>2949000</v>
      </c>
      <c r="GP842">
        <v>22373000</v>
      </c>
      <c r="GQ842">
        <v>2774000</v>
      </c>
      <c r="GR842">
        <v>2035000</v>
      </c>
      <c r="GS842">
        <v>738700</v>
      </c>
      <c r="GT842">
        <v>5197000</v>
      </c>
      <c r="GU842">
        <v>2380100</v>
      </c>
      <c r="GV842">
        <v>2816800</v>
      </c>
      <c r="GW842">
        <v>14402000</v>
      </c>
      <c r="GX842">
        <v>7904300</v>
      </c>
      <c r="GY842">
        <v>6497400</v>
      </c>
      <c r="GZ842">
        <v>34.200000000000003</v>
      </c>
      <c r="HA842">
        <v>39</v>
      </c>
      <c r="HB842">
        <v>43.3</v>
      </c>
      <c r="HC842">
        <v>37.4</v>
      </c>
      <c r="HD842">
        <v>39.6</v>
      </c>
      <c r="HE842">
        <v>39.799999999999997</v>
      </c>
      <c r="HF842">
        <v>39.200000000000003</v>
      </c>
      <c r="HG842">
        <v>33.1</v>
      </c>
      <c r="HH842">
        <v>34.4</v>
      </c>
      <c r="HI842">
        <v>38.4</v>
      </c>
      <c r="HJ842">
        <v>31.4</v>
      </c>
      <c r="HK842">
        <v>38.4</v>
      </c>
      <c r="HL842">
        <v>41.9</v>
      </c>
      <c r="HM842">
        <v>36.700000000000003</v>
      </c>
      <c r="HN842">
        <v>36.5</v>
      </c>
      <c r="HO842">
        <v>35.200000000000003</v>
      </c>
      <c r="HP842">
        <v>33</v>
      </c>
      <c r="HQ842">
        <v>25.8</v>
      </c>
      <c r="HR842">
        <v>31.6</v>
      </c>
      <c r="HS842">
        <v>2.9</v>
      </c>
      <c r="HT842">
        <v>2.8</v>
      </c>
      <c r="HU842">
        <v>3</v>
      </c>
      <c r="HV842">
        <v>743.17</v>
      </c>
      <c r="HW842">
        <v>899.73</v>
      </c>
      <c r="HX842">
        <v>1154.3800000000001</v>
      </c>
      <c r="HY842">
        <v>906.2</v>
      </c>
      <c r="HZ842">
        <v>881.5</v>
      </c>
      <c r="IA842">
        <v>932.12</v>
      </c>
      <c r="IB842">
        <v>794.19</v>
      </c>
      <c r="IC842">
        <v>707.35</v>
      </c>
      <c r="ID842">
        <v>652.57000000000005</v>
      </c>
      <c r="IE842">
        <v>935.42</v>
      </c>
      <c r="IF842">
        <v>478.85</v>
      </c>
      <c r="IG842">
        <v>781.82</v>
      </c>
      <c r="IH842">
        <v>1365.94</v>
      </c>
      <c r="II842">
        <v>1059.1600000000001</v>
      </c>
      <c r="IJ842">
        <v>964.33</v>
      </c>
      <c r="IK842">
        <v>919.78</v>
      </c>
      <c r="IL842">
        <v>715.77</v>
      </c>
      <c r="IM842">
        <v>331.27</v>
      </c>
      <c r="IN842">
        <v>602.92999999999995</v>
      </c>
      <c r="IO842">
        <v>154570000</v>
      </c>
      <c r="IP842">
        <v>66</v>
      </c>
      <c r="IQ842">
        <v>145076000</v>
      </c>
      <c r="IR842">
        <v>61.9</v>
      </c>
      <c r="IS842">
        <v>9494000</v>
      </c>
      <c r="IT842">
        <v>6.1</v>
      </c>
      <c r="IU842">
        <v>79790000</v>
      </c>
      <c r="IV842">
        <v>5153000</v>
      </c>
      <c r="IW842">
        <v>82730000</v>
      </c>
      <c r="IX842">
        <v>72.900000000000006</v>
      </c>
      <c r="IY842">
        <v>77201000</v>
      </c>
      <c r="IZ842">
        <v>68.099999999999994</v>
      </c>
      <c r="JA842">
        <v>5529000</v>
      </c>
      <c r="JB842">
        <v>6.7</v>
      </c>
      <c r="JC842">
        <v>30684000</v>
      </c>
      <c r="JD842">
        <v>79252000</v>
      </c>
      <c r="JE842">
        <v>75.7</v>
      </c>
      <c r="JF842">
        <v>74456000</v>
      </c>
      <c r="JG842">
        <v>71.099999999999994</v>
      </c>
      <c r="JH842">
        <v>4796000</v>
      </c>
      <c r="JI842">
        <v>6.1</v>
      </c>
      <c r="JJ842">
        <v>25490000</v>
      </c>
      <c r="JK842">
        <v>7686000</v>
      </c>
      <c r="JL842">
        <v>5.3</v>
      </c>
      <c r="JM842">
        <v>137129000</v>
      </c>
      <c r="JN842">
        <v>114756000</v>
      </c>
      <c r="JO842">
        <v>21466000</v>
      </c>
      <c r="JP842">
        <v>795000</v>
      </c>
      <c r="JQ842">
        <v>58400</v>
      </c>
      <c r="JR842">
        <v>736500</v>
      </c>
      <c r="JS842">
        <v>164600</v>
      </c>
      <c r="JT842">
        <v>233800</v>
      </c>
      <c r="JU842">
        <v>83600</v>
      </c>
      <c r="JV842">
        <v>41200</v>
      </c>
      <c r="JW842">
        <v>109000</v>
      </c>
      <c r="JX842">
        <v>338100</v>
      </c>
      <c r="JY842">
        <v>7305000</v>
      </c>
      <c r="JZ842">
        <v>1641700</v>
      </c>
      <c r="KA842">
        <v>806800</v>
      </c>
      <c r="KB842">
        <v>834900</v>
      </c>
      <c r="KC842">
        <v>1016800</v>
      </c>
      <c r="KD842">
        <v>4646200</v>
      </c>
      <c r="KE842">
        <v>2020900</v>
      </c>
      <c r="KF842">
        <v>2625300</v>
      </c>
      <c r="KG842">
        <v>13366000</v>
      </c>
      <c r="KH842">
        <v>8401000</v>
      </c>
      <c r="KI842">
        <v>450700</v>
      </c>
      <c r="KJ842">
        <v>464300</v>
      </c>
      <c r="KK842">
        <v>440800</v>
      </c>
      <c r="KL842">
        <v>1525000</v>
      </c>
      <c r="KM842">
        <v>1185700</v>
      </c>
      <c r="KN842">
        <v>1232700</v>
      </c>
      <c r="KO842">
        <v>173700</v>
      </c>
      <c r="KP842">
        <v>126500</v>
      </c>
      <c r="KQ842">
        <v>430900</v>
      </c>
      <c r="KR842">
        <v>441900</v>
      </c>
      <c r="KS842">
        <v>59700</v>
      </c>
      <c r="KT842">
        <v>422900</v>
      </c>
      <c r="KU842">
        <v>1582000</v>
      </c>
      <c r="KV842">
        <v>845200</v>
      </c>
      <c r="KW842">
        <v>468400</v>
      </c>
      <c r="KX842">
        <v>628400</v>
      </c>
      <c r="KY842">
        <v>4965000</v>
      </c>
      <c r="KZ842">
        <v>1512600</v>
      </c>
      <c r="LA842">
        <v>148800</v>
      </c>
      <c r="LB842">
        <v>145100</v>
      </c>
      <c r="LC842">
        <v>201400</v>
      </c>
      <c r="LD842">
        <v>440700</v>
      </c>
      <c r="LE842">
        <v>589100</v>
      </c>
      <c r="LF842">
        <v>120800</v>
      </c>
      <c r="LG842">
        <v>840500</v>
      </c>
      <c r="LH842">
        <v>727200</v>
      </c>
      <c r="LI842">
        <v>238400</v>
      </c>
      <c r="LJ842">
        <v>93290000</v>
      </c>
      <c r="LK842">
        <v>25975000</v>
      </c>
      <c r="LL842">
        <v>5853000</v>
      </c>
      <c r="LM842">
        <v>3174500</v>
      </c>
      <c r="LN842">
        <v>2141200</v>
      </c>
      <c r="LO842">
        <v>537300</v>
      </c>
      <c r="LP842">
        <v>15061000</v>
      </c>
      <c r="LQ842">
        <v>1821200</v>
      </c>
      <c r="LR842">
        <v>1160400</v>
      </c>
      <c r="LS842">
        <v>163500</v>
      </c>
      <c r="LT842">
        <v>497300</v>
      </c>
      <c r="LU842">
        <v>1242900</v>
      </c>
      <c r="LV842">
        <v>2910200</v>
      </c>
      <c r="LW842">
        <v>1091800</v>
      </c>
      <c r="LX842">
        <v>527600</v>
      </c>
      <c r="LY842">
        <v>564200</v>
      </c>
      <c r="LZ842">
        <v>3006100</v>
      </c>
      <c r="MA842">
        <v>1465300</v>
      </c>
      <c r="MB842">
        <v>1540800</v>
      </c>
      <c r="MC842">
        <v>1024599.9999999999</v>
      </c>
      <c r="MD842">
        <v>920600</v>
      </c>
      <c r="ME842">
        <v>1467400</v>
      </c>
      <c r="MF842">
        <v>1576200</v>
      </c>
      <c r="MG842">
        <v>4502700</v>
      </c>
      <c r="MH842">
        <v>482800</v>
      </c>
      <c r="MI842">
        <v>194400</v>
      </c>
      <c r="MJ842">
        <v>69800</v>
      </c>
      <c r="MK842">
        <v>1395200</v>
      </c>
      <c r="ML842">
        <v>438600</v>
      </c>
      <c r="MM842">
        <v>42500</v>
      </c>
      <c r="MN842">
        <v>31800</v>
      </c>
      <c r="MO842">
        <v>604900</v>
      </c>
      <c r="MP842">
        <v>566100</v>
      </c>
      <c r="MQ842">
        <v>676600</v>
      </c>
      <c r="MR842">
        <v>558100</v>
      </c>
      <c r="MS842">
        <v>2954000</v>
      </c>
      <c r="MT842">
        <v>360000</v>
      </c>
      <c r="MU842">
        <v>889300</v>
      </c>
      <c r="MV842">
        <v>356700</v>
      </c>
      <c r="MW842">
        <v>1014700</v>
      </c>
      <c r="MX842">
        <v>256300</v>
      </c>
      <c r="MY842">
        <v>76900</v>
      </c>
      <c r="MZ842">
        <v>8177000</v>
      </c>
      <c r="NA842">
        <v>6045800</v>
      </c>
      <c r="NB842">
        <v>20400</v>
      </c>
      <c r="NC842">
        <v>2712900</v>
      </c>
      <c r="ND842">
        <v>1842900</v>
      </c>
      <c r="NE842">
        <v>1419900</v>
      </c>
      <c r="NF842">
        <v>591600</v>
      </c>
      <c r="NG842">
        <v>278400</v>
      </c>
      <c r="NH842">
        <v>911600</v>
      </c>
      <c r="NI842">
        <v>2400900</v>
      </c>
      <c r="NJ842">
        <v>2131300</v>
      </c>
      <c r="NK842">
        <v>1486600</v>
      </c>
      <c r="NL842">
        <v>617000</v>
      </c>
      <c r="NM842">
        <v>27700</v>
      </c>
      <c r="NN842">
        <v>17861000</v>
      </c>
      <c r="NO842">
        <v>7760800</v>
      </c>
      <c r="NP842">
        <v>1148200</v>
      </c>
      <c r="NQ842">
        <v>876600</v>
      </c>
      <c r="NR842">
        <v>1440100</v>
      </c>
      <c r="NS842">
        <v>137300</v>
      </c>
      <c r="NT842">
        <v>1447900</v>
      </c>
      <c r="NU842">
        <v>1047000</v>
      </c>
      <c r="NV842">
        <v>622600</v>
      </c>
      <c r="NW842">
        <v>454400</v>
      </c>
      <c r="NX842">
        <v>586700</v>
      </c>
      <c r="NY842">
        <v>1958100</v>
      </c>
      <c r="NZ842">
        <v>8142300</v>
      </c>
      <c r="OA842">
        <v>7784500</v>
      </c>
      <c r="OB842">
        <v>403300</v>
      </c>
      <c r="OC842">
        <v>133000</v>
      </c>
      <c r="OD842">
        <v>3171000</v>
      </c>
      <c r="OE842">
        <v>2400500</v>
      </c>
      <c r="OF842">
        <v>828000</v>
      </c>
      <c r="OG842">
        <v>221900</v>
      </c>
      <c r="OH842">
        <v>818900</v>
      </c>
      <c r="OI842">
        <v>1905700</v>
      </c>
      <c r="OJ842">
        <v>302700</v>
      </c>
      <c r="OK842">
        <v>357800</v>
      </c>
      <c r="OL842">
        <v>19257000</v>
      </c>
      <c r="OM842">
        <v>3013900</v>
      </c>
      <c r="ON842">
        <v>16243100</v>
      </c>
      <c r="OO842">
        <v>13337800</v>
      </c>
      <c r="OP842">
        <v>5705500</v>
      </c>
      <c r="OQ842">
        <v>2208400</v>
      </c>
      <c r="OR842">
        <v>821500</v>
      </c>
      <c r="OS842">
        <v>629600</v>
      </c>
      <c r="OT842">
        <v>614000</v>
      </c>
      <c r="OU842">
        <v>218500</v>
      </c>
      <c r="OV842">
        <v>972700</v>
      </c>
      <c r="OW842">
        <v>240800</v>
      </c>
      <c r="OX842">
        <v>4616800</v>
      </c>
      <c r="OY842">
        <v>3015500</v>
      </c>
      <c r="OZ842">
        <v>1615800</v>
      </c>
      <c r="PA842">
        <v>541700</v>
      </c>
      <c r="PB842">
        <v>690700</v>
      </c>
      <c r="PC842">
        <v>167300</v>
      </c>
      <c r="PD842">
        <v>2905300</v>
      </c>
      <c r="PE842">
        <v>1511000</v>
      </c>
      <c r="PF842">
        <v>136500</v>
      </c>
      <c r="PG842">
        <v>399000</v>
      </c>
      <c r="PH842">
        <v>858800</v>
      </c>
      <c r="PI842">
        <v>13563000</v>
      </c>
      <c r="PJ842">
        <v>2009400</v>
      </c>
      <c r="PK842">
        <v>411800</v>
      </c>
      <c r="PL842">
        <v>132300</v>
      </c>
      <c r="PM842">
        <v>1465300</v>
      </c>
      <c r="PN842">
        <v>11554000</v>
      </c>
      <c r="PO842">
        <v>1898800</v>
      </c>
      <c r="PP842">
        <v>9655200</v>
      </c>
      <c r="PQ842">
        <v>5503000</v>
      </c>
      <c r="PR842">
        <v>1225100</v>
      </c>
      <c r="PS842">
        <v>1328600</v>
      </c>
      <c r="PT842">
        <v>2949000</v>
      </c>
      <c r="PU842">
        <v>22373000</v>
      </c>
      <c r="PV842">
        <v>2774000</v>
      </c>
      <c r="PW842">
        <v>2035000</v>
      </c>
      <c r="PX842">
        <v>738700</v>
      </c>
      <c r="PY842">
        <v>5197000</v>
      </c>
      <c r="PZ842">
        <v>2380100</v>
      </c>
      <c r="QA842">
        <v>2816800</v>
      </c>
      <c r="QB842">
        <v>14402000</v>
      </c>
      <c r="QC842">
        <v>7904300</v>
      </c>
      <c r="QD842">
        <v>6497400</v>
      </c>
      <c r="QE842">
        <v>11.1</v>
      </c>
      <c r="QF842">
        <v>2923800</v>
      </c>
      <c r="QG842">
        <v>136760000</v>
      </c>
      <c r="QH842">
        <v>114223000</v>
      </c>
      <c r="QI842">
        <v>21095000</v>
      </c>
      <c r="QJ842">
        <v>784000</v>
      </c>
      <c r="QK842">
        <v>55500</v>
      </c>
      <c r="QL842">
        <v>728500</v>
      </c>
      <c r="QM842">
        <v>164400</v>
      </c>
      <c r="QN842">
        <v>228100</v>
      </c>
      <c r="QO842">
        <v>83600</v>
      </c>
      <c r="QP842">
        <v>40900</v>
      </c>
      <c r="QQ842">
        <v>103600</v>
      </c>
      <c r="QR842">
        <v>336000</v>
      </c>
      <c r="QS842">
        <v>7044000</v>
      </c>
      <c r="QT842">
        <v>1600000</v>
      </c>
      <c r="QU842">
        <v>782500</v>
      </c>
      <c r="QV842">
        <v>817500</v>
      </c>
      <c r="QW842">
        <v>950300</v>
      </c>
      <c r="QX842">
        <v>4493700</v>
      </c>
      <c r="QY842">
        <v>1947500</v>
      </c>
      <c r="QZ842">
        <v>2546200</v>
      </c>
      <c r="RA842">
        <v>13267000</v>
      </c>
      <c r="RB842">
        <v>8363000</v>
      </c>
      <c r="RC842">
        <v>445000</v>
      </c>
      <c r="RD842">
        <v>455400</v>
      </c>
      <c r="RE842">
        <v>439200</v>
      </c>
      <c r="RF842">
        <v>1517000</v>
      </c>
      <c r="RG842">
        <v>1186300</v>
      </c>
      <c r="RH842">
        <v>1232600</v>
      </c>
      <c r="RI842">
        <v>173700</v>
      </c>
      <c r="RJ842">
        <v>126700</v>
      </c>
      <c r="RK842">
        <v>430400</v>
      </c>
      <c r="RL842">
        <v>442000</v>
      </c>
      <c r="RM842">
        <v>59800</v>
      </c>
      <c r="RN842">
        <v>421700</v>
      </c>
      <c r="RO842">
        <v>1573100</v>
      </c>
      <c r="RP842">
        <v>836500</v>
      </c>
      <c r="RQ842">
        <v>465000</v>
      </c>
      <c r="RR842">
        <v>627400</v>
      </c>
      <c r="RS842">
        <v>4904000</v>
      </c>
      <c r="RT842">
        <v>1472600</v>
      </c>
      <c r="RU842">
        <v>148200</v>
      </c>
      <c r="RV842">
        <v>144800</v>
      </c>
      <c r="RW842">
        <v>198600</v>
      </c>
      <c r="RX842">
        <v>440100</v>
      </c>
      <c r="RY842">
        <v>587700</v>
      </c>
      <c r="RZ842">
        <v>118000</v>
      </c>
      <c r="SA842">
        <v>841200</v>
      </c>
      <c r="SB842">
        <v>721900</v>
      </c>
      <c r="SC842">
        <v>230700</v>
      </c>
      <c r="SD842">
        <v>93128000</v>
      </c>
      <c r="SE842">
        <v>26013000</v>
      </c>
      <c r="SF842">
        <v>5845800</v>
      </c>
      <c r="SG842">
        <v>3171500</v>
      </c>
      <c r="SH842">
        <v>2138200</v>
      </c>
      <c r="SI842">
        <v>536100</v>
      </c>
      <c r="SJ842">
        <v>15143500</v>
      </c>
      <c r="SK842">
        <v>1806600</v>
      </c>
      <c r="SL842">
        <v>1153000</v>
      </c>
      <c r="SM842">
        <v>159200</v>
      </c>
      <c r="SN842">
        <v>494500</v>
      </c>
      <c r="SO842">
        <v>1251300</v>
      </c>
      <c r="SP842">
        <v>2915700</v>
      </c>
      <c r="SQ842">
        <v>1105200</v>
      </c>
      <c r="SR842">
        <v>532700</v>
      </c>
      <c r="SS842">
        <v>572500</v>
      </c>
      <c r="ST842">
        <v>3057900</v>
      </c>
      <c r="SU842">
        <v>1503600</v>
      </c>
      <c r="SV842">
        <v>1554300</v>
      </c>
      <c r="SW842">
        <v>1029599.9999999999</v>
      </c>
      <c r="SX842">
        <v>917500</v>
      </c>
      <c r="SY842">
        <v>1492100</v>
      </c>
      <c r="SZ842">
        <v>1567600</v>
      </c>
      <c r="TA842">
        <v>4464800</v>
      </c>
      <c r="TB842">
        <v>481800</v>
      </c>
      <c r="TC842">
        <v>194200</v>
      </c>
      <c r="TD842">
        <v>68000</v>
      </c>
      <c r="TE842">
        <v>1372300</v>
      </c>
      <c r="TF842">
        <v>428300</v>
      </c>
      <c r="TG842">
        <v>42500</v>
      </c>
      <c r="TH842">
        <v>27000</v>
      </c>
      <c r="TI842">
        <v>604800</v>
      </c>
      <c r="TJ842">
        <v>572100</v>
      </c>
      <c r="TK842">
        <v>673800</v>
      </c>
      <c r="TL842">
        <v>559200</v>
      </c>
      <c r="TM842">
        <v>2962000</v>
      </c>
      <c r="TN842">
        <v>363600</v>
      </c>
      <c r="TO842">
        <v>890000</v>
      </c>
      <c r="TP842">
        <v>356600</v>
      </c>
      <c r="TQ842">
        <v>1017400</v>
      </c>
      <c r="TR842">
        <v>257200</v>
      </c>
      <c r="TS842">
        <v>77300</v>
      </c>
      <c r="TT842">
        <v>8171000</v>
      </c>
      <c r="TU842">
        <v>6054400</v>
      </c>
      <c r="TV842">
        <v>20500</v>
      </c>
      <c r="TW842">
        <v>2718000</v>
      </c>
      <c r="TX842">
        <v>1848000</v>
      </c>
      <c r="TY842">
        <v>1424100</v>
      </c>
      <c r="TZ842">
        <v>591000</v>
      </c>
      <c r="UA842">
        <v>279000</v>
      </c>
      <c r="UB842">
        <v>914300</v>
      </c>
      <c r="UC842">
        <v>2401600</v>
      </c>
      <c r="UD842">
        <v>2116900</v>
      </c>
      <c r="UE842">
        <v>1477900</v>
      </c>
      <c r="UF842">
        <v>611400</v>
      </c>
      <c r="UG842">
        <v>27600</v>
      </c>
      <c r="UH842">
        <v>17748000</v>
      </c>
      <c r="UI842">
        <v>7839500</v>
      </c>
      <c r="UJ842">
        <v>1155700</v>
      </c>
      <c r="UK842">
        <v>952600</v>
      </c>
      <c r="UL842">
        <v>1433500</v>
      </c>
      <c r="UM842">
        <v>137400</v>
      </c>
      <c r="UN842">
        <v>1450600</v>
      </c>
      <c r="UO842">
        <v>1048000</v>
      </c>
      <c r="UP842">
        <v>623900</v>
      </c>
      <c r="UQ842">
        <v>454800</v>
      </c>
      <c r="UR842">
        <v>583000</v>
      </c>
      <c r="US842">
        <v>1957800</v>
      </c>
      <c r="UT842">
        <v>7950500</v>
      </c>
      <c r="UU842">
        <v>7595600</v>
      </c>
      <c r="UV842">
        <v>403300</v>
      </c>
      <c r="UW842">
        <v>132200</v>
      </c>
      <c r="UX842">
        <v>3060400</v>
      </c>
      <c r="UY842">
        <v>2305900</v>
      </c>
      <c r="UZ842">
        <v>835500</v>
      </c>
      <c r="VA842">
        <v>221000</v>
      </c>
      <c r="VB842">
        <v>809000</v>
      </c>
      <c r="VC842">
        <v>1834200</v>
      </c>
      <c r="VD842">
        <v>300000</v>
      </c>
      <c r="VE842">
        <v>354900</v>
      </c>
      <c r="VF842">
        <v>19343000</v>
      </c>
      <c r="VG842">
        <v>3069600</v>
      </c>
      <c r="VH842">
        <v>16273200</v>
      </c>
      <c r="VI842">
        <v>13349400</v>
      </c>
      <c r="VJ842">
        <v>5711700</v>
      </c>
      <c r="VK842">
        <v>2211800</v>
      </c>
      <c r="VL842">
        <v>819400</v>
      </c>
      <c r="VM842">
        <v>631700</v>
      </c>
      <c r="VN842">
        <v>616200</v>
      </c>
      <c r="VO842">
        <v>219300</v>
      </c>
      <c r="VP842">
        <v>972600</v>
      </c>
      <c r="VQ842">
        <v>240700</v>
      </c>
      <c r="VR842">
        <v>4618800</v>
      </c>
      <c r="VS842">
        <v>3018900</v>
      </c>
      <c r="VT842">
        <v>1615300</v>
      </c>
      <c r="VU842">
        <v>543100</v>
      </c>
      <c r="VV842">
        <v>692400</v>
      </c>
      <c r="VW842">
        <v>168100</v>
      </c>
      <c r="VX842">
        <v>1523800</v>
      </c>
      <c r="VY842">
        <v>137400</v>
      </c>
      <c r="VZ842">
        <v>400200</v>
      </c>
      <c r="WA842">
        <v>862400</v>
      </c>
      <c r="WB842">
        <v>13379000</v>
      </c>
      <c r="WC842">
        <v>1951700</v>
      </c>
      <c r="WD842">
        <v>399400</v>
      </c>
      <c r="WE842">
        <v>130000</v>
      </c>
      <c r="WF842">
        <v>1422300</v>
      </c>
      <c r="WG842">
        <v>11427400</v>
      </c>
      <c r="WH842">
        <v>1854700</v>
      </c>
      <c r="WI842">
        <v>9572700</v>
      </c>
      <c r="WJ842">
        <v>5512000</v>
      </c>
      <c r="WK842">
        <v>1220500</v>
      </c>
      <c r="WL842">
        <v>1328100</v>
      </c>
      <c r="WM842">
        <v>2963800</v>
      </c>
      <c r="WN842">
        <v>22537000</v>
      </c>
      <c r="WO842">
        <v>2768000</v>
      </c>
      <c r="WP842">
        <v>2028400</v>
      </c>
      <c r="WQ842">
        <v>739900</v>
      </c>
      <c r="WR842">
        <v>5184000</v>
      </c>
      <c r="WS842">
        <v>2367000</v>
      </c>
      <c r="WT842">
        <v>2817400</v>
      </c>
      <c r="WU842">
        <v>14585000</v>
      </c>
      <c r="WV842">
        <v>8085300</v>
      </c>
      <c r="WW842">
        <v>6499200</v>
      </c>
    </row>
    <row r="843" spans="1:621" x14ac:dyDescent="0.45">
      <c r="A843" s="1"/>
      <c r="C843" s="1">
        <v>39722</v>
      </c>
      <c r="D843">
        <v>1325000</v>
      </c>
      <c r="E843">
        <v>5706000</v>
      </c>
      <c r="F843">
        <v>4381000</v>
      </c>
      <c r="G843">
        <v>3374000</v>
      </c>
      <c r="H843">
        <v>1007000</v>
      </c>
      <c r="I843">
        <v>931000</v>
      </c>
      <c r="J843">
        <v>2623000</v>
      </c>
      <c r="K843">
        <v>819000</v>
      </c>
      <c r="L843">
        <v>56.6</v>
      </c>
      <c r="M843">
        <v>13.1</v>
      </c>
      <c r="N843">
        <v>43.5</v>
      </c>
      <c r="O843">
        <v>9.1999999999999993</v>
      </c>
      <c r="P843">
        <v>26</v>
      </c>
      <c r="Q843">
        <v>8.1</v>
      </c>
      <c r="R843">
        <v>3.7</v>
      </c>
      <c r="S843">
        <v>0.6</v>
      </c>
      <c r="T843">
        <v>1.7</v>
      </c>
      <c r="U843">
        <v>0.5</v>
      </c>
      <c r="V843">
        <v>3170000</v>
      </c>
      <c r="W843">
        <v>3055000</v>
      </c>
      <c r="X843">
        <v>3990000</v>
      </c>
      <c r="Y843">
        <v>1710000</v>
      </c>
      <c r="Z843">
        <v>2280000</v>
      </c>
      <c r="AA843">
        <v>19.899999999999999</v>
      </c>
      <c r="AB843">
        <v>10.4</v>
      </c>
      <c r="AC843">
        <v>31</v>
      </c>
      <c r="AD843">
        <v>29.9</v>
      </c>
      <c r="AE843">
        <v>39.1</v>
      </c>
      <c r="AF843">
        <v>16.7</v>
      </c>
      <c r="AG843">
        <v>22.3</v>
      </c>
      <c r="AH843">
        <v>114487000</v>
      </c>
      <c r="AI843">
        <v>137424000</v>
      </c>
      <c r="AJ843">
        <v>21202000</v>
      </c>
      <c r="AK843">
        <v>790000</v>
      </c>
      <c r="AL843">
        <v>58900</v>
      </c>
      <c r="AM843">
        <v>731500</v>
      </c>
      <c r="AN843">
        <v>164400</v>
      </c>
      <c r="AO843">
        <v>233200</v>
      </c>
      <c r="AP843">
        <v>85000</v>
      </c>
      <c r="AQ843">
        <v>41500</v>
      </c>
      <c r="AR843">
        <v>106700</v>
      </c>
      <c r="AS843">
        <v>333900</v>
      </c>
      <c r="AT843">
        <v>7208000</v>
      </c>
      <c r="AU843">
        <v>1621800</v>
      </c>
      <c r="AV843">
        <v>790200</v>
      </c>
      <c r="AW843">
        <v>831600</v>
      </c>
      <c r="AX843">
        <v>1003500</v>
      </c>
      <c r="AY843">
        <v>4583000</v>
      </c>
      <c r="AZ843">
        <v>1981500</v>
      </c>
      <c r="BA843">
        <v>2601500</v>
      </c>
      <c r="BB843">
        <v>13204000</v>
      </c>
      <c r="BC843">
        <v>8290000</v>
      </c>
      <c r="BD843">
        <v>438200</v>
      </c>
      <c r="BE843">
        <v>461400</v>
      </c>
      <c r="BF843">
        <v>436500</v>
      </c>
      <c r="BG843">
        <v>1511100</v>
      </c>
      <c r="BH843">
        <v>1182400</v>
      </c>
      <c r="BI843">
        <v>1222900</v>
      </c>
      <c r="BJ843">
        <v>173100</v>
      </c>
      <c r="BK843">
        <v>126900</v>
      </c>
      <c r="BL843">
        <v>425800</v>
      </c>
      <c r="BM843">
        <v>438100</v>
      </c>
      <c r="BN843">
        <v>59000</v>
      </c>
      <c r="BO843">
        <v>421400</v>
      </c>
      <c r="BP843">
        <v>1530900</v>
      </c>
      <c r="BQ843">
        <v>822900</v>
      </c>
      <c r="BR843">
        <v>455500</v>
      </c>
      <c r="BS843">
        <v>630100</v>
      </c>
      <c r="BT843">
        <v>4914000</v>
      </c>
      <c r="BU843">
        <v>1500600</v>
      </c>
      <c r="BV843">
        <v>146700</v>
      </c>
      <c r="BW843">
        <v>144200</v>
      </c>
      <c r="BX843">
        <v>194500</v>
      </c>
      <c r="BY843">
        <v>437900</v>
      </c>
      <c r="BZ843">
        <v>584100</v>
      </c>
      <c r="CA843">
        <v>119400</v>
      </c>
      <c r="CB843">
        <v>837000</v>
      </c>
      <c r="CC843">
        <v>716200</v>
      </c>
      <c r="CD843">
        <v>233500</v>
      </c>
      <c r="CE843">
        <v>93285000</v>
      </c>
      <c r="CF843">
        <v>25990000</v>
      </c>
      <c r="CG843">
        <v>5829700</v>
      </c>
      <c r="CH843">
        <v>3153700</v>
      </c>
      <c r="CI843">
        <v>2141000</v>
      </c>
      <c r="CJ843">
        <v>535000</v>
      </c>
      <c r="CK843">
        <v>15099700</v>
      </c>
      <c r="CL843">
        <v>1785500</v>
      </c>
      <c r="CM843">
        <v>1132000</v>
      </c>
      <c r="CN843">
        <v>157600</v>
      </c>
      <c r="CO843">
        <v>495900</v>
      </c>
      <c r="CP843">
        <v>1238000</v>
      </c>
      <c r="CQ843">
        <v>2917800</v>
      </c>
      <c r="CR843">
        <v>1100400</v>
      </c>
      <c r="CS843">
        <v>528500</v>
      </c>
      <c r="CT843">
        <v>571900</v>
      </c>
      <c r="CU843">
        <v>3031100</v>
      </c>
      <c r="CV843">
        <v>1483600</v>
      </c>
      <c r="CW843">
        <v>1547500</v>
      </c>
      <c r="CX843">
        <v>1027000</v>
      </c>
      <c r="CY843">
        <v>916800</v>
      </c>
      <c r="CZ843">
        <v>1486000</v>
      </c>
      <c r="DA843">
        <v>1597100</v>
      </c>
      <c r="DB843">
        <v>4499400</v>
      </c>
      <c r="DC843">
        <v>476900</v>
      </c>
      <c r="DD843">
        <v>196800</v>
      </c>
      <c r="DE843">
        <v>69200</v>
      </c>
      <c r="DF843">
        <v>1386800</v>
      </c>
      <c r="DG843">
        <v>445500</v>
      </c>
      <c r="DH843">
        <v>42300</v>
      </c>
      <c r="DI843">
        <v>28600</v>
      </c>
      <c r="DJ843">
        <v>609200</v>
      </c>
      <c r="DK843">
        <v>563700</v>
      </c>
      <c r="DL843">
        <v>680400</v>
      </c>
      <c r="DM843">
        <v>561300</v>
      </c>
      <c r="DN843">
        <v>2946000</v>
      </c>
      <c r="DO843">
        <v>359300</v>
      </c>
      <c r="DP843">
        <v>887000</v>
      </c>
      <c r="DQ843">
        <v>358000</v>
      </c>
      <c r="DR843">
        <v>1007600</v>
      </c>
      <c r="DS843">
        <v>256000</v>
      </c>
      <c r="DT843">
        <v>77800</v>
      </c>
      <c r="DU843">
        <v>8146000</v>
      </c>
      <c r="DV843">
        <v>6034100</v>
      </c>
      <c r="DW843">
        <v>19600</v>
      </c>
      <c r="DX843">
        <v>2697700</v>
      </c>
      <c r="DY843">
        <v>1840400</v>
      </c>
      <c r="DZ843">
        <v>1417800</v>
      </c>
      <c r="EA843">
        <v>584900</v>
      </c>
      <c r="EB843">
        <v>272400</v>
      </c>
      <c r="EC843">
        <v>909900</v>
      </c>
      <c r="ED843">
        <v>2406900</v>
      </c>
      <c r="EE843">
        <v>2111400</v>
      </c>
      <c r="EF843">
        <v>1481800</v>
      </c>
      <c r="EG843">
        <v>602500</v>
      </c>
      <c r="EH843">
        <v>27100</v>
      </c>
      <c r="EI843">
        <v>17850000</v>
      </c>
      <c r="EJ843">
        <v>7811300</v>
      </c>
      <c r="EK843">
        <v>1156400</v>
      </c>
      <c r="EL843">
        <v>883600</v>
      </c>
      <c r="EM843">
        <v>1438300</v>
      </c>
      <c r="EN843">
        <v>136500</v>
      </c>
      <c r="EO843">
        <v>1460400</v>
      </c>
      <c r="EP843">
        <v>1049900</v>
      </c>
      <c r="EQ843">
        <v>627600</v>
      </c>
      <c r="ER843">
        <v>460700</v>
      </c>
      <c r="ES843">
        <v>597900</v>
      </c>
      <c r="ET843">
        <v>1960900</v>
      </c>
      <c r="EU843">
        <v>8077300</v>
      </c>
      <c r="EV843">
        <v>7718300</v>
      </c>
      <c r="EW843">
        <v>403300</v>
      </c>
      <c r="EX843">
        <v>132200</v>
      </c>
      <c r="EY843">
        <v>3125000</v>
      </c>
      <c r="EZ843">
        <v>2361200</v>
      </c>
      <c r="FA843">
        <v>844700</v>
      </c>
      <c r="FB843">
        <v>219200</v>
      </c>
      <c r="FC843">
        <v>821300</v>
      </c>
      <c r="FD843">
        <v>1873000</v>
      </c>
      <c r="FE843">
        <v>299600</v>
      </c>
      <c r="FF843">
        <v>359000</v>
      </c>
      <c r="FG843">
        <v>19542000</v>
      </c>
      <c r="FH843">
        <v>3214700</v>
      </c>
      <c r="FI843">
        <v>16327100</v>
      </c>
      <c r="FJ843">
        <v>13386500</v>
      </c>
      <c r="FK843">
        <v>5729900</v>
      </c>
      <c r="FL843">
        <v>2219400</v>
      </c>
      <c r="FM843">
        <v>822500</v>
      </c>
      <c r="FN843">
        <v>634700</v>
      </c>
      <c r="FO843">
        <v>617500</v>
      </c>
      <c r="FP843">
        <v>216900</v>
      </c>
      <c r="FQ843">
        <v>978700</v>
      </c>
      <c r="FR843">
        <v>240200</v>
      </c>
      <c r="FS843">
        <v>4628700</v>
      </c>
      <c r="FT843">
        <v>3027900</v>
      </c>
      <c r="FU843">
        <v>1620900</v>
      </c>
      <c r="FV843">
        <v>544800</v>
      </c>
      <c r="FW843">
        <v>694300</v>
      </c>
      <c r="FX843">
        <v>167900</v>
      </c>
      <c r="FY843">
        <v>2940600</v>
      </c>
      <c r="FZ843">
        <v>1529300</v>
      </c>
      <c r="GA843">
        <v>136500</v>
      </c>
      <c r="GB843">
        <v>401400</v>
      </c>
      <c r="GC843">
        <v>873400</v>
      </c>
      <c r="GD843">
        <v>13300000</v>
      </c>
      <c r="GE843">
        <v>1911200</v>
      </c>
      <c r="GF843">
        <v>398800</v>
      </c>
      <c r="GG843">
        <v>129800.00000000001</v>
      </c>
      <c r="GH843">
        <v>1382600</v>
      </c>
      <c r="GI843">
        <v>11389000</v>
      </c>
      <c r="GJ843">
        <v>1847000</v>
      </c>
      <c r="GK843">
        <v>9542000</v>
      </c>
      <c r="GL843">
        <v>5511000</v>
      </c>
      <c r="GM843">
        <v>1216900</v>
      </c>
      <c r="GN843">
        <v>1322700</v>
      </c>
      <c r="GO843">
        <v>2971400</v>
      </c>
      <c r="GP843">
        <v>22937000</v>
      </c>
      <c r="GQ843">
        <v>2784000</v>
      </c>
      <c r="GR843">
        <v>2039000</v>
      </c>
      <c r="GS843">
        <v>744700</v>
      </c>
      <c r="GT843">
        <v>5337000</v>
      </c>
      <c r="GU843">
        <v>2522700</v>
      </c>
      <c r="GV843">
        <v>2813900</v>
      </c>
      <c r="GW843">
        <v>14816000</v>
      </c>
      <c r="GX843">
        <v>8350000</v>
      </c>
      <c r="GY843">
        <v>6465500</v>
      </c>
      <c r="GZ843">
        <v>34.299999999999997</v>
      </c>
      <c r="HA843">
        <v>39.1</v>
      </c>
      <c r="HB843">
        <v>43.9</v>
      </c>
      <c r="HC843">
        <v>37.5</v>
      </c>
      <c r="HD843">
        <v>39.700000000000003</v>
      </c>
      <c r="HE843">
        <v>40</v>
      </c>
      <c r="HF843">
        <v>39.200000000000003</v>
      </c>
      <c r="HG843">
        <v>33.200000000000003</v>
      </c>
      <c r="HH843">
        <v>34.4</v>
      </c>
      <c r="HI843">
        <v>38.5</v>
      </c>
      <c r="HJ843">
        <v>31.3</v>
      </c>
      <c r="HK843">
        <v>38.4</v>
      </c>
      <c r="HL843">
        <v>41.5</v>
      </c>
      <c r="HM843">
        <v>36.799999999999997</v>
      </c>
      <c r="HN843">
        <v>36.6</v>
      </c>
      <c r="HO843">
        <v>35.4</v>
      </c>
      <c r="HP843">
        <v>33</v>
      </c>
      <c r="HQ843">
        <v>25.9</v>
      </c>
      <c r="HR843">
        <v>31.6</v>
      </c>
      <c r="HS843">
        <v>2.8</v>
      </c>
      <c r="HT843">
        <v>2.7</v>
      </c>
      <c r="HU843">
        <v>2.9</v>
      </c>
      <c r="HV843">
        <v>746.37</v>
      </c>
      <c r="HW843">
        <v>906.73</v>
      </c>
      <c r="HX843">
        <v>1163.3499999999999</v>
      </c>
      <c r="HY843">
        <v>909.38</v>
      </c>
      <c r="HZ843">
        <v>890.87</v>
      </c>
      <c r="IA843">
        <v>945.2</v>
      </c>
      <c r="IB843">
        <v>799.29</v>
      </c>
      <c r="IC843">
        <v>709.82</v>
      </c>
      <c r="ID843">
        <v>652.22</v>
      </c>
      <c r="IE843">
        <v>938.25</v>
      </c>
      <c r="IF843">
        <v>476.39</v>
      </c>
      <c r="IG843">
        <v>781.82</v>
      </c>
      <c r="IH843">
        <v>1353.32</v>
      </c>
      <c r="II843">
        <v>1058</v>
      </c>
      <c r="IJ843">
        <v>962.95</v>
      </c>
      <c r="IK843">
        <v>931.02</v>
      </c>
      <c r="IL843">
        <v>714.78</v>
      </c>
      <c r="IM843">
        <v>331.52</v>
      </c>
      <c r="IN843">
        <v>604.19000000000005</v>
      </c>
      <c r="IO843">
        <v>154876000</v>
      </c>
      <c r="IP843">
        <v>66</v>
      </c>
      <c r="IQ843">
        <v>144802000</v>
      </c>
      <c r="IR843">
        <v>61.7</v>
      </c>
      <c r="IS843">
        <v>10074000</v>
      </c>
      <c r="IT843">
        <v>6.5</v>
      </c>
      <c r="IU843">
        <v>79736000</v>
      </c>
      <c r="IV843">
        <v>5094000</v>
      </c>
      <c r="IW843">
        <v>82781000</v>
      </c>
      <c r="IX843">
        <v>72.900000000000006</v>
      </c>
      <c r="IY843">
        <v>76940000</v>
      </c>
      <c r="IZ843">
        <v>67.8</v>
      </c>
      <c r="JA843">
        <v>5841000</v>
      </c>
      <c r="JB843">
        <v>7.1</v>
      </c>
      <c r="JC843">
        <v>30766000</v>
      </c>
      <c r="JD843">
        <v>79276000</v>
      </c>
      <c r="JE843">
        <v>75.599999999999994</v>
      </c>
      <c r="JF843">
        <v>74263000</v>
      </c>
      <c r="JG843">
        <v>70.8</v>
      </c>
      <c r="JH843">
        <v>5013000</v>
      </c>
      <c r="JI843">
        <v>6.3</v>
      </c>
      <c r="JJ843">
        <v>25593000</v>
      </c>
      <c r="JK843">
        <v>7635000</v>
      </c>
      <c r="JL843">
        <v>5.3</v>
      </c>
      <c r="JM843">
        <v>137424000</v>
      </c>
      <c r="JN843">
        <v>114487000</v>
      </c>
      <c r="JO843">
        <v>21202000</v>
      </c>
      <c r="JP843">
        <v>790000</v>
      </c>
      <c r="JQ843">
        <v>58900</v>
      </c>
      <c r="JR843">
        <v>731500</v>
      </c>
      <c r="JS843">
        <v>164400</v>
      </c>
      <c r="JT843">
        <v>233200</v>
      </c>
      <c r="JU843">
        <v>85000</v>
      </c>
      <c r="JV843">
        <v>41500</v>
      </c>
      <c r="JW843">
        <v>106700</v>
      </c>
      <c r="JX843">
        <v>333900</v>
      </c>
      <c r="JY843">
        <v>7208000</v>
      </c>
      <c r="JZ843">
        <v>1621800</v>
      </c>
      <c r="KA843">
        <v>790200</v>
      </c>
      <c r="KB843">
        <v>831600</v>
      </c>
      <c r="KC843">
        <v>1003500</v>
      </c>
      <c r="KD843">
        <v>4583000</v>
      </c>
      <c r="KE843">
        <v>1981500</v>
      </c>
      <c r="KF843">
        <v>2601500</v>
      </c>
      <c r="KG843">
        <v>13204000</v>
      </c>
      <c r="KH843">
        <v>8290000</v>
      </c>
      <c r="KI843">
        <v>438200</v>
      </c>
      <c r="KJ843">
        <v>461400</v>
      </c>
      <c r="KK843">
        <v>436500</v>
      </c>
      <c r="KL843">
        <v>1511100</v>
      </c>
      <c r="KM843">
        <v>1182400</v>
      </c>
      <c r="KN843">
        <v>1222900</v>
      </c>
      <c r="KO843">
        <v>173100</v>
      </c>
      <c r="KP843">
        <v>126900</v>
      </c>
      <c r="KQ843">
        <v>425800</v>
      </c>
      <c r="KR843">
        <v>438100</v>
      </c>
      <c r="KS843">
        <v>59000</v>
      </c>
      <c r="KT843">
        <v>421400</v>
      </c>
      <c r="KU843">
        <v>1530900</v>
      </c>
      <c r="KV843">
        <v>822900</v>
      </c>
      <c r="KW843">
        <v>455500</v>
      </c>
      <c r="KX843">
        <v>630100</v>
      </c>
      <c r="KY843">
        <v>4914000</v>
      </c>
      <c r="KZ843">
        <v>1500600</v>
      </c>
      <c r="LA843">
        <v>146700</v>
      </c>
      <c r="LB843">
        <v>144200</v>
      </c>
      <c r="LC843">
        <v>194500</v>
      </c>
      <c r="LD843">
        <v>437900</v>
      </c>
      <c r="LE843">
        <v>584100</v>
      </c>
      <c r="LF843">
        <v>119400</v>
      </c>
      <c r="LG843">
        <v>837000</v>
      </c>
      <c r="LH843">
        <v>716200</v>
      </c>
      <c r="LI843">
        <v>233500</v>
      </c>
      <c r="LJ843">
        <v>93285000</v>
      </c>
      <c r="LK843">
        <v>25990000</v>
      </c>
      <c r="LL843">
        <v>5829700</v>
      </c>
      <c r="LM843">
        <v>3153700</v>
      </c>
      <c r="LN843">
        <v>2141000</v>
      </c>
      <c r="LO843">
        <v>535000</v>
      </c>
      <c r="LP843">
        <v>15099700</v>
      </c>
      <c r="LQ843">
        <v>1785500</v>
      </c>
      <c r="LR843">
        <v>1132000</v>
      </c>
      <c r="LS843">
        <v>157600</v>
      </c>
      <c r="LT843">
        <v>495900</v>
      </c>
      <c r="LU843">
        <v>1238000</v>
      </c>
      <c r="LV843">
        <v>2917800</v>
      </c>
      <c r="LW843">
        <v>1100400</v>
      </c>
      <c r="LX843">
        <v>528500</v>
      </c>
      <c r="LY843">
        <v>571900</v>
      </c>
      <c r="LZ843">
        <v>3031100</v>
      </c>
      <c r="MA843">
        <v>1483600</v>
      </c>
      <c r="MB843">
        <v>1547500</v>
      </c>
      <c r="MC843">
        <v>1027000</v>
      </c>
      <c r="MD843">
        <v>916800</v>
      </c>
      <c r="ME843">
        <v>1486000</v>
      </c>
      <c r="MF843">
        <v>1597100</v>
      </c>
      <c r="MG843">
        <v>4499400</v>
      </c>
      <c r="MH843">
        <v>476900</v>
      </c>
      <c r="MI843">
        <v>196800</v>
      </c>
      <c r="MJ843">
        <v>69200</v>
      </c>
      <c r="MK843">
        <v>1386800</v>
      </c>
      <c r="ML843">
        <v>445500</v>
      </c>
      <c r="MM843">
        <v>42300</v>
      </c>
      <c r="MN843">
        <v>28600</v>
      </c>
      <c r="MO843">
        <v>609200</v>
      </c>
      <c r="MP843">
        <v>563700</v>
      </c>
      <c r="MQ843">
        <v>680400</v>
      </c>
      <c r="MR843">
        <v>561300</v>
      </c>
      <c r="MS843">
        <v>2946000</v>
      </c>
      <c r="MT843">
        <v>359300</v>
      </c>
      <c r="MU843">
        <v>887000</v>
      </c>
      <c r="MV843">
        <v>358000</v>
      </c>
      <c r="MW843">
        <v>1007600</v>
      </c>
      <c r="MX843">
        <v>256000</v>
      </c>
      <c r="MY843">
        <v>77800</v>
      </c>
      <c r="MZ843">
        <v>8146000</v>
      </c>
      <c r="NA843">
        <v>6034100</v>
      </c>
      <c r="NB843">
        <v>19600</v>
      </c>
      <c r="NC843">
        <v>2697700</v>
      </c>
      <c r="ND843">
        <v>1840400</v>
      </c>
      <c r="NE843">
        <v>1417800</v>
      </c>
      <c r="NF843">
        <v>584900</v>
      </c>
      <c r="NG843">
        <v>272400</v>
      </c>
      <c r="NH843">
        <v>909900</v>
      </c>
      <c r="NI843">
        <v>2406900</v>
      </c>
      <c r="NJ843">
        <v>2111400</v>
      </c>
      <c r="NK843">
        <v>1481800</v>
      </c>
      <c r="NL843">
        <v>602500</v>
      </c>
      <c r="NM843">
        <v>27100</v>
      </c>
      <c r="NN843">
        <v>17850000</v>
      </c>
      <c r="NO843">
        <v>7811300</v>
      </c>
      <c r="NP843">
        <v>1156400</v>
      </c>
      <c r="NQ843">
        <v>883600</v>
      </c>
      <c r="NR843">
        <v>1438300</v>
      </c>
      <c r="NS843">
        <v>136500</v>
      </c>
      <c r="NT843">
        <v>1460400</v>
      </c>
      <c r="NU843">
        <v>1049900</v>
      </c>
      <c r="NV843">
        <v>627600</v>
      </c>
      <c r="NW843">
        <v>460700</v>
      </c>
      <c r="NX843">
        <v>597900</v>
      </c>
      <c r="NY843">
        <v>1960900</v>
      </c>
      <c r="NZ843">
        <v>8077300</v>
      </c>
      <c r="OA843">
        <v>7718300</v>
      </c>
      <c r="OB843">
        <v>403300</v>
      </c>
      <c r="OC843">
        <v>132200</v>
      </c>
      <c r="OD843">
        <v>3125000</v>
      </c>
      <c r="OE843">
        <v>2361200</v>
      </c>
      <c r="OF843">
        <v>844700</v>
      </c>
      <c r="OG843">
        <v>219200</v>
      </c>
      <c r="OH843">
        <v>821300</v>
      </c>
      <c r="OI843">
        <v>1873000</v>
      </c>
      <c r="OJ843">
        <v>299600</v>
      </c>
      <c r="OK843">
        <v>359000</v>
      </c>
      <c r="OL843">
        <v>19542000</v>
      </c>
      <c r="OM843">
        <v>3214700</v>
      </c>
      <c r="ON843">
        <v>16327100</v>
      </c>
      <c r="OO843">
        <v>13386500</v>
      </c>
      <c r="OP843">
        <v>5729900</v>
      </c>
      <c r="OQ843">
        <v>2219400</v>
      </c>
      <c r="OR843">
        <v>822500</v>
      </c>
      <c r="OS843">
        <v>634700</v>
      </c>
      <c r="OT843">
        <v>617500</v>
      </c>
      <c r="OU843">
        <v>216900</v>
      </c>
      <c r="OV843">
        <v>978700</v>
      </c>
      <c r="OW843">
        <v>240200</v>
      </c>
      <c r="OX843">
        <v>4628700</v>
      </c>
      <c r="OY843">
        <v>3027900</v>
      </c>
      <c r="OZ843">
        <v>1620900</v>
      </c>
      <c r="PA843">
        <v>544800</v>
      </c>
      <c r="PB843">
        <v>694300</v>
      </c>
      <c r="PC843">
        <v>167900</v>
      </c>
      <c r="PD843">
        <v>2940600</v>
      </c>
      <c r="PE843">
        <v>1529300</v>
      </c>
      <c r="PF843">
        <v>136500</v>
      </c>
      <c r="PG843">
        <v>401400</v>
      </c>
      <c r="PH843">
        <v>873400</v>
      </c>
      <c r="PI843">
        <v>13300000</v>
      </c>
      <c r="PJ843">
        <v>1911200</v>
      </c>
      <c r="PK843">
        <v>398800</v>
      </c>
      <c r="PL843">
        <v>129800.00000000001</v>
      </c>
      <c r="PM843">
        <v>1382600</v>
      </c>
      <c r="PN843">
        <v>11389000</v>
      </c>
      <c r="PO843">
        <v>1847000</v>
      </c>
      <c r="PP843">
        <v>9542000</v>
      </c>
      <c r="PQ843">
        <v>5511000</v>
      </c>
      <c r="PR843">
        <v>1216900</v>
      </c>
      <c r="PS843">
        <v>1322700</v>
      </c>
      <c r="PT843">
        <v>2971400</v>
      </c>
      <c r="PU843">
        <v>22937000</v>
      </c>
      <c r="PV843">
        <v>2784000</v>
      </c>
      <c r="PW843">
        <v>2039000</v>
      </c>
      <c r="PX843">
        <v>744700</v>
      </c>
      <c r="PY843">
        <v>5337000</v>
      </c>
      <c r="PZ843">
        <v>2522700</v>
      </c>
      <c r="QA843">
        <v>2813900</v>
      </c>
      <c r="QB843">
        <v>14816000</v>
      </c>
      <c r="QC843">
        <v>8350000</v>
      </c>
      <c r="QD843">
        <v>6465500</v>
      </c>
      <c r="QE843">
        <v>11.8</v>
      </c>
      <c r="QF843">
        <v>2933000</v>
      </c>
      <c r="QG843">
        <v>136291000</v>
      </c>
      <c r="QH843">
        <v>113742000</v>
      </c>
      <c r="QI843">
        <v>20886000</v>
      </c>
      <c r="QJ843">
        <v>781000</v>
      </c>
      <c r="QK843">
        <v>55600</v>
      </c>
      <c r="QL843">
        <v>725400</v>
      </c>
      <c r="QM843">
        <v>164300</v>
      </c>
      <c r="QN843">
        <v>228700</v>
      </c>
      <c r="QO843">
        <v>84900</v>
      </c>
      <c r="QP843">
        <v>41000</v>
      </c>
      <c r="QQ843">
        <v>102800</v>
      </c>
      <c r="QR843">
        <v>332400</v>
      </c>
      <c r="QS843">
        <v>6967000</v>
      </c>
      <c r="QT843">
        <v>1578700</v>
      </c>
      <c r="QU843">
        <v>766400</v>
      </c>
      <c r="QV843">
        <v>812300</v>
      </c>
      <c r="QW843">
        <v>942900</v>
      </c>
      <c r="QX843">
        <v>4445400</v>
      </c>
      <c r="QY843">
        <v>1913400</v>
      </c>
      <c r="QZ843">
        <v>2532000</v>
      </c>
      <c r="RA843">
        <v>13138000</v>
      </c>
      <c r="RB843">
        <v>8266000</v>
      </c>
      <c r="RC843">
        <v>435200</v>
      </c>
      <c r="RD843">
        <v>453900</v>
      </c>
      <c r="RE843">
        <v>435200</v>
      </c>
      <c r="RF843">
        <v>1503800</v>
      </c>
      <c r="RG843">
        <v>1181300</v>
      </c>
      <c r="RH843">
        <v>1224900</v>
      </c>
      <c r="RI843">
        <v>173100</v>
      </c>
      <c r="RJ843">
        <v>126800</v>
      </c>
      <c r="RK843">
        <v>426900</v>
      </c>
      <c r="RL843">
        <v>439400</v>
      </c>
      <c r="RM843">
        <v>58800</v>
      </c>
      <c r="RN843">
        <v>419500</v>
      </c>
      <c r="RO843">
        <v>1530300</v>
      </c>
      <c r="RP843">
        <v>822500</v>
      </c>
      <c r="RQ843">
        <v>455500</v>
      </c>
      <c r="RR843">
        <v>626100</v>
      </c>
      <c r="RS843">
        <v>4872000</v>
      </c>
      <c r="RT843">
        <v>1474800</v>
      </c>
      <c r="RU843">
        <v>146200</v>
      </c>
      <c r="RV843">
        <v>143600</v>
      </c>
      <c r="RW843">
        <v>193400</v>
      </c>
      <c r="RX843">
        <v>438000</v>
      </c>
      <c r="RY843">
        <v>581700</v>
      </c>
      <c r="RZ843">
        <v>117800</v>
      </c>
      <c r="SA843">
        <v>838300</v>
      </c>
      <c r="SB843">
        <v>711200</v>
      </c>
      <c r="SC843">
        <v>227400</v>
      </c>
      <c r="SD843">
        <v>92856000</v>
      </c>
      <c r="SE843">
        <v>25902000</v>
      </c>
      <c r="SF843">
        <v>5808300</v>
      </c>
      <c r="SG843">
        <v>3141800</v>
      </c>
      <c r="SH843">
        <v>2132300</v>
      </c>
      <c r="SI843">
        <v>534200</v>
      </c>
      <c r="SJ843">
        <v>15081900</v>
      </c>
      <c r="SK843">
        <v>1776500</v>
      </c>
      <c r="SL843">
        <v>1126900</v>
      </c>
      <c r="SM843">
        <v>157100</v>
      </c>
      <c r="SN843">
        <v>492600</v>
      </c>
      <c r="SO843">
        <v>1250800</v>
      </c>
      <c r="SP843">
        <v>2916800</v>
      </c>
      <c r="SQ843">
        <v>1090400</v>
      </c>
      <c r="SR843">
        <v>521900</v>
      </c>
      <c r="SS843">
        <v>568500</v>
      </c>
      <c r="ST843">
        <v>3043900</v>
      </c>
      <c r="SU843">
        <v>1492900</v>
      </c>
      <c r="SV843">
        <v>1550900</v>
      </c>
      <c r="SW843">
        <v>1026300</v>
      </c>
      <c r="SX843">
        <v>916600</v>
      </c>
      <c r="SY843">
        <v>1480300</v>
      </c>
      <c r="SZ843">
        <v>1580300</v>
      </c>
      <c r="TA843">
        <v>4450000</v>
      </c>
      <c r="TB843">
        <v>478900</v>
      </c>
      <c r="TC843">
        <v>196000</v>
      </c>
      <c r="TD843">
        <v>67700</v>
      </c>
      <c r="TE843">
        <v>1367500</v>
      </c>
      <c r="TF843">
        <v>429000</v>
      </c>
      <c r="TG843">
        <v>42300</v>
      </c>
      <c r="TH843">
        <v>28000</v>
      </c>
      <c r="TI843">
        <v>603100</v>
      </c>
      <c r="TJ843">
        <v>565900</v>
      </c>
      <c r="TK843">
        <v>671600</v>
      </c>
      <c r="TL843">
        <v>561500</v>
      </c>
      <c r="TM843">
        <v>2951000</v>
      </c>
      <c r="TN843">
        <v>363900</v>
      </c>
      <c r="TO843">
        <v>886000</v>
      </c>
      <c r="TP843">
        <v>357500</v>
      </c>
      <c r="TQ843">
        <v>1009000</v>
      </c>
      <c r="TR843">
        <v>256399.99999999997</v>
      </c>
      <c r="TS843">
        <v>77700</v>
      </c>
      <c r="TT843">
        <v>8137000</v>
      </c>
      <c r="TU843">
        <v>6034000</v>
      </c>
      <c r="TV843">
        <v>19700</v>
      </c>
      <c r="TW843">
        <v>2700300</v>
      </c>
      <c r="TX843">
        <v>1843100</v>
      </c>
      <c r="TY843">
        <v>1420100</v>
      </c>
      <c r="TZ843">
        <v>584200</v>
      </c>
      <c r="UA843">
        <v>272900</v>
      </c>
      <c r="UB843">
        <v>908600</v>
      </c>
      <c r="UC843">
        <v>2405400</v>
      </c>
      <c r="UD843">
        <v>2103200</v>
      </c>
      <c r="UE843">
        <v>1474300</v>
      </c>
      <c r="UF843">
        <v>601800</v>
      </c>
      <c r="UG843">
        <v>27100</v>
      </c>
      <c r="UH843">
        <v>17640000</v>
      </c>
      <c r="UI843">
        <v>7831600</v>
      </c>
      <c r="UJ843">
        <v>1156300</v>
      </c>
      <c r="UK843">
        <v>949600</v>
      </c>
      <c r="UL843">
        <v>1428000</v>
      </c>
      <c r="UM843">
        <v>136400</v>
      </c>
      <c r="UN843">
        <v>1451100</v>
      </c>
      <c r="UO843">
        <v>1040300</v>
      </c>
      <c r="UP843">
        <v>628100</v>
      </c>
      <c r="UQ843">
        <v>458200</v>
      </c>
      <c r="UR843">
        <v>583500</v>
      </c>
      <c r="US843">
        <v>1960600</v>
      </c>
      <c r="UT843">
        <v>7847900</v>
      </c>
      <c r="UU843">
        <v>7492200</v>
      </c>
      <c r="UV843">
        <v>403100</v>
      </c>
      <c r="UW843">
        <v>130699.99999999999</v>
      </c>
      <c r="UX843">
        <v>2976000</v>
      </c>
      <c r="UY843">
        <v>2231200</v>
      </c>
      <c r="UZ843">
        <v>836600</v>
      </c>
      <c r="VA843">
        <v>219100</v>
      </c>
      <c r="VB843">
        <v>807900</v>
      </c>
      <c r="VC843">
        <v>1822400</v>
      </c>
      <c r="VD843">
        <v>296500</v>
      </c>
      <c r="VE843">
        <v>355700</v>
      </c>
      <c r="VF843">
        <v>19358000</v>
      </c>
      <c r="VG843">
        <v>3056000</v>
      </c>
      <c r="VH843">
        <v>16302100</v>
      </c>
      <c r="VI843">
        <v>13369100</v>
      </c>
      <c r="VJ843">
        <v>5717300</v>
      </c>
      <c r="VK843">
        <v>2214100</v>
      </c>
      <c r="VL843">
        <v>819600</v>
      </c>
      <c r="VM843">
        <v>632700</v>
      </c>
      <c r="VN843">
        <v>617500</v>
      </c>
      <c r="VO843">
        <v>217600</v>
      </c>
      <c r="VP843">
        <v>974900</v>
      </c>
      <c r="VQ843">
        <v>240800</v>
      </c>
      <c r="VR843">
        <v>4625500</v>
      </c>
      <c r="VS843">
        <v>3026300</v>
      </c>
      <c r="VT843">
        <v>1619300</v>
      </c>
      <c r="VU843">
        <v>544500</v>
      </c>
      <c r="VV843">
        <v>694800</v>
      </c>
      <c r="VW843">
        <v>167700</v>
      </c>
      <c r="VX843">
        <v>1530600</v>
      </c>
      <c r="VY843">
        <v>137000</v>
      </c>
      <c r="VZ843">
        <v>402100</v>
      </c>
      <c r="WA843">
        <v>863200</v>
      </c>
      <c r="WB843">
        <v>13352000</v>
      </c>
      <c r="WC843">
        <v>1952600</v>
      </c>
      <c r="WD843">
        <v>401200</v>
      </c>
      <c r="WE843">
        <v>128800.00000000001</v>
      </c>
      <c r="WF843">
        <v>1422600</v>
      </c>
      <c r="WG843">
        <v>11399300</v>
      </c>
      <c r="WH843">
        <v>1852100</v>
      </c>
      <c r="WI843">
        <v>9547200</v>
      </c>
      <c r="WJ843">
        <v>5516000</v>
      </c>
      <c r="WK843">
        <v>1215000</v>
      </c>
      <c r="WL843">
        <v>1324600</v>
      </c>
      <c r="WM843">
        <v>2976500</v>
      </c>
      <c r="WN843">
        <v>22549000</v>
      </c>
      <c r="WO843">
        <v>2772000</v>
      </c>
      <c r="WP843">
        <v>2035000</v>
      </c>
      <c r="WQ843">
        <v>737300</v>
      </c>
      <c r="WR843">
        <v>5182000</v>
      </c>
      <c r="WS843">
        <v>2359600</v>
      </c>
      <c r="WT843">
        <v>2822700</v>
      </c>
      <c r="WU843">
        <v>14595000</v>
      </c>
      <c r="WV843">
        <v>8089800</v>
      </c>
      <c r="WW843">
        <v>6504700</v>
      </c>
    </row>
    <row r="844" spans="1:621" x14ac:dyDescent="0.45">
      <c r="A844" s="1"/>
      <c r="C844" s="1">
        <v>39753</v>
      </c>
      <c r="D844">
        <v>1421000</v>
      </c>
      <c r="E844">
        <v>6228000</v>
      </c>
      <c r="F844">
        <v>4807000</v>
      </c>
      <c r="G844">
        <v>3710000</v>
      </c>
      <c r="H844">
        <v>1096000</v>
      </c>
      <c r="I844">
        <v>927000</v>
      </c>
      <c r="J844">
        <v>2693000</v>
      </c>
      <c r="K844">
        <v>763000</v>
      </c>
      <c r="L844">
        <v>58.7</v>
      </c>
      <c r="M844">
        <v>13.4</v>
      </c>
      <c r="N844">
        <v>45.3</v>
      </c>
      <c r="O844">
        <v>8.6999999999999993</v>
      </c>
      <c r="P844">
        <v>25.4</v>
      </c>
      <c r="Q844">
        <v>7.2</v>
      </c>
      <c r="R844">
        <v>4</v>
      </c>
      <c r="S844">
        <v>0.6</v>
      </c>
      <c r="T844">
        <v>1.7</v>
      </c>
      <c r="U844">
        <v>0.5</v>
      </c>
      <c r="V844">
        <v>3335000</v>
      </c>
      <c r="W844">
        <v>3260000</v>
      </c>
      <c r="X844">
        <v>3923000</v>
      </c>
      <c r="Y844">
        <v>1704000</v>
      </c>
      <c r="Z844">
        <v>2219000</v>
      </c>
      <c r="AA844">
        <v>18.899999999999999</v>
      </c>
      <c r="AB844">
        <v>9.8000000000000007</v>
      </c>
      <c r="AC844">
        <v>31.7</v>
      </c>
      <c r="AD844">
        <v>31</v>
      </c>
      <c r="AE844">
        <v>37.299999999999997</v>
      </c>
      <c r="AF844">
        <v>16.2</v>
      </c>
      <c r="AG844">
        <v>21.1</v>
      </c>
      <c r="AH844">
        <v>113694000</v>
      </c>
      <c r="AI844">
        <v>136745000</v>
      </c>
      <c r="AJ844">
        <v>20803000</v>
      </c>
      <c r="AK844">
        <v>783000</v>
      </c>
      <c r="AL844">
        <v>57300</v>
      </c>
      <c r="AM844">
        <v>725600</v>
      </c>
      <c r="AN844">
        <v>165400</v>
      </c>
      <c r="AO844">
        <v>229400</v>
      </c>
      <c r="AP844">
        <v>86200</v>
      </c>
      <c r="AQ844">
        <v>40200</v>
      </c>
      <c r="AR844">
        <v>103000</v>
      </c>
      <c r="AS844">
        <v>330800</v>
      </c>
      <c r="AT844">
        <v>6945000</v>
      </c>
      <c r="AU844">
        <v>1571500</v>
      </c>
      <c r="AV844">
        <v>759500</v>
      </c>
      <c r="AW844">
        <v>812000</v>
      </c>
      <c r="AX844">
        <v>957000</v>
      </c>
      <c r="AY844">
        <v>4416200</v>
      </c>
      <c r="AZ844">
        <v>1886500</v>
      </c>
      <c r="BA844">
        <v>2529700</v>
      </c>
      <c r="BB844">
        <v>13075000</v>
      </c>
      <c r="BC844">
        <v>8216000</v>
      </c>
      <c r="BD844">
        <v>424900</v>
      </c>
      <c r="BE844">
        <v>449800</v>
      </c>
      <c r="BF844">
        <v>427400</v>
      </c>
      <c r="BG844">
        <v>1492700</v>
      </c>
      <c r="BH844">
        <v>1171600</v>
      </c>
      <c r="BI844">
        <v>1217200</v>
      </c>
      <c r="BJ844">
        <v>172500</v>
      </c>
      <c r="BK844">
        <v>126300</v>
      </c>
      <c r="BL844">
        <v>422800</v>
      </c>
      <c r="BM844">
        <v>437300</v>
      </c>
      <c r="BN844">
        <v>58300</v>
      </c>
      <c r="BO844">
        <v>417100</v>
      </c>
      <c r="BP844">
        <v>1544000</v>
      </c>
      <c r="BQ844">
        <v>814000</v>
      </c>
      <c r="BR844">
        <v>444600</v>
      </c>
      <c r="BS844">
        <v>626600</v>
      </c>
      <c r="BT844">
        <v>4859000</v>
      </c>
      <c r="BU844">
        <v>1494400</v>
      </c>
      <c r="BV844">
        <v>141100</v>
      </c>
      <c r="BW844">
        <v>143700</v>
      </c>
      <c r="BX844">
        <v>188900</v>
      </c>
      <c r="BY844">
        <v>435500</v>
      </c>
      <c r="BZ844">
        <v>578600</v>
      </c>
      <c r="CA844">
        <v>117900</v>
      </c>
      <c r="CB844">
        <v>835400</v>
      </c>
      <c r="CC844">
        <v>697100</v>
      </c>
      <c r="CD844">
        <v>226100</v>
      </c>
      <c r="CE844">
        <v>92891000</v>
      </c>
      <c r="CF844">
        <v>26130000</v>
      </c>
      <c r="CG844">
        <v>5793800</v>
      </c>
      <c r="CH844">
        <v>3127700</v>
      </c>
      <c r="CI844">
        <v>2133900</v>
      </c>
      <c r="CJ844">
        <v>532200</v>
      </c>
      <c r="CK844">
        <v>15313600</v>
      </c>
      <c r="CL844">
        <v>1740500</v>
      </c>
      <c r="CM844">
        <v>1099000</v>
      </c>
      <c r="CN844">
        <v>150300</v>
      </c>
      <c r="CO844">
        <v>491200</v>
      </c>
      <c r="CP844">
        <v>1216000</v>
      </c>
      <c r="CQ844">
        <v>2941600</v>
      </c>
      <c r="CR844">
        <v>1107200</v>
      </c>
      <c r="CS844">
        <v>525500</v>
      </c>
      <c r="CT844">
        <v>581700</v>
      </c>
      <c r="CU844">
        <v>3190500</v>
      </c>
      <c r="CV844">
        <v>1591600</v>
      </c>
      <c r="CW844">
        <v>1598900</v>
      </c>
      <c r="CX844">
        <v>1033400.0000000001</v>
      </c>
      <c r="CY844">
        <v>918600</v>
      </c>
      <c r="CZ844">
        <v>1547300</v>
      </c>
      <c r="DA844">
        <v>1618500</v>
      </c>
      <c r="DB844">
        <v>4460100</v>
      </c>
      <c r="DC844">
        <v>475400</v>
      </c>
      <c r="DD844">
        <v>195900</v>
      </c>
      <c r="DE844">
        <v>65900</v>
      </c>
      <c r="DF844">
        <v>1364500</v>
      </c>
      <c r="DG844">
        <v>444800</v>
      </c>
      <c r="DH844">
        <v>42500</v>
      </c>
      <c r="DI844">
        <v>24500</v>
      </c>
      <c r="DJ844">
        <v>599700</v>
      </c>
      <c r="DK844">
        <v>566700</v>
      </c>
      <c r="DL844">
        <v>680200</v>
      </c>
      <c r="DM844">
        <v>562000</v>
      </c>
      <c r="DN844">
        <v>2942000</v>
      </c>
      <c r="DO844">
        <v>362800</v>
      </c>
      <c r="DP844">
        <v>879800</v>
      </c>
      <c r="DQ844">
        <v>359600</v>
      </c>
      <c r="DR844">
        <v>1006200</v>
      </c>
      <c r="DS844">
        <v>255300</v>
      </c>
      <c r="DT844">
        <v>78100</v>
      </c>
      <c r="DU844">
        <v>8092000</v>
      </c>
      <c r="DV844">
        <v>6011600</v>
      </c>
      <c r="DW844">
        <v>19700</v>
      </c>
      <c r="DX844">
        <v>2681200</v>
      </c>
      <c r="DY844">
        <v>1831800</v>
      </c>
      <c r="DZ844">
        <v>1410600</v>
      </c>
      <c r="EA844">
        <v>579700</v>
      </c>
      <c r="EB844">
        <v>269700</v>
      </c>
      <c r="EC844">
        <v>909700</v>
      </c>
      <c r="ED844">
        <v>2401000</v>
      </c>
      <c r="EE844">
        <v>2080500</v>
      </c>
      <c r="EF844">
        <v>1463600</v>
      </c>
      <c r="EG844">
        <v>589900</v>
      </c>
      <c r="EH844">
        <v>27000</v>
      </c>
      <c r="EI844">
        <v>17603000</v>
      </c>
      <c r="EJ844">
        <v>7800700</v>
      </c>
      <c r="EK844">
        <v>1153400</v>
      </c>
      <c r="EL844">
        <v>895600</v>
      </c>
      <c r="EM844">
        <v>1424800</v>
      </c>
      <c r="EN844">
        <v>135400</v>
      </c>
      <c r="EO844">
        <v>1459600</v>
      </c>
      <c r="EP844">
        <v>1050600</v>
      </c>
      <c r="EQ844">
        <v>627000</v>
      </c>
      <c r="ER844">
        <v>460600</v>
      </c>
      <c r="ES844">
        <v>593700</v>
      </c>
      <c r="ET844">
        <v>1957400</v>
      </c>
      <c r="EU844">
        <v>7844600</v>
      </c>
      <c r="EV844">
        <v>7487700</v>
      </c>
      <c r="EW844">
        <v>401800</v>
      </c>
      <c r="EX844">
        <v>131900</v>
      </c>
      <c r="EY844">
        <v>2975100</v>
      </c>
      <c r="EZ844">
        <v>2227600</v>
      </c>
      <c r="FA844">
        <v>853200</v>
      </c>
      <c r="FB844">
        <v>210100</v>
      </c>
      <c r="FC844">
        <v>808400</v>
      </c>
      <c r="FD844">
        <v>1817300</v>
      </c>
      <c r="FE844">
        <v>289900</v>
      </c>
      <c r="FF844">
        <v>356900</v>
      </c>
      <c r="FG844">
        <v>19626000</v>
      </c>
      <c r="FH844">
        <v>3245500</v>
      </c>
      <c r="FI844">
        <v>16380000</v>
      </c>
      <c r="FJ844">
        <v>13425700</v>
      </c>
      <c r="FK844">
        <v>5746300</v>
      </c>
      <c r="FL844">
        <v>2221100</v>
      </c>
      <c r="FM844">
        <v>824400</v>
      </c>
      <c r="FN844">
        <v>636700</v>
      </c>
      <c r="FO844">
        <v>620600</v>
      </c>
      <c r="FP844">
        <v>215700</v>
      </c>
      <c r="FQ844">
        <v>987100</v>
      </c>
      <c r="FR844">
        <v>240700</v>
      </c>
      <c r="FS844">
        <v>4636300</v>
      </c>
      <c r="FT844">
        <v>3043100</v>
      </c>
      <c r="FU844">
        <v>1628900</v>
      </c>
      <c r="FV844">
        <v>546500</v>
      </c>
      <c r="FW844">
        <v>698500</v>
      </c>
      <c r="FX844">
        <v>169200</v>
      </c>
      <c r="FY844">
        <v>2954300</v>
      </c>
      <c r="FZ844">
        <v>1543000</v>
      </c>
      <c r="GA844">
        <v>136700</v>
      </c>
      <c r="GB844">
        <v>398200</v>
      </c>
      <c r="GC844">
        <v>876400</v>
      </c>
      <c r="GD844">
        <v>13040000</v>
      </c>
      <c r="GE844">
        <v>1802300</v>
      </c>
      <c r="GF844">
        <v>385200</v>
      </c>
      <c r="GG844">
        <v>125900</v>
      </c>
      <c r="GH844">
        <v>1291200</v>
      </c>
      <c r="GI844">
        <v>11237300</v>
      </c>
      <c r="GJ844">
        <v>1786200</v>
      </c>
      <c r="GK844">
        <v>9451100</v>
      </c>
      <c r="GL844">
        <v>5458000</v>
      </c>
      <c r="GM844">
        <v>1194700</v>
      </c>
      <c r="GN844">
        <v>1308800</v>
      </c>
      <c r="GO844">
        <v>2954800</v>
      </c>
      <c r="GP844">
        <v>23051000</v>
      </c>
      <c r="GQ844">
        <v>2774000</v>
      </c>
      <c r="GR844">
        <v>2040500</v>
      </c>
      <c r="GS844">
        <v>733200</v>
      </c>
      <c r="GT844">
        <v>5363000</v>
      </c>
      <c r="GU844">
        <v>2549800</v>
      </c>
      <c r="GV844">
        <v>2813100</v>
      </c>
      <c r="GW844">
        <v>14914000</v>
      </c>
      <c r="GX844">
        <v>8440500</v>
      </c>
      <c r="GY844">
        <v>6473100</v>
      </c>
      <c r="GZ844">
        <v>34.1</v>
      </c>
      <c r="HA844">
        <v>38.799999999999997</v>
      </c>
      <c r="HB844">
        <v>43.9</v>
      </c>
      <c r="HC844">
        <v>37.299999999999997</v>
      </c>
      <c r="HD844">
        <v>39.4</v>
      </c>
      <c r="HE844">
        <v>39.6</v>
      </c>
      <c r="HF844">
        <v>39</v>
      </c>
      <c r="HG844">
        <v>33</v>
      </c>
      <c r="HH844">
        <v>34.299999999999997</v>
      </c>
      <c r="HI844">
        <v>38.4</v>
      </c>
      <c r="HJ844">
        <v>31.2</v>
      </c>
      <c r="HK844">
        <v>38.4</v>
      </c>
      <c r="HL844">
        <v>41.6</v>
      </c>
      <c r="HM844">
        <v>36.299999999999997</v>
      </c>
      <c r="HN844">
        <v>36.700000000000003</v>
      </c>
      <c r="HO844">
        <v>35.1</v>
      </c>
      <c r="HP844">
        <v>32.9</v>
      </c>
      <c r="HQ844">
        <v>25.7</v>
      </c>
      <c r="HR844">
        <v>31.6</v>
      </c>
      <c r="HS844">
        <v>2.6</v>
      </c>
      <c r="HT844">
        <v>2.5</v>
      </c>
      <c r="HU844">
        <v>2.8</v>
      </c>
      <c r="HV844">
        <v>745.43</v>
      </c>
      <c r="HW844">
        <v>906.37</v>
      </c>
      <c r="HX844">
        <v>1193.2</v>
      </c>
      <c r="HY844">
        <v>910.49</v>
      </c>
      <c r="HZ844">
        <v>890.05</v>
      </c>
      <c r="IA844">
        <v>943.27</v>
      </c>
      <c r="IB844">
        <v>798.72</v>
      </c>
      <c r="IC844">
        <v>708.18</v>
      </c>
      <c r="ID844">
        <v>653.41999999999996</v>
      </c>
      <c r="IE844">
        <v>944.26</v>
      </c>
      <c r="IF844">
        <v>475.8</v>
      </c>
      <c r="IG844">
        <v>781.82</v>
      </c>
      <c r="IH844">
        <v>1361.15</v>
      </c>
      <c r="II844">
        <v>1042.9000000000001</v>
      </c>
      <c r="IJ844">
        <v>963.74</v>
      </c>
      <c r="IK844">
        <v>930.85</v>
      </c>
      <c r="IL844">
        <v>715.25</v>
      </c>
      <c r="IM844">
        <v>329.47</v>
      </c>
      <c r="IN844">
        <v>606.4</v>
      </c>
      <c r="IO844">
        <v>154639000</v>
      </c>
      <c r="IP844">
        <v>65.900000000000006</v>
      </c>
      <c r="IQ844">
        <v>144100000</v>
      </c>
      <c r="IR844">
        <v>61.4</v>
      </c>
      <c r="IS844">
        <v>10538000</v>
      </c>
      <c r="IT844">
        <v>6.8</v>
      </c>
      <c r="IU844">
        <v>80189000</v>
      </c>
      <c r="IV844">
        <v>5421000</v>
      </c>
      <c r="IW844">
        <v>82599000</v>
      </c>
      <c r="IX844">
        <v>72.7</v>
      </c>
      <c r="IY844">
        <v>76518000</v>
      </c>
      <c r="IZ844">
        <v>67.3</v>
      </c>
      <c r="JA844">
        <v>6082000</v>
      </c>
      <c r="JB844">
        <v>7.4</v>
      </c>
      <c r="JC844">
        <v>31060000</v>
      </c>
      <c r="JD844">
        <v>79223000</v>
      </c>
      <c r="JE844">
        <v>75.5</v>
      </c>
      <c r="JF844">
        <v>73943000</v>
      </c>
      <c r="JG844">
        <v>70.400000000000006</v>
      </c>
      <c r="JH844">
        <v>5280000</v>
      </c>
      <c r="JI844">
        <v>6.7</v>
      </c>
      <c r="JJ844">
        <v>25755000</v>
      </c>
      <c r="JK844">
        <v>7430000</v>
      </c>
      <c r="JL844">
        <v>5.2</v>
      </c>
      <c r="JM844">
        <v>136745000</v>
      </c>
      <c r="JN844">
        <v>113694000</v>
      </c>
      <c r="JO844">
        <v>20803000</v>
      </c>
      <c r="JP844">
        <v>783000</v>
      </c>
      <c r="JQ844">
        <v>57300</v>
      </c>
      <c r="JR844">
        <v>725600</v>
      </c>
      <c r="JS844">
        <v>165400</v>
      </c>
      <c r="JT844">
        <v>229400</v>
      </c>
      <c r="JU844">
        <v>86200</v>
      </c>
      <c r="JV844">
        <v>40200</v>
      </c>
      <c r="JW844">
        <v>103000</v>
      </c>
      <c r="JX844">
        <v>330800</v>
      </c>
      <c r="JY844">
        <v>6945000</v>
      </c>
      <c r="JZ844">
        <v>1571500</v>
      </c>
      <c r="KA844">
        <v>759500</v>
      </c>
      <c r="KB844">
        <v>812000</v>
      </c>
      <c r="KC844">
        <v>957000</v>
      </c>
      <c r="KD844">
        <v>4416200</v>
      </c>
      <c r="KE844">
        <v>1886500</v>
      </c>
      <c r="KF844">
        <v>2529700</v>
      </c>
      <c r="KG844">
        <v>13075000</v>
      </c>
      <c r="KH844">
        <v>8216000</v>
      </c>
      <c r="KI844">
        <v>424900</v>
      </c>
      <c r="KJ844">
        <v>449800</v>
      </c>
      <c r="KK844">
        <v>427400</v>
      </c>
      <c r="KL844">
        <v>1492700</v>
      </c>
      <c r="KM844">
        <v>1171600</v>
      </c>
      <c r="KN844">
        <v>1217200</v>
      </c>
      <c r="KO844">
        <v>172500</v>
      </c>
      <c r="KP844">
        <v>126300</v>
      </c>
      <c r="KQ844">
        <v>422800</v>
      </c>
      <c r="KR844">
        <v>437300</v>
      </c>
      <c r="KS844">
        <v>58300</v>
      </c>
      <c r="KT844">
        <v>417100</v>
      </c>
      <c r="KU844">
        <v>1544000</v>
      </c>
      <c r="KV844">
        <v>814000</v>
      </c>
      <c r="KW844">
        <v>444600</v>
      </c>
      <c r="KX844">
        <v>626600</v>
      </c>
      <c r="KY844">
        <v>4859000</v>
      </c>
      <c r="KZ844">
        <v>1494400</v>
      </c>
      <c r="LA844">
        <v>141100</v>
      </c>
      <c r="LB844">
        <v>143700</v>
      </c>
      <c r="LC844">
        <v>188900</v>
      </c>
      <c r="LD844">
        <v>435500</v>
      </c>
      <c r="LE844">
        <v>578600</v>
      </c>
      <c r="LF844">
        <v>117900</v>
      </c>
      <c r="LG844">
        <v>835400</v>
      </c>
      <c r="LH844">
        <v>697100</v>
      </c>
      <c r="LI844">
        <v>226100</v>
      </c>
      <c r="LJ844">
        <v>92891000</v>
      </c>
      <c r="LK844">
        <v>26130000</v>
      </c>
      <c r="LL844">
        <v>5793800</v>
      </c>
      <c r="LM844">
        <v>3127700</v>
      </c>
      <c r="LN844">
        <v>2133900</v>
      </c>
      <c r="LO844">
        <v>532200</v>
      </c>
      <c r="LP844">
        <v>15313600</v>
      </c>
      <c r="LQ844">
        <v>1740500</v>
      </c>
      <c r="LR844">
        <v>1099000</v>
      </c>
      <c r="LS844">
        <v>150300</v>
      </c>
      <c r="LT844">
        <v>491200</v>
      </c>
      <c r="LU844">
        <v>1216000</v>
      </c>
      <c r="LV844">
        <v>2941600</v>
      </c>
      <c r="LW844">
        <v>1107200</v>
      </c>
      <c r="LX844">
        <v>525500</v>
      </c>
      <c r="LY844">
        <v>581700</v>
      </c>
      <c r="LZ844">
        <v>3190500</v>
      </c>
      <c r="MA844">
        <v>1591600</v>
      </c>
      <c r="MB844">
        <v>1598900</v>
      </c>
      <c r="MC844">
        <v>1033400.0000000001</v>
      </c>
      <c r="MD844">
        <v>918600</v>
      </c>
      <c r="ME844">
        <v>1547300</v>
      </c>
      <c r="MF844">
        <v>1618500</v>
      </c>
      <c r="MG844">
        <v>4460100</v>
      </c>
      <c r="MH844">
        <v>475400</v>
      </c>
      <c r="MI844">
        <v>195900</v>
      </c>
      <c r="MJ844">
        <v>65900</v>
      </c>
      <c r="MK844">
        <v>1364500</v>
      </c>
      <c r="ML844">
        <v>444800</v>
      </c>
      <c r="MM844">
        <v>42500</v>
      </c>
      <c r="MN844">
        <v>24500</v>
      </c>
      <c r="MO844">
        <v>599700</v>
      </c>
      <c r="MP844">
        <v>566700</v>
      </c>
      <c r="MQ844">
        <v>680200</v>
      </c>
      <c r="MR844">
        <v>562000</v>
      </c>
      <c r="MS844">
        <v>2942000</v>
      </c>
      <c r="MT844">
        <v>362800</v>
      </c>
      <c r="MU844">
        <v>879800</v>
      </c>
      <c r="MV844">
        <v>359600</v>
      </c>
      <c r="MW844">
        <v>1006200</v>
      </c>
      <c r="MX844">
        <v>255300</v>
      </c>
      <c r="MY844">
        <v>78100</v>
      </c>
      <c r="MZ844">
        <v>8092000</v>
      </c>
      <c r="NA844">
        <v>6011600</v>
      </c>
      <c r="NB844">
        <v>19700</v>
      </c>
      <c r="NC844">
        <v>2681200</v>
      </c>
      <c r="ND844">
        <v>1831800</v>
      </c>
      <c r="NE844">
        <v>1410600</v>
      </c>
      <c r="NF844">
        <v>579700</v>
      </c>
      <c r="NG844">
        <v>269700</v>
      </c>
      <c r="NH844">
        <v>909700</v>
      </c>
      <c r="NI844">
        <v>2401000</v>
      </c>
      <c r="NJ844">
        <v>2080500</v>
      </c>
      <c r="NK844">
        <v>1463600</v>
      </c>
      <c r="NL844">
        <v>589900</v>
      </c>
      <c r="NM844">
        <v>27000</v>
      </c>
      <c r="NN844">
        <v>17603000</v>
      </c>
      <c r="NO844">
        <v>7800700</v>
      </c>
      <c r="NP844">
        <v>1153400</v>
      </c>
      <c r="NQ844">
        <v>895600</v>
      </c>
      <c r="NR844">
        <v>1424800</v>
      </c>
      <c r="NS844">
        <v>135400</v>
      </c>
      <c r="NT844">
        <v>1459600</v>
      </c>
      <c r="NU844">
        <v>1050600</v>
      </c>
      <c r="NV844">
        <v>627000</v>
      </c>
      <c r="NW844">
        <v>460600</v>
      </c>
      <c r="NX844">
        <v>593700</v>
      </c>
      <c r="NY844">
        <v>1957400</v>
      </c>
      <c r="NZ844">
        <v>7844600</v>
      </c>
      <c r="OA844">
        <v>7487700</v>
      </c>
      <c r="OB844">
        <v>401800</v>
      </c>
      <c r="OC844">
        <v>131900</v>
      </c>
      <c r="OD844">
        <v>2975100</v>
      </c>
      <c r="OE844">
        <v>2227600</v>
      </c>
      <c r="OF844">
        <v>853200</v>
      </c>
      <c r="OG844">
        <v>210100</v>
      </c>
      <c r="OH844">
        <v>808400</v>
      </c>
      <c r="OI844">
        <v>1817300</v>
      </c>
      <c r="OJ844">
        <v>289900</v>
      </c>
      <c r="OK844">
        <v>356900</v>
      </c>
      <c r="OL844">
        <v>19626000</v>
      </c>
      <c r="OM844">
        <v>3245500</v>
      </c>
      <c r="ON844">
        <v>16380000</v>
      </c>
      <c r="OO844">
        <v>13425700</v>
      </c>
      <c r="OP844">
        <v>5746300</v>
      </c>
      <c r="OQ844">
        <v>2221100</v>
      </c>
      <c r="OR844">
        <v>824400</v>
      </c>
      <c r="OS844">
        <v>636700</v>
      </c>
      <c r="OT844">
        <v>620600</v>
      </c>
      <c r="OU844">
        <v>215700</v>
      </c>
      <c r="OV844">
        <v>987100</v>
      </c>
      <c r="OW844">
        <v>240700</v>
      </c>
      <c r="OX844">
        <v>4636300</v>
      </c>
      <c r="OY844">
        <v>3043100</v>
      </c>
      <c r="OZ844">
        <v>1628900</v>
      </c>
      <c r="PA844">
        <v>546500</v>
      </c>
      <c r="PB844">
        <v>698500</v>
      </c>
      <c r="PC844">
        <v>169200</v>
      </c>
      <c r="PD844">
        <v>2954300</v>
      </c>
      <c r="PE844">
        <v>1543000</v>
      </c>
      <c r="PF844">
        <v>136700</v>
      </c>
      <c r="PG844">
        <v>398200</v>
      </c>
      <c r="PH844">
        <v>876400</v>
      </c>
      <c r="PI844">
        <v>13040000</v>
      </c>
      <c r="PJ844">
        <v>1802300</v>
      </c>
      <c r="PK844">
        <v>385200</v>
      </c>
      <c r="PL844">
        <v>125900</v>
      </c>
      <c r="PM844">
        <v>1291200</v>
      </c>
      <c r="PN844">
        <v>11237300</v>
      </c>
      <c r="PO844">
        <v>1786200</v>
      </c>
      <c r="PP844">
        <v>9451100</v>
      </c>
      <c r="PQ844">
        <v>5458000</v>
      </c>
      <c r="PR844">
        <v>1194700</v>
      </c>
      <c r="PS844">
        <v>1308800</v>
      </c>
      <c r="PT844">
        <v>2954800</v>
      </c>
      <c r="PU844">
        <v>23051000</v>
      </c>
      <c r="PV844">
        <v>2774000</v>
      </c>
      <c r="PW844">
        <v>2040500</v>
      </c>
      <c r="PX844">
        <v>733200</v>
      </c>
      <c r="PY844">
        <v>5363000</v>
      </c>
      <c r="PZ844">
        <v>2549800</v>
      </c>
      <c r="QA844">
        <v>2813100</v>
      </c>
      <c r="QB844">
        <v>14914000</v>
      </c>
      <c r="QC844">
        <v>8440500</v>
      </c>
      <c r="QD844">
        <v>6473100</v>
      </c>
      <c r="QE844">
        <v>12.7</v>
      </c>
      <c r="QF844">
        <v>2937700</v>
      </c>
      <c r="QG844">
        <v>135541000</v>
      </c>
      <c r="QH844">
        <v>112981000</v>
      </c>
      <c r="QI844">
        <v>20615000</v>
      </c>
      <c r="QJ844">
        <v>776000</v>
      </c>
      <c r="QK844">
        <v>55700</v>
      </c>
      <c r="QL844">
        <v>720600</v>
      </c>
      <c r="QM844">
        <v>165300</v>
      </c>
      <c r="QN844">
        <v>227100</v>
      </c>
      <c r="QO844">
        <v>86000</v>
      </c>
      <c r="QP844">
        <v>39900</v>
      </c>
      <c r="QQ844">
        <v>101200</v>
      </c>
      <c r="QR844">
        <v>328200</v>
      </c>
      <c r="QS844">
        <v>6813000</v>
      </c>
      <c r="QT844">
        <v>1547700</v>
      </c>
      <c r="QU844">
        <v>747500</v>
      </c>
      <c r="QV844">
        <v>800200</v>
      </c>
      <c r="QW844">
        <v>924900</v>
      </c>
      <c r="QX844">
        <v>4340100</v>
      </c>
      <c r="QY844">
        <v>1859700</v>
      </c>
      <c r="QZ844">
        <v>2480400</v>
      </c>
      <c r="RA844">
        <v>13026000</v>
      </c>
      <c r="RB844">
        <v>8184000</v>
      </c>
      <c r="RC844">
        <v>423800</v>
      </c>
      <c r="RD844">
        <v>444100</v>
      </c>
      <c r="RE844">
        <v>426600</v>
      </c>
      <c r="RF844">
        <v>1486200</v>
      </c>
      <c r="RG844">
        <v>1168300</v>
      </c>
      <c r="RH844">
        <v>1215900</v>
      </c>
      <c r="RI844">
        <v>171800</v>
      </c>
      <c r="RJ844">
        <v>126500</v>
      </c>
      <c r="RK844">
        <v>422300</v>
      </c>
      <c r="RL844">
        <v>437500</v>
      </c>
      <c r="RM844">
        <v>57700</v>
      </c>
      <c r="RN844">
        <v>415300</v>
      </c>
      <c r="RO844">
        <v>1536700</v>
      </c>
      <c r="RP844">
        <v>807500</v>
      </c>
      <c r="RQ844">
        <v>445500</v>
      </c>
      <c r="RR844">
        <v>621900</v>
      </c>
      <c r="RS844">
        <v>4842000</v>
      </c>
      <c r="RT844">
        <v>1484700</v>
      </c>
      <c r="RU844">
        <v>140700</v>
      </c>
      <c r="RV844">
        <v>142300</v>
      </c>
      <c r="RW844">
        <v>189400</v>
      </c>
      <c r="RX844">
        <v>435000</v>
      </c>
      <c r="RY844">
        <v>575500</v>
      </c>
      <c r="RZ844">
        <v>117400</v>
      </c>
      <c r="SA844">
        <v>834500</v>
      </c>
      <c r="SB844">
        <v>696300</v>
      </c>
      <c r="SC844">
        <v>226000</v>
      </c>
      <c r="SD844">
        <v>92366000</v>
      </c>
      <c r="SE844">
        <v>25696000</v>
      </c>
      <c r="SF844">
        <v>5770700</v>
      </c>
      <c r="SG844">
        <v>3117800</v>
      </c>
      <c r="SH844">
        <v>2121900</v>
      </c>
      <c r="SI844">
        <v>531000</v>
      </c>
      <c r="SJ844">
        <v>14953100</v>
      </c>
      <c r="SK844">
        <v>1742500</v>
      </c>
      <c r="SL844">
        <v>1099400</v>
      </c>
      <c r="SM844">
        <v>153600</v>
      </c>
      <c r="SN844">
        <v>489400</v>
      </c>
      <c r="SO844">
        <v>1238600</v>
      </c>
      <c r="SP844">
        <v>2915100</v>
      </c>
      <c r="SQ844">
        <v>1064400</v>
      </c>
      <c r="SR844">
        <v>507500</v>
      </c>
      <c r="SS844">
        <v>556900</v>
      </c>
      <c r="ST844">
        <v>3037100</v>
      </c>
      <c r="SU844">
        <v>1481700</v>
      </c>
      <c r="SV844">
        <v>1555300</v>
      </c>
      <c r="SW844">
        <v>1020800</v>
      </c>
      <c r="SX844">
        <v>918100</v>
      </c>
      <c r="SY844">
        <v>1459700</v>
      </c>
      <c r="SZ844">
        <v>1556800</v>
      </c>
      <c r="TA844">
        <v>4409100</v>
      </c>
      <c r="TB844">
        <v>477000</v>
      </c>
      <c r="TC844">
        <v>195500</v>
      </c>
      <c r="TD844">
        <v>66600</v>
      </c>
      <c r="TE844">
        <v>1351500</v>
      </c>
      <c r="TF844">
        <v>428200</v>
      </c>
      <c r="TG844">
        <v>42300</v>
      </c>
      <c r="TH844">
        <v>28200</v>
      </c>
      <c r="TI844">
        <v>597400</v>
      </c>
      <c r="TJ844">
        <v>555600</v>
      </c>
      <c r="TK844">
        <v>666800</v>
      </c>
      <c r="TL844">
        <v>562700</v>
      </c>
      <c r="TM844">
        <v>2931000</v>
      </c>
      <c r="TN844">
        <v>360200</v>
      </c>
      <c r="TO844">
        <v>876300</v>
      </c>
      <c r="TP844">
        <v>357400</v>
      </c>
      <c r="TQ844">
        <v>1003900</v>
      </c>
      <c r="TR844">
        <v>255100</v>
      </c>
      <c r="TS844">
        <v>78200</v>
      </c>
      <c r="TT844">
        <v>8098000</v>
      </c>
      <c r="TU844">
        <v>6008100</v>
      </c>
      <c r="TV844">
        <v>19700</v>
      </c>
      <c r="TW844">
        <v>2682500</v>
      </c>
      <c r="TX844">
        <v>1834700</v>
      </c>
      <c r="TY844">
        <v>1413700</v>
      </c>
      <c r="TZ844">
        <v>578100</v>
      </c>
      <c r="UA844">
        <v>269700</v>
      </c>
      <c r="UB844">
        <v>907500</v>
      </c>
      <c r="UC844">
        <v>2398400</v>
      </c>
      <c r="UD844">
        <v>2090100</v>
      </c>
      <c r="UE844">
        <v>1468000</v>
      </c>
      <c r="UF844">
        <v>594900</v>
      </c>
      <c r="UG844">
        <v>27200</v>
      </c>
      <c r="UH844">
        <v>17468000</v>
      </c>
      <c r="UI844">
        <v>7815000</v>
      </c>
      <c r="UJ844">
        <v>1153100</v>
      </c>
      <c r="UK844">
        <v>952700</v>
      </c>
      <c r="UL844">
        <v>1418600</v>
      </c>
      <c r="UM844">
        <v>134800</v>
      </c>
      <c r="UN844">
        <v>1450400</v>
      </c>
      <c r="UO844">
        <v>1038700</v>
      </c>
      <c r="UP844">
        <v>628000</v>
      </c>
      <c r="UQ844">
        <v>457000</v>
      </c>
      <c r="UR844">
        <v>581700</v>
      </c>
      <c r="US844">
        <v>1956600</v>
      </c>
      <c r="UT844">
        <v>7696400</v>
      </c>
      <c r="UU844">
        <v>7340900</v>
      </c>
      <c r="UV844">
        <v>402500</v>
      </c>
      <c r="UW844">
        <v>131600</v>
      </c>
      <c r="UX844">
        <v>2857200</v>
      </c>
      <c r="UY844">
        <v>2127100</v>
      </c>
      <c r="UZ844">
        <v>838400</v>
      </c>
      <c r="VA844">
        <v>211000</v>
      </c>
      <c r="VB844">
        <v>797200</v>
      </c>
      <c r="VC844">
        <v>1809100</v>
      </c>
      <c r="VD844">
        <v>293800</v>
      </c>
      <c r="VE844">
        <v>355500</v>
      </c>
      <c r="VF844">
        <v>19397000</v>
      </c>
      <c r="VG844">
        <v>3060700</v>
      </c>
      <c r="VH844">
        <v>16336000</v>
      </c>
      <c r="VI844">
        <v>13398300</v>
      </c>
      <c r="VJ844">
        <v>5730100</v>
      </c>
      <c r="VK844">
        <v>2214200</v>
      </c>
      <c r="VL844">
        <v>822600</v>
      </c>
      <c r="VM844">
        <v>634900</v>
      </c>
      <c r="VN844">
        <v>619300</v>
      </c>
      <c r="VO844">
        <v>215400</v>
      </c>
      <c r="VP844">
        <v>982700</v>
      </c>
      <c r="VQ844">
        <v>240900</v>
      </c>
      <c r="VR844">
        <v>4631000</v>
      </c>
      <c r="VS844">
        <v>3037200</v>
      </c>
      <c r="VT844">
        <v>1623900</v>
      </c>
      <c r="VU844">
        <v>546100</v>
      </c>
      <c r="VV844">
        <v>698600</v>
      </c>
      <c r="VW844">
        <v>168700</v>
      </c>
      <c r="VX844">
        <v>1539700</v>
      </c>
      <c r="VY844">
        <v>136800</v>
      </c>
      <c r="VZ844">
        <v>399800</v>
      </c>
      <c r="WA844">
        <v>861300</v>
      </c>
      <c r="WB844">
        <v>13300000</v>
      </c>
      <c r="WC844">
        <v>1949500</v>
      </c>
      <c r="WD844">
        <v>399900</v>
      </c>
      <c r="WE844">
        <v>130199.99999999999</v>
      </c>
      <c r="WF844">
        <v>1419400</v>
      </c>
      <c r="WG844">
        <v>11350200</v>
      </c>
      <c r="WH844">
        <v>1836000</v>
      </c>
      <c r="WI844">
        <v>9514200</v>
      </c>
      <c r="WJ844">
        <v>5476000</v>
      </c>
      <c r="WK844">
        <v>1199600</v>
      </c>
      <c r="WL844">
        <v>1313400</v>
      </c>
      <c r="WM844">
        <v>2962900</v>
      </c>
      <c r="WN844">
        <v>22560000</v>
      </c>
      <c r="WO844">
        <v>2778000</v>
      </c>
      <c r="WP844">
        <v>2044700</v>
      </c>
      <c r="WQ844">
        <v>733600</v>
      </c>
      <c r="WR844">
        <v>5194000</v>
      </c>
      <c r="WS844">
        <v>2369000</v>
      </c>
      <c r="WT844">
        <v>2824500</v>
      </c>
      <c r="WU844">
        <v>14588000</v>
      </c>
      <c r="WV844">
        <v>8082800</v>
      </c>
      <c r="WW844">
        <v>6505600</v>
      </c>
    </row>
    <row r="845" spans="1:621" x14ac:dyDescent="0.45">
      <c r="A845" s="1"/>
      <c r="C845" s="1">
        <v>39783</v>
      </c>
      <c r="D845">
        <v>1505000</v>
      </c>
      <c r="E845">
        <v>6653000</v>
      </c>
      <c r="F845">
        <v>5148000</v>
      </c>
      <c r="G845">
        <v>3982000</v>
      </c>
      <c r="H845">
        <v>1166000</v>
      </c>
      <c r="I845">
        <v>990000</v>
      </c>
      <c r="J845">
        <v>2826000</v>
      </c>
      <c r="K845">
        <v>803000</v>
      </c>
      <c r="L845">
        <v>59</v>
      </c>
      <c r="M845">
        <v>13.4</v>
      </c>
      <c r="N845">
        <v>45.7</v>
      </c>
      <c r="O845">
        <v>8.8000000000000007</v>
      </c>
      <c r="P845">
        <v>25.1</v>
      </c>
      <c r="Q845">
        <v>7.1</v>
      </c>
      <c r="R845">
        <v>4.3</v>
      </c>
      <c r="S845">
        <v>0.6</v>
      </c>
      <c r="T845">
        <v>1.8</v>
      </c>
      <c r="U845">
        <v>0.5</v>
      </c>
      <c r="V845">
        <v>3255000</v>
      </c>
      <c r="W845">
        <v>3498000</v>
      </c>
      <c r="X845">
        <v>4547000</v>
      </c>
      <c r="Y845">
        <v>1936000</v>
      </c>
      <c r="Z845">
        <v>2610000</v>
      </c>
      <c r="AA845">
        <v>19.899999999999999</v>
      </c>
      <c r="AB845">
        <v>10.5</v>
      </c>
      <c r="AC845">
        <v>28.8</v>
      </c>
      <c r="AD845">
        <v>31</v>
      </c>
      <c r="AE845">
        <v>40.200000000000003</v>
      </c>
      <c r="AF845">
        <v>17.100000000000001</v>
      </c>
      <c r="AG845">
        <v>23.1</v>
      </c>
      <c r="AH845">
        <v>112796000</v>
      </c>
      <c r="AI845">
        <v>135713000</v>
      </c>
      <c r="AJ845">
        <v>20253000</v>
      </c>
      <c r="AK845">
        <v>768000</v>
      </c>
      <c r="AL845">
        <v>55000</v>
      </c>
      <c r="AM845">
        <v>712800</v>
      </c>
      <c r="AN845">
        <v>166500</v>
      </c>
      <c r="AO845">
        <v>220700</v>
      </c>
      <c r="AP845">
        <v>86600</v>
      </c>
      <c r="AQ845">
        <v>39700</v>
      </c>
      <c r="AR845">
        <v>94400</v>
      </c>
      <c r="AS845">
        <v>325600</v>
      </c>
      <c r="AT845">
        <v>6612000</v>
      </c>
      <c r="AU845">
        <v>1529400</v>
      </c>
      <c r="AV845">
        <v>734100</v>
      </c>
      <c r="AW845">
        <v>795300</v>
      </c>
      <c r="AX845">
        <v>883500</v>
      </c>
      <c r="AY845">
        <v>4199200</v>
      </c>
      <c r="AZ845">
        <v>1784500</v>
      </c>
      <c r="BA845">
        <v>2414700</v>
      </c>
      <c r="BB845">
        <v>12873000</v>
      </c>
      <c r="BC845">
        <v>8085000</v>
      </c>
      <c r="BD845">
        <v>409300</v>
      </c>
      <c r="BE845">
        <v>429200</v>
      </c>
      <c r="BF845">
        <v>418100</v>
      </c>
      <c r="BG845">
        <v>1465900</v>
      </c>
      <c r="BH845">
        <v>1164000</v>
      </c>
      <c r="BI845">
        <v>1209100</v>
      </c>
      <c r="BJ845">
        <v>171300</v>
      </c>
      <c r="BK845">
        <v>125400</v>
      </c>
      <c r="BL845">
        <v>418000</v>
      </c>
      <c r="BM845">
        <v>436600</v>
      </c>
      <c r="BN845">
        <v>57800</v>
      </c>
      <c r="BO845">
        <v>411300</v>
      </c>
      <c r="BP845">
        <v>1522200</v>
      </c>
      <c r="BQ845">
        <v>793600</v>
      </c>
      <c r="BR845">
        <v>436300</v>
      </c>
      <c r="BS845">
        <v>619300</v>
      </c>
      <c r="BT845">
        <v>4788000</v>
      </c>
      <c r="BU845">
        <v>1473200</v>
      </c>
      <c r="BV845">
        <v>136400</v>
      </c>
      <c r="BW845">
        <v>141500</v>
      </c>
      <c r="BX845">
        <v>183100</v>
      </c>
      <c r="BY845">
        <v>432500</v>
      </c>
      <c r="BZ845">
        <v>569900</v>
      </c>
      <c r="CA845">
        <v>114900</v>
      </c>
      <c r="CB845">
        <v>830200</v>
      </c>
      <c r="CC845">
        <v>683200</v>
      </c>
      <c r="CD845">
        <v>223100</v>
      </c>
      <c r="CE845">
        <v>92543000</v>
      </c>
      <c r="CF845">
        <v>26141000</v>
      </c>
      <c r="CG845">
        <v>5745600</v>
      </c>
      <c r="CH845">
        <v>3101900</v>
      </c>
      <c r="CI845">
        <v>2115000</v>
      </c>
      <c r="CJ845">
        <v>528700</v>
      </c>
      <c r="CK845">
        <v>15385200</v>
      </c>
      <c r="CL845">
        <v>1702400</v>
      </c>
      <c r="CM845">
        <v>1068100</v>
      </c>
      <c r="CN845">
        <v>143000</v>
      </c>
      <c r="CO845">
        <v>491300</v>
      </c>
      <c r="CP845">
        <v>1192400</v>
      </c>
      <c r="CQ845">
        <v>2940800</v>
      </c>
      <c r="CR845">
        <v>1103700</v>
      </c>
      <c r="CS845">
        <v>523700.00000000006</v>
      </c>
      <c r="CT845">
        <v>580000</v>
      </c>
      <c r="CU845">
        <v>3270200</v>
      </c>
      <c r="CV845">
        <v>1646900</v>
      </c>
      <c r="CW845">
        <v>1623300</v>
      </c>
      <c r="CX845">
        <v>1042099.9999999999</v>
      </c>
      <c r="CY845">
        <v>917400</v>
      </c>
      <c r="CZ845">
        <v>1589600</v>
      </c>
      <c r="DA845">
        <v>1626600</v>
      </c>
      <c r="DB845">
        <v>4448400</v>
      </c>
      <c r="DC845">
        <v>471900</v>
      </c>
      <c r="DD845">
        <v>194100</v>
      </c>
      <c r="DE845">
        <v>63700</v>
      </c>
      <c r="DF845">
        <v>1343300</v>
      </c>
      <c r="DG845">
        <v>444800</v>
      </c>
      <c r="DH845">
        <v>42700</v>
      </c>
      <c r="DI845">
        <v>23400</v>
      </c>
      <c r="DJ845">
        <v>597600</v>
      </c>
      <c r="DK845">
        <v>595400</v>
      </c>
      <c r="DL845">
        <v>671500</v>
      </c>
      <c r="DM845">
        <v>562100</v>
      </c>
      <c r="DN845">
        <v>2923000</v>
      </c>
      <c r="DO845">
        <v>355600</v>
      </c>
      <c r="DP845">
        <v>874900</v>
      </c>
      <c r="DQ845">
        <v>357200</v>
      </c>
      <c r="DR845">
        <v>1002900</v>
      </c>
      <c r="DS845">
        <v>253600</v>
      </c>
      <c r="DT845">
        <v>78900</v>
      </c>
      <c r="DU845">
        <v>8075000</v>
      </c>
      <c r="DV845">
        <v>5993500</v>
      </c>
      <c r="DW845">
        <v>19500</v>
      </c>
      <c r="DX845">
        <v>2673800</v>
      </c>
      <c r="DY845">
        <v>1832500</v>
      </c>
      <c r="DZ845">
        <v>1411600</v>
      </c>
      <c r="EA845">
        <v>572300</v>
      </c>
      <c r="EB845">
        <v>269000</v>
      </c>
      <c r="EC845">
        <v>907800</v>
      </c>
      <c r="ED845">
        <v>2392400</v>
      </c>
      <c r="EE845">
        <v>2081400</v>
      </c>
      <c r="EF845">
        <v>1469800</v>
      </c>
      <c r="EG845">
        <v>584300</v>
      </c>
      <c r="EH845">
        <v>27300</v>
      </c>
      <c r="EI845">
        <v>17408000</v>
      </c>
      <c r="EJ845">
        <v>7813300</v>
      </c>
      <c r="EK845">
        <v>1155200</v>
      </c>
      <c r="EL845">
        <v>954300</v>
      </c>
      <c r="EM845">
        <v>1404700</v>
      </c>
      <c r="EN845">
        <v>133900</v>
      </c>
      <c r="EO845">
        <v>1455800</v>
      </c>
      <c r="EP845">
        <v>1045700</v>
      </c>
      <c r="EQ845">
        <v>624500</v>
      </c>
      <c r="ER845">
        <v>453800</v>
      </c>
      <c r="ES845">
        <v>585400</v>
      </c>
      <c r="ET845">
        <v>1953700</v>
      </c>
      <c r="EU845">
        <v>7641400</v>
      </c>
      <c r="EV845">
        <v>7288800</v>
      </c>
      <c r="EW845">
        <v>403800</v>
      </c>
      <c r="EX845">
        <v>131300</v>
      </c>
      <c r="EY845">
        <v>2861800</v>
      </c>
      <c r="EZ845">
        <v>2120100</v>
      </c>
      <c r="FA845">
        <v>857600</v>
      </c>
      <c r="FB845">
        <v>208100</v>
      </c>
      <c r="FC845">
        <v>810000</v>
      </c>
      <c r="FD845">
        <v>1728100</v>
      </c>
      <c r="FE845">
        <v>288100</v>
      </c>
      <c r="FF845">
        <v>352600</v>
      </c>
      <c r="FG845">
        <v>19612000</v>
      </c>
      <c r="FH845">
        <v>3193600</v>
      </c>
      <c r="FI845">
        <v>16418200</v>
      </c>
      <c r="FJ845">
        <v>13454400</v>
      </c>
      <c r="FK845">
        <v>5756200</v>
      </c>
      <c r="FL845">
        <v>2225400</v>
      </c>
      <c r="FM845">
        <v>822500</v>
      </c>
      <c r="FN845">
        <v>639900</v>
      </c>
      <c r="FO845">
        <v>619200</v>
      </c>
      <c r="FP845">
        <v>216400</v>
      </c>
      <c r="FQ845">
        <v>989300</v>
      </c>
      <c r="FR845">
        <v>243500</v>
      </c>
      <c r="FS845">
        <v>4642800</v>
      </c>
      <c r="FT845">
        <v>3055400</v>
      </c>
      <c r="FU845">
        <v>1633100</v>
      </c>
      <c r="FV845">
        <v>548900</v>
      </c>
      <c r="FW845">
        <v>704600</v>
      </c>
      <c r="FX845">
        <v>168800</v>
      </c>
      <c r="FY845">
        <v>2963800</v>
      </c>
      <c r="FZ845">
        <v>1551900</v>
      </c>
      <c r="GA845">
        <v>139000</v>
      </c>
      <c r="GB845">
        <v>396800</v>
      </c>
      <c r="GC845">
        <v>876100</v>
      </c>
      <c r="GD845">
        <v>12959000</v>
      </c>
      <c r="GE845">
        <v>1801400</v>
      </c>
      <c r="GF845">
        <v>386300</v>
      </c>
      <c r="GG845">
        <v>123300</v>
      </c>
      <c r="GH845">
        <v>1291800</v>
      </c>
      <c r="GI845">
        <v>11158000</v>
      </c>
      <c r="GJ845">
        <v>1767200</v>
      </c>
      <c r="GK845">
        <v>9390800</v>
      </c>
      <c r="GL845">
        <v>5425000</v>
      </c>
      <c r="GM845">
        <v>1175700</v>
      </c>
      <c r="GN845">
        <v>1310100</v>
      </c>
      <c r="GO845">
        <v>2938800</v>
      </c>
      <c r="GP845">
        <v>22917000</v>
      </c>
      <c r="GQ845">
        <v>2776000</v>
      </c>
      <c r="GR845">
        <v>2039000</v>
      </c>
      <c r="GS845">
        <v>737000</v>
      </c>
      <c r="GT845">
        <v>5295000</v>
      </c>
      <c r="GU845">
        <v>2486000</v>
      </c>
      <c r="GV845">
        <v>2808800</v>
      </c>
      <c r="GW845">
        <v>14846000</v>
      </c>
      <c r="GX845">
        <v>8415100</v>
      </c>
      <c r="GY845">
        <v>6430900</v>
      </c>
      <c r="GZ845">
        <v>33.9</v>
      </c>
      <c r="HA845">
        <v>38.6</v>
      </c>
      <c r="HB845">
        <v>43.5</v>
      </c>
      <c r="HC845">
        <v>37.200000000000003</v>
      </c>
      <c r="HD845">
        <v>39</v>
      </c>
      <c r="HE845">
        <v>39.299999999999997</v>
      </c>
      <c r="HF845">
        <v>38.6</v>
      </c>
      <c r="HG845">
        <v>32.9</v>
      </c>
      <c r="HH845">
        <v>34</v>
      </c>
      <c r="HI845">
        <v>38.299999999999997</v>
      </c>
      <c r="HJ845">
        <v>30.7</v>
      </c>
      <c r="HK845">
        <v>38.4</v>
      </c>
      <c r="HL845">
        <v>41.5</v>
      </c>
      <c r="HM845">
        <v>36.700000000000003</v>
      </c>
      <c r="HN845">
        <v>36.5</v>
      </c>
      <c r="HO845">
        <v>35</v>
      </c>
      <c r="HP845">
        <v>32.9</v>
      </c>
      <c r="HQ845">
        <v>25.6</v>
      </c>
      <c r="HR845">
        <v>31.5</v>
      </c>
      <c r="HS845">
        <v>2.4</v>
      </c>
      <c r="HT845">
        <v>2.2999999999999998</v>
      </c>
      <c r="HU845">
        <v>2.5</v>
      </c>
      <c r="HV845">
        <v>744.11</v>
      </c>
      <c r="HW845">
        <v>904.78</v>
      </c>
      <c r="HX845">
        <v>1187.99</v>
      </c>
      <c r="HY845">
        <v>913.63</v>
      </c>
      <c r="HZ845">
        <v>882.57</v>
      </c>
      <c r="IA845">
        <v>938.48</v>
      </c>
      <c r="IB845">
        <v>790.53</v>
      </c>
      <c r="IC845">
        <v>709.32</v>
      </c>
      <c r="ID845">
        <v>649.74</v>
      </c>
      <c r="IE845">
        <v>945.24</v>
      </c>
      <c r="IF845">
        <v>469.1</v>
      </c>
      <c r="IG845">
        <v>780.67</v>
      </c>
      <c r="IH845">
        <v>1361.2</v>
      </c>
      <c r="II845">
        <v>1061.3599999999999</v>
      </c>
      <c r="IJ845">
        <v>959.95</v>
      </c>
      <c r="IK845">
        <v>933.45</v>
      </c>
      <c r="IL845">
        <v>718.87</v>
      </c>
      <c r="IM845">
        <v>328.7</v>
      </c>
      <c r="IN845">
        <v>606.69000000000005</v>
      </c>
      <c r="IO845">
        <v>154655000</v>
      </c>
      <c r="IP845">
        <v>65.8</v>
      </c>
      <c r="IQ845">
        <v>143369000</v>
      </c>
      <c r="IR845">
        <v>61</v>
      </c>
      <c r="IS845">
        <v>11286000</v>
      </c>
      <c r="IT845">
        <v>7.3</v>
      </c>
      <c r="IU845">
        <v>80380000</v>
      </c>
      <c r="IV845">
        <v>5431000</v>
      </c>
      <c r="IW845">
        <v>82508000</v>
      </c>
      <c r="IX845">
        <v>72.5</v>
      </c>
      <c r="IY845">
        <v>75903000</v>
      </c>
      <c r="IZ845">
        <v>66.7</v>
      </c>
      <c r="JA845">
        <v>6604000</v>
      </c>
      <c r="JB845">
        <v>8</v>
      </c>
      <c r="JC845">
        <v>31261000</v>
      </c>
      <c r="JD845">
        <v>79142000</v>
      </c>
      <c r="JE845">
        <v>75.3</v>
      </c>
      <c r="JF845">
        <v>73311000</v>
      </c>
      <c r="JG845">
        <v>69.8</v>
      </c>
      <c r="JH845">
        <v>5831000</v>
      </c>
      <c r="JI845">
        <v>7.4</v>
      </c>
      <c r="JJ845">
        <v>25942000</v>
      </c>
      <c r="JK845">
        <v>7415000</v>
      </c>
      <c r="JL845">
        <v>5.2</v>
      </c>
      <c r="JM845">
        <v>135713000</v>
      </c>
      <c r="JN845">
        <v>112796000</v>
      </c>
      <c r="JO845">
        <v>20253000</v>
      </c>
      <c r="JP845">
        <v>768000</v>
      </c>
      <c r="JQ845">
        <v>55000</v>
      </c>
      <c r="JR845">
        <v>712800</v>
      </c>
      <c r="JS845">
        <v>166500</v>
      </c>
      <c r="JT845">
        <v>220700</v>
      </c>
      <c r="JU845">
        <v>86600</v>
      </c>
      <c r="JV845">
        <v>39700</v>
      </c>
      <c r="JW845">
        <v>94400</v>
      </c>
      <c r="JX845">
        <v>325600</v>
      </c>
      <c r="JY845">
        <v>6612000</v>
      </c>
      <c r="JZ845">
        <v>1529400</v>
      </c>
      <c r="KA845">
        <v>734100</v>
      </c>
      <c r="KB845">
        <v>795300</v>
      </c>
      <c r="KC845">
        <v>883500</v>
      </c>
      <c r="KD845">
        <v>4199200</v>
      </c>
      <c r="KE845">
        <v>1784500</v>
      </c>
      <c r="KF845">
        <v>2414700</v>
      </c>
      <c r="KG845">
        <v>12873000</v>
      </c>
      <c r="KH845">
        <v>8085000</v>
      </c>
      <c r="KI845">
        <v>409300</v>
      </c>
      <c r="KJ845">
        <v>429200</v>
      </c>
      <c r="KK845">
        <v>418100</v>
      </c>
      <c r="KL845">
        <v>1465900</v>
      </c>
      <c r="KM845">
        <v>1164000</v>
      </c>
      <c r="KN845">
        <v>1209100</v>
      </c>
      <c r="KO845">
        <v>171300</v>
      </c>
      <c r="KP845">
        <v>125400</v>
      </c>
      <c r="KQ845">
        <v>418000</v>
      </c>
      <c r="KR845">
        <v>436600</v>
      </c>
      <c r="KS845">
        <v>57800</v>
      </c>
      <c r="KT845">
        <v>411300</v>
      </c>
      <c r="KU845">
        <v>1522200</v>
      </c>
      <c r="KV845">
        <v>793600</v>
      </c>
      <c r="KW845">
        <v>436300</v>
      </c>
      <c r="KX845">
        <v>619300</v>
      </c>
      <c r="KY845">
        <v>4788000</v>
      </c>
      <c r="KZ845">
        <v>1473200</v>
      </c>
      <c r="LA845">
        <v>136400</v>
      </c>
      <c r="LB845">
        <v>141500</v>
      </c>
      <c r="LC845">
        <v>183100</v>
      </c>
      <c r="LD845">
        <v>432500</v>
      </c>
      <c r="LE845">
        <v>569900</v>
      </c>
      <c r="LF845">
        <v>114900</v>
      </c>
      <c r="LG845">
        <v>830200</v>
      </c>
      <c r="LH845">
        <v>683200</v>
      </c>
      <c r="LI845">
        <v>223100</v>
      </c>
      <c r="LJ845">
        <v>92543000</v>
      </c>
      <c r="LK845">
        <v>26141000</v>
      </c>
      <c r="LL845">
        <v>5745600</v>
      </c>
      <c r="LM845">
        <v>3101900</v>
      </c>
      <c r="LN845">
        <v>2115000</v>
      </c>
      <c r="LO845">
        <v>528700</v>
      </c>
      <c r="LP845">
        <v>15385200</v>
      </c>
      <c r="LQ845">
        <v>1702400</v>
      </c>
      <c r="LR845">
        <v>1068100</v>
      </c>
      <c r="LS845">
        <v>143000</v>
      </c>
      <c r="LT845">
        <v>491300</v>
      </c>
      <c r="LU845">
        <v>1192400</v>
      </c>
      <c r="LV845">
        <v>2940800</v>
      </c>
      <c r="LW845">
        <v>1103700</v>
      </c>
      <c r="LX845">
        <v>523700.00000000006</v>
      </c>
      <c r="LY845">
        <v>580000</v>
      </c>
      <c r="LZ845">
        <v>3270200</v>
      </c>
      <c r="MA845">
        <v>1646900</v>
      </c>
      <c r="MB845">
        <v>1623300</v>
      </c>
      <c r="MC845">
        <v>1042099.9999999999</v>
      </c>
      <c r="MD845">
        <v>917400</v>
      </c>
      <c r="ME845">
        <v>1589600</v>
      </c>
      <c r="MF845">
        <v>1626600</v>
      </c>
      <c r="MG845">
        <v>4448400</v>
      </c>
      <c r="MH845">
        <v>471900</v>
      </c>
      <c r="MI845">
        <v>194100</v>
      </c>
      <c r="MJ845">
        <v>63700</v>
      </c>
      <c r="MK845">
        <v>1343300</v>
      </c>
      <c r="ML845">
        <v>444800</v>
      </c>
      <c r="MM845">
        <v>42700</v>
      </c>
      <c r="MN845">
        <v>23400</v>
      </c>
      <c r="MO845">
        <v>597600</v>
      </c>
      <c r="MP845">
        <v>595400</v>
      </c>
      <c r="MQ845">
        <v>671500</v>
      </c>
      <c r="MR845">
        <v>562100</v>
      </c>
      <c r="MS845">
        <v>2923000</v>
      </c>
      <c r="MT845">
        <v>355600</v>
      </c>
      <c r="MU845">
        <v>874900</v>
      </c>
      <c r="MV845">
        <v>357200</v>
      </c>
      <c r="MW845">
        <v>1002900</v>
      </c>
      <c r="MX845">
        <v>253600</v>
      </c>
      <c r="MY845">
        <v>78900</v>
      </c>
      <c r="MZ845">
        <v>8075000</v>
      </c>
      <c r="NA845">
        <v>5993500</v>
      </c>
      <c r="NB845">
        <v>19500</v>
      </c>
      <c r="NC845">
        <v>2673800</v>
      </c>
      <c r="ND845">
        <v>1832500</v>
      </c>
      <c r="NE845">
        <v>1411600</v>
      </c>
      <c r="NF845">
        <v>572300</v>
      </c>
      <c r="NG845">
        <v>269000</v>
      </c>
      <c r="NH845">
        <v>907800</v>
      </c>
      <c r="NI845">
        <v>2392400</v>
      </c>
      <c r="NJ845">
        <v>2081400</v>
      </c>
      <c r="NK845">
        <v>1469800</v>
      </c>
      <c r="NL845">
        <v>584300</v>
      </c>
      <c r="NM845">
        <v>27300</v>
      </c>
      <c r="NN845">
        <v>17408000</v>
      </c>
      <c r="NO845">
        <v>7813300</v>
      </c>
      <c r="NP845">
        <v>1155200</v>
      </c>
      <c r="NQ845">
        <v>954300</v>
      </c>
      <c r="NR845">
        <v>1404700</v>
      </c>
      <c r="NS845">
        <v>133900</v>
      </c>
      <c r="NT845">
        <v>1455800</v>
      </c>
      <c r="NU845">
        <v>1045700</v>
      </c>
      <c r="NV845">
        <v>624500</v>
      </c>
      <c r="NW845">
        <v>453800</v>
      </c>
      <c r="NX845">
        <v>585400</v>
      </c>
      <c r="NY845">
        <v>1953700</v>
      </c>
      <c r="NZ845">
        <v>7641400</v>
      </c>
      <c r="OA845">
        <v>7288800</v>
      </c>
      <c r="OB845">
        <v>403800</v>
      </c>
      <c r="OC845">
        <v>131300</v>
      </c>
      <c r="OD845">
        <v>2861800</v>
      </c>
      <c r="OE845">
        <v>2120100</v>
      </c>
      <c r="OF845">
        <v>857600</v>
      </c>
      <c r="OG845">
        <v>208100</v>
      </c>
      <c r="OH845">
        <v>810000</v>
      </c>
      <c r="OI845">
        <v>1728100</v>
      </c>
      <c r="OJ845">
        <v>288100</v>
      </c>
      <c r="OK845">
        <v>352600</v>
      </c>
      <c r="OL845">
        <v>19612000</v>
      </c>
      <c r="OM845">
        <v>3193600</v>
      </c>
      <c r="ON845">
        <v>16418200</v>
      </c>
      <c r="OO845">
        <v>13454400</v>
      </c>
      <c r="OP845">
        <v>5756200</v>
      </c>
      <c r="OQ845">
        <v>2225400</v>
      </c>
      <c r="OR845">
        <v>822500</v>
      </c>
      <c r="OS845">
        <v>639900</v>
      </c>
      <c r="OT845">
        <v>619200</v>
      </c>
      <c r="OU845">
        <v>216400</v>
      </c>
      <c r="OV845">
        <v>989300</v>
      </c>
      <c r="OW845">
        <v>243500</v>
      </c>
      <c r="OX845">
        <v>4642800</v>
      </c>
      <c r="OY845">
        <v>3055400</v>
      </c>
      <c r="OZ845">
        <v>1633100</v>
      </c>
      <c r="PA845">
        <v>548900</v>
      </c>
      <c r="PB845">
        <v>704600</v>
      </c>
      <c r="PC845">
        <v>168800</v>
      </c>
      <c r="PD845">
        <v>2963800</v>
      </c>
      <c r="PE845">
        <v>1551900</v>
      </c>
      <c r="PF845">
        <v>139000</v>
      </c>
      <c r="PG845">
        <v>396800</v>
      </c>
      <c r="PH845">
        <v>876100</v>
      </c>
      <c r="PI845">
        <v>12959000</v>
      </c>
      <c r="PJ845">
        <v>1801400</v>
      </c>
      <c r="PK845">
        <v>386300</v>
      </c>
      <c r="PL845">
        <v>123300</v>
      </c>
      <c r="PM845">
        <v>1291800</v>
      </c>
      <c r="PN845">
        <v>11158000</v>
      </c>
      <c r="PO845">
        <v>1767200</v>
      </c>
      <c r="PP845">
        <v>9390800</v>
      </c>
      <c r="PQ845">
        <v>5425000</v>
      </c>
      <c r="PR845">
        <v>1175700</v>
      </c>
      <c r="PS845">
        <v>1310100</v>
      </c>
      <c r="PT845">
        <v>2938800</v>
      </c>
      <c r="PU845">
        <v>22917000</v>
      </c>
      <c r="PV845">
        <v>2776000</v>
      </c>
      <c r="PW845">
        <v>2039000</v>
      </c>
      <c r="PX845">
        <v>737000</v>
      </c>
      <c r="PY845">
        <v>5295000</v>
      </c>
      <c r="PZ845">
        <v>2486000</v>
      </c>
      <c r="QA845">
        <v>2808800</v>
      </c>
      <c r="QB845">
        <v>14846000</v>
      </c>
      <c r="QC845">
        <v>8415100</v>
      </c>
      <c r="QD845">
        <v>6430900</v>
      </c>
      <c r="QE845">
        <v>13.6</v>
      </c>
      <c r="QF845">
        <v>2948800</v>
      </c>
      <c r="QG845">
        <v>134847000</v>
      </c>
      <c r="QH845">
        <v>112291000</v>
      </c>
      <c r="QI845">
        <v>20313000</v>
      </c>
      <c r="QJ845">
        <v>770000</v>
      </c>
      <c r="QK845">
        <v>54600</v>
      </c>
      <c r="QL845">
        <v>715300</v>
      </c>
      <c r="QM845">
        <v>167100</v>
      </c>
      <c r="QN845">
        <v>224800</v>
      </c>
      <c r="QO845">
        <v>86300</v>
      </c>
      <c r="QP845">
        <v>39700</v>
      </c>
      <c r="QQ845">
        <v>98800</v>
      </c>
      <c r="QR845">
        <v>323400</v>
      </c>
      <c r="QS845">
        <v>6701000</v>
      </c>
      <c r="QT845">
        <v>1530300</v>
      </c>
      <c r="QU845">
        <v>732400</v>
      </c>
      <c r="QV845">
        <v>797900</v>
      </c>
      <c r="QW845">
        <v>917300</v>
      </c>
      <c r="QX845">
        <v>4253000</v>
      </c>
      <c r="QY845">
        <v>1814200</v>
      </c>
      <c r="QZ845">
        <v>2438800</v>
      </c>
      <c r="RA845">
        <v>12842000</v>
      </c>
      <c r="RB845">
        <v>8056000</v>
      </c>
      <c r="RC845">
        <v>410700</v>
      </c>
      <c r="RD845">
        <v>434300</v>
      </c>
      <c r="RE845">
        <v>417700</v>
      </c>
      <c r="RF845">
        <v>1458900</v>
      </c>
      <c r="RG845">
        <v>1159100</v>
      </c>
      <c r="RH845">
        <v>1205400</v>
      </c>
      <c r="RI845">
        <v>170600</v>
      </c>
      <c r="RJ845">
        <v>124700</v>
      </c>
      <c r="RK845">
        <v>416600</v>
      </c>
      <c r="RL845">
        <v>436500</v>
      </c>
      <c r="RM845">
        <v>57100</v>
      </c>
      <c r="RN845">
        <v>410100</v>
      </c>
      <c r="RO845">
        <v>1508900</v>
      </c>
      <c r="RP845">
        <v>782700</v>
      </c>
      <c r="RQ845">
        <v>435100</v>
      </c>
      <c r="RR845">
        <v>615900</v>
      </c>
      <c r="RS845">
        <v>4786000</v>
      </c>
      <c r="RT845">
        <v>1470000</v>
      </c>
      <c r="RU845">
        <v>136800</v>
      </c>
      <c r="RV845">
        <v>140400</v>
      </c>
      <c r="RW845">
        <v>183900</v>
      </c>
      <c r="RX845">
        <v>432100</v>
      </c>
      <c r="RY845">
        <v>567000</v>
      </c>
      <c r="RZ845">
        <v>117400</v>
      </c>
      <c r="SA845">
        <v>828600</v>
      </c>
      <c r="SB845">
        <v>683300</v>
      </c>
      <c r="SC845">
        <v>226100</v>
      </c>
      <c r="SD845">
        <v>91978000</v>
      </c>
      <c r="SE845">
        <v>25523000</v>
      </c>
      <c r="SF845">
        <v>5730100</v>
      </c>
      <c r="SG845">
        <v>3094000</v>
      </c>
      <c r="SH845">
        <v>2109500</v>
      </c>
      <c r="SI845">
        <v>526600</v>
      </c>
      <c r="SJ845">
        <v>14847500</v>
      </c>
      <c r="SK845">
        <v>1713400</v>
      </c>
      <c r="SL845">
        <v>1073000</v>
      </c>
      <c r="SM845">
        <v>150100</v>
      </c>
      <c r="SN845">
        <v>490300</v>
      </c>
      <c r="SO845">
        <v>1226200</v>
      </c>
      <c r="SP845">
        <v>2910100</v>
      </c>
      <c r="SQ845">
        <v>1047000</v>
      </c>
      <c r="SR845">
        <v>496200</v>
      </c>
      <c r="SS845">
        <v>550800</v>
      </c>
      <c r="ST845">
        <v>3034200</v>
      </c>
      <c r="SU845">
        <v>1475300</v>
      </c>
      <c r="SV845">
        <v>1558900</v>
      </c>
      <c r="SW845">
        <v>1020000</v>
      </c>
      <c r="SX845">
        <v>915900</v>
      </c>
      <c r="SY845">
        <v>1445600</v>
      </c>
      <c r="SZ845">
        <v>1535100</v>
      </c>
      <c r="TA845">
        <v>4382200</v>
      </c>
      <c r="TB845">
        <v>473100</v>
      </c>
      <c r="TC845">
        <v>194400</v>
      </c>
      <c r="TD845">
        <v>63900</v>
      </c>
      <c r="TE845">
        <v>1342700</v>
      </c>
      <c r="TF845">
        <v>428500</v>
      </c>
      <c r="TG845">
        <v>42600</v>
      </c>
      <c r="TH845">
        <v>27900</v>
      </c>
      <c r="TI845">
        <v>594500</v>
      </c>
      <c r="TJ845">
        <v>552300</v>
      </c>
      <c r="TK845">
        <v>662300</v>
      </c>
      <c r="TL845">
        <v>563000</v>
      </c>
      <c r="TM845">
        <v>2911000</v>
      </c>
      <c r="TN845">
        <v>355200</v>
      </c>
      <c r="TO845">
        <v>870800</v>
      </c>
      <c r="TP845">
        <v>355200</v>
      </c>
      <c r="TQ845">
        <v>998800</v>
      </c>
      <c r="TR845">
        <v>252700</v>
      </c>
      <c r="TS845">
        <v>78500</v>
      </c>
      <c r="TT845">
        <v>8067000</v>
      </c>
      <c r="TU845">
        <v>5985900</v>
      </c>
      <c r="TV845">
        <v>19600</v>
      </c>
      <c r="TW845">
        <v>2670300</v>
      </c>
      <c r="TX845">
        <v>1830500</v>
      </c>
      <c r="TY845">
        <v>1410200</v>
      </c>
      <c r="TZ845">
        <v>571500</v>
      </c>
      <c r="UA845">
        <v>268300</v>
      </c>
      <c r="UB845">
        <v>906900</v>
      </c>
      <c r="UC845">
        <v>2389100</v>
      </c>
      <c r="UD845">
        <v>2081100</v>
      </c>
      <c r="UE845">
        <v>1463300</v>
      </c>
      <c r="UF845">
        <v>590800</v>
      </c>
      <c r="UG845">
        <v>27000</v>
      </c>
      <c r="UH845">
        <v>17337000</v>
      </c>
      <c r="UI845">
        <v>7772200</v>
      </c>
      <c r="UJ845">
        <v>1151400</v>
      </c>
      <c r="UK845">
        <v>942900</v>
      </c>
      <c r="UL845">
        <v>1405100</v>
      </c>
      <c r="UM845">
        <v>133300</v>
      </c>
      <c r="UN845">
        <v>1448700</v>
      </c>
      <c r="UO845">
        <v>1034900.0000000001</v>
      </c>
      <c r="UP845">
        <v>625700</v>
      </c>
      <c r="UQ845">
        <v>451300</v>
      </c>
      <c r="UR845">
        <v>578800</v>
      </c>
      <c r="US845">
        <v>1948500</v>
      </c>
      <c r="UT845">
        <v>7616000</v>
      </c>
      <c r="UU845">
        <v>7262000</v>
      </c>
      <c r="UV845">
        <v>403600</v>
      </c>
      <c r="UW845">
        <v>131200</v>
      </c>
      <c r="UX845">
        <v>2780400</v>
      </c>
      <c r="UY845">
        <v>2050500</v>
      </c>
      <c r="UZ845">
        <v>836000</v>
      </c>
      <c r="VA845">
        <v>210800</v>
      </c>
      <c r="VB845">
        <v>804300</v>
      </c>
      <c r="VC845">
        <v>1801600</v>
      </c>
      <c r="VD845">
        <v>294100</v>
      </c>
      <c r="VE845">
        <v>354000</v>
      </c>
      <c r="VF845">
        <v>19438000</v>
      </c>
      <c r="VG845">
        <v>3068500</v>
      </c>
      <c r="VH845">
        <v>16369700</v>
      </c>
      <c r="VI845">
        <v>13420900</v>
      </c>
      <c r="VJ845">
        <v>5736200</v>
      </c>
      <c r="VK845">
        <v>2212900</v>
      </c>
      <c r="VL845">
        <v>822000</v>
      </c>
      <c r="VM845">
        <v>637100</v>
      </c>
      <c r="VN845">
        <v>617300</v>
      </c>
      <c r="VO845">
        <v>216500</v>
      </c>
      <c r="VP845">
        <v>987300</v>
      </c>
      <c r="VQ845">
        <v>243000</v>
      </c>
      <c r="VR845">
        <v>4636600</v>
      </c>
      <c r="VS845">
        <v>3048100</v>
      </c>
      <c r="VT845">
        <v>1628800</v>
      </c>
      <c r="VU845">
        <v>547600</v>
      </c>
      <c r="VV845">
        <v>702600</v>
      </c>
      <c r="VW845">
        <v>169100</v>
      </c>
      <c r="VX845">
        <v>1548900</v>
      </c>
      <c r="VY845">
        <v>137600</v>
      </c>
      <c r="VZ845">
        <v>399300</v>
      </c>
      <c r="WA845">
        <v>863000</v>
      </c>
      <c r="WB845">
        <v>13256000</v>
      </c>
      <c r="WC845">
        <v>1950000</v>
      </c>
      <c r="WD845">
        <v>402200</v>
      </c>
      <c r="WE845">
        <v>130300.00000000001</v>
      </c>
      <c r="WF845">
        <v>1417500</v>
      </c>
      <c r="WG845">
        <v>11306100</v>
      </c>
      <c r="WH845">
        <v>1821900</v>
      </c>
      <c r="WI845">
        <v>9484200</v>
      </c>
      <c r="WJ845">
        <v>5446000</v>
      </c>
      <c r="WK845">
        <v>1184500</v>
      </c>
      <c r="WL845">
        <v>1311000</v>
      </c>
      <c r="WM845">
        <v>2950600</v>
      </c>
      <c r="WN845">
        <v>22556000</v>
      </c>
      <c r="WO845">
        <v>2775000</v>
      </c>
      <c r="WP845">
        <v>2049600</v>
      </c>
      <c r="WQ845">
        <v>725700</v>
      </c>
      <c r="WR845">
        <v>5191000</v>
      </c>
      <c r="WS845">
        <v>2367600</v>
      </c>
      <c r="WT845">
        <v>2823500</v>
      </c>
      <c r="WU845">
        <v>14590000</v>
      </c>
      <c r="WV845">
        <v>8083600</v>
      </c>
      <c r="WW845">
        <v>6506600</v>
      </c>
    </row>
    <row r="846" spans="1:621" x14ac:dyDescent="0.45">
      <c r="A846" s="1"/>
      <c r="C846" s="1">
        <v>39814</v>
      </c>
      <c r="D846">
        <v>1497000</v>
      </c>
      <c r="E846">
        <v>7450000</v>
      </c>
      <c r="F846">
        <v>5953000</v>
      </c>
      <c r="G846">
        <v>4674000</v>
      </c>
      <c r="H846">
        <v>1279000</v>
      </c>
      <c r="I846">
        <v>901000</v>
      </c>
      <c r="J846">
        <v>2806000</v>
      </c>
      <c r="K846">
        <v>775000</v>
      </c>
      <c r="L846">
        <v>62.4</v>
      </c>
      <c r="M846">
        <v>12.5</v>
      </c>
      <c r="N846">
        <v>49.9</v>
      </c>
      <c r="O846">
        <v>7.5</v>
      </c>
      <c r="P846">
        <v>23.5</v>
      </c>
      <c r="Q846">
        <v>6.5</v>
      </c>
      <c r="R846">
        <v>4.8</v>
      </c>
      <c r="S846">
        <v>0.6</v>
      </c>
      <c r="T846">
        <v>1.8</v>
      </c>
      <c r="U846">
        <v>0.5</v>
      </c>
      <c r="V846">
        <v>3524000</v>
      </c>
      <c r="W846">
        <v>3662000</v>
      </c>
      <c r="X846">
        <v>4764000</v>
      </c>
      <c r="Y846">
        <v>2065000</v>
      </c>
      <c r="Z846">
        <v>2699000</v>
      </c>
      <c r="AA846">
        <v>19.8</v>
      </c>
      <c r="AB846">
        <v>10.7</v>
      </c>
      <c r="AC846">
        <v>29.5</v>
      </c>
      <c r="AD846">
        <v>30.6</v>
      </c>
      <c r="AE846">
        <v>39.9</v>
      </c>
      <c r="AF846">
        <v>17.3</v>
      </c>
      <c r="AG846">
        <v>22.6</v>
      </c>
      <c r="AH846">
        <v>109551000</v>
      </c>
      <c r="AI846">
        <v>132022000</v>
      </c>
      <c r="AJ846">
        <v>19339000</v>
      </c>
      <c r="AK846">
        <v>745000</v>
      </c>
      <c r="AL846">
        <v>53300</v>
      </c>
      <c r="AM846">
        <v>691900</v>
      </c>
      <c r="AN846">
        <v>165100</v>
      </c>
      <c r="AO846">
        <v>211600</v>
      </c>
      <c r="AP846">
        <v>86100</v>
      </c>
      <c r="AQ846">
        <v>37900</v>
      </c>
      <c r="AR846">
        <v>87600</v>
      </c>
      <c r="AS846">
        <v>315200</v>
      </c>
      <c r="AT846">
        <v>6154000</v>
      </c>
      <c r="AU846">
        <v>1428800</v>
      </c>
      <c r="AV846">
        <v>676000</v>
      </c>
      <c r="AW846">
        <v>752800</v>
      </c>
      <c r="AX846">
        <v>807400</v>
      </c>
      <c r="AY846">
        <v>3917300</v>
      </c>
      <c r="AZ846">
        <v>1650900</v>
      </c>
      <c r="BA846">
        <v>2266400</v>
      </c>
      <c r="BB846">
        <v>12440000</v>
      </c>
      <c r="BC846">
        <v>7767000</v>
      </c>
      <c r="BD846">
        <v>385300</v>
      </c>
      <c r="BE846">
        <v>408100</v>
      </c>
      <c r="BF846">
        <v>406500</v>
      </c>
      <c r="BG846">
        <v>1417400</v>
      </c>
      <c r="BH846">
        <v>1129000</v>
      </c>
      <c r="BI846">
        <v>1191800</v>
      </c>
      <c r="BJ846">
        <v>170400</v>
      </c>
      <c r="BK846">
        <v>126300</v>
      </c>
      <c r="BL846">
        <v>407700</v>
      </c>
      <c r="BM846">
        <v>431600</v>
      </c>
      <c r="BN846">
        <v>55800</v>
      </c>
      <c r="BO846">
        <v>404600</v>
      </c>
      <c r="BP846">
        <v>1402900</v>
      </c>
      <c r="BQ846">
        <v>684500</v>
      </c>
      <c r="BR846">
        <v>418600</v>
      </c>
      <c r="BS846">
        <v>602300</v>
      </c>
      <c r="BT846">
        <v>4673000</v>
      </c>
      <c r="BU846">
        <v>1436900</v>
      </c>
      <c r="BV846">
        <v>134200</v>
      </c>
      <c r="BW846">
        <v>136700</v>
      </c>
      <c r="BX846">
        <v>174800</v>
      </c>
      <c r="BY846">
        <v>424000</v>
      </c>
      <c r="BZ846">
        <v>555600</v>
      </c>
      <c r="CA846">
        <v>110800</v>
      </c>
      <c r="CB846">
        <v>821600</v>
      </c>
      <c r="CC846">
        <v>659900</v>
      </c>
      <c r="CD846">
        <v>218700</v>
      </c>
      <c r="CE846">
        <v>90212000</v>
      </c>
      <c r="CF846">
        <v>25171000</v>
      </c>
      <c r="CG846">
        <v>5647700</v>
      </c>
      <c r="CH846">
        <v>3056400</v>
      </c>
      <c r="CI846">
        <v>2068900</v>
      </c>
      <c r="CJ846">
        <v>522400</v>
      </c>
      <c r="CK846">
        <v>14649500</v>
      </c>
      <c r="CL846">
        <v>1664500</v>
      </c>
      <c r="CM846">
        <v>1046099.9999999999</v>
      </c>
      <c r="CN846">
        <v>136700</v>
      </c>
      <c r="CO846">
        <v>481700</v>
      </c>
      <c r="CP846">
        <v>1154700</v>
      </c>
      <c r="CQ846">
        <v>2892800</v>
      </c>
      <c r="CR846">
        <v>1042200</v>
      </c>
      <c r="CS846">
        <v>491500</v>
      </c>
      <c r="CT846">
        <v>550700</v>
      </c>
      <c r="CU846">
        <v>3021000</v>
      </c>
      <c r="CV846">
        <v>1483000</v>
      </c>
      <c r="CW846">
        <v>1538000</v>
      </c>
      <c r="CX846">
        <v>1015300</v>
      </c>
      <c r="CY846">
        <v>908700</v>
      </c>
      <c r="CZ846">
        <v>1429200</v>
      </c>
      <c r="DA846">
        <v>1521100</v>
      </c>
      <c r="DB846">
        <v>4311800</v>
      </c>
      <c r="DC846">
        <v>467300</v>
      </c>
      <c r="DD846">
        <v>194400</v>
      </c>
      <c r="DE846">
        <v>63100</v>
      </c>
      <c r="DF846">
        <v>1287600</v>
      </c>
      <c r="DG846">
        <v>439600</v>
      </c>
      <c r="DH846">
        <v>42200</v>
      </c>
      <c r="DI846">
        <v>21000</v>
      </c>
      <c r="DJ846">
        <v>580500</v>
      </c>
      <c r="DK846">
        <v>558300</v>
      </c>
      <c r="DL846">
        <v>657800</v>
      </c>
      <c r="DM846">
        <v>562200</v>
      </c>
      <c r="DN846">
        <v>2860000</v>
      </c>
      <c r="DO846">
        <v>333000</v>
      </c>
      <c r="DP846">
        <v>852000</v>
      </c>
      <c r="DQ846">
        <v>351400</v>
      </c>
      <c r="DR846">
        <v>996600</v>
      </c>
      <c r="DS846">
        <v>248800</v>
      </c>
      <c r="DT846">
        <v>78200</v>
      </c>
      <c r="DU846">
        <v>7970000</v>
      </c>
      <c r="DV846">
        <v>5946300</v>
      </c>
      <c r="DW846">
        <v>19300</v>
      </c>
      <c r="DX846">
        <v>2654800</v>
      </c>
      <c r="DY846">
        <v>1824700</v>
      </c>
      <c r="DZ846">
        <v>1405900</v>
      </c>
      <c r="EA846">
        <v>564500</v>
      </c>
      <c r="EB846">
        <v>265600</v>
      </c>
      <c r="EC846">
        <v>892000</v>
      </c>
      <c r="ED846">
        <v>2380200</v>
      </c>
      <c r="EE846">
        <v>2023800</v>
      </c>
      <c r="EF846">
        <v>1429200</v>
      </c>
      <c r="EG846">
        <v>567900</v>
      </c>
      <c r="EH846">
        <v>26700</v>
      </c>
      <c r="EI846">
        <v>16868000</v>
      </c>
      <c r="EJ846">
        <v>7752000</v>
      </c>
      <c r="EK846">
        <v>1138100</v>
      </c>
      <c r="EL846">
        <v>1024800</v>
      </c>
      <c r="EM846">
        <v>1377600</v>
      </c>
      <c r="EN846">
        <v>129100</v>
      </c>
      <c r="EO846">
        <v>1437600</v>
      </c>
      <c r="EP846">
        <v>1025500</v>
      </c>
      <c r="EQ846">
        <v>618300</v>
      </c>
      <c r="ER846">
        <v>439500</v>
      </c>
      <c r="ES846">
        <v>561500</v>
      </c>
      <c r="ET846">
        <v>1947700</v>
      </c>
      <c r="EU846">
        <v>7168000</v>
      </c>
      <c r="EV846">
        <v>6817700</v>
      </c>
      <c r="EW846">
        <v>396800</v>
      </c>
      <c r="EX846">
        <v>129800.00000000001</v>
      </c>
      <c r="EY846">
        <v>2532100</v>
      </c>
      <c r="EZ846">
        <v>1845200</v>
      </c>
      <c r="FA846">
        <v>840200</v>
      </c>
      <c r="FB846">
        <v>201900</v>
      </c>
      <c r="FC846">
        <v>792700</v>
      </c>
      <c r="FD846">
        <v>1633000</v>
      </c>
      <c r="FE846">
        <v>291200</v>
      </c>
      <c r="FF846">
        <v>350300</v>
      </c>
      <c r="FG846">
        <v>19383000</v>
      </c>
      <c r="FH846">
        <v>3025700</v>
      </c>
      <c r="FI846">
        <v>16356900</v>
      </c>
      <c r="FJ846">
        <v>13402000</v>
      </c>
      <c r="FK846">
        <v>5728700</v>
      </c>
      <c r="FL846">
        <v>2213100</v>
      </c>
      <c r="FM846">
        <v>816600</v>
      </c>
      <c r="FN846">
        <v>637100</v>
      </c>
      <c r="FO846">
        <v>618500</v>
      </c>
      <c r="FP846">
        <v>216500</v>
      </c>
      <c r="FQ846">
        <v>985200</v>
      </c>
      <c r="FR846">
        <v>241700</v>
      </c>
      <c r="FS846">
        <v>4630500</v>
      </c>
      <c r="FT846">
        <v>3042800</v>
      </c>
      <c r="FU846">
        <v>1626100</v>
      </c>
      <c r="FV846">
        <v>547100</v>
      </c>
      <c r="FW846">
        <v>703000</v>
      </c>
      <c r="FX846">
        <v>166600</v>
      </c>
      <c r="FY846">
        <v>2954900</v>
      </c>
      <c r="FZ846">
        <v>1554400</v>
      </c>
      <c r="GA846">
        <v>137000</v>
      </c>
      <c r="GB846">
        <v>393300</v>
      </c>
      <c r="GC846">
        <v>870200</v>
      </c>
      <c r="GD846">
        <v>12607000</v>
      </c>
      <c r="GE846">
        <v>1734800</v>
      </c>
      <c r="GF846">
        <v>365100</v>
      </c>
      <c r="GG846">
        <v>118700</v>
      </c>
      <c r="GH846">
        <v>1251000</v>
      </c>
      <c r="GI846">
        <v>10872200</v>
      </c>
      <c r="GJ846">
        <v>1715800</v>
      </c>
      <c r="GK846">
        <v>9156400</v>
      </c>
      <c r="GL846">
        <v>5353000</v>
      </c>
      <c r="GM846">
        <v>1165300</v>
      </c>
      <c r="GN846">
        <v>1282000</v>
      </c>
      <c r="GO846">
        <v>2906100</v>
      </c>
      <c r="GP846">
        <v>22471000</v>
      </c>
      <c r="GQ846">
        <v>2772000</v>
      </c>
      <c r="GR846">
        <v>2035400</v>
      </c>
      <c r="GS846">
        <v>736300</v>
      </c>
      <c r="GT846">
        <v>5116000</v>
      </c>
      <c r="GU846">
        <v>2308000</v>
      </c>
      <c r="GV846">
        <v>2808200</v>
      </c>
      <c r="GW846">
        <v>14583000</v>
      </c>
      <c r="GX846">
        <v>8195600</v>
      </c>
      <c r="GY846">
        <v>6387600</v>
      </c>
      <c r="GZ846">
        <v>34</v>
      </c>
      <c r="HA846">
        <v>38.5</v>
      </c>
      <c r="HB846">
        <v>43.4</v>
      </c>
      <c r="HC846">
        <v>37.299999999999997</v>
      </c>
      <c r="HD846">
        <v>38.9</v>
      </c>
      <c r="HE846">
        <v>39.1</v>
      </c>
      <c r="HF846">
        <v>38.5</v>
      </c>
      <c r="HG846">
        <v>33</v>
      </c>
      <c r="HH846">
        <v>34.299999999999997</v>
      </c>
      <c r="HI846">
        <v>38.4</v>
      </c>
      <c r="HJ846">
        <v>31.3</v>
      </c>
      <c r="HK846">
        <v>38.4</v>
      </c>
      <c r="HL846">
        <v>41.6</v>
      </c>
      <c r="HM846">
        <v>36.5</v>
      </c>
      <c r="HN846">
        <v>36.700000000000003</v>
      </c>
      <c r="HO846">
        <v>35.200000000000003</v>
      </c>
      <c r="HP846">
        <v>32.799999999999997</v>
      </c>
      <c r="HQ846">
        <v>25.6</v>
      </c>
      <c r="HR846">
        <v>31.5</v>
      </c>
      <c r="HS846">
        <v>2.2999999999999998</v>
      </c>
      <c r="HT846">
        <v>2.1</v>
      </c>
      <c r="HU846">
        <v>2.5</v>
      </c>
      <c r="HV846">
        <v>746.64</v>
      </c>
      <c r="HW846">
        <v>905.91</v>
      </c>
      <c r="HX846">
        <v>1186.56</v>
      </c>
      <c r="HY846">
        <v>916.09</v>
      </c>
      <c r="HZ846">
        <v>885.36</v>
      </c>
      <c r="IA846">
        <v>940.36</v>
      </c>
      <c r="IB846">
        <v>792.72</v>
      </c>
      <c r="IC846">
        <v>711.48</v>
      </c>
      <c r="ID846">
        <v>654.79</v>
      </c>
      <c r="IE846">
        <v>950.78</v>
      </c>
      <c r="IF846">
        <v>478.58</v>
      </c>
      <c r="IG846">
        <v>777.98</v>
      </c>
      <c r="IH846">
        <v>1367.39</v>
      </c>
      <c r="II846">
        <v>1051.93</v>
      </c>
      <c r="IJ846">
        <v>963.01</v>
      </c>
      <c r="IK846">
        <v>940.9</v>
      </c>
      <c r="IL846">
        <v>716.68</v>
      </c>
      <c r="IM846">
        <v>329.22</v>
      </c>
      <c r="IN846">
        <v>611.41999999999996</v>
      </c>
      <c r="IO846">
        <v>154210000</v>
      </c>
      <c r="IP846">
        <v>65.7</v>
      </c>
      <c r="IQ846">
        <v>142152000</v>
      </c>
      <c r="IR846">
        <v>60.6</v>
      </c>
      <c r="IS846">
        <v>12058000</v>
      </c>
      <c r="IT846">
        <v>7.8</v>
      </c>
      <c r="IU846">
        <v>80529000</v>
      </c>
      <c r="IV846">
        <v>5708000</v>
      </c>
      <c r="IW846">
        <v>82270000</v>
      </c>
      <c r="IX846">
        <v>72.400000000000006</v>
      </c>
      <c r="IY846">
        <v>75212000</v>
      </c>
      <c r="IZ846">
        <v>66.2</v>
      </c>
      <c r="JA846">
        <v>7058000</v>
      </c>
      <c r="JB846">
        <v>8.6</v>
      </c>
      <c r="JC846">
        <v>31302000</v>
      </c>
      <c r="JD846">
        <v>78983000</v>
      </c>
      <c r="JE846">
        <v>75.3</v>
      </c>
      <c r="JF846">
        <v>72724000</v>
      </c>
      <c r="JG846">
        <v>69.3</v>
      </c>
      <c r="JH846">
        <v>6259000</v>
      </c>
      <c r="JI846">
        <v>7.9</v>
      </c>
      <c r="JJ846">
        <v>25919000</v>
      </c>
      <c r="JK846">
        <v>7466000</v>
      </c>
      <c r="JL846">
        <v>5.3</v>
      </c>
      <c r="JM846">
        <v>132022000</v>
      </c>
      <c r="JN846">
        <v>109551000</v>
      </c>
      <c r="JO846">
        <v>19339000</v>
      </c>
      <c r="JP846">
        <v>745000</v>
      </c>
      <c r="JQ846">
        <v>53300</v>
      </c>
      <c r="JR846">
        <v>691900</v>
      </c>
      <c r="JS846">
        <v>165100</v>
      </c>
      <c r="JT846">
        <v>211600</v>
      </c>
      <c r="JU846">
        <v>86100</v>
      </c>
      <c r="JV846">
        <v>37900</v>
      </c>
      <c r="JW846">
        <v>87600</v>
      </c>
      <c r="JX846">
        <v>315200</v>
      </c>
      <c r="JY846">
        <v>6154000</v>
      </c>
      <c r="JZ846">
        <v>1428800</v>
      </c>
      <c r="KA846">
        <v>676000</v>
      </c>
      <c r="KB846">
        <v>752800</v>
      </c>
      <c r="KC846">
        <v>807400</v>
      </c>
      <c r="KD846">
        <v>3917300</v>
      </c>
      <c r="KE846">
        <v>1650900</v>
      </c>
      <c r="KF846">
        <v>2266400</v>
      </c>
      <c r="KG846">
        <v>12440000</v>
      </c>
      <c r="KH846">
        <v>7767000</v>
      </c>
      <c r="KI846">
        <v>385300</v>
      </c>
      <c r="KJ846">
        <v>408100</v>
      </c>
      <c r="KK846">
        <v>406500</v>
      </c>
      <c r="KL846">
        <v>1417400</v>
      </c>
      <c r="KM846">
        <v>1129000</v>
      </c>
      <c r="KN846">
        <v>1191800</v>
      </c>
      <c r="KO846">
        <v>170400</v>
      </c>
      <c r="KP846">
        <v>126300</v>
      </c>
      <c r="KQ846">
        <v>407700</v>
      </c>
      <c r="KR846">
        <v>431600</v>
      </c>
      <c r="KS846">
        <v>55800</v>
      </c>
      <c r="KT846">
        <v>404600</v>
      </c>
      <c r="KU846">
        <v>1402900</v>
      </c>
      <c r="KV846">
        <v>684500</v>
      </c>
      <c r="KW846">
        <v>418600</v>
      </c>
      <c r="KX846">
        <v>602300</v>
      </c>
      <c r="KY846">
        <v>4673000</v>
      </c>
      <c r="KZ846">
        <v>1436900</v>
      </c>
      <c r="LA846">
        <v>134200</v>
      </c>
      <c r="LB846">
        <v>136700</v>
      </c>
      <c r="LC846">
        <v>174800</v>
      </c>
      <c r="LD846">
        <v>424000</v>
      </c>
      <c r="LE846">
        <v>555600</v>
      </c>
      <c r="LF846">
        <v>110800</v>
      </c>
      <c r="LG846">
        <v>821600</v>
      </c>
      <c r="LH846">
        <v>659900</v>
      </c>
      <c r="LI846">
        <v>218700</v>
      </c>
      <c r="LJ846">
        <v>90212000</v>
      </c>
      <c r="LK846">
        <v>25171000</v>
      </c>
      <c r="LL846">
        <v>5647700</v>
      </c>
      <c r="LM846">
        <v>3056400</v>
      </c>
      <c r="LN846">
        <v>2068900</v>
      </c>
      <c r="LO846">
        <v>522400</v>
      </c>
      <c r="LP846">
        <v>14649500</v>
      </c>
      <c r="LQ846">
        <v>1664500</v>
      </c>
      <c r="LR846">
        <v>1046099.9999999999</v>
      </c>
      <c r="LS846">
        <v>136700</v>
      </c>
      <c r="LT846">
        <v>481700</v>
      </c>
      <c r="LU846">
        <v>1154700</v>
      </c>
      <c r="LV846">
        <v>2892800</v>
      </c>
      <c r="LW846">
        <v>1042200</v>
      </c>
      <c r="LX846">
        <v>491500</v>
      </c>
      <c r="LY846">
        <v>550700</v>
      </c>
      <c r="LZ846">
        <v>3021000</v>
      </c>
      <c r="MA846">
        <v>1483000</v>
      </c>
      <c r="MB846">
        <v>1538000</v>
      </c>
      <c r="MC846">
        <v>1015300</v>
      </c>
      <c r="MD846">
        <v>908700</v>
      </c>
      <c r="ME846">
        <v>1429200</v>
      </c>
      <c r="MF846">
        <v>1521100</v>
      </c>
      <c r="MG846">
        <v>4311800</v>
      </c>
      <c r="MH846">
        <v>467300</v>
      </c>
      <c r="MI846">
        <v>194400</v>
      </c>
      <c r="MJ846">
        <v>63100</v>
      </c>
      <c r="MK846">
        <v>1287600</v>
      </c>
      <c r="ML846">
        <v>439600</v>
      </c>
      <c r="MM846">
        <v>42200</v>
      </c>
      <c r="MN846">
        <v>21000</v>
      </c>
      <c r="MO846">
        <v>580500</v>
      </c>
      <c r="MP846">
        <v>558300</v>
      </c>
      <c r="MQ846">
        <v>657800</v>
      </c>
      <c r="MR846">
        <v>562200</v>
      </c>
      <c r="MS846">
        <v>2860000</v>
      </c>
      <c r="MT846">
        <v>333000</v>
      </c>
      <c r="MU846">
        <v>852000</v>
      </c>
      <c r="MV846">
        <v>351400</v>
      </c>
      <c r="MW846">
        <v>996600</v>
      </c>
      <c r="MX846">
        <v>248800</v>
      </c>
      <c r="MY846">
        <v>78200</v>
      </c>
      <c r="MZ846">
        <v>7970000</v>
      </c>
      <c r="NA846">
        <v>5946300</v>
      </c>
      <c r="NB846">
        <v>19300</v>
      </c>
      <c r="NC846">
        <v>2654800</v>
      </c>
      <c r="ND846">
        <v>1824700</v>
      </c>
      <c r="NE846">
        <v>1405900</v>
      </c>
      <c r="NF846">
        <v>564500</v>
      </c>
      <c r="NG846">
        <v>265600</v>
      </c>
      <c r="NH846">
        <v>892000</v>
      </c>
      <c r="NI846">
        <v>2380200</v>
      </c>
      <c r="NJ846">
        <v>2023800</v>
      </c>
      <c r="NK846">
        <v>1429200</v>
      </c>
      <c r="NL846">
        <v>567900</v>
      </c>
      <c r="NM846">
        <v>26700</v>
      </c>
      <c r="NN846">
        <v>16868000</v>
      </c>
      <c r="NO846">
        <v>7752000</v>
      </c>
      <c r="NP846">
        <v>1138100</v>
      </c>
      <c r="NQ846">
        <v>1024800</v>
      </c>
      <c r="NR846">
        <v>1377600</v>
      </c>
      <c r="NS846">
        <v>129100</v>
      </c>
      <c r="NT846">
        <v>1437600</v>
      </c>
      <c r="NU846">
        <v>1025500</v>
      </c>
      <c r="NV846">
        <v>618300</v>
      </c>
      <c r="NW846">
        <v>439500</v>
      </c>
      <c r="NX846">
        <v>561500</v>
      </c>
      <c r="NY846">
        <v>1947700</v>
      </c>
      <c r="NZ846">
        <v>7168000</v>
      </c>
      <c r="OA846">
        <v>6817700</v>
      </c>
      <c r="OB846">
        <v>396800</v>
      </c>
      <c r="OC846">
        <v>129800.00000000001</v>
      </c>
      <c r="OD846">
        <v>2532100</v>
      </c>
      <c r="OE846">
        <v>1845200</v>
      </c>
      <c r="OF846">
        <v>840200</v>
      </c>
      <c r="OG846">
        <v>201900</v>
      </c>
      <c r="OH846">
        <v>792700</v>
      </c>
      <c r="OI846">
        <v>1633000</v>
      </c>
      <c r="OJ846">
        <v>291200</v>
      </c>
      <c r="OK846">
        <v>350300</v>
      </c>
      <c r="OL846">
        <v>19383000</v>
      </c>
      <c r="OM846">
        <v>3025700</v>
      </c>
      <c r="ON846">
        <v>16356900</v>
      </c>
      <c r="OO846">
        <v>13402000</v>
      </c>
      <c r="OP846">
        <v>5728700</v>
      </c>
      <c r="OQ846">
        <v>2213100</v>
      </c>
      <c r="OR846">
        <v>816600</v>
      </c>
      <c r="OS846">
        <v>637100</v>
      </c>
      <c r="OT846">
        <v>618500</v>
      </c>
      <c r="OU846">
        <v>216500</v>
      </c>
      <c r="OV846">
        <v>985200</v>
      </c>
      <c r="OW846">
        <v>241700</v>
      </c>
      <c r="OX846">
        <v>4630500</v>
      </c>
      <c r="OY846">
        <v>3042800</v>
      </c>
      <c r="OZ846">
        <v>1626100</v>
      </c>
      <c r="PA846">
        <v>547100</v>
      </c>
      <c r="PB846">
        <v>703000</v>
      </c>
      <c r="PC846">
        <v>166600</v>
      </c>
      <c r="PD846">
        <v>2954900</v>
      </c>
      <c r="PE846">
        <v>1554400</v>
      </c>
      <c r="PF846">
        <v>137000</v>
      </c>
      <c r="PG846">
        <v>393300</v>
      </c>
      <c r="PH846">
        <v>870200</v>
      </c>
      <c r="PI846">
        <v>12607000</v>
      </c>
      <c r="PJ846">
        <v>1734800</v>
      </c>
      <c r="PK846">
        <v>365100</v>
      </c>
      <c r="PL846">
        <v>118700</v>
      </c>
      <c r="PM846">
        <v>1251000</v>
      </c>
      <c r="PN846">
        <v>10872200</v>
      </c>
      <c r="PO846">
        <v>1715800</v>
      </c>
      <c r="PP846">
        <v>9156400</v>
      </c>
      <c r="PQ846">
        <v>5353000</v>
      </c>
      <c r="PR846">
        <v>1165300</v>
      </c>
      <c r="PS846">
        <v>1282000</v>
      </c>
      <c r="PT846">
        <v>2906100</v>
      </c>
      <c r="PU846">
        <v>22471000</v>
      </c>
      <c r="PV846">
        <v>2772000</v>
      </c>
      <c r="PW846">
        <v>2035400</v>
      </c>
      <c r="PX846">
        <v>736300</v>
      </c>
      <c r="PY846">
        <v>5116000</v>
      </c>
      <c r="PZ846">
        <v>2308000</v>
      </c>
      <c r="QA846">
        <v>2808200</v>
      </c>
      <c r="QB846">
        <v>14583000</v>
      </c>
      <c r="QC846">
        <v>8195600</v>
      </c>
      <c r="QD846">
        <v>6387600</v>
      </c>
      <c r="QE846">
        <v>14.1</v>
      </c>
      <c r="QF846">
        <v>2955200</v>
      </c>
      <c r="QG846">
        <v>134079000</v>
      </c>
      <c r="QH846">
        <v>111500000</v>
      </c>
      <c r="QI846">
        <v>19879000</v>
      </c>
      <c r="QJ846">
        <v>760000</v>
      </c>
      <c r="QK846">
        <v>53800</v>
      </c>
      <c r="QL846">
        <v>706400</v>
      </c>
      <c r="QM846">
        <v>165100</v>
      </c>
      <c r="QN846">
        <v>222600</v>
      </c>
      <c r="QO846">
        <v>86400</v>
      </c>
      <c r="QP846">
        <v>38100</v>
      </c>
      <c r="QQ846">
        <v>98100</v>
      </c>
      <c r="QR846">
        <v>318700</v>
      </c>
      <c r="QS846">
        <v>6567000</v>
      </c>
      <c r="QT846">
        <v>1495500</v>
      </c>
      <c r="QU846">
        <v>712100</v>
      </c>
      <c r="QV846">
        <v>783400</v>
      </c>
      <c r="QW846">
        <v>905600</v>
      </c>
      <c r="QX846">
        <v>4165399.9999999995</v>
      </c>
      <c r="QY846">
        <v>1769700</v>
      </c>
      <c r="QZ846">
        <v>2395700</v>
      </c>
      <c r="RA846">
        <v>12552000</v>
      </c>
      <c r="RB846">
        <v>7823000</v>
      </c>
      <c r="RC846">
        <v>395300</v>
      </c>
      <c r="RD846">
        <v>425300</v>
      </c>
      <c r="RE846">
        <v>405700</v>
      </c>
      <c r="RF846">
        <v>1426900</v>
      </c>
      <c r="RG846">
        <v>1132500</v>
      </c>
      <c r="RH846">
        <v>1194100</v>
      </c>
      <c r="RI846">
        <v>170800</v>
      </c>
      <c r="RJ846">
        <v>125600</v>
      </c>
      <c r="RK846">
        <v>409100</v>
      </c>
      <c r="RL846">
        <v>432500</v>
      </c>
      <c r="RM846">
        <v>56100</v>
      </c>
      <c r="RN846">
        <v>404300</v>
      </c>
      <c r="RO846">
        <v>1408600</v>
      </c>
      <c r="RP846">
        <v>691300</v>
      </c>
      <c r="RQ846">
        <v>424300</v>
      </c>
      <c r="RR846">
        <v>605600</v>
      </c>
      <c r="RS846">
        <v>4729000</v>
      </c>
      <c r="RT846">
        <v>1466800</v>
      </c>
      <c r="RU846">
        <v>133500</v>
      </c>
      <c r="RV846">
        <v>137700</v>
      </c>
      <c r="RW846">
        <v>177200</v>
      </c>
      <c r="RX846">
        <v>424900</v>
      </c>
      <c r="RY846">
        <v>558600</v>
      </c>
      <c r="RZ846">
        <v>116700</v>
      </c>
      <c r="SA846">
        <v>824100</v>
      </c>
      <c r="SB846">
        <v>665500</v>
      </c>
      <c r="SC846">
        <v>223800</v>
      </c>
      <c r="SD846">
        <v>91621000</v>
      </c>
      <c r="SE846">
        <v>25383000</v>
      </c>
      <c r="SF846">
        <v>5697300</v>
      </c>
      <c r="SG846">
        <v>3074800</v>
      </c>
      <c r="SH846">
        <v>2096699.9999999998</v>
      </c>
      <c r="SI846">
        <v>525800</v>
      </c>
      <c r="SJ846">
        <v>14763800</v>
      </c>
      <c r="SK846">
        <v>1695100</v>
      </c>
      <c r="SL846">
        <v>1059500</v>
      </c>
      <c r="SM846">
        <v>147200</v>
      </c>
      <c r="SN846">
        <v>488400</v>
      </c>
      <c r="SO846">
        <v>1214000</v>
      </c>
      <c r="SP846">
        <v>2910300</v>
      </c>
      <c r="SQ846">
        <v>1030599.9999999999</v>
      </c>
      <c r="SR846">
        <v>487700</v>
      </c>
      <c r="SS846">
        <v>542900</v>
      </c>
      <c r="ST846">
        <v>3029200</v>
      </c>
      <c r="SU846">
        <v>1469800</v>
      </c>
      <c r="SV846">
        <v>1559400</v>
      </c>
      <c r="SW846">
        <v>1013200</v>
      </c>
      <c r="SX846">
        <v>915400</v>
      </c>
      <c r="SY846">
        <v>1431000</v>
      </c>
      <c r="SZ846">
        <v>1525000</v>
      </c>
      <c r="TA846">
        <v>4358500</v>
      </c>
      <c r="TB846">
        <v>469600</v>
      </c>
      <c r="TC846">
        <v>195200</v>
      </c>
      <c r="TD846">
        <v>64200</v>
      </c>
      <c r="TE846">
        <v>1316700</v>
      </c>
      <c r="TF846">
        <v>428000</v>
      </c>
      <c r="TG846">
        <v>42100</v>
      </c>
      <c r="TH846">
        <v>28200</v>
      </c>
      <c r="TI846">
        <v>585100</v>
      </c>
      <c r="TJ846">
        <v>567200</v>
      </c>
      <c r="TK846">
        <v>662200</v>
      </c>
      <c r="TL846">
        <v>563400</v>
      </c>
      <c r="TM846">
        <v>2891000</v>
      </c>
      <c r="TN846">
        <v>357000</v>
      </c>
      <c r="TO846">
        <v>855000</v>
      </c>
      <c r="TP846">
        <v>352900</v>
      </c>
      <c r="TQ846">
        <v>995800</v>
      </c>
      <c r="TR846">
        <v>252100</v>
      </c>
      <c r="TS846">
        <v>78400</v>
      </c>
      <c r="TT846">
        <v>8018000</v>
      </c>
      <c r="TU846">
        <v>5956900</v>
      </c>
      <c r="TV846">
        <v>19400</v>
      </c>
      <c r="TW846">
        <v>2657300</v>
      </c>
      <c r="TX846">
        <v>1824500</v>
      </c>
      <c r="TY846">
        <v>1404800</v>
      </c>
      <c r="TZ846">
        <v>565100</v>
      </c>
      <c r="UA846">
        <v>267700</v>
      </c>
      <c r="UB846">
        <v>894200</v>
      </c>
      <c r="UC846">
        <v>2386000</v>
      </c>
      <c r="UD846">
        <v>2060800.0000000002</v>
      </c>
      <c r="UE846">
        <v>1452400</v>
      </c>
      <c r="UF846">
        <v>581400</v>
      </c>
      <c r="UG846">
        <v>27000</v>
      </c>
      <c r="UH846">
        <v>17183000</v>
      </c>
      <c r="UI846">
        <v>7716900</v>
      </c>
      <c r="UJ846">
        <v>1146700</v>
      </c>
      <c r="UK846">
        <v>920300</v>
      </c>
      <c r="UL846">
        <v>1395600</v>
      </c>
      <c r="UM846">
        <v>131400</v>
      </c>
      <c r="UN846">
        <v>1440900</v>
      </c>
      <c r="UO846">
        <v>1038400.0000000001</v>
      </c>
      <c r="UP846">
        <v>624000</v>
      </c>
      <c r="UQ846">
        <v>444900</v>
      </c>
      <c r="UR846">
        <v>574600</v>
      </c>
      <c r="US846">
        <v>1955600</v>
      </c>
      <c r="UT846">
        <v>7510600</v>
      </c>
      <c r="UU846">
        <v>7154400</v>
      </c>
      <c r="UV846">
        <v>401200</v>
      </c>
      <c r="UW846">
        <v>131500</v>
      </c>
      <c r="UX846">
        <v>2679700</v>
      </c>
      <c r="UY846">
        <v>1967000</v>
      </c>
      <c r="UZ846">
        <v>839500</v>
      </c>
      <c r="VA846">
        <v>206200</v>
      </c>
      <c r="VB846">
        <v>801200</v>
      </c>
      <c r="VC846">
        <v>1801900</v>
      </c>
      <c r="VD846">
        <v>293200</v>
      </c>
      <c r="VE846">
        <v>356200</v>
      </c>
      <c r="VF846">
        <v>19494000</v>
      </c>
      <c r="VG846">
        <v>3101300</v>
      </c>
      <c r="VH846">
        <v>16393099.999999998</v>
      </c>
      <c r="VI846">
        <v>13437900</v>
      </c>
      <c r="VJ846">
        <v>5747300</v>
      </c>
      <c r="VK846">
        <v>2215700</v>
      </c>
      <c r="VL846">
        <v>820700</v>
      </c>
      <c r="VM846">
        <v>640300</v>
      </c>
      <c r="VN846">
        <v>620300</v>
      </c>
      <c r="VO846">
        <v>216800</v>
      </c>
      <c r="VP846">
        <v>990600</v>
      </c>
      <c r="VQ846">
        <v>243000</v>
      </c>
      <c r="VR846">
        <v>4636900</v>
      </c>
      <c r="VS846">
        <v>3053700</v>
      </c>
      <c r="VT846">
        <v>1632000</v>
      </c>
      <c r="VU846">
        <v>550300</v>
      </c>
      <c r="VV846">
        <v>704400</v>
      </c>
      <c r="VW846">
        <v>167000</v>
      </c>
      <c r="VX846">
        <v>1557200</v>
      </c>
      <c r="VY846">
        <v>138200</v>
      </c>
      <c r="VZ846">
        <v>397600</v>
      </c>
      <c r="WA846">
        <v>862200</v>
      </c>
      <c r="WB846">
        <v>13222000</v>
      </c>
      <c r="WC846">
        <v>1950400</v>
      </c>
      <c r="WD846">
        <v>404400</v>
      </c>
      <c r="WE846">
        <v>130600</v>
      </c>
      <c r="WF846">
        <v>1415400</v>
      </c>
      <c r="WG846">
        <v>11271400</v>
      </c>
      <c r="WH846">
        <v>1809100</v>
      </c>
      <c r="WI846">
        <v>9462300</v>
      </c>
      <c r="WJ846">
        <v>5430000</v>
      </c>
      <c r="WK846">
        <v>1182800</v>
      </c>
      <c r="WL846">
        <v>1303700</v>
      </c>
      <c r="WM846">
        <v>2943200</v>
      </c>
      <c r="WN846">
        <v>22579000</v>
      </c>
      <c r="WO846">
        <v>2786000</v>
      </c>
      <c r="WP846">
        <v>2059500</v>
      </c>
      <c r="WQ846">
        <v>726400</v>
      </c>
      <c r="WR846">
        <v>5206000</v>
      </c>
      <c r="WS846">
        <v>2382800</v>
      </c>
      <c r="WT846">
        <v>2822800</v>
      </c>
      <c r="WU846">
        <v>14587000</v>
      </c>
      <c r="WV846">
        <v>8084000</v>
      </c>
      <c r="WW846">
        <v>6502500</v>
      </c>
    </row>
    <row r="847" spans="1:621" x14ac:dyDescent="0.45">
      <c r="A847" s="1"/>
      <c r="C847" s="1">
        <v>39845</v>
      </c>
      <c r="D847">
        <v>1519000</v>
      </c>
      <c r="E847">
        <v>8079000</v>
      </c>
      <c r="F847">
        <v>6560000</v>
      </c>
      <c r="G847">
        <v>5101000</v>
      </c>
      <c r="H847">
        <v>1459000</v>
      </c>
      <c r="I847">
        <v>837000</v>
      </c>
      <c r="J847">
        <v>2939000</v>
      </c>
      <c r="K847">
        <v>999000</v>
      </c>
      <c r="L847">
        <v>62.9</v>
      </c>
      <c r="M847">
        <v>11.8</v>
      </c>
      <c r="N847">
        <v>51</v>
      </c>
      <c r="O847">
        <v>6.5</v>
      </c>
      <c r="P847">
        <v>22.9</v>
      </c>
      <c r="Q847">
        <v>7.8</v>
      </c>
      <c r="R847">
        <v>5.2</v>
      </c>
      <c r="S847">
        <v>0.5</v>
      </c>
      <c r="T847">
        <v>1.9</v>
      </c>
      <c r="U847">
        <v>0.6</v>
      </c>
      <c r="V847">
        <v>3450000</v>
      </c>
      <c r="W847">
        <v>3936000</v>
      </c>
      <c r="X847">
        <v>5455000</v>
      </c>
      <c r="Y847">
        <v>2456000</v>
      </c>
      <c r="Z847">
        <v>2999000</v>
      </c>
      <c r="AA847">
        <v>20.2</v>
      </c>
      <c r="AB847">
        <v>11.7</v>
      </c>
      <c r="AC847">
        <v>26.9</v>
      </c>
      <c r="AD847">
        <v>30.7</v>
      </c>
      <c r="AE847">
        <v>42.5</v>
      </c>
      <c r="AF847">
        <v>19.100000000000001</v>
      </c>
      <c r="AG847">
        <v>23.4</v>
      </c>
      <c r="AH847">
        <v>108921000</v>
      </c>
      <c r="AI847">
        <v>131791000</v>
      </c>
      <c r="AJ847">
        <v>18987000</v>
      </c>
      <c r="AK847">
        <v>732000</v>
      </c>
      <c r="AL847">
        <v>52900</v>
      </c>
      <c r="AM847">
        <v>678800</v>
      </c>
      <c r="AN847">
        <v>163200</v>
      </c>
      <c r="AO847">
        <v>208400</v>
      </c>
      <c r="AP847">
        <v>85700</v>
      </c>
      <c r="AQ847">
        <v>36500</v>
      </c>
      <c r="AR847">
        <v>86200</v>
      </c>
      <c r="AS847">
        <v>307200</v>
      </c>
      <c r="AT847">
        <v>6000000</v>
      </c>
      <c r="AU847">
        <v>1388100</v>
      </c>
      <c r="AV847">
        <v>653100</v>
      </c>
      <c r="AW847">
        <v>735000</v>
      </c>
      <c r="AX847">
        <v>799700</v>
      </c>
      <c r="AY847">
        <v>3812200</v>
      </c>
      <c r="AZ847">
        <v>1602700</v>
      </c>
      <c r="BA847">
        <v>2209500</v>
      </c>
      <c r="BB847">
        <v>12255000</v>
      </c>
      <c r="BC847">
        <v>7636000</v>
      </c>
      <c r="BD847">
        <v>364600</v>
      </c>
      <c r="BE847">
        <v>397000</v>
      </c>
      <c r="BF847">
        <v>389600</v>
      </c>
      <c r="BG847">
        <v>1389800</v>
      </c>
      <c r="BH847">
        <v>1102400</v>
      </c>
      <c r="BI847">
        <v>1172200</v>
      </c>
      <c r="BJ847">
        <v>164500</v>
      </c>
      <c r="BK847">
        <v>125200</v>
      </c>
      <c r="BL847">
        <v>399700</v>
      </c>
      <c r="BM847">
        <v>428800</v>
      </c>
      <c r="BN847">
        <v>54000</v>
      </c>
      <c r="BO847">
        <v>396300</v>
      </c>
      <c r="BP847">
        <v>1422600</v>
      </c>
      <c r="BQ847">
        <v>711300</v>
      </c>
      <c r="BR847">
        <v>406400</v>
      </c>
      <c r="BS847">
        <v>594700</v>
      </c>
      <c r="BT847">
        <v>4619000</v>
      </c>
      <c r="BU847">
        <v>1426500</v>
      </c>
      <c r="BV847">
        <v>129400</v>
      </c>
      <c r="BW847">
        <v>132500</v>
      </c>
      <c r="BX847">
        <v>176000</v>
      </c>
      <c r="BY847">
        <v>416400</v>
      </c>
      <c r="BZ847">
        <v>545800</v>
      </c>
      <c r="CA847">
        <v>111400</v>
      </c>
      <c r="CB847">
        <v>817900</v>
      </c>
      <c r="CC847">
        <v>649600</v>
      </c>
      <c r="CD847">
        <v>213600</v>
      </c>
      <c r="CE847">
        <v>89934000</v>
      </c>
      <c r="CF847">
        <v>24832000</v>
      </c>
      <c r="CG847">
        <v>5596300</v>
      </c>
      <c r="CH847">
        <v>3015700</v>
      </c>
      <c r="CI847">
        <v>2062199.9999999998</v>
      </c>
      <c r="CJ847">
        <v>518400</v>
      </c>
      <c r="CK847">
        <v>14400400</v>
      </c>
      <c r="CL847">
        <v>1654700</v>
      </c>
      <c r="CM847">
        <v>1038900.0000000001</v>
      </c>
      <c r="CN847">
        <v>135800</v>
      </c>
      <c r="CO847">
        <v>480000</v>
      </c>
      <c r="CP847">
        <v>1149300</v>
      </c>
      <c r="CQ847">
        <v>2872500</v>
      </c>
      <c r="CR847">
        <v>1011100</v>
      </c>
      <c r="CS847">
        <v>470100</v>
      </c>
      <c r="CT847">
        <v>541000</v>
      </c>
      <c r="CU847">
        <v>2944500</v>
      </c>
      <c r="CV847">
        <v>1428100</v>
      </c>
      <c r="CW847">
        <v>1516400</v>
      </c>
      <c r="CX847">
        <v>1009600</v>
      </c>
      <c r="CY847">
        <v>903700</v>
      </c>
      <c r="CZ847">
        <v>1372200</v>
      </c>
      <c r="DA847">
        <v>1482800</v>
      </c>
      <c r="DB847">
        <v>4273200</v>
      </c>
      <c r="DC847">
        <v>466200</v>
      </c>
      <c r="DD847">
        <v>191700</v>
      </c>
      <c r="DE847">
        <v>63200</v>
      </c>
      <c r="DF847">
        <v>1274800</v>
      </c>
      <c r="DG847">
        <v>442200</v>
      </c>
      <c r="DH847">
        <v>42000</v>
      </c>
      <c r="DI847">
        <v>20500</v>
      </c>
      <c r="DJ847">
        <v>574500</v>
      </c>
      <c r="DK847">
        <v>551000</v>
      </c>
      <c r="DL847">
        <v>647100</v>
      </c>
      <c r="DM847">
        <v>561600</v>
      </c>
      <c r="DN847">
        <v>2866000</v>
      </c>
      <c r="DO847">
        <v>351100</v>
      </c>
      <c r="DP847">
        <v>844600</v>
      </c>
      <c r="DQ847">
        <v>347700</v>
      </c>
      <c r="DR847">
        <v>996300</v>
      </c>
      <c r="DS847">
        <v>248600</v>
      </c>
      <c r="DT847">
        <v>78100</v>
      </c>
      <c r="DU847">
        <v>7923000</v>
      </c>
      <c r="DV847">
        <v>5920600</v>
      </c>
      <c r="DW847">
        <v>19300</v>
      </c>
      <c r="DX847">
        <v>2641500</v>
      </c>
      <c r="DY847">
        <v>1813300</v>
      </c>
      <c r="DZ847">
        <v>1396700</v>
      </c>
      <c r="EA847">
        <v>562300</v>
      </c>
      <c r="EB847">
        <v>265900</v>
      </c>
      <c r="EC847">
        <v>882600</v>
      </c>
      <c r="ED847">
        <v>2377200</v>
      </c>
      <c r="EE847">
        <v>2002800</v>
      </c>
      <c r="EF847">
        <v>1418500</v>
      </c>
      <c r="EG847">
        <v>557800</v>
      </c>
      <c r="EH847">
        <v>26500</v>
      </c>
      <c r="EI847">
        <v>16729000</v>
      </c>
      <c r="EJ847">
        <v>7753300</v>
      </c>
      <c r="EK847">
        <v>1133100</v>
      </c>
      <c r="EL847">
        <v>1064700</v>
      </c>
      <c r="EM847">
        <v>1356500</v>
      </c>
      <c r="EN847">
        <v>128100</v>
      </c>
      <c r="EO847">
        <v>1434400</v>
      </c>
      <c r="EP847">
        <v>1021700</v>
      </c>
      <c r="EQ847">
        <v>619100</v>
      </c>
      <c r="ER847">
        <v>434800</v>
      </c>
      <c r="ES847">
        <v>560900</v>
      </c>
      <c r="ET847">
        <v>1938700</v>
      </c>
      <c r="EU847">
        <v>7037200</v>
      </c>
      <c r="EV847">
        <v>6693500</v>
      </c>
      <c r="EW847">
        <v>395800</v>
      </c>
      <c r="EX847">
        <v>130900</v>
      </c>
      <c r="EY847">
        <v>2461800</v>
      </c>
      <c r="EZ847">
        <v>1789700</v>
      </c>
      <c r="FA847">
        <v>835200</v>
      </c>
      <c r="FB847">
        <v>196800</v>
      </c>
      <c r="FC847">
        <v>778300</v>
      </c>
      <c r="FD847">
        <v>1607300</v>
      </c>
      <c r="FE847">
        <v>287400</v>
      </c>
      <c r="FF847">
        <v>343700</v>
      </c>
      <c r="FG847">
        <v>19608000</v>
      </c>
      <c r="FH847">
        <v>3227200</v>
      </c>
      <c r="FI847">
        <v>16380300</v>
      </c>
      <c r="FJ847">
        <v>13414300</v>
      </c>
      <c r="FK847">
        <v>5740800</v>
      </c>
      <c r="FL847">
        <v>2211500</v>
      </c>
      <c r="FM847">
        <v>813200</v>
      </c>
      <c r="FN847">
        <v>640600</v>
      </c>
      <c r="FO847">
        <v>619800</v>
      </c>
      <c r="FP847">
        <v>216900</v>
      </c>
      <c r="FQ847">
        <v>994900</v>
      </c>
      <c r="FR847">
        <v>243900</v>
      </c>
      <c r="FS847">
        <v>4627500</v>
      </c>
      <c r="FT847">
        <v>3046000</v>
      </c>
      <c r="FU847">
        <v>1626200</v>
      </c>
      <c r="FV847">
        <v>549700</v>
      </c>
      <c r="FW847">
        <v>704600</v>
      </c>
      <c r="FX847">
        <v>165500</v>
      </c>
      <c r="FY847">
        <v>2966000</v>
      </c>
      <c r="FZ847">
        <v>1563300</v>
      </c>
      <c r="GA847">
        <v>136600</v>
      </c>
      <c r="GB847">
        <v>392400</v>
      </c>
      <c r="GC847">
        <v>873700</v>
      </c>
      <c r="GD847">
        <v>12616000</v>
      </c>
      <c r="GE847">
        <v>1746000</v>
      </c>
      <c r="GF847">
        <v>368200</v>
      </c>
      <c r="GG847">
        <v>118500</v>
      </c>
      <c r="GH847">
        <v>1259300</v>
      </c>
      <c r="GI847">
        <v>10870100</v>
      </c>
      <c r="GJ847">
        <v>1714600</v>
      </c>
      <c r="GK847">
        <v>9155500</v>
      </c>
      <c r="GL847">
        <v>5360000</v>
      </c>
      <c r="GM847">
        <v>1161700</v>
      </c>
      <c r="GN847">
        <v>1283200</v>
      </c>
      <c r="GO847">
        <v>2915300</v>
      </c>
      <c r="GP847">
        <v>22870000</v>
      </c>
      <c r="GQ847">
        <v>2772000</v>
      </c>
      <c r="GR847">
        <v>2050500</v>
      </c>
      <c r="GS847">
        <v>721800</v>
      </c>
      <c r="GT847">
        <v>5302000</v>
      </c>
      <c r="GU847">
        <v>2493500</v>
      </c>
      <c r="GV847">
        <v>2808900</v>
      </c>
      <c r="GW847">
        <v>14796000</v>
      </c>
      <c r="GX847">
        <v>8413300</v>
      </c>
      <c r="GY847">
        <v>6383100</v>
      </c>
      <c r="GZ847">
        <v>34</v>
      </c>
      <c r="HA847">
        <v>38.6</v>
      </c>
      <c r="HB847">
        <v>42.6</v>
      </c>
      <c r="HC847">
        <v>37.4</v>
      </c>
      <c r="HD847">
        <v>39</v>
      </c>
      <c r="HE847">
        <v>39.1</v>
      </c>
      <c r="HF847">
        <v>38.799999999999997</v>
      </c>
      <c r="HG847">
        <v>33.1</v>
      </c>
      <c r="HH847">
        <v>34.299999999999997</v>
      </c>
      <c r="HI847">
        <v>38.4</v>
      </c>
      <c r="HJ847">
        <v>31.3</v>
      </c>
      <c r="HK847">
        <v>38.200000000000003</v>
      </c>
      <c r="HL847">
        <v>41.9</v>
      </c>
      <c r="HM847">
        <v>36.4</v>
      </c>
      <c r="HN847">
        <v>36.700000000000003</v>
      </c>
      <c r="HO847">
        <v>35.1</v>
      </c>
      <c r="HP847">
        <v>32.9</v>
      </c>
      <c r="HQ847">
        <v>26</v>
      </c>
      <c r="HR847">
        <v>31.4</v>
      </c>
      <c r="HS847">
        <v>2.4</v>
      </c>
      <c r="HT847">
        <v>2.2000000000000002</v>
      </c>
      <c r="HU847">
        <v>2.6</v>
      </c>
      <c r="HV847">
        <v>747.32</v>
      </c>
      <c r="HW847">
        <v>912.12</v>
      </c>
      <c r="HX847">
        <v>1159.57</v>
      </c>
      <c r="HY847">
        <v>920.04</v>
      </c>
      <c r="HZ847">
        <v>893.1</v>
      </c>
      <c r="IA847">
        <v>948.96</v>
      </c>
      <c r="IB847">
        <v>800.83</v>
      </c>
      <c r="IC847">
        <v>713.97</v>
      </c>
      <c r="ID847">
        <v>656.85</v>
      </c>
      <c r="IE847">
        <v>957.31</v>
      </c>
      <c r="IF847">
        <v>477.95</v>
      </c>
      <c r="IG847">
        <v>776.61</v>
      </c>
      <c r="IH847">
        <v>1389.4</v>
      </c>
      <c r="II847">
        <v>1054.1400000000001</v>
      </c>
      <c r="IJ847">
        <v>963.01</v>
      </c>
      <c r="IK847">
        <v>941.03</v>
      </c>
      <c r="IL847">
        <v>719.19</v>
      </c>
      <c r="IM847">
        <v>334.36</v>
      </c>
      <c r="IN847">
        <v>608.53</v>
      </c>
      <c r="IO847">
        <v>154538000</v>
      </c>
      <c r="IP847">
        <v>65.8</v>
      </c>
      <c r="IQ847">
        <v>141640000</v>
      </c>
      <c r="IR847">
        <v>60.3</v>
      </c>
      <c r="IS847">
        <v>12898000</v>
      </c>
      <c r="IT847">
        <v>8.3000000000000007</v>
      </c>
      <c r="IU847">
        <v>80374000</v>
      </c>
      <c r="IV847">
        <v>5617000</v>
      </c>
      <c r="IW847">
        <v>82338000</v>
      </c>
      <c r="IX847">
        <v>72.400000000000006</v>
      </c>
      <c r="IY847">
        <v>74733000</v>
      </c>
      <c r="IZ847">
        <v>65.7</v>
      </c>
      <c r="JA847">
        <v>7605000</v>
      </c>
      <c r="JB847">
        <v>9.1999999999999993</v>
      </c>
      <c r="JC847">
        <v>31328000</v>
      </c>
      <c r="JD847">
        <v>79006000</v>
      </c>
      <c r="JE847">
        <v>75.2</v>
      </c>
      <c r="JF847">
        <v>72260000</v>
      </c>
      <c r="JG847">
        <v>68.8</v>
      </c>
      <c r="JH847">
        <v>6746000</v>
      </c>
      <c r="JI847">
        <v>8.5</v>
      </c>
      <c r="JJ847">
        <v>25993000</v>
      </c>
      <c r="JK847">
        <v>7573000</v>
      </c>
      <c r="JL847">
        <v>5.3</v>
      </c>
      <c r="JM847">
        <v>131791000</v>
      </c>
      <c r="JN847">
        <v>108921000</v>
      </c>
      <c r="JO847">
        <v>18987000</v>
      </c>
      <c r="JP847">
        <v>732000</v>
      </c>
      <c r="JQ847">
        <v>52900</v>
      </c>
      <c r="JR847">
        <v>678800</v>
      </c>
      <c r="JS847">
        <v>163200</v>
      </c>
      <c r="JT847">
        <v>208400</v>
      </c>
      <c r="JU847">
        <v>85700</v>
      </c>
      <c r="JV847">
        <v>36500</v>
      </c>
      <c r="JW847">
        <v>86200</v>
      </c>
      <c r="JX847">
        <v>307200</v>
      </c>
      <c r="JY847">
        <v>6000000</v>
      </c>
      <c r="JZ847">
        <v>1388100</v>
      </c>
      <c r="KA847">
        <v>653100</v>
      </c>
      <c r="KB847">
        <v>735000</v>
      </c>
      <c r="KC847">
        <v>799700</v>
      </c>
      <c r="KD847">
        <v>3812200</v>
      </c>
      <c r="KE847">
        <v>1602700</v>
      </c>
      <c r="KF847">
        <v>2209500</v>
      </c>
      <c r="KG847">
        <v>12255000</v>
      </c>
      <c r="KH847">
        <v>7636000</v>
      </c>
      <c r="KI847">
        <v>364600</v>
      </c>
      <c r="KJ847">
        <v>397000</v>
      </c>
      <c r="KK847">
        <v>389600</v>
      </c>
      <c r="KL847">
        <v>1389800</v>
      </c>
      <c r="KM847">
        <v>1102400</v>
      </c>
      <c r="KN847">
        <v>1172200</v>
      </c>
      <c r="KO847">
        <v>164500</v>
      </c>
      <c r="KP847">
        <v>125200</v>
      </c>
      <c r="KQ847">
        <v>399700</v>
      </c>
      <c r="KR847">
        <v>428800</v>
      </c>
      <c r="KS847">
        <v>54000</v>
      </c>
      <c r="KT847">
        <v>396300</v>
      </c>
      <c r="KU847">
        <v>1422600</v>
      </c>
      <c r="KV847">
        <v>711300</v>
      </c>
      <c r="KW847">
        <v>406400</v>
      </c>
      <c r="KX847">
        <v>594700</v>
      </c>
      <c r="KY847">
        <v>4619000</v>
      </c>
      <c r="KZ847">
        <v>1426500</v>
      </c>
      <c r="LA847">
        <v>129400</v>
      </c>
      <c r="LB847">
        <v>132500</v>
      </c>
      <c r="LC847">
        <v>176000</v>
      </c>
      <c r="LD847">
        <v>416400</v>
      </c>
      <c r="LE847">
        <v>545800</v>
      </c>
      <c r="LF847">
        <v>111400</v>
      </c>
      <c r="LG847">
        <v>817900</v>
      </c>
      <c r="LH847">
        <v>649600</v>
      </c>
      <c r="LI847">
        <v>213600</v>
      </c>
      <c r="LJ847">
        <v>89934000</v>
      </c>
      <c r="LK847">
        <v>24832000</v>
      </c>
      <c r="LL847">
        <v>5596300</v>
      </c>
      <c r="LM847">
        <v>3015700</v>
      </c>
      <c r="LN847">
        <v>2062199.9999999998</v>
      </c>
      <c r="LO847">
        <v>518400</v>
      </c>
      <c r="LP847">
        <v>14400400</v>
      </c>
      <c r="LQ847">
        <v>1654700</v>
      </c>
      <c r="LR847">
        <v>1038900.0000000001</v>
      </c>
      <c r="LS847">
        <v>135800</v>
      </c>
      <c r="LT847">
        <v>480000</v>
      </c>
      <c r="LU847">
        <v>1149300</v>
      </c>
      <c r="LV847">
        <v>2872500</v>
      </c>
      <c r="LW847">
        <v>1011100</v>
      </c>
      <c r="LX847">
        <v>470100</v>
      </c>
      <c r="LY847">
        <v>541000</v>
      </c>
      <c r="LZ847">
        <v>2944500</v>
      </c>
      <c r="MA847">
        <v>1428100</v>
      </c>
      <c r="MB847">
        <v>1516400</v>
      </c>
      <c r="MC847">
        <v>1009600</v>
      </c>
      <c r="MD847">
        <v>903700</v>
      </c>
      <c r="ME847">
        <v>1372200</v>
      </c>
      <c r="MF847">
        <v>1482800</v>
      </c>
      <c r="MG847">
        <v>4273200</v>
      </c>
      <c r="MH847">
        <v>466200</v>
      </c>
      <c r="MI847">
        <v>191700</v>
      </c>
      <c r="MJ847">
        <v>63200</v>
      </c>
      <c r="MK847">
        <v>1274800</v>
      </c>
      <c r="ML847">
        <v>442200</v>
      </c>
      <c r="MM847">
        <v>42000</v>
      </c>
      <c r="MN847">
        <v>20500</v>
      </c>
      <c r="MO847">
        <v>574500</v>
      </c>
      <c r="MP847">
        <v>551000</v>
      </c>
      <c r="MQ847">
        <v>647100</v>
      </c>
      <c r="MR847">
        <v>561600</v>
      </c>
      <c r="MS847">
        <v>2866000</v>
      </c>
      <c r="MT847">
        <v>351100</v>
      </c>
      <c r="MU847">
        <v>844600</v>
      </c>
      <c r="MV847">
        <v>347700</v>
      </c>
      <c r="MW847">
        <v>996300</v>
      </c>
      <c r="MX847">
        <v>248600</v>
      </c>
      <c r="MY847">
        <v>78100</v>
      </c>
      <c r="MZ847">
        <v>7923000</v>
      </c>
      <c r="NA847">
        <v>5920600</v>
      </c>
      <c r="NB847">
        <v>19300</v>
      </c>
      <c r="NC847">
        <v>2641500</v>
      </c>
      <c r="ND847">
        <v>1813300</v>
      </c>
      <c r="NE847">
        <v>1396700</v>
      </c>
      <c r="NF847">
        <v>562300</v>
      </c>
      <c r="NG847">
        <v>265900</v>
      </c>
      <c r="NH847">
        <v>882600</v>
      </c>
      <c r="NI847">
        <v>2377200</v>
      </c>
      <c r="NJ847">
        <v>2002800</v>
      </c>
      <c r="NK847">
        <v>1418500</v>
      </c>
      <c r="NL847">
        <v>557800</v>
      </c>
      <c r="NM847">
        <v>26500</v>
      </c>
      <c r="NN847">
        <v>16729000</v>
      </c>
      <c r="NO847">
        <v>7753300</v>
      </c>
      <c r="NP847">
        <v>1133100</v>
      </c>
      <c r="NQ847">
        <v>1064700</v>
      </c>
      <c r="NR847">
        <v>1356500</v>
      </c>
      <c r="NS847">
        <v>128100</v>
      </c>
      <c r="NT847">
        <v>1434400</v>
      </c>
      <c r="NU847">
        <v>1021700</v>
      </c>
      <c r="NV847">
        <v>619100</v>
      </c>
      <c r="NW847">
        <v>434800</v>
      </c>
      <c r="NX847">
        <v>560900</v>
      </c>
      <c r="NY847">
        <v>1938700</v>
      </c>
      <c r="NZ847">
        <v>7037200</v>
      </c>
      <c r="OA847">
        <v>6693500</v>
      </c>
      <c r="OB847">
        <v>395800</v>
      </c>
      <c r="OC847">
        <v>130900</v>
      </c>
      <c r="OD847">
        <v>2461800</v>
      </c>
      <c r="OE847">
        <v>1789700</v>
      </c>
      <c r="OF847">
        <v>835200</v>
      </c>
      <c r="OG847">
        <v>196800</v>
      </c>
      <c r="OH847">
        <v>778300</v>
      </c>
      <c r="OI847">
        <v>1607300</v>
      </c>
      <c r="OJ847">
        <v>287400</v>
      </c>
      <c r="OK847">
        <v>343700</v>
      </c>
      <c r="OL847">
        <v>19608000</v>
      </c>
      <c r="OM847">
        <v>3227200</v>
      </c>
      <c r="ON847">
        <v>16380300</v>
      </c>
      <c r="OO847">
        <v>13414300</v>
      </c>
      <c r="OP847">
        <v>5740800</v>
      </c>
      <c r="OQ847">
        <v>2211500</v>
      </c>
      <c r="OR847">
        <v>813200</v>
      </c>
      <c r="OS847">
        <v>640600</v>
      </c>
      <c r="OT847">
        <v>619800</v>
      </c>
      <c r="OU847">
        <v>216900</v>
      </c>
      <c r="OV847">
        <v>994900</v>
      </c>
      <c r="OW847">
        <v>243900</v>
      </c>
      <c r="OX847">
        <v>4627500</v>
      </c>
      <c r="OY847">
        <v>3046000</v>
      </c>
      <c r="OZ847">
        <v>1626200</v>
      </c>
      <c r="PA847">
        <v>549700</v>
      </c>
      <c r="PB847">
        <v>704600</v>
      </c>
      <c r="PC847">
        <v>165500</v>
      </c>
      <c r="PD847">
        <v>2966000</v>
      </c>
      <c r="PE847">
        <v>1563300</v>
      </c>
      <c r="PF847">
        <v>136600</v>
      </c>
      <c r="PG847">
        <v>392400</v>
      </c>
      <c r="PH847">
        <v>873700</v>
      </c>
      <c r="PI847">
        <v>12616000</v>
      </c>
      <c r="PJ847">
        <v>1746000</v>
      </c>
      <c r="PK847">
        <v>368200</v>
      </c>
      <c r="PL847">
        <v>118500</v>
      </c>
      <c r="PM847">
        <v>1259300</v>
      </c>
      <c r="PN847">
        <v>10870100</v>
      </c>
      <c r="PO847">
        <v>1714600</v>
      </c>
      <c r="PP847">
        <v>9155500</v>
      </c>
      <c r="PQ847">
        <v>5360000</v>
      </c>
      <c r="PR847">
        <v>1161700</v>
      </c>
      <c r="PS847">
        <v>1283200</v>
      </c>
      <c r="PT847">
        <v>2915300</v>
      </c>
      <c r="PU847">
        <v>22870000</v>
      </c>
      <c r="PV847">
        <v>2772000</v>
      </c>
      <c r="PW847">
        <v>2050500</v>
      </c>
      <c r="PX847">
        <v>721800</v>
      </c>
      <c r="PY847">
        <v>5302000</v>
      </c>
      <c r="PZ847">
        <v>2493500</v>
      </c>
      <c r="QA847">
        <v>2808900</v>
      </c>
      <c r="QB847">
        <v>14796000</v>
      </c>
      <c r="QC847">
        <v>8413300</v>
      </c>
      <c r="QD847">
        <v>6383100</v>
      </c>
      <c r="QE847">
        <v>15.1</v>
      </c>
      <c r="QF847">
        <v>2959700</v>
      </c>
      <c r="QG847">
        <v>133318000</v>
      </c>
      <c r="QH847">
        <v>110742000</v>
      </c>
      <c r="QI847">
        <v>19565000</v>
      </c>
      <c r="QJ847">
        <v>748000</v>
      </c>
      <c r="QK847">
        <v>54100</v>
      </c>
      <c r="QL847">
        <v>693700</v>
      </c>
      <c r="QM847">
        <v>164400</v>
      </c>
      <c r="QN847">
        <v>219500</v>
      </c>
      <c r="QO847">
        <v>85900</v>
      </c>
      <c r="QP847">
        <v>37000</v>
      </c>
      <c r="QQ847">
        <v>96600</v>
      </c>
      <c r="QR847">
        <v>309800</v>
      </c>
      <c r="QS847">
        <v>6446000</v>
      </c>
      <c r="QT847">
        <v>1458100</v>
      </c>
      <c r="QU847">
        <v>688800</v>
      </c>
      <c r="QV847">
        <v>769300</v>
      </c>
      <c r="QW847">
        <v>908500</v>
      </c>
      <c r="QX847">
        <v>4079200</v>
      </c>
      <c r="QY847">
        <v>1723200</v>
      </c>
      <c r="QZ847">
        <v>2356000</v>
      </c>
      <c r="RA847">
        <v>12371000</v>
      </c>
      <c r="RB847">
        <v>7690000</v>
      </c>
      <c r="RC847">
        <v>372700</v>
      </c>
      <c r="RD847">
        <v>414800</v>
      </c>
      <c r="RE847">
        <v>391200</v>
      </c>
      <c r="RF847">
        <v>1400100</v>
      </c>
      <c r="RG847">
        <v>1105200</v>
      </c>
      <c r="RH847">
        <v>1175800</v>
      </c>
      <c r="RI847">
        <v>165000</v>
      </c>
      <c r="RJ847">
        <v>124600</v>
      </c>
      <c r="RK847">
        <v>401000</v>
      </c>
      <c r="RL847">
        <v>430600</v>
      </c>
      <c r="RM847">
        <v>54600</v>
      </c>
      <c r="RN847">
        <v>397100</v>
      </c>
      <c r="RO847">
        <v>1424100</v>
      </c>
      <c r="RP847">
        <v>712600</v>
      </c>
      <c r="RQ847">
        <v>412200</v>
      </c>
      <c r="RR847">
        <v>597000</v>
      </c>
      <c r="RS847">
        <v>4681000</v>
      </c>
      <c r="RT847">
        <v>1459000</v>
      </c>
      <c r="RU847">
        <v>130400</v>
      </c>
      <c r="RV847">
        <v>134000</v>
      </c>
      <c r="RW847">
        <v>177200</v>
      </c>
      <c r="RX847">
        <v>418300</v>
      </c>
      <c r="RY847">
        <v>549700</v>
      </c>
      <c r="RZ847">
        <v>116400</v>
      </c>
      <c r="SA847">
        <v>819600</v>
      </c>
      <c r="SB847">
        <v>655600</v>
      </c>
      <c r="SC847">
        <v>220800</v>
      </c>
      <c r="SD847">
        <v>91177000</v>
      </c>
      <c r="SE847">
        <v>25229000</v>
      </c>
      <c r="SF847">
        <v>5650100</v>
      </c>
      <c r="SG847">
        <v>3037900</v>
      </c>
      <c r="SH847">
        <v>2090000</v>
      </c>
      <c r="SI847">
        <v>522200.00000000006</v>
      </c>
      <c r="SJ847">
        <v>14680600</v>
      </c>
      <c r="SK847">
        <v>1680500</v>
      </c>
      <c r="SL847">
        <v>1049500</v>
      </c>
      <c r="SM847">
        <v>144200</v>
      </c>
      <c r="SN847">
        <v>486900</v>
      </c>
      <c r="SO847">
        <v>1196100</v>
      </c>
      <c r="SP847">
        <v>2901800</v>
      </c>
      <c r="SQ847">
        <v>1024099.9999999999</v>
      </c>
      <c r="SR847">
        <v>477200</v>
      </c>
      <c r="SS847">
        <v>546900</v>
      </c>
      <c r="ST847">
        <v>3015800</v>
      </c>
      <c r="SU847">
        <v>1466900</v>
      </c>
      <c r="SV847">
        <v>1548900</v>
      </c>
      <c r="SW847">
        <v>1016400</v>
      </c>
      <c r="SX847">
        <v>913800</v>
      </c>
      <c r="SY847">
        <v>1422800</v>
      </c>
      <c r="SZ847">
        <v>1509300</v>
      </c>
      <c r="TA847">
        <v>4334500</v>
      </c>
      <c r="TB847">
        <v>468400</v>
      </c>
      <c r="TC847">
        <v>192700</v>
      </c>
      <c r="TD847">
        <v>66000</v>
      </c>
      <c r="TE847">
        <v>1310900</v>
      </c>
      <c r="TF847">
        <v>429700</v>
      </c>
      <c r="TG847">
        <v>42000</v>
      </c>
      <c r="TH847">
        <v>27600</v>
      </c>
      <c r="TI847">
        <v>577400</v>
      </c>
      <c r="TJ847">
        <v>564900</v>
      </c>
      <c r="TK847">
        <v>654900</v>
      </c>
      <c r="TL847">
        <v>563600</v>
      </c>
      <c r="TM847">
        <v>2878000</v>
      </c>
      <c r="TN847">
        <v>361000</v>
      </c>
      <c r="TO847">
        <v>846400</v>
      </c>
      <c r="TP847">
        <v>348600</v>
      </c>
      <c r="TQ847">
        <v>993700</v>
      </c>
      <c r="TR847">
        <v>250100</v>
      </c>
      <c r="TS847">
        <v>78300</v>
      </c>
      <c r="TT847">
        <v>7970000</v>
      </c>
      <c r="TU847">
        <v>5928000</v>
      </c>
      <c r="TV847">
        <v>19400</v>
      </c>
      <c r="TW847">
        <v>2642300</v>
      </c>
      <c r="TX847">
        <v>1815200</v>
      </c>
      <c r="TY847">
        <v>1397700</v>
      </c>
      <c r="TZ847">
        <v>560900</v>
      </c>
      <c r="UA847">
        <v>266300</v>
      </c>
      <c r="UB847">
        <v>884300</v>
      </c>
      <c r="UC847">
        <v>2382000</v>
      </c>
      <c r="UD847">
        <v>2041900</v>
      </c>
      <c r="UE847">
        <v>1441100</v>
      </c>
      <c r="UF847">
        <v>574000</v>
      </c>
      <c r="UG847">
        <v>26800</v>
      </c>
      <c r="UH847">
        <v>16988000</v>
      </c>
      <c r="UI847">
        <v>7675900</v>
      </c>
      <c r="UJ847">
        <v>1140400</v>
      </c>
      <c r="UK847">
        <v>925100</v>
      </c>
      <c r="UL847">
        <v>1376600</v>
      </c>
      <c r="UM847">
        <v>129900</v>
      </c>
      <c r="UN847">
        <v>1439400</v>
      </c>
      <c r="UO847">
        <v>1031200</v>
      </c>
      <c r="UP847">
        <v>622600</v>
      </c>
      <c r="UQ847">
        <v>438600</v>
      </c>
      <c r="UR847">
        <v>572100</v>
      </c>
      <c r="US847">
        <v>1949900</v>
      </c>
      <c r="UT847">
        <v>7361900</v>
      </c>
      <c r="UU847">
        <v>7009400</v>
      </c>
      <c r="UV847">
        <v>400100</v>
      </c>
      <c r="UW847">
        <v>132000</v>
      </c>
      <c r="UX847">
        <v>2596900</v>
      </c>
      <c r="UY847">
        <v>1898300</v>
      </c>
      <c r="UZ847">
        <v>831200</v>
      </c>
      <c r="VA847">
        <v>199800</v>
      </c>
      <c r="VB847">
        <v>787400</v>
      </c>
      <c r="VC847">
        <v>1772600</v>
      </c>
      <c r="VD847">
        <v>289400</v>
      </c>
      <c r="VE847">
        <v>352500</v>
      </c>
      <c r="VF847">
        <v>19508000</v>
      </c>
      <c r="VG847">
        <v>3088800</v>
      </c>
      <c r="VH847">
        <v>16419500</v>
      </c>
      <c r="VI847">
        <v>13459800</v>
      </c>
      <c r="VJ847">
        <v>5760200</v>
      </c>
      <c r="VK847">
        <v>2216900</v>
      </c>
      <c r="VL847">
        <v>817700</v>
      </c>
      <c r="VM847">
        <v>642700</v>
      </c>
      <c r="VN847">
        <v>620500</v>
      </c>
      <c r="VO847">
        <v>216600</v>
      </c>
      <c r="VP847">
        <v>1000500</v>
      </c>
      <c r="VQ847">
        <v>245300</v>
      </c>
      <c r="VR847">
        <v>4637400</v>
      </c>
      <c r="VS847">
        <v>3062200</v>
      </c>
      <c r="VT847">
        <v>1635700</v>
      </c>
      <c r="VU847">
        <v>552100</v>
      </c>
      <c r="VV847">
        <v>708000</v>
      </c>
      <c r="VW847">
        <v>166400</v>
      </c>
      <c r="VX847">
        <v>1565900</v>
      </c>
      <c r="VY847">
        <v>137700</v>
      </c>
      <c r="VZ847">
        <v>395200</v>
      </c>
      <c r="WA847">
        <v>861000</v>
      </c>
      <c r="WB847">
        <v>13193000</v>
      </c>
      <c r="WC847">
        <v>1947500</v>
      </c>
      <c r="WD847">
        <v>398500</v>
      </c>
      <c r="WE847">
        <v>130400</v>
      </c>
      <c r="WF847">
        <v>1418600</v>
      </c>
      <c r="WG847">
        <v>11245900</v>
      </c>
      <c r="WH847">
        <v>1797800</v>
      </c>
      <c r="WI847">
        <v>9448100</v>
      </c>
      <c r="WJ847">
        <v>5411000</v>
      </c>
      <c r="WK847">
        <v>1173000</v>
      </c>
      <c r="WL847">
        <v>1298400</v>
      </c>
      <c r="WM847">
        <v>2939400</v>
      </c>
      <c r="WN847">
        <v>22576000</v>
      </c>
      <c r="WO847">
        <v>2795000</v>
      </c>
      <c r="WP847">
        <v>2068199.9999999998</v>
      </c>
      <c r="WQ847">
        <v>727000</v>
      </c>
      <c r="WR847">
        <v>5190000</v>
      </c>
      <c r="WS847">
        <v>2369500</v>
      </c>
      <c r="WT847">
        <v>2820900</v>
      </c>
      <c r="WU847">
        <v>14591000</v>
      </c>
      <c r="WV847">
        <v>8096700</v>
      </c>
      <c r="WW847">
        <v>6494600</v>
      </c>
    </row>
    <row r="848" spans="1:621" x14ac:dyDescent="0.45">
      <c r="A848" s="1"/>
      <c r="C848" s="1">
        <v>39873</v>
      </c>
      <c r="D848">
        <v>1614000</v>
      </c>
      <c r="E848">
        <v>8539000</v>
      </c>
      <c r="F848">
        <v>6926000</v>
      </c>
      <c r="G848">
        <v>5563000</v>
      </c>
      <c r="H848">
        <v>1363000</v>
      </c>
      <c r="I848">
        <v>882000</v>
      </c>
      <c r="J848">
        <v>3028000</v>
      </c>
      <c r="K848">
        <v>872000</v>
      </c>
      <c r="L848">
        <v>64.099999999999994</v>
      </c>
      <c r="M848">
        <v>12.1</v>
      </c>
      <c r="N848">
        <v>52</v>
      </c>
      <c r="O848">
        <v>6.6</v>
      </c>
      <c r="P848">
        <v>22.7</v>
      </c>
      <c r="Q848">
        <v>6.5</v>
      </c>
      <c r="R848">
        <v>5.5</v>
      </c>
      <c r="S848">
        <v>0.6</v>
      </c>
      <c r="T848">
        <v>2</v>
      </c>
      <c r="U848">
        <v>0.6</v>
      </c>
      <c r="V848">
        <v>3465000</v>
      </c>
      <c r="W848">
        <v>4122000</v>
      </c>
      <c r="X848">
        <v>5886000</v>
      </c>
      <c r="Y848">
        <v>2625000</v>
      </c>
      <c r="Z848">
        <v>3260000</v>
      </c>
      <c r="AA848">
        <v>20.9</v>
      </c>
      <c r="AB848">
        <v>12.3</v>
      </c>
      <c r="AC848">
        <v>25.7</v>
      </c>
      <c r="AD848">
        <v>30.6</v>
      </c>
      <c r="AE848">
        <v>43.7</v>
      </c>
      <c r="AF848">
        <v>19.5</v>
      </c>
      <c r="AG848">
        <v>24.2</v>
      </c>
      <c r="AH848">
        <v>108699000</v>
      </c>
      <c r="AI848">
        <v>131659000</v>
      </c>
      <c r="AJ848">
        <v>18765000</v>
      </c>
      <c r="AK848">
        <v>714000</v>
      </c>
      <c r="AL848">
        <v>47700</v>
      </c>
      <c r="AM848">
        <v>666100</v>
      </c>
      <c r="AN848">
        <v>161400</v>
      </c>
      <c r="AO848">
        <v>207800</v>
      </c>
      <c r="AP848">
        <v>85200</v>
      </c>
      <c r="AQ848">
        <v>35400</v>
      </c>
      <c r="AR848">
        <v>87200</v>
      </c>
      <c r="AS848">
        <v>296900</v>
      </c>
      <c r="AT848">
        <v>5950000</v>
      </c>
      <c r="AU848">
        <v>1363900</v>
      </c>
      <c r="AV848">
        <v>638000</v>
      </c>
      <c r="AW848">
        <v>725900</v>
      </c>
      <c r="AX848">
        <v>808000</v>
      </c>
      <c r="AY848">
        <v>3778400</v>
      </c>
      <c r="AZ848">
        <v>1588300</v>
      </c>
      <c r="BA848">
        <v>2190100</v>
      </c>
      <c r="BB848">
        <v>12101000</v>
      </c>
      <c r="BC848">
        <v>7521000</v>
      </c>
      <c r="BD848">
        <v>366800</v>
      </c>
      <c r="BE848">
        <v>393900</v>
      </c>
      <c r="BF848">
        <v>381100</v>
      </c>
      <c r="BG848">
        <v>1359800</v>
      </c>
      <c r="BH848">
        <v>1074700</v>
      </c>
      <c r="BI848">
        <v>1162100</v>
      </c>
      <c r="BJ848">
        <v>163600</v>
      </c>
      <c r="BK848">
        <v>122700</v>
      </c>
      <c r="BL848">
        <v>394400</v>
      </c>
      <c r="BM848">
        <v>428500</v>
      </c>
      <c r="BN848">
        <v>52900</v>
      </c>
      <c r="BO848">
        <v>385600</v>
      </c>
      <c r="BP848">
        <v>1407400</v>
      </c>
      <c r="BQ848">
        <v>703600</v>
      </c>
      <c r="BR848">
        <v>398900</v>
      </c>
      <c r="BS848">
        <v>590800</v>
      </c>
      <c r="BT848">
        <v>4580000</v>
      </c>
      <c r="BU848">
        <v>1422500</v>
      </c>
      <c r="BV848">
        <v>127900</v>
      </c>
      <c r="BW848">
        <v>127700</v>
      </c>
      <c r="BX848">
        <v>174000</v>
      </c>
      <c r="BY848">
        <v>412200</v>
      </c>
      <c r="BZ848">
        <v>538800</v>
      </c>
      <c r="CA848">
        <v>112600</v>
      </c>
      <c r="CB848">
        <v>812200</v>
      </c>
      <c r="CC848">
        <v>638200</v>
      </c>
      <c r="CD848">
        <v>213600</v>
      </c>
      <c r="CE848">
        <v>89934000</v>
      </c>
      <c r="CF848">
        <v>24762000</v>
      </c>
      <c r="CG848">
        <v>5573400</v>
      </c>
      <c r="CH848">
        <v>2990700</v>
      </c>
      <c r="CI848">
        <v>2065500</v>
      </c>
      <c r="CJ848">
        <v>517200.00000000006</v>
      </c>
      <c r="CK848">
        <v>14371700</v>
      </c>
      <c r="CL848">
        <v>1645700</v>
      </c>
      <c r="CM848">
        <v>1029000</v>
      </c>
      <c r="CN848">
        <v>136800</v>
      </c>
      <c r="CO848">
        <v>479900</v>
      </c>
      <c r="CP848">
        <v>1159200</v>
      </c>
      <c r="CQ848">
        <v>2873000</v>
      </c>
      <c r="CR848">
        <v>982700</v>
      </c>
      <c r="CS848">
        <v>463000</v>
      </c>
      <c r="CT848">
        <v>519700.00000000006</v>
      </c>
      <c r="CU848">
        <v>2987700</v>
      </c>
      <c r="CV848">
        <v>1432500</v>
      </c>
      <c r="CW848">
        <v>1555200</v>
      </c>
      <c r="CX848">
        <v>1008200</v>
      </c>
      <c r="CY848">
        <v>902200</v>
      </c>
      <c r="CZ848">
        <v>1357200</v>
      </c>
      <c r="DA848">
        <v>1455800</v>
      </c>
      <c r="DB848">
        <v>4255300</v>
      </c>
      <c r="DC848">
        <v>466200</v>
      </c>
      <c r="DD848">
        <v>189600</v>
      </c>
      <c r="DE848">
        <v>63000</v>
      </c>
      <c r="DF848">
        <v>1268700</v>
      </c>
      <c r="DG848">
        <v>442800</v>
      </c>
      <c r="DH848">
        <v>41700</v>
      </c>
      <c r="DI848">
        <v>20900</v>
      </c>
      <c r="DJ848">
        <v>566900</v>
      </c>
      <c r="DK848">
        <v>546700</v>
      </c>
      <c r="DL848">
        <v>648800</v>
      </c>
      <c r="DM848">
        <v>561800</v>
      </c>
      <c r="DN848">
        <v>2861000</v>
      </c>
      <c r="DO848">
        <v>360200</v>
      </c>
      <c r="DP848">
        <v>836700</v>
      </c>
      <c r="DQ848">
        <v>345600</v>
      </c>
      <c r="DR848">
        <v>990200</v>
      </c>
      <c r="DS848">
        <v>250800</v>
      </c>
      <c r="DT848">
        <v>77000</v>
      </c>
      <c r="DU848">
        <v>7888000</v>
      </c>
      <c r="DV848">
        <v>5899500</v>
      </c>
      <c r="DW848">
        <v>19400</v>
      </c>
      <c r="DX848">
        <v>2626500</v>
      </c>
      <c r="DY848">
        <v>1802900</v>
      </c>
      <c r="DZ848">
        <v>1388900</v>
      </c>
      <c r="EA848">
        <v>558500</v>
      </c>
      <c r="EB848">
        <v>265100</v>
      </c>
      <c r="EC848">
        <v>877000</v>
      </c>
      <c r="ED848">
        <v>2376600</v>
      </c>
      <c r="EE848">
        <v>1988400</v>
      </c>
      <c r="EF848">
        <v>1411500</v>
      </c>
      <c r="EG848">
        <v>550400</v>
      </c>
      <c r="EH848">
        <v>26500</v>
      </c>
      <c r="EI848">
        <v>16659000</v>
      </c>
      <c r="EJ848">
        <v>7696300</v>
      </c>
      <c r="EK848">
        <v>1131400</v>
      </c>
      <c r="EL848">
        <v>1041700</v>
      </c>
      <c r="EM848">
        <v>1339700</v>
      </c>
      <c r="EN848">
        <v>128300.00000000001</v>
      </c>
      <c r="EO848">
        <v>1423600</v>
      </c>
      <c r="EP848">
        <v>1015700</v>
      </c>
      <c r="EQ848">
        <v>618700</v>
      </c>
      <c r="ER848">
        <v>432500</v>
      </c>
      <c r="ES848">
        <v>564700</v>
      </c>
      <c r="ET848">
        <v>1936900</v>
      </c>
      <c r="EU848">
        <v>7025900</v>
      </c>
      <c r="EV848">
        <v>6683600</v>
      </c>
      <c r="EW848">
        <v>397600</v>
      </c>
      <c r="EX848">
        <v>132300</v>
      </c>
      <c r="EY848">
        <v>2413200</v>
      </c>
      <c r="EZ848">
        <v>1754500</v>
      </c>
      <c r="FA848">
        <v>835500</v>
      </c>
      <c r="FB848">
        <v>197500</v>
      </c>
      <c r="FC848">
        <v>786400</v>
      </c>
      <c r="FD848">
        <v>1634100</v>
      </c>
      <c r="FE848">
        <v>287000</v>
      </c>
      <c r="FF848">
        <v>342300</v>
      </c>
      <c r="FG848">
        <v>19656000</v>
      </c>
      <c r="FH848">
        <v>3232600</v>
      </c>
      <c r="FI848">
        <v>16422900.000000002</v>
      </c>
      <c r="FJ848">
        <v>13438700</v>
      </c>
      <c r="FK848">
        <v>5750100</v>
      </c>
      <c r="FL848">
        <v>2212700</v>
      </c>
      <c r="FM848">
        <v>814000</v>
      </c>
      <c r="FN848">
        <v>639900</v>
      </c>
      <c r="FO848">
        <v>619300</v>
      </c>
      <c r="FP848">
        <v>215800</v>
      </c>
      <c r="FQ848">
        <v>1003000</v>
      </c>
      <c r="FR848">
        <v>245400</v>
      </c>
      <c r="FS848">
        <v>4628500</v>
      </c>
      <c r="FT848">
        <v>3060100</v>
      </c>
      <c r="FU848">
        <v>1633400</v>
      </c>
      <c r="FV848">
        <v>552400</v>
      </c>
      <c r="FW848">
        <v>708700</v>
      </c>
      <c r="FX848">
        <v>165600</v>
      </c>
      <c r="FY848">
        <v>2984200</v>
      </c>
      <c r="FZ848">
        <v>1575900</v>
      </c>
      <c r="GA848">
        <v>136600</v>
      </c>
      <c r="GB848">
        <v>397400</v>
      </c>
      <c r="GC848">
        <v>874300</v>
      </c>
      <c r="GD848">
        <v>12748000</v>
      </c>
      <c r="GE848">
        <v>1778000</v>
      </c>
      <c r="GF848">
        <v>375400</v>
      </c>
      <c r="GG848">
        <v>120200</v>
      </c>
      <c r="GH848">
        <v>1282400</v>
      </c>
      <c r="GI848">
        <v>10969600</v>
      </c>
      <c r="GJ848">
        <v>1709200</v>
      </c>
      <c r="GK848">
        <v>9260400</v>
      </c>
      <c r="GL848">
        <v>5360000</v>
      </c>
      <c r="GM848">
        <v>1159600</v>
      </c>
      <c r="GN848">
        <v>1281300</v>
      </c>
      <c r="GO848">
        <v>2919200</v>
      </c>
      <c r="GP848">
        <v>22960000</v>
      </c>
      <c r="GQ848">
        <v>2779000</v>
      </c>
      <c r="GR848">
        <v>2061300.0000000002</v>
      </c>
      <c r="GS848">
        <v>717500</v>
      </c>
      <c r="GT848">
        <v>5320000</v>
      </c>
      <c r="GU848">
        <v>2510500</v>
      </c>
      <c r="GV848">
        <v>2809000</v>
      </c>
      <c r="GW848">
        <v>14861000</v>
      </c>
      <c r="GX848">
        <v>8471400</v>
      </c>
      <c r="GY848">
        <v>6389600</v>
      </c>
      <c r="GZ848">
        <v>33.799999999999997</v>
      </c>
      <c r="HA848">
        <v>38.200000000000003</v>
      </c>
      <c r="HB848">
        <v>41.7</v>
      </c>
      <c r="HC848">
        <v>37.200000000000003</v>
      </c>
      <c r="HD848">
        <v>38.5</v>
      </c>
      <c r="HE848">
        <v>38.6</v>
      </c>
      <c r="HF848">
        <v>38.5</v>
      </c>
      <c r="HG848">
        <v>32.799999999999997</v>
      </c>
      <c r="HH848">
        <v>34</v>
      </c>
      <c r="HI848">
        <v>37.9</v>
      </c>
      <c r="HJ848">
        <v>31.1</v>
      </c>
      <c r="HK848">
        <v>38.1</v>
      </c>
      <c r="HL848">
        <v>41.1</v>
      </c>
      <c r="HM848">
        <v>36.4</v>
      </c>
      <c r="HN848">
        <v>36.5</v>
      </c>
      <c r="HO848">
        <v>35</v>
      </c>
      <c r="HP848">
        <v>32.700000000000003</v>
      </c>
      <c r="HQ848">
        <v>25.5</v>
      </c>
      <c r="HR848">
        <v>31.3</v>
      </c>
      <c r="HS848">
        <v>2.1</v>
      </c>
      <c r="HT848">
        <v>1.8</v>
      </c>
      <c r="HU848">
        <v>2.5</v>
      </c>
      <c r="HV848">
        <v>745.29</v>
      </c>
      <c r="HW848">
        <v>906.49</v>
      </c>
      <c r="HX848">
        <v>1142.1600000000001</v>
      </c>
      <c r="HY848">
        <v>921.07</v>
      </c>
      <c r="HZ848">
        <v>884.73</v>
      </c>
      <c r="IA848">
        <v>941.45</v>
      </c>
      <c r="IB848">
        <v>795.8</v>
      </c>
      <c r="IC848">
        <v>709.79</v>
      </c>
      <c r="ID848">
        <v>652.12</v>
      </c>
      <c r="IE848">
        <v>945.61</v>
      </c>
      <c r="IF848">
        <v>476.45</v>
      </c>
      <c r="IG848">
        <v>777.62</v>
      </c>
      <c r="IH848">
        <v>1356.71</v>
      </c>
      <c r="II848">
        <v>1045.77</v>
      </c>
      <c r="IJ848">
        <v>958.49</v>
      </c>
      <c r="IK848">
        <v>942.55</v>
      </c>
      <c r="IL848">
        <v>717.77</v>
      </c>
      <c r="IM848">
        <v>328.44</v>
      </c>
      <c r="IN848">
        <v>609.72</v>
      </c>
      <c r="IO848">
        <v>154133000</v>
      </c>
      <c r="IP848">
        <v>65.599999999999994</v>
      </c>
      <c r="IQ848">
        <v>140707000</v>
      </c>
      <c r="IR848">
        <v>59.9</v>
      </c>
      <c r="IS848">
        <v>13426000</v>
      </c>
      <c r="IT848">
        <v>8.6999999999999993</v>
      </c>
      <c r="IU848">
        <v>80953000</v>
      </c>
      <c r="IV848">
        <v>5807000</v>
      </c>
      <c r="IW848">
        <v>81976000</v>
      </c>
      <c r="IX848">
        <v>72.099999999999994</v>
      </c>
      <c r="IY848">
        <v>74024000</v>
      </c>
      <c r="IZ848">
        <v>65.099999999999994</v>
      </c>
      <c r="JA848">
        <v>7952000</v>
      </c>
      <c r="JB848">
        <v>9.6999999999999993</v>
      </c>
      <c r="JC848">
        <v>31782000</v>
      </c>
      <c r="JD848">
        <v>78733000</v>
      </c>
      <c r="JE848">
        <v>74.900000000000006</v>
      </c>
      <c r="JF848">
        <v>71629000</v>
      </c>
      <c r="JG848">
        <v>68.2</v>
      </c>
      <c r="JH848">
        <v>7104000</v>
      </c>
      <c r="JI848">
        <v>9</v>
      </c>
      <c r="JJ848">
        <v>26361000</v>
      </c>
      <c r="JK848">
        <v>7668000</v>
      </c>
      <c r="JL848">
        <v>5.4</v>
      </c>
      <c r="JM848">
        <v>131659000</v>
      </c>
      <c r="JN848">
        <v>108699000</v>
      </c>
      <c r="JO848">
        <v>18765000</v>
      </c>
      <c r="JP848">
        <v>714000</v>
      </c>
      <c r="JQ848">
        <v>47700</v>
      </c>
      <c r="JR848">
        <v>666100</v>
      </c>
      <c r="JS848">
        <v>161400</v>
      </c>
      <c r="JT848">
        <v>207800</v>
      </c>
      <c r="JU848">
        <v>85200</v>
      </c>
      <c r="JV848">
        <v>35400</v>
      </c>
      <c r="JW848">
        <v>87200</v>
      </c>
      <c r="JX848">
        <v>296900</v>
      </c>
      <c r="JY848">
        <v>5950000</v>
      </c>
      <c r="JZ848">
        <v>1363900</v>
      </c>
      <c r="KA848">
        <v>638000</v>
      </c>
      <c r="KB848">
        <v>725900</v>
      </c>
      <c r="KC848">
        <v>808000</v>
      </c>
      <c r="KD848">
        <v>3778400</v>
      </c>
      <c r="KE848">
        <v>1588300</v>
      </c>
      <c r="KF848">
        <v>2190100</v>
      </c>
      <c r="KG848">
        <v>12101000</v>
      </c>
      <c r="KH848">
        <v>7521000</v>
      </c>
      <c r="KI848">
        <v>366800</v>
      </c>
      <c r="KJ848">
        <v>393900</v>
      </c>
      <c r="KK848">
        <v>381100</v>
      </c>
      <c r="KL848">
        <v>1359800</v>
      </c>
      <c r="KM848">
        <v>1074700</v>
      </c>
      <c r="KN848">
        <v>1162100</v>
      </c>
      <c r="KO848">
        <v>163600</v>
      </c>
      <c r="KP848">
        <v>122700</v>
      </c>
      <c r="KQ848">
        <v>394400</v>
      </c>
      <c r="KR848">
        <v>428500</v>
      </c>
      <c r="KS848">
        <v>52900</v>
      </c>
      <c r="KT848">
        <v>385600</v>
      </c>
      <c r="KU848">
        <v>1407400</v>
      </c>
      <c r="KV848">
        <v>703600</v>
      </c>
      <c r="KW848">
        <v>398900</v>
      </c>
      <c r="KX848">
        <v>590800</v>
      </c>
      <c r="KY848">
        <v>4580000</v>
      </c>
      <c r="KZ848">
        <v>1422500</v>
      </c>
      <c r="LA848">
        <v>127900</v>
      </c>
      <c r="LB848">
        <v>127700</v>
      </c>
      <c r="LC848">
        <v>174000</v>
      </c>
      <c r="LD848">
        <v>412200</v>
      </c>
      <c r="LE848">
        <v>538800</v>
      </c>
      <c r="LF848">
        <v>112600</v>
      </c>
      <c r="LG848">
        <v>812200</v>
      </c>
      <c r="LH848">
        <v>638200</v>
      </c>
      <c r="LI848">
        <v>213600</v>
      </c>
      <c r="LJ848">
        <v>89934000</v>
      </c>
      <c r="LK848">
        <v>24762000</v>
      </c>
      <c r="LL848">
        <v>5573400</v>
      </c>
      <c r="LM848">
        <v>2990700</v>
      </c>
      <c r="LN848">
        <v>2065500</v>
      </c>
      <c r="LO848">
        <v>517200.00000000006</v>
      </c>
      <c r="LP848">
        <v>14371700</v>
      </c>
      <c r="LQ848">
        <v>1645700</v>
      </c>
      <c r="LR848">
        <v>1029000</v>
      </c>
      <c r="LS848">
        <v>136800</v>
      </c>
      <c r="LT848">
        <v>479900</v>
      </c>
      <c r="LU848">
        <v>1159200</v>
      </c>
      <c r="LV848">
        <v>2873000</v>
      </c>
      <c r="LW848">
        <v>982700</v>
      </c>
      <c r="LX848">
        <v>463000</v>
      </c>
      <c r="LY848">
        <v>519700.00000000006</v>
      </c>
      <c r="LZ848">
        <v>2987700</v>
      </c>
      <c r="MA848">
        <v>1432500</v>
      </c>
      <c r="MB848">
        <v>1555200</v>
      </c>
      <c r="MC848">
        <v>1008200</v>
      </c>
      <c r="MD848">
        <v>902200</v>
      </c>
      <c r="ME848">
        <v>1357200</v>
      </c>
      <c r="MF848">
        <v>1455800</v>
      </c>
      <c r="MG848">
        <v>4255300</v>
      </c>
      <c r="MH848">
        <v>466200</v>
      </c>
      <c r="MI848">
        <v>189600</v>
      </c>
      <c r="MJ848">
        <v>63000</v>
      </c>
      <c r="MK848">
        <v>1268700</v>
      </c>
      <c r="ML848">
        <v>442800</v>
      </c>
      <c r="MM848">
        <v>41700</v>
      </c>
      <c r="MN848">
        <v>20900</v>
      </c>
      <c r="MO848">
        <v>566900</v>
      </c>
      <c r="MP848">
        <v>546700</v>
      </c>
      <c r="MQ848">
        <v>648800</v>
      </c>
      <c r="MR848">
        <v>561800</v>
      </c>
      <c r="MS848">
        <v>2861000</v>
      </c>
      <c r="MT848">
        <v>360200</v>
      </c>
      <c r="MU848">
        <v>836700</v>
      </c>
      <c r="MV848">
        <v>345600</v>
      </c>
      <c r="MW848">
        <v>990200</v>
      </c>
      <c r="MX848">
        <v>250800</v>
      </c>
      <c r="MY848">
        <v>77000</v>
      </c>
      <c r="MZ848">
        <v>7888000</v>
      </c>
      <c r="NA848">
        <v>5899500</v>
      </c>
      <c r="NB848">
        <v>19400</v>
      </c>
      <c r="NC848">
        <v>2626500</v>
      </c>
      <c r="ND848">
        <v>1802900</v>
      </c>
      <c r="NE848">
        <v>1388900</v>
      </c>
      <c r="NF848">
        <v>558500</v>
      </c>
      <c r="NG848">
        <v>265100</v>
      </c>
      <c r="NH848">
        <v>877000</v>
      </c>
      <c r="NI848">
        <v>2376600</v>
      </c>
      <c r="NJ848">
        <v>1988400</v>
      </c>
      <c r="NK848">
        <v>1411500</v>
      </c>
      <c r="NL848">
        <v>550400</v>
      </c>
      <c r="NM848">
        <v>26500</v>
      </c>
      <c r="NN848">
        <v>16659000</v>
      </c>
      <c r="NO848">
        <v>7696300</v>
      </c>
      <c r="NP848">
        <v>1131400</v>
      </c>
      <c r="NQ848">
        <v>1041700</v>
      </c>
      <c r="NR848">
        <v>1339700</v>
      </c>
      <c r="NS848">
        <v>128300.00000000001</v>
      </c>
      <c r="NT848">
        <v>1423600</v>
      </c>
      <c r="NU848">
        <v>1015700</v>
      </c>
      <c r="NV848">
        <v>618700</v>
      </c>
      <c r="NW848">
        <v>432500</v>
      </c>
      <c r="NX848">
        <v>564700</v>
      </c>
      <c r="NY848">
        <v>1936900</v>
      </c>
      <c r="NZ848">
        <v>7025900</v>
      </c>
      <c r="OA848">
        <v>6683600</v>
      </c>
      <c r="OB848">
        <v>397600</v>
      </c>
      <c r="OC848">
        <v>132300</v>
      </c>
      <c r="OD848">
        <v>2413200</v>
      </c>
      <c r="OE848">
        <v>1754500</v>
      </c>
      <c r="OF848">
        <v>835500</v>
      </c>
      <c r="OG848">
        <v>197500</v>
      </c>
      <c r="OH848">
        <v>786400</v>
      </c>
      <c r="OI848">
        <v>1634100</v>
      </c>
      <c r="OJ848">
        <v>287000</v>
      </c>
      <c r="OK848">
        <v>342300</v>
      </c>
      <c r="OL848">
        <v>19656000</v>
      </c>
      <c r="OM848">
        <v>3232600</v>
      </c>
      <c r="ON848">
        <v>16422900.000000002</v>
      </c>
      <c r="OO848">
        <v>13438700</v>
      </c>
      <c r="OP848">
        <v>5750100</v>
      </c>
      <c r="OQ848">
        <v>2212700</v>
      </c>
      <c r="OR848">
        <v>814000</v>
      </c>
      <c r="OS848">
        <v>639900</v>
      </c>
      <c r="OT848">
        <v>619300</v>
      </c>
      <c r="OU848">
        <v>215800</v>
      </c>
      <c r="OV848">
        <v>1003000</v>
      </c>
      <c r="OW848">
        <v>245400</v>
      </c>
      <c r="OX848">
        <v>4628500</v>
      </c>
      <c r="OY848">
        <v>3060100</v>
      </c>
      <c r="OZ848">
        <v>1633400</v>
      </c>
      <c r="PA848">
        <v>552400</v>
      </c>
      <c r="PB848">
        <v>708700</v>
      </c>
      <c r="PC848">
        <v>165600</v>
      </c>
      <c r="PD848">
        <v>2984200</v>
      </c>
      <c r="PE848">
        <v>1575900</v>
      </c>
      <c r="PF848">
        <v>136600</v>
      </c>
      <c r="PG848">
        <v>397400</v>
      </c>
      <c r="PH848">
        <v>874300</v>
      </c>
      <c r="PI848">
        <v>12748000</v>
      </c>
      <c r="PJ848">
        <v>1778000</v>
      </c>
      <c r="PK848">
        <v>375400</v>
      </c>
      <c r="PL848">
        <v>120200</v>
      </c>
      <c r="PM848">
        <v>1282400</v>
      </c>
      <c r="PN848">
        <v>10969600</v>
      </c>
      <c r="PO848">
        <v>1709200</v>
      </c>
      <c r="PP848">
        <v>9260400</v>
      </c>
      <c r="PQ848">
        <v>5360000</v>
      </c>
      <c r="PR848">
        <v>1159600</v>
      </c>
      <c r="PS848">
        <v>1281300</v>
      </c>
      <c r="PT848">
        <v>2919200</v>
      </c>
      <c r="PU848">
        <v>22960000</v>
      </c>
      <c r="PV848">
        <v>2779000</v>
      </c>
      <c r="PW848">
        <v>2061300.0000000002</v>
      </c>
      <c r="PX848">
        <v>717500</v>
      </c>
      <c r="PY848">
        <v>5320000</v>
      </c>
      <c r="PZ848">
        <v>2510500</v>
      </c>
      <c r="QA848">
        <v>2809000</v>
      </c>
      <c r="QB848">
        <v>14861000</v>
      </c>
      <c r="QC848">
        <v>8471400</v>
      </c>
      <c r="QD848">
        <v>6389600</v>
      </c>
      <c r="QE848">
        <v>15.8</v>
      </c>
      <c r="QF848">
        <v>2965800</v>
      </c>
      <c r="QG848">
        <v>132494000</v>
      </c>
      <c r="QH848">
        <v>109934000</v>
      </c>
      <c r="QI848">
        <v>19214000</v>
      </c>
      <c r="QJ848">
        <v>727000</v>
      </c>
      <c r="QK848">
        <v>50500</v>
      </c>
      <c r="QL848">
        <v>676600</v>
      </c>
      <c r="QM848">
        <v>162600</v>
      </c>
      <c r="QN848">
        <v>215800</v>
      </c>
      <c r="QO848">
        <v>85200</v>
      </c>
      <c r="QP848">
        <v>36000</v>
      </c>
      <c r="QQ848">
        <v>94600</v>
      </c>
      <c r="QR848">
        <v>298200</v>
      </c>
      <c r="QS848">
        <v>6291000</v>
      </c>
      <c r="QT848">
        <v>1420200</v>
      </c>
      <c r="QU848">
        <v>667100</v>
      </c>
      <c r="QV848">
        <v>753100</v>
      </c>
      <c r="QW848">
        <v>887400</v>
      </c>
      <c r="QX848">
        <v>3983500</v>
      </c>
      <c r="QY848">
        <v>1685000</v>
      </c>
      <c r="QZ848">
        <v>2298500</v>
      </c>
      <c r="RA848">
        <v>12196000</v>
      </c>
      <c r="RB848">
        <v>7565000</v>
      </c>
      <c r="RC848">
        <v>375000</v>
      </c>
      <c r="RD848">
        <v>405100</v>
      </c>
      <c r="RE848">
        <v>382400</v>
      </c>
      <c r="RF848">
        <v>1368700</v>
      </c>
      <c r="RG848">
        <v>1077400</v>
      </c>
      <c r="RH848">
        <v>1164600</v>
      </c>
      <c r="RI848">
        <v>164000</v>
      </c>
      <c r="RJ848">
        <v>123000</v>
      </c>
      <c r="RK848">
        <v>394800</v>
      </c>
      <c r="RL848">
        <v>429500</v>
      </c>
      <c r="RM848">
        <v>53400</v>
      </c>
      <c r="RN848">
        <v>388200</v>
      </c>
      <c r="RO848">
        <v>1407200</v>
      </c>
      <c r="RP848">
        <v>702200</v>
      </c>
      <c r="RQ848">
        <v>402100</v>
      </c>
      <c r="RR848">
        <v>593900</v>
      </c>
      <c r="RS848">
        <v>4631000</v>
      </c>
      <c r="RT848">
        <v>1451800</v>
      </c>
      <c r="RU848">
        <v>128300.00000000001</v>
      </c>
      <c r="RV848">
        <v>128500</v>
      </c>
      <c r="RW848">
        <v>174600</v>
      </c>
      <c r="RX848">
        <v>414900</v>
      </c>
      <c r="RY848">
        <v>540700</v>
      </c>
      <c r="RZ848">
        <v>115700</v>
      </c>
      <c r="SA848">
        <v>813900</v>
      </c>
      <c r="SB848">
        <v>642400</v>
      </c>
      <c r="SC848">
        <v>220200</v>
      </c>
      <c r="SD848">
        <v>90720000</v>
      </c>
      <c r="SE848">
        <v>25066000</v>
      </c>
      <c r="SF848">
        <v>5607800</v>
      </c>
      <c r="SG848">
        <v>3006500</v>
      </c>
      <c r="SH848">
        <v>2081500</v>
      </c>
      <c r="SI848">
        <v>519799.99999999994</v>
      </c>
      <c r="SJ848">
        <v>14594300</v>
      </c>
      <c r="SK848">
        <v>1660700</v>
      </c>
      <c r="SL848">
        <v>1034900.0000000001</v>
      </c>
      <c r="SM848">
        <v>141200</v>
      </c>
      <c r="SN848">
        <v>484500</v>
      </c>
      <c r="SO848">
        <v>1176800</v>
      </c>
      <c r="SP848">
        <v>2901400</v>
      </c>
      <c r="SQ848">
        <v>995300</v>
      </c>
      <c r="SR848">
        <v>470800</v>
      </c>
      <c r="SS848">
        <v>524500</v>
      </c>
      <c r="ST848">
        <v>3029400</v>
      </c>
      <c r="SU848">
        <v>1463900</v>
      </c>
      <c r="SV848">
        <v>1565500</v>
      </c>
      <c r="SW848">
        <v>1016000</v>
      </c>
      <c r="SX848">
        <v>911800</v>
      </c>
      <c r="SY848">
        <v>1405000</v>
      </c>
      <c r="SZ848">
        <v>1497900</v>
      </c>
      <c r="TA848">
        <v>4301000</v>
      </c>
      <c r="TB848">
        <v>466700</v>
      </c>
      <c r="TC848">
        <v>190200</v>
      </c>
      <c r="TD848">
        <v>65000</v>
      </c>
      <c r="TE848">
        <v>1294900</v>
      </c>
      <c r="TF848">
        <v>429900</v>
      </c>
      <c r="TG848">
        <v>41900</v>
      </c>
      <c r="TH848">
        <v>26700</v>
      </c>
      <c r="TI848">
        <v>571100</v>
      </c>
      <c r="TJ848">
        <v>561300</v>
      </c>
      <c r="TK848">
        <v>653300</v>
      </c>
      <c r="TL848">
        <v>563300</v>
      </c>
      <c r="TM848">
        <v>2864000</v>
      </c>
      <c r="TN848">
        <v>361100</v>
      </c>
      <c r="TO848">
        <v>838800</v>
      </c>
      <c r="TP848">
        <v>346300</v>
      </c>
      <c r="TQ848">
        <v>989800</v>
      </c>
      <c r="TR848">
        <v>250300</v>
      </c>
      <c r="TS848">
        <v>77500</v>
      </c>
      <c r="TT848">
        <v>7929000</v>
      </c>
      <c r="TU848">
        <v>5905200</v>
      </c>
      <c r="TV848">
        <v>19300</v>
      </c>
      <c r="TW848">
        <v>2629200</v>
      </c>
      <c r="TX848">
        <v>1805800</v>
      </c>
      <c r="TY848">
        <v>1390800</v>
      </c>
      <c r="TZ848">
        <v>557900</v>
      </c>
      <c r="UA848">
        <v>265400</v>
      </c>
      <c r="UB848">
        <v>877300</v>
      </c>
      <c r="UC848">
        <v>2379400</v>
      </c>
      <c r="UD848">
        <v>2023700</v>
      </c>
      <c r="UE848">
        <v>1433400</v>
      </c>
      <c r="UF848">
        <v>563400</v>
      </c>
      <c r="UG848">
        <v>26900</v>
      </c>
      <c r="UH848">
        <v>16837000</v>
      </c>
      <c r="UI848">
        <v>7626800</v>
      </c>
      <c r="UJ848">
        <v>1136100</v>
      </c>
      <c r="UK848">
        <v>922200</v>
      </c>
      <c r="UL848">
        <v>1358500</v>
      </c>
      <c r="UM848">
        <v>128900</v>
      </c>
      <c r="UN848">
        <v>1431500</v>
      </c>
      <c r="UO848">
        <v>1024500</v>
      </c>
      <c r="UP848">
        <v>620600</v>
      </c>
      <c r="UQ848">
        <v>434800</v>
      </c>
      <c r="UR848">
        <v>569700</v>
      </c>
      <c r="US848">
        <v>1945000</v>
      </c>
      <c r="UT848">
        <v>7265100</v>
      </c>
      <c r="UU848">
        <v>6914800</v>
      </c>
      <c r="UV848">
        <v>399100</v>
      </c>
      <c r="UW848">
        <v>132500</v>
      </c>
      <c r="UX848">
        <v>2513400</v>
      </c>
      <c r="UY848">
        <v>1835800</v>
      </c>
      <c r="UZ848">
        <v>830800</v>
      </c>
      <c r="VA848">
        <v>198700</v>
      </c>
      <c r="VB848">
        <v>794800</v>
      </c>
      <c r="VC848">
        <v>1757600</v>
      </c>
      <c r="VD848">
        <v>287800</v>
      </c>
      <c r="VE848">
        <v>350300</v>
      </c>
      <c r="VF848">
        <v>19514000</v>
      </c>
      <c r="VG848">
        <v>3082800</v>
      </c>
      <c r="VH848">
        <v>16430700</v>
      </c>
      <c r="VI848">
        <v>13464900</v>
      </c>
      <c r="VJ848">
        <v>5762500</v>
      </c>
      <c r="VK848">
        <v>2216600</v>
      </c>
      <c r="VL848">
        <v>818100</v>
      </c>
      <c r="VM848">
        <v>641300</v>
      </c>
      <c r="VN848">
        <v>619900</v>
      </c>
      <c r="VO848">
        <v>216400</v>
      </c>
      <c r="VP848">
        <v>1005100</v>
      </c>
      <c r="VQ848">
        <v>245100</v>
      </c>
      <c r="VR848">
        <v>4635200</v>
      </c>
      <c r="VS848">
        <v>3067200</v>
      </c>
      <c r="VT848">
        <v>1637900</v>
      </c>
      <c r="VU848">
        <v>554200</v>
      </c>
      <c r="VV848">
        <v>709700</v>
      </c>
      <c r="VW848">
        <v>165400</v>
      </c>
      <c r="VX848">
        <v>1574300</v>
      </c>
      <c r="VY848">
        <v>137500</v>
      </c>
      <c r="VZ848">
        <v>398300</v>
      </c>
      <c r="WA848">
        <v>855800</v>
      </c>
      <c r="WB848">
        <v>13127000</v>
      </c>
      <c r="WC848">
        <v>1930200</v>
      </c>
      <c r="WD848">
        <v>397800</v>
      </c>
      <c r="WE848">
        <v>128699.99999999999</v>
      </c>
      <c r="WF848">
        <v>1403700</v>
      </c>
      <c r="WG848">
        <v>11197200</v>
      </c>
      <c r="WH848">
        <v>1777800</v>
      </c>
      <c r="WI848">
        <v>9419400</v>
      </c>
      <c r="WJ848">
        <v>5383000</v>
      </c>
      <c r="WK848">
        <v>1162500</v>
      </c>
      <c r="WL848">
        <v>1288500</v>
      </c>
      <c r="WM848">
        <v>2931700</v>
      </c>
      <c r="WN848">
        <v>22560000</v>
      </c>
      <c r="WO848">
        <v>2797000</v>
      </c>
      <c r="WP848">
        <v>2075000</v>
      </c>
      <c r="WQ848">
        <v>721500</v>
      </c>
      <c r="WR848">
        <v>5180000</v>
      </c>
      <c r="WS848">
        <v>2363000</v>
      </c>
      <c r="WT848">
        <v>2816800</v>
      </c>
      <c r="WU848">
        <v>14583000</v>
      </c>
      <c r="WV848">
        <v>8093700</v>
      </c>
      <c r="WW848">
        <v>6489100</v>
      </c>
    </row>
    <row r="849" spans="1:621" x14ac:dyDescent="0.45">
      <c r="A849" s="1"/>
      <c r="C849" s="1">
        <v>39904</v>
      </c>
      <c r="D849">
        <v>1684000</v>
      </c>
      <c r="E849">
        <v>8960000</v>
      </c>
      <c r="F849">
        <v>7276000</v>
      </c>
      <c r="G849">
        <v>5929000</v>
      </c>
      <c r="H849">
        <v>1348000</v>
      </c>
      <c r="I849">
        <v>869000</v>
      </c>
      <c r="J849">
        <v>3107000</v>
      </c>
      <c r="K849">
        <v>901000</v>
      </c>
      <c r="L849">
        <v>64.8</v>
      </c>
      <c r="M849">
        <v>12.2</v>
      </c>
      <c r="N849">
        <v>52.6</v>
      </c>
      <c r="O849">
        <v>6.3</v>
      </c>
      <c r="P849">
        <v>22.5</v>
      </c>
      <c r="Q849">
        <v>6.5</v>
      </c>
      <c r="R849">
        <v>5.8</v>
      </c>
      <c r="S849">
        <v>0.6</v>
      </c>
      <c r="T849">
        <v>2</v>
      </c>
      <c r="U849">
        <v>0.6</v>
      </c>
      <c r="V849">
        <v>3338000</v>
      </c>
      <c r="W849">
        <v>4138000</v>
      </c>
      <c r="X849">
        <v>6385000</v>
      </c>
      <c r="Y849">
        <v>2634000</v>
      </c>
      <c r="Z849">
        <v>3752000</v>
      </c>
      <c r="AA849">
        <v>21.7</v>
      </c>
      <c r="AB849">
        <v>13.1</v>
      </c>
      <c r="AC849">
        <v>24.1</v>
      </c>
      <c r="AD849">
        <v>29.9</v>
      </c>
      <c r="AE849">
        <v>46.1</v>
      </c>
      <c r="AF849">
        <v>19</v>
      </c>
      <c r="AG849">
        <v>27.1</v>
      </c>
      <c r="AH849">
        <v>108748000</v>
      </c>
      <c r="AI849">
        <v>131842000</v>
      </c>
      <c r="AJ849">
        <v>18655000</v>
      </c>
      <c r="AK849">
        <v>700000</v>
      </c>
      <c r="AL849">
        <v>46100</v>
      </c>
      <c r="AM849">
        <v>654100</v>
      </c>
      <c r="AN849">
        <v>159300</v>
      </c>
      <c r="AO849">
        <v>210300</v>
      </c>
      <c r="AP849">
        <v>83600</v>
      </c>
      <c r="AQ849">
        <v>34200</v>
      </c>
      <c r="AR849">
        <v>92500</v>
      </c>
      <c r="AS849">
        <v>284500</v>
      </c>
      <c r="AT849">
        <v>6009000</v>
      </c>
      <c r="AU849">
        <v>1356800</v>
      </c>
      <c r="AV849">
        <v>634000</v>
      </c>
      <c r="AW849">
        <v>722800</v>
      </c>
      <c r="AX849">
        <v>842800</v>
      </c>
      <c r="AY849">
        <v>3809100</v>
      </c>
      <c r="AZ849">
        <v>1602400</v>
      </c>
      <c r="BA849">
        <v>2206700</v>
      </c>
      <c r="BB849">
        <v>11946000</v>
      </c>
      <c r="BC849">
        <v>7390000</v>
      </c>
      <c r="BD849">
        <v>365800</v>
      </c>
      <c r="BE849">
        <v>402100</v>
      </c>
      <c r="BF849">
        <v>367700</v>
      </c>
      <c r="BG849">
        <v>1329400</v>
      </c>
      <c r="BH849">
        <v>1046500</v>
      </c>
      <c r="BI849">
        <v>1145500</v>
      </c>
      <c r="BJ849">
        <v>157500</v>
      </c>
      <c r="BK849">
        <v>122000</v>
      </c>
      <c r="BL849">
        <v>386100</v>
      </c>
      <c r="BM849">
        <v>428400</v>
      </c>
      <c r="BN849">
        <v>51500</v>
      </c>
      <c r="BO849">
        <v>375900</v>
      </c>
      <c r="BP849">
        <v>1372700</v>
      </c>
      <c r="BQ849">
        <v>678700</v>
      </c>
      <c r="BR849">
        <v>393100</v>
      </c>
      <c r="BS849">
        <v>591000</v>
      </c>
      <c r="BT849">
        <v>4556000</v>
      </c>
      <c r="BU849">
        <v>1426400</v>
      </c>
      <c r="BV849">
        <v>126300</v>
      </c>
      <c r="BW849">
        <v>125300</v>
      </c>
      <c r="BX849">
        <v>170000</v>
      </c>
      <c r="BY849">
        <v>408900</v>
      </c>
      <c r="BZ849">
        <v>530100</v>
      </c>
      <c r="CA849">
        <v>114800</v>
      </c>
      <c r="CB849">
        <v>807300</v>
      </c>
      <c r="CC849">
        <v>632200</v>
      </c>
      <c r="CD849">
        <v>214300</v>
      </c>
      <c r="CE849">
        <v>90093000</v>
      </c>
      <c r="CF849">
        <v>24687000</v>
      </c>
      <c r="CG849">
        <v>5544400</v>
      </c>
      <c r="CH849">
        <v>2964800</v>
      </c>
      <c r="CI849">
        <v>2066699.9999999998</v>
      </c>
      <c r="CJ849">
        <v>512900</v>
      </c>
      <c r="CK849">
        <v>14360500</v>
      </c>
      <c r="CL849">
        <v>1646800</v>
      </c>
      <c r="CM849">
        <v>1021700</v>
      </c>
      <c r="CN849">
        <v>140700</v>
      </c>
      <c r="CO849">
        <v>484400</v>
      </c>
      <c r="CP849">
        <v>1194600</v>
      </c>
      <c r="CQ849">
        <v>2867000</v>
      </c>
      <c r="CR849">
        <v>975200</v>
      </c>
      <c r="CS849">
        <v>457900</v>
      </c>
      <c r="CT849">
        <v>517299.99999999994</v>
      </c>
      <c r="CU849">
        <v>2963300</v>
      </c>
      <c r="CV849">
        <v>1414200</v>
      </c>
      <c r="CW849">
        <v>1549100</v>
      </c>
      <c r="CX849">
        <v>1007400</v>
      </c>
      <c r="CY849">
        <v>902900</v>
      </c>
      <c r="CZ849">
        <v>1352600</v>
      </c>
      <c r="DA849">
        <v>1450700</v>
      </c>
      <c r="DB849">
        <v>4223000</v>
      </c>
      <c r="DC849">
        <v>460100</v>
      </c>
      <c r="DD849">
        <v>188400</v>
      </c>
      <c r="DE849">
        <v>63300</v>
      </c>
      <c r="DF849">
        <v>1257500</v>
      </c>
      <c r="DG849">
        <v>440600</v>
      </c>
      <c r="DH849">
        <v>42200</v>
      </c>
      <c r="DI849">
        <v>24600</v>
      </c>
      <c r="DJ849">
        <v>564100</v>
      </c>
      <c r="DK849">
        <v>540900</v>
      </c>
      <c r="DL849">
        <v>641300</v>
      </c>
      <c r="DM849">
        <v>559000</v>
      </c>
      <c r="DN849">
        <v>2832000</v>
      </c>
      <c r="DO849">
        <v>358600</v>
      </c>
      <c r="DP849">
        <v>827100</v>
      </c>
      <c r="DQ849">
        <v>341500</v>
      </c>
      <c r="DR849">
        <v>975200</v>
      </c>
      <c r="DS849">
        <v>253000</v>
      </c>
      <c r="DT849">
        <v>76700</v>
      </c>
      <c r="DU849">
        <v>7843000</v>
      </c>
      <c r="DV849">
        <v>5859800</v>
      </c>
      <c r="DW849">
        <v>19000</v>
      </c>
      <c r="DX849">
        <v>2603000</v>
      </c>
      <c r="DY849">
        <v>1794500</v>
      </c>
      <c r="DZ849">
        <v>1383000</v>
      </c>
      <c r="EA849">
        <v>543500</v>
      </c>
      <c r="EB849">
        <v>265000</v>
      </c>
      <c r="EC849">
        <v>863900</v>
      </c>
      <c r="ED849">
        <v>2373900</v>
      </c>
      <c r="EE849">
        <v>1983500</v>
      </c>
      <c r="EF849">
        <v>1408600</v>
      </c>
      <c r="EG849">
        <v>548100</v>
      </c>
      <c r="EH849">
        <v>26800</v>
      </c>
      <c r="EI849">
        <v>16699000</v>
      </c>
      <c r="EJ849">
        <v>7668400</v>
      </c>
      <c r="EK849">
        <v>1127100</v>
      </c>
      <c r="EL849">
        <v>1021800</v>
      </c>
      <c r="EM849">
        <v>1333400</v>
      </c>
      <c r="EN849">
        <v>127800</v>
      </c>
      <c r="EO849">
        <v>1427100</v>
      </c>
      <c r="EP849">
        <v>1017900</v>
      </c>
      <c r="EQ849">
        <v>617100</v>
      </c>
      <c r="ER849">
        <v>429000</v>
      </c>
      <c r="ES849">
        <v>567200</v>
      </c>
      <c r="ET849">
        <v>1922700</v>
      </c>
      <c r="EU849">
        <v>7107900</v>
      </c>
      <c r="EV849">
        <v>6761300</v>
      </c>
      <c r="EW849">
        <v>396400</v>
      </c>
      <c r="EX849">
        <v>133900</v>
      </c>
      <c r="EY849">
        <v>2395100</v>
      </c>
      <c r="EZ849">
        <v>1736800</v>
      </c>
      <c r="FA849">
        <v>823100</v>
      </c>
      <c r="FB849">
        <v>197300</v>
      </c>
      <c r="FC849">
        <v>779400</v>
      </c>
      <c r="FD849">
        <v>1750700</v>
      </c>
      <c r="FE849">
        <v>285400</v>
      </c>
      <c r="FF849">
        <v>346600</v>
      </c>
      <c r="FG849">
        <v>19686000</v>
      </c>
      <c r="FH849">
        <v>3232800</v>
      </c>
      <c r="FI849">
        <v>16453500</v>
      </c>
      <c r="FJ849">
        <v>13454500</v>
      </c>
      <c r="FK849">
        <v>5770700</v>
      </c>
      <c r="FL849">
        <v>2213100</v>
      </c>
      <c r="FM849">
        <v>815800</v>
      </c>
      <c r="FN849">
        <v>642800</v>
      </c>
      <c r="FO849">
        <v>621200</v>
      </c>
      <c r="FP849">
        <v>216200</v>
      </c>
      <c r="FQ849">
        <v>1015100</v>
      </c>
      <c r="FR849">
        <v>246500</v>
      </c>
      <c r="FS849">
        <v>4622400</v>
      </c>
      <c r="FT849">
        <v>3061400</v>
      </c>
      <c r="FU849">
        <v>1636500</v>
      </c>
      <c r="FV849">
        <v>552200</v>
      </c>
      <c r="FW849">
        <v>710200</v>
      </c>
      <c r="FX849">
        <v>162500</v>
      </c>
      <c r="FY849">
        <v>2999000</v>
      </c>
      <c r="FZ849">
        <v>1590600</v>
      </c>
      <c r="GA849">
        <v>137500</v>
      </c>
      <c r="GB849">
        <v>397700</v>
      </c>
      <c r="GC849">
        <v>873200</v>
      </c>
      <c r="GD849">
        <v>12977000</v>
      </c>
      <c r="GE849">
        <v>1865700</v>
      </c>
      <c r="GF849">
        <v>397100</v>
      </c>
      <c r="GG849">
        <v>127000</v>
      </c>
      <c r="GH849">
        <v>1341600</v>
      </c>
      <c r="GI849">
        <v>11110800</v>
      </c>
      <c r="GJ849">
        <v>1716600</v>
      </c>
      <c r="GK849">
        <v>9394200</v>
      </c>
      <c r="GL849">
        <v>5369000</v>
      </c>
      <c r="GM849">
        <v>1161800</v>
      </c>
      <c r="GN849">
        <v>1285600</v>
      </c>
      <c r="GO849">
        <v>2921900</v>
      </c>
      <c r="GP849">
        <v>23094000</v>
      </c>
      <c r="GQ849">
        <v>2919000</v>
      </c>
      <c r="GR849">
        <v>2195700</v>
      </c>
      <c r="GS849">
        <v>723100</v>
      </c>
      <c r="GT849">
        <v>5325000</v>
      </c>
      <c r="GU849">
        <v>2511900</v>
      </c>
      <c r="GV849">
        <v>2812900</v>
      </c>
      <c r="GW849">
        <v>14850000</v>
      </c>
      <c r="GX849">
        <v>8446200</v>
      </c>
      <c r="GY849">
        <v>6403300</v>
      </c>
      <c r="GZ849">
        <v>33.799999999999997</v>
      </c>
      <c r="HA849">
        <v>38.299999999999997</v>
      </c>
      <c r="HB849">
        <v>41.9</v>
      </c>
      <c r="HC849">
        <v>37.200000000000003</v>
      </c>
      <c r="HD849">
        <v>38.700000000000003</v>
      </c>
      <c r="HE849">
        <v>38.799999999999997</v>
      </c>
      <c r="HF849">
        <v>38.4</v>
      </c>
      <c r="HG849">
        <v>32.799999999999997</v>
      </c>
      <c r="HH849">
        <v>34.1</v>
      </c>
      <c r="HI849">
        <v>37.9</v>
      </c>
      <c r="HJ849">
        <v>31.2</v>
      </c>
      <c r="HK849">
        <v>37.9</v>
      </c>
      <c r="HL849">
        <v>40.9</v>
      </c>
      <c r="HM849">
        <v>36.4</v>
      </c>
      <c r="HN849">
        <v>36.6</v>
      </c>
      <c r="HO849">
        <v>35.1</v>
      </c>
      <c r="HP849">
        <v>32.700000000000003</v>
      </c>
      <c r="HQ849">
        <v>25.4</v>
      </c>
      <c r="HR849">
        <v>31.3</v>
      </c>
      <c r="HS849">
        <v>2.2999999999999998</v>
      </c>
      <c r="HT849">
        <v>2.2000000000000002</v>
      </c>
      <c r="HU849">
        <v>2.5</v>
      </c>
      <c r="HV849">
        <v>746.98</v>
      </c>
      <c r="HW849">
        <v>910.77</v>
      </c>
      <c r="HX849">
        <v>1151.83</v>
      </c>
      <c r="HY849">
        <v>922.56</v>
      </c>
      <c r="HZ849">
        <v>891.65</v>
      </c>
      <c r="IA849">
        <v>951.38</v>
      </c>
      <c r="IB849">
        <v>792.58</v>
      </c>
      <c r="IC849">
        <v>711.1</v>
      </c>
      <c r="ID849">
        <v>653.36</v>
      </c>
      <c r="IE849">
        <v>950.53</v>
      </c>
      <c r="IF849">
        <v>476.42</v>
      </c>
      <c r="IG849">
        <v>773.16</v>
      </c>
      <c r="IH849">
        <v>1340.7</v>
      </c>
      <c r="II849">
        <v>1051.23</v>
      </c>
      <c r="IJ849">
        <v>961.48</v>
      </c>
      <c r="IK849">
        <v>949.81</v>
      </c>
      <c r="IL849">
        <v>719.73</v>
      </c>
      <c r="IM849">
        <v>327.41000000000003</v>
      </c>
      <c r="IN849">
        <v>610.98</v>
      </c>
      <c r="IO849">
        <v>154509000</v>
      </c>
      <c r="IP849">
        <v>65.7</v>
      </c>
      <c r="IQ849">
        <v>140656000</v>
      </c>
      <c r="IR849">
        <v>59.8</v>
      </c>
      <c r="IS849">
        <v>13853000</v>
      </c>
      <c r="IT849">
        <v>9</v>
      </c>
      <c r="IU849">
        <v>80762000</v>
      </c>
      <c r="IV849">
        <v>5927000</v>
      </c>
      <c r="IW849">
        <v>82368000</v>
      </c>
      <c r="IX849">
        <v>72.3</v>
      </c>
      <c r="IY849">
        <v>74021000</v>
      </c>
      <c r="IZ849">
        <v>65</v>
      </c>
      <c r="JA849">
        <v>8347000</v>
      </c>
      <c r="JB849">
        <v>10.1</v>
      </c>
      <c r="JC849">
        <v>31489000</v>
      </c>
      <c r="JD849">
        <v>79093000</v>
      </c>
      <c r="JE849">
        <v>75.2</v>
      </c>
      <c r="JF849">
        <v>71599000</v>
      </c>
      <c r="JG849">
        <v>68.099999999999994</v>
      </c>
      <c r="JH849">
        <v>7494000</v>
      </c>
      <c r="JI849">
        <v>9.5</v>
      </c>
      <c r="JJ849">
        <v>26103000</v>
      </c>
      <c r="JK849">
        <v>7700000</v>
      </c>
      <c r="JL849">
        <v>5.5</v>
      </c>
      <c r="JM849">
        <v>131842000</v>
      </c>
      <c r="JN849">
        <v>108748000</v>
      </c>
      <c r="JO849">
        <v>18655000</v>
      </c>
      <c r="JP849">
        <v>700000</v>
      </c>
      <c r="JQ849">
        <v>46100</v>
      </c>
      <c r="JR849">
        <v>654100</v>
      </c>
      <c r="JS849">
        <v>159300</v>
      </c>
      <c r="JT849">
        <v>210300</v>
      </c>
      <c r="JU849">
        <v>83600</v>
      </c>
      <c r="JV849">
        <v>34200</v>
      </c>
      <c r="JW849">
        <v>92500</v>
      </c>
      <c r="JX849">
        <v>284500</v>
      </c>
      <c r="JY849">
        <v>6009000</v>
      </c>
      <c r="JZ849">
        <v>1356800</v>
      </c>
      <c r="KA849">
        <v>634000</v>
      </c>
      <c r="KB849">
        <v>722800</v>
      </c>
      <c r="KC849">
        <v>842800</v>
      </c>
      <c r="KD849">
        <v>3809100</v>
      </c>
      <c r="KE849">
        <v>1602400</v>
      </c>
      <c r="KF849">
        <v>2206700</v>
      </c>
      <c r="KG849">
        <v>11946000</v>
      </c>
      <c r="KH849">
        <v>7390000</v>
      </c>
      <c r="KI849">
        <v>365800</v>
      </c>
      <c r="KJ849">
        <v>402100</v>
      </c>
      <c r="KK849">
        <v>367700</v>
      </c>
      <c r="KL849">
        <v>1329400</v>
      </c>
      <c r="KM849">
        <v>1046500</v>
      </c>
      <c r="KN849">
        <v>1145500</v>
      </c>
      <c r="KO849">
        <v>157500</v>
      </c>
      <c r="KP849">
        <v>122000</v>
      </c>
      <c r="KQ849">
        <v>386100</v>
      </c>
      <c r="KR849">
        <v>428400</v>
      </c>
      <c r="KS849">
        <v>51500</v>
      </c>
      <c r="KT849">
        <v>375900</v>
      </c>
      <c r="KU849">
        <v>1372700</v>
      </c>
      <c r="KV849">
        <v>678700</v>
      </c>
      <c r="KW849">
        <v>393100</v>
      </c>
      <c r="KX849">
        <v>591000</v>
      </c>
      <c r="KY849">
        <v>4556000</v>
      </c>
      <c r="KZ849">
        <v>1426400</v>
      </c>
      <c r="LA849">
        <v>126300</v>
      </c>
      <c r="LB849">
        <v>125300</v>
      </c>
      <c r="LC849">
        <v>170000</v>
      </c>
      <c r="LD849">
        <v>408900</v>
      </c>
      <c r="LE849">
        <v>530100</v>
      </c>
      <c r="LF849">
        <v>114800</v>
      </c>
      <c r="LG849">
        <v>807300</v>
      </c>
      <c r="LH849">
        <v>632200</v>
      </c>
      <c r="LI849">
        <v>214300</v>
      </c>
      <c r="LJ849">
        <v>90093000</v>
      </c>
      <c r="LK849">
        <v>24687000</v>
      </c>
      <c r="LL849">
        <v>5544400</v>
      </c>
      <c r="LM849">
        <v>2964800</v>
      </c>
      <c r="LN849">
        <v>2066699.9999999998</v>
      </c>
      <c r="LO849">
        <v>512900</v>
      </c>
      <c r="LP849">
        <v>14360500</v>
      </c>
      <c r="LQ849">
        <v>1646800</v>
      </c>
      <c r="LR849">
        <v>1021700</v>
      </c>
      <c r="LS849">
        <v>140700</v>
      </c>
      <c r="LT849">
        <v>484400</v>
      </c>
      <c r="LU849">
        <v>1194600</v>
      </c>
      <c r="LV849">
        <v>2867000</v>
      </c>
      <c r="LW849">
        <v>975200</v>
      </c>
      <c r="LX849">
        <v>457900</v>
      </c>
      <c r="LY849">
        <v>517299.99999999994</v>
      </c>
      <c r="LZ849">
        <v>2963300</v>
      </c>
      <c r="MA849">
        <v>1414200</v>
      </c>
      <c r="MB849">
        <v>1549100</v>
      </c>
      <c r="MC849">
        <v>1007400</v>
      </c>
      <c r="MD849">
        <v>902900</v>
      </c>
      <c r="ME849">
        <v>1352600</v>
      </c>
      <c r="MF849">
        <v>1450700</v>
      </c>
      <c r="MG849">
        <v>4223000</v>
      </c>
      <c r="MH849">
        <v>460100</v>
      </c>
      <c r="MI849">
        <v>188400</v>
      </c>
      <c r="MJ849">
        <v>63300</v>
      </c>
      <c r="MK849">
        <v>1257500</v>
      </c>
      <c r="ML849">
        <v>440600</v>
      </c>
      <c r="MM849">
        <v>42200</v>
      </c>
      <c r="MN849">
        <v>24600</v>
      </c>
      <c r="MO849">
        <v>564100</v>
      </c>
      <c r="MP849">
        <v>540900</v>
      </c>
      <c r="MQ849">
        <v>641300</v>
      </c>
      <c r="MR849">
        <v>559000</v>
      </c>
      <c r="MS849">
        <v>2832000</v>
      </c>
      <c r="MT849">
        <v>358600</v>
      </c>
      <c r="MU849">
        <v>827100</v>
      </c>
      <c r="MV849">
        <v>341500</v>
      </c>
      <c r="MW849">
        <v>975200</v>
      </c>
      <c r="MX849">
        <v>253000</v>
      </c>
      <c r="MY849">
        <v>76700</v>
      </c>
      <c r="MZ849">
        <v>7843000</v>
      </c>
      <c r="NA849">
        <v>5859800</v>
      </c>
      <c r="NB849">
        <v>19000</v>
      </c>
      <c r="NC849">
        <v>2603000</v>
      </c>
      <c r="ND849">
        <v>1794500</v>
      </c>
      <c r="NE849">
        <v>1383000</v>
      </c>
      <c r="NF849">
        <v>543500</v>
      </c>
      <c r="NG849">
        <v>265000</v>
      </c>
      <c r="NH849">
        <v>863900</v>
      </c>
      <c r="NI849">
        <v>2373900</v>
      </c>
      <c r="NJ849">
        <v>1983500</v>
      </c>
      <c r="NK849">
        <v>1408600</v>
      </c>
      <c r="NL849">
        <v>548100</v>
      </c>
      <c r="NM849">
        <v>26800</v>
      </c>
      <c r="NN849">
        <v>16699000</v>
      </c>
      <c r="NO849">
        <v>7668400</v>
      </c>
      <c r="NP849">
        <v>1127100</v>
      </c>
      <c r="NQ849">
        <v>1021800</v>
      </c>
      <c r="NR849">
        <v>1333400</v>
      </c>
      <c r="NS849">
        <v>127800</v>
      </c>
      <c r="NT849">
        <v>1427100</v>
      </c>
      <c r="NU849">
        <v>1017900</v>
      </c>
      <c r="NV849">
        <v>617100</v>
      </c>
      <c r="NW849">
        <v>429000</v>
      </c>
      <c r="NX849">
        <v>567200</v>
      </c>
      <c r="NY849">
        <v>1922700</v>
      </c>
      <c r="NZ849">
        <v>7107900</v>
      </c>
      <c r="OA849">
        <v>6761300</v>
      </c>
      <c r="OB849">
        <v>396400</v>
      </c>
      <c r="OC849">
        <v>133900</v>
      </c>
      <c r="OD849">
        <v>2395100</v>
      </c>
      <c r="OE849">
        <v>1736800</v>
      </c>
      <c r="OF849">
        <v>823100</v>
      </c>
      <c r="OG849">
        <v>197300</v>
      </c>
      <c r="OH849">
        <v>779400</v>
      </c>
      <c r="OI849">
        <v>1750700</v>
      </c>
      <c r="OJ849">
        <v>285400</v>
      </c>
      <c r="OK849">
        <v>346600</v>
      </c>
      <c r="OL849">
        <v>19686000</v>
      </c>
      <c r="OM849">
        <v>3232800</v>
      </c>
      <c r="ON849">
        <v>16453500</v>
      </c>
      <c r="OO849">
        <v>13454500</v>
      </c>
      <c r="OP849">
        <v>5770700</v>
      </c>
      <c r="OQ849">
        <v>2213100</v>
      </c>
      <c r="OR849">
        <v>815800</v>
      </c>
      <c r="OS849">
        <v>642800</v>
      </c>
      <c r="OT849">
        <v>621200</v>
      </c>
      <c r="OU849">
        <v>216200</v>
      </c>
      <c r="OV849">
        <v>1015100</v>
      </c>
      <c r="OW849">
        <v>246500</v>
      </c>
      <c r="OX849">
        <v>4622400</v>
      </c>
      <c r="OY849">
        <v>3061400</v>
      </c>
      <c r="OZ849">
        <v>1636500</v>
      </c>
      <c r="PA849">
        <v>552200</v>
      </c>
      <c r="PB849">
        <v>710200</v>
      </c>
      <c r="PC849">
        <v>162500</v>
      </c>
      <c r="PD849">
        <v>2999000</v>
      </c>
      <c r="PE849">
        <v>1590600</v>
      </c>
      <c r="PF849">
        <v>137500</v>
      </c>
      <c r="PG849">
        <v>397700</v>
      </c>
      <c r="PH849">
        <v>873200</v>
      </c>
      <c r="PI849">
        <v>12977000</v>
      </c>
      <c r="PJ849">
        <v>1865700</v>
      </c>
      <c r="PK849">
        <v>397100</v>
      </c>
      <c r="PL849">
        <v>127000</v>
      </c>
      <c r="PM849">
        <v>1341600</v>
      </c>
      <c r="PN849">
        <v>11110800</v>
      </c>
      <c r="PO849">
        <v>1716600</v>
      </c>
      <c r="PP849">
        <v>9394200</v>
      </c>
      <c r="PQ849">
        <v>5369000</v>
      </c>
      <c r="PR849">
        <v>1161800</v>
      </c>
      <c r="PS849">
        <v>1285600</v>
      </c>
      <c r="PT849">
        <v>2921900</v>
      </c>
      <c r="PU849">
        <v>23094000</v>
      </c>
      <c r="PV849">
        <v>2919000</v>
      </c>
      <c r="PW849">
        <v>2195700</v>
      </c>
      <c r="PX849">
        <v>723100</v>
      </c>
      <c r="PY849">
        <v>5325000</v>
      </c>
      <c r="PZ849">
        <v>2511900</v>
      </c>
      <c r="QA849">
        <v>2812900</v>
      </c>
      <c r="QB849">
        <v>14850000</v>
      </c>
      <c r="QC849">
        <v>8446200</v>
      </c>
      <c r="QD849">
        <v>6403300</v>
      </c>
      <c r="QE849">
        <v>15.9</v>
      </c>
      <c r="QF849">
        <v>2969700</v>
      </c>
      <c r="QG849">
        <v>131822000</v>
      </c>
      <c r="QH849">
        <v>109145000</v>
      </c>
      <c r="QI849">
        <v>18881000</v>
      </c>
      <c r="QJ849">
        <v>710000</v>
      </c>
      <c r="QK849">
        <v>49600</v>
      </c>
      <c r="QL849">
        <v>660700</v>
      </c>
      <c r="QM849">
        <v>160800</v>
      </c>
      <c r="QN849">
        <v>212800</v>
      </c>
      <c r="QO849">
        <v>83900</v>
      </c>
      <c r="QP849">
        <v>34900</v>
      </c>
      <c r="QQ849">
        <v>94000</v>
      </c>
      <c r="QR849">
        <v>287100</v>
      </c>
      <c r="QS849">
        <v>6154000</v>
      </c>
      <c r="QT849">
        <v>1392400</v>
      </c>
      <c r="QU849">
        <v>655800</v>
      </c>
      <c r="QV849">
        <v>736600</v>
      </c>
      <c r="QW849">
        <v>865600</v>
      </c>
      <c r="QX849">
        <v>3896200</v>
      </c>
      <c r="QY849">
        <v>1643600</v>
      </c>
      <c r="QZ849">
        <v>2252600</v>
      </c>
      <c r="RA849">
        <v>12017000</v>
      </c>
      <c r="RB849">
        <v>7416000</v>
      </c>
      <c r="RC849">
        <v>367900</v>
      </c>
      <c r="RD849">
        <v>402900</v>
      </c>
      <c r="RE849">
        <v>369300</v>
      </c>
      <c r="RF849">
        <v>1340300</v>
      </c>
      <c r="RG849">
        <v>1049900</v>
      </c>
      <c r="RH849">
        <v>1148500</v>
      </c>
      <c r="RI849">
        <v>158000</v>
      </c>
      <c r="RJ849">
        <v>122200</v>
      </c>
      <c r="RK849">
        <v>387000</v>
      </c>
      <c r="RL849">
        <v>429300</v>
      </c>
      <c r="RM849">
        <v>52000</v>
      </c>
      <c r="RN849">
        <v>377800</v>
      </c>
      <c r="RO849">
        <v>1371900</v>
      </c>
      <c r="RP849">
        <v>675800</v>
      </c>
      <c r="RQ849">
        <v>394900</v>
      </c>
      <c r="RR849">
        <v>592300</v>
      </c>
      <c r="RS849">
        <v>4601000</v>
      </c>
      <c r="RT849">
        <v>1457600</v>
      </c>
      <c r="RU849">
        <v>126500</v>
      </c>
      <c r="RV849">
        <v>126100</v>
      </c>
      <c r="RW849">
        <v>170100</v>
      </c>
      <c r="RX849">
        <v>410600</v>
      </c>
      <c r="RY849">
        <v>532800</v>
      </c>
      <c r="RZ849">
        <v>115500</v>
      </c>
      <c r="SA849">
        <v>809900</v>
      </c>
      <c r="SB849">
        <v>632700</v>
      </c>
      <c r="SC849">
        <v>219200</v>
      </c>
      <c r="SD849">
        <v>90264000</v>
      </c>
      <c r="SE849">
        <v>24909000</v>
      </c>
      <c r="SF849">
        <v>5562400</v>
      </c>
      <c r="SG849">
        <v>2976300</v>
      </c>
      <c r="SH849">
        <v>2071600</v>
      </c>
      <c r="SI849">
        <v>514500</v>
      </c>
      <c r="SJ849">
        <v>14530600</v>
      </c>
      <c r="SK849">
        <v>1647300</v>
      </c>
      <c r="SL849">
        <v>1023400</v>
      </c>
      <c r="SM849">
        <v>139000</v>
      </c>
      <c r="SN849">
        <v>484900</v>
      </c>
      <c r="SO849">
        <v>1162100</v>
      </c>
      <c r="SP849">
        <v>2895100</v>
      </c>
      <c r="SQ849">
        <v>989400</v>
      </c>
      <c r="SR849">
        <v>465300</v>
      </c>
      <c r="SS849">
        <v>524100</v>
      </c>
      <c r="ST849">
        <v>3025700</v>
      </c>
      <c r="SU849">
        <v>1459600</v>
      </c>
      <c r="SV849">
        <v>1566100</v>
      </c>
      <c r="SW849">
        <v>1014900</v>
      </c>
      <c r="SX849">
        <v>909800</v>
      </c>
      <c r="SY849">
        <v>1397000</v>
      </c>
      <c r="SZ849">
        <v>1489300</v>
      </c>
      <c r="TA849">
        <v>4255300</v>
      </c>
      <c r="TB849">
        <v>460000</v>
      </c>
      <c r="TC849">
        <v>188200</v>
      </c>
      <c r="TD849">
        <v>64599.999999999993</v>
      </c>
      <c r="TE849">
        <v>1275500</v>
      </c>
      <c r="TF849">
        <v>425400</v>
      </c>
      <c r="TG849">
        <v>42200</v>
      </c>
      <c r="TH849">
        <v>27800</v>
      </c>
      <c r="TI849">
        <v>565500</v>
      </c>
      <c r="TJ849">
        <v>558300</v>
      </c>
      <c r="TK849">
        <v>647800</v>
      </c>
      <c r="TL849">
        <v>561000</v>
      </c>
      <c r="TM849">
        <v>2832000</v>
      </c>
      <c r="TN849">
        <v>355000</v>
      </c>
      <c r="TO849">
        <v>829500</v>
      </c>
      <c r="TP849">
        <v>342700</v>
      </c>
      <c r="TQ849">
        <v>978100</v>
      </c>
      <c r="TR849">
        <v>249800</v>
      </c>
      <c r="TS849">
        <v>76900</v>
      </c>
      <c r="TT849">
        <v>7873000</v>
      </c>
      <c r="TU849">
        <v>5869600</v>
      </c>
      <c r="TV849">
        <v>19100</v>
      </c>
      <c r="TW849">
        <v>2606900</v>
      </c>
      <c r="TX849">
        <v>1797200</v>
      </c>
      <c r="TY849">
        <v>1384700</v>
      </c>
      <c r="TZ849">
        <v>545000</v>
      </c>
      <c r="UA849">
        <v>264800</v>
      </c>
      <c r="UB849">
        <v>866600</v>
      </c>
      <c r="UC849">
        <v>2377000</v>
      </c>
      <c r="UD849">
        <v>2003000</v>
      </c>
      <c r="UE849">
        <v>1420000</v>
      </c>
      <c r="UF849">
        <v>556200</v>
      </c>
      <c r="UG849">
        <v>26800</v>
      </c>
      <c r="UH849">
        <v>16703000</v>
      </c>
      <c r="UI849">
        <v>7597800</v>
      </c>
      <c r="UJ849">
        <v>1132200</v>
      </c>
      <c r="UK849">
        <v>922200</v>
      </c>
      <c r="UL849">
        <v>1343900</v>
      </c>
      <c r="UM849">
        <v>127900</v>
      </c>
      <c r="UN849">
        <v>1430100</v>
      </c>
      <c r="UO849">
        <v>1024400.0000000001</v>
      </c>
      <c r="UP849">
        <v>618600</v>
      </c>
      <c r="UQ849">
        <v>430300</v>
      </c>
      <c r="UR849">
        <v>568200</v>
      </c>
      <c r="US849">
        <v>1931400</v>
      </c>
      <c r="UT849">
        <v>7173300</v>
      </c>
      <c r="UU849">
        <v>6822400</v>
      </c>
      <c r="UV849">
        <v>396700</v>
      </c>
      <c r="UW849">
        <v>133800</v>
      </c>
      <c r="UX849">
        <v>2446600</v>
      </c>
      <c r="UY849">
        <v>1778100</v>
      </c>
      <c r="UZ849">
        <v>825600</v>
      </c>
      <c r="VA849">
        <v>197200</v>
      </c>
      <c r="VB849">
        <v>786700</v>
      </c>
      <c r="VC849">
        <v>1751500</v>
      </c>
      <c r="VD849">
        <v>284300</v>
      </c>
      <c r="VE849">
        <v>350900</v>
      </c>
      <c r="VF849">
        <v>19519000</v>
      </c>
      <c r="VG849">
        <v>3072500</v>
      </c>
      <c r="VH849">
        <v>16446700</v>
      </c>
      <c r="VI849">
        <v>13477000</v>
      </c>
      <c r="VJ849">
        <v>5774800</v>
      </c>
      <c r="VK849">
        <v>2218200</v>
      </c>
      <c r="VL849">
        <v>817200</v>
      </c>
      <c r="VM849">
        <v>642600</v>
      </c>
      <c r="VN849">
        <v>620800</v>
      </c>
      <c r="VO849">
        <v>216000</v>
      </c>
      <c r="VP849">
        <v>1013900</v>
      </c>
      <c r="VQ849">
        <v>246000</v>
      </c>
      <c r="VR849">
        <v>4633600</v>
      </c>
      <c r="VS849">
        <v>3068600</v>
      </c>
      <c r="VT849">
        <v>1640300</v>
      </c>
      <c r="VU849">
        <v>554900</v>
      </c>
      <c r="VV849">
        <v>710700</v>
      </c>
      <c r="VW849">
        <v>162900</v>
      </c>
      <c r="VX849">
        <v>1583100</v>
      </c>
      <c r="VY849">
        <v>137100</v>
      </c>
      <c r="VZ849">
        <v>398700</v>
      </c>
      <c r="WA849">
        <v>850800</v>
      </c>
      <c r="WB849">
        <v>13056000</v>
      </c>
      <c r="WC849">
        <v>1905600</v>
      </c>
      <c r="WD849">
        <v>393100</v>
      </c>
      <c r="WE849">
        <v>128800.00000000001</v>
      </c>
      <c r="WF849">
        <v>1383700</v>
      </c>
      <c r="WG849">
        <v>11150100</v>
      </c>
      <c r="WH849">
        <v>1762400</v>
      </c>
      <c r="WI849">
        <v>9387700</v>
      </c>
      <c r="WJ849">
        <v>5372000</v>
      </c>
      <c r="WK849">
        <v>1156900</v>
      </c>
      <c r="WL849">
        <v>1282200</v>
      </c>
      <c r="WM849">
        <v>2933000</v>
      </c>
      <c r="WN849">
        <v>22677000</v>
      </c>
      <c r="WO849">
        <v>2922000</v>
      </c>
      <c r="WP849">
        <v>2200800</v>
      </c>
      <c r="WQ849">
        <v>721200</v>
      </c>
      <c r="WR849">
        <v>5182000</v>
      </c>
      <c r="WS849">
        <v>2366700</v>
      </c>
      <c r="WT849">
        <v>2815300</v>
      </c>
      <c r="WU849">
        <v>14573000</v>
      </c>
      <c r="WV849">
        <v>8091600</v>
      </c>
      <c r="WW849">
        <v>6480900</v>
      </c>
    </row>
    <row r="850" spans="1:621" x14ac:dyDescent="0.45">
      <c r="A850" s="1"/>
      <c r="C850" s="1">
        <v>39934</v>
      </c>
      <c r="D850">
        <v>1798000</v>
      </c>
      <c r="E850">
        <v>9421000</v>
      </c>
      <c r="F850">
        <v>7623000</v>
      </c>
      <c r="G850">
        <v>6213000</v>
      </c>
      <c r="H850">
        <v>1410000</v>
      </c>
      <c r="I850">
        <v>904000</v>
      </c>
      <c r="J850">
        <v>3201000</v>
      </c>
      <c r="K850">
        <v>965000</v>
      </c>
      <c r="L850">
        <v>65</v>
      </c>
      <c r="M850">
        <v>12.4</v>
      </c>
      <c r="N850">
        <v>52.6</v>
      </c>
      <c r="O850">
        <v>6.2</v>
      </c>
      <c r="P850">
        <v>22.1</v>
      </c>
      <c r="Q850">
        <v>6.7</v>
      </c>
      <c r="R850">
        <v>6.1</v>
      </c>
      <c r="S850">
        <v>0.6</v>
      </c>
      <c r="T850">
        <v>2.1</v>
      </c>
      <c r="U850">
        <v>0.6</v>
      </c>
      <c r="V850">
        <v>3246000</v>
      </c>
      <c r="W850">
        <v>4458000</v>
      </c>
      <c r="X850">
        <v>7022000</v>
      </c>
      <c r="Y850">
        <v>3049000</v>
      </c>
      <c r="Z850">
        <v>3973000</v>
      </c>
      <c r="AA850">
        <v>22.4</v>
      </c>
      <c r="AB850">
        <v>14.2</v>
      </c>
      <c r="AC850">
        <v>22</v>
      </c>
      <c r="AD850">
        <v>30.3</v>
      </c>
      <c r="AE850">
        <v>47.7</v>
      </c>
      <c r="AF850">
        <v>20.7</v>
      </c>
      <c r="AG850">
        <v>27</v>
      </c>
      <c r="AH850">
        <v>109089000</v>
      </c>
      <c r="AI850">
        <v>132114000</v>
      </c>
      <c r="AJ850">
        <v>18649000</v>
      </c>
      <c r="AK850">
        <v>692000</v>
      </c>
      <c r="AL850">
        <v>47700</v>
      </c>
      <c r="AM850">
        <v>644100</v>
      </c>
      <c r="AN850">
        <v>160100</v>
      </c>
      <c r="AO850">
        <v>212700</v>
      </c>
      <c r="AP850">
        <v>82100</v>
      </c>
      <c r="AQ850">
        <v>33600</v>
      </c>
      <c r="AR850">
        <v>97000</v>
      </c>
      <c r="AS850">
        <v>271300</v>
      </c>
      <c r="AT850">
        <v>6139000</v>
      </c>
      <c r="AU850">
        <v>1373500</v>
      </c>
      <c r="AV850">
        <v>641500</v>
      </c>
      <c r="AW850">
        <v>732000</v>
      </c>
      <c r="AX850">
        <v>881100</v>
      </c>
      <c r="AY850">
        <v>3884700</v>
      </c>
      <c r="AZ850">
        <v>1642800</v>
      </c>
      <c r="BA850">
        <v>2241900</v>
      </c>
      <c r="BB850">
        <v>11818000</v>
      </c>
      <c r="BC850">
        <v>7266000</v>
      </c>
      <c r="BD850">
        <v>360700</v>
      </c>
      <c r="BE850">
        <v>399000</v>
      </c>
      <c r="BF850">
        <v>358300</v>
      </c>
      <c r="BG850">
        <v>1309100</v>
      </c>
      <c r="BH850">
        <v>1026400.0000000001</v>
      </c>
      <c r="BI850">
        <v>1129400</v>
      </c>
      <c r="BJ850">
        <v>153500</v>
      </c>
      <c r="BK850">
        <v>120900</v>
      </c>
      <c r="BL850">
        <v>379400</v>
      </c>
      <c r="BM850">
        <v>425100</v>
      </c>
      <c r="BN850">
        <v>50500</v>
      </c>
      <c r="BO850">
        <v>372400</v>
      </c>
      <c r="BP850">
        <v>1334800</v>
      </c>
      <c r="BQ850">
        <v>646800</v>
      </c>
      <c r="BR850">
        <v>388600</v>
      </c>
      <c r="BS850">
        <v>587100</v>
      </c>
      <c r="BT850">
        <v>4552000</v>
      </c>
      <c r="BU850">
        <v>1436100</v>
      </c>
      <c r="BV850">
        <v>125800</v>
      </c>
      <c r="BW850">
        <v>124600</v>
      </c>
      <c r="BX850">
        <v>170200</v>
      </c>
      <c r="BY850">
        <v>405800</v>
      </c>
      <c r="BZ850">
        <v>526800</v>
      </c>
      <c r="CA850">
        <v>117100</v>
      </c>
      <c r="CB850">
        <v>805400</v>
      </c>
      <c r="CC850">
        <v>623300</v>
      </c>
      <c r="CD850">
        <v>216800</v>
      </c>
      <c r="CE850">
        <v>90440000</v>
      </c>
      <c r="CF850">
        <v>24788000</v>
      </c>
      <c r="CG850">
        <v>5542000</v>
      </c>
      <c r="CH850">
        <v>2952000</v>
      </c>
      <c r="CI850">
        <v>2076900</v>
      </c>
      <c r="CJ850">
        <v>513100</v>
      </c>
      <c r="CK850">
        <v>14455600</v>
      </c>
      <c r="CL850">
        <v>1647200</v>
      </c>
      <c r="CM850">
        <v>1018200</v>
      </c>
      <c r="CN850">
        <v>142900</v>
      </c>
      <c r="CO850">
        <v>486100</v>
      </c>
      <c r="CP850">
        <v>1224300</v>
      </c>
      <c r="CQ850">
        <v>2893700</v>
      </c>
      <c r="CR850">
        <v>965500</v>
      </c>
      <c r="CS850">
        <v>451500</v>
      </c>
      <c r="CT850">
        <v>514000</v>
      </c>
      <c r="CU850">
        <v>2982300</v>
      </c>
      <c r="CV850">
        <v>1423700</v>
      </c>
      <c r="CW850">
        <v>1558600</v>
      </c>
      <c r="CX850">
        <v>1011600</v>
      </c>
      <c r="CY850">
        <v>906100</v>
      </c>
      <c r="CZ850">
        <v>1355600</v>
      </c>
      <c r="DA850">
        <v>1469300</v>
      </c>
      <c r="DB850">
        <v>4230200</v>
      </c>
      <c r="DC850">
        <v>462100</v>
      </c>
      <c r="DD850">
        <v>184800</v>
      </c>
      <c r="DE850">
        <v>63400</v>
      </c>
      <c r="DF850">
        <v>1262900</v>
      </c>
      <c r="DG850">
        <v>449200</v>
      </c>
      <c r="DH850">
        <v>42000</v>
      </c>
      <c r="DI850">
        <v>29900</v>
      </c>
      <c r="DJ850">
        <v>558900</v>
      </c>
      <c r="DK850">
        <v>539000</v>
      </c>
      <c r="DL850">
        <v>638000</v>
      </c>
      <c r="DM850">
        <v>560100</v>
      </c>
      <c r="DN850">
        <v>2812000</v>
      </c>
      <c r="DO850">
        <v>356600</v>
      </c>
      <c r="DP850">
        <v>815300</v>
      </c>
      <c r="DQ850">
        <v>340200</v>
      </c>
      <c r="DR850">
        <v>972100</v>
      </c>
      <c r="DS850">
        <v>250700</v>
      </c>
      <c r="DT850">
        <v>76900</v>
      </c>
      <c r="DU850">
        <v>7834000</v>
      </c>
      <c r="DV850">
        <v>5844300</v>
      </c>
      <c r="DW850">
        <v>18900</v>
      </c>
      <c r="DX850">
        <v>2594600</v>
      </c>
      <c r="DY850">
        <v>1789500</v>
      </c>
      <c r="DZ850">
        <v>1379900</v>
      </c>
      <c r="EA850">
        <v>541900</v>
      </c>
      <c r="EB850">
        <v>263200</v>
      </c>
      <c r="EC850">
        <v>859400</v>
      </c>
      <c r="ED850">
        <v>2371400</v>
      </c>
      <c r="EE850">
        <v>1989300</v>
      </c>
      <c r="EF850">
        <v>1410400</v>
      </c>
      <c r="EG850">
        <v>552100</v>
      </c>
      <c r="EH850">
        <v>26800</v>
      </c>
      <c r="EI850">
        <v>16637000</v>
      </c>
      <c r="EJ850">
        <v>7487300</v>
      </c>
      <c r="EK850">
        <v>1125100</v>
      </c>
      <c r="EL850">
        <v>862700</v>
      </c>
      <c r="EM850">
        <v>1327000</v>
      </c>
      <c r="EN850">
        <v>127300</v>
      </c>
      <c r="EO850">
        <v>1418900</v>
      </c>
      <c r="EP850">
        <v>1020400</v>
      </c>
      <c r="EQ850">
        <v>616700</v>
      </c>
      <c r="ER850">
        <v>427700</v>
      </c>
      <c r="ES850">
        <v>561500</v>
      </c>
      <c r="ET850">
        <v>1918700</v>
      </c>
      <c r="EU850">
        <v>7231200</v>
      </c>
      <c r="EV850">
        <v>6881200</v>
      </c>
      <c r="EW850">
        <v>398200</v>
      </c>
      <c r="EX850">
        <v>132200</v>
      </c>
      <c r="EY850">
        <v>2429100</v>
      </c>
      <c r="EZ850">
        <v>1771800</v>
      </c>
      <c r="FA850">
        <v>815000</v>
      </c>
      <c r="FB850">
        <v>197000</v>
      </c>
      <c r="FC850">
        <v>784400</v>
      </c>
      <c r="FD850">
        <v>1836200</v>
      </c>
      <c r="FE850">
        <v>289100</v>
      </c>
      <c r="FF850">
        <v>350000</v>
      </c>
      <c r="FG850">
        <v>19642000</v>
      </c>
      <c r="FH850">
        <v>3125200</v>
      </c>
      <c r="FI850">
        <v>16516300</v>
      </c>
      <c r="FJ850">
        <v>13491200</v>
      </c>
      <c r="FK850">
        <v>5792100</v>
      </c>
      <c r="FL850">
        <v>2216100</v>
      </c>
      <c r="FM850">
        <v>819700</v>
      </c>
      <c r="FN850">
        <v>643600</v>
      </c>
      <c r="FO850">
        <v>623000</v>
      </c>
      <c r="FP850">
        <v>216900</v>
      </c>
      <c r="FQ850">
        <v>1025800</v>
      </c>
      <c r="FR850">
        <v>247000</v>
      </c>
      <c r="FS850">
        <v>4627600</v>
      </c>
      <c r="FT850">
        <v>3071500</v>
      </c>
      <c r="FU850">
        <v>1642400</v>
      </c>
      <c r="FV850">
        <v>556300</v>
      </c>
      <c r="FW850">
        <v>710500</v>
      </c>
      <c r="FX850">
        <v>162300</v>
      </c>
      <c r="FY850">
        <v>3025100</v>
      </c>
      <c r="FZ850">
        <v>1599200</v>
      </c>
      <c r="GA850">
        <v>139500</v>
      </c>
      <c r="GB850">
        <v>401300</v>
      </c>
      <c r="GC850">
        <v>885100</v>
      </c>
      <c r="GD850">
        <v>13337000</v>
      </c>
      <c r="GE850">
        <v>1993000</v>
      </c>
      <c r="GF850">
        <v>417900</v>
      </c>
      <c r="GG850">
        <v>136300</v>
      </c>
      <c r="GH850">
        <v>1438800</v>
      </c>
      <c r="GI850">
        <v>11343500</v>
      </c>
      <c r="GJ850">
        <v>1759400</v>
      </c>
      <c r="GK850">
        <v>9584100</v>
      </c>
      <c r="GL850">
        <v>5390000</v>
      </c>
      <c r="GM850">
        <v>1158900</v>
      </c>
      <c r="GN850">
        <v>1290500</v>
      </c>
      <c r="GO850">
        <v>2940700</v>
      </c>
      <c r="GP850">
        <v>23025000</v>
      </c>
      <c r="GQ850">
        <v>2858000</v>
      </c>
      <c r="GR850">
        <v>2153200</v>
      </c>
      <c r="GS850">
        <v>705100</v>
      </c>
      <c r="GT850">
        <v>5228000</v>
      </c>
      <c r="GU850">
        <v>2406700</v>
      </c>
      <c r="GV850">
        <v>2821300</v>
      </c>
      <c r="GW850">
        <v>14939000</v>
      </c>
      <c r="GX850">
        <v>8464000</v>
      </c>
      <c r="GY850">
        <v>6475100</v>
      </c>
      <c r="GZ850">
        <v>33.799999999999997</v>
      </c>
      <c r="HA850">
        <v>38.299999999999997</v>
      </c>
      <c r="HB850">
        <v>41.8</v>
      </c>
      <c r="HC850">
        <v>37.299999999999997</v>
      </c>
      <c r="HD850">
        <v>38.6</v>
      </c>
      <c r="HE850">
        <v>38.6</v>
      </c>
      <c r="HF850">
        <v>38.5</v>
      </c>
      <c r="HG850">
        <v>32.799999999999997</v>
      </c>
      <c r="HH850">
        <v>34.1</v>
      </c>
      <c r="HI850">
        <v>37.9</v>
      </c>
      <c r="HJ850">
        <v>31.2</v>
      </c>
      <c r="HK850">
        <v>38.299999999999997</v>
      </c>
      <c r="HL850">
        <v>40.6</v>
      </c>
      <c r="HM850">
        <v>36.5</v>
      </c>
      <c r="HN850">
        <v>36.5</v>
      </c>
      <c r="HO850">
        <v>35.1</v>
      </c>
      <c r="HP850">
        <v>32.6</v>
      </c>
      <c r="HQ850">
        <v>25.5</v>
      </c>
      <c r="HR850">
        <v>31.5</v>
      </c>
      <c r="HS850">
        <v>2.1</v>
      </c>
      <c r="HT850">
        <v>1.9</v>
      </c>
      <c r="HU850">
        <v>2.5</v>
      </c>
      <c r="HV850">
        <v>747.66</v>
      </c>
      <c r="HW850">
        <v>910.01</v>
      </c>
      <c r="HX850">
        <v>1155.3499999999999</v>
      </c>
      <c r="HY850">
        <v>923.92</v>
      </c>
      <c r="HZ850">
        <v>888.19</v>
      </c>
      <c r="IA850">
        <v>946.09</v>
      </c>
      <c r="IB850">
        <v>794.26</v>
      </c>
      <c r="IC850">
        <v>712.42</v>
      </c>
      <c r="ID850">
        <v>656.08</v>
      </c>
      <c r="IE850">
        <v>956.22</v>
      </c>
      <c r="IF850">
        <v>479.23</v>
      </c>
      <c r="IG850">
        <v>781.7</v>
      </c>
      <c r="IH850">
        <v>1340.61</v>
      </c>
      <c r="II850">
        <v>1068.3599999999999</v>
      </c>
      <c r="IJ850">
        <v>963.24</v>
      </c>
      <c r="IK850">
        <v>948.4</v>
      </c>
      <c r="IL850">
        <v>719.16</v>
      </c>
      <c r="IM850">
        <v>327.93</v>
      </c>
      <c r="IN850">
        <v>617.09</v>
      </c>
      <c r="IO850">
        <v>154747000</v>
      </c>
      <c r="IP850">
        <v>65.7</v>
      </c>
      <c r="IQ850">
        <v>140248000</v>
      </c>
      <c r="IR850">
        <v>59.6</v>
      </c>
      <c r="IS850">
        <v>14499000</v>
      </c>
      <c r="IT850">
        <v>9.4</v>
      </c>
      <c r="IU850">
        <v>80705000</v>
      </c>
      <c r="IV850">
        <v>5986000</v>
      </c>
      <c r="IW850">
        <v>82548000</v>
      </c>
      <c r="IX850">
        <v>72.400000000000006</v>
      </c>
      <c r="IY850">
        <v>73833000</v>
      </c>
      <c r="IZ850">
        <v>64.8</v>
      </c>
      <c r="JA850">
        <v>8716000</v>
      </c>
      <c r="JB850">
        <v>10.6</v>
      </c>
      <c r="JC850">
        <v>31405000</v>
      </c>
      <c r="JD850">
        <v>79207000</v>
      </c>
      <c r="JE850">
        <v>75.2</v>
      </c>
      <c r="JF850">
        <v>71410000</v>
      </c>
      <c r="JG850">
        <v>67.8</v>
      </c>
      <c r="JH850">
        <v>7796000</v>
      </c>
      <c r="JI850">
        <v>9.8000000000000007</v>
      </c>
      <c r="JJ850">
        <v>26092000</v>
      </c>
      <c r="JK850">
        <v>7141000</v>
      </c>
      <c r="JL850">
        <v>5.0999999999999996</v>
      </c>
      <c r="JM850">
        <v>132114000</v>
      </c>
      <c r="JN850">
        <v>109089000</v>
      </c>
      <c r="JO850">
        <v>18649000</v>
      </c>
      <c r="JP850">
        <v>692000</v>
      </c>
      <c r="JQ850">
        <v>47700</v>
      </c>
      <c r="JR850">
        <v>644100</v>
      </c>
      <c r="JS850">
        <v>160100</v>
      </c>
      <c r="JT850">
        <v>212700</v>
      </c>
      <c r="JU850">
        <v>82100</v>
      </c>
      <c r="JV850">
        <v>33600</v>
      </c>
      <c r="JW850">
        <v>97000</v>
      </c>
      <c r="JX850">
        <v>271300</v>
      </c>
      <c r="JY850">
        <v>6139000</v>
      </c>
      <c r="JZ850">
        <v>1373500</v>
      </c>
      <c r="KA850">
        <v>641500</v>
      </c>
      <c r="KB850">
        <v>732000</v>
      </c>
      <c r="KC850">
        <v>881100</v>
      </c>
      <c r="KD850">
        <v>3884700</v>
      </c>
      <c r="KE850">
        <v>1642800</v>
      </c>
      <c r="KF850">
        <v>2241900</v>
      </c>
      <c r="KG850">
        <v>11818000</v>
      </c>
      <c r="KH850">
        <v>7266000</v>
      </c>
      <c r="KI850">
        <v>360700</v>
      </c>
      <c r="KJ850">
        <v>399000</v>
      </c>
      <c r="KK850">
        <v>358300</v>
      </c>
      <c r="KL850">
        <v>1309100</v>
      </c>
      <c r="KM850">
        <v>1026400.0000000001</v>
      </c>
      <c r="KN850">
        <v>1129400</v>
      </c>
      <c r="KO850">
        <v>153500</v>
      </c>
      <c r="KP850">
        <v>120900</v>
      </c>
      <c r="KQ850">
        <v>379400</v>
      </c>
      <c r="KR850">
        <v>425100</v>
      </c>
      <c r="KS850">
        <v>50500</v>
      </c>
      <c r="KT850">
        <v>372400</v>
      </c>
      <c r="KU850">
        <v>1334800</v>
      </c>
      <c r="KV850">
        <v>646800</v>
      </c>
      <c r="KW850">
        <v>388600</v>
      </c>
      <c r="KX850">
        <v>587100</v>
      </c>
      <c r="KY850">
        <v>4552000</v>
      </c>
      <c r="KZ850">
        <v>1436100</v>
      </c>
      <c r="LA850">
        <v>125800</v>
      </c>
      <c r="LB850">
        <v>124600</v>
      </c>
      <c r="LC850">
        <v>170200</v>
      </c>
      <c r="LD850">
        <v>405800</v>
      </c>
      <c r="LE850">
        <v>526800</v>
      </c>
      <c r="LF850">
        <v>117100</v>
      </c>
      <c r="LG850">
        <v>805400</v>
      </c>
      <c r="LH850">
        <v>623300</v>
      </c>
      <c r="LI850">
        <v>216800</v>
      </c>
      <c r="LJ850">
        <v>90440000</v>
      </c>
      <c r="LK850">
        <v>24788000</v>
      </c>
      <c r="LL850">
        <v>5542000</v>
      </c>
      <c r="LM850">
        <v>2952000</v>
      </c>
      <c r="LN850">
        <v>2076900</v>
      </c>
      <c r="LO850">
        <v>513100</v>
      </c>
      <c r="LP850">
        <v>14455600</v>
      </c>
      <c r="LQ850">
        <v>1647200</v>
      </c>
      <c r="LR850">
        <v>1018200</v>
      </c>
      <c r="LS850">
        <v>142900</v>
      </c>
      <c r="LT850">
        <v>486100</v>
      </c>
      <c r="LU850">
        <v>1224300</v>
      </c>
      <c r="LV850">
        <v>2893700</v>
      </c>
      <c r="LW850">
        <v>965500</v>
      </c>
      <c r="LX850">
        <v>451500</v>
      </c>
      <c r="LY850">
        <v>514000</v>
      </c>
      <c r="LZ850">
        <v>2982300</v>
      </c>
      <c r="MA850">
        <v>1423700</v>
      </c>
      <c r="MB850">
        <v>1558600</v>
      </c>
      <c r="MC850">
        <v>1011600</v>
      </c>
      <c r="MD850">
        <v>906100</v>
      </c>
      <c r="ME850">
        <v>1355600</v>
      </c>
      <c r="MF850">
        <v>1469300</v>
      </c>
      <c r="MG850">
        <v>4230200</v>
      </c>
      <c r="MH850">
        <v>462100</v>
      </c>
      <c r="MI850">
        <v>184800</v>
      </c>
      <c r="MJ850">
        <v>63400</v>
      </c>
      <c r="MK850">
        <v>1262900</v>
      </c>
      <c r="ML850">
        <v>449200</v>
      </c>
      <c r="MM850">
        <v>42000</v>
      </c>
      <c r="MN850">
        <v>29900</v>
      </c>
      <c r="MO850">
        <v>558900</v>
      </c>
      <c r="MP850">
        <v>539000</v>
      </c>
      <c r="MQ850">
        <v>638000</v>
      </c>
      <c r="MR850">
        <v>560100</v>
      </c>
      <c r="MS850">
        <v>2812000</v>
      </c>
      <c r="MT850">
        <v>356600</v>
      </c>
      <c r="MU850">
        <v>815300</v>
      </c>
      <c r="MV850">
        <v>340200</v>
      </c>
      <c r="MW850">
        <v>972100</v>
      </c>
      <c r="MX850">
        <v>250700</v>
      </c>
      <c r="MY850">
        <v>76900</v>
      </c>
      <c r="MZ850">
        <v>7834000</v>
      </c>
      <c r="NA850">
        <v>5844300</v>
      </c>
      <c r="NB850">
        <v>18900</v>
      </c>
      <c r="NC850">
        <v>2594600</v>
      </c>
      <c r="ND850">
        <v>1789500</v>
      </c>
      <c r="NE850">
        <v>1379900</v>
      </c>
      <c r="NF850">
        <v>541900</v>
      </c>
      <c r="NG850">
        <v>263200</v>
      </c>
      <c r="NH850">
        <v>859400</v>
      </c>
      <c r="NI850">
        <v>2371400</v>
      </c>
      <c r="NJ850">
        <v>1989300</v>
      </c>
      <c r="NK850">
        <v>1410400</v>
      </c>
      <c r="NL850">
        <v>552100</v>
      </c>
      <c r="NM850">
        <v>26800</v>
      </c>
      <c r="NN850">
        <v>16637000</v>
      </c>
      <c r="NO850">
        <v>7487300</v>
      </c>
      <c r="NP850">
        <v>1125100</v>
      </c>
      <c r="NQ850">
        <v>862700</v>
      </c>
      <c r="NR850">
        <v>1327000</v>
      </c>
      <c r="NS850">
        <v>127300</v>
      </c>
      <c r="NT850">
        <v>1418900</v>
      </c>
      <c r="NU850">
        <v>1020400</v>
      </c>
      <c r="NV850">
        <v>616700</v>
      </c>
      <c r="NW850">
        <v>427700</v>
      </c>
      <c r="NX850">
        <v>561500</v>
      </c>
      <c r="NY850">
        <v>1918700</v>
      </c>
      <c r="NZ850">
        <v>7231200</v>
      </c>
      <c r="OA850">
        <v>6881200</v>
      </c>
      <c r="OB850">
        <v>398200</v>
      </c>
      <c r="OC850">
        <v>132200</v>
      </c>
      <c r="OD850">
        <v>2429100</v>
      </c>
      <c r="OE850">
        <v>1771800</v>
      </c>
      <c r="OF850">
        <v>815000</v>
      </c>
      <c r="OG850">
        <v>197000</v>
      </c>
      <c r="OH850">
        <v>784400</v>
      </c>
      <c r="OI850">
        <v>1836200</v>
      </c>
      <c r="OJ850">
        <v>289100</v>
      </c>
      <c r="OK850">
        <v>350000</v>
      </c>
      <c r="OL850">
        <v>19642000</v>
      </c>
      <c r="OM850">
        <v>3125200</v>
      </c>
      <c r="ON850">
        <v>16516300</v>
      </c>
      <c r="OO850">
        <v>13491200</v>
      </c>
      <c r="OP850">
        <v>5792100</v>
      </c>
      <c r="OQ850">
        <v>2216100</v>
      </c>
      <c r="OR850">
        <v>819700</v>
      </c>
      <c r="OS850">
        <v>643600</v>
      </c>
      <c r="OT850">
        <v>623000</v>
      </c>
      <c r="OU850">
        <v>216900</v>
      </c>
      <c r="OV850">
        <v>1025800</v>
      </c>
      <c r="OW850">
        <v>247000</v>
      </c>
      <c r="OX850">
        <v>4627600</v>
      </c>
      <c r="OY850">
        <v>3071500</v>
      </c>
      <c r="OZ850">
        <v>1642400</v>
      </c>
      <c r="PA850">
        <v>556300</v>
      </c>
      <c r="PB850">
        <v>710500</v>
      </c>
      <c r="PC850">
        <v>162300</v>
      </c>
      <c r="PD850">
        <v>3025100</v>
      </c>
      <c r="PE850">
        <v>1599200</v>
      </c>
      <c r="PF850">
        <v>139500</v>
      </c>
      <c r="PG850">
        <v>401300</v>
      </c>
      <c r="PH850">
        <v>885100</v>
      </c>
      <c r="PI850">
        <v>13337000</v>
      </c>
      <c r="PJ850">
        <v>1993000</v>
      </c>
      <c r="PK850">
        <v>417900</v>
      </c>
      <c r="PL850">
        <v>136300</v>
      </c>
      <c r="PM850">
        <v>1438800</v>
      </c>
      <c r="PN850">
        <v>11343500</v>
      </c>
      <c r="PO850">
        <v>1759400</v>
      </c>
      <c r="PP850">
        <v>9584100</v>
      </c>
      <c r="PQ850">
        <v>5390000</v>
      </c>
      <c r="PR850">
        <v>1158900</v>
      </c>
      <c r="PS850">
        <v>1290500</v>
      </c>
      <c r="PT850">
        <v>2940700</v>
      </c>
      <c r="PU850">
        <v>23025000</v>
      </c>
      <c r="PV850">
        <v>2858000</v>
      </c>
      <c r="PW850">
        <v>2153200</v>
      </c>
      <c r="PX850">
        <v>705100</v>
      </c>
      <c r="PY850">
        <v>5228000</v>
      </c>
      <c r="PZ850">
        <v>2406700</v>
      </c>
      <c r="QA850">
        <v>2821300</v>
      </c>
      <c r="QB850">
        <v>14939000</v>
      </c>
      <c r="QC850">
        <v>8464000</v>
      </c>
      <c r="QD850">
        <v>6475100</v>
      </c>
      <c r="QE850">
        <v>16.5</v>
      </c>
      <c r="QF850">
        <v>2990700</v>
      </c>
      <c r="QG850">
        <v>131466000</v>
      </c>
      <c r="QH850">
        <v>108849000</v>
      </c>
      <c r="QI850">
        <v>18644000</v>
      </c>
      <c r="QJ850">
        <v>694000</v>
      </c>
      <c r="QK850">
        <v>49300</v>
      </c>
      <c r="QL850">
        <v>644300</v>
      </c>
      <c r="QM850">
        <v>160500</v>
      </c>
      <c r="QN850">
        <v>209700</v>
      </c>
      <c r="QO850">
        <v>82200</v>
      </c>
      <c r="QP850">
        <v>34200</v>
      </c>
      <c r="QQ850">
        <v>93400</v>
      </c>
      <c r="QR850">
        <v>274100</v>
      </c>
      <c r="QS850">
        <v>6100000</v>
      </c>
      <c r="QT850">
        <v>1377700</v>
      </c>
      <c r="QU850">
        <v>643900</v>
      </c>
      <c r="QV850">
        <v>733800</v>
      </c>
      <c r="QW850">
        <v>859300</v>
      </c>
      <c r="QX850">
        <v>3862700</v>
      </c>
      <c r="QY850">
        <v>1629500</v>
      </c>
      <c r="QZ850">
        <v>2233200</v>
      </c>
      <c r="RA850">
        <v>11850000</v>
      </c>
      <c r="RB850">
        <v>7277000</v>
      </c>
      <c r="RC850">
        <v>360200</v>
      </c>
      <c r="RD850">
        <v>396400</v>
      </c>
      <c r="RE850">
        <v>359500</v>
      </c>
      <c r="RF850">
        <v>1316600</v>
      </c>
      <c r="RG850">
        <v>1029800</v>
      </c>
      <c r="RH850">
        <v>1131600</v>
      </c>
      <c r="RI850">
        <v>153700</v>
      </c>
      <c r="RJ850">
        <v>121300</v>
      </c>
      <c r="RK850">
        <v>380800</v>
      </c>
      <c r="RL850">
        <v>425100</v>
      </c>
      <c r="RM850">
        <v>50700</v>
      </c>
      <c r="RN850">
        <v>373500</v>
      </c>
      <c r="RO850">
        <v>1332700</v>
      </c>
      <c r="RP850">
        <v>643600</v>
      </c>
      <c r="RQ850">
        <v>387400</v>
      </c>
      <c r="RR850">
        <v>589200</v>
      </c>
      <c r="RS850">
        <v>4573000</v>
      </c>
      <c r="RT850">
        <v>1455900</v>
      </c>
      <c r="RU850">
        <v>125200</v>
      </c>
      <c r="RV850">
        <v>124900</v>
      </c>
      <c r="RW850">
        <v>170000</v>
      </c>
      <c r="RX850">
        <v>406800</v>
      </c>
      <c r="RY850">
        <v>527000</v>
      </c>
      <c r="RZ850">
        <v>115800</v>
      </c>
      <c r="SA850">
        <v>806500</v>
      </c>
      <c r="SB850">
        <v>623200</v>
      </c>
      <c r="SC850">
        <v>217900</v>
      </c>
      <c r="SD850">
        <v>90205000</v>
      </c>
      <c r="SE850">
        <v>24849000</v>
      </c>
      <c r="SF850">
        <v>5536400</v>
      </c>
      <c r="SG850">
        <v>2954900</v>
      </c>
      <c r="SH850">
        <v>2068500</v>
      </c>
      <c r="SI850">
        <v>513000</v>
      </c>
      <c r="SJ850">
        <v>14514900</v>
      </c>
      <c r="SK850">
        <v>1639800</v>
      </c>
      <c r="SL850">
        <v>1016500</v>
      </c>
      <c r="SM850">
        <v>137800</v>
      </c>
      <c r="SN850">
        <v>485500</v>
      </c>
      <c r="SO850">
        <v>1161300</v>
      </c>
      <c r="SP850">
        <v>2895700</v>
      </c>
      <c r="SQ850">
        <v>982600</v>
      </c>
      <c r="SR850">
        <v>459500</v>
      </c>
      <c r="SS850">
        <v>523100</v>
      </c>
      <c r="ST850">
        <v>3027200</v>
      </c>
      <c r="SU850">
        <v>1462000</v>
      </c>
      <c r="SV850">
        <v>1565100</v>
      </c>
      <c r="SW850">
        <v>1015200</v>
      </c>
      <c r="SX850">
        <v>906100</v>
      </c>
      <c r="SY850">
        <v>1398000</v>
      </c>
      <c r="SZ850">
        <v>1489000</v>
      </c>
      <c r="TA850">
        <v>4237400</v>
      </c>
      <c r="TB850">
        <v>461300</v>
      </c>
      <c r="TC850">
        <v>185000</v>
      </c>
      <c r="TD850">
        <v>63500</v>
      </c>
      <c r="TE850">
        <v>1268000</v>
      </c>
      <c r="TF850">
        <v>431000</v>
      </c>
      <c r="TG850">
        <v>42200</v>
      </c>
      <c r="TH850">
        <v>28200</v>
      </c>
      <c r="TI850">
        <v>560600</v>
      </c>
      <c r="TJ850">
        <v>554000</v>
      </c>
      <c r="TK850">
        <v>643600</v>
      </c>
      <c r="TL850">
        <v>559800</v>
      </c>
      <c r="TM850">
        <v>2807000</v>
      </c>
      <c r="TN850">
        <v>347000</v>
      </c>
      <c r="TO850">
        <v>819200</v>
      </c>
      <c r="TP850">
        <v>341600</v>
      </c>
      <c r="TQ850">
        <v>973800</v>
      </c>
      <c r="TR850">
        <v>248200</v>
      </c>
      <c r="TS850">
        <v>76900</v>
      </c>
      <c r="TT850">
        <v>7842000</v>
      </c>
      <c r="TU850">
        <v>5852100</v>
      </c>
      <c r="TV850">
        <v>18900</v>
      </c>
      <c r="TW850">
        <v>2598600</v>
      </c>
      <c r="TX850">
        <v>1791800</v>
      </c>
      <c r="TY850">
        <v>1382200</v>
      </c>
      <c r="TZ850">
        <v>543800</v>
      </c>
      <c r="UA850">
        <v>263000</v>
      </c>
      <c r="UB850">
        <v>862200</v>
      </c>
      <c r="UC850">
        <v>2372400</v>
      </c>
      <c r="UD850">
        <v>1990200</v>
      </c>
      <c r="UE850">
        <v>1411800</v>
      </c>
      <c r="UF850">
        <v>551400</v>
      </c>
      <c r="UG850">
        <v>27000</v>
      </c>
      <c r="UH850">
        <v>16652000</v>
      </c>
      <c r="UI850">
        <v>7558900</v>
      </c>
      <c r="UJ850">
        <v>1128500</v>
      </c>
      <c r="UK850">
        <v>917900</v>
      </c>
      <c r="UL850">
        <v>1330400</v>
      </c>
      <c r="UM850">
        <v>126700</v>
      </c>
      <c r="UN850">
        <v>1423300</v>
      </c>
      <c r="UO850">
        <v>1023600</v>
      </c>
      <c r="UP850">
        <v>616700</v>
      </c>
      <c r="UQ850">
        <v>429100</v>
      </c>
      <c r="UR850">
        <v>562800</v>
      </c>
      <c r="US850">
        <v>1922500</v>
      </c>
      <c r="UT850">
        <v>7170500</v>
      </c>
      <c r="UU850">
        <v>6820800</v>
      </c>
      <c r="UV850">
        <v>396100</v>
      </c>
      <c r="UW850">
        <v>132600</v>
      </c>
      <c r="UX850">
        <v>2432500</v>
      </c>
      <c r="UY850">
        <v>1773700</v>
      </c>
      <c r="UZ850">
        <v>822200</v>
      </c>
      <c r="VA850">
        <v>195600</v>
      </c>
      <c r="VB850">
        <v>789400</v>
      </c>
      <c r="VC850">
        <v>1763900</v>
      </c>
      <c r="VD850">
        <v>288600</v>
      </c>
      <c r="VE850">
        <v>349700</v>
      </c>
      <c r="VF850">
        <v>19581000</v>
      </c>
      <c r="VG850">
        <v>3082600</v>
      </c>
      <c r="VH850">
        <v>16498500</v>
      </c>
      <c r="VI850">
        <v>13507800</v>
      </c>
      <c r="VJ850">
        <v>5795000</v>
      </c>
      <c r="VK850">
        <v>2221000</v>
      </c>
      <c r="VL850">
        <v>819200</v>
      </c>
      <c r="VM850">
        <v>644300</v>
      </c>
      <c r="VN850">
        <v>623500</v>
      </c>
      <c r="VO850">
        <v>216700</v>
      </c>
      <c r="VP850">
        <v>1024200</v>
      </c>
      <c r="VQ850">
        <v>246000</v>
      </c>
      <c r="VR850">
        <v>4637800</v>
      </c>
      <c r="VS850">
        <v>3075000</v>
      </c>
      <c r="VT850">
        <v>1643500</v>
      </c>
      <c r="VU850">
        <v>557800</v>
      </c>
      <c r="VV850">
        <v>711300</v>
      </c>
      <c r="VW850">
        <v>162400</v>
      </c>
      <c r="VX850">
        <v>1589800</v>
      </c>
      <c r="VY850">
        <v>138800</v>
      </c>
      <c r="VZ850">
        <v>400500</v>
      </c>
      <c r="WA850">
        <v>861700</v>
      </c>
      <c r="WB850">
        <v>13106000</v>
      </c>
      <c r="WC850">
        <v>1918600</v>
      </c>
      <c r="WD850">
        <v>396700</v>
      </c>
      <c r="WE850">
        <v>131300</v>
      </c>
      <c r="WF850">
        <v>1390600</v>
      </c>
      <c r="WG850">
        <v>11187500</v>
      </c>
      <c r="WH850">
        <v>1761600</v>
      </c>
      <c r="WI850">
        <v>9425900</v>
      </c>
      <c r="WJ850">
        <v>5368000</v>
      </c>
      <c r="WK850">
        <v>1149900</v>
      </c>
      <c r="WL850">
        <v>1276500</v>
      </c>
      <c r="WM850">
        <v>2941500</v>
      </c>
      <c r="WN850">
        <v>22617000</v>
      </c>
      <c r="WO850">
        <v>2860000</v>
      </c>
      <c r="WP850">
        <v>2151600</v>
      </c>
      <c r="WQ850">
        <v>708400</v>
      </c>
      <c r="WR850">
        <v>5187000</v>
      </c>
      <c r="WS850">
        <v>2372400</v>
      </c>
      <c r="WT850">
        <v>2815000</v>
      </c>
      <c r="WU850">
        <v>14570000</v>
      </c>
      <c r="WV850">
        <v>8088200</v>
      </c>
      <c r="WW850">
        <v>6482200</v>
      </c>
    </row>
    <row r="851" spans="1:621" x14ac:dyDescent="0.45">
      <c r="A851" s="1"/>
      <c r="C851" s="1">
        <v>39965</v>
      </c>
      <c r="D851">
        <v>1712000</v>
      </c>
      <c r="E851">
        <v>9529000</v>
      </c>
      <c r="F851">
        <v>7816000</v>
      </c>
      <c r="G851">
        <v>6386000</v>
      </c>
      <c r="H851">
        <v>1431000</v>
      </c>
      <c r="I851">
        <v>819000</v>
      </c>
      <c r="J851">
        <v>3331000</v>
      </c>
      <c r="K851">
        <v>1001000</v>
      </c>
      <c r="L851">
        <v>64.900000000000006</v>
      </c>
      <c r="M851">
        <v>11.7</v>
      </c>
      <c r="N851">
        <v>53.2</v>
      </c>
      <c r="O851">
        <v>5.6</v>
      </c>
      <c r="P851">
        <v>22.7</v>
      </c>
      <c r="Q851">
        <v>6.8</v>
      </c>
      <c r="R851">
        <v>6.2</v>
      </c>
      <c r="S851">
        <v>0.5</v>
      </c>
      <c r="T851">
        <v>2.2000000000000002</v>
      </c>
      <c r="U851">
        <v>0.6</v>
      </c>
      <c r="V851">
        <v>3114000</v>
      </c>
      <c r="W851">
        <v>4052000</v>
      </c>
      <c r="X851">
        <v>7837000</v>
      </c>
      <c r="Y851">
        <v>3488000</v>
      </c>
      <c r="Z851">
        <v>4349000</v>
      </c>
      <c r="AA851">
        <v>23.9</v>
      </c>
      <c r="AB851">
        <v>17.2</v>
      </c>
      <c r="AC851">
        <v>20.8</v>
      </c>
      <c r="AD851">
        <v>27</v>
      </c>
      <c r="AE851">
        <v>52.2</v>
      </c>
      <c r="AF851">
        <v>23.2</v>
      </c>
      <c r="AG851">
        <v>29</v>
      </c>
      <c r="AH851">
        <v>109369000</v>
      </c>
      <c r="AI851">
        <v>131933000</v>
      </c>
      <c r="AJ851">
        <v>18674000</v>
      </c>
      <c r="AK851">
        <v>692000</v>
      </c>
      <c r="AL851">
        <v>49400</v>
      </c>
      <c r="AM851">
        <v>643000</v>
      </c>
      <c r="AN851">
        <v>162000</v>
      </c>
      <c r="AO851">
        <v>213800</v>
      </c>
      <c r="AP851">
        <v>81200</v>
      </c>
      <c r="AQ851">
        <v>34600</v>
      </c>
      <c r="AR851">
        <v>98000</v>
      </c>
      <c r="AS851">
        <v>267200</v>
      </c>
      <c r="AT851">
        <v>6202000</v>
      </c>
      <c r="AU851">
        <v>1384200</v>
      </c>
      <c r="AV851">
        <v>652700</v>
      </c>
      <c r="AW851">
        <v>731500</v>
      </c>
      <c r="AX851">
        <v>891600</v>
      </c>
      <c r="AY851">
        <v>3926600</v>
      </c>
      <c r="AZ851">
        <v>1662100</v>
      </c>
      <c r="BA851">
        <v>2264500</v>
      </c>
      <c r="BB851">
        <v>11780000</v>
      </c>
      <c r="BC851">
        <v>7206000</v>
      </c>
      <c r="BD851">
        <v>359600</v>
      </c>
      <c r="BE851">
        <v>399900</v>
      </c>
      <c r="BF851">
        <v>350500</v>
      </c>
      <c r="BG851">
        <v>1297900</v>
      </c>
      <c r="BH851">
        <v>1015900</v>
      </c>
      <c r="BI851">
        <v>1120200</v>
      </c>
      <c r="BJ851">
        <v>152100</v>
      </c>
      <c r="BK851">
        <v>120400</v>
      </c>
      <c r="BL851">
        <v>374600</v>
      </c>
      <c r="BM851">
        <v>423300</v>
      </c>
      <c r="BN851">
        <v>49800</v>
      </c>
      <c r="BO851">
        <v>372900</v>
      </c>
      <c r="BP851">
        <v>1317100</v>
      </c>
      <c r="BQ851">
        <v>630700</v>
      </c>
      <c r="BR851">
        <v>385200</v>
      </c>
      <c r="BS851">
        <v>586400</v>
      </c>
      <c r="BT851">
        <v>4574000</v>
      </c>
      <c r="BU851">
        <v>1459200</v>
      </c>
      <c r="BV851">
        <v>123900</v>
      </c>
      <c r="BW851">
        <v>124700</v>
      </c>
      <c r="BX851">
        <v>166700</v>
      </c>
      <c r="BY851">
        <v>407800</v>
      </c>
      <c r="BZ851">
        <v>522200.00000000006</v>
      </c>
      <c r="CA851">
        <v>119100</v>
      </c>
      <c r="CB851">
        <v>808000</v>
      </c>
      <c r="CC851">
        <v>622400</v>
      </c>
      <c r="CD851">
        <v>220000</v>
      </c>
      <c r="CE851">
        <v>90695000</v>
      </c>
      <c r="CF851">
        <v>24842000</v>
      </c>
      <c r="CG851">
        <v>5545600</v>
      </c>
      <c r="CH851">
        <v>2951300</v>
      </c>
      <c r="CI851">
        <v>2079000</v>
      </c>
      <c r="CJ851">
        <v>515299.99999999994</v>
      </c>
      <c r="CK851">
        <v>14503600</v>
      </c>
      <c r="CL851">
        <v>1650600</v>
      </c>
      <c r="CM851">
        <v>1016500</v>
      </c>
      <c r="CN851">
        <v>144300</v>
      </c>
      <c r="CO851">
        <v>489800</v>
      </c>
      <c r="CP851">
        <v>1217700</v>
      </c>
      <c r="CQ851">
        <v>2920800</v>
      </c>
      <c r="CR851">
        <v>963100</v>
      </c>
      <c r="CS851">
        <v>449900</v>
      </c>
      <c r="CT851">
        <v>513200.00000000006</v>
      </c>
      <c r="CU851">
        <v>2989700</v>
      </c>
      <c r="CV851">
        <v>1426200</v>
      </c>
      <c r="CW851">
        <v>1563500</v>
      </c>
      <c r="CX851">
        <v>1017400</v>
      </c>
      <c r="CY851">
        <v>914100</v>
      </c>
      <c r="CZ851">
        <v>1367400</v>
      </c>
      <c r="DA851">
        <v>1462800</v>
      </c>
      <c r="DB851">
        <v>4228200</v>
      </c>
      <c r="DC851">
        <v>462500</v>
      </c>
      <c r="DD851">
        <v>182200</v>
      </c>
      <c r="DE851">
        <v>64000</v>
      </c>
      <c r="DF851">
        <v>1277100</v>
      </c>
      <c r="DG851">
        <v>436500</v>
      </c>
      <c r="DH851">
        <v>42200</v>
      </c>
      <c r="DI851">
        <v>33200</v>
      </c>
      <c r="DJ851">
        <v>552800</v>
      </c>
      <c r="DK851">
        <v>539700</v>
      </c>
      <c r="DL851">
        <v>638000</v>
      </c>
      <c r="DM851">
        <v>564400</v>
      </c>
      <c r="DN851">
        <v>2809000</v>
      </c>
      <c r="DO851">
        <v>363300</v>
      </c>
      <c r="DP851">
        <v>812200</v>
      </c>
      <c r="DQ851">
        <v>339600</v>
      </c>
      <c r="DR851">
        <v>965900</v>
      </c>
      <c r="DS851">
        <v>249400</v>
      </c>
      <c r="DT851">
        <v>78800</v>
      </c>
      <c r="DU851">
        <v>7866000</v>
      </c>
      <c r="DV851">
        <v>5846900</v>
      </c>
      <c r="DW851">
        <v>18800</v>
      </c>
      <c r="DX851">
        <v>2592200</v>
      </c>
      <c r="DY851">
        <v>1791200</v>
      </c>
      <c r="DZ851">
        <v>1381500</v>
      </c>
      <c r="EA851">
        <v>539000</v>
      </c>
      <c r="EB851">
        <v>262000</v>
      </c>
      <c r="EC851">
        <v>859600</v>
      </c>
      <c r="ED851">
        <v>2376300</v>
      </c>
      <c r="EE851">
        <v>2018900</v>
      </c>
      <c r="EF851">
        <v>1429700</v>
      </c>
      <c r="EG851">
        <v>562400</v>
      </c>
      <c r="EH851">
        <v>26800</v>
      </c>
      <c r="EI851">
        <v>16643000</v>
      </c>
      <c r="EJ851">
        <v>7487400</v>
      </c>
      <c r="EK851">
        <v>1138700</v>
      </c>
      <c r="EL851">
        <v>845200</v>
      </c>
      <c r="EM851">
        <v>1328900</v>
      </c>
      <c r="EN851">
        <v>126300</v>
      </c>
      <c r="EO851">
        <v>1418000</v>
      </c>
      <c r="EP851">
        <v>1021400</v>
      </c>
      <c r="EQ851">
        <v>623000</v>
      </c>
      <c r="ER851">
        <v>425000</v>
      </c>
      <c r="ES851">
        <v>560900</v>
      </c>
      <c r="ET851">
        <v>1924300</v>
      </c>
      <c r="EU851">
        <v>7230800</v>
      </c>
      <c r="EV851">
        <v>6876800</v>
      </c>
      <c r="EW851">
        <v>403400</v>
      </c>
      <c r="EX851">
        <v>129500</v>
      </c>
      <c r="EY851">
        <v>2411600</v>
      </c>
      <c r="EZ851">
        <v>1756900</v>
      </c>
      <c r="FA851">
        <v>802900</v>
      </c>
      <c r="FB851">
        <v>194800</v>
      </c>
      <c r="FC851">
        <v>786000</v>
      </c>
      <c r="FD851">
        <v>1861900</v>
      </c>
      <c r="FE851">
        <v>286700</v>
      </c>
      <c r="FF851">
        <v>354000</v>
      </c>
      <c r="FG851">
        <v>19437000</v>
      </c>
      <c r="FH851">
        <v>2903500</v>
      </c>
      <c r="FI851">
        <v>16533099.999999998</v>
      </c>
      <c r="FJ851">
        <v>13552700</v>
      </c>
      <c r="FK851">
        <v>5820500</v>
      </c>
      <c r="FL851">
        <v>2225800</v>
      </c>
      <c r="FM851">
        <v>819200</v>
      </c>
      <c r="FN851">
        <v>647500</v>
      </c>
      <c r="FO851">
        <v>629400</v>
      </c>
      <c r="FP851">
        <v>219000</v>
      </c>
      <c r="FQ851">
        <v>1031099.9999999999</v>
      </c>
      <c r="FR851">
        <v>248500</v>
      </c>
      <c r="FS851">
        <v>4646100</v>
      </c>
      <c r="FT851">
        <v>3086100</v>
      </c>
      <c r="FU851">
        <v>1648300</v>
      </c>
      <c r="FV851">
        <v>560800</v>
      </c>
      <c r="FW851">
        <v>715500</v>
      </c>
      <c r="FX851">
        <v>161500</v>
      </c>
      <c r="FY851">
        <v>2980400</v>
      </c>
      <c r="FZ851">
        <v>1600200</v>
      </c>
      <c r="GA851">
        <v>138200</v>
      </c>
      <c r="GB851">
        <v>407700</v>
      </c>
      <c r="GC851">
        <v>834300</v>
      </c>
      <c r="GD851">
        <v>13656000</v>
      </c>
      <c r="GE851">
        <v>2140900</v>
      </c>
      <c r="GF851">
        <v>419500</v>
      </c>
      <c r="GG851">
        <v>141800</v>
      </c>
      <c r="GH851">
        <v>1579600</v>
      </c>
      <c r="GI851">
        <v>11514600</v>
      </c>
      <c r="GJ851">
        <v>1839000</v>
      </c>
      <c r="GK851">
        <v>9675600</v>
      </c>
      <c r="GL851">
        <v>5442000</v>
      </c>
      <c r="GM851">
        <v>1159700</v>
      </c>
      <c r="GN851">
        <v>1298200</v>
      </c>
      <c r="GO851">
        <v>2984500</v>
      </c>
      <c r="GP851">
        <v>22564000</v>
      </c>
      <c r="GQ851">
        <v>2832000</v>
      </c>
      <c r="GR851">
        <v>2131300</v>
      </c>
      <c r="GS851">
        <v>700900</v>
      </c>
      <c r="GT851">
        <v>4962000</v>
      </c>
      <c r="GU851">
        <v>2127800</v>
      </c>
      <c r="GV851">
        <v>2833900</v>
      </c>
      <c r="GW851">
        <v>14770000</v>
      </c>
      <c r="GX851">
        <v>8123600</v>
      </c>
      <c r="GY851">
        <v>6646000</v>
      </c>
      <c r="GZ851">
        <v>33.700000000000003</v>
      </c>
      <c r="HA851">
        <v>38.4</v>
      </c>
      <c r="HB851">
        <v>41.8</v>
      </c>
      <c r="HC851">
        <v>37.200000000000003</v>
      </c>
      <c r="HD851">
        <v>38.700000000000003</v>
      </c>
      <c r="HE851">
        <v>38.799999999999997</v>
      </c>
      <c r="HF851">
        <v>38.6</v>
      </c>
      <c r="HG851">
        <v>32.799999999999997</v>
      </c>
      <c r="HH851">
        <v>34</v>
      </c>
      <c r="HI851">
        <v>37.799999999999997</v>
      </c>
      <c r="HJ851">
        <v>31.1</v>
      </c>
      <c r="HK851">
        <v>37.9</v>
      </c>
      <c r="HL851">
        <v>40.4</v>
      </c>
      <c r="HM851">
        <v>36.4</v>
      </c>
      <c r="HN851">
        <v>36.4</v>
      </c>
      <c r="HO851">
        <v>35</v>
      </c>
      <c r="HP851">
        <v>32.6</v>
      </c>
      <c r="HQ851">
        <v>25.5</v>
      </c>
      <c r="HR851">
        <v>31.3</v>
      </c>
      <c r="HS851">
        <v>2.2000000000000002</v>
      </c>
      <c r="HT851">
        <v>2</v>
      </c>
      <c r="HU851">
        <v>2.6</v>
      </c>
      <c r="HV851">
        <v>746.12</v>
      </c>
      <c r="HW851">
        <v>913.15</v>
      </c>
      <c r="HX851">
        <v>1145.32</v>
      </c>
      <c r="HY851">
        <v>924.42</v>
      </c>
      <c r="HZ851">
        <v>890.87</v>
      </c>
      <c r="IA851">
        <v>951.76</v>
      </c>
      <c r="IB851">
        <v>795.93</v>
      </c>
      <c r="IC851">
        <v>713.07</v>
      </c>
      <c r="ID851">
        <v>653.14</v>
      </c>
      <c r="IE851">
        <v>954.45</v>
      </c>
      <c r="IF851">
        <v>477.07</v>
      </c>
      <c r="IG851">
        <v>769.37</v>
      </c>
      <c r="IH851">
        <v>1328.76</v>
      </c>
      <c r="II851">
        <v>1069.8</v>
      </c>
      <c r="IJ851">
        <v>963.51</v>
      </c>
      <c r="IK851">
        <v>947.1</v>
      </c>
      <c r="IL851">
        <v>720.79</v>
      </c>
      <c r="IM851">
        <v>329.46</v>
      </c>
      <c r="IN851">
        <v>613.48</v>
      </c>
      <c r="IO851">
        <v>154716000</v>
      </c>
      <c r="IP851">
        <v>65.7</v>
      </c>
      <c r="IQ851">
        <v>140009000</v>
      </c>
      <c r="IR851">
        <v>59.4</v>
      </c>
      <c r="IS851">
        <v>14707000</v>
      </c>
      <c r="IT851">
        <v>9.5</v>
      </c>
      <c r="IU851">
        <v>80938000</v>
      </c>
      <c r="IV851">
        <v>5908000</v>
      </c>
      <c r="IW851">
        <v>82393000</v>
      </c>
      <c r="IX851">
        <v>72.2</v>
      </c>
      <c r="IY851">
        <v>73691000</v>
      </c>
      <c r="IZ851">
        <v>64.599999999999994</v>
      </c>
      <c r="JA851">
        <v>8701000</v>
      </c>
      <c r="JB851">
        <v>10.6</v>
      </c>
      <c r="JC851">
        <v>31667000</v>
      </c>
      <c r="JD851">
        <v>79148000</v>
      </c>
      <c r="JE851">
        <v>75.099999999999994</v>
      </c>
      <c r="JF851">
        <v>71326000</v>
      </c>
      <c r="JG851">
        <v>67.7</v>
      </c>
      <c r="JH851">
        <v>7822000</v>
      </c>
      <c r="JI851">
        <v>9.9</v>
      </c>
      <c r="JJ851">
        <v>26264000</v>
      </c>
      <c r="JK851">
        <v>7117000</v>
      </c>
      <c r="JL851">
        <v>5.0999999999999996</v>
      </c>
      <c r="JM851">
        <v>131933000</v>
      </c>
      <c r="JN851">
        <v>109369000</v>
      </c>
      <c r="JO851">
        <v>18674000</v>
      </c>
      <c r="JP851">
        <v>692000</v>
      </c>
      <c r="JQ851">
        <v>49400</v>
      </c>
      <c r="JR851">
        <v>643000</v>
      </c>
      <c r="JS851">
        <v>162000</v>
      </c>
      <c r="JT851">
        <v>213800</v>
      </c>
      <c r="JU851">
        <v>81200</v>
      </c>
      <c r="JV851">
        <v>34600</v>
      </c>
      <c r="JW851">
        <v>98000</v>
      </c>
      <c r="JX851">
        <v>267200</v>
      </c>
      <c r="JY851">
        <v>6202000</v>
      </c>
      <c r="JZ851">
        <v>1384200</v>
      </c>
      <c r="KA851">
        <v>652700</v>
      </c>
      <c r="KB851">
        <v>731500</v>
      </c>
      <c r="KC851">
        <v>891600</v>
      </c>
      <c r="KD851">
        <v>3926600</v>
      </c>
      <c r="KE851">
        <v>1662100</v>
      </c>
      <c r="KF851">
        <v>2264500</v>
      </c>
      <c r="KG851">
        <v>11780000</v>
      </c>
      <c r="KH851">
        <v>7206000</v>
      </c>
      <c r="KI851">
        <v>359600</v>
      </c>
      <c r="KJ851">
        <v>399900</v>
      </c>
      <c r="KK851">
        <v>350500</v>
      </c>
      <c r="KL851">
        <v>1297900</v>
      </c>
      <c r="KM851">
        <v>1015900</v>
      </c>
      <c r="KN851">
        <v>1120200</v>
      </c>
      <c r="KO851">
        <v>152100</v>
      </c>
      <c r="KP851">
        <v>120400</v>
      </c>
      <c r="KQ851">
        <v>374600</v>
      </c>
      <c r="KR851">
        <v>423300</v>
      </c>
      <c r="KS851">
        <v>49800</v>
      </c>
      <c r="KT851">
        <v>372900</v>
      </c>
      <c r="KU851">
        <v>1317100</v>
      </c>
      <c r="KV851">
        <v>630700</v>
      </c>
      <c r="KW851">
        <v>385200</v>
      </c>
      <c r="KX851">
        <v>586400</v>
      </c>
      <c r="KY851">
        <v>4574000</v>
      </c>
      <c r="KZ851">
        <v>1459200</v>
      </c>
      <c r="LA851">
        <v>123900</v>
      </c>
      <c r="LB851">
        <v>124700</v>
      </c>
      <c r="LC851">
        <v>166700</v>
      </c>
      <c r="LD851">
        <v>407800</v>
      </c>
      <c r="LE851">
        <v>522200.00000000006</v>
      </c>
      <c r="LF851">
        <v>119100</v>
      </c>
      <c r="LG851">
        <v>808000</v>
      </c>
      <c r="LH851">
        <v>622400</v>
      </c>
      <c r="LI851">
        <v>220000</v>
      </c>
      <c r="LJ851">
        <v>90695000</v>
      </c>
      <c r="LK851">
        <v>24842000</v>
      </c>
      <c r="LL851">
        <v>5545600</v>
      </c>
      <c r="LM851">
        <v>2951300</v>
      </c>
      <c r="LN851">
        <v>2079000</v>
      </c>
      <c r="LO851">
        <v>515299.99999999994</v>
      </c>
      <c r="LP851">
        <v>14503600</v>
      </c>
      <c r="LQ851">
        <v>1650600</v>
      </c>
      <c r="LR851">
        <v>1016500</v>
      </c>
      <c r="LS851">
        <v>144300</v>
      </c>
      <c r="LT851">
        <v>489800</v>
      </c>
      <c r="LU851">
        <v>1217700</v>
      </c>
      <c r="LV851">
        <v>2920800</v>
      </c>
      <c r="LW851">
        <v>963100</v>
      </c>
      <c r="LX851">
        <v>449900</v>
      </c>
      <c r="LY851">
        <v>513200.00000000006</v>
      </c>
      <c r="LZ851">
        <v>2989700</v>
      </c>
      <c r="MA851">
        <v>1426200</v>
      </c>
      <c r="MB851">
        <v>1563500</v>
      </c>
      <c r="MC851">
        <v>1017400</v>
      </c>
      <c r="MD851">
        <v>914100</v>
      </c>
      <c r="ME851">
        <v>1367400</v>
      </c>
      <c r="MF851">
        <v>1462800</v>
      </c>
      <c r="MG851">
        <v>4228200</v>
      </c>
      <c r="MH851">
        <v>462500</v>
      </c>
      <c r="MI851">
        <v>182200</v>
      </c>
      <c r="MJ851">
        <v>64000</v>
      </c>
      <c r="MK851">
        <v>1277100</v>
      </c>
      <c r="ML851">
        <v>436500</v>
      </c>
      <c r="MM851">
        <v>42200</v>
      </c>
      <c r="MN851">
        <v>33200</v>
      </c>
      <c r="MO851">
        <v>552800</v>
      </c>
      <c r="MP851">
        <v>539700</v>
      </c>
      <c r="MQ851">
        <v>638000</v>
      </c>
      <c r="MR851">
        <v>564400</v>
      </c>
      <c r="MS851">
        <v>2809000</v>
      </c>
      <c r="MT851">
        <v>363300</v>
      </c>
      <c r="MU851">
        <v>812200</v>
      </c>
      <c r="MV851">
        <v>339600</v>
      </c>
      <c r="MW851">
        <v>965900</v>
      </c>
      <c r="MX851">
        <v>249400</v>
      </c>
      <c r="MY851">
        <v>78800</v>
      </c>
      <c r="MZ851">
        <v>7866000</v>
      </c>
      <c r="NA851">
        <v>5846900</v>
      </c>
      <c r="NB851">
        <v>18800</v>
      </c>
      <c r="NC851">
        <v>2592200</v>
      </c>
      <c r="ND851">
        <v>1791200</v>
      </c>
      <c r="NE851">
        <v>1381500</v>
      </c>
      <c r="NF851">
        <v>539000</v>
      </c>
      <c r="NG851">
        <v>262000</v>
      </c>
      <c r="NH851">
        <v>859600</v>
      </c>
      <c r="NI851">
        <v>2376300</v>
      </c>
      <c r="NJ851">
        <v>2018900</v>
      </c>
      <c r="NK851">
        <v>1429700</v>
      </c>
      <c r="NL851">
        <v>562400</v>
      </c>
      <c r="NM851">
        <v>26800</v>
      </c>
      <c r="NN851">
        <v>16643000</v>
      </c>
      <c r="NO851">
        <v>7487400</v>
      </c>
      <c r="NP851">
        <v>1138700</v>
      </c>
      <c r="NQ851">
        <v>845200</v>
      </c>
      <c r="NR851">
        <v>1328900</v>
      </c>
      <c r="NS851">
        <v>126300</v>
      </c>
      <c r="NT851">
        <v>1418000</v>
      </c>
      <c r="NU851">
        <v>1021400</v>
      </c>
      <c r="NV851">
        <v>623000</v>
      </c>
      <c r="NW851">
        <v>425000</v>
      </c>
      <c r="NX851">
        <v>560900</v>
      </c>
      <c r="NY851">
        <v>1924300</v>
      </c>
      <c r="NZ851">
        <v>7230800</v>
      </c>
      <c r="OA851">
        <v>6876800</v>
      </c>
      <c r="OB851">
        <v>403400</v>
      </c>
      <c r="OC851">
        <v>129500</v>
      </c>
      <c r="OD851">
        <v>2411600</v>
      </c>
      <c r="OE851">
        <v>1756900</v>
      </c>
      <c r="OF851">
        <v>802900</v>
      </c>
      <c r="OG851">
        <v>194800</v>
      </c>
      <c r="OH851">
        <v>786000</v>
      </c>
      <c r="OI851">
        <v>1861900</v>
      </c>
      <c r="OJ851">
        <v>286700</v>
      </c>
      <c r="OK851">
        <v>354000</v>
      </c>
      <c r="OL851">
        <v>19437000</v>
      </c>
      <c r="OM851">
        <v>2903500</v>
      </c>
      <c r="ON851">
        <v>16533099.999999998</v>
      </c>
      <c r="OO851">
        <v>13552700</v>
      </c>
      <c r="OP851">
        <v>5820500</v>
      </c>
      <c r="OQ851">
        <v>2225800</v>
      </c>
      <c r="OR851">
        <v>819200</v>
      </c>
      <c r="OS851">
        <v>647500</v>
      </c>
      <c r="OT851">
        <v>629400</v>
      </c>
      <c r="OU851">
        <v>219000</v>
      </c>
      <c r="OV851">
        <v>1031099.9999999999</v>
      </c>
      <c r="OW851">
        <v>248500</v>
      </c>
      <c r="OX851">
        <v>4646100</v>
      </c>
      <c r="OY851">
        <v>3086100</v>
      </c>
      <c r="OZ851">
        <v>1648300</v>
      </c>
      <c r="PA851">
        <v>560800</v>
      </c>
      <c r="PB851">
        <v>715500</v>
      </c>
      <c r="PC851">
        <v>161500</v>
      </c>
      <c r="PD851">
        <v>2980400</v>
      </c>
      <c r="PE851">
        <v>1600200</v>
      </c>
      <c r="PF851">
        <v>138200</v>
      </c>
      <c r="PG851">
        <v>407700</v>
      </c>
      <c r="PH851">
        <v>834300</v>
      </c>
      <c r="PI851">
        <v>13656000</v>
      </c>
      <c r="PJ851">
        <v>2140900</v>
      </c>
      <c r="PK851">
        <v>419500</v>
      </c>
      <c r="PL851">
        <v>141800</v>
      </c>
      <c r="PM851">
        <v>1579600</v>
      </c>
      <c r="PN851">
        <v>11514600</v>
      </c>
      <c r="PO851">
        <v>1839000</v>
      </c>
      <c r="PP851">
        <v>9675600</v>
      </c>
      <c r="PQ851">
        <v>5442000</v>
      </c>
      <c r="PR851">
        <v>1159700</v>
      </c>
      <c r="PS851">
        <v>1298200</v>
      </c>
      <c r="PT851">
        <v>2984500</v>
      </c>
      <c r="PU851">
        <v>22564000</v>
      </c>
      <c r="PV851">
        <v>2832000</v>
      </c>
      <c r="PW851">
        <v>2131300</v>
      </c>
      <c r="PX851">
        <v>700900</v>
      </c>
      <c r="PY851">
        <v>4962000</v>
      </c>
      <c r="PZ851">
        <v>2127800</v>
      </c>
      <c r="QA851">
        <v>2833900</v>
      </c>
      <c r="QB851">
        <v>14770000</v>
      </c>
      <c r="QC851">
        <v>8123600</v>
      </c>
      <c r="QD851">
        <v>6646000</v>
      </c>
      <c r="QE851">
        <v>16.5</v>
      </c>
      <c r="QF851">
        <v>2986700</v>
      </c>
      <c r="QG851">
        <v>131008000</v>
      </c>
      <c r="QH851">
        <v>108432000</v>
      </c>
      <c r="QI851">
        <v>18409000</v>
      </c>
      <c r="QJ851">
        <v>686000</v>
      </c>
      <c r="QK851">
        <v>49600</v>
      </c>
      <c r="QL851">
        <v>636800</v>
      </c>
      <c r="QM851">
        <v>160600</v>
      </c>
      <c r="QN851">
        <v>207100</v>
      </c>
      <c r="QO851">
        <v>81000</v>
      </c>
      <c r="QP851">
        <v>34200</v>
      </c>
      <c r="QQ851">
        <v>91900</v>
      </c>
      <c r="QR851">
        <v>269100</v>
      </c>
      <c r="QS851">
        <v>6010000</v>
      </c>
      <c r="QT851">
        <v>1356300</v>
      </c>
      <c r="QU851">
        <v>634900</v>
      </c>
      <c r="QV851">
        <v>721400</v>
      </c>
      <c r="QW851">
        <v>844800</v>
      </c>
      <c r="QX851">
        <v>3808600</v>
      </c>
      <c r="QY851">
        <v>1602300</v>
      </c>
      <c r="QZ851">
        <v>2206300</v>
      </c>
      <c r="RA851">
        <v>11713000</v>
      </c>
      <c r="RB851">
        <v>7169000</v>
      </c>
      <c r="RC851">
        <v>355200</v>
      </c>
      <c r="RD851">
        <v>391600</v>
      </c>
      <c r="RE851">
        <v>349600</v>
      </c>
      <c r="RF851">
        <v>1295700</v>
      </c>
      <c r="RG851">
        <v>1013800</v>
      </c>
      <c r="RH851">
        <v>1117200</v>
      </c>
      <c r="RI851">
        <v>152200</v>
      </c>
      <c r="RJ851">
        <v>119700</v>
      </c>
      <c r="RK851">
        <v>373800</v>
      </c>
      <c r="RL851">
        <v>421900</v>
      </c>
      <c r="RM851">
        <v>49600</v>
      </c>
      <c r="RN851">
        <v>372000</v>
      </c>
      <c r="RO851">
        <v>1307900</v>
      </c>
      <c r="RP851">
        <v>623300</v>
      </c>
      <c r="RQ851">
        <v>380500</v>
      </c>
      <c r="RR851">
        <v>585700</v>
      </c>
      <c r="RS851">
        <v>4544000</v>
      </c>
      <c r="RT851">
        <v>1454300</v>
      </c>
      <c r="RU851">
        <v>123000</v>
      </c>
      <c r="RV851">
        <v>124000</v>
      </c>
      <c r="RW851">
        <v>164200</v>
      </c>
      <c r="RX851">
        <v>405500</v>
      </c>
      <c r="RY851">
        <v>520299.99999999994</v>
      </c>
      <c r="RZ851">
        <v>115700</v>
      </c>
      <c r="SA851">
        <v>803400</v>
      </c>
      <c r="SB851">
        <v>617300</v>
      </c>
      <c r="SC851">
        <v>216100</v>
      </c>
      <c r="SD851">
        <v>90023000</v>
      </c>
      <c r="SE851">
        <v>24795000</v>
      </c>
      <c r="SF851">
        <v>5512600</v>
      </c>
      <c r="SG851">
        <v>2938200</v>
      </c>
      <c r="SH851">
        <v>2062000</v>
      </c>
      <c r="SI851">
        <v>512400</v>
      </c>
      <c r="SJ851">
        <v>14501700</v>
      </c>
      <c r="SK851">
        <v>1634000</v>
      </c>
      <c r="SL851">
        <v>1009700</v>
      </c>
      <c r="SM851">
        <v>136900</v>
      </c>
      <c r="SN851">
        <v>487400</v>
      </c>
      <c r="SO851">
        <v>1164200</v>
      </c>
      <c r="SP851">
        <v>2901100</v>
      </c>
      <c r="SQ851">
        <v>979200</v>
      </c>
      <c r="SR851">
        <v>456900</v>
      </c>
      <c r="SS851">
        <v>522299.99999999994</v>
      </c>
      <c r="ST851">
        <v>3023300</v>
      </c>
      <c r="SU851">
        <v>1459900</v>
      </c>
      <c r="SV851">
        <v>1563400</v>
      </c>
      <c r="SW851">
        <v>1016700</v>
      </c>
      <c r="SX851">
        <v>906600</v>
      </c>
      <c r="SY851">
        <v>1394900</v>
      </c>
      <c r="SZ851">
        <v>1481700</v>
      </c>
      <c r="TA851">
        <v>4219800</v>
      </c>
      <c r="TB851">
        <v>459700</v>
      </c>
      <c r="TC851">
        <v>181900</v>
      </c>
      <c r="TD851">
        <v>62400</v>
      </c>
      <c r="TE851">
        <v>1262100</v>
      </c>
      <c r="TF851">
        <v>439400</v>
      </c>
      <c r="TG851">
        <v>42100</v>
      </c>
      <c r="TH851">
        <v>26700</v>
      </c>
      <c r="TI851">
        <v>551800</v>
      </c>
      <c r="TJ851">
        <v>551600</v>
      </c>
      <c r="TK851">
        <v>642100</v>
      </c>
      <c r="TL851">
        <v>560400</v>
      </c>
      <c r="TM851">
        <v>2795000</v>
      </c>
      <c r="TN851">
        <v>351400</v>
      </c>
      <c r="TO851">
        <v>812000</v>
      </c>
      <c r="TP851">
        <v>339200</v>
      </c>
      <c r="TQ851">
        <v>965600</v>
      </c>
      <c r="TR851">
        <v>248400</v>
      </c>
      <c r="TS851">
        <v>78300</v>
      </c>
      <c r="TT851">
        <v>7820000</v>
      </c>
      <c r="TU851">
        <v>5835900</v>
      </c>
      <c r="TV851">
        <v>18800</v>
      </c>
      <c r="TW851">
        <v>2588300</v>
      </c>
      <c r="TX851">
        <v>1787400</v>
      </c>
      <c r="TY851">
        <v>1378700</v>
      </c>
      <c r="TZ851">
        <v>539500</v>
      </c>
      <c r="UA851">
        <v>261399.99999999997</v>
      </c>
      <c r="UB851">
        <v>856800</v>
      </c>
      <c r="UC851">
        <v>2372000</v>
      </c>
      <c r="UD851">
        <v>1984200</v>
      </c>
      <c r="UE851">
        <v>1410800</v>
      </c>
      <c r="UF851">
        <v>546600</v>
      </c>
      <c r="UG851">
        <v>26800</v>
      </c>
      <c r="UH851">
        <v>16547000</v>
      </c>
      <c r="UI851">
        <v>7522800</v>
      </c>
      <c r="UJ851">
        <v>1125200</v>
      </c>
      <c r="UK851">
        <v>912500</v>
      </c>
      <c r="UL851">
        <v>1317200</v>
      </c>
      <c r="UM851">
        <v>124300</v>
      </c>
      <c r="UN851">
        <v>1422100</v>
      </c>
      <c r="UO851">
        <v>1021000</v>
      </c>
      <c r="UP851">
        <v>616700</v>
      </c>
      <c r="UQ851">
        <v>422000</v>
      </c>
      <c r="UR851">
        <v>561800</v>
      </c>
      <c r="US851">
        <v>1914500</v>
      </c>
      <c r="UT851">
        <v>7109600</v>
      </c>
      <c r="UU851">
        <v>6760200</v>
      </c>
      <c r="UV851">
        <v>400000</v>
      </c>
      <c r="UW851">
        <v>129000</v>
      </c>
      <c r="UX851">
        <v>2404200</v>
      </c>
      <c r="UY851">
        <v>1753800</v>
      </c>
      <c r="UZ851">
        <v>815300</v>
      </c>
      <c r="VA851">
        <v>191700</v>
      </c>
      <c r="VB851">
        <v>789500</v>
      </c>
      <c r="VC851">
        <v>1749000</v>
      </c>
      <c r="VD851">
        <v>281500</v>
      </c>
      <c r="VE851">
        <v>349400</v>
      </c>
      <c r="VF851">
        <v>19619000</v>
      </c>
      <c r="VG851">
        <v>3099000</v>
      </c>
      <c r="VH851">
        <v>16520300</v>
      </c>
      <c r="VI851">
        <v>13533600</v>
      </c>
      <c r="VJ851">
        <v>5813800</v>
      </c>
      <c r="VK851">
        <v>2226200</v>
      </c>
      <c r="VL851">
        <v>818100</v>
      </c>
      <c r="VM851">
        <v>646500</v>
      </c>
      <c r="VN851">
        <v>629000</v>
      </c>
      <c r="VO851">
        <v>218000</v>
      </c>
      <c r="VP851">
        <v>1029000</v>
      </c>
      <c r="VQ851">
        <v>247000</v>
      </c>
      <c r="VR851">
        <v>4640500</v>
      </c>
      <c r="VS851">
        <v>3079300</v>
      </c>
      <c r="VT851">
        <v>1645400</v>
      </c>
      <c r="VU851">
        <v>558700</v>
      </c>
      <c r="VV851">
        <v>714400</v>
      </c>
      <c r="VW851">
        <v>160700</v>
      </c>
      <c r="VX851">
        <v>1599600</v>
      </c>
      <c r="VY851">
        <v>137200</v>
      </c>
      <c r="VZ851">
        <v>402300</v>
      </c>
      <c r="WA851">
        <v>847600</v>
      </c>
      <c r="WB851">
        <v>13076000</v>
      </c>
      <c r="WC851">
        <v>1891600</v>
      </c>
      <c r="WD851">
        <v>395300</v>
      </c>
      <c r="WE851">
        <v>129699.99999999999</v>
      </c>
      <c r="WF851">
        <v>1366600</v>
      </c>
      <c r="WG851">
        <v>11184400</v>
      </c>
      <c r="WH851">
        <v>1751100</v>
      </c>
      <c r="WI851">
        <v>9433300</v>
      </c>
      <c r="WJ851">
        <v>5371000</v>
      </c>
      <c r="WK851">
        <v>1148100</v>
      </c>
      <c r="WL851">
        <v>1280500</v>
      </c>
      <c r="WM851">
        <v>2942400</v>
      </c>
      <c r="WN851">
        <v>22576000</v>
      </c>
      <c r="WO851">
        <v>2814000</v>
      </c>
      <c r="WP851">
        <v>2109000</v>
      </c>
      <c r="WQ851">
        <v>705200</v>
      </c>
      <c r="WR851">
        <v>5176000</v>
      </c>
      <c r="WS851">
        <v>2365500</v>
      </c>
      <c r="WT851">
        <v>2810900</v>
      </c>
      <c r="WU851">
        <v>14586000</v>
      </c>
      <c r="WV851">
        <v>8108400</v>
      </c>
      <c r="WW851">
        <v>6477800</v>
      </c>
    </row>
    <row r="852" spans="1:621" x14ac:dyDescent="0.45">
      <c r="A852" s="1"/>
      <c r="C852" s="1">
        <v>39995</v>
      </c>
      <c r="D852">
        <v>1713000</v>
      </c>
      <c r="E852">
        <v>9464000</v>
      </c>
      <c r="F852">
        <v>7751000</v>
      </c>
      <c r="G852">
        <v>6377000</v>
      </c>
      <c r="H852">
        <v>1373000</v>
      </c>
      <c r="I852">
        <v>891000</v>
      </c>
      <c r="J852">
        <v>3260000</v>
      </c>
      <c r="K852">
        <v>1004000</v>
      </c>
      <c r="L852">
        <v>64.7</v>
      </c>
      <c r="M852">
        <v>11.7</v>
      </c>
      <c r="N852">
        <v>53</v>
      </c>
      <c r="O852">
        <v>6.1</v>
      </c>
      <c r="P852">
        <v>22.3</v>
      </c>
      <c r="Q852">
        <v>6.9</v>
      </c>
      <c r="R852">
        <v>6.1</v>
      </c>
      <c r="S852">
        <v>0.6</v>
      </c>
      <c r="T852">
        <v>2.1</v>
      </c>
      <c r="U852">
        <v>0.7</v>
      </c>
      <c r="V852">
        <v>3137000</v>
      </c>
      <c r="W852">
        <v>3505000</v>
      </c>
      <c r="X852">
        <v>7839000</v>
      </c>
      <c r="Y852">
        <v>2923000</v>
      </c>
      <c r="Z852">
        <v>4917000</v>
      </c>
      <c r="AA852">
        <v>25.1</v>
      </c>
      <c r="AB852">
        <v>16</v>
      </c>
      <c r="AC852">
        <v>21.7</v>
      </c>
      <c r="AD852">
        <v>24.2</v>
      </c>
      <c r="AE852">
        <v>54.1</v>
      </c>
      <c r="AF852">
        <v>20.2</v>
      </c>
      <c r="AG852">
        <v>34</v>
      </c>
      <c r="AH852">
        <v>109057000</v>
      </c>
      <c r="AI852">
        <v>130337000</v>
      </c>
      <c r="AJ852">
        <v>18586000</v>
      </c>
      <c r="AK852">
        <v>691000</v>
      </c>
      <c r="AL852">
        <v>50600</v>
      </c>
      <c r="AM852">
        <v>639900</v>
      </c>
      <c r="AN852">
        <v>160400</v>
      </c>
      <c r="AO852">
        <v>212800</v>
      </c>
      <c r="AP852">
        <v>79800</v>
      </c>
      <c r="AQ852">
        <v>34600</v>
      </c>
      <c r="AR852">
        <v>98400</v>
      </c>
      <c r="AS852">
        <v>266700</v>
      </c>
      <c r="AT852">
        <v>6203000</v>
      </c>
      <c r="AU852">
        <v>1382000</v>
      </c>
      <c r="AV852">
        <v>648000</v>
      </c>
      <c r="AW852">
        <v>734000</v>
      </c>
      <c r="AX852">
        <v>897600</v>
      </c>
      <c r="AY852">
        <v>3923100</v>
      </c>
      <c r="AZ852">
        <v>1661600</v>
      </c>
      <c r="BA852">
        <v>2261500</v>
      </c>
      <c r="BB852">
        <v>11692000</v>
      </c>
      <c r="BC852">
        <v>7137000</v>
      </c>
      <c r="BD852">
        <v>358700</v>
      </c>
      <c r="BE852">
        <v>399900</v>
      </c>
      <c r="BF852">
        <v>347700</v>
      </c>
      <c r="BG852">
        <v>1280300</v>
      </c>
      <c r="BH852">
        <v>1004300</v>
      </c>
      <c r="BI852">
        <v>1114400</v>
      </c>
      <c r="BJ852">
        <v>151600</v>
      </c>
      <c r="BK852">
        <v>120000</v>
      </c>
      <c r="BL852">
        <v>370600</v>
      </c>
      <c r="BM852">
        <v>422700</v>
      </c>
      <c r="BN852">
        <v>49500</v>
      </c>
      <c r="BO852">
        <v>368700</v>
      </c>
      <c r="BP852">
        <v>1301600</v>
      </c>
      <c r="BQ852">
        <v>623900</v>
      </c>
      <c r="BR852">
        <v>381400</v>
      </c>
      <c r="BS852">
        <v>579900</v>
      </c>
      <c r="BT852">
        <v>4555000</v>
      </c>
      <c r="BU852">
        <v>1474700</v>
      </c>
      <c r="BV852">
        <v>120400</v>
      </c>
      <c r="BW852">
        <v>122800</v>
      </c>
      <c r="BX852">
        <v>165800</v>
      </c>
      <c r="BY852">
        <v>406500</v>
      </c>
      <c r="BZ852">
        <v>512900</v>
      </c>
      <c r="CA852">
        <v>119300</v>
      </c>
      <c r="CB852">
        <v>802600</v>
      </c>
      <c r="CC852">
        <v>610600</v>
      </c>
      <c r="CD852">
        <v>219600</v>
      </c>
      <c r="CE852">
        <v>90471000</v>
      </c>
      <c r="CF852">
        <v>24686000</v>
      </c>
      <c r="CG852">
        <v>5519000</v>
      </c>
      <c r="CH852">
        <v>2935500</v>
      </c>
      <c r="CI852">
        <v>2072300.0000000002</v>
      </c>
      <c r="CJ852">
        <v>511200</v>
      </c>
      <c r="CK852">
        <v>14449800</v>
      </c>
      <c r="CL852">
        <v>1648000</v>
      </c>
      <c r="CM852">
        <v>1014100</v>
      </c>
      <c r="CN852">
        <v>143100</v>
      </c>
      <c r="CO852">
        <v>490800</v>
      </c>
      <c r="CP852">
        <v>1187000</v>
      </c>
      <c r="CQ852">
        <v>2910000</v>
      </c>
      <c r="CR852">
        <v>962300</v>
      </c>
      <c r="CS852">
        <v>450000</v>
      </c>
      <c r="CT852">
        <v>512299.99999999994</v>
      </c>
      <c r="CU852">
        <v>2976700</v>
      </c>
      <c r="CV852">
        <v>1424000</v>
      </c>
      <c r="CW852">
        <v>1552700</v>
      </c>
      <c r="CX852">
        <v>1013800</v>
      </c>
      <c r="CY852">
        <v>916600</v>
      </c>
      <c r="CZ852">
        <v>1382300</v>
      </c>
      <c r="DA852">
        <v>1453100</v>
      </c>
      <c r="DB852">
        <v>4154800</v>
      </c>
      <c r="DC852">
        <v>463600</v>
      </c>
      <c r="DD852">
        <v>182900</v>
      </c>
      <c r="DE852">
        <v>64200</v>
      </c>
      <c r="DF852">
        <v>1274300</v>
      </c>
      <c r="DG852">
        <v>368100</v>
      </c>
      <c r="DH852">
        <v>42200</v>
      </c>
      <c r="DI852">
        <v>36800</v>
      </c>
      <c r="DJ852">
        <v>549500</v>
      </c>
      <c r="DK852">
        <v>534600</v>
      </c>
      <c r="DL852">
        <v>638600</v>
      </c>
      <c r="DM852">
        <v>562100</v>
      </c>
      <c r="DN852">
        <v>2789000</v>
      </c>
      <c r="DO852">
        <v>360600</v>
      </c>
      <c r="DP852">
        <v>807800</v>
      </c>
      <c r="DQ852">
        <v>336000</v>
      </c>
      <c r="DR852">
        <v>959400</v>
      </c>
      <c r="DS852">
        <v>247300</v>
      </c>
      <c r="DT852">
        <v>77900</v>
      </c>
      <c r="DU852">
        <v>7863000</v>
      </c>
      <c r="DV852">
        <v>5838300</v>
      </c>
      <c r="DW852">
        <v>18900</v>
      </c>
      <c r="DX852">
        <v>2593800</v>
      </c>
      <c r="DY852">
        <v>1793500</v>
      </c>
      <c r="DZ852">
        <v>1383600</v>
      </c>
      <c r="EA852">
        <v>539900</v>
      </c>
      <c r="EB852">
        <v>260399.99999999997</v>
      </c>
      <c r="EC852">
        <v>855500</v>
      </c>
      <c r="ED852">
        <v>2370100</v>
      </c>
      <c r="EE852">
        <v>2024800</v>
      </c>
      <c r="EF852">
        <v>1435000</v>
      </c>
      <c r="EG852">
        <v>563000</v>
      </c>
      <c r="EH852">
        <v>26800</v>
      </c>
      <c r="EI852">
        <v>16624000</v>
      </c>
      <c r="EJ852">
        <v>7483700</v>
      </c>
      <c r="EK852">
        <v>1134000</v>
      </c>
      <c r="EL852">
        <v>841300</v>
      </c>
      <c r="EM852">
        <v>1321700</v>
      </c>
      <c r="EN852">
        <v>123600</v>
      </c>
      <c r="EO852">
        <v>1428800</v>
      </c>
      <c r="EP852">
        <v>1027800</v>
      </c>
      <c r="EQ852">
        <v>623100</v>
      </c>
      <c r="ER852">
        <v>424600</v>
      </c>
      <c r="ES852">
        <v>558800</v>
      </c>
      <c r="ET852">
        <v>1926300</v>
      </c>
      <c r="EU852">
        <v>7213800</v>
      </c>
      <c r="EV852">
        <v>6855900</v>
      </c>
      <c r="EW852">
        <v>405700</v>
      </c>
      <c r="EX852">
        <v>131300</v>
      </c>
      <c r="EY852">
        <v>2396300</v>
      </c>
      <c r="EZ852">
        <v>1751100</v>
      </c>
      <c r="FA852">
        <v>801500</v>
      </c>
      <c r="FB852">
        <v>192400</v>
      </c>
      <c r="FC852">
        <v>789000</v>
      </c>
      <c r="FD852">
        <v>1857500</v>
      </c>
      <c r="FE852">
        <v>282200</v>
      </c>
      <c r="FF852">
        <v>357900</v>
      </c>
      <c r="FG852">
        <v>19323000</v>
      </c>
      <c r="FH852">
        <v>2794400</v>
      </c>
      <c r="FI852">
        <v>16528900.000000002</v>
      </c>
      <c r="FJ852">
        <v>13588300</v>
      </c>
      <c r="FK852">
        <v>5831700</v>
      </c>
      <c r="FL852">
        <v>2235400</v>
      </c>
      <c r="FM852">
        <v>820300</v>
      </c>
      <c r="FN852">
        <v>650000</v>
      </c>
      <c r="FO852">
        <v>629000</v>
      </c>
      <c r="FP852">
        <v>218800</v>
      </c>
      <c r="FQ852">
        <v>1030800</v>
      </c>
      <c r="FR852">
        <v>247400</v>
      </c>
      <c r="FS852">
        <v>4660600</v>
      </c>
      <c r="FT852">
        <v>3096000</v>
      </c>
      <c r="FU852">
        <v>1649700</v>
      </c>
      <c r="FV852">
        <v>565800</v>
      </c>
      <c r="FW852">
        <v>719200</v>
      </c>
      <c r="FX852">
        <v>161300</v>
      </c>
      <c r="FY852">
        <v>2940600</v>
      </c>
      <c r="FZ852">
        <v>1605100</v>
      </c>
      <c r="GA852">
        <v>138400</v>
      </c>
      <c r="GB852">
        <v>413000</v>
      </c>
      <c r="GC852">
        <v>784100</v>
      </c>
      <c r="GD852">
        <v>13746000</v>
      </c>
      <c r="GE852">
        <v>2208500</v>
      </c>
      <c r="GF852">
        <v>431500</v>
      </c>
      <c r="GG852">
        <v>143800</v>
      </c>
      <c r="GH852">
        <v>1633200</v>
      </c>
      <c r="GI852">
        <v>11537900</v>
      </c>
      <c r="GJ852">
        <v>1888100</v>
      </c>
      <c r="GK852">
        <v>9649800</v>
      </c>
      <c r="GL852">
        <v>5440000</v>
      </c>
      <c r="GM852">
        <v>1154100</v>
      </c>
      <c r="GN852">
        <v>1290200</v>
      </c>
      <c r="GO852">
        <v>2996000</v>
      </c>
      <c r="GP852">
        <v>21280000</v>
      </c>
      <c r="GQ852">
        <v>2860000</v>
      </c>
      <c r="GR852">
        <v>2147900</v>
      </c>
      <c r="GS852">
        <v>712000</v>
      </c>
      <c r="GT852">
        <v>4838000</v>
      </c>
      <c r="GU852">
        <v>2010300</v>
      </c>
      <c r="GV852">
        <v>2828000</v>
      </c>
      <c r="GW852">
        <v>13582000</v>
      </c>
      <c r="GX852">
        <v>6852600</v>
      </c>
      <c r="GY852">
        <v>6729600</v>
      </c>
      <c r="GZ852">
        <v>33.799999999999997</v>
      </c>
      <c r="HA852">
        <v>38.6</v>
      </c>
      <c r="HB852">
        <v>41.9</v>
      </c>
      <c r="HC852">
        <v>37.4</v>
      </c>
      <c r="HD852">
        <v>39</v>
      </c>
      <c r="HE852">
        <v>39</v>
      </c>
      <c r="HF852">
        <v>38.799999999999997</v>
      </c>
      <c r="HG852">
        <v>32.799999999999997</v>
      </c>
      <c r="HH852">
        <v>34</v>
      </c>
      <c r="HI852">
        <v>37.799999999999997</v>
      </c>
      <c r="HJ852">
        <v>31.1</v>
      </c>
      <c r="HK852">
        <v>38</v>
      </c>
      <c r="HL852">
        <v>40.799999999999997</v>
      </c>
      <c r="HM852">
        <v>36.5</v>
      </c>
      <c r="HN852">
        <v>36.6</v>
      </c>
      <c r="HO852">
        <v>35</v>
      </c>
      <c r="HP852">
        <v>32.700000000000003</v>
      </c>
      <c r="HQ852">
        <v>25.5</v>
      </c>
      <c r="HR852">
        <v>31.4</v>
      </c>
      <c r="HS852">
        <v>2.2999999999999998</v>
      </c>
      <c r="HT852">
        <v>2</v>
      </c>
      <c r="HU852">
        <v>2.7</v>
      </c>
      <c r="HV852">
        <v>749.68</v>
      </c>
      <c r="HW852">
        <v>919.07</v>
      </c>
      <c r="HX852">
        <v>1142.6099999999999</v>
      </c>
      <c r="HY852">
        <v>929.39</v>
      </c>
      <c r="HZ852">
        <v>900.51</v>
      </c>
      <c r="IA852">
        <v>960.96</v>
      </c>
      <c r="IB852">
        <v>800.06</v>
      </c>
      <c r="IC852">
        <v>714.71</v>
      </c>
      <c r="ID852">
        <v>654.5</v>
      </c>
      <c r="IE852">
        <v>954.45</v>
      </c>
      <c r="IF852">
        <v>478.32</v>
      </c>
      <c r="IG852">
        <v>774.06</v>
      </c>
      <c r="IH852">
        <v>1344.36</v>
      </c>
      <c r="II852">
        <v>1084.42</v>
      </c>
      <c r="IJ852">
        <v>970.27</v>
      </c>
      <c r="IK852">
        <v>948.5</v>
      </c>
      <c r="IL852">
        <v>723.32</v>
      </c>
      <c r="IM852">
        <v>330.74</v>
      </c>
      <c r="IN852">
        <v>617.01</v>
      </c>
      <c r="IO852">
        <v>154502000</v>
      </c>
      <c r="IP852">
        <v>65.5</v>
      </c>
      <c r="IQ852">
        <v>139901000</v>
      </c>
      <c r="IR852">
        <v>59.3</v>
      </c>
      <c r="IS852">
        <v>14601000</v>
      </c>
      <c r="IT852">
        <v>9.5</v>
      </c>
      <c r="IU852">
        <v>81367000</v>
      </c>
      <c r="IV852">
        <v>6003000</v>
      </c>
      <c r="IW852">
        <v>82250000</v>
      </c>
      <c r="IX852">
        <v>72</v>
      </c>
      <c r="IY852">
        <v>73615000</v>
      </c>
      <c r="IZ852">
        <v>64.5</v>
      </c>
      <c r="JA852">
        <v>8636000</v>
      </c>
      <c r="JB852">
        <v>10.5</v>
      </c>
      <c r="JC852">
        <v>31923000</v>
      </c>
      <c r="JD852">
        <v>78999000</v>
      </c>
      <c r="JE852">
        <v>74.900000000000006</v>
      </c>
      <c r="JF852">
        <v>71273000</v>
      </c>
      <c r="JG852">
        <v>67.5</v>
      </c>
      <c r="JH852">
        <v>7725000</v>
      </c>
      <c r="JI852">
        <v>9.8000000000000007</v>
      </c>
      <c r="JJ852">
        <v>26531000</v>
      </c>
      <c r="JK852">
        <v>7333000</v>
      </c>
      <c r="JL852">
        <v>5.2</v>
      </c>
      <c r="JM852">
        <v>130337000</v>
      </c>
      <c r="JN852">
        <v>109057000</v>
      </c>
      <c r="JO852">
        <v>18586000</v>
      </c>
      <c r="JP852">
        <v>691000</v>
      </c>
      <c r="JQ852">
        <v>50600</v>
      </c>
      <c r="JR852">
        <v>639900</v>
      </c>
      <c r="JS852">
        <v>160400</v>
      </c>
      <c r="JT852">
        <v>212800</v>
      </c>
      <c r="JU852">
        <v>79800</v>
      </c>
      <c r="JV852">
        <v>34600</v>
      </c>
      <c r="JW852">
        <v>98400</v>
      </c>
      <c r="JX852">
        <v>266700</v>
      </c>
      <c r="JY852">
        <v>6203000</v>
      </c>
      <c r="JZ852">
        <v>1382000</v>
      </c>
      <c r="KA852">
        <v>648000</v>
      </c>
      <c r="KB852">
        <v>734000</v>
      </c>
      <c r="KC852">
        <v>897600</v>
      </c>
      <c r="KD852">
        <v>3923100</v>
      </c>
      <c r="KE852">
        <v>1661600</v>
      </c>
      <c r="KF852">
        <v>2261500</v>
      </c>
      <c r="KG852">
        <v>11692000</v>
      </c>
      <c r="KH852">
        <v>7137000</v>
      </c>
      <c r="KI852">
        <v>358700</v>
      </c>
      <c r="KJ852">
        <v>399900</v>
      </c>
      <c r="KK852">
        <v>347700</v>
      </c>
      <c r="KL852">
        <v>1280300</v>
      </c>
      <c r="KM852">
        <v>1004300</v>
      </c>
      <c r="KN852">
        <v>1114400</v>
      </c>
      <c r="KO852">
        <v>151600</v>
      </c>
      <c r="KP852">
        <v>120000</v>
      </c>
      <c r="KQ852">
        <v>370600</v>
      </c>
      <c r="KR852">
        <v>422700</v>
      </c>
      <c r="KS852">
        <v>49500</v>
      </c>
      <c r="KT852">
        <v>368700</v>
      </c>
      <c r="KU852">
        <v>1301600</v>
      </c>
      <c r="KV852">
        <v>623900</v>
      </c>
      <c r="KW852">
        <v>381400</v>
      </c>
      <c r="KX852">
        <v>579900</v>
      </c>
      <c r="KY852">
        <v>4555000</v>
      </c>
      <c r="KZ852">
        <v>1474700</v>
      </c>
      <c r="LA852">
        <v>120400</v>
      </c>
      <c r="LB852">
        <v>122800</v>
      </c>
      <c r="LC852">
        <v>165800</v>
      </c>
      <c r="LD852">
        <v>406500</v>
      </c>
      <c r="LE852">
        <v>512900</v>
      </c>
      <c r="LF852">
        <v>119300</v>
      </c>
      <c r="LG852">
        <v>802600</v>
      </c>
      <c r="LH852">
        <v>610600</v>
      </c>
      <c r="LI852">
        <v>219600</v>
      </c>
      <c r="LJ852">
        <v>90471000</v>
      </c>
      <c r="LK852">
        <v>24686000</v>
      </c>
      <c r="LL852">
        <v>5519000</v>
      </c>
      <c r="LM852">
        <v>2935500</v>
      </c>
      <c r="LN852">
        <v>2072300.0000000002</v>
      </c>
      <c r="LO852">
        <v>511200</v>
      </c>
      <c r="LP852">
        <v>14449800</v>
      </c>
      <c r="LQ852">
        <v>1648000</v>
      </c>
      <c r="LR852">
        <v>1014100</v>
      </c>
      <c r="LS852">
        <v>143100</v>
      </c>
      <c r="LT852">
        <v>490800</v>
      </c>
      <c r="LU852">
        <v>1187000</v>
      </c>
      <c r="LV852">
        <v>2910000</v>
      </c>
      <c r="LW852">
        <v>962300</v>
      </c>
      <c r="LX852">
        <v>450000</v>
      </c>
      <c r="LY852">
        <v>512299.99999999994</v>
      </c>
      <c r="LZ852">
        <v>2976700</v>
      </c>
      <c r="MA852">
        <v>1424000</v>
      </c>
      <c r="MB852">
        <v>1552700</v>
      </c>
      <c r="MC852">
        <v>1013800</v>
      </c>
      <c r="MD852">
        <v>916600</v>
      </c>
      <c r="ME852">
        <v>1382300</v>
      </c>
      <c r="MF852">
        <v>1453100</v>
      </c>
      <c r="MG852">
        <v>4154800</v>
      </c>
      <c r="MH852">
        <v>463600</v>
      </c>
      <c r="MI852">
        <v>182900</v>
      </c>
      <c r="MJ852">
        <v>64200</v>
      </c>
      <c r="MK852">
        <v>1274300</v>
      </c>
      <c r="ML852">
        <v>368100</v>
      </c>
      <c r="MM852">
        <v>42200</v>
      </c>
      <c r="MN852">
        <v>36800</v>
      </c>
      <c r="MO852">
        <v>549500</v>
      </c>
      <c r="MP852">
        <v>534600</v>
      </c>
      <c r="MQ852">
        <v>638600</v>
      </c>
      <c r="MR852">
        <v>562100</v>
      </c>
      <c r="MS852">
        <v>2789000</v>
      </c>
      <c r="MT852">
        <v>360600</v>
      </c>
      <c r="MU852">
        <v>807800</v>
      </c>
      <c r="MV852">
        <v>336000</v>
      </c>
      <c r="MW852">
        <v>959400</v>
      </c>
      <c r="MX852">
        <v>247300</v>
      </c>
      <c r="MY852">
        <v>77900</v>
      </c>
      <c r="MZ852">
        <v>7863000</v>
      </c>
      <c r="NA852">
        <v>5838300</v>
      </c>
      <c r="NB852">
        <v>18900</v>
      </c>
      <c r="NC852">
        <v>2593800</v>
      </c>
      <c r="ND852">
        <v>1793500</v>
      </c>
      <c r="NE852">
        <v>1383600</v>
      </c>
      <c r="NF852">
        <v>539900</v>
      </c>
      <c r="NG852">
        <v>260399.99999999997</v>
      </c>
      <c r="NH852">
        <v>855500</v>
      </c>
      <c r="NI852">
        <v>2370100</v>
      </c>
      <c r="NJ852">
        <v>2024800</v>
      </c>
      <c r="NK852">
        <v>1435000</v>
      </c>
      <c r="NL852">
        <v>563000</v>
      </c>
      <c r="NM852">
        <v>26800</v>
      </c>
      <c r="NN852">
        <v>16624000</v>
      </c>
      <c r="NO852">
        <v>7483700</v>
      </c>
      <c r="NP852">
        <v>1134000</v>
      </c>
      <c r="NQ852">
        <v>841300</v>
      </c>
      <c r="NR852">
        <v>1321700</v>
      </c>
      <c r="NS852">
        <v>123600</v>
      </c>
      <c r="NT852">
        <v>1428800</v>
      </c>
      <c r="NU852">
        <v>1027800</v>
      </c>
      <c r="NV852">
        <v>623100</v>
      </c>
      <c r="NW852">
        <v>424600</v>
      </c>
      <c r="NX852">
        <v>558800</v>
      </c>
      <c r="NY852">
        <v>1926300</v>
      </c>
      <c r="NZ852">
        <v>7213800</v>
      </c>
      <c r="OA852">
        <v>6855900</v>
      </c>
      <c r="OB852">
        <v>405700</v>
      </c>
      <c r="OC852">
        <v>131300</v>
      </c>
      <c r="OD852">
        <v>2396300</v>
      </c>
      <c r="OE852">
        <v>1751100</v>
      </c>
      <c r="OF852">
        <v>801500</v>
      </c>
      <c r="OG852">
        <v>192400</v>
      </c>
      <c r="OH852">
        <v>789000</v>
      </c>
      <c r="OI852">
        <v>1857500</v>
      </c>
      <c r="OJ852">
        <v>282200</v>
      </c>
      <c r="OK852">
        <v>357900</v>
      </c>
      <c r="OL852">
        <v>19323000</v>
      </c>
      <c r="OM852">
        <v>2794400</v>
      </c>
      <c r="ON852">
        <v>16528900.000000002</v>
      </c>
      <c r="OO852">
        <v>13588300</v>
      </c>
      <c r="OP852">
        <v>5831700</v>
      </c>
      <c r="OQ852">
        <v>2235400</v>
      </c>
      <c r="OR852">
        <v>820300</v>
      </c>
      <c r="OS852">
        <v>650000</v>
      </c>
      <c r="OT852">
        <v>629000</v>
      </c>
      <c r="OU852">
        <v>218800</v>
      </c>
      <c r="OV852">
        <v>1030800</v>
      </c>
      <c r="OW852">
        <v>247400</v>
      </c>
      <c r="OX852">
        <v>4660600</v>
      </c>
      <c r="OY852">
        <v>3096000</v>
      </c>
      <c r="OZ852">
        <v>1649700</v>
      </c>
      <c r="PA852">
        <v>565800</v>
      </c>
      <c r="PB852">
        <v>719200</v>
      </c>
      <c r="PC852">
        <v>161300</v>
      </c>
      <c r="PD852">
        <v>2940600</v>
      </c>
      <c r="PE852">
        <v>1605100</v>
      </c>
      <c r="PF852">
        <v>138400</v>
      </c>
      <c r="PG852">
        <v>413000</v>
      </c>
      <c r="PH852">
        <v>784100</v>
      </c>
      <c r="PI852">
        <v>13746000</v>
      </c>
      <c r="PJ852">
        <v>2208500</v>
      </c>
      <c r="PK852">
        <v>431500</v>
      </c>
      <c r="PL852">
        <v>143800</v>
      </c>
      <c r="PM852">
        <v>1633200</v>
      </c>
      <c r="PN852">
        <v>11537900</v>
      </c>
      <c r="PO852">
        <v>1888100</v>
      </c>
      <c r="PP852">
        <v>9649800</v>
      </c>
      <c r="PQ852">
        <v>5440000</v>
      </c>
      <c r="PR852">
        <v>1154100</v>
      </c>
      <c r="PS852">
        <v>1290200</v>
      </c>
      <c r="PT852">
        <v>2996000</v>
      </c>
      <c r="PU852">
        <v>21280000</v>
      </c>
      <c r="PV852">
        <v>2860000</v>
      </c>
      <c r="PW852">
        <v>2147900</v>
      </c>
      <c r="PX852">
        <v>712000</v>
      </c>
      <c r="PY852">
        <v>4838000</v>
      </c>
      <c r="PZ852">
        <v>2010300</v>
      </c>
      <c r="QA852">
        <v>2828000</v>
      </c>
      <c r="QB852">
        <v>13582000</v>
      </c>
      <c r="QC852">
        <v>6852600</v>
      </c>
      <c r="QD852">
        <v>6729600</v>
      </c>
      <c r="QE852">
        <v>16.399999999999999</v>
      </c>
      <c r="QF852">
        <v>2991600</v>
      </c>
      <c r="QG852">
        <v>130662000</v>
      </c>
      <c r="QH852">
        <v>108141000</v>
      </c>
      <c r="QI852">
        <v>18264000</v>
      </c>
      <c r="QJ852">
        <v>678000</v>
      </c>
      <c r="QK852">
        <v>49300</v>
      </c>
      <c r="QL852">
        <v>628700</v>
      </c>
      <c r="QM852">
        <v>159600</v>
      </c>
      <c r="QN852">
        <v>205300</v>
      </c>
      <c r="QO852">
        <v>79800</v>
      </c>
      <c r="QP852">
        <v>33900</v>
      </c>
      <c r="QQ852">
        <v>91500</v>
      </c>
      <c r="QR852">
        <v>263800</v>
      </c>
      <c r="QS852">
        <v>5932000</v>
      </c>
      <c r="QT852">
        <v>1338800</v>
      </c>
      <c r="QU852">
        <v>629100</v>
      </c>
      <c r="QV852">
        <v>709700</v>
      </c>
      <c r="QW852">
        <v>839500</v>
      </c>
      <c r="QX852">
        <v>3754000</v>
      </c>
      <c r="QY852">
        <v>1586800</v>
      </c>
      <c r="QZ852">
        <v>2167200</v>
      </c>
      <c r="RA852">
        <v>11654000</v>
      </c>
      <c r="RB852">
        <v>7132000</v>
      </c>
      <c r="RC852">
        <v>352400</v>
      </c>
      <c r="RD852">
        <v>390300</v>
      </c>
      <c r="RE852">
        <v>348000</v>
      </c>
      <c r="RF852">
        <v>1279700</v>
      </c>
      <c r="RG852">
        <v>1004000</v>
      </c>
      <c r="RH852">
        <v>1109400</v>
      </c>
      <c r="RI852">
        <v>151200</v>
      </c>
      <c r="RJ852">
        <v>120000</v>
      </c>
      <c r="RK852">
        <v>369400</v>
      </c>
      <c r="RL852">
        <v>419600</v>
      </c>
      <c r="RM852">
        <v>49100</v>
      </c>
      <c r="RN852">
        <v>366300</v>
      </c>
      <c r="RO852">
        <v>1327300</v>
      </c>
      <c r="RP852">
        <v>652900</v>
      </c>
      <c r="RQ852">
        <v>375500</v>
      </c>
      <c r="RR852">
        <v>578900</v>
      </c>
      <c r="RS852">
        <v>4522000</v>
      </c>
      <c r="RT852">
        <v>1452900</v>
      </c>
      <c r="RU852">
        <v>120600</v>
      </c>
      <c r="RV852">
        <v>122800</v>
      </c>
      <c r="RW852">
        <v>166600</v>
      </c>
      <c r="RX852">
        <v>404000</v>
      </c>
      <c r="RY852">
        <v>513799.99999999994</v>
      </c>
      <c r="RZ852">
        <v>115700</v>
      </c>
      <c r="SA852">
        <v>799100</v>
      </c>
      <c r="SB852">
        <v>610800</v>
      </c>
      <c r="SC852">
        <v>215400</v>
      </c>
      <c r="SD852">
        <v>89877000</v>
      </c>
      <c r="SE852">
        <v>24692000</v>
      </c>
      <c r="SF852">
        <v>5488000</v>
      </c>
      <c r="SG852">
        <v>2919100</v>
      </c>
      <c r="SH852">
        <v>2058600</v>
      </c>
      <c r="SI852">
        <v>510300</v>
      </c>
      <c r="SJ852">
        <v>14446800</v>
      </c>
      <c r="SK852">
        <v>1630300</v>
      </c>
      <c r="SL852">
        <v>1007200</v>
      </c>
      <c r="SM852">
        <v>135700</v>
      </c>
      <c r="SN852">
        <v>487400</v>
      </c>
      <c r="SO852">
        <v>1154400</v>
      </c>
      <c r="SP852">
        <v>2892900</v>
      </c>
      <c r="SQ852">
        <v>976500</v>
      </c>
      <c r="SR852">
        <v>455700</v>
      </c>
      <c r="SS852">
        <v>520799.99999999994</v>
      </c>
      <c r="ST852">
        <v>3009700</v>
      </c>
      <c r="SU852">
        <v>1455800</v>
      </c>
      <c r="SV852">
        <v>1553800</v>
      </c>
      <c r="SW852">
        <v>1014400</v>
      </c>
      <c r="SX852">
        <v>905700</v>
      </c>
      <c r="SY852">
        <v>1389700</v>
      </c>
      <c r="SZ852">
        <v>1473200</v>
      </c>
      <c r="TA852">
        <v>4198200</v>
      </c>
      <c r="TB852">
        <v>460400</v>
      </c>
      <c r="TC852">
        <v>182000</v>
      </c>
      <c r="TD852">
        <v>62000</v>
      </c>
      <c r="TE852">
        <v>1256100</v>
      </c>
      <c r="TF852">
        <v>429500</v>
      </c>
      <c r="TG852">
        <v>41900</v>
      </c>
      <c r="TH852">
        <v>28300</v>
      </c>
      <c r="TI852">
        <v>548200</v>
      </c>
      <c r="TJ852">
        <v>550300</v>
      </c>
      <c r="TK852">
        <v>639500</v>
      </c>
      <c r="TL852">
        <v>558700</v>
      </c>
      <c r="TM852">
        <v>2778000</v>
      </c>
      <c r="TN852">
        <v>350200</v>
      </c>
      <c r="TO852">
        <v>805300</v>
      </c>
      <c r="TP852">
        <v>336100</v>
      </c>
      <c r="TQ852">
        <v>961400</v>
      </c>
      <c r="TR852">
        <v>247900</v>
      </c>
      <c r="TS852">
        <v>77500</v>
      </c>
      <c r="TT852">
        <v>7805000</v>
      </c>
      <c r="TU852">
        <v>5822300</v>
      </c>
      <c r="TV852">
        <v>18700</v>
      </c>
      <c r="TW852">
        <v>2583900</v>
      </c>
      <c r="TX852">
        <v>1785100</v>
      </c>
      <c r="TY852">
        <v>1377300</v>
      </c>
      <c r="TZ852">
        <v>539300</v>
      </c>
      <c r="UA852">
        <v>259399.99999999997</v>
      </c>
      <c r="UB852">
        <v>850900</v>
      </c>
      <c r="UC852">
        <v>2368800</v>
      </c>
      <c r="UD852">
        <v>1982700</v>
      </c>
      <c r="UE852">
        <v>1412700</v>
      </c>
      <c r="UF852">
        <v>543500</v>
      </c>
      <c r="UG852">
        <v>26500</v>
      </c>
      <c r="UH852">
        <v>16524000</v>
      </c>
      <c r="UI852">
        <v>7505800</v>
      </c>
      <c r="UJ852">
        <v>1121700</v>
      </c>
      <c r="UK852">
        <v>913600</v>
      </c>
      <c r="UL852">
        <v>1303700</v>
      </c>
      <c r="UM852">
        <v>122300</v>
      </c>
      <c r="UN852">
        <v>1424000</v>
      </c>
      <c r="UO852">
        <v>1021800</v>
      </c>
      <c r="UP852">
        <v>615900</v>
      </c>
      <c r="UQ852">
        <v>421900</v>
      </c>
      <c r="UR852">
        <v>561000</v>
      </c>
      <c r="US852">
        <v>1911200</v>
      </c>
      <c r="UT852">
        <v>7106700</v>
      </c>
      <c r="UU852">
        <v>6757300</v>
      </c>
      <c r="UV852">
        <v>402100</v>
      </c>
      <c r="UW852">
        <v>131200</v>
      </c>
      <c r="UX852">
        <v>2403800</v>
      </c>
      <c r="UY852">
        <v>1762300</v>
      </c>
      <c r="UZ852">
        <v>815000</v>
      </c>
      <c r="VA852">
        <v>189100</v>
      </c>
      <c r="VB852">
        <v>791400</v>
      </c>
      <c r="VC852">
        <v>1744300</v>
      </c>
      <c r="VD852">
        <v>280400</v>
      </c>
      <c r="VE852">
        <v>349400</v>
      </c>
      <c r="VF852">
        <v>19632000</v>
      </c>
      <c r="VG852">
        <v>3086700</v>
      </c>
      <c r="VH852">
        <v>16544800</v>
      </c>
      <c r="VI852">
        <v>13553200</v>
      </c>
      <c r="VJ852">
        <v>5821400</v>
      </c>
      <c r="VK852">
        <v>2233800</v>
      </c>
      <c r="VL852">
        <v>817200</v>
      </c>
      <c r="VM852">
        <v>647600</v>
      </c>
      <c r="VN852">
        <v>628800</v>
      </c>
      <c r="VO852">
        <v>217800</v>
      </c>
      <c r="VP852">
        <v>1029599.9999999999</v>
      </c>
      <c r="VQ852">
        <v>246600</v>
      </c>
      <c r="VR852">
        <v>4644600</v>
      </c>
      <c r="VS852">
        <v>3087200</v>
      </c>
      <c r="VT852">
        <v>1646900</v>
      </c>
      <c r="VU852">
        <v>561200</v>
      </c>
      <c r="VV852">
        <v>718100</v>
      </c>
      <c r="VW852">
        <v>160900</v>
      </c>
      <c r="VX852">
        <v>1605000</v>
      </c>
      <c r="VY852">
        <v>137200</v>
      </c>
      <c r="VZ852">
        <v>403200</v>
      </c>
      <c r="WA852">
        <v>846100</v>
      </c>
      <c r="WB852">
        <v>13078000</v>
      </c>
      <c r="WC852">
        <v>1900000</v>
      </c>
      <c r="WD852">
        <v>396700</v>
      </c>
      <c r="WE852">
        <v>128600</v>
      </c>
      <c r="WF852">
        <v>1374700</v>
      </c>
      <c r="WG852">
        <v>11177900</v>
      </c>
      <c r="WH852">
        <v>1746900</v>
      </c>
      <c r="WI852">
        <v>9431000</v>
      </c>
      <c r="WJ852">
        <v>5368000</v>
      </c>
      <c r="WK852">
        <v>1146100</v>
      </c>
      <c r="WL852">
        <v>1280400</v>
      </c>
      <c r="WM852">
        <v>2941500</v>
      </c>
      <c r="WN852">
        <v>22521000</v>
      </c>
      <c r="WO852">
        <v>2826000</v>
      </c>
      <c r="WP852">
        <v>2119800</v>
      </c>
      <c r="WQ852">
        <v>706300</v>
      </c>
      <c r="WR852">
        <v>5122000</v>
      </c>
      <c r="WS852">
        <v>2314500</v>
      </c>
      <c r="WT852">
        <v>2807700</v>
      </c>
      <c r="WU852">
        <v>14573000</v>
      </c>
      <c r="WV852">
        <v>8066700</v>
      </c>
      <c r="WW852">
        <v>6506300</v>
      </c>
    </row>
    <row r="853" spans="1:621" x14ac:dyDescent="0.45">
      <c r="A853" s="1"/>
      <c r="C853" s="1">
        <v>40026</v>
      </c>
      <c r="D853">
        <v>1654000</v>
      </c>
      <c r="E853">
        <v>9641000</v>
      </c>
      <c r="F853">
        <v>7987000</v>
      </c>
      <c r="G853">
        <v>6559000</v>
      </c>
      <c r="H853">
        <v>1428000</v>
      </c>
      <c r="I853">
        <v>842000</v>
      </c>
      <c r="J853">
        <v>3282000</v>
      </c>
      <c r="K853">
        <v>1085000</v>
      </c>
      <c r="L853">
        <v>64.900000000000006</v>
      </c>
      <c r="M853">
        <v>11.1</v>
      </c>
      <c r="N853">
        <v>53.8</v>
      </c>
      <c r="O853">
        <v>5.7</v>
      </c>
      <c r="P853">
        <v>22.1</v>
      </c>
      <c r="Q853">
        <v>7.3</v>
      </c>
      <c r="R853">
        <v>6.2</v>
      </c>
      <c r="S853">
        <v>0.5</v>
      </c>
      <c r="T853">
        <v>2.1</v>
      </c>
      <c r="U853">
        <v>0.7</v>
      </c>
      <c r="V853">
        <v>2940000</v>
      </c>
      <c r="W853">
        <v>3927000</v>
      </c>
      <c r="X853">
        <v>7828000</v>
      </c>
      <c r="Y853">
        <v>2791000</v>
      </c>
      <c r="Z853">
        <v>5037000</v>
      </c>
      <c r="AA853">
        <v>25.3</v>
      </c>
      <c r="AB853">
        <v>16.3</v>
      </c>
      <c r="AC853">
        <v>20</v>
      </c>
      <c r="AD853">
        <v>26.7</v>
      </c>
      <c r="AE853">
        <v>53.3</v>
      </c>
      <c r="AF853">
        <v>19</v>
      </c>
      <c r="AG853">
        <v>34.299999999999997</v>
      </c>
      <c r="AH853">
        <v>108867000</v>
      </c>
      <c r="AI853">
        <v>130216000</v>
      </c>
      <c r="AJ853">
        <v>18549000</v>
      </c>
      <c r="AK853">
        <v>681000</v>
      </c>
      <c r="AL853">
        <v>52000</v>
      </c>
      <c r="AM853">
        <v>628500</v>
      </c>
      <c r="AN853">
        <v>159000</v>
      </c>
      <c r="AO853">
        <v>210400</v>
      </c>
      <c r="AP853">
        <v>80300</v>
      </c>
      <c r="AQ853">
        <v>34000</v>
      </c>
      <c r="AR853">
        <v>96100</v>
      </c>
      <c r="AS853">
        <v>259100.00000000003</v>
      </c>
      <c r="AT853">
        <v>6158000</v>
      </c>
      <c r="AU853">
        <v>1374200</v>
      </c>
      <c r="AV853">
        <v>645400</v>
      </c>
      <c r="AW853">
        <v>728800</v>
      </c>
      <c r="AX853">
        <v>900200</v>
      </c>
      <c r="AY853">
        <v>3883300</v>
      </c>
      <c r="AZ853">
        <v>1646500</v>
      </c>
      <c r="BA853">
        <v>2236800</v>
      </c>
      <c r="BB853">
        <v>11710000</v>
      </c>
      <c r="BC853">
        <v>7139000</v>
      </c>
      <c r="BD853">
        <v>359300</v>
      </c>
      <c r="BE853">
        <v>398800</v>
      </c>
      <c r="BF853">
        <v>350700</v>
      </c>
      <c r="BG853">
        <v>1281600</v>
      </c>
      <c r="BH853">
        <v>1000600</v>
      </c>
      <c r="BI853">
        <v>1103700</v>
      </c>
      <c r="BJ853">
        <v>149600</v>
      </c>
      <c r="BK853">
        <v>118700</v>
      </c>
      <c r="BL853">
        <v>367800</v>
      </c>
      <c r="BM853">
        <v>419200</v>
      </c>
      <c r="BN853">
        <v>48400</v>
      </c>
      <c r="BO853">
        <v>366800</v>
      </c>
      <c r="BP853">
        <v>1323700</v>
      </c>
      <c r="BQ853">
        <v>652000</v>
      </c>
      <c r="BR853">
        <v>375700</v>
      </c>
      <c r="BS853">
        <v>578500</v>
      </c>
      <c r="BT853">
        <v>4571000</v>
      </c>
      <c r="BU853">
        <v>1495000</v>
      </c>
      <c r="BV853">
        <v>121500</v>
      </c>
      <c r="BW853">
        <v>122600</v>
      </c>
      <c r="BX853">
        <v>167200</v>
      </c>
      <c r="BY853">
        <v>403800</v>
      </c>
      <c r="BZ853">
        <v>511200</v>
      </c>
      <c r="CA853">
        <v>119200</v>
      </c>
      <c r="CB853">
        <v>796500</v>
      </c>
      <c r="CC853">
        <v>614000</v>
      </c>
      <c r="CD853">
        <v>220100</v>
      </c>
      <c r="CE853">
        <v>90318000</v>
      </c>
      <c r="CF853">
        <v>24661000</v>
      </c>
      <c r="CG853">
        <v>5495100</v>
      </c>
      <c r="CH853">
        <v>2921800</v>
      </c>
      <c r="CI853">
        <v>2060800.0000000002</v>
      </c>
      <c r="CJ853">
        <v>512500</v>
      </c>
      <c r="CK853">
        <v>14455200</v>
      </c>
      <c r="CL853">
        <v>1649800</v>
      </c>
      <c r="CM853">
        <v>1017600</v>
      </c>
      <c r="CN853">
        <v>140100</v>
      </c>
      <c r="CO853">
        <v>492100</v>
      </c>
      <c r="CP853">
        <v>1161700</v>
      </c>
      <c r="CQ853">
        <v>2903500</v>
      </c>
      <c r="CR853">
        <v>962400</v>
      </c>
      <c r="CS853">
        <v>447300</v>
      </c>
      <c r="CT853">
        <v>515100</v>
      </c>
      <c r="CU853">
        <v>2982500</v>
      </c>
      <c r="CV853">
        <v>1436500</v>
      </c>
      <c r="CW853">
        <v>1546000</v>
      </c>
      <c r="CX853">
        <v>1012000</v>
      </c>
      <c r="CY853">
        <v>920000</v>
      </c>
      <c r="CZ853">
        <v>1390100</v>
      </c>
      <c r="DA853">
        <v>1473200</v>
      </c>
      <c r="DB853">
        <v>4149899.9999999995</v>
      </c>
      <c r="DC853">
        <v>464800</v>
      </c>
      <c r="DD853">
        <v>182200</v>
      </c>
      <c r="DE853">
        <v>64800</v>
      </c>
      <c r="DF853">
        <v>1276100</v>
      </c>
      <c r="DG853">
        <v>360800</v>
      </c>
      <c r="DH853">
        <v>42800</v>
      </c>
      <c r="DI853">
        <v>36000</v>
      </c>
      <c r="DJ853">
        <v>550800</v>
      </c>
      <c r="DK853">
        <v>533400</v>
      </c>
      <c r="DL853">
        <v>638200</v>
      </c>
      <c r="DM853">
        <v>560600</v>
      </c>
      <c r="DN853">
        <v>2775000</v>
      </c>
      <c r="DO853">
        <v>360500</v>
      </c>
      <c r="DP853">
        <v>799900</v>
      </c>
      <c r="DQ853">
        <v>334100</v>
      </c>
      <c r="DR853">
        <v>954900</v>
      </c>
      <c r="DS853">
        <v>247900</v>
      </c>
      <c r="DT853">
        <v>77300</v>
      </c>
      <c r="DU853">
        <v>7827000</v>
      </c>
      <c r="DV853">
        <v>5811200</v>
      </c>
      <c r="DW853">
        <v>18900</v>
      </c>
      <c r="DX853">
        <v>2576500</v>
      </c>
      <c r="DY853">
        <v>1786900</v>
      </c>
      <c r="DZ853">
        <v>1377700</v>
      </c>
      <c r="EA853">
        <v>533900</v>
      </c>
      <c r="EB853">
        <v>255700</v>
      </c>
      <c r="EC853">
        <v>852000</v>
      </c>
      <c r="ED853">
        <v>2363800</v>
      </c>
      <c r="EE853">
        <v>2015400</v>
      </c>
      <c r="EF853">
        <v>1431600</v>
      </c>
      <c r="EG853">
        <v>557200</v>
      </c>
      <c r="EH853">
        <v>26600</v>
      </c>
      <c r="EI853">
        <v>16634000</v>
      </c>
      <c r="EJ853">
        <v>7449500</v>
      </c>
      <c r="EK853">
        <v>1123800</v>
      </c>
      <c r="EL853">
        <v>837100</v>
      </c>
      <c r="EM853">
        <v>1317100</v>
      </c>
      <c r="EN853">
        <v>120100</v>
      </c>
      <c r="EO853">
        <v>1427200</v>
      </c>
      <c r="EP853">
        <v>1025300</v>
      </c>
      <c r="EQ853">
        <v>620600</v>
      </c>
      <c r="ER853">
        <v>415200</v>
      </c>
      <c r="ES853">
        <v>563100</v>
      </c>
      <c r="ET853">
        <v>1928700</v>
      </c>
      <c r="EU853">
        <v>7255500</v>
      </c>
      <c r="EV853">
        <v>6897800</v>
      </c>
      <c r="EW853">
        <v>404500</v>
      </c>
      <c r="EX853">
        <v>133600</v>
      </c>
      <c r="EY853">
        <v>2442800</v>
      </c>
      <c r="EZ853">
        <v>1790600</v>
      </c>
      <c r="FA853">
        <v>803200</v>
      </c>
      <c r="FB853">
        <v>194000</v>
      </c>
      <c r="FC853">
        <v>795200</v>
      </c>
      <c r="FD853">
        <v>1843100</v>
      </c>
      <c r="FE853">
        <v>281400</v>
      </c>
      <c r="FF853">
        <v>357700</v>
      </c>
      <c r="FG853">
        <v>19342000</v>
      </c>
      <c r="FH853">
        <v>2779800</v>
      </c>
      <c r="FI853">
        <v>16562200</v>
      </c>
      <c r="FJ853">
        <v>13599200</v>
      </c>
      <c r="FK853">
        <v>5838400</v>
      </c>
      <c r="FL853">
        <v>2238400</v>
      </c>
      <c r="FM853">
        <v>819900</v>
      </c>
      <c r="FN853">
        <v>651600</v>
      </c>
      <c r="FO853">
        <v>630400</v>
      </c>
      <c r="FP853">
        <v>218500</v>
      </c>
      <c r="FQ853">
        <v>1033300</v>
      </c>
      <c r="FR853">
        <v>246300</v>
      </c>
      <c r="FS853">
        <v>4655900</v>
      </c>
      <c r="FT853">
        <v>3104900</v>
      </c>
      <c r="FU853">
        <v>1655900</v>
      </c>
      <c r="FV853">
        <v>563800</v>
      </c>
      <c r="FW853">
        <v>723500</v>
      </c>
      <c r="FX853">
        <v>161700</v>
      </c>
      <c r="FY853">
        <v>2963000</v>
      </c>
      <c r="FZ853">
        <v>1613700</v>
      </c>
      <c r="GA853">
        <v>137900</v>
      </c>
      <c r="GB853">
        <v>408600</v>
      </c>
      <c r="GC853">
        <v>802800</v>
      </c>
      <c r="GD853">
        <v>13675000</v>
      </c>
      <c r="GE853">
        <v>2160800</v>
      </c>
      <c r="GF853">
        <v>423800</v>
      </c>
      <c r="GG853">
        <v>140300</v>
      </c>
      <c r="GH853">
        <v>1596700</v>
      </c>
      <c r="GI853">
        <v>11513700</v>
      </c>
      <c r="GJ853">
        <v>1884100</v>
      </c>
      <c r="GK853">
        <v>9629600</v>
      </c>
      <c r="GL853">
        <v>5404000</v>
      </c>
      <c r="GM853">
        <v>1149900</v>
      </c>
      <c r="GN853">
        <v>1285600</v>
      </c>
      <c r="GO853">
        <v>2968000</v>
      </c>
      <c r="GP853">
        <v>21349000</v>
      </c>
      <c r="GQ853">
        <v>2841000</v>
      </c>
      <c r="GR853">
        <v>2150300</v>
      </c>
      <c r="GS853">
        <v>690700</v>
      </c>
      <c r="GT853">
        <v>4890000</v>
      </c>
      <c r="GU853">
        <v>2061600</v>
      </c>
      <c r="GV853">
        <v>2828800</v>
      </c>
      <c r="GW853">
        <v>13618000</v>
      </c>
      <c r="GX853">
        <v>6952600</v>
      </c>
      <c r="GY853">
        <v>6665500</v>
      </c>
      <c r="GZ853">
        <v>33.799999999999997</v>
      </c>
      <c r="HA853">
        <v>38.700000000000003</v>
      </c>
      <c r="HB853">
        <v>41.9</v>
      </c>
      <c r="HC853">
        <v>37.4</v>
      </c>
      <c r="HD853">
        <v>39.200000000000003</v>
      </c>
      <c r="HE853">
        <v>39.200000000000003</v>
      </c>
      <c r="HF853">
        <v>39</v>
      </c>
      <c r="HG853">
        <v>32.799999999999997</v>
      </c>
      <c r="HH853">
        <v>34</v>
      </c>
      <c r="HI853">
        <v>37.799999999999997</v>
      </c>
      <c r="HJ853">
        <v>31.1</v>
      </c>
      <c r="HK853">
        <v>38</v>
      </c>
      <c r="HL853">
        <v>40.9</v>
      </c>
      <c r="HM853">
        <v>36.299999999999997</v>
      </c>
      <c r="HN853">
        <v>36.6</v>
      </c>
      <c r="HO853">
        <v>35.1</v>
      </c>
      <c r="HP853">
        <v>32.700000000000003</v>
      </c>
      <c r="HQ853">
        <v>25.6</v>
      </c>
      <c r="HR853">
        <v>31.4</v>
      </c>
      <c r="HS853">
        <v>2.2999999999999998</v>
      </c>
      <c r="HT853">
        <v>2.1</v>
      </c>
      <c r="HU853">
        <v>2.7</v>
      </c>
      <c r="HV853">
        <v>751.37</v>
      </c>
      <c r="HW853">
        <v>922.22</v>
      </c>
      <c r="HX853">
        <v>1145.1300000000001</v>
      </c>
      <c r="HY853">
        <v>930.89</v>
      </c>
      <c r="HZ853">
        <v>905.52</v>
      </c>
      <c r="IA853">
        <v>965.5</v>
      </c>
      <c r="IB853">
        <v>806.52</v>
      </c>
      <c r="IC853">
        <v>716.68</v>
      </c>
      <c r="ID853">
        <v>659.94</v>
      </c>
      <c r="IE853">
        <v>969.95</v>
      </c>
      <c r="IF853">
        <v>482.36</v>
      </c>
      <c r="IG853">
        <v>774.06</v>
      </c>
      <c r="IH853">
        <v>1347.25</v>
      </c>
      <c r="II853">
        <v>1074.8399999999999</v>
      </c>
      <c r="IJ853">
        <v>975.02</v>
      </c>
      <c r="IK853">
        <v>949.81</v>
      </c>
      <c r="IL853">
        <v>724.63</v>
      </c>
      <c r="IM853">
        <v>332.8</v>
      </c>
      <c r="IN853">
        <v>619.52</v>
      </c>
      <c r="IO853">
        <v>154307000</v>
      </c>
      <c r="IP853">
        <v>65.400000000000006</v>
      </c>
      <c r="IQ853">
        <v>139492000</v>
      </c>
      <c r="IR853">
        <v>59.1</v>
      </c>
      <c r="IS853">
        <v>14814000</v>
      </c>
      <c r="IT853">
        <v>9.6</v>
      </c>
      <c r="IU853">
        <v>81780000</v>
      </c>
      <c r="IV853">
        <v>5649000</v>
      </c>
      <c r="IW853">
        <v>82245000</v>
      </c>
      <c r="IX853">
        <v>72</v>
      </c>
      <c r="IY853">
        <v>73410000</v>
      </c>
      <c r="IZ853">
        <v>64.2</v>
      </c>
      <c r="JA853">
        <v>8835000</v>
      </c>
      <c r="JB853">
        <v>10.7</v>
      </c>
      <c r="JC853">
        <v>32042000</v>
      </c>
      <c r="JD853">
        <v>79016000</v>
      </c>
      <c r="JE853">
        <v>74.8</v>
      </c>
      <c r="JF853">
        <v>71111000</v>
      </c>
      <c r="JG853">
        <v>67.3</v>
      </c>
      <c r="JH853">
        <v>7905000</v>
      </c>
      <c r="JI853">
        <v>10</v>
      </c>
      <c r="JJ853">
        <v>26635000</v>
      </c>
      <c r="JK853">
        <v>7086000</v>
      </c>
      <c r="JL853">
        <v>5.0999999999999996</v>
      </c>
      <c r="JM853">
        <v>130216000</v>
      </c>
      <c r="JN853">
        <v>108867000</v>
      </c>
      <c r="JO853">
        <v>18549000</v>
      </c>
      <c r="JP853">
        <v>681000</v>
      </c>
      <c r="JQ853">
        <v>52000</v>
      </c>
      <c r="JR853">
        <v>628500</v>
      </c>
      <c r="JS853">
        <v>159000</v>
      </c>
      <c r="JT853">
        <v>210400</v>
      </c>
      <c r="JU853">
        <v>80300</v>
      </c>
      <c r="JV853">
        <v>34000</v>
      </c>
      <c r="JW853">
        <v>96100</v>
      </c>
      <c r="JX853">
        <v>259100.00000000003</v>
      </c>
      <c r="JY853">
        <v>6158000</v>
      </c>
      <c r="JZ853">
        <v>1374200</v>
      </c>
      <c r="KA853">
        <v>645400</v>
      </c>
      <c r="KB853">
        <v>728800</v>
      </c>
      <c r="KC853">
        <v>900200</v>
      </c>
      <c r="KD853">
        <v>3883300</v>
      </c>
      <c r="KE853">
        <v>1646500</v>
      </c>
      <c r="KF853">
        <v>2236800</v>
      </c>
      <c r="KG853">
        <v>11710000</v>
      </c>
      <c r="KH853">
        <v>7139000</v>
      </c>
      <c r="KI853">
        <v>359300</v>
      </c>
      <c r="KJ853">
        <v>398800</v>
      </c>
      <c r="KK853">
        <v>350700</v>
      </c>
      <c r="KL853">
        <v>1281600</v>
      </c>
      <c r="KM853">
        <v>1000600</v>
      </c>
      <c r="KN853">
        <v>1103700</v>
      </c>
      <c r="KO853">
        <v>149600</v>
      </c>
      <c r="KP853">
        <v>118700</v>
      </c>
      <c r="KQ853">
        <v>367800</v>
      </c>
      <c r="KR853">
        <v>419200</v>
      </c>
      <c r="KS853">
        <v>48400</v>
      </c>
      <c r="KT853">
        <v>366800</v>
      </c>
      <c r="KU853">
        <v>1323700</v>
      </c>
      <c r="KV853">
        <v>652000</v>
      </c>
      <c r="KW853">
        <v>375700</v>
      </c>
      <c r="KX853">
        <v>578500</v>
      </c>
      <c r="KY853">
        <v>4571000</v>
      </c>
      <c r="KZ853">
        <v>1495000</v>
      </c>
      <c r="LA853">
        <v>121500</v>
      </c>
      <c r="LB853">
        <v>122600</v>
      </c>
      <c r="LC853">
        <v>167200</v>
      </c>
      <c r="LD853">
        <v>403800</v>
      </c>
      <c r="LE853">
        <v>511200</v>
      </c>
      <c r="LF853">
        <v>119200</v>
      </c>
      <c r="LG853">
        <v>796500</v>
      </c>
      <c r="LH853">
        <v>614000</v>
      </c>
      <c r="LI853">
        <v>220100</v>
      </c>
      <c r="LJ853">
        <v>90318000</v>
      </c>
      <c r="LK853">
        <v>24661000</v>
      </c>
      <c r="LL853">
        <v>5495100</v>
      </c>
      <c r="LM853">
        <v>2921800</v>
      </c>
      <c r="LN853">
        <v>2060800.0000000002</v>
      </c>
      <c r="LO853">
        <v>512500</v>
      </c>
      <c r="LP853">
        <v>14455200</v>
      </c>
      <c r="LQ853">
        <v>1649800</v>
      </c>
      <c r="LR853">
        <v>1017600</v>
      </c>
      <c r="LS853">
        <v>140100</v>
      </c>
      <c r="LT853">
        <v>492100</v>
      </c>
      <c r="LU853">
        <v>1161700</v>
      </c>
      <c r="LV853">
        <v>2903500</v>
      </c>
      <c r="LW853">
        <v>962400</v>
      </c>
      <c r="LX853">
        <v>447300</v>
      </c>
      <c r="LY853">
        <v>515100</v>
      </c>
      <c r="LZ853">
        <v>2982500</v>
      </c>
      <c r="MA853">
        <v>1436500</v>
      </c>
      <c r="MB853">
        <v>1546000</v>
      </c>
      <c r="MC853">
        <v>1012000</v>
      </c>
      <c r="MD853">
        <v>920000</v>
      </c>
      <c r="ME853">
        <v>1390100</v>
      </c>
      <c r="MF853">
        <v>1473200</v>
      </c>
      <c r="MG853">
        <v>4149899.9999999995</v>
      </c>
      <c r="MH853">
        <v>464800</v>
      </c>
      <c r="MI853">
        <v>182200</v>
      </c>
      <c r="MJ853">
        <v>64800</v>
      </c>
      <c r="MK853">
        <v>1276100</v>
      </c>
      <c r="ML853">
        <v>360800</v>
      </c>
      <c r="MM853">
        <v>42800</v>
      </c>
      <c r="MN853">
        <v>36000</v>
      </c>
      <c r="MO853">
        <v>550800</v>
      </c>
      <c r="MP853">
        <v>533400</v>
      </c>
      <c r="MQ853">
        <v>638200</v>
      </c>
      <c r="MR853">
        <v>560600</v>
      </c>
      <c r="MS853">
        <v>2775000</v>
      </c>
      <c r="MT853">
        <v>360500</v>
      </c>
      <c r="MU853">
        <v>799900</v>
      </c>
      <c r="MV853">
        <v>334100</v>
      </c>
      <c r="MW853">
        <v>954900</v>
      </c>
      <c r="MX853">
        <v>247900</v>
      </c>
      <c r="MY853">
        <v>77300</v>
      </c>
      <c r="MZ853">
        <v>7827000</v>
      </c>
      <c r="NA853">
        <v>5811200</v>
      </c>
      <c r="NB853">
        <v>18900</v>
      </c>
      <c r="NC853">
        <v>2576500</v>
      </c>
      <c r="ND853">
        <v>1786900</v>
      </c>
      <c r="NE853">
        <v>1377700</v>
      </c>
      <c r="NF853">
        <v>533900</v>
      </c>
      <c r="NG853">
        <v>255700</v>
      </c>
      <c r="NH853">
        <v>852000</v>
      </c>
      <c r="NI853">
        <v>2363800</v>
      </c>
      <c r="NJ853">
        <v>2015400</v>
      </c>
      <c r="NK853">
        <v>1431600</v>
      </c>
      <c r="NL853">
        <v>557200</v>
      </c>
      <c r="NM853">
        <v>26600</v>
      </c>
      <c r="NN853">
        <v>16634000</v>
      </c>
      <c r="NO853">
        <v>7449500</v>
      </c>
      <c r="NP853">
        <v>1123800</v>
      </c>
      <c r="NQ853">
        <v>837100</v>
      </c>
      <c r="NR853">
        <v>1317100</v>
      </c>
      <c r="NS853">
        <v>120100</v>
      </c>
      <c r="NT853">
        <v>1427200</v>
      </c>
      <c r="NU853">
        <v>1025300</v>
      </c>
      <c r="NV853">
        <v>620600</v>
      </c>
      <c r="NW853">
        <v>415200</v>
      </c>
      <c r="NX853">
        <v>563100</v>
      </c>
      <c r="NY853">
        <v>1928700</v>
      </c>
      <c r="NZ853">
        <v>7255500</v>
      </c>
      <c r="OA853">
        <v>6897800</v>
      </c>
      <c r="OB853">
        <v>404500</v>
      </c>
      <c r="OC853">
        <v>133600</v>
      </c>
      <c r="OD853">
        <v>2442800</v>
      </c>
      <c r="OE853">
        <v>1790600</v>
      </c>
      <c r="OF853">
        <v>803200</v>
      </c>
      <c r="OG853">
        <v>194000</v>
      </c>
      <c r="OH853">
        <v>795200</v>
      </c>
      <c r="OI853">
        <v>1843100</v>
      </c>
      <c r="OJ853">
        <v>281400</v>
      </c>
      <c r="OK853">
        <v>357700</v>
      </c>
      <c r="OL853">
        <v>19342000</v>
      </c>
      <c r="OM853">
        <v>2779800</v>
      </c>
      <c r="ON853">
        <v>16562200</v>
      </c>
      <c r="OO853">
        <v>13599200</v>
      </c>
      <c r="OP853">
        <v>5838400</v>
      </c>
      <c r="OQ853">
        <v>2238400</v>
      </c>
      <c r="OR853">
        <v>819900</v>
      </c>
      <c r="OS853">
        <v>651600</v>
      </c>
      <c r="OT853">
        <v>630400</v>
      </c>
      <c r="OU853">
        <v>218500</v>
      </c>
      <c r="OV853">
        <v>1033300</v>
      </c>
      <c r="OW853">
        <v>246300</v>
      </c>
      <c r="OX853">
        <v>4655900</v>
      </c>
      <c r="OY853">
        <v>3104900</v>
      </c>
      <c r="OZ853">
        <v>1655900</v>
      </c>
      <c r="PA853">
        <v>563800</v>
      </c>
      <c r="PB853">
        <v>723500</v>
      </c>
      <c r="PC853">
        <v>161700</v>
      </c>
      <c r="PD853">
        <v>2963000</v>
      </c>
      <c r="PE853">
        <v>1613700</v>
      </c>
      <c r="PF853">
        <v>137900</v>
      </c>
      <c r="PG853">
        <v>408600</v>
      </c>
      <c r="PH853">
        <v>802800</v>
      </c>
      <c r="PI853">
        <v>13675000</v>
      </c>
      <c r="PJ853">
        <v>2160800</v>
      </c>
      <c r="PK853">
        <v>423800</v>
      </c>
      <c r="PL853">
        <v>140300</v>
      </c>
      <c r="PM853">
        <v>1596700</v>
      </c>
      <c r="PN853">
        <v>11513700</v>
      </c>
      <c r="PO853">
        <v>1884100</v>
      </c>
      <c r="PP853">
        <v>9629600</v>
      </c>
      <c r="PQ853">
        <v>5404000</v>
      </c>
      <c r="PR853">
        <v>1149900</v>
      </c>
      <c r="PS853">
        <v>1285600</v>
      </c>
      <c r="PT853">
        <v>2968000</v>
      </c>
      <c r="PU853">
        <v>21349000</v>
      </c>
      <c r="PV853">
        <v>2841000</v>
      </c>
      <c r="PW853">
        <v>2150300</v>
      </c>
      <c r="PX853">
        <v>690700</v>
      </c>
      <c r="PY853">
        <v>4890000</v>
      </c>
      <c r="PZ853">
        <v>2061600</v>
      </c>
      <c r="QA853">
        <v>2828800</v>
      </c>
      <c r="QB853">
        <v>13618000</v>
      </c>
      <c r="QC853">
        <v>6952600</v>
      </c>
      <c r="QD853">
        <v>6665500</v>
      </c>
      <c r="QE853">
        <v>16.7</v>
      </c>
      <c r="QF853">
        <v>3010200</v>
      </c>
      <c r="QG853">
        <v>130472000</v>
      </c>
      <c r="QH853">
        <v>107935000</v>
      </c>
      <c r="QI853">
        <v>18136000</v>
      </c>
      <c r="QJ853">
        <v>669000</v>
      </c>
      <c r="QK853">
        <v>49900</v>
      </c>
      <c r="QL853">
        <v>618700</v>
      </c>
      <c r="QM853">
        <v>158000</v>
      </c>
      <c r="QN853">
        <v>202700</v>
      </c>
      <c r="QO853">
        <v>79900</v>
      </c>
      <c r="QP853">
        <v>33500</v>
      </c>
      <c r="QQ853">
        <v>89400</v>
      </c>
      <c r="QR853">
        <v>258000</v>
      </c>
      <c r="QS853">
        <v>5855000</v>
      </c>
      <c r="QT853">
        <v>1323200</v>
      </c>
      <c r="QU853">
        <v>620800</v>
      </c>
      <c r="QV853">
        <v>702400</v>
      </c>
      <c r="QW853">
        <v>833600</v>
      </c>
      <c r="QX853">
        <v>3698600</v>
      </c>
      <c r="QY853">
        <v>1568500</v>
      </c>
      <c r="QZ853">
        <v>2130100</v>
      </c>
      <c r="RA853">
        <v>11612000</v>
      </c>
      <c r="RB853">
        <v>7099000</v>
      </c>
      <c r="RC853">
        <v>350800</v>
      </c>
      <c r="RD853">
        <v>389200</v>
      </c>
      <c r="RE853">
        <v>349800</v>
      </c>
      <c r="RF853">
        <v>1272700</v>
      </c>
      <c r="RG853">
        <v>998700</v>
      </c>
      <c r="RH853">
        <v>1099700</v>
      </c>
      <c r="RI853">
        <v>149400</v>
      </c>
      <c r="RJ853">
        <v>118600</v>
      </c>
      <c r="RK853">
        <v>365800</v>
      </c>
      <c r="RL853">
        <v>417500</v>
      </c>
      <c r="RM853">
        <v>48300</v>
      </c>
      <c r="RN853">
        <v>364500</v>
      </c>
      <c r="RO853">
        <v>1325000</v>
      </c>
      <c r="RP853">
        <v>653100</v>
      </c>
      <c r="RQ853">
        <v>370900</v>
      </c>
      <c r="RR853">
        <v>578000</v>
      </c>
      <c r="RS853">
        <v>4513000</v>
      </c>
      <c r="RT853">
        <v>1457100</v>
      </c>
      <c r="RU853">
        <v>121000</v>
      </c>
      <c r="RV853">
        <v>123000</v>
      </c>
      <c r="RW853">
        <v>165700</v>
      </c>
      <c r="RX853">
        <v>401900</v>
      </c>
      <c r="RY853">
        <v>510000</v>
      </c>
      <c r="RZ853">
        <v>116000</v>
      </c>
      <c r="SA853">
        <v>794200</v>
      </c>
      <c r="SB853">
        <v>609000</v>
      </c>
      <c r="SC853">
        <v>215100</v>
      </c>
      <c r="SD853">
        <v>89799000</v>
      </c>
      <c r="SE853">
        <v>24656000</v>
      </c>
      <c r="SF853">
        <v>5470900</v>
      </c>
      <c r="SG853">
        <v>2908200</v>
      </c>
      <c r="SH853">
        <v>2052000</v>
      </c>
      <c r="SI853">
        <v>510700</v>
      </c>
      <c r="SJ853">
        <v>14438700</v>
      </c>
      <c r="SK853">
        <v>1631700</v>
      </c>
      <c r="SL853">
        <v>1009400</v>
      </c>
      <c r="SM853">
        <v>133800</v>
      </c>
      <c r="SN853">
        <v>488500</v>
      </c>
      <c r="SO853">
        <v>1150300</v>
      </c>
      <c r="SP853">
        <v>2889300</v>
      </c>
      <c r="SQ853">
        <v>975600</v>
      </c>
      <c r="SR853">
        <v>452600</v>
      </c>
      <c r="SS853">
        <v>523000</v>
      </c>
      <c r="ST853">
        <v>3012100</v>
      </c>
      <c r="SU853">
        <v>1461100</v>
      </c>
      <c r="SV853">
        <v>1551000</v>
      </c>
      <c r="SW853">
        <v>1013800</v>
      </c>
      <c r="SX853">
        <v>907300</v>
      </c>
      <c r="SY853">
        <v>1387000</v>
      </c>
      <c r="SZ853">
        <v>1471600</v>
      </c>
      <c r="TA853">
        <v>4187800</v>
      </c>
      <c r="TB853">
        <v>461500</v>
      </c>
      <c r="TC853">
        <v>181800</v>
      </c>
      <c r="TD853">
        <v>62400</v>
      </c>
      <c r="TE853">
        <v>1252100</v>
      </c>
      <c r="TF853">
        <v>426400</v>
      </c>
      <c r="TG853">
        <v>42500</v>
      </c>
      <c r="TH853">
        <v>27800</v>
      </c>
      <c r="TI853">
        <v>549800</v>
      </c>
      <c r="TJ853">
        <v>546400</v>
      </c>
      <c r="TK853">
        <v>637100</v>
      </c>
      <c r="TL853">
        <v>558100</v>
      </c>
      <c r="TM853">
        <v>2767000</v>
      </c>
      <c r="TN853">
        <v>351700</v>
      </c>
      <c r="TO853">
        <v>797800</v>
      </c>
      <c r="TP853">
        <v>334500</v>
      </c>
      <c r="TQ853">
        <v>955800</v>
      </c>
      <c r="TR853">
        <v>250000</v>
      </c>
      <c r="TS853">
        <v>76900</v>
      </c>
      <c r="TT853">
        <v>7780000</v>
      </c>
      <c r="TU853">
        <v>5803600</v>
      </c>
      <c r="TV853">
        <v>18800</v>
      </c>
      <c r="TW853">
        <v>2572600</v>
      </c>
      <c r="TX853">
        <v>1781200</v>
      </c>
      <c r="TY853">
        <v>1373900</v>
      </c>
      <c r="TZ853">
        <v>535300</v>
      </c>
      <c r="UA853">
        <v>256100.00000000003</v>
      </c>
      <c r="UB853">
        <v>849600</v>
      </c>
      <c r="UC853">
        <v>2362600</v>
      </c>
      <c r="UD853">
        <v>1975900</v>
      </c>
      <c r="UE853">
        <v>1409300</v>
      </c>
      <c r="UF853">
        <v>540300</v>
      </c>
      <c r="UG853">
        <v>26300</v>
      </c>
      <c r="UH853">
        <v>16515000</v>
      </c>
      <c r="UI853">
        <v>7492800</v>
      </c>
      <c r="UJ853">
        <v>1119800</v>
      </c>
      <c r="UK853">
        <v>913700</v>
      </c>
      <c r="UL853">
        <v>1299800</v>
      </c>
      <c r="UM853">
        <v>119900</v>
      </c>
      <c r="UN853">
        <v>1422800</v>
      </c>
      <c r="UO853">
        <v>1023100</v>
      </c>
      <c r="UP853">
        <v>617000</v>
      </c>
      <c r="UQ853">
        <v>414500</v>
      </c>
      <c r="UR853">
        <v>562200</v>
      </c>
      <c r="US853">
        <v>1921300</v>
      </c>
      <c r="UT853">
        <v>7100600</v>
      </c>
      <c r="UU853">
        <v>6750900</v>
      </c>
      <c r="UV853">
        <v>402700</v>
      </c>
      <c r="UW853">
        <v>133000</v>
      </c>
      <c r="UX853">
        <v>2397400</v>
      </c>
      <c r="UY853">
        <v>1758700</v>
      </c>
      <c r="UZ853">
        <v>814000</v>
      </c>
      <c r="VA853">
        <v>191900</v>
      </c>
      <c r="VB853">
        <v>791300</v>
      </c>
      <c r="VC853">
        <v>1741800</v>
      </c>
      <c r="VD853">
        <v>278700</v>
      </c>
      <c r="VE853">
        <v>349700</v>
      </c>
      <c r="VF853">
        <v>19676000</v>
      </c>
      <c r="VG853">
        <v>3093400</v>
      </c>
      <c r="VH853">
        <v>16582400.000000002</v>
      </c>
      <c r="VI853">
        <v>13572200</v>
      </c>
      <c r="VJ853">
        <v>5832300</v>
      </c>
      <c r="VK853">
        <v>2237300</v>
      </c>
      <c r="VL853">
        <v>816300</v>
      </c>
      <c r="VM853">
        <v>649600</v>
      </c>
      <c r="VN853">
        <v>629900</v>
      </c>
      <c r="VO853">
        <v>218900</v>
      </c>
      <c r="VP853">
        <v>1033599.9999999999</v>
      </c>
      <c r="VQ853">
        <v>246800</v>
      </c>
      <c r="VR853">
        <v>4645500</v>
      </c>
      <c r="VS853">
        <v>3094400</v>
      </c>
      <c r="VT853">
        <v>1651200</v>
      </c>
      <c r="VU853">
        <v>561000</v>
      </c>
      <c r="VV853">
        <v>721000</v>
      </c>
      <c r="VW853">
        <v>161200</v>
      </c>
      <c r="VX853">
        <v>1618100</v>
      </c>
      <c r="VY853">
        <v>138100</v>
      </c>
      <c r="VZ853">
        <v>403500</v>
      </c>
      <c r="WA853">
        <v>850500</v>
      </c>
      <c r="WB853">
        <v>13046000</v>
      </c>
      <c r="WC853">
        <v>1902100</v>
      </c>
      <c r="WD853">
        <v>395800</v>
      </c>
      <c r="WE853">
        <v>128900</v>
      </c>
      <c r="WF853">
        <v>1377400</v>
      </c>
      <c r="WG853">
        <v>11143700</v>
      </c>
      <c r="WH853">
        <v>1745700</v>
      </c>
      <c r="WI853">
        <v>9398000</v>
      </c>
      <c r="WJ853">
        <v>5359000</v>
      </c>
      <c r="WK853">
        <v>1143200</v>
      </c>
      <c r="WL853">
        <v>1278300</v>
      </c>
      <c r="WM853">
        <v>2937600</v>
      </c>
      <c r="WN853">
        <v>22537000</v>
      </c>
      <c r="WO853">
        <v>2825000</v>
      </c>
      <c r="WP853">
        <v>2129700</v>
      </c>
      <c r="WQ853">
        <v>695500</v>
      </c>
      <c r="WR853">
        <v>5170000</v>
      </c>
      <c r="WS853">
        <v>2359500</v>
      </c>
      <c r="WT853">
        <v>2810000</v>
      </c>
      <c r="WU853">
        <v>14542000</v>
      </c>
      <c r="WV853">
        <v>8061900</v>
      </c>
      <c r="WW853">
        <v>6480000</v>
      </c>
    </row>
    <row r="854" spans="1:621" x14ac:dyDescent="0.45">
      <c r="A854" s="1"/>
      <c r="C854" s="1">
        <v>40057</v>
      </c>
      <c r="D854">
        <v>1894000</v>
      </c>
      <c r="E854">
        <v>9956000</v>
      </c>
      <c r="F854">
        <v>8063000</v>
      </c>
      <c r="G854">
        <v>6657000</v>
      </c>
      <c r="H854">
        <v>1406000</v>
      </c>
      <c r="I854">
        <v>880000</v>
      </c>
      <c r="J854">
        <v>3262000</v>
      </c>
      <c r="K854">
        <v>1153000</v>
      </c>
      <c r="L854">
        <v>65.3</v>
      </c>
      <c r="M854">
        <v>12.4</v>
      </c>
      <c r="N854">
        <v>52.9</v>
      </c>
      <c r="O854">
        <v>5.8</v>
      </c>
      <c r="P854">
        <v>21.4</v>
      </c>
      <c r="Q854">
        <v>7.6</v>
      </c>
      <c r="R854">
        <v>6.5</v>
      </c>
      <c r="S854">
        <v>0.6</v>
      </c>
      <c r="T854">
        <v>2.1</v>
      </c>
      <c r="U854">
        <v>0.7</v>
      </c>
      <c r="V854">
        <v>2841000</v>
      </c>
      <c r="W854">
        <v>3775000</v>
      </c>
      <c r="X854">
        <v>8402000</v>
      </c>
      <c r="Y854">
        <v>2908000</v>
      </c>
      <c r="Z854">
        <v>5494000</v>
      </c>
      <c r="AA854">
        <v>26.6</v>
      </c>
      <c r="AB854">
        <v>17.8</v>
      </c>
      <c r="AC854">
        <v>18.899999999999999</v>
      </c>
      <c r="AD854">
        <v>25.1</v>
      </c>
      <c r="AE854">
        <v>55.9</v>
      </c>
      <c r="AF854">
        <v>19.399999999999999</v>
      </c>
      <c r="AG854">
        <v>36.6</v>
      </c>
      <c r="AH854">
        <v>108280000</v>
      </c>
      <c r="AI854">
        <v>130571000</v>
      </c>
      <c r="AJ854">
        <v>18387000</v>
      </c>
      <c r="AK854">
        <v>678000</v>
      </c>
      <c r="AL854">
        <v>53800</v>
      </c>
      <c r="AM854">
        <v>624100</v>
      </c>
      <c r="AN854">
        <v>157900</v>
      </c>
      <c r="AO854">
        <v>207900</v>
      </c>
      <c r="AP854">
        <v>79400</v>
      </c>
      <c r="AQ854">
        <v>33900</v>
      </c>
      <c r="AR854">
        <v>94600</v>
      </c>
      <c r="AS854">
        <v>258300</v>
      </c>
      <c r="AT854">
        <v>6036000</v>
      </c>
      <c r="AU854">
        <v>1340500</v>
      </c>
      <c r="AV854">
        <v>632000</v>
      </c>
      <c r="AW854">
        <v>708500</v>
      </c>
      <c r="AX854">
        <v>891500</v>
      </c>
      <c r="AY854">
        <v>3803500</v>
      </c>
      <c r="AZ854">
        <v>1616300</v>
      </c>
      <c r="BA854">
        <v>2187200</v>
      </c>
      <c r="BB854">
        <v>11673000</v>
      </c>
      <c r="BC854">
        <v>7106000</v>
      </c>
      <c r="BD854">
        <v>356400</v>
      </c>
      <c r="BE854">
        <v>394500</v>
      </c>
      <c r="BF854">
        <v>349600</v>
      </c>
      <c r="BG854">
        <v>1274400</v>
      </c>
      <c r="BH854">
        <v>992900</v>
      </c>
      <c r="BI854">
        <v>1096200</v>
      </c>
      <c r="BJ854">
        <v>149200</v>
      </c>
      <c r="BK854">
        <v>118400</v>
      </c>
      <c r="BL854">
        <v>365400</v>
      </c>
      <c r="BM854">
        <v>415700</v>
      </c>
      <c r="BN854">
        <v>47500</v>
      </c>
      <c r="BO854">
        <v>365100</v>
      </c>
      <c r="BP854">
        <v>1330300</v>
      </c>
      <c r="BQ854">
        <v>660400</v>
      </c>
      <c r="BR854">
        <v>369800</v>
      </c>
      <c r="BS854">
        <v>576500</v>
      </c>
      <c r="BT854">
        <v>4567000</v>
      </c>
      <c r="BU854">
        <v>1497300</v>
      </c>
      <c r="BV854">
        <v>120800</v>
      </c>
      <c r="BW854">
        <v>124100</v>
      </c>
      <c r="BX854">
        <v>165600</v>
      </c>
      <c r="BY854">
        <v>402400</v>
      </c>
      <c r="BZ854">
        <v>510000</v>
      </c>
      <c r="CA854">
        <v>118400</v>
      </c>
      <c r="CB854">
        <v>792900</v>
      </c>
      <c r="CC854">
        <v>614300</v>
      </c>
      <c r="CD854">
        <v>221100</v>
      </c>
      <c r="CE854">
        <v>89893000</v>
      </c>
      <c r="CF854">
        <v>24560000</v>
      </c>
      <c r="CG854">
        <v>5461100</v>
      </c>
      <c r="CH854">
        <v>2900100</v>
      </c>
      <c r="CI854">
        <v>2050400</v>
      </c>
      <c r="CJ854">
        <v>510600</v>
      </c>
      <c r="CK854">
        <v>14326600</v>
      </c>
      <c r="CL854">
        <v>1640700</v>
      </c>
      <c r="CM854">
        <v>1012300</v>
      </c>
      <c r="CN854">
        <v>137200</v>
      </c>
      <c r="CO854">
        <v>491200</v>
      </c>
      <c r="CP854">
        <v>1140700</v>
      </c>
      <c r="CQ854">
        <v>2878100</v>
      </c>
      <c r="CR854">
        <v>963400</v>
      </c>
      <c r="CS854">
        <v>446800</v>
      </c>
      <c r="CT854">
        <v>516600</v>
      </c>
      <c r="CU854">
        <v>2952700</v>
      </c>
      <c r="CV854">
        <v>1424100</v>
      </c>
      <c r="CW854">
        <v>1528600</v>
      </c>
      <c r="CX854">
        <v>1004100</v>
      </c>
      <c r="CY854">
        <v>909300</v>
      </c>
      <c r="CZ854">
        <v>1361200</v>
      </c>
      <c r="DA854">
        <v>1476400</v>
      </c>
      <c r="DB854">
        <v>4214400</v>
      </c>
      <c r="DC854">
        <v>462300</v>
      </c>
      <c r="DD854">
        <v>181100</v>
      </c>
      <c r="DE854">
        <v>64400.000000000007</v>
      </c>
      <c r="DF854">
        <v>1276000</v>
      </c>
      <c r="DG854">
        <v>434000</v>
      </c>
      <c r="DH854">
        <v>43600</v>
      </c>
      <c r="DI854">
        <v>32800</v>
      </c>
      <c r="DJ854">
        <v>551100</v>
      </c>
      <c r="DK854">
        <v>532300</v>
      </c>
      <c r="DL854">
        <v>636800</v>
      </c>
      <c r="DM854">
        <v>557400</v>
      </c>
      <c r="DN854">
        <v>2761000</v>
      </c>
      <c r="DO854">
        <v>356400</v>
      </c>
      <c r="DP854">
        <v>796800</v>
      </c>
      <c r="DQ854">
        <v>335200</v>
      </c>
      <c r="DR854">
        <v>948900</v>
      </c>
      <c r="DS854">
        <v>247100</v>
      </c>
      <c r="DT854">
        <v>76600</v>
      </c>
      <c r="DU854">
        <v>7773000</v>
      </c>
      <c r="DV854">
        <v>5785200</v>
      </c>
      <c r="DW854">
        <v>18700</v>
      </c>
      <c r="DX854">
        <v>2557100</v>
      </c>
      <c r="DY854">
        <v>1770200</v>
      </c>
      <c r="DZ854">
        <v>1366100</v>
      </c>
      <c r="EA854">
        <v>532900</v>
      </c>
      <c r="EB854">
        <v>254000</v>
      </c>
      <c r="EC854">
        <v>847700</v>
      </c>
      <c r="ED854">
        <v>2361700</v>
      </c>
      <c r="EE854">
        <v>1987800</v>
      </c>
      <c r="EF854">
        <v>1420400</v>
      </c>
      <c r="EG854">
        <v>541100</v>
      </c>
      <c r="EH854">
        <v>26300</v>
      </c>
      <c r="EI854">
        <v>16604000</v>
      </c>
      <c r="EJ854">
        <v>7411800</v>
      </c>
      <c r="EK854">
        <v>1110300</v>
      </c>
      <c r="EL854">
        <v>833100</v>
      </c>
      <c r="EM854">
        <v>1307700</v>
      </c>
      <c r="EN854">
        <v>118700</v>
      </c>
      <c r="EO854">
        <v>1422100</v>
      </c>
      <c r="EP854">
        <v>1022700</v>
      </c>
      <c r="EQ854">
        <v>615500</v>
      </c>
      <c r="ER854">
        <v>413600</v>
      </c>
      <c r="ES854">
        <v>568100</v>
      </c>
      <c r="ET854">
        <v>1910000</v>
      </c>
      <c r="EU854">
        <v>7282200</v>
      </c>
      <c r="EV854">
        <v>6925800</v>
      </c>
      <c r="EW854">
        <v>402500</v>
      </c>
      <c r="EX854">
        <v>135600</v>
      </c>
      <c r="EY854">
        <v>2498700</v>
      </c>
      <c r="EZ854">
        <v>1846200</v>
      </c>
      <c r="FA854">
        <v>809800</v>
      </c>
      <c r="FB854">
        <v>190100</v>
      </c>
      <c r="FC854">
        <v>800500</v>
      </c>
      <c r="FD854">
        <v>1808700</v>
      </c>
      <c r="FE854">
        <v>279900</v>
      </c>
      <c r="FF854">
        <v>356400</v>
      </c>
      <c r="FG854">
        <v>19606000</v>
      </c>
      <c r="FH854">
        <v>3018300</v>
      </c>
      <c r="FI854">
        <v>16588000</v>
      </c>
      <c r="FJ854">
        <v>13579900</v>
      </c>
      <c r="FK854">
        <v>5841500</v>
      </c>
      <c r="FL854">
        <v>2237700</v>
      </c>
      <c r="FM854">
        <v>819200</v>
      </c>
      <c r="FN854">
        <v>650300</v>
      </c>
      <c r="FO854">
        <v>629000</v>
      </c>
      <c r="FP854">
        <v>219200</v>
      </c>
      <c r="FQ854">
        <v>1039700</v>
      </c>
      <c r="FR854">
        <v>246400</v>
      </c>
      <c r="FS854">
        <v>4646800</v>
      </c>
      <c r="FT854">
        <v>3091600</v>
      </c>
      <c r="FU854">
        <v>1651600</v>
      </c>
      <c r="FV854">
        <v>561500</v>
      </c>
      <c r="FW854">
        <v>719200</v>
      </c>
      <c r="FX854">
        <v>159300</v>
      </c>
      <c r="FY854">
        <v>3008100</v>
      </c>
      <c r="FZ854">
        <v>1615800</v>
      </c>
      <c r="GA854">
        <v>137800</v>
      </c>
      <c r="GB854">
        <v>404900</v>
      </c>
      <c r="GC854">
        <v>849600</v>
      </c>
      <c r="GD854">
        <v>13245000</v>
      </c>
      <c r="GE854">
        <v>1993800</v>
      </c>
      <c r="GF854">
        <v>411900</v>
      </c>
      <c r="GG854">
        <v>131800</v>
      </c>
      <c r="GH854">
        <v>1450100</v>
      </c>
      <c r="GI854">
        <v>11251300</v>
      </c>
      <c r="GJ854">
        <v>1796700</v>
      </c>
      <c r="GK854">
        <v>9454600</v>
      </c>
      <c r="GL854">
        <v>5344000</v>
      </c>
      <c r="GM854">
        <v>1142000</v>
      </c>
      <c r="GN854">
        <v>1275700</v>
      </c>
      <c r="GO854">
        <v>2926600</v>
      </c>
      <c r="GP854">
        <v>22291000</v>
      </c>
      <c r="GQ854">
        <v>2831000</v>
      </c>
      <c r="GR854">
        <v>2142600</v>
      </c>
      <c r="GS854">
        <v>688000</v>
      </c>
      <c r="GT854">
        <v>5156000</v>
      </c>
      <c r="GU854">
        <v>2351200</v>
      </c>
      <c r="GV854">
        <v>2804800</v>
      </c>
      <c r="GW854">
        <v>14304000</v>
      </c>
      <c r="GX854">
        <v>7836200</v>
      </c>
      <c r="GY854">
        <v>6467800</v>
      </c>
      <c r="GZ854">
        <v>33.9</v>
      </c>
      <c r="HA854">
        <v>38.799999999999997</v>
      </c>
      <c r="HB854">
        <v>42.2</v>
      </c>
      <c r="HC854">
        <v>37.5</v>
      </c>
      <c r="HD854">
        <v>39.200000000000003</v>
      </c>
      <c r="HE854">
        <v>39.4</v>
      </c>
      <c r="HF854">
        <v>38.9</v>
      </c>
      <c r="HG854">
        <v>32.9</v>
      </c>
      <c r="HH854">
        <v>34.200000000000003</v>
      </c>
      <c r="HI854">
        <v>37.799999999999997</v>
      </c>
      <c r="HJ854">
        <v>31.4</v>
      </c>
      <c r="HK854">
        <v>38.200000000000003</v>
      </c>
      <c r="HL854">
        <v>40.5</v>
      </c>
      <c r="HM854">
        <v>36.5</v>
      </c>
      <c r="HN854">
        <v>36.6</v>
      </c>
      <c r="HO854">
        <v>35</v>
      </c>
      <c r="HP854">
        <v>32.700000000000003</v>
      </c>
      <c r="HQ854">
        <v>25.6</v>
      </c>
      <c r="HR854">
        <v>31.4</v>
      </c>
      <c r="HS854">
        <v>2.4</v>
      </c>
      <c r="HT854">
        <v>2.2000000000000002</v>
      </c>
      <c r="HU854">
        <v>2.8</v>
      </c>
      <c r="HV854">
        <v>754.95</v>
      </c>
      <c r="HW854">
        <v>924.6</v>
      </c>
      <c r="HX854">
        <v>1146.57</v>
      </c>
      <c r="HY854">
        <v>933</v>
      </c>
      <c r="HZ854">
        <v>906.7</v>
      </c>
      <c r="IA854">
        <v>972.39</v>
      </c>
      <c r="IB854">
        <v>803.67</v>
      </c>
      <c r="IC854">
        <v>720.18</v>
      </c>
      <c r="ID854">
        <v>662.45</v>
      </c>
      <c r="IE854">
        <v>968.06</v>
      </c>
      <c r="IF854">
        <v>486.07</v>
      </c>
      <c r="IG854">
        <v>780.43</v>
      </c>
      <c r="IH854">
        <v>1326.38</v>
      </c>
      <c r="II854">
        <v>1081.8599999999999</v>
      </c>
      <c r="IJ854">
        <v>976.85</v>
      </c>
      <c r="IK854">
        <v>952.7</v>
      </c>
      <c r="IL854">
        <v>726.27</v>
      </c>
      <c r="IM854">
        <v>333.82</v>
      </c>
      <c r="IN854">
        <v>622.66</v>
      </c>
      <c r="IO854">
        <v>153827000</v>
      </c>
      <c r="IP854">
        <v>65.099999999999994</v>
      </c>
      <c r="IQ854">
        <v>138818000</v>
      </c>
      <c r="IR854">
        <v>58.7</v>
      </c>
      <c r="IS854">
        <v>15009000</v>
      </c>
      <c r="IT854">
        <v>9.8000000000000007</v>
      </c>
      <c r="IU854">
        <v>82495000</v>
      </c>
      <c r="IV854">
        <v>5949000</v>
      </c>
      <c r="IW854">
        <v>82043000</v>
      </c>
      <c r="IX854">
        <v>71.7</v>
      </c>
      <c r="IY854">
        <v>73132000</v>
      </c>
      <c r="IZ854">
        <v>63.9</v>
      </c>
      <c r="JA854">
        <v>8911000</v>
      </c>
      <c r="JB854">
        <v>10.9</v>
      </c>
      <c r="JC854">
        <v>32368000</v>
      </c>
      <c r="JD854">
        <v>78806000</v>
      </c>
      <c r="JE854">
        <v>74.5</v>
      </c>
      <c r="JF854">
        <v>70844000</v>
      </c>
      <c r="JG854">
        <v>67</v>
      </c>
      <c r="JH854">
        <v>7962000</v>
      </c>
      <c r="JI854">
        <v>10.1</v>
      </c>
      <c r="JJ854">
        <v>26974000</v>
      </c>
      <c r="JK854">
        <v>7102000</v>
      </c>
      <c r="JL854">
        <v>5.0999999999999996</v>
      </c>
      <c r="JM854">
        <v>130571000</v>
      </c>
      <c r="JN854">
        <v>108280000</v>
      </c>
      <c r="JO854">
        <v>18387000</v>
      </c>
      <c r="JP854">
        <v>678000</v>
      </c>
      <c r="JQ854">
        <v>53800</v>
      </c>
      <c r="JR854">
        <v>624100</v>
      </c>
      <c r="JS854">
        <v>157900</v>
      </c>
      <c r="JT854">
        <v>207900</v>
      </c>
      <c r="JU854">
        <v>79400</v>
      </c>
      <c r="JV854">
        <v>33900</v>
      </c>
      <c r="JW854">
        <v>94600</v>
      </c>
      <c r="JX854">
        <v>258300</v>
      </c>
      <c r="JY854">
        <v>6036000</v>
      </c>
      <c r="JZ854">
        <v>1340500</v>
      </c>
      <c r="KA854">
        <v>632000</v>
      </c>
      <c r="KB854">
        <v>708500</v>
      </c>
      <c r="KC854">
        <v>891500</v>
      </c>
      <c r="KD854">
        <v>3803500</v>
      </c>
      <c r="KE854">
        <v>1616300</v>
      </c>
      <c r="KF854">
        <v>2187200</v>
      </c>
      <c r="KG854">
        <v>11673000</v>
      </c>
      <c r="KH854">
        <v>7106000</v>
      </c>
      <c r="KI854">
        <v>356400</v>
      </c>
      <c r="KJ854">
        <v>394500</v>
      </c>
      <c r="KK854">
        <v>349600</v>
      </c>
      <c r="KL854">
        <v>1274400</v>
      </c>
      <c r="KM854">
        <v>992900</v>
      </c>
      <c r="KN854">
        <v>1096200</v>
      </c>
      <c r="KO854">
        <v>149200</v>
      </c>
      <c r="KP854">
        <v>118400</v>
      </c>
      <c r="KQ854">
        <v>365400</v>
      </c>
      <c r="KR854">
        <v>415700</v>
      </c>
      <c r="KS854">
        <v>47500</v>
      </c>
      <c r="KT854">
        <v>365100</v>
      </c>
      <c r="KU854">
        <v>1330300</v>
      </c>
      <c r="KV854">
        <v>660400</v>
      </c>
      <c r="KW854">
        <v>369800</v>
      </c>
      <c r="KX854">
        <v>576500</v>
      </c>
      <c r="KY854">
        <v>4567000</v>
      </c>
      <c r="KZ854">
        <v>1497300</v>
      </c>
      <c r="LA854">
        <v>120800</v>
      </c>
      <c r="LB854">
        <v>124100</v>
      </c>
      <c r="LC854">
        <v>165600</v>
      </c>
      <c r="LD854">
        <v>402400</v>
      </c>
      <c r="LE854">
        <v>510000</v>
      </c>
      <c r="LF854">
        <v>118400</v>
      </c>
      <c r="LG854">
        <v>792900</v>
      </c>
      <c r="LH854">
        <v>614300</v>
      </c>
      <c r="LI854">
        <v>221100</v>
      </c>
      <c r="LJ854">
        <v>89893000</v>
      </c>
      <c r="LK854">
        <v>24560000</v>
      </c>
      <c r="LL854">
        <v>5461100</v>
      </c>
      <c r="LM854">
        <v>2900100</v>
      </c>
      <c r="LN854">
        <v>2050400</v>
      </c>
      <c r="LO854">
        <v>510600</v>
      </c>
      <c r="LP854">
        <v>14326600</v>
      </c>
      <c r="LQ854">
        <v>1640700</v>
      </c>
      <c r="LR854">
        <v>1012300</v>
      </c>
      <c r="LS854">
        <v>137200</v>
      </c>
      <c r="LT854">
        <v>491200</v>
      </c>
      <c r="LU854">
        <v>1140700</v>
      </c>
      <c r="LV854">
        <v>2878100</v>
      </c>
      <c r="LW854">
        <v>963400</v>
      </c>
      <c r="LX854">
        <v>446800</v>
      </c>
      <c r="LY854">
        <v>516600</v>
      </c>
      <c r="LZ854">
        <v>2952700</v>
      </c>
      <c r="MA854">
        <v>1424100</v>
      </c>
      <c r="MB854">
        <v>1528600</v>
      </c>
      <c r="MC854">
        <v>1004100</v>
      </c>
      <c r="MD854">
        <v>909300</v>
      </c>
      <c r="ME854">
        <v>1361200</v>
      </c>
      <c r="MF854">
        <v>1476400</v>
      </c>
      <c r="MG854">
        <v>4214400</v>
      </c>
      <c r="MH854">
        <v>462300</v>
      </c>
      <c r="MI854">
        <v>181100</v>
      </c>
      <c r="MJ854">
        <v>64400.000000000007</v>
      </c>
      <c r="MK854">
        <v>1276000</v>
      </c>
      <c r="ML854">
        <v>434000</v>
      </c>
      <c r="MM854">
        <v>43600</v>
      </c>
      <c r="MN854">
        <v>32800</v>
      </c>
      <c r="MO854">
        <v>551100</v>
      </c>
      <c r="MP854">
        <v>532300</v>
      </c>
      <c r="MQ854">
        <v>636800</v>
      </c>
      <c r="MR854">
        <v>557400</v>
      </c>
      <c r="MS854">
        <v>2761000</v>
      </c>
      <c r="MT854">
        <v>356400</v>
      </c>
      <c r="MU854">
        <v>796800</v>
      </c>
      <c r="MV854">
        <v>335200</v>
      </c>
      <c r="MW854">
        <v>948900</v>
      </c>
      <c r="MX854">
        <v>247100</v>
      </c>
      <c r="MY854">
        <v>76600</v>
      </c>
      <c r="MZ854">
        <v>7773000</v>
      </c>
      <c r="NA854">
        <v>5785200</v>
      </c>
      <c r="NB854">
        <v>18700</v>
      </c>
      <c r="NC854">
        <v>2557100</v>
      </c>
      <c r="ND854">
        <v>1770200</v>
      </c>
      <c r="NE854">
        <v>1366100</v>
      </c>
      <c r="NF854">
        <v>532900</v>
      </c>
      <c r="NG854">
        <v>254000</v>
      </c>
      <c r="NH854">
        <v>847700</v>
      </c>
      <c r="NI854">
        <v>2361700</v>
      </c>
      <c r="NJ854">
        <v>1987800</v>
      </c>
      <c r="NK854">
        <v>1420400</v>
      </c>
      <c r="NL854">
        <v>541100</v>
      </c>
      <c r="NM854">
        <v>26300</v>
      </c>
      <c r="NN854">
        <v>16604000</v>
      </c>
      <c r="NO854">
        <v>7411800</v>
      </c>
      <c r="NP854">
        <v>1110300</v>
      </c>
      <c r="NQ854">
        <v>833100</v>
      </c>
      <c r="NR854">
        <v>1307700</v>
      </c>
      <c r="NS854">
        <v>118700</v>
      </c>
      <c r="NT854">
        <v>1422100</v>
      </c>
      <c r="NU854">
        <v>1022700</v>
      </c>
      <c r="NV854">
        <v>615500</v>
      </c>
      <c r="NW854">
        <v>413600</v>
      </c>
      <c r="NX854">
        <v>568100</v>
      </c>
      <c r="NY854">
        <v>1910000</v>
      </c>
      <c r="NZ854">
        <v>7282200</v>
      </c>
      <c r="OA854">
        <v>6925800</v>
      </c>
      <c r="OB854">
        <v>402500</v>
      </c>
      <c r="OC854">
        <v>135600</v>
      </c>
      <c r="OD854">
        <v>2498700</v>
      </c>
      <c r="OE854">
        <v>1846200</v>
      </c>
      <c r="OF854">
        <v>809800</v>
      </c>
      <c r="OG854">
        <v>190100</v>
      </c>
      <c r="OH854">
        <v>800500</v>
      </c>
      <c r="OI854">
        <v>1808700</v>
      </c>
      <c r="OJ854">
        <v>279900</v>
      </c>
      <c r="OK854">
        <v>356400</v>
      </c>
      <c r="OL854">
        <v>19606000</v>
      </c>
      <c r="OM854">
        <v>3018300</v>
      </c>
      <c r="ON854">
        <v>16588000</v>
      </c>
      <c r="OO854">
        <v>13579900</v>
      </c>
      <c r="OP854">
        <v>5841500</v>
      </c>
      <c r="OQ854">
        <v>2237700</v>
      </c>
      <c r="OR854">
        <v>819200</v>
      </c>
      <c r="OS854">
        <v>650300</v>
      </c>
      <c r="OT854">
        <v>629000</v>
      </c>
      <c r="OU854">
        <v>219200</v>
      </c>
      <c r="OV854">
        <v>1039700</v>
      </c>
      <c r="OW854">
        <v>246400</v>
      </c>
      <c r="OX854">
        <v>4646800</v>
      </c>
      <c r="OY854">
        <v>3091600</v>
      </c>
      <c r="OZ854">
        <v>1651600</v>
      </c>
      <c r="PA854">
        <v>561500</v>
      </c>
      <c r="PB854">
        <v>719200</v>
      </c>
      <c r="PC854">
        <v>159300</v>
      </c>
      <c r="PD854">
        <v>3008100</v>
      </c>
      <c r="PE854">
        <v>1615800</v>
      </c>
      <c r="PF854">
        <v>137800</v>
      </c>
      <c r="PG854">
        <v>404900</v>
      </c>
      <c r="PH854">
        <v>849600</v>
      </c>
      <c r="PI854">
        <v>13245000</v>
      </c>
      <c r="PJ854">
        <v>1993800</v>
      </c>
      <c r="PK854">
        <v>411900</v>
      </c>
      <c r="PL854">
        <v>131800</v>
      </c>
      <c r="PM854">
        <v>1450100</v>
      </c>
      <c r="PN854">
        <v>11251300</v>
      </c>
      <c r="PO854">
        <v>1796700</v>
      </c>
      <c r="PP854">
        <v>9454600</v>
      </c>
      <c r="PQ854">
        <v>5344000</v>
      </c>
      <c r="PR854">
        <v>1142000</v>
      </c>
      <c r="PS854">
        <v>1275700</v>
      </c>
      <c r="PT854">
        <v>2926600</v>
      </c>
      <c r="PU854">
        <v>22291000</v>
      </c>
      <c r="PV854">
        <v>2831000</v>
      </c>
      <c r="PW854">
        <v>2142600</v>
      </c>
      <c r="PX854">
        <v>688000</v>
      </c>
      <c r="PY854">
        <v>5156000</v>
      </c>
      <c r="PZ854">
        <v>2351200</v>
      </c>
      <c r="QA854">
        <v>2804800</v>
      </c>
      <c r="QB854">
        <v>14304000</v>
      </c>
      <c r="QC854">
        <v>7836200</v>
      </c>
      <c r="QD854">
        <v>6467800</v>
      </c>
      <c r="QE854">
        <v>16.7</v>
      </c>
      <c r="QF854">
        <v>3026100</v>
      </c>
      <c r="QG854">
        <v>130246000</v>
      </c>
      <c r="QH854">
        <v>107795000</v>
      </c>
      <c r="QI854">
        <v>18034000</v>
      </c>
      <c r="QJ854">
        <v>667000</v>
      </c>
      <c r="QK854">
        <v>50600</v>
      </c>
      <c r="QL854">
        <v>616800</v>
      </c>
      <c r="QM854">
        <v>157700</v>
      </c>
      <c r="QN854">
        <v>202400</v>
      </c>
      <c r="QO854">
        <v>79400</v>
      </c>
      <c r="QP854">
        <v>33600</v>
      </c>
      <c r="QQ854">
        <v>89300</v>
      </c>
      <c r="QR854">
        <v>256700</v>
      </c>
      <c r="QS854">
        <v>5787000</v>
      </c>
      <c r="QT854">
        <v>1305400</v>
      </c>
      <c r="QU854">
        <v>612800</v>
      </c>
      <c r="QV854">
        <v>692600</v>
      </c>
      <c r="QW854">
        <v>823400</v>
      </c>
      <c r="QX854">
        <v>3657700</v>
      </c>
      <c r="QY854">
        <v>1550600</v>
      </c>
      <c r="QZ854">
        <v>2107100</v>
      </c>
      <c r="RA854">
        <v>11580000</v>
      </c>
      <c r="RB854">
        <v>7072000</v>
      </c>
      <c r="RC854">
        <v>351700</v>
      </c>
      <c r="RD854">
        <v>386200</v>
      </c>
      <c r="RE854">
        <v>347800</v>
      </c>
      <c r="RF854">
        <v>1265700</v>
      </c>
      <c r="RG854">
        <v>994000</v>
      </c>
      <c r="RH854">
        <v>1096300</v>
      </c>
      <c r="RI854">
        <v>149300</v>
      </c>
      <c r="RJ854">
        <v>118600</v>
      </c>
      <c r="RK854">
        <v>365100</v>
      </c>
      <c r="RL854">
        <v>415600</v>
      </c>
      <c r="RM854">
        <v>47800</v>
      </c>
      <c r="RN854">
        <v>364600</v>
      </c>
      <c r="RO854">
        <v>1323300</v>
      </c>
      <c r="RP854">
        <v>653400</v>
      </c>
      <c r="RQ854">
        <v>366800</v>
      </c>
      <c r="RR854">
        <v>575400</v>
      </c>
      <c r="RS854">
        <v>4508000</v>
      </c>
      <c r="RT854">
        <v>1459200</v>
      </c>
      <c r="RU854">
        <v>120300</v>
      </c>
      <c r="RV854">
        <v>123400</v>
      </c>
      <c r="RW854">
        <v>163600</v>
      </c>
      <c r="RX854">
        <v>401900</v>
      </c>
      <c r="RY854">
        <v>508800</v>
      </c>
      <c r="RZ854">
        <v>115800</v>
      </c>
      <c r="SA854">
        <v>793000</v>
      </c>
      <c r="SB854">
        <v>608600</v>
      </c>
      <c r="SC854">
        <v>213200</v>
      </c>
      <c r="SD854">
        <v>89761000</v>
      </c>
      <c r="SE854">
        <v>24599000</v>
      </c>
      <c r="SF854">
        <v>5454300</v>
      </c>
      <c r="SG854">
        <v>2896800</v>
      </c>
      <c r="SH854">
        <v>2048100</v>
      </c>
      <c r="SI854">
        <v>509400</v>
      </c>
      <c r="SJ854">
        <v>14406600</v>
      </c>
      <c r="SK854">
        <v>1627100</v>
      </c>
      <c r="SL854">
        <v>1005100</v>
      </c>
      <c r="SM854">
        <v>133500</v>
      </c>
      <c r="SN854">
        <v>488500</v>
      </c>
      <c r="SO854">
        <v>1149200</v>
      </c>
      <c r="SP854">
        <v>2882700</v>
      </c>
      <c r="SQ854">
        <v>976400</v>
      </c>
      <c r="SR854">
        <v>451100</v>
      </c>
      <c r="SS854">
        <v>525300</v>
      </c>
      <c r="ST854">
        <v>3004100</v>
      </c>
      <c r="SU854">
        <v>1461600</v>
      </c>
      <c r="SV854">
        <v>1542500</v>
      </c>
      <c r="SW854">
        <v>1009300</v>
      </c>
      <c r="SX854">
        <v>905700</v>
      </c>
      <c r="SY854">
        <v>1386100</v>
      </c>
      <c r="SZ854">
        <v>1466000</v>
      </c>
      <c r="TA854">
        <v>4179500</v>
      </c>
      <c r="TB854">
        <v>461800</v>
      </c>
      <c r="TC854">
        <v>181000</v>
      </c>
      <c r="TD854">
        <v>62700</v>
      </c>
      <c r="TE854">
        <v>1252800</v>
      </c>
      <c r="TF854">
        <v>423300</v>
      </c>
      <c r="TG854">
        <v>43600</v>
      </c>
      <c r="TH854">
        <v>27900</v>
      </c>
      <c r="TI854">
        <v>551100</v>
      </c>
      <c r="TJ854">
        <v>541600</v>
      </c>
      <c r="TK854">
        <v>633700</v>
      </c>
      <c r="TL854">
        <v>558500</v>
      </c>
      <c r="TM854">
        <v>2769000</v>
      </c>
      <c r="TN854">
        <v>360700</v>
      </c>
      <c r="TO854">
        <v>797000</v>
      </c>
      <c r="TP854">
        <v>334900</v>
      </c>
      <c r="TQ854">
        <v>951300</v>
      </c>
      <c r="TR854">
        <v>247900</v>
      </c>
      <c r="TS854">
        <v>77100</v>
      </c>
      <c r="TT854">
        <v>7769000</v>
      </c>
      <c r="TU854">
        <v>5794900</v>
      </c>
      <c r="TV854">
        <v>18700</v>
      </c>
      <c r="TW854">
        <v>2561400</v>
      </c>
      <c r="TX854">
        <v>1775200</v>
      </c>
      <c r="TY854">
        <v>1370000</v>
      </c>
      <c r="TZ854">
        <v>532100</v>
      </c>
      <c r="UA854">
        <v>254100</v>
      </c>
      <c r="UB854">
        <v>850400</v>
      </c>
      <c r="UC854">
        <v>2364400</v>
      </c>
      <c r="UD854">
        <v>1973700</v>
      </c>
      <c r="UE854">
        <v>1412500</v>
      </c>
      <c r="UF854">
        <v>534900</v>
      </c>
      <c r="UG854">
        <v>26300</v>
      </c>
      <c r="UH854">
        <v>16522000</v>
      </c>
      <c r="UI854">
        <v>7489900</v>
      </c>
      <c r="UJ854">
        <v>1116900</v>
      </c>
      <c r="UK854">
        <v>907600</v>
      </c>
      <c r="UL854">
        <v>1301900</v>
      </c>
      <c r="UM854">
        <v>118700</v>
      </c>
      <c r="UN854">
        <v>1425000</v>
      </c>
      <c r="UO854">
        <v>1024400.0000000001</v>
      </c>
      <c r="UP854">
        <v>617000</v>
      </c>
      <c r="UQ854">
        <v>414100</v>
      </c>
      <c r="UR854">
        <v>564300</v>
      </c>
      <c r="US854">
        <v>1909400</v>
      </c>
      <c r="UT854">
        <v>7122600</v>
      </c>
      <c r="UU854">
        <v>6770300</v>
      </c>
      <c r="UV854">
        <v>402200</v>
      </c>
      <c r="UW854">
        <v>135000</v>
      </c>
      <c r="UX854">
        <v>2417000</v>
      </c>
      <c r="UY854">
        <v>1778300</v>
      </c>
      <c r="UZ854">
        <v>816500</v>
      </c>
      <c r="VA854">
        <v>189400</v>
      </c>
      <c r="VB854">
        <v>790600</v>
      </c>
      <c r="VC854">
        <v>1741500</v>
      </c>
      <c r="VD854">
        <v>278100</v>
      </c>
      <c r="VE854">
        <v>352300</v>
      </c>
      <c r="VF854">
        <v>19695000</v>
      </c>
      <c r="VG854">
        <v>3077300</v>
      </c>
      <c r="VH854">
        <v>16618099.999999998</v>
      </c>
      <c r="VI854">
        <v>13592000</v>
      </c>
      <c r="VJ854">
        <v>5846800</v>
      </c>
      <c r="VK854">
        <v>2241100</v>
      </c>
      <c r="VL854">
        <v>817000</v>
      </c>
      <c r="VM854">
        <v>651800</v>
      </c>
      <c r="VN854">
        <v>631500</v>
      </c>
      <c r="VO854">
        <v>220000</v>
      </c>
      <c r="VP854">
        <v>1039099.9999999999</v>
      </c>
      <c r="VQ854">
        <v>246200</v>
      </c>
      <c r="VR854">
        <v>4649600</v>
      </c>
      <c r="VS854">
        <v>3095600</v>
      </c>
      <c r="VT854">
        <v>1652200</v>
      </c>
      <c r="VU854">
        <v>562500</v>
      </c>
      <c r="VV854">
        <v>720600</v>
      </c>
      <c r="VW854">
        <v>160200</v>
      </c>
      <c r="VX854">
        <v>1628500</v>
      </c>
      <c r="VY854">
        <v>138500</v>
      </c>
      <c r="VZ854">
        <v>406400</v>
      </c>
      <c r="WA854">
        <v>852700</v>
      </c>
      <c r="WB854">
        <v>13054000</v>
      </c>
      <c r="WC854">
        <v>1936900</v>
      </c>
      <c r="WD854">
        <v>399100</v>
      </c>
      <c r="WE854">
        <v>129600</v>
      </c>
      <c r="WF854">
        <v>1408200</v>
      </c>
      <c r="WG854">
        <v>11116700</v>
      </c>
      <c r="WH854">
        <v>1749100</v>
      </c>
      <c r="WI854">
        <v>9367600</v>
      </c>
      <c r="WJ854">
        <v>5353000</v>
      </c>
      <c r="WK854">
        <v>1137200</v>
      </c>
      <c r="WL854">
        <v>1274700</v>
      </c>
      <c r="WM854">
        <v>2940800</v>
      </c>
      <c r="WN854">
        <v>22451000</v>
      </c>
      <c r="WO854">
        <v>2826000</v>
      </c>
      <c r="WP854">
        <v>2136600</v>
      </c>
      <c r="WQ854">
        <v>689100</v>
      </c>
      <c r="WR854">
        <v>5144000</v>
      </c>
      <c r="WS854">
        <v>2335000</v>
      </c>
      <c r="WT854">
        <v>2808900</v>
      </c>
      <c r="WU854">
        <v>14481000</v>
      </c>
      <c r="WV854">
        <v>8012300</v>
      </c>
      <c r="WW854">
        <v>6468800</v>
      </c>
    </row>
    <row r="855" spans="1:621" x14ac:dyDescent="0.45">
      <c r="A855" s="1"/>
      <c r="C855" s="1">
        <v>40087</v>
      </c>
      <c r="D855">
        <v>1672000</v>
      </c>
      <c r="E855">
        <v>9931000</v>
      </c>
      <c r="F855">
        <v>8259000</v>
      </c>
      <c r="G855">
        <v>6762000</v>
      </c>
      <c r="H855">
        <v>1497000</v>
      </c>
      <c r="I855">
        <v>903000</v>
      </c>
      <c r="J855">
        <v>3411000</v>
      </c>
      <c r="K855">
        <v>1102000</v>
      </c>
      <c r="L855">
        <v>64.7</v>
      </c>
      <c r="M855">
        <v>10.9</v>
      </c>
      <c r="N855">
        <v>53.8</v>
      </c>
      <c r="O855">
        <v>5.9</v>
      </c>
      <c r="P855">
        <v>22.2</v>
      </c>
      <c r="Q855">
        <v>7.2</v>
      </c>
      <c r="R855">
        <v>6.5</v>
      </c>
      <c r="S855">
        <v>0.6</v>
      </c>
      <c r="T855">
        <v>2.2000000000000002</v>
      </c>
      <c r="U855">
        <v>0.7</v>
      </c>
      <c r="V855">
        <v>3223000</v>
      </c>
      <c r="W855">
        <v>3552000</v>
      </c>
      <c r="X855">
        <v>8648000</v>
      </c>
      <c r="Y855">
        <v>3006000</v>
      </c>
      <c r="Z855">
        <v>5643000</v>
      </c>
      <c r="AA855">
        <v>27.5</v>
      </c>
      <c r="AB855">
        <v>18.899999999999999</v>
      </c>
      <c r="AC855">
        <v>20.9</v>
      </c>
      <c r="AD855">
        <v>23</v>
      </c>
      <c r="AE855">
        <v>56.1</v>
      </c>
      <c r="AF855">
        <v>19.5</v>
      </c>
      <c r="AG855">
        <v>36.6</v>
      </c>
      <c r="AH855">
        <v>108266000</v>
      </c>
      <c r="AI855">
        <v>131171000</v>
      </c>
      <c r="AJ855">
        <v>18221000</v>
      </c>
      <c r="AK855">
        <v>669000</v>
      </c>
      <c r="AL855">
        <v>52400</v>
      </c>
      <c r="AM855">
        <v>616700</v>
      </c>
      <c r="AN855">
        <v>157400</v>
      </c>
      <c r="AO855">
        <v>203900</v>
      </c>
      <c r="AP855">
        <v>78300</v>
      </c>
      <c r="AQ855">
        <v>34000</v>
      </c>
      <c r="AR855">
        <v>91600</v>
      </c>
      <c r="AS855">
        <v>255400</v>
      </c>
      <c r="AT855">
        <v>5958000</v>
      </c>
      <c r="AU855">
        <v>1329300</v>
      </c>
      <c r="AV855">
        <v>626400</v>
      </c>
      <c r="AW855">
        <v>702900</v>
      </c>
      <c r="AX855">
        <v>874100</v>
      </c>
      <c r="AY855">
        <v>3755000</v>
      </c>
      <c r="AZ855">
        <v>1601700</v>
      </c>
      <c r="BA855">
        <v>2153300</v>
      </c>
      <c r="BB855">
        <v>11594000</v>
      </c>
      <c r="BC855">
        <v>7059000</v>
      </c>
      <c r="BD855">
        <v>352200</v>
      </c>
      <c r="BE855">
        <v>385600</v>
      </c>
      <c r="BF855">
        <v>348900</v>
      </c>
      <c r="BG855">
        <v>1269600</v>
      </c>
      <c r="BH855">
        <v>988100</v>
      </c>
      <c r="BI855">
        <v>1089200</v>
      </c>
      <c r="BJ855">
        <v>148100</v>
      </c>
      <c r="BK855">
        <v>117900</v>
      </c>
      <c r="BL855">
        <v>362600</v>
      </c>
      <c r="BM855">
        <v>412700</v>
      </c>
      <c r="BN855">
        <v>47900</v>
      </c>
      <c r="BO855">
        <v>361400</v>
      </c>
      <c r="BP855">
        <v>1322300</v>
      </c>
      <c r="BQ855">
        <v>658000</v>
      </c>
      <c r="BR855">
        <v>364500</v>
      </c>
      <c r="BS855">
        <v>577100</v>
      </c>
      <c r="BT855">
        <v>4535000</v>
      </c>
      <c r="BU855">
        <v>1482800</v>
      </c>
      <c r="BV855">
        <v>120400</v>
      </c>
      <c r="BW855">
        <v>123000</v>
      </c>
      <c r="BX855">
        <v>161700</v>
      </c>
      <c r="BY855">
        <v>399700</v>
      </c>
      <c r="BZ855">
        <v>506800</v>
      </c>
      <c r="CA855">
        <v>116700</v>
      </c>
      <c r="CB855">
        <v>792200</v>
      </c>
      <c r="CC855">
        <v>612600</v>
      </c>
      <c r="CD855">
        <v>219500</v>
      </c>
      <c r="CE855">
        <v>90045000</v>
      </c>
      <c r="CF855">
        <v>24600000</v>
      </c>
      <c r="CG855">
        <v>5456100</v>
      </c>
      <c r="CH855">
        <v>2894200</v>
      </c>
      <c r="CI855">
        <v>2053500</v>
      </c>
      <c r="CJ855">
        <v>508400</v>
      </c>
      <c r="CK855">
        <v>14373100</v>
      </c>
      <c r="CL855">
        <v>1632800</v>
      </c>
      <c r="CM855">
        <v>1008000</v>
      </c>
      <c r="CN855">
        <v>133100</v>
      </c>
      <c r="CO855">
        <v>491700</v>
      </c>
      <c r="CP855">
        <v>1131000</v>
      </c>
      <c r="CQ855">
        <v>2877700</v>
      </c>
      <c r="CR855">
        <v>977100</v>
      </c>
      <c r="CS855">
        <v>456000</v>
      </c>
      <c r="CT855">
        <v>521100</v>
      </c>
      <c r="CU855">
        <v>2976500</v>
      </c>
      <c r="CV855">
        <v>1442500</v>
      </c>
      <c r="CW855">
        <v>1534000</v>
      </c>
      <c r="CX855">
        <v>1011600</v>
      </c>
      <c r="CY855">
        <v>906200</v>
      </c>
      <c r="CZ855">
        <v>1387600</v>
      </c>
      <c r="DA855">
        <v>1472600</v>
      </c>
      <c r="DB855">
        <v>4212200</v>
      </c>
      <c r="DC855">
        <v>460600</v>
      </c>
      <c r="DD855">
        <v>180300</v>
      </c>
      <c r="DE855">
        <v>64000</v>
      </c>
      <c r="DF855">
        <v>1266600</v>
      </c>
      <c r="DG855">
        <v>441200</v>
      </c>
      <c r="DH855">
        <v>43900</v>
      </c>
      <c r="DI855">
        <v>27700</v>
      </c>
      <c r="DJ855">
        <v>554800</v>
      </c>
      <c r="DK855">
        <v>535700</v>
      </c>
      <c r="DL855">
        <v>637400</v>
      </c>
      <c r="DM855">
        <v>559000</v>
      </c>
      <c r="DN855">
        <v>2762000</v>
      </c>
      <c r="DO855">
        <v>361500</v>
      </c>
      <c r="DP855">
        <v>792700</v>
      </c>
      <c r="DQ855">
        <v>336100</v>
      </c>
      <c r="DR855">
        <v>948000</v>
      </c>
      <c r="DS855">
        <v>245700</v>
      </c>
      <c r="DT855">
        <v>78200</v>
      </c>
      <c r="DU855">
        <v>7760000</v>
      </c>
      <c r="DV855">
        <v>5784900</v>
      </c>
      <c r="DW855">
        <v>18700</v>
      </c>
      <c r="DX855">
        <v>2553600</v>
      </c>
      <c r="DY855">
        <v>1770400</v>
      </c>
      <c r="DZ855">
        <v>1367000</v>
      </c>
      <c r="EA855">
        <v>529400</v>
      </c>
      <c r="EB855">
        <v>253800</v>
      </c>
      <c r="EC855">
        <v>850400</v>
      </c>
      <c r="ED855">
        <v>2362200</v>
      </c>
      <c r="EE855">
        <v>1975200</v>
      </c>
      <c r="EF855">
        <v>1416900</v>
      </c>
      <c r="EG855">
        <v>532000</v>
      </c>
      <c r="EH855">
        <v>26300</v>
      </c>
      <c r="EI855">
        <v>16723000</v>
      </c>
      <c r="EJ855">
        <v>7462500</v>
      </c>
      <c r="EK855">
        <v>1111900</v>
      </c>
      <c r="EL855">
        <v>846900</v>
      </c>
      <c r="EM855">
        <v>1305900</v>
      </c>
      <c r="EN855">
        <v>118300</v>
      </c>
      <c r="EO855">
        <v>1437800</v>
      </c>
      <c r="EP855">
        <v>1038000</v>
      </c>
      <c r="EQ855">
        <v>617100</v>
      </c>
      <c r="ER855">
        <v>413600</v>
      </c>
      <c r="ES855">
        <v>573000</v>
      </c>
      <c r="ET855">
        <v>1908800</v>
      </c>
      <c r="EU855">
        <v>7351200</v>
      </c>
      <c r="EV855">
        <v>6994000</v>
      </c>
      <c r="EW855">
        <v>402800</v>
      </c>
      <c r="EX855">
        <v>137600</v>
      </c>
      <c r="EY855">
        <v>2571600</v>
      </c>
      <c r="EZ855">
        <v>1914000</v>
      </c>
      <c r="FA855">
        <v>825200</v>
      </c>
      <c r="FB855">
        <v>188500</v>
      </c>
      <c r="FC855">
        <v>802700</v>
      </c>
      <c r="FD855">
        <v>1787200</v>
      </c>
      <c r="FE855">
        <v>278400</v>
      </c>
      <c r="FF855">
        <v>357200</v>
      </c>
      <c r="FG855">
        <v>19912000</v>
      </c>
      <c r="FH855">
        <v>3240600</v>
      </c>
      <c r="FI855">
        <v>16671300</v>
      </c>
      <c r="FJ855">
        <v>13634900</v>
      </c>
      <c r="FK855">
        <v>5869200</v>
      </c>
      <c r="FL855">
        <v>2245200</v>
      </c>
      <c r="FM855">
        <v>819800</v>
      </c>
      <c r="FN855">
        <v>652800</v>
      </c>
      <c r="FO855">
        <v>637500</v>
      </c>
      <c r="FP855">
        <v>220100</v>
      </c>
      <c r="FQ855">
        <v>1049000</v>
      </c>
      <c r="FR855">
        <v>244800</v>
      </c>
      <c r="FS855">
        <v>4661000</v>
      </c>
      <c r="FT855">
        <v>3104700</v>
      </c>
      <c r="FU855">
        <v>1655400</v>
      </c>
      <c r="FV855">
        <v>563400</v>
      </c>
      <c r="FW855">
        <v>724500</v>
      </c>
      <c r="FX855">
        <v>161400</v>
      </c>
      <c r="FY855">
        <v>3036400</v>
      </c>
      <c r="FZ855">
        <v>1632900</v>
      </c>
      <c r="GA855">
        <v>138500</v>
      </c>
      <c r="GB855">
        <v>406700</v>
      </c>
      <c r="GC855">
        <v>858300</v>
      </c>
      <c r="GD855">
        <v>12956000</v>
      </c>
      <c r="GE855">
        <v>1865100</v>
      </c>
      <c r="GF855">
        <v>396000</v>
      </c>
      <c r="GG855">
        <v>130199.99999999999</v>
      </c>
      <c r="GH855">
        <v>1338900</v>
      </c>
      <c r="GI855">
        <v>11091300</v>
      </c>
      <c r="GJ855">
        <v>1743300</v>
      </c>
      <c r="GK855">
        <v>9348000</v>
      </c>
      <c r="GL855">
        <v>5332000</v>
      </c>
      <c r="GM855">
        <v>1137500</v>
      </c>
      <c r="GN855">
        <v>1266800</v>
      </c>
      <c r="GO855">
        <v>2928000</v>
      </c>
      <c r="GP855">
        <v>22905000</v>
      </c>
      <c r="GQ855">
        <v>2856000</v>
      </c>
      <c r="GR855">
        <v>2160400</v>
      </c>
      <c r="GS855">
        <v>695900</v>
      </c>
      <c r="GT855">
        <v>5311000</v>
      </c>
      <c r="GU855">
        <v>2520100</v>
      </c>
      <c r="GV855">
        <v>2790500</v>
      </c>
      <c r="GW855">
        <v>14738000</v>
      </c>
      <c r="GX855">
        <v>8331700.0000000009</v>
      </c>
      <c r="GY855">
        <v>6406500</v>
      </c>
      <c r="GZ855">
        <v>33.799999999999997</v>
      </c>
      <c r="HA855">
        <v>38.5</v>
      </c>
      <c r="HB855">
        <v>41.6</v>
      </c>
      <c r="HC855">
        <v>36.4</v>
      </c>
      <c r="HD855">
        <v>39.299999999999997</v>
      </c>
      <c r="HE855">
        <v>39.5</v>
      </c>
      <c r="HF855">
        <v>39</v>
      </c>
      <c r="HG855">
        <v>32.9</v>
      </c>
      <c r="HH855">
        <v>34.1</v>
      </c>
      <c r="HI855">
        <v>37.9</v>
      </c>
      <c r="HJ855">
        <v>31.3</v>
      </c>
      <c r="HK855">
        <v>38.1</v>
      </c>
      <c r="HL855">
        <v>40.700000000000003</v>
      </c>
      <c r="HM855">
        <v>36.5</v>
      </c>
      <c r="HN855">
        <v>36.700000000000003</v>
      </c>
      <c r="HO855">
        <v>35</v>
      </c>
      <c r="HP855">
        <v>32.700000000000003</v>
      </c>
      <c r="HQ855">
        <v>25.5</v>
      </c>
      <c r="HR855">
        <v>31.4</v>
      </c>
      <c r="HS855">
        <v>2.6</v>
      </c>
      <c r="HT855">
        <v>2.4</v>
      </c>
      <c r="HU855">
        <v>2.8</v>
      </c>
      <c r="HV855">
        <v>754.08</v>
      </c>
      <c r="HW855">
        <v>918.23</v>
      </c>
      <c r="HX855">
        <v>1131.94</v>
      </c>
      <c r="HY855">
        <v>910.36</v>
      </c>
      <c r="HZ855">
        <v>908.22</v>
      </c>
      <c r="IA855">
        <v>974.07</v>
      </c>
      <c r="IB855">
        <v>805.74</v>
      </c>
      <c r="IC855">
        <v>721.83</v>
      </c>
      <c r="ID855">
        <v>660.52</v>
      </c>
      <c r="IE855">
        <v>972.51</v>
      </c>
      <c r="IF855">
        <v>481.71</v>
      </c>
      <c r="IG855">
        <v>781.81</v>
      </c>
      <c r="IH855">
        <v>1345.95</v>
      </c>
      <c r="II855">
        <v>1088.43</v>
      </c>
      <c r="IJ855">
        <v>983.56</v>
      </c>
      <c r="IK855">
        <v>949.9</v>
      </c>
      <c r="IL855">
        <v>730.19</v>
      </c>
      <c r="IM855">
        <v>333.8</v>
      </c>
      <c r="IN855">
        <v>624.54999999999995</v>
      </c>
      <c r="IO855">
        <v>153784000</v>
      </c>
      <c r="IP855">
        <v>65</v>
      </c>
      <c r="IQ855">
        <v>138432000</v>
      </c>
      <c r="IR855">
        <v>58.5</v>
      </c>
      <c r="IS855">
        <v>15352000</v>
      </c>
      <c r="IT855">
        <v>10</v>
      </c>
      <c r="IU855">
        <v>82766000</v>
      </c>
      <c r="IV855">
        <v>6002000</v>
      </c>
      <c r="IW855">
        <v>82043000</v>
      </c>
      <c r="IX855">
        <v>71.599999999999994</v>
      </c>
      <c r="IY855">
        <v>72908000</v>
      </c>
      <c r="IZ855">
        <v>63.7</v>
      </c>
      <c r="JA855">
        <v>9135000</v>
      </c>
      <c r="JB855">
        <v>11.1</v>
      </c>
      <c r="JC855">
        <v>32487000</v>
      </c>
      <c r="JD855">
        <v>78909000</v>
      </c>
      <c r="JE855">
        <v>74.5</v>
      </c>
      <c r="JF855">
        <v>70713000</v>
      </c>
      <c r="JG855">
        <v>66.8</v>
      </c>
      <c r="JH855">
        <v>8196000</v>
      </c>
      <c r="JI855">
        <v>10.4</v>
      </c>
      <c r="JJ855">
        <v>26997000</v>
      </c>
      <c r="JK855">
        <v>7094000</v>
      </c>
      <c r="JL855">
        <v>5.0999999999999996</v>
      </c>
      <c r="JM855">
        <v>131171000</v>
      </c>
      <c r="JN855">
        <v>108266000</v>
      </c>
      <c r="JO855">
        <v>18221000</v>
      </c>
      <c r="JP855">
        <v>669000</v>
      </c>
      <c r="JQ855">
        <v>52400</v>
      </c>
      <c r="JR855">
        <v>616700</v>
      </c>
      <c r="JS855">
        <v>157400</v>
      </c>
      <c r="JT855">
        <v>203900</v>
      </c>
      <c r="JU855">
        <v>78300</v>
      </c>
      <c r="JV855">
        <v>34000</v>
      </c>
      <c r="JW855">
        <v>91600</v>
      </c>
      <c r="JX855">
        <v>255400</v>
      </c>
      <c r="JY855">
        <v>5958000</v>
      </c>
      <c r="JZ855">
        <v>1329300</v>
      </c>
      <c r="KA855">
        <v>626400</v>
      </c>
      <c r="KB855">
        <v>702900</v>
      </c>
      <c r="KC855">
        <v>874100</v>
      </c>
      <c r="KD855">
        <v>3755000</v>
      </c>
      <c r="KE855">
        <v>1601700</v>
      </c>
      <c r="KF855">
        <v>2153300</v>
      </c>
      <c r="KG855">
        <v>11594000</v>
      </c>
      <c r="KH855">
        <v>7059000</v>
      </c>
      <c r="KI855">
        <v>352200</v>
      </c>
      <c r="KJ855">
        <v>385600</v>
      </c>
      <c r="KK855">
        <v>348900</v>
      </c>
      <c r="KL855">
        <v>1269600</v>
      </c>
      <c r="KM855">
        <v>988100</v>
      </c>
      <c r="KN855">
        <v>1089200</v>
      </c>
      <c r="KO855">
        <v>148100</v>
      </c>
      <c r="KP855">
        <v>117900</v>
      </c>
      <c r="KQ855">
        <v>362600</v>
      </c>
      <c r="KR855">
        <v>412700</v>
      </c>
      <c r="KS855">
        <v>47900</v>
      </c>
      <c r="KT855">
        <v>361400</v>
      </c>
      <c r="KU855">
        <v>1322300</v>
      </c>
      <c r="KV855">
        <v>658000</v>
      </c>
      <c r="KW855">
        <v>364500</v>
      </c>
      <c r="KX855">
        <v>577100</v>
      </c>
      <c r="KY855">
        <v>4535000</v>
      </c>
      <c r="KZ855">
        <v>1482800</v>
      </c>
      <c r="LA855">
        <v>120400</v>
      </c>
      <c r="LB855">
        <v>123000</v>
      </c>
      <c r="LC855">
        <v>161700</v>
      </c>
      <c r="LD855">
        <v>399700</v>
      </c>
      <c r="LE855">
        <v>506800</v>
      </c>
      <c r="LF855">
        <v>116700</v>
      </c>
      <c r="LG855">
        <v>792200</v>
      </c>
      <c r="LH855">
        <v>612600</v>
      </c>
      <c r="LI855">
        <v>219500</v>
      </c>
      <c r="LJ855">
        <v>90045000</v>
      </c>
      <c r="LK855">
        <v>24600000</v>
      </c>
      <c r="LL855">
        <v>5456100</v>
      </c>
      <c r="LM855">
        <v>2894200</v>
      </c>
      <c r="LN855">
        <v>2053500</v>
      </c>
      <c r="LO855">
        <v>508400</v>
      </c>
      <c r="LP855">
        <v>14373100</v>
      </c>
      <c r="LQ855">
        <v>1632800</v>
      </c>
      <c r="LR855">
        <v>1008000</v>
      </c>
      <c r="LS855">
        <v>133100</v>
      </c>
      <c r="LT855">
        <v>491700</v>
      </c>
      <c r="LU855">
        <v>1131000</v>
      </c>
      <c r="LV855">
        <v>2877700</v>
      </c>
      <c r="LW855">
        <v>977100</v>
      </c>
      <c r="LX855">
        <v>456000</v>
      </c>
      <c r="LY855">
        <v>521100</v>
      </c>
      <c r="LZ855">
        <v>2976500</v>
      </c>
      <c r="MA855">
        <v>1442500</v>
      </c>
      <c r="MB855">
        <v>1534000</v>
      </c>
      <c r="MC855">
        <v>1011600</v>
      </c>
      <c r="MD855">
        <v>906200</v>
      </c>
      <c r="ME855">
        <v>1387600</v>
      </c>
      <c r="MF855">
        <v>1472600</v>
      </c>
      <c r="MG855">
        <v>4212200</v>
      </c>
      <c r="MH855">
        <v>460600</v>
      </c>
      <c r="MI855">
        <v>180300</v>
      </c>
      <c r="MJ855">
        <v>64000</v>
      </c>
      <c r="MK855">
        <v>1266600</v>
      </c>
      <c r="ML855">
        <v>441200</v>
      </c>
      <c r="MM855">
        <v>43900</v>
      </c>
      <c r="MN855">
        <v>27700</v>
      </c>
      <c r="MO855">
        <v>554800</v>
      </c>
      <c r="MP855">
        <v>535700</v>
      </c>
      <c r="MQ855">
        <v>637400</v>
      </c>
      <c r="MR855">
        <v>559000</v>
      </c>
      <c r="MS855">
        <v>2762000</v>
      </c>
      <c r="MT855">
        <v>361500</v>
      </c>
      <c r="MU855">
        <v>792700</v>
      </c>
      <c r="MV855">
        <v>336100</v>
      </c>
      <c r="MW855">
        <v>948000</v>
      </c>
      <c r="MX855">
        <v>245700</v>
      </c>
      <c r="MY855">
        <v>78200</v>
      </c>
      <c r="MZ855">
        <v>7760000</v>
      </c>
      <c r="NA855">
        <v>5784900</v>
      </c>
      <c r="NB855">
        <v>18700</v>
      </c>
      <c r="NC855">
        <v>2553600</v>
      </c>
      <c r="ND855">
        <v>1770400</v>
      </c>
      <c r="NE855">
        <v>1367000</v>
      </c>
      <c r="NF855">
        <v>529400</v>
      </c>
      <c r="NG855">
        <v>253800</v>
      </c>
      <c r="NH855">
        <v>850400</v>
      </c>
      <c r="NI855">
        <v>2362200</v>
      </c>
      <c r="NJ855">
        <v>1975200</v>
      </c>
      <c r="NK855">
        <v>1416900</v>
      </c>
      <c r="NL855">
        <v>532000</v>
      </c>
      <c r="NM855">
        <v>26300</v>
      </c>
      <c r="NN855">
        <v>16723000</v>
      </c>
      <c r="NO855">
        <v>7462500</v>
      </c>
      <c r="NP855">
        <v>1111900</v>
      </c>
      <c r="NQ855">
        <v>846900</v>
      </c>
      <c r="NR855">
        <v>1305900</v>
      </c>
      <c r="NS855">
        <v>118300</v>
      </c>
      <c r="NT855">
        <v>1437800</v>
      </c>
      <c r="NU855">
        <v>1038000</v>
      </c>
      <c r="NV855">
        <v>617100</v>
      </c>
      <c r="NW855">
        <v>413600</v>
      </c>
      <c r="NX855">
        <v>573000</v>
      </c>
      <c r="NY855">
        <v>1908800</v>
      </c>
      <c r="NZ855">
        <v>7351200</v>
      </c>
      <c r="OA855">
        <v>6994000</v>
      </c>
      <c r="OB855">
        <v>402800</v>
      </c>
      <c r="OC855">
        <v>137600</v>
      </c>
      <c r="OD855">
        <v>2571600</v>
      </c>
      <c r="OE855">
        <v>1914000</v>
      </c>
      <c r="OF855">
        <v>825200</v>
      </c>
      <c r="OG855">
        <v>188500</v>
      </c>
      <c r="OH855">
        <v>802700</v>
      </c>
      <c r="OI855">
        <v>1787200</v>
      </c>
      <c r="OJ855">
        <v>278400</v>
      </c>
      <c r="OK855">
        <v>357200</v>
      </c>
      <c r="OL855">
        <v>19912000</v>
      </c>
      <c r="OM855">
        <v>3240600</v>
      </c>
      <c r="ON855">
        <v>16671300</v>
      </c>
      <c r="OO855">
        <v>13634900</v>
      </c>
      <c r="OP855">
        <v>5869200</v>
      </c>
      <c r="OQ855">
        <v>2245200</v>
      </c>
      <c r="OR855">
        <v>819800</v>
      </c>
      <c r="OS855">
        <v>652800</v>
      </c>
      <c r="OT855">
        <v>637500</v>
      </c>
      <c r="OU855">
        <v>220100</v>
      </c>
      <c r="OV855">
        <v>1049000</v>
      </c>
      <c r="OW855">
        <v>244800</v>
      </c>
      <c r="OX855">
        <v>4661000</v>
      </c>
      <c r="OY855">
        <v>3104700</v>
      </c>
      <c r="OZ855">
        <v>1655400</v>
      </c>
      <c r="PA855">
        <v>563400</v>
      </c>
      <c r="PB855">
        <v>724500</v>
      </c>
      <c r="PC855">
        <v>161400</v>
      </c>
      <c r="PD855">
        <v>3036400</v>
      </c>
      <c r="PE855">
        <v>1632900</v>
      </c>
      <c r="PF855">
        <v>138500</v>
      </c>
      <c r="PG855">
        <v>406700</v>
      </c>
      <c r="PH855">
        <v>858300</v>
      </c>
      <c r="PI855">
        <v>12956000</v>
      </c>
      <c r="PJ855">
        <v>1865100</v>
      </c>
      <c r="PK855">
        <v>396000</v>
      </c>
      <c r="PL855">
        <v>130199.99999999999</v>
      </c>
      <c r="PM855">
        <v>1338900</v>
      </c>
      <c r="PN855">
        <v>11091300</v>
      </c>
      <c r="PO855">
        <v>1743300</v>
      </c>
      <c r="PP855">
        <v>9348000</v>
      </c>
      <c r="PQ855">
        <v>5332000</v>
      </c>
      <c r="PR855">
        <v>1137500</v>
      </c>
      <c r="PS855">
        <v>1266800</v>
      </c>
      <c r="PT855">
        <v>2928000</v>
      </c>
      <c r="PU855">
        <v>22905000</v>
      </c>
      <c r="PV855">
        <v>2856000</v>
      </c>
      <c r="PW855">
        <v>2160400</v>
      </c>
      <c r="PX855">
        <v>695900</v>
      </c>
      <c r="PY855">
        <v>5311000</v>
      </c>
      <c r="PZ855">
        <v>2520100</v>
      </c>
      <c r="QA855">
        <v>2790500</v>
      </c>
      <c r="QB855">
        <v>14738000</v>
      </c>
      <c r="QC855">
        <v>8331700.0000000009</v>
      </c>
      <c r="QD855">
        <v>6406500</v>
      </c>
      <c r="QE855">
        <v>17.100000000000001</v>
      </c>
      <c r="QF855">
        <v>3028000</v>
      </c>
      <c r="QG855">
        <v>130061000</v>
      </c>
      <c r="QH855">
        <v>107537000</v>
      </c>
      <c r="QI855">
        <v>17904000</v>
      </c>
      <c r="QJ855">
        <v>661000</v>
      </c>
      <c r="QK855">
        <v>49500</v>
      </c>
      <c r="QL855">
        <v>611400</v>
      </c>
      <c r="QM855">
        <v>157400</v>
      </c>
      <c r="QN855">
        <v>199900</v>
      </c>
      <c r="QO855">
        <v>78300</v>
      </c>
      <c r="QP855">
        <v>33700</v>
      </c>
      <c r="QQ855">
        <v>88000</v>
      </c>
      <c r="QR855">
        <v>254100</v>
      </c>
      <c r="QS855">
        <v>5716000</v>
      </c>
      <c r="QT855">
        <v>1290400</v>
      </c>
      <c r="QU855">
        <v>606400</v>
      </c>
      <c r="QV855">
        <v>684000</v>
      </c>
      <c r="QW855">
        <v>812500</v>
      </c>
      <c r="QX855">
        <v>3613400</v>
      </c>
      <c r="QY855">
        <v>1538300</v>
      </c>
      <c r="QZ855">
        <v>2075100</v>
      </c>
      <c r="RA855">
        <v>11527000</v>
      </c>
      <c r="RB855">
        <v>7032000</v>
      </c>
      <c r="RC855">
        <v>350300</v>
      </c>
      <c r="RD855">
        <v>378900</v>
      </c>
      <c r="RE855">
        <v>346600</v>
      </c>
      <c r="RF855">
        <v>1261400</v>
      </c>
      <c r="RG855">
        <v>985700</v>
      </c>
      <c r="RH855">
        <v>1090900</v>
      </c>
      <c r="RI855">
        <v>148100</v>
      </c>
      <c r="RJ855">
        <v>117900</v>
      </c>
      <c r="RK855">
        <v>363400</v>
      </c>
      <c r="RL855">
        <v>413600</v>
      </c>
      <c r="RM855">
        <v>47900</v>
      </c>
      <c r="RN855">
        <v>359800</v>
      </c>
      <c r="RO855">
        <v>1320800</v>
      </c>
      <c r="RP855">
        <v>656600</v>
      </c>
      <c r="RQ855">
        <v>365100</v>
      </c>
      <c r="RR855">
        <v>572900</v>
      </c>
      <c r="RS855">
        <v>4495000</v>
      </c>
      <c r="RT855">
        <v>1457700</v>
      </c>
      <c r="RU855">
        <v>119900</v>
      </c>
      <c r="RV855">
        <v>122400</v>
      </c>
      <c r="RW855">
        <v>161200</v>
      </c>
      <c r="RX855">
        <v>399500</v>
      </c>
      <c r="RY855">
        <v>504500</v>
      </c>
      <c r="RZ855">
        <v>114900</v>
      </c>
      <c r="SA855">
        <v>793800</v>
      </c>
      <c r="SB855">
        <v>607500</v>
      </c>
      <c r="SC855">
        <v>213300</v>
      </c>
      <c r="SD855">
        <v>89633000</v>
      </c>
      <c r="SE855">
        <v>24516000</v>
      </c>
      <c r="SF855">
        <v>5434600</v>
      </c>
      <c r="SG855">
        <v>2882400</v>
      </c>
      <c r="SH855">
        <v>2044700</v>
      </c>
      <c r="SI855">
        <v>507500</v>
      </c>
      <c r="SJ855">
        <v>14358200</v>
      </c>
      <c r="SK855">
        <v>1623900</v>
      </c>
      <c r="SL855">
        <v>1002900</v>
      </c>
      <c r="SM855">
        <v>132400</v>
      </c>
      <c r="SN855">
        <v>488500</v>
      </c>
      <c r="SO855">
        <v>1144600</v>
      </c>
      <c r="SP855">
        <v>2875800</v>
      </c>
      <c r="SQ855">
        <v>967500</v>
      </c>
      <c r="SR855">
        <v>449600</v>
      </c>
      <c r="SS855">
        <v>517900</v>
      </c>
      <c r="ST855">
        <v>2992400</v>
      </c>
      <c r="SU855">
        <v>1455100</v>
      </c>
      <c r="SV855">
        <v>1537300</v>
      </c>
      <c r="SW855">
        <v>1010100</v>
      </c>
      <c r="SX855">
        <v>905500</v>
      </c>
      <c r="SY855">
        <v>1381600</v>
      </c>
      <c r="SZ855">
        <v>1456800</v>
      </c>
      <c r="TA855">
        <v>4163800</v>
      </c>
      <c r="TB855">
        <v>462800</v>
      </c>
      <c r="TC855">
        <v>179600</v>
      </c>
      <c r="TD855">
        <v>62600</v>
      </c>
      <c r="TE855">
        <v>1246900</v>
      </c>
      <c r="TF855">
        <v>424400</v>
      </c>
      <c r="TG855">
        <v>43900</v>
      </c>
      <c r="TH855">
        <v>27000</v>
      </c>
      <c r="TI855">
        <v>548300</v>
      </c>
      <c r="TJ855">
        <v>538800</v>
      </c>
      <c r="TK855">
        <v>629500</v>
      </c>
      <c r="TL855">
        <v>559300</v>
      </c>
      <c r="TM855">
        <v>2764000</v>
      </c>
      <c r="TN855">
        <v>364900</v>
      </c>
      <c r="TO855">
        <v>791200</v>
      </c>
      <c r="TP855">
        <v>335500</v>
      </c>
      <c r="TQ855">
        <v>948700</v>
      </c>
      <c r="TR855">
        <v>245800</v>
      </c>
      <c r="TS855">
        <v>77900</v>
      </c>
      <c r="TT855">
        <v>7750000</v>
      </c>
      <c r="TU855">
        <v>5783000</v>
      </c>
      <c r="TV855">
        <v>18700</v>
      </c>
      <c r="TW855">
        <v>2555800</v>
      </c>
      <c r="TX855">
        <v>1772900</v>
      </c>
      <c r="TY855">
        <v>1368900</v>
      </c>
      <c r="TZ855">
        <v>528800</v>
      </c>
      <c r="UA855">
        <v>254100</v>
      </c>
      <c r="UB855">
        <v>849300</v>
      </c>
      <c r="UC855">
        <v>2359200</v>
      </c>
      <c r="UD855">
        <v>1967400</v>
      </c>
      <c r="UE855">
        <v>1410500</v>
      </c>
      <c r="UF855">
        <v>530600</v>
      </c>
      <c r="UG855">
        <v>26300</v>
      </c>
      <c r="UH855">
        <v>16543000</v>
      </c>
      <c r="UI855">
        <v>7483000</v>
      </c>
      <c r="UJ855">
        <v>1112000</v>
      </c>
      <c r="UK855">
        <v>910700</v>
      </c>
      <c r="UL855">
        <v>1296800</v>
      </c>
      <c r="UM855">
        <v>118100</v>
      </c>
      <c r="UN855">
        <v>1428700</v>
      </c>
      <c r="UO855">
        <v>1028099.9999999999</v>
      </c>
      <c r="UP855">
        <v>617500</v>
      </c>
      <c r="UQ855">
        <v>411400</v>
      </c>
      <c r="UR855">
        <v>559700</v>
      </c>
      <c r="US855">
        <v>1908400</v>
      </c>
      <c r="UT855">
        <v>7151600</v>
      </c>
      <c r="UU855">
        <v>6798100</v>
      </c>
      <c r="UV855">
        <v>402600</v>
      </c>
      <c r="UW855">
        <v>136200</v>
      </c>
      <c r="UX855">
        <v>2451700</v>
      </c>
      <c r="UY855">
        <v>1811200</v>
      </c>
      <c r="UZ855">
        <v>815900</v>
      </c>
      <c r="VA855">
        <v>188500</v>
      </c>
      <c r="VB855">
        <v>788100</v>
      </c>
      <c r="VC855">
        <v>1739000</v>
      </c>
      <c r="VD855">
        <v>276000</v>
      </c>
      <c r="VE855">
        <v>353500</v>
      </c>
      <c r="VF855">
        <v>19731000</v>
      </c>
      <c r="VG855">
        <v>3087900</v>
      </c>
      <c r="VH855">
        <v>16642800</v>
      </c>
      <c r="VI855">
        <v>13614800</v>
      </c>
      <c r="VJ855">
        <v>5853200</v>
      </c>
      <c r="VK855">
        <v>2238500</v>
      </c>
      <c r="VL855">
        <v>816700</v>
      </c>
      <c r="VM855">
        <v>650100</v>
      </c>
      <c r="VN855">
        <v>637300</v>
      </c>
      <c r="VO855">
        <v>221000</v>
      </c>
      <c r="VP855">
        <v>1044700</v>
      </c>
      <c r="VQ855">
        <v>245000</v>
      </c>
      <c r="VR855">
        <v>4657900</v>
      </c>
      <c r="VS855">
        <v>3103700</v>
      </c>
      <c r="VT855">
        <v>1654300</v>
      </c>
      <c r="VU855">
        <v>563100</v>
      </c>
      <c r="VV855">
        <v>725100</v>
      </c>
      <c r="VW855">
        <v>161300</v>
      </c>
      <c r="VX855">
        <v>1633100</v>
      </c>
      <c r="VY855">
        <v>138900</v>
      </c>
      <c r="VZ855">
        <v>408100</v>
      </c>
      <c r="WA855">
        <v>847900</v>
      </c>
      <c r="WB855">
        <v>12995000</v>
      </c>
      <c r="WC855">
        <v>1904000</v>
      </c>
      <c r="WD855">
        <v>396300</v>
      </c>
      <c r="WE855">
        <v>129800.00000000001</v>
      </c>
      <c r="WF855">
        <v>1377900</v>
      </c>
      <c r="WG855">
        <v>11091100</v>
      </c>
      <c r="WH855">
        <v>1747100</v>
      </c>
      <c r="WI855">
        <v>9344000</v>
      </c>
      <c r="WJ855">
        <v>5334000</v>
      </c>
      <c r="WK855">
        <v>1134200</v>
      </c>
      <c r="WL855">
        <v>1268800</v>
      </c>
      <c r="WM855">
        <v>2931400</v>
      </c>
      <c r="WN855">
        <v>22524000</v>
      </c>
      <c r="WO855">
        <v>2843000</v>
      </c>
      <c r="WP855">
        <v>2156600</v>
      </c>
      <c r="WQ855">
        <v>686400</v>
      </c>
      <c r="WR855">
        <v>5158000</v>
      </c>
      <c r="WS855">
        <v>2357900</v>
      </c>
      <c r="WT855">
        <v>2799800</v>
      </c>
      <c r="WU855">
        <v>14523000</v>
      </c>
      <c r="WV855">
        <v>8073700</v>
      </c>
      <c r="WW855">
        <v>6449100</v>
      </c>
    </row>
    <row r="856" spans="1:621" x14ac:dyDescent="0.45">
      <c r="A856" s="1"/>
      <c r="C856" s="1">
        <v>40118</v>
      </c>
      <c r="D856">
        <v>1522000</v>
      </c>
      <c r="E856">
        <v>9752000</v>
      </c>
      <c r="F856">
        <v>8229000</v>
      </c>
      <c r="G856">
        <v>6818000</v>
      </c>
      <c r="H856">
        <v>1411000</v>
      </c>
      <c r="I856">
        <v>936000</v>
      </c>
      <c r="J856">
        <v>3236000</v>
      </c>
      <c r="K856">
        <v>1330000</v>
      </c>
      <c r="L856">
        <v>63.9</v>
      </c>
      <c r="M856">
        <v>10</v>
      </c>
      <c r="N856">
        <v>53.9</v>
      </c>
      <c r="O856">
        <v>6.1</v>
      </c>
      <c r="P856">
        <v>21.2</v>
      </c>
      <c r="Q856">
        <v>8.6999999999999993</v>
      </c>
      <c r="R856">
        <v>6.3</v>
      </c>
      <c r="S856">
        <v>0.6</v>
      </c>
      <c r="T856">
        <v>2.1</v>
      </c>
      <c r="U856">
        <v>0.9</v>
      </c>
      <c r="V856">
        <v>2816000</v>
      </c>
      <c r="W856">
        <v>3457000</v>
      </c>
      <c r="X856">
        <v>8755000</v>
      </c>
      <c r="Y856">
        <v>2847000</v>
      </c>
      <c r="Z856">
        <v>5908000</v>
      </c>
      <c r="AA856">
        <v>28.9</v>
      </c>
      <c r="AB856">
        <v>19.8</v>
      </c>
      <c r="AC856">
        <v>18.7</v>
      </c>
      <c r="AD856">
        <v>23</v>
      </c>
      <c r="AE856">
        <v>58.3</v>
      </c>
      <c r="AF856">
        <v>18.899999999999999</v>
      </c>
      <c r="AG856">
        <v>39.299999999999997</v>
      </c>
      <c r="AH856">
        <v>108214000</v>
      </c>
      <c r="AI856">
        <v>131221000</v>
      </c>
      <c r="AJ856">
        <v>18028000</v>
      </c>
      <c r="AK856">
        <v>669000</v>
      </c>
      <c r="AL856">
        <v>50300</v>
      </c>
      <c r="AM856">
        <v>618800</v>
      </c>
      <c r="AN856">
        <v>156700</v>
      </c>
      <c r="AO856">
        <v>202400</v>
      </c>
      <c r="AP856">
        <v>77900</v>
      </c>
      <c r="AQ856">
        <v>33900</v>
      </c>
      <c r="AR856">
        <v>90600</v>
      </c>
      <c r="AS856">
        <v>259700</v>
      </c>
      <c r="AT856">
        <v>5822000</v>
      </c>
      <c r="AU856">
        <v>1302300</v>
      </c>
      <c r="AV856">
        <v>612400</v>
      </c>
      <c r="AW856">
        <v>689900</v>
      </c>
      <c r="AX856">
        <v>847300</v>
      </c>
      <c r="AY856">
        <v>3672800</v>
      </c>
      <c r="AZ856">
        <v>1560100</v>
      </c>
      <c r="BA856">
        <v>2112700</v>
      </c>
      <c r="BB856">
        <v>11537000</v>
      </c>
      <c r="BC856">
        <v>7032000</v>
      </c>
      <c r="BD856">
        <v>348100</v>
      </c>
      <c r="BE856">
        <v>381600</v>
      </c>
      <c r="BF856">
        <v>347600</v>
      </c>
      <c r="BG856">
        <v>1266100</v>
      </c>
      <c r="BH856">
        <v>982500</v>
      </c>
      <c r="BI856">
        <v>1089500</v>
      </c>
      <c r="BJ856">
        <v>148400</v>
      </c>
      <c r="BK856">
        <v>116500</v>
      </c>
      <c r="BL856">
        <v>364700</v>
      </c>
      <c r="BM856">
        <v>412300</v>
      </c>
      <c r="BN856">
        <v>47600</v>
      </c>
      <c r="BO856">
        <v>358000</v>
      </c>
      <c r="BP856">
        <v>1317800</v>
      </c>
      <c r="BQ856">
        <v>658000</v>
      </c>
      <c r="BR856">
        <v>365600</v>
      </c>
      <c r="BS856">
        <v>575500</v>
      </c>
      <c r="BT856">
        <v>4505000</v>
      </c>
      <c r="BU856">
        <v>1465800</v>
      </c>
      <c r="BV856">
        <v>121300</v>
      </c>
      <c r="BW856">
        <v>122700</v>
      </c>
      <c r="BX856">
        <v>158100</v>
      </c>
      <c r="BY856">
        <v>398800</v>
      </c>
      <c r="BZ856">
        <v>501800</v>
      </c>
      <c r="CA856">
        <v>115600</v>
      </c>
      <c r="CB856">
        <v>797500</v>
      </c>
      <c r="CC856">
        <v>611100</v>
      </c>
      <c r="CD856">
        <v>211900</v>
      </c>
      <c r="CE856">
        <v>90186000</v>
      </c>
      <c r="CF856">
        <v>24905000</v>
      </c>
      <c r="CG856">
        <v>5446300</v>
      </c>
      <c r="CH856">
        <v>2879400</v>
      </c>
      <c r="CI856">
        <v>2057199.9999999998</v>
      </c>
      <c r="CJ856">
        <v>509700</v>
      </c>
      <c r="CK856">
        <v>14689300</v>
      </c>
      <c r="CL856">
        <v>1615800</v>
      </c>
      <c r="CM856">
        <v>998100</v>
      </c>
      <c r="CN856">
        <v>127900</v>
      </c>
      <c r="CO856">
        <v>489800</v>
      </c>
      <c r="CP856">
        <v>1122200</v>
      </c>
      <c r="CQ856">
        <v>2892900</v>
      </c>
      <c r="CR856">
        <v>1006400</v>
      </c>
      <c r="CS856">
        <v>467700</v>
      </c>
      <c r="CT856">
        <v>538700</v>
      </c>
      <c r="CU856">
        <v>3149400</v>
      </c>
      <c r="CV856">
        <v>1566600</v>
      </c>
      <c r="CW856">
        <v>1582800</v>
      </c>
      <c r="CX856">
        <v>1021200</v>
      </c>
      <c r="CY856">
        <v>902900</v>
      </c>
      <c r="CZ856">
        <v>1467000</v>
      </c>
      <c r="DA856">
        <v>1511500</v>
      </c>
      <c r="DB856">
        <v>4212800</v>
      </c>
      <c r="DC856">
        <v>459100</v>
      </c>
      <c r="DD856">
        <v>179000</v>
      </c>
      <c r="DE856">
        <v>61700</v>
      </c>
      <c r="DF856">
        <v>1260700</v>
      </c>
      <c r="DG856">
        <v>443600</v>
      </c>
      <c r="DH856">
        <v>43800</v>
      </c>
      <c r="DI856">
        <v>23700</v>
      </c>
      <c r="DJ856">
        <v>551300</v>
      </c>
      <c r="DK856">
        <v>549100</v>
      </c>
      <c r="DL856">
        <v>640800</v>
      </c>
      <c r="DM856">
        <v>556900</v>
      </c>
      <c r="DN856">
        <v>2763000</v>
      </c>
      <c r="DO856">
        <v>367800</v>
      </c>
      <c r="DP856">
        <v>792300</v>
      </c>
      <c r="DQ856">
        <v>336700</v>
      </c>
      <c r="DR856">
        <v>943200</v>
      </c>
      <c r="DS856">
        <v>245300</v>
      </c>
      <c r="DT856">
        <v>77700</v>
      </c>
      <c r="DU856">
        <v>7751000</v>
      </c>
      <c r="DV856">
        <v>5792000</v>
      </c>
      <c r="DW856">
        <v>18600</v>
      </c>
      <c r="DX856">
        <v>2556000</v>
      </c>
      <c r="DY856">
        <v>1770600</v>
      </c>
      <c r="DZ856">
        <v>1368200</v>
      </c>
      <c r="EA856">
        <v>528900</v>
      </c>
      <c r="EB856">
        <v>256500</v>
      </c>
      <c r="EC856">
        <v>851000</v>
      </c>
      <c r="ED856">
        <v>2366400</v>
      </c>
      <c r="EE856">
        <v>1958500</v>
      </c>
      <c r="EF856">
        <v>1413400</v>
      </c>
      <c r="EG856">
        <v>519299.99999999994</v>
      </c>
      <c r="EH856">
        <v>25800</v>
      </c>
      <c r="EI856">
        <v>16727000</v>
      </c>
      <c r="EJ856">
        <v>7467100</v>
      </c>
      <c r="EK856">
        <v>1111700</v>
      </c>
      <c r="EL856">
        <v>848500</v>
      </c>
      <c r="EM856">
        <v>1298000</v>
      </c>
      <c r="EN856">
        <v>118900</v>
      </c>
      <c r="EO856">
        <v>1440000</v>
      </c>
      <c r="EP856">
        <v>1039000</v>
      </c>
      <c r="EQ856">
        <v>618700</v>
      </c>
      <c r="ER856">
        <v>413300</v>
      </c>
      <c r="ES856">
        <v>579000</v>
      </c>
      <c r="ET856">
        <v>1908400</v>
      </c>
      <c r="EU856">
        <v>7351500</v>
      </c>
      <c r="EV856">
        <v>6996100</v>
      </c>
      <c r="EW856">
        <v>402800</v>
      </c>
      <c r="EX856">
        <v>136900</v>
      </c>
      <c r="EY856">
        <v>2608500</v>
      </c>
      <c r="EZ856">
        <v>1957400</v>
      </c>
      <c r="FA856">
        <v>836600</v>
      </c>
      <c r="FB856">
        <v>188900</v>
      </c>
      <c r="FC856">
        <v>796300</v>
      </c>
      <c r="FD856">
        <v>1754000</v>
      </c>
      <c r="FE856">
        <v>272100</v>
      </c>
      <c r="FF856">
        <v>355400</v>
      </c>
      <c r="FG856">
        <v>19996000</v>
      </c>
      <c r="FH856">
        <v>3276700</v>
      </c>
      <c r="FI856">
        <v>16718900.000000002</v>
      </c>
      <c r="FJ856">
        <v>13666900</v>
      </c>
      <c r="FK856">
        <v>5889500</v>
      </c>
      <c r="FL856">
        <v>2254700</v>
      </c>
      <c r="FM856">
        <v>818600</v>
      </c>
      <c r="FN856">
        <v>653900</v>
      </c>
      <c r="FO856">
        <v>636300</v>
      </c>
      <c r="FP856">
        <v>222800</v>
      </c>
      <c r="FQ856">
        <v>1056400</v>
      </c>
      <c r="FR856">
        <v>246800</v>
      </c>
      <c r="FS856">
        <v>4666000</v>
      </c>
      <c r="FT856">
        <v>3111400</v>
      </c>
      <c r="FU856">
        <v>1657400</v>
      </c>
      <c r="FV856">
        <v>564100</v>
      </c>
      <c r="FW856">
        <v>728400</v>
      </c>
      <c r="FX856">
        <v>161500</v>
      </c>
      <c r="FY856">
        <v>3052000</v>
      </c>
      <c r="FZ856">
        <v>1640200</v>
      </c>
      <c r="GA856">
        <v>138700</v>
      </c>
      <c r="GB856">
        <v>407300</v>
      </c>
      <c r="GC856">
        <v>865800</v>
      </c>
      <c r="GD856">
        <v>12735000</v>
      </c>
      <c r="GE856">
        <v>1757800</v>
      </c>
      <c r="GF856">
        <v>380100</v>
      </c>
      <c r="GG856">
        <v>123800</v>
      </c>
      <c r="GH856">
        <v>1253900</v>
      </c>
      <c r="GI856">
        <v>10977400</v>
      </c>
      <c r="GJ856">
        <v>1698000</v>
      </c>
      <c r="GK856">
        <v>9279400</v>
      </c>
      <c r="GL856">
        <v>5309000</v>
      </c>
      <c r="GM856">
        <v>1130100</v>
      </c>
      <c r="GN856">
        <v>1264200</v>
      </c>
      <c r="GO856">
        <v>2914200</v>
      </c>
      <c r="GP856">
        <v>23007000</v>
      </c>
      <c r="GQ856">
        <v>2835000</v>
      </c>
      <c r="GR856">
        <v>2153500</v>
      </c>
      <c r="GS856">
        <v>681400</v>
      </c>
      <c r="GT856">
        <v>5325000</v>
      </c>
      <c r="GU856">
        <v>2543400</v>
      </c>
      <c r="GV856">
        <v>2781400</v>
      </c>
      <c r="GW856">
        <v>14847000</v>
      </c>
      <c r="GX856">
        <v>8455500</v>
      </c>
      <c r="GY856">
        <v>6391900</v>
      </c>
      <c r="GZ856">
        <v>33.9</v>
      </c>
      <c r="HA856">
        <v>39</v>
      </c>
      <c r="HB856">
        <v>42.4</v>
      </c>
      <c r="HC856">
        <v>37.5</v>
      </c>
      <c r="HD856">
        <v>39.6</v>
      </c>
      <c r="HE856">
        <v>39.9</v>
      </c>
      <c r="HF856">
        <v>39.200000000000003</v>
      </c>
      <c r="HG856">
        <v>32.9</v>
      </c>
      <c r="HH856">
        <v>34.1</v>
      </c>
      <c r="HI856">
        <v>37.799999999999997</v>
      </c>
      <c r="HJ856">
        <v>31.2</v>
      </c>
      <c r="HK856">
        <v>38.1</v>
      </c>
      <c r="HL856">
        <v>40.9</v>
      </c>
      <c r="HM856">
        <v>36.4</v>
      </c>
      <c r="HN856">
        <v>36.700000000000003</v>
      </c>
      <c r="HO856">
        <v>35.1</v>
      </c>
      <c r="HP856">
        <v>32.700000000000003</v>
      </c>
      <c r="HQ856">
        <v>25.6</v>
      </c>
      <c r="HR856">
        <v>31.5</v>
      </c>
      <c r="HS856">
        <v>2.7</v>
      </c>
      <c r="HT856">
        <v>2.6</v>
      </c>
      <c r="HU856">
        <v>2.9</v>
      </c>
      <c r="HV856">
        <v>757.33</v>
      </c>
      <c r="HW856">
        <v>931.32</v>
      </c>
      <c r="HX856">
        <v>1130.81</v>
      </c>
      <c r="HY856">
        <v>938.63</v>
      </c>
      <c r="HZ856">
        <v>917.53</v>
      </c>
      <c r="IA856">
        <v>986.33</v>
      </c>
      <c r="IB856">
        <v>812.22</v>
      </c>
      <c r="IC856">
        <v>722.81</v>
      </c>
      <c r="ID856">
        <v>662.56</v>
      </c>
      <c r="IE856">
        <v>974.11</v>
      </c>
      <c r="IF856">
        <v>481.42</v>
      </c>
      <c r="IG856">
        <v>782.96</v>
      </c>
      <c r="IH856">
        <v>1348.88</v>
      </c>
      <c r="II856">
        <v>1087.6300000000001</v>
      </c>
      <c r="IJ856">
        <v>986.86</v>
      </c>
      <c r="IK856">
        <v>950.16</v>
      </c>
      <c r="IL856">
        <v>729.54</v>
      </c>
      <c r="IM856">
        <v>336.9</v>
      </c>
      <c r="IN856">
        <v>628.74</v>
      </c>
      <c r="IO856">
        <v>153878000</v>
      </c>
      <c r="IP856">
        <v>65</v>
      </c>
      <c r="IQ856">
        <v>138659000</v>
      </c>
      <c r="IR856">
        <v>58.6</v>
      </c>
      <c r="IS856">
        <v>15219000</v>
      </c>
      <c r="IT856">
        <v>9.9</v>
      </c>
      <c r="IU856">
        <v>82865000</v>
      </c>
      <c r="IV856">
        <v>5998000</v>
      </c>
      <c r="IW856">
        <v>81965000</v>
      </c>
      <c r="IX856">
        <v>71.5</v>
      </c>
      <c r="IY856">
        <v>72917000</v>
      </c>
      <c r="IZ856">
        <v>63.6</v>
      </c>
      <c r="JA856">
        <v>9047000</v>
      </c>
      <c r="JB856">
        <v>11</v>
      </c>
      <c r="JC856">
        <v>32667000</v>
      </c>
      <c r="JD856">
        <v>78880000</v>
      </c>
      <c r="JE856">
        <v>74.400000000000006</v>
      </c>
      <c r="JF856">
        <v>70774000</v>
      </c>
      <c r="JG856">
        <v>66.8</v>
      </c>
      <c r="JH856">
        <v>8106000</v>
      </c>
      <c r="JI856">
        <v>10.3</v>
      </c>
      <c r="JJ856">
        <v>27138000</v>
      </c>
      <c r="JK856">
        <v>7121000</v>
      </c>
      <c r="JL856">
        <v>5.0999999999999996</v>
      </c>
      <c r="JM856">
        <v>131221000</v>
      </c>
      <c r="JN856">
        <v>108214000</v>
      </c>
      <c r="JO856">
        <v>18028000</v>
      </c>
      <c r="JP856">
        <v>669000</v>
      </c>
      <c r="JQ856">
        <v>50300</v>
      </c>
      <c r="JR856">
        <v>618800</v>
      </c>
      <c r="JS856">
        <v>156700</v>
      </c>
      <c r="JT856">
        <v>202400</v>
      </c>
      <c r="JU856">
        <v>77900</v>
      </c>
      <c r="JV856">
        <v>33900</v>
      </c>
      <c r="JW856">
        <v>90600</v>
      </c>
      <c r="JX856">
        <v>259700</v>
      </c>
      <c r="JY856">
        <v>5822000</v>
      </c>
      <c r="JZ856">
        <v>1302300</v>
      </c>
      <c r="KA856">
        <v>612400</v>
      </c>
      <c r="KB856">
        <v>689900</v>
      </c>
      <c r="KC856">
        <v>847300</v>
      </c>
      <c r="KD856">
        <v>3672800</v>
      </c>
      <c r="KE856">
        <v>1560100</v>
      </c>
      <c r="KF856">
        <v>2112700</v>
      </c>
      <c r="KG856">
        <v>11537000</v>
      </c>
      <c r="KH856">
        <v>7032000</v>
      </c>
      <c r="KI856">
        <v>348100</v>
      </c>
      <c r="KJ856">
        <v>381600</v>
      </c>
      <c r="KK856">
        <v>347600</v>
      </c>
      <c r="KL856">
        <v>1266100</v>
      </c>
      <c r="KM856">
        <v>982500</v>
      </c>
      <c r="KN856">
        <v>1089500</v>
      </c>
      <c r="KO856">
        <v>148400</v>
      </c>
      <c r="KP856">
        <v>116500</v>
      </c>
      <c r="KQ856">
        <v>364700</v>
      </c>
      <c r="KR856">
        <v>412300</v>
      </c>
      <c r="KS856">
        <v>47600</v>
      </c>
      <c r="KT856">
        <v>358000</v>
      </c>
      <c r="KU856">
        <v>1317800</v>
      </c>
      <c r="KV856">
        <v>658000</v>
      </c>
      <c r="KW856">
        <v>365600</v>
      </c>
      <c r="KX856">
        <v>575500</v>
      </c>
      <c r="KY856">
        <v>4505000</v>
      </c>
      <c r="KZ856">
        <v>1465800</v>
      </c>
      <c r="LA856">
        <v>121300</v>
      </c>
      <c r="LB856">
        <v>122700</v>
      </c>
      <c r="LC856">
        <v>158100</v>
      </c>
      <c r="LD856">
        <v>398800</v>
      </c>
      <c r="LE856">
        <v>501800</v>
      </c>
      <c r="LF856">
        <v>115600</v>
      </c>
      <c r="LG856">
        <v>797500</v>
      </c>
      <c r="LH856">
        <v>611100</v>
      </c>
      <c r="LI856">
        <v>211900</v>
      </c>
      <c r="LJ856">
        <v>90186000</v>
      </c>
      <c r="LK856">
        <v>24905000</v>
      </c>
      <c r="LL856">
        <v>5446300</v>
      </c>
      <c r="LM856">
        <v>2879400</v>
      </c>
      <c r="LN856">
        <v>2057199.9999999998</v>
      </c>
      <c r="LO856">
        <v>509700</v>
      </c>
      <c r="LP856">
        <v>14689300</v>
      </c>
      <c r="LQ856">
        <v>1615800</v>
      </c>
      <c r="LR856">
        <v>998100</v>
      </c>
      <c r="LS856">
        <v>127900</v>
      </c>
      <c r="LT856">
        <v>489800</v>
      </c>
      <c r="LU856">
        <v>1122200</v>
      </c>
      <c r="LV856">
        <v>2892900</v>
      </c>
      <c r="LW856">
        <v>1006400</v>
      </c>
      <c r="LX856">
        <v>467700</v>
      </c>
      <c r="LY856">
        <v>538700</v>
      </c>
      <c r="LZ856">
        <v>3149400</v>
      </c>
      <c r="MA856">
        <v>1566600</v>
      </c>
      <c r="MB856">
        <v>1582800</v>
      </c>
      <c r="MC856">
        <v>1021200</v>
      </c>
      <c r="MD856">
        <v>902900</v>
      </c>
      <c r="ME856">
        <v>1467000</v>
      </c>
      <c r="MF856">
        <v>1511500</v>
      </c>
      <c r="MG856">
        <v>4212800</v>
      </c>
      <c r="MH856">
        <v>459100</v>
      </c>
      <c r="MI856">
        <v>179000</v>
      </c>
      <c r="MJ856">
        <v>61700</v>
      </c>
      <c r="MK856">
        <v>1260700</v>
      </c>
      <c r="ML856">
        <v>443600</v>
      </c>
      <c r="MM856">
        <v>43800</v>
      </c>
      <c r="MN856">
        <v>23700</v>
      </c>
      <c r="MO856">
        <v>551300</v>
      </c>
      <c r="MP856">
        <v>549100</v>
      </c>
      <c r="MQ856">
        <v>640800</v>
      </c>
      <c r="MR856">
        <v>556900</v>
      </c>
      <c r="MS856">
        <v>2763000</v>
      </c>
      <c r="MT856">
        <v>367800</v>
      </c>
      <c r="MU856">
        <v>792300</v>
      </c>
      <c r="MV856">
        <v>336700</v>
      </c>
      <c r="MW856">
        <v>943200</v>
      </c>
      <c r="MX856">
        <v>245300</v>
      </c>
      <c r="MY856">
        <v>77700</v>
      </c>
      <c r="MZ856">
        <v>7751000</v>
      </c>
      <c r="NA856">
        <v>5792000</v>
      </c>
      <c r="NB856">
        <v>18600</v>
      </c>
      <c r="NC856">
        <v>2556000</v>
      </c>
      <c r="ND856">
        <v>1770600</v>
      </c>
      <c r="NE856">
        <v>1368200</v>
      </c>
      <c r="NF856">
        <v>528900</v>
      </c>
      <c r="NG856">
        <v>256500</v>
      </c>
      <c r="NH856">
        <v>851000</v>
      </c>
      <c r="NI856">
        <v>2366400</v>
      </c>
      <c r="NJ856">
        <v>1958500</v>
      </c>
      <c r="NK856">
        <v>1413400</v>
      </c>
      <c r="NL856">
        <v>519299.99999999994</v>
      </c>
      <c r="NM856">
        <v>25800</v>
      </c>
      <c r="NN856">
        <v>16727000</v>
      </c>
      <c r="NO856">
        <v>7467100</v>
      </c>
      <c r="NP856">
        <v>1111700</v>
      </c>
      <c r="NQ856">
        <v>848500</v>
      </c>
      <c r="NR856">
        <v>1298000</v>
      </c>
      <c r="NS856">
        <v>118900</v>
      </c>
      <c r="NT856">
        <v>1440000</v>
      </c>
      <c r="NU856">
        <v>1039000</v>
      </c>
      <c r="NV856">
        <v>618700</v>
      </c>
      <c r="NW856">
        <v>413300</v>
      </c>
      <c r="NX856">
        <v>579000</v>
      </c>
      <c r="NY856">
        <v>1908400</v>
      </c>
      <c r="NZ856">
        <v>7351500</v>
      </c>
      <c r="OA856">
        <v>6996100</v>
      </c>
      <c r="OB856">
        <v>402800</v>
      </c>
      <c r="OC856">
        <v>136900</v>
      </c>
      <c r="OD856">
        <v>2608500</v>
      </c>
      <c r="OE856">
        <v>1957400</v>
      </c>
      <c r="OF856">
        <v>836600</v>
      </c>
      <c r="OG856">
        <v>188900</v>
      </c>
      <c r="OH856">
        <v>796300</v>
      </c>
      <c r="OI856">
        <v>1754000</v>
      </c>
      <c r="OJ856">
        <v>272100</v>
      </c>
      <c r="OK856">
        <v>355400</v>
      </c>
      <c r="OL856">
        <v>19996000</v>
      </c>
      <c r="OM856">
        <v>3276700</v>
      </c>
      <c r="ON856">
        <v>16718900.000000002</v>
      </c>
      <c r="OO856">
        <v>13666900</v>
      </c>
      <c r="OP856">
        <v>5889500</v>
      </c>
      <c r="OQ856">
        <v>2254700</v>
      </c>
      <c r="OR856">
        <v>818600</v>
      </c>
      <c r="OS856">
        <v>653900</v>
      </c>
      <c r="OT856">
        <v>636300</v>
      </c>
      <c r="OU856">
        <v>222800</v>
      </c>
      <c r="OV856">
        <v>1056400</v>
      </c>
      <c r="OW856">
        <v>246800</v>
      </c>
      <c r="OX856">
        <v>4666000</v>
      </c>
      <c r="OY856">
        <v>3111400</v>
      </c>
      <c r="OZ856">
        <v>1657400</v>
      </c>
      <c r="PA856">
        <v>564100</v>
      </c>
      <c r="PB856">
        <v>728400</v>
      </c>
      <c r="PC856">
        <v>161500</v>
      </c>
      <c r="PD856">
        <v>3052000</v>
      </c>
      <c r="PE856">
        <v>1640200</v>
      </c>
      <c r="PF856">
        <v>138700</v>
      </c>
      <c r="PG856">
        <v>407300</v>
      </c>
      <c r="PH856">
        <v>865800</v>
      </c>
      <c r="PI856">
        <v>12735000</v>
      </c>
      <c r="PJ856">
        <v>1757800</v>
      </c>
      <c r="PK856">
        <v>380100</v>
      </c>
      <c r="PL856">
        <v>123800</v>
      </c>
      <c r="PM856">
        <v>1253900</v>
      </c>
      <c r="PN856">
        <v>10977400</v>
      </c>
      <c r="PO856">
        <v>1698000</v>
      </c>
      <c r="PP856">
        <v>9279400</v>
      </c>
      <c r="PQ856">
        <v>5309000</v>
      </c>
      <c r="PR856">
        <v>1130100</v>
      </c>
      <c r="PS856">
        <v>1264200</v>
      </c>
      <c r="PT856">
        <v>2914200</v>
      </c>
      <c r="PU856">
        <v>23007000</v>
      </c>
      <c r="PV856">
        <v>2835000</v>
      </c>
      <c r="PW856">
        <v>2153500</v>
      </c>
      <c r="PX856">
        <v>681400</v>
      </c>
      <c r="PY856">
        <v>5325000</v>
      </c>
      <c r="PZ856">
        <v>2543400</v>
      </c>
      <c r="QA856">
        <v>2781400</v>
      </c>
      <c r="QB856">
        <v>14847000</v>
      </c>
      <c r="QC856">
        <v>8455500</v>
      </c>
      <c r="QD856">
        <v>6391900</v>
      </c>
      <c r="QE856">
        <v>17.100000000000001</v>
      </c>
      <c r="QF856">
        <v>3033600</v>
      </c>
      <c r="QG856">
        <v>130057000</v>
      </c>
      <c r="QH856">
        <v>107524000</v>
      </c>
      <c r="QI856">
        <v>17858000</v>
      </c>
      <c r="QJ856">
        <v>664000</v>
      </c>
      <c r="QK856">
        <v>49000</v>
      </c>
      <c r="QL856">
        <v>614500</v>
      </c>
      <c r="QM856">
        <v>156900</v>
      </c>
      <c r="QN856">
        <v>200300</v>
      </c>
      <c r="QO856">
        <v>77800</v>
      </c>
      <c r="QP856">
        <v>33700</v>
      </c>
      <c r="QQ856">
        <v>88800</v>
      </c>
      <c r="QR856">
        <v>257300</v>
      </c>
      <c r="QS856">
        <v>5696000</v>
      </c>
      <c r="QT856">
        <v>1281200</v>
      </c>
      <c r="QU856">
        <v>602300</v>
      </c>
      <c r="QV856">
        <v>678900</v>
      </c>
      <c r="QW856">
        <v>814400</v>
      </c>
      <c r="QX856">
        <v>3600300</v>
      </c>
      <c r="QY856">
        <v>1534900</v>
      </c>
      <c r="QZ856">
        <v>2065400</v>
      </c>
      <c r="RA856">
        <v>11498000</v>
      </c>
      <c r="RB856">
        <v>7009000</v>
      </c>
      <c r="RC856">
        <v>347500</v>
      </c>
      <c r="RD856">
        <v>376600</v>
      </c>
      <c r="RE856">
        <v>346600</v>
      </c>
      <c r="RF856">
        <v>1261100</v>
      </c>
      <c r="RG856">
        <v>980600</v>
      </c>
      <c r="RH856">
        <v>1088400</v>
      </c>
      <c r="RI856">
        <v>147700</v>
      </c>
      <c r="RJ856">
        <v>116600</v>
      </c>
      <c r="RK856">
        <v>364600</v>
      </c>
      <c r="RL856">
        <v>412300</v>
      </c>
      <c r="RM856">
        <v>47300</v>
      </c>
      <c r="RN856">
        <v>357200</v>
      </c>
      <c r="RO856">
        <v>1313100</v>
      </c>
      <c r="RP856">
        <v>652700</v>
      </c>
      <c r="RQ856">
        <v>366900</v>
      </c>
      <c r="RR856">
        <v>571200</v>
      </c>
      <c r="RS856">
        <v>4489000</v>
      </c>
      <c r="RT856">
        <v>1456300</v>
      </c>
      <c r="RU856">
        <v>121000</v>
      </c>
      <c r="RV856">
        <v>121500</v>
      </c>
      <c r="RW856">
        <v>158600</v>
      </c>
      <c r="RX856">
        <v>398200</v>
      </c>
      <c r="RY856">
        <v>499500</v>
      </c>
      <c r="RZ856">
        <v>115000</v>
      </c>
      <c r="SA856">
        <v>797200</v>
      </c>
      <c r="SB856">
        <v>610700</v>
      </c>
      <c r="SC856">
        <v>211400</v>
      </c>
      <c r="SD856">
        <v>89666000</v>
      </c>
      <c r="SE856">
        <v>24480000</v>
      </c>
      <c r="SF856">
        <v>5424000</v>
      </c>
      <c r="SG856">
        <v>2870100</v>
      </c>
      <c r="SH856">
        <v>2045600</v>
      </c>
      <c r="SI856">
        <v>508300</v>
      </c>
      <c r="SJ856">
        <v>14340400</v>
      </c>
      <c r="SK856">
        <v>1616900</v>
      </c>
      <c r="SL856">
        <v>998200</v>
      </c>
      <c r="SM856">
        <v>130900</v>
      </c>
      <c r="SN856">
        <v>487800</v>
      </c>
      <c r="SO856">
        <v>1144600</v>
      </c>
      <c r="SP856">
        <v>2869400</v>
      </c>
      <c r="SQ856">
        <v>966300</v>
      </c>
      <c r="SR856">
        <v>450900</v>
      </c>
      <c r="SS856">
        <v>515400</v>
      </c>
      <c r="ST856">
        <v>2998800</v>
      </c>
      <c r="SU856">
        <v>1459500</v>
      </c>
      <c r="SV856">
        <v>1539300</v>
      </c>
      <c r="SW856">
        <v>1008800</v>
      </c>
      <c r="SX856">
        <v>901800</v>
      </c>
      <c r="SY856">
        <v>1378900</v>
      </c>
      <c r="SZ856">
        <v>1454900</v>
      </c>
      <c r="TA856">
        <v>4158300</v>
      </c>
      <c r="TB856">
        <v>461100</v>
      </c>
      <c r="TC856">
        <v>178600</v>
      </c>
      <c r="TD856">
        <v>62500</v>
      </c>
      <c r="TE856">
        <v>1246800</v>
      </c>
      <c r="TF856">
        <v>426800</v>
      </c>
      <c r="TG856">
        <v>43600</v>
      </c>
      <c r="TH856">
        <v>27300</v>
      </c>
      <c r="TI856">
        <v>549200</v>
      </c>
      <c r="TJ856">
        <v>534100</v>
      </c>
      <c r="TK856">
        <v>628300</v>
      </c>
      <c r="TL856">
        <v>557700</v>
      </c>
      <c r="TM856">
        <v>2752000</v>
      </c>
      <c r="TN856">
        <v>365300</v>
      </c>
      <c r="TO856">
        <v>789100</v>
      </c>
      <c r="TP856">
        <v>334500</v>
      </c>
      <c r="TQ856">
        <v>940700</v>
      </c>
      <c r="TR856">
        <v>244800</v>
      </c>
      <c r="TS856">
        <v>77600</v>
      </c>
      <c r="TT856">
        <v>7755000</v>
      </c>
      <c r="TU856">
        <v>5786500</v>
      </c>
      <c r="TV856">
        <v>18600</v>
      </c>
      <c r="TW856">
        <v>2556000</v>
      </c>
      <c r="TX856">
        <v>1772800</v>
      </c>
      <c r="TY856">
        <v>1370500</v>
      </c>
      <c r="TZ856">
        <v>527300</v>
      </c>
      <c r="UA856">
        <v>255900</v>
      </c>
      <c r="UB856">
        <v>849400</v>
      </c>
      <c r="UC856">
        <v>2362500</v>
      </c>
      <c r="UD856">
        <v>1968100</v>
      </c>
      <c r="UE856">
        <v>1418000</v>
      </c>
      <c r="UF856">
        <v>524000</v>
      </c>
      <c r="UG856">
        <v>26100</v>
      </c>
      <c r="UH856">
        <v>16601000</v>
      </c>
      <c r="UI856">
        <v>7480200</v>
      </c>
      <c r="UJ856">
        <v>1111100</v>
      </c>
      <c r="UK856">
        <v>903900</v>
      </c>
      <c r="UL856">
        <v>1292800</v>
      </c>
      <c r="UM856">
        <v>118300</v>
      </c>
      <c r="UN856">
        <v>1430400</v>
      </c>
      <c r="UO856">
        <v>1027099.9999999999</v>
      </c>
      <c r="UP856">
        <v>619500</v>
      </c>
      <c r="UQ856">
        <v>410100</v>
      </c>
      <c r="UR856">
        <v>566900</v>
      </c>
      <c r="US856">
        <v>1907600</v>
      </c>
      <c r="UT856">
        <v>7213300</v>
      </c>
      <c r="UU856">
        <v>6859400</v>
      </c>
      <c r="UV856">
        <v>403100</v>
      </c>
      <c r="UW856">
        <v>136400</v>
      </c>
      <c r="UX856">
        <v>2505400</v>
      </c>
      <c r="UY856">
        <v>1868200</v>
      </c>
      <c r="UZ856">
        <v>819900</v>
      </c>
      <c r="VA856">
        <v>189400</v>
      </c>
      <c r="VB856">
        <v>784300</v>
      </c>
      <c r="VC856">
        <v>1744600</v>
      </c>
      <c r="VD856">
        <v>276200</v>
      </c>
      <c r="VE856">
        <v>353900</v>
      </c>
      <c r="VF856">
        <v>19768000</v>
      </c>
      <c r="VG856">
        <v>3095700</v>
      </c>
      <c r="VH856">
        <v>16671800</v>
      </c>
      <c r="VI856">
        <v>13638200</v>
      </c>
      <c r="VJ856">
        <v>5872600</v>
      </c>
      <c r="VK856">
        <v>2247800</v>
      </c>
      <c r="VL856">
        <v>816700</v>
      </c>
      <c r="VM856">
        <v>652000</v>
      </c>
      <c r="VN856">
        <v>635200</v>
      </c>
      <c r="VO856">
        <v>222500</v>
      </c>
      <c r="VP856">
        <v>1051500</v>
      </c>
      <c r="VQ856">
        <v>246800</v>
      </c>
      <c r="VR856">
        <v>4660100</v>
      </c>
      <c r="VS856">
        <v>3105500</v>
      </c>
      <c r="VT856">
        <v>1652200</v>
      </c>
      <c r="VU856">
        <v>563500</v>
      </c>
      <c r="VV856">
        <v>728600</v>
      </c>
      <c r="VW856">
        <v>161300</v>
      </c>
      <c r="VX856">
        <v>1635700</v>
      </c>
      <c r="VY856">
        <v>138700</v>
      </c>
      <c r="VZ856">
        <v>409600</v>
      </c>
      <c r="WA856">
        <v>849600</v>
      </c>
      <c r="WB856">
        <v>12986000</v>
      </c>
      <c r="WC856">
        <v>1903500</v>
      </c>
      <c r="WD856">
        <v>395100</v>
      </c>
      <c r="WE856">
        <v>128400</v>
      </c>
      <c r="WF856">
        <v>1380000</v>
      </c>
      <c r="WG856">
        <v>11082900</v>
      </c>
      <c r="WH856">
        <v>1749400</v>
      </c>
      <c r="WI856">
        <v>9333500</v>
      </c>
      <c r="WJ856">
        <v>5324000</v>
      </c>
      <c r="WK856">
        <v>1134000</v>
      </c>
      <c r="WL856">
        <v>1268700</v>
      </c>
      <c r="WM856">
        <v>2921400</v>
      </c>
      <c r="WN856">
        <v>22533000</v>
      </c>
      <c r="WO856">
        <v>2842000</v>
      </c>
      <c r="WP856">
        <v>2159000</v>
      </c>
      <c r="WQ856">
        <v>682700</v>
      </c>
      <c r="WR856">
        <v>5152000</v>
      </c>
      <c r="WS856">
        <v>2360700</v>
      </c>
      <c r="WT856">
        <v>2791200</v>
      </c>
      <c r="WU856">
        <v>14539000</v>
      </c>
      <c r="WV856">
        <v>8099100</v>
      </c>
      <c r="WW856">
        <v>6439600</v>
      </c>
    </row>
    <row r="857" spans="1:621" x14ac:dyDescent="0.45">
      <c r="A857" s="1"/>
      <c r="C857" s="1">
        <v>40148</v>
      </c>
      <c r="D857">
        <v>1496000</v>
      </c>
      <c r="E857">
        <v>9591000</v>
      </c>
      <c r="F857">
        <v>8095000</v>
      </c>
      <c r="G857">
        <v>6684000</v>
      </c>
      <c r="H857">
        <v>1411000</v>
      </c>
      <c r="I857">
        <v>923000</v>
      </c>
      <c r="J857">
        <v>3371000</v>
      </c>
      <c r="K857">
        <v>1241000</v>
      </c>
      <c r="L857">
        <v>63.4</v>
      </c>
      <c r="M857">
        <v>9.9</v>
      </c>
      <c r="N857">
        <v>53.5</v>
      </c>
      <c r="O857">
        <v>6.1</v>
      </c>
      <c r="P857">
        <v>22.3</v>
      </c>
      <c r="Q857">
        <v>8.1999999999999993</v>
      </c>
      <c r="R857">
        <v>6.3</v>
      </c>
      <c r="S857">
        <v>0.6</v>
      </c>
      <c r="T857">
        <v>2.2000000000000002</v>
      </c>
      <c r="U857">
        <v>0.8</v>
      </c>
      <c r="V857">
        <v>2879000</v>
      </c>
      <c r="W857">
        <v>3457000</v>
      </c>
      <c r="X857">
        <v>8835000</v>
      </c>
      <c r="Y857">
        <v>2712000</v>
      </c>
      <c r="Z857">
        <v>6122000</v>
      </c>
      <c r="AA857">
        <v>29.7</v>
      </c>
      <c r="AB857">
        <v>20.100000000000001</v>
      </c>
      <c r="AC857">
        <v>19</v>
      </c>
      <c r="AD857">
        <v>22.8</v>
      </c>
      <c r="AE857">
        <v>58.2</v>
      </c>
      <c r="AF857">
        <v>17.899999999999999</v>
      </c>
      <c r="AG857">
        <v>40.4</v>
      </c>
      <c r="AH857">
        <v>107831000</v>
      </c>
      <c r="AI857">
        <v>130671000</v>
      </c>
      <c r="AJ857">
        <v>17707000</v>
      </c>
      <c r="AK857">
        <v>661000</v>
      </c>
      <c r="AL857">
        <v>49100</v>
      </c>
      <c r="AM857">
        <v>612000</v>
      </c>
      <c r="AN857">
        <v>155400</v>
      </c>
      <c r="AO857">
        <v>195700</v>
      </c>
      <c r="AP857">
        <v>77900</v>
      </c>
      <c r="AQ857">
        <v>34000</v>
      </c>
      <c r="AR857">
        <v>83800</v>
      </c>
      <c r="AS857">
        <v>260899.99999999997</v>
      </c>
      <c r="AT857">
        <v>5566000</v>
      </c>
      <c r="AU857">
        <v>1262200</v>
      </c>
      <c r="AV857">
        <v>597300</v>
      </c>
      <c r="AW857">
        <v>664900</v>
      </c>
      <c r="AX857">
        <v>774000</v>
      </c>
      <c r="AY857">
        <v>3529300</v>
      </c>
      <c r="AZ857">
        <v>1493600</v>
      </c>
      <c r="BA857">
        <v>2035700</v>
      </c>
      <c r="BB857">
        <v>11480000</v>
      </c>
      <c r="BC857">
        <v>7006000</v>
      </c>
      <c r="BD857">
        <v>344400</v>
      </c>
      <c r="BE857">
        <v>371200</v>
      </c>
      <c r="BF857">
        <v>347000</v>
      </c>
      <c r="BG857">
        <v>1263300</v>
      </c>
      <c r="BH857">
        <v>980400</v>
      </c>
      <c r="BI857">
        <v>1086900</v>
      </c>
      <c r="BJ857">
        <v>147400</v>
      </c>
      <c r="BK857">
        <v>117100</v>
      </c>
      <c r="BL857">
        <v>364700</v>
      </c>
      <c r="BM857">
        <v>410300</v>
      </c>
      <c r="BN857">
        <v>47400</v>
      </c>
      <c r="BO857">
        <v>355200</v>
      </c>
      <c r="BP857">
        <v>1321500</v>
      </c>
      <c r="BQ857">
        <v>661400</v>
      </c>
      <c r="BR857">
        <v>363300</v>
      </c>
      <c r="BS857">
        <v>572600</v>
      </c>
      <c r="BT857">
        <v>4474000</v>
      </c>
      <c r="BU857">
        <v>1453700</v>
      </c>
      <c r="BV857">
        <v>121000</v>
      </c>
      <c r="BW857">
        <v>121100</v>
      </c>
      <c r="BX857">
        <v>159400</v>
      </c>
      <c r="BY857">
        <v>397400</v>
      </c>
      <c r="BZ857">
        <v>499600</v>
      </c>
      <c r="CA857">
        <v>108900</v>
      </c>
      <c r="CB857">
        <v>795100</v>
      </c>
      <c r="CC857">
        <v>610700</v>
      </c>
      <c r="CD857">
        <v>207500</v>
      </c>
      <c r="CE857">
        <v>90124000</v>
      </c>
      <c r="CF857">
        <v>25033000</v>
      </c>
      <c r="CG857">
        <v>5423900</v>
      </c>
      <c r="CH857">
        <v>2865600</v>
      </c>
      <c r="CI857">
        <v>2046000</v>
      </c>
      <c r="CJ857">
        <v>512299.99999999994</v>
      </c>
      <c r="CK857">
        <v>14822500</v>
      </c>
      <c r="CL857">
        <v>1610400</v>
      </c>
      <c r="CM857">
        <v>998400</v>
      </c>
      <c r="CN857">
        <v>123900</v>
      </c>
      <c r="CO857">
        <v>488100</v>
      </c>
      <c r="CP857">
        <v>1112500</v>
      </c>
      <c r="CQ857">
        <v>2889200</v>
      </c>
      <c r="CR857">
        <v>1020500</v>
      </c>
      <c r="CS857">
        <v>476000</v>
      </c>
      <c r="CT857">
        <v>544500</v>
      </c>
      <c r="CU857">
        <v>3198300</v>
      </c>
      <c r="CV857">
        <v>1613300</v>
      </c>
      <c r="CW857">
        <v>1585000</v>
      </c>
      <c r="CX857">
        <v>1031700</v>
      </c>
      <c r="CY857">
        <v>902400</v>
      </c>
      <c r="CZ857">
        <v>1518300</v>
      </c>
      <c r="DA857">
        <v>1539200</v>
      </c>
      <c r="DB857">
        <v>4231600</v>
      </c>
      <c r="DC857">
        <v>459100</v>
      </c>
      <c r="DD857">
        <v>178300</v>
      </c>
      <c r="DE857">
        <v>62200</v>
      </c>
      <c r="DF857">
        <v>1240400</v>
      </c>
      <c r="DG857">
        <v>440700</v>
      </c>
      <c r="DH857">
        <v>43100</v>
      </c>
      <c r="DI857">
        <v>23800</v>
      </c>
      <c r="DJ857">
        <v>551600</v>
      </c>
      <c r="DK857">
        <v>594700</v>
      </c>
      <c r="DL857">
        <v>637700</v>
      </c>
      <c r="DM857">
        <v>555100</v>
      </c>
      <c r="DN857">
        <v>2755000</v>
      </c>
      <c r="DO857">
        <v>362000</v>
      </c>
      <c r="DP857">
        <v>793000</v>
      </c>
      <c r="DQ857">
        <v>335800</v>
      </c>
      <c r="DR857">
        <v>938300</v>
      </c>
      <c r="DS857">
        <v>246900</v>
      </c>
      <c r="DT857">
        <v>78500</v>
      </c>
      <c r="DU857">
        <v>7757000</v>
      </c>
      <c r="DV857">
        <v>5797600</v>
      </c>
      <c r="DW857">
        <v>18500</v>
      </c>
      <c r="DX857">
        <v>2557300</v>
      </c>
      <c r="DY857">
        <v>1771900</v>
      </c>
      <c r="DZ857">
        <v>1369800</v>
      </c>
      <c r="EA857">
        <v>530100</v>
      </c>
      <c r="EB857">
        <v>255300</v>
      </c>
      <c r="EC857">
        <v>854200</v>
      </c>
      <c r="ED857">
        <v>2367600</v>
      </c>
      <c r="EE857">
        <v>1959200</v>
      </c>
      <c r="EF857">
        <v>1416800</v>
      </c>
      <c r="EG857">
        <v>516000</v>
      </c>
      <c r="EH857">
        <v>26400</v>
      </c>
      <c r="EI857">
        <v>16676000</v>
      </c>
      <c r="EJ857">
        <v>7515600</v>
      </c>
      <c r="EK857">
        <v>1113400</v>
      </c>
      <c r="EL857">
        <v>911100</v>
      </c>
      <c r="EM857">
        <v>1292800</v>
      </c>
      <c r="EN857">
        <v>116200</v>
      </c>
      <c r="EO857">
        <v>1433000</v>
      </c>
      <c r="EP857">
        <v>1042200</v>
      </c>
      <c r="EQ857">
        <v>618200</v>
      </c>
      <c r="ER857">
        <v>413000</v>
      </c>
      <c r="ES857">
        <v>575700</v>
      </c>
      <c r="ET857">
        <v>1913500</v>
      </c>
      <c r="EU857">
        <v>7246800</v>
      </c>
      <c r="EV857">
        <v>6897500</v>
      </c>
      <c r="EW857">
        <v>404600</v>
      </c>
      <c r="EX857">
        <v>134800</v>
      </c>
      <c r="EY857">
        <v>2620400</v>
      </c>
      <c r="EZ857">
        <v>1971800</v>
      </c>
      <c r="FA857">
        <v>836500</v>
      </c>
      <c r="FB857">
        <v>185900</v>
      </c>
      <c r="FC857">
        <v>784900</v>
      </c>
      <c r="FD857">
        <v>1665800</v>
      </c>
      <c r="FE857">
        <v>264600</v>
      </c>
      <c r="FF857">
        <v>349300</v>
      </c>
      <c r="FG857">
        <v>19973000</v>
      </c>
      <c r="FH857">
        <v>3227400</v>
      </c>
      <c r="FI857">
        <v>16746000</v>
      </c>
      <c r="FJ857">
        <v>13692700</v>
      </c>
      <c r="FK857">
        <v>5913000</v>
      </c>
      <c r="FL857">
        <v>2267800</v>
      </c>
      <c r="FM857">
        <v>815400</v>
      </c>
      <c r="FN857">
        <v>658500</v>
      </c>
      <c r="FO857">
        <v>639100</v>
      </c>
      <c r="FP857">
        <v>223700</v>
      </c>
      <c r="FQ857">
        <v>1061000</v>
      </c>
      <c r="FR857">
        <v>247500</v>
      </c>
      <c r="FS857">
        <v>4669600</v>
      </c>
      <c r="FT857">
        <v>3110100</v>
      </c>
      <c r="FU857">
        <v>1655600</v>
      </c>
      <c r="FV857">
        <v>564900</v>
      </c>
      <c r="FW857">
        <v>728800</v>
      </c>
      <c r="FX857">
        <v>160800</v>
      </c>
      <c r="FY857">
        <v>3053300</v>
      </c>
      <c r="FZ857">
        <v>1643500</v>
      </c>
      <c r="GA857">
        <v>140800</v>
      </c>
      <c r="GB857">
        <v>406600</v>
      </c>
      <c r="GC857">
        <v>862400</v>
      </c>
      <c r="GD857">
        <v>12631000</v>
      </c>
      <c r="GE857">
        <v>1741300</v>
      </c>
      <c r="GF857">
        <v>375300</v>
      </c>
      <c r="GG857">
        <v>120800</v>
      </c>
      <c r="GH857">
        <v>1245200</v>
      </c>
      <c r="GI857">
        <v>10889900</v>
      </c>
      <c r="GJ857">
        <v>1691300</v>
      </c>
      <c r="GK857">
        <v>9198600</v>
      </c>
      <c r="GL857">
        <v>5299000</v>
      </c>
      <c r="GM857">
        <v>1123800</v>
      </c>
      <c r="GN857">
        <v>1264100</v>
      </c>
      <c r="GO857">
        <v>2910900</v>
      </c>
      <c r="GP857">
        <v>22840000</v>
      </c>
      <c r="GQ857">
        <v>2828000</v>
      </c>
      <c r="GR857">
        <v>2159700</v>
      </c>
      <c r="GS857">
        <v>668000</v>
      </c>
      <c r="GT857">
        <v>5256000</v>
      </c>
      <c r="GU857">
        <v>2477700</v>
      </c>
      <c r="GV857">
        <v>2777900</v>
      </c>
      <c r="GW857">
        <v>14756000</v>
      </c>
      <c r="GX857">
        <v>8403300</v>
      </c>
      <c r="GY857">
        <v>6353100</v>
      </c>
      <c r="GZ857">
        <v>33.9</v>
      </c>
      <c r="HA857">
        <v>38.9</v>
      </c>
      <c r="HB857">
        <v>42.5</v>
      </c>
      <c r="HC857">
        <v>37</v>
      </c>
      <c r="HD857">
        <v>39.700000000000003</v>
      </c>
      <c r="HE857">
        <v>39.799999999999997</v>
      </c>
      <c r="HF857">
        <v>39.4</v>
      </c>
      <c r="HG857">
        <v>32.9</v>
      </c>
      <c r="HH857">
        <v>34</v>
      </c>
      <c r="HI857">
        <v>37.799999999999997</v>
      </c>
      <c r="HJ857">
        <v>31.1</v>
      </c>
      <c r="HK857">
        <v>38</v>
      </c>
      <c r="HL857">
        <v>40.5</v>
      </c>
      <c r="HM857">
        <v>36.5</v>
      </c>
      <c r="HN857">
        <v>36.6</v>
      </c>
      <c r="HO857">
        <v>35.1</v>
      </c>
      <c r="HP857">
        <v>32.799999999999997</v>
      </c>
      <c r="HQ857">
        <v>25.6</v>
      </c>
      <c r="HR857">
        <v>31.5</v>
      </c>
      <c r="HS857">
        <v>2.7</v>
      </c>
      <c r="HT857">
        <v>2.6</v>
      </c>
      <c r="HU857">
        <v>2.9</v>
      </c>
      <c r="HV857">
        <v>758.34</v>
      </c>
      <c r="HW857">
        <v>927.77</v>
      </c>
      <c r="HX857">
        <v>1145.3800000000001</v>
      </c>
      <c r="HY857">
        <v>924.63</v>
      </c>
      <c r="HZ857">
        <v>918.26</v>
      </c>
      <c r="IA857">
        <v>982.66</v>
      </c>
      <c r="IB857">
        <v>814</v>
      </c>
      <c r="IC857">
        <v>724.46</v>
      </c>
      <c r="ID857">
        <v>662.32</v>
      </c>
      <c r="IE857">
        <v>977.51</v>
      </c>
      <c r="IF857">
        <v>480.81</v>
      </c>
      <c r="IG857">
        <v>783.56</v>
      </c>
      <c r="IH857">
        <v>1334.07</v>
      </c>
      <c r="II857">
        <v>1090.26</v>
      </c>
      <c r="IJ857">
        <v>985.27</v>
      </c>
      <c r="IK857">
        <v>952.97</v>
      </c>
      <c r="IL857">
        <v>733.74</v>
      </c>
      <c r="IM857">
        <v>336.38</v>
      </c>
      <c r="IN857">
        <v>630.95000000000005</v>
      </c>
      <c r="IO857">
        <v>153111000</v>
      </c>
      <c r="IP857">
        <v>64.599999999999994</v>
      </c>
      <c r="IQ857">
        <v>138013000</v>
      </c>
      <c r="IR857">
        <v>58.3</v>
      </c>
      <c r="IS857">
        <v>15098000</v>
      </c>
      <c r="IT857">
        <v>9.9</v>
      </c>
      <c r="IU857">
        <v>83813000</v>
      </c>
      <c r="IV857">
        <v>6186000</v>
      </c>
      <c r="IW857">
        <v>81503000</v>
      </c>
      <c r="IX857">
        <v>71</v>
      </c>
      <c r="IY857">
        <v>72605000</v>
      </c>
      <c r="IZ857">
        <v>63.3</v>
      </c>
      <c r="JA857">
        <v>8898000</v>
      </c>
      <c r="JB857">
        <v>10.9</v>
      </c>
      <c r="JC857">
        <v>33225000</v>
      </c>
      <c r="JD857">
        <v>78435000</v>
      </c>
      <c r="JE857">
        <v>73.900000000000006</v>
      </c>
      <c r="JF857">
        <v>70479000</v>
      </c>
      <c r="JG857">
        <v>66.400000000000006</v>
      </c>
      <c r="JH857">
        <v>7957000</v>
      </c>
      <c r="JI857">
        <v>10.1</v>
      </c>
      <c r="JJ857">
        <v>27690000</v>
      </c>
      <c r="JK857">
        <v>6887000</v>
      </c>
      <c r="JL857">
        <v>5</v>
      </c>
      <c r="JM857">
        <v>130671000</v>
      </c>
      <c r="JN857">
        <v>107831000</v>
      </c>
      <c r="JO857">
        <v>17707000</v>
      </c>
      <c r="JP857">
        <v>661000</v>
      </c>
      <c r="JQ857">
        <v>49100</v>
      </c>
      <c r="JR857">
        <v>612000</v>
      </c>
      <c r="JS857">
        <v>155400</v>
      </c>
      <c r="JT857">
        <v>195700</v>
      </c>
      <c r="JU857">
        <v>77900</v>
      </c>
      <c r="JV857">
        <v>34000</v>
      </c>
      <c r="JW857">
        <v>83800</v>
      </c>
      <c r="JX857">
        <v>260899.99999999997</v>
      </c>
      <c r="JY857">
        <v>5566000</v>
      </c>
      <c r="JZ857">
        <v>1262200</v>
      </c>
      <c r="KA857">
        <v>597300</v>
      </c>
      <c r="KB857">
        <v>664900</v>
      </c>
      <c r="KC857">
        <v>774000</v>
      </c>
      <c r="KD857">
        <v>3529300</v>
      </c>
      <c r="KE857">
        <v>1493600</v>
      </c>
      <c r="KF857">
        <v>2035700</v>
      </c>
      <c r="KG857">
        <v>11480000</v>
      </c>
      <c r="KH857">
        <v>7006000</v>
      </c>
      <c r="KI857">
        <v>344400</v>
      </c>
      <c r="KJ857">
        <v>371200</v>
      </c>
      <c r="KK857">
        <v>347000</v>
      </c>
      <c r="KL857">
        <v>1263300</v>
      </c>
      <c r="KM857">
        <v>980400</v>
      </c>
      <c r="KN857">
        <v>1086900</v>
      </c>
      <c r="KO857">
        <v>147400</v>
      </c>
      <c r="KP857">
        <v>117100</v>
      </c>
      <c r="KQ857">
        <v>364700</v>
      </c>
      <c r="KR857">
        <v>410300</v>
      </c>
      <c r="KS857">
        <v>47400</v>
      </c>
      <c r="KT857">
        <v>355200</v>
      </c>
      <c r="KU857">
        <v>1321500</v>
      </c>
      <c r="KV857">
        <v>661400</v>
      </c>
      <c r="KW857">
        <v>363300</v>
      </c>
      <c r="KX857">
        <v>572600</v>
      </c>
      <c r="KY857">
        <v>4474000</v>
      </c>
      <c r="KZ857">
        <v>1453700</v>
      </c>
      <c r="LA857">
        <v>121000</v>
      </c>
      <c r="LB857">
        <v>121100</v>
      </c>
      <c r="LC857">
        <v>159400</v>
      </c>
      <c r="LD857">
        <v>397400</v>
      </c>
      <c r="LE857">
        <v>499600</v>
      </c>
      <c r="LF857">
        <v>108900</v>
      </c>
      <c r="LG857">
        <v>795100</v>
      </c>
      <c r="LH857">
        <v>610700</v>
      </c>
      <c r="LI857">
        <v>207500</v>
      </c>
      <c r="LJ857">
        <v>90124000</v>
      </c>
      <c r="LK857">
        <v>25033000</v>
      </c>
      <c r="LL857">
        <v>5423900</v>
      </c>
      <c r="LM857">
        <v>2865600</v>
      </c>
      <c r="LN857">
        <v>2046000</v>
      </c>
      <c r="LO857">
        <v>512299.99999999994</v>
      </c>
      <c r="LP857">
        <v>14822500</v>
      </c>
      <c r="LQ857">
        <v>1610400</v>
      </c>
      <c r="LR857">
        <v>998400</v>
      </c>
      <c r="LS857">
        <v>123900</v>
      </c>
      <c r="LT857">
        <v>488100</v>
      </c>
      <c r="LU857">
        <v>1112500</v>
      </c>
      <c r="LV857">
        <v>2889200</v>
      </c>
      <c r="LW857">
        <v>1020500</v>
      </c>
      <c r="LX857">
        <v>476000</v>
      </c>
      <c r="LY857">
        <v>544500</v>
      </c>
      <c r="LZ857">
        <v>3198300</v>
      </c>
      <c r="MA857">
        <v>1613300</v>
      </c>
      <c r="MB857">
        <v>1585000</v>
      </c>
      <c r="MC857">
        <v>1031700</v>
      </c>
      <c r="MD857">
        <v>902400</v>
      </c>
      <c r="ME857">
        <v>1518300</v>
      </c>
      <c r="MF857">
        <v>1539200</v>
      </c>
      <c r="MG857">
        <v>4231600</v>
      </c>
      <c r="MH857">
        <v>459100</v>
      </c>
      <c r="MI857">
        <v>178300</v>
      </c>
      <c r="MJ857">
        <v>62200</v>
      </c>
      <c r="MK857">
        <v>1240400</v>
      </c>
      <c r="ML857">
        <v>440700</v>
      </c>
      <c r="MM857">
        <v>43100</v>
      </c>
      <c r="MN857">
        <v>23800</v>
      </c>
      <c r="MO857">
        <v>551600</v>
      </c>
      <c r="MP857">
        <v>594700</v>
      </c>
      <c r="MQ857">
        <v>637700</v>
      </c>
      <c r="MR857">
        <v>555100</v>
      </c>
      <c r="MS857">
        <v>2755000</v>
      </c>
      <c r="MT857">
        <v>362000</v>
      </c>
      <c r="MU857">
        <v>793000</v>
      </c>
      <c r="MV857">
        <v>335800</v>
      </c>
      <c r="MW857">
        <v>938300</v>
      </c>
      <c r="MX857">
        <v>246900</v>
      </c>
      <c r="MY857">
        <v>78500</v>
      </c>
      <c r="MZ857">
        <v>7757000</v>
      </c>
      <c r="NA857">
        <v>5797600</v>
      </c>
      <c r="NB857">
        <v>18500</v>
      </c>
      <c r="NC857">
        <v>2557300</v>
      </c>
      <c r="ND857">
        <v>1771900</v>
      </c>
      <c r="NE857">
        <v>1369800</v>
      </c>
      <c r="NF857">
        <v>530100</v>
      </c>
      <c r="NG857">
        <v>255300</v>
      </c>
      <c r="NH857">
        <v>854200</v>
      </c>
      <c r="NI857">
        <v>2367600</v>
      </c>
      <c r="NJ857">
        <v>1959200</v>
      </c>
      <c r="NK857">
        <v>1416800</v>
      </c>
      <c r="NL857">
        <v>516000</v>
      </c>
      <c r="NM857">
        <v>26400</v>
      </c>
      <c r="NN857">
        <v>16676000</v>
      </c>
      <c r="NO857">
        <v>7515600</v>
      </c>
      <c r="NP857">
        <v>1113400</v>
      </c>
      <c r="NQ857">
        <v>911100</v>
      </c>
      <c r="NR857">
        <v>1292800</v>
      </c>
      <c r="NS857">
        <v>116200</v>
      </c>
      <c r="NT857">
        <v>1433000</v>
      </c>
      <c r="NU857">
        <v>1042200</v>
      </c>
      <c r="NV857">
        <v>618200</v>
      </c>
      <c r="NW857">
        <v>413000</v>
      </c>
      <c r="NX857">
        <v>575700</v>
      </c>
      <c r="NY857">
        <v>1913500</v>
      </c>
      <c r="NZ857">
        <v>7246800</v>
      </c>
      <c r="OA857">
        <v>6897500</v>
      </c>
      <c r="OB857">
        <v>404600</v>
      </c>
      <c r="OC857">
        <v>134800</v>
      </c>
      <c r="OD857">
        <v>2620400</v>
      </c>
      <c r="OE857">
        <v>1971800</v>
      </c>
      <c r="OF857">
        <v>836500</v>
      </c>
      <c r="OG857">
        <v>185900</v>
      </c>
      <c r="OH857">
        <v>784900</v>
      </c>
      <c r="OI857">
        <v>1665800</v>
      </c>
      <c r="OJ857">
        <v>264600</v>
      </c>
      <c r="OK857">
        <v>349300</v>
      </c>
      <c r="OL857">
        <v>19973000</v>
      </c>
      <c r="OM857">
        <v>3227400</v>
      </c>
      <c r="ON857">
        <v>16746000</v>
      </c>
      <c r="OO857">
        <v>13692700</v>
      </c>
      <c r="OP857">
        <v>5913000</v>
      </c>
      <c r="OQ857">
        <v>2267800</v>
      </c>
      <c r="OR857">
        <v>815400</v>
      </c>
      <c r="OS857">
        <v>658500</v>
      </c>
      <c r="OT857">
        <v>639100</v>
      </c>
      <c r="OU857">
        <v>223700</v>
      </c>
      <c r="OV857">
        <v>1061000</v>
      </c>
      <c r="OW857">
        <v>247500</v>
      </c>
      <c r="OX857">
        <v>4669600</v>
      </c>
      <c r="OY857">
        <v>3110100</v>
      </c>
      <c r="OZ857">
        <v>1655600</v>
      </c>
      <c r="PA857">
        <v>564900</v>
      </c>
      <c r="PB857">
        <v>728800</v>
      </c>
      <c r="PC857">
        <v>160800</v>
      </c>
      <c r="PD857">
        <v>3053300</v>
      </c>
      <c r="PE857">
        <v>1643500</v>
      </c>
      <c r="PF857">
        <v>140800</v>
      </c>
      <c r="PG857">
        <v>406600</v>
      </c>
      <c r="PH857">
        <v>862400</v>
      </c>
      <c r="PI857">
        <v>12631000</v>
      </c>
      <c r="PJ857">
        <v>1741300</v>
      </c>
      <c r="PK857">
        <v>375300</v>
      </c>
      <c r="PL857">
        <v>120800</v>
      </c>
      <c r="PM857">
        <v>1245200</v>
      </c>
      <c r="PN857">
        <v>10889900</v>
      </c>
      <c r="PO857">
        <v>1691300</v>
      </c>
      <c r="PP857">
        <v>9198600</v>
      </c>
      <c r="PQ857">
        <v>5299000</v>
      </c>
      <c r="PR857">
        <v>1123800</v>
      </c>
      <c r="PS857">
        <v>1264100</v>
      </c>
      <c r="PT857">
        <v>2910900</v>
      </c>
      <c r="PU857">
        <v>22840000</v>
      </c>
      <c r="PV857">
        <v>2828000</v>
      </c>
      <c r="PW857">
        <v>2159700</v>
      </c>
      <c r="PX857">
        <v>668000</v>
      </c>
      <c r="PY857">
        <v>5256000</v>
      </c>
      <c r="PZ857">
        <v>2477700</v>
      </c>
      <c r="QA857">
        <v>2777900</v>
      </c>
      <c r="QB857">
        <v>14756000</v>
      </c>
      <c r="QC857">
        <v>8403300</v>
      </c>
      <c r="QD857">
        <v>6353100</v>
      </c>
      <c r="QE857">
        <v>17.2</v>
      </c>
      <c r="QF857">
        <v>3037600</v>
      </c>
      <c r="QG857">
        <v>129808000</v>
      </c>
      <c r="QH857">
        <v>107326000</v>
      </c>
      <c r="QI857">
        <v>17782000</v>
      </c>
      <c r="QJ857">
        <v>663000</v>
      </c>
      <c r="QK857">
        <v>48700</v>
      </c>
      <c r="QL857">
        <v>614400</v>
      </c>
      <c r="QM857">
        <v>155300</v>
      </c>
      <c r="QN857">
        <v>199900</v>
      </c>
      <c r="QO857">
        <v>77700</v>
      </c>
      <c r="QP857">
        <v>34000</v>
      </c>
      <c r="QQ857">
        <v>88200</v>
      </c>
      <c r="QR857">
        <v>259200</v>
      </c>
      <c r="QS857">
        <v>5654000</v>
      </c>
      <c r="QT857">
        <v>1262800</v>
      </c>
      <c r="QU857">
        <v>596200</v>
      </c>
      <c r="QV857">
        <v>666600</v>
      </c>
      <c r="QW857">
        <v>809700</v>
      </c>
      <c r="QX857">
        <v>3581400</v>
      </c>
      <c r="QY857">
        <v>1522100</v>
      </c>
      <c r="QZ857">
        <v>2059300.0000000002</v>
      </c>
      <c r="RA857">
        <v>11465000</v>
      </c>
      <c r="RB857">
        <v>6988000</v>
      </c>
      <c r="RC857">
        <v>345700</v>
      </c>
      <c r="RD857">
        <v>376100</v>
      </c>
      <c r="RE857">
        <v>347200</v>
      </c>
      <c r="RF857">
        <v>1258600</v>
      </c>
      <c r="RG857">
        <v>976600</v>
      </c>
      <c r="RH857">
        <v>1083500</v>
      </c>
      <c r="RI857">
        <v>146800</v>
      </c>
      <c r="RJ857">
        <v>116500</v>
      </c>
      <c r="RK857">
        <v>363600</v>
      </c>
      <c r="RL857">
        <v>409800</v>
      </c>
      <c r="RM857">
        <v>46800</v>
      </c>
      <c r="RN857">
        <v>354400</v>
      </c>
      <c r="RO857">
        <v>1313600</v>
      </c>
      <c r="RP857">
        <v>653300</v>
      </c>
      <c r="RQ857">
        <v>363100</v>
      </c>
      <c r="RR857">
        <v>569500</v>
      </c>
      <c r="RS857">
        <v>4477000</v>
      </c>
      <c r="RT857">
        <v>1453300</v>
      </c>
      <c r="RU857">
        <v>121100</v>
      </c>
      <c r="RV857">
        <v>120300</v>
      </c>
      <c r="RW857">
        <v>160100</v>
      </c>
      <c r="RX857">
        <v>396900</v>
      </c>
      <c r="RY857">
        <v>497400</v>
      </c>
      <c r="RZ857">
        <v>111500</v>
      </c>
      <c r="SA857">
        <v>794300</v>
      </c>
      <c r="SB857">
        <v>611200</v>
      </c>
      <c r="SC857">
        <v>210400</v>
      </c>
      <c r="SD857">
        <v>89544000</v>
      </c>
      <c r="SE857">
        <v>24384000</v>
      </c>
      <c r="SF857">
        <v>5410200</v>
      </c>
      <c r="SG857">
        <v>2859900</v>
      </c>
      <c r="SH857">
        <v>2040100</v>
      </c>
      <c r="SI857">
        <v>510200</v>
      </c>
      <c r="SJ857">
        <v>14309100</v>
      </c>
      <c r="SK857">
        <v>1620300</v>
      </c>
      <c r="SL857">
        <v>1002900</v>
      </c>
      <c r="SM857">
        <v>130300.00000000001</v>
      </c>
      <c r="SN857">
        <v>487100</v>
      </c>
      <c r="SO857">
        <v>1145000</v>
      </c>
      <c r="SP857">
        <v>2861100</v>
      </c>
      <c r="SQ857">
        <v>968600</v>
      </c>
      <c r="SR857">
        <v>450700</v>
      </c>
      <c r="SS857">
        <v>517900</v>
      </c>
      <c r="ST857">
        <v>2971300</v>
      </c>
      <c r="SU857">
        <v>1447000</v>
      </c>
      <c r="SV857">
        <v>1524300</v>
      </c>
      <c r="SW857">
        <v>1010400</v>
      </c>
      <c r="SX857">
        <v>900800</v>
      </c>
      <c r="SY857">
        <v>1377000</v>
      </c>
      <c r="SZ857">
        <v>1454600</v>
      </c>
      <c r="TA857">
        <v>4108399.9999999995</v>
      </c>
      <c r="TB857">
        <v>460600</v>
      </c>
      <c r="TC857">
        <v>178700</v>
      </c>
      <c r="TD857">
        <v>62500</v>
      </c>
      <c r="TE857">
        <v>1240700</v>
      </c>
      <c r="TF857">
        <v>424700</v>
      </c>
      <c r="TG857">
        <v>42700</v>
      </c>
      <c r="TH857">
        <v>28100</v>
      </c>
      <c r="TI857">
        <v>548300</v>
      </c>
      <c r="TJ857">
        <v>493400</v>
      </c>
      <c r="TK857">
        <v>628700</v>
      </c>
      <c r="TL857">
        <v>556000</v>
      </c>
      <c r="TM857">
        <v>2745000</v>
      </c>
      <c r="TN857">
        <v>363500</v>
      </c>
      <c r="TO857">
        <v>789100</v>
      </c>
      <c r="TP857">
        <v>334100</v>
      </c>
      <c r="TQ857">
        <v>934200</v>
      </c>
      <c r="TR857">
        <v>245600</v>
      </c>
      <c r="TS857">
        <v>78100</v>
      </c>
      <c r="TT857">
        <v>7744000</v>
      </c>
      <c r="TU857">
        <v>5784900</v>
      </c>
      <c r="TV857">
        <v>18600</v>
      </c>
      <c r="TW857">
        <v>2552400</v>
      </c>
      <c r="TX857">
        <v>1769700</v>
      </c>
      <c r="TY857">
        <v>1368100</v>
      </c>
      <c r="TZ857">
        <v>528600</v>
      </c>
      <c r="UA857">
        <v>254100</v>
      </c>
      <c r="UB857">
        <v>853200</v>
      </c>
      <c r="UC857">
        <v>2360700</v>
      </c>
      <c r="UD857">
        <v>1959000</v>
      </c>
      <c r="UE857">
        <v>1410500</v>
      </c>
      <c r="UF857">
        <v>522400</v>
      </c>
      <c r="UG857">
        <v>26100</v>
      </c>
      <c r="UH857">
        <v>16605000</v>
      </c>
      <c r="UI857">
        <v>7474300</v>
      </c>
      <c r="UJ857">
        <v>1109900</v>
      </c>
      <c r="UK857">
        <v>900200</v>
      </c>
      <c r="UL857">
        <v>1292500</v>
      </c>
      <c r="UM857">
        <v>115700</v>
      </c>
      <c r="UN857">
        <v>1426500</v>
      </c>
      <c r="UO857">
        <v>1031500</v>
      </c>
      <c r="UP857">
        <v>619300</v>
      </c>
      <c r="UQ857">
        <v>410300</v>
      </c>
      <c r="UR857">
        <v>568500</v>
      </c>
      <c r="US857">
        <v>1908000</v>
      </c>
      <c r="UT857">
        <v>7222700</v>
      </c>
      <c r="UU857">
        <v>6871900</v>
      </c>
      <c r="UV857">
        <v>404100</v>
      </c>
      <c r="UW857">
        <v>134800</v>
      </c>
      <c r="UX857">
        <v>2543800</v>
      </c>
      <c r="UY857">
        <v>1905500</v>
      </c>
      <c r="UZ857">
        <v>813900</v>
      </c>
      <c r="VA857">
        <v>188200</v>
      </c>
      <c r="VB857">
        <v>779500</v>
      </c>
      <c r="VC857">
        <v>1736800</v>
      </c>
      <c r="VD857">
        <v>270900</v>
      </c>
      <c r="VE857">
        <v>350800</v>
      </c>
      <c r="VF857">
        <v>19802000</v>
      </c>
      <c r="VG857">
        <v>3107400</v>
      </c>
      <c r="VH857">
        <v>16694500</v>
      </c>
      <c r="VI857">
        <v>13656900</v>
      </c>
      <c r="VJ857">
        <v>5892200</v>
      </c>
      <c r="VK857">
        <v>2254600</v>
      </c>
      <c r="VL857">
        <v>815100</v>
      </c>
      <c r="VM857">
        <v>655900</v>
      </c>
      <c r="VN857">
        <v>637100</v>
      </c>
      <c r="VO857">
        <v>223800</v>
      </c>
      <c r="VP857">
        <v>1058400</v>
      </c>
      <c r="VQ857">
        <v>247400</v>
      </c>
      <c r="VR857">
        <v>4662300</v>
      </c>
      <c r="VS857">
        <v>3102400</v>
      </c>
      <c r="VT857">
        <v>1650800</v>
      </c>
      <c r="VU857">
        <v>563600</v>
      </c>
      <c r="VV857">
        <v>727500</v>
      </c>
      <c r="VW857">
        <v>160500</v>
      </c>
      <c r="VX857">
        <v>1639900</v>
      </c>
      <c r="VY857">
        <v>139400</v>
      </c>
      <c r="VZ857">
        <v>409800</v>
      </c>
      <c r="WA857">
        <v>848600</v>
      </c>
      <c r="WB857">
        <v>12944000</v>
      </c>
      <c r="WC857">
        <v>1890900</v>
      </c>
      <c r="WD857">
        <v>391500</v>
      </c>
      <c r="WE857">
        <v>128000</v>
      </c>
      <c r="WF857">
        <v>1371400</v>
      </c>
      <c r="WG857">
        <v>11053200</v>
      </c>
      <c r="WH857">
        <v>1748700</v>
      </c>
      <c r="WI857">
        <v>9304500</v>
      </c>
      <c r="WJ857">
        <v>5320000</v>
      </c>
      <c r="WK857">
        <v>1132500</v>
      </c>
      <c r="WL857">
        <v>1264100</v>
      </c>
      <c r="WM857">
        <v>2923400</v>
      </c>
      <c r="WN857">
        <v>22482000</v>
      </c>
      <c r="WO857">
        <v>2831000</v>
      </c>
      <c r="WP857">
        <v>2170200</v>
      </c>
      <c r="WQ857">
        <v>661000</v>
      </c>
      <c r="WR857">
        <v>5150000</v>
      </c>
      <c r="WS857">
        <v>2358700</v>
      </c>
      <c r="WT857">
        <v>2791200</v>
      </c>
      <c r="WU857">
        <v>14501000</v>
      </c>
      <c r="WV857">
        <v>8071600</v>
      </c>
      <c r="WW857">
        <v>6429700</v>
      </c>
    </row>
    <row r="858" spans="1:621" x14ac:dyDescent="0.45">
      <c r="A858" s="1"/>
      <c r="C858" s="1">
        <v>40179</v>
      </c>
      <c r="D858">
        <v>1463000</v>
      </c>
      <c r="E858">
        <v>9341000</v>
      </c>
      <c r="F858">
        <v>7878000</v>
      </c>
      <c r="G858">
        <v>6426000</v>
      </c>
      <c r="H858">
        <v>1452000</v>
      </c>
      <c r="I858">
        <v>911000</v>
      </c>
      <c r="J858">
        <v>3650000</v>
      </c>
      <c r="K858">
        <v>1195000</v>
      </c>
      <c r="L858">
        <v>61.9</v>
      </c>
      <c r="M858">
        <v>9.6999999999999993</v>
      </c>
      <c r="N858">
        <v>52.2</v>
      </c>
      <c r="O858">
        <v>6</v>
      </c>
      <c r="P858">
        <v>24.2</v>
      </c>
      <c r="Q858">
        <v>7.9</v>
      </c>
      <c r="R858">
        <v>6.1</v>
      </c>
      <c r="S858">
        <v>0.6</v>
      </c>
      <c r="T858">
        <v>2.4</v>
      </c>
      <c r="U858">
        <v>0.8</v>
      </c>
      <c r="V858">
        <v>2921000</v>
      </c>
      <c r="W858">
        <v>3390000</v>
      </c>
      <c r="X858">
        <v>8894000</v>
      </c>
      <c r="Y858">
        <v>2574000</v>
      </c>
      <c r="Z858">
        <v>6319000</v>
      </c>
      <c r="AA858">
        <v>30.3</v>
      </c>
      <c r="AB858">
        <v>20</v>
      </c>
      <c r="AC858">
        <v>19.2</v>
      </c>
      <c r="AD858">
        <v>22.3</v>
      </c>
      <c r="AE858">
        <v>58.5</v>
      </c>
      <c r="AF858">
        <v>16.899999999999999</v>
      </c>
      <c r="AG858">
        <v>41.6</v>
      </c>
      <c r="AH858">
        <v>105428000</v>
      </c>
      <c r="AI858">
        <v>127804000</v>
      </c>
      <c r="AJ858">
        <v>17193000</v>
      </c>
      <c r="AK858">
        <v>652000</v>
      </c>
      <c r="AL858">
        <v>47900</v>
      </c>
      <c r="AM858">
        <v>604200</v>
      </c>
      <c r="AN858">
        <v>156500</v>
      </c>
      <c r="AO858">
        <v>188700</v>
      </c>
      <c r="AP858">
        <v>77500</v>
      </c>
      <c r="AQ858">
        <v>34200</v>
      </c>
      <c r="AR858">
        <v>77000</v>
      </c>
      <c r="AS858">
        <v>259000</v>
      </c>
      <c r="AT858">
        <v>5197000</v>
      </c>
      <c r="AU858">
        <v>1187300</v>
      </c>
      <c r="AV858">
        <v>556500</v>
      </c>
      <c r="AW858">
        <v>630800</v>
      </c>
      <c r="AX858">
        <v>711000</v>
      </c>
      <c r="AY858">
        <v>3298200</v>
      </c>
      <c r="AZ858">
        <v>1400400</v>
      </c>
      <c r="BA858">
        <v>1897800</v>
      </c>
      <c r="BB858">
        <v>11344000</v>
      </c>
      <c r="BC858">
        <v>6930000</v>
      </c>
      <c r="BD858">
        <v>334000</v>
      </c>
      <c r="BE858">
        <v>356500</v>
      </c>
      <c r="BF858">
        <v>347200</v>
      </c>
      <c r="BG858">
        <v>1250800</v>
      </c>
      <c r="BH858">
        <v>971700</v>
      </c>
      <c r="BI858">
        <v>1079900</v>
      </c>
      <c r="BJ858">
        <v>146700</v>
      </c>
      <c r="BK858">
        <v>116700</v>
      </c>
      <c r="BL858">
        <v>362100</v>
      </c>
      <c r="BM858">
        <v>408500</v>
      </c>
      <c r="BN858">
        <v>45900</v>
      </c>
      <c r="BO858">
        <v>353800</v>
      </c>
      <c r="BP858">
        <v>1316800</v>
      </c>
      <c r="BQ858">
        <v>660400</v>
      </c>
      <c r="BR858">
        <v>355000</v>
      </c>
      <c r="BS858">
        <v>564500</v>
      </c>
      <c r="BT858">
        <v>4414000</v>
      </c>
      <c r="BU858">
        <v>1416800</v>
      </c>
      <c r="BV858">
        <v>117800</v>
      </c>
      <c r="BW858">
        <v>118700</v>
      </c>
      <c r="BX858">
        <v>159200</v>
      </c>
      <c r="BY858">
        <v>395700</v>
      </c>
      <c r="BZ858">
        <v>492400</v>
      </c>
      <c r="CA858">
        <v>107800</v>
      </c>
      <c r="CB858">
        <v>790600</v>
      </c>
      <c r="CC858">
        <v>611000</v>
      </c>
      <c r="CD858">
        <v>203800</v>
      </c>
      <c r="CE858">
        <v>88235000</v>
      </c>
      <c r="CF858">
        <v>24237000</v>
      </c>
      <c r="CG858">
        <v>5339700</v>
      </c>
      <c r="CH858">
        <v>2832000</v>
      </c>
      <c r="CI858">
        <v>2005100</v>
      </c>
      <c r="CJ858">
        <v>502600</v>
      </c>
      <c r="CK858">
        <v>14250100</v>
      </c>
      <c r="CL858">
        <v>1587700</v>
      </c>
      <c r="CM858">
        <v>989500</v>
      </c>
      <c r="CN858">
        <v>118600</v>
      </c>
      <c r="CO858">
        <v>479600</v>
      </c>
      <c r="CP858">
        <v>1087500</v>
      </c>
      <c r="CQ858">
        <v>2861300</v>
      </c>
      <c r="CR858">
        <v>983700</v>
      </c>
      <c r="CS858">
        <v>452900</v>
      </c>
      <c r="CT858">
        <v>530800</v>
      </c>
      <c r="CU858">
        <v>2987800</v>
      </c>
      <c r="CV858">
        <v>1473900</v>
      </c>
      <c r="CW858">
        <v>1513900</v>
      </c>
      <c r="CX858">
        <v>1013500</v>
      </c>
      <c r="CY858">
        <v>892100</v>
      </c>
      <c r="CZ858">
        <v>1386300</v>
      </c>
      <c r="DA858">
        <v>1450200</v>
      </c>
      <c r="DB858">
        <v>4092300</v>
      </c>
      <c r="DC858">
        <v>459600</v>
      </c>
      <c r="DD858">
        <v>177200</v>
      </c>
      <c r="DE858">
        <v>60700</v>
      </c>
      <c r="DF858">
        <v>1208100</v>
      </c>
      <c r="DG858">
        <v>437200</v>
      </c>
      <c r="DH858">
        <v>43400</v>
      </c>
      <c r="DI858">
        <v>19900</v>
      </c>
      <c r="DJ858">
        <v>542400</v>
      </c>
      <c r="DK858">
        <v>519700.00000000006</v>
      </c>
      <c r="DL858">
        <v>624100</v>
      </c>
      <c r="DM858">
        <v>554800</v>
      </c>
      <c r="DN858">
        <v>2710000</v>
      </c>
      <c r="DO858">
        <v>343300</v>
      </c>
      <c r="DP858">
        <v>784900</v>
      </c>
      <c r="DQ858">
        <v>332900</v>
      </c>
      <c r="DR858">
        <v>929100</v>
      </c>
      <c r="DS858">
        <v>241900</v>
      </c>
      <c r="DT858">
        <v>78000</v>
      </c>
      <c r="DU858">
        <v>7686000</v>
      </c>
      <c r="DV858">
        <v>5767900</v>
      </c>
      <c r="DW858">
        <v>18600</v>
      </c>
      <c r="DX858">
        <v>2547700</v>
      </c>
      <c r="DY858">
        <v>1767700</v>
      </c>
      <c r="DZ858">
        <v>1368800</v>
      </c>
      <c r="EA858">
        <v>529300</v>
      </c>
      <c r="EB858">
        <v>250700</v>
      </c>
      <c r="EC858">
        <v>847500</v>
      </c>
      <c r="ED858">
        <v>2354100</v>
      </c>
      <c r="EE858">
        <v>1918400</v>
      </c>
      <c r="EF858">
        <v>1385500</v>
      </c>
      <c r="EG858">
        <v>507400</v>
      </c>
      <c r="EH858">
        <v>25500</v>
      </c>
      <c r="EI858">
        <v>16326000</v>
      </c>
      <c r="EJ858">
        <v>7500000</v>
      </c>
      <c r="EK858">
        <v>1102500</v>
      </c>
      <c r="EL858">
        <v>1008900</v>
      </c>
      <c r="EM858">
        <v>1267300</v>
      </c>
      <c r="EN858">
        <v>111300</v>
      </c>
      <c r="EO858">
        <v>1428000</v>
      </c>
      <c r="EP858">
        <v>1010100</v>
      </c>
      <c r="EQ858">
        <v>612000</v>
      </c>
      <c r="ER858">
        <v>403900</v>
      </c>
      <c r="ES858">
        <v>556000</v>
      </c>
      <c r="ET858">
        <v>1901500</v>
      </c>
      <c r="EU858">
        <v>6924200</v>
      </c>
      <c r="EV858">
        <v>6580000</v>
      </c>
      <c r="EW858">
        <v>400100</v>
      </c>
      <c r="EX858">
        <v>133700</v>
      </c>
      <c r="EY858">
        <v>2436200</v>
      </c>
      <c r="EZ858">
        <v>1835200</v>
      </c>
      <c r="FA858">
        <v>813000</v>
      </c>
      <c r="FB858">
        <v>184400</v>
      </c>
      <c r="FC858">
        <v>772900</v>
      </c>
      <c r="FD858">
        <v>1571200</v>
      </c>
      <c r="FE858">
        <v>268500</v>
      </c>
      <c r="FF858">
        <v>344200</v>
      </c>
      <c r="FG858">
        <v>19712000</v>
      </c>
      <c r="FH858">
        <v>3038300</v>
      </c>
      <c r="FI858">
        <v>16673599.999999998</v>
      </c>
      <c r="FJ858">
        <v>13637600</v>
      </c>
      <c r="FK858">
        <v>5885400</v>
      </c>
      <c r="FL858">
        <v>2256400</v>
      </c>
      <c r="FM858">
        <v>814800</v>
      </c>
      <c r="FN858">
        <v>653400</v>
      </c>
      <c r="FO858">
        <v>636300</v>
      </c>
      <c r="FP858">
        <v>223500</v>
      </c>
      <c r="FQ858">
        <v>1054100</v>
      </c>
      <c r="FR858">
        <v>246900</v>
      </c>
      <c r="FS858">
        <v>4665100</v>
      </c>
      <c r="FT858">
        <v>3087100</v>
      </c>
      <c r="FU858">
        <v>1641300</v>
      </c>
      <c r="FV858">
        <v>558300</v>
      </c>
      <c r="FW858">
        <v>727500</v>
      </c>
      <c r="FX858">
        <v>160000</v>
      </c>
      <c r="FY858">
        <v>3036000</v>
      </c>
      <c r="FZ858">
        <v>1638200</v>
      </c>
      <c r="GA858">
        <v>137700</v>
      </c>
      <c r="GB858">
        <v>404100</v>
      </c>
      <c r="GC858">
        <v>856000</v>
      </c>
      <c r="GD858">
        <v>12315000</v>
      </c>
      <c r="GE858">
        <v>1674800</v>
      </c>
      <c r="GF858">
        <v>349700</v>
      </c>
      <c r="GG858">
        <v>115400</v>
      </c>
      <c r="GH858">
        <v>1209700</v>
      </c>
      <c r="GI858">
        <v>10640300</v>
      </c>
      <c r="GJ858">
        <v>1652400</v>
      </c>
      <c r="GK858">
        <v>8987900</v>
      </c>
      <c r="GL858">
        <v>5249000</v>
      </c>
      <c r="GM858">
        <v>1113600</v>
      </c>
      <c r="GN858">
        <v>1242500</v>
      </c>
      <c r="GO858">
        <v>2893300</v>
      </c>
      <c r="GP858">
        <v>22376000</v>
      </c>
      <c r="GQ858">
        <v>2845000</v>
      </c>
      <c r="GR858">
        <v>2160000</v>
      </c>
      <c r="GS858">
        <v>685200</v>
      </c>
      <c r="GT858">
        <v>5053000</v>
      </c>
      <c r="GU858">
        <v>2282000</v>
      </c>
      <c r="GV858">
        <v>2770700</v>
      </c>
      <c r="GW858">
        <v>14478000</v>
      </c>
      <c r="GX858">
        <v>8178600</v>
      </c>
      <c r="GY858">
        <v>6299600</v>
      </c>
      <c r="GZ858">
        <v>34</v>
      </c>
      <c r="HA858">
        <v>39.299999999999997</v>
      </c>
      <c r="HB858">
        <v>43.4</v>
      </c>
      <c r="HC858">
        <v>37.5</v>
      </c>
      <c r="HD858">
        <v>39.9</v>
      </c>
      <c r="HE858">
        <v>40.1</v>
      </c>
      <c r="HF858">
        <v>39.700000000000003</v>
      </c>
      <c r="HG858">
        <v>33</v>
      </c>
      <c r="HH858">
        <v>34.1</v>
      </c>
      <c r="HI858">
        <v>37.799999999999997</v>
      </c>
      <c r="HJ858">
        <v>31.3</v>
      </c>
      <c r="HK858">
        <v>38.1</v>
      </c>
      <c r="HL858">
        <v>40.6</v>
      </c>
      <c r="HM858">
        <v>36.6</v>
      </c>
      <c r="HN858">
        <v>36.799999999999997</v>
      </c>
      <c r="HO858">
        <v>35.4</v>
      </c>
      <c r="HP858">
        <v>32.799999999999997</v>
      </c>
      <c r="HQ858">
        <v>25.6</v>
      </c>
      <c r="HR858">
        <v>31.8</v>
      </c>
      <c r="HS858">
        <v>2.8</v>
      </c>
      <c r="HT858">
        <v>2.6</v>
      </c>
      <c r="HU858">
        <v>3</v>
      </c>
      <c r="HV858">
        <v>761.6</v>
      </c>
      <c r="HW858">
        <v>938.88</v>
      </c>
      <c r="HX858">
        <v>1171.3699999999999</v>
      </c>
      <c r="HY858">
        <v>942</v>
      </c>
      <c r="HZ858">
        <v>923.29</v>
      </c>
      <c r="IA858">
        <v>989.67</v>
      </c>
      <c r="IB858">
        <v>822.19</v>
      </c>
      <c r="IC858">
        <v>727.65</v>
      </c>
      <c r="ID858">
        <v>665.63</v>
      </c>
      <c r="IE858">
        <v>984.69</v>
      </c>
      <c r="IF858">
        <v>484.21</v>
      </c>
      <c r="IG858">
        <v>790.19</v>
      </c>
      <c r="IH858">
        <v>1333.3</v>
      </c>
      <c r="II858">
        <v>1093.97</v>
      </c>
      <c r="IJ858">
        <v>991.39</v>
      </c>
      <c r="IK858">
        <v>961.11</v>
      </c>
      <c r="IL858">
        <v>734.72</v>
      </c>
      <c r="IM858">
        <v>336.13</v>
      </c>
      <c r="IN858">
        <v>637.27</v>
      </c>
      <c r="IO858">
        <v>153484000</v>
      </c>
      <c r="IP858">
        <v>64.8</v>
      </c>
      <c r="IQ858">
        <v>138438000</v>
      </c>
      <c r="IR858">
        <v>58.5</v>
      </c>
      <c r="IS858">
        <v>15046000</v>
      </c>
      <c r="IT858">
        <v>9.8000000000000007</v>
      </c>
      <c r="IU858">
        <v>83349000</v>
      </c>
      <c r="IV858">
        <v>5942000</v>
      </c>
      <c r="IW858">
        <v>81614000</v>
      </c>
      <c r="IX858">
        <v>71.2</v>
      </c>
      <c r="IY858">
        <v>72627000</v>
      </c>
      <c r="IZ858">
        <v>63.3</v>
      </c>
      <c r="JA858">
        <v>8987000</v>
      </c>
      <c r="JB858">
        <v>11</v>
      </c>
      <c r="JC858">
        <v>33034000</v>
      </c>
      <c r="JD858">
        <v>78559000</v>
      </c>
      <c r="JE858">
        <v>74.099999999999994</v>
      </c>
      <c r="JF858">
        <v>70509000</v>
      </c>
      <c r="JG858">
        <v>66.5</v>
      </c>
      <c r="JH858">
        <v>8049000</v>
      </c>
      <c r="JI858">
        <v>10.199999999999999</v>
      </c>
      <c r="JJ858">
        <v>27440000</v>
      </c>
      <c r="JK858">
        <v>6948000</v>
      </c>
      <c r="JL858">
        <v>5</v>
      </c>
      <c r="JM858">
        <v>127804000</v>
      </c>
      <c r="JN858">
        <v>105428000</v>
      </c>
      <c r="JO858">
        <v>17193000</v>
      </c>
      <c r="JP858">
        <v>652000</v>
      </c>
      <c r="JQ858">
        <v>47900</v>
      </c>
      <c r="JR858">
        <v>604200</v>
      </c>
      <c r="JS858">
        <v>156500</v>
      </c>
      <c r="JT858">
        <v>188700</v>
      </c>
      <c r="JU858">
        <v>77500</v>
      </c>
      <c r="JV858">
        <v>34200</v>
      </c>
      <c r="JW858">
        <v>77000</v>
      </c>
      <c r="JX858">
        <v>259000</v>
      </c>
      <c r="JY858">
        <v>5197000</v>
      </c>
      <c r="JZ858">
        <v>1187300</v>
      </c>
      <c r="KA858">
        <v>556500</v>
      </c>
      <c r="KB858">
        <v>630800</v>
      </c>
      <c r="KC858">
        <v>711000</v>
      </c>
      <c r="KD858">
        <v>3298200</v>
      </c>
      <c r="KE858">
        <v>1400400</v>
      </c>
      <c r="KF858">
        <v>1897800</v>
      </c>
      <c r="KG858">
        <v>11344000</v>
      </c>
      <c r="KH858">
        <v>6930000</v>
      </c>
      <c r="KI858">
        <v>334000</v>
      </c>
      <c r="KJ858">
        <v>356500</v>
      </c>
      <c r="KK858">
        <v>347200</v>
      </c>
      <c r="KL858">
        <v>1250800</v>
      </c>
      <c r="KM858">
        <v>971700</v>
      </c>
      <c r="KN858">
        <v>1079900</v>
      </c>
      <c r="KO858">
        <v>146700</v>
      </c>
      <c r="KP858">
        <v>116700</v>
      </c>
      <c r="KQ858">
        <v>362100</v>
      </c>
      <c r="KR858">
        <v>408500</v>
      </c>
      <c r="KS858">
        <v>45900</v>
      </c>
      <c r="KT858">
        <v>353800</v>
      </c>
      <c r="KU858">
        <v>1316800</v>
      </c>
      <c r="KV858">
        <v>660400</v>
      </c>
      <c r="KW858">
        <v>355000</v>
      </c>
      <c r="KX858">
        <v>564500</v>
      </c>
      <c r="KY858">
        <v>4414000</v>
      </c>
      <c r="KZ858">
        <v>1416800</v>
      </c>
      <c r="LA858">
        <v>117800</v>
      </c>
      <c r="LB858">
        <v>118700</v>
      </c>
      <c r="LC858">
        <v>159200</v>
      </c>
      <c r="LD858">
        <v>395700</v>
      </c>
      <c r="LE858">
        <v>492400</v>
      </c>
      <c r="LF858">
        <v>107800</v>
      </c>
      <c r="LG858">
        <v>790600</v>
      </c>
      <c r="LH858">
        <v>611000</v>
      </c>
      <c r="LI858">
        <v>203800</v>
      </c>
      <c r="LJ858">
        <v>88235000</v>
      </c>
      <c r="LK858">
        <v>24237000</v>
      </c>
      <c r="LL858">
        <v>5339700</v>
      </c>
      <c r="LM858">
        <v>2832000</v>
      </c>
      <c r="LN858">
        <v>2005100</v>
      </c>
      <c r="LO858">
        <v>502600</v>
      </c>
      <c r="LP858">
        <v>14250100</v>
      </c>
      <c r="LQ858">
        <v>1587700</v>
      </c>
      <c r="LR858">
        <v>989500</v>
      </c>
      <c r="LS858">
        <v>118600</v>
      </c>
      <c r="LT858">
        <v>479600</v>
      </c>
      <c r="LU858">
        <v>1087500</v>
      </c>
      <c r="LV858">
        <v>2861300</v>
      </c>
      <c r="LW858">
        <v>983700</v>
      </c>
      <c r="LX858">
        <v>452900</v>
      </c>
      <c r="LY858">
        <v>530800</v>
      </c>
      <c r="LZ858">
        <v>2987800</v>
      </c>
      <c r="MA858">
        <v>1473900</v>
      </c>
      <c r="MB858">
        <v>1513900</v>
      </c>
      <c r="MC858">
        <v>1013500</v>
      </c>
      <c r="MD858">
        <v>892100</v>
      </c>
      <c r="ME858">
        <v>1386300</v>
      </c>
      <c r="MF858">
        <v>1450200</v>
      </c>
      <c r="MG858">
        <v>4092300</v>
      </c>
      <c r="MH858">
        <v>459600</v>
      </c>
      <c r="MI858">
        <v>177200</v>
      </c>
      <c r="MJ858">
        <v>60700</v>
      </c>
      <c r="MK858">
        <v>1208100</v>
      </c>
      <c r="ML858">
        <v>437200</v>
      </c>
      <c r="MM858">
        <v>43400</v>
      </c>
      <c r="MN858">
        <v>19900</v>
      </c>
      <c r="MO858">
        <v>542400</v>
      </c>
      <c r="MP858">
        <v>519700.00000000006</v>
      </c>
      <c r="MQ858">
        <v>624100</v>
      </c>
      <c r="MR858">
        <v>554800</v>
      </c>
      <c r="MS858">
        <v>2710000</v>
      </c>
      <c r="MT858">
        <v>343300</v>
      </c>
      <c r="MU858">
        <v>784900</v>
      </c>
      <c r="MV858">
        <v>332900</v>
      </c>
      <c r="MW858">
        <v>929100</v>
      </c>
      <c r="MX858">
        <v>241900</v>
      </c>
      <c r="MY858">
        <v>78000</v>
      </c>
      <c r="MZ858">
        <v>7686000</v>
      </c>
      <c r="NA858">
        <v>5767900</v>
      </c>
      <c r="NB858">
        <v>18600</v>
      </c>
      <c r="NC858">
        <v>2547700</v>
      </c>
      <c r="ND858">
        <v>1767700</v>
      </c>
      <c r="NE858">
        <v>1368800</v>
      </c>
      <c r="NF858">
        <v>529300</v>
      </c>
      <c r="NG858">
        <v>250700</v>
      </c>
      <c r="NH858">
        <v>847500</v>
      </c>
      <c r="NI858">
        <v>2354100</v>
      </c>
      <c r="NJ858">
        <v>1918400</v>
      </c>
      <c r="NK858">
        <v>1385500</v>
      </c>
      <c r="NL858">
        <v>507400</v>
      </c>
      <c r="NM858">
        <v>25500</v>
      </c>
      <c r="NN858">
        <v>16326000</v>
      </c>
      <c r="NO858">
        <v>7500000</v>
      </c>
      <c r="NP858">
        <v>1102500</v>
      </c>
      <c r="NQ858">
        <v>1008900</v>
      </c>
      <c r="NR858">
        <v>1267300</v>
      </c>
      <c r="NS858">
        <v>111300</v>
      </c>
      <c r="NT858">
        <v>1428000</v>
      </c>
      <c r="NU858">
        <v>1010100</v>
      </c>
      <c r="NV858">
        <v>612000</v>
      </c>
      <c r="NW858">
        <v>403900</v>
      </c>
      <c r="NX858">
        <v>556000</v>
      </c>
      <c r="NY858">
        <v>1901500</v>
      </c>
      <c r="NZ858">
        <v>6924200</v>
      </c>
      <c r="OA858">
        <v>6580000</v>
      </c>
      <c r="OB858">
        <v>400100</v>
      </c>
      <c r="OC858">
        <v>133700</v>
      </c>
      <c r="OD858">
        <v>2436200</v>
      </c>
      <c r="OE858">
        <v>1835200</v>
      </c>
      <c r="OF858">
        <v>813000</v>
      </c>
      <c r="OG858">
        <v>184400</v>
      </c>
      <c r="OH858">
        <v>772900</v>
      </c>
      <c r="OI858">
        <v>1571200</v>
      </c>
      <c r="OJ858">
        <v>268500</v>
      </c>
      <c r="OK858">
        <v>344200</v>
      </c>
      <c r="OL858">
        <v>19712000</v>
      </c>
      <c r="OM858">
        <v>3038300</v>
      </c>
      <c r="ON858">
        <v>16673599.999999998</v>
      </c>
      <c r="OO858">
        <v>13637600</v>
      </c>
      <c r="OP858">
        <v>5885400</v>
      </c>
      <c r="OQ858">
        <v>2256400</v>
      </c>
      <c r="OR858">
        <v>814800</v>
      </c>
      <c r="OS858">
        <v>653400</v>
      </c>
      <c r="OT858">
        <v>636300</v>
      </c>
      <c r="OU858">
        <v>223500</v>
      </c>
      <c r="OV858">
        <v>1054100</v>
      </c>
      <c r="OW858">
        <v>246900</v>
      </c>
      <c r="OX858">
        <v>4665100</v>
      </c>
      <c r="OY858">
        <v>3087100</v>
      </c>
      <c r="OZ858">
        <v>1641300</v>
      </c>
      <c r="PA858">
        <v>558300</v>
      </c>
      <c r="PB858">
        <v>727500</v>
      </c>
      <c r="PC858">
        <v>160000</v>
      </c>
      <c r="PD858">
        <v>3036000</v>
      </c>
      <c r="PE858">
        <v>1638200</v>
      </c>
      <c r="PF858">
        <v>137700</v>
      </c>
      <c r="PG858">
        <v>404100</v>
      </c>
      <c r="PH858">
        <v>856000</v>
      </c>
      <c r="PI858">
        <v>12315000</v>
      </c>
      <c r="PJ858">
        <v>1674800</v>
      </c>
      <c r="PK858">
        <v>349700</v>
      </c>
      <c r="PL858">
        <v>115400</v>
      </c>
      <c r="PM858">
        <v>1209700</v>
      </c>
      <c r="PN858">
        <v>10640300</v>
      </c>
      <c r="PO858">
        <v>1652400</v>
      </c>
      <c r="PP858">
        <v>8987900</v>
      </c>
      <c r="PQ858">
        <v>5249000</v>
      </c>
      <c r="PR858">
        <v>1113600</v>
      </c>
      <c r="PS858">
        <v>1242500</v>
      </c>
      <c r="PT858">
        <v>2893300</v>
      </c>
      <c r="PU858">
        <v>22376000</v>
      </c>
      <c r="PV858">
        <v>2845000</v>
      </c>
      <c r="PW858">
        <v>2160000</v>
      </c>
      <c r="PX858">
        <v>685200</v>
      </c>
      <c r="PY858">
        <v>5053000</v>
      </c>
      <c r="PZ858">
        <v>2282000</v>
      </c>
      <c r="QA858">
        <v>2770700</v>
      </c>
      <c r="QB858">
        <v>14478000</v>
      </c>
      <c r="QC858">
        <v>8178600</v>
      </c>
      <c r="QD858">
        <v>6299600</v>
      </c>
      <c r="QE858">
        <v>16.600000000000001</v>
      </c>
      <c r="QF858">
        <v>3037000</v>
      </c>
      <c r="QG858">
        <v>129802000</v>
      </c>
      <c r="QH858">
        <v>107311000</v>
      </c>
      <c r="QI858">
        <v>17693000</v>
      </c>
      <c r="QJ858">
        <v>666000</v>
      </c>
      <c r="QK858">
        <v>48100</v>
      </c>
      <c r="QL858">
        <v>618300</v>
      </c>
      <c r="QM858">
        <v>156500</v>
      </c>
      <c r="QN858">
        <v>199500</v>
      </c>
      <c r="QO858">
        <v>77800</v>
      </c>
      <c r="QP858">
        <v>34400</v>
      </c>
      <c r="QQ858">
        <v>87200</v>
      </c>
      <c r="QR858">
        <v>262300</v>
      </c>
      <c r="QS858">
        <v>5580000</v>
      </c>
      <c r="QT858">
        <v>1240100</v>
      </c>
      <c r="QU858">
        <v>583100</v>
      </c>
      <c r="QV858">
        <v>657000</v>
      </c>
      <c r="QW858">
        <v>815400</v>
      </c>
      <c r="QX858">
        <v>3524600</v>
      </c>
      <c r="QY858">
        <v>1500500</v>
      </c>
      <c r="QZ858">
        <v>2024100</v>
      </c>
      <c r="RA858">
        <v>11447000</v>
      </c>
      <c r="RB858">
        <v>6976000</v>
      </c>
      <c r="RC858">
        <v>341900</v>
      </c>
      <c r="RD858">
        <v>371600</v>
      </c>
      <c r="RE858">
        <v>347300</v>
      </c>
      <c r="RF858">
        <v>1259100</v>
      </c>
      <c r="RG858">
        <v>974200</v>
      </c>
      <c r="RH858">
        <v>1081800</v>
      </c>
      <c r="RI858">
        <v>147000</v>
      </c>
      <c r="RJ858">
        <v>116200</v>
      </c>
      <c r="RK858">
        <v>363500</v>
      </c>
      <c r="RL858">
        <v>409100</v>
      </c>
      <c r="RM858">
        <v>46000</v>
      </c>
      <c r="RN858">
        <v>354100</v>
      </c>
      <c r="RO858">
        <v>1318300</v>
      </c>
      <c r="RP858">
        <v>661200</v>
      </c>
      <c r="RQ858">
        <v>360300</v>
      </c>
      <c r="RR858">
        <v>567300</v>
      </c>
      <c r="RS858">
        <v>4471000</v>
      </c>
      <c r="RT858">
        <v>1447900</v>
      </c>
      <c r="RU858">
        <v>120100</v>
      </c>
      <c r="RV858">
        <v>119800</v>
      </c>
      <c r="RW858">
        <v>160800</v>
      </c>
      <c r="RX858">
        <v>396800</v>
      </c>
      <c r="RY858">
        <v>494800</v>
      </c>
      <c r="RZ858">
        <v>113500</v>
      </c>
      <c r="SA858">
        <v>792500</v>
      </c>
      <c r="SB858">
        <v>615100</v>
      </c>
      <c r="SC858">
        <v>209600</v>
      </c>
      <c r="SD858">
        <v>89618000</v>
      </c>
      <c r="SE858">
        <v>24433000</v>
      </c>
      <c r="SF858">
        <v>5389200</v>
      </c>
      <c r="SG858">
        <v>2850100</v>
      </c>
      <c r="SH858">
        <v>2032900</v>
      </c>
      <c r="SI858">
        <v>506200</v>
      </c>
      <c r="SJ858">
        <v>14358800</v>
      </c>
      <c r="SK858">
        <v>1616700</v>
      </c>
      <c r="SL858">
        <v>1002300</v>
      </c>
      <c r="SM858">
        <v>128199.99999999999</v>
      </c>
      <c r="SN858">
        <v>486100</v>
      </c>
      <c r="SO858">
        <v>1144200</v>
      </c>
      <c r="SP858">
        <v>2878600</v>
      </c>
      <c r="SQ858">
        <v>971100</v>
      </c>
      <c r="SR858">
        <v>449400</v>
      </c>
      <c r="SS858">
        <v>521700.00000000006</v>
      </c>
      <c r="ST858">
        <v>2994600</v>
      </c>
      <c r="SU858">
        <v>1460400</v>
      </c>
      <c r="SV858">
        <v>1534300</v>
      </c>
      <c r="SW858">
        <v>1011000</v>
      </c>
      <c r="SX858">
        <v>899100</v>
      </c>
      <c r="SY858">
        <v>1386000</v>
      </c>
      <c r="SZ858">
        <v>1457500</v>
      </c>
      <c r="TA858">
        <v>4129000</v>
      </c>
      <c r="TB858">
        <v>462100</v>
      </c>
      <c r="TC858">
        <v>177900</v>
      </c>
      <c r="TD858">
        <v>62500</v>
      </c>
      <c r="TE858">
        <v>1238200</v>
      </c>
      <c r="TF858">
        <v>425400</v>
      </c>
      <c r="TG858">
        <v>43300</v>
      </c>
      <c r="TH858">
        <v>27100</v>
      </c>
      <c r="TI858">
        <v>546600</v>
      </c>
      <c r="TJ858">
        <v>516700.00000000006</v>
      </c>
      <c r="TK858">
        <v>629200</v>
      </c>
      <c r="TL858">
        <v>556100</v>
      </c>
      <c r="TM858">
        <v>2739000</v>
      </c>
      <c r="TN858">
        <v>366500</v>
      </c>
      <c r="TO858">
        <v>787400</v>
      </c>
      <c r="TP858">
        <v>334100</v>
      </c>
      <c r="TQ858">
        <v>928200</v>
      </c>
      <c r="TR858">
        <v>244500</v>
      </c>
      <c r="TS858">
        <v>78400</v>
      </c>
      <c r="TT858">
        <v>7733000</v>
      </c>
      <c r="TU858">
        <v>5777700</v>
      </c>
      <c r="TV858">
        <v>18600</v>
      </c>
      <c r="TW858">
        <v>2549300</v>
      </c>
      <c r="TX858">
        <v>1767100</v>
      </c>
      <c r="TY858">
        <v>1367300</v>
      </c>
      <c r="TZ858">
        <v>529800</v>
      </c>
      <c r="UA858">
        <v>252400</v>
      </c>
      <c r="UB858">
        <v>849700</v>
      </c>
      <c r="UC858">
        <v>2360100</v>
      </c>
      <c r="UD858">
        <v>1955400</v>
      </c>
      <c r="UE858">
        <v>1408100</v>
      </c>
      <c r="UF858">
        <v>521500</v>
      </c>
      <c r="UG858">
        <v>25800</v>
      </c>
      <c r="UH858">
        <v>16627000</v>
      </c>
      <c r="UI858">
        <v>7465000</v>
      </c>
      <c r="UJ858">
        <v>1110200</v>
      </c>
      <c r="UK858">
        <v>907700</v>
      </c>
      <c r="UL858">
        <v>1284300</v>
      </c>
      <c r="UM858">
        <v>113300</v>
      </c>
      <c r="UN858">
        <v>1431400</v>
      </c>
      <c r="UO858">
        <v>1022900</v>
      </c>
      <c r="UP858">
        <v>618000</v>
      </c>
      <c r="UQ858">
        <v>408800</v>
      </c>
      <c r="UR858">
        <v>568400</v>
      </c>
      <c r="US858">
        <v>1909200</v>
      </c>
      <c r="UT858">
        <v>7252700</v>
      </c>
      <c r="UU858">
        <v>6902300</v>
      </c>
      <c r="UV858">
        <v>404700</v>
      </c>
      <c r="UW858">
        <v>135400</v>
      </c>
      <c r="UX858">
        <v>2576800</v>
      </c>
      <c r="UY858">
        <v>1954600</v>
      </c>
      <c r="UZ858">
        <v>811600</v>
      </c>
      <c r="VA858">
        <v>188400</v>
      </c>
      <c r="VB858">
        <v>781400</v>
      </c>
      <c r="VC858">
        <v>1732600</v>
      </c>
      <c r="VD858">
        <v>271400</v>
      </c>
      <c r="VE858">
        <v>350400</v>
      </c>
      <c r="VF858">
        <v>19829000</v>
      </c>
      <c r="VG858">
        <v>3114300</v>
      </c>
      <c r="VH858">
        <v>16714700</v>
      </c>
      <c r="VI858">
        <v>13677700</v>
      </c>
      <c r="VJ858">
        <v>5905400</v>
      </c>
      <c r="VK858">
        <v>2259100</v>
      </c>
      <c r="VL858">
        <v>818700</v>
      </c>
      <c r="VM858">
        <v>657600</v>
      </c>
      <c r="VN858">
        <v>638100</v>
      </c>
      <c r="VO858">
        <v>223700</v>
      </c>
      <c r="VP858">
        <v>1059900</v>
      </c>
      <c r="VQ858">
        <v>248400</v>
      </c>
      <c r="VR858">
        <v>4671600</v>
      </c>
      <c r="VS858">
        <v>3100700</v>
      </c>
      <c r="VT858">
        <v>1648400</v>
      </c>
      <c r="VU858">
        <v>562200</v>
      </c>
      <c r="VV858">
        <v>729400</v>
      </c>
      <c r="VW858">
        <v>160700</v>
      </c>
      <c r="VX858">
        <v>1641600</v>
      </c>
      <c r="VY858">
        <v>138900</v>
      </c>
      <c r="VZ858">
        <v>408800</v>
      </c>
      <c r="WA858">
        <v>847600</v>
      </c>
      <c r="WB858">
        <v>12932000</v>
      </c>
      <c r="WC858">
        <v>1884900</v>
      </c>
      <c r="WD858">
        <v>389800</v>
      </c>
      <c r="WE858">
        <v>127500</v>
      </c>
      <c r="WF858">
        <v>1367600</v>
      </c>
      <c r="WG858">
        <v>11046900</v>
      </c>
      <c r="WH858">
        <v>1748300</v>
      </c>
      <c r="WI858">
        <v>9298600</v>
      </c>
      <c r="WJ858">
        <v>5325000</v>
      </c>
      <c r="WK858">
        <v>1130400</v>
      </c>
      <c r="WL858">
        <v>1264100</v>
      </c>
      <c r="WM858">
        <v>2930000</v>
      </c>
      <c r="WN858">
        <v>22491000</v>
      </c>
      <c r="WO858">
        <v>2860000</v>
      </c>
      <c r="WP858">
        <v>2183700</v>
      </c>
      <c r="WQ858">
        <v>676700</v>
      </c>
      <c r="WR858">
        <v>5145000</v>
      </c>
      <c r="WS858">
        <v>2359400</v>
      </c>
      <c r="WT858">
        <v>2785500</v>
      </c>
      <c r="WU858">
        <v>14486000</v>
      </c>
      <c r="WV858">
        <v>8068500</v>
      </c>
      <c r="WW858">
        <v>6417900</v>
      </c>
    </row>
    <row r="859" spans="1:621" x14ac:dyDescent="0.45">
      <c r="A859" s="1"/>
      <c r="C859" s="1">
        <v>40210</v>
      </c>
      <c r="D859">
        <v>1575000</v>
      </c>
      <c r="E859">
        <v>9596000</v>
      </c>
      <c r="F859">
        <v>8021000</v>
      </c>
      <c r="G859">
        <v>6699000</v>
      </c>
      <c r="H859">
        <v>1321000</v>
      </c>
      <c r="I859">
        <v>877000</v>
      </c>
      <c r="J859">
        <v>3469000</v>
      </c>
      <c r="K859">
        <v>1192000</v>
      </c>
      <c r="L859">
        <v>63.4</v>
      </c>
      <c r="M859">
        <v>10.4</v>
      </c>
      <c r="N859">
        <v>53</v>
      </c>
      <c r="O859">
        <v>5.8</v>
      </c>
      <c r="P859">
        <v>22.9</v>
      </c>
      <c r="Q859">
        <v>7.9</v>
      </c>
      <c r="R859">
        <v>6.2</v>
      </c>
      <c r="S859">
        <v>0.6</v>
      </c>
      <c r="T859">
        <v>2.2999999999999998</v>
      </c>
      <c r="U859">
        <v>0.8</v>
      </c>
      <c r="V859">
        <v>2807000</v>
      </c>
      <c r="W859">
        <v>3390000</v>
      </c>
      <c r="X859">
        <v>8922000</v>
      </c>
      <c r="Y859">
        <v>2793000</v>
      </c>
      <c r="Z859">
        <v>6129000</v>
      </c>
      <c r="AA859">
        <v>29.8</v>
      </c>
      <c r="AB859">
        <v>19.899999999999999</v>
      </c>
      <c r="AC859">
        <v>18.600000000000001</v>
      </c>
      <c r="AD859">
        <v>22.4</v>
      </c>
      <c r="AE859">
        <v>59</v>
      </c>
      <c r="AF859">
        <v>18.5</v>
      </c>
      <c r="AG859">
        <v>40.5</v>
      </c>
      <c r="AH859">
        <v>105476000</v>
      </c>
      <c r="AI859">
        <v>128241000</v>
      </c>
      <c r="AJ859">
        <v>17074000</v>
      </c>
      <c r="AK859">
        <v>659000</v>
      </c>
      <c r="AL859">
        <v>48100</v>
      </c>
      <c r="AM859">
        <v>610400</v>
      </c>
      <c r="AN859">
        <v>155300</v>
      </c>
      <c r="AO859">
        <v>189600</v>
      </c>
      <c r="AP859">
        <v>78500</v>
      </c>
      <c r="AQ859">
        <v>34300</v>
      </c>
      <c r="AR859">
        <v>76800</v>
      </c>
      <c r="AS859">
        <v>265500</v>
      </c>
      <c r="AT859">
        <v>5088000</v>
      </c>
      <c r="AU859">
        <v>1162700</v>
      </c>
      <c r="AV859">
        <v>545800</v>
      </c>
      <c r="AW859">
        <v>616900</v>
      </c>
      <c r="AX859">
        <v>699100</v>
      </c>
      <c r="AY859">
        <v>3226500</v>
      </c>
      <c r="AZ859">
        <v>1382800</v>
      </c>
      <c r="BA859">
        <v>1843700</v>
      </c>
      <c r="BB859">
        <v>11327000</v>
      </c>
      <c r="BC859">
        <v>6919000</v>
      </c>
      <c r="BD859">
        <v>332200</v>
      </c>
      <c r="BE859">
        <v>353900</v>
      </c>
      <c r="BF859">
        <v>349400</v>
      </c>
      <c r="BG859">
        <v>1245700</v>
      </c>
      <c r="BH859">
        <v>973800</v>
      </c>
      <c r="BI859">
        <v>1077500</v>
      </c>
      <c r="BJ859">
        <v>145300</v>
      </c>
      <c r="BK859">
        <v>116800</v>
      </c>
      <c r="BL859">
        <v>364100</v>
      </c>
      <c r="BM859">
        <v>406300</v>
      </c>
      <c r="BN859">
        <v>45000</v>
      </c>
      <c r="BO859">
        <v>353800</v>
      </c>
      <c r="BP859">
        <v>1313300</v>
      </c>
      <c r="BQ859">
        <v>660800</v>
      </c>
      <c r="BR859">
        <v>354800</v>
      </c>
      <c r="BS859">
        <v>564300</v>
      </c>
      <c r="BT859">
        <v>4408000</v>
      </c>
      <c r="BU859">
        <v>1413800</v>
      </c>
      <c r="BV859">
        <v>119000</v>
      </c>
      <c r="BW859">
        <v>118100</v>
      </c>
      <c r="BX859">
        <v>160500</v>
      </c>
      <c r="BY859">
        <v>395600</v>
      </c>
      <c r="BZ859">
        <v>490500</v>
      </c>
      <c r="CA859">
        <v>108500</v>
      </c>
      <c r="CB859">
        <v>787300</v>
      </c>
      <c r="CC859">
        <v>610300</v>
      </c>
      <c r="CD859">
        <v>204200</v>
      </c>
      <c r="CE859">
        <v>88402000</v>
      </c>
      <c r="CF859">
        <v>24037000</v>
      </c>
      <c r="CG859">
        <v>5327000</v>
      </c>
      <c r="CH859">
        <v>2825400</v>
      </c>
      <c r="CI859">
        <v>1998200</v>
      </c>
      <c r="CJ859">
        <v>503400</v>
      </c>
      <c r="CK859">
        <v>14082400</v>
      </c>
      <c r="CL859">
        <v>1590900</v>
      </c>
      <c r="CM859">
        <v>991100</v>
      </c>
      <c r="CN859">
        <v>120100</v>
      </c>
      <c r="CO859">
        <v>479700</v>
      </c>
      <c r="CP859">
        <v>1099100</v>
      </c>
      <c r="CQ859">
        <v>2835300</v>
      </c>
      <c r="CR859">
        <v>963300</v>
      </c>
      <c r="CS859">
        <v>443100</v>
      </c>
      <c r="CT859">
        <v>520200.00000000006</v>
      </c>
      <c r="CU859">
        <v>2933200</v>
      </c>
      <c r="CV859">
        <v>1431100</v>
      </c>
      <c r="CW859">
        <v>1502100</v>
      </c>
      <c r="CX859">
        <v>1003000</v>
      </c>
      <c r="CY859">
        <v>887100</v>
      </c>
      <c r="CZ859">
        <v>1337600</v>
      </c>
      <c r="DA859">
        <v>1432900</v>
      </c>
      <c r="DB859">
        <v>4074500</v>
      </c>
      <c r="DC859">
        <v>461500</v>
      </c>
      <c r="DD859">
        <v>177300</v>
      </c>
      <c r="DE859">
        <v>58100</v>
      </c>
      <c r="DF859">
        <v>1200300</v>
      </c>
      <c r="DG859">
        <v>435800</v>
      </c>
      <c r="DH859">
        <v>43500</v>
      </c>
      <c r="DI859">
        <v>20200</v>
      </c>
      <c r="DJ859">
        <v>541200</v>
      </c>
      <c r="DK859">
        <v>515200.00000000006</v>
      </c>
      <c r="DL859">
        <v>621400</v>
      </c>
      <c r="DM859">
        <v>552800</v>
      </c>
      <c r="DN859">
        <v>2724000</v>
      </c>
      <c r="DO859">
        <v>366300</v>
      </c>
      <c r="DP859">
        <v>780200</v>
      </c>
      <c r="DQ859">
        <v>333800</v>
      </c>
      <c r="DR859">
        <v>921300</v>
      </c>
      <c r="DS859">
        <v>243600</v>
      </c>
      <c r="DT859">
        <v>78300</v>
      </c>
      <c r="DU859">
        <v>7680000</v>
      </c>
      <c r="DV859">
        <v>5765400</v>
      </c>
      <c r="DW859">
        <v>18500</v>
      </c>
      <c r="DX859">
        <v>2549300</v>
      </c>
      <c r="DY859">
        <v>1764500</v>
      </c>
      <c r="DZ859">
        <v>1367000</v>
      </c>
      <c r="EA859">
        <v>532600</v>
      </c>
      <c r="EB859">
        <v>252200</v>
      </c>
      <c r="EC859">
        <v>846400</v>
      </c>
      <c r="ED859">
        <v>2351200</v>
      </c>
      <c r="EE859">
        <v>1914300</v>
      </c>
      <c r="EF859">
        <v>1385500</v>
      </c>
      <c r="EG859">
        <v>503500</v>
      </c>
      <c r="EH859">
        <v>25300</v>
      </c>
      <c r="EI859">
        <v>16395000</v>
      </c>
      <c r="EJ859">
        <v>7542900</v>
      </c>
      <c r="EK859">
        <v>1105900</v>
      </c>
      <c r="EL859">
        <v>1042400.0000000001</v>
      </c>
      <c r="EM859">
        <v>1261600</v>
      </c>
      <c r="EN859">
        <v>112200</v>
      </c>
      <c r="EO859">
        <v>1431400</v>
      </c>
      <c r="EP859">
        <v>1010300</v>
      </c>
      <c r="EQ859">
        <v>615000</v>
      </c>
      <c r="ER859">
        <v>404200</v>
      </c>
      <c r="ES859">
        <v>559900</v>
      </c>
      <c r="ET859">
        <v>1903000</v>
      </c>
      <c r="EU859">
        <v>6948700</v>
      </c>
      <c r="EV859">
        <v>6607100</v>
      </c>
      <c r="EW859">
        <v>399400</v>
      </c>
      <c r="EX859">
        <v>133700</v>
      </c>
      <c r="EY859">
        <v>2464400</v>
      </c>
      <c r="EZ859">
        <v>1858300</v>
      </c>
      <c r="FA859">
        <v>811600</v>
      </c>
      <c r="FB859">
        <v>184300</v>
      </c>
      <c r="FC859">
        <v>767500</v>
      </c>
      <c r="FD859">
        <v>1574000</v>
      </c>
      <c r="FE859">
        <v>272200</v>
      </c>
      <c r="FF859">
        <v>341600</v>
      </c>
      <c r="FG859">
        <v>19942000</v>
      </c>
      <c r="FH859">
        <v>3253800</v>
      </c>
      <c r="FI859">
        <v>16688099.999999998</v>
      </c>
      <c r="FJ859">
        <v>13643600</v>
      </c>
      <c r="FK859">
        <v>5894100</v>
      </c>
      <c r="FL859">
        <v>2255000</v>
      </c>
      <c r="FM859">
        <v>818200</v>
      </c>
      <c r="FN859">
        <v>656300</v>
      </c>
      <c r="FO859">
        <v>638400</v>
      </c>
      <c r="FP859">
        <v>225400</v>
      </c>
      <c r="FQ859">
        <v>1053900</v>
      </c>
      <c r="FR859">
        <v>246900</v>
      </c>
      <c r="FS859">
        <v>4662900</v>
      </c>
      <c r="FT859">
        <v>3086600</v>
      </c>
      <c r="FU859">
        <v>1640600</v>
      </c>
      <c r="FV859">
        <v>558000</v>
      </c>
      <c r="FW859">
        <v>728300</v>
      </c>
      <c r="FX859">
        <v>159700</v>
      </c>
      <c r="FY859">
        <v>3044500</v>
      </c>
      <c r="FZ859">
        <v>1639400</v>
      </c>
      <c r="GA859">
        <v>138200</v>
      </c>
      <c r="GB859">
        <v>405600</v>
      </c>
      <c r="GC859">
        <v>861300</v>
      </c>
      <c r="GD859">
        <v>12359000</v>
      </c>
      <c r="GE859">
        <v>1695200</v>
      </c>
      <c r="GF859">
        <v>365800</v>
      </c>
      <c r="GG859">
        <v>114900</v>
      </c>
      <c r="GH859">
        <v>1214500</v>
      </c>
      <c r="GI859">
        <v>10663400</v>
      </c>
      <c r="GJ859">
        <v>1660100</v>
      </c>
      <c r="GK859">
        <v>9003300</v>
      </c>
      <c r="GL859">
        <v>5265000</v>
      </c>
      <c r="GM859">
        <v>1114400</v>
      </c>
      <c r="GN859">
        <v>1250500</v>
      </c>
      <c r="GO859">
        <v>2900500</v>
      </c>
      <c r="GP859">
        <v>22765000</v>
      </c>
      <c r="GQ859">
        <v>2848000</v>
      </c>
      <c r="GR859">
        <v>2184900</v>
      </c>
      <c r="GS859">
        <v>662600</v>
      </c>
      <c r="GT859">
        <v>5261000</v>
      </c>
      <c r="GU859">
        <v>2491700</v>
      </c>
      <c r="GV859">
        <v>2768800</v>
      </c>
      <c r="GW859">
        <v>14656000</v>
      </c>
      <c r="GX859">
        <v>8370200.0000000009</v>
      </c>
      <c r="GY859">
        <v>6285700</v>
      </c>
      <c r="GZ859">
        <v>33.799999999999997</v>
      </c>
      <c r="HA859">
        <v>38.799999999999997</v>
      </c>
      <c r="HB859">
        <v>43</v>
      </c>
      <c r="HC859">
        <v>36.5</v>
      </c>
      <c r="HD859">
        <v>39.6</v>
      </c>
      <c r="HE859">
        <v>39.799999999999997</v>
      </c>
      <c r="HF859">
        <v>39.299999999999997</v>
      </c>
      <c r="HG859">
        <v>32.9</v>
      </c>
      <c r="HH859">
        <v>33.9</v>
      </c>
      <c r="HI859">
        <v>37.799999999999997</v>
      </c>
      <c r="HJ859">
        <v>31.2</v>
      </c>
      <c r="HK859">
        <v>37.5</v>
      </c>
      <c r="HL859">
        <v>40.700000000000003</v>
      </c>
      <c r="HM859">
        <v>36.5</v>
      </c>
      <c r="HN859">
        <v>36.799999999999997</v>
      </c>
      <c r="HO859">
        <v>35.1</v>
      </c>
      <c r="HP859">
        <v>32.700000000000003</v>
      </c>
      <c r="HQ859">
        <v>25.7</v>
      </c>
      <c r="HR859">
        <v>31.6</v>
      </c>
      <c r="HS859">
        <v>2.8</v>
      </c>
      <c r="HT859">
        <v>2.6</v>
      </c>
      <c r="HU859">
        <v>3</v>
      </c>
      <c r="HV859">
        <v>759.15</v>
      </c>
      <c r="HW859">
        <v>930.81</v>
      </c>
      <c r="HX859">
        <v>1167.8800000000001</v>
      </c>
      <c r="HY859">
        <v>921.63</v>
      </c>
      <c r="HZ859">
        <v>919.91</v>
      </c>
      <c r="IA859">
        <v>985.85</v>
      </c>
      <c r="IB859">
        <v>817.05</v>
      </c>
      <c r="IC859">
        <v>727.42</v>
      </c>
      <c r="ID859">
        <v>662.07</v>
      </c>
      <c r="IE859">
        <v>985.07</v>
      </c>
      <c r="IF859">
        <v>482.98</v>
      </c>
      <c r="IG859">
        <v>780</v>
      </c>
      <c r="IH859">
        <v>1322.75</v>
      </c>
      <c r="II859">
        <v>1099.75</v>
      </c>
      <c r="IJ859">
        <v>993.97</v>
      </c>
      <c r="IK859">
        <v>957.18</v>
      </c>
      <c r="IL859">
        <v>735.42</v>
      </c>
      <c r="IM859">
        <v>336.41</v>
      </c>
      <c r="IN859">
        <v>635.16</v>
      </c>
      <c r="IO859">
        <v>153694000</v>
      </c>
      <c r="IP859">
        <v>64.900000000000006</v>
      </c>
      <c r="IQ859">
        <v>138581000</v>
      </c>
      <c r="IR859">
        <v>58.5</v>
      </c>
      <c r="IS859">
        <v>15113000</v>
      </c>
      <c r="IT859">
        <v>9.8000000000000007</v>
      </c>
      <c r="IU859">
        <v>83304000</v>
      </c>
      <c r="IV859">
        <v>6098000</v>
      </c>
      <c r="IW859">
        <v>81719000</v>
      </c>
      <c r="IX859">
        <v>71.2</v>
      </c>
      <c r="IY859">
        <v>72780000</v>
      </c>
      <c r="IZ859">
        <v>63.4</v>
      </c>
      <c r="JA859">
        <v>8939000</v>
      </c>
      <c r="JB859">
        <v>10.9</v>
      </c>
      <c r="JC859">
        <v>33017000</v>
      </c>
      <c r="JD859">
        <v>78667000</v>
      </c>
      <c r="JE859">
        <v>74.099999999999994</v>
      </c>
      <c r="JF859">
        <v>70603000</v>
      </c>
      <c r="JG859">
        <v>66.5</v>
      </c>
      <c r="JH859">
        <v>8064000</v>
      </c>
      <c r="JI859">
        <v>10.3</v>
      </c>
      <c r="JJ859">
        <v>27433000</v>
      </c>
      <c r="JK859">
        <v>7034000</v>
      </c>
      <c r="JL859">
        <v>5.0999999999999996</v>
      </c>
      <c r="JM859">
        <v>128241000</v>
      </c>
      <c r="JN859">
        <v>105476000</v>
      </c>
      <c r="JO859">
        <v>17074000</v>
      </c>
      <c r="JP859">
        <v>659000</v>
      </c>
      <c r="JQ859">
        <v>48100</v>
      </c>
      <c r="JR859">
        <v>610400</v>
      </c>
      <c r="JS859">
        <v>155300</v>
      </c>
      <c r="JT859">
        <v>189600</v>
      </c>
      <c r="JU859">
        <v>78500</v>
      </c>
      <c r="JV859">
        <v>34300</v>
      </c>
      <c r="JW859">
        <v>76800</v>
      </c>
      <c r="JX859">
        <v>265500</v>
      </c>
      <c r="JY859">
        <v>5088000</v>
      </c>
      <c r="JZ859">
        <v>1162700</v>
      </c>
      <c r="KA859">
        <v>545800</v>
      </c>
      <c r="KB859">
        <v>616900</v>
      </c>
      <c r="KC859">
        <v>699100</v>
      </c>
      <c r="KD859">
        <v>3226500</v>
      </c>
      <c r="KE859">
        <v>1382800</v>
      </c>
      <c r="KF859">
        <v>1843700</v>
      </c>
      <c r="KG859">
        <v>11327000</v>
      </c>
      <c r="KH859">
        <v>6919000</v>
      </c>
      <c r="KI859">
        <v>332200</v>
      </c>
      <c r="KJ859">
        <v>353900</v>
      </c>
      <c r="KK859">
        <v>349400</v>
      </c>
      <c r="KL859">
        <v>1245700</v>
      </c>
      <c r="KM859">
        <v>973800</v>
      </c>
      <c r="KN859">
        <v>1077500</v>
      </c>
      <c r="KO859">
        <v>145300</v>
      </c>
      <c r="KP859">
        <v>116800</v>
      </c>
      <c r="KQ859">
        <v>364100</v>
      </c>
      <c r="KR859">
        <v>406300</v>
      </c>
      <c r="KS859">
        <v>45000</v>
      </c>
      <c r="KT859">
        <v>353800</v>
      </c>
      <c r="KU859">
        <v>1313300</v>
      </c>
      <c r="KV859">
        <v>660800</v>
      </c>
      <c r="KW859">
        <v>354800</v>
      </c>
      <c r="KX859">
        <v>564300</v>
      </c>
      <c r="KY859">
        <v>4408000</v>
      </c>
      <c r="KZ859">
        <v>1413800</v>
      </c>
      <c r="LA859">
        <v>119000</v>
      </c>
      <c r="LB859">
        <v>118100</v>
      </c>
      <c r="LC859">
        <v>160500</v>
      </c>
      <c r="LD859">
        <v>395600</v>
      </c>
      <c r="LE859">
        <v>490500</v>
      </c>
      <c r="LF859">
        <v>108500</v>
      </c>
      <c r="LG859">
        <v>787300</v>
      </c>
      <c r="LH859">
        <v>610300</v>
      </c>
      <c r="LI859">
        <v>204200</v>
      </c>
      <c r="LJ859">
        <v>88402000</v>
      </c>
      <c r="LK859">
        <v>24037000</v>
      </c>
      <c r="LL859">
        <v>5327000</v>
      </c>
      <c r="LM859">
        <v>2825400</v>
      </c>
      <c r="LN859">
        <v>1998200</v>
      </c>
      <c r="LO859">
        <v>503400</v>
      </c>
      <c r="LP859">
        <v>14082400</v>
      </c>
      <c r="LQ859">
        <v>1590900</v>
      </c>
      <c r="LR859">
        <v>991100</v>
      </c>
      <c r="LS859">
        <v>120100</v>
      </c>
      <c r="LT859">
        <v>479700</v>
      </c>
      <c r="LU859">
        <v>1099100</v>
      </c>
      <c r="LV859">
        <v>2835300</v>
      </c>
      <c r="LW859">
        <v>963300</v>
      </c>
      <c r="LX859">
        <v>443100</v>
      </c>
      <c r="LY859">
        <v>520200.00000000006</v>
      </c>
      <c r="LZ859">
        <v>2933200</v>
      </c>
      <c r="MA859">
        <v>1431100</v>
      </c>
      <c r="MB859">
        <v>1502100</v>
      </c>
      <c r="MC859">
        <v>1003000</v>
      </c>
      <c r="MD859">
        <v>887100</v>
      </c>
      <c r="ME859">
        <v>1337600</v>
      </c>
      <c r="MF859">
        <v>1432900</v>
      </c>
      <c r="MG859">
        <v>4074500</v>
      </c>
      <c r="MH859">
        <v>461500</v>
      </c>
      <c r="MI859">
        <v>177300</v>
      </c>
      <c r="MJ859">
        <v>58100</v>
      </c>
      <c r="MK859">
        <v>1200300</v>
      </c>
      <c r="ML859">
        <v>435800</v>
      </c>
      <c r="MM859">
        <v>43500</v>
      </c>
      <c r="MN859">
        <v>20200</v>
      </c>
      <c r="MO859">
        <v>541200</v>
      </c>
      <c r="MP859">
        <v>515200.00000000006</v>
      </c>
      <c r="MQ859">
        <v>621400</v>
      </c>
      <c r="MR859">
        <v>552800</v>
      </c>
      <c r="MS859">
        <v>2724000</v>
      </c>
      <c r="MT859">
        <v>366300</v>
      </c>
      <c r="MU859">
        <v>780200</v>
      </c>
      <c r="MV859">
        <v>333800</v>
      </c>
      <c r="MW859">
        <v>921300</v>
      </c>
      <c r="MX859">
        <v>243600</v>
      </c>
      <c r="MY859">
        <v>78300</v>
      </c>
      <c r="MZ859">
        <v>7680000</v>
      </c>
      <c r="NA859">
        <v>5765400</v>
      </c>
      <c r="NB859">
        <v>18500</v>
      </c>
      <c r="NC859">
        <v>2549300</v>
      </c>
      <c r="ND859">
        <v>1764500</v>
      </c>
      <c r="NE859">
        <v>1367000</v>
      </c>
      <c r="NF859">
        <v>532600</v>
      </c>
      <c r="NG859">
        <v>252200</v>
      </c>
      <c r="NH859">
        <v>846400</v>
      </c>
      <c r="NI859">
        <v>2351200</v>
      </c>
      <c r="NJ859">
        <v>1914300</v>
      </c>
      <c r="NK859">
        <v>1385500</v>
      </c>
      <c r="NL859">
        <v>503500</v>
      </c>
      <c r="NM859">
        <v>25300</v>
      </c>
      <c r="NN859">
        <v>16395000</v>
      </c>
      <c r="NO859">
        <v>7542900</v>
      </c>
      <c r="NP859">
        <v>1105900</v>
      </c>
      <c r="NQ859">
        <v>1042400.0000000001</v>
      </c>
      <c r="NR859">
        <v>1261600</v>
      </c>
      <c r="NS859">
        <v>112200</v>
      </c>
      <c r="NT859">
        <v>1431400</v>
      </c>
      <c r="NU859">
        <v>1010300</v>
      </c>
      <c r="NV859">
        <v>615000</v>
      </c>
      <c r="NW859">
        <v>404200</v>
      </c>
      <c r="NX859">
        <v>559900</v>
      </c>
      <c r="NY859">
        <v>1903000</v>
      </c>
      <c r="NZ859">
        <v>6948700</v>
      </c>
      <c r="OA859">
        <v>6607100</v>
      </c>
      <c r="OB859">
        <v>399400</v>
      </c>
      <c r="OC859">
        <v>133700</v>
      </c>
      <c r="OD859">
        <v>2464400</v>
      </c>
      <c r="OE859">
        <v>1858300</v>
      </c>
      <c r="OF859">
        <v>811600</v>
      </c>
      <c r="OG859">
        <v>184300</v>
      </c>
      <c r="OH859">
        <v>767500</v>
      </c>
      <c r="OI859">
        <v>1574000</v>
      </c>
      <c r="OJ859">
        <v>272200</v>
      </c>
      <c r="OK859">
        <v>341600</v>
      </c>
      <c r="OL859">
        <v>19942000</v>
      </c>
      <c r="OM859">
        <v>3253800</v>
      </c>
      <c r="ON859">
        <v>16688099.999999998</v>
      </c>
      <c r="OO859">
        <v>13643600</v>
      </c>
      <c r="OP859">
        <v>5894100</v>
      </c>
      <c r="OQ859">
        <v>2255000</v>
      </c>
      <c r="OR859">
        <v>818200</v>
      </c>
      <c r="OS859">
        <v>656300</v>
      </c>
      <c r="OT859">
        <v>638400</v>
      </c>
      <c r="OU859">
        <v>225400</v>
      </c>
      <c r="OV859">
        <v>1053900</v>
      </c>
      <c r="OW859">
        <v>246900</v>
      </c>
      <c r="OX859">
        <v>4662900</v>
      </c>
      <c r="OY859">
        <v>3086600</v>
      </c>
      <c r="OZ859">
        <v>1640600</v>
      </c>
      <c r="PA859">
        <v>558000</v>
      </c>
      <c r="PB859">
        <v>728300</v>
      </c>
      <c r="PC859">
        <v>159700</v>
      </c>
      <c r="PD859">
        <v>3044500</v>
      </c>
      <c r="PE859">
        <v>1639400</v>
      </c>
      <c r="PF859">
        <v>138200</v>
      </c>
      <c r="PG859">
        <v>405600</v>
      </c>
      <c r="PH859">
        <v>861300</v>
      </c>
      <c r="PI859">
        <v>12359000</v>
      </c>
      <c r="PJ859">
        <v>1695200</v>
      </c>
      <c r="PK859">
        <v>365800</v>
      </c>
      <c r="PL859">
        <v>114900</v>
      </c>
      <c r="PM859">
        <v>1214500</v>
      </c>
      <c r="PN859">
        <v>10663400</v>
      </c>
      <c r="PO859">
        <v>1660100</v>
      </c>
      <c r="PP859">
        <v>9003300</v>
      </c>
      <c r="PQ859">
        <v>5265000</v>
      </c>
      <c r="PR859">
        <v>1114400</v>
      </c>
      <c r="PS859">
        <v>1250500</v>
      </c>
      <c r="PT859">
        <v>2900500</v>
      </c>
      <c r="PU859">
        <v>22765000</v>
      </c>
      <c r="PV859">
        <v>2848000</v>
      </c>
      <c r="PW859">
        <v>2184900</v>
      </c>
      <c r="PX859">
        <v>662600</v>
      </c>
      <c r="PY859">
        <v>5261000</v>
      </c>
      <c r="PZ859">
        <v>2491700</v>
      </c>
      <c r="QA859">
        <v>2768800</v>
      </c>
      <c r="QB859">
        <v>14656000</v>
      </c>
      <c r="QC859">
        <v>8370200.0000000009</v>
      </c>
      <c r="QD859">
        <v>6285700</v>
      </c>
      <c r="QE859">
        <v>17</v>
      </c>
      <c r="QF859">
        <v>3038400</v>
      </c>
      <c r="QG859">
        <v>129706000</v>
      </c>
      <c r="QH859">
        <v>107230000</v>
      </c>
      <c r="QI859">
        <v>17613000</v>
      </c>
      <c r="QJ859">
        <v>674000</v>
      </c>
      <c r="QK859">
        <v>49500</v>
      </c>
      <c r="QL859">
        <v>624200</v>
      </c>
      <c r="QM859">
        <v>156400</v>
      </c>
      <c r="QN859">
        <v>200300</v>
      </c>
      <c r="QO859">
        <v>78700</v>
      </c>
      <c r="QP859">
        <v>34900</v>
      </c>
      <c r="QQ859">
        <v>86700</v>
      </c>
      <c r="QR859">
        <v>267500</v>
      </c>
      <c r="QS859">
        <v>5500000</v>
      </c>
      <c r="QT859">
        <v>1225000</v>
      </c>
      <c r="QU859">
        <v>578300</v>
      </c>
      <c r="QV859">
        <v>646700</v>
      </c>
      <c r="QW859">
        <v>803300</v>
      </c>
      <c r="QX859">
        <v>3472100</v>
      </c>
      <c r="QY859">
        <v>1489100</v>
      </c>
      <c r="QZ859">
        <v>1983000</v>
      </c>
      <c r="RA859">
        <v>11439000</v>
      </c>
      <c r="RB859">
        <v>6971000</v>
      </c>
      <c r="RC859">
        <v>339200</v>
      </c>
      <c r="RD859">
        <v>371100</v>
      </c>
      <c r="RE859">
        <v>350800</v>
      </c>
      <c r="RF859">
        <v>1255400</v>
      </c>
      <c r="RG859">
        <v>975700</v>
      </c>
      <c r="RH859">
        <v>1080700</v>
      </c>
      <c r="RI859">
        <v>145700</v>
      </c>
      <c r="RJ859">
        <v>116400</v>
      </c>
      <c r="RK859">
        <v>365200</v>
      </c>
      <c r="RL859">
        <v>407800</v>
      </c>
      <c r="RM859">
        <v>45600</v>
      </c>
      <c r="RN859">
        <v>354600</v>
      </c>
      <c r="RO859">
        <v>1316100</v>
      </c>
      <c r="RP859">
        <v>660400</v>
      </c>
      <c r="RQ859">
        <v>360400</v>
      </c>
      <c r="RR859">
        <v>567000</v>
      </c>
      <c r="RS859">
        <v>4468000</v>
      </c>
      <c r="RT859">
        <v>1447200</v>
      </c>
      <c r="RU859">
        <v>119700</v>
      </c>
      <c r="RV859">
        <v>119600</v>
      </c>
      <c r="RW859">
        <v>160800</v>
      </c>
      <c r="RX859">
        <v>397200</v>
      </c>
      <c r="RY859">
        <v>494000</v>
      </c>
      <c r="RZ859">
        <v>113400</v>
      </c>
      <c r="SA859">
        <v>789200</v>
      </c>
      <c r="SB859">
        <v>615300</v>
      </c>
      <c r="SC859">
        <v>212000</v>
      </c>
      <c r="SD859">
        <v>89617000</v>
      </c>
      <c r="SE859">
        <v>24421000</v>
      </c>
      <c r="SF859">
        <v>5379100</v>
      </c>
      <c r="SG859">
        <v>2846200</v>
      </c>
      <c r="SH859">
        <v>2025700</v>
      </c>
      <c r="SI859">
        <v>507200</v>
      </c>
      <c r="SJ859">
        <v>14357800</v>
      </c>
      <c r="SK859">
        <v>1615800</v>
      </c>
      <c r="SL859">
        <v>1001500</v>
      </c>
      <c r="SM859">
        <v>127900</v>
      </c>
      <c r="SN859">
        <v>486400</v>
      </c>
      <c r="SO859">
        <v>1143200</v>
      </c>
      <c r="SP859">
        <v>2865100</v>
      </c>
      <c r="SQ859">
        <v>975300</v>
      </c>
      <c r="SR859">
        <v>449900</v>
      </c>
      <c r="SS859">
        <v>525400</v>
      </c>
      <c r="ST859">
        <v>3003100</v>
      </c>
      <c r="SU859">
        <v>1467300</v>
      </c>
      <c r="SV859">
        <v>1535800</v>
      </c>
      <c r="SW859">
        <v>1009400</v>
      </c>
      <c r="SX859">
        <v>898500</v>
      </c>
      <c r="SY859">
        <v>1387800</v>
      </c>
      <c r="SZ859">
        <v>1459600</v>
      </c>
      <c r="TA859">
        <v>4129399.9999999995</v>
      </c>
      <c r="TB859">
        <v>463800</v>
      </c>
      <c r="TC859">
        <v>178200</v>
      </c>
      <c r="TD859">
        <v>60000</v>
      </c>
      <c r="TE859">
        <v>1236400</v>
      </c>
      <c r="TF859">
        <v>423600</v>
      </c>
      <c r="TG859">
        <v>43400</v>
      </c>
      <c r="TH859">
        <v>27200</v>
      </c>
      <c r="TI859">
        <v>544200</v>
      </c>
      <c r="TJ859">
        <v>523700.00000000006</v>
      </c>
      <c r="TK859">
        <v>628900</v>
      </c>
      <c r="TL859">
        <v>554900</v>
      </c>
      <c r="TM859">
        <v>2737000</v>
      </c>
      <c r="TN859">
        <v>377700</v>
      </c>
      <c r="TO859">
        <v>782100</v>
      </c>
      <c r="TP859">
        <v>334600</v>
      </c>
      <c r="TQ859">
        <v>918900</v>
      </c>
      <c r="TR859">
        <v>245100</v>
      </c>
      <c r="TS859">
        <v>78500</v>
      </c>
      <c r="TT859">
        <v>7726000</v>
      </c>
      <c r="TU859">
        <v>5773900</v>
      </c>
      <c r="TV859">
        <v>18600</v>
      </c>
      <c r="TW859">
        <v>2550500</v>
      </c>
      <c r="TX859">
        <v>1766400</v>
      </c>
      <c r="TY859">
        <v>1367700</v>
      </c>
      <c r="TZ859">
        <v>531800</v>
      </c>
      <c r="UA859">
        <v>252400</v>
      </c>
      <c r="UB859">
        <v>848200</v>
      </c>
      <c r="UC859">
        <v>2356600</v>
      </c>
      <c r="UD859">
        <v>1951700</v>
      </c>
      <c r="UE859">
        <v>1407500</v>
      </c>
      <c r="UF859">
        <v>518600</v>
      </c>
      <c r="UG859">
        <v>25600</v>
      </c>
      <c r="UH859">
        <v>16646000</v>
      </c>
      <c r="UI859">
        <v>7466200</v>
      </c>
      <c r="UJ859">
        <v>1112700</v>
      </c>
      <c r="UK859">
        <v>906600</v>
      </c>
      <c r="UL859">
        <v>1279500</v>
      </c>
      <c r="UM859">
        <v>113900</v>
      </c>
      <c r="UN859">
        <v>1436100</v>
      </c>
      <c r="UO859">
        <v>1019500</v>
      </c>
      <c r="UP859">
        <v>618700</v>
      </c>
      <c r="UQ859">
        <v>408100</v>
      </c>
      <c r="UR859">
        <v>571000</v>
      </c>
      <c r="US859">
        <v>1914400</v>
      </c>
      <c r="UT859">
        <v>7265400</v>
      </c>
      <c r="UU859">
        <v>6915000</v>
      </c>
      <c r="UV859">
        <v>404400</v>
      </c>
      <c r="UW859">
        <v>134600</v>
      </c>
      <c r="UX859">
        <v>2592700</v>
      </c>
      <c r="UY859">
        <v>1965500</v>
      </c>
      <c r="UZ859">
        <v>808200</v>
      </c>
      <c r="VA859">
        <v>187400</v>
      </c>
      <c r="VB859">
        <v>776900</v>
      </c>
      <c r="VC859">
        <v>1736300</v>
      </c>
      <c r="VD859">
        <v>274600</v>
      </c>
      <c r="VE859">
        <v>350400</v>
      </c>
      <c r="VF859">
        <v>19843000</v>
      </c>
      <c r="VG859">
        <v>3114700</v>
      </c>
      <c r="VH859">
        <v>16727800</v>
      </c>
      <c r="VI859">
        <v>13689400</v>
      </c>
      <c r="VJ859">
        <v>5913800</v>
      </c>
      <c r="VK859">
        <v>2260500</v>
      </c>
      <c r="VL859">
        <v>822700</v>
      </c>
      <c r="VM859">
        <v>659100</v>
      </c>
      <c r="VN859">
        <v>639000</v>
      </c>
      <c r="VO859">
        <v>225100</v>
      </c>
      <c r="VP859">
        <v>1059100</v>
      </c>
      <c r="VQ859">
        <v>248200</v>
      </c>
      <c r="VR859">
        <v>4671800</v>
      </c>
      <c r="VS859">
        <v>3103800</v>
      </c>
      <c r="VT859">
        <v>1650800</v>
      </c>
      <c r="VU859">
        <v>560900</v>
      </c>
      <c r="VV859">
        <v>731400</v>
      </c>
      <c r="VW859">
        <v>160700</v>
      </c>
      <c r="VX859">
        <v>1643000</v>
      </c>
      <c r="VY859">
        <v>139400</v>
      </c>
      <c r="VZ859">
        <v>407900</v>
      </c>
      <c r="WA859">
        <v>848000</v>
      </c>
      <c r="WB859">
        <v>12927000</v>
      </c>
      <c r="WC859">
        <v>1885900</v>
      </c>
      <c r="WD859">
        <v>395300</v>
      </c>
      <c r="WE859">
        <v>126800</v>
      </c>
      <c r="WF859">
        <v>1363800</v>
      </c>
      <c r="WG859">
        <v>11041100</v>
      </c>
      <c r="WH859">
        <v>1746900</v>
      </c>
      <c r="WI859">
        <v>9294200</v>
      </c>
      <c r="WJ859">
        <v>5317000</v>
      </c>
      <c r="WK859">
        <v>1125200</v>
      </c>
      <c r="WL859">
        <v>1265700</v>
      </c>
      <c r="WM859">
        <v>2925700</v>
      </c>
      <c r="WN859">
        <v>22476000</v>
      </c>
      <c r="WO859">
        <v>2872000</v>
      </c>
      <c r="WP859">
        <v>2203800</v>
      </c>
      <c r="WQ859">
        <v>667800</v>
      </c>
      <c r="WR859">
        <v>5147000</v>
      </c>
      <c r="WS859">
        <v>2366200</v>
      </c>
      <c r="WT859">
        <v>2780500</v>
      </c>
      <c r="WU859">
        <v>14457000</v>
      </c>
      <c r="WV859">
        <v>8057000</v>
      </c>
      <c r="WW859">
        <v>6399700</v>
      </c>
    </row>
    <row r="860" spans="1:621" x14ac:dyDescent="0.45">
      <c r="A860" s="1"/>
      <c r="C860" s="1">
        <v>40238</v>
      </c>
      <c r="D860">
        <v>1668000</v>
      </c>
      <c r="E860">
        <v>9575000</v>
      </c>
      <c r="F860">
        <v>7907000</v>
      </c>
      <c r="G860">
        <v>6530000</v>
      </c>
      <c r="H860">
        <v>1377000</v>
      </c>
      <c r="I860">
        <v>893000</v>
      </c>
      <c r="J860">
        <v>3591000</v>
      </c>
      <c r="K860">
        <v>1146000</v>
      </c>
      <c r="L860">
        <v>63</v>
      </c>
      <c r="M860">
        <v>11</v>
      </c>
      <c r="N860">
        <v>52</v>
      </c>
      <c r="O860">
        <v>5.9</v>
      </c>
      <c r="P860">
        <v>23.6</v>
      </c>
      <c r="Q860">
        <v>7.5</v>
      </c>
      <c r="R860">
        <v>6.2</v>
      </c>
      <c r="S860">
        <v>0.6</v>
      </c>
      <c r="T860">
        <v>2.2999999999999998</v>
      </c>
      <c r="U860">
        <v>0.7</v>
      </c>
      <c r="V860">
        <v>2769000</v>
      </c>
      <c r="W860">
        <v>3294000</v>
      </c>
      <c r="X860">
        <v>9087000</v>
      </c>
      <c r="Y860">
        <v>2542000</v>
      </c>
      <c r="Z860">
        <v>6545000</v>
      </c>
      <c r="AA860">
        <v>31.6</v>
      </c>
      <c r="AB860">
        <v>20.399999999999999</v>
      </c>
      <c r="AC860">
        <v>18.3</v>
      </c>
      <c r="AD860">
        <v>21.7</v>
      </c>
      <c r="AE860">
        <v>60</v>
      </c>
      <c r="AF860">
        <v>16.8</v>
      </c>
      <c r="AG860">
        <v>43.2</v>
      </c>
      <c r="AH860">
        <v>106160000</v>
      </c>
      <c r="AI860">
        <v>129073000</v>
      </c>
      <c r="AJ860">
        <v>17234000</v>
      </c>
      <c r="AK860">
        <v>668000</v>
      </c>
      <c r="AL860">
        <v>47700</v>
      </c>
      <c r="AM860">
        <v>620400</v>
      </c>
      <c r="AN860">
        <v>155600</v>
      </c>
      <c r="AO860">
        <v>193500</v>
      </c>
      <c r="AP860">
        <v>79100</v>
      </c>
      <c r="AQ860">
        <v>34500</v>
      </c>
      <c r="AR860">
        <v>79900</v>
      </c>
      <c r="AS860">
        <v>271300</v>
      </c>
      <c r="AT860">
        <v>5213000</v>
      </c>
      <c r="AU860">
        <v>1186300</v>
      </c>
      <c r="AV860">
        <v>553100</v>
      </c>
      <c r="AW860">
        <v>633200</v>
      </c>
      <c r="AX860">
        <v>735000</v>
      </c>
      <c r="AY860">
        <v>3291500</v>
      </c>
      <c r="AZ860">
        <v>1388000</v>
      </c>
      <c r="BA860">
        <v>1903500</v>
      </c>
      <c r="BB860">
        <v>11353000</v>
      </c>
      <c r="BC860">
        <v>6946000</v>
      </c>
      <c r="BD860">
        <v>334000</v>
      </c>
      <c r="BE860">
        <v>358200</v>
      </c>
      <c r="BF860">
        <v>353400</v>
      </c>
      <c r="BG860">
        <v>1253400</v>
      </c>
      <c r="BH860">
        <v>977900</v>
      </c>
      <c r="BI860">
        <v>1079200</v>
      </c>
      <c r="BJ860">
        <v>145600</v>
      </c>
      <c r="BK860">
        <v>116200</v>
      </c>
      <c r="BL860">
        <v>365600</v>
      </c>
      <c r="BM860">
        <v>406100</v>
      </c>
      <c r="BN860">
        <v>45700</v>
      </c>
      <c r="BO860">
        <v>353300</v>
      </c>
      <c r="BP860">
        <v>1318700</v>
      </c>
      <c r="BQ860">
        <v>665800</v>
      </c>
      <c r="BR860">
        <v>354600</v>
      </c>
      <c r="BS860">
        <v>563700</v>
      </c>
      <c r="BT860">
        <v>4407000</v>
      </c>
      <c r="BU860">
        <v>1418000</v>
      </c>
      <c r="BV860">
        <v>118900</v>
      </c>
      <c r="BW860">
        <v>117800</v>
      </c>
      <c r="BX860">
        <v>158500</v>
      </c>
      <c r="BY860">
        <v>392600</v>
      </c>
      <c r="BZ860">
        <v>487400</v>
      </c>
      <c r="CA860">
        <v>109800</v>
      </c>
      <c r="CB860">
        <v>784800</v>
      </c>
      <c r="CC860">
        <v>613800</v>
      </c>
      <c r="CD860">
        <v>205600</v>
      </c>
      <c r="CE860">
        <v>88926000</v>
      </c>
      <c r="CF860">
        <v>24167000</v>
      </c>
      <c r="CG860">
        <v>5345300</v>
      </c>
      <c r="CH860">
        <v>2827500</v>
      </c>
      <c r="CI860">
        <v>2014100</v>
      </c>
      <c r="CJ860">
        <v>503700</v>
      </c>
      <c r="CK860">
        <v>14168700</v>
      </c>
      <c r="CL860">
        <v>1603900</v>
      </c>
      <c r="CM860">
        <v>997000</v>
      </c>
      <c r="CN860">
        <v>123000</v>
      </c>
      <c r="CO860">
        <v>483900</v>
      </c>
      <c r="CP860">
        <v>1138600</v>
      </c>
      <c r="CQ860">
        <v>2835000</v>
      </c>
      <c r="CR860">
        <v>965800</v>
      </c>
      <c r="CS860">
        <v>443300</v>
      </c>
      <c r="CT860">
        <v>522500</v>
      </c>
      <c r="CU860">
        <v>2976800</v>
      </c>
      <c r="CV860">
        <v>1439800</v>
      </c>
      <c r="CW860">
        <v>1537000</v>
      </c>
      <c r="CX860">
        <v>1000200</v>
      </c>
      <c r="CY860">
        <v>887400</v>
      </c>
      <c r="CZ860">
        <v>1348000</v>
      </c>
      <c r="DA860">
        <v>1413000</v>
      </c>
      <c r="DB860">
        <v>4100100.0000000005</v>
      </c>
      <c r="DC860">
        <v>461700</v>
      </c>
      <c r="DD860">
        <v>178300</v>
      </c>
      <c r="DE860">
        <v>60300</v>
      </c>
      <c r="DF860">
        <v>1208300</v>
      </c>
      <c r="DG860">
        <v>442800</v>
      </c>
      <c r="DH860">
        <v>42400</v>
      </c>
      <c r="DI860">
        <v>20700</v>
      </c>
      <c r="DJ860">
        <v>542400</v>
      </c>
      <c r="DK860">
        <v>513900</v>
      </c>
      <c r="DL860">
        <v>629300</v>
      </c>
      <c r="DM860">
        <v>553000</v>
      </c>
      <c r="DN860">
        <v>2715000</v>
      </c>
      <c r="DO860">
        <v>365400</v>
      </c>
      <c r="DP860">
        <v>780200</v>
      </c>
      <c r="DQ860">
        <v>334300</v>
      </c>
      <c r="DR860">
        <v>913400</v>
      </c>
      <c r="DS860">
        <v>243600</v>
      </c>
      <c r="DT860">
        <v>78200</v>
      </c>
      <c r="DU860">
        <v>7668000</v>
      </c>
      <c r="DV860">
        <v>5757800</v>
      </c>
      <c r="DW860">
        <v>18600</v>
      </c>
      <c r="DX860">
        <v>2545500</v>
      </c>
      <c r="DY860">
        <v>1762400</v>
      </c>
      <c r="DZ860">
        <v>1365700</v>
      </c>
      <c r="EA860">
        <v>531600</v>
      </c>
      <c r="EB860">
        <v>251500</v>
      </c>
      <c r="EC860">
        <v>845300</v>
      </c>
      <c r="ED860">
        <v>2348400</v>
      </c>
      <c r="EE860">
        <v>1910600</v>
      </c>
      <c r="EF860">
        <v>1378900</v>
      </c>
      <c r="EG860">
        <v>506300</v>
      </c>
      <c r="EH860">
        <v>25400</v>
      </c>
      <c r="EI860">
        <v>16452000</v>
      </c>
      <c r="EJ860">
        <v>7511900</v>
      </c>
      <c r="EK860">
        <v>1109100</v>
      </c>
      <c r="EL860">
        <v>1005900</v>
      </c>
      <c r="EM860">
        <v>1261600</v>
      </c>
      <c r="EN860">
        <v>111900</v>
      </c>
      <c r="EO860">
        <v>1423100</v>
      </c>
      <c r="EP860">
        <v>1012900</v>
      </c>
      <c r="EQ860">
        <v>616600</v>
      </c>
      <c r="ER860">
        <v>405300</v>
      </c>
      <c r="ES860">
        <v>565500</v>
      </c>
      <c r="ET860">
        <v>1909900</v>
      </c>
      <c r="EU860">
        <v>7029900</v>
      </c>
      <c r="EV860">
        <v>6686400</v>
      </c>
      <c r="EW860">
        <v>402700</v>
      </c>
      <c r="EX860">
        <v>133700</v>
      </c>
      <c r="EY860">
        <v>2518300</v>
      </c>
      <c r="EZ860">
        <v>1908600</v>
      </c>
      <c r="FA860">
        <v>811400</v>
      </c>
      <c r="FB860">
        <v>185500</v>
      </c>
      <c r="FC860">
        <v>768300</v>
      </c>
      <c r="FD860">
        <v>1591300</v>
      </c>
      <c r="FE860">
        <v>275200</v>
      </c>
      <c r="FF860">
        <v>343500</v>
      </c>
      <c r="FG860">
        <v>20042000</v>
      </c>
      <c r="FH860">
        <v>3284700</v>
      </c>
      <c r="FI860">
        <v>16757000</v>
      </c>
      <c r="FJ860">
        <v>13694600</v>
      </c>
      <c r="FK860">
        <v>5924200</v>
      </c>
      <c r="FL860">
        <v>2257000</v>
      </c>
      <c r="FM860">
        <v>820500</v>
      </c>
      <c r="FN860">
        <v>659900</v>
      </c>
      <c r="FO860">
        <v>643100</v>
      </c>
      <c r="FP860">
        <v>228200</v>
      </c>
      <c r="FQ860">
        <v>1065900</v>
      </c>
      <c r="FR860">
        <v>249600</v>
      </c>
      <c r="FS860">
        <v>4665700</v>
      </c>
      <c r="FT860">
        <v>3104700</v>
      </c>
      <c r="FU860">
        <v>1649400</v>
      </c>
      <c r="FV860">
        <v>560900</v>
      </c>
      <c r="FW860">
        <v>733900</v>
      </c>
      <c r="FX860">
        <v>160500</v>
      </c>
      <c r="FY860">
        <v>3062400</v>
      </c>
      <c r="FZ860">
        <v>1647600</v>
      </c>
      <c r="GA860">
        <v>140700</v>
      </c>
      <c r="GB860">
        <v>405800</v>
      </c>
      <c r="GC860">
        <v>868300</v>
      </c>
      <c r="GD860">
        <v>12578000</v>
      </c>
      <c r="GE860">
        <v>1740300</v>
      </c>
      <c r="GF860">
        <v>369900</v>
      </c>
      <c r="GG860">
        <v>119300</v>
      </c>
      <c r="GH860">
        <v>1251100</v>
      </c>
      <c r="GI860">
        <v>10837900</v>
      </c>
      <c r="GJ860">
        <v>1678500</v>
      </c>
      <c r="GK860">
        <v>9159400</v>
      </c>
      <c r="GL860">
        <v>5304000</v>
      </c>
      <c r="GM860">
        <v>1127700</v>
      </c>
      <c r="GN860">
        <v>1259100</v>
      </c>
      <c r="GO860">
        <v>2916800</v>
      </c>
      <c r="GP860">
        <v>22913000</v>
      </c>
      <c r="GQ860">
        <v>2905000</v>
      </c>
      <c r="GR860">
        <v>2244200</v>
      </c>
      <c r="GS860">
        <v>661200</v>
      </c>
      <c r="GT860">
        <v>5280000</v>
      </c>
      <c r="GU860">
        <v>2506700</v>
      </c>
      <c r="GV860">
        <v>2773500</v>
      </c>
      <c r="GW860">
        <v>14728000</v>
      </c>
      <c r="GX860">
        <v>8432100</v>
      </c>
      <c r="GY860">
        <v>6296200</v>
      </c>
      <c r="GZ860">
        <v>34</v>
      </c>
      <c r="HA860">
        <v>39.299999999999997</v>
      </c>
      <c r="HB860">
        <v>43.3</v>
      </c>
      <c r="HC860">
        <v>37.299999999999997</v>
      </c>
      <c r="HD860">
        <v>40</v>
      </c>
      <c r="HE860">
        <v>40.200000000000003</v>
      </c>
      <c r="HF860">
        <v>39.6</v>
      </c>
      <c r="HG860">
        <v>33</v>
      </c>
      <c r="HH860">
        <v>34</v>
      </c>
      <c r="HI860">
        <v>38</v>
      </c>
      <c r="HJ860">
        <v>31.2</v>
      </c>
      <c r="HK860">
        <v>37.9</v>
      </c>
      <c r="HL860">
        <v>40.6</v>
      </c>
      <c r="HM860">
        <v>36.6</v>
      </c>
      <c r="HN860">
        <v>37</v>
      </c>
      <c r="HO860">
        <v>35.299999999999997</v>
      </c>
      <c r="HP860">
        <v>32.700000000000003</v>
      </c>
      <c r="HQ860">
        <v>25.7</v>
      </c>
      <c r="HR860">
        <v>31.5</v>
      </c>
      <c r="HS860">
        <v>2.9</v>
      </c>
      <c r="HT860">
        <v>2.7</v>
      </c>
      <c r="HU860">
        <v>3.1</v>
      </c>
      <c r="HV860">
        <v>763.64</v>
      </c>
      <c r="HW860">
        <v>940.45</v>
      </c>
      <c r="HX860">
        <v>1175.1600000000001</v>
      </c>
      <c r="HY860">
        <v>938.84</v>
      </c>
      <c r="HZ860">
        <v>926.4</v>
      </c>
      <c r="IA860">
        <v>991.33</v>
      </c>
      <c r="IB860">
        <v>822.89</v>
      </c>
      <c r="IC860">
        <v>729.63</v>
      </c>
      <c r="ID860">
        <v>665.38</v>
      </c>
      <c r="IE860">
        <v>989.52</v>
      </c>
      <c r="IF860">
        <v>484.54</v>
      </c>
      <c r="IG860">
        <v>788.7</v>
      </c>
      <c r="IH860">
        <v>1325.18</v>
      </c>
      <c r="II860">
        <v>1103.49</v>
      </c>
      <c r="IJ860">
        <v>1001.96</v>
      </c>
      <c r="IK860">
        <v>959.45</v>
      </c>
      <c r="IL860">
        <v>736.08</v>
      </c>
      <c r="IM860">
        <v>336.41</v>
      </c>
      <c r="IN860">
        <v>633.47</v>
      </c>
      <c r="IO860">
        <v>153954000</v>
      </c>
      <c r="IP860">
        <v>64.900000000000006</v>
      </c>
      <c r="IQ860">
        <v>138751000</v>
      </c>
      <c r="IR860">
        <v>58.5</v>
      </c>
      <c r="IS860">
        <v>15202000</v>
      </c>
      <c r="IT860">
        <v>9.9</v>
      </c>
      <c r="IU860">
        <v>83206000</v>
      </c>
      <c r="IV860">
        <v>5993000</v>
      </c>
      <c r="IW860">
        <v>82035000</v>
      </c>
      <c r="IX860">
        <v>71.400000000000006</v>
      </c>
      <c r="IY860">
        <v>73065000</v>
      </c>
      <c r="IZ860">
        <v>63.6</v>
      </c>
      <c r="JA860">
        <v>8970000</v>
      </c>
      <c r="JB860">
        <v>10.9</v>
      </c>
      <c r="JC860">
        <v>32786000</v>
      </c>
      <c r="JD860">
        <v>78909000</v>
      </c>
      <c r="JE860">
        <v>74.3</v>
      </c>
      <c r="JF860">
        <v>70877000</v>
      </c>
      <c r="JG860">
        <v>66.7</v>
      </c>
      <c r="JH860">
        <v>8032000</v>
      </c>
      <c r="JI860">
        <v>10.199999999999999</v>
      </c>
      <c r="JJ860">
        <v>27290000</v>
      </c>
      <c r="JK860">
        <v>7011000</v>
      </c>
      <c r="JL860">
        <v>5.0999999999999996</v>
      </c>
      <c r="JM860">
        <v>129073000</v>
      </c>
      <c r="JN860">
        <v>106160000</v>
      </c>
      <c r="JO860">
        <v>17234000</v>
      </c>
      <c r="JP860">
        <v>668000</v>
      </c>
      <c r="JQ860">
        <v>47700</v>
      </c>
      <c r="JR860">
        <v>620400</v>
      </c>
      <c r="JS860">
        <v>155600</v>
      </c>
      <c r="JT860">
        <v>193500</v>
      </c>
      <c r="JU860">
        <v>79100</v>
      </c>
      <c r="JV860">
        <v>34500</v>
      </c>
      <c r="JW860">
        <v>79900</v>
      </c>
      <c r="JX860">
        <v>271300</v>
      </c>
      <c r="JY860">
        <v>5213000</v>
      </c>
      <c r="JZ860">
        <v>1186300</v>
      </c>
      <c r="KA860">
        <v>553100</v>
      </c>
      <c r="KB860">
        <v>633200</v>
      </c>
      <c r="KC860">
        <v>735000</v>
      </c>
      <c r="KD860">
        <v>3291500</v>
      </c>
      <c r="KE860">
        <v>1388000</v>
      </c>
      <c r="KF860">
        <v>1903500</v>
      </c>
      <c r="KG860">
        <v>11353000</v>
      </c>
      <c r="KH860">
        <v>6946000</v>
      </c>
      <c r="KI860">
        <v>334000</v>
      </c>
      <c r="KJ860">
        <v>358200</v>
      </c>
      <c r="KK860">
        <v>353400</v>
      </c>
      <c r="KL860">
        <v>1253400</v>
      </c>
      <c r="KM860">
        <v>977900</v>
      </c>
      <c r="KN860">
        <v>1079200</v>
      </c>
      <c r="KO860">
        <v>145600</v>
      </c>
      <c r="KP860">
        <v>116200</v>
      </c>
      <c r="KQ860">
        <v>365600</v>
      </c>
      <c r="KR860">
        <v>406100</v>
      </c>
      <c r="KS860">
        <v>45700</v>
      </c>
      <c r="KT860">
        <v>353300</v>
      </c>
      <c r="KU860">
        <v>1318700</v>
      </c>
      <c r="KV860">
        <v>665800</v>
      </c>
      <c r="KW860">
        <v>354600</v>
      </c>
      <c r="KX860">
        <v>563700</v>
      </c>
      <c r="KY860">
        <v>4407000</v>
      </c>
      <c r="KZ860">
        <v>1418000</v>
      </c>
      <c r="LA860">
        <v>118900</v>
      </c>
      <c r="LB860">
        <v>117800</v>
      </c>
      <c r="LC860">
        <v>158500</v>
      </c>
      <c r="LD860">
        <v>392600</v>
      </c>
      <c r="LE860">
        <v>487400</v>
      </c>
      <c r="LF860">
        <v>109800</v>
      </c>
      <c r="LG860">
        <v>784800</v>
      </c>
      <c r="LH860">
        <v>613800</v>
      </c>
      <c r="LI860">
        <v>205600</v>
      </c>
      <c r="LJ860">
        <v>88926000</v>
      </c>
      <c r="LK860">
        <v>24167000</v>
      </c>
      <c r="LL860">
        <v>5345300</v>
      </c>
      <c r="LM860">
        <v>2827500</v>
      </c>
      <c r="LN860">
        <v>2014100</v>
      </c>
      <c r="LO860">
        <v>503700</v>
      </c>
      <c r="LP860">
        <v>14168700</v>
      </c>
      <c r="LQ860">
        <v>1603900</v>
      </c>
      <c r="LR860">
        <v>997000</v>
      </c>
      <c r="LS860">
        <v>123000</v>
      </c>
      <c r="LT860">
        <v>483900</v>
      </c>
      <c r="LU860">
        <v>1138600</v>
      </c>
      <c r="LV860">
        <v>2835000</v>
      </c>
      <c r="LW860">
        <v>965800</v>
      </c>
      <c r="LX860">
        <v>443300</v>
      </c>
      <c r="LY860">
        <v>522500</v>
      </c>
      <c r="LZ860">
        <v>2976800</v>
      </c>
      <c r="MA860">
        <v>1439800</v>
      </c>
      <c r="MB860">
        <v>1537000</v>
      </c>
      <c r="MC860">
        <v>1000200</v>
      </c>
      <c r="MD860">
        <v>887400</v>
      </c>
      <c r="ME860">
        <v>1348000</v>
      </c>
      <c r="MF860">
        <v>1413000</v>
      </c>
      <c r="MG860">
        <v>4100100.0000000005</v>
      </c>
      <c r="MH860">
        <v>461700</v>
      </c>
      <c r="MI860">
        <v>178300</v>
      </c>
      <c r="MJ860">
        <v>60300</v>
      </c>
      <c r="MK860">
        <v>1208300</v>
      </c>
      <c r="ML860">
        <v>442800</v>
      </c>
      <c r="MM860">
        <v>42400</v>
      </c>
      <c r="MN860">
        <v>20700</v>
      </c>
      <c r="MO860">
        <v>542400</v>
      </c>
      <c r="MP860">
        <v>513900</v>
      </c>
      <c r="MQ860">
        <v>629300</v>
      </c>
      <c r="MR860">
        <v>553000</v>
      </c>
      <c r="MS860">
        <v>2715000</v>
      </c>
      <c r="MT860">
        <v>365400</v>
      </c>
      <c r="MU860">
        <v>780200</v>
      </c>
      <c r="MV860">
        <v>334300</v>
      </c>
      <c r="MW860">
        <v>913400</v>
      </c>
      <c r="MX860">
        <v>243600</v>
      </c>
      <c r="MY860">
        <v>78200</v>
      </c>
      <c r="MZ860">
        <v>7668000</v>
      </c>
      <c r="NA860">
        <v>5757800</v>
      </c>
      <c r="NB860">
        <v>18600</v>
      </c>
      <c r="NC860">
        <v>2545500</v>
      </c>
      <c r="ND860">
        <v>1762400</v>
      </c>
      <c r="NE860">
        <v>1365700</v>
      </c>
      <c r="NF860">
        <v>531600</v>
      </c>
      <c r="NG860">
        <v>251500</v>
      </c>
      <c r="NH860">
        <v>845300</v>
      </c>
      <c r="NI860">
        <v>2348400</v>
      </c>
      <c r="NJ860">
        <v>1910600</v>
      </c>
      <c r="NK860">
        <v>1378900</v>
      </c>
      <c r="NL860">
        <v>506300</v>
      </c>
      <c r="NM860">
        <v>25400</v>
      </c>
      <c r="NN860">
        <v>16452000</v>
      </c>
      <c r="NO860">
        <v>7511900</v>
      </c>
      <c r="NP860">
        <v>1109100</v>
      </c>
      <c r="NQ860">
        <v>1005900</v>
      </c>
      <c r="NR860">
        <v>1261600</v>
      </c>
      <c r="NS860">
        <v>111900</v>
      </c>
      <c r="NT860">
        <v>1423100</v>
      </c>
      <c r="NU860">
        <v>1012900</v>
      </c>
      <c r="NV860">
        <v>616600</v>
      </c>
      <c r="NW860">
        <v>405300</v>
      </c>
      <c r="NX860">
        <v>565500</v>
      </c>
      <c r="NY860">
        <v>1909900</v>
      </c>
      <c r="NZ860">
        <v>7029900</v>
      </c>
      <c r="OA860">
        <v>6686400</v>
      </c>
      <c r="OB860">
        <v>402700</v>
      </c>
      <c r="OC860">
        <v>133700</v>
      </c>
      <c r="OD860">
        <v>2518300</v>
      </c>
      <c r="OE860">
        <v>1908600</v>
      </c>
      <c r="OF860">
        <v>811400</v>
      </c>
      <c r="OG860">
        <v>185500</v>
      </c>
      <c r="OH860">
        <v>768300</v>
      </c>
      <c r="OI860">
        <v>1591300</v>
      </c>
      <c r="OJ860">
        <v>275200</v>
      </c>
      <c r="OK860">
        <v>343500</v>
      </c>
      <c r="OL860">
        <v>20042000</v>
      </c>
      <c r="OM860">
        <v>3284700</v>
      </c>
      <c r="ON860">
        <v>16757000</v>
      </c>
      <c r="OO860">
        <v>13694600</v>
      </c>
      <c r="OP860">
        <v>5924200</v>
      </c>
      <c r="OQ860">
        <v>2257000</v>
      </c>
      <c r="OR860">
        <v>820500</v>
      </c>
      <c r="OS860">
        <v>659900</v>
      </c>
      <c r="OT860">
        <v>643100</v>
      </c>
      <c r="OU860">
        <v>228200</v>
      </c>
      <c r="OV860">
        <v>1065900</v>
      </c>
      <c r="OW860">
        <v>249600</v>
      </c>
      <c r="OX860">
        <v>4665700</v>
      </c>
      <c r="OY860">
        <v>3104700</v>
      </c>
      <c r="OZ860">
        <v>1649400</v>
      </c>
      <c r="PA860">
        <v>560900</v>
      </c>
      <c r="PB860">
        <v>733900</v>
      </c>
      <c r="PC860">
        <v>160500</v>
      </c>
      <c r="PD860">
        <v>3062400</v>
      </c>
      <c r="PE860">
        <v>1647600</v>
      </c>
      <c r="PF860">
        <v>140700</v>
      </c>
      <c r="PG860">
        <v>405800</v>
      </c>
      <c r="PH860">
        <v>868300</v>
      </c>
      <c r="PI860">
        <v>12578000</v>
      </c>
      <c r="PJ860">
        <v>1740300</v>
      </c>
      <c r="PK860">
        <v>369900</v>
      </c>
      <c r="PL860">
        <v>119300</v>
      </c>
      <c r="PM860">
        <v>1251100</v>
      </c>
      <c r="PN860">
        <v>10837900</v>
      </c>
      <c r="PO860">
        <v>1678500</v>
      </c>
      <c r="PP860">
        <v>9159400</v>
      </c>
      <c r="PQ860">
        <v>5304000</v>
      </c>
      <c r="PR860">
        <v>1127700</v>
      </c>
      <c r="PS860">
        <v>1259100</v>
      </c>
      <c r="PT860">
        <v>2916800</v>
      </c>
      <c r="PU860">
        <v>22913000</v>
      </c>
      <c r="PV860">
        <v>2905000</v>
      </c>
      <c r="PW860">
        <v>2244200</v>
      </c>
      <c r="PX860">
        <v>661200</v>
      </c>
      <c r="PY860">
        <v>5280000</v>
      </c>
      <c r="PZ860">
        <v>2506700</v>
      </c>
      <c r="QA860">
        <v>2773500</v>
      </c>
      <c r="QB860">
        <v>14728000</v>
      </c>
      <c r="QC860">
        <v>8432100</v>
      </c>
      <c r="QD860">
        <v>6296200</v>
      </c>
      <c r="QE860">
        <v>17.100000000000001</v>
      </c>
      <c r="QF860">
        <v>3043200</v>
      </c>
      <c r="QG860">
        <v>129866000</v>
      </c>
      <c r="QH860">
        <v>107348000</v>
      </c>
      <c r="QI860">
        <v>17657000</v>
      </c>
      <c r="QJ860">
        <v>681000</v>
      </c>
      <c r="QK860">
        <v>50300</v>
      </c>
      <c r="QL860">
        <v>630900</v>
      </c>
      <c r="QM860">
        <v>156700</v>
      </c>
      <c r="QN860">
        <v>201100</v>
      </c>
      <c r="QO860">
        <v>79100</v>
      </c>
      <c r="QP860">
        <v>35000</v>
      </c>
      <c r="QQ860">
        <v>87000</v>
      </c>
      <c r="QR860">
        <v>273100</v>
      </c>
      <c r="QS860">
        <v>5537000</v>
      </c>
      <c r="QT860">
        <v>1236500</v>
      </c>
      <c r="QU860">
        <v>580300</v>
      </c>
      <c r="QV860">
        <v>656200</v>
      </c>
      <c r="QW860">
        <v>815400</v>
      </c>
      <c r="QX860">
        <v>3485400</v>
      </c>
      <c r="QY860">
        <v>1477100</v>
      </c>
      <c r="QZ860">
        <v>2008300</v>
      </c>
      <c r="RA860">
        <v>11439000</v>
      </c>
      <c r="RB860">
        <v>6982000</v>
      </c>
      <c r="RC860">
        <v>341100</v>
      </c>
      <c r="RD860">
        <v>369200</v>
      </c>
      <c r="RE860">
        <v>354400</v>
      </c>
      <c r="RF860">
        <v>1260700</v>
      </c>
      <c r="RG860">
        <v>980200</v>
      </c>
      <c r="RH860">
        <v>1081200</v>
      </c>
      <c r="RI860">
        <v>146000</v>
      </c>
      <c r="RJ860">
        <v>116500</v>
      </c>
      <c r="RK860">
        <v>365900</v>
      </c>
      <c r="RL860">
        <v>406700</v>
      </c>
      <c r="RM860">
        <v>46100</v>
      </c>
      <c r="RN860">
        <v>355700</v>
      </c>
      <c r="RO860">
        <v>1314800</v>
      </c>
      <c r="RP860">
        <v>660800</v>
      </c>
      <c r="RQ860">
        <v>357800</v>
      </c>
      <c r="RR860">
        <v>567100</v>
      </c>
      <c r="RS860">
        <v>4457000</v>
      </c>
      <c r="RT860">
        <v>1447300</v>
      </c>
      <c r="RU860">
        <v>119100</v>
      </c>
      <c r="RV860">
        <v>118900</v>
      </c>
      <c r="RW860">
        <v>158900</v>
      </c>
      <c r="RX860">
        <v>395000</v>
      </c>
      <c r="RY860">
        <v>489300</v>
      </c>
      <c r="RZ860">
        <v>113000</v>
      </c>
      <c r="SA860">
        <v>786300</v>
      </c>
      <c r="SB860">
        <v>617000</v>
      </c>
      <c r="SC860">
        <v>212300</v>
      </c>
      <c r="SD860">
        <v>89691000</v>
      </c>
      <c r="SE860">
        <v>24467000</v>
      </c>
      <c r="SF860">
        <v>5379100</v>
      </c>
      <c r="SG860">
        <v>2842700</v>
      </c>
      <c r="SH860">
        <v>2029900</v>
      </c>
      <c r="SI860">
        <v>506500</v>
      </c>
      <c r="SJ860">
        <v>14392200</v>
      </c>
      <c r="SK860">
        <v>1618400</v>
      </c>
      <c r="SL860">
        <v>1002700</v>
      </c>
      <c r="SM860">
        <v>127200</v>
      </c>
      <c r="SN860">
        <v>488500</v>
      </c>
      <c r="SO860">
        <v>1153700</v>
      </c>
      <c r="SP860">
        <v>2864500</v>
      </c>
      <c r="SQ860">
        <v>977900</v>
      </c>
      <c r="SR860">
        <v>450500</v>
      </c>
      <c r="SS860">
        <v>527400</v>
      </c>
      <c r="ST860">
        <v>3020300</v>
      </c>
      <c r="SU860">
        <v>1472300</v>
      </c>
      <c r="SV860">
        <v>1548000</v>
      </c>
      <c r="SW860">
        <v>1008200</v>
      </c>
      <c r="SX860">
        <v>898400</v>
      </c>
      <c r="SY860">
        <v>1395600</v>
      </c>
      <c r="SZ860">
        <v>1455200</v>
      </c>
      <c r="TA860">
        <v>4140800</v>
      </c>
      <c r="TB860">
        <v>462200</v>
      </c>
      <c r="TC860">
        <v>178800</v>
      </c>
      <c r="TD860">
        <v>62300</v>
      </c>
      <c r="TE860">
        <v>1234700</v>
      </c>
      <c r="TF860">
        <v>430100</v>
      </c>
      <c r="TG860">
        <v>42500</v>
      </c>
      <c r="TH860">
        <v>26800</v>
      </c>
      <c r="TI860">
        <v>546400</v>
      </c>
      <c r="TJ860">
        <v>523299.99999999994</v>
      </c>
      <c r="TK860">
        <v>633700</v>
      </c>
      <c r="TL860">
        <v>554400</v>
      </c>
      <c r="TM860">
        <v>2719000</v>
      </c>
      <c r="TN860">
        <v>366200</v>
      </c>
      <c r="TO860">
        <v>782500</v>
      </c>
      <c r="TP860">
        <v>334800</v>
      </c>
      <c r="TQ860">
        <v>913100</v>
      </c>
      <c r="TR860">
        <v>243300</v>
      </c>
      <c r="TS860">
        <v>78700</v>
      </c>
      <c r="TT860">
        <v>7709000</v>
      </c>
      <c r="TU860">
        <v>5764100</v>
      </c>
      <c r="TV860">
        <v>18600</v>
      </c>
      <c r="TW860">
        <v>2548400</v>
      </c>
      <c r="TX860">
        <v>1765300</v>
      </c>
      <c r="TY860">
        <v>1367800</v>
      </c>
      <c r="TZ860">
        <v>531400</v>
      </c>
      <c r="UA860">
        <v>251700</v>
      </c>
      <c r="UB860">
        <v>845900</v>
      </c>
      <c r="UC860">
        <v>2351200</v>
      </c>
      <c r="UD860">
        <v>1944600</v>
      </c>
      <c r="UE860">
        <v>1400500</v>
      </c>
      <c r="UF860">
        <v>518400</v>
      </c>
      <c r="UG860">
        <v>25700</v>
      </c>
      <c r="UH860">
        <v>16629000</v>
      </c>
      <c r="UI860">
        <v>7446200</v>
      </c>
      <c r="UJ860">
        <v>1113400</v>
      </c>
      <c r="UK860">
        <v>890500</v>
      </c>
      <c r="UL860">
        <v>1279000</v>
      </c>
      <c r="UM860">
        <v>112600</v>
      </c>
      <c r="UN860">
        <v>1431400</v>
      </c>
      <c r="UO860">
        <v>1022100</v>
      </c>
      <c r="UP860">
        <v>618400</v>
      </c>
      <c r="UQ860">
        <v>407300</v>
      </c>
      <c r="UR860">
        <v>571500</v>
      </c>
      <c r="US860">
        <v>1917800</v>
      </c>
      <c r="UT860">
        <v>7264700</v>
      </c>
      <c r="UU860">
        <v>6912800</v>
      </c>
      <c r="UV860">
        <v>404700</v>
      </c>
      <c r="UW860">
        <v>133600</v>
      </c>
      <c r="UX860">
        <v>2618500</v>
      </c>
      <c r="UY860">
        <v>1993000</v>
      </c>
      <c r="UZ860">
        <v>808300</v>
      </c>
      <c r="VA860">
        <v>186600</v>
      </c>
      <c r="VB860">
        <v>776600</v>
      </c>
      <c r="VC860">
        <v>1709300</v>
      </c>
      <c r="VD860">
        <v>275100</v>
      </c>
      <c r="VE860">
        <v>351900</v>
      </c>
      <c r="VF860">
        <v>19896000</v>
      </c>
      <c r="VG860">
        <v>3133000</v>
      </c>
      <c r="VH860">
        <v>16763099.999999998</v>
      </c>
      <c r="VI860">
        <v>13719900</v>
      </c>
      <c r="VJ860">
        <v>5937200</v>
      </c>
      <c r="VK860">
        <v>2260700</v>
      </c>
      <c r="VL860">
        <v>824800</v>
      </c>
      <c r="VM860">
        <v>662000</v>
      </c>
      <c r="VN860">
        <v>643700</v>
      </c>
      <c r="VO860">
        <v>228400</v>
      </c>
      <c r="VP860">
        <v>1068600</v>
      </c>
      <c r="VQ860">
        <v>249000</v>
      </c>
      <c r="VR860">
        <v>4670700</v>
      </c>
      <c r="VS860">
        <v>3112000</v>
      </c>
      <c r="VT860">
        <v>1653600</v>
      </c>
      <c r="VU860">
        <v>562900</v>
      </c>
      <c r="VV860">
        <v>734900</v>
      </c>
      <c r="VW860">
        <v>160500</v>
      </c>
      <c r="VX860">
        <v>1646800</v>
      </c>
      <c r="VY860">
        <v>141800</v>
      </c>
      <c r="VZ860">
        <v>405400</v>
      </c>
      <c r="WA860">
        <v>849200</v>
      </c>
      <c r="WB860">
        <v>12943000</v>
      </c>
      <c r="WC860">
        <v>1883200</v>
      </c>
      <c r="WD860">
        <v>389000</v>
      </c>
      <c r="WE860">
        <v>127600</v>
      </c>
      <c r="WF860">
        <v>1366600</v>
      </c>
      <c r="WG860">
        <v>11059900</v>
      </c>
      <c r="WH860">
        <v>1748200</v>
      </c>
      <c r="WI860">
        <v>9311700</v>
      </c>
      <c r="WJ860">
        <v>5328000</v>
      </c>
      <c r="WK860">
        <v>1130900</v>
      </c>
      <c r="WL860">
        <v>1266200</v>
      </c>
      <c r="WM860">
        <v>2931300</v>
      </c>
      <c r="WN860">
        <v>22518000</v>
      </c>
      <c r="WO860">
        <v>2923000</v>
      </c>
      <c r="WP860">
        <v>2258500</v>
      </c>
      <c r="WQ860">
        <v>664700</v>
      </c>
      <c r="WR860">
        <v>5140000</v>
      </c>
      <c r="WS860">
        <v>2358400</v>
      </c>
      <c r="WT860">
        <v>2781100</v>
      </c>
      <c r="WU860">
        <v>14455000</v>
      </c>
      <c r="WV860">
        <v>8058000</v>
      </c>
      <c r="WW860">
        <v>6396700</v>
      </c>
    </row>
    <row r="861" spans="1:621" x14ac:dyDescent="0.45">
      <c r="A861" s="1"/>
      <c r="C861" s="1">
        <v>40269</v>
      </c>
      <c r="D861">
        <v>1391000</v>
      </c>
      <c r="E861">
        <v>9415000</v>
      </c>
      <c r="F861">
        <v>8024000</v>
      </c>
      <c r="G861">
        <v>6625000</v>
      </c>
      <c r="H861">
        <v>1398000</v>
      </c>
      <c r="I861">
        <v>930000</v>
      </c>
      <c r="J861">
        <v>3772000</v>
      </c>
      <c r="K861">
        <v>1187000</v>
      </c>
      <c r="L861">
        <v>61.5</v>
      </c>
      <c r="M861">
        <v>9.1</v>
      </c>
      <c r="N861">
        <v>52.4</v>
      </c>
      <c r="O861">
        <v>6.1</v>
      </c>
      <c r="P861">
        <v>24.6</v>
      </c>
      <c r="Q861">
        <v>7.8</v>
      </c>
      <c r="R861">
        <v>6.1</v>
      </c>
      <c r="S861">
        <v>0.6</v>
      </c>
      <c r="T861">
        <v>2.4</v>
      </c>
      <c r="U861">
        <v>0.8</v>
      </c>
      <c r="V861">
        <v>2725000</v>
      </c>
      <c r="W861">
        <v>3086000</v>
      </c>
      <c r="X861">
        <v>9130000</v>
      </c>
      <c r="Y861">
        <v>2330000</v>
      </c>
      <c r="Z861">
        <v>6800000</v>
      </c>
      <c r="AA861">
        <v>33.299999999999997</v>
      </c>
      <c r="AB861">
        <v>22.1</v>
      </c>
      <c r="AC861">
        <v>18.2</v>
      </c>
      <c r="AD861">
        <v>20.7</v>
      </c>
      <c r="AE861">
        <v>61.1</v>
      </c>
      <c r="AF861">
        <v>15.6</v>
      </c>
      <c r="AG861">
        <v>45.5</v>
      </c>
      <c r="AH861">
        <v>107203000</v>
      </c>
      <c r="AI861">
        <v>130195000</v>
      </c>
      <c r="AJ861">
        <v>17506000</v>
      </c>
      <c r="AK861">
        <v>677000</v>
      </c>
      <c r="AL861">
        <v>47400</v>
      </c>
      <c r="AM861">
        <v>629200</v>
      </c>
      <c r="AN861">
        <v>156100</v>
      </c>
      <c r="AO861">
        <v>198800</v>
      </c>
      <c r="AP861">
        <v>78900</v>
      </c>
      <c r="AQ861">
        <v>35500</v>
      </c>
      <c r="AR861">
        <v>84400</v>
      </c>
      <c r="AS861">
        <v>274300</v>
      </c>
      <c r="AT861">
        <v>5418000</v>
      </c>
      <c r="AU861">
        <v>1213600</v>
      </c>
      <c r="AV861">
        <v>561000</v>
      </c>
      <c r="AW861">
        <v>652600</v>
      </c>
      <c r="AX861">
        <v>804300</v>
      </c>
      <c r="AY861">
        <v>3400400</v>
      </c>
      <c r="AZ861">
        <v>1441600</v>
      </c>
      <c r="BA861">
        <v>1958800</v>
      </c>
      <c r="BB861">
        <v>11411000</v>
      </c>
      <c r="BC861">
        <v>6990000</v>
      </c>
      <c r="BD861">
        <v>342000</v>
      </c>
      <c r="BE861">
        <v>370800</v>
      </c>
      <c r="BF861">
        <v>356200</v>
      </c>
      <c r="BG861">
        <v>1259400</v>
      </c>
      <c r="BH861">
        <v>982700</v>
      </c>
      <c r="BI861">
        <v>1075400</v>
      </c>
      <c r="BJ861">
        <v>143900</v>
      </c>
      <c r="BK861">
        <v>115500</v>
      </c>
      <c r="BL861">
        <v>366400</v>
      </c>
      <c r="BM861">
        <v>404800</v>
      </c>
      <c r="BN861">
        <v>44800</v>
      </c>
      <c r="BO861">
        <v>355500</v>
      </c>
      <c r="BP861">
        <v>1324800</v>
      </c>
      <c r="BQ861">
        <v>671500</v>
      </c>
      <c r="BR861">
        <v>357400</v>
      </c>
      <c r="BS861">
        <v>565600</v>
      </c>
      <c r="BT861">
        <v>4421000</v>
      </c>
      <c r="BU861">
        <v>1418300</v>
      </c>
      <c r="BV861">
        <v>119100</v>
      </c>
      <c r="BW861">
        <v>118700</v>
      </c>
      <c r="BX861">
        <v>157400</v>
      </c>
      <c r="BY861">
        <v>394600</v>
      </c>
      <c r="BZ861">
        <v>487300</v>
      </c>
      <c r="CA861">
        <v>114000</v>
      </c>
      <c r="CB861">
        <v>783600</v>
      </c>
      <c r="CC861">
        <v>622200</v>
      </c>
      <c r="CD861">
        <v>205800</v>
      </c>
      <c r="CE861">
        <v>89697000</v>
      </c>
      <c r="CF861">
        <v>24261000</v>
      </c>
      <c r="CG861">
        <v>5362700</v>
      </c>
      <c r="CH861">
        <v>2831400</v>
      </c>
      <c r="CI861">
        <v>2025000</v>
      </c>
      <c r="CJ861">
        <v>506300</v>
      </c>
      <c r="CK861">
        <v>14227600</v>
      </c>
      <c r="CL861">
        <v>1624800</v>
      </c>
      <c r="CM861">
        <v>1002700</v>
      </c>
      <c r="CN861">
        <v>131900</v>
      </c>
      <c r="CO861">
        <v>490200</v>
      </c>
      <c r="CP861">
        <v>1184000</v>
      </c>
      <c r="CQ861">
        <v>2840500</v>
      </c>
      <c r="CR861">
        <v>960300</v>
      </c>
      <c r="CS861">
        <v>441600</v>
      </c>
      <c r="CT861">
        <v>518700.00000000006</v>
      </c>
      <c r="CU861">
        <v>2951900</v>
      </c>
      <c r="CV861">
        <v>1431600</v>
      </c>
      <c r="CW861">
        <v>1520300</v>
      </c>
      <c r="CX861">
        <v>1001000</v>
      </c>
      <c r="CY861">
        <v>891400</v>
      </c>
      <c r="CZ861">
        <v>1354800</v>
      </c>
      <c r="DA861">
        <v>1418900</v>
      </c>
      <c r="DB861">
        <v>4118800</v>
      </c>
      <c r="DC861">
        <v>461300</v>
      </c>
      <c r="DD861">
        <v>179700</v>
      </c>
      <c r="DE861">
        <v>60500</v>
      </c>
      <c r="DF861">
        <v>1220700</v>
      </c>
      <c r="DG861">
        <v>443400</v>
      </c>
      <c r="DH861">
        <v>42400</v>
      </c>
      <c r="DI861">
        <v>24700</v>
      </c>
      <c r="DJ861">
        <v>545500</v>
      </c>
      <c r="DK861">
        <v>511800</v>
      </c>
      <c r="DL861">
        <v>628800</v>
      </c>
      <c r="DM861">
        <v>552100</v>
      </c>
      <c r="DN861">
        <v>2714000</v>
      </c>
      <c r="DO861">
        <v>374300</v>
      </c>
      <c r="DP861">
        <v>778700</v>
      </c>
      <c r="DQ861">
        <v>332900</v>
      </c>
      <c r="DR861">
        <v>902400</v>
      </c>
      <c r="DS861">
        <v>246500</v>
      </c>
      <c r="DT861">
        <v>78700</v>
      </c>
      <c r="DU861">
        <v>7681000</v>
      </c>
      <c r="DV861">
        <v>5752000</v>
      </c>
      <c r="DW861">
        <v>18500</v>
      </c>
      <c r="DX861">
        <v>2540700</v>
      </c>
      <c r="DY861">
        <v>1760200</v>
      </c>
      <c r="DZ861">
        <v>1363900</v>
      </c>
      <c r="EA861">
        <v>529800</v>
      </c>
      <c r="EB861">
        <v>250700</v>
      </c>
      <c r="EC861">
        <v>848700</v>
      </c>
      <c r="ED861">
        <v>2344100</v>
      </c>
      <c r="EE861">
        <v>1929200</v>
      </c>
      <c r="EF861">
        <v>1393400</v>
      </c>
      <c r="EG861">
        <v>510700</v>
      </c>
      <c r="EH861">
        <v>25100</v>
      </c>
      <c r="EI861">
        <v>16717000</v>
      </c>
      <c r="EJ861">
        <v>7539100</v>
      </c>
      <c r="EK861">
        <v>1108600</v>
      </c>
      <c r="EL861">
        <v>994600</v>
      </c>
      <c r="EM861">
        <v>1269000</v>
      </c>
      <c r="EN861">
        <v>112200</v>
      </c>
      <c r="EO861">
        <v>1439400</v>
      </c>
      <c r="EP861">
        <v>1013700</v>
      </c>
      <c r="EQ861">
        <v>620500</v>
      </c>
      <c r="ER861">
        <v>408800</v>
      </c>
      <c r="ES861">
        <v>572300</v>
      </c>
      <c r="ET861">
        <v>1914300</v>
      </c>
      <c r="EU861">
        <v>7263400</v>
      </c>
      <c r="EV861">
        <v>6915100</v>
      </c>
      <c r="EW861">
        <v>404900</v>
      </c>
      <c r="EX861">
        <v>134300</v>
      </c>
      <c r="EY861">
        <v>2601500</v>
      </c>
      <c r="EZ861">
        <v>1978000</v>
      </c>
      <c r="FA861">
        <v>804400</v>
      </c>
      <c r="FB861">
        <v>185400</v>
      </c>
      <c r="FC861">
        <v>768300</v>
      </c>
      <c r="FD861">
        <v>1739100</v>
      </c>
      <c r="FE861">
        <v>277200</v>
      </c>
      <c r="FF861">
        <v>348300</v>
      </c>
      <c r="FG861">
        <v>20078000</v>
      </c>
      <c r="FH861">
        <v>3296100</v>
      </c>
      <c r="FI861">
        <v>16781600</v>
      </c>
      <c r="FJ861">
        <v>13712800</v>
      </c>
      <c r="FK861">
        <v>5938500</v>
      </c>
      <c r="FL861">
        <v>2254800</v>
      </c>
      <c r="FM861">
        <v>821400</v>
      </c>
      <c r="FN861">
        <v>664100</v>
      </c>
      <c r="FO861">
        <v>646900</v>
      </c>
      <c r="FP861">
        <v>227200</v>
      </c>
      <c r="FQ861">
        <v>1076300</v>
      </c>
      <c r="FR861">
        <v>247800</v>
      </c>
      <c r="FS861">
        <v>4664900</v>
      </c>
      <c r="FT861">
        <v>3109400</v>
      </c>
      <c r="FU861">
        <v>1651600</v>
      </c>
      <c r="FV861">
        <v>561600</v>
      </c>
      <c r="FW861">
        <v>735600</v>
      </c>
      <c r="FX861">
        <v>160600</v>
      </c>
      <c r="FY861">
        <v>3068800</v>
      </c>
      <c r="FZ861">
        <v>1656600</v>
      </c>
      <c r="GA861">
        <v>140100</v>
      </c>
      <c r="GB861">
        <v>400200</v>
      </c>
      <c r="GC861">
        <v>871900</v>
      </c>
      <c r="GD861">
        <v>12915000</v>
      </c>
      <c r="GE861">
        <v>1865400</v>
      </c>
      <c r="GF861">
        <v>407400</v>
      </c>
      <c r="GG861">
        <v>125700</v>
      </c>
      <c r="GH861">
        <v>1332300</v>
      </c>
      <c r="GI861">
        <v>11049200</v>
      </c>
      <c r="GJ861">
        <v>1706200</v>
      </c>
      <c r="GK861">
        <v>9343000</v>
      </c>
      <c r="GL861">
        <v>5331000</v>
      </c>
      <c r="GM861">
        <v>1140200</v>
      </c>
      <c r="GN861">
        <v>1269800</v>
      </c>
      <c r="GO861">
        <v>2920700</v>
      </c>
      <c r="GP861">
        <v>22992000</v>
      </c>
      <c r="GQ861">
        <v>2985000</v>
      </c>
      <c r="GR861">
        <v>2320600</v>
      </c>
      <c r="GS861">
        <v>664400</v>
      </c>
      <c r="GT861">
        <v>5281000</v>
      </c>
      <c r="GU861">
        <v>2510600</v>
      </c>
      <c r="GV861">
        <v>2770800</v>
      </c>
      <c r="GW861">
        <v>14726000</v>
      </c>
      <c r="GX861">
        <v>8411100</v>
      </c>
      <c r="GY861">
        <v>6314900</v>
      </c>
      <c r="GZ861">
        <v>34.1</v>
      </c>
      <c r="HA861">
        <v>39.700000000000003</v>
      </c>
      <c r="HB861">
        <v>43.6</v>
      </c>
      <c r="HC861">
        <v>38.1</v>
      </c>
      <c r="HD861">
        <v>40.200000000000003</v>
      </c>
      <c r="HE861">
        <v>40.4</v>
      </c>
      <c r="HF861">
        <v>39.799999999999997</v>
      </c>
      <c r="HG861">
        <v>33</v>
      </c>
      <c r="HH861">
        <v>34.200000000000003</v>
      </c>
      <c r="HI861">
        <v>38.1</v>
      </c>
      <c r="HJ861">
        <v>31.4</v>
      </c>
      <c r="HK861">
        <v>38.200000000000003</v>
      </c>
      <c r="HL861">
        <v>40.9</v>
      </c>
      <c r="HM861">
        <v>36.6</v>
      </c>
      <c r="HN861">
        <v>36.9</v>
      </c>
      <c r="HO861">
        <v>35.4</v>
      </c>
      <c r="HP861">
        <v>32.700000000000003</v>
      </c>
      <c r="HQ861">
        <v>25.7</v>
      </c>
      <c r="HR861">
        <v>31.6</v>
      </c>
      <c r="HS861">
        <v>2.9</v>
      </c>
      <c r="HT861">
        <v>2.8</v>
      </c>
      <c r="HU861">
        <v>3.1</v>
      </c>
      <c r="HV861">
        <v>766.91</v>
      </c>
      <c r="HW861">
        <v>950.82</v>
      </c>
      <c r="HX861">
        <v>1183.3</v>
      </c>
      <c r="HY861">
        <v>956.31</v>
      </c>
      <c r="HZ861">
        <v>933.04</v>
      </c>
      <c r="IA861">
        <v>998.28</v>
      </c>
      <c r="IB861">
        <v>828.64</v>
      </c>
      <c r="IC861">
        <v>730.62</v>
      </c>
      <c r="ID861">
        <v>668.95</v>
      </c>
      <c r="IE861">
        <v>990.6</v>
      </c>
      <c r="IF861">
        <v>489.53</v>
      </c>
      <c r="IG861">
        <v>793.8</v>
      </c>
      <c r="IH861">
        <v>1312.48</v>
      </c>
      <c r="II861">
        <v>1103.1199999999999</v>
      </c>
      <c r="IJ861">
        <v>1002.94</v>
      </c>
      <c r="IK861">
        <v>962.53</v>
      </c>
      <c r="IL861">
        <v>740</v>
      </c>
      <c r="IM861">
        <v>335.64</v>
      </c>
      <c r="IN861">
        <v>636.11</v>
      </c>
      <c r="IO861">
        <v>154622000</v>
      </c>
      <c r="IP861">
        <v>65.2</v>
      </c>
      <c r="IQ861">
        <v>139297000</v>
      </c>
      <c r="IR861">
        <v>58.7</v>
      </c>
      <c r="IS861">
        <v>15325000</v>
      </c>
      <c r="IT861">
        <v>9.9</v>
      </c>
      <c r="IU861">
        <v>82707000</v>
      </c>
      <c r="IV861">
        <v>5913000</v>
      </c>
      <c r="IW861">
        <v>82518000</v>
      </c>
      <c r="IX861">
        <v>71.8</v>
      </c>
      <c r="IY861">
        <v>73551000</v>
      </c>
      <c r="IZ861">
        <v>64</v>
      </c>
      <c r="JA861">
        <v>8967000</v>
      </c>
      <c r="JB861">
        <v>10.9</v>
      </c>
      <c r="JC861">
        <v>32393000</v>
      </c>
      <c r="JD861">
        <v>79420000</v>
      </c>
      <c r="JE861">
        <v>74.7</v>
      </c>
      <c r="JF861">
        <v>71352000</v>
      </c>
      <c r="JG861">
        <v>67.099999999999994</v>
      </c>
      <c r="JH861">
        <v>8068000</v>
      </c>
      <c r="JI861">
        <v>10.199999999999999</v>
      </c>
      <c r="JJ861">
        <v>26881000</v>
      </c>
      <c r="JK861">
        <v>7028000</v>
      </c>
      <c r="JL861">
        <v>5</v>
      </c>
      <c r="JM861">
        <v>130195000</v>
      </c>
      <c r="JN861">
        <v>107203000</v>
      </c>
      <c r="JO861">
        <v>17506000</v>
      </c>
      <c r="JP861">
        <v>677000</v>
      </c>
      <c r="JQ861">
        <v>47400</v>
      </c>
      <c r="JR861">
        <v>629200</v>
      </c>
      <c r="JS861">
        <v>156100</v>
      </c>
      <c r="JT861">
        <v>198800</v>
      </c>
      <c r="JU861">
        <v>78900</v>
      </c>
      <c r="JV861">
        <v>35500</v>
      </c>
      <c r="JW861">
        <v>84400</v>
      </c>
      <c r="JX861">
        <v>274300</v>
      </c>
      <c r="JY861">
        <v>5418000</v>
      </c>
      <c r="JZ861">
        <v>1213600</v>
      </c>
      <c r="KA861">
        <v>561000</v>
      </c>
      <c r="KB861">
        <v>652600</v>
      </c>
      <c r="KC861">
        <v>804300</v>
      </c>
      <c r="KD861">
        <v>3400400</v>
      </c>
      <c r="KE861">
        <v>1441600</v>
      </c>
      <c r="KF861">
        <v>1958800</v>
      </c>
      <c r="KG861">
        <v>11411000</v>
      </c>
      <c r="KH861">
        <v>6990000</v>
      </c>
      <c r="KI861">
        <v>342000</v>
      </c>
      <c r="KJ861">
        <v>370800</v>
      </c>
      <c r="KK861">
        <v>356200</v>
      </c>
      <c r="KL861">
        <v>1259400</v>
      </c>
      <c r="KM861">
        <v>982700</v>
      </c>
      <c r="KN861">
        <v>1075400</v>
      </c>
      <c r="KO861">
        <v>143900</v>
      </c>
      <c r="KP861">
        <v>115500</v>
      </c>
      <c r="KQ861">
        <v>366400</v>
      </c>
      <c r="KR861">
        <v>404800</v>
      </c>
      <c r="KS861">
        <v>44800</v>
      </c>
      <c r="KT861">
        <v>355500</v>
      </c>
      <c r="KU861">
        <v>1324800</v>
      </c>
      <c r="KV861">
        <v>671500</v>
      </c>
      <c r="KW861">
        <v>357400</v>
      </c>
      <c r="KX861">
        <v>565600</v>
      </c>
      <c r="KY861">
        <v>4421000</v>
      </c>
      <c r="KZ861">
        <v>1418300</v>
      </c>
      <c r="LA861">
        <v>119100</v>
      </c>
      <c r="LB861">
        <v>118700</v>
      </c>
      <c r="LC861">
        <v>157400</v>
      </c>
      <c r="LD861">
        <v>394600</v>
      </c>
      <c r="LE861">
        <v>487300</v>
      </c>
      <c r="LF861">
        <v>114000</v>
      </c>
      <c r="LG861">
        <v>783600</v>
      </c>
      <c r="LH861">
        <v>622200</v>
      </c>
      <c r="LI861">
        <v>205800</v>
      </c>
      <c r="LJ861">
        <v>89697000</v>
      </c>
      <c r="LK861">
        <v>24261000</v>
      </c>
      <c r="LL861">
        <v>5362700</v>
      </c>
      <c r="LM861">
        <v>2831400</v>
      </c>
      <c r="LN861">
        <v>2025000</v>
      </c>
      <c r="LO861">
        <v>506300</v>
      </c>
      <c r="LP861">
        <v>14227600</v>
      </c>
      <c r="LQ861">
        <v>1624800</v>
      </c>
      <c r="LR861">
        <v>1002700</v>
      </c>
      <c r="LS861">
        <v>131900</v>
      </c>
      <c r="LT861">
        <v>490200</v>
      </c>
      <c r="LU861">
        <v>1184000</v>
      </c>
      <c r="LV861">
        <v>2840500</v>
      </c>
      <c r="LW861">
        <v>960300</v>
      </c>
      <c r="LX861">
        <v>441600</v>
      </c>
      <c r="LY861">
        <v>518700.00000000006</v>
      </c>
      <c r="LZ861">
        <v>2951900</v>
      </c>
      <c r="MA861">
        <v>1431600</v>
      </c>
      <c r="MB861">
        <v>1520300</v>
      </c>
      <c r="MC861">
        <v>1001000</v>
      </c>
      <c r="MD861">
        <v>891400</v>
      </c>
      <c r="ME861">
        <v>1354800</v>
      </c>
      <c r="MF861">
        <v>1418900</v>
      </c>
      <c r="MG861">
        <v>4118800</v>
      </c>
      <c r="MH861">
        <v>461300</v>
      </c>
      <c r="MI861">
        <v>179700</v>
      </c>
      <c r="MJ861">
        <v>60500</v>
      </c>
      <c r="MK861">
        <v>1220700</v>
      </c>
      <c r="ML861">
        <v>443400</v>
      </c>
      <c r="MM861">
        <v>42400</v>
      </c>
      <c r="MN861">
        <v>24700</v>
      </c>
      <c r="MO861">
        <v>545500</v>
      </c>
      <c r="MP861">
        <v>511800</v>
      </c>
      <c r="MQ861">
        <v>628800</v>
      </c>
      <c r="MR861">
        <v>552100</v>
      </c>
      <c r="MS861">
        <v>2714000</v>
      </c>
      <c r="MT861">
        <v>374300</v>
      </c>
      <c r="MU861">
        <v>778700</v>
      </c>
      <c r="MV861">
        <v>332900</v>
      </c>
      <c r="MW861">
        <v>902400</v>
      </c>
      <c r="MX861">
        <v>246500</v>
      </c>
      <c r="MY861">
        <v>78700</v>
      </c>
      <c r="MZ861">
        <v>7681000</v>
      </c>
      <c r="NA861">
        <v>5752000</v>
      </c>
      <c r="NB861">
        <v>18500</v>
      </c>
      <c r="NC861">
        <v>2540700</v>
      </c>
      <c r="ND861">
        <v>1760200</v>
      </c>
      <c r="NE861">
        <v>1363900</v>
      </c>
      <c r="NF861">
        <v>529800</v>
      </c>
      <c r="NG861">
        <v>250700</v>
      </c>
      <c r="NH861">
        <v>848700</v>
      </c>
      <c r="NI861">
        <v>2344100</v>
      </c>
      <c r="NJ861">
        <v>1929200</v>
      </c>
      <c r="NK861">
        <v>1393400</v>
      </c>
      <c r="NL861">
        <v>510700</v>
      </c>
      <c r="NM861">
        <v>25100</v>
      </c>
      <c r="NN861">
        <v>16717000</v>
      </c>
      <c r="NO861">
        <v>7539100</v>
      </c>
      <c r="NP861">
        <v>1108600</v>
      </c>
      <c r="NQ861">
        <v>994600</v>
      </c>
      <c r="NR861">
        <v>1269000</v>
      </c>
      <c r="NS861">
        <v>112200</v>
      </c>
      <c r="NT861">
        <v>1439400</v>
      </c>
      <c r="NU861">
        <v>1013700</v>
      </c>
      <c r="NV861">
        <v>620500</v>
      </c>
      <c r="NW861">
        <v>408800</v>
      </c>
      <c r="NX861">
        <v>572300</v>
      </c>
      <c r="NY861">
        <v>1914300</v>
      </c>
      <c r="NZ861">
        <v>7263400</v>
      </c>
      <c r="OA861">
        <v>6915100</v>
      </c>
      <c r="OB861">
        <v>404900</v>
      </c>
      <c r="OC861">
        <v>134300</v>
      </c>
      <c r="OD861">
        <v>2601500</v>
      </c>
      <c r="OE861">
        <v>1978000</v>
      </c>
      <c r="OF861">
        <v>804400</v>
      </c>
      <c r="OG861">
        <v>185400</v>
      </c>
      <c r="OH861">
        <v>768300</v>
      </c>
      <c r="OI861">
        <v>1739100</v>
      </c>
      <c r="OJ861">
        <v>277200</v>
      </c>
      <c r="OK861">
        <v>348300</v>
      </c>
      <c r="OL861">
        <v>20078000</v>
      </c>
      <c r="OM861">
        <v>3296100</v>
      </c>
      <c r="ON861">
        <v>16781600</v>
      </c>
      <c r="OO861">
        <v>13712800</v>
      </c>
      <c r="OP861">
        <v>5938500</v>
      </c>
      <c r="OQ861">
        <v>2254800</v>
      </c>
      <c r="OR861">
        <v>821400</v>
      </c>
      <c r="OS861">
        <v>664100</v>
      </c>
      <c r="OT861">
        <v>646900</v>
      </c>
      <c r="OU861">
        <v>227200</v>
      </c>
      <c r="OV861">
        <v>1076300</v>
      </c>
      <c r="OW861">
        <v>247800</v>
      </c>
      <c r="OX861">
        <v>4664900</v>
      </c>
      <c r="OY861">
        <v>3109400</v>
      </c>
      <c r="OZ861">
        <v>1651600</v>
      </c>
      <c r="PA861">
        <v>561600</v>
      </c>
      <c r="PB861">
        <v>735600</v>
      </c>
      <c r="PC861">
        <v>160600</v>
      </c>
      <c r="PD861">
        <v>3068800</v>
      </c>
      <c r="PE861">
        <v>1656600</v>
      </c>
      <c r="PF861">
        <v>140100</v>
      </c>
      <c r="PG861">
        <v>400200</v>
      </c>
      <c r="PH861">
        <v>871900</v>
      </c>
      <c r="PI861">
        <v>12915000</v>
      </c>
      <c r="PJ861">
        <v>1865400</v>
      </c>
      <c r="PK861">
        <v>407400</v>
      </c>
      <c r="PL861">
        <v>125700</v>
      </c>
      <c r="PM861">
        <v>1332300</v>
      </c>
      <c r="PN861">
        <v>11049200</v>
      </c>
      <c r="PO861">
        <v>1706200</v>
      </c>
      <c r="PP861">
        <v>9343000</v>
      </c>
      <c r="PQ861">
        <v>5331000</v>
      </c>
      <c r="PR861">
        <v>1140200</v>
      </c>
      <c r="PS861">
        <v>1269800</v>
      </c>
      <c r="PT861">
        <v>2920700</v>
      </c>
      <c r="PU861">
        <v>22992000</v>
      </c>
      <c r="PV861">
        <v>2985000</v>
      </c>
      <c r="PW861">
        <v>2320600</v>
      </c>
      <c r="PX861">
        <v>664400</v>
      </c>
      <c r="PY861">
        <v>5281000</v>
      </c>
      <c r="PZ861">
        <v>2510600</v>
      </c>
      <c r="QA861">
        <v>2770800</v>
      </c>
      <c r="QB861">
        <v>14726000</v>
      </c>
      <c r="QC861">
        <v>8411100</v>
      </c>
      <c r="QD861">
        <v>6314900</v>
      </c>
      <c r="QE861">
        <v>17.2</v>
      </c>
      <c r="QF861">
        <v>3039800</v>
      </c>
      <c r="QG861">
        <v>130120000</v>
      </c>
      <c r="QH861">
        <v>107551000</v>
      </c>
      <c r="QI861">
        <v>17715000</v>
      </c>
      <c r="QJ861">
        <v>687000</v>
      </c>
      <c r="QK861">
        <v>51000</v>
      </c>
      <c r="QL861">
        <v>635900</v>
      </c>
      <c r="QM861">
        <v>157600</v>
      </c>
      <c r="QN861">
        <v>201000</v>
      </c>
      <c r="QO861">
        <v>79200</v>
      </c>
      <c r="QP861">
        <v>36100</v>
      </c>
      <c r="QQ861">
        <v>85800</v>
      </c>
      <c r="QR861">
        <v>277300</v>
      </c>
      <c r="QS861">
        <v>5553000</v>
      </c>
      <c r="QT861">
        <v>1245000</v>
      </c>
      <c r="QU861">
        <v>579800</v>
      </c>
      <c r="QV861">
        <v>665200</v>
      </c>
      <c r="QW861">
        <v>824500</v>
      </c>
      <c r="QX861">
        <v>3483500</v>
      </c>
      <c r="QY861">
        <v>1479900</v>
      </c>
      <c r="QZ861">
        <v>2003600</v>
      </c>
      <c r="RA861">
        <v>11475000</v>
      </c>
      <c r="RB861">
        <v>7012000</v>
      </c>
      <c r="RC861">
        <v>343400</v>
      </c>
      <c r="RD861">
        <v>371300</v>
      </c>
      <c r="RE861">
        <v>357600</v>
      </c>
      <c r="RF861">
        <v>1268800</v>
      </c>
      <c r="RG861">
        <v>985700</v>
      </c>
      <c r="RH861">
        <v>1078300</v>
      </c>
      <c r="RI861">
        <v>144400</v>
      </c>
      <c r="RJ861">
        <v>115800</v>
      </c>
      <c r="RK861">
        <v>367400</v>
      </c>
      <c r="RL861">
        <v>405600</v>
      </c>
      <c r="RM861">
        <v>45200</v>
      </c>
      <c r="RN861">
        <v>357600</v>
      </c>
      <c r="RO861">
        <v>1323100</v>
      </c>
      <c r="RP861">
        <v>667100</v>
      </c>
      <c r="RQ861">
        <v>359500</v>
      </c>
      <c r="RR861">
        <v>566800</v>
      </c>
      <c r="RS861">
        <v>4463000</v>
      </c>
      <c r="RT861">
        <v>1447500</v>
      </c>
      <c r="RU861">
        <v>119300</v>
      </c>
      <c r="RV861">
        <v>119500</v>
      </c>
      <c r="RW861">
        <v>156800</v>
      </c>
      <c r="RX861">
        <v>396000</v>
      </c>
      <c r="RY861">
        <v>489700</v>
      </c>
      <c r="RZ861">
        <v>114400</v>
      </c>
      <c r="SA861">
        <v>786000</v>
      </c>
      <c r="SB861">
        <v>622700</v>
      </c>
      <c r="SC861">
        <v>210800</v>
      </c>
      <c r="SD861">
        <v>89836000</v>
      </c>
      <c r="SE861">
        <v>24469000</v>
      </c>
      <c r="SF861">
        <v>5379600</v>
      </c>
      <c r="SG861">
        <v>2842800</v>
      </c>
      <c r="SH861">
        <v>2029100</v>
      </c>
      <c r="SI861">
        <v>507700</v>
      </c>
      <c r="SJ861">
        <v>14388300</v>
      </c>
      <c r="SK861">
        <v>1625000</v>
      </c>
      <c r="SL861">
        <v>1004300</v>
      </c>
      <c r="SM861">
        <v>130000</v>
      </c>
      <c r="SN861">
        <v>490700</v>
      </c>
      <c r="SO861">
        <v>1149200</v>
      </c>
      <c r="SP861">
        <v>2867200</v>
      </c>
      <c r="SQ861">
        <v>974600</v>
      </c>
      <c r="SR861">
        <v>449100</v>
      </c>
      <c r="SS861">
        <v>525500</v>
      </c>
      <c r="ST861">
        <v>3011000</v>
      </c>
      <c r="SU861">
        <v>1474600</v>
      </c>
      <c r="SV861">
        <v>1536500</v>
      </c>
      <c r="SW861">
        <v>1008200</v>
      </c>
      <c r="SX861">
        <v>898600</v>
      </c>
      <c r="SY861">
        <v>1398600</v>
      </c>
      <c r="SZ861">
        <v>1455900</v>
      </c>
      <c r="TA861">
        <v>4147100.0000000005</v>
      </c>
      <c r="TB861">
        <v>461200</v>
      </c>
      <c r="TC861">
        <v>179400</v>
      </c>
      <c r="TD861">
        <v>61900</v>
      </c>
      <c r="TE861">
        <v>1238900</v>
      </c>
      <c r="TF861">
        <v>428600</v>
      </c>
      <c r="TG861">
        <v>42400</v>
      </c>
      <c r="TH861">
        <v>27300</v>
      </c>
      <c r="TI861">
        <v>547200</v>
      </c>
      <c r="TJ861">
        <v>524900</v>
      </c>
      <c r="TK861">
        <v>635300</v>
      </c>
      <c r="TL861">
        <v>554000</v>
      </c>
      <c r="TM861">
        <v>2714000</v>
      </c>
      <c r="TN861">
        <v>370600</v>
      </c>
      <c r="TO861">
        <v>781000</v>
      </c>
      <c r="TP861">
        <v>334100</v>
      </c>
      <c r="TQ861">
        <v>905400</v>
      </c>
      <c r="TR861">
        <v>243500</v>
      </c>
      <c r="TS861">
        <v>79200</v>
      </c>
      <c r="TT861">
        <v>7711000</v>
      </c>
      <c r="TU861">
        <v>5763700</v>
      </c>
      <c r="TV861">
        <v>18500</v>
      </c>
      <c r="TW861">
        <v>2545800</v>
      </c>
      <c r="TX861">
        <v>1763100</v>
      </c>
      <c r="TY861">
        <v>1366100</v>
      </c>
      <c r="TZ861">
        <v>531700</v>
      </c>
      <c r="UA861">
        <v>250900</v>
      </c>
      <c r="UB861">
        <v>851300</v>
      </c>
      <c r="UC861">
        <v>2348100</v>
      </c>
      <c r="UD861">
        <v>1947000</v>
      </c>
      <c r="UE861">
        <v>1403900</v>
      </c>
      <c r="UF861">
        <v>518000</v>
      </c>
      <c r="UG861">
        <v>25100</v>
      </c>
      <c r="UH861">
        <v>16721000</v>
      </c>
      <c r="UI861">
        <v>7467900</v>
      </c>
      <c r="UJ861">
        <v>1113500</v>
      </c>
      <c r="UK861">
        <v>897100</v>
      </c>
      <c r="UL861">
        <v>1278000</v>
      </c>
      <c r="UM861">
        <v>112300</v>
      </c>
      <c r="UN861">
        <v>1441900</v>
      </c>
      <c r="UO861">
        <v>1019500</v>
      </c>
      <c r="UP861">
        <v>621700</v>
      </c>
      <c r="UQ861">
        <v>410200</v>
      </c>
      <c r="UR861">
        <v>573600</v>
      </c>
      <c r="US861">
        <v>1923600</v>
      </c>
      <c r="UT861">
        <v>7329600</v>
      </c>
      <c r="UU861">
        <v>6976700</v>
      </c>
      <c r="UV861">
        <v>405500</v>
      </c>
      <c r="UW861">
        <v>134100</v>
      </c>
      <c r="UX861">
        <v>2653900</v>
      </c>
      <c r="UY861">
        <v>2021700</v>
      </c>
      <c r="UZ861">
        <v>808200</v>
      </c>
      <c r="VA861">
        <v>185000</v>
      </c>
      <c r="VB861">
        <v>776200</v>
      </c>
      <c r="VC861">
        <v>1738300</v>
      </c>
      <c r="VD861">
        <v>275600</v>
      </c>
      <c r="VE861">
        <v>352900</v>
      </c>
      <c r="VF861">
        <v>19907000</v>
      </c>
      <c r="VG861">
        <v>3132800</v>
      </c>
      <c r="VH861">
        <v>16773700</v>
      </c>
      <c r="VI861">
        <v>13733900</v>
      </c>
      <c r="VJ861">
        <v>5942400</v>
      </c>
      <c r="VK861">
        <v>2260000</v>
      </c>
      <c r="VL861">
        <v>823200</v>
      </c>
      <c r="VM861">
        <v>663600</v>
      </c>
      <c r="VN861">
        <v>646800</v>
      </c>
      <c r="VO861">
        <v>226900</v>
      </c>
      <c r="VP861">
        <v>1074500</v>
      </c>
      <c r="VQ861">
        <v>247500</v>
      </c>
      <c r="VR861">
        <v>4674900</v>
      </c>
      <c r="VS861">
        <v>3116600</v>
      </c>
      <c r="VT861">
        <v>1655500</v>
      </c>
      <c r="VU861">
        <v>564500</v>
      </c>
      <c r="VV861">
        <v>735500</v>
      </c>
      <c r="VW861">
        <v>161100</v>
      </c>
      <c r="VX861">
        <v>1649800</v>
      </c>
      <c r="VY861">
        <v>140000</v>
      </c>
      <c r="VZ861">
        <v>400600</v>
      </c>
      <c r="WA861">
        <v>849500</v>
      </c>
      <c r="WB861">
        <v>12979000</v>
      </c>
      <c r="WC861">
        <v>1904000</v>
      </c>
      <c r="WD861">
        <v>401800</v>
      </c>
      <c r="WE861">
        <v>127200</v>
      </c>
      <c r="WF861">
        <v>1375000</v>
      </c>
      <c r="WG861">
        <v>11074800</v>
      </c>
      <c r="WH861">
        <v>1752000</v>
      </c>
      <c r="WI861">
        <v>9322800</v>
      </c>
      <c r="WJ861">
        <v>5335000</v>
      </c>
      <c r="WK861">
        <v>1136000</v>
      </c>
      <c r="WL861">
        <v>1267000</v>
      </c>
      <c r="WM861">
        <v>2932100</v>
      </c>
      <c r="WN861">
        <v>22569000</v>
      </c>
      <c r="WO861">
        <v>2984000</v>
      </c>
      <c r="WP861">
        <v>2323300</v>
      </c>
      <c r="WQ861">
        <v>660500</v>
      </c>
      <c r="WR861">
        <v>5136000</v>
      </c>
      <c r="WS861">
        <v>2363600</v>
      </c>
      <c r="WT861">
        <v>2772800</v>
      </c>
      <c r="WU861">
        <v>14449000</v>
      </c>
      <c r="WV861">
        <v>8056300</v>
      </c>
      <c r="WW861">
        <v>6392200</v>
      </c>
    </row>
    <row r="862" spans="1:621" x14ac:dyDescent="0.45">
      <c r="A862" s="1"/>
      <c r="C862" s="1">
        <v>40299</v>
      </c>
      <c r="D862">
        <v>1469000</v>
      </c>
      <c r="E862">
        <v>9237000</v>
      </c>
      <c r="F862">
        <v>7768000</v>
      </c>
      <c r="G862">
        <v>6437000</v>
      </c>
      <c r="H862">
        <v>1331000</v>
      </c>
      <c r="I862">
        <v>973000</v>
      </c>
      <c r="J862">
        <v>3388000</v>
      </c>
      <c r="K862">
        <v>1202000</v>
      </c>
      <c r="L862">
        <v>62.4</v>
      </c>
      <c r="M862">
        <v>9.9</v>
      </c>
      <c r="N862">
        <v>52.5</v>
      </c>
      <c r="O862">
        <v>6.6</v>
      </c>
      <c r="P862">
        <v>22.9</v>
      </c>
      <c r="Q862">
        <v>8.1</v>
      </c>
      <c r="R862">
        <v>6</v>
      </c>
      <c r="S862">
        <v>0.6</v>
      </c>
      <c r="T862">
        <v>2.2000000000000002</v>
      </c>
      <c r="U862">
        <v>0.8</v>
      </c>
      <c r="V862">
        <v>2773000</v>
      </c>
      <c r="W862">
        <v>3127000</v>
      </c>
      <c r="X862">
        <v>8897000</v>
      </c>
      <c r="Y862">
        <v>2260000</v>
      </c>
      <c r="Z862">
        <v>6638000</v>
      </c>
      <c r="AA862">
        <v>34</v>
      </c>
      <c r="AB862">
        <v>22.3</v>
      </c>
      <c r="AC862">
        <v>18.7</v>
      </c>
      <c r="AD862">
        <v>21.1</v>
      </c>
      <c r="AE862">
        <v>60.1</v>
      </c>
      <c r="AF862">
        <v>15.3</v>
      </c>
      <c r="AG862">
        <v>44.9</v>
      </c>
      <c r="AH862">
        <v>107912000</v>
      </c>
      <c r="AI862">
        <v>131311000</v>
      </c>
      <c r="AJ862">
        <v>17741000</v>
      </c>
      <c r="AK862">
        <v>695000</v>
      </c>
      <c r="AL862">
        <v>49200</v>
      </c>
      <c r="AM862">
        <v>645500</v>
      </c>
      <c r="AN862">
        <v>158500</v>
      </c>
      <c r="AO862">
        <v>204800</v>
      </c>
      <c r="AP862">
        <v>80200</v>
      </c>
      <c r="AQ862">
        <v>35900</v>
      </c>
      <c r="AR862">
        <v>88700</v>
      </c>
      <c r="AS862">
        <v>282200</v>
      </c>
      <c r="AT862">
        <v>5561000</v>
      </c>
      <c r="AU862">
        <v>1237700</v>
      </c>
      <c r="AV862">
        <v>576700</v>
      </c>
      <c r="AW862">
        <v>661000</v>
      </c>
      <c r="AX862">
        <v>840600</v>
      </c>
      <c r="AY862">
        <v>3482400</v>
      </c>
      <c r="AZ862">
        <v>1485600</v>
      </c>
      <c r="BA862">
        <v>1996800</v>
      </c>
      <c r="BB862">
        <v>11485000</v>
      </c>
      <c r="BC862">
        <v>7033000</v>
      </c>
      <c r="BD862">
        <v>347200</v>
      </c>
      <c r="BE862">
        <v>376400</v>
      </c>
      <c r="BF862">
        <v>360100</v>
      </c>
      <c r="BG862">
        <v>1268200</v>
      </c>
      <c r="BH862">
        <v>988300</v>
      </c>
      <c r="BI862">
        <v>1076900</v>
      </c>
      <c r="BJ862">
        <v>143700</v>
      </c>
      <c r="BK862">
        <v>116600</v>
      </c>
      <c r="BL862">
        <v>366600</v>
      </c>
      <c r="BM862">
        <v>405500</v>
      </c>
      <c r="BN862">
        <v>44500</v>
      </c>
      <c r="BO862">
        <v>357800</v>
      </c>
      <c r="BP862">
        <v>1334500</v>
      </c>
      <c r="BQ862">
        <v>681600</v>
      </c>
      <c r="BR862">
        <v>359600</v>
      </c>
      <c r="BS862">
        <v>564300</v>
      </c>
      <c r="BT862">
        <v>4452000</v>
      </c>
      <c r="BU862">
        <v>1433000</v>
      </c>
      <c r="BV862">
        <v>119900</v>
      </c>
      <c r="BW862">
        <v>120000</v>
      </c>
      <c r="BX862">
        <v>156600</v>
      </c>
      <c r="BY862">
        <v>395600</v>
      </c>
      <c r="BZ862">
        <v>490100</v>
      </c>
      <c r="CA862">
        <v>114900</v>
      </c>
      <c r="CB862">
        <v>786800</v>
      </c>
      <c r="CC862">
        <v>625600</v>
      </c>
      <c r="CD862">
        <v>209800</v>
      </c>
      <c r="CE862">
        <v>90171000</v>
      </c>
      <c r="CF862">
        <v>24430000</v>
      </c>
      <c r="CG862">
        <v>5382100</v>
      </c>
      <c r="CH862">
        <v>2842200</v>
      </c>
      <c r="CI862">
        <v>2029400</v>
      </c>
      <c r="CJ862">
        <v>510500</v>
      </c>
      <c r="CK862">
        <v>14338800</v>
      </c>
      <c r="CL862">
        <v>1637600</v>
      </c>
      <c r="CM862">
        <v>1004400</v>
      </c>
      <c r="CN862">
        <v>136800</v>
      </c>
      <c r="CO862">
        <v>496400</v>
      </c>
      <c r="CP862">
        <v>1211300</v>
      </c>
      <c r="CQ862">
        <v>2864900</v>
      </c>
      <c r="CR862">
        <v>959500</v>
      </c>
      <c r="CS862">
        <v>441900</v>
      </c>
      <c r="CT862">
        <v>517600</v>
      </c>
      <c r="CU862">
        <v>2979100</v>
      </c>
      <c r="CV862">
        <v>1441800</v>
      </c>
      <c r="CW862">
        <v>1537300</v>
      </c>
      <c r="CX862">
        <v>1006800</v>
      </c>
      <c r="CY862">
        <v>900700</v>
      </c>
      <c r="CZ862">
        <v>1349500</v>
      </c>
      <c r="DA862">
        <v>1429400</v>
      </c>
      <c r="DB862">
        <v>4155500</v>
      </c>
      <c r="DC862">
        <v>460500</v>
      </c>
      <c r="DD862">
        <v>180300</v>
      </c>
      <c r="DE862">
        <v>62500</v>
      </c>
      <c r="DF862">
        <v>1238700</v>
      </c>
      <c r="DG862">
        <v>445700</v>
      </c>
      <c r="DH862">
        <v>41700</v>
      </c>
      <c r="DI862">
        <v>29500</v>
      </c>
      <c r="DJ862">
        <v>550400</v>
      </c>
      <c r="DK862">
        <v>514299.99999999994</v>
      </c>
      <c r="DL862">
        <v>631900</v>
      </c>
      <c r="DM862">
        <v>554000</v>
      </c>
      <c r="DN862">
        <v>2716000</v>
      </c>
      <c r="DO862">
        <v>383400</v>
      </c>
      <c r="DP862">
        <v>777300</v>
      </c>
      <c r="DQ862">
        <v>331300</v>
      </c>
      <c r="DR862">
        <v>899600</v>
      </c>
      <c r="DS862">
        <v>244800</v>
      </c>
      <c r="DT862">
        <v>79500</v>
      </c>
      <c r="DU862">
        <v>7690000</v>
      </c>
      <c r="DV862">
        <v>5750200</v>
      </c>
      <c r="DW862">
        <v>18300</v>
      </c>
      <c r="DX862">
        <v>2540200</v>
      </c>
      <c r="DY862">
        <v>1758900</v>
      </c>
      <c r="DZ862">
        <v>1362200</v>
      </c>
      <c r="EA862">
        <v>528300</v>
      </c>
      <c r="EB862">
        <v>253000</v>
      </c>
      <c r="EC862">
        <v>848200</v>
      </c>
      <c r="ED862">
        <v>2343500</v>
      </c>
      <c r="EE862">
        <v>1940100</v>
      </c>
      <c r="EF862">
        <v>1397000</v>
      </c>
      <c r="EG862">
        <v>518299.99999999994</v>
      </c>
      <c r="EH862">
        <v>24800</v>
      </c>
      <c r="EI862">
        <v>16749000</v>
      </c>
      <c r="EJ862">
        <v>7379300</v>
      </c>
      <c r="EK862">
        <v>1109800</v>
      </c>
      <c r="EL862">
        <v>824300</v>
      </c>
      <c r="EM862">
        <v>1273300</v>
      </c>
      <c r="EN862">
        <v>112400</v>
      </c>
      <c r="EO862">
        <v>1440000</v>
      </c>
      <c r="EP862">
        <v>1013100</v>
      </c>
      <c r="EQ862">
        <v>624200</v>
      </c>
      <c r="ER862">
        <v>406400</v>
      </c>
      <c r="ES862">
        <v>575800</v>
      </c>
      <c r="ET862">
        <v>1922500</v>
      </c>
      <c r="EU862">
        <v>7447300</v>
      </c>
      <c r="EV862">
        <v>7090300</v>
      </c>
      <c r="EW862">
        <v>409300</v>
      </c>
      <c r="EX862">
        <v>132900</v>
      </c>
      <c r="EY862">
        <v>2702000</v>
      </c>
      <c r="EZ862">
        <v>2067199.9999999998</v>
      </c>
      <c r="FA862">
        <v>800200</v>
      </c>
      <c r="FB862">
        <v>186200</v>
      </c>
      <c r="FC862">
        <v>772400</v>
      </c>
      <c r="FD862">
        <v>1812300</v>
      </c>
      <c r="FE862">
        <v>275000</v>
      </c>
      <c r="FF862">
        <v>357000</v>
      </c>
      <c r="FG862">
        <v>19993000</v>
      </c>
      <c r="FH862">
        <v>3185700</v>
      </c>
      <c r="FI862">
        <v>16807700</v>
      </c>
      <c r="FJ862">
        <v>13730500</v>
      </c>
      <c r="FK862">
        <v>5953400</v>
      </c>
      <c r="FL862">
        <v>2257000</v>
      </c>
      <c r="FM862">
        <v>827900</v>
      </c>
      <c r="FN862">
        <v>665500</v>
      </c>
      <c r="FO862">
        <v>645900</v>
      </c>
      <c r="FP862">
        <v>227000</v>
      </c>
      <c r="FQ862">
        <v>1078700</v>
      </c>
      <c r="FR862">
        <v>251400</v>
      </c>
      <c r="FS862">
        <v>4662200</v>
      </c>
      <c r="FT862">
        <v>3114900</v>
      </c>
      <c r="FU862">
        <v>1654400</v>
      </c>
      <c r="FV862">
        <v>563300</v>
      </c>
      <c r="FW862">
        <v>736700</v>
      </c>
      <c r="FX862">
        <v>160500</v>
      </c>
      <c r="FY862">
        <v>3077200</v>
      </c>
      <c r="FZ862">
        <v>1665100</v>
      </c>
      <c r="GA862">
        <v>142300</v>
      </c>
      <c r="GB862">
        <v>396400</v>
      </c>
      <c r="GC862">
        <v>873400</v>
      </c>
      <c r="GD862">
        <v>13243000</v>
      </c>
      <c r="GE862">
        <v>1983800</v>
      </c>
      <c r="GF862">
        <v>430800</v>
      </c>
      <c r="GG862">
        <v>132900</v>
      </c>
      <c r="GH862">
        <v>1420100</v>
      </c>
      <c r="GI862">
        <v>11259600</v>
      </c>
      <c r="GJ862">
        <v>1753500</v>
      </c>
      <c r="GK862">
        <v>9506100</v>
      </c>
      <c r="GL862">
        <v>5350000</v>
      </c>
      <c r="GM862">
        <v>1148600</v>
      </c>
      <c r="GN862">
        <v>1279800</v>
      </c>
      <c r="GO862">
        <v>2921900</v>
      </c>
      <c r="GP862">
        <v>23399000</v>
      </c>
      <c r="GQ862">
        <v>3414000</v>
      </c>
      <c r="GR862">
        <v>2758000</v>
      </c>
      <c r="GS862">
        <v>656300</v>
      </c>
      <c r="GT862">
        <v>5173000</v>
      </c>
      <c r="GU862">
        <v>2401600</v>
      </c>
      <c r="GV862">
        <v>2771800</v>
      </c>
      <c r="GW862">
        <v>14812000</v>
      </c>
      <c r="GX862">
        <v>8437000</v>
      </c>
      <c r="GY862">
        <v>6375400</v>
      </c>
      <c r="GZ862">
        <v>34.200000000000003</v>
      </c>
      <c r="HA862">
        <v>39.700000000000003</v>
      </c>
      <c r="HB862">
        <v>43.5</v>
      </c>
      <c r="HC862">
        <v>37.700000000000003</v>
      </c>
      <c r="HD862">
        <v>40.5</v>
      </c>
      <c r="HE862">
        <v>40.700000000000003</v>
      </c>
      <c r="HF862">
        <v>40.1</v>
      </c>
      <c r="HG862">
        <v>33.1</v>
      </c>
      <c r="HH862">
        <v>34.299999999999997</v>
      </c>
      <c r="HI862">
        <v>38.1</v>
      </c>
      <c r="HJ862">
        <v>31.4</v>
      </c>
      <c r="HK862">
        <v>38.4</v>
      </c>
      <c r="HL862">
        <v>41.3</v>
      </c>
      <c r="HM862">
        <v>36.6</v>
      </c>
      <c r="HN862">
        <v>37</v>
      </c>
      <c r="HO862">
        <v>35.4</v>
      </c>
      <c r="HP862">
        <v>32.700000000000003</v>
      </c>
      <c r="HQ862">
        <v>25.8</v>
      </c>
      <c r="HR862">
        <v>31.7</v>
      </c>
      <c r="HS862">
        <v>3.1</v>
      </c>
      <c r="HT862">
        <v>3</v>
      </c>
      <c r="HU862">
        <v>3.3</v>
      </c>
      <c r="HV862">
        <v>769.84</v>
      </c>
      <c r="HW862">
        <v>952.8</v>
      </c>
      <c r="HX862">
        <v>1184.07</v>
      </c>
      <c r="HY862">
        <v>948.16</v>
      </c>
      <c r="HZ862">
        <v>942.84</v>
      </c>
      <c r="IA862">
        <v>1007.33</v>
      </c>
      <c r="IB862">
        <v>839.29</v>
      </c>
      <c r="IC862">
        <v>733.5</v>
      </c>
      <c r="ID862">
        <v>670.57</v>
      </c>
      <c r="IE862">
        <v>990.6</v>
      </c>
      <c r="IF862">
        <v>486.39</v>
      </c>
      <c r="IG862">
        <v>800.64</v>
      </c>
      <c r="IH862">
        <v>1357.94</v>
      </c>
      <c r="II862">
        <v>1107.52</v>
      </c>
      <c r="IJ862">
        <v>1007.88</v>
      </c>
      <c r="IK862">
        <v>964.65</v>
      </c>
      <c r="IL862">
        <v>740.66</v>
      </c>
      <c r="IM862">
        <v>337.46</v>
      </c>
      <c r="IN862">
        <v>638.44000000000005</v>
      </c>
      <c r="IO862">
        <v>154091000</v>
      </c>
      <c r="IP862">
        <v>64.900000000000006</v>
      </c>
      <c r="IQ862">
        <v>139241000</v>
      </c>
      <c r="IR862">
        <v>58.6</v>
      </c>
      <c r="IS862">
        <v>14849000</v>
      </c>
      <c r="IT862">
        <v>9.6</v>
      </c>
      <c r="IU862">
        <v>83409000</v>
      </c>
      <c r="IV862">
        <v>5824000</v>
      </c>
      <c r="IW862">
        <v>82069000</v>
      </c>
      <c r="IX862">
        <v>71.400000000000006</v>
      </c>
      <c r="IY862">
        <v>73538000</v>
      </c>
      <c r="IZ862">
        <v>63.9</v>
      </c>
      <c r="JA862">
        <v>8531000</v>
      </c>
      <c r="JB862">
        <v>10.4</v>
      </c>
      <c r="JC862">
        <v>32931000</v>
      </c>
      <c r="JD862">
        <v>79052000</v>
      </c>
      <c r="JE862">
        <v>74.3</v>
      </c>
      <c r="JF862">
        <v>71374000</v>
      </c>
      <c r="JG862">
        <v>67.099999999999994</v>
      </c>
      <c r="JH862">
        <v>7679000</v>
      </c>
      <c r="JI862">
        <v>9.6999999999999993</v>
      </c>
      <c r="JJ862">
        <v>27354000</v>
      </c>
      <c r="JK862">
        <v>7059000</v>
      </c>
      <c r="JL862">
        <v>5.0999999999999996</v>
      </c>
      <c r="JM862">
        <v>131311000</v>
      </c>
      <c r="JN862">
        <v>107912000</v>
      </c>
      <c r="JO862">
        <v>17741000</v>
      </c>
      <c r="JP862">
        <v>695000</v>
      </c>
      <c r="JQ862">
        <v>49200</v>
      </c>
      <c r="JR862">
        <v>645500</v>
      </c>
      <c r="JS862">
        <v>158500</v>
      </c>
      <c r="JT862">
        <v>204800</v>
      </c>
      <c r="JU862">
        <v>80200</v>
      </c>
      <c r="JV862">
        <v>35900</v>
      </c>
      <c r="JW862">
        <v>88700</v>
      </c>
      <c r="JX862">
        <v>282200</v>
      </c>
      <c r="JY862">
        <v>5561000</v>
      </c>
      <c r="JZ862">
        <v>1237700</v>
      </c>
      <c r="KA862">
        <v>576700</v>
      </c>
      <c r="KB862">
        <v>661000</v>
      </c>
      <c r="KC862">
        <v>840600</v>
      </c>
      <c r="KD862">
        <v>3482400</v>
      </c>
      <c r="KE862">
        <v>1485600</v>
      </c>
      <c r="KF862">
        <v>1996800</v>
      </c>
      <c r="KG862">
        <v>11485000</v>
      </c>
      <c r="KH862">
        <v>7033000</v>
      </c>
      <c r="KI862">
        <v>347200</v>
      </c>
      <c r="KJ862">
        <v>376400</v>
      </c>
      <c r="KK862">
        <v>360100</v>
      </c>
      <c r="KL862">
        <v>1268200</v>
      </c>
      <c r="KM862">
        <v>988300</v>
      </c>
      <c r="KN862">
        <v>1076900</v>
      </c>
      <c r="KO862">
        <v>143700</v>
      </c>
      <c r="KP862">
        <v>116600</v>
      </c>
      <c r="KQ862">
        <v>366600</v>
      </c>
      <c r="KR862">
        <v>405500</v>
      </c>
      <c r="KS862">
        <v>44500</v>
      </c>
      <c r="KT862">
        <v>357800</v>
      </c>
      <c r="KU862">
        <v>1334500</v>
      </c>
      <c r="KV862">
        <v>681600</v>
      </c>
      <c r="KW862">
        <v>359600</v>
      </c>
      <c r="KX862">
        <v>564300</v>
      </c>
      <c r="KY862">
        <v>4452000</v>
      </c>
      <c r="KZ862">
        <v>1433000</v>
      </c>
      <c r="LA862">
        <v>119900</v>
      </c>
      <c r="LB862">
        <v>120000</v>
      </c>
      <c r="LC862">
        <v>156600</v>
      </c>
      <c r="LD862">
        <v>395600</v>
      </c>
      <c r="LE862">
        <v>490100</v>
      </c>
      <c r="LF862">
        <v>114900</v>
      </c>
      <c r="LG862">
        <v>786800</v>
      </c>
      <c r="LH862">
        <v>625600</v>
      </c>
      <c r="LI862">
        <v>209800</v>
      </c>
      <c r="LJ862">
        <v>90171000</v>
      </c>
      <c r="LK862">
        <v>24430000</v>
      </c>
      <c r="LL862">
        <v>5382100</v>
      </c>
      <c r="LM862">
        <v>2842200</v>
      </c>
      <c r="LN862">
        <v>2029400</v>
      </c>
      <c r="LO862">
        <v>510500</v>
      </c>
      <c r="LP862">
        <v>14338800</v>
      </c>
      <c r="LQ862">
        <v>1637600</v>
      </c>
      <c r="LR862">
        <v>1004400</v>
      </c>
      <c r="LS862">
        <v>136800</v>
      </c>
      <c r="LT862">
        <v>496400</v>
      </c>
      <c r="LU862">
        <v>1211300</v>
      </c>
      <c r="LV862">
        <v>2864900</v>
      </c>
      <c r="LW862">
        <v>959500</v>
      </c>
      <c r="LX862">
        <v>441900</v>
      </c>
      <c r="LY862">
        <v>517600</v>
      </c>
      <c r="LZ862">
        <v>2979100</v>
      </c>
      <c r="MA862">
        <v>1441800</v>
      </c>
      <c r="MB862">
        <v>1537300</v>
      </c>
      <c r="MC862">
        <v>1006800</v>
      </c>
      <c r="MD862">
        <v>900700</v>
      </c>
      <c r="ME862">
        <v>1349500</v>
      </c>
      <c r="MF862">
        <v>1429400</v>
      </c>
      <c r="MG862">
        <v>4155500</v>
      </c>
      <c r="MH862">
        <v>460500</v>
      </c>
      <c r="MI862">
        <v>180300</v>
      </c>
      <c r="MJ862">
        <v>62500</v>
      </c>
      <c r="MK862">
        <v>1238700</v>
      </c>
      <c r="ML862">
        <v>445700</v>
      </c>
      <c r="MM862">
        <v>41700</v>
      </c>
      <c r="MN862">
        <v>29500</v>
      </c>
      <c r="MO862">
        <v>550400</v>
      </c>
      <c r="MP862">
        <v>514299.99999999994</v>
      </c>
      <c r="MQ862">
        <v>631900</v>
      </c>
      <c r="MR862">
        <v>554000</v>
      </c>
      <c r="MS862">
        <v>2716000</v>
      </c>
      <c r="MT862">
        <v>383400</v>
      </c>
      <c r="MU862">
        <v>777300</v>
      </c>
      <c r="MV862">
        <v>331300</v>
      </c>
      <c r="MW862">
        <v>899600</v>
      </c>
      <c r="MX862">
        <v>244800</v>
      </c>
      <c r="MY862">
        <v>79500</v>
      </c>
      <c r="MZ862">
        <v>7690000</v>
      </c>
      <c r="NA862">
        <v>5750200</v>
      </c>
      <c r="NB862">
        <v>18300</v>
      </c>
      <c r="NC862">
        <v>2540200</v>
      </c>
      <c r="ND862">
        <v>1758900</v>
      </c>
      <c r="NE862">
        <v>1362200</v>
      </c>
      <c r="NF862">
        <v>528300</v>
      </c>
      <c r="NG862">
        <v>253000</v>
      </c>
      <c r="NH862">
        <v>848200</v>
      </c>
      <c r="NI862">
        <v>2343500</v>
      </c>
      <c r="NJ862">
        <v>1940100</v>
      </c>
      <c r="NK862">
        <v>1397000</v>
      </c>
      <c r="NL862">
        <v>518299.99999999994</v>
      </c>
      <c r="NM862">
        <v>24800</v>
      </c>
      <c r="NN862">
        <v>16749000</v>
      </c>
      <c r="NO862">
        <v>7379300</v>
      </c>
      <c r="NP862">
        <v>1109800</v>
      </c>
      <c r="NQ862">
        <v>824300</v>
      </c>
      <c r="NR862">
        <v>1273300</v>
      </c>
      <c r="NS862">
        <v>112400</v>
      </c>
      <c r="NT862">
        <v>1440000</v>
      </c>
      <c r="NU862">
        <v>1013100</v>
      </c>
      <c r="NV862">
        <v>624200</v>
      </c>
      <c r="NW862">
        <v>406400</v>
      </c>
      <c r="NX862">
        <v>575800</v>
      </c>
      <c r="NY862">
        <v>1922500</v>
      </c>
      <c r="NZ862">
        <v>7447300</v>
      </c>
      <c r="OA862">
        <v>7090300</v>
      </c>
      <c r="OB862">
        <v>409300</v>
      </c>
      <c r="OC862">
        <v>132900</v>
      </c>
      <c r="OD862">
        <v>2702000</v>
      </c>
      <c r="OE862">
        <v>2067199.9999999998</v>
      </c>
      <c r="OF862">
        <v>800200</v>
      </c>
      <c r="OG862">
        <v>186200</v>
      </c>
      <c r="OH862">
        <v>772400</v>
      </c>
      <c r="OI862">
        <v>1812300</v>
      </c>
      <c r="OJ862">
        <v>275000</v>
      </c>
      <c r="OK862">
        <v>357000</v>
      </c>
      <c r="OL862">
        <v>19993000</v>
      </c>
      <c r="OM862">
        <v>3185700</v>
      </c>
      <c r="ON862">
        <v>16807700</v>
      </c>
      <c r="OO862">
        <v>13730500</v>
      </c>
      <c r="OP862">
        <v>5953400</v>
      </c>
      <c r="OQ862">
        <v>2257000</v>
      </c>
      <c r="OR862">
        <v>827900</v>
      </c>
      <c r="OS862">
        <v>665500</v>
      </c>
      <c r="OT862">
        <v>645900</v>
      </c>
      <c r="OU862">
        <v>227000</v>
      </c>
      <c r="OV862">
        <v>1078700</v>
      </c>
      <c r="OW862">
        <v>251400</v>
      </c>
      <c r="OX862">
        <v>4662200</v>
      </c>
      <c r="OY862">
        <v>3114900</v>
      </c>
      <c r="OZ862">
        <v>1654400</v>
      </c>
      <c r="PA862">
        <v>563300</v>
      </c>
      <c r="PB862">
        <v>736700</v>
      </c>
      <c r="PC862">
        <v>160500</v>
      </c>
      <c r="PD862">
        <v>3077200</v>
      </c>
      <c r="PE862">
        <v>1665100</v>
      </c>
      <c r="PF862">
        <v>142300</v>
      </c>
      <c r="PG862">
        <v>396400</v>
      </c>
      <c r="PH862">
        <v>873400</v>
      </c>
      <c r="PI862">
        <v>13243000</v>
      </c>
      <c r="PJ862">
        <v>1983800</v>
      </c>
      <c r="PK862">
        <v>430800</v>
      </c>
      <c r="PL862">
        <v>132900</v>
      </c>
      <c r="PM862">
        <v>1420100</v>
      </c>
      <c r="PN862">
        <v>11259600</v>
      </c>
      <c r="PO862">
        <v>1753500</v>
      </c>
      <c r="PP862">
        <v>9506100</v>
      </c>
      <c r="PQ862">
        <v>5350000</v>
      </c>
      <c r="PR862">
        <v>1148600</v>
      </c>
      <c r="PS862">
        <v>1279800</v>
      </c>
      <c r="PT862">
        <v>2921900</v>
      </c>
      <c r="PU862">
        <v>23399000</v>
      </c>
      <c r="PV862">
        <v>3414000</v>
      </c>
      <c r="PW862">
        <v>2758000</v>
      </c>
      <c r="PX862">
        <v>656300</v>
      </c>
      <c r="PY862">
        <v>5173000</v>
      </c>
      <c r="PZ862">
        <v>2401600</v>
      </c>
      <c r="QA862">
        <v>2771800</v>
      </c>
      <c r="QB862">
        <v>14812000</v>
      </c>
      <c r="QC862">
        <v>8437000</v>
      </c>
      <c r="QD862">
        <v>6375400</v>
      </c>
      <c r="QE862">
        <v>16.7</v>
      </c>
      <c r="QF862">
        <v>3043200</v>
      </c>
      <c r="QG862">
        <v>130642000</v>
      </c>
      <c r="QH862">
        <v>107646000</v>
      </c>
      <c r="QI862">
        <v>17727000</v>
      </c>
      <c r="QJ862">
        <v>696000</v>
      </c>
      <c r="QK862">
        <v>50900</v>
      </c>
      <c r="QL862">
        <v>645300</v>
      </c>
      <c r="QM862">
        <v>158700</v>
      </c>
      <c r="QN862">
        <v>201900</v>
      </c>
      <c r="QO862">
        <v>80200</v>
      </c>
      <c r="QP862">
        <v>36300</v>
      </c>
      <c r="QQ862">
        <v>85400</v>
      </c>
      <c r="QR862">
        <v>284700</v>
      </c>
      <c r="QS862">
        <v>5520000</v>
      </c>
      <c r="QT862">
        <v>1240400</v>
      </c>
      <c r="QU862">
        <v>578100</v>
      </c>
      <c r="QV862">
        <v>662300</v>
      </c>
      <c r="QW862">
        <v>818300</v>
      </c>
      <c r="QX862">
        <v>3461600</v>
      </c>
      <c r="QY862">
        <v>1471600</v>
      </c>
      <c r="QZ862">
        <v>1990000</v>
      </c>
      <c r="RA862">
        <v>11511000</v>
      </c>
      <c r="RB862">
        <v>7039000</v>
      </c>
      <c r="RC862">
        <v>345900</v>
      </c>
      <c r="RD862">
        <v>373200</v>
      </c>
      <c r="RE862">
        <v>360600</v>
      </c>
      <c r="RF862">
        <v>1273300</v>
      </c>
      <c r="RG862">
        <v>990400</v>
      </c>
      <c r="RH862">
        <v>1079100</v>
      </c>
      <c r="RI862">
        <v>144100</v>
      </c>
      <c r="RJ862">
        <v>117000</v>
      </c>
      <c r="RK862">
        <v>368100</v>
      </c>
      <c r="RL862">
        <v>405300</v>
      </c>
      <c r="RM862">
        <v>44500</v>
      </c>
      <c r="RN862">
        <v>358600</v>
      </c>
      <c r="RO862">
        <v>1332800</v>
      </c>
      <c r="RP862">
        <v>681400</v>
      </c>
      <c r="RQ862">
        <v>358300</v>
      </c>
      <c r="RR862">
        <v>566300</v>
      </c>
      <c r="RS862">
        <v>4472000</v>
      </c>
      <c r="RT862">
        <v>1452300</v>
      </c>
      <c r="RU862">
        <v>119100</v>
      </c>
      <c r="RV862">
        <v>120300</v>
      </c>
      <c r="RW862">
        <v>156100</v>
      </c>
      <c r="RX862">
        <v>396600</v>
      </c>
      <c r="RY862">
        <v>490100</v>
      </c>
      <c r="RZ862">
        <v>113800</v>
      </c>
      <c r="SA862">
        <v>788100</v>
      </c>
      <c r="SB862">
        <v>625100</v>
      </c>
      <c r="SC862">
        <v>210700</v>
      </c>
      <c r="SD862">
        <v>89919000</v>
      </c>
      <c r="SE862">
        <v>24483000</v>
      </c>
      <c r="SF862">
        <v>5374500</v>
      </c>
      <c r="SG862">
        <v>2843400</v>
      </c>
      <c r="SH862">
        <v>2020700</v>
      </c>
      <c r="SI862">
        <v>510400</v>
      </c>
      <c r="SJ862">
        <v>14396500</v>
      </c>
      <c r="SK862">
        <v>1630300</v>
      </c>
      <c r="SL862">
        <v>1002800</v>
      </c>
      <c r="SM862">
        <v>131700</v>
      </c>
      <c r="SN862">
        <v>495800</v>
      </c>
      <c r="SO862">
        <v>1146900</v>
      </c>
      <c r="SP862">
        <v>2865500</v>
      </c>
      <c r="SQ862">
        <v>976800</v>
      </c>
      <c r="SR862">
        <v>449700</v>
      </c>
      <c r="SS862">
        <v>527100</v>
      </c>
      <c r="ST862">
        <v>3026400</v>
      </c>
      <c r="SU862">
        <v>1481400</v>
      </c>
      <c r="SV862">
        <v>1545100</v>
      </c>
      <c r="SW862">
        <v>1010200</v>
      </c>
      <c r="SX862">
        <v>899900</v>
      </c>
      <c r="SY862">
        <v>1392200</v>
      </c>
      <c r="SZ862">
        <v>1448300</v>
      </c>
      <c r="TA862">
        <v>4158300</v>
      </c>
      <c r="TB862">
        <v>459800</v>
      </c>
      <c r="TC862">
        <v>180500</v>
      </c>
      <c r="TD862">
        <v>62500</v>
      </c>
      <c r="TE862">
        <v>1243400</v>
      </c>
      <c r="TF862">
        <v>428100</v>
      </c>
      <c r="TG862">
        <v>41900</v>
      </c>
      <c r="TH862">
        <v>27400</v>
      </c>
      <c r="TI862">
        <v>551800</v>
      </c>
      <c r="TJ862">
        <v>525400</v>
      </c>
      <c r="TK862">
        <v>637500</v>
      </c>
      <c r="TL862">
        <v>553600</v>
      </c>
      <c r="TM862">
        <v>2708000</v>
      </c>
      <c r="TN862">
        <v>370300</v>
      </c>
      <c r="TO862">
        <v>781200</v>
      </c>
      <c r="TP862">
        <v>332900</v>
      </c>
      <c r="TQ862">
        <v>901500</v>
      </c>
      <c r="TR862">
        <v>242900</v>
      </c>
      <c r="TS862">
        <v>79600</v>
      </c>
      <c r="TT862">
        <v>7698000</v>
      </c>
      <c r="TU862">
        <v>5759100</v>
      </c>
      <c r="TV862">
        <v>18300</v>
      </c>
      <c r="TW862">
        <v>2545000</v>
      </c>
      <c r="TX862">
        <v>1761600</v>
      </c>
      <c r="TY862">
        <v>1364900</v>
      </c>
      <c r="TZ862">
        <v>530300</v>
      </c>
      <c r="UA862">
        <v>253100</v>
      </c>
      <c r="UB862">
        <v>851100</v>
      </c>
      <c r="UC862">
        <v>2344700</v>
      </c>
      <c r="UD862">
        <v>1938800</v>
      </c>
      <c r="UE862">
        <v>1397000</v>
      </c>
      <c r="UF862">
        <v>517000</v>
      </c>
      <c r="UG862">
        <v>24800</v>
      </c>
      <c r="UH862">
        <v>16756000</v>
      </c>
      <c r="UI862">
        <v>7443700</v>
      </c>
      <c r="UJ862">
        <v>1113000</v>
      </c>
      <c r="UK862">
        <v>873800</v>
      </c>
      <c r="UL862">
        <v>1276000</v>
      </c>
      <c r="UM862">
        <v>111900</v>
      </c>
      <c r="UN862">
        <v>1444700</v>
      </c>
      <c r="UO862">
        <v>1016100</v>
      </c>
      <c r="UP862">
        <v>623500</v>
      </c>
      <c r="UQ862">
        <v>407400</v>
      </c>
      <c r="UR862">
        <v>577200</v>
      </c>
      <c r="US862">
        <v>1926800</v>
      </c>
      <c r="UT862">
        <v>7385600</v>
      </c>
      <c r="UU862">
        <v>7028800</v>
      </c>
      <c r="UV862">
        <v>407600</v>
      </c>
      <c r="UW862">
        <v>133200</v>
      </c>
      <c r="UX862">
        <v>2702000</v>
      </c>
      <c r="UY862">
        <v>2066100</v>
      </c>
      <c r="UZ862">
        <v>809000</v>
      </c>
      <c r="VA862">
        <v>184800</v>
      </c>
      <c r="VB862">
        <v>777900</v>
      </c>
      <c r="VC862">
        <v>1740600</v>
      </c>
      <c r="VD862">
        <v>273800</v>
      </c>
      <c r="VE862">
        <v>356800</v>
      </c>
      <c r="VF862">
        <v>19934000</v>
      </c>
      <c r="VG862">
        <v>3143600</v>
      </c>
      <c r="VH862">
        <v>16790500</v>
      </c>
      <c r="VI862">
        <v>13747300</v>
      </c>
      <c r="VJ862">
        <v>5956300</v>
      </c>
      <c r="VK862">
        <v>2262300</v>
      </c>
      <c r="VL862">
        <v>827500</v>
      </c>
      <c r="VM862">
        <v>666200</v>
      </c>
      <c r="VN862">
        <v>646000</v>
      </c>
      <c r="VO862">
        <v>226800</v>
      </c>
      <c r="VP862">
        <v>1076900</v>
      </c>
      <c r="VQ862">
        <v>250600</v>
      </c>
      <c r="VR862">
        <v>4672300</v>
      </c>
      <c r="VS862">
        <v>3118700</v>
      </c>
      <c r="VT862">
        <v>1655700</v>
      </c>
      <c r="VU862">
        <v>564900</v>
      </c>
      <c r="VV862">
        <v>737300</v>
      </c>
      <c r="VW862">
        <v>160800</v>
      </c>
      <c r="VX862">
        <v>1656000</v>
      </c>
      <c r="VY862">
        <v>141800</v>
      </c>
      <c r="VZ862">
        <v>395500</v>
      </c>
      <c r="WA862">
        <v>849900</v>
      </c>
      <c r="WB862">
        <v>13012000</v>
      </c>
      <c r="WC862">
        <v>1915500</v>
      </c>
      <c r="WD862">
        <v>408600</v>
      </c>
      <c r="WE862">
        <v>128199.99999999999</v>
      </c>
      <c r="WF862">
        <v>1378700</v>
      </c>
      <c r="WG862">
        <v>11096000</v>
      </c>
      <c r="WH862">
        <v>1755100</v>
      </c>
      <c r="WI862">
        <v>9340900</v>
      </c>
      <c r="WJ862">
        <v>5328000</v>
      </c>
      <c r="WK862">
        <v>1139800</v>
      </c>
      <c r="WL862">
        <v>1266200</v>
      </c>
      <c r="WM862">
        <v>2922300</v>
      </c>
      <c r="WN862">
        <v>22996000</v>
      </c>
      <c r="WO862">
        <v>3416000</v>
      </c>
      <c r="WP862">
        <v>2757100</v>
      </c>
      <c r="WQ862">
        <v>658500</v>
      </c>
      <c r="WR862">
        <v>5135000</v>
      </c>
      <c r="WS862">
        <v>2370000</v>
      </c>
      <c r="WT862">
        <v>2765200</v>
      </c>
      <c r="WU862">
        <v>14445000</v>
      </c>
      <c r="WV862">
        <v>8062400</v>
      </c>
      <c r="WW862">
        <v>6382800</v>
      </c>
    </row>
    <row r="863" spans="1:621" x14ac:dyDescent="0.45">
      <c r="A863" s="1"/>
      <c r="C863" s="1">
        <v>40330</v>
      </c>
      <c r="D863">
        <v>1353000</v>
      </c>
      <c r="E863">
        <v>9039000</v>
      </c>
      <c r="F863">
        <v>7686000</v>
      </c>
      <c r="G863">
        <v>6385000</v>
      </c>
      <c r="H863">
        <v>1301000</v>
      </c>
      <c r="I863">
        <v>888000</v>
      </c>
      <c r="J863">
        <v>3300000</v>
      </c>
      <c r="K863">
        <v>1174000</v>
      </c>
      <c r="L863">
        <v>62.8</v>
      </c>
      <c r="M863">
        <v>9.4</v>
      </c>
      <c r="N863">
        <v>53.4</v>
      </c>
      <c r="O863">
        <v>6.2</v>
      </c>
      <c r="P863">
        <v>22.9</v>
      </c>
      <c r="Q863">
        <v>8.1</v>
      </c>
      <c r="R863">
        <v>5.9</v>
      </c>
      <c r="S863">
        <v>0.6</v>
      </c>
      <c r="T863">
        <v>2.1</v>
      </c>
      <c r="U863">
        <v>0.8</v>
      </c>
      <c r="V863">
        <v>2683000</v>
      </c>
      <c r="W863">
        <v>3159000</v>
      </c>
      <c r="X863">
        <v>8907000</v>
      </c>
      <c r="Y863">
        <v>2284000</v>
      </c>
      <c r="Z863">
        <v>6623000</v>
      </c>
      <c r="AA863">
        <v>34.5</v>
      </c>
      <c r="AB863">
        <v>25.2</v>
      </c>
      <c r="AC863">
        <v>18.2</v>
      </c>
      <c r="AD863">
        <v>21.4</v>
      </c>
      <c r="AE863">
        <v>60.4</v>
      </c>
      <c r="AF863">
        <v>15.5</v>
      </c>
      <c r="AG863">
        <v>44.9</v>
      </c>
      <c r="AH863">
        <v>108692000</v>
      </c>
      <c r="AI863">
        <v>131430000</v>
      </c>
      <c r="AJ863">
        <v>18005000</v>
      </c>
      <c r="AK863">
        <v>708000</v>
      </c>
      <c r="AL863">
        <v>50300</v>
      </c>
      <c r="AM863">
        <v>657700</v>
      </c>
      <c r="AN863">
        <v>159700</v>
      </c>
      <c r="AO863">
        <v>209000</v>
      </c>
      <c r="AP863">
        <v>80400</v>
      </c>
      <c r="AQ863">
        <v>37100</v>
      </c>
      <c r="AR863">
        <v>91500</v>
      </c>
      <c r="AS863">
        <v>289000</v>
      </c>
      <c r="AT863">
        <v>5698000</v>
      </c>
      <c r="AU863">
        <v>1262700</v>
      </c>
      <c r="AV863">
        <v>594300</v>
      </c>
      <c r="AW863">
        <v>668400</v>
      </c>
      <c r="AX863">
        <v>869200</v>
      </c>
      <c r="AY863">
        <v>3565600</v>
      </c>
      <c r="AZ863">
        <v>1528100</v>
      </c>
      <c r="BA863">
        <v>2037500</v>
      </c>
      <c r="BB863">
        <v>11599000</v>
      </c>
      <c r="BC863">
        <v>7096000</v>
      </c>
      <c r="BD863">
        <v>354500</v>
      </c>
      <c r="BE863">
        <v>381700</v>
      </c>
      <c r="BF863">
        <v>364700</v>
      </c>
      <c r="BG863">
        <v>1283300</v>
      </c>
      <c r="BH863">
        <v>999500</v>
      </c>
      <c r="BI863">
        <v>1081500</v>
      </c>
      <c r="BJ863">
        <v>142200</v>
      </c>
      <c r="BK863">
        <v>118100</v>
      </c>
      <c r="BL863">
        <v>370000</v>
      </c>
      <c r="BM863">
        <v>406700</v>
      </c>
      <c r="BN863">
        <v>44500</v>
      </c>
      <c r="BO863">
        <v>359400</v>
      </c>
      <c r="BP863">
        <v>1341200</v>
      </c>
      <c r="BQ863">
        <v>685400</v>
      </c>
      <c r="BR863">
        <v>364800</v>
      </c>
      <c r="BS863">
        <v>565100</v>
      </c>
      <c r="BT863">
        <v>4503000</v>
      </c>
      <c r="BU863">
        <v>1459600</v>
      </c>
      <c r="BV863">
        <v>120300</v>
      </c>
      <c r="BW863">
        <v>120900</v>
      </c>
      <c r="BX863">
        <v>158200</v>
      </c>
      <c r="BY863">
        <v>398000</v>
      </c>
      <c r="BZ863">
        <v>491200</v>
      </c>
      <c r="CA863">
        <v>117800</v>
      </c>
      <c r="CB863">
        <v>790600</v>
      </c>
      <c r="CC863">
        <v>631800</v>
      </c>
      <c r="CD863">
        <v>214200</v>
      </c>
      <c r="CE863">
        <v>90687000</v>
      </c>
      <c r="CF863">
        <v>24554000</v>
      </c>
      <c r="CG863">
        <v>5411200</v>
      </c>
      <c r="CH863">
        <v>2854700</v>
      </c>
      <c r="CI863">
        <v>2040100</v>
      </c>
      <c r="CJ863">
        <v>516400</v>
      </c>
      <c r="CK863">
        <v>14399500</v>
      </c>
      <c r="CL863">
        <v>1645000</v>
      </c>
      <c r="CM863">
        <v>1012100</v>
      </c>
      <c r="CN863">
        <v>137000</v>
      </c>
      <c r="CO863">
        <v>495900</v>
      </c>
      <c r="CP863">
        <v>1188700</v>
      </c>
      <c r="CQ863">
        <v>2882900</v>
      </c>
      <c r="CR863">
        <v>961600</v>
      </c>
      <c r="CS863">
        <v>444300</v>
      </c>
      <c r="CT863">
        <v>517299.99999999994</v>
      </c>
      <c r="CU863">
        <v>3009600</v>
      </c>
      <c r="CV863">
        <v>1457000</v>
      </c>
      <c r="CW863">
        <v>1552600</v>
      </c>
      <c r="CX863">
        <v>1011100</v>
      </c>
      <c r="CY863">
        <v>906800</v>
      </c>
      <c r="CZ863">
        <v>1363000</v>
      </c>
      <c r="DA863">
        <v>1430800</v>
      </c>
      <c r="DB863">
        <v>4187600.0000000005</v>
      </c>
      <c r="DC863">
        <v>461000</v>
      </c>
      <c r="DD863">
        <v>182700</v>
      </c>
      <c r="DE863">
        <v>64700</v>
      </c>
      <c r="DF863">
        <v>1261100</v>
      </c>
      <c r="DG863">
        <v>430100</v>
      </c>
      <c r="DH863">
        <v>42000</v>
      </c>
      <c r="DI863">
        <v>34100</v>
      </c>
      <c r="DJ863">
        <v>556800</v>
      </c>
      <c r="DK863">
        <v>518400</v>
      </c>
      <c r="DL863">
        <v>636700</v>
      </c>
      <c r="DM863">
        <v>556100</v>
      </c>
      <c r="DN863">
        <v>2711000</v>
      </c>
      <c r="DO863">
        <v>376300</v>
      </c>
      <c r="DP863">
        <v>778400</v>
      </c>
      <c r="DQ863">
        <v>332200</v>
      </c>
      <c r="DR863">
        <v>900500</v>
      </c>
      <c r="DS863">
        <v>243200</v>
      </c>
      <c r="DT863">
        <v>79900</v>
      </c>
      <c r="DU863">
        <v>7735000</v>
      </c>
      <c r="DV863">
        <v>5765900</v>
      </c>
      <c r="DW863">
        <v>18100</v>
      </c>
      <c r="DX863">
        <v>2548600</v>
      </c>
      <c r="DY863">
        <v>1765700</v>
      </c>
      <c r="DZ863">
        <v>1367900</v>
      </c>
      <c r="EA863">
        <v>529100</v>
      </c>
      <c r="EB863">
        <v>253800</v>
      </c>
      <c r="EC863">
        <v>854600</v>
      </c>
      <c r="ED863">
        <v>2344600</v>
      </c>
      <c r="EE863">
        <v>1968600</v>
      </c>
      <c r="EF863">
        <v>1410400</v>
      </c>
      <c r="EG863">
        <v>533700</v>
      </c>
      <c r="EH863">
        <v>24500</v>
      </c>
      <c r="EI863">
        <v>16915000</v>
      </c>
      <c r="EJ863">
        <v>7424600</v>
      </c>
      <c r="EK863">
        <v>1123500</v>
      </c>
      <c r="EL863">
        <v>809900</v>
      </c>
      <c r="EM863">
        <v>1284500</v>
      </c>
      <c r="EN863">
        <v>113300</v>
      </c>
      <c r="EO863">
        <v>1442400</v>
      </c>
      <c r="EP863">
        <v>1029599.9999999999</v>
      </c>
      <c r="EQ863">
        <v>630400</v>
      </c>
      <c r="ER863">
        <v>413000</v>
      </c>
      <c r="ES863">
        <v>578000</v>
      </c>
      <c r="ET863">
        <v>1944400</v>
      </c>
      <c r="EU863">
        <v>7546200</v>
      </c>
      <c r="EV863">
        <v>7183100</v>
      </c>
      <c r="EW863">
        <v>410900</v>
      </c>
      <c r="EX863">
        <v>131600</v>
      </c>
      <c r="EY863">
        <v>2742800</v>
      </c>
      <c r="EZ863">
        <v>2097500</v>
      </c>
      <c r="FA863">
        <v>796000</v>
      </c>
      <c r="FB863">
        <v>188400</v>
      </c>
      <c r="FC863">
        <v>776600</v>
      </c>
      <c r="FD863">
        <v>1855200</v>
      </c>
      <c r="FE863">
        <v>281600</v>
      </c>
      <c r="FF863">
        <v>363100</v>
      </c>
      <c r="FG863">
        <v>19774000</v>
      </c>
      <c r="FH863">
        <v>2962500</v>
      </c>
      <c r="FI863">
        <v>16811400</v>
      </c>
      <c r="FJ863">
        <v>13779800</v>
      </c>
      <c r="FK863">
        <v>5970600</v>
      </c>
      <c r="FL863">
        <v>2260400</v>
      </c>
      <c r="FM863">
        <v>829500</v>
      </c>
      <c r="FN863">
        <v>670400</v>
      </c>
      <c r="FO863">
        <v>647600</v>
      </c>
      <c r="FP863">
        <v>227900</v>
      </c>
      <c r="FQ863">
        <v>1081000</v>
      </c>
      <c r="FR863">
        <v>253800</v>
      </c>
      <c r="FS863">
        <v>4681600</v>
      </c>
      <c r="FT863">
        <v>3127600</v>
      </c>
      <c r="FU863">
        <v>1659000</v>
      </c>
      <c r="FV863">
        <v>566600</v>
      </c>
      <c r="FW863">
        <v>739700</v>
      </c>
      <c r="FX863">
        <v>162300</v>
      </c>
      <c r="FY863">
        <v>3031600</v>
      </c>
      <c r="FZ863">
        <v>1658300</v>
      </c>
      <c r="GA863">
        <v>144000</v>
      </c>
      <c r="GB863">
        <v>396300</v>
      </c>
      <c r="GC863">
        <v>833000</v>
      </c>
      <c r="GD863">
        <v>13616000</v>
      </c>
      <c r="GE863">
        <v>2172600</v>
      </c>
      <c r="GF863">
        <v>432000</v>
      </c>
      <c r="GG863">
        <v>140200</v>
      </c>
      <c r="GH863">
        <v>1600400</v>
      </c>
      <c r="GI863">
        <v>11443000</v>
      </c>
      <c r="GJ863">
        <v>1853100</v>
      </c>
      <c r="GK863">
        <v>9589900</v>
      </c>
      <c r="GL863">
        <v>5382000</v>
      </c>
      <c r="GM863">
        <v>1145900</v>
      </c>
      <c r="GN863">
        <v>1280000</v>
      </c>
      <c r="GO863">
        <v>2956400</v>
      </c>
      <c r="GP863">
        <v>22738000</v>
      </c>
      <c r="GQ863">
        <v>3211000</v>
      </c>
      <c r="GR863">
        <v>2556300</v>
      </c>
      <c r="GS863">
        <v>654800</v>
      </c>
      <c r="GT863">
        <v>4919000</v>
      </c>
      <c r="GU863">
        <v>2131100</v>
      </c>
      <c r="GV863">
        <v>2787400</v>
      </c>
      <c r="GW863">
        <v>14608000</v>
      </c>
      <c r="GX863">
        <v>8080400</v>
      </c>
      <c r="GY863">
        <v>6527400</v>
      </c>
      <c r="GZ863">
        <v>34.1</v>
      </c>
      <c r="HA863">
        <v>39.5</v>
      </c>
      <c r="HB863">
        <v>43.3</v>
      </c>
      <c r="HC863">
        <v>37.700000000000003</v>
      </c>
      <c r="HD863">
        <v>40.1</v>
      </c>
      <c r="HE863">
        <v>40.4</v>
      </c>
      <c r="HF863">
        <v>39.700000000000003</v>
      </c>
      <c r="HG863">
        <v>33</v>
      </c>
      <c r="HH863">
        <v>34.200000000000003</v>
      </c>
      <c r="HI863">
        <v>38</v>
      </c>
      <c r="HJ863">
        <v>31.3</v>
      </c>
      <c r="HK863">
        <v>38.4</v>
      </c>
      <c r="HL863">
        <v>41</v>
      </c>
      <c r="HM863">
        <v>36.6</v>
      </c>
      <c r="HN863">
        <v>37.1</v>
      </c>
      <c r="HO863">
        <v>35.299999999999997</v>
      </c>
      <c r="HP863">
        <v>32.700000000000003</v>
      </c>
      <c r="HQ863">
        <v>25.7</v>
      </c>
      <c r="HR863">
        <v>31.6</v>
      </c>
      <c r="HS863">
        <v>3</v>
      </c>
      <c r="HT863">
        <v>3</v>
      </c>
      <c r="HU863">
        <v>3.1</v>
      </c>
      <c r="HV863">
        <v>768.27</v>
      </c>
      <c r="HW863">
        <v>946.82</v>
      </c>
      <c r="HX863">
        <v>1185.1199999999999</v>
      </c>
      <c r="HY863">
        <v>947.02</v>
      </c>
      <c r="HZ863">
        <v>931.12</v>
      </c>
      <c r="IA863">
        <v>997.48</v>
      </c>
      <c r="IB863">
        <v>828.14</v>
      </c>
      <c r="IC863">
        <v>732.27</v>
      </c>
      <c r="ID863">
        <v>668.61</v>
      </c>
      <c r="IE863">
        <v>988.38</v>
      </c>
      <c r="IF863">
        <v>485.46</v>
      </c>
      <c r="IG863">
        <v>801.02</v>
      </c>
      <c r="IH863">
        <v>1327.99</v>
      </c>
      <c r="II863">
        <v>1114.47</v>
      </c>
      <c r="IJ863">
        <v>1008.38</v>
      </c>
      <c r="IK863">
        <v>962.98</v>
      </c>
      <c r="IL863">
        <v>742.62</v>
      </c>
      <c r="IM863">
        <v>335.9</v>
      </c>
      <c r="IN863">
        <v>638.32000000000005</v>
      </c>
      <c r="IO863">
        <v>153616000</v>
      </c>
      <c r="IP863">
        <v>64.599999999999994</v>
      </c>
      <c r="IQ863">
        <v>139141000</v>
      </c>
      <c r="IR863">
        <v>58.5</v>
      </c>
      <c r="IS863">
        <v>14474000</v>
      </c>
      <c r="IT863">
        <v>9.4</v>
      </c>
      <c r="IU863">
        <v>84075000</v>
      </c>
      <c r="IV863">
        <v>5909000</v>
      </c>
      <c r="IW863">
        <v>81891000</v>
      </c>
      <c r="IX863">
        <v>71.099999999999994</v>
      </c>
      <c r="IY863">
        <v>73380000</v>
      </c>
      <c r="IZ863">
        <v>63.8</v>
      </c>
      <c r="JA863">
        <v>8511000</v>
      </c>
      <c r="JB863">
        <v>10.4</v>
      </c>
      <c r="JC863">
        <v>33211000</v>
      </c>
      <c r="JD863">
        <v>79013000</v>
      </c>
      <c r="JE863">
        <v>74.2</v>
      </c>
      <c r="JF863">
        <v>71345000</v>
      </c>
      <c r="JG863">
        <v>67</v>
      </c>
      <c r="JH863">
        <v>7668000</v>
      </c>
      <c r="JI863">
        <v>9.6999999999999993</v>
      </c>
      <c r="JJ863">
        <v>27509000</v>
      </c>
      <c r="JK863">
        <v>6956000</v>
      </c>
      <c r="JL863">
        <v>5</v>
      </c>
      <c r="JM863">
        <v>131430000</v>
      </c>
      <c r="JN863">
        <v>108692000</v>
      </c>
      <c r="JO863">
        <v>18005000</v>
      </c>
      <c r="JP863">
        <v>708000</v>
      </c>
      <c r="JQ863">
        <v>50300</v>
      </c>
      <c r="JR863">
        <v>657700</v>
      </c>
      <c r="JS863">
        <v>159700</v>
      </c>
      <c r="JT863">
        <v>209000</v>
      </c>
      <c r="JU863">
        <v>80400</v>
      </c>
      <c r="JV863">
        <v>37100</v>
      </c>
      <c r="JW863">
        <v>91500</v>
      </c>
      <c r="JX863">
        <v>289000</v>
      </c>
      <c r="JY863">
        <v>5698000</v>
      </c>
      <c r="JZ863">
        <v>1262700</v>
      </c>
      <c r="KA863">
        <v>594300</v>
      </c>
      <c r="KB863">
        <v>668400</v>
      </c>
      <c r="KC863">
        <v>869200</v>
      </c>
      <c r="KD863">
        <v>3565600</v>
      </c>
      <c r="KE863">
        <v>1528100</v>
      </c>
      <c r="KF863">
        <v>2037500</v>
      </c>
      <c r="KG863">
        <v>11599000</v>
      </c>
      <c r="KH863">
        <v>7096000</v>
      </c>
      <c r="KI863">
        <v>354500</v>
      </c>
      <c r="KJ863">
        <v>381700</v>
      </c>
      <c r="KK863">
        <v>364700</v>
      </c>
      <c r="KL863">
        <v>1283300</v>
      </c>
      <c r="KM863">
        <v>999500</v>
      </c>
      <c r="KN863">
        <v>1081500</v>
      </c>
      <c r="KO863">
        <v>142200</v>
      </c>
      <c r="KP863">
        <v>118100</v>
      </c>
      <c r="KQ863">
        <v>370000</v>
      </c>
      <c r="KR863">
        <v>406700</v>
      </c>
      <c r="KS863">
        <v>44500</v>
      </c>
      <c r="KT863">
        <v>359400</v>
      </c>
      <c r="KU863">
        <v>1341200</v>
      </c>
      <c r="KV863">
        <v>685400</v>
      </c>
      <c r="KW863">
        <v>364800</v>
      </c>
      <c r="KX863">
        <v>565100</v>
      </c>
      <c r="KY863">
        <v>4503000</v>
      </c>
      <c r="KZ863">
        <v>1459600</v>
      </c>
      <c r="LA863">
        <v>120300</v>
      </c>
      <c r="LB863">
        <v>120900</v>
      </c>
      <c r="LC863">
        <v>158200</v>
      </c>
      <c r="LD863">
        <v>398000</v>
      </c>
      <c r="LE863">
        <v>491200</v>
      </c>
      <c r="LF863">
        <v>117800</v>
      </c>
      <c r="LG863">
        <v>790600</v>
      </c>
      <c r="LH863">
        <v>631800</v>
      </c>
      <c r="LI863">
        <v>214200</v>
      </c>
      <c r="LJ863">
        <v>90687000</v>
      </c>
      <c r="LK863">
        <v>24554000</v>
      </c>
      <c r="LL863">
        <v>5411200</v>
      </c>
      <c r="LM863">
        <v>2854700</v>
      </c>
      <c r="LN863">
        <v>2040100</v>
      </c>
      <c r="LO863">
        <v>516400</v>
      </c>
      <c r="LP863">
        <v>14399500</v>
      </c>
      <c r="LQ863">
        <v>1645000</v>
      </c>
      <c r="LR863">
        <v>1012100</v>
      </c>
      <c r="LS863">
        <v>137000</v>
      </c>
      <c r="LT863">
        <v>495900</v>
      </c>
      <c r="LU863">
        <v>1188700</v>
      </c>
      <c r="LV863">
        <v>2882900</v>
      </c>
      <c r="LW863">
        <v>961600</v>
      </c>
      <c r="LX863">
        <v>444300</v>
      </c>
      <c r="LY863">
        <v>517299.99999999994</v>
      </c>
      <c r="LZ863">
        <v>3009600</v>
      </c>
      <c r="MA863">
        <v>1457000</v>
      </c>
      <c r="MB863">
        <v>1552600</v>
      </c>
      <c r="MC863">
        <v>1011100</v>
      </c>
      <c r="MD863">
        <v>906800</v>
      </c>
      <c r="ME863">
        <v>1363000</v>
      </c>
      <c r="MF863">
        <v>1430800</v>
      </c>
      <c r="MG863">
        <v>4187600.0000000005</v>
      </c>
      <c r="MH863">
        <v>461000</v>
      </c>
      <c r="MI863">
        <v>182700</v>
      </c>
      <c r="MJ863">
        <v>64700</v>
      </c>
      <c r="MK863">
        <v>1261100</v>
      </c>
      <c r="ML863">
        <v>430100</v>
      </c>
      <c r="MM863">
        <v>42000</v>
      </c>
      <c r="MN863">
        <v>34100</v>
      </c>
      <c r="MO863">
        <v>556800</v>
      </c>
      <c r="MP863">
        <v>518400</v>
      </c>
      <c r="MQ863">
        <v>636700</v>
      </c>
      <c r="MR863">
        <v>556100</v>
      </c>
      <c r="MS863">
        <v>2711000</v>
      </c>
      <c r="MT863">
        <v>376300</v>
      </c>
      <c r="MU863">
        <v>778400</v>
      </c>
      <c r="MV863">
        <v>332200</v>
      </c>
      <c r="MW863">
        <v>900500</v>
      </c>
      <c r="MX863">
        <v>243200</v>
      </c>
      <c r="MY863">
        <v>79900</v>
      </c>
      <c r="MZ863">
        <v>7735000</v>
      </c>
      <c r="NA863">
        <v>5765900</v>
      </c>
      <c r="NB863">
        <v>18100</v>
      </c>
      <c r="NC863">
        <v>2548600</v>
      </c>
      <c r="ND863">
        <v>1765700</v>
      </c>
      <c r="NE863">
        <v>1367900</v>
      </c>
      <c r="NF863">
        <v>529100</v>
      </c>
      <c r="NG863">
        <v>253800</v>
      </c>
      <c r="NH863">
        <v>854600</v>
      </c>
      <c r="NI863">
        <v>2344600</v>
      </c>
      <c r="NJ863">
        <v>1968600</v>
      </c>
      <c r="NK863">
        <v>1410400</v>
      </c>
      <c r="NL863">
        <v>533700</v>
      </c>
      <c r="NM863">
        <v>24500</v>
      </c>
      <c r="NN863">
        <v>16915000</v>
      </c>
      <c r="NO863">
        <v>7424600</v>
      </c>
      <c r="NP863">
        <v>1123500</v>
      </c>
      <c r="NQ863">
        <v>809900</v>
      </c>
      <c r="NR863">
        <v>1284500</v>
      </c>
      <c r="NS863">
        <v>113300</v>
      </c>
      <c r="NT863">
        <v>1442400</v>
      </c>
      <c r="NU863">
        <v>1029599.9999999999</v>
      </c>
      <c r="NV863">
        <v>630400</v>
      </c>
      <c r="NW863">
        <v>413000</v>
      </c>
      <c r="NX863">
        <v>578000</v>
      </c>
      <c r="NY863">
        <v>1944400</v>
      </c>
      <c r="NZ863">
        <v>7546200</v>
      </c>
      <c r="OA863">
        <v>7183100</v>
      </c>
      <c r="OB863">
        <v>410900</v>
      </c>
      <c r="OC863">
        <v>131600</v>
      </c>
      <c r="OD863">
        <v>2742800</v>
      </c>
      <c r="OE863">
        <v>2097500</v>
      </c>
      <c r="OF863">
        <v>796000</v>
      </c>
      <c r="OG863">
        <v>188400</v>
      </c>
      <c r="OH863">
        <v>776600</v>
      </c>
      <c r="OI863">
        <v>1855200</v>
      </c>
      <c r="OJ863">
        <v>281600</v>
      </c>
      <c r="OK863">
        <v>363100</v>
      </c>
      <c r="OL863">
        <v>19774000</v>
      </c>
      <c r="OM863">
        <v>2962500</v>
      </c>
      <c r="ON863">
        <v>16811400</v>
      </c>
      <c r="OO863">
        <v>13779800</v>
      </c>
      <c r="OP863">
        <v>5970600</v>
      </c>
      <c r="OQ863">
        <v>2260400</v>
      </c>
      <c r="OR863">
        <v>829500</v>
      </c>
      <c r="OS863">
        <v>670400</v>
      </c>
      <c r="OT863">
        <v>647600</v>
      </c>
      <c r="OU863">
        <v>227900</v>
      </c>
      <c r="OV863">
        <v>1081000</v>
      </c>
      <c r="OW863">
        <v>253800</v>
      </c>
      <c r="OX863">
        <v>4681600</v>
      </c>
      <c r="OY863">
        <v>3127600</v>
      </c>
      <c r="OZ863">
        <v>1659000</v>
      </c>
      <c r="PA863">
        <v>566600</v>
      </c>
      <c r="PB863">
        <v>739700</v>
      </c>
      <c r="PC863">
        <v>162300</v>
      </c>
      <c r="PD863">
        <v>3031600</v>
      </c>
      <c r="PE863">
        <v>1658300</v>
      </c>
      <c r="PF863">
        <v>144000</v>
      </c>
      <c r="PG863">
        <v>396300</v>
      </c>
      <c r="PH863">
        <v>833000</v>
      </c>
      <c r="PI863">
        <v>13616000</v>
      </c>
      <c r="PJ863">
        <v>2172600</v>
      </c>
      <c r="PK863">
        <v>432000</v>
      </c>
      <c r="PL863">
        <v>140200</v>
      </c>
      <c r="PM863">
        <v>1600400</v>
      </c>
      <c r="PN863">
        <v>11443000</v>
      </c>
      <c r="PO863">
        <v>1853100</v>
      </c>
      <c r="PP863">
        <v>9589900</v>
      </c>
      <c r="PQ863">
        <v>5382000</v>
      </c>
      <c r="PR863">
        <v>1145900</v>
      </c>
      <c r="PS863">
        <v>1280000</v>
      </c>
      <c r="PT863">
        <v>2956400</v>
      </c>
      <c r="PU863">
        <v>22738000</v>
      </c>
      <c r="PV863">
        <v>3211000</v>
      </c>
      <c r="PW863">
        <v>2556300</v>
      </c>
      <c r="PX863">
        <v>654800</v>
      </c>
      <c r="PY863">
        <v>4919000</v>
      </c>
      <c r="PZ863">
        <v>2131100</v>
      </c>
      <c r="QA863">
        <v>2787400</v>
      </c>
      <c r="QB863">
        <v>14608000</v>
      </c>
      <c r="QC863">
        <v>8080400</v>
      </c>
      <c r="QD863">
        <v>6527400</v>
      </c>
      <c r="QE863">
        <v>16.399999999999999</v>
      </c>
      <c r="QF863">
        <v>3039400</v>
      </c>
      <c r="QG863">
        <v>130510000</v>
      </c>
      <c r="QH863">
        <v>107770000</v>
      </c>
      <c r="QI863">
        <v>17747000</v>
      </c>
      <c r="QJ863">
        <v>702000</v>
      </c>
      <c r="QK863">
        <v>50700</v>
      </c>
      <c r="QL863">
        <v>650800</v>
      </c>
      <c r="QM863">
        <v>158100</v>
      </c>
      <c r="QN863">
        <v>202500</v>
      </c>
      <c r="QO863">
        <v>80200</v>
      </c>
      <c r="QP863">
        <v>36600</v>
      </c>
      <c r="QQ863">
        <v>85700</v>
      </c>
      <c r="QR863">
        <v>290200</v>
      </c>
      <c r="QS863">
        <v>5516000</v>
      </c>
      <c r="QT863">
        <v>1237200</v>
      </c>
      <c r="QU863">
        <v>577200</v>
      </c>
      <c r="QV863">
        <v>660000</v>
      </c>
      <c r="QW863">
        <v>824700</v>
      </c>
      <c r="QX863">
        <v>3454000</v>
      </c>
      <c r="QY863">
        <v>1469300</v>
      </c>
      <c r="QZ863">
        <v>1984700</v>
      </c>
      <c r="RA863">
        <v>11529000</v>
      </c>
      <c r="RB863">
        <v>7056000</v>
      </c>
      <c r="RC863">
        <v>350300</v>
      </c>
      <c r="RD863">
        <v>372500</v>
      </c>
      <c r="RE863">
        <v>363900</v>
      </c>
      <c r="RF863">
        <v>1278600</v>
      </c>
      <c r="RG863">
        <v>996700</v>
      </c>
      <c r="RH863">
        <v>1078400</v>
      </c>
      <c r="RI863">
        <v>142100</v>
      </c>
      <c r="RJ863">
        <v>117500</v>
      </c>
      <c r="RK863">
        <v>369300</v>
      </c>
      <c r="RL863">
        <v>405200</v>
      </c>
      <c r="RM863">
        <v>44200</v>
      </c>
      <c r="RN863">
        <v>359300</v>
      </c>
      <c r="RO863">
        <v>1333000</v>
      </c>
      <c r="RP863">
        <v>679900</v>
      </c>
      <c r="RQ863">
        <v>359900</v>
      </c>
      <c r="RR863">
        <v>563800</v>
      </c>
      <c r="RS863">
        <v>4473000</v>
      </c>
      <c r="RT863">
        <v>1454000</v>
      </c>
      <c r="RU863">
        <v>119400</v>
      </c>
      <c r="RV863">
        <v>120200</v>
      </c>
      <c r="RW863">
        <v>156100</v>
      </c>
      <c r="RX863">
        <v>395300</v>
      </c>
      <c r="RY863">
        <v>489400</v>
      </c>
      <c r="RZ863">
        <v>114500</v>
      </c>
      <c r="SA863">
        <v>786400</v>
      </c>
      <c r="SB863">
        <v>627300</v>
      </c>
      <c r="SC863">
        <v>210000</v>
      </c>
      <c r="SD863">
        <v>90023000</v>
      </c>
      <c r="SE863">
        <v>24505000</v>
      </c>
      <c r="SF863">
        <v>5377800</v>
      </c>
      <c r="SG863">
        <v>2840700</v>
      </c>
      <c r="SH863">
        <v>2023500</v>
      </c>
      <c r="SI863">
        <v>513600</v>
      </c>
      <c r="SJ863">
        <v>14399400</v>
      </c>
      <c r="SK863">
        <v>1629100</v>
      </c>
      <c r="SL863">
        <v>1005600</v>
      </c>
      <c r="SM863">
        <v>129800.00000000001</v>
      </c>
      <c r="SN863">
        <v>493800</v>
      </c>
      <c r="SO863">
        <v>1135900</v>
      </c>
      <c r="SP863">
        <v>2863100</v>
      </c>
      <c r="SQ863">
        <v>978100</v>
      </c>
      <c r="SR863">
        <v>451400</v>
      </c>
      <c r="SS863">
        <v>526700</v>
      </c>
      <c r="ST863">
        <v>3044200</v>
      </c>
      <c r="SU863">
        <v>1492100</v>
      </c>
      <c r="SV863">
        <v>1552100</v>
      </c>
      <c r="SW863">
        <v>1011800</v>
      </c>
      <c r="SX863">
        <v>898700</v>
      </c>
      <c r="SY863">
        <v>1391000</v>
      </c>
      <c r="SZ863">
        <v>1447500</v>
      </c>
      <c r="TA863">
        <v>4175200</v>
      </c>
      <c r="TB863">
        <v>458000</v>
      </c>
      <c r="TC863">
        <v>182300</v>
      </c>
      <c r="TD863">
        <v>63300</v>
      </c>
      <c r="TE863">
        <v>1245500</v>
      </c>
      <c r="TF863">
        <v>433400</v>
      </c>
      <c r="TG863">
        <v>41900</v>
      </c>
      <c r="TH863">
        <v>27300</v>
      </c>
      <c r="TI863">
        <v>555400</v>
      </c>
      <c r="TJ863">
        <v>527200</v>
      </c>
      <c r="TK863">
        <v>640900</v>
      </c>
      <c r="TL863">
        <v>552100</v>
      </c>
      <c r="TM863">
        <v>2701000</v>
      </c>
      <c r="TN863">
        <v>368800</v>
      </c>
      <c r="TO863">
        <v>778700</v>
      </c>
      <c r="TP863">
        <v>331700</v>
      </c>
      <c r="TQ863">
        <v>900300</v>
      </c>
      <c r="TR863">
        <v>242400</v>
      </c>
      <c r="TS863">
        <v>79400</v>
      </c>
      <c r="TT863">
        <v>7688000</v>
      </c>
      <c r="TU863">
        <v>5753400</v>
      </c>
      <c r="TV863">
        <v>18100</v>
      </c>
      <c r="TW863">
        <v>2545100</v>
      </c>
      <c r="TX863">
        <v>1762000</v>
      </c>
      <c r="TY863">
        <v>1365500</v>
      </c>
      <c r="TZ863">
        <v>529500</v>
      </c>
      <c r="UA863">
        <v>253600</v>
      </c>
      <c r="UB863">
        <v>851500</v>
      </c>
      <c r="UC863">
        <v>2338700</v>
      </c>
      <c r="UD863">
        <v>1934100</v>
      </c>
      <c r="UE863">
        <v>1391200</v>
      </c>
      <c r="UF863">
        <v>518400</v>
      </c>
      <c r="UG863">
        <v>24500</v>
      </c>
      <c r="UH863">
        <v>16818000</v>
      </c>
      <c r="UI863">
        <v>7458100</v>
      </c>
      <c r="UJ863">
        <v>1111800</v>
      </c>
      <c r="UK863">
        <v>873100</v>
      </c>
      <c r="UL863">
        <v>1273400</v>
      </c>
      <c r="UM863">
        <v>111700</v>
      </c>
      <c r="UN863">
        <v>1446700</v>
      </c>
      <c r="UO863">
        <v>1029000</v>
      </c>
      <c r="UP863">
        <v>623800</v>
      </c>
      <c r="UQ863">
        <v>410300</v>
      </c>
      <c r="UR863">
        <v>578500</v>
      </c>
      <c r="US863">
        <v>1934000</v>
      </c>
      <c r="UT863">
        <v>7425700</v>
      </c>
      <c r="UU863">
        <v>7067700</v>
      </c>
      <c r="UV863">
        <v>407500</v>
      </c>
      <c r="UW863">
        <v>131300</v>
      </c>
      <c r="UX863">
        <v>2734300</v>
      </c>
      <c r="UY863">
        <v>2093800.0000000002</v>
      </c>
      <c r="UZ863">
        <v>809100</v>
      </c>
      <c r="VA863">
        <v>185300</v>
      </c>
      <c r="VB863">
        <v>779900</v>
      </c>
      <c r="VC863">
        <v>1744300</v>
      </c>
      <c r="VD863">
        <v>275800</v>
      </c>
      <c r="VE863">
        <v>358000</v>
      </c>
      <c r="VF863">
        <v>19964000</v>
      </c>
      <c r="VG863">
        <v>3160000</v>
      </c>
      <c r="VH863">
        <v>16803600</v>
      </c>
      <c r="VI863">
        <v>13764200</v>
      </c>
      <c r="VJ863">
        <v>5965800</v>
      </c>
      <c r="VK863">
        <v>2261600</v>
      </c>
      <c r="VL863">
        <v>828300</v>
      </c>
      <c r="VM863">
        <v>669600</v>
      </c>
      <c r="VN863">
        <v>647600</v>
      </c>
      <c r="VO863">
        <v>227000</v>
      </c>
      <c r="VP863">
        <v>1079300</v>
      </c>
      <c r="VQ863">
        <v>252400</v>
      </c>
      <c r="VR863">
        <v>4677800</v>
      </c>
      <c r="VS863">
        <v>3120600</v>
      </c>
      <c r="VT863">
        <v>1655200</v>
      </c>
      <c r="VU863">
        <v>564600</v>
      </c>
      <c r="VV863">
        <v>739300</v>
      </c>
      <c r="VW863">
        <v>161500</v>
      </c>
      <c r="VX863">
        <v>1658400</v>
      </c>
      <c r="VY863">
        <v>142900</v>
      </c>
      <c r="VZ863">
        <v>390700</v>
      </c>
      <c r="WA863">
        <v>847400</v>
      </c>
      <c r="WB863">
        <v>13034000</v>
      </c>
      <c r="WC863">
        <v>1920500</v>
      </c>
      <c r="WD863">
        <v>407700</v>
      </c>
      <c r="WE863">
        <v>127900</v>
      </c>
      <c r="WF863">
        <v>1384900</v>
      </c>
      <c r="WG863">
        <v>11113400</v>
      </c>
      <c r="WH863">
        <v>1760700</v>
      </c>
      <c r="WI863">
        <v>9352700</v>
      </c>
      <c r="WJ863">
        <v>5313000</v>
      </c>
      <c r="WK863">
        <v>1135100</v>
      </c>
      <c r="WL863">
        <v>1263300</v>
      </c>
      <c r="WM863">
        <v>2914800</v>
      </c>
      <c r="WN863">
        <v>22740000</v>
      </c>
      <c r="WO863">
        <v>3193000</v>
      </c>
      <c r="WP863">
        <v>2533800</v>
      </c>
      <c r="WQ863">
        <v>658800</v>
      </c>
      <c r="WR863">
        <v>5139000</v>
      </c>
      <c r="WS863">
        <v>2374400</v>
      </c>
      <c r="WT863">
        <v>2764800</v>
      </c>
      <c r="WU863">
        <v>14408000</v>
      </c>
      <c r="WV863">
        <v>8048600</v>
      </c>
      <c r="WW863">
        <v>6359500</v>
      </c>
    </row>
    <row r="864" spans="1:621" x14ac:dyDescent="0.45">
      <c r="A864" s="1"/>
      <c r="C864" s="1">
        <v>40360</v>
      </c>
      <c r="D864">
        <v>1194000</v>
      </c>
      <c r="E864">
        <v>8999000</v>
      </c>
      <c r="F864">
        <v>7805000</v>
      </c>
      <c r="G864">
        <v>6443000</v>
      </c>
      <c r="H864">
        <v>1362000</v>
      </c>
      <c r="I864">
        <v>903000</v>
      </c>
      <c r="J864">
        <v>3377000</v>
      </c>
      <c r="K864">
        <v>1208000</v>
      </c>
      <c r="L864">
        <v>62.1</v>
      </c>
      <c r="M864">
        <v>8.1999999999999993</v>
      </c>
      <c r="N864">
        <v>53.9</v>
      </c>
      <c r="O864">
        <v>6.2</v>
      </c>
      <c r="P864">
        <v>23.3</v>
      </c>
      <c r="Q864">
        <v>8.3000000000000007</v>
      </c>
      <c r="R864">
        <v>5.9</v>
      </c>
      <c r="S864">
        <v>0.6</v>
      </c>
      <c r="T864">
        <v>2.2000000000000002</v>
      </c>
      <c r="U864">
        <v>0.8</v>
      </c>
      <c r="V864">
        <v>2806000</v>
      </c>
      <c r="W864">
        <v>2972000</v>
      </c>
      <c r="X864">
        <v>8714000</v>
      </c>
      <c r="Y864">
        <v>2208000</v>
      </c>
      <c r="Z864">
        <v>6506000</v>
      </c>
      <c r="AA864">
        <v>33.9</v>
      </c>
      <c r="AB864">
        <v>22.3</v>
      </c>
      <c r="AC864">
        <v>19.399999999999999</v>
      </c>
      <c r="AD864">
        <v>20.5</v>
      </c>
      <c r="AE864">
        <v>60.1</v>
      </c>
      <c r="AF864">
        <v>15.2</v>
      </c>
      <c r="AG864">
        <v>44.9</v>
      </c>
      <c r="AH864">
        <v>108769000</v>
      </c>
      <c r="AI864">
        <v>130096000</v>
      </c>
      <c r="AJ864">
        <v>18084000</v>
      </c>
      <c r="AK864">
        <v>721000</v>
      </c>
      <c r="AL864">
        <v>51900</v>
      </c>
      <c r="AM864">
        <v>669500</v>
      </c>
      <c r="AN864">
        <v>159100</v>
      </c>
      <c r="AO864">
        <v>211400</v>
      </c>
      <c r="AP864">
        <v>80500</v>
      </c>
      <c r="AQ864">
        <v>37600</v>
      </c>
      <c r="AR864">
        <v>93300</v>
      </c>
      <c r="AS864">
        <v>299000</v>
      </c>
      <c r="AT864">
        <v>5763000</v>
      </c>
      <c r="AU864">
        <v>1269500</v>
      </c>
      <c r="AV864">
        <v>587600</v>
      </c>
      <c r="AW864">
        <v>681900</v>
      </c>
      <c r="AX864">
        <v>881100</v>
      </c>
      <c r="AY864">
        <v>3612000</v>
      </c>
      <c r="AZ864">
        <v>1532000</v>
      </c>
      <c r="BA864">
        <v>2080000</v>
      </c>
      <c r="BB864">
        <v>11600000</v>
      </c>
      <c r="BC864">
        <v>7094000</v>
      </c>
      <c r="BD864">
        <v>350900</v>
      </c>
      <c r="BE864">
        <v>380500</v>
      </c>
      <c r="BF864">
        <v>366300</v>
      </c>
      <c r="BG864">
        <v>1290300</v>
      </c>
      <c r="BH864">
        <v>1002900</v>
      </c>
      <c r="BI864">
        <v>1084600</v>
      </c>
      <c r="BJ864">
        <v>142700</v>
      </c>
      <c r="BK864">
        <v>117600</v>
      </c>
      <c r="BL864">
        <v>371500</v>
      </c>
      <c r="BM864">
        <v>408600</v>
      </c>
      <c r="BN864">
        <v>44200</v>
      </c>
      <c r="BO864">
        <v>362900</v>
      </c>
      <c r="BP864">
        <v>1326900</v>
      </c>
      <c r="BQ864">
        <v>669300</v>
      </c>
      <c r="BR864">
        <v>362700</v>
      </c>
      <c r="BS864">
        <v>565800</v>
      </c>
      <c r="BT864">
        <v>4506000</v>
      </c>
      <c r="BU864">
        <v>1477700</v>
      </c>
      <c r="BV864">
        <v>119200</v>
      </c>
      <c r="BW864">
        <v>120400</v>
      </c>
      <c r="BX864">
        <v>155100</v>
      </c>
      <c r="BY864">
        <v>396700</v>
      </c>
      <c r="BZ864">
        <v>488300</v>
      </c>
      <c r="CA864">
        <v>117900</v>
      </c>
      <c r="CB864">
        <v>789100</v>
      </c>
      <c r="CC864">
        <v>629700</v>
      </c>
      <c r="CD864">
        <v>211800</v>
      </c>
      <c r="CE864">
        <v>90685000</v>
      </c>
      <c r="CF864">
        <v>24523000</v>
      </c>
      <c r="CG864">
        <v>5412100</v>
      </c>
      <c r="CH864">
        <v>2862100</v>
      </c>
      <c r="CI864">
        <v>2036700</v>
      </c>
      <c r="CJ864">
        <v>513299.99999999994</v>
      </c>
      <c r="CK864">
        <v>14403700</v>
      </c>
      <c r="CL864">
        <v>1642900</v>
      </c>
      <c r="CM864">
        <v>1012200</v>
      </c>
      <c r="CN864">
        <v>137600</v>
      </c>
      <c r="CO864">
        <v>493100</v>
      </c>
      <c r="CP864">
        <v>1160600</v>
      </c>
      <c r="CQ864">
        <v>2880100</v>
      </c>
      <c r="CR864">
        <v>961600</v>
      </c>
      <c r="CS864">
        <v>442000</v>
      </c>
      <c r="CT864">
        <v>519600</v>
      </c>
      <c r="CU864">
        <v>3029800</v>
      </c>
      <c r="CV864">
        <v>1468200</v>
      </c>
      <c r="CW864">
        <v>1561600</v>
      </c>
      <c r="CX864">
        <v>1007800</v>
      </c>
      <c r="CY864">
        <v>915400</v>
      </c>
      <c r="CZ864">
        <v>1376400</v>
      </c>
      <c r="DA864">
        <v>1429100</v>
      </c>
      <c r="DB864">
        <v>4152300</v>
      </c>
      <c r="DC864">
        <v>459600</v>
      </c>
      <c r="DD864">
        <v>184900</v>
      </c>
      <c r="DE864">
        <v>64599.999999999993</v>
      </c>
      <c r="DF864">
        <v>1271300</v>
      </c>
      <c r="DG864">
        <v>384100</v>
      </c>
      <c r="DH864">
        <v>42200</v>
      </c>
      <c r="DI864">
        <v>36000</v>
      </c>
      <c r="DJ864">
        <v>559900</v>
      </c>
      <c r="DK864">
        <v>513600</v>
      </c>
      <c r="DL864">
        <v>636100</v>
      </c>
      <c r="DM864">
        <v>554400</v>
      </c>
      <c r="DN864">
        <v>2710000</v>
      </c>
      <c r="DO864">
        <v>380500</v>
      </c>
      <c r="DP864">
        <v>780000</v>
      </c>
      <c r="DQ864">
        <v>332200</v>
      </c>
      <c r="DR864">
        <v>895400</v>
      </c>
      <c r="DS864">
        <v>241800</v>
      </c>
      <c r="DT864">
        <v>80200</v>
      </c>
      <c r="DU864">
        <v>7737000</v>
      </c>
      <c r="DV864">
        <v>5769500</v>
      </c>
      <c r="DW864">
        <v>18100</v>
      </c>
      <c r="DX864">
        <v>2556300</v>
      </c>
      <c r="DY864">
        <v>1769500</v>
      </c>
      <c r="DZ864">
        <v>1372500</v>
      </c>
      <c r="EA864">
        <v>533400</v>
      </c>
      <c r="EB864">
        <v>253400</v>
      </c>
      <c r="EC864">
        <v>856100</v>
      </c>
      <c r="ED864">
        <v>2339000</v>
      </c>
      <c r="EE864">
        <v>1967000</v>
      </c>
      <c r="EF864">
        <v>1408400</v>
      </c>
      <c r="EG864">
        <v>534200</v>
      </c>
      <c r="EH864">
        <v>24400</v>
      </c>
      <c r="EI864">
        <v>16931000</v>
      </c>
      <c r="EJ864">
        <v>7449200</v>
      </c>
      <c r="EK864">
        <v>1124200</v>
      </c>
      <c r="EL864">
        <v>808500</v>
      </c>
      <c r="EM864">
        <v>1290000</v>
      </c>
      <c r="EN864">
        <v>112800</v>
      </c>
      <c r="EO864">
        <v>1459000</v>
      </c>
      <c r="EP864">
        <v>1034200</v>
      </c>
      <c r="EQ864">
        <v>631700</v>
      </c>
      <c r="ER864">
        <v>412800</v>
      </c>
      <c r="ES864">
        <v>576000</v>
      </c>
      <c r="ET864">
        <v>1943800</v>
      </c>
      <c r="EU864">
        <v>7537600</v>
      </c>
      <c r="EV864">
        <v>7167500</v>
      </c>
      <c r="EW864">
        <v>409200</v>
      </c>
      <c r="EX864">
        <v>132900</v>
      </c>
      <c r="EY864">
        <v>2722800</v>
      </c>
      <c r="EZ864">
        <v>2082900</v>
      </c>
      <c r="FA864">
        <v>799600</v>
      </c>
      <c r="FB864">
        <v>187900</v>
      </c>
      <c r="FC864">
        <v>777300</v>
      </c>
      <c r="FD864">
        <v>1860600</v>
      </c>
      <c r="FE864">
        <v>277200</v>
      </c>
      <c r="FF864">
        <v>370100</v>
      </c>
      <c r="FG864">
        <v>19667000</v>
      </c>
      <c r="FH864">
        <v>2871000</v>
      </c>
      <c r="FI864">
        <v>16795700</v>
      </c>
      <c r="FJ864">
        <v>13815400</v>
      </c>
      <c r="FK864">
        <v>5990000</v>
      </c>
      <c r="FL864">
        <v>2262200</v>
      </c>
      <c r="FM864">
        <v>833400</v>
      </c>
      <c r="FN864">
        <v>674700</v>
      </c>
      <c r="FO864">
        <v>650600</v>
      </c>
      <c r="FP864">
        <v>229200</v>
      </c>
      <c r="FQ864">
        <v>1089100</v>
      </c>
      <c r="FR864">
        <v>250800</v>
      </c>
      <c r="FS864">
        <v>4689000</v>
      </c>
      <c r="FT864">
        <v>3136400</v>
      </c>
      <c r="FU864">
        <v>1661700</v>
      </c>
      <c r="FV864">
        <v>568900</v>
      </c>
      <c r="FW864">
        <v>743800</v>
      </c>
      <c r="FX864">
        <v>162000</v>
      </c>
      <c r="FY864">
        <v>2980300</v>
      </c>
      <c r="FZ864">
        <v>1662600</v>
      </c>
      <c r="GA864">
        <v>143800</v>
      </c>
      <c r="GB864">
        <v>396200</v>
      </c>
      <c r="GC864">
        <v>777700</v>
      </c>
      <c r="GD864">
        <v>13720000</v>
      </c>
      <c r="GE864">
        <v>2240100</v>
      </c>
      <c r="GF864">
        <v>449400</v>
      </c>
      <c r="GG864">
        <v>143800</v>
      </c>
      <c r="GH864">
        <v>1646900</v>
      </c>
      <c r="GI864">
        <v>11479500</v>
      </c>
      <c r="GJ864">
        <v>1913300</v>
      </c>
      <c r="GK864">
        <v>9566200</v>
      </c>
      <c r="GL864">
        <v>5397000</v>
      </c>
      <c r="GM864">
        <v>1146300</v>
      </c>
      <c r="GN864">
        <v>1268700</v>
      </c>
      <c r="GO864">
        <v>2982000</v>
      </c>
      <c r="GP864">
        <v>21327000</v>
      </c>
      <c r="GQ864">
        <v>3086000</v>
      </c>
      <c r="GR864">
        <v>2424400</v>
      </c>
      <c r="GS864">
        <v>661200</v>
      </c>
      <c r="GT864">
        <v>4850000</v>
      </c>
      <c r="GU864">
        <v>2069000</v>
      </c>
      <c r="GV864">
        <v>2780700</v>
      </c>
      <c r="GW864">
        <v>13391000</v>
      </c>
      <c r="GX864">
        <v>6815800</v>
      </c>
      <c r="GY864">
        <v>6575600</v>
      </c>
      <c r="GZ864">
        <v>34.200000000000003</v>
      </c>
      <c r="HA864">
        <v>39.6</v>
      </c>
      <c r="HB864">
        <v>43.7</v>
      </c>
      <c r="HC864">
        <v>37.799999999999997</v>
      </c>
      <c r="HD864">
        <v>40.200000000000003</v>
      </c>
      <c r="HE864">
        <v>40.6</v>
      </c>
      <c r="HF864">
        <v>39.700000000000003</v>
      </c>
      <c r="HG864">
        <v>33.1</v>
      </c>
      <c r="HH864">
        <v>34.4</v>
      </c>
      <c r="HI864">
        <v>38.200000000000003</v>
      </c>
      <c r="HJ864">
        <v>31.5</v>
      </c>
      <c r="HK864">
        <v>38.6</v>
      </c>
      <c r="HL864">
        <v>41.1</v>
      </c>
      <c r="HM864">
        <v>36.6</v>
      </c>
      <c r="HN864">
        <v>37</v>
      </c>
      <c r="HO864">
        <v>35.5</v>
      </c>
      <c r="HP864">
        <v>32.6</v>
      </c>
      <c r="HQ864">
        <v>25.8</v>
      </c>
      <c r="HR864">
        <v>31.7</v>
      </c>
      <c r="HS864">
        <v>3</v>
      </c>
      <c r="HT864">
        <v>2.9</v>
      </c>
      <c r="HU864">
        <v>3.1</v>
      </c>
      <c r="HV864">
        <v>772.58</v>
      </c>
      <c r="HW864">
        <v>953.17</v>
      </c>
      <c r="HX864">
        <v>1204.3699999999999</v>
      </c>
      <c r="HY864">
        <v>951.43</v>
      </c>
      <c r="HZ864">
        <v>938.27</v>
      </c>
      <c r="IA864">
        <v>1006.88</v>
      </c>
      <c r="IB864">
        <v>833.3</v>
      </c>
      <c r="IC864">
        <v>736.14</v>
      </c>
      <c r="ID864">
        <v>673.9</v>
      </c>
      <c r="IE864">
        <v>993.58</v>
      </c>
      <c r="IF864">
        <v>490.14</v>
      </c>
      <c r="IG864">
        <v>806.74</v>
      </c>
      <c r="IH864">
        <v>1341.92</v>
      </c>
      <c r="II864">
        <v>1117.76</v>
      </c>
      <c r="IJ864">
        <v>1012.69</v>
      </c>
      <c r="IK864">
        <v>969.86</v>
      </c>
      <c r="IL864">
        <v>742.63</v>
      </c>
      <c r="IM864">
        <v>337.46</v>
      </c>
      <c r="IN864">
        <v>637.79999999999995</v>
      </c>
      <c r="IO864">
        <v>153691000</v>
      </c>
      <c r="IP864">
        <v>64.599999999999994</v>
      </c>
      <c r="IQ864">
        <v>139179000</v>
      </c>
      <c r="IR864">
        <v>58.5</v>
      </c>
      <c r="IS864">
        <v>14512000</v>
      </c>
      <c r="IT864">
        <v>9.4</v>
      </c>
      <c r="IU864">
        <v>84199000</v>
      </c>
      <c r="IV864">
        <v>5895000</v>
      </c>
      <c r="IW864">
        <v>81992000</v>
      </c>
      <c r="IX864">
        <v>71.2</v>
      </c>
      <c r="IY864">
        <v>73567000</v>
      </c>
      <c r="IZ864">
        <v>63.9</v>
      </c>
      <c r="JA864">
        <v>8425000</v>
      </c>
      <c r="JB864">
        <v>10.3</v>
      </c>
      <c r="JC864">
        <v>33214000</v>
      </c>
      <c r="JD864">
        <v>79014000</v>
      </c>
      <c r="JE864">
        <v>74.099999999999994</v>
      </c>
      <c r="JF864">
        <v>71448000</v>
      </c>
      <c r="JG864">
        <v>67</v>
      </c>
      <c r="JH864">
        <v>7566000</v>
      </c>
      <c r="JI864">
        <v>9.6</v>
      </c>
      <c r="JJ864">
        <v>27627000</v>
      </c>
      <c r="JK864">
        <v>6657000</v>
      </c>
      <c r="JL864">
        <v>4.8</v>
      </c>
      <c r="JM864">
        <v>130096000</v>
      </c>
      <c r="JN864">
        <v>108769000</v>
      </c>
      <c r="JO864">
        <v>18084000</v>
      </c>
      <c r="JP864">
        <v>721000</v>
      </c>
      <c r="JQ864">
        <v>51900</v>
      </c>
      <c r="JR864">
        <v>669500</v>
      </c>
      <c r="JS864">
        <v>159100</v>
      </c>
      <c r="JT864">
        <v>211400</v>
      </c>
      <c r="JU864">
        <v>80500</v>
      </c>
      <c r="JV864">
        <v>37600</v>
      </c>
      <c r="JW864">
        <v>93300</v>
      </c>
      <c r="JX864">
        <v>299000</v>
      </c>
      <c r="JY864">
        <v>5763000</v>
      </c>
      <c r="JZ864">
        <v>1269500</v>
      </c>
      <c r="KA864">
        <v>587600</v>
      </c>
      <c r="KB864">
        <v>681900</v>
      </c>
      <c r="KC864">
        <v>881100</v>
      </c>
      <c r="KD864">
        <v>3612000</v>
      </c>
      <c r="KE864">
        <v>1532000</v>
      </c>
      <c r="KF864">
        <v>2080000</v>
      </c>
      <c r="KG864">
        <v>11600000</v>
      </c>
      <c r="KH864">
        <v>7094000</v>
      </c>
      <c r="KI864">
        <v>350900</v>
      </c>
      <c r="KJ864">
        <v>380500</v>
      </c>
      <c r="KK864">
        <v>366300</v>
      </c>
      <c r="KL864">
        <v>1290300</v>
      </c>
      <c r="KM864">
        <v>1002900</v>
      </c>
      <c r="KN864">
        <v>1084600</v>
      </c>
      <c r="KO864">
        <v>142700</v>
      </c>
      <c r="KP864">
        <v>117600</v>
      </c>
      <c r="KQ864">
        <v>371500</v>
      </c>
      <c r="KR864">
        <v>408600</v>
      </c>
      <c r="KS864">
        <v>44200</v>
      </c>
      <c r="KT864">
        <v>362900</v>
      </c>
      <c r="KU864">
        <v>1326900</v>
      </c>
      <c r="KV864">
        <v>669300</v>
      </c>
      <c r="KW864">
        <v>362700</v>
      </c>
      <c r="KX864">
        <v>565800</v>
      </c>
      <c r="KY864">
        <v>4506000</v>
      </c>
      <c r="KZ864">
        <v>1477700</v>
      </c>
      <c r="LA864">
        <v>119200</v>
      </c>
      <c r="LB864">
        <v>120400</v>
      </c>
      <c r="LC864">
        <v>155100</v>
      </c>
      <c r="LD864">
        <v>396700</v>
      </c>
      <c r="LE864">
        <v>488300</v>
      </c>
      <c r="LF864">
        <v>117900</v>
      </c>
      <c r="LG864">
        <v>789100</v>
      </c>
      <c r="LH864">
        <v>629700</v>
      </c>
      <c r="LI864">
        <v>211800</v>
      </c>
      <c r="LJ864">
        <v>90685000</v>
      </c>
      <c r="LK864">
        <v>24523000</v>
      </c>
      <c r="LL864">
        <v>5412100</v>
      </c>
      <c r="LM864">
        <v>2862100</v>
      </c>
      <c r="LN864">
        <v>2036700</v>
      </c>
      <c r="LO864">
        <v>513299.99999999994</v>
      </c>
      <c r="LP864">
        <v>14403700</v>
      </c>
      <c r="LQ864">
        <v>1642900</v>
      </c>
      <c r="LR864">
        <v>1012200</v>
      </c>
      <c r="LS864">
        <v>137600</v>
      </c>
      <c r="LT864">
        <v>493100</v>
      </c>
      <c r="LU864">
        <v>1160600</v>
      </c>
      <c r="LV864">
        <v>2880100</v>
      </c>
      <c r="LW864">
        <v>961600</v>
      </c>
      <c r="LX864">
        <v>442000</v>
      </c>
      <c r="LY864">
        <v>519600</v>
      </c>
      <c r="LZ864">
        <v>3029800</v>
      </c>
      <c r="MA864">
        <v>1468200</v>
      </c>
      <c r="MB864">
        <v>1561600</v>
      </c>
      <c r="MC864">
        <v>1007800</v>
      </c>
      <c r="MD864">
        <v>915400</v>
      </c>
      <c r="ME864">
        <v>1376400</v>
      </c>
      <c r="MF864">
        <v>1429100</v>
      </c>
      <c r="MG864">
        <v>4152300</v>
      </c>
      <c r="MH864">
        <v>459600</v>
      </c>
      <c r="MI864">
        <v>184900</v>
      </c>
      <c r="MJ864">
        <v>64599.999999999993</v>
      </c>
      <c r="MK864">
        <v>1271300</v>
      </c>
      <c r="ML864">
        <v>384100</v>
      </c>
      <c r="MM864">
        <v>42200</v>
      </c>
      <c r="MN864">
        <v>36000</v>
      </c>
      <c r="MO864">
        <v>559900</v>
      </c>
      <c r="MP864">
        <v>513600</v>
      </c>
      <c r="MQ864">
        <v>636100</v>
      </c>
      <c r="MR864">
        <v>554400</v>
      </c>
      <c r="MS864">
        <v>2710000</v>
      </c>
      <c r="MT864">
        <v>380500</v>
      </c>
      <c r="MU864">
        <v>780000</v>
      </c>
      <c r="MV864">
        <v>332200</v>
      </c>
      <c r="MW864">
        <v>895400</v>
      </c>
      <c r="MX864">
        <v>241800</v>
      </c>
      <c r="MY864">
        <v>80200</v>
      </c>
      <c r="MZ864">
        <v>7737000</v>
      </c>
      <c r="NA864">
        <v>5769500</v>
      </c>
      <c r="NB864">
        <v>18100</v>
      </c>
      <c r="NC864">
        <v>2556300</v>
      </c>
      <c r="ND864">
        <v>1769500</v>
      </c>
      <c r="NE864">
        <v>1372500</v>
      </c>
      <c r="NF864">
        <v>533400</v>
      </c>
      <c r="NG864">
        <v>253400</v>
      </c>
      <c r="NH864">
        <v>856100</v>
      </c>
      <c r="NI864">
        <v>2339000</v>
      </c>
      <c r="NJ864">
        <v>1967000</v>
      </c>
      <c r="NK864">
        <v>1408400</v>
      </c>
      <c r="NL864">
        <v>534200</v>
      </c>
      <c r="NM864">
        <v>24400</v>
      </c>
      <c r="NN864">
        <v>16931000</v>
      </c>
      <c r="NO864">
        <v>7449200</v>
      </c>
      <c r="NP864">
        <v>1124200</v>
      </c>
      <c r="NQ864">
        <v>808500</v>
      </c>
      <c r="NR864">
        <v>1290000</v>
      </c>
      <c r="NS864">
        <v>112800</v>
      </c>
      <c r="NT864">
        <v>1459000</v>
      </c>
      <c r="NU864">
        <v>1034200</v>
      </c>
      <c r="NV864">
        <v>631700</v>
      </c>
      <c r="NW864">
        <v>412800</v>
      </c>
      <c r="NX864">
        <v>576000</v>
      </c>
      <c r="NY864">
        <v>1943800</v>
      </c>
      <c r="NZ864">
        <v>7537600</v>
      </c>
      <c r="OA864">
        <v>7167500</v>
      </c>
      <c r="OB864">
        <v>409200</v>
      </c>
      <c r="OC864">
        <v>132900</v>
      </c>
      <c r="OD864">
        <v>2722800</v>
      </c>
      <c r="OE864">
        <v>2082900</v>
      </c>
      <c r="OF864">
        <v>799600</v>
      </c>
      <c r="OG864">
        <v>187900</v>
      </c>
      <c r="OH864">
        <v>777300</v>
      </c>
      <c r="OI864">
        <v>1860600</v>
      </c>
      <c r="OJ864">
        <v>277200</v>
      </c>
      <c r="OK864">
        <v>370100</v>
      </c>
      <c r="OL864">
        <v>19667000</v>
      </c>
      <c r="OM864">
        <v>2871000</v>
      </c>
      <c r="ON864">
        <v>16795700</v>
      </c>
      <c r="OO864">
        <v>13815400</v>
      </c>
      <c r="OP864">
        <v>5990000</v>
      </c>
      <c r="OQ864">
        <v>2262200</v>
      </c>
      <c r="OR864">
        <v>833400</v>
      </c>
      <c r="OS864">
        <v>674700</v>
      </c>
      <c r="OT864">
        <v>650600</v>
      </c>
      <c r="OU864">
        <v>229200</v>
      </c>
      <c r="OV864">
        <v>1089100</v>
      </c>
      <c r="OW864">
        <v>250800</v>
      </c>
      <c r="OX864">
        <v>4689000</v>
      </c>
      <c r="OY864">
        <v>3136400</v>
      </c>
      <c r="OZ864">
        <v>1661700</v>
      </c>
      <c r="PA864">
        <v>568900</v>
      </c>
      <c r="PB864">
        <v>743800</v>
      </c>
      <c r="PC864">
        <v>162000</v>
      </c>
      <c r="PD864">
        <v>2980300</v>
      </c>
      <c r="PE864">
        <v>1662600</v>
      </c>
      <c r="PF864">
        <v>143800</v>
      </c>
      <c r="PG864">
        <v>396200</v>
      </c>
      <c r="PH864">
        <v>777700</v>
      </c>
      <c r="PI864">
        <v>13720000</v>
      </c>
      <c r="PJ864">
        <v>2240100</v>
      </c>
      <c r="PK864">
        <v>449400</v>
      </c>
      <c r="PL864">
        <v>143800</v>
      </c>
      <c r="PM864">
        <v>1646900</v>
      </c>
      <c r="PN864">
        <v>11479500</v>
      </c>
      <c r="PO864">
        <v>1913300</v>
      </c>
      <c r="PP864">
        <v>9566200</v>
      </c>
      <c r="PQ864">
        <v>5397000</v>
      </c>
      <c r="PR864">
        <v>1146300</v>
      </c>
      <c r="PS864">
        <v>1268700</v>
      </c>
      <c r="PT864">
        <v>2982000</v>
      </c>
      <c r="PU864">
        <v>21327000</v>
      </c>
      <c r="PV864">
        <v>3086000</v>
      </c>
      <c r="PW864">
        <v>2424400</v>
      </c>
      <c r="PX864">
        <v>661200</v>
      </c>
      <c r="PY864">
        <v>4850000</v>
      </c>
      <c r="PZ864">
        <v>2069000</v>
      </c>
      <c r="QA864">
        <v>2780700</v>
      </c>
      <c r="QB864">
        <v>13391000</v>
      </c>
      <c r="QC864">
        <v>6815800</v>
      </c>
      <c r="QD864">
        <v>6575600</v>
      </c>
      <c r="QE864">
        <v>16.399999999999999</v>
      </c>
      <c r="QF864">
        <v>3033600</v>
      </c>
      <c r="QG864">
        <v>130415000</v>
      </c>
      <c r="QH864">
        <v>107846000</v>
      </c>
      <c r="QI864">
        <v>17763000</v>
      </c>
      <c r="QJ864">
        <v>709000</v>
      </c>
      <c r="QK864">
        <v>50700</v>
      </c>
      <c r="QL864">
        <v>657900</v>
      </c>
      <c r="QM864">
        <v>158400</v>
      </c>
      <c r="QN864">
        <v>204000</v>
      </c>
      <c r="QO864">
        <v>80600</v>
      </c>
      <c r="QP864">
        <v>36900</v>
      </c>
      <c r="QQ864">
        <v>86400</v>
      </c>
      <c r="QR864">
        <v>295500</v>
      </c>
      <c r="QS864">
        <v>5508000</v>
      </c>
      <c r="QT864">
        <v>1230300</v>
      </c>
      <c r="QU864">
        <v>570200</v>
      </c>
      <c r="QV864">
        <v>660100</v>
      </c>
      <c r="QW864">
        <v>825800</v>
      </c>
      <c r="QX864">
        <v>3451500</v>
      </c>
      <c r="QY864">
        <v>1461100</v>
      </c>
      <c r="QZ864">
        <v>1990400</v>
      </c>
      <c r="RA864">
        <v>11546000</v>
      </c>
      <c r="RB864">
        <v>7069000</v>
      </c>
      <c r="RC864">
        <v>344600</v>
      </c>
      <c r="RD864">
        <v>370300</v>
      </c>
      <c r="RE864">
        <v>366500</v>
      </c>
      <c r="RF864">
        <v>1287800</v>
      </c>
      <c r="RG864">
        <v>1001500</v>
      </c>
      <c r="RH864">
        <v>1079900</v>
      </c>
      <c r="RI864">
        <v>142100</v>
      </c>
      <c r="RJ864">
        <v>117700</v>
      </c>
      <c r="RK864">
        <v>370600</v>
      </c>
      <c r="RL864">
        <v>405600</v>
      </c>
      <c r="RM864">
        <v>43900</v>
      </c>
      <c r="RN864">
        <v>360000</v>
      </c>
      <c r="RO864">
        <v>1336500</v>
      </c>
      <c r="RP864">
        <v>684200</v>
      </c>
      <c r="RQ864">
        <v>356800</v>
      </c>
      <c r="RR864">
        <v>564700</v>
      </c>
      <c r="RS864">
        <v>4477000</v>
      </c>
      <c r="RT864">
        <v>1458200</v>
      </c>
      <c r="RU864">
        <v>119700</v>
      </c>
      <c r="RV864">
        <v>120200</v>
      </c>
      <c r="RW864">
        <v>156700</v>
      </c>
      <c r="RX864">
        <v>394000</v>
      </c>
      <c r="RY864">
        <v>488800</v>
      </c>
      <c r="RZ864">
        <v>114600</v>
      </c>
      <c r="SA864">
        <v>786000</v>
      </c>
      <c r="SB864">
        <v>630400</v>
      </c>
      <c r="SC864">
        <v>208800</v>
      </c>
      <c r="SD864">
        <v>90083000</v>
      </c>
      <c r="SE864">
        <v>24526000</v>
      </c>
      <c r="SF864">
        <v>5380400</v>
      </c>
      <c r="SG864">
        <v>2845500</v>
      </c>
      <c r="SH864">
        <v>2022700</v>
      </c>
      <c r="SI864">
        <v>512200.00000000006</v>
      </c>
      <c r="SJ864">
        <v>14402200</v>
      </c>
      <c r="SK864">
        <v>1625200</v>
      </c>
      <c r="SL864">
        <v>1005700</v>
      </c>
      <c r="SM864">
        <v>129900</v>
      </c>
      <c r="SN864">
        <v>489600</v>
      </c>
      <c r="SO864">
        <v>1129500</v>
      </c>
      <c r="SP864">
        <v>2862600</v>
      </c>
      <c r="SQ864">
        <v>976200</v>
      </c>
      <c r="SR864">
        <v>447800</v>
      </c>
      <c r="SS864">
        <v>528400</v>
      </c>
      <c r="ST864">
        <v>3061100</v>
      </c>
      <c r="SU864">
        <v>1499300</v>
      </c>
      <c r="SV864">
        <v>1561900</v>
      </c>
      <c r="SW864">
        <v>1008100</v>
      </c>
      <c r="SX864">
        <v>904200</v>
      </c>
      <c r="SY864">
        <v>1388600</v>
      </c>
      <c r="SZ864">
        <v>1446700</v>
      </c>
      <c r="TA864">
        <v>4192600.0000000005</v>
      </c>
      <c r="TB864">
        <v>456700</v>
      </c>
      <c r="TC864">
        <v>184100</v>
      </c>
      <c r="TD864">
        <v>62600</v>
      </c>
      <c r="TE864">
        <v>1251300</v>
      </c>
      <c r="TF864">
        <v>445600</v>
      </c>
      <c r="TG864">
        <v>42100</v>
      </c>
      <c r="TH864">
        <v>27100</v>
      </c>
      <c r="TI864">
        <v>558600</v>
      </c>
      <c r="TJ864">
        <v>527500</v>
      </c>
      <c r="TK864">
        <v>637000</v>
      </c>
      <c r="TL864">
        <v>551100</v>
      </c>
      <c r="TM864">
        <v>2703000</v>
      </c>
      <c r="TN864">
        <v>373300</v>
      </c>
      <c r="TO864">
        <v>777400</v>
      </c>
      <c r="TP864">
        <v>332400</v>
      </c>
      <c r="TQ864">
        <v>897300</v>
      </c>
      <c r="TR864">
        <v>242600</v>
      </c>
      <c r="TS864">
        <v>79700</v>
      </c>
      <c r="TT864">
        <v>7676000</v>
      </c>
      <c r="TU864">
        <v>5751300</v>
      </c>
      <c r="TV864">
        <v>17900</v>
      </c>
      <c r="TW864">
        <v>2546200</v>
      </c>
      <c r="TX864">
        <v>1761300</v>
      </c>
      <c r="TY864">
        <v>1366200</v>
      </c>
      <c r="TZ864">
        <v>532600</v>
      </c>
      <c r="UA864">
        <v>252300</v>
      </c>
      <c r="UB864">
        <v>850800</v>
      </c>
      <c r="UC864">
        <v>2336400</v>
      </c>
      <c r="UD864">
        <v>1924600</v>
      </c>
      <c r="UE864">
        <v>1385600</v>
      </c>
      <c r="UF864">
        <v>514700.00000000006</v>
      </c>
      <c r="UG864">
        <v>24300</v>
      </c>
      <c r="UH864">
        <v>16828000</v>
      </c>
      <c r="UI864">
        <v>7468400</v>
      </c>
      <c r="UJ864">
        <v>1112400</v>
      </c>
      <c r="UK864">
        <v>876400</v>
      </c>
      <c r="UL864">
        <v>1273400</v>
      </c>
      <c r="UM864">
        <v>111900</v>
      </c>
      <c r="UN864">
        <v>1453400</v>
      </c>
      <c r="UO864">
        <v>1028200</v>
      </c>
      <c r="UP864">
        <v>624700</v>
      </c>
      <c r="UQ864">
        <v>409800</v>
      </c>
      <c r="UR864">
        <v>578200</v>
      </c>
      <c r="US864">
        <v>1928700</v>
      </c>
      <c r="UT864">
        <v>7431100</v>
      </c>
      <c r="UU864">
        <v>7070600</v>
      </c>
      <c r="UV864">
        <v>405000</v>
      </c>
      <c r="UW864">
        <v>133000</v>
      </c>
      <c r="UX864">
        <v>2732600</v>
      </c>
      <c r="UY864">
        <v>2097400</v>
      </c>
      <c r="UZ864">
        <v>812800</v>
      </c>
      <c r="VA864">
        <v>184700</v>
      </c>
      <c r="VB864">
        <v>779500</v>
      </c>
      <c r="VC864">
        <v>1748000</v>
      </c>
      <c r="VD864">
        <v>274900</v>
      </c>
      <c r="VE864">
        <v>360500</v>
      </c>
      <c r="VF864">
        <v>19976000</v>
      </c>
      <c r="VG864">
        <v>3160000</v>
      </c>
      <c r="VH864">
        <v>16816300</v>
      </c>
      <c r="VI864">
        <v>13782700</v>
      </c>
      <c r="VJ864">
        <v>5981100</v>
      </c>
      <c r="VK864">
        <v>2260900</v>
      </c>
      <c r="VL864">
        <v>830100</v>
      </c>
      <c r="VM864">
        <v>672300</v>
      </c>
      <c r="VN864">
        <v>650400</v>
      </c>
      <c r="VO864">
        <v>228100</v>
      </c>
      <c r="VP864">
        <v>1089100</v>
      </c>
      <c r="VQ864">
        <v>250200</v>
      </c>
      <c r="VR864">
        <v>4675000</v>
      </c>
      <c r="VS864">
        <v>3126600</v>
      </c>
      <c r="VT864">
        <v>1658600</v>
      </c>
      <c r="VU864">
        <v>564200</v>
      </c>
      <c r="VV864">
        <v>742400</v>
      </c>
      <c r="VW864">
        <v>161400</v>
      </c>
      <c r="VX864">
        <v>1663000</v>
      </c>
      <c r="VY864">
        <v>142600</v>
      </c>
      <c r="VZ864">
        <v>386400</v>
      </c>
      <c r="WA864">
        <v>841600</v>
      </c>
      <c r="WB864">
        <v>13048000</v>
      </c>
      <c r="WC864">
        <v>1921300</v>
      </c>
      <c r="WD864">
        <v>412000</v>
      </c>
      <c r="WE864">
        <v>128400</v>
      </c>
      <c r="WF864">
        <v>1380900</v>
      </c>
      <c r="WG864">
        <v>11126500</v>
      </c>
      <c r="WH864">
        <v>1767900</v>
      </c>
      <c r="WI864">
        <v>9358600</v>
      </c>
      <c r="WJ864">
        <v>5326000</v>
      </c>
      <c r="WK864">
        <v>1138500</v>
      </c>
      <c r="WL864">
        <v>1259300</v>
      </c>
      <c r="WM864">
        <v>2928200</v>
      </c>
      <c r="WN864">
        <v>22569000</v>
      </c>
      <c r="WO864">
        <v>3051000</v>
      </c>
      <c r="WP864">
        <v>2396400</v>
      </c>
      <c r="WQ864">
        <v>654800</v>
      </c>
      <c r="WR864">
        <v>5136000</v>
      </c>
      <c r="WS864">
        <v>2372300</v>
      </c>
      <c r="WT864">
        <v>2763600</v>
      </c>
      <c r="WU864">
        <v>14382000</v>
      </c>
      <c r="WV864">
        <v>8026300</v>
      </c>
      <c r="WW864">
        <v>6355800</v>
      </c>
    </row>
    <row r="865" spans="1:621" x14ac:dyDescent="0.45">
      <c r="A865" s="1"/>
      <c r="C865" s="1">
        <v>40391</v>
      </c>
      <c r="D865">
        <v>1444000</v>
      </c>
      <c r="E865">
        <v>9127000</v>
      </c>
      <c r="F865">
        <v>7683000</v>
      </c>
      <c r="G865">
        <v>6320000</v>
      </c>
      <c r="H865">
        <v>1363000</v>
      </c>
      <c r="I865">
        <v>870000</v>
      </c>
      <c r="J865">
        <v>3372000</v>
      </c>
      <c r="K865">
        <v>1278000</v>
      </c>
      <c r="L865">
        <v>62.3</v>
      </c>
      <c r="M865">
        <v>9.9</v>
      </c>
      <c r="N865">
        <v>52.5</v>
      </c>
      <c r="O865">
        <v>5.9</v>
      </c>
      <c r="P865">
        <v>23</v>
      </c>
      <c r="Q865">
        <v>8.6999999999999993</v>
      </c>
      <c r="R865">
        <v>5.9</v>
      </c>
      <c r="S865">
        <v>0.6</v>
      </c>
      <c r="T865">
        <v>2.2000000000000002</v>
      </c>
      <c r="U865">
        <v>0.8</v>
      </c>
      <c r="V865">
        <v>2671000</v>
      </c>
      <c r="W865">
        <v>3534000</v>
      </c>
      <c r="X865">
        <v>8421000</v>
      </c>
      <c r="Y865">
        <v>2162000</v>
      </c>
      <c r="Z865">
        <v>6259000</v>
      </c>
      <c r="AA865">
        <v>33.700000000000003</v>
      </c>
      <c r="AB865">
        <v>21</v>
      </c>
      <c r="AC865">
        <v>18.3</v>
      </c>
      <c r="AD865">
        <v>24.2</v>
      </c>
      <c r="AE865">
        <v>57.6</v>
      </c>
      <c r="AF865">
        <v>14.8</v>
      </c>
      <c r="AG865">
        <v>42.8</v>
      </c>
      <c r="AH865">
        <v>108919000</v>
      </c>
      <c r="AI865">
        <v>130158000</v>
      </c>
      <c r="AJ865">
        <v>18183000</v>
      </c>
      <c r="AK865">
        <v>728000</v>
      </c>
      <c r="AL865">
        <v>53100</v>
      </c>
      <c r="AM865">
        <v>674700</v>
      </c>
      <c r="AN865">
        <v>160700</v>
      </c>
      <c r="AO865">
        <v>212900</v>
      </c>
      <c r="AP865">
        <v>81500</v>
      </c>
      <c r="AQ865">
        <v>37900</v>
      </c>
      <c r="AR865">
        <v>93500</v>
      </c>
      <c r="AS865">
        <v>301100</v>
      </c>
      <c r="AT865">
        <v>5819000</v>
      </c>
      <c r="AU865">
        <v>1275100</v>
      </c>
      <c r="AV865">
        <v>592200</v>
      </c>
      <c r="AW865">
        <v>682900</v>
      </c>
      <c r="AX865">
        <v>901600</v>
      </c>
      <c r="AY865">
        <v>3642100</v>
      </c>
      <c r="AZ865">
        <v>1526200</v>
      </c>
      <c r="BA865">
        <v>2115900</v>
      </c>
      <c r="BB865">
        <v>11636000</v>
      </c>
      <c r="BC865">
        <v>7114000</v>
      </c>
      <c r="BD865">
        <v>350900</v>
      </c>
      <c r="BE865">
        <v>380200</v>
      </c>
      <c r="BF865">
        <v>367300</v>
      </c>
      <c r="BG865">
        <v>1300700</v>
      </c>
      <c r="BH865">
        <v>1003200</v>
      </c>
      <c r="BI865">
        <v>1084100</v>
      </c>
      <c r="BJ865">
        <v>142600</v>
      </c>
      <c r="BK865">
        <v>118500</v>
      </c>
      <c r="BL865">
        <v>374200</v>
      </c>
      <c r="BM865">
        <v>406100</v>
      </c>
      <c r="BN865">
        <v>42700</v>
      </c>
      <c r="BO865">
        <v>362500</v>
      </c>
      <c r="BP865">
        <v>1338800</v>
      </c>
      <c r="BQ865">
        <v>682100</v>
      </c>
      <c r="BR865">
        <v>361500</v>
      </c>
      <c r="BS865">
        <v>565200</v>
      </c>
      <c r="BT865">
        <v>4522000</v>
      </c>
      <c r="BU865">
        <v>1491600</v>
      </c>
      <c r="BV865">
        <v>118700</v>
      </c>
      <c r="BW865">
        <v>119000</v>
      </c>
      <c r="BX865">
        <v>156100</v>
      </c>
      <c r="BY865">
        <v>395200</v>
      </c>
      <c r="BZ865">
        <v>487300</v>
      </c>
      <c r="CA865">
        <v>117200</v>
      </c>
      <c r="CB865">
        <v>787300</v>
      </c>
      <c r="CC865">
        <v>634500</v>
      </c>
      <c r="CD865">
        <v>214900</v>
      </c>
      <c r="CE865">
        <v>90736000</v>
      </c>
      <c r="CF865">
        <v>24535000</v>
      </c>
      <c r="CG865">
        <v>5407000</v>
      </c>
      <c r="CH865">
        <v>2859300</v>
      </c>
      <c r="CI865">
        <v>2031600</v>
      </c>
      <c r="CJ865">
        <v>516100</v>
      </c>
      <c r="CK865">
        <v>14421800</v>
      </c>
      <c r="CL865">
        <v>1653100</v>
      </c>
      <c r="CM865">
        <v>1019300</v>
      </c>
      <c r="CN865">
        <v>136500</v>
      </c>
      <c r="CO865">
        <v>497300</v>
      </c>
      <c r="CP865">
        <v>1143900</v>
      </c>
      <c r="CQ865">
        <v>2879300</v>
      </c>
      <c r="CR865">
        <v>964900</v>
      </c>
      <c r="CS865">
        <v>440300</v>
      </c>
      <c r="CT865">
        <v>524600</v>
      </c>
      <c r="CU865">
        <v>3038600</v>
      </c>
      <c r="CV865">
        <v>1479700</v>
      </c>
      <c r="CW865">
        <v>1558900</v>
      </c>
      <c r="CX865">
        <v>1005100</v>
      </c>
      <c r="CY865">
        <v>912500</v>
      </c>
      <c r="CZ865">
        <v>1378800</v>
      </c>
      <c r="DA865">
        <v>1445600</v>
      </c>
      <c r="DB865">
        <v>4152700</v>
      </c>
      <c r="DC865">
        <v>459100</v>
      </c>
      <c r="DD865">
        <v>185000</v>
      </c>
      <c r="DE865">
        <v>64500</v>
      </c>
      <c r="DF865">
        <v>1280900</v>
      </c>
      <c r="DG865">
        <v>370600</v>
      </c>
      <c r="DH865">
        <v>42500</v>
      </c>
      <c r="DI865">
        <v>35500</v>
      </c>
      <c r="DJ865">
        <v>558800</v>
      </c>
      <c r="DK865">
        <v>516700.00000000006</v>
      </c>
      <c r="DL865">
        <v>639100</v>
      </c>
      <c r="DM865">
        <v>553700</v>
      </c>
      <c r="DN865">
        <v>2712000</v>
      </c>
      <c r="DO865">
        <v>382000</v>
      </c>
      <c r="DP865">
        <v>780400</v>
      </c>
      <c r="DQ865">
        <v>333000</v>
      </c>
      <c r="DR865">
        <v>896400</v>
      </c>
      <c r="DS865">
        <v>239800</v>
      </c>
      <c r="DT865">
        <v>80100</v>
      </c>
      <c r="DU865">
        <v>7720000</v>
      </c>
      <c r="DV865">
        <v>5757700</v>
      </c>
      <c r="DW865">
        <v>17800</v>
      </c>
      <c r="DX865">
        <v>2552300</v>
      </c>
      <c r="DY865">
        <v>1767100</v>
      </c>
      <c r="DZ865">
        <v>1370500</v>
      </c>
      <c r="EA865">
        <v>531700</v>
      </c>
      <c r="EB865">
        <v>253500</v>
      </c>
      <c r="EC865">
        <v>851500</v>
      </c>
      <c r="ED865">
        <v>2336100</v>
      </c>
      <c r="EE865">
        <v>1962400</v>
      </c>
      <c r="EF865">
        <v>1410300</v>
      </c>
      <c r="EG865">
        <v>527800</v>
      </c>
      <c r="EH865">
        <v>24300</v>
      </c>
      <c r="EI865">
        <v>17013000</v>
      </c>
      <c r="EJ865">
        <v>7458500</v>
      </c>
      <c r="EK865">
        <v>1118500</v>
      </c>
      <c r="EL865">
        <v>814000</v>
      </c>
      <c r="EM865">
        <v>1291800</v>
      </c>
      <c r="EN865">
        <v>113400</v>
      </c>
      <c r="EO865">
        <v>1466700</v>
      </c>
      <c r="EP865">
        <v>1032900.0000000001</v>
      </c>
      <c r="EQ865">
        <v>629900</v>
      </c>
      <c r="ER865">
        <v>410600</v>
      </c>
      <c r="ES865">
        <v>580700</v>
      </c>
      <c r="ET865">
        <v>1949800</v>
      </c>
      <c r="EU865">
        <v>7604200</v>
      </c>
      <c r="EV865">
        <v>7233900</v>
      </c>
      <c r="EW865">
        <v>408900</v>
      </c>
      <c r="EX865">
        <v>133800</v>
      </c>
      <c r="EY865">
        <v>2782900</v>
      </c>
      <c r="EZ865">
        <v>2149200</v>
      </c>
      <c r="FA865">
        <v>802800</v>
      </c>
      <c r="FB865">
        <v>185500</v>
      </c>
      <c r="FC865">
        <v>788400</v>
      </c>
      <c r="FD865">
        <v>1852900</v>
      </c>
      <c r="FE865">
        <v>278700</v>
      </c>
      <c r="FF865">
        <v>370300</v>
      </c>
      <c r="FG865">
        <v>19677000</v>
      </c>
      <c r="FH865">
        <v>2854000</v>
      </c>
      <c r="FI865">
        <v>16822900</v>
      </c>
      <c r="FJ865">
        <v>13831100</v>
      </c>
      <c r="FK865">
        <v>6000600</v>
      </c>
      <c r="FL865">
        <v>2267300</v>
      </c>
      <c r="FM865">
        <v>837300</v>
      </c>
      <c r="FN865">
        <v>676400</v>
      </c>
      <c r="FO865">
        <v>654000</v>
      </c>
      <c r="FP865">
        <v>227600</v>
      </c>
      <c r="FQ865">
        <v>1089000</v>
      </c>
      <c r="FR865">
        <v>249000</v>
      </c>
      <c r="FS865">
        <v>4688200</v>
      </c>
      <c r="FT865">
        <v>3142300</v>
      </c>
      <c r="FU865">
        <v>1663700</v>
      </c>
      <c r="FV865">
        <v>569500</v>
      </c>
      <c r="FW865">
        <v>747800</v>
      </c>
      <c r="FX865">
        <v>161300</v>
      </c>
      <c r="FY865">
        <v>2991800</v>
      </c>
      <c r="FZ865">
        <v>1664100</v>
      </c>
      <c r="GA865">
        <v>143200</v>
      </c>
      <c r="GB865">
        <v>385800</v>
      </c>
      <c r="GC865">
        <v>798700</v>
      </c>
      <c r="GD865">
        <v>13712000</v>
      </c>
      <c r="GE865">
        <v>2190800</v>
      </c>
      <c r="GF865">
        <v>447500</v>
      </c>
      <c r="GG865">
        <v>139200</v>
      </c>
      <c r="GH865">
        <v>1604100</v>
      </c>
      <c r="GI865">
        <v>11520900</v>
      </c>
      <c r="GJ865">
        <v>1917400</v>
      </c>
      <c r="GK865">
        <v>9603500</v>
      </c>
      <c r="GL865">
        <v>5367000</v>
      </c>
      <c r="GM865">
        <v>1149100</v>
      </c>
      <c r="GN865">
        <v>1264400</v>
      </c>
      <c r="GO865">
        <v>2953300</v>
      </c>
      <c r="GP865">
        <v>21239000</v>
      </c>
      <c r="GQ865">
        <v>2960000</v>
      </c>
      <c r="GR865">
        <v>2308500</v>
      </c>
      <c r="GS865">
        <v>651700</v>
      </c>
      <c r="GT865">
        <v>4850000</v>
      </c>
      <c r="GU865">
        <v>2074699.9999999998</v>
      </c>
      <c r="GV865">
        <v>2775200</v>
      </c>
      <c r="GW865">
        <v>13429000</v>
      </c>
      <c r="GX865">
        <v>6894600</v>
      </c>
      <c r="GY865">
        <v>6534600</v>
      </c>
      <c r="GZ865">
        <v>34.200000000000003</v>
      </c>
      <c r="HA865">
        <v>39.700000000000003</v>
      </c>
      <c r="HB865">
        <v>43.7</v>
      </c>
      <c r="HC865">
        <v>38</v>
      </c>
      <c r="HD865">
        <v>40.299999999999997</v>
      </c>
      <c r="HE865">
        <v>40.6</v>
      </c>
      <c r="HF865">
        <v>39.9</v>
      </c>
      <c r="HG865">
        <v>33.1</v>
      </c>
      <c r="HH865">
        <v>34.4</v>
      </c>
      <c r="HI865">
        <v>38.200000000000003</v>
      </c>
      <c r="HJ865">
        <v>31.5</v>
      </c>
      <c r="HK865">
        <v>38.6</v>
      </c>
      <c r="HL865">
        <v>41.4</v>
      </c>
      <c r="HM865">
        <v>36.6</v>
      </c>
      <c r="HN865">
        <v>37.1</v>
      </c>
      <c r="HO865">
        <v>35.4</v>
      </c>
      <c r="HP865">
        <v>32.700000000000003</v>
      </c>
      <c r="HQ865">
        <v>25.9</v>
      </c>
      <c r="HR865">
        <v>31.7</v>
      </c>
      <c r="HS865">
        <v>3.1</v>
      </c>
      <c r="HT865">
        <v>3</v>
      </c>
      <c r="HU865">
        <v>3.2</v>
      </c>
      <c r="HV865">
        <v>773.6</v>
      </c>
      <c r="HW865">
        <v>957.17</v>
      </c>
      <c r="HX865">
        <v>1201.31</v>
      </c>
      <c r="HY865">
        <v>956.46</v>
      </c>
      <c r="HZ865">
        <v>943.42</v>
      </c>
      <c r="IA865">
        <v>1008.91</v>
      </c>
      <c r="IB865">
        <v>841.09</v>
      </c>
      <c r="IC865">
        <v>737.14</v>
      </c>
      <c r="ID865">
        <v>673.55</v>
      </c>
      <c r="IE865">
        <v>990.91</v>
      </c>
      <c r="IF865">
        <v>489.51</v>
      </c>
      <c r="IG865">
        <v>809.83</v>
      </c>
      <c r="IH865">
        <v>1352.54</v>
      </c>
      <c r="II865">
        <v>1123.99</v>
      </c>
      <c r="IJ865">
        <v>1015.06</v>
      </c>
      <c r="IK865">
        <v>969.61</v>
      </c>
      <c r="IL865">
        <v>747.52</v>
      </c>
      <c r="IM865">
        <v>339.03</v>
      </c>
      <c r="IN865">
        <v>638.44000000000005</v>
      </c>
      <c r="IO865">
        <v>154086000</v>
      </c>
      <c r="IP865">
        <v>64.7</v>
      </c>
      <c r="IQ865">
        <v>139438000</v>
      </c>
      <c r="IR865">
        <v>58.6</v>
      </c>
      <c r="IS865">
        <v>14648000</v>
      </c>
      <c r="IT865">
        <v>9.5</v>
      </c>
      <c r="IU865">
        <v>84014000</v>
      </c>
      <c r="IV865">
        <v>6037000</v>
      </c>
      <c r="IW865">
        <v>82181000</v>
      </c>
      <c r="IX865">
        <v>71.3</v>
      </c>
      <c r="IY865">
        <v>73706000</v>
      </c>
      <c r="IZ865">
        <v>63.9</v>
      </c>
      <c r="JA865">
        <v>8475000</v>
      </c>
      <c r="JB865">
        <v>10.3</v>
      </c>
      <c r="JC865">
        <v>33136000</v>
      </c>
      <c r="JD865">
        <v>79246000</v>
      </c>
      <c r="JE865">
        <v>74.2</v>
      </c>
      <c r="JF865">
        <v>71608000</v>
      </c>
      <c r="JG865">
        <v>67.099999999999994</v>
      </c>
      <c r="JH865">
        <v>7637000</v>
      </c>
      <c r="JI865">
        <v>9.6</v>
      </c>
      <c r="JJ865">
        <v>27516000</v>
      </c>
      <c r="JK865">
        <v>6811000</v>
      </c>
      <c r="JL865">
        <v>4.9000000000000004</v>
      </c>
      <c r="JM865">
        <v>130158000</v>
      </c>
      <c r="JN865">
        <v>108919000</v>
      </c>
      <c r="JO865">
        <v>18183000</v>
      </c>
      <c r="JP865">
        <v>728000</v>
      </c>
      <c r="JQ865">
        <v>53100</v>
      </c>
      <c r="JR865">
        <v>674700</v>
      </c>
      <c r="JS865">
        <v>160700</v>
      </c>
      <c r="JT865">
        <v>212900</v>
      </c>
      <c r="JU865">
        <v>81500</v>
      </c>
      <c r="JV865">
        <v>37900</v>
      </c>
      <c r="JW865">
        <v>93500</v>
      </c>
      <c r="JX865">
        <v>301100</v>
      </c>
      <c r="JY865">
        <v>5819000</v>
      </c>
      <c r="JZ865">
        <v>1275100</v>
      </c>
      <c r="KA865">
        <v>592200</v>
      </c>
      <c r="KB865">
        <v>682900</v>
      </c>
      <c r="KC865">
        <v>901600</v>
      </c>
      <c r="KD865">
        <v>3642100</v>
      </c>
      <c r="KE865">
        <v>1526200</v>
      </c>
      <c r="KF865">
        <v>2115900</v>
      </c>
      <c r="KG865">
        <v>11636000</v>
      </c>
      <c r="KH865">
        <v>7114000</v>
      </c>
      <c r="KI865">
        <v>350900</v>
      </c>
      <c r="KJ865">
        <v>380200</v>
      </c>
      <c r="KK865">
        <v>367300</v>
      </c>
      <c r="KL865">
        <v>1300700</v>
      </c>
      <c r="KM865">
        <v>1003200</v>
      </c>
      <c r="KN865">
        <v>1084100</v>
      </c>
      <c r="KO865">
        <v>142600</v>
      </c>
      <c r="KP865">
        <v>118500</v>
      </c>
      <c r="KQ865">
        <v>374200</v>
      </c>
      <c r="KR865">
        <v>406100</v>
      </c>
      <c r="KS865">
        <v>42700</v>
      </c>
      <c r="KT865">
        <v>362500</v>
      </c>
      <c r="KU865">
        <v>1338800</v>
      </c>
      <c r="KV865">
        <v>682100</v>
      </c>
      <c r="KW865">
        <v>361500</v>
      </c>
      <c r="KX865">
        <v>565200</v>
      </c>
      <c r="KY865">
        <v>4522000</v>
      </c>
      <c r="KZ865">
        <v>1491600</v>
      </c>
      <c r="LA865">
        <v>118700</v>
      </c>
      <c r="LB865">
        <v>119000</v>
      </c>
      <c r="LC865">
        <v>156100</v>
      </c>
      <c r="LD865">
        <v>395200</v>
      </c>
      <c r="LE865">
        <v>487300</v>
      </c>
      <c r="LF865">
        <v>117200</v>
      </c>
      <c r="LG865">
        <v>787300</v>
      </c>
      <c r="LH865">
        <v>634500</v>
      </c>
      <c r="LI865">
        <v>214900</v>
      </c>
      <c r="LJ865">
        <v>90736000</v>
      </c>
      <c r="LK865">
        <v>24535000</v>
      </c>
      <c r="LL865">
        <v>5407000</v>
      </c>
      <c r="LM865">
        <v>2859300</v>
      </c>
      <c r="LN865">
        <v>2031600</v>
      </c>
      <c r="LO865">
        <v>516100</v>
      </c>
      <c r="LP865">
        <v>14421800</v>
      </c>
      <c r="LQ865">
        <v>1653100</v>
      </c>
      <c r="LR865">
        <v>1019300</v>
      </c>
      <c r="LS865">
        <v>136500</v>
      </c>
      <c r="LT865">
        <v>497300</v>
      </c>
      <c r="LU865">
        <v>1143900</v>
      </c>
      <c r="LV865">
        <v>2879300</v>
      </c>
      <c r="LW865">
        <v>964900</v>
      </c>
      <c r="LX865">
        <v>440300</v>
      </c>
      <c r="LY865">
        <v>524600</v>
      </c>
      <c r="LZ865">
        <v>3038600</v>
      </c>
      <c r="MA865">
        <v>1479700</v>
      </c>
      <c r="MB865">
        <v>1558900</v>
      </c>
      <c r="MC865">
        <v>1005100</v>
      </c>
      <c r="MD865">
        <v>912500</v>
      </c>
      <c r="ME865">
        <v>1378800</v>
      </c>
      <c r="MF865">
        <v>1445600</v>
      </c>
      <c r="MG865">
        <v>4152700</v>
      </c>
      <c r="MH865">
        <v>459100</v>
      </c>
      <c r="MI865">
        <v>185000</v>
      </c>
      <c r="MJ865">
        <v>64500</v>
      </c>
      <c r="MK865">
        <v>1280900</v>
      </c>
      <c r="ML865">
        <v>370600</v>
      </c>
      <c r="MM865">
        <v>42500</v>
      </c>
      <c r="MN865">
        <v>35500</v>
      </c>
      <c r="MO865">
        <v>558800</v>
      </c>
      <c r="MP865">
        <v>516700.00000000006</v>
      </c>
      <c r="MQ865">
        <v>639100</v>
      </c>
      <c r="MR865">
        <v>553700</v>
      </c>
      <c r="MS865">
        <v>2712000</v>
      </c>
      <c r="MT865">
        <v>382000</v>
      </c>
      <c r="MU865">
        <v>780400</v>
      </c>
      <c r="MV865">
        <v>333000</v>
      </c>
      <c r="MW865">
        <v>896400</v>
      </c>
      <c r="MX865">
        <v>239800</v>
      </c>
      <c r="MY865">
        <v>80100</v>
      </c>
      <c r="MZ865">
        <v>7720000</v>
      </c>
      <c r="NA865">
        <v>5757700</v>
      </c>
      <c r="NB865">
        <v>17800</v>
      </c>
      <c r="NC865">
        <v>2552300</v>
      </c>
      <c r="ND865">
        <v>1767100</v>
      </c>
      <c r="NE865">
        <v>1370500</v>
      </c>
      <c r="NF865">
        <v>531700</v>
      </c>
      <c r="NG865">
        <v>253500</v>
      </c>
      <c r="NH865">
        <v>851500</v>
      </c>
      <c r="NI865">
        <v>2336100</v>
      </c>
      <c r="NJ865">
        <v>1962400</v>
      </c>
      <c r="NK865">
        <v>1410300</v>
      </c>
      <c r="NL865">
        <v>527800</v>
      </c>
      <c r="NM865">
        <v>24300</v>
      </c>
      <c r="NN865">
        <v>17013000</v>
      </c>
      <c r="NO865">
        <v>7458500</v>
      </c>
      <c r="NP865">
        <v>1118500</v>
      </c>
      <c r="NQ865">
        <v>814000</v>
      </c>
      <c r="NR865">
        <v>1291800</v>
      </c>
      <c r="NS865">
        <v>113400</v>
      </c>
      <c r="NT865">
        <v>1466700</v>
      </c>
      <c r="NU865">
        <v>1032900.0000000001</v>
      </c>
      <c r="NV865">
        <v>629900</v>
      </c>
      <c r="NW865">
        <v>410600</v>
      </c>
      <c r="NX865">
        <v>580700</v>
      </c>
      <c r="NY865">
        <v>1949800</v>
      </c>
      <c r="NZ865">
        <v>7604200</v>
      </c>
      <c r="OA865">
        <v>7233900</v>
      </c>
      <c r="OB865">
        <v>408900</v>
      </c>
      <c r="OC865">
        <v>133800</v>
      </c>
      <c r="OD865">
        <v>2782900</v>
      </c>
      <c r="OE865">
        <v>2149200</v>
      </c>
      <c r="OF865">
        <v>802800</v>
      </c>
      <c r="OG865">
        <v>185500</v>
      </c>
      <c r="OH865">
        <v>788400</v>
      </c>
      <c r="OI865">
        <v>1852900</v>
      </c>
      <c r="OJ865">
        <v>278700</v>
      </c>
      <c r="OK865">
        <v>370300</v>
      </c>
      <c r="OL865">
        <v>19677000</v>
      </c>
      <c r="OM865">
        <v>2854000</v>
      </c>
      <c r="ON865">
        <v>16822900</v>
      </c>
      <c r="OO865">
        <v>13831100</v>
      </c>
      <c r="OP865">
        <v>6000600</v>
      </c>
      <c r="OQ865">
        <v>2267300</v>
      </c>
      <c r="OR865">
        <v>837300</v>
      </c>
      <c r="OS865">
        <v>676400</v>
      </c>
      <c r="OT865">
        <v>654000</v>
      </c>
      <c r="OU865">
        <v>227600</v>
      </c>
      <c r="OV865">
        <v>1089000</v>
      </c>
      <c r="OW865">
        <v>249000</v>
      </c>
      <c r="OX865">
        <v>4688200</v>
      </c>
      <c r="OY865">
        <v>3142300</v>
      </c>
      <c r="OZ865">
        <v>1663700</v>
      </c>
      <c r="PA865">
        <v>569500</v>
      </c>
      <c r="PB865">
        <v>747800</v>
      </c>
      <c r="PC865">
        <v>161300</v>
      </c>
      <c r="PD865">
        <v>2991800</v>
      </c>
      <c r="PE865">
        <v>1664100</v>
      </c>
      <c r="PF865">
        <v>143200</v>
      </c>
      <c r="PG865">
        <v>385800</v>
      </c>
      <c r="PH865">
        <v>798700</v>
      </c>
      <c r="PI865">
        <v>13712000</v>
      </c>
      <c r="PJ865">
        <v>2190800</v>
      </c>
      <c r="PK865">
        <v>447500</v>
      </c>
      <c r="PL865">
        <v>139200</v>
      </c>
      <c r="PM865">
        <v>1604100</v>
      </c>
      <c r="PN865">
        <v>11520900</v>
      </c>
      <c r="PO865">
        <v>1917400</v>
      </c>
      <c r="PP865">
        <v>9603500</v>
      </c>
      <c r="PQ865">
        <v>5367000</v>
      </c>
      <c r="PR865">
        <v>1149100</v>
      </c>
      <c r="PS865">
        <v>1264400</v>
      </c>
      <c r="PT865">
        <v>2953300</v>
      </c>
      <c r="PU865">
        <v>21239000</v>
      </c>
      <c r="PV865">
        <v>2960000</v>
      </c>
      <c r="PW865">
        <v>2308500</v>
      </c>
      <c r="PX865">
        <v>651700</v>
      </c>
      <c r="PY865">
        <v>4850000</v>
      </c>
      <c r="PZ865">
        <v>2074699.9999999998</v>
      </c>
      <c r="QA865">
        <v>2775200</v>
      </c>
      <c r="QB865">
        <v>13429000</v>
      </c>
      <c r="QC865">
        <v>6894600</v>
      </c>
      <c r="QD865">
        <v>6534600</v>
      </c>
      <c r="QE865">
        <v>16.5</v>
      </c>
      <c r="QF865">
        <v>3039400</v>
      </c>
      <c r="QG865">
        <v>130415000</v>
      </c>
      <c r="QH865">
        <v>107995000</v>
      </c>
      <c r="QI865">
        <v>17778000</v>
      </c>
      <c r="QJ865">
        <v>716000</v>
      </c>
      <c r="QK865">
        <v>50800</v>
      </c>
      <c r="QL865">
        <v>665200</v>
      </c>
      <c r="QM865">
        <v>159700</v>
      </c>
      <c r="QN865">
        <v>205500</v>
      </c>
      <c r="QO865">
        <v>81000</v>
      </c>
      <c r="QP865">
        <v>37300</v>
      </c>
      <c r="QQ865">
        <v>87200</v>
      </c>
      <c r="QR865">
        <v>300000</v>
      </c>
      <c r="QS865">
        <v>5524000</v>
      </c>
      <c r="QT865">
        <v>1225300</v>
      </c>
      <c r="QU865">
        <v>568700</v>
      </c>
      <c r="QV865">
        <v>656600</v>
      </c>
      <c r="QW865">
        <v>834700</v>
      </c>
      <c r="QX865">
        <v>3463900</v>
      </c>
      <c r="QY865">
        <v>1452600</v>
      </c>
      <c r="QZ865">
        <v>2011300</v>
      </c>
      <c r="RA865">
        <v>11538000</v>
      </c>
      <c r="RB865">
        <v>7075000</v>
      </c>
      <c r="RC865">
        <v>342700</v>
      </c>
      <c r="RD865">
        <v>370900</v>
      </c>
      <c r="RE865">
        <v>366500</v>
      </c>
      <c r="RF865">
        <v>1292000</v>
      </c>
      <c r="RG865">
        <v>1000700</v>
      </c>
      <c r="RH865">
        <v>1080000</v>
      </c>
      <c r="RI865">
        <v>142200</v>
      </c>
      <c r="RJ865">
        <v>118400</v>
      </c>
      <c r="RK865">
        <v>372200</v>
      </c>
      <c r="RL865">
        <v>404600</v>
      </c>
      <c r="RM865">
        <v>42600</v>
      </c>
      <c r="RN865">
        <v>360400</v>
      </c>
      <c r="RO865">
        <v>1341500</v>
      </c>
      <c r="RP865">
        <v>685000</v>
      </c>
      <c r="RQ865">
        <v>356000</v>
      </c>
      <c r="RR865">
        <v>564300</v>
      </c>
      <c r="RS865">
        <v>4463000</v>
      </c>
      <c r="RT865">
        <v>1453400</v>
      </c>
      <c r="RU865">
        <v>118100</v>
      </c>
      <c r="RV865">
        <v>119400</v>
      </c>
      <c r="RW865">
        <v>154700</v>
      </c>
      <c r="RX865">
        <v>393500</v>
      </c>
      <c r="RY865">
        <v>486200</v>
      </c>
      <c r="RZ865">
        <v>114400</v>
      </c>
      <c r="SA865">
        <v>784900</v>
      </c>
      <c r="SB865">
        <v>629400</v>
      </c>
      <c r="SC865">
        <v>208900</v>
      </c>
      <c r="SD865">
        <v>90217000</v>
      </c>
      <c r="SE865">
        <v>24537000</v>
      </c>
      <c r="SF865">
        <v>5382500</v>
      </c>
      <c r="SG865">
        <v>2845300</v>
      </c>
      <c r="SH865">
        <v>2023000</v>
      </c>
      <c r="SI865">
        <v>514200.00000000006</v>
      </c>
      <c r="SJ865">
        <v>14414100</v>
      </c>
      <c r="SK865">
        <v>1635900</v>
      </c>
      <c r="SL865">
        <v>1011700</v>
      </c>
      <c r="SM865">
        <v>130300.00000000001</v>
      </c>
      <c r="SN865">
        <v>493900</v>
      </c>
      <c r="SO865">
        <v>1134100</v>
      </c>
      <c r="SP865">
        <v>2864300</v>
      </c>
      <c r="SQ865">
        <v>979700</v>
      </c>
      <c r="SR865">
        <v>445900</v>
      </c>
      <c r="SS865">
        <v>533800</v>
      </c>
      <c r="ST865">
        <v>3070000</v>
      </c>
      <c r="SU865">
        <v>1505400</v>
      </c>
      <c r="SV865">
        <v>1564600</v>
      </c>
      <c r="SW865">
        <v>1006700</v>
      </c>
      <c r="SX865">
        <v>899800</v>
      </c>
      <c r="SY865">
        <v>1381300</v>
      </c>
      <c r="SZ865">
        <v>1442300</v>
      </c>
      <c r="TA865">
        <v>4188899.9999999995</v>
      </c>
      <c r="TB865">
        <v>456200</v>
      </c>
      <c r="TC865">
        <v>184600</v>
      </c>
      <c r="TD865">
        <v>62300</v>
      </c>
      <c r="TE865">
        <v>1256500</v>
      </c>
      <c r="TF865">
        <v>435600</v>
      </c>
      <c r="TG865">
        <v>42300</v>
      </c>
      <c r="TH865">
        <v>27500</v>
      </c>
      <c r="TI865">
        <v>557800</v>
      </c>
      <c r="TJ865">
        <v>527900</v>
      </c>
      <c r="TK865">
        <v>638200</v>
      </c>
      <c r="TL865">
        <v>551500</v>
      </c>
      <c r="TM865">
        <v>2701000</v>
      </c>
      <c r="TN865">
        <v>371400</v>
      </c>
      <c r="TO865">
        <v>778000</v>
      </c>
      <c r="TP865">
        <v>333500</v>
      </c>
      <c r="TQ865">
        <v>896900</v>
      </c>
      <c r="TR865">
        <v>241500</v>
      </c>
      <c r="TS865">
        <v>79700</v>
      </c>
      <c r="TT865">
        <v>7674000</v>
      </c>
      <c r="TU865">
        <v>5749400</v>
      </c>
      <c r="TV865">
        <v>17700</v>
      </c>
      <c r="TW865">
        <v>2548100</v>
      </c>
      <c r="TX865">
        <v>1761400</v>
      </c>
      <c r="TY865">
        <v>1366800</v>
      </c>
      <c r="TZ865">
        <v>532700</v>
      </c>
      <c r="UA865">
        <v>254000</v>
      </c>
      <c r="UB865">
        <v>848600</v>
      </c>
      <c r="UC865">
        <v>2335000</v>
      </c>
      <c r="UD865">
        <v>1924900</v>
      </c>
      <c r="UE865">
        <v>1389500</v>
      </c>
      <c r="UF865">
        <v>511200</v>
      </c>
      <c r="UG865">
        <v>24200</v>
      </c>
      <c r="UH865">
        <v>16888000</v>
      </c>
      <c r="UI865">
        <v>7498100</v>
      </c>
      <c r="UJ865">
        <v>1114400</v>
      </c>
      <c r="UK865">
        <v>887100</v>
      </c>
      <c r="UL865">
        <v>1275000</v>
      </c>
      <c r="UM865">
        <v>113100</v>
      </c>
      <c r="UN865">
        <v>1462000</v>
      </c>
      <c r="UO865">
        <v>1030200</v>
      </c>
      <c r="UP865">
        <v>626700</v>
      </c>
      <c r="UQ865">
        <v>410000</v>
      </c>
      <c r="UR865">
        <v>579600</v>
      </c>
      <c r="US865">
        <v>1942600</v>
      </c>
      <c r="UT865">
        <v>7447700</v>
      </c>
      <c r="UU865">
        <v>7086100</v>
      </c>
      <c r="UV865">
        <v>406400</v>
      </c>
      <c r="UW865">
        <v>133400</v>
      </c>
      <c r="UX865">
        <v>2737800</v>
      </c>
      <c r="UY865">
        <v>2118000</v>
      </c>
      <c r="UZ865">
        <v>812600</v>
      </c>
      <c r="VA865">
        <v>183900</v>
      </c>
      <c r="VB865">
        <v>784100</v>
      </c>
      <c r="VC865">
        <v>1752200</v>
      </c>
      <c r="VD865">
        <v>275700</v>
      </c>
      <c r="VE865">
        <v>361600</v>
      </c>
      <c r="VF865">
        <v>20012000</v>
      </c>
      <c r="VG865">
        <v>3166500</v>
      </c>
      <c r="VH865">
        <v>16845300</v>
      </c>
      <c r="VI865">
        <v>13805900</v>
      </c>
      <c r="VJ865">
        <v>5995600</v>
      </c>
      <c r="VK865">
        <v>2266300</v>
      </c>
      <c r="VL865">
        <v>833600</v>
      </c>
      <c r="VM865">
        <v>674400</v>
      </c>
      <c r="VN865">
        <v>653700</v>
      </c>
      <c r="VO865">
        <v>228100</v>
      </c>
      <c r="VP865">
        <v>1090300</v>
      </c>
      <c r="VQ865">
        <v>249200</v>
      </c>
      <c r="VR865">
        <v>4679500</v>
      </c>
      <c r="VS865">
        <v>3130800</v>
      </c>
      <c r="VT865">
        <v>1659300</v>
      </c>
      <c r="VU865">
        <v>565800</v>
      </c>
      <c r="VV865">
        <v>745100</v>
      </c>
      <c r="VW865">
        <v>160500</v>
      </c>
      <c r="VX865">
        <v>1668000</v>
      </c>
      <c r="VY865">
        <v>143300</v>
      </c>
      <c r="VZ865">
        <v>381200</v>
      </c>
      <c r="WA865">
        <v>846900</v>
      </c>
      <c r="WB865">
        <v>13081000</v>
      </c>
      <c r="WC865">
        <v>1925900</v>
      </c>
      <c r="WD865">
        <v>416900</v>
      </c>
      <c r="WE865">
        <v>127600</v>
      </c>
      <c r="WF865">
        <v>1381400</v>
      </c>
      <c r="WG865">
        <v>11154800</v>
      </c>
      <c r="WH865">
        <v>1775000</v>
      </c>
      <c r="WI865">
        <v>9379800</v>
      </c>
      <c r="WJ865">
        <v>5324000</v>
      </c>
      <c r="WK865">
        <v>1142900</v>
      </c>
      <c r="WL865">
        <v>1257300</v>
      </c>
      <c r="WM865">
        <v>2923800</v>
      </c>
      <c r="WN865">
        <v>22420000</v>
      </c>
      <c r="WO865">
        <v>2945000</v>
      </c>
      <c r="WP865">
        <v>2288500</v>
      </c>
      <c r="WQ865">
        <v>656300</v>
      </c>
      <c r="WR865">
        <v>5130000</v>
      </c>
      <c r="WS865">
        <v>2371900</v>
      </c>
      <c r="WT865">
        <v>2758500</v>
      </c>
      <c r="WU865">
        <v>14345000</v>
      </c>
      <c r="WV865">
        <v>7997100</v>
      </c>
      <c r="WW865">
        <v>6347400</v>
      </c>
    </row>
    <row r="866" spans="1:621" x14ac:dyDescent="0.45">
      <c r="A866" s="1"/>
      <c r="C866" s="1">
        <v>40422</v>
      </c>
      <c r="D866">
        <v>1338000</v>
      </c>
      <c r="E866">
        <v>9142000</v>
      </c>
      <c r="F866">
        <v>7804000</v>
      </c>
      <c r="G866">
        <v>6347000</v>
      </c>
      <c r="H866">
        <v>1458000</v>
      </c>
      <c r="I866">
        <v>804000</v>
      </c>
      <c r="J866">
        <v>3399000</v>
      </c>
      <c r="K866">
        <v>1217000</v>
      </c>
      <c r="L866">
        <v>62.8</v>
      </c>
      <c r="M866">
        <v>9.1999999999999993</v>
      </c>
      <c r="N866">
        <v>53.6</v>
      </c>
      <c r="O866">
        <v>5.5</v>
      </c>
      <c r="P866">
        <v>23.3</v>
      </c>
      <c r="Q866">
        <v>8.4</v>
      </c>
      <c r="R866">
        <v>5.9</v>
      </c>
      <c r="S866">
        <v>0.5</v>
      </c>
      <c r="T866">
        <v>2.2000000000000002</v>
      </c>
      <c r="U866">
        <v>0.8</v>
      </c>
      <c r="V866">
        <v>2819000</v>
      </c>
      <c r="W866">
        <v>3308000</v>
      </c>
      <c r="X866">
        <v>8454000</v>
      </c>
      <c r="Y866">
        <v>2291000</v>
      </c>
      <c r="Z866">
        <v>6163000</v>
      </c>
      <c r="AA866">
        <v>33.4</v>
      </c>
      <c r="AB866">
        <v>20.3</v>
      </c>
      <c r="AC866">
        <v>19.3</v>
      </c>
      <c r="AD866">
        <v>22.7</v>
      </c>
      <c r="AE866">
        <v>58</v>
      </c>
      <c r="AF866">
        <v>15.7</v>
      </c>
      <c r="AG866">
        <v>42.3</v>
      </c>
      <c r="AH866">
        <v>108549000</v>
      </c>
      <c r="AI866">
        <v>130650000</v>
      </c>
      <c r="AJ866">
        <v>18088000</v>
      </c>
      <c r="AK866">
        <v>732000</v>
      </c>
      <c r="AL866">
        <v>51900</v>
      </c>
      <c r="AM866">
        <v>679700</v>
      </c>
      <c r="AN866">
        <v>159700</v>
      </c>
      <c r="AO866">
        <v>212800</v>
      </c>
      <c r="AP866">
        <v>82000</v>
      </c>
      <c r="AQ866">
        <v>37600</v>
      </c>
      <c r="AR866">
        <v>93200</v>
      </c>
      <c r="AS866">
        <v>307200</v>
      </c>
      <c r="AT866">
        <v>5733000</v>
      </c>
      <c r="AU866">
        <v>1259600</v>
      </c>
      <c r="AV866">
        <v>584500</v>
      </c>
      <c r="AW866">
        <v>675100</v>
      </c>
      <c r="AX866">
        <v>899500</v>
      </c>
      <c r="AY866">
        <v>3574000</v>
      </c>
      <c r="AZ866">
        <v>1508700</v>
      </c>
      <c r="BA866">
        <v>2065300.0000000002</v>
      </c>
      <c r="BB866">
        <v>11623000</v>
      </c>
      <c r="BC866">
        <v>7117000</v>
      </c>
      <c r="BD866">
        <v>344800</v>
      </c>
      <c r="BE866">
        <v>380800</v>
      </c>
      <c r="BF866">
        <v>369500</v>
      </c>
      <c r="BG866">
        <v>1305500</v>
      </c>
      <c r="BH866">
        <v>1003200</v>
      </c>
      <c r="BI866">
        <v>1079400</v>
      </c>
      <c r="BJ866">
        <v>141500</v>
      </c>
      <c r="BK866">
        <v>117900</v>
      </c>
      <c r="BL866">
        <v>372000</v>
      </c>
      <c r="BM866">
        <v>406100</v>
      </c>
      <c r="BN866">
        <v>41900</v>
      </c>
      <c r="BO866">
        <v>362900</v>
      </c>
      <c r="BP866">
        <v>1346300</v>
      </c>
      <c r="BQ866">
        <v>690600</v>
      </c>
      <c r="BR866">
        <v>358500</v>
      </c>
      <c r="BS866">
        <v>566100</v>
      </c>
      <c r="BT866">
        <v>4506000</v>
      </c>
      <c r="BU866">
        <v>1483700</v>
      </c>
      <c r="BV866">
        <v>118600</v>
      </c>
      <c r="BW866">
        <v>119600</v>
      </c>
      <c r="BX866">
        <v>155500</v>
      </c>
      <c r="BY866">
        <v>393900</v>
      </c>
      <c r="BZ866">
        <v>485300</v>
      </c>
      <c r="CA866">
        <v>116000</v>
      </c>
      <c r="CB866">
        <v>784700</v>
      </c>
      <c r="CC866">
        <v>630800</v>
      </c>
      <c r="CD866">
        <v>217400</v>
      </c>
      <c r="CE866">
        <v>90461000</v>
      </c>
      <c r="CF866">
        <v>24502000</v>
      </c>
      <c r="CG866">
        <v>5394000</v>
      </c>
      <c r="CH866">
        <v>2851300</v>
      </c>
      <c r="CI866">
        <v>2024800</v>
      </c>
      <c r="CJ866">
        <v>517900</v>
      </c>
      <c r="CK866">
        <v>14318300</v>
      </c>
      <c r="CL866">
        <v>1654400</v>
      </c>
      <c r="CM866">
        <v>1022500</v>
      </c>
      <c r="CN866">
        <v>134500</v>
      </c>
      <c r="CO866">
        <v>497400</v>
      </c>
      <c r="CP866">
        <v>1123800</v>
      </c>
      <c r="CQ866">
        <v>2856900</v>
      </c>
      <c r="CR866">
        <v>972300</v>
      </c>
      <c r="CS866">
        <v>443700</v>
      </c>
      <c r="CT866">
        <v>528600</v>
      </c>
      <c r="CU866">
        <v>3015700</v>
      </c>
      <c r="CV866">
        <v>1462600</v>
      </c>
      <c r="CW866">
        <v>1553100</v>
      </c>
      <c r="CX866">
        <v>1000500</v>
      </c>
      <c r="CY866">
        <v>906100</v>
      </c>
      <c r="CZ866">
        <v>1344300</v>
      </c>
      <c r="DA866">
        <v>1444300</v>
      </c>
      <c r="DB866">
        <v>4241000</v>
      </c>
      <c r="DC866">
        <v>455500</v>
      </c>
      <c r="DD866">
        <v>186800</v>
      </c>
      <c r="DE866">
        <v>63100</v>
      </c>
      <c r="DF866">
        <v>1281700</v>
      </c>
      <c r="DG866">
        <v>455600</v>
      </c>
      <c r="DH866">
        <v>41800</v>
      </c>
      <c r="DI866">
        <v>33000</v>
      </c>
      <c r="DJ866">
        <v>557400</v>
      </c>
      <c r="DK866">
        <v>521900</v>
      </c>
      <c r="DL866">
        <v>644200</v>
      </c>
      <c r="DM866">
        <v>548900</v>
      </c>
      <c r="DN866">
        <v>2687000</v>
      </c>
      <c r="DO866">
        <v>367500</v>
      </c>
      <c r="DP866">
        <v>775600</v>
      </c>
      <c r="DQ866">
        <v>332300</v>
      </c>
      <c r="DR866">
        <v>891000</v>
      </c>
      <c r="DS866">
        <v>240900</v>
      </c>
      <c r="DT866">
        <v>80000</v>
      </c>
      <c r="DU866">
        <v>7684000</v>
      </c>
      <c r="DV866">
        <v>5749000</v>
      </c>
      <c r="DW866">
        <v>17600</v>
      </c>
      <c r="DX866">
        <v>2549500</v>
      </c>
      <c r="DY866">
        <v>1759700</v>
      </c>
      <c r="DZ866">
        <v>1365800</v>
      </c>
      <c r="EA866">
        <v>532000</v>
      </c>
      <c r="EB866">
        <v>257800</v>
      </c>
      <c r="EC866">
        <v>852700</v>
      </c>
      <c r="ED866">
        <v>2329200</v>
      </c>
      <c r="EE866">
        <v>1935000</v>
      </c>
      <c r="EF866">
        <v>1398200</v>
      </c>
      <c r="EG866">
        <v>512900</v>
      </c>
      <c r="EH866">
        <v>23900</v>
      </c>
      <c r="EI866">
        <v>16978000</v>
      </c>
      <c r="EJ866">
        <v>7400000</v>
      </c>
      <c r="EK866">
        <v>1113500</v>
      </c>
      <c r="EL866">
        <v>796800</v>
      </c>
      <c r="EM866">
        <v>1275500</v>
      </c>
      <c r="EN866">
        <v>112800</v>
      </c>
      <c r="EO866">
        <v>1461500</v>
      </c>
      <c r="EP866">
        <v>1031500</v>
      </c>
      <c r="EQ866">
        <v>622600</v>
      </c>
      <c r="ER866">
        <v>406900</v>
      </c>
      <c r="ES866">
        <v>578900</v>
      </c>
      <c r="ET866">
        <v>1948900</v>
      </c>
      <c r="EU866">
        <v>7628800</v>
      </c>
      <c r="EV866">
        <v>7263700</v>
      </c>
      <c r="EW866">
        <v>409000</v>
      </c>
      <c r="EX866">
        <v>132500</v>
      </c>
      <c r="EY866">
        <v>2844400</v>
      </c>
      <c r="EZ866">
        <v>2204800</v>
      </c>
      <c r="FA866">
        <v>803100</v>
      </c>
      <c r="FB866">
        <v>183100</v>
      </c>
      <c r="FC866">
        <v>795500</v>
      </c>
      <c r="FD866">
        <v>1819200</v>
      </c>
      <c r="FE866">
        <v>276900</v>
      </c>
      <c r="FF866">
        <v>365100</v>
      </c>
      <c r="FG866">
        <v>19939000</v>
      </c>
      <c r="FH866">
        <v>3103400</v>
      </c>
      <c r="FI866">
        <v>16835700</v>
      </c>
      <c r="FJ866">
        <v>13801300</v>
      </c>
      <c r="FK866">
        <v>5993800</v>
      </c>
      <c r="FL866">
        <v>2260400</v>
      </c>
      <c r="FM866">
        <v>828700</v>
      </c>
      <c r="FN866">
        <v>678000</v>
      </c>
      <c r="FO866">
        <v>652100</v>
      </c>
      <c r="FP866">
        <v>227200</v>
      </c>
      <c r="FQ866">
        <v>1095900</v>
      </c>
      <c r="FR866">
        <v>251500</v>
      </c>
      <c r="FS866">
        <v>4676900</v>
      </c>
      <c r="FT866">
        <v>3130600</v>
      </c>
      <c r="FU866">
        <v>1659400</v>
      </c>
      <c r="FV866">
        <v>566200</v>
      </c>
      <c r="FW866">
        <v>746200</v>
      </c>
      <c r="FX866">
        <v>158800</v>
      </c>
      <c r="FY866">
        <v>3034400</v>
      </c>
      <c r="FZ866">
        <v>1668300</v>
      </c>
      <c r="GA866">
        <v>144000</v>
      </c>
      <c r="GB866">
        <v>375100</v>
      </c>
      <c r="GC866">
        <v>847000</v>
      </c>
      <c r="GD866">
        <v>13351000</v>
      </c>
      <c r="GE866">
        <v>2020900</v>
      </c>
      <c r="GF866">
        <v>446500</v>
      </c>
      <c r="GG866">
        <v>130300.00000000001</v>
      </c>
      <c r="GH866">
        <v>1444100</v>
      </c>
      <c r="GI866">
        <v>11330000</v>
      </c>
      <c r="GJ866">
        <v>1810600</v>
      </c>
      <c r="GK866">
        <v>9519400</v>
      </c>
      <c r="GL866">
        <v>5320000</v>
      </c>
      <c r="GM866">
        <v>1146100</v>
      </c>
      <c r="GN866">
        <v>1260500</v>
      </c>
      <c r="GO866">
        <v>2913600</v>
      </c>
      <c r="GP866">
        <v>22101000</v>
      </c>
      <c r="GQ866">
        <v>2877000</v>
      </c>
      <c r="GR866">
        <v>2225900</v>
      </c>
      <c r="GS866">
        <v>650600</v>
      </c>
      <c r="GT866">
        <v>5139000</v>
      </c>
      <c r="GU866">
        <v>2388200</v>
      </c>
      <c r="GV866">
        <v>2750600</v>
      </c>
      <c r="GW866">
        <v>14085000</v>
      </c>
      <c r="GX866">
        <v>7741500</v>
      </c>
      <c r="GY866">
        <v>6343000</v>
      </c>
      <c r="GZ866">
        <v>34.299999999999997</v>
      </c>
      <c r="HA866">
        <v>40.1</v>
      </c>
      <c r="HB866">
        <v>43.2</v>
      </c>
      <c r="HC866">
        <v>39.1</v>
      </c>
      <c r="HD866">
        <v>40.4</v>
      </c>
      <c r="HE866">
        <v>40.700000000000003</v>
      </c>
      <c r="HF866">
        <v>40.1</v>
      </c>
      <c r="HG866">
        <v>33.200000000000003</v>
      </c>
      <c r="HH866">
        <v>34.4</v>
      </c>
      <c r="HI866">
        <v>38.4</v>
      </c>
      <c r="HJ866">
        <v>31.4</v>
      </c>
      <c r="HK866">
        <v>38.5</v>
      </c>
      <c r="HL866">
        <v>41.2</v>
      </c>
      <c r="HM866">
        <v>36.6</v>
      </c>
      <c r="HN866">
        <v>37.1</v>
      </c>
      <c r="HO866">
        <v>35.6</v>
      </c>
      <c r="HP866">
        <v>32.799999999999997</v>
      </c>
      <c r="HQ866">
        <v>25.8</v>
      </c>
      <c r="HR866">
        <v>31.9</v>
      </c>
      <c r="HS866">
        <v>3.3</v>
      </c>
      <c r="HT866">
        <v>3.1</v>
      </c>
      <c r="HU866">
        <v>3.6</v>
      </c>
      <c r="HV866">
        <v>777.58</v>
      </c>
      <c r="HW866">
        <v>968.42</v>
      </c>
      <c r="HX866">
        <v>1200.53</v>
      </c>
      <c r="HY866">
        <v>984.93</v>
      </c>
      <c r="HZ866">
        <v>946.57</v>
      </c>
      <c r="IA866">
        <v>1012.21</v>
      </c>
      <c r="IB866">
        <v>845.71</v>
      </c>
      <c r="IC866">
        <v>741.02</v>
      </c>
      <c r="ID866">
        <v>676.65</v>
      </c>
      <c r="IE866">
        <v>1003.01</v>
      </c>
      <c r="IF866">
        <v>488.9</v>
      </c>
      <c r="IG866">
        <v>810.43</v>
      </c>
      <c r="IH866">
        <v>1347.65</v>
      </c>
      <c r="II866">
        <v>1134.23</v>
      </c>
      <c r="IJ866">
        <v>1014.69</v>
      </c>
      <c r="IK866">
        <v>976.15</v>
      </c>
      <c r="IL866">
        <v>750.46</v>
      </c>
      <c r="IM866">
        <v>337.72</v>
      </c>
      <c r="IN866">
        <v>642.79</v>
      </c>
      <c r="IO866">
        <v>153975000</v>
      </c>
      <c r="IP866">
        <v>64.599999999999994</v>
      </c>
      <c r="IQ866">
        <v>139396000</v>
      </c>
      <c r="IR866">
        <v>58.5</v>
      </c>
      <c r="IS866">
        <v>14579000</v>
      </c>
      <c r="IT866">
        <v>9.5</v>
      </c>
      <c r="IU866">
        <v>84347000</v>
      </c>
      <c r="IV866">
        <v>6270000</v>
      </c>
      <c r="IW866">
        <v>82039000</v>
      </c>
      <c r="IX866">
        <v>71.099999999999994</v>
      </c>
      <c r="IY866">
        <v>73641000</v>
      </c>
      <c r="IZ866">
        <v>63.8</v>
      </c>
      <c r="JA866">
        <v>8398000</v>
      </c>
      <c r="JB866">
        <v>10.199999999999999</v>
      </c>
      <c r="JC866">
        <v>33394000</v>
      </c>
      <c r="JD866">
        <v>79165000</v>
      </c>
      <c r="JE866">
        <v>74.099999999999994</v>
      </c>
      <c r="JF866">
        <v>71588000</v>
      </c>
      <c r="JG866">
        <v>67</v>
      </c>
      <c r="JH866">
        <v>7578000</v>
      </c>
      <c r="JI866">
        <v>9.6</v>
      </c>
      <c r="JJ866">
        <v>27722000</v>
      </c>
      <c r="JK866">
        <v>6711000</v>
      </c>
      <c r="JL866">
        <v>4.8</v>
      </c>
      <c r="JM866">
        <v>130650000</v>
      </c>
      <c r="JN866">
        <v>108549000</v>
      </c>
      <c r="JO866">
        <v>18088000</v>
      </c>
      <c r="JP866">
        <v>732000</v>
      </c>
      <c r="JQ866">
        <v>51900</v>
      </c>
      <c r="JR866">
        <v>679700</v>
      </c>
      <c r="JS866">
        <v>159700</v>
      </c>
      <c r="JT866">
        <v>212800</v>
      </c>
      <c r="JU866">
        <v>82000</v>
      </c>
      <c r="JV866">
        <v>37600</v>
      </c>
      <c r="JW866">
        <v>93200</v>
      </c>
      <c r="JX866">
        <v>307200</v>
      </c>
      <c r="JY866">
        <v>5733000</v>
      </c>
      <c r="JZ866">
        <v>1259600</v>
      </c>
      <c r="KA866">
        <v>584500</v>
      </c>
      <c r="KB866">
        <v>675100</v>
      </c>
      <c r="KC866">
        <v>899500</v>
      </c>
      <c r="KD866">
        <v>3574000</v>
      </c>
      <c r="KE866">
        <v>1508700</v>
      </c>
      <c r="KF866">
        <v>2065300.0000000002</v>
      </c>
      <c r="KG866">
        <v>11623000</v>
      </c>
      <c r="KH866">
        <v>7117000</v>
      </c>
      <c r="KI866">
        <v>344800</v>
      </c>
      <c r="KJ866">
        <v>380800</v>
      </c>
      <c r="KK866">
        <v>369500</v>
      </c>
      <c r="KL866">
        <v>1305500</v>
      </c>
      <c r="KM866">
        <v>1003200</v>
      </c>
      <c r="KN866">
        <v>1079400</v>
      </c>
      <c r="KO866">
        <v>141500</v>
      </c>
      <c r="KP866">
        <v>117900</v>
      </c>
      <c r="KQ866">
        <v>372000</v>
      </c>
      <c r="KR866">
        <v>406100</v>
      </c>
      <c r="KS866">
        <v>41900</v>
      </c>
      <c r="KT866">
        <v>362900</v>
      </c>
      <c r="KU866">
        <v>1346300</v>
      </c>
      <c r="KV866">
        <v>690600</v>
      </c>
      <c r="KW866">
        <v>358500</v>
      </c>
      <c r="KX866">
        <v>566100</v>
      </c>
      <c r="KY866">
        <v>4506000</v>
      </c>
      <c r="KZ866">
        <v>1483700</v>
      </c>
      <c r="LA866">
        <v>118600</v>
      </c>
      <c r="LB866">
        <v>119600</v>
      </c>
      <c r="LC866">
        <v>155500</v>
      </c>
      <c r="LD866">
        <v>393900</v>
      </c>
      <c r="LE866">
        <v>485300</v>
      </c>
      <c r="LF866">
        <v>116000</v>
      </c>
      <c r="LG866">
        <v>784700</v>
      </c>
      <c r="LH866">
        <v>630800</v>
      </c>
      <c r="LI866">
        <v>217400</v>
      </c>
      <c r="LJ866">
        <v>90461000</v>
      </c>
      <c r="LK866">
        <v>24502000</v>
      </c>
      <c r="LL866">
        <v>5394000</v>
      </c>
      <c r="LM866">
        <v>2851300</v>
      </c>
      <c r="LN866">
        <v>2024800</v>
      </c>
      <c r="LO866">
        <v>517900</v>
      </c>
      <c r="LP866">
        <v>14318300</v>
      </c>
      <c r="LQ866">
        <v>1654400</v>
      </c>
      <c r="LR866">
        <v>1022500</v>
      </c>
      <c r="LS866">
        <v>134500</v>
      </c>
      <c r="LT866">
        <v>497400</v>
      </c>
      <c r="LU866">
        <v>1123800</v>
      </c>
      <c r="LV866">
        <v>2856900</v>
      </c>
      <c r="LW866">
        <v>972300</v>
      </c>
      <c r="LX866">
        <v>443700</v>
      </c>
      <c r="LY866">
        <v>528600</v>
      </c>
      <c r="LZ866">
        <v>3015700</v>
      </c>
      <c r="MA866">
        <v>1462600</v>
      </c>
      <c r="MB866">
        <v>1553100</v>
      </c>
      <c r="MC866">
        <v>1000500</v>
      </c>
      <c r="MD866">
        <v>906100</v>
      </c>
      <c r="ME866">
        <v>1344300</v>
      </c>
      <c r="MF866">
        <v>1444300</v>
      </c>
      <c r="MG866">
        <v>4241000</v>
      </c>
      <c r="MH866">
        <v>455500</v>
      </c>
      <c r="MI866">
        <v>186800</v>
      </c>
      <c r="MJ866">
        <v>63100</v>
      </c>
      <c r="MK866">
        <v>1281700</v>
      </c>
      <c r="ML866">
        <v>455600</v>
      </c>
      <c r="MM866">
        <v>41800</v>
      </c>
      <c r="MN866">
        <v>33000</v>
      </c>
      <c r="MO866">
        <v>557400</v>
      </c>
      <c r="MP866">
        <v>521900</v>
      </c>
      <c r="MQ866">
        <v>644200</v>
      </c>
      <c r="MR866">
        <v>548900</v>
      </c>
      <c r="MS866">
        <v>2687000</v>
      </c>
      <c r="MT866">
        <v>367500</v>
      </c>
      <c r="MU866">
        <v>775600</v>
      </c>
      <c r="MV866">
        <v>332300</v>
      </c>
      <c r="MW866">
        <v>891000</v>
      </c>
      <c r="MX866">
        <v>240900</v>
      </c>
      <c r="MY866">
        <v>80000</v>
      </c>
      <c r="MZ866">
        <v>7684000</v>
      </c>
      <c r="NA866">
        <v>5749000</v>
      </c>
      <c r="NB866">
        <v>17600</v>
      </c>
      <c r="NC866">
        <v>2549500</v>
      </c>
      <c r="ND866">
        <v>1759700</v>
      </c>
      <c r="NE866">
        <v>1365800</v>
      </c>
      <c r="NF866">
        <v>532000</v>
      </c>
      <c r="NG866">
        <v>257800</v>
      </c>
      <c r="NH866">
        <v>852700</v>
      </c>
      <c r="NI866">
        <v>2329200</v>
      </c>
      <c r="NJ866">
        <v>1935000</v>
      </c>
      <c r="NK866">
        <v>1398200</v>
      </c>
      <c r="NL866">
        <v>512900</v>
      </c>
      <c r="NM866">
        <v>23900</v>
      </c>
      <c r="NN866">
        <v>16978000</v>
      </c>
      <c r="NO866">
        <v>7400000</v>
      </c>
      <c r="NP866">
        <v>1113500</v>
      </c>
      <c r="NQ866">
        <v>796800</v>
      </c>
      <c r="NR866">
        <v>1275500</v>
      </c>
      <c r="NS866">
        <v>112800</v>
      </c>
      <c r="NT866">
        <v>1461500</v>
      </c>
      <c r="NU866">
        <v>1031500</v>
      </c>
      <c r="NV866">
        <v>622600</v>
      </c>
      <c r="NW866">
        <v>406900</v>
      </c>
      <c r="NX866">
        <v>578900</v>
      </c>
      <c r="NY866">
        <v>1948900</v>
      </c>
      <c r="NZ866">
        <v>7628800</v>
      </c>
      <c r="OA866">
        <v>7263700</v>
      </c>
      <c r="OB866">
        <v>409000</v>
      </c>
      <c r="OC866">
        <v>132500</v>
      </c>
      <c r="OD866">
        <v>2844400</v>
      </c>
      <c r="OE866">
        <v>2204800</v>
      </c>
      <c r="OF866">
        <v>803100</v>
      </c>
      <c r="OG866">
        <v>183100</v>
      </c>
      <c r="OH866">
        <v>795500</v>
      </c>
      <c r="OI866">
        <v>1819200</v>
      </c>
      <c r="OJ866">
        <v>276900</v>
      </c>
      <c r="OK866">
        <v>365100</v>
      </c>
      <c r="OL866">
        <v>19939000</v>
      </c>
      <c r="OM866">
        <v>3103400</v>
      </c>
      <c r="ON866">
        <v>16835700</v>
      </c>
      <c r="OO866">
        <v>13801300</v>
      </c>
      <c r="OP866">
        <v>5993800</v>
      </c>
      <c r="OQ866">
        <v>2260400</v>
      </c>
      <c r="OR866">
        <v>828700</v>
      </c>
      <c r="OS866">
        <v>678000</v>
      </c>
      <c r="OT866">
        <v>652100</v>
      </c>
      <c r="OU866">
        <v>227200</v>
      </c>
      <c r="OV866">
        <v>1095900</v>
      </c>
      <c r="OW866">
        <v>251500</v>
      </c>
      <c r="OX866">
        <v>4676900</v>
      </c>
      <c r="OY866">
        <v>3130600</v>
      </c>
      <c r="OZ866">
        <v>1659400</v>
      </c>
      <c r="PA866">
        <v>566200</v>
      </c>
      <c r="PB866">
        <v>746200</v>
      </c>
      <c r="PC866">
        <v>158800</v>
      </c>
      <c r="PD866">
        <v>3034400</v>
      </c>
      <c r="PE866">
        <v>1668300</v>
      </c>
      <c r="PF866">
        <v>144000</v>
      </c>
      <c r="PG866">
        <v>375100</v>
      </c>
      <c r="PH866">
        <v>847000</v>
      </c>
      <c r="PI866">
        <v>13351000</v>
      </c>
      <c r="PJ866">
        <v>2020900</v>
      </c>
      <c r="PK866">
        <v>446500</v>
      </c>
      <c r="PL866">
        <v>130300.00000000001</v>
      </c>
      <c r="PM866">
        <v>1444100</v>
      </c>
      <c r="PN866">
        <v>11330000</v>
      </c>
      <c r="PO866">
        <v>1810600</v>
      </c>
      <c r="PP866">
        <v>9519400</v>
      </c>
      <c r="PQ866">
        <v>5320000</v>
      </c>
      <c r="PR866">
        <v>1146100</v>
      </c>
      <c r="PS866">
        <v>1260500</v>
      </c>
      <c r="PT866">
        <v>2913600</v>
      </c>
      <c r="PU866">
        <v>22101000</v>
      </c>
      <c r="PV866">
        <v>2877000</v>
      </c>
      <c r="PW866">
        <v>2225900</v>
      </c>
      <c r="PX866">
        <v>650600</v>
      </c>
      <c r="PY866">
        <v>5139000</v>
      </c>
      <c r="PZ866">
        <v>2388200</v>
      </c>
      <c r="QA866">
        <v>2750600</v>
      </c>
      <c r="QB866">
        <v>14085000</v>
      </c>
      <c r="QC866">
        <v>7741500</v>
      </c>
      <c r="QD866">
        <v>6343000</v>
      </c>
      <c r="QE866">
        <v>16.899999999999999</v>
      </c>
      <c r="QF866">
        <v>3041800</v>
      </c>
      <c r="QG866">
        <v>130341000</v>
      </c>
      <c r="QH866">
        <v>108094000</v>
      </c>
      <c r="QI866">
        <v>17772000</v>
      </c>
      <c r="QJ866">
        <v>722000</v>
      </c>
      <c r="QK866">
        <v>49900</v>
      </c>
      <c r="QL866">
        <v>672000</v>
      </c>
      <c r="QM866">
        <v>160200</v>
      </c>
      <c r="QN866">
        <v>207400</v>
      </c>
      <c r="QO866">
        <v>81900</v>
      </c>
      <c r="QP866">
        <v>37400</v>
      </c>
      <c r="QQ866">
        <v>88100</v>
      </c>
      <c r="QR866">
        <v>304400</v>
      </c>
      <c r="QS866">
        <v>5501000</v>
      </c>
      <c r="QT866">
        <v>1223800</v>
      </c>
      <c r="QU866">
        <v>568000</v>
      </c>
      <c r="QV866">
        <v>655800</v>
      </c>
      <c r="QW866">
        <v>834400</v>
      </c>
      <c r="QX866">
        <v>3443000</v>
      </c>
      <c r="QY866">
        <v>1447900</v>
      </c>
      <c r="QZ866">
        <v>1995100</v>
      </c>
      <c r="RA866">
        <v>11549000</v>
      </c>
      <c r="RB866">
        <v>7091000</v>
      </c>
      <c r="RC866">
        <v>340400</v>
      </c>
      <c r="RD866">
        <v>373800</v>
      </c>
      <c r="RE866">
        <v>367400</v>
      </c>
      <c r="RF866">
        <v>1298400</v>
      </c>
      <c r="RG866">
        <v>1004100</v>
      </c>
      <c r="RH866">
        <v>1080000</v>
      </c>
      <c r="RI866">
        <v>141500</v>
      </c>
      <c r="RJ866">
        <v>118200</v>
      </c>
      <c r="RK866">
        <v>371500</v>
      </c>
      <c r="RL866">
        <v>406500</v>
      </c>
      <c r="RM866">
        <v>42300</v>
      </c>
      <c r="RN866">
        <v>362100</v>
      </c>
      <c r="RO866">
        <v>1344200</v>
      </c>
      <c r="RP866">
        <v>688000</v>
      </c>
      <c r="RQ866">
        <v>354600</v>
      </c>
      <c r="RR866">
        <v>565700</v>
      </c>
      <c r="RS866">
        <v>4458000</v>
      </c>
      <c r="RT866">
        <v>1450900</v>
      </c>
      <c r="RU866">
        <v>118300</v>
      </c>
      <c r="RV866">
        <v>119900</v>
      </c>
      <c r="RW866">
        <v>153500</v>
      </c>
      <c r="RX866">
        <v>393100</v>
      </c>
      <c r="RY866">
        <v>484000</v>
      </c>
      <c r="RZ866">
        <v>114400</v>
      </c>
      <c r="SA866">
        <v>784800</v>
      </c>
      <c r="SB866">
        <v>628300</v>
      </c>
      <c r="SC866">
        <v>211100</v>
      </c>
      <c r="SD866">
        <v>90322000</v>
      </c>
      <c r="SE866">
        <v>24564000</v>
      </c>
      <c r="SF866">
        <v>5388000</v>
      </c>
      <c r="SG866">
        <v>2850000</v>
      </c>
      <c r="SH866">
        <v>2022300</v>
      </c>
      <c r="SI866">
        <v>515700.00000000006</v>
      </c>
      <c r="SJ866">
        <v>14420300</v>
      </c>
      <c r="SK866">
        <v>1642300</v>
      </c>
      <c r="SL866">
        <v>1016000</v>
      </c>
      <c r="SM866">
        <v>131100</v>
      </c>
      <c r="SN866">
        <v>495200</v>
      </c>
      <c r="SO866">
        <v>1134600</v>
      </c>
      <c r="SP866">
        <v>2863900</v>
      </c>
      <c r="SQ866">
        <v>988300</v>
      </c>
      <c r="SR866">
        <v>449200</v>
      </c>
      <c r="SS866">
        <v>539100</v>
      </c>
      <c r="ST866">
        <v>3074300</v>
      </c>
      <c r="SU866">
        <v>1506000</v>
      </c>
      <c r="SV866">
        <v>1568300</v>
      </c>
      <c r="SW866">
        <v>1005900</v>
      </c>
      <c r="SX866">
        <v>901800</v>
      </c>
      <c r="SY866">
        <v>1373500</v>
      </c>
      <c r="SZ866">
        <v>1435700</v>
      </c>
      <c r="TA866">
        <v>4206300</v>
      </c>
      <c r="TB866">
        <v>455300</v>
      </c>
      <c r="TC866">
        <v>186000</v>
      </c>
      <c r="TD866">
        <v>62100</v>
      </c>
      <c r="TE866">
        <v>1259500</v>
      </c>
      <c r="TF866">
        <v>444500</v>
      </c>
      <c r="TG866">
        <v>41900</v>
      </c>
      <c r="TH866">
        <v>27800</v>
      </c>
      <c r="TI866">
        <v>557800</v>
      </c>
      <c r="TJ866">
        <v>531100</v>
      </c>
      <c r="TK866">
        <v>640300</v>
      </c>
      <c r="TL866">
        <v>549400</v>
      </c>
      <c r="TM866">
        <v>2697000</v>
      </c>
      <c r="TN866">
        <v>371500</v>
      </c>
      <c r="TO866">
        <v>775700</v>
      </c>
      <c r="TP866">
        <v>332600</v>
      </c>
      <c r="TQ866">
        <v>894200</v>
      </c>
      <c r="TR866">
        <v>242400</v>
      </c>
      <c r="TS866">
        <v>80300</v>
      </c>
      <c r="TT866">
        <v>7681000</v>
      </c>
      <c r="TU866">
        <v>5759700</v>
      </c>
      <c r="TV866">
        <v>17700</v>
      </c>
      <c r="TW866">
        <v>2554100</v>
      </c>
      <c r="TX866">
        <v>1764400</v>
      </c>
      <c r="TY866">
        <v>1369100</v>
      </c>
      <c r="TZ866">
        <v>531700</v>
      </c>
      <c r="UA866">
        <v>258000</v>
      </c>
      <c r="UB866">
        <v>854900</v>
      </c>
      <c r="UC866">
        <v>2333000</v>
      </c>
      <c r="UD866">
        <v>1921100</v>
      </c>
      <c r="UE866">
        <v>1391700</v>
      </c>
      <c r="UF866">
        <v>505300</v>
      </c>
      <c r="UG866">
        <v>24100</v>
      </c>
      <c r="UH866">
        <v>16906000</v>
      </c>
      <c r="UI866">
        <v>7477300</v>
      </c>
      <c r="UJ866">
        <v>1117200</v>
      </c>
      <c r="UK866">
        <v>871300</v>
      </c>
      <c r="UL866">
        <v>1270500</v>
      </c>
      <c r="UM866">
        <v>112900</v>
      </c>
      <c r="UN866">
        <v>1465100</v>
      </c>
      <c r="UO866">
        <v>1033400.0000000001</v>
      </c>
      <c r="UP866">
        <v>625700</v>
      </c>
      <c r="UQ866">
        <v>407700</v>
      </c>
      <c r="UR866">
        <v>573500</v>
      </c>
      <c r="US866">
        <v>1948000</v>
      </c>
      <c r="UT866">
        <v>7481000</v>
      </c>
      <c r="UU866">
        <v>7120200</v>
      </c>
      <c r="UV866">
        <v>407500</v>
      </c>
      <c r="UW866">
        <v>132000</v>
      </c>
      <c r="UX866">
        <v>2775700</v>
      </c>
      <c r="UY866">
        <v>2147000</v>
      </c>
      <c r="UZ866">
        <v>809800</v>
      </c>
      <c r="VA866">
        <v>183000</v>
      </c>
      <c r="VB866">
        <v>783200</v>
      </c>
      <c r="VC866">
        <v>1753400</v>
      </c>
      <c r="VD866">
        <v>275500</v>
      </c>
      <c r="VE866">
        <v>360800</v>
      </c>
      <c r="VF866">
        <v>20005000</v>
      </c>
      <c r="VG866">
        <v>3150500</v>
      </c>
      <c r="VH866">
        <v>16854500</v>
      </c>
      <c r="VI866">
        <v>13812700</v>
      </c>
      <c r="VJ866">
        <v>6001800</v>
      </c>
      <c r="VK866">
        <v>2264700</v>
      </c>
      <c r="VL866">
        <v>828400</v>
      </c>
      <c r="VM866">
        <v>679000</v>
      </c>
      <c r="VN866">
        <v>653700</v>
      </c>
      <c r="VO866">
        <v>228800</v>
      </c>
      <c r="VP866">
        <v>1095700</v>
      </c>
      <c r="VQ866">
        <v>251500</v>
      </c>
      <c r="VR866">
        <v>4678600</v>
      </c>
      <c r="VS866">
        <v>3132300</v>
      </c>
      <c r="VT866">
        <v>1659200</v>
      </c>
      <c r="VU866">
        <v>565800</v>
      </c>
      <c r="VV866">
        <v>747700</v>
      </c>
      <c r="VW866">
        <v>159600</v>
      </c>
      <c r="VX866">
        <v>1674700</v>
      </c>
      <c r="VY866">
        <v>144100</v>
      </c>
      <c r="VZ866">
        <v>376000</v>
      </c>
      <c r="WA866">
        <v>846900</v>
      </c>
      <c r="WB866">
        <v>13137000</v>
      </c>
      <c r="WC866">
        <v>1938400</v>
      </c>
      <c r="WD866">
        <v>418100</v>
      </c>
      <c r="WE866">
        <v>128000</v>
      </c>
      <c r="WF866">
        <v>1392300</v>
      </c>
      <c r="WG866">
        <v>11198500</v>
      </c>
      <c r="WH866">
        <v>1767700</v>
      </c>
      <c r="WI866">
        <v>9430800</v>
      </c>
      <c r="WJ866">
        <v>5332000</v>
      </c>
      <c r="WK866">
        <v>1143700</v>
      </c>
      <c r="WL866">
        <v>1260300</v>
      </c>
      <c r="WM866">
        <v>2927700</v>
      </c>
      <c r="WN866">
        <v>22247000</v>
      </c>
      <c r="WO866">
        <v>2869000</v>
      </c>
      <c r="WP866">
        <v>2214400</v>
      </c>
      <c r="WQ866">
        <v>655000</v>
      </c>
      <c r="WR866">
        <v>5122000</v>
      </c>
      <c r="WS866">
        <v>2370100</v>
      </c>
      <c r="WT866">
        <v>2751600</v>
      </c>
      <c r="WU866">
        <v>14256000</v>
      </c>
      <c r="WV866">
        <v>7919200</v>
      </c>
      <c r="WW866">
        <v>6336300</v>
      </c>
    </row>
    <row r="867" spans="1:621" x14ac:dyDescent="0.45">
      <c r="A867" s="1"/>
      <c r="C867" s="1">
        <v>40452</v>
      </c>
      <c r="D867">
        <v>1272000</v>
      </c>
      <c r="E867">
        <v>8884000</v>
      </c>
      <c r="F867">
        <v>7612000</v>
      </c>
      <c r="G867">
        <v>6134000</v>
      </c>
      <c r="H867">
        <v>1479000</v>
      </c>
      <c r="I867">
        <v>854000</v>
      </c>
      <c r="J867">
        <v>3481000</v>
      </c>
      <c r="K867">
        <v>1277000</v>
      </c>
      <c r="L867">
        <v>61.3</v>
      </c>
      <c r="M867">
        <v>8.8000000000000007</v>
      </c>
      <c r="N867">
        <v>52.5</v>
      </c>
      <c r="O867">
        <v>5.9</v>
      </c>
      <c r="P867">
        <v>24</v>
      </c>
      <c r="Q867">
        <v>8.8000000000000007</v>
      </c>
      <c r="R867">
        <v>5.8</v>
      </c>
      <c r="S867">
        <v>0.6</v>
      </c>
      <c r="T867">
        <v>2.2999999999999998</v>
      </c>
      <c r="U867">
        <v>0.8</v>
      </c>
      <c r="V867">
        <v>2655000</v>
      </c>
      <c r="W867">
        <v>3345000</v>
      </c>
      <c r="X867">
        <v>8613000</v>
      </c>
      <c r="Y867">
        <v>2387000</v>
      </c>
      <c r="Z867">
        <v>6227000</v>
      </c>
      <c r="AA867">
        <v>34</v>
      </c>
      <c r="AB867">
        <v>21.2</v>
      </c>
      <c r="AC867">
        <v>18.2</v>
      </c>
      <c r="AD867">
        <v>22.9</v>
      </c>
      <c r="AE867">
        <v>58.9</v>
      </c>
      <c r="AF867">
        <v>16.3</v>
      </c>
      <c r="AG867">
        <v>42.6</v>
      </c>
      <c r="AH867">
        <v>108966000</v>
      </c>
      <c r="AI867">
        <v>131623000</v>
      </c>
      <c r="AJ867">
        <v>18078000</v>
      </c>
      <c r="AK867">
        <v>742000</v>
      </c>
      <c r="AL867">
        <v>51900</v>
      </c>
      <c r="AM867">
        <v>689700</v>
      </c>
      <c r="AN867">
        <v>161200</v>
      </c>
      <c r="AO867">
        <v>213200</v>
      </c>
      <c r="AP867">
        <v>82600</v>
      </c>
      <c r="AQ867">
        <v>38000</v>
      </c>
      <c r="AR867">
        <v>92600</v>
      </c>
      <c r="AS867">
        <v>315300</v>
      </c>
      <c r="AT867">
        <v>5733000</v>
      </c>
      <c r="AU867">
        <v>1253200</v>
      </c>
      <c r="AV867">
        <v>580100</v>
      </c>
      <c r="AW867">
        <v>673100</v>
      </c>
      <c r="AX867">
        <v>899800</v>
      </c>
      <c r="AY867">
        <v>3579600</v>
      </c>
      <c r="AZ867">
        <v>1497200</v>
      </c>
      <c r="BA867">
        <v>2082400</v>
      </c>
      <c r="BB867">
        <v>11603000</v>
      </c>
      <c r="BC867">
        <v>7114000</v>
      </c>
      <c r="BD867">
        <v>339600</v>
      </c>
      <c r="BE867">
        <v>377700</v>
      </c>
      <c r="BF867">
        <v>369900</v>
      </c>
      <c r="BG867">
        <v>1308000</v>
      </c>
      <c r="BH867">
        <v>1010700</v>
      </c>
      <c r="BI867">
        <v>1077900</v>
      </c>
      <c r="BJ867">
        <v>141200</v>
      </c>
      <c r="BK867">
        <v>119000</v>
      </c>
      <c r="BL867">
        <v>371900</v>
      </c>
      <c r="BM867">
        <v>403800</v>
      </c>
      <c r="BN867">
        <v>42000</v>
      </c>
      <c r="BO867">
        <v>363100</v>
      </c>
      <c r="BP867">
        <v>1341900</v>
      </c>
      <c r="BQ867">
        <v>688800</v>
      </c>
      <c r="BR867">
        <v>355700</v>
      </c>
      <c r="BS867">
        <v>569900</v>
      </c>
      <c r="BT867">
        <v>4489000</v>
      </c>
      <c r="BU867">
        <v>1469900</v>
      </c>
      <c r="BV867">
        <v>118900</v>
      </c>
      <c r="BW867">
        <v>119100</v>
      </c>
      <c r="BX867">
        <v>154600</v>
      </c>
      <c r="BY867">
        <v>393300</v>
      </c>
      <c r="BZ867">
        <v>484600</v>
      </c>
      <c r="CA867">
        <v>117500</v>
      </c>
      <c r="CB867">
        <v>782300</v>
      </c>
      <c r="CC867">
        <v>629900</v>
      </c>
      <c r="CD867">
        <v>219100</v>
      </c>
      <c r="CE867">
        <v>90888000</v>
      </c>
      <c r="CF867">
        <v>24688000</v>
      </c>
      <c r="CG867">
        <v>5414200</v>
      </c>
      <c r="CH867">
        <v>2862100</v>
      </c>
      <c r="CI867">
        <v>2034000</v>
      </c>
      <c r="CJ867">
        <v>518100</v>
      </c>
      <c r="CK867">
        <v>14468600</v>
      </c>
      <c r="CL867">
        <v>1656500</v>
      </c>
      <c r="CM867">
        <v>1025900.0000000001</v>
      </c>
      <c r="CN867">
        <v>130300.00000000001</v>
      </c>
      <c r="CO867">
        <v>500300</v>
      </c>
      <c r="CP867">
        <v>1116800</v>
      </c>
      <c r="CQ867">
        <v>2868700</v>
      </c>
      <c r="CR867">
        <v>1004900</v>
      </c>
      <c r="CS867">
        <v>459000</v>
      </c>
      <c r="CT867">
        <v>545900</v>
      </c>
      <c r="CU867">
        <v>3064500</v>
      </c>
      <c r="CV867">
        <v>1491800</v>
      </c>
      <c r="CW867">
        <v>1572700</v>
      </c>
      <c r="CX867">
        <v>1007400</v>
      </c>
      <c r="CY867">
        <v>902100</v>
      </c>
      <c r="CZ867">
        <v>1385200</v>
      </c>
      <c r="DA867">
        <v>1462500</v>
      </c>
      <c r="DB867">
        <v>4254100</v>
      </c>
      <c r="DC867">
        <v>453600</v>
      </c>
      <c r="DD867">
        <v>187400</v>
      </c>
      <c r="DE867">
        <v>63000</v>
      </c>
      <c r="DF867">
        <v>1283800</v>
      </c>
      <c r="DG867">
        <v>463500</v>
      </c>
      <c r="DH867">
        <v>41800</v>
      </c>
      <c r="DI867">
        <v>28500</v>
      </c>
      <c r="DJ867">
        <v>561200</v>
      </c>
      <c r="DK867">
        <v>521299.99999999994</v>
      </c>
      <c r="DL867">
        <v>650000</v>
      </c>
      <c r="DM867">
        <v>551100</v>
      </c>
      <c r="DN867">
        <v>2689000</v>
      </c>
      <c r="DO867">
        <v>364800</v>
      </c>
      <c r="DP867">
        <v>775600</v>
      </c>
      <c r="DQ867">
        <v>332800</v>
      </c>
      <c r="DR867">
        <v>893300</v>
      </c>
      <c r="DS867">
        <v>242100</v>
      </c>
      <c r="DT867">
        <v>80200</v>
      </c>
      <c r="DU867">
        <v>7687000</v>
      </c>
      <c r="DV867">
        <v>5759400</v>
      </c>
      <c r="DW867">
        <v>17400</v>
      </c>
      <c r="DX867">
        <v>2560500</v>
      </c>
      <c r="DY867">
        <v>1765400</v>
      </c>
      <c r="DZ867">
        <v>1369800</v>
      </c>
      <c r="EA867">
        <v>535300</v>
      </c>
      <c r="EB867">
        <v>259800</v>
      </c>
      <c r="EC867">
        <v>850600</v>
      </c>
      <c r="ED867">
        <v>2330900</v>
      </c>
      <c r="EE867">
        <v>1927300</v>
      </c>
      <c r="EF867">
        <v>1396900</v>
      </c>
      <c r="EG867">
        <v>506200</v>
      </c>
      <c r="EH867">
        <v>24200</v>
      </c>
      <c r="EI867">
        <v>17137000</v>
      </c>
      <c r="EJ867">
        <v>7475200</v>
      </c>
      <c r="EK867">
        <v>1117200</v>
      </c>
      <c r="EL867">
        <v>803000</v>
      </c>
      <c r="EM867">
        <v>1281100</v>
      </c>
      <c r="EN867">
        <v>113100</v>
      </c>
      <c r="EO867">
        <v>1485700</v>
      </c>
      <c r="EP867">
        <v>1050600</v>
      </c>
      <c r="EQ867">
        <v>625700</v>
      </c>
      <c r="ER867">
        <v>412800</v>
      </c>
      <c r="ES867">
        <v>586000</v>
      </c>
      <c r="ET867">
        <v>1949000</v>
      </c>
      <c r="EU867">
        <v>7712800</v>
      </c>
      <c r="EV867">
        <v>7350100</v>
      </c>
      <c r="EW867">
        <v>407800</v>
      </c>
      <c r="EX867">
        <v>134600</v>
      </c>
      <c r="EY867">
        <v>2924200</v>
      </c>
      <c r="EZ867">
        <v>2287300</v>
      </c>
      <c r="FA867">
        <v>822800</v>
      </c>
      <c r="FB867">
        <v>185700</v>
      </c>
      <c r="FC867">
        <v>797800</v>
      </c>
      <c r="FD867">
        <v>1799400</v>
      </c>
      <c r="FE867">
        <v>277800</v>
      </c>
      <c r="FF867">
        <v>362700</v>
      </c>
      <c r="FG867">
        <v>20248000</v>
      </c>
      <c r="FH867">
        <v>3330200</v>
      </c>
      <c r="FI867">
        <v>16917500</v>
      </c>
      <c r="FJ867">
        <v>13859000</v>
      </c>
      <c r="FK867">
        <v>6036900</v>
      </c>
      <c r="FL867">
        <v>2275300</v>
      </c>
      <c r="FM867">
        <v>835300</v>
      </c>
      <c r="FN867">
        <v>686100</v>
      </c>
      <c r="FO867">
        <v>656600</v>
      </c>
      <c r="FP867">
        <v>227900</v>
      </c>
      <c r="FQ867">
        <v>1104800</v>
      </c>
      <c r="FR867">
        <v>250900</v>
      </c>
      <c r="FS867">
        <v>4683900</v>
      </c>
      <c r="FT867">
        <v>3138200</v>
      </c>
      <c r="FU867">
        <v>1660900</v>
      </c>
      <c r="FV867">
        <v>567200</v>
      </c>
      <c r="FW867">
        <v>750300</v>
      </c>
      <c r="FX867">
        <v>159800</v>
      </c>
      <c r="FY867">
        <v>3058500</v>
      </c>
      <c r="FZ867">
        <v>1683200</v>
      </c>
      <c r="GA867">
        <v>145700</v>
      </c>
      <c r="GB867">
        <v>369200</v>
      </c>
      <c r="GC867">
        <v>860400</v>
      </c>
      <c r="GD867">
        <v>13085000</v>
      </c>
      <c r="GE867">
        <v>1870500</v>
      </c>
      <c r="GF867">
        <v>403900</v>
      </c>
      <c r="GG867">
        <v>127000</v>
      </c>
      <c r="GH867">
        <v>1339600</v>
      </c>
      <c r="GI867">
        <v>11214800</v>
      </c>
      <c r="GJ867">
        <v>1755900</v>
      </c>
      <c r="GK867">
        <v>9458900</v>
      </c>
      <c r="GL867">
        <v>5354000</v>
      </c>
      <c r="GM867">
        <v>1149800</v>
      </c>
      <c r="GN867">
        <v>1269400</v>
      </c>
      <c r="GO867">
        <v>2935000</v>
      </c>
      <c r="GP867">
        <v>22657000</v>
      </c>
      <c r="GQ867">
        <v>2865000</v>
      </c>
      <c r="GR867">
        <v>2210300</v>
      </c>
      <c r="GS867">
        <v>655100</v>
      </c>
      <c r="GT867">
        <v>5288000</v>
      </c>
      <c r="GU867">
        <v>2544500</v>
      </c>
      <c r="GV867">
        <v>2743900</v>
      </c>
      <c r="GW867">
        <v>14504000</v>
      </c>
      <c r="GX867">
        <v>8212200.0000000009</v>
      </c>
      <c r="GY867">
        <v>6291800</v>
      </c>
      <c r="GZ867">
        <v>34.299999999999997</v>
      </c>
      <c r="HA867">
        <v>39.9</v>
      </c>
      <c r="HB867">
        <v>43.5</v>
      </c>
      <c r="HC867">
        <v>38.200000000000003</v>
      </c>
      <c r="HD867">
        <v>40.4</v>
      </c>
      <c r="HE867">
        <v>40.700000000000003</v>
      </c>
      <c r="HF867">
        <v>40</v>
      </c>
      <c r="HG867">
        <v>33.200000000000003</v>
      </c>
      <c r="HH867">
        <v>34.5</v>
      </c>
      <c r="HI867">
        <v>38.5</v>
      </c>
      <c r="HJ867">
        <v>31.5</v>
      </c>
      <c r="HK867">
        <v>38.6</v>
      </c>
      <c r="HL867">
        <v>41.6</v>
      </c>
      <c r="HM867">
        <v>36.9</v>
      </c>
      <c r="HN867">
        <v>37.1</v>
      </c>
      <c r="HO867">
        <v>35.799999999999997</v>
      </c>
      <c r="HP867">
        <v>32.799999999999997</v>
      </c>
      <c r="HQ867">
        <v>25.9</v>
      </c>
      <c r="HR867">
        <v>31.7</v>
      </c>
      <c r="HS867">
        <v>3.2</v>
      </c>
      <c r="HT867">
        <v>3</v>
      </c>
      <c r="HU867">
        <v>3.4</v>
      </c>
      <c r="HV867">
        <v>779.64</v>
      </c>
      <c r="HW867">
        <v>965.98</v>
      </c>
      <c r="HX867">
        <v>1208</v>
      </c>
      <c r="HY867">
        <v>966.84</v>
      </c>
      <c r="HZ867">
        <v>948.19</v>
      </c>
      <c r="IA867">
        <v>1015.06</v>
      </c>
      <c r="IB867">
        <v>843.6</v>
      </c>
      <c r="IC867">
        <v>743.35</v>
      </c>
      <c r="ID867">
        <v>680</v>
      </c>
      <c r="IE867">
        <v>1007.16</v>
      </c>
      <c r="IF867">
        <v>492.35</v>
      </c>
      <c r="IG867">
        <v>813.3</v>
      </c>
      <c r="IH867">
        <v>1361.98</v>
      </c>
      <c r="II867">
        <v>1149.8</v>
      </c>
      <c r="IJ867">
        <v>1016.91</v>
      </c>
      <c r="IK867">
        <v>983.43</v>
      </c>
      <c r="IL867">
        <v>754.07</v>
      </c>
      <c r="IM867">
        <v>339.29</v>
      </c>
      <c r="IN867">
        <v>642.24</v>
      </c>
      <c r="IO867">
        <v>153635000</v>
      </c>
      <c r="IP867">
        <v>64.400000000000006</v>
      </c>
      <c r="IQ867">
        <v>139119000</v>
      </c>
      <c r="IR867">
        <v>58.3</v>
      </c>
      <c r="IS867">
        <v>14516000</v>
      </c>
      <c r="IT867">
        <v>9.4</v>
      </c>
      <c r="IU867">
        <v>84895000</v>
      </c>
      <c r="IV867">
        <v>6289000</v>
      </c>
      <c r="IW867">
        <v>81762000</v>
      </c>
      <c r="IX867">
        <v>70.8</v>
      </c>
      <c r="IY867">
        <v>73533000</v>
      </c>
      <c r="IZ867">
        <v>63.6</v>
      </c>
      <c r="JA867">
        <v>8228000</v>
      </c>
      <c r="JB867">
        <v>10.1</v>
      </c>
      <c r="JC867">
        <v>33781000</v>
      </c>
      <c r="JD867">
        <v>78805000</v>
      </c>
      <c r="JE867">
        <v>73.599999999999994</v>
      </c>
      <c r="JF867">
        <v>71434000</v>
      </c>
      <c r="JG867">
        <v>66.8</v>
      </c>
      <c r="JH867">
        <v>7370000</v>
      </c>
      <c r="JI867">
        <v>9.4</v>
      </c>
      <c r="JJ867">
        <v>28202000</v>
      </c>
      <c r="JK867">
        <v>6730000</v>
      </c>
      <c r="JL867">
        <v>4.8</v>
      </c>
      <c r="JM867">
        <v>131623000</v>
      </c>
      <c r="JN867">
        <v>108966000</v>
      </c>
      <c r="JO867">
        <v>18078000</v>
      </c>
      <c r="JP867">
        <v>742000</v>
      </c>
      <c r="JQ867">
        <v>51900</v>
      </c>
      <c r="JR867">
        <v>689700</v>
      </c>
      <c r="JS867">
        <v>161200</v>
      </c>
      <c r="JT867">
        <v>213200</v>
      </c>
      <c r="JU867">
        <v>82600</v>
      </c>
      <c r="JV867">
        <v>38000</v>
      </c>
      <c r="JW867">
        <v>92600</v>
      </c>
      <c r="JX867">
        <v>315300</v>
      </c>
      <c r="JY867">
        <v>5733000</v>
      </c>
      <c r="JZ867">
        <v>1253200</v>
      </c>
      <c r="KA867">
        <v>580100</v>
      </c>
      <c r="KB867">
        <v>673100</v>
      </c>
      <c r="KC867">
        <v>899800</v>
      </c>
      <c r="KD867">
        <v>3579600</v>
      </c>
      <c r="KE867">
        <v>1497200</v>
      </c>
      <c r="KF867">
        <v>2082400</v>
      </c>
      <c r="KG867">
        <v>11603000</v>
      </c>
      <c r="KH867">
        <v>7114000</v>
      </c>
      <c r="KI867">
        <v>339600</v>
      </c>
      <c r="KJ867">
        <v>377700</v>
      </c>
      <c r="KK867">
        <v>369900</v>
      </c>
      <c r="KL867">
        <v>1308000</v>
      </c>
      <c r="KM867">
        <v>1010700</v>
      </c>
      <c r="KN867">
        <v>1077900</v>
      </c>
      <c r="KO867">
        <v>141200</v>
      </c>
      <c r="KP867">
        <v>119000</v>
      </c>
      <c r="KQ867">
        <v>371900</v>
      </c>
      <c r="KR867">
        <v>403800</v>
      </c>
      <c r="KS867">
        <v>42000</v>
      </c>
      <c r="KT867">
        <v>363100</v>
      </c>
      <c r="KU867">
        <v>1341900</v>
      </c>
      <c r="KV867">
        <v>688800</v>
      </c>
      <c r="KW867">
        <v>355700</v>
      </c>
      <c r="KX867">
        <v>569900</v>
      </c>
      <c r="KY867">
        <v>4489000</v>
      </c>
      <c r="KZ867">
        <v>1469900</v>
      </c>
      <c r="LA867">
        <v>118900</v>
      </c>
      <c r="LB867">
        <v>119100</v>
      </c>
      <c r="LC867">
        <v>154600</v>
      </c>
      <c r="LD867">
        <v>393300</v>
      </c>
      <c r="LE867">
        <v>484600</v>
      </c>
      <c r="LF867">
        <v>117500</v>
      </c>
      <c r="LG867">
        <v>782300</v>
      </c>
      <c r="LH867">
        <v>629900</v>
      </c>
      <c r="LI867">
        <v>219100</v>
      </c>
      <c r="LJ867">
        <v>90888000</v>
      </c>
      <c r="LK867">
        <v>24688000</v>
      </c>
      <c r="LL867">
        <v>5414200</v>
      </c>
      <c r="LM867">
        <v>2862100</v>
      </c>
      <c r="LN867">
        <v>2034000</v>
      </c>
      <c r="LO867">
        <v>518100</v>
      </c>
      <c r="LP867">
        <v>14468600</v>
      </c>
      <c r="LQ867">
        <v>1656500</v>
      </c>
      <c r="LR867">
        <v>1025900.0000000001</v>
      </c>
      <c r="LS867">
        <v>130300.00000000001</v>
      </c>
      <c r="LT867">
        <v>500300</v>
      </c>
      <c r="LU867">
        <v>1116800</v>
      </c>
      <c r="LV867">
        <v>2868700</v>
      </c>
      <c r="LW867">
        <v>1004900</v>
      </c>
      <c r="LX867">
        <v>459000</v>
      </c>
      <c r="LY867">
        <v>545900</v>
      </c>
      <c r="LZ867">
        <v>3064500</v>
      </c>
      <c r="MA867">
        <v>1491800</v>
      </c>
      <c r="MB867">
        <v>1572700</v>
      </c>
      <c r="MC867">
        <v>1007400</v>
      </c>
      <c r="MD867">
        <v>902100</v>
      </c>
      <c r="ME867">
        <v>1385200</v>
      </c>
      <c r="MF867">
        <v>1462500</v>
      </c>
      <c r="MG867">
        <v>4254100</v>
      </c>
      <c r="MH867">
        <v>453600</v>
      </c>
      <c r="MI867">
        <v>187400</v>
      </c>
      <c r="MJ867">
        <v>63000</v>
      </c>
      <c r="MK867">
        <v>1283800</v>
      </c>
      <c r="ML867">
        <v>463500</v>
      </c>
      <c r="MM867">
        <v>41800</v>
      </c>
      <c r="MN867">
        <v>28500</v>
      </c>
      <c r="MO867">
        <v>561200</v>
      </c>
      <c r="MP867">
        <v>521299.99999999994</v>
      </c>
      <c r="MQ867">
        <v>650000</v>
      </c>
      <c r="MR867">
        <v>551100</v>
      </c>
      <c r="MS867">
        <v>2689000</v>
      </c>
      <c r="MT867">
        <v>364800</v>
      </c>
      <c r="MU867">
        <v>775600</v>
      </c>
      <c r="MV867">
        <v>332800</v>
      </c>
      <c r="MW867">
        <v>893300</v>
      </c>
      <c r="MX867">
        <v>242100</v>
      </c>
      <c r="MY867">
        <v>80200</v>
      </c>
      <c r="MZ867">
        <v>7687000</v>
      </c>
      <c r="NA867">
        <v>5759400</v>
      </c>
      <c r="NB867">
        <v>17400</v>
      </c>
      <c r="NC867">
        <v>2560500</v>
      </c>
      <c r="ND867">
        <v>1765400</v>
      </c>
      <c r="NE867">
        <v>1369800</v>
      </c>
      <c r="NF867">
        <v>535300</v>
      </c>
      <c r="NG867">
        <v>259800</v>
      </c>
      <c r="NH867">
        <v>850600</v>
      </c>
      <c r="NI867">
        <v>2330900</v>
      </c>
      <c r="NJ867">
        <v>1927300</v>
      </c>
      <c r="NK867">
        <v>1396900</v>
      </c>
      <c r="NL867">
        <v>506200</v>
      </c>
      <c r="NM867">
        <v>24200</v>
      </c>
      <c r="NN867">
        <v>17137000</v>
      </c>
      <c r="NO867">
        <v>7475200</v>
      </c>
      <c r="NP867">
        <v>1117200</v>
      </c>
      <c r="NQ867">
        <v>803000</v>
      </c>
      <c r="NR867">
        <v>1281100</v>
      </c>
      <c r="NS867">
        <v>113100</v>
      </c>
      <c r="NT867">
        <v>1485700</v>
      </c>
      <c r="NU867">
        <v>1050600</v>
      </c>
      <c r="NV867">
        <v>625700</v>
      </c>
      <c r="NW867">
        <v>412800</v>
      </c>
      <c r="NX867">
        <v>586000</v>
      </c>
      <c r="NY867">
        <v>1949000</v>
      </c>
      <c r="NZ867">
        <v>7712800</v>
      </c>
      <c r="OA867">
        <v>7350100</v>
      </c>
      <c r="OB867">
        <v>407800</v>
      </c>
      <c r="OC867">
        <v>134600</v>
      </c>
      <c r="OD867">
        <v>2924200</v>
      </c>
      <c r="OE867">
        <v>2287300</v>
      </c>
      <c r="OF867">
        <v>822800</v>
      </c>
      <c r="OG867">
        <v>185700</v>
      </c>
      <c r="OH867">
        <v>797800</v>
      </c>
      <c r="OI867">
        <v>1799400</v>
      </c>
      <c r="OJ867">
        <v>277800</v>
      </c>
      <c r="OK867">
        <v>362700</v>
      </c>
      <c r="OL867">
        <v>20248000</v>
      </c>
      <c r="OM867">
        <v>3330200</v>
      </c>
      <c r="ON867">
        <v>16917500</v>
      </c>
      <c r="OO867">
        <v>13859000</v>
      </c>
      <c r="OP867">
        <v>6036900</v>
      </c>
      <c r="OQ867">
        <v>2275300</v>
      </c>
      <c r="OR867">
        <v>835300</v>
      </c>
      <c r="OS867">
        <v>686100</v>
      </c>
      <c r="OT867">
        <v>656600</v>
      </c>
      <c r="OU867">
        <v>227900</v>
      </c>
      <c r="OV867">
        <v>1104800</v>
      </c>
      <c r="OW867">
        <v>250900</v>
      </c>
      <c r="OX867">
        <v>4683900</v>
      </c>
      <c r="OY867">
        <v>3138200</v>
      </c>
      <c r="OZ867">
        <v>1660900</v>
      </c>
      <c r="PA867">
        <v>567200</v>
      </c>
      <c r="PB867">
        <v>750300</v>
      </c>
      <c r="PC867">
        <v>159800</v>
      </c>
      <c r="PD867">
        <v>3058500</v>
      </c>
      <c r="PE867">
        <v>1683200</v>
      </c>
      <c r="PF867">
        <v>145700</v>
      </c>
      <c r="PG867">
        <v>369200</v>
      </c>
      <c r="PH867">
        <v>860400</v>
      </c>
      <c r="PI867">
        <v>13085000</v>
      </c>
      <c r="PJ867">
        <v>1870500</v>
      </c>
      <c r="PK867">
        <v>403900</v>
      </c>
      <c r="PL867">
        <v>127000</v>
      </c>
      <c r="PM867">
        <v>1339600</v>
      </c>
      <c r="PN867">
        <v>11214800</v>
      </c>
      <c r="PO867">
        <v>1755900</v>
      </c>
      <c r="PP867">
        <v>9458900</v>
      </c>
      <c r="PQ867">
        <v>5354000</v>
      </c>
      <c r="PR867">
        <v>1149800</v>
      </c>
      <c r="PS867">
        <v>1269400</v>
      </c>
      <c r="PT867">
        <v>2935000</v>
      </c>
      <c r="PU867">
        <v>22657000</v>
      </c>
      <c r="PV867">
        <v>2865000</v>
      </c>
      <c r="PW867">
        <v>2210300</v>
      </c>
      <c r="PX867">
        <v>655100</v>
      </c>
      <c r="PY867">
        <v>5288000</v>
      </c>
      <c r="PZ867">
        <v>2544500</v>
      </c>
      <c r="QA867">
        <v>2743900</v>
      </c>
      <c r="QB867">
        <v>14504000</v>
      </c>
      <c r="QC867">
        <v>8212200.0000000009</v>
      </c>
      <c r="QD867">
        <v>6291800</v>
      </c>
      <c r="QE867">
        <v>16.600000000000001</v>
      </c>
      <c r="QF867">
        <v>3048700</v>
      </c>
      <c r="QG867">
        <v>130620000</v>
      </c>
      <c r="QH867">
        <v>108323000</v>
      </c>
      <c r="QI867">
        <v>17788000</v>
      </c>
      <c r="QJ867">
        <v>732000</v>
      </c>
      <c r="QK867">
        <v>49500</v>
      </c>
      <c r="QL867">
        <v>682200</v>
      </c>
      <c r="QM867">
        <v>161500</v>
      </c>
      <c r="QN867">
        <v>209500</v>
      </c>
      <c r="QO867">
        <v>82800</v>
      </c>
      <c r="QP867">
        <v>37800</v>
      </c>
      <c r="QQ867">
        <v>88900</v>
      </c>
      <c r="QR867">
        <v>311200</v>
      </c>
      <c r="QS867">
        <v>5508000</v>
      </c>
      <c r="QT867">
        <v>1216800</v>
      </c>
      <c r="QU867">
        <v>563300</v>
      </c>
      <c r="QV867">
        <v>653500</v>
      </c>
      <c r="QW867">
        <v>835900</v>
      </c>
      <c r="QX867">
        <v>3455000</v>
      </c>
      <c r="QY867">
        <v>1442000</v>
      </c>
      <c r="QZ867">
        <v>2013000</v>
      </c>
      <c r="RA867">
        <v>11548000</v>
      </c>
      <c r="RB867">
        <v>7095000</v>
      </c>
      <c r="RC867">
        <v>337500</v>
      </c>
      <c r="RD867">
        <v>371000</v>
      </c>
      <c r="RE867">
        <v>368600</v>
      </c>
      <c r="RF867">
        <v>1301700</v>
      </c>
      <c r="RG867">
        <v>1008800</v>
      </c>
      <c r="RH867">
        <v>1079200</v>
      </c>
      <c r="RI867">
        <v>141400</v>
      </c>
      <c r="RJ867">
        <v>119100</v>
      </c>
      <c r="RK867">
        <v>372100</v>
      </c>
      <c r="RL867">
        <v>404600</v>
      </c>
      <c r="RM867">
        <v>42100</v>
      </c>
      <c r="RN867">
        <v>362400</v>
      </c>
      <c r="RO867">
        <v>1343000</v>
      </c>
      <c r="RP867">
        <v>688000</v>
      </c>
      <c r="RQ867">
        <v>354500</v>
      </c>
      <c r="RR867">
        <v>568000</v>
      </c>
      <c r="RS867">
        <v>4453000</v>
      </c>
      <c r="RT867">
        <v>1443600</v>
      </c>
      <c r="RU867">
        <v>118900</v>
      </c>
      <c r="RV867">
        <v>118300</v>
      </c>
      <c r="RW867">
        <v>153900</v>
      </c>
      <c r="RX867">
        <v>393200</v>
      </c>
      <c r="RY867">
        <v>482700</v>
      </c>
      <c r="RZ867">
        <v>114300</v>
      </c>
      <c r="SA867">
        <v>784100</v>
      </c>
      <c r="SB867">
        <v>629900</v>
      </c>
      <c r="SC867">
        <v>213600</v>
      </c>
      <c r="SD867">
        <v>90535000</v>
      </c>
      <c r="SE867">
        <v>24626000</v>
      </c>
      <c r="SF867">
        <v>5396400</v>
      </c>
      <c r="SG867">
        <v>2854700</v>
      </c>
      <c r="SH867">
        <v>2025000</v>
      </c>
      <c r="SI867">
        <v>516700.00000000006</v>
      </c>
      <c r="SJ867">
        <v>14462100</v>
      </c>
      <c r="SK867">
        <v>1649700</v>
      </c>
      <c r="SL867">
        <v>1022300</v>
      </c>
      <c r="SM867">
        <v>129400</v>
      </c>
      <c r="SN867">
        <v>498000</v>
      </c>
      <c r="SO867">
        <v>1132600</v>
      </c>
      <c r="SP867">
        <v>2865100</v>
      </c>
      <c r="SQ867">
        <v>995700</v>
      </c>
      <c r="SR867">
        <v>452500</v>
      </c>
      <c r="SS867">
        <v>543200</v>
      </c>
      <c r="ST867">
        <v>3080800</v>
      </c>
      <c r="SU867">
        <v>1508800</v>
      </c>
      <c r="SV867">
        <v>1572100</v>
      </c>
      <c r="SW867">
        <v>1006300</v>
      </c>
      <c r="SX867">
        <v>900800</v>
      </c>
      <c r="SY867">
        <v>1383600</v>
      </c>
      <c r="SZ867">
        <v>1447500</v>
      </c>
      <c r="TA867">
        <v>4216400</v>
      </c>
      <c r="TB867">
        <v>455100</v>
      </c>
      <c r="TC867">
        <v>187100</v>
      </c>
      <c r="TD867">
        <v>62400</v>
      </c>
      <c r="TE867">
        <v>1264700</v>
      </c>
      <c r="TF867">
        <v>446100</v>
      </c>
      <c r="TG867">
        <v>41900</v>
      </c>
      <c r="TH867">
        <v>27800</v>
      </c>
      <c r="TI867">
        <v>557500</v>
      </c>
      <c r="TJ867">
        <v>531300</v>
      </c>
      <c r="TK867">
        <v>642500</v>
      </c>
      <c r="TL867">
        <v>551300</v>
      </c>
      <c r="TM867">
        <v>2695000</v>
      </c>
      <c r="TN867">
        <v>373000</v>
      </c>
      <c r="TO867">
        <v>773900</v>
      </c>
      <c r="TP867">
        <v>331700</v>
      </c>
      <c r="TQ867">
        <v>893500</v>
      </c>
      <c r="TR867">
        <v>242400</v>
      </c>
      <c r="TS867">
        <v>80000</v>
      </c>
      <c r="TT867">
        <v>7682000</v>
      </c>
      <c r="TU867">
        <v>5761400</v>
      </c>
      <c r="TV867">
        <v>17400</v>
      </c>
      <c r="TW867">
        <v>2562700</v>
      </c>
      <c r="TX867">
        <v>1768000</v>
      </c>
      <c r="TY867">
        <v>1371400</v>
      </c>
      <c r="TZ867">
        <v>535000</v>
      </c>
      <c r="UA867">
        <v>259600.00000000003</v>
      </c>
      <c r="UB867">
        <v>849900</v>
      </c>
      <c r="UC867">
        <v>2331400</v>
      </c>
      <c r="UD867">
        <v>1921000</v>
      </c>
      <c r="UE867">
        <v>1391800</v>
      </c>
      <c r="UF867">
        <v>505000</v>
      </c>
      <c r="UG867">
        <v>24200</v>
      </c>
      <c r="UH867">
        <v>16975000</v>
      </c>
      <c r="UI867">
        <v>7503000</v>
      </c>
      <c r="UJ867">
        <v>1117000</v>
      </c>
      <c r="UK867">
        <v>869000</v>
      </c>
      <c r="UL867">
        <v>1273100</v>
      </c>
      <c r="UM867">
        <v>112500</v>
      </c>
      <c r="UN867">
        <v>1478400</v>
      </c>
      <c r="UO867">
        <v>1040400.0000000001</v>
      </c>
      <c r="UP867">
        <v>626900</v>
      </c>
      <c r="UQ867">
        <v>410900</v>
      </c>
      <c r="UR867">
        <v>574700</v>
      </c>
      <c r="US867">
        <v>1949000</v>
      </c>
      <c r="UT867">
        <v>7522800</v>
      </c>
      <c r="UU867">
        <v>7163200</v>
      </c>
      <c r="UV867">
        <v>407500</v>
      </c>
      <c r="UW867">
        <v>133700</v>
      </c>
      <c r="UX867">
        <v>2807700</v>
      </c>
      <c r="UY867">
        <v>2180500</v>
      </c>
      <c r="UZ867">
        <v>812500</v>
      </c>
      <c r="VA867">
        <v>186500</v>
      </c>
      <c r="VB867">
        <v>785700</v>
      </c>
      <c r="VC867">
        <v>1753700</v>
      </c>
      <c r="VD867">
        <v>275800</v>
      </c>
      <c r="VE867">
        <v>359600</v>
      </c>
      <c r="VF867">
        <v>20073000</v>
      </c>
      <c r="VG867">
        <v>3183800</v>
      </c>
      <c r="VH867">
        <v>16889300</v>
      </c>
      <c r="VI867">
        <v>13840600</v>
      </c>
      <c r="VJ867">
        <v>6021300</v>
      </c>
      <c r="VK867">
        <v>2268300</v>
      </c>
      <c r="VL867">
        <v>832800</v>
      </c>
      <c r="VM867">
        <v>682600</v>
      </c>
      <c r="VN867">
        <v>655900</v>
      </c>
      <c r="VO867">
        <v>228700</v>
      </c>
      <c r="VP867">
        <v>1101800</v>
      </c>
      <c r="VQ867">
        <v>251300</v>
      </c>
      <c r="VR867">
        <v>4682300</v>
      </c>
      <c r="VS867">
        <v>3137000</v>
      </c>
      <c r="VT867">
        <v>1660100</v>
      </c>
      <c r="VU867">
        <v>567000</v>
      </c>
      <c r="VV867">
        <v>750100</v>
      </c>
      <c r="VW867">
        <v>159800</v>
      </c>
      <c r="VX867">
        <v>1682700</v>
      </c>
      <c r="VY867">
        <v>145500</v>
      </c>
      <c r="VZ867">
        <v>371200</v>
      </c>
      <c r="WA867">
        <v>849200</v>
      </c>
      <c r="WB867">
        <v>13127000</v>
      </c>
      <c r="WC867">
        <v>1911900</v>
      </c>
      <c r="WD867">
        <v>402300</v>
      </c>
      <c r="WE867">
        <v>126900</v>
      </c>
      <c r="WF867">
        <v>1382700</v>
      </c>
      <c r="WG867">
        <v>11214900</v>
      </c>
      <c r="WH867">
        <v>1762700</v>
      </c>
      <c r="WI867">
        <v>9452200</v>
      </c>
      <c r="WJ867">
        <v>5357000</v>
      </c>
      <c r="WK867">
        <v>1148200</v>
      </c>
      <c r="WL867">
        <v>1272500</v>
      </c>
      <c r="WM867">
        <v>2936700</v>
      </c>
      <c r="WN867">
        <v>22297000</v>
      </c>
      <c r="WO867">
        <v>2866000</v>
      </c>
      <c r="WP867">
        <v>2214000</v>
      </c>
      <c r="WQ867">
        <v>652200</v>
      </c>
      <c r="WR867">
        <v>5139000</v>
      </c>
      <c r="WS867">
        <v>2385500</v>
      </c>
      <c r="WT867">
        <v>2753800</v>
      </c>
      <c r="WU867">
        <v>14292000</v>
      </c>
      <c r="WV867">
        <v>7963700</v>
      </c>
      <c r="WW867">
        <v>6327800</v>
      </c>
    </row>
    <row r="868" spans="1:621" x14ac:dyDescent="0.45">
      <c r="A868" s="1"/>
      <c r="C868" s="1">
        <v>40483</v>
      </c>
      <c r="D868">
        <v>1442000</v>
      </c>
      <c r="E868">
        <v>9491000</v>
      </c>
      <c r="F868">
        <v>8048000</v>
      </c>
      <c r="G868">
        <v>6437000</v>
      </c>
      <c r="H868">
        <v>1611000</v>
      </c>
      <c r="I868">
        <v>860000</v>
      </c>
      <c r="J868">
        <v>3445000</v>
      </c>
      <c r="K868">
        <v>1275000</v>
      </c>
      <c r="L868">
        <v>63</v>
      </c>
      <c r="M868">
        <v>9.6</v>
      </c>
      <c r="N868">
        <v>53.4</v>
      </c>
      <c r="O868">
        <v>5.7</v>
      </c>
      <c r="P868">
        <v>22.9</v>
      </c>
      <c r="Q868">
        <v>8.5</v>
      </c>
      <c r="R868">
        <v>6.2</v>
      </c>
      <c r="S868">
        <v>0.6</v>
      </c>
      <c r="T868">
        <v>2.2000000000000002</v>
      </c>
      <c r="U868">
        <v>0.8</v>
      </c>
      <c r="V868">
        <v>2912000</v>
      </c>
      <c r="W868">
        <v>3321000</v>
      </c>
      <c r="X868">
        <v>8696000</v>
      </c>
      <c r="Y868">
        <v>2370000</v>
      </c>
      <c r="Z868">
        <v>6326000</v>
      </c>
      <c r="AA868">
        <v>33.9</v>
      </c>
      <c r="AB868">
        <v>21</v>
      </c>
      <c r="AC868">
        <v>19.5</v>
      </c>
      <c r="AD868">
        <v>22.2</v>
      </c>
      <c r="AE868">
        <v>58.3</v>
      </c>
      <c r="AF868">
        <v>15.9</v>
      </c>
      <c r="AG868">
        <v>42.4</v>
      </c>
      <c r="AH868">
        <v>109164000</v>
      </c>
      <c r="AI868">
        <v>131931000</v>
      </c>
      <c r="AJ868">
        <v>17964000</v>
      </c>
      <c r="AK868">
        <v>741000</v>
      </c>
      <c r="AL868">
        <v>49600</v>
      </c>
      <c r="AM868">
        <v>691400</v>
      </c>
      <c r="AN868">
        <v>161200</v>
      </c>
      <c r="AO868">
        <v>212800</v>
      </c>
      <c r="AP868">
        <v>83300</v>
      </c>
      <c r="AQ868">
        <v>38500</v>
      </c>
      <c r="AR868">
        <v>91000</v>
      </c>
      <c r="AS868">
        <v>317400</v>
      </c>
      <c r="AT868">
        <v>5628000</v>
      </c>
      <c r="AU868">
        <v>1237800</v>
      </c>
      <c r="AV868">
        <v>570900</v>
      </c>
      <c r="AW868">
        <v>666900</v>
      </c>
      <c r="AX868">
        <v>875800</v>
      </c>
      <c r="AY868">
        <v>3514000</v>
      </c>
      <c r="AZ868">
        <v>1461100</v>
      </c>
      <c r="BA868">
        <v>2052900</v>
      </c>
      <c r="BB868">
        <v>11595000</v>
      </c>
      <c r="BC868">
        <v>7121000</v>
      </c>
      <c r="BD868">
        <v>339200</v>
      </c>
      <c r="BE868">
        <v>373900</v>
      </c>
      <c r="BF868">
        <v>370800</v>
      </c>
      <c r="BG868">
        <v>1305300</v>
      </c>
      <c r="BH868">
        <v>1017500</v>
      </c>
      <c r="BI868">
        <v>1081200</v>
      </c>
      <c r="BJ868">
        <v>142200</v>
      </c>
      <c r="BK868">
        <v>117800</v>
      </c>
      <c r="BL868">
        <v>372400</v>
      </c>
      <c r="BM868">
        <v>406100</v>
      </c>
      <c r="BN868">
        <v>42700</v>
      </c>
      <c r="BO868">
        <v>363400</v>
      </c>
      <c r="BP868">
        <v>1345500</v>
      </c>
      <c r="BQ868">
        <v>691200</v>
      </c>
      <c r="BR868">
        <v>351200</v>
      </c>
      <c r="BS868">
        <v>572900</v>
      </c>
      <c r="BT868">
        <v>4474000</v>
      </c>
      <c r="BU868">
        <v>1461700</v>
      </c>
      <c r="BV868">
        <v>119000</v>
      </c>
      <c r="BW868">
        <v>117800</v>
      </c>
      <c r="BX868">
        <v>153300</v>
      </c>
      <c r="BY868">
        <v>392300</v>
      </c>
      <c r="BZ868">
        <v>485800</v>
      </c>
      <c r="CA868">
        <v>114700</v>
      </c>
      <c r="CB868">
        <v>784200</v>
      </c>
      <c r="CC868">
        <v>629700</v>
      </c>
      <c r="CD868">
        <v>215700</v>
      </c>
      <c r="CE868">
        <v>91200000</v>
      </c>
      <c r="CF868">
        <v>25060000</v>
      </c>
      <c r="CG868">
        <v>5423100</v>
      </c>
      <c r="CH868">
        <v>2866500</v>
      </c>
      <c r="CI868">
        <v>2036600</v>
      </c>
      <c r="CJ868">
        <v>520000</v>
      </c>
      <c r="CK868">
        <v>14807900</v>
      </c>
      <c r="CL868">
        <v>1657300</v>
      </c>
      <c r="CM868">
        <v>1029500</v>
      </c>
      <c r="CN868">
        <v>126500</v>
      </c>
      <c r="CO868">
        <v>501300</v>
      </c>
      <c r="CP868">
        <v>1108600</v>
      </c>
      <c r="CQ868">
        <v>2887700</v>
      </c>
      <c r="CR868">
        <v>1035000</v>
      </c>
      <c r="CS868">
        <v>466500</v>
      </c>
      <c r="CT868">
        <v>568500</v>
      </c>
      <c r="CU868">
        <v>3218400</v>
      </c>
      <c r="CV868">
        <v>1606500</v>
      </c>
      <c r="CW868">
        <v>1611900</v>
      </c>
      <c r="CX868">
        <v>1019400</v>
      </c>
      <c r="CY868">
        <v>903500</v>
      </c>
      <c r="CZ868">
        <v>1470200</v>
      </c>
      <c r="DA868">
        <v>1507800</v>
      </c>
      <c r="DB868">
        <v>4278400</v>
      </c>
      <c r="DC868">
        <v>452800</v>
      </c>
      <c r="DD868">
        <v>188700</v>
      </c>
      <c r="DE868">
        <v>62500</v>
      </c>
      <c r="DF868">
        <v>1284200</v>
      </c>
      <c r="DG868">
        <v>463800</v>
      </c>
      <c r="DH868">
        <v>42000</v>
      </c>
      <c r="DI868">
        <v>23600</v>
      </c>
      <c r="DJ868">
        <v>557600</v>
      </c>
      <c r="DK868">
        <v>544700</v>
      </c>
      <c r="DL868">
        <v>658500</v>
      </c>
      <c r="DM868">
        <v>550400</v>
      </c>
      <c r="DN868">
        <v>2701000</v>
      </c>
      <c r="DO868">
        <v>370100</v>
      </c>
      <c r="DP868">
        <v>776900</v>
      </c>
      <c r="DQ868">
        <v>334100</v>
      </c>
      <c r="DR868">
        <v>896700</v>
      </c>
      <c r="DS868">
        <v>242800</v>
      </c>
      <c r="DT868">
        <v>80800</v>
      </c>
      <c r="DU868">
        <v>7678000</v>
      </c>
      <c r="DV868">
        <v>5765900</v>
      </c>
      <c r="DW868">
        <v>17500</v>
      </c>
      <c r="DX868">
        <v>2564200</v>
      </c>
      <c r="DY868">
        <v>1766800</v>
      </c>
      <c r="DZ868">
        <v>1370400</v>
      </c>
      <c r="EA868">
        <v>536900</v>
      </c>
      <c r="EB868">
        <v>260500</v>
      </c>
      <c r="EC868">
        <v>850700</v>
      </c>
      <c r="ED868">
        <v>2333500</v>
      </c>
      <c r="EE868">
        <v>1911800</v>
      </c>
      <c r="EF868">
        <v>1386400</v>
      </c>
      <c r="EG868">
        <v>501400</v>
      </c>
      <c r="EH868">
        <v>24000</v>
      </c>
      <c r="EI868">
        <v>17210000</v>
      </c>
      <c r="EJ868">
        <v>7538800</v>
      </c>
      <c r="EK868">
        <v>1117500</v>
      </c>
      <c r="EL868">
        <v>847100</v>
      </c>
      <c r="EM868">
        <v>1279600</v>
      </c>
      <c r="EN868">
        <v>112800</v>
      </c>
      <c r="EO868">
        <v>1492200</v>
      </c>
      <c r="EP868">
        <v>1062000</v>
      </c>
      <c r="EQ868">
        <v>624200</v>
      </c>
      <c r="ER868">
        <v>411500</v>
      </c>
      <c r="ES868">
        <v>591900</v>
      </c>
      <c r="ET868">
        <v>1954300</v>
      </c>
      <c r="EU868">
        <v>7716500</v>
      </c>
      <c r="EV868">
        <v>7354600</v>
      </c>
      <c r="EW868">
        <v>409300</v>
      </c>
      <c r="EX868">
        <v>133800</v>
      </c>
      <c r="EY868">
        <v>2953100</v>
      </c>
      <c r="EZ868">
        <v>2310400</v>
      </c>
      <c r="FA868">
        <v>831700</v>
      </c>
      <c r="FB868">
        <v>185400</v>
      </c>
      <c r="FC868">
        <v>798800</v>
      </c>
      <c r="FD868">
        <v>1769500</v>
      </c>
      <c r="FE868">
        <v>273000</v>
      </c>
      <c r="FF868">
        <v>361900</v>
      </c>
      <c r="FG868">
        <v>20347000</v>
      </c>
      <c r="FH868">
        <v>3376500</v>
      </c>
      <c r="FI868">
        <v>16970500</v>
      </c>
      <c r="FJ868">
        <v>13897400</v>
      </c>
      <c r="FK868">
        <v>6053500</v>
      </c>
      <c r="FL868">
        <v>2275100</v>
      </c>
      <c r="FM868">
        <v>835000</v>
      </c>
      <c r="FN868">
        <v>687600</v>
      </c>
      <c r="FO868">
        <v>657900</v>
      </c>
      <c r="FP868">
        <v>229700</v>
      </c>
      <c r="FQ868">
        <v>1113200</v>
      </c>
      <c r="FR868">
        <v>255000</v>
      </c>
      <c r="FS868">
        <v>4694600</v>
      </c>
      <c r="FT868">
        <v>3149300</v>
      </c>
      <c r="FU868">
        <v>1671900</v>
      </c>
      <c r="FV868">
        <v>567700</v>
      </c>
      <c r="FW868">
        <v>750900</v>
      </c>
      <c r="FX868">
        <v>158800</v>
      </c>
      <c r="FY868">
        <v>3073100</v>
      </c>
      <c r="FZ868">
        <v>1694800</v>
      </c>
      <c r="GA868">
        <v>147300</v>
      </c>
      <c r="GB868">
        <v>364200</v>
      </c>
      <c r="GC868">
        <v>866800</v>
      </c>
      <c r="GD868">
        <v>12872000</v>
      </c>
      <c r="GE868">
        <v>1758100</v>
      </c>
      <c r="GF868">
        <v>387400</v>
      </c>
      <c r="GG868">
        <v>122800</v>
      </c>
      <c r="GH868">
        <v>1247900</v>
      </c>
      <c r="GI868">
        <v>11114200</v>
      </c>
      <c r="GJ868">
        <v>1710900</v>
      </c>
      <c r="GK868">
        <v>9403300</v>
      </c>
      <c r="GL868">
        <v>5332000</v>
      </c>
      <c r="GM868">
        <v>1143900</v>
      </c>
      <c r="GN868">
        <v>1269400</v>
      </c>
      <c r="GO868">
        <v>2918400</v>
      </c>
      <c r="GP868">
        <v>22767000</v>
      </c>
      <c r="GQ868">
        <v>2857000</v>
      </c>
      <c r="GR868">
        <v>2208700</v>
      </c>
      <c r="GS868">
        <v>647900</v>
      </c>
      <c r="GT868">
        <v>5313000</v>
      </c>
      <c r="GU868">
        <v>2572900</v>
      </c>
      <c r="GV868">
        <v>2740000</v>
      </c>
      <c r="GW868">
        <v>14597000</v>
      </c>
      <c r="GX868">
        <v>8314000</v>
      </c>
      <c r="GY868">
        <v>6283100</v>
      </c>
      <c r="GZ868">
        <v>34.200000000000003</v>
      </c>
      <c r="HA868">
        <v>39.9</v>
      </c>
      <c r="HB868">
        <v>43.6</v>
      </c>
      <c r="HC868">
        <v>38.200000000000003</v>
      </c>
      <c r="HD868">
        <v>40.4</v>
      </c>
      <c r="HE868">
        <v>40.700000000000003</v>
      </c>
      <c r="HF868">
        <v>39.9</v>
      </c>
      <c r="HG868">
        <v>33.1</v>
      </c>
      <c r="HH868">
        <v>34.4</v>
      </c>
      <c r="HI868">
        <v>38.299999999999997</v>
      </c>
      <c r="HJ868">
        <v>31.4</v>
      </c>
      <c r="HK868">
        <v>38.6</v>
      </c>
      <c r="HL868">
        <v>41.4</v>
      </c>
      <c r="HM868">
        <v>36.700000000000003</v>
      </c>
      <c r="HN868">
        <v>37.1</v>
      </c>
      <c r="HO868">
        <v>35.6</v>
      </c>
      <c r="HP868">
        <v>32.700000000000003</v>
      </c>
      <c r="HQ868">
        <v>25.9</v>
      </c>
      <c r="HR868">
        <v>31.7</v>
      </c>
      <c r="HS868">
        <v>3.2</v>
      </c>
      <c r="HT868">
        <v>3.1</v>
      </c>
      <c r="HU868">
        <v>3.3</v>
      </c>
      <c r="HV868">
        <v>777.37</v>
      </c>
      <c r="HW868">
        <v>964.38</v>
      </c>
      <c r="HX868">
        <v>1209.03</v>
      </c>
      <c r="HY868">
        <v>966.84</v>
      </c>
      <c r="HZ868">
        <v>945.76</v>
      </c>
      <c r="IA868">
        <v>1013.84</v>
      </c>
      <c r="IB868">
        <v>836.7</v>
      </c>
      <c r="IC868">
        <v>741.11</v>
      </c>
      <c r="ID868">
        <v>677.68</v>
      </c>
      <c r="IE868">
        <v>999.25</v>
      </c>
      <c r="IF868">
        <v>490.78</v>
      </c>
      <c r="IG868">
        <v>816</v>
      </c>
      <c r="IH868">
        <v>1340.95</v>
      </c>
      <c r="II868">
        <v>1146.8800000000001</v>
      </c>
      <c r="IJ868">
        <v>1017.28</v>
      </c>
      <c r="IK868">
        <v>976.15</v>
      </c>
      <c r="IL868">
        <v>753.08</v>
      </c>
      <c r="IM868">
        <v>339.03</v>
      </c>
      <c r="IN868">
        <v>645.73</v>
      </c>
      <c r="IO868">
        <v>154125000</v>
      </c>
      <c r="IP868">
        <v>64.599999999999994</v>
      </c>
      <c r="IQ868">
        <v>139044000</v>
      </c>
      <c r="IR868">
        <v>58.2</v>
      </c>
      <c r="IS868">
        <v>15081000</v>
      </c>
      <c r="IT868">
        <v>9.8000000000000007</v>
      </c>
      <c r="IU868">
        <v>84590000</v>
      </c>
      <c r="IV868">
        <v>6182000</v>
      </c>
      <c r="IW868">
        <v>81980000</v>
      </c>
      <c r="IX868">
        <v>70.900000000000006</v>
      </c>
      <c r="IY868">
        <v>73369000</v>
      </c>
      <c r="IZ868">
        <v>63.4</v>
      </c>
      <c r="JA868">
        <v>8611000</v>
      </c>
      <c r="JB868">
        <v>10.5</v>
      </c>
      <c r="JC868">
        <v>33659000</v>
      </c>
      <c r="JD868">
        <v>78956000</v>
      </c>
      <c r="JE868">
        <v>73.7</v>
      </c>
      <c r="JF868">
        <v>71151000</v>
      </c>
      <c r="JG868">
        <v>66.400000000000006</v>
      </c>
      <c r="JH868">
        <v>7804000</v>
      </c>
      <c r="JI868">
        <v>9.9</v>
      </c>
      <c r="JJ868">
        <v>28158000</v>
      </c>
      <c r="JK868">
        <v>6708000</v>
      </c>
      <c r="JL868">
        <v>4.8</v>
      </c>
      <c r="JM868">
        <v>131931000</v>
      </c>
      <c r="JN868">
        <v>109164000</v>
      </c>
      <c r="JO868">
        <v>17964000</v>
      </c>
      <c r="JP868">
        <v>741000</v>
      </c>
      <c r="JQ868">
        <v>49600</v>
      </c>
      <c r="JR868">
        <v>691400</v>
      </c>
      <c r="JS868">
        <v>161200</v>
      </c>
      <c r="JT868">
        <v>212800</v>
      </c>
      <c r="JU868">
        <v>83300</v>
      </c>
      <c r="JV868">
        <v>38500</v>
      </c>
      <c r="JW868">
        <v>91000</v>
      </c>
      <c r="JX868">
        <v>317400</v>
      </c>
      <c r="JY868">
        <v>5628000</v>
      </c>
      <c r="JZ868">
        <v>1237800</v>
      </c>
      <c r="KA868">
        <v>570900</v>
      </c>
      <c r="KB868">
        <v>666900</v>
      </c>
      <c r="KC868">
        <v>875800</v>
      </c>
      <c r="KD868">
        <v>3514000</v>
      </c>
      <c r="KE868">
        <v>1461100</v>
      </c>
      <c r="KF868">
        <v>2052900</v>
      </c>
      <c r="KG868">
        <v>11595000</v>
      </c>
      <c r="KH868">
        <v>7121000</v>
      </c>
      <c r="KI868">
        <v>339200</v>
      </c>
      <c r="KJ868">
        <v>373900</v>
      </c>
      <c r="KK868">
        <v>370800</v>
      </c>
      <c r="KL868">
        <v>1305300</v>
      </c>
      <c r="KM868">
        <v>1017500</v>
      </c>
      <c r="KN868">
        <v>1081200</v>
      </c>
      <c r="KO868">
        <v>142200</v>
      </c>
      <c r="KP868">
        <v>117800</v>
      </c>
      <c r="KQ868">
        <v>372400</v>
      </c>
      <c r="KR868">
        <v>406100</v>
      </c>
      <c r="KS868">
        <v>42700</v>
      </c>
      <c r="KT868">
        <v>363400</v>
      </c>
      <c r="KU868">
        <v>1345500</v>
      </c>
      <c r="KV868">
        <v>691200</v>
      </c>
      <c r="KW868">
        <v>351200</v>
      </c>
      <c r="KX868">
        <v>572900</v>
      </c>
      <c r="KY868">
        <v>4474000</v>
      </c>
      <c r="KZ868">
        <v>1461700</v>
      </c>
      <c r="LA868">
        <v>119000</v>
      </c>
      <c r="LB868">
        <v>117800</v>
      </c>
      <c r="LC868">
        <v>153300</v>
      </c>
      <c r="LD868">
        <v>392300</v>
      </c>
      <c r="LE868">
        <v>485800</v>
      </c>
      <c r="LF868">
        <v>114700</v>
      </c>
      <c r="LG868">
        <v>784200</v>
      </c>
      <c r="LH868">
        <v>629700</v>
      </c>
      <c r="LI868">
        <v>215700</v>
      </c>
      <c r="LJ868">
        <v>91200000</v>
      </c>
      <c r="LK868">
        <v>25060000</v>
      </c>
      <c r="LL868">
        <v>5423100</v>
      </c>
      <c r="LM868">
        <v>2866500</v>
      </c>
      <c r="LN868">
        <v>2036600</v>
      </c>
      <c r="LO868">
        <v>520000</v>
      </c>
      <c r="LP868">
        <v>14807900</v>
      </c>
      <c r="LQ868">
        <v>1657300</v>
      </c>
      <c r="LR868">
        <v>1029500</v>
      </c>
      <c r="LS868">
        <v>126500</v>
      </c>
      <c r="LT868">
        <v>501300</v>
      </c>
      <c r="LU868">
        <v>1108600</v>
      </c>
      <c r="LV868">
        <v>2887700</v>
      </c>
      <c r="LW868">
        <v>1035000</v>
      </c>
      <c r="LX868">
        <v>466500</v>
      </c>
      <c r="LY868">
        <v>568500</v>
      </c>
      <c r="LZ868">
        <v>3218400</v>
      </c>
      <c r="MA868">
        <v>1606500</v>
      </c>
      <c r="MB868">
        <v>1611900</v>
      </c>
      <c r="MC868">
        <v>1019400</v>
      </c>
      <c r="MD868">
        <v>903500</v>
      </c>
      <c r="ME868">
        <v>1470200</v>
      </c>
      <c r="MF868">
        <v>1507800</v>
      </c>
      <c r="MG868">
        <v>4278400</v>
      </c>
      <c r="MH868">
        <v>452800</v>
      </c>
      <c r="MI868">
        <v>188700</v>
      </c>
      <c r="MJ868">
        <v>62500</v>
      </c>
      <c r="MK868">
        <v>1284200</v>
      </c>
      <c r="ML868">
        <v>463800</v>
      </c>
      <c r="MM868">
        <v>42000</v>
      </c>
      <c r="MN868">
        <v>23600</v>
      </c>
      <c r="MO868">
        <v>557600</v>
      </c>
      <c r="MP868">
        <v>544700</v>
      </c>
      <c r="MQ868">
        <v>658500</v>
      </c>
      <c r="MR868">
        <v>550400</v>
      </c>
      <c r="MS868">
        <v>2701000</v>
      </c>
      <c r="MT868">
        <v>370100</v>
      </c>
      <c r="MU868">
        <v>776900</v>
      </c>
      <c r="MV868">
        <v>334100</v>
      </c>
      <c r="MW868">
        <v>896700</v>
      </c>
      <c r="MX868">
        <v>242800</v>
      </c>
      <c r="MY868">
        <v>80800</v>
      </c>
      <c r="MZ868">
        <v>7678000</v>
      </c>
      <c r="NA868">
        <v>5765900</v>
      </c>
      <c r="NB868">
        <v>17500</v>
      </c>
      <c r="NC868">
        <v>2564200</v>
      </c>
      <c r="ND868">
        <v>1766800</v>
      </c>
      <c r="NE868">
        <v>1370400</v>
      </c>
      <c r="NF868">
        <v>536900</v>
      </c>
      <c r="NG868">
        <v>260500</v>
      </c>
      <c r="NH868">
        <v>850700</v>
      </c>
      <c r="NI868">
        <v>2333500</v>
      </c>
      <c r="NJ868">
        <v>1911800</v>
      </c>
      <c r="NK868">
        <v>1386400</v>
      </c>
      <c r="NL868">
        <v>501400</v>
      </c>
      <c r="NM868">
        <v>24000</v>
      </c>
      <c r="NN868">
        <v>17210000</v>
      </c>
      <c r="NO868">
        <v>7538800</v>
      </c>
      <c r="NP868">
        <v>1117500</v>
      </c>
      <c r="NQ868">
        <v>847100</v>
      </c>
      <c r="NR868">
        <v>1279600</v>
      </c>
      <c r="NS868">
        <v>112800</v>
      </c>
      <c r="NT868">
        <v>1492200</v>
      </c>
      <c r="NU868">
        <v>1062000</v>
      </c>
      <c r="NV868">
        <v>624200</v>
      </c>
      <c r="NW868">
        <v>411500</v>
      </c>
      <c r="NX868">
        <v>591900</v>
      </c>
      <c r="NY868">
        <v>1954300</v>
      </c>
      <c r="NZ868">
        <v>7716500</v>
      </c>
      <c r="OA868">
        <v>7354600</v>
      </c>
      <c r="OB868">
        <v>409300</v>
      </c>
      <c r="OC868">
        <v>133800</v>
      </c>
      <c r="OD868">
        <v>2953100</v>
      </c>
      <c r="OE868">
        <v>2310400</v>
      </c>
      <c r="OF868">
        <v>831700</v>
      </c>
      <c r="OG868">
        <v>185400</v>
      </c>
      <c r="OH868">
        <v>798800</v>
      </c>
      <c r="OI868">
        <v>1769500</v>
      </c>
      <c r="OJ868">
        <v>273000</v>
      </c>
      <c r="OK868">
        <v>361900</v>
      </c>
      <c r="OL868">
        <v>20347000</v>
      </c>
      <c r="OM868">
        <v>3376500</v>
      </c>
      <c r="ON868">
        <v>16970500</v>
      </c>
      <c r="OO868">
        <v>13897400</v>
      </c>
      <c r="OP868">
        <v>6053500</v>
      </c>
      <c r="OQ868">
        <v>2275100</v>
      </c>
      <c r="OR868">
        <v>835000</v>
      </c>
      <c r="OS868">
        <v>687600</v>
      </c>
      <c r="OT868">
        <v>657900</v>
      </c>
      <c r="OU868">
        <v>229700</v>
      </c>
      <c r="OV868">
        <v>1113200</v>
      </c>
      <c r="OW868">
        <v>255000</v>
      </c>
      <c r="OX868">
        <v>4694600</v>
      </c>
      <c r="OY868">
        <v>3149300</v>
      </c>
      <c r="OZ868">
        <v>1671900</v>
      </c>
      <c r="PA868">
        <v>567700</v>
      </c>
      <c r="PB868">
        <v>750900</v>
      </c>
      <c r="PC868">
        <v>158800</v>
      </c>
      <c r="PD868">
        <v>3073100</v>
      </c>
      <c r="PE868">
        <v>1694800</v>
      </c>
      <c r="PF868">
        <v>147300</v>
      </c>
      <c r="PG868">
        <v>364200</v>
      </c>
      <c r="PH868">
        <v>866800</v>
      </c>
      <c r="PI868">
        <v>12872000</v>
      </c>
      <c r="PJ868">
        <v>1758100</v>
      </c>
      <c r="PK868">
        <v>387400</v>
      </c>
      <c r="PL868">
        <v>122800</v>
      </c>
      <c r="PM868">
        <v>1247900</v>
      </c>
      <c r="PN868">
        <v>11114200</v>
      </c>
      <c r="PO868">
        <v>1710900</v>
      </c>
      <c r="PP868">
        <v>9403300</v>
      </c>
      <c r="PQ868">
        <v>5332000</v>
      </c>
      <c r="PR868">
        <v>1143900</v>
      </c>
      <c r="PS868">
        <v>1269400</v>
      </c>
      <c r="PT868">
        <v>2918400</v>
      </c>
      <c r="PU868">
        <v>22767000</v>
      </c>
      <c r="PV868">
        <v>2857000</v>
      </c>
      <c r="PW868">
        <v>2208700</v>
      </c>
      <c r="PX868">
        <v>647900</v>
      </c>
      <c r="PY868">
        <v>5313000</v>
      </c>
      <c r="PZ868">
        <v>2572900</v>
      </c>
      <c r="QA868">
        <v>2740000</v>
      </c>
      <c r="QB868">
        <v>14597000</v>
      </c>
      <c r="QC868">
        <v>8314000</v>
      </c>
      <c r="QD868">
        <v>6283100</v>
      </c>
      <c r="QE868">
        <v>16.899999999999999</v>
      </c>
      <c r="QF868">
        <v>3053000</v>
      </c>
      <c r="QG868">
        <v>130749000</v>
      </c>
      <c r="QH868">
        <v>108462000</v>
      </c>
      <c r="QI868">
        <v>17813000</v>
      </c>
      <c r="QJ868">
        <v>736000</v>
      </c>
      <c r="QK868">
        <v>48700</v>
      </c>
      <c r="QL868">
        <v>687600</v>
      </c>
      <c r="QM868">
        <v>161400</v>
      </c>
      <c r="QN868">
        <v>211400</v>
      </c>
      <c r="QO868">
        <v>83400</v>
      </c>
      <c r="QP868">
        <v>38400</v>
      </c>
      <c r="QQ868">
        <v>89600</v>
      </c>
      <c r="QR868">
        <v>314800</v>
      </c>
      <c r="QS868">
        <v>5506000</v>
      </c>
      <c r="QT868">
        <v>1216300</v>
      </c>
      <c r="QU868">
        <v>560800</v>
      </c>
      <c r="QV868">
        <v>655500</v>
      </c>
      <c r="QW868">
        <v>844800</v>
      </c>
      <c r="QX868">
        <v>3444700</v>
      </c>
      <c r="QY868">
        <v>1438100</v>
      </c>
      <c r="QZ868">
        <v>2006600</v>
      </c>
      <c r="RA868">
        <v>11571000</v>
      </c>
      <c r="RB868">
        <v>7110000</v>
      </c>
      <c r="RC868">
        <v>338200</v>
      </c>
      <c r="RD868">
        <v>369700</v>
      </c>
      <c r="RE868">
        <v>370100</v>
      </c>
      <c r="RF868">
        <v>1301200</v>
      </c>
      <c r="RG868">
        <v>1018800</v>
      </c>
      <c r="RH868">
        <v>1080300</v>
      </c>
      <c r="RI868">
        <v>141700</v>
      </c>
      <c r="RJ868">
        <v>117900</v>
      </c>
      <c r="RK868">
        <v>372200</v>
      </c>
      <c r="RL868">
        <v>406100</v>
      </c>
      <c r="RM868">
        <v>42400</v>
      </c>
      <c r="RN868">
        <v>362600</v>
      </c>
      <c r="RO868">
        <v>1347000</v>
      </c>
      <c r="RP868">
        <v>691500</v>
      </c>
      <c r="RQ868">
        <v>353300</v>
      </c>
      <c r="RR868">
        <v>568900</v>
      </c>
      <c r="RS868">
        <v>4461000</v>
      </c>
      <c r="RT868">
        <v>1453800</v>
      </c>
      <c r="RU868">
        <v>118600</v>
      </c>
      <c r="RV868">
        <v>116500</v>
      </c>
      <c r="RW868">
        <v>153600</v>
      </c>
      <c r="RX868">
        <v>392100</v>
      </c>
      <c r="RY868">
        <v>483900</v>
      </c>
      <c r="RZ868">
        <v>113800</v>
      </c>
      <c r="SA868">
        <v>783200</v>
      </c>
      <c r="SB868">
        <v>629900</v>
      </c>
      <c r="SC868">
        <v>215100</v>
      </c>
      <c r="SD868">
        <v>90649000</v>
      </c>
      <c r="SE868">
        <v>24625000</v>
      </c>
      <c r="SF868">
        <v>5402000</v>
      </c>
      <c r="SG868">
        <v>2858300</v>
      </c>
      <c r="SH868">
        <v>2025400</v>
      </c>
      <c r="SI868">
        <v>518299.99999999994</v>
      </c>
      <c r="SJ868">
        <v>14446300</v>
      </c>
      <c r="SK868">
        <v>1658100</v>
      </c>
      <c r="SL868">
        <v>1029500</v>
      </c>
      <c r="SM868">
        <v>129699.99999999999</v>
      </c>
      <c r="SN868">
        <v>499000</v>
      </c>
      <c r="SO868">
        <v>1131700</v>
      </c>
      <c r="SP868">
        <v>2866500</v>
      </c>
      <c r="SQ868">
        <v>992400</v>
      </c>
      <c r="SR868">
        <v>449300</v>
      </c>
      <c r="SS868">
        <v>543100</v>
      </c>
      <c r="ST868">
        <v>3063200</v>
      </c>
      <c r="SU868">
        <v>1496500</v>
      </c>
      <c r="SV868">
        <v>1566700</v>
      </c>
      <c r="SW868">
        <v>1006000</v>
      </c>
      <c r="SX868">
        <v>902000</v>
      </c>
      <c r="SY868">
        <v>1374800</v>
      </c>
      <c r="SZ868">
        <v>1451600</v>
      </c>
      <c r="TA868">
        <v>4225300</v>
      </c>
      <c r="TB868">
        <v>455000</v>
      </c>
      <c r="TC868">
        <v>188400</v>
      </c>
      <c r="TD868">
        <v>63300</v>
      </c>
      <c r="TE868">
        <v>1271000</v>
      </c>
      <c r="TF868">
        <v>447000</v>
      </c>
      <c r="TG868">
        <v>41800</v>
      </c>
      <c r="TH868">
        <v>27600</v>
      </c>
      <c r="TI868">
        <v>556000</v>
      </c>
      <c r="TJ868">
        <v>530000</v>
      </c>
      <c r="TK868">
        <v>645200</v>
      </c>
      <c r="TL868">
        <v>551100</v>
      </c>
      <c r="TM868">
        <v>2689000</v>
      </c>
      <c r="TN868">
        <v>365700</v>
      </c>
      <c r="TO868">
        <v>774000</v>
      </c>
      <c r="TP868">
        <v>332100</v>
      </c>
      <c r="TQ868">
        <v>894100</v>
      </c>
      <c r="TR868">
        <v>242500</v>
      </c>
      <c r="TS868">
        <v>80600</v>
      </c>
      <c r="TT868">
        <v>7680000</v>
      </c>
      <c r="TU868">
        <v>5758500</v>
      </c>
      <c r="TV868">
        <v>17500</v>
      </c>
      <c r="TW868">
        <v>2563000</v>
      </c>
      <c r="TX868">
        <v>1768500</v>
      </c>
      <c r="TY868">
        <v>1372000</v>
      </c>
      <c r="TZ868">
        <v>534900</v>
      </c>
      <c r="UA868">
        <v>259600.00000000003</v>
      </c>
      <c r="UB868">
        <v>849800</v>
      </c>
      <c r="UC868">
        <v>2328200</v>
      </c>
      <c r="UD868">
        <v>1921000</v>
      </c>
      <c r="UE868">
        <v>1391100</v>
      </c>
      <c r="UF868">
        <v>505800</v>
      </c>
      <c r="UG868">
        <v>24100</v>
      </c>
      <c r="UH868">
        <v>17069000</v>
      </c>
      <c r="UI868">
        <v>7552100</v>
      </c>
      <c r="UJ868">
        <v>1116400</v>
      </c>
      <c r="UK868">
        <v>903000</v>
      </c>
      <c r="UL868">
        <v>1274800</v>
      </c>
      <c r="UM868">
        <v>112100</v>
      </c>
      <c r="UN868">
        <v>1481900</v>
      </c>
      <c r="UO868">
        <v>1050700</v>
      </c>
      <c r="UP868">
        <v>625100</v>
      </c>
      <c r="UQ868">
        <v>408500</v>
      </c>
      <c r="UR868">
        <v>579600</v>
      </c>
      <c r="US868">
        <v>1953500</v>
      </c>
      <c r="UT868">
        <v>7563700</v>
      </c>
      <c r="UU868">
        <v>7202700</v>
      </c>
      <c r="UV868">
        <v>409500</v>
      </c>
      <c r="UW868">
        <v>133300</v>
      </c>
      <c r="UX868">
        <v>2838100</v>
      </c>
      <c r="UY868">
        <v>2206200</v>
      </c>
      <c r="UZ868">
        <v>813300</v>
      </c>
      <c r="VA868">
        <v>185700</v>
      </c>
      <c r="VB868">
        <v>786400</v>
      </c>
      <c r="VC868">
        <v>1758600</v>
      </c>
      <c r="VD868">
        <v>277800</v>
      </c>
      <c r="VE868">
        <v>361000</v>
      </c>
      <c r="VF868">
        <v>20113000</v>
      </c>
      <c r="VG868">
        <v>3193700</v>
      </c>
      <c r="VH868">
        <v>16919200</v>
      </c>
      <c r="VI868">
        <v>13866200</v>
      </c>
      <c r="VJ868">
        <v>6034700</v>
      </c>
      <c r="VK868">
        <v>2268000</v>
      </c>
      <c r="VL868">
        <v>832700</v>
      </c>
      <c r="VM868">
        <v>685000</v>
      </c>
      <c r="VN868">
        <v>656600</v>
      </c>
      <c r="VO868">
        <v>229800</v>
      </c>
      <c r="VP868">
        <v>1107700</v>
      </c>
      <c r="VQ868">
        <v>254800</v>
      </c>
      <c r="VR868">
        <v>4688100</v>
      </c>
      <c r="VS868">
        <v>3143400</v>
      </c>
      <c r="VT868">
        <v>1667200</v>
      </c>
      <c r="VU868">
        <v>566900</v>
      </c>
      <c r="VV868">
        <v>750500</v>
      </c>
      <c r="VW868">
        <v>158800</v>
      </c>
      <c r="VX868">
        <v>1689000</v>
      </c>
      <c r="VY868">
        <v>147200</v>
      </c>
      <c r="VZ868">
        <v>367000</v>
      </c>
      <c r="WA868">
        <v>849800</v>
      </c>
      <c r="WB868">
        <v>13126000</v>
      </c>
      <c r="WC868">
        <v>1904100</v>
      </c>
      <c r="WD868">
        <v>403700</v>
      </c>
      <c r="WE868">
        <v>127600</v>
      </c>
      <c r="WF868">
        <v>1372800</v>
      </c>
      <c r="WG868">
        <v>11221600</v>
      </c>
      <c r="WH868">
        <v>1766100</v>
      </c>
      <c r="WI868">
        <v>9455500</v>
      </c>
      <c r="WJ868">
        <v>5347000</v>
      </c>
      <c r="WK868">
        <v>1147800</v>
      </c>
      <c r="WL868">
        <v>1273400</v>
      </c>
      <c r="WM868">
        <v>2925300</v>
      </c>
      <c r="WN868">
        <v>22287000</v>
      </c>
      <c r="WO868">
        <v>2866000</v>
      </c>
      <c r="WP868">
        <v>2215500</v>
      </c>
      <c r="WQ868">
        <v>650900</v>
      </c>
      <c r="WR868">
        <v>5139000</v>
      </c>
      <c r="WS868">
        <v>2389200</v>
      </c>
      <c r="WT868">
        <v>2749300</v>
      </c>
      <c r="WU868">
        <v>14282000</v>
      </c>
      <c r="WV868">
        <v>7961500</v>
      </c>
      <c r="WW868">
        <v>6320800</v>
      </c>
    </row>
    <row r="869" spans="1:621" x14ac:dyDescent="0.45">
      <c r="A869" s="1"/>
      <c r="C869" s="1">
        <v>40513</v>
      </c>
      <c r="D869">
        <v>1374000</v>
      </c>
      <c r="E869">
        <v>8831000</v>
      </c>
      <c r="F869">
        <v>7458000</v>
      </c>
      <c r="G869">
        <v>5944000</v>
      </c>
      <c r="H869">
        <v>1513000</v>
      </c>
      <c r="I869">
        <v>920000</v>
      </c>
      <c r="J869">
        <v>3379000</v>
      </c>
      <c r="K869">
        <v>1306000</v>
      </c>
      <c r="L869">
        <v>61.2</v>
      </c>
      <c r="M869">
        <v>9.5</v>
      </c>
      <c r="N869">
        <v>51.7</v>
      </c>
      <c r="O869">
        <v>6.4</v>
      </c>
      <c r="P869">
        <v>23.4</v>
      </c>
      <c r="Q869">
        <v>9</v>
      </c>
      <c r="R869">
        <v>5.7</v>
      </c>
      <c r="S869">
        <v>0.6</v>
      </c>
      <c r="T869">
        <v>2.2000000000000002</v>
      </c>
      <c r="U869">
        <v>0.8</v>
      </c>
      <c r="V869">
        <v>2693000</v>
      </c>
      <c r="W869">
        <v>3169000</v>
      </c>
      <c r="X869">
        <v>8549000</v>
      </c>
      <c r="Y869">
        <v>2120000</v>
      </c>
      <c r="Z869">
        <v>6429000</v>
      </c>
      <c r="AA869">
        <v>34.700000000000003</v>
      </c>
      <c r="AB869">
        <v>21.9</v>
      </c>
      <c r="AC869">
        <v>18.7</v>
      </c>
      <c r="AD869">
        <v>22</v>
      </c>
      <c r="AE869">
        <v>59.3</v>
      </c>
      <c r="AF869">
        <v>14.7</v>
      </c>
      <c r="AG869">
        <v>44.6</v>
      </c>
      <c r="AH869">
        <v>109015000</v>
      </c>
      <c r="AI869">
        <v>131622000</v>
      </c>
      <c r="AJ869">
        <v>17688000</v>
      </c>
      <c r="AK869">
        <v>731000</v>
      </c>
      <c r="AL869">
        <v>47500</v>
      </c>
      <c r="AM869">
        <v>683300</v>
      </c>
      <c r="AN869">
        <v>161000</v>
      </c>
      <c r="AO869">
        <v>205400</v>
      </c>
      <c r="AP869">
        <v>84200</v>
      </c>
      <c r="AQ869">
        <v>38700</v>
      </c>
      <c r="AR869">
        <v>82500</v>
      </c>
      <c r="AS869">
        <v>316900</v>
      </c>
      <c r="AT869">
        <v>5369000</v>
      </c>
      <c r="AU869">
        <v>1210600</v>
      </c>
      <c r="AV869">
        <v>559100</v>
      </c>
      <c r="AW869">
        <v>651500</v>
      </c>
      <c r="AX869">
        <v>784200</v>
      </c>
      <c r="AY869">
        <v>3374200</v>
      </c>
      <c r="AZ869">
        <v>1400400</v>
      </c>
      <c r="BA869">
        <v>1973800</v>
      </c>
      <c r="BB869">
        <v>11588000</v>
      </c>
      <c r="BC869">
        <v>7124000</v>
      </c>
      <c r="BD869">
        <v>336200</v>
      </c>
      <c r="BE869">
        <v>359900</v>
      </c>
      <c r="BF869">
        <v>372600</v>
      </c>
      <c r="BG869">
        <v>1309200</v>
      </c>
      <c r="BH869">
        <v>1021400</v>
      </c>
      <c r="BI869">
        <v>1085400</v>
      </c>
      <c r="BJ869">
        <v>141300</v>
      </c>
      <c r="BK869">
        <v>117900</v>
      </c>
      <c r="BL869">
        <v>375700</v>
      </c>
      <c r="BM869">
        <v>407600</v>
      </c>
      <c r="BN869">
        <v>42900</v>
      </c>
      <c r="BO869">
        <v>365700</v>
      </c>
      <c r="BP869">
        <v>1348200</v>
      </c>
      <c r="BQ869">
        <v>694400</v>
      </c>
      <c r="BR869">
        <v>350800</v>
      </c>
      <c r="BS869">
        <v>574700</v>
      </c>
      <c r="BT869">
        <v>4464000</v>
      </c>
      <c r="BU869">
        <v>1462600</v>
      </c>
      <c r="BV869">
        <v>119000</v>
      </c>
      <c r="BW869">
        <v>117900</v>
      </c>
      <c r="BX869">
        <v>154000</v>
      </c>
      <c r="BY869">
        <v>392600</v>
      </c>
      <c r="BZ869">
        <v>480700</v>
      </c>
      <c r="CA869">
        <v>110600</v>
      </c>
      <c r="CB869">
        <v>787100</v>
      </c>
      <c r="CC869">
        <v>628100</v>
      </c>
      <c r="CD869">
        <v>211000</v>
      </c>
      <c r="CE869">
        <v>91327000</v>
      </c>
      <c r="CF869">
        <v>25280000</v>
      </c>
      <c r="CG869">
        <v>5419700</v>
      </c>
      <c r="CH869">
        <v>2865400</v>
      </c>
      <c r="CI869">
        <v>2032500</v>
      </c>
      <c r="CJ869">
        <v>521799.99999999994</v>
      </c>
      <c r="CK869">
        <v>14965700</v>
      </c>
      <c r="CL869">
        <v>1655200</v>
      </c>
      <c r="CM869">
        <v>1031400.0000000001</v>
      </c>
      <c r="CN869">
        <v>123000</v>
      </c>
      <c r="CO869">
        <v>500800</v>
      </c>
      <c r="CP869">
        <v>1104700</v>
      </c>
      <c r="CQ869">
        <v>2893000</v>
      </c>
      <c r="CR869">
        <v>1043000</v>
      </c>
      <c r="CS869">
        <v>473300</v>
      </c>
      <c r="CT869">
        <v>569700</v>
      </c>
      <c r="CU869">
        <v>3295400</v>
      </c>
      <c r="CV869">
        <v>1669900</v>
      </c>
      <c r="CW869">
        <v>1625500</v>
      </c>
      <c r="CX869">
        <v>1023600</v>
      </c>
      <c r="CY869">
        <v>903000</v>
      </c>
      <c r="CZ869">
        <v>1511300</v>
      </c>
      <c r="DA869">
        <v>1536500</v>
      </c>
      <c r="DB869">
        <v>4343100</v>
      </c>
      <c r="DC869">
        <v>452900</v>
      </c>
      <c r="DD869">
        <v>188100</v>
      </c>
      <c r="DE869">
        <v>63100</v>
      </c>
      <c r="DF869">
        <v>1270200</v>
      </c>
      <c r="DG869">
        <v>461500</v>
      </c>
      <c r="DH869">
        <v>42100</v>
      </c>
      <c r="DI869">
        <v>22000</v>
      </c>
      <c r="DJ869">
        <v>560600</v>
      </c>
      <c r="DK869">
        <v>626100</v>
      </c>
      <c r="DL869">
        <v>656500</v>
      </c>
      <c r="DM869">
        <v>551600</v>
      </c>
      <c r="DN869">
        <v>2697000</v>
      </c>
      <c r="DO869">
        <v>368500</v>
      </c>
      <c r="DP869">
        <v>775900</v>
      </c>
      <c r="DQ869">
        <v>331300</v>
      </c>
      <c r="DR869">
        <v>896100</v>
      </c>
      <c r="DS869">
        <v>244700</v>
      </c>
      <c r="DT869">
        <v>80800</v>
      </c>
      <c r="DU869">
        <v>7692000</v>
      </c>
      <c r="DV869">
        <v>5771300</v>
      </c>
      <c r="DW869">
        <v>17400</v>
      </c>
      <c r="DX869">
        <v>2568200</v>
      </c>
      <c r="DY869">
        <v>1770500</v>
      </c>
      <c r="DZ869">
        <v>1374300</v>
      </c>
      <c r="EA869">
        <v>536700</v>
      </c>
      <c r="EB869">
        <v>261000</v>
      </c>
      <c r="EC869">
        <v>852700</v>
      </c>
      <c r="ED869">
        <v>2333000</v>
      </c>
      <c r="EE869">
        <v>1920800</v>
      </c>
      <c r="EF869">
        <v>1396900</v>
      </c>
      <c r="EG869">
        <v>499800</v>
      </c>
      <c r="EH869">
        <v>24100</v>
      </c>
      <c r="EI869">
        <v>17243000</v>
      </c>
      <c r="EJ869">
        <v>7609600</v>
      </c>
      <c r="EK869">
        <v>1119500</v>
      </c>
      <c r="EL869">
        <v>890900</v>
      </c>
      <c r="EM869">
        <v>1279300</v>
      </c>
      <c r="EN869">
        <v>113100</v>
      </c>
      <c r="EO869">
        <v>1496300</v>
      </c>
      <c r="EP869">
        <v>1072100</v>
      </c>
      <c r="EQ869">
        <v>624500</v>
      </c>
      <c r="ER869">
        <v>419000</v>
      </c>
      <c r="ES869">
        <v>594900</v>
      </c>
      <c r="ET869">
        <v>1963400</v>
      </c>
      <c r="EU869">
        <v>7669700</v>
      </c>
      <c r="EV869">
        <v>7310200</v>
      </c>
      <c r="EW869">
        <v>410900</v>
      </c>
      <c r="EX869">
        <v>133300</v>
      </c>
      <c r="EY869">
        <v>2989700</v>
      </c>
      <c r="EZ869">
        <v>2350500</v>
      </c>
      <c r="FA869">
        <v>831400</v>
      </c>
      <c r="FB869">
        <v>185100</v>
      </c>
      <c r="FC869">
        <v>794200</v>
      </c>
      <c r="FD869">
        <v>1694900</v>
      </c>
      <c r="FE869">
        <v>270700</v>
      </c>
      <c r="FF869">
        <v>359500</v>
      </c>
      <c r="FG869">
        <v>20283000</v>
      </c>
      <c r="FH869">
        <v>3305000</v>
      </c>
      <c r="FI869">
        <v>16978300</v>
      </c>
      <c r="FJ869">
        <v>13919300</v>
      </c>
      <c r="FK869">
        <v>6063100</v>
      </c>
      <c r="FL869">
        <v>2286400</v>
      </c>
      <c r="FM869">
        <v>834000</v>
      </c>
      <c r="FN869">
        <v>682600</v>
      </c>
      <c r="FO869">
        <v>663300</v>
      </c>
      <c r="FP869">
        <v>230300</v>
      </c>
      <c r="FQ869">
        <v>1112900</v>
      </c>
      <c r="FR869">
        <v>253600</v>
      </c>
      <c r="FS869">
        <v>4698800</v>
      </c>
      <c r="FT869">
        <v>3157400</v>
      </c>
      <c r="FU869">
        <v>1671200</v>
      </c>
      <c r="FV869">
        <v>569000</v>
      </c>
      <c r="FW869">
        <v>756600</v>
      </c>
      <c r="FX869">
        <v>160600</v>
      </c>
      <c r="FY869">
        <v>3059000</v>
      </c>
      <c r="FZ869">
        <v>1691900</v>
      </c>
      <c r="GA869">
        <v>146700</v>
      </c>
      <c r="GB869">
        <v>359400</v>
      </c>
      <c r="GC869">
        <v>861000</v>
      </c>
      <c r="GD869">
        <v>12818000</v>
      </c>
      <c r="GE869">
        <v>1746800</v>
      </c>
      <c r="GF869">
        <v>384400</v>
      </c>
      <c r="GG869">
        <v>120700</v>
      </c>
      <c r="GH869">
        <v>1241700</v>
      </c>
      <c r="GI869">
        <v>11071600</v>
      </c>
      <c r="GJ869">
        <v>1703000</v>
      </c>
      <c r="GK869">
        <v>9368600</v>
      </c>
      <c r="GL869">
        <v>5314000</v>
      </c>
      <c r="GM869">
        <v>1139400</v>
      </c>
      <c r="GN869">
        <v>1269700</v>
      </c>
      <c r="GO869">
        <v>2904400</v>
      </c>
      <c r="GP869">
        <v>22607000</v>
      </c>
      <c r="GQ869">
        <v>2867000</v>
      </c>
      <c r="GR869">
        <v>2215200</v>
      </c>
      <c r="GS869">
        <v>651300</v>
      </c>
      <c r="GT869">
        <v>5239000</v>
      </c>
      <c r="GU869">
        <v>2503900</v>
      </c>
      <c r="GV869">
        <v>2735300</v>
      </c>
      <c r="GW869">
        <v>14501000</v>
      </c>
      <c r="GX869">
        <v>8273299.9999999991</v>
      </c>
      <c r="GY869">
        <v>6227600</v>
      </c>
      <c r="GZ869">
        <v>34.299999999999997</v>
      </c>
      <c r="HA869">
        <v>39.799999999999997</v>
      </c>
      <c r="HB869">
        <v>43.8</v>
      </c>
      <c r="HC869">
        <v>38</v>
      </c>
      <c r="HD869">
        <v>40.4</v>
      </c>
      <c r="HE869">
        <v>40.799999999999997</v>
      </c>
      <c r="HF869">
        <v>39.9</v>
      </c>
      <c r="HG869">
        <v>33.200000000000003</v>
      </c>
      <c r="HH869">
        <v>34.5</v>
      </c>
      <c r="HI869">
        <v>38.4</v>
      </c>
      <c r="HJ869">
        <v>31.5</v>
      </c>
      <c r="HK869">
        <v>38.700000000000003</v>
      </c>
      <c r="HL869">
        <v>41.8</v>
      </c>
      <c r="HM869">
        <v>36.6</v>
      </c>
      <c r="HN869">
        <v>37.1</v>
      </c>
      <c r="HO869">
        <v>35.700000000000003</v>
      </c>
      <c r="HP869">
        <v>32.700000000000003</v>
      </c>
      <c r="HQ869">
        <v>25.8</v>
      </c>
      <c r="HR869">
        <v>31.7</v>
      </c>
      <c r="HS869">
        <v>3.2</v>
      </c>
      <c r="HT869">
        <v>3.1</v>
      </c>
      <c r="HU869">
        <v>3.3</v>
      </c>
      <c r="HV869">
        <v>780.67</v>
      </c>
      <c r="HW869">
        <v>963.56</v>
      </c>
      <c r="HX869">
        <v>1207.57</v>
      </c>
      <c r="HY869">
        <v>963.3</v>
      </c>
      <c r="HZ869">
        <v>948.19</v>
      </c>
      <c r="IA869">
        <v>1018.78</v>
      </c>
      <c r="IB869">
        <v>839.1</v>
      </c>
      <c r="IC869">
        <v>744.34</v>
      </c>
      <c r="ID869">
        <v>681.38</v>
      </c>
      <c r="IE869">
        <v>1005.31</v>
      </c>
      <c r="IF869">
        <v>492.98</v>
      </c>
      <c r="IG869">
        <v>816.57</v>
      </c>
      <c r="IH869">
        <v>1377.73</v>
      </c>
      <c r="II869">
        <v>1136.43</v>
      </c>
      <c r="IJ869">
        <v>1022.48</v>
      </c>
      <c r="IK869">
        <v>977.11</v>
      </c>
      <c r="IL869">
        <v>756.02</v>
      </c>
      <c r="IM869">
        <v>337.98</v>
      </c>
      <c r="IN869">
        <v>644.46</v>
      </c>
      <c r="IO869">
        <v>153650000</v>
      </c>
      <c r="IP869">
        <v>64.3</v>
      </c>
      <c r="IQ869">
        <v>139301000</v>
      </c>
      <c r="IR869">
        <v>58.3</v>
      </c>
      <c r="IS869">
        <v>14348000</v>
      </c>
      <c r="IT869">
        <v>9.3000000000000007</v>
      </c>
      <c r="IU869">
        <v>85240000</v>
      </c>
      <c r="IV869">
        <v>6431000</v>
      </c>
      <c r="IW869">
        <v>81814000</v>
      </c>
      <c r="IX869">
        <v>70.7</v>
      </c>
      <c r="IY869">
        <v>73597000</v>
      </c>
      <c r="IZ869">
        <v>63.6</v>
      </c>
      <c r="JA869">
        <v>8217000</v>
      </c>
      <c r="JB869">
        <v>10</v>
      </c>
      <c r="JC869">
        <v>33917000</v>
      </c>
      <c r="JD869">
        <v>78876000</v>
      </c>
      <c r="JE869">
        <v>73.599999999999994</v>
      </c>
      <c r="JF869">
        <v>71482000</v>
      </c>
      <c r="JG869">
        <v>66.7</v>
      </c>
      <c r="JH869">
        <v>7394000</v>
      </c>
      <c r="JI869">
        <v>9.4</v>
      </c>
      <c r="JJ869">
        <v>28340000</v>
      </c>
      <c r="JK869">
        <v>6899000</v>
      </c>
      <c r="JL869">
        <v>5</v>
      </c>
      <c r="JM869">
        <v>131622000</v>
      </c>
      <c r="JN869">
        <v>109015000</v>
      </c>
      <c r="JO869">
        <v>17688000</v>
      </c>
      <c r="JP869">
        <v>731000</v>
      </c>
      <c r="JQ869">
        <v>47500</v>
      </c>
      <c r="JR869">
        <v>683300</v>
      </c>
      <c r="JS869">
        <v>161000</v>
      </c>
      <c r="JT869">
        <v>205400</v>
      </c>
      <c r="JU869">
        <v>84200</v>
      </c>
      <c r="JV869">
        <v>38700</v>
      </c>
      <c r="JW869">
        <v>82500</v>
      </c>
      <c r="JX869">
        <v>316900</v>
      </c>
      <c r="JY869">
        <v>5369000</v>
      </c>
      <c r="JZ869">
        <v>1210600</v>
      </c>
      <c r="KA869">
        <v>559100</v>
      </c>
      <c r="KB869">
        <v>651500</v>
      </c>
      <c r="KC869">
        <v>784200</v>
      </c>
      <c r="KD869">
        <v>3374200</v>
      </c>
      <c r="KE869">
        <v>1400400</v>
      </c>
      <c r="KF869">
        <v>1973800</v>
      </c>
      <c r="KG869">
        <v>11588000</v>
      </c>
      <c r="KH869">
        <v>7124000</v>
      </c>
      <c r="KI869">
        <v>336200</v>
      </c>
      <c r="KJ869">
        <v>359900</v>
      </c>
      <c r="KK869">
        <v>372600</v>
      </c>
      <c r="KL869">
        <v>1309200</v>
      </c>
      <c r="KM869">
        <v>1021400</v>
      </c>
      <c r="KN869">
        <v>1085400</v>
      </c>
      <c r="KO869">
        <v>141300</v>
      </c>
      <c r="KP869">
        <v>117900</v>
      </c>
      <c r="KQ869">
        <v>375700</v>
      </c>
      <c r="KR869">
        <v>407600</v>
      </c>
      <c r="KS869">
        <v>42900</v>
      </c>
      <c r="KT869">
        <v>365700</v>
      </c>
      <c r="KU869">
        <v>1348200</v>
      </c>
      <c r="KV869">
        <v>694400</v>
      </c>
      <c r="KW869">
        <v>350800</v>
      </c>
      <c r="KX869">
        <v>574700</v>
      </c>
      <c r="KY869">
        <v>4464000</v>
      </c>
      <c r="KZ869">
        <v>1462600</v>
      </c>
      <c r="LA869">
        <v>119000</v>
      </c>
      <c r="LB869">
        <v>117900</v>
      </c>
      <c r="LC869">
        <v>154000</v>
      </c>
      <c r="LD869">
        <v>392600</v>
      </c>
      <c r="LE869">
        <v>480700</v>
      </c>
      <c r="LF869">
        <v>110600</v>
      </c>
      <c r="LG869">
        <v>787100</v>
      </c>
      <c r="LH869">
        <v>628100</v>
      </c>
      <c r="LI869">
        <v>211000</v>
      </c>
      <c r="LJ869">
        <v>91327000</v>
      </c>
      <c r="LK869">
        <v>25280000</v>
      </c>
      <c r="LL869">
        <v>5419700</v>
      </c>
      <c r="LM869">
        <v>2865400</v>
      </c>
      <c r="LN869">
        <v>2032500</v>
      </c>
      <c r="LO869">
        <v>521799.99999999994</v>
      </c>
      <c r="LP869">
        <v>14965700</v>
      </c>
      <c r="LQ869">
        <v>1655200</v>
      </c>
      <c r="LR869">
        <v>1031400.0000000001</v>
      </c>
      <c r="LS869">
        <v>123000</v>
      </c>
      <c r="LT869">
        <v>500800</v>
      </c>
      <c r="LU869">
        <v>1104700</v>
      </c>
      <c r="LV869">
        <v>2893000</v>
      </c>
      <c r="LW869">
        <v>1043000</v>
      </c>
      <c r="LX869">
        <v>473300</v>
      </c>
      <c r="LY869">
        <v>569700</v>
      </c>
      <c r="LZ869">
        <v>3295400</v>
      </c>
      <c r="MA869">
        <v>1669900</v>
      </c>
      <c r="MB869">
        <v>1625500</v>
      </c>
      <c r="MC869">
        <v>1023600</v>
      </c>
      <c r="MD869">
        <v>903000</v>
      </c>
      <c r="ME869">
        <v>1511300</v>
      </c>
      <c r="MF869">
        <v>1536500</v>
      </c>
      <c r="MG869">
        <v>4343100</v>
      </c>
      <c r="MH869">
        <v>452900</v>
      </c>
      <c r="MI869">
        <v>188100</v>
      </c>
      <c r="MJ869">
        <v>63100</v>
      </c>
      <c r="MK869">
        <v>1270200</v>
      </c>
      <c r="ML869">
        <v>461500</v>
      </c>
      <c r="MM869">
        <v>42100</v>
      </c>
      <c r="MN869">
        <v>22000</v>
      </c>
      <c r="MO869">
        <v>560600</v>
      </c>
      <c r="MP869">
        <v>626100</v>
      </c>
      <c r="MQ869">
        <v>656500</v>
      </c>
      <c r="MR869">
        <v>551600</v>
      </c>
      <c r="MS869">
        <v>2697000</v>
      </c>
      <c r="MT869">
        <v>368500</v>
      </c>
      <c r="MU869">
        <v>775900</v>
      </c>
      <c r="MV869">
        <v>331300</v>
      </c>
      <c r="MW869">
        <v>896100</v>
      </c>
      <c r="MX869">
        <v>244700</v>
      </c>
      <c r="MY869">
        <v>80800</v>
      </c>
      <c r="MZ869">
        <v>7692000</v>
      </c>
      <c r="NA869">
        <v>5771300</v>
      </c>
      <c r="NB869">
        <v>17400</v>
      </c>
      <c r="NC869">
        <v>2568200</v>
      </c>
      <c r="ND869">
        <v>1770500</v>
      </c>
      <c r="NE869">
        <v>1374300</v>
      </c>
      <c r="NF869">
        <v>536700</v>
      </c>
      <c r="NG869">
        <v>261000</v>
      </c>
      <c r="NH869">
        <v>852700</v>
      </c>
      <c r="NI869">
        <v>2333000</v>
      </c>
      <c r="NJ869">
        <v>1920800</v>
      </c>
      <c r="NK869">
        <v>1396900</v>
      </c>
      <c r="NL869">
        <v>499800</v>
      </c>
      <c r="NM869">
        <v>24100</v>
      </c>
      <c r="NN869">
        <v>17243000</v>
      </c>
      <c r="NO869">
        <v>7609600</v>
      </c>
      <c r="NP869">
        <v>1119500</v>
      </c>
      <c r="NQ869">
        <v>890900</v>
      </c>
      <c r="NR869">
        <v>1279300</v>
      </c>
      <c r="NS869">
        <v>113100</v>
      </c>
      <c r="NT869">
        <v>1496300</v>
      </c>
      <c r="NU869">
        <v>1072100</v>
      </c>
      <c r="NV869">
        <v>624500</v>
      </c>
      <c r="NW869">
        <v>419000</v>
      </c>
      <c r="NX869">
        <v>594900</v>
      </c>
      <c r="NY869">
        <v>1963400</v>
      </c>
      <c r="NZ869">
        <v>7669700</v>
      </c>
      <c r="OA869">
        <v>7310200</v>
      </c>
      <c r="OB869">
        <v>410900</v>
      </c>
      <c r="OC869">
        <v>133300</v>
      </c>
      <c r="OD869">
        <v>2989700</v>
      </c>
      <c r="OE869">
        <v>2350500</v>
      </c>
      <c r="OF869">
        <v>831400</v>
      </c>
      <c r="OG869">
        <v>185100</v>
      </c>
      <c r="OH869">
        <v>794200</v>
      </c>
      <c r="OI869">
        <v>1694900</v>
      </c>
      <c r="OJ869">
        <v>270700</v>
      </c>
      <c r="OK869">
        <v>359500</v>
      </c>
      <c r="OL869">
        <v>20283000</v>
      </c>
      <c r="OM869">
        <v>3305000</v>
      </c>
      <c r="ON869">
        <v>16978300</v>
      </c>
      <c r="OO869">
        <v>13919300</v>
      </c>
      <c r="OP869">
        <v>6063100</v>
      </c>
      <c r="OQ869">
        <v>2286400</v>
      </c>
      <c r="OR869">
        <v>834000</v>
      </c>
      <c r="OS869">
        <v>682600</v>
      </c>
      <c r="OT869">
        <v>663300</v>
      </c>
      <c r="OU869">
        <v>230300</v>
      </c>
      <c r="OV869">
        <v>1112900</v>
      </c>
      <c r="OW869">
        <v>253600</v>
      </c>
      <c r="OX869">
        <v>4698800</v>
      </c>
      <c r="OY869">
        <v>3157400</v>
      </c>
      <c r="OZ869">
        <v>1671200</v>
      </c>
      <c r="PA869">
        <v>569000</v>
      </c>
      <c r="PB869">
        <v>756600</v>
      </c>
      <c r="PC869">
        <v>160600</v>
      </c>
      <c r="PD869">
        <v>3059000</v>
      </c>
      <c r="PE869">
        <v>1691900</v>
      </c>
      <c r="PF869">
        <v>146700</v>
      </c>
      <c r="PG869">
        <v>359400</v>
      </c>
      <c r="PH869">
        <v>861000</v>
      </c>
      <c r="PI869">
        <v>12818000</v>
      </c>
      <c r="PJ869">
        <v>1746800</v>
      </c>
      <c r="PK869">
        <v>384400</v>
      </c>
      <c r="PL869">
        <v>120700</v>
      </c>
      <c r="PM869">
        <v>1241700</v>
      </c>
      <c r="PN869">
        <v>11071600</v>
      </c>
      <c r="PO869">
        <v>1703000</v>
      </c>
      <c r="PP869">
        <v>9368600</v>
      </c>
      <c r="PQ869">
        <v>5314000</v>
      </c>
      <c r="PR869">
        <v>1139400</v>
      </c>
      <c r="PS869">
        <v>1269700</v>
      </c>
      <c r="PT869">
        <v>2904400</v>
      </c>
      <c r="PU869">
        <v>22607000</v>
      </c>
      <c r="PV869">
        <v>2867000</v>
      </c>
      <c r="PW869">
        <v>2215200</v>
      </c>
      <c r="PX869">
        <v>651300</v>
      </c>
      <c r="PY869">
        <v>5239000</v>
      </c>
      <c r="PZ869">
        <v>2503900</v>
      </c>
      <c r="QA869">
        <v>2735300</v>
      </c>
      <c r="QB869">
        <v>14501000</v>
      </c>
      <c r="QC869">
        <v>8273299.9999999991</v>
      </c>
      <c r="QD869">
        <v>6227600</v>
      </c>
      <c r="QE869">
        <v>16.600000000000001</v>
      </c>
      <c r="QF869">
        <v>3045600</v>
      </c>
      <c r="QG869">
        <v>130830000</v>
      </c>
      <c r="QH869">
        <v>108564000</v>
      </c>
      <c r="QI869">
        <v>17780000</v>
      </c>
      <c r="QJ869">
        <v>734000</v>
      </c>
      <c r="QK869">
        <v>48000</v>
      </c>
      <c r="QL869">
        <v>686000</v>
      </c>
      <c r="QM869">
        <v>161000</v>
      </c>
      <c r="QN869">
        <v>209300</v>
      </c>
      <c r="QO869">
        <v>84000</v>
      </c>
      <c r="QP869">
        <v>38700</v>
      </c>
      <c r="QQ869">
        <v>86600</v>
      </c>
      <c r="QR869">
        <v>315700</v>
      </c>
      <c r="QS869">
        <v>5467000</v>
      </c>
      <c r="QT869">
        <v>1212900</v>
      </c>
      <c r="QU869">
        <v>559700</v>
      </c>
      <c r="QV869">
        <v>653200</v>
      </c>
      <c r="QW869">
        <v>824300</v>
      </c>
      <c r="QX869">
        <v>3430000</v>
      </c>
      <c r="QY869">
        <v>1430400</v>
      </c>
      <c r="QZ869">
        <v>1999600</v>
      </c>
      <c r="RA869">
        <v>11579000</v>
      </c>
      <c r="RB869">
        <v>7122000</v>
      </c>
      <c r="RC869">
        <v>338000</v>
      </c>
      <c r="RD869">
        <v>365700</v>
      </c>
      <c r="RE869">
        <v>372900</v>
      </c>
      <c r="RF869">
        <v>1309000</v>
      </c>
      <c r="RG869">
        <v>1017900</v>
      </c>
      <c r="RH869">
        <v>1082400</v>
      </c>
      <c r="RI869">
        <v>140700</v>
      </c>
      <c r="RJ869">
        <v>117900</v>
      </c>
      <c r="RK869">
        <v>374200</v>
      </c>
      <c r="RL869">
        <v>407000</v>
      </c>
      <c r="RM869">
        <v>42600</v>
      </c>
      <c r="RN869">
        <v>365100</v>
      </c>
      <c r="RO869">
        <v>1346000</v>
      </c>
      <c r="RP869">
        <v>692400</v>
      </c>
      <c r="RQ869">
        <v>353100</v>
      </c>
      <c r="RR869">
        <v>571700</v>
      </c>
      <c r="RS869">
        <v>4457000</v>
      </c>
      <c r="RT869">
        <v>1454500</v>
      </c>
      <c r="RU869">
        <v>119400</v>
      </c>
      <c r="RV869">
        <v>117200</v>
      </c>
      <c r="RW869">
        <v>155200</v>
      </c>
      <c r="RX869">
        <v>391600</v>
      </c>
      <c r="RY869">
        <v>479300</v>
      </c>
      <c r="RZ869">
        <v>112600</v>
      </c>
      <c r="SA869">
        <v>783600</v>
      </c>
      <c r="SB869">
        <v>630200</v>
      </c>
      <c r="SC869">
        <v>213800</v>
      </c>
      <c r="SD869">
        <v>90784000</v>
      </c>
      <c r="SE869">
        <v>24657000</v>
      </c>
      <c r="SF869">
        <v>5409500</v>
      </c>
      <c r="SG869">
        <v>2861300</v>
      </c>
      <c r="SH869">
        <v>2028100</v>
      </c>
      <c r="SI869">
        <v>520100</v>
      </c>
      <c r="SJ869">
        <v>14444500</v>
      </c>
      <c r="SK869">
        <v>1664200</v>
      </c>
      <c r="SL869">
        <v>1034800</v>
      </c>
      <c r="SM869">
        <v>129199.99999999999</v>
      </c>
      <c r="SN869">
        <v>500200</v>
      </c>
      <c r="SO869">
        <v>1137600</v>
      </c>
      <c r="SP869">
        <v>2866000</v>
      </c>
      <c r="SQ869">
        <v>991100</v>
      </c>
      <c r="SR869">
        <v>450800</v>
      </c>
      <c r="SS869">
        <v>540300</v>
      </c>
      <c r="ST869">
        <v>3062100</v>
      </c>
      <c r="SU869">
        <v>1496300</v>
      </c>
      <c r="SV869">
        <v>1565900</v>
      </c>
      <c r="SW869">
        <v>1005100</v>
      </c>
      <c r="SX869">
        <v>903000</v>
      </c>
      <c r="SY869">
        <v>1361400</v>
      </c>
      <c r="SZ869">
        <v>1454000</v>
      </c>
      <c r="TA869">
        <v>4250100</v>
      </c>
      <c r="TB869">
        <v>455000</v>
      </c>
      <c r="TC869">
        <v>188600</v>
      </c>
      <c r="TD869">
        <v>64099.999999999993</v>
      </c>
      <c r="TE869">
        <v>1272900</v>
      </c>
      <c r="TF869">
        <v>445200</v>
      </c>
      <c r="TG869">
        <v>42000</v>
      </c>
      <c r="TH869">
        <v>27300</v>
      </c>
      <c r="TI869">
        <v>558100</v>
      </c>
      <c r="TJ869">
        <v>550900</v>
      </c>
      <c r="TK869">
        <v>646000</v>
      </c>
      <c r="TL869">
        <v>553200</v>
      </c>
      <c r="TM869">
        <v>2682000</v>
      </c>
      <c r="TN869">
        <v>365400</v>
      </c>
      <c r="TO869">
        <v>772000</v>
      </c>
      <c r="TP869">
        <v>330200</v>
      </c>
      <c r="TQ869">
        <v>891200</v>
      </c>
      <c r="TR869">
        <v>242900</v>
      </c>
      <c r="TS869">
        <v>80600</v>
      </c>
      <c r="TT869">
        <v>7684000</v>
      </c>
      <c r="TU869">
        <v>5758800</v>
      </c>
      <c r="TV869">
        <v>17400</v>
      </c>
      <c r="TW869">
        <v>2562900</v>
      </c>
      <c r="TX869">
        <v>1768000</v>
      </c>
      <c r="TY869">
        <v>1372100</v>
      </c>
      <c r="TZ869">
        <v>535200</v>
      </c>
      <c r="UA869">
        <v>259700</v>
      </c>
      <c r="UB869">
        <v>852000</v>
      </c>
      <c r="UC869">
        <v>2326500</v>
      </c>
      <c r="UD869">
        <v>1925500</v>
      </c>
      <c r="UE869">
        <v>1397000</v>
      </c>
      <c r="UF869">
        <v>504500</v>
      </c>
      <c r="UG869">
        <v>24000</v>
      </c>
      <c r="UH869">
        <v>17140000</v>
      </c>
      <c r="UI869">
        <v>7569200</v>
      </c>
      <c r="UJ869">
        <v>1116500</v>
      </c>
      <c r="UK869">
        <v>882600</v>
      </c>
      <c r="UL869">
        <v>1279100</v>
      </c>
      <c r="UM869">
        <v>112300</v>
      </c>
      <c r="UN869">
        <v>1490700</v>
      </c>
      <c r="UO869">
        <v>1060100</v>
      </c>
      <c r="UP869">
        <v>625700</v>
      </c>
      <c r="UQ869">
        <v>415900</v>
      </c>
      <c r="UR869">
        <v>586300</v>
      </c>
      <c r="US869">
        <v>1957200</v>
      </c>
      <c r="UT869">
        <v>7613700</v>
      </c>
      <c r="UU869">
        <v>7251700</v>
      </c>
      <c r="UV869">
        <v>411400</v>
      </c>
      <c r="UW869">
        <v>133500</v>
      </c>
      <c r="UX869">
        <v>2877900</v>
      </c>
      <c r="UY869">
        <v>2259200</v>
      </c>
      <c r="UZ869">
        <v>809600</v>
      </c>
      <c r="VA869">
        <v>186500</v>
      </c>
      <c r="VB869">
        <v>786800</v>
      </c>
      <c r="VC869">
        <v>1768300</v>
      </c>
      <c r="VD869">
        <v>277700</v>
      </c>
      <c r="VE869">
        <v>362000</v>
      </c>
      <c r="VF869">
        <v>20126000</v>
      </c>
      <c r="VG869">
        <v>3190800</v>
      </c>
      <c r="VH869">
        <v>16934800</v>
      </c>
      <c r="VI869">
        <v>13889200</v>
      </c>
      <c r="VJ869">
        <v>6044000</v>
      </c>
      <c r="VK869">
        <v>2273700</v>
      </c>
      <c r="VL869">
        <v>834600</v>
      </c>
      <c r="VM869">
        <v>681300</v>
      </c>
      <c r="VN869">
        <v>660700</v>
      </c>
      <c r="VO869">
        <v>229500</v>
      </c>
      <c r="VP869">
        <v>1110700</v>
      </c>
      <c r="VQ869">
        <v>253600</v>
      </c>
      <c r="VR869">
        <v>4692000</v>
      </c>
      <c r="VS869">
        <v>3153200</v>
      </c>
      <c r="VT869">
        <v>1668400</v>
      </c>
      <c r="VU869">
        <v>567900</v>
      </c>
      <c r="VV869">
        <v>756800</v>
      </c>
      <c r="VW869">
        <v>160100</v>
      </c>
      <c r="VX869">
        <v>1688700</v>
      </c>
      <c r="VY869">
        <v>145500</v>
      </c>
      <c r="VZ869">
        <v>363500</v>
      </c>
      <c r="WA869">
        <v>847800</v>
      </c>
      <c r="WB869">
        <v>13157000</v>
      </c>
      <c r="WC869">
        <v>1906500</v>
      </c>
      <c r="WD869">
        <v>405300</v>
      </c>
      <c r="WE869">
        <v>127400</v>
      </c>
      <c r="WF869">
        <v>1373800</v>
      </c>
      <c r="WG869">
        <v>11250700</v>
      </c>
      <c r="WH869">
        <v>1771400</v>
      </c>
      <c r="WI869">
        <v>9479300</v>
      </c>
      <c r="WJ869">
        <v>5338000</v>
      </c>
      <c r="WK869">
        <v>1148100</v>
      </c>
      <c r="WL869">
        <v>1272300</v>
      </c>
      <c r="WM869">
        <v>2917100</v>
      </c>
      <c r="WN869">
        <v>22266000</v>
      </c>
      <c r="WO869">
        <v>2870000</v>
      </c>
      <c r="WP869">
        <v>2221000</v>
      </c>
      <c r="WQ869">
        <v>648800</v>
      </c>
      <c r="WR869">
        <v>5133000</v>
      </c>
      <c r="WS869">
        <v>2392800</v>
      </c>
      <c r="WT869">
        <v>2740300</v>
      </c>
      <c r="WU869">
        <v>14263000</v>
      </c>
      <c r="WV869">
        <v>7953500</v>
      </c>
      <c r="WW869">
        <v>6309000</v>
      </c>
    </row>
    <row r="870" spans="1:621" x14ac:dyDescent="0.45">
      <c r="A870" s="1"/>
      <c r="C870" s="1">
        <v>40544</v>
      </c>
      <c r="D870">
        <v>1224000</v>
      </c>
      <c r="E870">
        <v>8475000</v>
      </c>
      <c r="F870">
        <v>7252000</v>
      </c>
      <c r="G870">
        <v>5838000</v>
      </c>
      <c r="H870">
        <v>1413000</v>
      </c>
      <c r="I870">
        <v>915000</v>
      </c>
      <c r="J870">
        <v>3358000</v>
      </c>
      <c r="K870">
        <v>1342000</v>
      </c>
      <c r="L870">
        <v>60.1</v>
      </c>
      <c r="M870">
        <v>8.6999999999999993</v>
      </c>
      <c r="N870">
        <v>51.5</v>
      </c>
      <c r="O870">
        <v>6.5</v>
      </c>
      <c r="P870">
        <v>23.8</v>
      </c>
      <c r="Q870">
        <v>9.5</v>
      </c>
      <c r="R870">
        <v>5.5</v>
      </c>
      <c r="S870">
        <v>0.6</v>
      </c>
      <c r="T870">
        <v>2.2000000000000002</v>
      </c>
      <c r="U870">
        <v>0.9</v>
      </c>
      <c r="V870">
        <v>2686000</v>
      </c>
      <c r="W870">
        <v>3033000</v>
      </c>
      <c r="X870">
        <v>8393000</v>
      </c>
      <c r="Y870">
        <v>2218000</v>
      </c>
      <c r="Z870">
        <v>6175000</v>
      </c>
      <c r="AA870">
        <v>37.200000000000003</v>
      </c>
      <c r="AB870">
        <v>21.5</v>
      </c>
      <c r="AC870">
        <v>19</v>
      </c>
      <c r="AD870">
        <v>21.5</v>
      </c>
      <c r="AE870">
        <v>59.5</v>
      </c>
      <c r="AF870">
        <v>15.7</v>
      </c>
      <c r="AG870">
        <v>43.8</v>
      </c>
      <c r="AH870">
        <v>106632000</v>
      </c>
      <c r="AI870">
        <v>128760000</v>
      </c>
      <c r="AJ870">
        <v>17275000</v>
      </c>
      <c r="AK870">
        <v>721000</v>
      </c>
      <c r="AL870">
        <v>47500</v>
      </c>
      <c r="AM870">
        <v>673600</v>
      </c>
      <c r="AN870">
        <v>162000</v>
      </c>
      <c r="AO870">
        <v>199400</v>
      </c>
      <c r="AP870">
        <v>83600</v>
      </c>
      <c r="AQ870">
        <v>38900</v>
      </c>
      <c r="AR870">
        <v>76900</v>
      </c>
      <c r="AS870">
        <v>312200</v>
      </c>
      <c r="AT870">
        <v>5046000</v>
      </c>
      <c r="AU870">
        <v>1152800</v>
      </c>
      <c r="AV870">
        <v>528900</v>
      </c>
      <c r="AW870">
        <v>623900</v>
      </c>
      <c r="AX870">
        <v>710400</v>
      </c>
      <c r="AY870">
        <v>3183200</v>
      </c>
      <c r="AZ870">
        <v>1327800</v>
      </c>
      <c r="BA870">
        <v>1855400</v>
      </c>
      <c r="BB870">
        <v>11508000</v>
      </c>
      <c r="BC870">
        <v>7108000</v>
      </c>
      <c r="BD870">
        <v>332600</v>
      </c>
      <c r="BE870">
        <v>348400</v>
      </c>
      <c r="BF870">
        <v>372800</v>
      </c>
      <c r="BG870">
        <v>1310200</v>
      </c>
      <c r="BH870">
        <v>1025200</v>
      </c>
      <c r="BI870">
        <v>1083700</v>
      </c>
      <c r="BJ870">
        <v>141000</v>
      </c>
      <c r="BK870">
        <v>117800</v>
      </c>
      <c r="BL870">
        <v>376500</v>
      </c>
      <c r="BM870">
        <v>406100</v>
      </c>
      <c r="BN870">
        <v>42300</v>
      </c>
      <c r="BO870">
        <v>365100</v>
      </c>
      <c r="BP870">
        <v>1352100</v>
      </c>
      <c r="BQ870">
        <v>698700</v>
      </c>
      <c r="BR870">
        <v>348400</v>
      </c>
      <c r="BS870">
        <v>569500</v>
      </c>
      <c r="BT870">
        <v>4400000</v>
      </c>
      <c r="BU870">
        <v>1434700</v>
      </c>
      <c r="BV870">
        <v>118100</v>
      </c>
      <c r="BW870">
        <v>116000</v>
      </c>
      <c r="BX870">
        <v>151600</v>
      </c>
      <c r="BY870">
        <v>390600</v>
      </c>
      <c r="BZ870">
        <v>473300</v>
      </c>
      <c r="CA870">
        <v>105000</v>
      </c>
      <c r="CB870">
        <v>778300</v>
      </c>
      <c r="CC870">
        <v>628800</v>
      </c>
      <c r="CD870">
        <v>203100</v>
      </c>
      <c r="CE870">
        <v>89357000</v>
      </c>
      <c r="CF870">
        <v>24503000</v>
      </c>
      <c r="CG870">
        <v>5363400</v>
      </c>
      <c r="CH870">
        <v>2845800</v>
      </c>
      <c r="CI870">
        <v>2001500</v>
      </c>
      <c r="CJ870">
        <v>516100</v>
      </c>
      <c r="CK870">
        <v>14405900</v>
      </c>
      <c r="CL870">
        <v>1638800</v>
      </c>
      <c r="CM870">
        <v>1024500</v>
      </c>
      <c r="CN870">
        <v>117900</v>
      </c>
      <c r="CO870">
        <v>496400</v>
      </c>
      <c r="CP870">
        <v>1084400</v>
      </c>
      <c r="CQ870">
        <v>2850200</v>
      </c>
      <c r="CR870">
        <v>999600</v>
      </c>
      <c r="CS870">
        <v>455700</v>
      </c>
      <c r="CT870">
        <v>543900</v>
      </c>
      <c r="CU870">
        <v>3099800</v>
      </c>
      <c r="CV870">
        <v>1537100</v>
      </c>
      <c r="CW870">
        <v>1562700</v>
      </c>
      <c r="CX870">
        <v>1005100</v>
      </c>
      <c r="CY870">
        <v>896300</v>
      </c>
      <c r="CZ870">
        <v>1381900</v>
      </c>
      <c r="DA870">
        <v>1449800</v>
      </c>
      <c r="DB870">
        <v>4184399.9999999995</v>
      </c>
      <c r="DC870">
        <v>450800</v>
      </c>
      <c r="DD870">
        <v>187100</v>
      </c>
      <c r="DE870">
        <v>61600</v>
      </c>
      <c r="DF870">
        <v>1245100</v>
      </c>
      <c r="DG870">
        <v>453500</v>
      </c>
      <c r="DH870">
        <v>42400</v>
      </c>
      <c r="DI870">
        <v>19300</v>
      </c>
      <c r="DJ870">
        <v>558100</v>
      </c>
      <c r="DK870">
        <v>525500</v>
      </c>
      <c r="DL870">
        <v>641000</v>
      </c>
      <c r="DM870">
        <v>549500</v>
      </c>
      <c r="DN870">
        <v>2653000</v>
      </c>
      <c r="DO870">
        <v>347200</v>
      </c>
      <c r="DP870">
        <v>769500</v>
      </c>
      <c r="DQ870">
        <v>328900</v>
      </c>
      <c r="DR870">
        <v>885600</v>
      </c>
      <c r="DS870">
        <v>240500</v>
      </c>
      <c r="DT870">
        <v>81200</v>
      </c>
      <c r="DU870">
        <v>7629000</v>
      </c>
      <c r="DV870">
        <v>5749100</v>
      </c>
      <c r="DW870">
        <v>17100</v>
      </c>
      <c r="DX870">
        <v>2558500</v>
      </c>
      <c r="DY870">
        <v>1768200</v>
      </c>
      <c r="DZ870">
        <v>1372500</v>
      </c>
      <c r="EA870">
        <v>532900</v>
      </c>
      <c r="EB870">
        <v>257399.99999999997</v>
      </c>
      <c r="EC870">
        <v>851100</v>
      </c>
      <c r="ED870">
        <v>2322400</v>
      </c>
      <c r="EE870">
        <v>1880100</v>
      </c>
      <c r="EF870">
        <v>1369100</v>
      </c>
      <c r="EG870">
        <v>487000</v>
      </c>
      <c r="EH870">
        <v>24000</v>
      </c>
      <c r="EI870">
        <v>16820000</v>
      </c>
      <c r="EJ870">
        <v>7604000</v>
      </c>
      <c r="EK870">
        <v>1108500</v>
      </c>
      <c r="EL870">
        <v>973500</v>
      </c>
      <c r="EM870">
        <v>1259600</v>
      </c>
      <c r="EN870">
        <v>110400</v>
      </c>
      <c r="EO870">
        <v>1493800</v>
      </c>
      <c r="EP870">
        <v>1053300</v>
      </c>
      <c r="EQ870">
        <v>620700</v>
      </c>
      <c r="ER870">
        <v>411900</v>
      </c>
      <c r="ES870">
        <v>572300</v>
      </c>
      <c r="ET870">
        <v>1950900</v>
      </c>
      <c r="EU870">
        <v>7264900</v>
      </c>
      <c r="EV870">
        <v>6910100</v>
      </c>
      <c r="EW870">
        <v>410400</v>
      </c>
      <c r="EX870">
        <v>130100</v>
      </c>
      <c r="EY870">
        <v>2709600</v>
      </c>
      <c r="EZ870">
        <v>2106100</v>
      </c>
      <c r="FA870">
        <v>812600</v>
      </c>
      <c r="FB870">
        <v>183200</v>
      </c>
      <c r="FC870">
        <v>779500</v>
      </c>
      <c r="FD870">
        <v>1612000</v>
      </c>
      <c r="FE870">
        <v>272700</v>
      </c>
      <c r="FF870">
        <v>354800</v>
      </c>
      <c r="FG870">
        <v>20020000</v>
      </c>
      <c r="FH870">
        <v>3128100</v>
      </c>
      <c r="FI870">
        <v>16891900</v>
      </c>
      <c r="FJ870">
        <v>13858800</v>
      </c>
      <c r="FK870">
        <v>6028000</v>
      </c>
      <c r="FL870">
        <v>2271500</v>
      </c>
      <c r="FM870">
        <v>830300</v>
      </c>
      <c r="FN870">
        <v>677000</v>
      </c>
      <c r="FO870">
        <v>660000</v>
      </c>
      <c r="FP870">
        <v>229600</v>
      </c>
      <c r="FQ870">
        <v>1108600</v>
      </c>
      <c r="FR870">
        <v>251000</v>
      </c>
      <c r="FS870">
        <v>4687300</v>
      </c>
      <c r="FT870">
        <v>3143500</v>
      </c>
      <c r="FU870">
        <v>1665300</v>
      </c>
      <c r="FV870">
        <v>564300</v>
      </c>
      <c r="FW870">
        <v>755700</v>
      </c>
      <c r="FX870">
        <v>158200</v>
      </c>
      <c r="FY870">
        <v>3033100</v>
      </c>
      <c r="FZ870">
        <v>1678200</v>
      </c>
      <c r="GA870">
        <v>144900</v>
      </c>
      <c r="GB870">
        <v>351600</v>
      </c>
      <c r="GC870">
        <v>858400</v>
      </c>
      <c r="GD870">
        <v>12477000</v>
      </c>
      <c r="GE870">
        <v>1665200</v>
      </c>
      <c r="GF870">
        <v>349900</v>
      </c>
      <c r="GG870">
        <v>116500</v>
      </c>
      <c r="GH870">
        <v>1198800</v>
      </c>
      <c r="GI870">
        <v>10811400</v>
      </c>
      <c r="GJ870">
        <v>1679300</v>
      </c>
      <c r="GK870">
        <v>9132100</v>
      </c>
      <c r="GL870">
        <v>5255000</v>
      </c>
      <c r="GM870">
        <v>1135300</v>
      </c>
      <c r="GN870">
        <v>1249500</v>
      </c>
      <c r="GO870">
        <v>2870000</v>
      </c>
      <c r="GP870">
        <v>22128000</v>
      </c>
      <c r="GQ870">
        <v>2851000</v>
      </c>
      <c r="GR870">
        <v>2206100</v>
      </c>
      <c r="GS870">
        <v>644400</v>
      </c>
      <c r="GT870">
        <v>5037000</v>
      </c>
      <c r="GU870">
        <v>2311200</v>
      </c>
      <c r="GV870">
        <v>2726200</v>
      </c>
      <c r="GW870">
        <v>14240000</v>
      </c>
      <c r="GX870">
        <v>8055300</v>
      </c>
      <c r="GY870">
        <v>6184400</v>
      </c>
      <c r="GZ870">
        <v>34.200000000000003</v>
      </c>
      <c r="HA870">
        <v>39.6</v>
      </c>
      <c r="HB870">
        <v>43.7</v>
      </c>
      <c r="HC870">
        <v>37.6</v>
      </c>
      <c r="HD870">
        <v>40.299999999999997</v>
      </c>
      <c r="HE870">
        <v>40.5</v>
      </c>
      <c r="HF870">
        <v>39.799999999999997</v>
      </c>
      <c r="HG870">
        <v>33.200000000000003</v>
      </c>
      <c r="HH870">
        <v>34.4</v>
      </c>
      <c r="HI870">
        <v>38.5</v>
      </c>
      <c r="HJ870">
        <v>31.4</v>
      </c>
      <c r="HK870">
        <v>38.6</v>
      </c>
      <c r="HL870">
        <v>41.8</v>
      </c>
      <c r="HM870">
        <v>36.6</v>
      </c>
      <c r="HN870">
        <v>37.1</v>
      </c>
      <c r="HO870">
        <v>35.700000000000003</v>
      </c>
      <c r="HP870">
        <v>32.700000000000003</v>
      </c>
      <c r="HQ870">
        <v>25.8</v>
      </c>
      <c r="HR870">
        <v>31.7</v>
      </c>
      <c r="HS870">
        <v>3.1</v>
      </c>
      <c r="HT870">
        <v>3</v>
      </c>
      <c r="HU870">
        <v>3.2</v>
      </c>
      <c r="HV870">
        <v>782.15</v>
      </c>
      <c r="HW870">
        <v>963.47</v>
      </c>
      <c r="HX870">
        <v>1214.42</v>
      </c>
      <c r="HY870">
        <v>957.3</v>
      </c>
      <c r="HZ870">
        <v>951.08</v>
      </c>
      <c r="IA870">
        <v>1016.55</v>
      </c>
      <c r="IB870">
        <v>842.17</v>
      </c>
      <c r="IC870">
        <v>748</v>
      </c>
      <c r="ID870">
        <v>681.81</v>
      </c>
      <c r="IE870">
        <v>1009.86</v>
      </c>
      <c r="IF870">
        <v>493.29</v>
      </c>
      <c r="IG870">
        <v>817.93</v>
      </c>
      <c r="IH870">
        <v>1385.25</v>
      </c>
      <c r="II870">
        <v>1152.53</v>
      </c>
      <c r="IJ870">
        <v>1024.7</v>
      </c>
      <c r="IK870">
        <v>985.32</v>
      </c>
      <c r="IL870">
        <v>756.68</v>
      </c>
      <c r="IM870">
        <v>340.04</v>
      </c>
      <c r="IN870">
        <v>646.04999999999995</v>
      </c>
      <c r="IO870">
        <v>153263000</v>
      </c>
      <c r="IP870">
        <v>64.2</v>
      </c>
      <c r="IQ870">
        <v>139250000</v>
      </c>
      <c r="IR870">
        <v>58.3</v>
      </c>
      <c r="IS870">
        <v>14013000</v>
      </c>
      <c r="IT870">
        <v>9.1</v>
      </c>
      <c r="IU870">
        <v>85441000</v>
      </c>
      <c r="IV870">
        <v>6472000</v>
      </c>
      <c r="IW870">
        <v>81682000</v>
      </c>
      <c r="IX870">
        <v>70.5</v>
      </c>
      <c r="IY870">
        <v>73737000</v>
      </c>
      <c r="IZ870">
        <v>63.7</v>
      </c>
      <c r="JA870">
        <v>7945000</v>
      </c>
      <c r="JB870">
        <v>9.6999999999999993</v>
      </c>
      <c r="JC870">
        <v>34146000</v>
      </c>
      <c r="JD870">
        <v>78648000</v>
      </c>
      <c r="JE870">
        <v>73.400000000000006</v>
      </c>
      <c r="JF870">
        <v>71546000</v>
      </c>
      <c r="JG870">
        <v>66.7</v>
      </c>
      <c r="JH870">
        <v>7102000</v>
      </c>
      <c r="JI870">
        <v>9</v>
      </c>
      <c r="JJ870">
        <v>28555000</v>
      </c>
      <c r="JK870">
        <v>6816000</v>
      </c>
      <c r="JL870">
        <v>4.9000000000000004</v>
      </c>
      <c r="JM870">
        <v>128760000</v>
      </c>
      <c r="JN870">
        <v>106632000</v>
      </c>
      <c r="JO870">
        <v>17275000</v>
      </c>
      <c r="JP870">
        <v>721000</v>
      </c>
      <c r="JQ870">
        <v>47500</v>
      </c>
      <c r="JR870">
        <v>673600</v>
      </c>
      <c r="JS870">
        <v>162000</v>
      </c>
      <c r="JT870">
        <v>199400</v>
      </c>
      <c r="JU870">
        <v>83600</v>
      </c>
      <c r="JV870">
        <v>38900</v>
      </c>
      <c r="JW870">
        <v>76900</v>
      </c>
      <c r="JX870">
        <v>312200</v>
      </c>
      <c r="JY870">
        <v>5046000</v>
      </c>
      <c r="JZ870">
        <v>1152800</v>
      </c>
      <c r="KA870">
        <v>528900</v>
      </c>
      <c r="KB870">
        <v>623900</v>
      </c>
      <c r="KC870">
        <v>710400</v>
      </c>
      <c r="KD870">
        <v>3183200</v>
      </c>
      <c r="KE870">
        <v>1327800</v>
      </c>
      <c r="KF870">
        <v>1855400</v>
      </c>
      <c r="KG870">
        <v>11508000</v>
      </c>
      <c r="KH870">
        <v>7108000</v>
      </c>
      <c r="KI870">
        <v>332600</v>
      </c>
      <c r="KJ870">
        <v>348400</v>
      </c>
      <c r="KK870">
        <v>372800</v>
      </c>
      <c r="KL870">
        <v>1310200</v>
      </c>
      <c r="KM870">
        <v>1025200</v>
      </c>
      <c r="KN870">
        <v>1083700</v>
      </c>
      <c r="KO870">
        <v>141000</v>
      </c>
      <c r="KP870">
        <v>117800</v>
      </c>
      <c r="KQ870">
        <v>376500</v>
      </c>
      <c r="KR870">
        <v>406100</v>
      </c>
      <c r="KS870">
        <v>42300</v>
      </c>
      <c r="KT870">
        <v>365100</v>
      </c>
      <c r="KU870">
        <v>1352100</v>
      </c>
      <c r="KV870">
        <v>698700</v>
      </c>
      <c r="KW870">
        <v>348400</v>
      </c>
      <c r="KX870">
        <v>569500</v>
      </c>
      <c r="KY870">
        <v>4400000</v>
      </c>
      <c r="KZ870">
        <v>1434700</v>
      </c>
      <c r="LA870">
        <v>118100</v>
      </c>
      <c r="LB870">
        <v>116000</v>
      </c>
      <c r="LC870">
        <v>151600</v>
      </c>
      <c r="LD870">
        <v>390600</v>
      </c>
      <c r="LE870">
        <v>473300</v>
      </c>
      <c r="LF870">
        <v>105000</v>
      </c>
      <c r="LG870">
        <v>778300</v>
      </c>
      <c r="LH870">
        <v>628800</v>
      </c>
      <c r="LI870">
        <v>203100</v>
      </c>
      <c r="LJ870">
        <v>89357000</v>
      </c>
      <c r="LK870">
        <v>24503000</v>
      </c>
      <c r="LL870">
        <v>5363400</v>
      </c>
      <c r="LM870">
        <v>2845800</v>
      </c>
      <c r="LN870">
        <v>2001500</v>
      </c>
      <c r="LO870">
        <v>516100</v>
      </c>
      <c r="LP870">
        <v>14405900</v>
      </c>
      <c r="LQ870">
        <v>1638800</v>
      </c>
      <c r="LR870">
        <v>1024500</v>
      </c>
      <c r="LS870">
        <v>117900</v>
      </c>
      <c r="LT870">
        <v>496400</v>
      </c>
      <c r="LU870">
        <v>1084400</v>
      </c>
      <c r="LV870">
        <v>2850200</v>
      </c>
      <c r="LW870">
        <v>999600</v>
      </c>
      <c r="LX870">
        <v>455700</v>
      </c>
      <c r="LY870">
        <v>543900</v>
      </c>
      <c r="LZ870">
        <v>3099800</v>
      </c>
      <c r="MA870">
        <v>1537100</v>
      </c>
      <c r="MB870">
        <v>1562700</v>
      </c>
      <c r="MC870">
        <v>1005100</v>
      </c>
      <c r="MD870">
        <v>896300</v>
      </c>
      <c r="ME870">
        <v>1381900</v>
      </c>
      <c r="MF870">
        <v>1449800</v>
      </c>
      <c r="MG870">
        <v>4184399.9999999995</v>
      </c>
      <c r="MH870">
        <v>450800</v>
      </c>
      <c r="MI870">
        <v>187100</v>
      </c>
      <c r="MJ870">
        <v>61600</v>
      </c>
      <c r="MK870">
        <v>1245100</v>
      </c>
      <c r="ML870">
        <v>453500</v>
      </c>
      <c r="MM870">
        <v>42400</v>
      </c>
      <c r="MN870">
        <v>19300</v>
      </c>
      <c r="MO870">
        <v>558100</v>
      </c>
      <c r="MP870">
        <v>525500</v>
      </c>
      <c r="MQ870">
        <v>641000</v>
      </c>
      <c r="MR870">
        <v>549500</v>
      </c>
      <c r="MS870">
        <v>2653000</v>
      </c>
      <c r="MT870">
        <v>347200</v>
      </c>
      <c r="MU870">
        <v>769500</v>
      </c>
      <c r="MV870">
        <v>328900</v>
      </c>
      <c r="MW870">
        <v>885600</v>
      </c>
      <c r="MX870">
        <v>240500</v>
      </c>
      <c r="MY870">
        <v>81200</v>
      </c>
      <c r="MZ870">
        <v>7629000</v>
      </c>
      <c r="NA870">
        <v>5749100</v>
      </c>
      <c r="NB870">
        <v>17100</v>
      </c>
      <c r="NC870">
        <v>2558500</v>
      </c>
      <c r="ND870">
        <v>1768200</v>
      </c>
      <c r="NE870">
        <v>1372500</v>
      </c>
      <c r="NF870">
        <v>532900</v>
      </c>
      <c r="NG870">
        <v>257399.99999999997</v>
      </c>
      <c r="NH870">
        <v>851100</v>
      </c>
      <c r="NI870">
        <v>2322400</v>
      </c>
      <c r="NJ870">
        <v>1880100</v>
      </c>
      <c r="NK870">
        <v>1369100</v>
      </c>
      <c r="NL870">
        <v>487000</v>
      </c>
      <c r="NM870">
        <v>24000</v>
      </c>
      <c r="NN870">
        <v>16820000</v>
      </c>
      <c r="NO870">
        <v>7604000</v>
      </c>
      <c r="NP870">
        <v>1108500</v>
      </c>
      <c r="NQ870">
        <v>973500</v>
      </c>
      <c r="NR870">
        <v>1259600</v>
      </c>
      <c r="NS870">
        <v>110400</v>
      </c>
      <c r="NT870">
        <v>1493800</v>
      </c>
      <c r="NU870">
        <v>1053300</v>
      </c>
      <c r="NV870">
        <v>620700</v>
      </c>
      <c r="NW870">
        <v>411900</v>
      </c>
      <c r="NX870">
        <v>572300</v>
      </c>
      <c r="NY870">
        <v>1950900</v>
      </c>
      <c r="NZ870">
        <v>7264900</v>
      </c>
      <c r="OA870">
        <v>6910100</v>
      </c>
      <c r="OB870">
        <v>410400</v>
      </c>
      <c r="OC870">
        <v>130100</v>
      </c>
      <c r="OD870">
        <v>2709600</v>
      </c>
      <c r="OE870">
        <v>2106100</v>
      </c>
      <c r="OF870">
        <v>812600</v>
      </c>
      <c r="OG870">
        <v>183200</v>
      </c>
      <c r="OH870">
        <v>779500</v>
      </c>
      <c r="OI870">
        <v>1612000</v>
      </c>
      <c r="OJ870">
        <v>272700</v>
      </c>
      <c r="OK870">
        <v>354800</v>
      </c>
      <c r="OL870">
        <v>20020000</v>
      </c>
      <c r="OM870">
        <v>3128100</v>
      </c>
      <c r="ON870">
        <v>16891900</v>
      </c>
      <c r="OO870">
        <v>13858800</v>
      </c>
      <c r="OP870">
        <v>6028000</v>
      </c>
      <c r="OQ870">
        <v>2271500</v>
      </c>
      <c r="OR870">
        <v>830300</v>
      </c>
      <c r="OS870">
        <v>677000</v>
      </c>
      <c r="OT870">
        <v>660000</v>
      </c>
      <c r="OU870">
        <v>229600</v>
      </c>
      <c r="OV870">
        <v>1108600</v>
      </c>
      <c r="OW870">
        <v>251000</v>
      </c>
      <c r="OX870">
        <v>4687300</v>
      </c>
      <c r="OY870">
        <v>3143500</v>
      </c>
      <c r="OZ870">
        <v>1665300</v>
      </c>
      <c r="PA870">
        <v>564300</v>
      </c>
      <c r="PB870">
        <v>755700</v>
      </c>
      <c r="PC870">
        <v>158200</v>
      </c>
      <c r="PD870">
        <v>3033100</v>
      </c>
      <c r="PE870">
        <v>1678200</v>
      </c>
      <c r="PF870">
        <v>144900</v>
      </c>
      <c r="PG870">
        <v>351600</v>
      </c>
      <c r="PH870">
        <v>858400</v>
      </c>
      <c r="PI870">
        <v>12477000</v>
      </c>
      <c r="PJ870">
        <v>1665200</v>
      </c>
      <c r="PK870">
        <v>349900</v>
      </c>
      <c r="PL870">
        <v>116500</v>
      </c>
      <c r="PM870">
        <v>1198800</v>
      </c>
      <c r="PN870">
        <v>10811400</v>
      </c>
      <c r="PO870">
        <v>1679300</v>
      </c>
      <c r="PP870">
        <v>9132100</v>
      </c>
      <c r="PQ870">
        <v>5255000</v>
      </c>
      <c r="PR870">
        <v>1135300</v>
      </c>
      <c r="PS870">
        <v>1249500</v>
      </c>
      <c r="PT870">
        <v>2870000</v>
      </c>
      <c r="PU870">
        <v>22128000</v>
      </c>
      <c r="PV870">
        <v>2851000</v>
      </c>
      <c r="PW870">
        <v>2206100</v>
      </c>
      <c r="PX870">
        <v>644400</v>
      </c>
      <c r="PY870">
        <v>5037000</v>
      </c>
      <c r="PZ870">
        <v>2311200</v>
      </c>
      <c r="QA870">
        <v>2726200</v>
      </c>
      <c r="QB870">
        <v>14240000</v>
      </c>
      <c r="QC870">
        <v>8055300</v>
      </c>
      <c r="QD870">
        <v>6184400</v>
      </c>
      <c r="QE870">
        <v>16.100000000000001</v>
      </c>
      <c r="QF870">
        <v>3034000</v>
      </c>
      <c r="QG870">
        <v>130837000</v>
      </c>
      <c r="QH870">
        <v>108579000</v>
      </c>
      <c r="QI870">
        <v>17770000</v>
      </c>
      <c r="QJ870">
        <v>737000</v>
      </c>
      <c r="QK870">
        <v>49000</v>
      </c>
      <c r="QL870">
        <v>688300</v>
      </c>
      <c r="QM870">
        <v>162700</v>
      </c>
      <c r="QN870">
        <v>209300</v>
      </c>
      <c r="QO870">
        <v>83900</v>
      </c>
      <c r="QP870">
        <v>39200</v>
      </c>
      <c r="QQ870">
        <v>86300</v>
      </c>
      <c r="QR870">
        <v>316300</v>
      </c>
      <c r="QS870">
        <v>5427000</v>
      </c>
      <c r="QT870">
        <v>1204500</v>
      </c>
      <c r="QU870">
        <v>556900</v>
      </c>
      <c r="QV870">
        <v>647600</v>
      </c>
      <c r="QW870">
        <v>817700</v>
      </c>
      <c r="QX870">
        <v>3404800</v>
      </c>
      <c r="QY870">
        <v>1425500</v>
      </c>
      <c r="QZ870">
        <v>1979300</v>
      </c>
      <c r="RA870">
        <v>11606000</v>
      </c>
      <c r="RB870">
        <v>7153000</v>
      </c>
      <c r="RC870">
        <v>339200</v>
      </c>
      <c r="RD870">
        <v>364000</v>
      </c>
      <c r="RE870">
        <v>372900</v>
      </c>
      <c r="RF870">
        <v>1316400</v>
      </c>
      <c r="RG870">
        <v>1027200</v>
      </c>
      <c r="RH870">
        <v>1086100</v>
      </c>
      <c r="RI870">
        <v>141100</v>
      </c>
      <c r="RJ870">
        <v>118000</v>
      </c>
      <c r="RK870">
        <v>377200</v>
      </c>
      <c r="RL870">
        <v>407200</v>
      </c>
      <c r="RM870">
        <v>42600</v>
      </c>
      <c r="RN870">
        <v>366100</v>
      </c>
      <c r="RO870">
        <v>1355600</v>
      </c>
      <c r="RP870">
        <v>700900</v>
      </c>
      <c r="RQ870">
        <v>353200</v>
      </c>
      <c r="RR870">
        <v>572700</v>
      </c>
      <c r="RS870">
        <v>4453000</v>
      </c>
      <c r="RT870">
        <v>1461400</v>
      </c>
      <c r="RU870">
        <v>119300</v>
      </c>
      <c r="RV870">
        <v>117100</v>
      </c>
      <c r="RW870">
        <v>154300</v>
      </c>
      <c r="RX870">
        <v>390800</v>
      </c>
      <c r="RY870">
        <v>476200</v>
      </c>
      <c r="RZ870">
        <v>109000</v>
      </c>
      <c r="SA870">
        <v>780400</v>
      </c>
      <c r="SB870">
        <v>635500</v>
      </c>
      <c r="SC870">
        <v>209100</v>
      </c>
      <c r="SD870">
        <v>90809000</v>
      </c>
      <c r="SE870">
        <v>24675000</v>
      </c>
      <c r="SF870">
        <v>5415100</v>
      </c>
      <c r="SG870">
        <v>2865600</v>
      </c>
      <c r="SH870">
        <v>2029600</v>
      </c>
      <c r="SI870">
        <v>519900</v>
      </c>
      <c r="SJ870">
        <v>14491000</v>
      </c>
      <c r="SK870">
        <v>1667000</v>
      </c>
      <c r="SL870">
        <v>1036200</v>
      </c>
      <c r="SM870">
        <v>127500</v>
      </c>
      <c r="SN870">
        <v>503300</v>
      </c>
      <c r="SO870">
        <v>1141600</v>
      </c>
      <c r="SP870">
        <v>2865600</v>
      </c>
      <c r="SQ870">
        <v>984700</v>
      </c>
      <c r="SR870">
        <v>450900</v>
      </c>
      <c r="SS870">
        <v>533800</v>
      </c>
      <c r="ST870">
        <v>3090200</v>
      </c>
      <c r="SU870">
        <v>1514400</v>
      </c>
      <c r="SV870">
        <v>1575800</v>
      </c>
      <c r="SW870">
        <v>1003900</v>
      </c>
      <c r="SX870">
        <v>905000</v>
      </c>
      <c r="SY870">
        <v>1374600</v>
      </c>
      <c r="SZ870">
        <v>1458400</v>
      </c>
      <c r="TA870">
        <v>4217300</v>
      </c>
      <c r="TB870">
        <v>453600</v>
      </c>
      <c r="TC870">
        <v>188600</v>
      </c>
      <c r="TD870">
        <v>63500</v>
      </c>
      <c r="TE870">
        <v>1273000</v>
      </c>
      <c r="TF870">
        <v>441600</v>
      </c>
      <c r="TG870">
        <v>42200</v>
      </c>
      <c r="TH870">
        <v>27200</v>
      </c>
      <c r="TI870">
        <v>562000</v>
      </c>
      <c r="TJ870">
        <v>518600</v>
      </c>
      <c r="TK870">
        <v>647000</v>
      </c>
      <c r="TL870">
        <v>551500</v>
      </c>
      <c r="TM870">
        <v>2678000</v>
      </c>
      <c r="TN870">
        <v>365800</v>
      </c>
      <c r="TO870">
        <v>772600</v>
      </c>
      <c r="TP870">
        <v>329900</v>
      </c>
      <c r="TQ870">
        <v>885000</v>
      </c>
      <c r="TR870">
        <v>242800</v>
      </c>
      <c r="TS870">
        <v>81500</v>
      </c>
      <c r="TT870">
        <v>7680000</v>
      </c>
      <c r="TU870">
        <v>5762000</v>
      </c>
      <c r="TV870">
        <v>17100</v>
      </c>
      <c r="TW870">
        <v>2562000</v>
      </c>
      <c r="TX870">
        <v>1769100</v>
      </c>
      <c r="TY870">
        <v>1371900</v>
      </c>
      <c r="TZ870">
        <v>534000</v>
      </c>
      <c r="UA870">
        <v>258899.99999999997</v>
      </c>
      <c r="UB870">
        <v>854400</v>
      </c>
      <c r="UC870">
        <v>2328500</v>
      </c>
      <c r="UD870">
        <v>1918400</v>
      </c>
      <c r="UE870">
        <v>1392500</v>
      </c>
      <c r="UF870">
        <v>501700</v>
      </c>
      <c r="UG870">
        <v>24200</v>
      </c>
      <c r="UH870">
        <v>17150000</v>
      </c>
      <c r="UI870">
        <v>7585700</v>
      </c>
      <c r="UJ870">
        <v>1115900</v>
      </c>
      <c r="UK870">
        <v>880700</v>
      </c>
      <c r="UL870">
        <v>1279200</v>
      </c>
      <c r="UM870">
        <v>112400</v>
      </c>
      <c r="UN870">
        <v>1501200</v>
      </c>
      <c r="UO870">
        <v>1066800</v>
      </c>
      <c r="UP870">
        <v>627400</v>
      </c>
      <c r="UQ870">
        <v>416900</v>
      </c>
      <c r="UR870">
        <v>585200</v>
      </c>
      <c r="US870">
        <v>1958300</v>
      </c>
      <c r="UT870">
        <v>7605700</v>
      </c>
      <c r="UU870">
        <v>7244400</v>
      </c>
      <c r="UV870">
        <v>415300</v>
      </c>
      <c r="UW870">
        <v>131400</v>
      </c>
      <c r="UX870">
        <v>2855400</v>
      </c>
      <c r="UY870">
        <v>2231700</v>
      </c>
      <c r="UZ870">
        <v>811500</v>
      </c>
      <c r="VA870">
        <v>187400</v>
      </c>
      <c r="VB870">
        <v>788600</v>
      </c>
      <c r="VC870">
        <v>1776800</v>
      </c>
      <c r="VD870">
        <v>278100</v>
      </c>
      <c r="VE870">
        <v>361300</v>
      </c>
      <c r="VF870">
        <v>20150000</v>
      </c>
      <c r="VG870">
        <v>3214200</v>
      </c>
      <c r="VH870">
        <v>16935600</v>
      </c>
      <c r="VI870">
        <v>13901600</v>
      </c>
      <c r="VJ870">
        <v>6053700</v>
      </c>
      <c r="VK870">
        <v>2276000</v>
      </c>
      <c r="VL870">
        <v>834900</v>
      </c>
      <c r="VM870">
        <v>682200</v>
      </c>
      <c r="VN870">
        <v>661500</v>
      </c>
      <c r="VO870">
        <v>230000</v>
      </c>
      <c r="VP870">
        <v>1115800</v>
      </c>
      <c r="VQ870">
        <v>253200</v>
      </c>
      <c r="VR870">
        <v>4693300</v>
      </c>
      <c r="VS870">
        <v>3154600</v>
      </c>
      <c r="VT870">
        <v>1668800</v>
      </c>
      <c r="VU870">
        <v>567700</v>
      </c>
      <c r="VV870">
        <v>759700</v>
      </c>
      <c r="VW870">
        <v>158500</v>
      </c>
      <c r="VX870">
        <v>1683700</v>
      </c>
      <c r="VY870">
        <v>145800</v>
      </c>
      <c r="VZ870">
        <v>355400</v>
      </c>
      <c r="WA870">
        <v>849100</v>
      </c>
      <c r="WB870">
        <v>13149000</v>
      </c>
      <c r="WC870">
        <v>1890100</v>
      </c>
      <c r="WD870">
        <v>396100</v>
      </c>
      <c r="WE870">
        <v>128500</v>
      </c>
      <c r="WF870">
        <v>1365500</v>
      </c>
      <c r="WG870">
        <v>11259200</v>
      </c>
      <c r="WH870">
        <v>1777100</v>
      </c>
      <c r="WI870">
        <v>9482100</v>
      </c>
      <c r="WJ870">
        <v>5327000</v>
      </c>
      <c r="WK870">
        <v>1151600</v>
      </c>
      <c r="WL870">
        <v>1269800</v>
      </c>
      <c r="WM870">
        <v>2905400</v>
      </c>
      <c r="WN870">
        <v>22258000</v>
      </c>
      <c r="WO870">
        <v>2874000</v>
      </c>
      <c r="WP870">
        <v>2229100</v>
      </c>
      <c r="WQ870">
        <v>645200</v>
      </c>
      <c r="WR870">
        <v>5138000</v>
      </c>
      <c r="WS870">
        <v>2401400</v>
      </c>
      <c r="WT870">
        <v>2736100</v>
      </c>
      <c r="WU870">
        <v>14246000</v>
      </c>
      <c r="WV870">
        <v>7943600</v>
      </c>
      <c r="WW870">
        <v>6302800</v>
      </c>
    </row>
    <row r="871" spans="1:621" x14ac:dyDescent="0.45">
      <c r="A871" s="1"/>
      <c r="C871" s="1">
        <v>40575</v>
      </c>
      <c r="D871">
        <v>1302000</v>
      </c>
      <c r="E871">
        <v>8353000</v>
      </c>
      <c r="F871">
        <v>7051000</v>
      </c>
      <c r="G871">
        <v>5680000</v>
      </c>
      <c r="H871">
        <v>1370000</v>
      </c>
      <c r="I871">
        <v>888000</v>
      </c>
      <c r="J871">
        <v>3348000</v>
      </c>
      <c r="K871">
        <v>1287000</v>
      </c>
      <c r="L871">
        <v>60.2</v>
      </c>
      <c r="M871">
        <v>9.4</v>
      </c>
      <c r="N871">
        <v>50.8</v>
      </c>
      <c r="O871">
        <v>6.4</v>
      </c>
      <c r="P871">
        <v>24.1</v>
      </c>
      <c r="Q871">
        <v>9.3000000000000007</v>
      </c>
      <c r="R871">
        <v>5.5</v>
      </c>
      <c r="S871">
        <v>0.6</v>
      </c>
      <c r="T871">
        <v>2.2000000000000002</v>
      </c>
      <c r="U871">
        <v>0.8</v>
      </c>
      <c r="V871">
        <v>2469000</v>
      </c>
      <c r="W871">
        <v>3118000</v>
      </c>
      <c r="X871">
        <v>8175000</v>
      </c>
      <c r="Y871">
        <v>2284000</v>
      </c>
      <c r="Z871">
        <v>5892000</v>
      </c>
      <c r="AA871">
        <v>37.4</v>
      </c>
      <c r="AB871">
        <v>21.1</v>
      </c>
      <c r="AC871">
        <v>17.899999999999999</v>
      </c>
      <c r="AD871">
        <v>22.7</v>
      </c>
      <c r="AE871">
        <v>59.4</v>
      </c>
      <c r="AF871">
        <v>16.600000000000001</v>
      </c>
      <c r="AG871">
        <v>42.8</v>
      </c>
      <c r="AH871">
        <v>107070000</v>
      </c>
      <c r="AI871">
        <v>129575000</v>
      </c>
      <c r="AJ871">
        <v>17298000</v>
      </c>
      <c r="AK871">
        <v>723000</v>
      </c>
      <c r="AL871">
        <v>48100</v>
      </c>
      <c r="AM871">
        <v>675100</v>
      </c>
      <c r="AN871">
        <v>163100</v>
      </c>
      <c r="AO871">
        <v>199900</v>
      </c>
      <c r="AP871">
        <v>83100</v>
      </c>
      <c r="AQ871">
        <v>39100</v>
      </c>
      <c r="AR871">
        <v>77700</v>
      </c>
      <c r="AS871">
        <v>312100</v>
      </c>
      <c r="AT871">
        <v>5049000</v>
      </c>
      <c r="AU871">
        <v>1141100</v>
      </c>
      <c r="AV871">
        <v>528000</v>
      </c>
      <c r="AW871">
        <v>613100</v>
      </c>
      <c r="AX871">
        <v>714700</v>
      </c>
      <c r="AY871">
        <v>3192800</v>
      </c>
      <c r="AZ871">
        <v>1328300</v>
      </c>
      <c r="BA871">
        <v>1864500</v>
      </c>
      <c r="BB871">
        <v>11526000</v>
      </c>
      <c r="BC871">
        <v>7125000</v>
      </c>
      <c r="BD871">
        <v>333000</v>
      </c>
      <c r="BE871">
        <v>348700</v>
      </c>
      <c r="BF871">
        <v>377000</v>
      </c>
      <c r="BG871">
        <v>1309300</v>
      </c>
      <c r="BH871">
        <v>1032800</v>
      </c>
      <c r="BI871">
        <v>1082200</v>
      </c>
      <c r="BJ871">
        <v>141700</v>
      </c>
      <c r="BK871">
        <v>115400</v>
      </c>
      <c r="BL871">
        <v>377800</v>
      </c>
      <c r="BM871">
        <v>404800</v>
      </c>
      <c r="BN871">
        <v>42500</v>
      </c>
      <c r="BO871">
        <v>364100</v>
      </c>
      <c r="BP871">
        <v>1358500</v>
      </c>
      <c r="BQ871">
        <v>704900</v>
      </c>
      <c r="BR871">
        <v>347800</v>
      </c>
      <c r="BS871">
        <v>571900</v>
      </c>
      <c r="BT871">
        <v>4401000</v>
      </c>
      <c r="BU871">
        <v>1430000</v>
      </c>
      <c r="BV871">
        <v>119300</v>
      </c>
      <c r="BW871">
        <v>116200</v>
      </c>
      <c r="BX871">
        <v>152300</v>
      </c>
      <c r="BY871">
        <v>389100</v>
      </c>
      <c r="BZ871">
        <v>472500</v>
      </c>
      <c r="CA871">
        <v>106700</v>
      </c>
      <c r="CB871">
        <v>780200</v>
      </c>
      <c r="CC871">
        <v>628800</v>
      </c>
      <c r="CD871">
        <v>205400</v>
      </c>
      <c r="CE871">
        <v>89772000</v>
      </c>
      <c r="CF871">
        <v>24357000</v>
      </c>
      <c r="CG871">
        <v>5375800</v>
      </c>
      <c r="CH871">
        <v>2855600</v>
      </c>
      <c r="CI871">
        <v>2002600</v>
      </c>
      <c r="CJ871">
        <v>517600</v>
      </c>
      <c r="CK871">
        <v>14240000</v>
      </c>
      <c r="CL871">
        <v>1648000</v>
      </c>
      <c r="CM871">
        <v>1030800</v>
      </c>
      <c r="CN871">
        <v>120500</v>
      </c>
      <c r="CO871">
        <v>496700</v>
      </c>
      <c r="CP871">
        <v>1091200</v>
      </c>
      <c r="CQ871">
        <v>2836200</v>
      </c>
      <c r="CR871">
        <v>978200</v>
      </c>
      <c r="CS871">
        <v>444000</v>
      </c>
      <c r="CT871">
        <v>534200</v>
      </c>
      <c r="CU871">
        <v>3040700</v>
      </c>
      <c r="CV871">
        <v>1491200</v>
      </c>
      <c r="CW871">
        <v>1549500</v>
      </c>
      <c r="CX871">
        <v>998300</v>
      </c>
      <c r="CY871">
        <v>892200</v>
      </c>
      <c r="CZ871">
        <v>1326700</v>
      </c>
      <c r="DA871">
        <v>1428500</v>
      </c>
      <c r="DB871">
        <v>4190399.9999999995</v>
      </c>
      <c r="DC871">
        <v>452200</v>
      </c>
      <c r="DD871">
        <v>188900</v>
      </c>
      <c r="DE871">
        <v>61200</v>
      </c>
      <c r="DF871">
        <v>1248700</v>
      </c>
      <c r="DG871">
        <v>453100</v>
      </c>
      <c r="DH871">
        <v>42200</v>
      </c>
      <c r="DI871">
        <v>20300</v>
      </c>
      <c r="DJ871">
        <v>565200</v>
      </c>
      <c r="DK871">
        <v>517600</v>
      </c>
      <c r="DL871">
        <v>641000</v>
      </c>
      <c r="DM871">
        <v>551200</v>
      </c>
      <c r="DN871">
        <v>2663000</v>
      </c>
      <c r="DO871">
        <v>352100</v>
      </c>
      <c r="DP871">
        <v>770600</v>
      </c>
      <c r="DQ871">
        <v>329000</v>
      </c>
      <c r="DR871">
        <v>888200</v>
      </c>
      <c r="DS871">
        <v>241200</v>
      </c>
      <c r="DT871">
        <v>82100</v>
      </c>
      <c r="DU871">
        <v>7630000</v>
      </c>
      <c r="DV871">
        <v>5747800</v>
      </c>
      <c r="DW871">
        <v>16800</v>
      </c>
      <c r="DX871">
        <v>2556700</v>
      </c>
      <c r="DY871">
        <v>1765100</v>
      </c>
      <c r="DZ871">
        <v>1370400</v>
      </c>
      <c r="EA871">
        <v>532800</v>
      </c>
      <c r="EB871">
        <v>258800</v>
      </c>
      <c r="EC871">
        <v>854200</v>
      </c>
      <c r="ED871">
        <v>2320100</v>
      </c>
      <c r="EE871">
        <v>1881900</v>
      </c>
      <c r="EF871">
        <v>1373500</v>
      </c>
      <c r="EG871">
        <v>484600</v>
      </c>
      <c r="EH871">
        <v>23800</v>
      </c>
      <c r="EI871">
        <v>16957000</v>
      </c>
      <c r="EJ871">
        <v>7679900</v>
      </c>
      <c r="EK871">
        <v>1107600</v>
      </c>
      <c r="EL871">
        <v>1014900</v>
      </c>
      <c r="EM871">
        <v>1266500</v>
      </c>
      <c r="EN871">
        <v>110700</v>
      </c>
      <c r="EO871">
        <v>1501800</v>
      </c>
      <c r="EP871">
        <v>1065900</v>
      </c>
      <c r="EQ871">
        <v>623000</v>
      </c>
      <c r="ER871">
        <v>415500</v>
      </c>
      <c r="ES871">
        <v>574000</v>
      </c>
      <c r="ET871">
        <v>1951400</v>
      </c>
      <c r="EU871">
        <v>7325600</v>
      </c>
      <c r="EV871">
        <v>6971900</v>
      </c>
      <c r="EW871">
        <v>407700</v>
      </c>
      <c r="EX871">
        <v>131000</v>
      </c>
      <c r="EY871">
        <v>2763800</v>
      </c>
      <c r="EZ871">
        <v>2147600</v>
      </c>
      <c r="FA871">
        <v>816800</v>
      </c>
      <c r="FB871">
        <v>185300</v>
      </c>
      <c r="FC871">
        <v>782300</v>
      </c>
      <c r="FD871">
        <v>1606000</v>
      </c>
      <c r="FE871">
        <v>279000</v>
      </c>
      <c r="FF871">
        <v>353700</v>
      </c>
      <c r="FG871">
        <v>20267000</v>
      </c>
      <c r="FH871">
        <v>3365100</v>
      </c>
      <c r="FI871">
        <v>16902100</v>
      </c>
      <c r="FJ871">
        <v>13872500</v>
      </c>
      <c r="FK871">
        <v>6048700</v>
      </c>
      <c r="FL871">
        <v>2271000</v>
      </c>
      <c r="FM871">
        <v>830300</v>
      </c>
      <c r="FN871">
        <v>680700</v>
      </c>
      <c r="FO871">
        <v>663700</v>
      </c>
      <c r="FP871">
        <v>231400</v>
      </c>
      <c r="FQ871">
        <v>1119200</v>
      </c>
      <c r="FR871">
        <v>252400</v>
      </c>
      <c r="FS871">
        <v>4686100</v>
      </c>
      <c r="FT871">
        <v>3137700</v>
      </c>
      <c r="FU871">
        <v>1656900</v>
      </c>
      <c r="FV871">
        <v>565800</v>
      </c>
      <c r="FW871">
        <v>757300</v>
      </c>
      <c r="FX871">
        <v>157700</v>
      </c>
      <c r="FY871">
        <v>3029600</v>
      </c>
      <c r="FZ871">
        <v>1680300</v>
      </c>
      <c r="GA871">
        <v>144700</v>
      </c>
      <c r="GB871">
        <v>345600</v>
      </c>
      <c r="GC871">
        <v>859000</v>
      </c>
      <c r="GD871">
        <v>12614000</v>
      </c>
      <c r="GE871">
        <v>1704800</v>
      </c>
      <c r="GF871">
        <v>369300</v>
      </c>
      <c r="GG871">
        <v>118700</v>
      </c>
      <c r="GH871">
        <v>1216800</v>
      </c>
      <c r="GI871">
        <v>10909500</v>
      </c>
      <c r="GJ871">
        <v>1690900</v>
      </c>
      <c r="GK871">
        <v>9218600</v>
      </c>
      <c r="GL871">
        <v>5284000</v>
      </c>
      <c r="GM871">
        <v>1145000</v>
      </c>
      <c r="GN871">
        <v>1262500</v>
      </c>
      <c r="GO871">
        <v>2876200</v>
      </c>
      <c r="GP871">
        <v>22505000</v>
      </c>
      <c r="GQ871">
        <v>2853000</v>
      </c>
      <c r="GR871">
        <v>2214500</v>
      </c>
      <c r="GS871">
        <v>638500</v>
      </c>
      <c r="GT871">
        <v>5222000</v>
      </c>
      <c r="GU871">
        <v>2505900</v>
      </c>
      <c r="GV871">
        <v>2715900</v>
      </c>
      <c r="GW871">
        <v>14430000</v>
      </c>
      <c r="GX871">
        <v>8243600</v>
      </c>
      <c r="GY871">
        <v>6186200</v>
      </c>
      <c r="GZ871">
        <v>34.299999999999997</v>
      </c>
      <c r="HA871">
        <v>39.799999999999997</v>
      </c>
      <c r="HB871">
        <v>44.1</v>
      </c>
      <c r="HC871">
        <v>37.799999999999997</v>
      </c>
      <c r="HD871">
        <v>40.5</v>
      </c>
      <c r="HE871">
        <v>40.799999999999997</v>
      </c>
      <c r="HF871">
        <v>39.9</v>
      </c>
      <c r="HG871">
        <v>33.200000000000003</v>
      </c>
      <c r="HH871">
        <v>34.4</v>
      </c>
      <c r="HI871">
        <v>38.5</v>
      </c>
      <c r="HJ871">
        <v>31.4</v>
      </c>
      <c r="HK871">
        <v>38.700000000000003</v>
      </c>
      <c r="HL871">
        <v>41.4</v>
      </c>
      <c r="HM871">
        <v>36.6</v>
      </c>
      <c r="HN871">
        <v>37.1</v>
      </c>
      <c r="HO871">
        <v>35.700000000000003</v>
      </c>
      <c r="HP871">
        <v>32.700000000000003</v>
      </c>
      <c r="HQ871">
        <v>25.9</v>
      </c>
      <c r="HR871">
        <v>31.7</v>
      </c>
      <c r="HS871">
        <v>3.3</v>
      </c>
      <c r="HT871">
        <v>3.2</v>
      </c>
      <c r="HU871">
        <v>3.4</v>
      </c>
      <c r="HV871">
        <v>784.44</v>
      </c>
      <c r="HW871">
        <v>965.95</v>
      </c>
      <c r="HX871">
        <v>1238.33</v>
      </c>
      <c r="HY871">
        <v>961.63</v>
      </c>
      <c r="HZ871">
        <v>951.75</v>
      </c>
      <c r="IA871">
        <v>1020</v>
      </c>
      <c r="IB871">
        <v>839.1</v>
      </c>
      <c r="IC871">
        <v>748.33</v>
      </c>
      <c r="ID871">
        <v>682.15</v>
      </c>
      <c r="IE871">
        <v>1007.93</v>
      </c>
      <c r="IF871">
        <v>493.61</v>
      </c>
      <c r="IG871">
        <v>823.54</v>
      </c>
      <c r="IH871">
        <v>1372</v>
      </c>
      <c r="II871">
        <v>1153.6300000000001</v>
      </c>
      <c r="IJ871">
        <v>1025.07</v>
      </c>
      <c r="IK871">
        <v>985.32</v>
      </c>
      <c r="IL871">
        <v>759.29</v>
      </c>
      <c r="IM871">
        <v>340.84</v>
      </c>
      <c r="IN871">
        <v>646.04999999999995</v>
      </c>
      <c r="IO871">
        <v>153214000</v>
      </c>
      <c r="IP871">
        <v>64.099999999999994</v>
      </c>
      <c r="IQ871">
        <v>139394000</v>
      </c>
      <c r="IR871">
        <v>58.4</v>
      </c>
      <c r="IS871">
        <v>13820000</v>
      </c>
      <c r="IT871">
        <v>9</v>
      </c>
      <c r="IU871">
        <v>85637000</v>
      </c>
      <c r="IV871">
        <v>6390000</v>
      </c>
      <c r="IW871">
        <v>81760000</v>
      </c>
      <c r="IX871">
        <v>70.5</v>
      </c>
      <c r="IY871">
        <v>73989000</v>
      </c>
      <c r="IZ871">
        <v>63.8</v>
      </c>
      <c r="JA871">
        <v>7771000</v>
      </c>
      <c r="JB871">
        <v>9.5</v>
      </c>
      <c r="JC871">
        <v>34148000</v>
      </c>
      <c r="JD871">
        <v>78824000</v>
      </c>
      <c r="JE871">
        <v>73.5</v>
      </c>
      <c r="JF871">
        <v>71819000</v>
      </c>
      <c r="JG871">
        <v>66.900000000000006</v>
      </c>
      <c r="JH871">
        <v>7005000</v>
      </c>
      <c r="JI871">
        <v>8.9</v>
      </c>
      <c r="JJ871">
        <v>28468000</v>
      </c>
      <c r="JK871">
        <v>6741000</v>
      </c>
      <c r="JL871">
        <v>4.8</v>
      </c>
      <c r="JM871">
        <v>129575000</v>
      </c>
      <c r="JN871">
        <v>107070000</v>
      </c>
      <c r="JO871">
        <v>17298000</v>
      </c>
      <c r="JP871">
        <v>723000</v>
      </c>
      <c r="JQ871">
        <v>48100</v>
      </c>
      <c r="JR871">
        <v>675100</v>
      </c>
      <c r="JS871">
        <v>163100</v>
      </c>
      <c r="JT871">
        <v>199900</v>
      </c>
      <c r="JU871">
        <v>83100</v>
      </c>
      <c r="JV871">
        <v>39100</v>
      </c>
      <c r="JW871">
        <v>77700</v>
      </c>
      <c r="JX871">
        <v>312100</v>
      </c>
      <c r="JY871">
        <v>5049000</v>
      </c>
      <c r="JZ871">
        <v>1141100</v>
      </c>
      <c r="KA871">
        <v>528000</v>
      </c>
      <c r="KB871">
        <v>613100</v>
      </c>
      <c r="KC871">
        <v>714700</v>
      </c>
      <c r="KD871">
        <v>3192800</v>
      </c>
      <c r="KE871">
        <v>1328300</v>
      </c>
      <c r="KF871">
        <v>1864500</v>
      </c>
      <c r="KG871">
        <v>11526000</v>
      </c>
      <c r="KH871">
        <v>7125000</v>
      </c>
      <c r="KI871">
        <v>333000</v>
      </c>
      <c r="KJ871">
        <v>348700</v>
      </c>
      <c r="KK871">
        <v>377000</v>
      </c>
      <c r="KL871">
        <v>1309300</v>
      </c>
      <c r="KM871">
        <v>1032800</v>
      </c>
      <c r="KN871">
        <v>1082200</v>
      </c>
      <c r="KO871">
        <v>141700</v>
      </c>
      <c r="KP871">
        <v>115400</v>
      </c>
      <c r="KQ871">
        <v>377800</v>
      </c>
      <c r="KR871">
        <v>404800</v>
      </c>
      <c r="KS871">
        <v>42500</v>
      </c>
      <c r="KT871">
        <v>364100</v>
      </c>
      <c r="KU871">
        <v>1358500</v>
      </c>
      <c r="KV871">
        <v>704900</v>
      </c>
      <c r="KW871">
        <v>347800</v>
      </c>
      <c r="KX871">
        <v>571900</v>
      </c>
      <c r="KY871">
        <v>4401000</v>
      </c>
      <c r="KZ871">
        <v>1430000</v>
      </c>
      <c r="LA871">
        <v>119300</v>
      </c>
      <c r="LB871">
        <v>116200</v>
      </c>
      <c r="LC871">
        <v>152300</v>
      </c>
      <c r="LD871">
        <v>389100</v>
      </c>
      <c r="LE871">
        <v>472500</v>
      </c>
      <c r="LF871">
        <v>106700</v>
      </c>
      <c r="LG871">
        <v>780200</v>
      </c>
      <c r="LH871">
        <v>628800</v>
      </c>
      <c r="LI871">
        <v>205400</v>
      </c>
      <c r="LJ871">
        <v>89772000</v>
      </c>
      <c r="LK871">
        <v>24357000</v>
      </c>
      <c r="LL871">
        <v>5375800</v>
      </c>
      <c r="LM871">
        <v>2855600</v>
      </c>
      <c r="LN871">
        <v>2002600</v>
      </c>
      <c r="LO871">
        <v>517600</v>
      </c>
      <c r="LP871">
        <v>14240000</v>
      </c>
      <c r="LQ871">
        <v>1648000</v>
      </c>
      <c r="LR871">
        <v>1030800</v>
      </c>
      <c r="LS871">
        <v>120500</v>
      </c>
      <c r="LT871">
        <v>496700</v>
      </c>
      <c r="LU871">
        <v>1091200</v>
      </c>
      <c r="LV871">
        <v>2836200</v>
      </c>
      <c r="LW871">
        <v>978200</v>
      </c>
      <c r="LX871">
        <v>444000</v>
      </c>
      <c r="LY871">
        <v>534200</v>
      </c>
      <c r="LZ871">
        <v>3040700</v>
      </c>
      <c r="MA871">
        <v>1491200</v>
      </c>
      <c r="MB871">
        <v>1549500</v>
      </c>
      <c r="MC871">
        <v>998300</v>
      </c>
      <c r="MD871">
        <v>892200</v>
      </c>
      <c r="ME871">
        <v>1326700</v>
      </c>
      <c r="MF871">
        <v>1428500</v>
      </c>
      <c r="MG871">
        <v>4190399.9999999995</v>
      </c>
      <c r="MH871">
        <v>452200</v>
      </c>
      <c r="MI871">
        <v>188900</v>
      </c>
      <c r="MJ871">
        <v>61200</v>
      </c>
      <c r="MK871">
        <v>1248700</v>
      </c>
      <c r="ML871">
        <v>453100</v>
      </c>
      <c r="MM871">
        <v>42200</v>
      </c>
      <c r="MN871">
        <v>20300</v>
      </c>
      <c r="MO871">
        <v>565200</v>
      </c>
      <c r="MP871">
        <v>517600</v>
      </c>
      <c r="MQ871">
        <v>641000</v>
      </c>
      <c r="MR871">
        <v>551200</v>
      </c>
      <c r="MS871">
        <v>2663000</v>
      </c>
      <c r="MT871">
        <v>352100</v>
      </c>
      <c r="MU871">
        <v>770600</v>
      </c>
      <c r="MV871">
        <v>329000</v>
      </c>
      <c r="MW871">
        <v>888200</v>
      </c>
      <c r="MX871">
        <v>241200</v>
      </c>
      <c r="MY871">
        <v>82100</v>
      </c>
      <c r="MZ871">
        <v>7630000</v>
      </c>
      <c r="NA871">
        <v>5747800</v>
      </c>
      <c r="NB871">
        <v>16800</v>
      </c>
      <c r="NC871">
        <v>2556700</v>
      </c>
      <c r="ND871">
        <v>1765100</v>
      </c>
      <c r="NE871">
        <v>1370400</v>
      </c>
      <c r="NF871">
        <v>532800</v>
      </c>
      <c r="NG871">
        <v>258800</v>
      </c>
      <c r="NH871">
        <v>854200</v>
      </c>
      <c r="NI871">
        <v>2320100</v>
      </c>
      <c r="NJ871">
        <v>1881900</v>
      </c>
      <c r="NK871">
        <v>1373500</v>
      </c>
      <c r="NL871">
        <v>484600</v>
      </c>
      <c r="NM871">
        <v>23800</v>
      </c>
      <c r="NN871">
        <v>16957000</v>
      </c>
      <c r="NO871">
        <v>7679900</v>
      </c>
      <c r="NP871">
        <v>1107600</v>
      </c>
      <c r="NQ871">
        <v>1014900</v>
      </c>
      <c r="NR871">
        <v>1266500</v>
      </c>
      <c r="NS871">
        <v>110700</v>
      </c>
      <c r="NT871">
        <v>1501800</v>
      </c>
      <c r="NU871">
        <v>1065900</v>
      </c>
      <c r="NV871">
        <v>623000</v>
      </c>
      <c r="NW871">
        <v>415500</v>
      </c>
      <c r="NX871">
        <v>574000</v>
      </c>
      <c r="NY871">
        <v>1951400</v>
      </c>
      <c r="NZ871">
        <v>7325600</v>
      </c>
      <c r="OA871">
        <v>6971900</v>
      </c>
      <c r="OB871">
        <v>407700</v>
      </c>
      <c r="OC871">
        <v>131000</v>
      </c>
      <c r="OD871">
        <v>2763800</v>
      </c>
      <c r="OE871">
        <v>2147600</v>
      </c>
      <c r="OF871">
        <v>816800</v>
      </c>
      <c r="OG871">
        <v>185300</v>
      </c>
      <c r="OH871">
        <v>782300</v>
      </c>
      <c r="OI871">
        <v>1606000</v>
      </c>
      <c r="OJ871">
        <v>279000</v>
      </c>
      <c r="OK871">
        <v>353700</v>
      </c>
      <c r="OL871">
        <v>20267000</v>
      </c>
      <c r="OM871">
        <v>3365100</v>
      </c>
      <c r="ON871">
        <v>16902100</v>
      </c>
      <c r="OO871">
        <v>13872500</v>
      </c>
      <c r="OP871">
        <v>6048700</v>
      </c>
      <c r="OQ871">
        <v>2271000</v>
      </c>
      <c r="OR871">
        <v>830300</v>
      </c>
      <c r="OS871">
        <v>680700</v>
      </c>
      <c r="OT871">
        <v>663700</v>
      </c>
      <c r="OU871">
        <v>231400</v>
      </c>
      <c r="OV871">
        <v>1119200</v>
      </c>
      <c r="OW871">
        <v>252400</v>
      </c>
      <c r="OX871">
        <v>4686100</v>
      </c>
      <c r="OY871">
        <v>3137700</v>
      </c>
      <c r="OZ871">
        <v>1656900</v>
      </c>
      <c r="PA871">
        <v>565800</v>
      </c>
      <c r="PB871">
        <v>757300</v>
      </c>
      <c r="PC871">
        <v>157700</v>
      </c>
      <c r="PD871">
        <v>3029600</v>
      </c>
      <c r="PE871">
        <v>1680300</v>
      </c>
      <c r="PF871">
        <v>144700</v>
      </c>
      <c r="PG871">
        <v>345600</v>
      </c>
      <c r="PH871">
        <v>859000</v>
      </c>
      <c r="PI871">
        <v>12614000</v>
      </c>
      <c r="PJ871">
        <v>1704800</v>
      </c>
      <c r="PK871">
        <v>369300</v>
      </c>
      <c r="PL871">
        <v>118700</v>
      </c>
      <c r="PM871">
        <v>1216800</v>
      </c>
      <c r="PN871">
        <v>10909500</v>
      </c>
      <c r="PO871">
        <v>1690900</v>
      </c>
      <c r="PP871">
        <v>9218600</v>
      </c>
      <c r="PQ871">
        <v>5284000</v>
      </c>
      <c r="PR871">
        <v>1145000</v>
      </c>
      <c r="PS871">
        <v>1262500</v>
      </c>
      <c r="PT871">
        <v>2876200</v>
      </c>
      <c r="PU871">
        <v>22505000</v>
      </c>
      <c r="PV871">
        <v>2853000</v>
      </c>
      <c r="PW871">
        <v>2214500</v>
      </c>
      <c r="PX871">
        <v>638500</v>
      </c>
      <c r="PY871">
        <v>5222000</v>
      </c>
      <c r="PZ871">
        <v>2505900</v>
      </c>
      <c r="QA871">
        <v>2715900</v>
      </c>
      <c r="QB871">
        <v>14430000</v>
      </c>
      <c r="QC871">
        <v>8243600</v>
      </c>
      <c r="QD871">
        <v>6186200</v>
      </c>
      <c r="QE871">
        <v>16</v>
      </c>
      <c r="QF871">
        <v>3024400</v>
      </c>
      <c r="QG871">
        <v>131057000</v>
      </c>
      <c r="QH871">
        <v>108842000</v>
      </c>
      <c r="QI871">
        <v>17826000</v>
      </c>
      <c r="QJ871">
        <v>738000</v>
      </c>
      <c r="QK871">
        <v>49800</v>
      </c>
      <c r="QL871">
        <v>688400</v>
      </c>
      <c r="QM871">
        <v>164200</v>
      </c>
      <c r="QN871">
        <v>209700</v>
      </c>
      <c r="QO871">
        <v>83300</v>
      </c>
      <c r="QP871">
        <v>39700</v>
      </c>
      <c r="QQ871">
        <v>86800</v>
      </c>
      <c r="QR871">
        <v>314500</v>
      </c>
      <c r="QS871">
        <v>5451000</v>
      </c>
      <c r="QT871">
        <v>1200800</v>
      </c>
      <c r="QU871">
        <v>559000</v>
      </c>
      <c r="QV871">
        <v>641800</v>
      </c>
      <c r="QW871">
        <v>819600</v>
      </c>
      <c r="QX871">
        <v>3430200</v>
      </c>
      <c r="QY871">
        <v>1427500</v>
      </c>
      <c r="QZ871">
        <v>2002700</v>
      </c>
      <c r="RA871">
        <v>11637000</v>
      </c>
      <c r="RB871">
        <v>7178000</v>
      </c>
      <c r="RC871">
        <v>339600</v>
      </c>
      <c r="RD871">
        <v>364900</v>
      </c>
      <c r="RE871">
        <v>379100</v>
      </c>
      <c r="RF871">
        <v>1319000</v>
      </c>
      <c r="RG871">
        <v>1034099.9999999999</v>
      </c>
      <c r="RH871">
        <v>1085500</v>
      </c>
      <c r="RI871">
        <v>142300</v>
      </c>
      <c r="RJ871">
        <v>115200</v>
      </c>
      <c r="RK871">
        <v>378600</v>
      </c>
      <c r="RL871">
        <v>406200</v>
      </c>
      <c r="RM871">
        <v>43100</v>
      </c>
      <c r="RN871">
        <v>364900</v>
      </c>
      <c r="RO871">
        <v>1362500</v>
      </c>
      <c r="RP871">
        <v>708900</v>
      </c>
      <c r="RQ871">
        <v>353000</v>
      </c>
      <c r="RR871">
        <v>575500</v>
      </c>
      <c r="RS871">
        <v>4459000</v>
      </c>
      <c r="RT871">
        <v>1461200</v>
      </c>
      <c r="RU871">
        <v>120000</v>
      </c>
      <c r="RV871">
        <v>117900</v>
      </c>
      <c r="RW871">
        <v>153000</v>
      </c>
      <c r="RX871">
        <v>390800</v>
      </c>
      <c r="RY871">
        <v>475800</v>
      </c>
      <c r="RZ871">
        <v>111400</v>
      </c>
      <c r="SA871">
        <v>781900</v>
      </c>
      <c r="SB871">
        <v>633600</v>
      </c>
      <c r="SC871">
        <v>213400</v>
      </c>
      <c r="SD871">
        <v>91016000</v>
      </c>
      <c r="SE871">
        <v>24746000</v>
      </c>
      <c r="SF871">
        <v>5426800</v>
      </c>
      <c r="SG871">
        <v>2875600</v>
      </c>
      <c r="SH871">
        <v>2029500</v>
      </c>
      <c r="SI871">
        <v>521700.00000000006</v>
      </c>
      <c r="SJ871">
        <v>14518200</v>
      </c>
      <c r="SK871">
        <v>1672800</v>
      </c>
      <c r="SL871">
        <v>1040599.9999999999</v>
      </c>
      <c r="SM871">
        <v>128800.00000000001</v>
      </c>
      <c r="SN871">
        <v>503400</v>
      </c>
      <c r="SO871">
        <v>1134600</v>
      </c>
      <c r="SP871">
        <v>2867000</v>
      </c>
      <c r="SQ871">
        <v>988800</v>
      </c>
      <c r="SR871">
        <v>450400</v>
      </c>
      <c r="SS871">
        <v>538400</v>
      </c>
      <c r="ST871">
        <v>3111700</v>
      </c>
      <c r="SU871">
        <v>1526700</v>
      </c>
      <c r="SV871">
        <v>1584900</v>
      </c>
      <c r="SW871">
        <v>1004400</v>
      </c>
      <c r="SX871">
        <v>904900</v>
      </c>
      <c r="SY871">
        <v>1377300</v>
      </c>
      <c r="SZ871">
        <v>1456700</v>
      </c>
      <c r="TA871">
        <v>4248200</v>
      </c>
      <c r="TB871">
        <v>454000</v>
      </c>
      <c r="TC871">
        <v>190100</v>
      </c>
      <c r="TD871">
        <v>63000</v>
      </c>
      <c r="TE871">
        <v>1283800</v>
      </c>
      <c r="TF871">
        <v>440700</v>
      </c>
      <c r="TG871">
        <v>42300</v>
      </c>
      <c r="TH871">
        <v>27400</v>
      </c>
      <c r="TI871">
        <v>568400</v>
      </c>
      <c r="TJ871">
        <v>530100</v>
      </c>
      <c r="TK871">
        <v>648400</v>
      </c>
      <c r="TL871">
        <v>553200</v>
      </c>
      <c r="TM871">
        <v>2672000</v>
      </c>
      <c r="TN871">
        <v>358200</v>
      </c>
      <c r="TO871">
        <v>773200</v>
      </c>
      <c r="TP871">
        <v>329700</v>
      </c>
      <c r="TQ871">
        <v>886100</v>
      </c>
      <c r="TR871">
        <v>242600</v>
      </c>
      <c r="TS871">
        <v>82400</v>
      </c>
      <c r="TT871">
        <v>7677000</v>
      </c>
      <c r="TU871">
        <v>5756600</v>
      </c>
      <c r="TV871">
        <v>16900</v>
      </c>
      <c r="TW871">
        <v>2558400</v>
      </c>
      <c r="TX871">
        <v>1766900</v>
      </c>
      <c r="TY871">
        <v>1371000</v>
      </c>
      <c r="TZ871">
        <v>532600</v>
      </c>
      <c r="UA871">
        <v>258899.99999999997</v>
      </c>
      <c r="UB871">
        <v>856200</v>
      </c>
      <c r="UC871">
        <v>2325100</v>
      </c>
      <c r="UD871">
        <v>1920200</v>
      </c>
      <c r="UE871">
        <v>1395800</v>
      </c>
      <c r="UF871">
        <v>500300</v>
      </c>
      <c r="UG871">
        <v>24100</v>
      </c>
      <c r="UH871">
        <v>17229000</v>
      </c>
      <c r="UI871">
        <v>7609900</v>
      </c>
      <c r="UJ871">
        <v>1114200</v>
      </c>
      <c r="UK871">
        <v>884200</v>
      </c>
      <c r="UL871">
        <v>1284300</v>
      </c>
      <c r="UM871">
        <v>112400</v>
      </c>
      <c r="UN871">
        <v>1506500</v>
      </c>
      <c r="UO871">
        <v>1075600</v>
      </c>
      <c r="UP871">
        <v>627200</v>
      </c>
      <c r="UQ871">
        <v>419600</v>
      </c>
      <c r="UR871">
        <v>585800</v>
      </c>
      <c r="US871">
        <v>1963400</v>
      </c>
      <c r="UT871">
        <v>7655300</v>
      </c>
      <c r="UU871">
        <v>7292500</v>
      </c>
      <c r="UV871">
        <v>412800</v>
      </c>
      <c r="UW871">
        <v>131700</v>
      </c>
      <c r="UX871">
        <v>2901500</v>
      </c>
      <c r="UY871">
        <v>2266000</v>
      </c>
      <c r="UZ871">
        <v>813400</v>
      </c>
      <c r="VA871">
        <v>188600</v>
      </c>
      <c r="VB871">
        <v>792500</v>
      </c>
      <c r="VC871">
        <v>1770300</v>
      </c>
      <c r="VD871">
        <v>281800</v>
      </c>
      <c r="VE871">
        <v>362800</v>
      </c>
      <c r="VF871">
        <v>20167000</v>
      </c>
      <c r="VG871">
        <v>3222200</v>
      </c>
      <c r="VH871">
        <v>16944400</v>
      </c>
      <c r="VI871">
        <v>13920000</v>
      </c>
      <c r="VJ871">
        <v>6069600</v>
      </c>
      <c r="VK871">
        <v>2276600</v>
      </c>
      <c r="VL871">
        <v>834600</v>
      </c>
      <c r="VM871">
        <v>684200</v>
      </c>
      <c r="VN871">
        <v>664300</v>
      </c>
      <c r="VO871">
        <v>231100</v>
      </c>
      <c r="VP871">
        <v>1124700</v>
      </c>
      <c r="VQ871">
        <v>254000</v>
      </c>
      <c r="VR871">
        <v>4694100</v>
      </c>
      <c r="VS871">
        <v>3156300</v>
      </c>
      <c r="VT871">
        <v>1667900</v>
      </c>
      <c r="VU871">
        <v>569000</v>
      </c>
      <c r="VV871">
        <v>760200</v>
      </c>
      <c r="VW871">
        <v>159100</v>
      </c>
      <c r="VX871">
        <v>1682000</v>
      </c>
      <c r="VY871">
        <v>146100</v>
      </c>
      <c r="VZ871">
        <v>349900</v>
      </c>
      <c r="WA871">
        <v>846500</v>
      </c>
      <c r="WB871">
        <v>13188000</v>
      </c>
      <c r="WC871">
        <v>1898500</v>
      </c>
      <c r="WD871">
        <v>399000</v>
      </c>
      <c r="WE871">
        <v>130000</v>
      </c>
      <c r="WF871">
        <v>1369500</v>
      </c>
      <c r="WG871">
        <v>11289600</v>
      </c>
      <c r="WH871">
        <v>1779900</v>
      </c>
      <c r="WI871">
        <v>9509700</v>
      </c>
      <c r="WJ871">
        <v>5337000</v>
      </c>
      <c r="WK871">
        <v>1155800</v>
      </c>
      <c r="WL871">
        <v>1278300</v>
      </c>
      <c r="WM871">
        <v>2902500</v>
      </c>
      <c r="WN871">
        <v>22215000</v>
      </c>
      <c r="WO871">
        <v>2876000</v>
      </c>
      <c r="WP871">
        <v>2232700</v>
      </c>
      <c r="WQ871">
        <v>643400</v>
      </c>
      <c r="WR871">
        <v>5106000</v>
      </c>
      <c r="WS871">
        <v>2377400</v>
      </c>
      <c r="WT871">
        <v>2728300</v>
      </c>
      <c r="WU871">
        <v>14233000</v>
      </c>
      <c r="WV871">
        <v>7929600</v>
      </c>
      <c r="WW871">
        <v>6303000</v>
      </c>
    </row>
    <row r="872" spans="1:621" x14ac:dyDescent="0.45">
      <c r="A872" s="1"/>
      <c r="C872" s="1">
        <v>40603</v>
      </c>
      <c r="D872">
        <v>1250000</v>
      </c>
      <c r="E872">
        <v>8338000</v>
      </c>
      <c r="F872">
        <v>7088000</v>
      </c>
      <c r="G872">
        <v>5688000</v>
      </c>
      <c r="H872">
        <v>1400000</v>
      </c>
      <c r="I872">
        <v>888000</v>
      </c>
      <c r="J872">
        <v>3317000</v>
      </c>
      <c r="K872">
        <v>1287000</v>
      </c>
      <c r="L872">
        <v>60.3</v>
      </c>
      <c r="M872">
        <v>9</v>
      </c>
      <c r="N872">
        <v>51.3</v>
      </c>
      <c r="O872">
        <v>6.4</v>
      </c>
      <c r="P872">
        <v>24</v>
      </c>
      <c r="Q872">
        <v>9.3000000000000007</v>
      </c>
      <c r="R872">
        <v>5.4</v>
      </c>
      <c r="S872">
        <v>0.6</v>
      </c>
      <c r="T872">
        <v>2.2000000000000002</v>
      </c>
      <c r="U872">
        <v>0.8</v>
      </c>
      <c r="V872">
        <v>2535000</v>
      </c>
      <c r="W872">
        <v>2980000</v>
      </c>
      <c r="X872">
        <v>8166000</v>
      </c>
      <c r="Y872">
        <v>2061000</v>
      </c>
      <c r="Z872">
        <v>6105000</v>
      </c>
      <c r="AA872">
        <v>39.1</v>
      </c>
      <c r="AB872">
        <v>21.5</v>
      </c>
      <c r="AC872">
        <v>18.5</v>
      </c>
      <c r="AD872">
        <v>21.8</v>
      </c>
      <c r="AE872">
        <v>59.7</v>
      </c>
      <c r="AF872">
        <v>15.1</v>
      </c>
      <c r="AG872">
        <v>44.6</v>
      </c>
      <c r="AH872">
        <v>107887000</v>
      </c>
      <c r="AI872">
        <v>130482000</v>
      </c>
      <c r="AJ872">
        <v>17471000</v>
      </c>
      <c r="AK872">
        <v>741000</v>
      </c>
      <c r="AL872">
        <v>48100</v>
      </c>
      <c r="AM872">
        <v>692500</v>
      </c>
      <c r="AN872">
        <v>165500</v>
      </c>
      <c r="AO872">
        <v>204300</v>
      </c>
      <c r="AP872">
        <v>84300</v>
      </c>
      <c r="AQ872">
        <v>39400</v>
      </c>
      <c r="AR872">
        <v>80600</v>
      </c>
      <c r="AS872">
        <v>322700</v>
      </c>
      <c r="AT872">
        <v>5158000</v>
      </c>
      <c r="AU872">
        <v>1162100</v>
      </c>
      <c r="AV872">
        <v>536500</v>
      </c>
      <c r="AW872">
        <v>625600</v>
      </c>
      <c r="AX872">
        <v>744900</v>
      </c>
      <c r="AY872">
        <v>3251000</v>
      </c>
      <c r="AZ872">
        <v>1346300</v>
      </c>
      <c r="BA872">
        <v>1904700</v>
      </c>
      <c r="BB872">
        <v>11572000</v>
      </c>
      <c r="BC872">
        <v>7160000</v>
      </c>
      <c r="BD872">
        <v>333500</v>
      </c>
      <c r="BE872">
        <v>354700</v>
      </c>
      <c r="BF872">
        <v>380200</v>
      </c>
      <c r="BG872">
        <v>1321300</v>
      </c>
      <c r="BH872">
        <v>1037099.9999999999</v>
      </c>
      <c r="BI872">
        <v>1084400</v>
      </c>
      <c r="BJ872">
        <v>141000</v>
      </c>
      <c r="BK872">
        <v>115300</v>
      </c>
      <c r="BL872">
        <v>381200</v>
      </c>
      <c r="BM872">
        <v>404300</v>
      </c>
      <c r="BN872">
        <v>42600</v>
      </c>
      <c r="BO872">
        <v>361900</v>
      </c>
      <c r="BP872">
        <v>1367700</v>
      </c>
      <c r="BQ872">
        <v>710900</v>
      </c>
      <c r="BR872">
        <v>349500</v>
      </c>
      <c r="BS872">
        <v>569900</v>
      </c>
      <c r="BT872">
        <v>4412000</v>
      </c>
      <c r="BU872">
        <v>1431500</v>
      </c>
      <c r="BV872">
        <v>120300</v>
      </c>
      <c r="BW872">
        <v>117300</v>
      </c>
      <c r="BX872">
        <v>151400</v>
      </c>
      <c r="BY872">
        <v>388100</v>
      </c>
      <c r="BZ872">
        <v>474000</v>
      </c>
      <c r="CA872">
        <v>108700</v>
      </c>
      <c r="CB872">
        <v>782400</v>
      </c>
      <c r="CC872">
        <v>632000</v>
      </c>
      <c r="CD872">
        <v>206300</v>
      </c>
      <c r="CE872">
        <v>90416000</v>
      </c>
      <c r="CF872">
        <v>24484000</v>
      </c>
      <c r="CG872">
        <v>5410600</v>
      </c>
      <c r="CH872">
        <v>2869400</v>
      </c>
      <c r="CI872">
        <v>2020500</v>
      </c>
      <c r="CJ872">
        <v>520700.00000000006</v>
      </c>
      <c r="CK872">
        <v>14306900</v>
      </c>
      <c r="CL872">
        <v>1663800</v>
      </c>
      <c r="CM872">
        <v>1039900.0000000001</v>
      </c>
      <c r="CN872">
        <v>123700</v>
      </c>
      <c r="CO872">
        <v>500200</v>
      </c>
      <c r="CP872">
        <v>1139900</v>
      </c>
      <c r="CQ872">
        <v>2838900</v>
      </c>
      <c r="CR872">
        <v>979200</v>
      </c>
      <c r="CS872">
        <v>444600</v>
      </c>
      <c r="CT872">
        <v>534600</v>
      </c>
      <c r="CU872">
        <v>3048400</v>
      </c>
      <c r="CV872">
        <v>1485800</v>
      </c>
      <c r="CW872">
        <v>1562600</v>
      </c>
      <c r="CX872">
        <v>995700</v>
      </c>
      <c r="CY872">
        <v>894100</v>
      </c>
      <c r="CZ872">
        <v>1326200</v>
      </c>
      <c r="DA872">
        <v>1420700</v>
      </c>
      <c r="DB872">
        <v>4214600</v>
      </c>
      <c r="DC872">
        <v>453300</v>
      </c>
      <c r="DD872">
        <v>190900</v>
      </c>
      <c r="DE872">
        <v>60700</v>
      </c>
      <c r="DF872">
        <v>1265000</v>
      </c>
      <c r="DG872">
        <v>453600</v>
      </c>
      <c r="DH872">
        <v>42600</v>
      </c>
      <c r="DI872">
        <v>21700</v>
      </c>
      <c r="DJ872">
        <v>565500</v>
      </c>
      <c r="DK872">
        <v>517400</v>
      </c>
      <c r="DL872">
        <v>643900</v>
      </c>
      <c r="DM872">
        <v>551400</v>
      </c>
      <c r="DN872">
        <v>2667000</v>
      </c>
      <c r="DO872">
        <v>360400</v>
      </c>
      <c r="DP872">
        <v>769500</v>
      </c>
      <c r="DQ872">
        <v>327600</v>
      </c>
      <c r="DR872">
        <v>883100</v>
      </c>
      <c r="DS872">
        <v>243700</v>
      </c>
      <c r="DT872">
        <v>83000</v>
      </c>
      <c r="DU872">
        <v>7641000</v>
      </c>
      <c r="DV872">
        <v>5749500</v>
      </c>
      <c r="DW872">
        <v>16800</v>
      </c>
      <c r="DX872">
        <v>2553100</v>
      </c>
      <c r="DY872">
        <v>1763700</v>
      </c>
      <c r="DZ872">
        <v>1369400</v>
      </c>
      <c r="EA872">
        <v>532500</v>
      </c>
      <c r="EB872">
        <v>256899.99999999997</v>
      </c>
      <c r="EC872">
        <v>855900</v>
      </c>
      <c r="ED872">
        <v>2323700</v>
      </c>
      <c r="EE872">
        <v>1891400</v>
      </c>
      <c r="EF872">
        <v>1375000</v>
      </c>
      <c r="EG872">
        <v>492600</v>
      </c>
      <c r="EH872">
        <v>23800</v>
      </c>
      <c r="EI872">
        <v>17110000</v>
      </c>
      <c r="EJ872">
        <v>7714400</v>
      </c>
      <c r="EK872">
        <v>1109600</v>
      </c>
      <c r="EL872">
        <v>1014500</v>
      </c>
      <c r="EM872">
        <v>1269600</v>
      </c>
      <c r="EN872">
        <v>113100</v>
      </c>
      <c r="EO872">
        <v>1508200</v>
      </c>
      <c r="EP872">
        <v>1071400</v>
      </c>
      <c r="EQ872">
        <v>627800</v>
      </c>
      <c r="ER872">
        <v>421100</v>
      </c>
      <c r="ES872">
        <v>579100</v>
      </c>
      <c r="ET872">
        <v>1963900</v>
      </c>
      <c r="EU872">
        <v>7431700</v>
      </c>
      <c r="EV872">
        <v>7076700</v>
      </c>
      <c r="EW872">
        <v>408500</v>
      </c>
      <c r="EX872">
        <v>133500</v>
      </c>
      <c r="EY872">
        <v>2821800</v>
      </c>
      <c r="EZ872">
        <v>2205800</v>
      </c>
      <c r="FA872">
        <v>815100</v>
      </c>
      <c r="FB872">
        <v>187900</v>
      </c>
      <c r="FC872">
        <v>784700</v>
      </c>
      <c r="FD872">
        <v>1641400</v>
      </c>
      <c r="FE872">
        <v>283800</v>
      </c>
      <c r="FF872">
        <v>355000</v>
      </c>
      <c r="FG872">
        <v>20328000</v>
      </c>
      <c r="FH872">
        <v>3368100</v>
      </c>
      <c r="FI872">
        <v>16959900</v>
      </c>
      <c r="FJ872">
        <v>13921500</v>
      </c>
      <c r="FK872">
        <v>6071700</v>
      </c>
      <c r="FL872">
        <v>2280300</v>
      </c>
      <c r="FM872">
        <v>832100</v>
      </c>
      <c r="FN872">
        <v>685200</v>
      </c>
      <c r="FO872">
        <v>664700</v>
      </c>
      <c r="FP872">
        <v>230400</v>
      </c>
      <c r="FQ872">
        <v>1123700</v>
      </c>
      <c r="FR872">
        <v>255300</v>
      </c>
      <c r="FS872">
        <v>4698800</v>
      </c>
      <c r="FT872">
        <v>3151000</v>
      </c>
      <c r="FU872">
        <v>1664400</v>
      </c>
      <c r="FV872">
        <v>566200</v>
      </c>
      <c r="FW872">
        <v>761500</v>
      </c>
      <c r="FX872">
        <v>158900</v>
      </c>
      <c r="FY872">
        <v>3038400</v>
      </c>
      <c r="FZ872">
        <v>1687700</v>
      </c>
      <c r="GA872">
        <v>144500</v>
      </c>
      <c r="GB872">
        <v>339600</v>
      </c>
      <c r="GC872">
        <v>866600</v>
      </c>
      <c r="GD872">
        <v>12881000</v>
      </c>
      <c r="GE872">
        <v>1763100</v>
      </c>
      <c r="GF872">
        <v>378300</v>
      </c>
      <c r="GG872">
        <v>122700</v>
      </c>
      <c r="GH872">
        <v>1262100</v>
      </c>
      <c r="GI872">
        <v>11117600</v>
      </c>
      <c r="GJ872">
        <v>1721300</v>
      </c>
      <c r="GK872">
        <v>9396300</v>
      </c>
      <c r="GL872">
        <v>5305000</v>
      </c>
      <c r="GM872">
        <v>1156100</v>
      </c>
      <c r="GN872">
        <v>1273400</v>
      </c>
      <c r="GO872">
        <v>2875700</v>
      </c>
      <c r="GP872">
        <v>22595000</v>
      </c>
      <c r="GQ872">
        <v>2861000</v>
      </c>
      <c r="GR872">
        <v>2224500</v>
      </c>
      <c r="GS872">
        <v>636600</v>
      </c>
      <c r="GT872">
        <v>5239000</v>
      </c>
      <c r="GU872">
        <v>2527600</v>
      </c>
      <c r="GV872">
        <v>2711600</v>
      </c>
      <c r="GW872">
        <v>14495000</v>
      </c>
      <c r="GX872">
        <v>8300299.9999999991</v>
      </c>
      <c r="GY872">
        <v>6194400</v>
      </c>
      <c r="GZ872">
        <v>34.299999999999997</v>
      </c>
      <c r="HA872">
        <v>39.799999999999997</v>
      </c>
      <c r="HB872">
        <v>44.4</v>
      </c>
      <c r="HC872">
        <v>37.9</v>
      </c>
      <c r="HD872">
        <v>40.4</v>
      </c>
      <c r="HE872">
        <v>40.9</v>
      </c>
      <c r="HF872">
        <v>39.799999999999997</v>
      </c>
      <c r="HG872">
        <v>33.200000000000003</v>
      </c>
      <c r="HH872">
        <v>34.6</v>
      </c>
      <c r="HI872">
        <v>38.6</v>
      </c>
      <c r="HJ872">
        <v>31.5</v>
      </c>
      <c r="HK872">
        <v>38.9</v>
      </c>
      <c r="HL872">
        <v>42</v>
      </c>
      <c r="HM872">
        <v>36.700000000000003</v>
      </c>
      <c r="HN872">
        <v>37.1</v>
      </c>
      <c r="HO872">
        <v>35.6</v>
      </c>
      <c r="HP872">
        <v>32.799999999999997</v>
      </c>
      <c r="HQ872">
        <v>25.8</v>
      </c>
      <c r="HR872">
        <v>31.7</v>
      </c>
      <c r="HS872">
        <v>3.2</v>
      </c>
      <c r="HT872">
        <v>3.2</v>
      </c>
      <c r="HU872">
        <v>3.2</v>
      </c>
      <c r="HV872">
        <v>784.44</v>
      </c>
      <c r="HW872">
        <v>965.95</v>
      </c>
      <c r="HX872">
        <v>1249.8599999999999</v>
      </c>
      <c r="HY872">
        <v>960.39</v>
      </c>
      <c r="HZ872">
        <v>950.61</v>
      </c>
      <c r="IA872">
        <v>1024.1400000000001</v>
      </c>
      <c r="IB872">
        <v>836.6</v>
      </c>
      <c r="IC872">
        <v>748.33</v>
      </c>
      <c r="ID872">
        <v>686.12</v>
      </c>
      <c r="IE872">
        <v>1007.46</v>
      </c>
      <c r="IF872">
        <v>494.87</v>
      </c>
      <c r="IG872">
        <v>830.13</v>
      </c>
      <c r="IH872">
        <v>1403.22</v>
      </c>
      <c r="II872">
        <v>1165.5899999999999</v>
      </c>
      <c r="IJ872">
        <v>1026.93</v>
      </c>
      <c r="IK872">
        <v>980.42</v>
      </c>
      <c r="IL872">
        <v>761.62</v>
      </c>
      <c r="IM872">
        <v>340.04</v>
      </c>
      <c r="IN872">
        <v>644.46</v>
      </c>
      <c r="IO872">
        <v>153376000</v>
      </c>
      <c r="IP872">
        <v>64.2</v>
      </c>
      <c r="IQ872">
        <v>139639000</v>
      </c>
      <c r="IR872">
        <v>58.4</v>
      </c>
      <c r="IS872">
        <v>13737000</v>
      </c>
      <c r="IT872">
        <v>9</v>
      </c>
      <c r="IU872">
        <v>85623000</v>
      </c>
      <c r="IV872">
        <v>6527000</v>
      </c>
      <c r="IW872">
        <v>81709000</v>
      </c>
      <c r="IX872">
        <v>70.400000000000006</v>
      </c>
      <c r="IY872">
        <v>73977000</v>
      </c>
      <c r="IZ872">
        <v>63.8</v>
      </c>
      <c r="JA872">
        <v>7732000</v>
      </c>
      <c r="JB872">
        <v>9.5</v>
      </c>
      <c r="JC872">
        <v>34279000</v>
      </c>
      <c r="JD872">
        <v>78775000</v>
      </c>
      <c r="JE872">
        <v>73.400000000000006</v>
      </c>
      <c r="JF872">
        <v>71824000</v>
      </c>
      <c r="JG872">
        <v>66.900000000000006</v>
      </c>
      <c r="JH872">
        <v>6951000</v>
      </c>
      <c r="JI872">
        <v>8.8000000000000007</v>
      </c>
      <c r="JJ872">
        <v>28605000</v>
      </c>
      <c r="JK872">
        <v>6735000</v>
      </c>
      <c r="JL872">
        <v>4.8</v>
      </c>
      <c r="JM872">
        <v>130482000</v>
      </c>
      <c r="JN872">
        <v>107887000</v>
      </c>
      <c r="JO872">
        <v>17471000</v>
      </c>
      <c r="JP872">
        <v>741000</v>
      </c>
      <c r="JQ872">
        <v>48100</v>
      </c>
      <c r="JR872">
        <v>692500</v>
      </c>
      <c r="JS872">
        <v>165500</v>
      </c>
      <c r="JT872">
        <v>204300</v>
      </c>
      <c r="JU872">
        <v>84300</v>
      </c>
      <c r="JV872">
        <v>39400</v>
      </c>
      <c r="JW872">
        <v>80600</v>
      </c>
      <c r="JX872">
        <v>322700</v>
      </c>
      <c r="JY872">
        <v>5158000</v>
      </c>
      <c r="JZ872">
        <v>1162100</v>
      </c>
      <c r="KA872">
        <v>536500</v>
      </c>
      <c r="KB872">
        <v>625600</v>
      </c>
      <c r="KC872">
        <v>744900</v>
      </c>
      <c r="KD872">
        <v>3251000</v>
      </c>
      <c r="KE872">
        <v>1346300</v>
      </c>
      <c r="KF872">
        <v>1904700</v>
      </c>
      <c r="KG872">
        <v>11572000</v>
      </c>
      <c r="KH872">
        <v>7160000</v>
      </c>
      <c r="KI872">
        <v>333500</v>
      </c>
      <c r="KJ872">
        <v>354700</v>
      </c>
      <c r="KK872">
        <v>380200</v>
      </c>
      <c r="KL872">
        <v>1321300</v>
      </c>
      <c r="KM872">
        <v>1037099.9999999999</v>
      </c>
      <c r="KN872">
        <v>1084400</v>
      </c>
      <c r="KO872">
        <v>141000</v>
      </c>
      <c r="KP872">
        <v>115300</v>
      </c>
      <c r="KQ872">
        <v>381200</v>
      </c>
      <c r="KR872">
        <v>404300</v>
      </c>
      <c r="KS872">
        <v>42600</v>
      </c>
      <c r="KT872">
        <v>361900</v>
      </c>
      <c r="KU872">
        <v>1367700</v>
      </c>
      <c r="KV872">
        <v>710900</v>
      </c>
      <c r="KW872">
        <v>349500</v>
      </c>
      <c r="KX872">
        <v>569900</v>
      </c>
      <c r="KY872">
        <v>4412000</v>
      </c>
      <c r="KZ872">
        <v>1431500</v>
      </c>
      <c r="LA872">
        <v>120300</v>
      </c>
      <c r="LB872">
        <v>117300</v>
      </c>
      <c r="LC872">
        <v>151400</v>
      </c>
      <c r="LD872">
        <v>388100</v>
      </c>
      <c r="LE872">
        <v>474000</v>
      </c>
      <c r="LF872">
        <v>108700</v>
      </c>
      <c r="LG872">
        <v>782400</v>
      </c>
      <c r="LH872">
        <v>632000</v>
      </c>
      <c r="LI872">
        <v>206300</v>
      </c>
      <c r="LJ872">
        <v>90416000</v>
      </c>
      <c r="LK872">
        <v>24484000</v>
      </c>
      <c r="LL872">
        <v>5410600</v>
      </c>
      <c r="LM872">
        <v>2869400</v>
      </c>
      <c r="LN872">
        <v>2020500</v>
      </c>
      <c r="LO872">
        <v>520700.00000000006</v>
      </c>
      <c r="LP872">
        <v>14306900</v>
      </c>
      <c r="LQ872">
        <v>1663800</v>
      </c>
      <c r="LR872">
        <v>1039900.0000000001</v>
      </c>
      <c r="LS872">
        <v>123700</v>
      </c>
      <c r="LT872">
        <v>500200</v>
      </c>
      <c r="LU872">
        <v>1139900</v>
      </c>
      <c r="LV872">
        <v>2838900</v>
      </c>
      <c r="LW872">
        <v>979200</v>
      </c>
      <c r="LX872">
        <v>444600</v>
      </c>
      <c r="LY872">
        <v>534600</v>
      </c>
      <c r="LZ872">
        <v>3048400</v>
      </c>
      <c r="MA872">
        <v>1485800</v>
      </c>
      <c r="MB872">
        <v>1562600</v>
      </c>
      <c r="MC872">
        <v>995700</v>
      </c>
      <c r="MD872">
        <v>894100</v>
      </c>
      <c r="ME872">
        <v>1326200</v>
      </c>
      <c r="MF872">
        <v>1420700</v>
      </c>
      <c r="MG872">
        <v>4214600</v>
      </c>
      <c r="MH872">
        <v>453300</v>
      </c>
      <c r="MI872">
        <v>190900</v>
      </c>
      <c r="MJ872">
        <v>60700</v>
      </c>
      <c r="MK872">
        <v>1265000</v>
      </c>
      <c r="ML872">
        <v>453600</v>
      </c>
      <c r="MM872">
        <v>42600</v>
      </c>
      <c r="MN872">
        <v>21700</v>
      </c>
      <c r="MO872">
        <v>565500</v>
      </c>
      <c r="MP872">
        <v>517400</v>
      </c>
      <c r="MQ872">
        <v>643900</v>
      </c>
      <c r="MR872">
        <v>551400</v>
      </c>
      <c r="MS872">
        <v>2667000</v>
      </c>
      <c r="MT872">
        <v>360400</v>
      </c>
      <c r="MU872">
        <v>769500</v>
      </c>
      <c r="MV872">
        <v>327600</v>
      </c>
      <c r="MW872">
        <v>883100</v>
      </c>
      <c r="MX872">
        <v>243700</v>
      </c>
      <c r="MY872">
        <v>83000</v>
      </c>
      <c r="MZ872">
        <v>7641000</v>
      </c>
      <c r="NA872">
        <v>5749500</v>
      </c>
      <c r="NB872">
        <v>16800</v>
      </c>
      <c r="NC872">
        <v>2553100</v>
      </c>
      <c r="ND872">
        <v>1763700</v>
      </c>
      <c r="NE872">
        <v>1369400</v>
      </c>
      <c r="NF872">
        <v>532500</v>
      </c>
      <c r="NG872">
        <v>256899.99999999997</v>
      </c>
      <c r="NH872">
        <v>855900</v>
      </c>
      <c r="NI872">
        <v>2323700</v>
      </c>
      <c r="NJ872">
        <v>1891400</v>
      </c>
      <c r="NK872">
        <v>1375000</v>
      </c>
      <c r="NL872">
        <v>492600</v>
      </c>
      <c r="NM872">
        <v>23800</v>
      </c>
      <c r="NN872">
        <v>17110000</v>
      </c>
      <c r="NO872">
        <v>7714400</v>
      </c>
      <c r="NP872">
        <v>1109600</v>
      </c>
      <c r="NQ872">
        <v>1014500</v>
      </c>
      <c r="NR872">
        <v>1269600</v>
      </c>
      <c r="NS872">
        <v>113100</v>
      </c>
      <c r="NT872">
        <v>1508200</v>
      </c>
      <c r="NU872">
        <v>1071400</v>
      </c>
      <c r="NV872">
        <v>627800</v>
      </c>
      <c r="NW872">
        <v>421100</v>
      </c>
      <c r="NX872">
        <v>579100</v>
      </c>
      <c r="NY872">
        <v>1963900</v>
      </c>
      <c r="NZ872">
        <v>7431700</v>
      </c>
      <c r="OA872">
        <v>7076700</v>
      </c>
      <c r="OB872">
        <v>408500</v>
      </c>
      <c r="OC872">
        <v>133500</v>
      </c>
      <c r="OD872">
        <v>2821800</v>
      </c>
      <c r="OE872">
        <v>2205800</v>
      </c>
      <c r="OF872">
        <v>815100</v>
      </c>
      <c r="OG872">
        <v>187900</v>
      </c>
      <c r="OH872">
        <v>784700</v>
      </c>
      <c r="OI872">
        <v>1641400</v>
      </c>
      <c r="OJ872">
        <v>283800</v>
      </c>
      <c r="OK872">
        <v>355000</v>
      </c>
      <c r="OL872">
        <v>20328000</v>
      </c>
      <c r="OM872">
        <v>3368100</v>
      </c>
      <c r="ON872">
        <v>16959900</v>
      </c>
      <c r="OO872">
        <v>13921500</v>
      </c>
      <c r="OP872">
        <v>6071700</v>
      </c>
      <c r="OQ872">
        <v>2280300</v>
      </c>
      <c r="OR872">
        <v>832100</v>
      </c>
      <c r="OS872">
        <v>685200</v>
      </c>
      <c r="OT872">
        <v>664700</v>
      </c>
      <c r="OU872">
        <v>230400</v>
      </c>
      <c r="OV872">
        <v>1123700</v>
      </c>
      <c r="OW872">
        <v>255300</v>
      </c>
      <c r="OX872">
        <v>4698800</v>
      </c>
      <c r="OY872">
        <v>3151000</v>
      </c>
      <c r="OZ872">
        <v>1664400</v>
      </c>
      <c r="PA872">
        <v>566200</v>
      </c>
      <c r="PB872">
        <v>761500</v>
      </c>
      <c r="PC872">
        <v>158900</v>
      </c>
      <c r="PD872">
        <v>3038400</v>
      </c>
      <c r="PE872">
        <v>1687700</v>
      </c>
      <c r="PF872">
        <v>144500</v>
      </c>
      <c r="PG872">
        <v>339600</v>
      </c>
      <c r="PH872">
        <v>866600</v>
      </c>
      <c r="PI872">
        <v>12881000</v>
      </c>
      <c r="PJ872">
        <v>1763100</v>
      </c>
      <c r="PK872">
        <v>378300</v>
      </c>
      <c r="PL872">
        <v>122700</v>
      </c>
      <c r="PM872">
        <v>1262100</v>
      </c>
      <c r="PN872">
        <v>11117600</v>
      </c>
      <c r="PO872">
        <v>1721300</v>
      </c>
      <c r="PP872">
        <v>9396300</v>
      </c>
      <c r="PQ872">
        <v>5305000</v>
      </c>
      <c r="PR872">
        <v>1156100</v>
      </c>
      <c r="PS872">
        <v>1273400</v>
      </c>
      <c r="PT872">
        <v>2875700</v>
      </c>
      <c r="PU872">
        <v>22595000</v>
      </c>
      <c r="PV872">
        <v>2861000</v>
      </c>
      <c r="PW872">
        <v>2224500</v>
      </c>
      <c r="PX872">
        <v>636600</v>
      </c>
      <c r="PY872">
        <v>5239000</v>
      </c>
      <c r="PZ872">
        <v>2527600</v>
      </c>
      <c r="QA872">
        <v>2711600</v>
      </c>
      <c r="QB872">
        <v>14495000</v>
      </c>
      <c r="QC872">
        <v>8300299.9999999991</v>
      </c>
      <c r="QD872">
        <v>6194400</v>
      </c>
      <c r="QE872">
        <v>16</v>
      </c>
      <c r="QF872">
        <v>3019900</v>
      </c>
      <c r="QG872">
        <v>131283000</v>
      </c>
      <c r="QH872">
        <v>109091000</v>
      </c>
      <c r="QI872">
        <v>17890000</v>
      </c>
      <c r="QJ872">
        <v>754000</v>
      </c>
      <c r="QK872">
        <v>50800</v>
      </c>
      <c r="QL872">
        <v>703500</v>
      </c>
      <c r="QM872">
        <v>166700</v>
      </c>
      <c r="QN872">
        <v>211300</v>
      </c>
      <c r="QO872">
        <v>84300</v>
      </c>
      <c r="QP872">
        <v>39900</v>
      </c>
      <c r="QQ872">
        <v>87100</v>
      </c>
      <c r="QR872">
        <v>325500</v>
      </c>
      <c r="QS872">
        <v>5477000</v>
      </c>
      <c r="QT872">
        <v>1211700</v>
      </c>
      <c r="QU872">
        <v>562400</v>
      </c>
      <c r="QV872">
        <v>649300</v>
      </c>
      <c r="QW872">
        <v>825000</v>
      </c>
      <c r="QX872">
        <v>3440200</v>
      </c>
      <c r="QY872">
        <v>1432400</v>
      </c>
      <c r="QZ872">
        <v>2007800</v>
      </c>
      <c r="RA872">
        <v>11659000</v>
      </c>
      <c r="RB872">
        <v>7198000</v>
      </c>
      <c r="RC872">
        <v>339900</v>
      </c>
      <c r="RD872">
        <v>365300</v>
      </c>
      <c r="RE872">
        <v>381000</v>
      </c>
      <c r="RF872">
        <v>1329900</v>
      </c>
      <c r="RG872">
        <v>1038900.0000000001</v>
      </c>
      <c r="RH872">
        <v>1086100</v>
      </c>
      <c r="RI872">
        <v>141400</v>
      </c>
      <c r="RJ872">
        <v>115500</v>
      </c>
      <c r="RK872">
        <v>381300</v>
      </c>
      <c r="RL872">
        <v>404900</v>
      </c>
      <c r="RM872">
        <v>43100</v>
      </c>
      <c r="RN872">
        <v>364200</v>
      </c>
      <c r="RO872">
        <v>1366500</v>
      </c>
      <c r="RP872">
        <v>708300</v>
      </c>
      <c r="RQ872">
        <v>352700</v>
      </c>
      <c r="RR872">
        <v>573600</v>
      </c>
      <c r="RS872">
        <v>4461000</v>
      </c>
      <c r="RT872">
        <v>1461100</v>
      </c>
      <c r="RU872">
        <v>120500</v>
      </c>
      <c r="RV872">
        <v>118500</v>
      </c>
      <c r="RW872">
        <v>151800</v>
      </c>
      <c r="RX872">
        <v>390300</v>
      </c>
      <c r="RY872">
        <v>475700</v>
      </c>
      <c r="RZ872">
        <v>111700</v>
      </c>
      <c r="SA872">
        <v>783500</v>
      </c>
      <c r="SB872">
        <v>634500</v>
      </c>
      <c r="SC872">
        <v>213200</v>
      </c>
      <c r="SD872">
        <v>91201000</v>
      </c>
      <c r="SE872">
        <v>24794000</v>
      </c>
      <c r="SF872">
        <v>5444600</v>
      </c>
      <c r="SG872">
        <v>2883900</v>
      </c>
      <c r="SH872">
        <v>2036900</v>
      </c>
      <c r="SI872">
        <v>523799.99999999994</v>
      </c>
      <c r="SJ872">
        <v>14537900</v>
      </c>
      <c r="SK872">
        <v>1677800</v>
      </c>
      <c r="SL872">
        <v>1045400.0000000001</v>
      </c>
      <c r="SM872">
        <v>127800</v>
      </c>
      <c r="SN872">
        <v>504500</v>
      </c>
      <c r="SO872">
        <v>1153000</v>
      </c>
      <c r="SP872">
        <v>2870200</v>
      </c>
      <c r="SQ872">
        <v>992000</v>
      </c>
      <c r="SR872">
        <v>451600</v>
      </c>
      <c r="SS872">
        <v>540400</v>
      </c>
      <c r="ST872">
        <v>3096300</v>
      </c>
      <c r="SU872">
        <v>1521400</v>
      </c>
      <c r="SV872">
        <v>1574800</v>
      </c>
      <c r="SW872">
        <v>1003600</v>
      </c>
      <c r="SX872">
        <v>905900</v>
      </c>
      <c r="SY872">
        <v>1375300</v>
      </c>
      <c r="SZ872">
        <v>1463800</v>
      </c>
      <c r="TA872">
        <v>4258700</v>
      </c>
      <c r="TB872">
        <v>454300</v>
      </c>
      <c r="TC872">
        <v>191400</v>
      </c>
      <c r="TD872">
        <v>62300</v>
      </c>
      <c r="TE872">
        <v>1290400</v>
      </c>
      <c r="TF872">
        <v>440800</v>
      </c>
      <c r="TG872">
        <v>42800</v>
      </c>
      <c r="TH872">
        <v>27400</v>
      </c>
      <c r="TI872">
        <v>569300</v>
      </c>
      <c r="TJ872">
        <v>531200</v>
      </c>
      <c r="TK872">
        <v>648800</v>
      </c>
      <c r="TL872">
        <v>552600</v>
      </c>
      <c r="TM872">
        <v>2672000</v>
      </c>
      <c r="TN872">
        <v>362000</v>
      </c>
      <c r="TO872">
        <v>772200</v>
      </c>
      <c r="TP872">
        <v>327900</v>
      </c>
      <c r="TQ872">
        <v>882600</v>
      </c>
      <c r="TR872">
        <v>243700</v>
      </c>
      <c r="TS872">
        <v>83600</v>
      </c>
      <c r="TT872">
        <v>7682000</v>
      </c>
      <c r="TU872">
        <v>5756800</v>
      </c>
      <c r="TV872">
        <v>16800</v>
      </c>
      <c r="TW872">
        <v>2556300</v>
      </c>
      <c r="TX872">
        <v>1766500</v>
      </c>
      <c r="TY872">
        <v>1371500</v>
      </c>
      <c r="TZ872">
        <v>532500</v>
      </c>
      <c r="UA872">
        <v>257200</v>
      </c>
      <c r="UB872">
        <v>857000</v>
      </c>
      <c r="UC872">
        <v>2326700</v>
      </c>
      <c r="UD872">
        <v>1924800</v>
      </c>
      <c r="UE872">
        <v>1396200</v>
      </c>
      <c r="UF872">
        <v>504600</v>
      </c>
      <c r="UG872">
        <v>24000</v>
      </c>
      <c r="UH872">
        <v>17294000</v>
      </c>
      <c r="UI872">
        <v>7648500</v>
      </c>
      <c r="UJ872">
        <v>1113800</v>
      </c>
      <c r="UK872">
        <v>897600</v>
      </c>
      <c r="UL872">
        <v>1286700</v>
      </c>
      <c r="UM872">
        <v>113700</v>
      </c>
      <c r="UN872">
        <v>1517200</v>
      </c>
      <c r="UO872">
        <v>1081000</v>
      </c>
      <c r="UP872">
        <v>629600</v>
      </c>
      <c r="UQ872">
        <v>423100</v>
      </c>
      <c r="UR872">
        <v>585800</v>
      </c>
      <c r="US872">
        <v>1971900</v>
      </c>
      <c r="UT872">
        <v>7673800</v>
      </c>
      <c r="UU872">
        <v>7310200</v>
      </c>
      <c r="UV872">
        <v>410700</v>
      </c>
      <c r="UW872">
        <v>133200</v>
      </c>
      <c r="UX872">
        <v>2927300</v>
      </c>
      <c r="UY872">
        <v>2297200</v>
      </c>
      <c r="UZ872">
        <v>813900</v>
      </c>
      <c r="VA872">
        <v>188900</v>
      </c>
      <c r="VB872">
        <v>793400</v>
      </c>
      <c r="VC872">
        <v>1759600</v>
      </c>
      <c r="VD872">
        <v>283100</v>
      </c>
      <c r="VE872">
        <v>363600</v>
      </c>
      <c r="VF872">
        <v>20180000</v>
      </c>
      <c r="VG872">
        <v>3213600</v>
      </c>
      <c r="VH872">
        <v>16966000</v>
      </c>
      <c r="VI872">
        <v>13946100</v>
      </c>
      <c r="VJ872">
        <v>6085500</v>
      </c>
      <c r="VK872">
        <v>2283900</v>
      </c>
      <c r="VL872">
        <v>836300</v>
      </c>
      <c r="VM872">
        <v>688000</v>
      </c>
      <c r="VN872">
        <v>665100</v>
      </c>
      <c r="VO872">
        <v>230400</v>
      </c>
      <c r="VP872">
        <v>1127000</v>
      </c>
      <c r="VQ872">
        <v>254800</v>
      </c>
      <c r="VR872">
        <v>4702000</v>
      </c>
      <c r="VS872">
        <v>3158600</v>
      </c>
      <c r="VT872">
        <v>1668700</v>
      </c>
      <c r="VU872">
        <v>568200</v>
      </c>
      <c r="VV872">
        <v>762400</v>
      </c>
      <c r="VW872">
        <v>159300</v>
      </c>
      <c r="VX872">
        <v>1686000</v>
      </c>
      <c r="VY872">
        <v>145100</v>
      </c>
      <c r="VZ872">
        <v>341900</v>
      </c>
      <c r="WA872">
        <v>847000</v>
      </c>
      <c r="WB872">
        <v>13247000</v>
      </c>
      <c r="WC872">
        <v>1905400</v>
      </c>
      <c r="WD872">
        <v>396400</v>
      </c>
      <c r="WE872">
        <v>130400</v>
      </c>
      <c r="WF872">
        <v>1378600</v>
      </c>
      <c r="WG872">
        <v>11341500</v>
      </c>
      <c r="WH872">
        <v>1790700</v>
      </c>
      <c r="WI872">
        <v>9550800</v>
      </c>
      <c r="WJ872">
        <v>5332000</v>
      </c>
      <c r="WK872">
        <v>1159700</v>
      </c>
      <c r="WL872">
        <v>1281400</v>
      </c>
      <c r="WM872">
        <v>2891300</v>
      </c>
      <c r="WN872">
        <v>22192000</v>
      </c>
      <c r="WO872">
        <v>2877000</v>
      </c>
      <c r="WP872">
        <v>2236800</v>
      </c>
      <c r="WQ872">
        <v>639800</v>
      </c>
      <c r="WR872">
        <v>5096000</v>
      </c>
      <c r="WS872">
        <v>2377600</v>
      </c>
      <c r="WT872">
        <v>2718800</v>
      </c>
      <c r="WU872">
        <v>14219000</v>
      </c>
      <c r="WV872">
        <v>7924900</v>
      </c>
      <c r="WW872">
        <v>6294200</v>
      </c>
    </row>
    <row r="873" spans="1:621" x14ac:dyDescent="0.45">
      <c r="A873" s="1"/>
      <c r="C873" s="1">
        <v>40634</v>
      </c>
      <c r="D873">
        <v>1289000</v>
      </c>
      <c r="E873">
        <v>8294000</v>
      </c>
      <c r="F873">
        <v>7005000</v>
      </c>
      <c r="G873">
        <v>5578000</v>
      </c>
      <c r="H873">
        <v>1427000</v>
      </c>
      <c r="I873">
        <v>951000</v>
      </c>
      <c r="J873">
        <v>3416000</v>
      </c>
      <c r="K873">
        <v>1305000</v>
      </c>
      <c r="L873">
        <v>59.4</v>
      </c>
      <c r="M873">
        <v>9.1999999999999993</v>
      </c>
      <c r="N873">
        <v>50.2</v>
      </c>
      <c r="O873">
        <v>6.8</v>
      </c>
      <c r="P873">
        <v>24.5</v>
      </c>
      <c r="Q873">
        <v>9.3000000000000007</v>
      </c>
      <c r="R873">
        <v>5.4</v>
      </c>
      <c r="S873">
        <v>0.6</v>
      </c>
      <c r="T873">
        <v>2.2000000000000002</v>
      </c>
      <c r="U873">
        <v>0.9</v>
      </c>
      <c r="V873">
        <v>2787000</v>
      </c>
      <c r="W873">
        <v>2987000</v>
      </c>
      <c r="X873">
        <v>8016000</v>
      </c>
      <c r="Y873">
        <v>2090000</v>
      </c>
      <c r="Z873">
        <v>5925000</v>
      </c>
      <c r="AA873">
        <v>38.700000000000003</v>
      </c>
      <c r="AB873">
        <v>20.9</v>
      </c>
      <c r="AC873">
        <v>20.2</v>
      </c>
      <c r="AD873">
        <v>21.7</v>
      </c>
      <c r="AE873">
        <v>58.1</v>
      </c>
      <c r="AF873">
        <v>15.2</v>
      </c>
      <c r="AG873">
        <v>43</v>
      </c>
      <c r="AH873">
        <v>109081000</v>
      </c>
      <c r="AI873">
        <v>131698000</v>
      </c>
      <c r="AJ873">
        <v>17745000</v>
      </c>
      <c r="AK873">
        <v>757000</v>
      </c>
      <c r="AL873">
        <v>45000</v>
      </c>
      <c r="AM873">
        <v>711700</v>
      </c>
      <c r="AN873">
        <v>167900</v>
      </c>
      <c r="AO873">
        <v>213000</v>
      </c>
      <c r="AP873">
        <v>85600</v>
      </c>
      <c r="AQ873">
        <v>40600</v>
      </c>
      <c r="AR873">
        <v>86800</v>
      </c>
      <c r="AS873">
        <v>330800</v>
      </c>
      <c r="AT873">
        <v>5364000</v>
      </c>
      <c r="AU873">
        <v>1182400</v>
      </c>
      <c r="AV873">
        <v>545300</v>
      </c>
      <c r="AW873">
        <v>637100</v>
      </c>
      <c r="AX873">
        <v>812400</v>
      </c>
      <c r="AY873">
        <v>3369100</v>
      </c>
      <c r="AZ873">
        <v>1402300</v>
      </c>
      <c r="BA873">
        <v>1966800</v>
      </c>
      <c r="BB873">
        <v>11624000</v>
      </c>
      <c r="BC873">
        <v>7199000</v>
      </c>
      <c r="BD873">
        <v>337600</v>
      </c>
      <c r="BE873">
        <v>365800</v>
      </c>
      <c r="BF873">
        <v>383700</v>
      </c>
      <c r="BG873">
        <v>1328000</v>
      </c>
      <c r="BH873">
        <v>1042400.0000000001</v>
      </c>
      <c r="BI873">
        <v>1085300</v>
      </c>
      <c r="BJ873">
        <v>140200</v>
      </c>
      <c r="BK873">
        <v>116800</v>
      </c>
      <c r="BL873">
        <v>381100</v>
      </c>
      <c r="BM873">
        <v>404100</v>
      </c>
      <c r="BN873">
        <v>43100</v>
      </c>
      <c r="BO873">
        <v>363200</v>
      </c>
      <c r="BP873">
        <v>1370400</v>
      </c>
      <c r="BQ873">
        <v>713500</v>
      </c>
      <c r="BR873">
        <v>351100</v>
      </c>
      <c r="BS873">
        <v>571200</v>
      </c>
      <c r="BT873">
        <v>4425000</v>
      </c>
      <c r="BU873">
        <v>1436900</v>
      </c>
      <c r="BV873">
        <v>121100</v>
      </c>
      <c r="BW873">
        <v>117800</v>
      </c>
      <c r="BX873">
        <v>152700</v>
      </c>
      <c r="BY873">
        <v>388400</v>
      </c>
      <c r="BZ873">
        <v>472200</v>
      </c>
      <c r="CA873">
        <v>111300</v>
      </c>
      <c r="CB873">
        <v>782800</v>
      </c>
      <c r="CC873">
        <v>632900</v>
      </c>
      <c r="CD873">
        <v>209100</v>
      </c>
      <c r="CE873">
        <v>91336000</v>
      </c>
      <c r="CF873">
        <v>24678000</v>
      </c>
      <c r="CG873">
        <v>5441700</v>
      </c>
      <c r="CH873">
        <v>2879500</v>
      </c>
      <c r="CI873">
        <v>2036700</v>
      </c>
      <c r="CJ873">
        <v>525500</v>
      </c>
      <c r="CK873">
        <v>14445900</v>
      </c>
      <c r="CL873">
        <v>1685400</v>
      </c>
      <c r="CM873">
        <v>1048400.0000000001</v>
      </c>
      <c r="CN873">
        <v>129500</v>
      </c>
      <c r="CO873">
        <v>507500</v>
      </c>
      <c r="CP873">
        <v>1199600</v>
      </c>
      <c r="CQ873">
        <v>2855000</v>
      </c>
      <c r="CR873">
        <v>980900</v>
      </c>
      <c r="CS873">
        <v>444100</v>
      </c>
      <c r="CT873">
        <v>536800</v>
      </c>
      <c r="CU873">
        <v>3063100</v>
      </c>
      <c r="CV873">
        <v>1483100</v>
      </c>
      <c r="CW873">
        <v>1580000</v>
      </c>
      <c r="CX873">
        <v>999100</v>
      </c>
      <c r="CY873">
        <v>900200</v>
      </c>
      <c r="CZ873">
        <v>1337400</v>
      </c>
      <c r="DA873">
        <v>1425200</v>
      </c>
      <c r="DB873">
        <v>4238300</v>
      </c>
      <c r="DC873">
        <v>453200</v>
      </c>
      <c r="DD873">
        <v>191800</v>
      </c>
      <c r="DE873">
        <v>60700</v>
      </c>
      <c r="DF873">
        <v>1277900</v>
      </c>
      <c r="DG873">
        <v>460500</v>
      </c>
      <c r="DH873">
        <v>42800</v>
      </c>
      <c r="DI873">
        <v>23400</v>
      </c>
      <c r="DJ873">
        <v>571800</v>
      </c>
      <c r="DK873">
        <v>511600</v>
      </c>
      <c r="DL873">
        <v>644600</v>
      </c>
      <c r="DM873">
        <v>551700</v>
      </c>
      <c r="DN873">
        <v>2673000</v>
      </c>
      <c r="DO873">
        <v>361600</v>
      </c>
      <c r="DP873">
        <v>770800</v>
      </c>
      <c r="DQ873">
        <v>328500</v>
      </c>
      <c r="DR873">
        <v>880700</v>
      </c>
      <c r="DS873">
        <v>246700</v>
      </c>
      <c r="DT873">
        <v>84900</v>
      </c>
      <c r="DU873">
        <v>7652000</v>
      </c>
      <c r="DV873">
        <v>5740500</v>
      </c>
      <c r="DW873">
        <v>16600</v>
      </c>
      <c r="DX873">
        <v>2547600</v>
      </c>
      <c r="DY873">
        <v>1765800</v>
      </c>
      <c r="DZ873">
        <v>1371600</v>
      </c>
      <c r="EA873">
        <v>527100</v>
      </c>
      <c r="EB873">
        <v>254700</v>
      </c>
      <c r="EC873">
        <v>856000</v>
      </c>
      <c r="ED873">
        <v>2320300</v>
      </c>
      <c r="EE873">
        <v>1911200</v>
      </c>
      <c r="EF873">
        <v>1392100</v>
      </c>
      <c r="EG873">
        <v>495000</v>
      </c>
      <c r="EH873">
        <v>24100</v>
      </c>
      <c r="EI873">
        <v>17353000</v>
      </c>
      <c r="EJ873">
        <v>7748800</v>
      </c>
      <c r="EK873">
        <v>1108700</v>
      </c>
      <c r="EL873">
        <v>1001000</v>
      </c>
      <c r="EM873">
        <v>1282500</v>
      </c>
      <c r="EN873">
        <v>112800</v>
      </c>
      <c r="EO873">
        <v>1523000</v>
      </c>
      <c r="EP873">
        <v>1085000</v>
      </c>
      <c r="EQ873">
        <v>628100</v>
      </c>
      <c r="ER873">
        <v>422900</v>
      </c>
      <c r="ES873">
        <v>584800</v>
      </c>
      <c r="ET873">
        <v>1968200</v>
      </c>
      <c r="EU873">
        <v>7636400</v>
      </c>
      <c r="EV873">
        <v>7277300</v>
      </c>
      <c r="EW873">
        <v>415400</v>
      </c>
      <c r="EX873">
        <v>133300</v>
      </c>
      <c r="EY873">
        <v>2872600</v>
      </c>
      <c r="EZ873">
        <v>2245900</v>
      </c>
      <c r="FA873">
        <v>811500</v>
      </c>
      <c r="FB873">
        <v>190400</v>
      </c>
      <c r="FC873">
        <v>787500</v>
      </c>
      <c r="FD873">
        <v>1780200</v>
      </c>
      <c r="FE873">
        <v>286400</v>
      </c>
      <c r="FF873">
        <v>359100</v>
      </c>
      <c r="FG873">
        <v>20411000</v>
      </c>
      <c r="FH873">
        <v>3400700</v>
      </c>
      <c r="FI873">
        <v>17010700</v>
      </c>
      <c r="FJ873">
        <v>13958900</v>
      </c>
      <c r="FK873">
        <v>6097000</v>
      </c>
      <c r="FL873">
        <v>2280400</v>
      </c>
      <c r="FM873">
        <v>836500</v>
      </c>
      <c r="FN873">
        <v>692000</v>
      </c>
      <c r="FO873">
        <v>667800</v>
      </c>
      <c r="FP873">
        <v>232700</v>
      </c>
      <c r="FQ873">
        <v>1131800</v>
      </c>
      <c r="FR873">
        <v>255800</v>
      </c>
      <c r="FS873">
        <v>4705400</v>
      </c>
      <c r="FT873">
        <v>3156500</v>
      </c>
      <c r="FU873">
        <v>1665600</v>
      </c>
      <c r="FV873">
        <v>565000</v>
      </c>
      <c r="FW873">
        <v>766800</v>
      </c>
      <c r="FX873">
        <v>159100</v>
      </c>
      <c r="FY873">
        <v>3051800</v>
      </c>
      <c r="FZ873">
        <v>1693300</v>
      </c>
      <c r="GA873">
        <v>145800</v>
      </c>
      <c r="GB873">
        <v>340900</v>
      </c>
      <c r="GC873">
        <v>871800</v>
      </c>
      <c r="GD873">
        <v>13233000</v>
      </c>
      <c r="GE873">
        <v>1879900</v>
      </c>
      <c r="GF873">
        <v>403400</v>
      </c>
      <c r="GG873">
        <v>131500</v>
      </c>
      <c r="GH873">
        <v>1345000</v>
      </c>
      <c r="GI873">
        <v>11353400</v>
      </c>
      <c r="GJ873">
        <v>1747600</v>
      </c>
      <c r="GK873">
        <v>9605800</v>
      </c>
      <c r="GL873">
        <v>5336000</v>
      </c>
      <c r="GM873">
        <v>1163400</v>
      </c>
      <c r="GN873">
        <v>1285000</v>
      </c>
      <c r="GO873">
        <v>2887200</v>
      </c>
      <c r="GP873">
        <v>22617000</v>
      </c>
      <c r="GQ873">
        <v>2874000</v>
      </c>
      <c r="GR873">
        <v>2231900</v>
      </c>
      <c r="GS873">
        <v>641700</v>
      </c>
      <c r="GT873">
        <v>5240000</v>
      </c>
      <c r="GU873">
        <v>2525600</v>
      </c>
      <c r="GV873">
        <v>2714300</v>
      </c>
      <c r="GW873">
        <v>14503000</v>
      </c>
      <c r="GX873">
        <v>8293600</v>
      </c>
      <c r="GY873">
        <v>6209800</v>
      </c>
      <c r="GZ873">
        <v>34.4</v>
      </c>
      <c r="HA873">
        <v>39.9</v>
      </c>
      <c r="HB873">
        <v>44.4</v>
      </c>
      <c r="HC873">
        <v>38.1</v>
      </c>
      <c r="HD873">
        <v>40.4</v>
      </c>
      <c r="HE873">
        <v>40.700000000000003</v>
      </c>
      <c r="HF873">
        <v>39.9</v>
      </c>
      <c r="HG873">
        <v>33.299999999999997</v>
      </c>
      <c r="HH873">
        <v>34.700000000000003</v>
      </c>
      <c r="HI873">
        <v>38.700000000000003</v>
      </c>
      <c r="HJ873">
        <v>31.8</v>
      </c>
      <c r="HK873">
        <v>38.799999999999997</v>
      </c>
      <c r="HL873">
        <v>42</v>
      </c>
      <c r="HM873">
        <v>36.700000000000003</v>
      </c>
      <c r="HN873">
        <v>37.200000000000003</v>
      </c>
      <c r="HO873">
        <v>35.799999999999997</v>
      </c>
      <c r="HP873">
        <v>32.799999999999997</v>
      </c>
      <c r="HQ873">
        <v>26</v>
      </c>
      <c r="HR873">
        <v>31.8</v>
      </c>
      <c r="HS873">
        <v>3.1</v>
      </c>
      <c r="HT873">
        <v>3.1</v>
      </c>
      <c r="HU873">
        <v>3.2</v>
      </c>
      <c r="HV873">
        <v>788.1</v>
      </c>
      <c r="HW873">
        <v>971.17</v>
      </c>
      <c r="HX873">
        <v>1252.97</v>
      </c>
      <c r="HY873">
        <v>966.98</v>
      </c>
      <c r="HZ873">
        <v>953.84</v>
      </c>
      <c r="IA873">
        <v>1022.38</v>
      </c>
      <c r="IB873">
        <v>841.89</v>
      </c>
      <c r="IC873">
        <v>751.91</v>
      </c>
      <c r="ID873">
        <v>689.14</v>
      </c>
      <c r="IE873">
        <v>1013.17</v>
      </c>
      <c r="IF873">
        <v>500.85</v>
      </c>
      <c r="IG873">
        <v>830.32</v>
      </c>
      <c r="IH873">
        <v>1416.24</v>
      </c>
      <c r="II873">
        <v>1162.29</v>
      </c>
      <c r="IJ873">
        <v>1030.07</v>
      </c>
      <c r="IK873">
        <v>989.51</v>
      </c>
      <c r="IL873">
        <v>762.93</v>
      </c>
      <c r="IM873">
        <v>343.2</v>
      </c>
      <c r="IN873">
        <v>649.04</v>
      </c>
      <c r="IO873">
        <v>153543000</v>
      </c>
      <c r="IP873">
        <v>64.2</v>
      </c>
      <c r="IQ873">
        <v>139586000</v>
      </c>
      <c r="IR873">
        <v>58.4</v>
      </c>
      <c r="IS873">
        <v>13957000</v>
      </c>
      <c r="IT873">
        <v>9.1</v>
      </c>
      <c r="IU873">
        <v>85603000</v>
      </c>
      <c r="IV873">
        <v>6537000</v>
      </c>
      <c r="IW873">
        <v>81831000</v>
      </c>
      <c r="IX873">
        <v>70.5</v>
      </c>
      <c r="IY873">
        <v>73973000</v>
      </c>
      <c r="IZ873">
        <v>63.7</v>
      </c>
      <c r="JA873">
        <v>7858000</v>
      </c>
      <c r="JB873">
        <v>9.6</v>
      </c>
      <c r="JC873">
        <v>34235000</v>
      </c>
      <c r="JD873">
        <v>78982000</v>
      </c>
      <c r="JE873">
        <v>73.5</v>
      </c>
      <c r="JF873">
        <v>71926000</v>
      </c>
      <c r="JG873">
        <v>66.900000000000006</v>
      </c>
      <c r="JH873">
        <v>7057000</v>
      </c>
      <c r="JI873">
        <v>8.9</v>
      </c>
      <c r="JJ873">
        <v>28486000</v>
      </c>
      <c r="JK873">
        <v>6823000</v>
      </c>
      <c r="JL873">
        <v>4.9000000000000004</v>
      </c>
      <c r="JM873">
        <v>131698000</v>
      </c>
      <c r="JN873">
        <v>109081000</v>
      </c>
      <c r="JO873">
        <v>17745000</v>
      </c>
      <c r="JP873">
        <v>757000</v>
      </c>
      <c r="JQ873">
        <v>45000</v>
      </c>
      <c r="JR873">
        <v>711700</v>
      </c>
      <c r="JS873">
        <v>167900</v>
      </c>
      <c r="JT873">
        <v>213000</v>
      </c>
      <c r="JU873">
        <v>85600</v>
      </c>
      <c r="JV873">
        <v>40600</v>
      </c>
      <c r="JW873">
        <v>86800</v>
      </c>
      <c r="JX873">
        <v>330800</v>
      </c>
      <c r="JY873">
        <v>5364000</v>
      </c>
      <c r="JZ873">
        <v>1182400</v>
      </c>
      <c r="KA873">
        <v>545300</v>
      </c>
      <c r="KB873">
        <v>637100</v>
      </c>
      <c r="KC873">
        <v>812400</v>
      </c>
      <c r="KD873">
        <v>3369100</v>
      </c>
      <c r="KE873">
        <v>1402300</v>
      </c>
      <c r="KF873">
        <v>1966800</v>
      </c>
      <c r="KG873">
        <v>11624000</v>
      </c>
      <c r="KH873">
        <v>7199000</v>
      </c>
      <c r="KI873">
        <v>337600</v>
      </c>
      <c r="KJ873">
        <v>365800</v>
      </c>
      <c r="KK873">
        <v>383700</v>
      </c>
      <c r="KL873">
        <v>1328000</v>
      </c>
      <c r="KM873">
        <v>1042400.0000000001</v>
      </c>
      <c r="KN873">
        <v>1085300</v>
      </c>
      <c r="KO873">
        <v>140200</v>
      </c>
      <c r="KP873">
        <v>116800</v>
      </c>
      <c r="KQ873">
        <v>381100</v>
      </c>
      <c r="KR873">
        <v>404100</v>
      </c>
      <c r="KS873">
        <v>43100</v>
      </c>
      <c r="KT873">
        <v>363200</v>
      </c>
      <c r="KU873">
        <v>1370400</v>
      </c>
      <c r="KV873">
        <v>713500</v>
      </c>
      <c r="KW873">
        <v>351100</v>
      </c>
      <c r="KX873">
        <v>571200</v>
      </c>
      <c r="KY873">
        <v>4425000</v>
      </c>
      <c r="KZ873">
        <v>1436900</v>
      </c>
      <c r="LA873">
        <v>121100</v>
      </c>
      <c r="LB873">
        <v>117800</v>
      </c>
      <c r="LC873">
        <v>152700</v>
      </c>
      <c r="LD873">
        <v>388400</v>
      </c>
      <c r="LE873">
        <v>472200</v>
      </c>
      <c r="LF873">
        <v>111300</v>
      </c>
      <c r="LG873">
        <v>782800</v>
      </c>
      <c r="LH873">
        <v>632900</v>
      </c>
      <c r="LI873">
        <v>209100</v>
      </c>
      <c r="LJ873">
        <v>91336000</v>
      </c>
      <c r="LK873">
        <v>24678000</v>
      </c>
      <c r="LL873">
        <v>5441700</v>
      </c>
      <c r="LM873">
        <v>2879500</v>
      </c>
      <c r="LN873">
        <v>2036700</v>
      </c>
      <c r="LO873">
        <v>525500</v>
      </c>
      <c r="LP873">
        <v>14445900</v>
      </c>
      <c r="LQ873">
        <v>1685400</v>
      </c>
      <c r="LR873">
        <v>1048400.0000000001</v>
      </c>
      <c r="LS873">
        <v>129500</v>
      </c>
      <c r="LT873">
        <v>507500</v>
      </c>
      <c r="LU873">
        <v>1199600</v>
      </c>
      <c r="LV873">
        <v>2855000</v>
      </c>
      <c r="LW873">
        <v>980900</v>
      </c>
      <c r="LX873">
        <v>444100</v>
      </c>
      <c r="LY873">
        <v>536800</v>
      </c>
      <c r="LZ873">
        <v>3063100</v>
      </c>
      <c r="MA873">
        <v>1483100</v>
      </c>
      <c r="MB873">
        <v>1580000</v>
      </c>
      <c r="MC873">
        <v>999100</v>
      </c>
      <c r="MD873">
        <v>900200</v>
      </c>
      <c r="ME873">
        <v>1337400</v>
      </c>
      <c r="MF873">
        <v>1425200</v>
      </c>
      <c r="MG873">
        <v>4238300</v>
      </c>
      <c r="MH873">
        <v>453200</v>
      </c>
      <c r="MI873">
        <v>191800</v>
      </c>
      <c r="MJ873">
        <v>60700</v>
      </c>
      <c r="MK873">
        <v>1277900</v>
      </c>
      <c r="ML873">
        <v>460500</v>
      </c>
      <c r="MM873">
        <v>42800</v>
      </c>
      <c r="MN873">
        <v>23400</v>
      </c>
      <c r="MO873">
        <v>571800</v>
      </c>
      <c r="MP873">
        <v>511600</v>
      </c>
      <c r="MQ873">
        <v>644600</v>
      </c>
      <c r="MR873">
        <v>551700</v>
      </c>
      <c r="MS873">
        <v>2673000</v>
      </c>
      <c r="MT873">
        <v>361600</v>
      </c>
      <c r="MU873">
        <v>770800</v>
      </c>
      <c r="MV873">
        <v>328500</v>
      </c>
      <c r="MW873">
        <v>880700</v>
      </c>
      <c r="MX873">
        <v>246700</v>
      </c>
      <c r="MY873">
        <v>84900</v>
      </c>
      <c r="MZ873">
        <v>7652000</v>
      </c>
      <c r="NA873">
        <v>5740500</v>
      </c>
      <c r="NB873">
        <v>16600</v>
      </c>
      <c r="NC873">
        <v>2547600</v>
      </c>
      <c r="ND873">
        <v>1765800</v>
      </c>
      <c r="NE873">
        <v>1371600</v>
      </c>
      <c r="NF873">
        <v>527100</v>
      </c>
      <c r="NG873">
        <v>254700</v>
      </c>
      <c r="NH873">
        <v>856000</v>
      </c>
      <c r="NI873">
        <v>2320300</v>
      </c>
      <c r="NJ873">
        <v>1911200</v>
      </c>
      <c r="NK873">
        <v>1392100</v>
      </c>
      <c r="NL873">
        <v>495000</v>
      </c>
      <c r="NM873">
        <v>24100</v>
      </c>
      <c r="NN873">
        <v>17353000</v>
      </c>
      <c r="NO873">
        <v>7748800</v>
      </c>
      <c r="NP873">
        <v>1108700</v>
      </c>
      <c r="NQ873">
        <v>1001000</v>
      </c>
      <c r="NR873">
        <v>1282500</v>
      </c>
      <c r="NS873">
        <v>112800</v>
      </c>
      <c r="NT873">
        <v>1523000</v>
      </c>
      <c r="NU873">
        <v>1085000</v>
      </c>
      <c r="NV873">
        <v>628100</v>
      </c>
      <c r="NW873">
        <v>422900</v>
      </c>
      <c r="NX873">
        <v>584800</v>
      </c>
      <c r="NY873">
        <v>1968200</v>
      </c>
      <c r="NZ873">
        <v>7636400</v>
      </c>
      <c r="OA873">
        <v>7277300</v>
      </c>
      <c r="OB873">
        <v>415400</v>
      </c>
      <c r="OC873">
        <v>133300</v>
      </c>
      <c r="OD873">
        <v>2872600</v>
      </c>
      <c r="OE873">
        <v>2245900</v>
      </c>
      <c r="OF873">
        <v>811500</v>
      </c>
      <c r="OG873">
        <v>190400</v>
      </c>
      <c r="OH873">
        <v>787500</v>
      </c>
      <c r="OI873">
        <v>1780200</v>
      </c>
      <c r="OJ873">
        <v>286400</v>
      </c>
      <c r="OK873">
        <v>359100</v>
      </c>
      <c r="OL873">
        <v>20411000</v>
      </c>
      <c r="OM873">
        <v>3400700</v>
      </c>
      <c r="ON873">
        <v>17010700</v>
      </c>
      <c r="OO873">
        <v>13958900</v>
      </c>
      <c r="OP873">
        <v>6097000</v>
      </c>
      <c r="OQ873">
        <v>2280400</v>
      </c>
      <c r="OR873">
        <v>836500</v>
      </c>
      <c r="OS873">
        <v>692000</v>
      </c>
      <c r="OT873">
        <v>667800</v>
      </c>
      <c r="OU873">
        <v>232700</v>
      </c>
      <c r="OV873">
        <v>1131800</v>
      </c>
      <c r="OW873">
        <v>255800</v>
      </c>
      <c r="OX873">
        <v>4705400</v>
      </c>
      <c r="OY873">
        <v>3156500</v>
      </c>
      <c r="OZ873">
        <v>1665600</v>
      </c>
      <c r="PA873">
        <v>565000</v>
      </c>
      <c r="PB873">
        <v>766800</v>
      </c>
      <c r="PC873">
        <v>159100</v>
      </c>
      <c r="PD873">
        <v>3051800</v>
      </c>
      <c r="PE873">
        <v>1693300</v>
      </c>
      <c r="PF873">
        <v>145800</v>
      </c>
      <c r="PG873">
        <v>340900</v>
      </c>
      <c r="PH873">
        <v>871800</v>
      </c>
      <c r="PI873">
        <v>13233000</v>
      </c>
      <c r="PJ873">
        <v>1879900</v>
      </c>
      <c r="PK873">
        <v>403400</v>
      </c>
      <c r="PL873">
        <v>131500</v>
      </c>
      <c r="PM873">
        <v>1345000</v>
      </c>
      <c r="PN873">
        <v>11353400</v>
      </c>
      <c r="PO873">
        <v>1747600</v>
      </c>
      <c r="PP873">
        <v>9605800</v>
      </c>
      <c r="PQ873">
        <v>5336000</v>
      </c>
      <c r="PR873">
        <v>1163400</v>
      </c>
      <c r="PS873">
        <v>1285000</v>
      </c>
      <c r="PT873">
        <v>2887200</v>
      </c>
      <c r="PU873">
        <v>22617000</v>
      </c>
      <c r="PV873">
        <v>2874000</v>
      </c>
      <c r="PW873">
        <v>2231900</v>
      </c>
      <c r="PX873">
        <v>641700</v>
      </c>
      <c r="PY873">
        <v>5240000</v>
      </c>
      <c r="PZ873">
        <v>2525600</v>
      </c>
      <c r="QA873">
        <v>2714300</v>
      </c>
      <c r="QB873">
        <v>14503000</v>
      </c>
      <c r="QC873">
        <v>8293600</v>
      </c>
      <c r="QD873">
        <v>6209800</v>
      </c>
      <c r="QE873">
        <v>16.100000000000001</v>
      </c>
      <c r="QF873">
        <v>3023900</v>
      </c>
      <c r="QG873">
        <v>131597000</v>
      </c>
      <c r="QH873">
        <v>109413000</v>
      </c>
      <c r="QI873">
        <v>17941000</v>
      </c>
      <c r="QJ873">
        <v>767000</v>
      </c>
      <c r="QK873">
        <v>48500</v>
      </c>
      <c r="QL873">
        <v>718800</v>
      </c>
      <c r="QM873">
        <v>169600</v>
      </c>
      <c r="QN873">
        <v>214900</v>
      </c>
      <c r="QO873">
        <v>85900</v>
      </c>
      <c r="QP873">
        <v>41100</v>
      </c>
      <c r="QQ873">
        <v>87900</v>
      </c>
      <c r="QR873">
        <v>334300</v>
      </c>
      <c r="QS873">
        <v>5485000</v>
      </c>
      <c r="QT873">
        <v>1215100</v>
      </c>
      <c r="QU873">
        <v>563500</v>
      </c>
      <c r="QV873">
        <v>651600</v>
      </c>
      <c r="QW873">
        <v>827400</v>
      </c>
      <c r="QX873">
        <v>3442400</v>
      </c>
      <c r="QY873">
        <v>1433300</v>
      </c>
      <c r="QZ873">
        <v>2009100</v>
      </c>
      <c r="RA873">
        <v>11689000</v>
      </c>
      <c r="RB873">
        <v>7225000</v>
      </c>
      <c r="RC873">
        <v>338800</v>
      </c>
      <c r="RD873">
        <v>366400</v>
      </c>
      <c r="RE873">
        <v>385400</v>
      </c>
      <c r="RF873">
        <v>1337100</v>
      </c>
      <c r="RG873">
        <v>1045599.9999999999</v>
      </c>
      <c r="RH873">
        <v>1088400</v>
      </c>
      <c r="RI873">
        <v>140800</v>
      </c>
      <c r="RJ873">
        <v>117100</v>
      </c>
      <c r="RK873">
        <v>382200</v>
      </c>
      <c r="RL873">
        <v>404900</v>
      </c>
      <c r="RM873">
        <v>43400</v>
      </c>
      <c r="RN873">
        <v>365500</v>
      </c>
      <c r="RO873">
        <v>1372000</v>
      </c>
      <c r="RP873">
        <v>714600</v>
      </c>
      <c r="RQ873">
        <v>352700</v>
      </c>
      <c r="RR873">
        <v>572800</v>
      </c>
      <c r="RS873">
        <v>4464000</v>
      </c>
      <c r="RT873">
        <v>1464600</v>
      </c>
      <c r="RU873">
        <v>121000</v>
      </c>
      <c r="RV873">
        <v>118700</v>
      </c>
      <c r="RW873">
        <v>152600</v>
      </c>
      <c r="RX873">
        <v>389400</v>
      </c>
      <c r="RY873">
        <v>474200</v>
      </c>
      <c r="RZ873">
        <v>111700</v>
      </c>
      <c r="SA873">
        <v>784600</v>
      </c>
      <c r="SB873">
        <v>632900</v>
      </c>
      <c r="SC873">
        <v>214200</v>
      </c>
      <c r="SD873">
        <v>91472000</v>
      </c>
      <c r="SE873">
        <v>24891000</v>
      </c>
      <c r="SF873">
        <v>5457600</v>
      </c>
      <c r="SG873">
        <v>2890800</v>
      </c>
      <c r="SH873">
        <v>2040100</v>
      </c>
      <c r="SI873">
        <v>526700</v>
      </c>
      <c r="SJ873">
        <v>14602800</v>
      </c>
      <c r="SK873">
        <v>1686100</v>
      </c>
      <c r="SL873">
        <v>1050400</v>
      </c>
      <c r="SM873">
        <v>127800</v>
      </c>
      <c r="SN873">
        <v>507900</v>
      </c>
      <c r="SO873">
        <v>1161800</v>
      </c>
      <c r="SP873">
        <v>2881400</v>
      </c>
      <c r="SQ873">
        <v>995600</v>
      </c>
      <c r="SR873">
        <v>451700</v>
      </c>
      <c r="SS873">
        <v>543900</v>
      </c>
      <c r="ST873">
        <v>3120400</v>
      </c>
      <c r="SU873">
        <v>1524600</v>
      </c>
      <c r="SV873">
        <v>1595800</v>
      </c>
      <c r="SW873">
        <v>1006000</v>
      </c>
      <c r="SX873">
        <v>907600</v>
      </c>
      <c r="SY873">
        <v>1382300</v>
      </c>
      <c r="SZ873">
        <v>1461600</v>
      </c>
      <c r="TA873">
        <v>4277400</v>
      </c>
      <c r="TB873">
        <v>455000</v>
      </c>
      <c r="TC873">
        <v>191500</v>
      </c>
      <c r="TD873">
        <v>62100</v>
      </c>
      <c r="TE873">
        <v>1295800</v>
      </c>
      <c r="TF873">
        <v>445700</v>
      </c>
      <c r="TG873">
        <v>42800</v>
      </c>
      <c r="TH873">
        <v>26500</v>
      </c>
      <c r="TI873">
        <v>573600</v>
      </c>
      <c r="TJ873">
        <v>532900</v>
      </c>
      <c r="TK873">
        <v>651500</v>
      </c>
      <c r="TL873">
        <v>553600</v>
      </c>
      <c r="TM873">
        <v>2674000</v>
      </c>
      <c r="TN873">
        <v>358100</v>
      </c>
      <c r="TO873">
        <v>773100</v>
      </c>
      <c r="TP873">
        <v>329400</v>
      </c>
      <c r="TQ873">
        <v>883800</v>
      </c>
      <c r="TR873">
        <v>244100</v>
      </c>
      <c r="TS873">
        <v>85400</v>
      </c>
      <c r="TT873">
        <v>7680000</v>
      </c>
      <c r="TU873">
        <v>5753800</v>
      </c>
      <c r="TV873">
        <v>16700</v>
      </c>
      <c r="TW873">
        <v>2553500</v>
      </c>
      <c r="TX873">
        <v>1768800</v>
      </c>
      <c r="TY873">
        <v>1374000</v>
      </c>
      <c r="TZ873">
        <v>529200</v>
      </c>
      <c r="UA873">
        <v>255400</v>
      </c>
      <c r="UB873">
        <v>858500</v>
      </c>
      <c r="UC873">
        <v>2325100</v>
      </c>
      <c r="UD873">
        <v>1926100</v>
      </c>
      <c r="UE873">
        <v>1399700</v>
      </c>
      <c r="UF873">
        <v>502300</v>
      </c>
      <c r="UG873">
        <v>24100</v>
      </c>
      <c r="UH873">
        <v>17356000</v>
      </c>
      <c r="UI873">
        <v>7674900</v>
      </c>
      <c r="UJ873">
        <v>1113400</v>
      </c>
      <c r="UK873">
        <v>901800</v>
      </c>
      <c r="UL873">
        <v>1290400</v>
      </c>
      <c r="UM873">
        <v>113000</v>
      </c>
      <c r="UN873">
        <v>1525800</v>
      </c>
      <c r="UO873">
        <v>1090600</v>
      </c>
      <c r="UP873">
        <v>629200</v>
      </c>
      <c r="UQ873">
        <v>423900</v>
      </c>
      <c r="UR873">
        <v>586800</v>
      </c>
      <c r="US873">
        <v>1978100</v>
      </c>
      <c r="UT873">
        <v>7703300</v>
      </c>
      <c r="UU873">
        <v>7339500</v>
      </c>
      <c r="UV873">
        <v>416000</v>
      </c>
      <c r="UW873">
        <v>132900</v>
      </c>
      <c r="UX873">
        <v>2926000</v>
      </c>
      <c r="UY873">
        <v>2292200</v>
      </c>
      <c r="UZ873">
        <v>816600</v>
      </c>
      <c r="VA873">
        <v>189800</v>
      </c>
      <c r="VB873">
        <v>796100</v>
      </c>
      <c r="VC873">
        <v>1778000</v>
      </c>
      <c r="VD873">
        <v>284300</v>
      </c>
      <c r="VE873">
        <v>363800</v>
      </c>
      <c r="VF873">
        <v>20232000</v>
      </c>
      <c r="VG873">
        <v>3230200</v>
      </c>
      <c r="VH873">
        <v>17002000</v>
      </c>
      <c r="VI873">
        <v>13978100</v>
      </c>
      <c r="VJ873">
        <v>6100600</v>
      </c>
      <c r="VK873">
        <v>2285500</v>
      </c>
      <c r="VL873">
        <v>838600</v>
      </c>
      <c r="VM873">
        <v>691100</v>
      </c>
      <c r="VN873">
        <v>667500</v>
      </c>
      <c r="VO873">
        <v>232300</v>
      </c>
      <c r="VP873">
        <v>1129900</v>
      </c>
      <c r="VQ873">
        <v>255600</v>
      </c>
      <c r="VR873">
        <v>4714000</v>
      </c>
      <c r="VS873">
        <v>3163500</v>
      </c>
      <c r="VT873">
        <v>1669100</v>
      </c>
      <c r="VU873">
        <v>567700</v>
      </c>
      <c r="VV873">
        <v>767100</v>
      </c>
      <c r="VW873">
        <v>159600</v>
      </c>
      <c r="VX873">
        <v>1684500</v>
      </c>
      <c r="VY873">
        <v>146000</v>
      </c>
      <c r="VZ873">
        <v>344000</v>
      </c>
      <c r="WA873">
        <v>849500</v>
      </c>
      <c r="WB873">
        <v>13298000</v>
      </c>
      <c r="WC873">
        <v>1919800</v>
      </c>
      <c r="WD873">
        <v>396900</v>
      </c>
      <c r="WE873">
        <v>133300</v>
      </c>
      <c r="WF873">
        <v>1389600</v>
      </c>
      <c r="WG873">
        <v>11377700</v>
      </c>
      <c r="WH873">
        <v>1794100</v>
      </c>
      <c r="WI873">
        <v>9583600</v>
      </c>
      <c r="WJ873">
        <v>5341000</v>
      </c>
      <c r="WK873">
        <v>1159500</v>
      </c>
      <c r="WL873">
        <v>1282600</v>
      </c>
      <c r="WM873">
        <v>2898900</v>
      </c>
      <c r="WN873">
        <v>22184000</v>
      </c>
      <c r="WO873">
        <v>2870000</v>
      </c>
      <c r="WP873">
        <v>2233900</v>
      </c>
      <c r="WQ873">
        <v>635700</v>
      </c>
      <c r="WR873">
        <v>5091000</v>
      </c>
      <c r="WS873">
        <v>2374800</v>
      </c>
      <c r="WT873">
        <v>2716300</v>
      </c>
      <c r="WU873">
        <v>14223000</v>
      </c>
      <c r="WV873">
        <v>7936700</v>
      </c>
      <c r="WW873">
        <v>6286700</v>
      </c>
    </row>
    <row r="874" spans="1:621" x14ac:dyDescent="0.45">
      <c r="A874" s="1"/>
      <c r="C874" s="1">
        <v>40664</v>
      </c>
      <c r="D874">
        <v>1247000</v>
      </c>
      <c r="E874">
        <v>8264000</v>
      </c>
      <c r="F874">
        <v>7018000</v>
      </c>
      <c r="G874">
        <v>5643000</v>
      </c>
      <c r="H874">
        <v>1374000</v>
      </c>
      <c r="I874">
        <v>915000</v>
      </c>
      <c r="J874">
        <v>3379000</v>
      </c>
      <c r="K874">
        <v>1227000</v>
      </c>
      <c r="L874">
        <v>60</v>
      </c>
      <c r="M874">
        <v>9</v>
      </c>
      <c r="N874">
        <v>50.9</v>
      </c>
      <c r="O874">
        <v>6.6</v>
      </c>
      <c r="P874">
        <v>24.5</v>
      </c>
      <c r="Q874">
        <v>8.9</v>
      </c>
      <c r="R874">
        <v>5.4</v>
      </c>
      <c r="S874">
        <v>0.6</v>
      </c>
      <c r="T874">
        <v>2.2000000000000002</v>
      </c>
      <c r="U874">
        <v>0.8</v>
      </c>
      <c r="V874">
        <v>2668000</v>
      </c>
      <c r="W874">
        <v>2903000</v>
      </c>
      <c r="X874">
        <v>8205000</v>
      </c>
      <c r="Y874">
        <v>2052000</v>
      </c>
      <c r="Z874">
        <v>6153000</v>
      </c>
      <c r="AA874">
        <v>39.6</v>
      </c>
      <c r="AB874">
        <v>21.6</v>
      </c>
      <c r="AC874">
        <v>19.399999999999999</v>
      </c>
      <c r="AD874">
        <v>21.1</v>
      </c>
      <c r="AE874">
        <v>59.6</v>
      </c>
      <c r="AF874">
        <v>14.9</v>
      </c>
      <c r="AG874">
        <v>44.7</v>
      </c>
      <c r="AH874">
        <v>109856000</v>
      </c>
      <c r="AI874">
        <v>132381000</v>
      </c>
      <c r="AJ874">
        <v>18005000</v>
      </c>
      <c r="AK874">
        <v>776000</v>
      </c>
      <c r="AL874">
        <v>46600</v>
      </c>
      <c r="AM874">
        <v>729600</v>
      </c>
      <c r="AN874">
        <v>170100</v>
      </c>
      <c r="AO874">
        <v>221200</v>
      </c>
      <c r="AP874">
        <v>87800</v>
      </c>
      <c r="AQ874">
        <v>41500</v>
      </c>
      <c r="AR874">
        <v>91900</v>
      </c>
      <c r="AS874">
        <v>338300</v>
      </c>
      <c r="AT874">
        <v>5556000</v>
      </c>
      <c r="AU874">
        <v>1208300</v>
      </c>
      <c r="AV874">
        <v>559300</v>
      </c>
      <c r="AW874">
        <v>649000</v>
      </c>
      <c r="AX874">
        <v>859000</v>
      </c>
      <c r="AY874">
        <v>3489100</v>
      </c>
      <c r="AZ874">
        <v>1474100</v>
      </c>
      <c r="BA874">
        <v>2015000</v>
      </c>
      <c r="BB874">
        <v>11673000</v>
      </c>
      <c r="BC874">
        <v>7236000</v>
      </c>
      <c r="BD874">
        <v>339900</v>
      </c>
      <c r="BE874">
        <v>371300</v>
      </c>
      <c r="BF874">
        <v>387800</v>
      </c>
      <c r="BG874">
        <v>1341300</v>
      </c>
      <c r="BH874">
        <v>1047700</v>
      </c>
      <c r="BI874">
        <v>1084500</v>
      </c>
      <c r="BJ874">
        <v>139500</v>
      </c>
      <c r="BK874">
        <v>115900</v>
      </c>
      <c r="BL874">
        <v>381100</v>
      </c>
      <c r="BM874">
        <v>403700</v>
      </c>
      <c r="BN874">
        <v>44300</v>
      </c>
      <c r="BO874">
        <v>365000</v>
      </c>
      <c r="BP874">
        <v>1371300</v>
      </c>
      <c r="BQ874">
        <v>712300</v>
      </c>
      <c r="BR874">
        <v>355900</v>
      </c>
      <c r="BS874">
        <v>571600</v>
      </c>
      <c r="BT874">
        <v>4437000</v>
      </c>
      <c r="BU874">
        <v>1442500</v>
      </c>
      <c r="BV874">
        <v>121600</v>
      </c>
      <c r="BW874">
        <v>118600</v>
      </c>
      <c r="BX874">
        <v>152700</v>
      </c>
      <c r="BY874">
        <v>386200</v>
      </c>
      <c r="BZ874">
        <v>472300</v>
      </c>
      <c r="CA874">
        <v>113300</v>
      </c>
      <c r="CB874">
        <v>780900</v>
      </c>
      <c r="CC874">
        <v>635100</v>
      </c>
      <c r="CD874">
        <v>213600</v>
      </c>
      <c r="CE874">
        <v>91851000</v>
      </c>
      <c r="CF874">
        <v>24848000</v>
      </c>
      <c r="CG874">
        <v>5472800</v>
      </c>
      <c r="CH874">
        <v>2900300</v>
      </c>
      <c r="CI874">
        <v>2045700</v>
      </c>
      <c r="CJ874">
        <v>526800</v>
      </c>
      <c r="CK874">
        <v>14544800</v>
      </c>
      <c r="CL874">
        <v>1698300</v>
      </c>
      <c r="CM874">
        <v>1054500</v>
      </c>
      <c r="CN874">
        <v>133700</v>
      </c>
      <c r="CO874">
        <v>510100</v>
      </c>
      <c r="CP874">
        <v>1220700</v>
      </c>
      <c r="CQ874">
        <v>2876900</v>
      </c>
      <c r="CR874">
        <v>977500</v>
      </c>
      <c r="CS874">
        <v>443600</v>
      </c>
      <c r="CT874">
        <v>533900</v>
      </c>
      <c r="CU874">
        <v>3068100</v>
      </c>
      <c r="CV874">
        <v>1478800</v>
      </c>
      <c r="CW874">
        <v>1589300</v>
      </c>
      <c r="CX874">
        <v>1004900</v>
      </c>
      <c r="CY874">
        <v>912100</v>
      </c>
      <c r="CZ874">
        <v>1342500</v>
      </c>
      <c r="DA874">
        <v>1443800</v>
      </c>
      <c r="DB874">
        <v>4276300</v>
      </c>
      <c r="DC874">
        <v>456900</v>
      </c>
      <c r="DD874">
        <v>192600</v>
      </c>
      <c r="DE874">
        <v>61900</v>
      </c>
      <c r="DF874">
        <v>1294600</v>
      </c>
      <c r="DG874">
        <v>463800</v>
      </c>
      <c r="DH874">
        <v>42800</v>
      </c>
      <c r="DI874">
        <v>30900</v>
      </c>
      <c r="DJ874">
        <v>570000</v>
      </c>
      <c r="DK874">
        <v>515700.00000000006</v>
      </c>
      <c r="DL874">
        <v>647100</v>
      </c>
      <c r="DM874">
        <v>553600</v>
      </c>
      <c r="DN874">
        <v>2684000</v>
      </c>
      <c r="DO874">
        <v>372300</v>
      </c>
      <c r="DP874">
        <v>768400</v>
      </c>
      <c r="DQ874">
        <v>328700</v>
      </c>
      <c r="DR874">
        <v>880600</v>
      </c>
      <c r="DS874">
        <v>247800</v>
      </c>
      <c r="DT874">
        <v>86200</v>
      </c>
      <c r="DU874">
        <v>7692000</v>
      </c>
      <c r="DV874">
        <v>5757600</v>
      </c>
      <c r="DW874">
        <v>16600</v>
      </c>
      <c r="DX874">
        <v>2558100</v>
      </c>
      <c r="DY874">
        <v>1773600</v>
      </c>
      <c r="DZ874">
        <v>1379200</v>
      </c>
      <c r="EA874">
        <v>531000</v>
      </c>
      <c r="EB874">
        <v>253500</v>
      </c>
      <c r="EC874">
        <v>855600</v>
      </c>
      <c r="ED874">
        <v>2327300</v>
      </c>
      <c r="EE874">
        <v>1934000</v>
      </c>
      <c r="EF874">
        <v>1408500</v>
      </c>
      <c r="EG874">
        <v>501400</v>
      </c>
      <c r="EH874">
        <v>24100</v>
      </c>
      <c r="EI874">
        <v>17408000</v>
      </c>
      <c r="EJ874">
        <v>7645100</v>
      </c>
      <c r="EK874">
        <v>1111800</v>
      </c>
      <c r="EL874">
        <v>865700</v>
      </c>
      <c r="EM874">
        <v>1289100</v>
      </c>
      <c r="EN874">
        <v>114300</v>
      </c>
      <c r="EO874">
        <v>1529200</v>
      </c>
      <c r="EP874">
        <v>1091600</v>
      </c>
      <c r="EQ874">
        <v>631400</v>
      </c>
      <c r="ER874">
        <v>423900</v>
      </c>
      <c r="ES874">
        <v>588100</v>
      </c>
      <c r="ET874">
        <v>1987600</v>
      </c>
      <c r="EU874">
        <v>7775600</v>
      </c>
      <c r="EV874">
        <v>7411600</v>
      </c>
      <c r="EW874">
        <v>418300</v>
      </c>
      <c r="EX874">
        <v>132300</v>
      </c>
      <c r="EY874">
        <v>2928600</v>
      </c>
      <c r="EZ874">
        <v>2299200</v>
      </c>
      <c r="FA874">
        <v>806100</v>
      </c>
      <c r="FB874">
        <v>191000</v>
      </c>
      <c r="FC874">
        <v>793400</v>
      </c>
      <c r="FD874">
        <v>1856000</v>
      </c>
      <c r="FE874">
        <v>285900</v>
      </c>
      <c r="FF874">
        <v>364000</v>
      </c>
      <c r="FG874">
        <v>20316000</v>
      </c>
      <c r="FH874">
        <v>3272000</v>
      </c>
      <c r="FI874">
        <v>17044400</v>
      </c>
      <c r="FJ874">
        <v>13973800</v>
      </c>
      <c r="FK874">
        <v>6104500</v>
      </c>
      <c r="FL874">
        <v>2280800</v>
      </c>
      <c r="FM874">
        <v>841800</v>
      </c>
      <c r="FN874">
        <v>692600</v>
      </c>
      <c r="FO874">
        <v>668400</v>
      </c>
      <c r="FP874">
        <v>232600</v>
      </c>
      <c r="FQ874">
        <v>1131100</v>
      </c>
      <c r="FR874">
        <v>257200</v>
      </c>
      <c r="FS874">
        <v>4706500</v>
      </c>
      <c r="FT874">
        <v>3162800</v>
      </c>
      <c r="FU874">
        <v>1668100</v>
      </c>
      <c r="FV874">
        <v>566200</v>
      </c>
      <c r="FW874">
        <v>771000</v>
      </c>
      <c r="FX874">
        <v>157500</v>
      </c>
      <c r="FY874">
        <v>3070600</v>
      </c>
      <c r="FZ874">
        <v>1705100</v>
      </c>
      <c r="GA874">
        <v>145600</v>
      </c>
      <c r="GB874">
        <v>344700</v>
      </c>
      <c r="GC874">
        <v>875200</v>
      </c>
      <c r="GD874">
        <v>13535000</v>
      </c>
      <c r="GE874">
        <v>1977800</v>
      </c>
      <c r="GF874">
        <v>406800</v>
      </c>
      <c r="GG874">
        <v>136300</v>
      </c>
      <c r="GH874">
        <v>1434700</v>
      </c>
      <c r="GI874">
        <v>11556900</v>
      </c>
      <c r="GJ874">
        <v>1788200</v>
      </c>
      <c r="GK874">
        <v>9768700</v>
      </c>
      <c r="GL874">
        <v>5368000</v>
      </c>
      <c r="GM874">
        <v>1172900</v>
      </c>
      <c r="GN874">
        <v>1299500</v>
      </c>
      <c r="GO874">
        <v>2895800</v>
      </c>
      <c r="GP874">
        <v>22525000</v>
      </c>
      <c r="GQ874">
        <v>2871000</v>
      </c>
      <c r="GR874">
        <v>2238100</v>
      </c>
      <c r="GS874">
        <v>633200</v>
      </c>
      <c r="GT874">
        <v>5118000</v>
      </c>
      <c r="GU874">
        <v>2399500</v>
      </c>
      <c r="GV874">
        <v>2718400</v>
      </c>
      <c r="GW874">
        <v>14536000</v>
      </c>
      <c r="GX874">
        <v>8268000</v>
      </c>
      <c r="GY874">
        <v>6268200</v>
      </c>
      <c r="GZ874">
        <v>34.4</v>
      </c>
      <c r="HA874">
        <v>40.1</v>
      </c>
      <c r="HB874">
        <v>44.4</v>
      </c>
      <c r="HC874">
        <v>38.5</v>
      </c>
      <c r="HD874">
        <v>40.5</v>
      </c>
      <c r="HE874">
        <v>40.9</v>
      </c>
      <c r="HF874">
        <v>40</v>
      </c>
      <c r="HG874">
        <v>33.299999999999997</v>
      </c>
      <c r="HH874">
        <v>34.6</v>
      </c>
      <c r="HI874">
        <v>38.6</v>
      </c>
      <c r="HJ874">
        <v>31.6</v>
      </c>
      <c r="HK874">
        <v>38.700000000000003</v>
      </c>
      <c r="HL874">
        <v>41.9</v>
      </c>
      <c r="HM874">
        <v>36.6</v>
      </c>
      <c r="HN874">
        <v>37.200000000000003</v>
      </c>
      <c r="HO874">
        <v>35.700000000000003</v>
      </c>
      <c r="HP874">
        <v>32.9</v>
      </c>
      <c r="HQ874">
        <v>25.8</v>
      </c>
      <c r="HR874">
        <v>31.7</v>
      </c>
      <c r="HS874">
        <v>3.2</v>
      </c>
      <c r="HT874">
        <v>3.1</v>
      </c>
      <c r="HU874">
        <v>3.3</v>
      </c>
      <c r="HV874">
        <v>790.17</v>
      </c>
      <c r="HW874">
        <v>977.24</v>
      </c>
      <c r="HX874">
        <v>1244.98</v>
      </c>
      <c r="HY874">
        <v>975.98</v>
      </c>
      <c r="HZ874">
        <v>958.23</v>
      </c>
      <c r="IA874">
        <v>1029.04</v>
      </c>
      <c r="IB874">
        <v>847.2</v>
      </c>
      <c r="IC874">
        <v>753.91</v>
      </c>
      <c r="ID874">
        <v>689.23</v>
      </c>
      <c r="IE874">
        <v>1009.78</v>
      </c>
      <c r="IF874">
        <v>499.91</v>
      </c>
      <c r="IG874">
        <v>830.12</v>
      </c>
      <c r="IH874">
        <v>1415.38</v>
      </c>
      <c r="II874">
        <v>1155.0999999999999</v>
      </c>
      <c r="IJ874">
        <v>1032.3</v>
      </c>
      <c r="IK874">
        <v>987.82</v>
      </c>
      <c r="IL874">
        <v>768.54</v>
      </c>
      <c r="IM874">
        <v>341.85</v>
      </c>
      <c r="IN874">
        <v>648.58000000000004</v>
      </c>
      <c r="IO874">
        <v>153479000</v>
      </c>
      <c r="IP874">
        <v>64.099999999999994</v>
      </c>
      <c r="IQ874">
        <v>139624000</v>
      </c>
      <c r="IR874">
        <v>58.3</v>
      </c>
      <c r="IS874">
        <v>13855000</v>
      </c>
      <c r="IT874">
        <v>9</v>
      </c>
      <c r="IU874">
        <v>85834000</v>
      </c>
      <c r="IV874">
        <v>6289000</v>
      </c>
      <c r="IW874">
        <v>81897000</v>
      </c>
      <c r="IX874">
        <v>70.5</v>
      </c>
      <c r="IY874">
        <v>74146000</v>
      </c>
      <c r="IZ874">
        <v>63.8</v>
      </c>
      <c r="JA874">
        <v>7751000</v>
      </c>
      <c r="JB874">
        <v>9.5</v>
      </c>
      <c r="JC874">
        <v>34259000</v>
      </c>
      <c r="JD874">
        <v>79095000</v>
      </c>
      <c r="JE874">
        <v>73.5</v>
      </c>
      <c r="JF874">
        <v>72099000</v>
      </c>
      <c r="JG874">
        <v>67</v>
      </c>
      <c r="JH874">
        <v>6996000</v>
      </c>
      <c r="JI874">
        <v>8.8000000000000007</v>
      </c>
      <c r="JJ874">
        <v>28472000</v>
      </c>
      <c r="JK874">
        <v>6880000</v>
      </c>
      <c r="JL874">
        <v>4.9000000000000004</v>
      </c>
      <c r="JM874">
        <v>132381000</v>
      </c>
      <c r="JN874">
        <v>109856000</v>
      </c>
      <c r="JO874">
        <v>18005000</v>
      </c>
      <c r="JP874">
        <v>776000</v>
      </c>
      <c r="JQ874">
        <v>46600</v>
      </c>
      <c r="JR874">
        <v>729600</v>
      </c>
      <c r="JS874">
        <v>170100</v>
      </c>
      <c r="JT874">
        <v>221200</v>
      </c>
      <c r="JU874">
        <v>87800</v>
      </c>
      <c r="JV874">
        <v>41500</v>
      </c>
      <c r="JW874">
        <v>91900</v>
      </c>
      <c r="JX874">
        <v>338300</v>
      </c>
      <c r="JY874">
        <v>5556000</v>
      </c>
      <c r="JZ874">
        <v>1208300</v>
      </c>
      <c r="KA874">
        <v>559300</v>
      </c>
      <c r="KB874">
        <v>649000</v>
      </c>
      <c r="KC874">
        <v>859000</v>
      </c>
      <c r="KD874">
        <v>3489100</v>
      </c>
      <c r="KE874">
        <v>1474100</v>
      </c>
      <c r="KF874">
        <v>2015000</v>
      </c>
      <c r="KG874">
        <v>11673000</v>
      </c>
      <c r="KH874">
        <v>7236000</v>
      </c>
      <c r="KI874">
        <v>339900</v>
      </c>
      <c r="KJ874">
        <v>371300</v>
      </c>
      <c r="KK874">
        <v>387800</v>
      </c>
      <c r="KL874">
        <v>1341300</v>
      </c>
      <c r="KM874">
        <v>1047700</v>
      </c>
      <c r="KN874">
        <v>1084500</v>
      </c>
      <c r="KO874">
        <v>139500</v>
      </c>
      <c r="KP874">
        <v>115900</v>
      </c>
      <c r="KQ874">
        <v>381100</v>
      </c>
      <c r="KR874">
        <v>403700</v>
      </c>
      <c r="KS874">
        <v>44300</v>
      </c>
      <c r="KT874">
        <v>365000</v>
      </c>
      <c r="KU874">
        <v>1371300</v>
      </c>
      <c r="KV874">
        <v>712300</v>
      </c>
      <c r="KW874">
        <v>355900</v>
      </c>
      <c r="KX874">
        <v>571600</v>
      </c>
      <c r="KY874">
        <v>4437000</v>
      </c>
      <c r="KZ874">
        <v>1442500</v>
      </c>
      <c r="LA874">
        <v>121600</v>
      </c>
      <c r="LB874">
        <v>118600</v>
      </c>
      <c r="LC874">
        <v>152700</v>
      </c>
      <c r="LD874">
        <v>386200</v>
      </c>
      <c r="LE874">
        <v>472300</v>
      </c>
      <c r="LF874">
        <v>113300</v>
      </c>
      <c r="LG874">
        <v>780900</v>
      </c>
      <c r="LH874">
        <v>635100</v>
      </c>
      <c r="LI874">
        <v>213600</v>
      </c>
      <c r="LJ874">
        <v>91851000</v>
      </c>
      <c r="LK874">
        <v>24848000</v>
      </c>
      <c r="LL874">
        <v>5472800</v>
      </c>
      <c r="LM874">
        <v>2900300</v>
      </c>
      <c r="LN874">
        <v>2045700</v>
      </c>
      <c r="LO874">
        <v>526800</v>
      </c>
      <c r="LP874">
        <v>14544800</v>
      </c>
      <c r="LQ874">
        <v>1698300</v>
      </c>
      <c r="LR874">
        <v>1054500</v>
      </c>
      <c r="LS874">
        <v>133700</v>
      </c>
      <c r="LT874">
        <v>510100</v>
      </c>
      <c r="LU874">
        <v>1220700</v>
      </c>
      <c r="LV874">
        <v>2876900</v>
      </c>
      <c r="LW874">
        <v>977500</v>
      </c>
      <c r="LX874">
        <v>443600</v>
      </c>
      <c r="LY874">
        <v>533900</v>
      </c>
      <c r="LZ874">
        <v>3068100</v>
      </c>
      <c r="MA874">
        <v>1478800</v>
      </c>
      <c r="MB874">
        <v>1589300</v>
      </c>
      <c r="MC874">
        <v>1004900</v>
      </c>
      <c r="MD874">
        <v>912100</v>
      </c>
      <c r="ME874">
        <v>1342500</v>
      </c>
      <c r="MF874">
        <v>1443800</v>
      </c>
      <c r="MG874">
        <v>4276300</v>
      </c>
      <c r="MH874">
        <v>456900</v>
      </c>
      <c r="MI874">
        <v>192600</v>
      </c>
      <c r="MJ874">
        <v>61900</v>
      </c>
      <c r="MK874">
        <v>1294600</v>
      </c>
      <c r="ML874">
        <v>463800</v>
      </c>
      <c r="MM874">
        <v>42800</v>
      </c>
      <c r="MN874">
        <v>30900</v>
      </c>
      <c r="MO874">
        <v>570000</v>
      </c>
      <c r="MP874">
        <v>515700.00000000006</v>
      </c>
      <c r="MQ874">
        <v>647100</v>
      </c>
      <c r="MR874">
        <v>553600</v>
      </c>
      <c r="MS874">
        <v>2684000</v>
      </c>
      <c r="MT874">
        <v>372300</v>
      </c>
      <c r="MU874">
        <v>768400</v>
      </c>
      <c r="MV874">
        <v>328700</v>
      </c>
      <c r="MW874">
        <v>880600</v>
      </c>
      <c r="MX874">
        <v>247800</v>
      </c>
      <c r="MY874">
        <v>86200</v>
      </c>
      <c r="MZ874">
        <v>7692000</v>
      </c>
      <c r="NA874">
        <v>5757600</v>
      </c>
      <c r="NB874">
        <v>16600</v>
      </c>
      <c r="NC874">
        <v>2558100</v>
      </c>
      <c r="ND874">
        <v>1773600</v>
      </c>
      <c r="NE874">
        <v>1379200</v>
      </c>
      <c r="NF874">
        <v>531000</v>
      </c>
      <c r="NG874">
        <v>253500</v>
      </c>
      <c r="NH874">
        <v>855600</v>
      </c>
      <c r="NI874">
        <v>2327300</v>
      </c>
      <c r="NJ874">
        <v>1934000</v>
      </c>
      <c r="NK874">
        <v>1408500</v>
      </c>
      <c r="NL874">
        <v>501400</v>
      </c>
      <c r="NM874">
        <v>24100</v>
      </c>
      <c r="NN874">
        <v>17408000</v>
      </c>
      <c r="NO874">
        <v>7645100</v>
      </c>
      <c r="NP874">
        <v>1111800</v>
      </c>
      <c r="NQ874">
        <v>865700</v>
      </c>
      <c r="NR874">
        <v>1289100</v>
      </c>
      <c r="NS874">
        <v>114300</v>
      </c>
      <c r="NT874">
        <v>1529200</v>
      </c>
      <c r="NU874">
        <v>1091600</v>
      </c>
      <c r="NV874">
        <v>631400</v>
      </c>
      <c r="NW874">
        <v>423900</v>
      </c>
      <c r="NX874">
        <v>588100</v>
      </c>
      <c r="NY874">
        <v>1987600</v>
      </c>
      <c r="NZ874">
        <v>7775600</v>
      </c>
      <c r="OA874">
        <v>7411600</v>
      </c>
      <c r="OB874">
        <v>418300</v>
      </c>
      <c r="OC874">
        <v>132300</v>
      </c>
      <c r="OD874">
        <v>2928600</v>
      </c>
      <c r="OE874">
        <v>2299200</v>
      </c>
      <c r="OF874">
        <v>806100</v>
      </c>
      <c r="OG874">
        <v>191000</v>
      </c>
      <c r="OH874">
        <v>793400</v>
      </c>
      <c r="OI874">
        <v>1856000</v>
      </c>
      <c r="OJ874">
        <v>285900</v>
      </c>
      <c r="OK874">
        <v>364000</v>
      </c>
      <c r="OL874">
        <v>20316000</v>
      </c>
      <c r="OM874">
        <v>3272000</v>
      </c>
      <c r="ON874">
        <v>17044400</v>
      </c>
      <c r="OO874">
        <v>13973800</v>
      </c>
      <c r="OP874">
        <v>6104500</v>
      </c>
      <c r="OQ874">
        <v>2280800</v>
      </c>
      <c r="OR874">
        <v>841800</v>
      </c>
      <c r="OS874">
        <v>692600</v>
      </c>
      <c r="OT874">
        <v>668400</v>
      </c>
      <c r="OU874">
        <v>232600</v>
      </c>
      <c r="OV874">
        <v>1131100</v>
      </c>
      <c r="OW874">
        <v>257200</v>
      </c>
      <c r="OX874">
        <v>4706500</v>
      </c>
      <c r="OY874">
        <v>3162800</v>
      </c>
      <c r="OZ874">
        <v>1668100</v>
      </c>
      <c r="PA874">
        <v>566200</v>
      </c>
      <c r="PB874">
        <v>771000</v>
      </c>
      <c r="PC874">
        <v>157500</v>
      </c>
      <c r="PD874">
        <v>3070600</v>
      </c>
      <c r="PE874">
        <v>1705100</v>
      </c>
      <c r="PF874">
        <v>145600</v>
      </c>
      <c r="PG874">
        <v>344700</v>
      </c>
      <c r="PH874">
        <v>875200</v>
      </c>
      <c r="PI874">
        <v>13535000</v>
      </c>
      <c r="PJ874">
        <v>1977800</v>
      </c>
      <c r="PK874">
        <v>406800</v>
      </c>
      <c r="PL874">
        <v>136300</v>
      </c>
      <c r="PM874">
        <v>1434700</v>
      </c>
      <c r="PN874">
        <v>11556900</v>
      </c>
      <c r="PO874">
        <v>1788200</v>
      </c>
      <c r="PP874">
        <v>9768700</v>
      </c>
      <c r="PQ874">
        <v>5368000</v>
      </c>
      <c r="PR874">
        <v>1172900</v>
      </c>
      <c r="PS874">
        <v>1299500</v>
      </c>
      <c r="PT874">
        <v>2895800</v>
      </c>
      <c r="PU874">
        <v>22525000</v>
      </c>
      <c r="PV874">
        <v>2871000</v>
      </c>
      <c r="PW874">
        <v>2238100</v>
      </c>
      <c r="PX874">
        <v>633200</v>
      </c>
      <c r="PY874">
        <v>5118000</v>
      </c>
      <c r="PZ874">
        <v>2399500</v>
      </c>
      <c r="QA874">
        <v>2718400</v>
      </c>
      <c r="QB874">
        <v>14536000</v>
      </c>
      <c r="QC874">
        <v>8268000</v>
      </c>
      <c r="QD874">
        <v>6268200</v>
      </c>
      <c r="QE874">
        <v>15.9</v>
      </c>
      <c r="QF874">
        <v>3035100</v>
      </c>
      <c r="QG874">
        <v>131703000</v>
      </c>
      <c r="QH874">
        <v>109574000</v>
      </c>
      <c r="QI874">
        <v>17990000</v>
      </c>
      <c r="QJ874">
        <v>777000</v>
      </c>
      <c r="QK874">
        <v>48000</v>
      </c>
      <c r="QL874">
        <v>729200</v>
      </c>
      <c r="QM874">
        <v>170400</v>
      </c>
      <c r="QN874">
        <v>218200</v>
      </c>
      <c r="QO874">
        <v>87600</v>
      </c>
      <c r="QP874">
        <v>41800</v>
      </c>
      <c r="QQ874">
        <v>88800</v>
      </c>
      <c r="QR874">
        <v>340600</v>
      </c>
      <c r="QS874">
        <v>5516000</v>
      </c>
      <c r="QT874">
        <v>1211100</v>
      </c>
      <c r="QU874">
        <v>560100</v>
      </c>
      <c r="QV874">
        <v>651000</v>
      </c>
      <c r="QW874">
        <v>837500</v>
      </c>
      <c r="QX874">
        <v>3467600</v>
      </c>
      <c r="QY874">
        <v>1459600</v>
      </c>
      <c r="QZ874">
        <v>2008000</v>
      </c>
      <c r="RA874">
        <v>11697000</v>
      </c>
      <c r="RB874">
        <v>7241000</v>
      </c>
      <c r="RC874">
        <v>338200</v>
      </c>
      <c r="RD874">
        <v>368300</v>
      </c>
      <c r="RE874">
        <v>388100</v>
      </c>
      <c r="RF874">
        <v>1344800</v>
      </c>
      <c r="RG874">
        <v>1050100</v>
      </c>
      <c r="RH874">
        <v>1086600</v>
      </c>
      <c r="RI874">
        <v>140000</v>
      </c>
      <c r="RJ874">
        <v>116300</v>
      </c>
      <c r="RK874">
        <v>382400</v>
      </c>
      <c r="RL874">
        <v>403700</v>
      </c>
      <c r="RM874">
        <v>44200</v>
      </c>
      <c r="RN874">
        <v>365700</v>
      </c>
      <c r="RO874">
        <v>1370900</v>
      </c>
      <c r="RP874">
        <v>710700</v>
      </c>
      <c r="RQ874">
        <v>354500</v>
      </c>
      <c r="RR874">
        <v>573300</v>
      </c>
      <c r="RS874">
        <v>4456000</v>
      </c>
      <c r="RT874">
        <v>1461100</v>
      </c>
      <c r="RU874">
        <v>120900</v>
      </c>
      <c r="RV874">
        <v>118800</v>
      </c>
      <c r="RW874">
        <v>152200</v>
      </c>
      <c r="RX874">
        <v>386800</v>
      </c>
      <c r="RY874">
        <v>472200</v>
      </c>
      <c r="RZ874">
        <v>112200</v>
      </c>
      <c r="SA874">
        <v>782500</v>
      </c>
      <c r="SB874">
        <v>634500</v>
      </c>
      <c r="SC874">
        <v>214400</v>
      </c>
      <c r="SD874">
        <v>91584000</v>
      </c>
      <c r="SE874">
        <v>24906000</v>
      </c>
      <c r="SF874">
        <v>5462700</v>
      </c>
      <c r="SG874">
        <v>2899600</v>
      </c>
      <c r="SH874">
        <v>2036600</v>
      </c>
      <c r="SI874">
        <v>526500</v>
      </c>
      <c r="SJ874">
        <v>14604300</v>
      </c>
      <c r="SK874">
        <v>1691300</v>
      </c>
      <c r="SL874">
        <v>1053200</v>
      </c>
      <c r="SM874">
        <v>128500</v>
      </c>
      <c r="SN874">
        <v>509600</v>
      </c>
      <c r="SO874">
        <v>1154200</v>
      </c>
      <c r="SP874">
        <v>2877100</v>
      </c>
      <c r="SQ874">
        <v>995700</v>
      </c>
      <c r="SR874">
        <v>451000</v>
      </c>
      <c r="SS874">
        <v>544700</v>
      </c>
      <c r="ST874">
        <v>3117900</v>
      </c>
      <c r="SU874">
        <v>1519400</v>
      </c>
      <c r="SV874">
        <v>1598500</v>
      </c>
      <c r="SW874">
        <v>1008700</v>
      </c>
      <c r="SX874">
        <v>910500</v>
      </c>
      <c r="SY874">
        <v>1386300</v>
      </c>
      <c r="SZ874">
        <v>1462600</v>
      </c>
      <c r="TA874">
        <v>4285600</v>
      </c>
      <c r="TB874">
        <v>456100</v>
      </c>
      <c r="TC874">
        <v>192800</v>
      </c>
      <c r="TD874">
        <v>61900</v>
      </c>
      <c r="TE874">
        <v>1298600</v>
      </c>
      <c r="TF874">
        <v>446800</v>
      </c>
      <c r="TG874">
        <v>42900</v>
      </c>
      <c r="TH874">
        <v>29000</v>
      </c>
      <c r="TI874">
        <v>571000</v>
      </c>
      <c r="TJ874">
        <v>533300</v>
      </c>
      <c r="TK874">
        <v>653200</v>
      </c>
      <c r="TL874">
        <v>553300</v>
      </c>
      <c r="TM874">
        <v>2679000</v>
      </c>
      <c r="TN874">
        <v>360500</v>
      </c>
      <c r="TO874">
        <v>772500</v>
      </c>
      <c r="TP874">
        <v>330500</v>
      </c>
      <c r="TQ874">
        <v>882700</v>
      </c>
      <c r="TR874">
        <v>245900</v>
      </c>
      <c r="TS874">
        <v>86500</v>
      </c>
      <c r="TT874">
        <v>7701000</v>
      </c>
      <c r="TU874">
        <v>5768900</v>
      </c>
      <c r="TV874">
        <v>16700</v>
      </c>
      <c r="TW874">
        <v>2564200</v>
      </c>
      <c r="TX874">
        <v>1776700</v>
      </c>
      <c r="TY874">
        <v>1382400</v>
      </c>
      <c r="TZ874">
        <v>533600</v>
      </c>
      <c r="UA874">
        <v>253900</v>
      </c>
      <c r="UB874">
        <v>858600</v>
      </c>
      <c r="UC874">
        <v>2329400</v>
      </c>
      <c r="UD874">
        <v>1932200</v>
      </c>
      <c r="UE874">
        <v>1408000</v>
      </c>
      <c r="UF874">
        <v>500000</v>
      </c>
      <c r="UG874">
        <v>24200</v>
      </c>
      <c r="UH874">
        <v>17407000</v>
      </c>
      <c r="UI874">
        <v>7706600</v>
      </c>
      <c r="UJ874">
        <v>1115000</v>
      </c>
      <c r="UK874">
        <v>912900</v>
      </c>
      <c r="UL874">
        <v>1291000</v>
      </c>
      <c r="UM874">
        <v>113900</v>
      </c>
      <c r="UN874">
        <v>1534100</v>
      </c>
      <c r="UO874">
        <v>1094700</v>
      </c>
      <c r="UP874">
        <v>630300</v>
      </c>
      <c r="UQ874">
        <v>424900</v>
      </c>
      <c r="UR874">
        <v>589800</v>
      </c>
      <c r="US874">
        <v>1991700</v>
      </c>
      <c r="UT874">
        <v>7708300</v>
      </c>
      <c r="UU874">
        <v>7344500</v>
      </c>
      <c r="UV874">
        <v>416700</v>
      </c>
      <c r="UW874">
        <v>132500</v>
      </c>
      <c r="UX874">
        <v>2925100</v>
      </c>
      <c r="UY874">
        <v>2294100</v>
      </c>
      <c r="UZ874">
        <v>815900</v>
      </c>
      <c r="VA874">
        <v>189600</v>
      </c>
      <c r="VB874">
        <v>799000</v>
      </c>
      <c r="VC874">
        <v>1782100</v>
      </c>
      <c r="VD874">
        <v>283700</v>
      </c>
      <c r="VE874">
        <v>363800</v>
      </c>
      <c r="VF874">
        <v>20253000</v>
      </c>
      <c r="VG874">
        <v>3227500</v>
      </c>
      <c r="VH874">
        <v>17025000</v>
      </c>
      <c r="VI874">
        <v>13989900</v>
      </c>
      <c r="VJ874">
        <v>6106600</v>
      </c>
      <c r="VK874">
        <v>2285900</v>
      </c>
      <c r="VL874">
        <v>841600</v>
      </c>
      <c r="VM874">
        <v>692700</v>
      </c>
      <c r="VN874">
        <v>668500</v>
      </c>
      <c r="VO874">
        <v>232300</v>
      </c>
      <c r="VP874">
        <v>1129000</v>
      </c>
      <c r="VQ874">
        <v>256600.00000000003</v>
      </c>
      <c r="VR874">
        <v>4716900</v>
      </c>
      <c r="VS874">
        <v>3166400</v>
      </c>
      <c r="VT874">
        <v>1669500</v>
      </c>
      <c r="VU874">
        <v>567600</v>
      </c>
      <c r="VV874">
        <v>771300</v>
      </c>
      <c r="VW874">
        <v>158000</v>
      </c>
      <c r="VX874">
        <v>1693400</v>
      </c>
      <c r="VY874">
        <v>145300</v>
      </c>
      <c r="VZ874">
        <v>345400</v>
      </c>
      <c r="WA874">
        <v>851100</v>
      </c>
      <c r="WB874">
        <v>13293000</v>
      </c>
      <c r="WC874">
        <v>1906200</v>
      </c>
      <c r="WD874">
        <v>384400</v>
      </c>
      <c r="WE874">
        <v>131800</v>
      </c>
      <c r="WF874">
        <v>1390000</v>
      </c>
      <c r="WG874">
        <v>11386400</v>
      </c>
      <c r="WH874">
        <v>1786900</v>
      </c>
      <c r="WI874">
        <v>9599500</v>
      </c>
      <c r="WJ874">
        <v>5345000</v>
      </c>
      <c r="WK874">
        <v>1163500</v>
      </c>
      <c r="WL874">
        <v>1285800</v>
      </c>
      <c r="WM874">
        <v>2895400</v>
      </c>
      <c r="WN874">
        <v>22129000</v>
      </c>
      <c r="WO874">
        <v>2871000</v>
      </c>
      <c r="WP874">
        <v>2235100</v>
      </c>
      <c r="WQ874">
        <v>635400</v>
      </c>
      <c r="WR874">
        <v>5083000</v>
      </c>
      <c r="WS874">
        <v>2371900</v>
      </c>
      <c r="WT874">
        <v>2711400</v>
      </c>
      <c r="WU874">
        <v>14175000</v>
      </c>
      <c r="WV874">
        <v>7898700</v>
      </c>
      <c r="WW874">
        <v>6276000</v>
      </c>
    </row>
    <row r="875" spans="1:621" x14ac:dyDescent="0.45">
      <c r="A875" s="1"/>
      <c r="C875" s="1">
        <v>40695</v>
      </c>
      <c r="D875">
        <v>1183000</v>
      </c>
      <c r="E875">
        <v>8157000</v>
      </c>
      <c r="F875">
        <v>6974000</v>
      </c>
      <c r="G875">
        <v>5574000</v>
      </c>
      <c r="H875">
        <v>1400000</v>
      </c>
      <c r="I875">
        <v>969000</v>
      </c>
      <c r="J875">
        <v>3514000</v>
      </c>
      <c r="K875">
        <v>1242000</v>
      </c>
      <c r="L875">
        <v>58.8</v>
      </c>
      <c r="M875">
        <v>8.5</v>
      </c>
      <c r="N875">
        <v>50.2</v>
      </c>
      <c r="O875">
        <v>7</v>
      </c>
      <c r="P875">
        <v>25.3</v>
      </c>
      <c r="Q875">
        <v>8.9</v>
      </c>
      <c r="R875">
        <v>5.3</v>
      </c>
      <c r="S875">
        <v>0.6</v>
      </c>
      <c r="T875">
        <v>2.2999999999999998</v>
      </c>
      <c r="U875">
        <v>0.8</v>
      </c>
      <c r="V875">
        <v>2933000</v>
      </c>
      <c r="W875">
        <v>2987000</v>
      </c>
      <c r="X875">
        <v>8143000</v>
      </c>
      <c r="Y875">
        <v>1871000</v>
      </c>
      <c r="Z875">
        <v>6271000</v>
      </c>
      <c r="AA875">
        <v>39.9</v>
      </c>
      <c r="AB875">
        <v>22.4</v>
      </c>
      <c r="AC875">
        <v>20.9</v>
      </c>
      <c r="AD875">
        <v>21.2</v>
      </c>
      <c r="AE875">
        <v>57.9</v>
      </c>
      <c r="AF875">
        <v>13.3</v>
      </c>
      <c r="AG875">
        <v>44.6</v>
      </c>
      <c r="AH875">
        <v>110775000</v>
      </c>
      <c r="AI875">
        <v>132869000</v>
      </c>
      <c r="AJ875">
        <v>18310000</v>
      </c>
      <c r="AK875">
        <v>798000</v>
      </c>
      <c r="AL875">
        <v>47700</v>
      </c>
      <c r="AM875">
        <v>750100</v>
      </c>
      <c r="AN875">
        <v>173500</v>
      </c>
      <c r="AO875">
        <v>226700</v>
      </c>
      <c r="AP875">
        <v>88800</v>
      </c>
      <c r="AQ875">
        <v>43100</v>
      </c>
      <c r="AR875">
        <v>94800</v>
      </c>
      <c r="AS875">
        <v>349900</v>
      </c>
      <c r="AT875">
        <v>5728000</v>
      </c>
      <c r="AU875">
        <v>1252200</v>
      </c>
      <c r="AV875">
        <v>585100</v>
      </c>
      <c r="AW875">
        <v>667100</v>
      </c>
      <c r="AX875">
        <v>885500</v>
      </c>
      <c r="AY875">
        <v>3590500</v>
      </c>
      <c r="AZ875">
        <v>1511100</v>
      </c>
      <c r="BA875">
        <v>2079400</v>
      </c>
      <c r="BB875">
        <v>11784000</v>
      </c>
      <c r="BC875">
        <v>7306000</v>
      </c>
      <c r="BD875">
        <v>342100</v>
      </c>
      <c r="BE875">
        <v>378600</v>
      </c>
      <c r="BF875">
        <v>390600</v>
      </c>
      <c r="BG875">
        <v>1358000</v>
      </c>
      <c r="BH875">
        <v>1060600</v>
      </c>
      <c r="BI875">
        <v>1091600</v>
      </c>
      <c r="BJ875">
        <v>140500</v>
      </c>
      <c r="BK875">
        <v>116900</v>
      </c>
      <c r="BL875">
        <v>383500</v>
      </c>
      <c r="BM875">
        <v>406100</v>
      </c>
      <c r="BN875">
        <v>44600</v>
      </c>
      <c r="BO875">
        <v>367600</v>
      </c>
      <c r="BP875">
        <v>1383200</v>
      </c>
      <c r="BQ875">
        <v>718100</v>
      </c>
      <c r="BR875">
        <v>357300</v>
      </c>
      <c r="BS875">
        <v>576700</v>
      </c>
      <c r="BT875">
        <v>4478000</v>
      </c>
      <c r="BU875">
        <v>1461300</v>
      </c>
      <c r="BV875">
        <v>122000</v>
      </c>
      <c r="BW875">
        <v>120300</v>
      </c>
      <c r="BX875">
        <v>153000</v>
      </c>
      <c r="BY875">
        <v>389400</v>
      </c>
      <c r="BZ875">
        <v>473600</v>
      </c>
      <c r="CA875">
        <v>114700</v>
      </c>
      <c r="CB875">
        <v>787000</v>
      </c>
      <c r="CC875">
        <v>635800</v>
      </c>
      <c r="CD875">
        <v>221200</v>
      </c>
      <c r="CE875">
        <v>92465000</v>
      </c>
      <c r="CF875">
        <v>25016000</v>
      </c>
      <c r="CG875">
        <v>5509800</v>
      </c>
      <c r="CH875">
        <v>2923400</v>
      </c>
      <c r="CI875">
        <v>2055100</v>
      </c>
      <c r="CJ875">
        <v>531300</v>
      </c>
      <c r="CK875">
        <v>14638300</v>
      </c>
      <c r="CL875">
        <v>1710100</v>
      </c>
      <c r="CM875">
        <v>1061800</v>
      </c>
      <c r="CN875">
        <v>135600</v>
      </c>
      <c r="CO875">
        <v>512700.00000000006</v>
      </c>
      <c r="CP875">
        <v>1211000</v>
      </c>
      <c r="CQ875">
        <v>2901000</v>
      </c>
      <c r="CR875">
        <v>979900</v>
      </c>
      <c r="CS875">
        <v>443200</v>
      </c>
      <c r="CT875">
        <v>536700</v>
      </c>
      <c r="CU875">
        <v>3095300</v>
      </c>
      <c r="CV875">
        <v>1490500</v>
      </c>
      <c r="CW875">
        <v>1604800</v>
      </c>
      <c r="CX875">
        <v>1005500</v>
      </c>
      <c r="CY875">
        <v>921000</v>
      </c>
      <c r="CZ875">
        <v>1365100</v>
      </c>
      <c r="DA875">
        <v>1449400</v>
      </c>
      <c r="DB875">
        <v>4311600</v>
      </c>
      <c r="DC875">
        <v>461000</v>
      </c>
      <c r="DD875">
        <v>194700</v>
      </c>
      <c r="DE875">
        <v>62300</v>
      </c>
      <c r="DF875">
        <v>1321200</v>
      </c>
      <c r="DG875">
        <v>447900</v>
      </c>
      <c r="DH875">
        <v>43100</v>
      </c>
      <c r="DI875">
        <v>35600</v>
      </c>
      <c r="DJ875">
        <v>574900</v>
      </c>
      <c r="DK875">
        <v>519400</v>
      </c>
      <c r="DL875">
        <v>651500</v>
      </c>
      <c r="DM875">
        <v>556400</v>
      </c>
      <c r="DN875">
        <v>2696000</v>
      </c>
      <c r="DO875">
        <v>370900</v>
      </c>
      <c r="DP875">
        <v>774300</v>
      </c>
      <c r="DQ875">
        <v>333300</v>
      </c>
      <c r="DR875">
        <v>882800</v>
      </c>
      <c r="DS875">
        <v>246400</v>
      </c>
      <c r="DT875">
        <v>88700</v>
      </c>
      <c r="DU875">
        <v>7737000</v>
      </c>
      <c r="DV875">
        <v>5780000</v>
      </c>
      <c r="DW875">
        <v>16600</v>
      </c>
      <c r="DX875">
        <v>2561000</v>
      </c>
      <c r="DY875">
        <v>1777400</v>
      </c>
      <c r="DZ875">
        <v>1380600</v>
      </c>
      <c r="EA875">
        <v>531400</v>
      </c>
      <c r="EB875">
        <v>252200</v>
      </c>
      <c r="EC875">
        <v>863700</v>
      </c>
      <c r="ED875">
        <v>2338700</v>
      </c>
      <c r="EE875">
        <v>1957200</v>
      </c>
      <c r="EF875">
        <v>1419400</v>
      </c>
      <c r="EG875">
        <v>513600</v>
      </c>
      <c r="EH875">
        <v>24200</v>
      </c>
      <c r="EI875">
        <v>17556000</v>
      </c>
      <c r="EJ875">
        <v>7701300</v>
      </c>
      <c r="EK875">
        <v>1124200</v>
      </c>
      <c r="EL875">
        <v>853300</v>
      </c>
      <c r="EM875">
        <v>1307400</v>
      </c>
      <c r="EN875">
        <v>117000</v>
      </c>
      <c r="EO875">
        <v>1540100</v>
      </c>
      <c r="EP875">
        <v>1099700</v>
      </c>
      <c r="EQ875">
        <v>638600</v>
      </c>
      <c r="ER875">
        <v>427300</v>
      </c>
      <c r="ES875">
        <v>593700</v>
      </c>
      <c r="ET875">
        <v>2005900</v>
      </c>
      <c r="EU875">
        <v>7849000</v>
      </c>
      <c r="EV875">
        <v>7479900</v>
      </c>
      <c r="EW875">
        <v>422300</v>
      </c>
      <c r="EX875">
        <v>132700</v>
      </c>
      <c r="EY875">
        <v>2939300</v>
      </c>
      <c r="EZ875">
        <v>2300700</v>
      </c>
      <c r="FA875">
        <v>806400</v>
      </c>
      <c r="FB875">
        <v>193800</v>
      </c>
      <c r="FC875">
        <v>797500</v>
      </c>
      <c r="FD875">
        <v>1899100</v>
      </c>
      <c r="FE875">
        <v>288800</v>
      </c>
      <c r="FF875">
        <v>369100</v>
      </c>
      <c r="FG875">
        <v>20090000</v>
      </c>
      <c r="FH875">
        <v>3027900</v>
      </c>
      <c r="FI875">
        <v>17062500</v>
      </c>
      <c r="FJ875">
        <v>14035600</v>
      </c>
      <c r="FK875">
        <v>6130600</v>
      </c>
      <c r="FL875">
        <v>2290500</v>
      </c>
      <c r="FM875">
        <v>848000</v>
      </c>
      <c r="FN875">
        <v>695600</v>
      </c>
      <c r="FO875">
        <v>668400</v>
      </c>
      <c r="FP875">
        <v>231600</v>
      </c>
      <c r="FQ875">
        <v>1137300</v>
      </c>
      <c r="FR875">
        <v>259200</v>
      </c>
      <c r="FS875">
        <v>4723100</v>
      </c>
      <c r="FT875">
        <v>3181900</v>
      </c>
      <c r="FU875">
        <v>1679200</v>
      </c>
      <c r="FV875">
        <v>570000</v>
      </c>
      <c r="FW875">
        <v>772800</v>
      </c>
      <c r="FX875">
        <v>159900</v>
      </c>
      <c r="FY875">
        <v>3026900</v>
      </c>
      <c r="FZ875">
        <v>1702400</v>
      </c>
      <c r="GA875">
        <v>147000</v>
      </c>
      <c r="GB875">
        <v>349500</v>
      </c>
      <c r="GC875">
        <v>828000</v>
      </c>
      <c r="GD875">
        <v>13947000</v>
      </c>
      <c r="GE875">
        <v>2171700</v>
      </c>
      <c r="GF875">
        <v>413600</v>
      </c>
      <c r="GG875">
        <v>145500</v>
      </c>
      <c r="GH875">
        <v>1612600</v>
      </c>
      <c r="GI875">
        <v>11775600</v>
      </c>
      <c r="GJ875">
        <v>1902500</v>
      </c>
      <c r="GK875">
        <v>9873100</v>
      </c>
      <c r="GL875">
        <v>5423000</v>
      </c>
      <c r="GM875">
        <v>1180200</v>
      </c>
      <c r="GN875">
        <v>1304900</v>
      </c>
      <c r="GO875">
        <v>2937400</v>
      </c>
      <c r="GP875">
        <v>22094000</v>
      </c>
      <c r="GQ875">
        <v>2875000</v>
      </c>
      <c r="GR875">
        <v>2245500</v>
      </c>
      <c r="GS875">
        <v>629000</v>
      </c>
      <c r="GT875">
        <v>4850000</v>
      </c>
      <c r="GU875">
        <v>2121800</v>
      </c>
      <c r="GV875">
        <v>2728600</v>
      </c>
      <c r="GW875">
        <v>14369000</v>
      </c>
      <c r="GX875">
        <v>7926700</v>
      </c>
      <c r="GY875">
        <v>6442300</v>
      </c>
      <c r="GZ875">
        <v>34.299999999999997</v>
      </c>
      <c r="HA875">
        <v>40</v>
      </c>
      <c r="HB875">
        <v>45</v>
      </c>
      <c r="HC875">
        <v>38.4</v>
      </c>
      <c r="HD875">
        <v>40.4</v>
      </c>
      <c r="HE875">
        <v>40.799999999999997</v>
      </c>
      <c r="HF875">
        <v>39.799999999999997</v>
      </c>
      <c r="HG875">
        <v>33.200000000000003</v>
      </c>
      <c r="HH875">
        <v>34.5</v>
      </c>
      <c r="HI875">
        <v>38.700000000000003</v>
      </c>
      <c r="HJ875">
        <v>31.5</v>
      </c>
      <c r="HK875">
        <v>38.700000000000003</v>
      </c>
      <c r="HL875">
        <v>41.8</v>
      </c>
      <c r="HM875">
        <v>36.6</v>
      </c>
      <c r="HN875">
        <v>37.200000000000003</v>
      </c>
      <c r="HO875">
        <v>35.700000000000003</v>
      </c>
      <c r="HP875">
        <v>32.799999999999997</v>
      </c>
      <c r="HQ875">
        <v>25.8</v>
      </c>
      <c r="HR875">
        <v>31.8</v>
      </c>
      <c r="HS875">
        <v>3.1</v>
      </c>
      <c r="HT875">
        <v>3.1</v>
      </c>
      <c r="HU875">
        <v>3.2</v>
      </c>
      <c r="HV875">
        <v>788.9</v>
      </c>
      <c r="HW875">
        <v>974.4</v>
      </c>
      <c r="HX875">
        <v>1255.05</v>
      </c>
      <c r="HY875">
        <v>973.44</v>
      </c>
      <c r="HZ875">
        <v>955.86</v>
      </c>
      <c r="IA875">
        <v>1026.94</v>
      </c>
      <c r="IB875">
        <v>841.37</v>
      </c>
      <c r="IC875">
        <v>752.98</v>
      </c>
      <c r="ID875">
        <v>688.97</v>
      </c>
      <c r="IE875">
        <v>1016.65</v>
      </c>
      <c r="IF875">
        <v>497.7</v>
      </c>
      <c r="IG875">
        <v>834.37</v>
      </c>
      <c r="IH875">
        <v>1420.36</v>
      </c>
      <c r="II875">
        <v>1153.6300000000001</v>
      </c>
      <c r="IJ875">
        <v>1035.28</v>
      </c>
      <c r="IK875">
        <v>991.39</v>
      </c>
      <c r="IL875">
        <v>766.54</v>
      </c>
      <c r="IM875">
        <v>341.08</v>
      </c>
      <c r="IN875">
        <v>652.22</v>
      </c>
      <c r="IO875">
        <v>153346000</v>
      </c>
      <c r="IP875">
        <v>64</v>
      </c>
      <c r="IQ875">
        <v>139384000</v>
      </c>
      <c r="IR875">
        <v>58.2</v>
      </c>
      <c r="IS875">
        <v>13962000</v>
      </c>
      <c r="IT875">
        <v>9.1</v>
      </c>
      <c r="IU875">
        <v>86144000</v>
      </c>
      <c r="IV875">
        <v>6519000</v>
      </c>
      <c r="IW875">
        <v>81897000</v>
      </c>
      <c r="IX875">
        <v>70.400000000000006</v>
      </c>
      <c r="IY875">
        <v>74041000</v>
      </c>
      <c r="IZ875">
        <v>63.7</v>
      </c>
      <c r="JA875">
        <v>7856000</v>
      </c>
      <c r="JB875">
        <v>9.6</v>
      </c>
      <c r="JC875">
        <v>34353000</v>
      </c>
      <c r="JD875">
        <v>79056000</v>
      </c>
      <c r="JE875">
        <v>73.400000000000006</v>
      </c>
      <c r="JF875">
        <v>71970000</v>
      </c>
      <c r="JG875">
        <v>66.8</v>
      </c>
      <c r="JH875">
        <v>7086000</v>
      </c>
      <c r="JI875">
        <v>9</v>
      </c>
      <c r="JJ875">
        <v>28612000</v>
      </c>
      <c r="JK875">
        <v>6946000</v>
      </c>
      <c r="JL875">
        <v>5</v>
      </c>
      <c r="JM875">
        <v>132869000</v>
      </c>
      <c r="JN875">
        <v>110775000</v>
      </c>
      <c r="JO875">
        <v>18310000</v>
      </c>
      <c r="JP875">
        <v>798000</v>
      </c>
      <c r="JQ875">
        <v>47700</v>
      </c>
      <c r="JR875">
        <v>750100</v>
      </c>
      <c r="JS875">
        <v>173500</v>
      </c>
      <c r="JT875">
        <v>226700</v>
      </c>
      <c r="JU875">
        <v>88800</v>
      </c>
      <c r="JV875">
        <v>43100</v>
      </c>
      <c r="JW875">
        <v>94800</v>
      </c>
      <c r="JX875">
        <v>349900</v>
      </c>
      <c r="JY875">
        <v>5728000</v>
      </c>
      <c r="JZ875">
        <v>1252200</v>
      </c>
      <c r="KA875">
        <v>585100</v>
      </c>
      <c r="KB875">
        <v>667100</v>
      </c>
      <c r="KC875">
        <v>885500</v>
      </c>
      <c r="KD875">
        <v>3590500</v>
      </c>
      <c r="KE875">
        <v>1511100</v>
      </c>
      <c r="KF875">
        <v>2079400</v>
      </c>
      <c r="KG875">
        <v>11784000</v>
      </c>
      <c r="KH875">
        <v>7306000</v>
      </c>
      <c r="KI875">
        <v>342100</v>
      </c>
      <c r="KJ875">
        <v>378600</v>
      </c>
      <c r="KK875">
        <v>390600</v>
      </c>
      <c r="KL875">
        <v>1358000</v>
      </c>
      <c r="KM875">
        <v>1060600</v>
      </c>
      <c r="KN875">
        <v>1091600</v>
      </c>
      <c r="KO875">
        <v>140500</v>
      </c>
      <c r="KP875">
        <v>116900</v>
      </c>
      <c r="KQ875">
        <v>383500</v>
      </c>
      <c r="KR875">
        <v>406100</v>
      </c>
      <c r="KS875">
        <v>44600</v>
      </c>
      <c r="KT875">
        <v>367600</v>
      </c>
      <c r="KU875">
        <v>1383200</v>
      </c>
      <c r="KV875">
        <v>718100</v>
      </c>
      <c r="KW875">
        <v>357300</v>
      </c>
      <c r="KX875">
        <v>576700</v>
      </c>
      <c r="KY875">
        <v>4478000</v>
      </c>
      <c r="KZ875">
        <v>1461300</v>
      </c>
      <c r="LA875">
        <v>122000</v>
      </c>
      <c r="LB875">
        <v>120300</v>
      </c>
      <c r="LC875">
        <v>153000</v>
      </c>
      <c r="LD875">
        <v>389400</v>
      </c>
      <c r="LE875">
        <v>473600</v>
      </c>
      <c r="LF875">
        <v>114700</v>
      </c>
      <c r="LG875">
        <v>787000</v>
      </c>
      <c r="LH875">
        <v>635800</v>
      </c>
      <c r="LI875">
        <v>221200</v>
      </c>
      <c r="LJ875">
        <v>92465000</v>
      </c>
      <c r="LK875">
        <v>25016000</v>
      </c>
      <c r="LL875">
        <v>5509800</v>
      </c>
      <c r="LM875">
        <v>2923400</v>
      </c>
      <c r="LN875">
        <v>2055100</v>
      </c>
      <c r="LO875">
        <v>531300</v>
      </c>
      <c r="LP875">
        <v>14638300</v>
      </c>
      <c r="LQ875">
        <v>1710100</v>
      </c>
      <c r="LR875">
        <v>1061800</v>
      </c>
      <c r="LS875">
        <v>135600</v>
      </c>
      <c r="LT875">
        <v>512700.00000000006</v>
      </c>
      <c r="LU875">
        <v>1211000</v>
      </c>
      <c r="LV875">
        <v>2901000</v>
      </c>
      <c r="LW875">
        <v>979900</v>
      </c>
      <c r="LX875">
        <v>443200</v>
      </c>
      <c r="LY875">
        <v>536700</v>
      </c>
      <c r="LZ875">
        <v>3095300</v>
      </c>
      <c r="MA875">
        <v>1490500</v>
      </c>
      <c r="MB875">
        <v>1604800</v>
      </c>
      <c r="MC875">
        <v>1005500</v>
      </c>
      <c r="MD875">
        <v>921000</v>
      </c>
      <c r="ME875">
        <v>1365100</v>
      </c>
      <c r="MF875">
        <v>1449400</v>
      </c>
      <c r="MG875">
        <v>4311600</v>
      </c>
      <c r="MH875">
        <v>461000</v>
      </c>
      <c r="MI875">
        <v>194700</v>
      </c>
      <c r="MJ875">
        <v>62300</v>
      </c>
      <c r="MK875">
        <v>1321200</v>
      </c>
      <c r="ML875">
        <v>447900</v>
      </c>
      <c r="MM875">
        <v>43100</v>
      </c>
      <c r="MN875">
        <v>35600</v>
      </c>
      <c r="MO875">
        <v>574900</v>
      </c>
      <c r="MP875">
        <v>519400</v>
      </c>
      <c r="MQ875">
        <v>651500</v>
      </c>
      <c r="MR875">
        <v>556400</v>
      </c>
      <c r="MS875">
        <v>2696000</v>
      </c>
      <c r="MT875">
        <v>370900</v>
      </c>
      <c r="MU875">
        <v>774300</v>
      </c>
      <c r="MV875">
        <v>333300</v>
      </c>
      <c r="MW875">
        <v>882800</v>
      </c>
      <c r="MX875">
        <v>246400</v>
      </c>
      <c r="MY875">
        <v>88700</v>
      </c>
      <c r="MZ875">
        <v>7737000</v>
      </c>
      <c r="NA875">
        <v>5780000</v>
      </c>
      <c r="NB875">
        <v>16600</v>
      </c>
      <c r="NC875">
        <v>2561000</v>
      </c>
      <c r="ND875">
        <v>1777400</v>
      </c>
      <c r="NE875">
        <v>1380600</v>
      </c>
      <c r="NF875">
        <v>531400</v>
      </c>
      <c r="NG875">
        <v>252200</v>
      </c>
      <c r="NH875">
        <v>863700</v>
      </c>
      <c r="NI875">
        <v>2338700</v>
      </c>
      <c r="NJ875">
        <v>1957200</v>
      </c>
      <c r="NK875">
        <v>1419400</v>
      </c>
      <c r="NL875">
        <v>513600</v>
      </c>
      <c r="NM875">
        <v>24200</v>
      </c>
      <c r="NN875">
        <v>17556000</v>
      </c>
      <c r="NO875">
        <v>7701300</v>
      </c>
      <c r="NP875">
        <v>1124200</v>
      </c>
      <c r="NQ875">
        <v>853300</v>
      </c>
      <c r="NR875">
        <v>1307400</v>
      </c>
      <c r="NS875">
        <v>117000</v>
      </c>
      <c r="NT875">
        <v>1540100</v>
      </c>
      <c r="NU875">
        <v>1099700</v>
      </c>
      <c r="NV875">
        <v>638600</v>
      </c>
      <c r="NW875">
        <v>427300</v>
      </c>
      <c r="NX875">
        <v>593700</v>
      </c>
      <c r="NY875">
        <v>2005900</v>
      </c>
      <c r="NZ875">
        <v>7849000</v>
      </c>
      <c r="OA875">
        <v>7479900</v>
      </c>
      <c r="OB875">
        <v>422300</v>
      </c>
      <c r="OC875">
        <v>132700</v>
      </c>
      <c r="OD875">
        <v>2939300</v>
      </c>
      <c r="OE875">
        <v>2300700</v>
      </c>
      <c r="OF875">
        <v>806400</v>
      </c>
      <c r="OG875">
        <v>193800</v>
      </c>
      <c r="OH875">
        <v>797500</v>
      </c>
      <c r="OI875">
        <v>1899100</v>
      </c>
      <c r="OJ875">
        <v>288800</v>
      </c>
      <c r="OK875">
        <v>369100</v>
      </c>
      <c r="OL875">
        <v>20090000</v>
      </c>
      <c r="OM875">
        <v>3027900</v>
      </c>
      <c r="ON875">
        <v>17062500</v>
      </c>
      <c r="OO875">
        <v>14035600</v>
      </c>
      <c r="OP875">
        <v>6130600</v>
      </c>
      <c r="OQ875">
        <v>2290500</v>
      </c>
      <c r="OR875">
        <v>848000</v>
      </c>
      <c r="OS875">
        <v>695600</v>
      </c>
      <c r="OT875">
        <v>668400</v>
      </c>
      <c r="OU875">
        <v>231600</v>
      </c>
      <c r="OV875">
        <v>1137300</v>
      </c>
      <c r="OW875">
        <v>259200</v>
      </c>
      <c r="OX875">
        <v>4723100</v>
      </c>
      <c r="OY875">
        <v>3181900</v>
      </c>
      <c r="OZ875">
        <v>1679200</v>
      </c>
      <c r="PA875">
        <v>570000</v>
      </c>
      <c r="PB875">
        <v>772800</v>
      </c>
      <c r="PC875">
        <v>159900</v>
      </c>
      <c r="PD875">
        <v>3026900</v>
      </c>
      <c r="PE875">
        <v>1702400</v>
      </c>
      <c r="PF875">
        <v>147000</v>
      </c>
      <c r="PG875">
        <v>349500</v>
      </c>
      <c r="PH875">
        <v>828000</v>
      </c>
      <c r="PI875">
        <v>13947000</v>
      </c>
      <c r="PJ875">
        <v>2171700</v>
      </c>
      <c r="PK875">
        <v>413600</v>
      </c>
      <c r="PL875">
        <v>145500</v>
      </c>
      <c r="PM875">
        <v>1612600</v>
      </c>
      <c r="PN875">
        <v>11775600</v>
      </c>
      <c r="PO875">
        <v>1902500</v>
      </c>
      <c r="PP875">
        <v>9873100</v>
      </c>
      <c r="PQ875">
        <v>5423000</v>
      </c>
      <c r="PR875">
        <v>1180200</v>
      </c>
      <c r="PS875">
        <v>1304900</v>
      </c>
      <c r="PT875">
        <v>2937400</v>
      </c>
      <c r="PU875">
        <v>22094000</v>
      </c>
      <c r="PV875">
        <v>2875000</v>
      </c>
      <c r="PW875">
        <v>2245500</v>
      </c>
      <c r="PX875">
        <v>629000</v>
      </c>
      <c r="PY875">
        <v>4850000</v>
      </c>
      <c r="PZ875">
        <v>2121800</v>
      </c>
      <c r="QA875">
        <v>2728600</v>
      </c>
      <c r="QB875">
        <v>14369000</v>
      </c>
      <c r="QC875">
        <v>7926700</v>
      </c>
      <c r="QD875">
        <v>6442300</v>
      </c>
      <c r="QE875">
        <v>16.100000000000001</v>
      </c>
      <c r="QF875">
        <v>3034700</v>
      </c>
      <c r="QG875">
        <v>131931000</v>
      </c>
      <c r="QH875">
        <v>109767000</v>
      </c>
      <c r="QI875">
        <v>18026000</v>
      </c>
      <c r="QJ875">
        <v>788000</v>
      </c>
      <c r="QK875">
        <v>47800</v>
      </c>
      <c r="QL875">
        <v>740100</v>
      </c>
      <c r="QM875">
        <v>171200</v>
      </c>
      <c r="QN875">
        <v>220500</v>
      </c>
      <c r="QO875">
        <v>88200</v>
      </c>
      <c r="QP875">
        <v>42500</v>
      </c>
      <c r="QQ875">
        <v>89700</v>
      </c>
      <c r="QR875">
        <v>348400</v>
      </c>
      <c r="QS875">
        <v>5528000</v>
      </c>
      <c r="QT875">
        <v>1221500</v>
      </c>
      <c r="QU875">
        <v>567500</v>
      </c>
      <c r="QV875">
        <v>654000</v>
      </c>
      <c r="QW875">
        <v>837800</v>
      </c>
      <c r="QX875">
        <v>3468300</v>
      </c>
      <c r="QY875">
        <v>1451600</v>
      </c>
      <c r="QZ875">
        <v>2016700</v>
      </c>
      <c r="RA875">
        <v>11710000</v>
      </c>
      <c r="RB875">
        <v>7258000</v>
      </c>
      <c r="RC875">
        <v>336600</v>
      </c>
      <c r="RD875">
        <v>369000</v>
      </c>
      <c r="RE875">
        <v>389500</v>
      </c>
      <c r="RF875">
        <v>1351800</v>
      </c>
      <c r="RG875">
        <v>1054600</v>
      </c>
      <c r="RH875">
        <v>1086800</v>
      </c>
      <c r="RI875">
        <v>140100</v>
      </c>
      <c r="RJ875">
        <v>116100</v>
      </c>
      <c r="RK875">
        <v>382000</v>
      </c>
      <c r="RL875">
        <v>404200</v>
      </c>
      <c r="RM875">
        <v>44300</v>
      </c>
      <c r="RN875">
        <v>365800</v>
      </c>
      <c r="RO875">
        <v>1374500</v>
      </c>
      <c r="RP875">
        <v>711600</v>
      </c>
      <c r="RQ875">
        <v>354900</v>
      </c>
      <c r="RR875">
        <v>574600</v>
      </c>
      <c r="RS875">
        <v>4452000</v>
      </c>
      <c r="RT875">
        <v>1457700</v>
      </c>
      <c r="RU875">
        <v>120700</v>
      </c>
      <c r="RV875">
        <v>118900</v>
      </c>
      <c r="RW875">
        <v>152200</v>
      </c>
      <c r="RX875">
        <v>386800</v>
      </c>
      <c r="RY875">
        <v>471400</v>
      </c>
      <c r="RZ875">
        <v>112200</v>
      </c>
      <c r="SA875">
        <v>782800</v>
      </c>
      <c r="SB875">
        <v>632400</v>
      </c>
      <c r="SC875">
        <v>216800</v>
      </c>
      <c r="SD875">
        <v>91741000</v>
      </c>
      <c r="SE875">
        <v>24962000</v>
      </c>
      <c r="SF875">
        <v>5470100</v>
      </c>
      <c r="SG875">
        <v>2906200</v>
      </c>
      <c r="SH875">
        <v>2035600</v>
      </c>
      <c r="SI875">
        <v>528300</v>
      </c>
      <c r="SJ875">
        <v>14637700</v>
      </c>
      <c r="SK875">
        <v>1693400</v>
      </c>
      <c r="SL875">
        <v>1055700</v>
      </c>
      <c r="SM875">
        <v>128400</v>
      </c>
      <c r="SN875">
        <v>509300</v>
      </c>
      <c r="SO875">
        <v>1154600</v>
      </c>
      <c r="SP875">
        <v>2879500</v>
      </c>
      <c r="SQ875">
        <v>997600</v>
      </c>
      <c r="SR875">
        <v>451000</v>
      </c>
      <c r="SS875">
        <v>546600</v>
      </c>
      <c r="ST875">
        <v>3133900</v>
      </c>
      <c r="SU875">
        <v>1527400</v>
      </c>
      <c r="SV875">
        <v>1606600</v>
      </c>
      <c r="SW875">
        <v>1008800</v>
      </c>
      <c r="SX875">
        <v>912400</v>
      </c>
      <c r="SY875">
        <v>1393300</v>
      </c>
      <c r="SZ875">
        <v>1464200</v>
      </c>
      <c r="TA875">
        <v>4301500</v>
      </c>
      <c r="TB875">
        <v>457400</v>
      </c>
      <c r="TC875">
        <v>193700</v>
      </c>
      <c r="TD875">
        <v>60800</v>
      </c>
      <c r="TE875">
        <v>1303700</v>
      </c>
      <c r="TF875">
        <v>451800</v>
      </c>
      <c r="TG875">
        <v>42900</v>
      </c>
      <c r="TH875">
        <v>28800</v>
      </c>
      <c r="TI875">
        <v>572700</v>
      </c>
      <c r="TJ875">
        <v>532900</v>
      </c>
      <c r="TK875">
        <v>656800</v>
      </c>
      <c r="TL875">
        <v>552900</v>
      </c>
      <c r="TM875">
        <v>2685000</v>
      </c>
      <c r="TN875">
        <v>361700</v>
      </c>
      <c r="TO875">
        <v>773800</v>
      </c>
      <c r="TP875">
        <v>332300</v>
      </c>
      <c r="TQ875">
        <v>883500</v>
      </c>
      <c r="TR875">
        <v>245600</v>
      </c>
      <c r="TS875">
        <v>88200</v>
      </c>
      <c r="TT875">
        <v>7690000</v>
      </c>
      <c r="TU875">
        <v>5766400</v>
      </c>
      <c r="TV875">
        <v>16600</v>
      </c>
      <c r="TW875">
        <v>2556100</v>
      </c>
      <c r="TX875">
        <v>1773700</v>
      </c>
      <c r="TY875">
        <v>1378700</v>
      </c>
      <c r="TZ875">
        <v>530800</v>
      </c>
      <c r="UA875">
        <v>251700</v>
      </c>
      <c r="UB875">
        <v>860500</v>
      </c>
      <c r="UC875">
        <v>2333200</v>
      </c>
      <c r="UD875">
        <v>1923700</v>
      </c>
      <c r="UE875">
        <v>1402000</v>
      </c>
      <c r="UF875">
        <v>497500</v>
      </c>
      <c r="UG875">
        <v>24200</v>
      </c>
      <c r="UH875">
        <v>17424000</v>
      </c>
      <c r="UI875">
        <v>7725200</v>
      </c>
      <c r="UJ875">
        <v>1112200</v>
      </c>
      <c r="UK875">
        <v>916900</v>
      </c>
      <c r="UL875">
        <v>1294200</v>
      </c>
      <c r="UM875">
        <v>116000</v>
      </c>
      <c r="UN875">
        <v>1541900</v>
      </c>
      <c r="UO875">
        <v>1096800</v>
      </c>
      <c r="UP875">
        <v>630900</v>
      </c>
      <c r="UQ875">
        <v>424800</v>
      </c>
      <c r="UR875">
        <v>591500</v>
      </c>
      <c r="US875">
        <v>1993100</v>
      </c>
      <c r="UT875">
        <v>7705600</v>
      </c>
      <c r="UU875">
        <v>7342400</v>
      </c>
      <c r="UV875">
        <v>418500</v>
      </c>
      <c r="UW875">
        <v>132400</v>
      </c>
      <c r="UX875">
        <v>2915600</v>
      </c>
      <c r="UY875">
        <v>2282200</v>
      </c>
      <c r="UZ875">
        <v>817500</v>
      </c>
      <c r="VA875">
        <v>190300</v>
      </c>
      <c r="VB875">
        <v>800800</v>
      </c>
      <c r="VC875">
        <v>1784600</v>
      </c>
      <c r="VD875">
        <v>282700</v>
      </c>
      <c r="VE875">
        <v>363200</v>
      </c>
      <c r="VF875">
        <v>20284000</v>
      </c>
      <c r="VG875">
        <v>3234500</v>
      </c>
      <c r="VH875">
        <v>17049000</v>
      </c>
      <c r="VI875">
        <v>14014300</v>
      </c>
      <c r="VJ875">
        <v>6126500</v>
      </c>
      <c r="VK875">
        <v>2290700</v>
      </c>
      <c r="VL875">
        <v>845100</v>
      </c>
      <c r="VM875">
        <v>695200</v>
      </c>
      <c r="VN875">
        <v>668100</v>
      </c>
      <c r="VO875">
        <v>231200</v>
      </c>
      <c r="VP875">
        <v>1137600</v>
      </c>
      <c r="VQ875">
        <v>258600.00000000003</v>
      </c>
      <c r="VR875">
        <v>4718800</v>
      </c>
      <c r="VS875">
        <v>3169000</v>
      </c>
      <c r="VT875">
        <v>1673100</v>
      </c>
      <c r="VU875">
        <v>567700</v>
      </c>
      <c r="VV875">
        <v>769600</v>
      </c>
      <c r="VW875">
        <v>158600</v>
      </c>
      <c r="VX875">
        <v>1693800</v>
      </c>
      <c r="VY875">
        <v>145200</v>
      </c>
      <c r="VZ875">
        <v>345300</v>
      </c>
      <c r="WA875">
        <v>850300</v>
      </c>
      <c r="WB875">
        <v>13343000</v>
      </c>
      <c r="WC875">
        <v>1919600</v>
      </c>
      <c r="WD875">
        <v>393900</v>
      </c>
      <c r="WE875">
        <v>132400</v>
      </c>
      <c r="WF875">
        <v>1393300</v>
      </c>
      <c r="WG875">
        <v>11423000</v>
      </c>
      <c r="WH875">
        <v>1804200</v>
      </c>
      <c r="WI875">
        <v>9618800</v>
      </c>
      <c r="WJ875">
        <v>5353000</v>
      </c>
      <c r="WK875">
        <v>1168100</v>
      </c>
      <c r="WL875">
        <v>1288900</v>
      </c>
      <c r="WM875">
        <v>2896000</v>
      </c>
      <c r="WN875">
        <v>22164000</v>
      </c>
      <c r="WO875">
        <v>2860000</v>
      </c>
      <c r="WP875">
        <v>2229000</v>
      </c>
      <c r="WQ875">
        <v>631300</v>
      </c>
      <c r="WR875">
        <v>5079000</v>
      </c>
      <c r="WS875">
        <v>2373100</v>
      </c>
      <c r="WT875">
        <v>2705700</v>
      </c>
      <c r="WU875">
        <v>14225000</v>
      </c>
      <c r="WV875">
        <v>7960500</v>
      </c>
      <c r="WW875">
        <v>6264000</v>
      </c>
    </row>
    <row r="876" spans="1:621" x14ac:dyDescent="0.45">
      <c r="A876" s="1"/>
      <c r="C876" s="1">
        <v>40725</v>
      </c>
      <c r="D876">
        <v>1179000</v>
      </c>
      <c r="E876">
        <v>8114000</v>
      </c>
      <c r="F876">
        <v>6935000</v>
      </c>
      <c r="G876">
        <v>5568000</v>
      </c>
      <c r="H876">
        <v>1368000</v>
      </c>
      <c r="I876">
        <v>939000</v>
      </c>
      <c r="J876">
        <v>3383000</v>
      </c>
      <c r="K876">
        <v>1281000</v>
      </c>
      <c r="L876">
        <v>59.2</v>
      </c>
      <c r="M876">
        <v>8.6</v>
      </c>
      <c r="N876">
        <v>50.6</v>
      </c>
      <c r="O876">
        <v>6.8</v>
      </c>
      <c r="P876">
        <v>24.7</v>
      </c>
      <c r="Q876">
        <v>9.3000000000000007</v>
      </c>
      <c r="R876">
        <v>5.3</v>
      </c>
      <c r="S876">
        <v>0.6</v>
      </c>
      <c r="T876">
        <v>2.2000000000000002</v>
      </c>
      <c r="U876">
        <v>0.8</v>
      </c>
      <c r="V876">
        <v>2632000</v>
      </c>
      <c r="W876">
        <v>2931000</v>
      </c>
      <c r="X876">
        <v>8177000</v>
      </c>
      <c r="Y876">
        <v>1982000</v>
      </c>
      <c r="Z876">
        <v>6195000</v>
      </c>
      <c r="AA876">
        <v>40.700000000000003</v>
      </c>
      <c r="AB876">
        <v>22</v>
      </c>
      <c r="AC876">
        <v>19.2</v>
      </c>
      <c r="AD876">
        <v>21.3</v>
      </c>
      <c r="AE876">
        <v>59.5</v>
      </c>
      <c r="AF876">
        <v>14.4</v>
      </c>
      <c r="AG876">
        <v>45.1</v>
      </c>
      <c r="AH876">
        <v>110832000</v>
      </c>
      <c r="AI876">
        <v>131599000</v>
      </c>
      <c r="AJ876">
        <v>18418000</v>
      </c>
      <c r="AK876">
        <v>814000</v>
      </c>
      <c r="AL876">
        <v>50400</v>
      </c>
      <c r="AM876">
        <v>763200</v>
      </c>
      <c r="AN876">
        <v>174800</v>
      </c>
      <c r="AO876">
        <v>227000</v>
      </c>
      <c r="AP876">
        <v>87700</v>
      </c>
      <c r="AQ876">
        <v>43600</v>
      </c>
      <c r="AR876">
        <v>95700</v>
      </c>
      <c r="AS876">
        <v>361400</v>
      </c>
      <c r="AT876">
        <v>5808000</v>
      </c>
      <c r="AU876">
        <v>1261600</v>
      </c>
      <c r="AV876">
        <v>586400</v>
      </c>
      <c r="AW876">
        <v>675200</v>
      </c>
      <c r="AX876">
        <v>893800</v>
      </c>
      <c r="AY876">
        <v>3652300</v>
      </c>
      <c r="AZ876">
        <v>1530400</v>
      </c>
      <c r="BA876">
        <v>2121900</v>
      </c>
      <c r="BB876">
        <v>11796000</v>
      </c>
      <c r="BC876">
        <v>7297000</v>
      </c>
      <c r="BD876">
        <v>338000</v>
      </c>
      <c r="BE876">
        <v>378800</v>
      </c>
      <c r="BF876">
        <v>390200</v>
      </c>
      <c r="BG876">
        <v>1362100</v>
      </c>
      <c r="BH876">
        <v>1063000</v>
      </c>
      <c r="BI876">
        <v>1092800</v>
      </c>
      <c r="BJ876">
        <v>141200</v>
      </c>
      <c r="BK876">
        <v>115100</v>
      </c>
      <c r="BL876">
        <v>385800</v>
      </c>
      <c r="BM876">
        <v>406200</v>
      </c>
      <c r="BN876">
        <v>44500</v>
      </c>
      <c r="BO876">
        <v>369500</v>
      </c>
      <c r="BP876">
        <v>1366000</v>
      </c>
      <c r="BQ876">
        <v>700100</v>
      </c>
      <c r="BR876">
        <v>360600</v>
      </c>
      <c r="BS876">
        <v>575600</v>
      </c>
      <c r="BT876">
        <v>4499000</v>
      </c>
      <c r="BU876">
        <v>1485900</v>
      </c>
      <c r="BV876">
        <v>121800</v>
      </c>
      <c r="BW876">
        <v>119300</v>
      </c>
      <c r="BX876">
        <v>149700</v>
      </c>
      <c r="BY876">
        <v>388800</v>
      </c>
      <c r="BZ876">
        <v>471700</v>
      </c>
      <c r="CA876">
        <v>115100</v>
      </c>
      <c r="CB876">
        <v>787500</v>
      </c>
      <c r="CC876">
        <v>636900</v>
      </c>
      <c r="CD876">
        <v>222000</v>
      </c>
      <c r="CE876">
        <v>92414000</v>
      </c>
      <c r="CF876">
        <v>24997000</v>
      </c>
      <c r="CG876">
        <v>5510300</v>
      </c>
      <c r="CH876">
        <v>2925900</v>
      </c>
      <c r="CI876">
        <v>2053000</v>
      </c>
      <c r="CJ876">
        <v>531400</v>
      </c>
      <c r="CK876">
        <v>14674500</v>
      </c>
      <c r="CL876">
        <v>1720700</v>
      </c>
      <c r="CM876">
        <v>1067200</v>
      </c>
      <c r="CN876">
        <v>137400</v>
      </c>
      <c r="CO876">
        <v>516100</v>
      </c>
      <c r="CP876">
        <v>1181600</v>
      </c>
      <c r="CQ876">
        <v>2901600</v>
      </c>
      <c r="CR876">
        <v>981200</v>
      </c>
      <c r="CS876">
        <v>445200</v>
      </c>
      <c r="CT876">
        <v>536000</v>
      </c>
      <c r="CU876">
        <v>3110800</v>
      </c>
      <c r="CV876">
        <v>1502600</v>
      </c>
      <c r="CW876">
        <v>1608200</v>
      </c>
      <c r="CX876">
        <v>1009900</v>
      </c>
      <c r="CY876">
        <v>923100</v>
      </c>
      <c r="CZ876">
        <v>1377100</v>
      </c>
      <c r="DA876">
        <v>1468500</v>
      </c>
      <c r="DB876">
        <v>4255900</v>
      </c>
      <c r="DC876">
        <v>462900</v>
      </c>
      <c r="DD876">
        <v>194000</v>
      </c>
      <c r="DE876">
        <v>62100</v>
      </c>
      <c r="DF876">
        <v>1322900</v>
      </c>
      <c r="DG876">
        <v>387500</v>
      </c>
      <c r="DH876">
        <v>43300</v>
      </c>
      <c r="DI876">
        <v>36700</v>
      </c>
      <c r="DJ876">
        <v>573400</v>
      </c>
      <c r="DK876">
        <v>514299.99999999994</v>
      </c>
      <c r="DL876">
        <v>658800</v>
      </c>
      <c r="DM876">
        <v>555800</v>
      </c>
      <c r="DN876">
        <v>2684000</v>
      </c>
      <c r="DO876">
        <v>364000</v>
      </c>
      <c r="DP876">
        <v>776300</v>
      </c>
      <c r="DQ876">
        <v>333500</v>
      </c>
      <c r="DR876">
        <v>875100</v>
      </c>
      <c r="DS876">
        <v>245200</v>
      </c>
      <c r="DT876">
        <v>89600</v>
      </c>
      <c r="DU876">
        <v>7756000</v>
      </c>
      <c r="DV876">
        <v>5787500</v>
      </c>
      <c r="DW876">
        <v>16700</v>
      </c>
      <c r="DX876">
        <v>2563700</v>
      </c>
      <c r="DY876">
        <v>1783300</v>
      </c>
      <c r="DZ876">
        <v>1385700</v>
      </c>
      <c r="EA876">
        <v>528000</v>
      </c>
      <c r="EB876">
        <v>252400</v>
      </c>
      <c r="EC876">
        <v>866800</v>
      </c>
      <c r="ED876">
        <v>2340300</v>
      </c>
      <c r="EE876">
        <v>1968100</v>
      </c>
      <c r="EF876">
        <v>1427100</v>
      </c>
      <c r="EG876">
        <v>516600</v>
      </c>
      <c r="EH876">
        <v>24400</v>
      </c>
      <c r="EI876">
        <v>17521000</v>
      </c>
      <c r="EJ876">
        <v>7708500</v>
      </c>
      <c r="EK876">
        <v>1128100</v>
      </c>
      <c r="EL876">
        <v>833400</v>
      </c>
      <c r="EM876">
        <v>1314000</v>
      </c>
      <c r="EN876">
        <v>116300</v>
      </c>
      <c r="EO876">
        <v>1552900</v>
      </c>
      <c r="EP876">
        <v>1106600</v>
      </c>
      <c r="EQ876">
        <v>637300</v>
      </c>
      <c r="ER876">
        <v>429200</v>
      </c>
      <c r="ES876">
        <v>590700</v>
      </c>
      <c r="ET876">
        <v>2012000</v>
      </c>
      <c r="EU876">
        <v>7800200</v>
      </c>
      <c r="EV876">
        <v>7427200</v>
      </c>
      <c r="EW876">
        <v>424900</v>
      </c>
      <c r="EX876">
        <v>130300.00000000001</v>
      </c>
      <c r="EY876">
        <v>2886100</v>
      </c>
      <c r="EZ876">
        <v>2254700</v>
      </c>
      <c r="FA876">
        <v>801400</v>
      </c>
      <c r="FB876">
        <v>194000</v>
      </c>
      <c r="FC876">
        <v>800800</v>
      </c>
      <c r="FD876">
        <v>1903400</v>
      </c>
      <c r="FE876">
        <v>286300</v>
      </c>
      <c r="FF876">
        <v>373000</v>
      </c>
      <c r="FG876">
        <v>19998000</v>
      </c>
      <c r="FH876">
        <v>2951400</v>
      </c>
      <c r="FI876">
        <v>17046600</v>
      </c>
      <c r="FJ876">
        <v>14067000</v>
      </c>
      <c r="FK876">
        <v>6146900</v>
      </c>
      <c r="FL876">
        <v>2296200</v>
      </c>
      <c r="FM876">
        <v>851100</v>
      </c>
      <c r="FN876">
        <v>699100</v>
      </c>
      <c r="FO876">
        <v>666700</v>
      </c>
      <c r="FP876">
        <v>231200</v>
      </c>
      <c r="FQ876">
        <v>1141300</v>
      </c>
      <c r="FR876">
        <v>261300</v>
      </c>
      <c r="FS876">
        <v>4737200</v>
      </c>
      <c r="FT876">
        <v>3182900</v>
      </c>
      <c r="FU876">
        <v>1677000</v>
      </c>
      <c r="FV876">
        <v>574100</v>
      </c>
      <c r="FW876">
        <v>773100</v>
      </c>
      <c r="FX876">
        <v>158700</v>
      </c>
      <c r="FY876">
        <v>2979600</v>
      </c>
      <c r="FZ876">
        <v>1696500</v>
      </c>
      <c r="GA876">
        <v>146400</v>
      </c>
      <c r="GB876">
        <v>350900</v>
      </c>
      <c r="GC876">
        <v>785800</v>
      </c>
      <c r="GD876">
        <v>14032000</v>
      </c>
      <c r="GE876">
        <v>2230700</v>
      </c>
      <c r="GF876">
        <v>417300</v>
      </c>
      <c r="GG876">
        <v>148100</v>
      </c>
      <c r="GH876">
        <v>1665300</v>
      </c>
      <c r="GI876">
        <v>11801400</v>
      </c>
      <c r="GJ876">
        <v>1965900</v>
      </c>
      <c r="GK876">
        <v>9835500</v>
      </c>
      <c r="GL876">
        <v>5426000</v>
      </c>
      <c r="GM876">
        <v>1175900</v>
      </c>
      <c r="GN876">
        <v>1300700</v>
      </c>
      <c r="GO876">
        <v>2949300</v>
      </c>
      <c r="GP876">
        <v>20767000</v>
      </c>
      <c r="GQ876">
        <v>2882000</v>
      </c>
      <c r="GR876">
        <v>2244700</v>
      </c>
      <c r="GS876">
        <v>637200</v>
      </c>
      <c r="GT876">
        <v>4754000</v>
      </c>
      <c r="GU876">
        <v>2057000</v>
      </c>
      <c r="GV876">
        <v>2697400</v>
      </c>
      <c r="GW876">
        <v>13131000</v>
      </c>
      <c r="GX876">
        <v>6638400</v>
      </c>
      <c r="GY876">
        <v>6492600</v>
      </c>
      <c r="GZ876">
        <v>34.4</v>
      </c>
      <c r="HA876">
        <v>40</v>
      </c>
      <c r="HB876">
        <v>44.4</v>
      </c>
      <c r="HC876">
        <v>38.5</v>
      </c>
      <c r="HD876">
        <v>40.4</v>
      </c>
      <c r="HE876">
        <v>40.799999999999997</v>
      </c>
      <c r="HF876">
        <v>39.799999999999997</v>
      </c>
      <c r="HG876">
        <v>33.299999999999997</v>
      </c>
      <c r="HH876">
        <v>34.6</v>
      </c>
      <c r="HI876">
        <v>38.700000000000003</v>
      </c>
      <c r="HJ876">
        <v>31.6</v>
      </c>
      <c r="HK876">
        <v>38.6</v>
      </c>
      <c r="HL876">
        <v>41.5</v>
      </c>
      <c r="HM876">
        <v>36.700000000000003</v>
      </c>
      <c r="HN876">
        <v>37.4</v>
      </c>
      <c r="HO876">
        <v>35.799999999999997</v>
      </c>
      <c r="HP876">
        <v>32.799999999999997</v>
      </c>
      <c r="HQ876">
        <v>26</v>
      </c>
      <c r="HR876">
        <v>31.8</v>
      </c>
      <c r="HS876">
        <v>3.2</v>
      </c>
      <c r="HT876">
        <v>3.2</v>
      </c>
      <c r="HU876">
        <v>3.2</v>
      </c>
      <c r="HV876">
        <v>794.98</v>
      </c>
      <c r="HW876">
        <v>977.6</v>
      </c>
      <c r="HX876">
        <v>1244.98</v>
      </c>
      <c r="HY876">
        <v>976.36</v>
      </c>
      <c r="HZ876">
        <v>959.5</v>
      </c>
      <c r="IA876">
        <v>1031.02</v>
      </c>
      <c r="IB876">
        <v>844.56</v>
      </c>
      <c r="IC876">
        <v>759.24</v>
      </c>
      <c r="ID876">
        <v>694.08</v>
      </c>
      <c r="IE876">
        <v>1020.13</v>
      </c>
      <c r="IF876">
        <v>504.34</v>
      </c>
      <c r="IG876">
        <v>834.15</v>
      </c>
      <c r="IH876">
        <v>1395.65</v>
      </c>
      <c r="II876">
        <v>1158.6199999999999</v>
      </c>
      <c r="IJ876">
        <v>1042.3399999999999</v>
      </c>
      <c r="IK876">
        <v>1002.04</v>
      </c>
      <c r="IL876">
        <v>773.1</v>
      </c>
      <c r="IM876">
        <v>343.72</v>
      </c>
      <c r="IN876">
        <v>653.80999999999995</v>
      </c>
      <c r="IO876">
        <v>153288000</v>
      </c>
      <c r="IP876">
        <v>64</v>
      </c>
      <c r="IQ876">
        <v>139524000</v>
      </c>
      <c r="IR876">
        <v>58.2</v>
      </c>
      <c r="IS876">
        <v>13763000</v>
      </c>
      <c r="IT876">
        <v>9</v>
      </c>
      <c r="IU876">
        <v>86383000</v>
      </c>
      <c r="IV876">
        <v>6513000</v>
      </c>
      <c r="IW876">
        <v>81788000</v>
      </c>
      <c r="IX876">
        <v>70.3</v>
      </c>
      <c r="IY876">
        <v>74052000</v>
      </c>
      <c r="IZ876">
        <v>63.6</v>
      </c>
      <c r="JA876">
        <v>7736000</v>
      </c>
      <c r="JB876">
        <v>9.5</v>
      </c>
      <c r="JC876">
        <v>34560000</v>
      </c>
      <c r="JD876">
        <v>78958000</v>
      </c>
      <c r="JE876">
        <v>73.3</v>
      </c>
      <c r="JF876">
        <v>71984000</v>
      </c>
      <c r="JG876">
        <v>66.8</v>
      </c>
      <c r="JH876">
        <v>6974000</v>
      </c>
      <c r="JI876">
        <v>8.8000000000000007</v>
      </c>
      <c r="JJ876">
        <v>28815000</v>
      </c>
      <c r="JK876">
        <v>6850000</v>
      </c>
      <c r="JL876">
        <v>4.9000000000000004</v>
      </c>
      <c r="JM876">
        <v>131599000</v>
      </c>
      <c r="JN876">
        <v>110832000</v>
      </c>
      <c r="JO876">
        <v>18418000</v>
      </c>
      <c r="JP876">
        <v>814000</v>
      </c>
      <c r="JQ876">
        <v>50400</v>
      </c>
      <c r="JR876">
        <v>763200</v>
      </c>
      <c r="JS876">
        <v>174800</v>
      </c>
      <c r="JT876">
        <v>227000</v>
      </c>
      <c r="JU876">
        <v>87700</v>
      </c>
      <c r="JV876">
        <v>43600</v>
      </c>
      <c r="JW876">
        <v>95700</v>
      </c>
      <c r="JX876">
        <v>361400</v>
      </c>
      <c r="JY876">
        <v>5808000</v>
      </c>
      <c r="JZ876">
        <v>1261600</v>
      </c>
      <c r="KA876">
        <v>586400</v>
      </c>
      <c r="KB876">
        <v>675200</v>
      </c>
      <c r="KC876">
        <v>893800</v>
      </c>
      <c r="KD876">
        <v>3652300</v>
      </c>
      <c r="KE876">
        <v>1530400</v>
      </c>
      <c r="KF876">
        <v>2121900</v>
      </c>
      <c r="KG876">
        <v>11796000</v>
      </c>
      <c r="KH876">
        <v>7297000</v>
      </c>
      <c r="KI876">
        <v>338000</v>
      </c>
      <c r="KJ876">
        <v>378800</v>
      </c>
      <c r="KK876">
        <v>390200</v>
      </c>
      <c r="KL876">
        <v>1362100</v>
      </c>
      <c r="KM876">
        <v>1063000</v>
      </c>
      <c r="KN876">
        <v>1092800</v>
      </c>
      <c r="KO876">
        <v>141200</v>
      </c>
      <c r="KP876">
        <v>115100</v>
      </c>
      <c r="KQ876">
        <v>385800</v>
      </c>
      <c r="KR876">
        <v>406200</v>
      </c>
      <c r="KS876">
        <v>44500</v>
      </c>
      <c r="KT876">
        <v>369500</v>
      </c>
      <c r="KU876">
        <v>1366000</v>
      </c>
      <c r="KV876">
        <v>700100</v>
      </c>
      <c r="KW876">
        <v>360600</v>
      </c>
      <c r="KX876">
        <v>575600</v>
      </c>
      <c r="KY876">
        <v>4499000</v>
      </c>
      <c r="KZ876">
        <v>1485900</v>
      </c>
      <c r="LA876">
        <v>121800</v>
      </c>
      <c r="LB876">
        <v>119300</v>
      </c>
      <c r="LC876">
        <v>149700</v>
      </c>
      <c r="LD876">
        <v>388800</v>
      </c>
      <c r="LE876">
        <v>471700</v>
      </c>
      <c r="LF876">
        <v>115100</v>
      </c>
      <c r="LG876">
        <v>787500</v>
      </c>
      <c r="LH876">
        <v>636900</v>
      </c>
      <c r="LI876">
        <v>222000</v>
      </c>
      <c r="LJ876">
        <v>92414000</v>
      </c>
      <c r="LK876">
        <v>24997000</v>
      </c>
      <c r="LL876">
        <v>5510300</v>
      </c>
      <c r="LM876">
        <v>2925900</v>
      </c>
      <c r="LN876">
        <v>2053000</v>
      </c>
      <c r="LO876">
        <v>531400</v>
      </c>
      <c r="LP876">
        <v>14674500</v>
      </c>
      <c r="LQ876">
        <v>1720700</v>
      </c>
      <c r="LR876">
        <v>1067200</v>
      </c>
      <c r="LS876">
        <v>137400</v>
      </c>
      <c r="LT876">
        <v>516100</v>
      </c>
      <c r="LU876">
        <v>1181600</v>
      </c>
      <c r="LV876">
        <v>2901600</v>
      </c>
      <c r="LW876">
        <v>981200</v>
      </c>
      <c r="LX876">
        <v>445200</v>
      </c>
      <c r="LY876">
        <v>536000</v>
      </c>
      <c r="LZ876">
        <v>3110800</v>
      </c>
      <c r="MA876">
        <v>1502600</v>
      </c>
      <c r="MB876">
        <v>1608200</v>
      </c>
      <c r="MC876">
        <v>1009900</v>
      </c>
      <c r="MD876">
        <v>923100</v>
      </c>
      <c r="ME876">
        <v>1377100</v>
      </c>
      <c r="MF876">
        <v>1468500</v>
      </c>
      <c r="MG876">
        <v>4255900</v>
      </c>
      <c r="MH876">
        <v>462900</v>
      </c>
      <c r="MI876">
        <v>194000</v>
      </c>
      <c r="MJ876">
        <v>62100</v>
      </c>
      <c r="MK876">
        <v>1322900</v>
      </c>
      <c r="ML876">
        <v>387500</v>
      </c>
      <c r="MM876">
        <v>43300</v>
      </c>
      <c r="MN876">
        <v>36700</v>
      </c>
      <c r="MO876">
        <v>573400</v>
      </c>
      <c r="MP876">
        <v>514299.99999999994</v>
      </c>
      <c r="MQ876">
        <v>658800</v>
      </c>
      <c r="MR876">
        <v>555800</v>
      </c>
      <c r="MS876">
        <v>2684000</v>
      </c>
      <c r="MT876">
        <v>364000</v>
      </c>
      <c r="MU876">
        <v>776300</v>
      </c>
      <c r="MV876">
        <v>333500</v>
      </c>
      <c r="MW876">
        <v>875100</v>
      </c>
      <c r="MX876">
        <v>245200</v>
      </c>
      <c r="MY876">
        <v>89600</v>
      </c>
      <c r="MZ876">
        <v>7756000</v>
      </c>
      <c r="NA876">
        <v>5787500</v>
      </c>
      <c r="NB876">
        <v>16700</v>
      </c>
      <c r="NC876">
        <v>2563700</v>
      </c>
      <c r="ND876">
        <v>1783300</v>
      </c>
      <c r="NE876">
        <v>1385700</v>
      </c>
      <c r="NF876">
        <v>528000</v>
      </c>
      <c r="NG876">
        <v>252400</v>
      </c>
      <c r="NH876">
        <v>866800</v>
      </c>
      <c r="NI876">
        <v>2340300</v>
      </c>
      <c r="NJ876">
        <v>1968100</v>
      </c>
      <c r="NK876">
        <v>1427100</v>
      </c>
      <c r="NL876">
        <v>516600</v>
      </c>
      <c r="NM876">
        <v>24400</v>
      </c>
      <c r="NN876">
        <v>17521000</v>
      </c>
      <c r="NO876">
        <v>7708500</v>
      </c>
      <c r="NP876">
        <v>1128100</v>
      </c>
      <c r="NQ876">
        <v>833400</v>
      </c>
      <c r="NR876">
        <v>1314000</v>
      </c>
      <c r="NS876">
        <v>116300</v>
      </c>
      <c r="NT876">
        <v>1552900</v>
      </c>
      <c r="NU876">
        <v>1106600</v>
      </c>
      <c r="NV876">
        <v>637300</v>
      </c>
      <c r="NW876">
        <v>429200</v>
      </c>
      <c r="NX876">
        <v>590700</v>
      </c>
      <c r="NY876">
        <v>2012000</v>
      </c>
      <c r="NZ876">
        <v>7800200</v>
      </c>
      <c r="OA876">
        <v>7427200</v>
      </c>
      <c r="OB876">
        <v>424900</v>
      </c>
      <c r="OC876">
        <v>130300.00000000001</v>
      </c>
      <c r="OD876">
        <v>2886100</v>
      </c>
      <c r="OE876">
        <v>2254700</v>
      </c>
      <c r="OF876">
        <v>801400</v>
      </c>
      <c r="OG876">
        <v>194000</v>
      </c>
      <c r="OH876">
        <v>800800</v>
      </c>
      <c r="OI876">
        <v>1903400</v>
      </c>
      <c r="OJ876">
        <v>286300</v>
      </c>
      <c r="OK876">
        <v>373000</v>
      </c>
      <c r="OL876">
        <v>19998000</v>
      </c>
      <c r="OM876">
        <v>2951400</v>
      </c>
      <c r="ON876">
        <v>17046600</v>
      </c>
      <c r="OO876">
        <v>14067000</v>
      </c>
      <c r="OP876">
        <v>6146900</v>
      </c>
      <c r="OQ876">
        <v>2296200</v>
      </c>
      <c r="OR876">
        <v>851100</v>
      </c>
      <c r="OS876">
        <v>699100</v>
      </c>
      <c r="OT876">
        <v>666700</v>
      </c>
      <c r="OU876">
        <v>231200</v>
      </c>
      <c r="OV876">
        <v>1141300</v>
      </c>
      <c r="OW876">
        <v>261300</v>
      </c>
      <c r="OX876">
        <v>4737200</v>
      </c>
      <c r="OY876">
        <v>3182900</v>
      </c>
      <c r="OZ876">
        <v>1677000</v>
      </c>
      <c r="PA876">
        <v>574100</v>
      </c>
      <c r="PB876">
        <v>773100</v>
      </c>
      <c r="PC876">
        <v>158700</v>
      </c>
      <c r="PD876">
        <v>2979600</v>
      </c>
      <c r="PE876">
        <v>1696500</v>
      </c>
      <c r="PF876">
        <v>146400</v>
      </c>
      <c r="PG876">
        <v>350900</v>
      </c>
      <c r="PH876">
        <v>785800</v>
      </c>
      <c r="PI876">
        <v>14032000</v>
      </c>
      <c r="PJ876">
        <v>2230700</v>
      </c>
      <c r="PK876">
        <v>417300</v>
      </c>
      <c r="PL876">
        <v>148100</v>
      </c>
      <c r="PM876">
        <v>1665300</v>
      </c>
      <c r="PN876">
        <v>11801400</v>
      </c>
      <c r="PO876">
        <v>1965900</v>
      </c>
      <c r="PP876">
        <v>9835500</v>
      </c>
      <c r="PQ876">
        <v>5426000</v>
      </c>
      <c r="PR876">
        <v>1175900</v>
      </c>
      <c r="PS876">
        <v>1300700</v>
      </c>
      <c r="PT876">
        <v>2949300</v>
      </c>
      <c r="PU876">
        <v>20767000</v>
      </c>
      <c r="PV876">
        <v>2882000</v>
      </c>
      <c r="PW876">
        <v>2244700</v>
      </c>
      <c r="PX876">
        <v>637200</v>
      </c>
      <c r="PY876">
        <v>4754000</v>
      </c>
      <c r="PZ876">
        <v>2057000</v>
      </c>
      <c r="QA876">
        <v>2697400</v>
      </c>
      <c r="QB876">
        <v>13131000</v>
      </c>
      <c r="QC876">
        <v>6638400</v>
      </c>
      <c r="QD876">
        <v>6492600</v>
      </c>
      <c r="QE876">
        <v>15.9</v>
      </c>
      <c r="QF876">
        <v>3040300</v>
      </c>
      <c r="QG876">
        <v>131992000</v>
      </c>
      <c r="QH876">
        <v>109943000</v>
      </c>
      <c r="QI876">
        <v>18075000</v>
      </c>
      <c r="QJ876">
        <v>799000</v>
      </c>
      <c r="QK876">
        <v>48600</v>
      </c>
      <c r="QL876">
        <v>750600</v>
      </c>
      <c r="QM876">
        <v>172700</v>
      </c>
      <c r="QN876">
        <v>220300</v>
      </c>
      <c r="QO876">
        <v>87600</v>
      </c>
      <c r="QP876">
        <v>42800</v>
      </c>
      <c r="QQ876">
        <v>89900</v>
      </c>
      <c r="QR876">
        <v>357600</v>
      </c>
      <c r="QS876">
        <v>5547000</v>
      </c>
      <c r="QT876">
        <v>1222300</v>
      </c>
      <c r="QU876">
        <v>565100</v>
      </c>
      <c r="QV876">
        <v>657200</v>
      </c>
      <c r="QW876">
        <v>835900</v>
      </c>
      <c r="QX876">
        <v>3488900</v>
      </c>
      <c r="QY876">
        <v>1455900</v>
      </c>
      <c r="QZ876">
        <v>2033000</v>
      </c>
      <c r="RA876">
        <v>11729000</v>
      </c>
      <c r="RB876">
        <v>7271000</v>
      </c>
      <c r="RC876">
        <v>332000</v>
      </c>
      <c r="RD876">
        <v>368700</v>
      </c>
      <c r="RE876">
        <v>390600</v>
      </c>
      <c r="RF876">
        <v>1356100</v>
      </c>
      <c r="RG876">
        <v>1058600</v>
      </c>
      <c r="RH876">
        <v>1087800</v>
      </c>
      <c r="RI876">
        <v>140100</v>
      </c>
      <c r="RJ876">
        <v>115200</v>
      </c>
      <c r="RK876">
        <v>384500</v>
      </c>
      <c r="RL876">
        <v>403800</v>
      </c>
      <c r="RM876">
        <v>44200</v>
      </c>
      <c r="RN876">
        <v>366800</v>
      </c>
      <c r="RO876">
        <v>1379100</v>
      </c>
      <c r="RP876">
        <v>714600</v>
      </c>
      <c r="RQ876">
        <v>356700</v>
      </c>
      <c r="RR876">
        <v>574900</v>
      </c>
      <c r="RS876">
        <v>4458000</v>
      </c>
      <c r="RT876">
        <v>1462600</v>
      </c>
      <c r="RU876">
        <v>121300</v>
      </c>
      <c r="RV876">
        <v>119000</v>
      </c>
      <c r="RW876">
        <v>150100</v>
      </c>
      <c r="RX876">
        <v>386500</v>
      </c>
      <c r="RY876">
        <v>470800</v>
      </c>
      <c r="RZ876">
        <v>112100</v>
      </c>
      <c r="SA876">
        <v>783800</v>
      </c>
      <c r="SB876">
        <v>634300</v>
      </c>
      <c r="SC876">
        <v>217000</v>
      </c>
      <c r="SD876">
        <v>91868000</v>
      </c>
      <c r="SE876">
        <v>25010000</v>
      </c>
      <c r="SF876">
        <v>5478300</v>
      </c>
      <c r="SG876">
        <v>2908900</v>
      </c>
      <c r="SH876">
        <v>2039400</v>
      </c>
      <c r="SI876">
        <v>530000</v>
      </c>
      <c r="SJ876">
        <v>14676000</v>
      </c>
      <c r="SK876">
        <v>1703500</v>
      </c>
      <c r="SL876">
        <v>1061200</v>
      </c>
      <c r="SM876">
        <v>129699.99999999999</v>
      </c>
      <c r="SN876">
        <v>512600</v>
      </c>
      <c r="SO876">
        <v>1149000</v>
      </c>
      <c r="SP876">
        <v>2880300</v>
      </c>
      <c r="SQ876">
        <v>997100</v>
      </c>
      <c r="SR876">
        <v>451300</v>
      </c>
      <c r="SS876">
        <v>545800</v>
      </c>
      <c r="ST876">
        <v>3143400</v>
      </c>
      <c r="SU876">
        <v>1532900</v>
      </c>
      <c r="SV876">
        <v>1610500</v>
      </c>
      <c r="SW876">
        <v>1012400</v>
      </c>
      <c r="SX876">
        <v>913300</v>
      </c>
      <c r="SY876">
        <v>1392700</v>
      </c>
      <c r="SZ876">
        <v>1484300</v>
      </c>
      <c r="TA876">
        <v>4303800</v>
      </c>
      <c r="TB876">
        <v>459300</v>
      </c>
      <c r="TC876">
        <v>193600</v>
      </c>
      <c r="TD876">
        <v>59500</v>
      </c>
      <c r="TE876">
        <v>1304500</v>
      </c>
      <c r="TF876">
        <v>449300</v>
      </c>
      <c r="TG876">
        <v>42900</v>
      </c>
      <c r="TH876">
        <v>28300</v>
      </c>
      <c r="TI876">
        <v>572600</v>
      </c>
      <c r="TJ876">
        <v>533800</v>
      </c>
      <c r="TK876">
        <v>660000</v>
      </c>
      <c r="TL876">
        <v>552000</v>
      </c>
      <c r="TM876">
        <v>2675000</v>
      </c>
      <c r="TN876">
        <v>357400</v>
      </c>
      <c r="TO876">
        <v>773300</v>
      </c>
      <c r="TP876">
        <v>333500</v>
      </c>
      <c r="TQ876">
        <v>876900</v>
      </c>
      <c r="TR876">
        <v>245400</v>
      </c>
      <c r="TS876">
        <v>88900</v>
      </c>
      <c r="TT876">
        <v>7692000</v>
      </c>
      <c r="TU876">
        <v>5767700</v>
      </c>
      <c r="TV876">
        <v>16500</v>
      </c>
      <c r="TW876">
        <v>2554100</v>
      </c>
      <c r="TX876">
        <v>1775000</v>
      </c>
      <c r="TY876">
        <v>1379200</v>
      </c>
      <c r="TZ876">
        <v>527300</v>
      </c>
      <c r="UA876">
        <v>251900</v>
      </c>
      <c r="UB876">
        <v>861700</v>
      </c>
      <c r="UC876">
        <v>2335400</v>
      </c>
      <c r="UD876">
        <v>1924700</v>
      </c>
      <c r="UE876">
        <v>1401600</v>
      </c>
      <c r="UF876">
        <v>499000</v>
      </c>
      <c r="UG876">
        <v>24100</v>
      </c>
      <c r="UH876">
        <v>17431000</v>
      </c>
      <c r="UI876">
        <v>7731600</v>
      </c>
      <c r="UJ876">
        <v>1117100</v>
      </c>
      <c r="UK876">
        <v>903600</v>
      </c>
      <c r="UL876">
        <v>1296400</v>
      </c>
      <c r="UM876">
        <v>116000</v>
      </c>
      <c r="UN876">
        <v>1546700</v>
      </c>
      <c r="UO876">
        <v>1102000</v>
      </c>
      <c r="UP876">
        <v>629800</v>
      </c>
      <c r="UQ876">
        <v>426900</v>
      </c>
      <c r="UR876">
        <v>593000</v>
      </c>
      <c r="US876">
        <v>1997700</v>
      </c>
      <c r="UT876">
        <v>7701700</v>
      </c>
      <c r="UU876">
        <v>7338600</v>
      </c>
      <c r="UV876">
        <v>421600</v>
      </c>
      <c r="UW876">
        <v>130500</v>
      </c>
      <c r="UX876">
        <v>2903300</v>
      </c>
      <c r="UY876">
        <v>2273400</v>
      </c>
      <c r="UZ876">
        <v>815800</v>
      </c>
      <c r="VA876">
        <v>190800</v>
      </c>
      <c r="VB876">
        <v>803300</v>
      </c>
      <c r="VC876">
        <v>1789800</v>
      </c>
      <c r="VD876">
        <v>283500</v>
      </c>
      <c r="VE876">
        <v>363100</v>
      </c>
      <c r="VF876">
        <v>20332000</v>
      </c>
      <c r="VG876">
        <v>3246800</v>
      </c>
      <c r="VH876">
        <v>17085200</v>
      </c>
      <c r="VI876">
        <v>14044900</v>
      </c>
      <c r="VJ876">
        <v>6145500</v>
      </c>
      <c r="VK876">
        <v>2296300</v>
      </c>
      <c r="VL876">
        <v>848700</v>
      </c>
      <c r="VM876">
        <v>698900</v>
      </c>
      <c r="VN876">
        <v>666500</v>
      </c>
      <c r="VO876">
        <v>230400</v>
      </c>
      <c r="VP876">
        <v>1143900</v>
      </c>
      <c r="VQ876">
        <v>260800</v>
      </c>
      <c r="VR876">
        <v>4726100</v>
      </c>
      <c r="VS876">
        <v>3173300</v>
      </c>
      <c r="VT876">
        <v>1672200</v>
      </c>
      <c r="VU876">
        <v>570900</v>
      </c>
      <c r="VV876">
        <v>772100</v>
      </c>
      <c r="VW876">
        <v>158000</v>
      </c>
      <c r="VX876">
        <v>1698000</v>
      </c>
      <c r="VY876">
        <v>145300</v>
      </c>
      <c r="VZ876">
        <v>345700</v>
      </c>
      <c r="WA876">
        <v>851400</v>
      </c>
      <c r="WB876">
        <v>13370000</v>
      </c>
      <c r="WC876">
        <v>1927100</v>
      </c>
      <c r="WD876">
        <v>393600</v>
      </c>
      <c r="WE876">
        <v>134000</v>
      </c>
      <c r="WF876">
        <v>1399500</v>
      </c>
      <c r="WG876">
        <v>11442600</v>
      </c>
      <c r="WH876">
        <v>1815700</v>
      </c>
      <c r="WI876">
        <v>9626900</v>
      </c>
      <c r="WJ876">
        <v>5358000</v>
      </c>
      <c r="WK876">
        <v>1169400</v>
      </c>
      <c r="WL876">
        <v>1291700</v>
      </c>
      <c r="WM876">
        <v>2897000</v>
      </c>
      <c r="WN876">
        <v>22049000</v>
      </c>
      <c r="WO876">
        <v>2862000</v>
      </c>
      <c r="WP876">
        <v>2226300</v>
      </c>
      <c r="WQ876">
        <v>635200</v>
      </c>
      <c r="WR876">
        <v>5058000</v>
      </c>
      <c r="WS876">
        <v>2379500</v>
      </c>
      <c r="WT876">
        <v>2678500</v>
      </c>
      <c r="WU876">
        <v>14129000</v>
      </c>
      <c r="WV876">
        <v>7862000</v>
      </c>
      <c r="WW876">
        <v>6266600</v>
      </c>
    </row>
    <row r="877" spans="1:621" x14ac:dyDescent="0.45">
      <c r="A877" s="1"/>
      <c r="C877" s="1">
        <v>40756</v>
      </c>
      <c r="D877">
        <v>1181000</v>
      </c>
      <c r="E877">
        <v>8009000</v>
      </c>
      <c r="F877">
        <v>6829000</v>
      </c>
      <c r="G877">
        <v>5426000</v>
      </c>
      <c r="H877">
        <v>1402000</v>
      </c>
      <c r="I877">
        <v>979000</v>
      </c>
      <c r="J877">
        <v>3520000</v>
      </c>
      <c r="K877">
        <v>1254000</v>
      </c>
      <c r="L877">
        <v>58.2</v>
      </c>
      <c r="M877">
        <v>8.6</v>
      </c>
      <c r="N877">
        <v>49.6</v>
      </c>
      <c r="O877">
        <v>7.1</v>
      </c>
      <c r="P877">
        <v>25.6</v>
      </c>
      <c r="Q877">
        <v>9.1</v>
      </c>
      <c r="R877">
        <v>5.2</v>
      </c>
      <c r="S877">
        <v>0.6</v>
      </c>
      <c r="T877">
        <v>2.2999999999999998</v>
      </c>
      <c r="U877">
        <v>0.8</v>
      </c>
      <c r="V877">
        <v>2650000</v>
      </c>
      <c r="W877">
        <v>2989000</v>
      </c>
      <c r="X877">
        <v>8247000</v>
      </c>
      <c r="Y877">
        <v>2199000</v>
      </c>
      <c r="Z877">
        <v>6048000</v>
      </c>
      <c r="AA877">
        <v>40.5</v>
      </c>
      <c r="AB877">
        <v>22.4</v>
      </c>
      <c r="AC877">
        <v>19.100000000000001</v>
      </c>
      <c r="AD877">
        <v>21.5</v>
      </c>
      <c r="AE877">
        <v>59.4</v>
      </c>
      <c r="AF877">
        <v>15.8</v>
      </c>
      <c r="AG877">
        <v>43.6</v>
      </c>
      <c r="AH877">
        <v>111003000</v>
      </c>
      <c r="AI877">
        <v>131871000</v>
      </c>
      <c r="AJ877">
        <v>18507000</v>
      </c>
      <c r="AK877">
        <v>816000</v>
      </c>
      <c r="AL877">
        <v>50600</v>
      </c>
      <c r="AM877">
        <v>765800</v>
      </c>
      <c r="AN877">
        <v>174900</v>
      </c>
      <c r="AO877">
        <v>229500</v>
      </c>
      <c r="AP877">
        <v>89000</v>
      </c>
      <c r="AQ877">
        <v>43600</v>
      </c>
      <c r="AR877">
        <v>96900</v>
      </c>
      <c r="AS877">
        <v>361400</v>
      </c>
      <c r="AT877">
        <v>5845000</v>
      </c>
      <c r="AU877">
        <v>1274200</v>
      </c>
      <c r="AV877">
        <v>586800</v>
      </c>
      <c r="AW877">
        <v>687400</v>
      </c>
      <c r="AX877">
        <v>902400</v>
      </c>
      <c r="AY877">
        <v>3668600</v>
      </c>
      <c r="AZ877">
        <v>1529700</v>
      </c>
      <c r="BA877">
        <v>2138900</v>
      </c>
      <c r="BB877">
        <v>11846000</v>
      </c>
      <c r="BC877">
        <v>7326000</v>
      </c>
      <c r="BD877">
        <v>341800</v>
      </c>
      <c r="BE877">
        <v>376900</v>
      </c>
      <c r="BF877">
        <v>391700</v>
      </c>
      <c r="BG877">
        <v>1365900</v>
      </c>
      <c r="BH877">
        <v>1066800</v>
      </c>
      <c r="BI877">
        <v>1093600</v>
      </c>
      <c r="BJ877">
        <v>140700</v>
      </c>
      <c r="BK877">
        <v>115200</v>
      </c>
      <c r="BL877">
        <v>388200</v>
      </c>
      <c r="BM877">
        <v>405200</v>
      </c>
      <c r="BN877">
        <v>44300</v>
      </c>
      <c r="BO877">
        <v>369200</v>
      </c>
      <c r="BP877">
        <v>1382500</v>
      </c>
      <c r="BQ877">
        <v>715800</v>
      </c>
      <c r="BR877">
        <v>360300</v>
      </c>
      <c r="BS877">
        <v>577500</v>
      </c>
      <c r="BT877">
        <v>4520000</v>
      </c>
      <c r="BU877">
        <v>1495600</v>
      </c>
      <c r="BV877">
        <v>121400</v>
      </c>
      <c r="BW877">
        <v>119100</v>
      </c>
      <c r="BX877">
        <v>152000</v>
      </c>
      <c r="BY877">
        <v>388500</v>
      </c>
      <c r="BZ877">
        <v>475600</v>
      </c>
      <c r="CA877">
        <v>113700</v>
      </c>
      <c r="CB877">
        <v>788000</v>
      </c>
      <c r="CC877">
        <v>641100</v>
      </c>
      <c r="CD877">
        <v>225000</v>
      </c>
      <c r="CE877">
        <v>92496000</v>
      </c>
      <c r="CF877">
        <v>25009000</v>
      </c>
      <c r="CG877">
        <v>5513100</v>
      </c>
      <c r="CH877">
        <v>2929700</v>
      </c>
      <c r="CI877">
        <v>2052199.9999999998</v>
      </c>
      <c r="CJ877">
        <v>531200</v>
      </c>
      <c r="CK877">
        <v>14673000</v>
      </c>
      <c r="CL877">
        <v>1722200</v>
      </c>
      <c r="CM877">
        <v>1069500</v>
      </c>
      <c r="CN877">
        <v>135400</v>
      </c>
      <c r="CO877">
        <v>517299.99999999994</v>
      </c>
      <c r="CP877">
        <v>1162600</v>
      </c>
      <c r="CQ877">
        <v>2896900</v>
      </c>
      <c r="CR877">
        <v>972500</v>
      </c>
      <c r="CS877">
        <v>443300</v>
      </c>
      <c r="CT877">
        <v>529200</v>
      </c>
      <c r="CU877">
        <v>3107300</v>
      </c>
      <c r="CV877">
        <v>1499300</v>
      </c>
      <c r="CW877">
        <v>1608000</v>
      </c>
      <c r="CX877">
        <v>1012700</v>
      </c>
      <c r="CY877">
        <v>926900</v>
      </c>
      <c r="CZ877">
        <v>1392500</v>
      </c>
      <c r="DA877">
        <v>1479400</v>
      </c>
      <c r="DB877">
        <v>4268700</v>
      </c>
      <c r="DC877">
        <v>461700</v>
      </c>
      <c r="DD877">
        <v>195300</v>
      </c>
      <c r="DE877">
        <v>62500</v>
      </c>
      <c r="DF877">
        <v>1328400</v>
      </c>
      <c r="DG877">
        <v>386600</v>
      </c>
      <c r="DH877">
        <v>42700</v>
      </c>
      <c r="DI877">
        <v>35600</v>
      </c>
      <c r="DJ877">
        <v>574600</v>
      </c>
      <c r="DK877">
        <v>517900</v>
      </c>
      <c r="DL877">
        <v>663400</v>
      </c>
      <c r="DM877">
        <v>554300</v>
      </c>
      <c r="DN877">
        <v>2645000</v>
      </c>
      <c r="DO877">
        <v>372800</v>
      </c>
      <c r="DP877">
        <v>774200</v>
      </c>
      <c r="DQ877">
        <v>333400</v>
      </c>
      <c r="DR877">
        <v>829200</v>
      </c>
      <c r="DS877">
        <v>244900</v>
      </c>
      <c r="DT877">
        <v>90300</v>
      </c>
      <c r="DU877">
        <v>7745000</v>
      </c>
      <c r="DV877">
        <v>5780500</v>
      </c>
      <c r="DW877">
        <v>16800</v>
      </c>
      <c r="DX877">
        <v>2554800</v>
      </c>
      <c r="DY877">
        <v>1779500</v>
      </c>
      <c r="DZ877">
        <v>1383200</v>
      </c>
      <c r="EA877">
        <v>524800</v>
      </c>
      <c r="EB877">
        <v>250500</v>
      </c>
      <c r="EC877">
        <v>867400</v>
      </c>
      <c r="ED877">
        <v>2341500</v>
      </c>
      <c r="EE877">
        <v>1964100</v>
      </c>
      <c r="EF877">
        <v>1423500</v>
      </c>
      <c r="EG877">
        <v>516000</v>
      </c>
      <c r="EH877">
        <v>24600</v>
      </c>
      <c r="EI877">
        <v>17634000</v>
      </c>
      <c r="EJ877">
        <v>7709200</v>
      </c>
      <c r="EK877">
        <v>1121300</v>
      </c>
      <c r="EL877">
        <v>826300</v>
      </c>
      <c r="EM877">
        <v>1317200</v>
      </c>
      <c r="EN877">
        <v>116000</v>
      </c>
      <c r="EO877">
        <v>1561200</v>
      </c>
      <c r="EP877">
        <v>1110900</v>
      </c>
      <c r="EQ877">
        <v>633000</v>
      </c>
      <c r="ER877">
        <v>427700</v>
      </c>
      <c r="ES877">
        <v>595600</v>
      </c>
      <c r="ET877">
        <v>2018600</v>
      </c>
      <c r="EU877">
        <v>7905800</v>
      </c>
      <c r="EV877">
        <v>7531400</v>
      </c>
      <c r="EW877">
        <v>425100</v>
      </c>
      <c r="EX877">
        <v>129300.00000000001</v>
      </c>
      <c r="EY877">
        <v>2989300</v>
      </c>
      <c r="EZ877">
        <v>2344000</v>
      </c>
      <c r="FA877">
        <v>809100</v>
      </c>
      <c r="FB877">
        <v>192800</v>
      </c>
      <c r="FC877">
        <v>809800</v>
      </c>
      <c r="FD877">
        <v>1893800</v>
      </c>
      <c r="FE877">
        <v>282200</v>
      </c>
      <c r="FF877">
        <v>374400</v>
      </c>
      <c r="FG877">
        <v>20024000</v>
      </c>
      <c r="FH877">
        <v>2938600</v>
      </c>
      <c r="FI877">
        <v>17085400</v>
      </c>
      <c r="FJ877">
        <v>14090500</v>
      </c>
      <c r="FK877">
        <v>6169800</v>
      </c>
      <c r="FL877">
        <v>2300300</v>
      </c>
      <c r="FM877">
        <v>853800</v>
      </c>
      <c r="FN877">
        <v>704000</v>
      </c>
      <c r="FO877">
        <v>669800</v>
      </c>
      <c r="FP877">
        <v>232000</v>
      </c>
      <c r="FQ877">
        <v>1148600</v>
      </c>
      <c r="FR877">
        <v>261300</v>
      </c>
      <c r="FS877">
        <v>4733500</v>
      </c>
      <c r="FT877">
        <v>3187200</v>
      </c>
      <c r="FU877">
        <v>1676800</v>
      </c>
      <c r="FV877">
        <v>575900</v>
      </c>
      <c r="FW877">
        <v>776000</v>
      </c>
      <c r="FX877">
        <v>158500</v>
      </c>
      <c r="FY877">
        <v>2994900</v>
      </c>
      <c r="FZ877">
        <v>1698400</v>
      </c>
      <c r="GA877">
        <v>144800</v>
      </c>
      <c r="GB877">
        <v>349600</v>
      </c>
      <c r="GC877">
        <v>802100</v>
      </c>
      <c r="GD877">
        <v>14023000</v>
      </c>
      <c r="GE877">
        <v>2187900</v>
      </c>
      <c r="GF877">
        <v>416900</v>
      </c>
      <c r="GG877">
        <v>145800</v>
      </c>
      <c r="GH877">
        <v>1625200</v>
      </c>
      <c r="GI877">
        <v>11834800</v>
      </c>
      <c r="GJ877">
        <v>1958300</v>
      </c>
      <c r="GK877">
        <v>9876500</v>
      </c>
      <c r="GL877">
        <v>5416000</v>
      </c>
      <c r="GM877">
        <v>1177700</v>
      </c>
      <c r="GN877">
        <v>1302300</v>
      </c>
      <c r="GO877">
        <v>2936400</v>
      </c>
      <c r="GP877">
        <v>20868000</v>
      </c>
      <c r="GQ877">
        <v>2865000</v>
      </c>
      <c r="GR877">
        <v>2241500</v>
      </c>
      <c r="GS877">
        <v>623600</v>
      </c>
      <c r="GT877">
        <v>4798000</v>
      </c>
      <c r="GU877">
        <v>2090199.9999999998</v>
      </c>
      <c r="GV877">
        <v>2707800</v>
      </c>
      <c r="GW877">
        <v>13205000</v>
      </c>
      <c r="GX877">
        <v>6752600</v>
      </c>
      <c r="GY877">
        <v>6452200</v>
      </c>
      <c r="GZ877">
        <v>34.299999999999997</v>
      </c>
      <c r="HA877">
        <v>39.9</v>
      </c>
      <c r="HB877">
        <v>44.7</v>
      </c>
      <c r="HC877">
        <v>38.299999999999997</v>
      </c>
      <c r="HD877">
        <v>40.4</v>
      </c>
      <c r="HE877">
        <v>40.700000000000003</v>
      </c>
      <c r="HF877">
        <v>39.700000000000003</v>
      </c>
      <c r="HG877">
        <v>33.200000000000003</v>
      </c>
      <c r="HH877">
        <v>34.5</v>
      </c>
      <c r="HI877">
        <v>38.5</v>
      </c>
      <c r="HJ877">
        <v>31.5</v>
      </c>
      <c r="HK877">
        <v>38.5</v>
      </c>
      <c r="HL877">
        <v>41.5</v>
      </c>
      <c r="HM877">
        <v>36.5</v>
      </c>
      <c r="HN877">
        <v>37.200000000000003</v>
      </c>
      <c r="HO877">
        <v>35.700000000000003</v>
      </c>
      <c r="HP877">
        <v>32.700000000000003</v>
      </c>
      <c r="HQ877">
        <v>25.9</v>
      </c>
      <c r="HR877">
        <v>31.6</v>
      </c>
      <c r="HS877">
        <v>3.2</v>
      </c>
      <c r="HT877">
        <v>3.2</v>
      </c>
      <c r="HU877">
        <v>3.2</v>
      </c>
      <c r="HV877">
        <v>790.96</v>
      </c>
      <c r="HW877">
        <v>974.76</v>
      </c>
      <c r="HX877">
        <v>1256.07</v>
      </c>
      <c r="HY877">
        <v>975.12</v>
      </c>
      <c r="HZ877">
        <v>957.48</v>
      </c>
      <c r="IA877">
        <v>1026.05</v>
      </c>
      <c r="IB877">
        <v>840.05</v>
      </c>
      <c r="IC877">
        <v>754.97</v>
      </c>
      <c r="ID877">
        <v>690.35</v>
      </c>
      <c r="IE877">
        <v>1013.71</v>
      </c>
      <c r="IF877">
        <v>498.65</v>
      </c>
      <c r="IG877">
        <v>835.84</v>
      </c>
      <c r="IH877">
        <v>1397.31</v>
      </c>
      <c r="II877">
        <v>1157.78</v>
      </c>
      <c r="IJ877">
        <v>1037.1400000000001</v>
      </c>
      <c r="IK877">
        <v>994.96</v>
      </c>
      <c r="IL877">
        <v>767.8</v>
      </c>
      <c r="IM877">
        <v>341.88</v>
      </c>
      <c r="IN877">
        <v>649.70000000000005</v>
      </c>
      <c r="IO877">
        <v>153760000</v>
      </c>
      <c r="IP877">
        <v>64.099999999999994</v>
      </c>
      <c r="IQ877">
        <v>139942000</v>
      </c>
      <c r="IR877">
        <v>58.3</v>
      </c>
      <c r="IS877">
        <v>13818000</v>
      </c>
      <c r="IT877">
        <v>9</v>
      </c>
      <c r="IU877">
        <v>86111000</v>
      </c>
      <c r="IV877">
        <v>6463000</v>
      </c>
      <c r="IW877">
        <v>82077000</v>
      </c>
      <c r="IX877">
        <v>70.5</v>
      </c>
      <c r="IY877">
        <v>74362000</v>
      </c>
      <c r="IZ877">
        <v>63.9</v>
      </c>
      <c r="JA877">
        <v>7715000</v>
      </c>
      <c r="JB877">
        <v>9.4</v>
      </c>
      <c r="JC877">
        <v>34376000</v>
      </c>
      <c r="JD877">
        <v>79141000</v>
      </c>
      <c r="JE877">
        <v>73.400000000000006</v>
      </c>
      <c r="JF877">
        <v>72231000</v>
      </c>
      <c r="JG877">
        <v>67</v>
      </c>
      <c r="JH877">
        <v>6910000</v>
      </c>
      <c r="JI877">
        <v>8.6999999999999993</v>
      </c>
      <c r="JJ877">
        <v>28743000</v>
      </c>
      <c r="JK877">
        <v>6940000</v>
      </c>
      <c r="JL877">
        <v>5</v>
      </c>
      <c r="JM877">
        <v>131871000</v>
      </c>
      <c r="JN877">
        <v>111003000</v>
      </c>
      <c r="JO877">
        <v>18507000</v>
      </c>
      <c r="JP877">
        <v>816000</v>
      </c>
      <c r="JQ877">
        <v>50600</v>
      </c>
      <c r="JR877">
        <v>765800</v>
      </c>
      <c r="JS877">
        <v>174900</v>
      </c>
      <c r="JT877">
        <v>229500</v>
      </c>
      <c r="JU877">
        <v>89000</v>
      </c>
      <c r="JV877">
        <v>43600</v>
      </c>
      <c r="JW877">
        <v>96900</v>
      </c>
      <c r="JX877">
        <v>361400</v>
      </c>
      <c r="JY877">
        <v>5845000</v>
      </c>
      <c r="JZ877">
        <v>1274200</v>
      </c>
      <c r="KA877">
        <v>586800</v>
      </c>
      <c r="KB877">
        <v>687400</v>
      </c>
      <c r="KC877">
        <v>902400</v>
      </c>
      <c r="KD877">
        <v>3668600</v>
      </c>
      <c r="KE877">
        <v>1529700</v>
      </c>
      <c r="KF877">
        <v>2138900</v>
      </c>
      <c r="KG877">
        <v>11846000</v>
      </c>
      <c r="KH877">
        <v>7326000</v>
      </c>
      <c r="KI877">
        <v>341800</v>
      </c>
      <c r="KJ877">
        <v>376900</v>
      </c>
      <c r="KK877">
        <v>391700</v>
      </c>
      <c r="KL877">
        <v>1365900</v>
      </c>
      <c r="KM877">
        <v>1066800</v>
      </c>
      <c r="KN877">
        <v>1093600</v>
      </c>
      <c r="KO877">
        <v>140700</v>
      </c>
      <c r="KP877">
        <v>115200</v>
      </c>
      <c r="KQ877">
        <v>388200</v>
      </c>
      <c r="KR877">
        <v>405200</v>
      </c>
      <c r="KS877">
        <v>44300</v>
      </c>
      <c r="KT877">
        <v>369200</v>
      </c>
      <c r="KU877">
        <v>1382500</v>
      </c>
      <c r="KV877">
        <v>715800</v>
      </c>
      <c r="KW877">
        <v>360300</v>
      </c>
      <c r="KX877">
        <v>577500</v>
      </c>
      <c r="KY877">
        <v>4520000</v>
      </c>
      <c r="KZ877">
        <v>1495600</v>
      </c>
      <c r="LA877">
        <v>121400</v>
      </c>
      <c r="LB877">
        <v>119100</v>
      </c>
      <c r="LC877">
        <v>152000</v>
      </c>
      <c r="LD877">
        <v>388500</v>
      </c>
      <c r="LE877">
        <v>475600</v>
      </c>
      <c r="LF877">
        <v>113700</v>
      </c>
      <c r="LG877">
        <v>788000</v>
      </c>
      <c r="LH877">
        <v>641100</v>
      </c>
      <c r="LI877">
        <v>225000</v>
      </c>
      <c r="LJ877">
        <v>92496000</v>
      </c>
      <c r="LK877">
        <v>25009000</v>
      </c>
      <c r="LL877">
        <v>5513100</v>
      </c>
      <c r="LM877">
        <v>2929700</v>
      </c>
      <c r="LN877">
        <v>2052199.9999999998</v>
      </c>
      <c r="LO877">
        <v>531200</v>
      </c>
      <c r="LP877">
        <v>14673000</v>
      </c>
      <c r="LQ877">
        <v>1722200</v>
      </c>
      <c r="LR877">
        <v>1069500</v>
      </c>
      <c r="LS877">
        <v>135400</v>
      </c>
      <c r="LT877">
        <v>517299.99999999994</v>
      </c>
      <c r="LU877">
        <v>1162600</v>
      </c>
      <c r="LV877">
        <v>2896900</v>
      </c>
      <c r="LW877">
        <v>972500</v>
      </c>
      <c r="LX877">
        <v>443300</v>
      </c>
      <c r="LY877">
        <v>529200</v>
      </c>
      <c r="LZ877">
        <v>3107300</v>
      </c>
      <c r="MA877">
        <v>1499300</v>
      </c>
      <c r="MB877">
        <v>1608000</v>
      </c>
      <c r="MC877">
        <v>1012700</v>
      </c>
      <c r="MD877">
        <v>926900</v>
      </c>
      <c r="ME877">
        <v>1392500</v>
      </c>
      <c r="MF877">
        <v>1479400</v>
      </c>
      <c r="MG877">
        <v>4268700</v>
      </c>
      <c r="MH877">
        <v>461700</v>
      </c>
      <c r="MI877">
        <v>195300</v>
      </c>
      <c r="MJ877">
        <v>62500</v>
      </c>
      <c r="MK877">
        <v>1328400</v>
      </c>
      <c r="ML877">
        <v>386600</v>
      </c>
      <c r="MM877">
        <v>42700</v>
      </c>
      <c r="MN877">
        <v>35600</v>
      </c>
      <c r="MO877">
        <v>574600</v>
      </c>
      <c r="MP877">
        <v>517900</v>
      </c>
      <c r="MQ877">
        <v>663400</v>
      </c>
      <c r="MR877">
        <v>554300</v>
      </c>
      <c r="MS877">
        <v>2645000</v>
      </c>
      <c r="MT877">
        <v>372800</v>
      </c>
      <c r="MU877">
        <v>774200</v>
      </c>
      <c r="MV877">
        <v>333400</v>
      </c>
      <c r="MW877">
        <v>829200</v>
      </c>
      <c r="MX877">
        <v>244900</v>
      </c>
      <c r="MY877">
        <v>90300</v>
      </c>
      <c r="MZ877">
        <v>7745000</v>
      </c>
      <c r="NA877">
        <v>5780500</v>
      </c>
      <c r="NB877">
        <v>16800</v>
      </c>
      <c r="NC877">
        <v>2554800</v>
      </c>
      <c r="ND877">
        <v>1779500</v>
      </c>
      <c r="NE877">
        <v>1383200</v>
      </c>
      <c r="NF877">
        <v>524800</v>
      </c>
      <c r="NG877">
        <v>250500</v>
      </c>
      <c r="NH877">
        <v>867400</v>
      </c>
      <c r="NI877">
        <v>2341500</v>
      </c>
      <c r="NJ877">
        <v>1964100</v>
      </c>
      <c r="NK877">
        <v>1423500</v>
      </c>
      <c r="NL877">
        <v>516000</v>
      </c>
      <c r="NM877">
        <v>24600</v>
      </c>
      <c r="NN877">
        <v>17634000</v>
      </c>
      <c r="NO877">
        <v>7709200</v>
      </c>
      <c r="NP877">
        <v>1121300</v>
      </c>
      <c r="NQ877">
        <v>826300</v>
      </c>
      <c r="NR877">
        <v>1317200</v>
      </c>
      <c r="NS877">
        <v>116000</v>
      </c>
      <c r="NT877">
        <v>1561200</v>
      </c>
      <c r="NU877">
        <v>1110900</v>
      </c>
      <c r="NV877">
        <v>633000</v>
      </c>
      <c r="NW877">
        <v>427700</v>
      </c>
      <c r="NX877">
        <v>595600</v>
      </c>
      <c r="NY877">
        <v>2018600</v>
      </c>
      <c r="NZ877">
        <v>7905800</v>
      </c>
      <c r="OA877">
        <v>7531400</v>
      </c>
      <c r="OB877">
        <v>425100</v>
      </c>
      <c r="OC877">
        <v>129300.00000000001</v>
      </c>
      <c r="OD877">
        <v>2989300</v>
      </c>
      <c r="OE877">
        <v>2344000</v>
      </c>
      <c r="OF877">
        <v>809100</v>
      </c>
      <c r="OG877">
        <v>192800</v>
      </c>
      <c r="OH877">
        <v>809800</v>
      </c>
      <c r="OI877">
        <v>1893800</v>
      </c>
      <c r="OJ877">
        <v>282200</v>
      </c>
      <c r="OK877">
        <v>374400</v>
      </c>
      <c r="OL877">
        <v>20024000</v>
      </c>
      <c r="OM877">
        <v>2938600</v>
      </c>
      <c r="ON877">
        <v>17085400</v>
      </c>
      <c r="OO877">
        <v>14090500</v>
      </c>
      <c r="OP877">
        <v>6169800</v>
      </c>
      <c r="OQ877">
        <v>2300300</v>
      </c>
      <c r="OR877">
        <v>853800</v>
      </c>
      <c r="OS877">
        <v>704000</v>
      </c>
      <c r="OT877">
        <v>669800</v>
      </c>
      <c r="OU877">
        <v>232000</v>
      </c>
      <c r="OV877">
        <v>1148600</v>
      </c>
      <c r="OW877">
        <v>261300</v>
      </c>
      <c r="OX877">
        <v>4733500</v>
      </c>
      <c r="OY877">
        <v>3187200</v>
      </c>
      <c r="OZ877">
        <v>1676800</v>
      </c>
      <c r="PA877">
        <v>575900</v>
      </c>
      <c r="PB877">
        <v>776000</v>
      </c>
      <c r="PC877">
        <v>158500</v>
      </c>
      <c r="PD877">
        <v>2994900</v>
      </c>
      <c r="PE877">
        <v>1698400</v>
      </c>
      <c r="PF877">
        <v>144800</v>
      </c>
      <c r="PG877">
        <v>349600</v>
      </c>
      <c r="PH877">
        <v>802100</v>
      </c>
      <c r="PI877">
        <v>14023000</v>
      </c>
      <c r="PJ877">
        <v>2187900</v>
      </c>
      <c r="PK877">
        <v>416900</v>
      </c>
      <c r="PL877">
        <v>145800</v>
      </c>
      <c r="PM877">
        <v>1625200</v>
      </c>
      <c r="PN877">
        <v>11834800</v>
      </c>
      <c r="PO877">
        <v>1958300</v>
      </c>
      <c r="PP877">
        <v>9876500</v>
      </c>
      <c r="PQ877">
        <v>5416000</v>
      </c>
      <c r="PR877">
        <v>1177700</v>
      </c>
      <c r="PS877">
        <v>1302300</v>
      </c>
      <c r="PT877">
        <v>2936400</v>
      </c>
      <c r="PU877">
        <v>20868000</v>
      </c>
      <c r="PV877">
        <v>2865000</v>
      </c>
      <c r="PW877">
        <v>2241500</v>
      </c>
      <c r="PX877">
        <v>623600</v>
      </c>
      <c r="PY877">
        <v>4798000</v>
      </c>
      <c r="PZ877">
        <v>2090199.9999999998</v>
      </c>
      <c r="QA877">
        <v>2707800</v>
      </c>
      <c r="QB877">
        <v>13205000</v>
      </c>
      <c r="QC877">
        <v>6752600</v>
      </c>
      <c r="QD877">
        <v>6452200</v>
      </c>
      <c r="QE877">
        <v>16.100000000000001</v>
      </c>
      <c r="QF877">
        <v>3045400</v>
      </c>
      <c r="QG877">
        <v>132125000</v>
      </c>
      <c r="QH877">
        <v>110108000</v>
      </c>
      <c r="QI877">
        <v>18105000</v>
      </c>
      <c r="QJ877">
        <v>805000</v>
      </c>
      <c r="QK877">
        <v>48200</v>
      </c>
      <c r="QL877">
        <v>756400</v>
      </c>
      <c r="QM877">
        <v>173900</v>
      </c>
      <c r="QN877">
        <v>222700</v>
      </c>
      <c r="QO877">
        <v>88700</v>
      </c>
      <c r="QP877">
        <v>43100</v>
      </c>
      <c r="QQ877">
        <v>90900</v>
      </c>
      <c r="QR877">
        <v>359800</v>
      </c>
      <c r="QS877">
        <v>5552000</v>
      </c>
      <c r="QT877">
        <v>1226300</v>
      </c>
      <c r="QU877">
        <v>564400</v>
      </c>
      <c r="QV877">
        <v>661900</v>
      </c>
      <c r="QW877">
        <v>834200</v>
      </c>
      <c r="QX877">
        <v>3491600</v>
      </c>
      <c r="QY877">
        <v>1455000</v>
      </c>
      <c r="QZ877">
        <v>2036600</v>
      </c>
      <c r="RA877">
        <v>11748000</v>
      </c>
      <c r="RB877">
        <v>7286000</v>
      </c>
      <c r="RC877">
        <v>335600</v>
      </c>
      <c r="RD877">
        <v>367300</v>
      </c>
      <c r="RE877">
        <v>391000</v>
      </c>
      <c r="RF877">
        <v>1357600</v>
      </c>
      <c r="RG877">
        <v>1064500</v>
      </c>
      <c r="RH877">
        <v>1089200</v>
      </c>
      <c r="RI877">
        <v>140000</v>
      </c>
      <c r="RJ877">
        <v>115000</v>
      </c>
      <c r="RK877">
        <v>386100</v>
      </c>
      <c r="RL877">
        <v>403800</v>
      </c>
      <c r="RM877">
        <v>44300</v>
      </c>
      <c r="RN877">
        <v>367200</v>
      </c>
      <c r="RO877">
        <v>1383200</v>
      </c>
      <c r="RP877">
        <v>716700</v>
      </c>
      <c r="RQ877">
        <v>355000</v>
      </c>
      <c r="RR877">
        <v>575500</v>
      </c>
      <c r="RS877">
        <v>4462000</v>
      </c>
      <c r="RT877">
        <v>1457800</v>
      </c>
      <c r="RU877">
        <v>120900</v>
      </c>
      <c r="RV877">
        <v>119100</v>
      </c>
      <c r="RW877">
        <v>151400</v>
      </c>
      <c r="RX877">
        <v>386900</v>
      </c>
      <c r="RY877">
        <v>474500</v>
      </c>
      <c r="RZ877">
        <v>111400</v>
      </c>
      <c r="SA877">
        <v>785700</v>
      </c>
      <c r="SB877">
        <v>636100</v>
      </c>
      <c r="SC877">
        <v>218000</v>
      </c>
      <c r="SD877">
        <v>92003000</v>
      </c>
      <c r="SE877">
        <v>25029000</v>
      </c>
      <c r="SF877">
        <v>5488400</v>
      </c>
      <c r="SG877">
        <v>2915600</v>
      </c>
      <c r="SH877">
        <v>2043500</v>
      </c>
      <c r="SI877">
        <v>529300</v>
      </c>
      <c r="SJ877">
        <v>14677700</v>
      </c>
      <c r="SK877">
        <v>1705900</v>
      </c>
      <c r="SL877">
        <v>1062700</v>
      </c>
      <c r="SM877">
        <v>129100</v>
      </c>
      <c r="SN877">
        <v>514100</v>
      </c>
      <c r="SO877">
        <v>1154300</v>
      </c>
      <c r="SP877">
        <v>2881400</v>
      </c>
      <c r="SQ877">
        <v>989300</v>
      </c>
      <c r="SR877">
        <v>449300</v>
      </c>
      <c r="SS877">
        <v>540000</v>
      </c>
      <c r="ST877">
        <v>3143800</v>
      </c>
      <c r="SU877">
        <v>1527700</v>
      </c>
      <c r="SV877">
        <v>1616100</v>
      </c>
      <c r="SW877">
        <v>1014500</v>
      </c>
      <c r="SX877">
        <v>914200</v>
      </c>
      <c r="SY877">
        <v>1399200</v>
      </c>
      <c r="SZ877">
        <v>1475100</v>
      </c>
      <c r="TA877">
        <v>4310600</v>
      </c>
      <c r="TB877">
        <v>458200</v>
      </c>
      <c r="TC877">
        <v>194900</v>
      </c>
      <c r="TD877">
        <v>60500</v>
      </c>
      <c r="TE877">
        <v>1304600</v>
      </c>
      <c r="TF877">
        <v>451300</v>
      </c>
      <c r="TG877">
        <v>42700</v>
      </c>
      <c r="TH877">
        <v>27400</v>
      </c>
      <c r="TI877">
        <v>573700</v>
      </c>
      <c r="TJ877">
        <v>534500</v>
      </c>
      <c r="TK877">
        <v>662800</v>
      </c>
      <c r="TL877">
        <v>552200</v>
      </c>
      <c r="TM877">
        <v>2632000</v>
      </c>
      <c r="TN877">
        <v>362200</v>
      </c>
      <c r="TO877">
        <v>771200</v>
      </c>
      <c r="TP877">
        <v>334100</v>
      </c>
      <c r="TQ877">
        <v>829100</v>
      </c>
      <c r="TR877">
        <v>246100</v>
      </c>
      <c r="TS877">
        <v>89600</v>
      </c>
      <c r="TT877">
        <v>7697000</v>
      </c>
      <c r="TU877">
        <v>5770900</v>
      </c>
      <c r="TV877">
        <v>16700</v>
      </c>
      <c r="TW877">
        <v>2550000</v>
      </c>
      <c r="TX877">
        <v>1773700</v>
      </c>
      <c r="TY877">
        <v>1379500</v>
      </c>
      <c r="TZ877">
        <v>525300</v>
      </c>
      <c r="UA877">
        <v>251000</v>
      </c>
      <c r="UB877">
        <v>864000</v>
      </c>
      <c r="UC877">
        <v>2340200</v>
      </c>
      <c r="UD877">
        <v>1926000</v>
      </c>
      <c r="UE877">
        <v>1402300</v>
      </c>
      <c r="UF877">
        <v>499300</v>
      </c>
      <c r="UG877">
        <v>24400</v>
      </c>
      <c r="UH877">
        <v>17506000</v>
      </c>
      <c r="UI877">
        <v>7747700</v>
      </c>
      <c r="UJ877">
        <v>1117200</v>
      </c>
      <c r="UK877">
        <v>899900</v>
      </c>
      <c r="UL877">
        <v>1300100</v>
      </c>
      <c r="UM877">
        <v>115700</v>
      </c>
      <c r="UN877">
        <v>1555800</v>
      </c>
      <c r="UO877">
        <v>1107200</v>
      </c>
      <c r="UP877">
        <v>630200</v>
      </c>
      <c r="UQ877">
        <v>427100</v>
      </c>
      <c r="UR877">
        <v>594600</v>
      </c>
      <c r="US877">
        <v>2010900</v>
      </c>
      <c r="UT877">
        <v>7747500</v>
      </c>
      <c r="UU877">
        <v>7381500</v>
      </c>
      <c r="UV877">
        <v>422200</v>
      </c>
      <c r="UW877">
        <v>129000</v>
      </c>
      <c r="UX877">
        <v>2944400</v>
      </c>
      <c r="UY877">
        <v>2314500</v>
      </c>
      <c r="UZ877">
        <v>817300</v>
      </c>
      <c r="VA877">
        <v>191300</v>
      </c>
      <c r="VB877">
        <v>805400</v>
      </c>
      <c r="VC877">
        <v>1792800</v>
      </c>
      <c r="VD877">
        <v>279100</v>
      </c>
      <c r="VE877">
        <v>366000</v>
      </c>
      <c r="VF877">
        <v>20367000</v>
      </c>
      <c r="VG877">
        <v>3252900</v>
      </c>
      <c r="VH877">
        <v>17113800</v>
      </c>
      <c r="VI877">
        <v>14068400</v>
      </c>
      <c r="VJ877">
        <v>6165700</v>
      </c>
      <c r="VK877">
        <v>2299500</v>
      </c>
      <c r="VL877">
        <v>850000</v>
      </c>
      <c r="VM877">
        <v>702200</v>
      </c>
      <c r="VN877">
        <v>669400</v>
      </c>
      <c r="VO877">
        <v>232600</v>
      </c>
      <c r="VP877">
        <v>1150800</v>
      </c>
      <c r="VQ877">
        <v>261300</v>
      </c>
      <c r="VR877">
        <v>4726400</v>
      </c>
      <c r="VS877">
        <v>3176300</v>
      </c>
      <c r="VT877">
        <v>1672900</v>
      </c>
      <c r="VU877">
        <v>572600</v>
      </c>
      <c r="VV877">
        <v>773300</v>
      </c>
      <c r="VW877">
        <v>157400</v>
      </c>
      <c r="VX877">
        <v>1703900</v>
      </c>
      <c r="VY877">
        <v>145000</v>
      </c>
      <c r="VZ877">
        <v>346300</v>
      </c>
      <c r="WA877">
        <v>850300</v>
      </c>
      <c r="WB877">
        <v>13395000</v>
      </c>
      <c r="WC877">
        <v>1925500</v>
      </c>
      <c r="WD877">
        <v>390200</v>
      </c>
      <c r="WE877">
        <v>134200</v>
      </c>
      <c r="WF877">
        <v>1401100</v>
      </c>
      <c r="WG877">
        <v>11469800</v>
      </c>
      <c r="WH877">
        <v>1816600</v>
      </c>
      <c r="WI877">
        <v>9653200</v>
      </c>
      <c r="WJ877">
        <v>5377000</v>
      </c>
      <c r="WK877">
        <v>1172000</v>
      </c>
      <c r="WL877">
        <v>1297100</v>
      </c>
      <c r="WM877">
        <v>2907900</v>
      </c>
      <c r="WN877">
        <v>22017000</v>
      </c>
      <c r="WO877">
        <v>2850000</v>
      </c>
      <c r="WP877">
        <v>2222800</v>
      </c>
      <c r="WQ877">
        <v>627500</v>
      </c>
      <c r="WR877">
        <v>5079000</v>
      </c>
      <c r="WS877">
        <v>2385300</v>
      </c>
      <c r="WT877">
        <v>2693600</v>
      </c>
      <c r="WU877">
        <v>14088000</v>
      </c>
      <c r="WV877">
        <v>7821200</v>
      </c>
      <c r="WW877">
        <v>6266900</v>
      </c>
    </row>
    <row r="878" spans="1:621" x14ac:dyDescent="0.45">
      <c r="A878" s="1"/>
      <c r="C878" s="1">
        <v>40787</v>
      </c>
      <c r="D878">
        <v>1203000</v>
      </c>
      <c r="E878">
        <v>8027000</v>
      </c>
      <c r="F878">
        <v>6824000</v>
      </c>
      <c r="G878">
        <v>5390000</v>
      </c>
      <c r="H878">
        <v>1434000</v>
      </c>
      <c r="I878">
        <v>973000</v>
      </c>
      <c r="J878">
        <v>3470000</v>
      </c>
      <c r="K878">
        <v>1378000</v>
      </c>
      <c r="L878">
        <v>58</v>
      </c>
      <c r="M878">
        <v>8.6999999999999993</v>
      </c>
      <c r="N878">
        <v>49.3</v>
      </c>
      <c r="O878">
        <v>7</v>
      </c>
      <c r="P878">
        <v>25.1</v>
      </c>
      <c r="Q878">
        <v>10</v>
      </c>
      <c r="R878">
        <v>5.2</v>
      </c>
      <c r="S878">
        <v>0.6</v>
      </c>
      <c r="T878">
        <v>2.2999999999999998</v>
      </c>
      <c r="U878">
        <v>0.9</v>
      </c>
      <c r="V878">
        <v>2754000</v>
      </c>
      <c r="W878">
        <v>2881000</v>
      </c>
      <c r="X878">
        <v>8316000</v>
      </c>
      <c r="Y878">
        <v>2012000</v>
      </c>
      <c r="Z878">
        <v>6304000</v>
      </c>
      <c r="AA878">
        <v>40.4</v>
      </c>
      <c r="AB878">
        <v>22</v>
      </c>
      <c r="AC878">
        <v>19.7</v>
      </c>
      <c r="AD878">
        <v>20.7</v>
      </c>
      <c r="AE878">
        <v>59.6</v>
      </c>
      <c r="AF878">
        <v>14.4</v>
      </c>
      <c r="AG878">
        <v>45.2</v>
      </c>
      <c r="AH878">
        <v>110770000</v>
      </c>
      <c r="AI878">
        <v>132618000</v>
      </c>
      <c r="AJ878">
        <v>18462000</v>
      </c>
      <c r="AK878">
        <v>822000</v>
      </c>
      <c r="AL878">
        <v>50700</v>
      </c>
      <c r="AM878">
        <v>771600</v>
      </c>
      <c r="AN878">
        <v>176000</v>
      </c>
      <c r="AO878">
        <v>227500</v>
      </c>
      <c r="AP878">
        <v>89400</v>
      </c>
      <c r="AQ878">
        <v>43100</v>
      </c>
      <c r="AR878">
        <v>95000</v>
      </c>
      <c r="AS878">
        <v>368100</v>
      </c>
      <c r="AT878">
        <v>5817000</v>
      </c>
      <c r="AU878">
        <v>1272400</v>
      </c>
      <c r="AV878">
        <v>582500</v>
      </c>
      <c r="AW878">
        <v>689900</v>
      </c>
      <c r="AX878">
        <v>906300</v>
      </c>
      <c r="AY878">
        <v>3638400</v>
      </c>
      <c r="AZ878">
        <v>1517100</v>
      </c>
      <c r="BA878">
        <v>2121300</v>
      </c>
      <c r="BB878">
        <v>11823000</v>
      </c>
      <c r="BC878">
        <v>7321000</v>
      </c>
      <c r="BD878">
        <v>339400</v>
      </c>
      <c r="BE878">
        <v>373900</v>
      </c>
      <c r="BF878">
        <v>394300</v>
      </c>
      <c r="BG878">
        <v>1364400</v>
      </c>
      <c r="BH878">
        <v>1065300</v>
      </c>
      <c r="BI878">
        <v>1087800</v>
      </c>
      <c r="BJ878">
        <v>139600</v>
      </c>
      <c r="BK878">
        <v>114800</v>
      </c>
      <c r="BL878">
        <v>387000</v>
      </c>
      <c r="BM878">
        <v>403000</v>
      </c>
      <c r="BN878">
        <v>43400</v>
      </c>
      <c r="BO878">
        <v>367600</v>
      </c>
      <c r="BP878">
        <v>1394900</v>
      </c>
      <c r="BQ878">
        <v>726300</v>
      </c>
      <c r="BR878">
        <v>357800</v>
      </c>
      <c r="BS878">
        <v>575200</v>
      </c>
      <c r="BT878">
        <v>4502000</v>
      </c>
      <c r="BU878">
        <v>1489500</v>
      </c>
      <c r="BV878">
        <v>120300</v>
      </c>
      <c r="BW878">
        <v>116300</v>
      </c>
      <c r="BX878">
        <v>153500</v>
      </c>
      <c r="BY878">
        <v>387000</v>
      </c>
      <c r="BZ878">
        <v>470800</v>
      </c>
      <c r="CA878">
        <v>113200</v>
      </c>
      <c r="CB878">
        <v>786500</v>
      </c>
      <c r="CC878">
        <v>640100</v>
      </c>
      <c r="CD878">
        <v>224500</v>
      </c>
      <c r="CE878">
        <v>92308000</v>
      </c>
      <c r="CF878">
        <v>24966000</v>
      </c>
      <c r="CG878">
        <v>5495800</v>
      </c>
      <c r="CH878">
        <v>2917200</v>
      </c>
      <c r="CI878">
        <v>2044800</v>
      </c>
      <c r="CJ878">
        <v>533800</v>
      </c>
      <c r="CK878">
        <v>14572400</v>
      </c>
      <c r="CL878">
        <v>1719200</v>
      </c>
      <c r="CM878">
        <v>1070400</v>
      </c>
      <c r="CN878">
        <v>132100</v>
      </c>
      <c r="CO878">
        <v>516700.00000000006</v>
      </c>
      <c r="CP878">
        <v>1142500</v>
      </c>
      <c r="CQ878">
        <v>2879700</v>
      </c>
      <c r="CR878">
        <v>966300</v>
      </c>
      <c r="CS878">
        <v>444700</v>
      </c>
      <c r="CT878">
        <v>521600</v>
      </c>
      <c r="CU878">
        <v>3083500</v>
      </c>
      <c r="CV878">
        <v>1479000</v>
      </c>
      <c r="CW878">
        <v>1604500</v>
      </c>
      <c r="CX878">
        <v>1010400</v>
      </c>
      <c r="CY878">
        <v>915800</v>
      </c>
      <c r="CZ878">
        <v>1374300</v>
      </c>
      <c r="DA878">
        <v>1480700</v>
      </c>
      <c r="DB878">
        <v>4345800</v>
      </c>
      <c r="DC878">
        <v>459400</v>
      </c>
      <c r="DD878">
        <v>195300</v>
      </c>
      <c r="DE878">
        <v>61500</v>
      </c>
      <c r="DF878">
        <v>1329700</v>
      </c>
      <c r="DG878">
        <v>460500</v>
      </c>
      <c r="DH878">
        <v>42900</v>
      </c>
      <c r="DI878">
        <v>32400</v>
      </c>
      <c r="DJ878">
        <v>574100</v>
      </c>
      <c r="DK878">
        <v>521700.00000000006</v>
      </c>
      <c r="DL878">
        <v>668300</v>
      </c>
      <c r="DM878">
        <v>552400</v>
      </c>
      <c r="DN878">
        <v>2664000</v>
      </c>
      <c r="DO878">
        <v>354700</v>
      </c>
      <c r="DP878">
        <v>770700</v>
      </c>
      <c r="DQ878">
        <v>334300</v>
      </c>
      <c r="DR878">
        <v>868900</v>
      </c>
      <c r="DS878">
        <v>245200</v>
      </c>
      <c r="DT878">
        <v>89700</v>
      </c>
      <c r="DU878">
        <v>7701000</v>
      </c>
      <c r="DV878">
        <v>5761200</v>
      </c>
      <c r="DW878">
        <v>16500</v>
      </c>
      <c r="DX878">
        <v>2545200</v>
      </c>
      <c r="DY878">
        <v>1768200</v>
      </c>
      <c r="DZ878">
        <v>1375800</v>
      </c>
      <c r="EA878">
        <v>524700</v>
      </c>
      <c r="EB878">
        <v>252300</v>
      </c>
      <c r="EC878">
        <v>861000</v>
      </c>
      <c r="ED878">
        <v>2338500</v>
      </c>
      <c r="EE878">
        <v>1939700</v>
      </c>
      <c r="EF878">
        <v>1402800</v>
      </c>
      <c r="EG878">
        <v>512299.99999999994</v>
      </c>
      <c r="EH878">
        <v>24600</v>
      </c>
      <c r="EI878">
        <v>17635000</v>
      </c>
      <c r="EJ878">
        <v>7679700</v>
      </c>
      <c r="EK878">
        <v>1111900</v>
      </c>
      <c r="EL878">
        <v>822700</v>
      </c>
      <c r="EM878">
        <v>1306900</v>
      </c>
      <c r="EN878">
        <v>113100</v>
      </c>
      <c r="EO878">
        <v>1560000</v>
      </c>
      <c r="EP878">
        <v>1106100</v>
      </c>
      <c r="EQ878">
        <v>628300</v>
      </c>
      <c r="ER878">
        <v>426100</v>
      </c>
      <c r="ES878">
        <v>604600</v>
      </c>
      <c r="ET878">
        <v>2020500</v>
      </c>
      <c r="EU878">
        <v>7934600</v>
      </c>
      <c r="EV878">
        <v>7560900</v>
      </c>
      <c r="EW878">
        <v>423000</v>
      </c>
      <c r="EX878">
        <v>128699.99999999999</v>
      </c>
      <c r="EY878">
        <v>3044900</v>
      </c>
      <c r="EZ878">
        <v>2404000</v>
      </c>
      <c r="FA878">
        <v>810200</v>
      </c>
      <c r="FB878">
        <v>191800</v>
      </c>
      <c r="FC878">
        <v>814400</v>
      </c>
      <c r="FD878">
        <v>1862800</v>
      </c>
      <c r="FE878">
        <v>285100</v>
      </c>
      <c r="FF878">
        <v>373700</v>
      </c>
      <c r="FG878">
        <v>20343000</v>
      </c>
      <c r="FH878">
        <v>3220000</v>
      </c>
      <c r="FI878">
        <v>17123200</v>
      </c>
      <c r="FJ878">
        <v>14086900</v>
      </c>
      <c r="FK878">
        <v>6173300</v>
      </c>
      <c r="FL878">
        <v>2301200</v>
      </c>
      <c r="FM878">
        <v>850100</v>
      </c>
      <c r="FN878">
        <v>702500</v>
      </c>
      <c r="FO878">
        <v>671700</v>
      </c>
      <c r="FP878">
        <v>230500</v>
      </c>
      <c r="FQ878">
        <v>1156500</v>
      </c>
      <c r="FR878">
        <v>260800</v>
      </c>
      <c r="FS878">
        <v>4736000</v>
      </c>
      <c r="FT878">
        <v>3177600</v>
      </c>
      <c r="FU878">
        <v>1672600</v>
      </c>
      <c r="FV878">
        <v>574200</v>
      </c>
      <c r="FW878">
        <v>773500</v>
      </c>
      <c r="FX878">
        <v>157300</v>
      </c>
      <c r="FY878">
        <v>3036300</v>
      </c>
      <c r="FZ878">
        <v>1699100</v>
      </c>
      <c r="GA878">
        <v>142900</v>
      </c>
      <c r="GB878">
        <v>345900</v>
      </c>
      <c r="GC878">
        <v>848400</v>
      </c>
      <c r="GD878">
        <v>13629000</v>
      </c>
      <c r="GE878">
        <v>2007700</v>
      </c>
      <c r="GF878">
        <v>420200</v>
      </c>
      <c r="GG878">
        <v>134600</v>
      </c>
      <c r="GH878">
        <v>1452900</v>
      </c>
      <c r="GI878">
        <v>11620900</v>
      </c>
      <c r="GJ878">
        <v>1850300</v>
      </c>
      <c r="GK878">
        <v>9770600</v>
      </c>
      <c r="GL878">
        <v>5370000</v>
      </c>
      <c r="GM878">
        <v>1178400</v>
      </c>
      <c r="GN878">
        <v>1299400</v>
      </c>
      <c r="GO878">
        <v>2892200</v>
      </c>
      <c r="GP878">
        <v>21848000</v>
      </c>
      <c r="GQ878">
        <v>2854000</v>
      </c>
      <c r="GR878">
        <v>2236800</v>
      </c>
      <c r="GS878">
        <v>617100</v>
      </c>
      <c r="GT878">
        <v>5096000</v>
      </c>
      <c r="GU878">
        <v>2398900</v>
      </c>
      <c r="GV878">
        <v>2696700</v>
      </c>
      <c r="GW878">
        <v>13898000</v>
      </c>
      <c r="GX878">
        <v>7625200</v>
      </c>
      <c r="GY878">
        <v>6272900</v>
      </c>
      <c r="GZ878">
        <v>34.4</v>
      </c>
      <c r="HA878">
        <v>40</v>
      </c>
      <c r="HB878">
        <v>44.9</v>
      </c>
      <c r="HC878">
        <v>38.5</v>
      </c>
      <c r="HD878">
        <v>40.299999999999997</v>
      </c>
      <c r="HE878">
        <v>40.700000000000003</v>
      </c>
      <c r="HF878">
        <v>39.700000000000003</v>
      </c>
      <c r="HG878">
        <v>33.299999999999997</v>
      </c>
      <c r="HH878">
        <v>34.6</v>
      </c>
      <c r="HI878">
        <v>38.799999999999997</v>
      </c>
      <c r="HJ878">
        <v>31.6</v>
      </c>
      <c r="HK878">
        <v>38.4</v>
      </c>
      <c r="HL878">
        <v>42.3</v>
      </c>
      <c r="HM878">
        <v>36.700000000000003</v>
      </c>
      <c r="HN878">
        <v>37.5</v>
      </c>
      <c r="HO878">
        <v>35.799999999999997</v>
      </c>
      <c r="HP878">
        <v>32.700000000000003</v>
      </c>
      <c r="HQ878">
        <v>25.9</v>
      </c>
      <c r="HR878">
        <v>31.7</v>
      </c>
      <c r="HS878">
        <v>3.2</v>
      </c>
      <c r="HT878">
        <v>3.2</v>
      </c>
      <c r="HU878">
        <v>3.2</v>
      </c>
      <c r="HV878">
        <v>794.98</v>
      </c>
      <c r="HW878">
        <v>979.2</v>
      </c>
      <c r="HX878">
        <v>1260.79</v>
      </c>
      <c r="HY878">
        <v>981.37</v>
      </c>
      <c r="HZ878">
        <v>956.72</v>
      </c>
      <c r="IA878">
        <v>1027.27</v>
      </c>
      <c r="IB878">
        <v>842.83</v>
      </c>
      <c r="IC878">
        <v>758.91</v>
      </c>
      <c r="ID878">
        <v>692</v>
      </c>
      <c r="IE878">
        <v>1020.44</v>
      </c>
      <c r="IF878">
        <v>499.28</v>
      </c>
      <c r="IG878">
        <v>833.66</v>
      </c>
      <c r="IH878">
        <v>1435.66</v>
      </c>
      <c r="II878">
        <v>1151.6500000000001</v>
      </c>
      <c r="IJ878">
        <v>1053.3800000000001</v>
      </c>
      <c r="IK878">
        <v>999.18</v>
      </c>
      <c r="IL878">
        <v>769.76</v>
      </c>
      <c r="IM878">
        <v>343.43</v>
      </c>
      <c r="IN878">
        <v>651.75</v>
      </c>
      <c r="IO878">
        <v>154131000</v>
      </c>
      <c r="IP878">
        <v>64.2</v>
      </c>
      <c r="IQ878">
        <v>140183000</v>
      </c>
      <c r="IR878">
        <v>58.4</v>
      </c>
      <c r="IS878">
        <v>13948000</v>
      </c>
      <c r="IT878">
        <v>9</v>
      </c>
      <c r="IU878">
        <v>85940000</v>
      </c>
      <c r="IV878">
        <v>6262000</v>
      </c>
      <c r="IW878">
        <v>82168000</v>
      </c>
      <c r="IX878">
        <v>70.5</v>
      </c>
      <c r="IY878">
        <v>74515000</v>
      </c>
      <c r="IZ878">
        <v>63.9</v>
      </c>
      <c r="JA878">
        <v>7653000</v>
      </c>
      <c r="JB878">
        <v>9.3000000000000007</v>
      </c>
      <c r="JC878">
        <v>34391000</v>
      </c>
      <c r="JD878">
        <v>79271000</v>
      </c>
      <c r="JE878">
        <v>73.400000000000006</v>
      </c>
      <c r="JF878">
        <v>72410000</v>
      </c>
      <c r="JG878">
        <v>67</v>
      </c>
      <c r="JH878">
        <v>6860000</v>
      </c>
      <c r="JI878">
        <v>8.6999999999999993</v>
      </c>
      <c r="JJ878">
        <v>28724000</v>
      </c>
      <c r="JK878">
        <v>6995000</v>
      </c>
      <c r="JL878">
        <v>5</v>
      </c>
      <c r="JM878">
        <v>132618000</v>
      </c>
      <c r="JN878">
        <v>110770000</v>
      </c>
      <c r="JO878">
        <v>18462000</v>
      </c>
      <c r="JP878">
        <v>822000</v>
      </c>
      <c r="JQ878">
        <v>50700</v>
      </c>
      <c r="JR878">
        <v>771600</v>
      </c>
      <c r="JS878">
        <v>176000</v>
      </c>
      <c r="JT878">
        <v>227500</v>
      </c>
      <c r="JU878">
        <v>89400</v>
      </c>
      <c r="JV878">
        <v>43100</v>
      </c>
      <c r="JW878">
        <v>95000</v>
      </c>
      <c r="JX878">
        <v>368100</v>
      </c>
      <c r="JY878">
        <v>5817000</v>
      </c>
      <c r="JZ878">
        <v>1272400</v>
      </c>
      <c r="KA878">
        <v>582500</v>
      </c>
      <c r="KB878">
        <v>689900</v>
      </c>
      <c r="KC878">
        <v>906300</v>
      </c>
      <c r="KD878">
        <v>3638400</v>
      </c>
      <c r="KE878">
        <v>1517100</v>
      </c>
      <c r="KF878">
        <v>2121300</v>
      </c>
      <c r="KG878">
        <v>11823000</v>
      </c>
      <c r="KH878">
        <v>7321000</v>
      </c>
      <c r="KI878">
        <v>339400</v>
      </c>
      <c r="KJ878">
        <v>373900</v>
      </c>
      <c r="KK878">
        <v>394300</v>
      </c>
      <c r="KL878">
        <v>1364400</v>
      </c>
      <c r="KM878">
        <v>1065300</v>
      </c>
      <c r="KN878">
        <v>1087800</v>
      </c>
      <c r="KO878">
        <v>139600</v>
      </c>
      <c r="KP878">
        <v>114800</v>
      </c>
      <c r="KQ878">
        <v>387000</v>
      </c>
      <c r="KR878">
        <v>403000</v>
      </c>
      <c r="KS878">
        <v>43400</v>
      </c>
      <c r="KT878">
        <v>367600</v>
      </c>
      <c r="KU878">
        <v>1394900</v>
      </c>
      <c r="KV878">
        <v>726300</v>
      </c>
      <c r="KW878">
        <v>357800</v>
      </c>
      <c r="KX878">
        <v>575200</v>
      </c>
      <c r="KY878">
        <v>4502000</v>
      </c>
      <c r="KZ878">
        <v>1489500</v>
      </c>
      <c r="LA878">
        <v>120300</v>
      </c>
      <c r="LB878">
        <v>116300</v>
      </c>
      <c r="LC878">
        <v>153500</v>
      </c>
      <c r="LD878">
        <v>387000</v>
      </c>
      <c r="LE878">
        <v>470800</v>
      </c>
      <c r="LF878">
        <v>113200</v>
      </c>
      <c r="LG878">
        <v>786500</v>
      </c>
      <c r="LH878">
        <v>640100</v>
      </c>
      <c r="LI878">
        <v>224500</v>
      </c>
      <c r="LJ878">
        <v>92308000</v>
      </c>
      <c r="LK878">
        <v>24966000</v>
      </c>
      <c r="LL878">
        <v>5495800</v>
      </c>
      <c r="LM878">
        <v>2917200</v>
      </c>
      <c r="LN878">
        <v>2044800</v>
      </c>
      <c r="LO878">
        <v>533800</v>
      </c>
      <c r="LP878">
        <v>14572400</v>
      </c>
      <c r="LQ878">
        <v>1719200</v>
      </c>
      <c r="LR878">
        <v>1070400</v>
      </c>
      <c r="LS878">
        <v>132100</v>
      </c>
      <c r="LT878">
        <v>516700.00000000006</v>
      </c>
      <c r="LU878">
        <v>1142500</v>
      </c>
      <c r="LV878">
        <v>2879700</v>
      </c>
      <c r="LW878">
        <v>966300</v>
      </c>
      <c r="LX878">
        <v>444700</v>
      </c>
      <c r="LY878">
        <v>521600</v>
      </c>
      <c r="LZ878">
        <v>3083500</v>
      </c>
      <c r="MA878">
        <v>1479000</v>
      </c>
      <c r="MB878">
        <v>1604500</v>
      </c>
      <c r="MC878">
        <v>1010400</v>
      </c>
      <c r="MD878">
        <v>915800</v>
      </c>
      <c r="ME878">
        <v>1374300</v>
      </c>
      <c r="MF878">
        <v>1480700</v>
      </c>
      <c r="MG878">
        <v>4345800</v>
      </c>
      <c r="MH878">
        <v>459400</v>
      </c>
      <c r="MI878">
        <v>195300</v>
      </c>
      <c r="MJ878">
        <v>61500</v>
      </c>
      <c r="MK878">
        <v>1329700</v>
      </c>
      <c r="ML878">
        <v>460500</v>
      </c>
      <c r="MM878">
        <v>42900</v>
      </c>
      <c r="MN878">
        <v>32400</v>
      </c>
      <c r="MO878">
        <v>574100</v>
      </c>
      <c r="MP878">
        <v>521700.00000000006</v>
      </c>
      <c r="MQ878">
        <v>668300</v>
      </c>
      <c r="MR878">
        <v>552400</v>
      </c>
      <c r="MS878">
        <v>2664000</v>
      </c>
      <c r="MT878">
        <v>354700</v>
      </c>
      <c r="MU878">
        <v>770700</v>
      </c>
      <c r="MV878">
        <v>334300</v>
      </c>
      <c r="MW878">
        <v>868900</v>
      </c>
      <c r="MX878">
        <v>245200</v>
      </c>
      <c r="MY878">
        <v>89700</v>
      </c>
      <c r="MZ878">
        <v>7701000</v>
      </c>
      <c r="NA878">
        <v>5761200</v>
      </c>
      <c r="NB878">
        <v>16500</v>
      </c>
      <c r="NC878">
        <v>2545200</v>
      </c>
      <c r="ND878">
        <v>1768200</v>
      </c>
      <c r="NE878">
        <v>1375800</v>
      </c>
      <c r="NF878">
        <v>524700</v>
      </c>
      <c r="NG878">
        <v>252300</v>
      </c>
      <c r="NH878">
        <v>861000</v>
      </c>
      <c r="NI878">
        <v>2338500</v>
      </c>
      <c r="NJ878">
        <v>1939700</v>
      </c>
      <c r="NK878">
        <v>1402800</v>
      </c>
      <c r="NL878">
        <v>512299.99999999994</v>
      </c>
      <c r="NM878">
        <v>24600</v>
      </c>
      <c r="NN878">
        <v>17635000</v>
      </c>
      <c r="NO878">
        <v>7679700</v>
      </c>
      <c r="NP878">
        <v>1111900</v>
      </c>
      <c r="NQ878">
        <v>822700</v>
      </c>
      <c r="NR878">
        <v>1306900</v>
      </c>
      <c r="NS878">
        <v>113100</v>
      </c>
      <c r="NT878">
        <v>1560000</v>
      </c>
      <c r="NU878">
        <v>1106100</v>
      </c>
      <c r="NV878">
        <v>628300</v>
      </c>
      <c r="NW878">
        <v>426100</v>
      </c>
      <c r="NX878">
        <v>604600</v>
      </c>
      <c r="NY878">
        <v>2020500</v>
      </c>
      <c r="NZ878">
        <v>7934600</v>
      </c>
      <c r="OA878">
        <v>7560900</v>
      </c>
      <c r="OB878">
        <v>423000</v>
      </c>
      <c r="OC878">
        <v>128699.99999999999</v>
      </c>
      <c r="OD878">
        <v>3044900</v>
      </c>
      <c r="OE878">
        <v>2404000</v>
      </c>
      <c r="OF878">
        <v>810200</v>
      </c>
      <c r="OG878">
        <v>191800</v>
      </c>
      <c r="OH878">
        <v>814400</v>
      </c>
      <c r="OI878">
        <v>1862800</v>
      </c>
      <c r="OJ878">
        <v>285100</v>
      </c>
      <c r="OK878">
        <v>373700</v>
      </c>
      <c r="OL878">
        <v>20343000</v>
      </c>
      <c r="OM878">
        <v>3220000</v>
      </c>
      <c r="ON878">
        <v>17123200</v>
      </c>
      <c r="OO878">
        <v>14086900</v>
      </c>
      <c r="OP878">
        <v>6173300</v>
      </c>
      <c r="OQ878">
        <v>2301200</v>
      </c>
      <c r="OR878">
        <v>850100</v>
      </c>
      <c r="OS878">
        <v>702500</v>
      </c>
      <c r="OT878">
        <v>671700</v>
      </c>
      <c r="OU878">
        <v>230500</v>
      </c>
      <c r="OV878">
        <v>1156500</v>
      </c>
      <c r="OW878">
        <v>260800</v>
      </c>
      <c r="OX878">
        <v>4736000</v>
      </c>
      <c r="OY878">
        <v>3177600</v>
      </c>
      <c r="OZ878">
        <v>1672600</v>
      </c>
      <c r="PA878">
        <v>574200</v>
      </c>
      <c r="PB878">
        <v>773500</v>
      </c>
      <c r="PC878">
        <v>157300</v>
      </c>
      <c r="PD878">
        <v>3036300</v>
      </c>
      <c r="PE878">
        <v>1699100</v>
      </c>
      <c r="PF878">
        <v>142900</v>
      </c>
      <c r="PG878">
        <v>345900</v>
      </c>
      <c r="PH878">
        <v>848400</v>
      </c>
      <c r="PI878">
        <v>13629000</v>
      </c>
      <c r="PJ878">
        <v>2007700</v>
      </c>
      <c r="PK878">
        <v>420200</v>
      </c>
      <c r="PL878">
        <v>134600</v>
      </c>
      <c r="PM878">
        <v>1452900</v>
      </c>
      <c r="PN878">
        <v>11620900</v>
      </c>
      <c r="PO878">
        <v>1850300</v>
      </c>
      <c r="PP878">
        <v>9770600</v>
      </c>
      <c r="PQ878">
        <v>5370000</v>
      </c>
      <c r="PR878">
        <v>1178400</v>
      </c>
      <c r="PS878">
        <v>1299400</v>
      </c>
      <c r="PT878">
        <v>2892200</v>
      </c>
      <c r="PU878">
        <v>21848000</v>
      </c>
      <c r="PV878">
        <v>2854000</v>
      </c>
      <c r="PW878">
        <v>2236800</v>
      </c>
      <c r="PX878">
        <v>617100</v>
      </c>
      <c r="PY878">
        <v>5096000</v>
      </c>
      <c r="PZ878">
        <v>2398900</v>
      </c>
      <c r="QA878">
        <v>2696700</v>
      </c>
      <c r="QB878">
        <v>13898000</v>
      </c>
      <c r="QC878">
        <v>7625200</v>
      </c>
      <c r="QD878">
        <v>6272900</v>
      </c>
      <c r="QE878">
        <v>16.399999999999999</v>
      </c>
      <c r="QF878">
        <v>3050000</v>
      </c>
      <c r="QG878">
        <v>132344000</v>
      </c>
      <c r="QH878">
        <v>110361000</v>
      </c>
      <c r="QI878">
        <v>18148000</v>
      </c>
      <c r="QJ878">
        <v>812000</v>
      </c>
      <c r="QK878">
        <v>48500</v>
      </c>
      <c r="QL878">
        <v>763800</v>
      </c>
      <c r="QM878">
        <v>176500</v>
      </c>
      <c r="QN878">
        <v>222600</v>
      </c>
      <c r="QO878">
        <v>89200</v>
      </c>
      <c r="QP878">
        <v>43100</v>
      </c>
      <c r="QQ878">
        <v>90300</v>
      </c>
      <c r="QR878">
        <v>364700</v>
      </c>
      <c r="QS878">
        <v>5584000</v>
      </c>
      <c r="QT878">
        <v>1235700</v>
      </c>
      <c r="QU878">
        <v>565600</v>
      </c>
      <c r="QV878">
        <v>670100</v>
      </c>
      <c r="QW878">
        <v>840100</v>
      </c>
      <c r="QX878">
        <v>3508000</v>
      </c>
      <c r="QY878">
        <v>1456500</v>
      </c>
      <c r="QZ878">
        <v>2051500</v>
      </c>
      <c r="RA878">
        <v>11752000</v>
      </c>
      <c r="RB878">
        <v>7297000</v>
      </c>
      <c r="RC878">
        <v>335500</v>
      </c>
      <c r="RD878">
        <v>366000</v>
      </c>
      <c r="RE878">
        <v>392600</v>
      </c>
      <c r="RF878">
        <v>1359500</v>
      </c>
      <c r="RG878">
        <v>1067800</v>
      </c>
      <c r="RH878">
        <v>1089000</v>
      </c>
      <c r="RI878">
        <v>139700</v>
      </c>
      <c r="RJ878">
        <v>115000</v>
      </c>
      <c r="RK878">
        <v>386900</v>
      </c>
      <c r="RL878">
        <v>403700</v>
      </c>
      <c r="RM878">
        <v>43700</v>
      </c>
      <c r="RN878">
        <v>366500</v>
      </c>
      <c r="RO878">
        <v>1391100</v>
      </c>
      <c r="RP878">
        <v>723300</v>
      </c>
      <c r="RQ878">
        <v>354200</v>
      </c>
      <c r="RR878">
        <v>574600</v>
      </c>
      <c r="RS878">
        <v>4455000</v>
      </c>
      <c r="RT878">
        <v>1455500</v>
      </c>
      <c r="RU878">
        <v>120100</v>
      </c>
      <c r="RV878">
        <v>116800</v>
      </c>
      <c r="RW878">
        <v>152200</v>
      </c>
      <c r="RX878">
        <v>386300</v>
      </c>
      <c r="RY878">
        <v>470000</v>
      </c>
      <c r="RZ878">
        <v>112000</v>
      </c>
      <c r="SA878">
        <v>786800</v>
      </c>
      <c r="SB878">
        <v>637600</v>
      </c>
      <c r="SC878">
        <v>217600</v>
      </c>
      <c r="SD878">
        <v>92213000</v>
      </c>
      <c r="SE878">
        <v>25046000</v>
      </c>
      <c r="SF878">
        <v>5491400</v>
      </c>
      <c r="SG878">
        <v>2917400</v>
      </c>
      <c r="SH878">
        <v>2042400</v>
      </c>
      <c r="SI878">
        <v>531600</v>
      </c>
      <c r="SJ878">
        <v>14686200</v>
      </c>
      <c r="SK878">
        <v>1708400</v>
      </c>
      <c r="SL878">
        <v>1064800</v>
      </c>
      <c r="SM878">
        <v>129100</v>
      </c>
      <c r="SN878">
        <v>514500</v>
      </c>
      <c r="SO878">
        <v>1155000</v>
      </c>
      <c r="SP878">
        <v>2885700</v>
      </c>
      <c r="SQ878">
        <v>984700</v>
      </c>
      <c r="SR878">
        <v>451300</v>
      </c>
      <c r="SS878">
        <v>533400</v>
      </c>
      <c r="ST878">
        <v>3145400</v>
      </c>
      <c r="SU878">
        <v>1524900</v>
      </c>
      <c r="SV878">
        <v>1620500</v>
      </c>
      <c r="SW878">
        <v>1016100</v>
      </c>
      <c r="SX878">
        <v>911600</v>
      </c>
      <c r="SY878">
        <v>1405900</v>
      </c>
      <c r="SZ878">
        <v>1473400</v>
      </c>
      <c r="TA878">
        <v>4315900</v>
      </c>
      <c r="TB878">
        <v>458700</v>
      </c>
      <c r="TC878">
        <v>194600</v>
      </c>
      <c r="TD878">
        <v>60800</v>
      </c>
      <c r="TE878">
        <v>1308500</v>
      </c>
      <c r="TF878">
        <v>449100</v>
      </c>
      <c r="TG878">
        <v>43000</v>
      </c>
      <c r="TH878">
        <v>27200</v>
      </c>
      <c r="TI878">
        <v>574900</v>
      </c>
      <c r="TJ878">
        <v>535000</v>
      </c>
      <c r="TK878">
        <v>664100</v>
      </c>
      <c r="TL878">
        <v>552800</v>
      </c>
      <c r="TM878">
        <v>2676000</v>
      </c>
      <c r="TN878">
        <v>362500</v>
      </c>
      <c r="TO878">
        <v>770400</v>
      </c>
      <c r="TP878">
        <v>334500</v>
      </c>
      <c r="TQ878">
        <v>872000</v>
      </c>
      <c r="TR878">
        <v>246400</v>
      </c>
      <c r="TS878">
        <v>90100</v>
      </c>
      <c r="TT878">
        <v>7695000</v>
      </c>
      <c r="TU878">
        <v>5771100</v>
      </c>
      <c r="TV878">
        <v>16500</v>
      </c>
      <c r="TW878">
        <v>2549600</v>
      </c>
      <c r="TX878">
        <v>1772900</v>
      </c>
      <c r="TY878">
        <v>1379000</v>
      </c>
      <c r="TZ878">
        <v>524400</v>
      </c>
      <c r="UA878">
        <v>252400</v>
      </c>
      <c r="UB878">
        <v>863500</v>
      </c>
      <c r="UC878">
        <v>2341500</v>
      </c>
      <c r="UD878">
        <v>1923700</v>
      </c>
      <c r="UE878">
        <v>1395200</v>
      </c>
      <c r="UF878">
        <v>503900</v>
      </c>
      <c r="UG878">
        <v>24600</v>
      </c>
      <c r="UH878">
        <v>17571000</v>
      </c>
      <c r="UI878">
        <v>7762400</v>
      </c>
      <c r="UJ878">
        <v>1115600</v>
      </c>
      <c r="UK878">
        <v>900700</v>
      </c>
      <c r="UL878">
        <v>1301800</v>
      </c>
      <c r="UM878">
        <v>113300</v>
      </c>
      <c r="UN878">
        <v>1564200</v>
      </c>
      <c r="UO878">
        <v>1108400</v>
      </c>
      <c r="UP878">
        <v>632000</v>
      </c>
      <c r="UQ878">
        <v>427100</v>
      </c>
      <c r="UR878">
        <v>599300</v>
      </c>
      <c r="US878">
        <v>2019900</v>
      </c>
      <c r="UT878">
        <v>7788200</v>
      </c>
      <c r="UU878">
        <v>7418600</v>
      </c>
      <c r="UV878">
        <v>421400</v>
      </c>
      <c r="UW878">
        <v>128500</v>
      </c>
      <c r="UX878">
        <v>2976200</v>
      </c>
      <c r="UY878">
        <v>2344900</v>
      </c>
      <c r="UZ878">
        <v>815800</v>
      </c>
      <c r="VA878">
        <v>191900</v>
      </c>
      <c r="VB878">
        <v>802000</v>
      </c>
      <c r="VC878">
        <v>1798300</v>
      </c>
      <c r="VD878">
        <v>284600</v>
      </c>
      <c r="VE878">
        <v>369600</v>
      </c>
      <c r="VF878">
        <v>20417000</v>
      </c>
      <c r="VG878">
        <v>3265900</v>
      </c>
      <c r="VH878">
        <v>17151100</v>
      </c>
      <c r="VI878">
        <v>14101100</v>
      </c>
      <c r="VJ878">
        <v>6181600</v>
      </c>
      <c r="VK878">
        <v>2305900</v>
      </c>
      <c r="VL878">
        <v>850100</v>
      </c>
      <c r="VM878">
        <v>703600</v>
      </c>
      <c r="VN878">
        <v>673200</v>
      </c>
      <c r="VO878">
        <v>232100</v>
      </c>
      <c r="VP878">
        <v>1156000</v>
      </c>
      <c r="VQ878">
        <v>260700</v>
      </c>
      <c r="VR878">
        <v>4737900</v>
      </c>
      <c r="VS878">
        <v>3181600</v>
      </c>
      <c r="VT878">
        <v>1673600</v>
      </c>
      <c r="VU878">
        <v>573800</v>
      </c>
      <c r="VV878">
        <v>776000</v>
      </c>
      <c r="VW878">
        <v>158200</v>
      </c>
      <c r="VX878">
        <v>1709000</v>
      </c>
      <c r="VY878">
        <v>143900</v>
      </c>
      <c r="VZ878">
        <v>347000</v>
      </c>
      <c r="WA878">
        <v>850300</v>
      </c>
      <c r="WB878">
        <v>13426000</v>
      </c>
      <c r="WC878">
        <v>1926500</v>
      </c>
      <c r="WD878">
        <v>393800</v>
      </c>
      <c r="WE878">
        <v>132900</v>
      </c>
      <c r="WF878">
        <v>1399800</v>
      </c>
      <c r="WG878">
        <v>11499000</v>
      </c>
      <c r="WH878">
        <v>1808400</v>
      </c>
      <c r="WI878">
        <v>9690600</v>
      </c>
      <c r="WJ878">
        <v>5382000</v>
      </c>
      <c r="WK878">
        <v>1176300</v>
      </c>
      <c r="WL878">
        <v>1299800</v>
      </c>
      <c r="WM878">
        <v>2905400</v>
      </c>
      <c r="WN878">
        <v>21983000</v>
      </c>
      <c r="WO878">
        <v>2846000</v>
      </c>
      <c r="WP878">
        <v>2223900</v>
      </c>
      <c r="WQ878">
        <v>622500</v>
      </c>
      <c r="WR878">
        <v>5072000</v>
      </c>
      <c r="WS878">
        <v>2374400</v>
      </c>
      <c r="WT878">
        <v>2697200</v>
      </c>
      <c r="WU878">
        <v>14065000</v>
      </c>
      <c r="WV878">
        <v>7798000</v>
      </c>
      <c r="WW878">
        <v>6267000</v>
      </c>
    </row>
    <row r="879" spans="1:621" x14ac:dyDescent="0.45">
      <c r="A879" s="1"/>
      <c r="C879" s="1">
        <v>40817</v>
      </c>
      <c r="D879">
        <v>1247000</v>
      </c>
      <c r="E879">
        <v>7891000</v>
      </c>
      <c r="F879">
        <v>6644000</v>
      </c>
      <c r="G879">
        <v>5240000</v>
      </c>
      <c r="H879">
        <v>1404000</v>
      </c>
      <c r="I879">
        <v>1086000</v>
      </c>
      <c r="J879">
        <v>3370000</v>
      </c>
      <c r="K879">
        <v>1287000</v>
      </c>
      <c r="L879">
        <v>57.9</v>
      </c>
      <c r="M879">
        <v>9.1</v>
      </c>
      <c r="N879">
        <v>48.7</v>
      </c>
      <c r="O879">
        <v>8</v>
      </c>
      <c r="P879">
        <v>24.7</v>
      </c>
      <c r="Q879">
        <v>9.4</v>
      </c>
      <c r="R879">
        <v>5.0999999999999996</v>
      </c>
      <c r="S879">
        <v>0.7</v>
      </c>
      <c r="T879">
        <v>2.2000000000000002</v>
      </c>
      <c r="U879">
        <v>0.8</v>
      </c>
      <c r="V879">
        <v>2668000</v>
      </c>
      <c r="W879">
        <v>3250000</v>
      </c>
      <c r="X879">
        <v>7802000</v>
      </c>
      <c r="Y879">
        <v>1964000</v>
      </c>
      <c r="Z879">
        <v>5838000</v>
      </c>
      <c r="AA879">
        <v>38.700000000000003</v>
      </c>
      <c r="AB879">
        <v>20.6</v>
      </c>
      <c r="AC879">
        <v>19.399999999999999</v>
      </c>
      <c r="AD879">
        <v>23.7</v>
      </c>
      <c r="AE879">
        <v>56.9</v>
      </c>
      <c r="AF879">
        <v>14.3</v>
      </c>
      <c r="AG879">
        <v>42.6</v>
      </c>
      <c r="AH879">
        <v>111181000</v>
      </c>
      <c r="AI879">
        <v>133540000</v>
      </c>
      <c r="AJ879">
        <v>18446000</v>
      </c>
      <c r="AK879">
        <v>830000</v>
      </c>
      <c r="AL879">
        <v>49600</v>
      </c>
      <c r="AM879">
        <v>780300</v>
      </c>
      <c r="AN879">
        <v>177800</v>
      </c>
      <c r="AO879">
        <v>228100</v>
      </c>
      <c r="AP879">
        <v>89200</v>
      </c>
      <c r="AQ879">
        <v>43300</v>
      </c>
      <c r="AR879">
        <v>95600</v>
      </c>
      <c r="AS879">
        <v>374400</v>
      </c>
      <c r="AT879">
        <v>5808000</v>
      </c>
      <c r="AU879">
        <v>1273700</v>
      </c>
      <c r="AV879">
        <v>589200</v>
      </c>
      <c r="AW879">
        <v>684500</v>
      </c>
      <c r="AX879">
        <v>911300</v>
      </c>
      <c r="AY879">
        <v>3623200</v>
      </c>
      <c r="AZ879">
        <v>1515300</v>
      </c>
      <c r="BA879">
        <v>2107900</v>
      </c>
      <c r="BB879">
        <v>11808000</v>
      </c>
      <c r="BC879">
        <v>7326000</v>
      </c>
      <c r="BD879">
        <v>337400</v>
      </c>
      <c r="BE879">
        <v>372500</v>
      </c>
      <c r="BF879">
        <v>395900</v>
      </c>
      <c r="BG879">
        <v>1365600</v>
      </c>
      <c r="BH879">
        <v>1071000</v>
      </c>
      <c r="BI879">
        <v>1085700</v>
      </c>
      <c r="BJ879">
        <v>139600</v>
      </c>
      <c r="BK879">
        <v>113500</v>
      </c>
      <c r="BL879">
        <v>386600</v>
      </c>
      <c r="BM879">
        <v>403000</v>
      </c>
      <c r="BN879">
        <v>43000</v>
      </c>
      <c r="BO879">
        <v>366600</v>
      </c>
      <c r="BP879">
        <v>1403600</v>
      </c>
      <c r="BQ879">
        <v>733100</v>
      </c>
      <c r="BR879">
        <v>352700</v>
      </c>
      <c r="BS879">
        <v>574700</v>
      </c>
      <c r="BT879">
        <v>4482000</v>
      </c>
      <c r="BU879">
        <v>1483200</v>
      </c>
      <c r="BV879">
        <v>118800</v>
      </c>
      <c r="BW879">
        <v>116800</v>
      </c>
      <c r="BX879">
        <v>152500</v>
      </c>
      <c r="BY879">
        <v>384600</v>
      </c>
      <c r="BZ879">
        <v>469800</v>
      </c>
      <c r="CA879">
        <v>115800</v>
      </c>
      <c r="CB879">
        <v>782600</v>
      </c>
      <c r="CC879">
        <v>635500</v>
      </c>
      <c r="CD879">
        <v>222400</v>
      </c>
      <c r="CE879">
        <v>92735000</v>
      </c>
      <c r="CF879">
        <v>25139000</v>
      </c>
      <c r="CG879">
        <v>5523000</v>
      </c>
      <c r="CH879">
        <v>2932900</v>
      </c>
      <c r="CI879">
        <v>2055400</v>
      </c>
      <c r="CJ879">
        <v>534700</v>
      </c>
      <c r="CK879">
        <v>14707200</v>
      </c>
      <c r="CL879">
        <v>1720500</v>
      </c>
      <c r="CM879">
        <v>1072600</v>
      </c>
      <c r="CN879">
        <v>130500</v>
      </c>
      <c r="CO879">
        <v>517400</v>
      </c>
      <c r="CP879">
        <v>1139100</v>
      </c>
      <c r="CQ879">
        <v>2890600</v>
      </c>
      <c r="CR879">
        <v>992400</v>
      </c>
      <c r="CS879">
        <v>460100</v>
      </c>
      <c r="CT879">
        <v>532300</v>
      </c>
      <c r="CU879">
        <v>3136500</v>
      </c>
      <c r="CV879">
        <v>1507900</v>
      </c>
      <c r="CW879">
        <v>1628600</v>
      </c>
      <c r="CX879">
        <v>1016000</v>
      </c>
      <c r="CY879">
        <v>915900</v>
      </c>
      <c r="CZ879">
        <v>1410600</v>
      </c>
      <c r="DA879">
        <v>1485600</v>
      </c>
      <c r="DB879">
        <v>4357000</v>
      </c>
      <c r="DC879">
        <v>457400</v>
      </c>
      <c r="DD879">
        <v>195200</v>
      </c>
      <c r="DE879">
        <v>61500</v>
      </c>
      <c r="DF879">
        <v>1330400</v>
      </c>
      <c r="DG879">
        <v>466400</v>
      </c>
      <c r="DH879">
        <v>43000</v>
      </c>
      <c r="DI879">
        <v>28700</v>
      </c>
      <c r="DJ879">
        <v>580600</v>
      </c>
      <c r="DK879">
        <v>520700.00000000006</v>
      </c>
      <c r="DL879">
        <v>673100</v>
      </c>
      <c r="DM879">
        <v>551700</v>
      </c>
      <c r="DN879">
        <v>2671000</v>
      </c>
      <c r="DO879">
        <v>354500</v>
      </c>
      <c r="DP879">
        <v>773600</v>
      </c>
      <c r="DQ879">
        <v>336500</v>
      </c>
      <c r="DR879">
        <v>868000</v>
      </c>
      <c r="DS879">
        <v>247300</v>
      </c>
      <c r="DT879">
        <v>91000</v>
      </c>
      <c r="DU879">
        <v>7713000</v>
      </c>
      <c r="DV879">
        <v>5774500</v>
      </c>
      <c r="DW879">
        <v>16400</v>
      </c>
      <c r="DX879">
        <v>2545900</v>
      </c>
      <c r="DY879">
        <v>1767300</v>
      </c>
      <c r="DZ879">
        <v>1375800</v>
      </c>
      <c r="EA879">
        <v>524800</v>
      </c>
      <c r="EB879">
        <v>253800</v>
      </c>
      <c r="EC879">
        <v>863700</v>
      </c>
      <c r="ED879">
        <v>2348500</v>
      </c>
      <c r="EE879">
        <v>1938300</v>
      </c>
      <c r="EF879">
        <v>1407900</v>
      </c>
      <c r="EG879">
        <v>505600</v>
      </c>
      <c r="EH879">
        <v>24800</v>
      </c>
      <c r="EI879">
        <v>17780000</v>
      </c>
      <c r="EJ879">
        <v>7741200</v>
      </c>
      <c r="EK879">
        <v>1116900</v>
      </c>
      <c r="EL879">
        <v>830600</v>
      </c>
      <c r="EM879">
        <v>1308600</v>
      </c>
      <c r="EN879">
        <v>115600</v>
      </c>
      <c r="EO879">
        <v>1573500</v>
      </c>
      <c r="EP879">
        <v>1124900</v>
      </c>
      <c r="EQ879">
        <v>631200</v>
      </c>
      <c r="ER879">
        <v>428300</v>
      </c>
      <c r="ES879">
        <v>611600</v>
      </c>
      <c r="ET879">
        <v>2028700</v>
      </c>
      <c r="EU879">
        <v>8010000</v>
      </c>
      <c r="EV879">
        <v>7637700</v>
      </c>
      <c r="EW879">
        <v>421900</v>
      </c>
      <c r="EX879">
        <v>127600</v>
      </c>
      <c r="EY879">
        <v>3104400</v>
      </c>
      <c r="EZ879">
        <v>2471600</v>
      </c>
      <c r="FA879">
        <v>827000</v>
      </c>
      <c r="FB879">
        <v>191100</v>
      </c>
      <c r="FC879">
        <v>821200</v>
      </c>
      <c r="FD879">
        <v>1855400</v>
      </c>
      <c r="FE879">
        <v>289100</v>
      </c>
      <c r="FF879">
        <v>372300</v>
      </c>
      <c r="FG879">
        <v>20633000</v>
      </c>
      <c r="FH879">
        <v>3425900</v>
      </c>
      <c r="FI879">
        <v>17207000</v>
      </c>
      <c r="FJ879">
        <v>14136000</v>
      </c>
      <c r="FK879">
        <v>6213500</v>
      </c>
      <c r="FL879">
        <v>2317000</v>
      </c>
      <c r="FM879">
        <v>853900</v>
      </c>
      <c r="FN879">
        <v>710900</v>
      </c>
      <c r="FO879">
        <v>677500</v>
      </c>
      <c r="FP879">
        <v>231300</v>
      </c>
      <c r="FQ879">
        <v>1160500</v>
      </c>
      <c r="FR879">
        <v>262400</v>
      </c>
      <c r="FS879">
        <v>4741600</v>
      </c>
      <c r="FT879">
        <v>3180900</v>
      </c>
      <c r="FU879">
        <v>1673000</v>
      </c>
      <c r="FV879">
        <v>573200</v>
      </c>
      <c r="FW879">
        <v>777500</v>
      </c>
      <c r="FX879">
        <v>157200</v>
      </c>
      <c r="FY879">
        <v>3071000</v>
      </c>
      <c r="FZ879">
        <v>1717500</v>
      </c>
      <c r="GA879">
        <v>142600</v>
      </c>
      <c r="GB879">
        <v>348500</v>
      </c>
      <c r="GC879">
        <v>862400</v>
      </c>
      <c r="GD879">
        <v>13418000</v>
      </c>
      <c r="GE879">
        <v>1888700</v>
      </c>
      <c r="GF879">
        <v>399000</v>
      </c>
      <c r="GG879">
        <v>134100</v>
      </c>
      <c r="GH879">
        <v>1355600</v>
      </c>
      <c r="GI879">
        <v>11529600</v>
      </c>
      <c r="GJ879">
        <v>1806200</v>
      </c>
      <c r="GK879">
        <v>9723400</v>
      </c>
      <c r="GL879">
        <v>5381000</v>
      </c>
      <c r="GM879">
        <v>1181400</v>
      </c>
      <c r="GN879">
        <v>1293500</v>
      </c>
      <c r="GO879">
        <v>2905600</v>
      </c>
      <c r="GP879">
        <v>22359000</v>
      </c>
      <c r="GQ879">
        <v>2848000</v>
      </c>
      <c r="GR879">
        <v>2219400</v>
      </c>
      <c r="GS879">
        <v>628600</v>
      </c>
      <c r="GT879">
        <v>5208000</v>
      </c>
      <c r="GU879">
        <v>2531600</v>
      </c>
      <c r="GV879">
        <v>2675900</v>
      </c>
      <c r="GW879">
        <v>14303000</v>
      </c>
      <c r="GX879">
        <v>8075100</v>
      </c>
      <c r="GY879">
        <v>6227700</v>
      </c>
      <c r="GZ879">
        <v>34.5</v>
      </c>
      <c r="HA879">
        <v>40.1</v>
      </c>
      <c r="HB879">
        <v>44.8</v>
      </c>
      <c r="HC879">
        <v>38.299999999999997</v>
      </c>
      <c r="HD879">
        <v>40.700000000000003</v>
      </c>
      <c r="HE879">
        <v>41</v>
      </c>
      <c r="HF879">
        <v>40.1</v>
      </c>
      <c r="HG879">
        <v>33.299999999999997</v>
      </c>
      <c r="HH879">
        <v>34.700000000000003</v>
      </c>
      <c r="HI879">
        <v>38.799999999999997</v>
      </c>
      <c r="HJ879">
        <v>31.8</v>
      </c>
      <c r="HK879">
        <v>38.299999999999997</v>
      </c>
      <c r="HL879">
        <v>42.2</v>
      </c>
      <c r="HM879">
        <v>36.700000000000003</v>
      </c>
      <c r="HN879">
        <v>37.700000000000003</v>
      </c>
      <c r="HO879">
        <v>35.799999999999997</v>
      </c>
      <c r="HP879">
        <v>32.700000000000003</v>
      </c>
      <c r="HQ879">
        <v>26.1</v>
      </c>
      <c r="HR879">
        <v>31.8</v>
      </c>
      <c r="HS879">
        <v>3.3</v>
      </c>
      <c r="HT879">
        <v>3.3</v>
      </c>
      <c r="HU879">
        <v>3.2</v>
      </c>
      <c r="HV879">
        <v>799.71</v>
      </c>
      <c r="HW879">
        <v>984.05</v>
      </c>
      <c r="HX879">
        <v>1257.0899999999999</v>
      </c>
      <c r="HY879">
        <v>976.27</v>
      </c>
      <c r="HZ879">
        <v>970.29</v>
      </c>
      <c r="IA879">
        <v>1039.3499999999999</v>
      </c>
      <c r="IB879">
        <v>854.53</v>
      </c>
      <c r="IC879">
        <v>761.24</v>
      </c>
      <c r="ID879">
        <v>698.16</v>
      </c>
      <c r="IE879">
        <v>1026.6500000000001</v>
      </c>
      <c r="IF879">
        <v>506.89</v>
      </c>
      <c r="IG879">
        <v>834.17</v>
      </c>
      <c r="IH879">
        <v>1428.47</v>
      </c>
      <c r="II879">
        <v>1161.92</v>
      </c>
      <c r="IJ879">
        <v>1065.78</v>
      </c>
      <c r="IK879">
        <v>1001.33</v>
      </c>
      <c r="IL879">
        <v>771.72</v>
      </c>
      <c r="IM879">
        <v>347.13</v>
      </c>
      <c r="IN879">
        <v>653.80999999999995</v>
      </c>
      <c r="IO879">
        <v>153961000</v>
      </c>
      <c r="IP879">
        <v>64.099999999999994</v>
      </c>
      <c r="IQ879">
        <v>140368000</v>
      </c>
      <c r="IR879">
        <v>58.4</v>
      </c>
      <c r="IS879">
        <v>13594000</v>
      </c>
      <c r="IT879">
        <v>8.8000000000000007</v>
      </c>
      <c r="IU879">
        <v>86308000</v>
      </c>
      <c r="IV879">
        <v>6384000</v>
      </c>
      <c r="IW879">
        <v>82115000</v>
      </c>
      <c r="IX879">
        <v>70.400000000000006</v>
      </c>
      <c r="IY879">
        <v>74522000</v>
      </c>
      <c r="IZ879">
        <v>63.9</v>
      </c>
      <c r="JA879">
        <v>7593000</v>
      </c>
      <c r="JB879">
        <v>9.1999999999999993</v>
      </c>
      <c r="JC879">
        <v>34549000</v>
      </c>
      <c r="JD879">
        <v>79242000</v>
      </c>
      <c r="JE879">
        <v>73.3</v>
      </c>
      <c r="JF879">
        <v>72435000</v>
      </c>
      <c r="JG879">
        <v>67</v>
      </c>
      <c r="JH879">
        <v>6807000</v>
      </c>
      <c r="JI879">
        <v>8.6</v>
      </c>
      <c r="JJ879">
        <v>28862000</v>
      </c>
      <c r="JK879">
        <v>6917000</v>
      </c>
      <c r="JL879">
        <v>4.9000000000000004</v>
      </c>
      <c r="JM879">
        <v>133540000</v>
      </c>
      <c r="JN879">
        <v>111181000</v>
      </c>
      <c r="JO879">
        <v>18446000</v>
      </c>
      <c r="JP879">
        <v>830000</v>
      </c>
      <c r="JQ879">
        <v>49600</v>
      </c>
      <c r="JR879">
        <v>780300</v>
      </c>
      <c r="JS879">
        <v>177800</v>
      </c>
      <c r="JT879">
        <v>228100</v>
      </c>
      <c r="JU879">
        <v>89200</v>
      </c>
      <c r="JV879">
        <v>43300</v>
      </c>
      <c r="JW879">
        <v>95600</v>
      </c>
      <c r="JX879">
        <v>374400</v>
      </c>
      <c r="JY879">
        <v>5808000</v>
      </c>
      <c r="JZ879">
        <v>1273700</v>
      </c>
      <c r="KA879">
        <v>589200</v>
      </c>
      <c r="KB879">
        <v>684500</v>
      </c>
      <c r="KC879">
        <v>911300</v>
      </c>
      <c r="KD879">
        <v>3623200</v>
      </c>
      <c r="KE879">
        <v>1515300</v>
      </c>
      <c r="KF879">
        <v>2107900</v>
      </c>
      <c r="KG879">
        <v>11808000</v>
      </c>
      <c r="KH879">
        <v>7326000</v>
      </c>
      <c r="KI879">
        <v>337400</v>
      </c>
      <c r="KJ879">
        <v>372500</v>
      </c>
      <c r="KK879">
        <v>395900</v>
      </c>
      <c r="KL879">
        <v>1365600</v>
      </c>
      <c r="KM879">
        <v>1071000</v>
      </c>
      <c r="KN879">
        <v>1085700</v>
      </c>
      <c r="KO879">
        <v>139600</v>
      </c>
      <c r="KP879">
        <v>113500</v>
      </c>
      <c r="KQ879">
        <v>386600</v>
      </c>
      <c r="KR879">
        <v>403000</v>
      </c>
      <c r="KS879">
        <v>43000</v>
      </c>
      <c r="KT879">
        <v>366600</v>
      </c>
      <c r="KU879">
        <v>1403600</v>
      </c>
      <c r="KV879">
        <v>733100</v>
      </c>
      <c r="KW879">
        <v>352700</v>
      </c>
      <c r="KX879">
        <v>574700</v>
      </c>
      <c r="KY879">
        <v>4482000</v>
      </c>
      <c r="KZ879">
        <v>1483200</v>
      </c>
      <c r="LA879">
        <v>118800</v>
      </c>
      <c r="LB879">
        <v>116800</v>
      </c>
      <c r="LC879">
        <v>152500</v>
      </c>
      <c r="LD879">
        <v>384600</v>
      </c>
      <c r="LE879">
        <v>469800</v>
      </c>
      <c r="LF879">
        <v>115800</v>
      </c>
      <c r="LG879">
        <v>782600</v>
      </c>
      <c r="LH879">
        <v>635500</v>
      </c>
      <c r="LI879">
        <v>222400</v>
      </c>
      <c r="LJ879">
        <v>92735000</v>
      </c>
      <c r="LK879">
        <v>25139000</v>
      </c>
      <c r="LL879">
        <v>5523000</v>
      </c>
      <c r="LM879">
        <v>2932900</v>
      </c>
      <c r="LN879">
        <v>2055400</v>
      </c>
      <c r="LO879">
        <v>534700</v>
      </c>
      <c r="LP879">
        <v>14707200</v>
      </c>
      <c r="LQ879">
        <v>1720500</v>
      </c>
      <c r="LR879">
        <v>1072600</v>
      </c>
      <c r="LS879">
        <v>130500</v>
      </c>
      <c r="LT879">
        <v>517400</v>
      </c>
      <c r="LU879">
        <v>1139100</v>
      </c>
      <c r="LV879">
        <v>2890600</v>
      </c>
      <c r="LW879">
        <v>992400</v>
      </c>
      <c r="LX879">
        <v>460100</v>
      </c>
      <c r="LY879">
        <v>532300</v>
      </c>
      <c r="LZ879">
        <v>3136500</v>
      </c>
      <c r="MA879">
        <v>1507900</v>
      </c>
      <c r="MB879">
        <v>1628600</v>
      </c>
      <c r="MC879">
        <v>1016000</v>
      </c>
      <c r="MD879">
        <v>915900</v>
      </c>
      <c r="ME879">
        <v>1410600</v>
      </c>
      <c r="MF879">
        <v>1485600</v>
      </c>
      <c r="MG879">
        <v>4357000</v>
      </c>
      <c r="MH879">
        <v>457400</v>
      </c>
      <c r="MI879">
        <v>195200</v>
      </c>
      <c r="MJ879">
        <v>61500</v>
      </c>
      <c r="MK879">
        <v>1330400</v>
      </c>
      <c r="ML879">
        <v>466400</v>
      </c>
      <c r="MM879">
        <v>43000</v>
      </c>
      <c r="MN879">
        <v>28700</v>
      </c>
      <c r="MO879">
        <v>580600</v>
      </c>
      <c r="MP879">
        <v>520700.00000000006</v>
      </c>
      <c r="MQ879">
        <v>673100</v>
      </c>
      <c r="MR879">
        <v>551700</v>
      </c>
      <c r="MS879">
        <v>2671000</v>
      </c>
      <c r="MT879">
        <v>354500</v>
      </c>
      <c r="MU879">
        <v>773600</v>
      </c>
      <c r="MV879">
        <v>336500</v>
      </c>
      <c r="MW879">
        <v>868000</v>
      </c>
      <c r="MX879">
        <v>247300</v>
      </c>
      <c r="MY879">
        <v>91000</v>
      </c>
      <c r="MZ879">
        <v>7713000</v>
      </c>
      <c r="NA879">
        <v>5774500</v>
      </c>
      <c r="NB879">
        <v>16400</v>
      </c>
      <c r="NC879">
        <v>2545900</v>
      </c>
      <c r="ND879">
        <v>1767300</v>
      </c>
      <c r="NE879">
        <v>1375800</v>
      </c>
      <c r="NF879">
        <v>524800</v>
      </c>
      <c r="NG879">
        <v>253800</v>
      </c>
      <c r="NH879">
        <v>863700</v>
      </c>
      <c r="NI879">
        <v>2348500</v>
      </c>
      <c r="NJ879">
        <v>1938300</v>
      </c>
      <c r="NK879">
        <v>1407900</v>
      </c>
      <c r="NL879">
        <v>505600</v>
      </c>
      <c r="NM879">
        <v>24800</v>
      </c>
      <c r="NN879">
        <v>17780000</v>
      </c>
      <c r="NO879">
        <v>7741200</v>
      </c>
      <c r="NP879">
        <v>1116900</v>
      </c>
      <c r="NQ879">
        <v>830600</v>
      </c>
      <c r="NR879">
        <v>1308600</v>
      </c>
      <c r="NS879">
        <v>115600</v>
      </c>
      <c r="NT879">
        <v>1573500</v>
      </c>
      <c r="NU879">
        <v>1124900</v>
      </c>
      <c r="NV879">
        <v>631200</v>
      </c>
      <c r="NW879">
        <v>428300</v>
      </c>
      <c r="NX879">
        <v>611600</v>
      </c>
      <c r="NY879">
        <v>2028700</v>
      </c>
      <c r="NZ879">
        <v>8010000</v>
      </c>
      <c r="OA879">
        <v>7637700</v>
      </c>
      <c r="OB879">
        <v>421900</v>
      </c>
      <c r="OC879">
        <v>127600</v>
      </c>
      <c r="OD879">
        <v>3104400</v>
      </c>
      <c r="OE879">
        <v>2471600</v>
      </c>
      <c r="OF879">
        <v>827000</v>
      </c>
      <c r="OG879">
        <v>191100</v>
      </c>
      <c r="OH879">
        <v>821200</v>
      </c>
      <c r="OI879">
        <v>1855400</v>
      </c>
      <c r="OJ879">
        <v>289100</v>
      </c>
      <c r="OK879">
        <v>372300</v>
      </c>
      <c r="OL879">
        <v>20633000</v>
      </c>
      <c r="OM879">
        <v>3425900</v>
      </c>
      <c r="ON879">
        <v>17207000</v>
      </c>
      <c r="OO879">
        <v>14136000</v>
      </c>
      <c r="OP879">
        <v>6213500</v>
      </c>
      <c r="OQ879">
        <v>2317000</v>
      </c>
      <c r="OR879">
        <v>853900</v>
      </c>
      <c r="OS879">
        <v>710900</v>
      </c>
      <c r="OT879">
        <v>677500</v>
      </c>
      <c r="OU879">
        <v>231300</v>
      </c>
      <c r="OV879">
        <v>1160500</v>
      </c>
      <c r="OW879">
        <v>262400</v>
      </c>
      <c r="OX879">
        <v>4741600</v>
      </c>
      <c r="OY879">
        <v>3180900</v>
      </c>
      <c r="OZ879">
        <v>1673000</v>
      </c>
      <c r="PA879">
        <v>573200</v>
      </c>
      <c r="PB879">
        <v>777500</v>
      </c>
      <c r="PC879">
        <v>157200</v>
      </c>
      <c r="PD879">
        <v>3071000</v>
      </c>
      <c r="PE879">
        <v>1717500</v>
      </c>
      <c r="PF879">
        <v>142600</v>
      </c>
      <c r="PG879">
        <v>348500</v>
      </c>
      <c r="PH879">
        <v>862400</v>
      </c>
      <c r="PI879">
        <v>13418000</v>
      </c>
      <c r="PJ879">
        <v>1888700</v>
      </c>
      <c r="PK879">
        <v>399000</v>
      </c>
      <c r="PL879">
        <v>134100</v>
      </c>
      <c r="PM879">
        <v>1355600</v>
      </c>
      <c r="PN879">
        <v>11529600</v>
      </c>
      <c r="PO879">
        <v>1806200</v>
      </c>
      <c r="PP879">
        <v>9723400</v>
      </c>
      <c r="PQ879">
        <v>5381000</v>
      </c>
      <c r="PR879">
        <v>1181400</v>
      </c>
      <c r="PS879">
        <v>1293500</v>
      </c>
      <c r="PT879">
        <v>2905600</v>
      </c>
      <c r="PU879">
        <v>22359000</v>
      </c>
      <c r="PV879">
        <v>2848000</v>
      </c>
      <c r="PW879">
        <v>2219400</v>
      </c>
      <c r="PX879">
        <v>628600</v>
      </c>
      <c r="PY879">
        <v>5208000</v>
      </c>
      <c r="PZ879">
        <v>2531600</v>
      </c>
      <c r="QA879">
        <v>2675900</v>
      </c>
      <c r="QB879">
        <v>14303000</v>
      </c>
      <c r="QC879">
        <v>8075100</v>
      </c>
      <c r="QD879">
        <v>6227700</v>
      </c>
      <c r="QE879">
        <v>15.8</v>
      </c>
      <c r="QF879">
        <v>3060400</v>
      </c>
      <c r="QG879">
        <v>132553000</v>
      </c>
      <c r="QH879">
        <v>110555000</v>
      </c>
      <c r="QI879">
        <v>18170000</v>
      </c>
      <c r="QJ879">
        <v>820000</v>
      </c>
      <c r="QK879">
        <v>47200</v>
      </c>
      <c r="QL879">
        <v>772500</v>
      </c>
      <c r="QM879">
        <v>178000</v>
      </c>
      <c r="QN879">
        <v>224900</v>
      </c>
      <c r="QO879">
        <v>89400</v>
      </c>
      <c r="QP879">
        <v>43300</v>
      </c>
      <c r="QQ879">
        <v>92100</v>
      </c>
      <c r="QR879">
        <v>369600</v>
      </c>
      <c r="QS879">
        <v>5588000</v>
      </c>
      <c r="QT879">
        <v>1237000</v>
      </c>
      <c r="QU879">
        <v>571700</v>
      </c>
      <c r="QV879">
        <v>665300</v>
      </c>
      <c r="QW879">
        <v>847300</v>
      </c>
      <c r="QX879">
        <v>3503300</v>
      </c>
      <c r="QY879">
        <v>1463500</v>
      </c>
      <c r="QZ879">
        <v>2039800</v>
      </c>
      <c r="RA879">
        <v>11762000</v>
      </c>
      <c r="RB879">
        <v>7313000</v>
      </c>
      <c r="RC879">
        <v>335700</v>
      </c>
      <c r="RD879">
        <v>365800</v>
      </c>
      <c r="RE879">
        <v>395200</v>
      </c>
      <c r="RF879">
        <v>1362800</v>
      </c>
      <c r="RG879">
        <v>1071500</v>
      </c>
      <c r="RH879">
        <v>1087000</v>
      </c>
      <c r="RI879">
        <v>139900</v>
      </c>
      <c r="RJ879">
        <v>113700</v>
      </c>
      <c r="RK879">
        <v>386800</v>
      </c>
      <c r="RL879">
        <v>403500</v>
      </c>
      <c r="RM879">
        <v>43100</v>
      </c>
      <c r="RN879">
        <v>366100</v>
      </c>
      <c r="RO879">
        <v>1403100</v>
      </c>
      <c r="RP879">
        <v>731600</v>
      </c>
      <c r="RQ879">
        <v>352000</v>
      </c>
      <c r="RR879">
        <v>573700</v>
      </c>
      <c r="RS879">
        <v>4449000</v>
      </c>
      <c r="RT879">
        <v>1459700</v>
      </c>
      <c r="RU879">
        <v>119000</v>
      </c>
      <c r="RV879">
        <v>116100</v>
      </c>
      <c r="RW879">
        <v>151900</v>
      </c>
      <c r="RX879">
        <v>384600</v>
      </c>
      <c r="RY879">
        <v>468100</v>
      </c>
      <c r="RZ879">
        <v>112700</v>
      </c>
      <c r="SA879">
        <v>784700</v>
      </c>
      <c r="SB879">
        <v>636100</v>
      </c>
      <c r="SC879">
        <v>216400</v>
      </c>
      <c r="SD879">
        <v>92385000</v>
      </c>
      <c r="SE879">
        <v>25083000</v>
      </c>
      <c r="SF879">
        <v>5508400</v>
      </c>
      <c r="SG879">
        <v>2927600</v>
      </c>
      <c r="SH879">
        <v>2047300</v>
      </c>
      <c r="SI879">
        <v>533500</v>
      </c>
      <c r="SJ879">
        <v>14698800</v>
      </c>
      <c r="SK879">
        <v>1714200</v>
      </c>
      <c r="SL879">
        <v>1069300</v>
      </c>
      <c r="SM879">
        <v>129699.99999999999</v>
      </c>
      <c r="SN879">
        <v>515200.00000000006</v>
      </c>
      <c r="SO879">
        <v>1157100</v>
      </c>
      <c r="SP879">
        <v>2885900</v>
      </c>
      <c r="SQ879">
        <v>983200</v>
      </c>
      <c r="SR879">
        <v>453800</v>
      </c>
      <c r="SS879">
        <v>529400</v>
      </c>
      <c r="ST879">
        <v>3151800</v>
      </c>
      <c r="SU879">
        <v>1525500</v>
      </c>
      <c r="SV879">
        <v>1626300</v>
      </c>
      <c r="SW879">
        <v>1013700</v>
      </c>
      <c r="SX879">
        <v>914200</v>
      </c>
      <c r="SY879">
        <v>1409600</v>
      </c>
      <c r="SZ879">
        <v>1469100</v>
      </c>
      <c r="TA879">
        <v>4324100</v>
      </c>
      <c r="TB879">
        <v>458800</v>
      </c>
      <c r="TC879">
        <v>195000</v>
      </c>
      <c r="TD879">
        <v>61000</v>
      </c>
      <c r="TE879">
        <v>1312500</v>
      </c>
      <c r="TF879">
        <v>448700</v>
      </c>
      <c r="TG879">
        <v>43100</v>
      </c>
      <c r="TH879">
        <v>28100</v>
      </c>
      <c r="TI879">
        <v>577100</v>
      </c>
      <c r="TJ879">
        <v>534900</v>
      </c>
      <c r="TK879">
        <v>664900</v>
      </c>
      <c r="TL879">
        <v>552000</v>
      </c>
      <c r="TM879">
        <v>2677000</v>
      </c>
      <c r="TN879">
        <v>363100</v>
      </c>
      <c r="TO879">
        <v>771600</v>
      </c>
      <c r="TP879">
        <v>335400</v>
      </c>
      <c r="TQ879">
        <v>868100</v>
      </c>
      <c r="TR879">
        <v>247600</v>
      </c>
      <c r="TS879">
        <v>90800</v>
      </c>
      <c r="TT879">
        <v>7708000</v>
      </c>
      <c r="TU879">
        <v>5775500</v>
      </c>
      <c r="TV879">
        <v>16400</v>
      </c>
      <c r="TW879">
        <v>2548300</v>
      </c>
      <c r="TX879">
        <v>1770300</v>
      </c>
      <c r="TY879">
        <v>1377600</v>
      </c>
      <c r="TZ879">
        <v>524400</v>
      </c>
      <c r="UA879">
        <v>253500</v>
      </c>
      <c r="UB879">
        <v>862800</v>
      </c>
      <c r="UC879">
        <v>2348000</v>
      </c>
      <c r="UD879">
        <v>1932000</v>
      </c>
      <c r="UE879">
        <v>1403100</v>
      </c>
      <c r="UF879">
        <v>504200</v>
      </c>
      <c r="UG879">
        <v>24700</v>
      </c>
      <c r="UH879">
        <v>17618000</v>
      </c>
      <c r="UI879">
        <v>7772300</v>
      </c>
      <c r="UJ879">
        <v>1116300</v>
      </c>
      <c r="UK879">
        <v>900200</v>
      </c>
      <c r="UL879">
        <v>1301200</v>
      </c>
      <c r="UM879">
        <v>115000</v>
      </c>
      <c r="UN879">
        <v>1566200</v>
      </c>
      <c r="UO879">
        <v>1114400</v>
      </c>
      <c r="UP879">
        <v>632600</v>
      </c>
      <c r="UQ879">
        <v>426500</v>
      </c>
      <c r="UR879">
        <v>600000</v>
      </c>
      <c r="US879">
        <v>2028900</v>
      </c>
      <c r="UT879">
        <v>7817000</v>
      </c>
      <c r="UU879">
        <v>7447500</v>
      </c>
      <c r="UV879">
        <v>421700</v>
      </c>
      <c r="UW879">
        <v>126800</v>
      </c>
      <c r="UX879">
        <v>2987800</v>
      </c>
      <c r="UY879">
        <v>2363100</v>
      </c>
      <c r="UZ879">
        <v>815800</v>
      </c>
      <c r="VA879">
        <v>192100</v>
      </c>
      <c r="VB879">
        <v>808400</v>
      </c>
      <c r="VC879">
        <v>1808000</v>
      </c>
      <c r="VD879">
        <v>286900</v>
      </c>
      <c r="VE879">
        <v>369500</v>
      </c>
      <c r="VF879">
        <v>20452000</v>
      </c>
      <c r="VG879">
        <v>3278100</v>
      </c>
      <c r="VH879">
        <v>17174000</v>
      </c>
      <c r="VI879">
        <v>14113600</v>
      </c>
      <c r="VJ879">
        <v>6194500</v>
      </c>
      <c r="VK879">
        <v>2308900</v>
      </c>
      <c r="VL879">
        <v>851400</v>
      </c>
      <c r="VM879">
        <v>707100</v>
      </c>
      <c r="VN879">
        <v>676800</v>
      </c>
      <c r="VO879">
        <v>232100</v>
      </c>
      <c r="VP879">
        <v>1156600</v>
      </c>
      <c r="VQ879">
        <v>261600.00000000003</v>
      </c>
      <c r="VR879">
        <v>4739900</v>
      </c>
      <c r="VS879">
        <v>3179200</v>
      </c>
      <c r="VT879">
        <v>1671500</v>
      </c>
      <c r="VU879">
        <v>573000</v>
      </c>
      <c r="VV879">
        <v>777500</v>
      </c>
      <c r="VW879">
        <v>157200</v>
      </c>
      <c r="VX879">
        <v>1718400</v>
      </c>
      <c r="VY879">
        <v>143200</v>
      </c>
      <c r="VZ879">
        <v>349100</v>
      </c>
      <c r="WA879">
        <v>849700</v>
      </c>
      <c r="WB879">
        <v>13464000</v>
      </c>
      <c r="WC879">
        <v>1930200</v>
      </c>
      <c r="WD879">
        <v>396700</v>
      </c>
      <c r="WE879">
        <v>134200</v>
      </c>
      <c r="WF879">
        <v>1399300</v>
      </c>
      <c r="WG879">
        <v>11533900</v>
      </c>
      <c r="WH879">
        <v>1813200</v>
      </c>
      <c r="WI879">
        <v>9720700</v>
      </c>
      <c r="WJ879">
        <v>5383000</v>
      </c>
      <c r="WK879">
        <v>1179600</v>
      </c>
      <c r="WL879">
        <v>1295200</v>
      </c>
      <c r="WM879">
        <v>2907700</v>
      </c>
      <c r="WN879">
        <v>21998000</v>
      </c>
      <c r="WO879">
        <v>2850000</v>
      </c>
      <c r="WP879">
        <v>2223700</v>
      </c>
      <c r="WQ879">
        <v>625900</v>
      </c>
      <c r="WR879">
        <v>5056000</v>
      </c>
      <c r="WS879">
        <v>2370200</v>
      </c>
      <c r="WT879">
        <v>2685300</v>
      </c>
      <c r="WU879">
        <v>14092000</v>
      </c>
      <c r="WV879">
        <v>7827900</v>
      </c>
      <c r="WW879">
        <v>6263800</v>
      </c>
    </row>
    <row r="880" spans="1:621" x14ac:dyDescent="0.45">
      <c r="A880" s="1"/>
      <c r="C880" s="1">
        <v>40848</v>
      </c>
      <c r="D880">
        <v>1180000</v>
      </c>
      <c r="E880">
        <v>7651000</v>
      </c>
      <c r="F880">
        <v>6471000</v>
      </c>
      <c r="G880">
        <v>5071000</v>
      </c>
      <c r="H880">
        <v>1400000</v>
      </c>
      <c r="I880">
        <v>1011000</v>
      </c>
      <c r="J880">
        <v>3357000</v>
      </c>
      <c r="K880">
        <v>1277000</v>
      </c>
      <c r="L880">
        <v>57.5</v>
      </c>
      <c r="M880">
        <v>8.9</v>
      </c>
      <c r="N880">
        <v>48.7</v>
      </c>
      <c r="O880">
        <v>7.6</v>
      </c>
      <c r="P880">
        <v>25.2</v>
      </c>
      <c r="Q880">
        <v>9.6</v>
      </c>
      <c r="R880">
        <v>5</v>
      </c>
      <c r="S880">
        <v>0.7</v>
      </c>
      <c r="T880">
        <v>2.2000000000000002</v>
      </c>
      <c r="U880">
        <v>0.8</v>
      </c>
      <c r="V880">
        <v>2556000</v>
      </c>
      <c r="W880">
        <v>2913000</v>
      </c>
      <c r="X880">
        <v>7706000</v>
      </c>
      <c r="Y880">
        <v>2009000</v>
      </c>
      <c r="Z880">
        <v>5698000</v>
      </c>
      <c r="AA880">
        <v>40.200000000000003</v>
      </c>
      <c r="AB880">
        <v>20.8</v>
      </c>
      <c r="AC880">
        <v>19.399999999999999</v>
      </c>
      <c r="AD880">
        <v>22.1</v>
      </c>
      <c r="AE880">
        <v>58.5</v>
      </c>
      <c r="AF880">
        <v>15.2</v>
      </c>
      <c r="AG880">
        <v>43.2</v>
      </c>
      <c r="AH880">
        <v>111435000</v>
      </c>
      <c r="AI880">
        <v>133876000</v>
      </c>
      <c r="AJ880">
        <v>18307000</v>
      </c>
      <c r="AK880">
        <v>828000</v>
      </c>
      <c r="AL880">
        <v>50400</v>
      </c>
      <c r="AM880">
        <v>777900</v>
      </c>
      <c r="AN880">
        <v>178200</v>
      </c>
      <c r="AO880">
        <v>224500</v>
      </c>
      <c r="AP880">
        <v>89400</v>
      </c>
      <c r="AQ880">
        <v>43600</v>
      </c>
      <c r="AR880">
        <v>91500</v>
      </c>
      <c r="AS880">
        <v>375200</v>
      </c>
      <c r="AT880">
        <v>5707000</v>
      </c>
      <c r="AU880">
        <v>1253800</v>
      </c>
      <c r="AV880">
        <v>582600</v>
      </c>
      <c r="AW880">
        <v>671200</v>
      </c>
      <c r="AX880">
        <v>883500</v>
      </c>
      <c r="AY880">
        <v>3569600</v>
      </c>
      <c r="AZ880">
        <v>1485500</v>
      </c>
      <c r="BA880">
        <v>2084100</v>
      </c>
      <c r="BB880">
        <v>11772000</v>
      </c>
      <c r="BC880">
        <v>7323000</v>
      </c>
      <c r="BD880">
        <v>335700</v>
      </c>
      <c r="BE880">
        <v>368800</v>
      </c>
      <c r="BF880">
        <v>397300</v>
      </c>
      <c r="BG880">
        <v>1367400</v>
      </c>
      <c r="BH880">
        <v>1074000</v>
      </c>
      <c r="BI880">
        <v>1083300</v>
      </c>
      <c r="BJ880">
        <v>140000</v>
      </c>
      <c r="BK880">
        <v>113500</v>
      </c>
      <c r="BL880">
        <v>386100</v>
      </c>
      <c r="BM880">
        <v>401400</v>
      </c>
      <c r="BN880">
        <v>42300</v>
      </c>
      <c r="BO880">
        <v>366000</v>
      </c>
      <c r="BP880">
        <v>1407500</v>
      </c>
      <c r="BQ880">
        <v>734100</v>
      </c>
      <c r="BR880">
        <v>348400</v>
      </c>
      <c r="BS880">
        <v>574200</v>
      </c>
      <c r="BT880">
        <v>4449000</v>
      </c>
      <c r="BU880">
        <v>1460000</v>
      </c>
      <c r="BV880">
        <v>118200</v>
      </c>
      <c r="BW880">
        <v>117300</v>
      </c>
      <c r="BX880">
        <v>150700</v>
      </c>
      <c r="BY880">
        <v>383800</v>
      </c>
      <c r="BZ880">
        <v>467900</v>
      </c>
      <c r="CA880">
        <v>113500</v>
      </c>
      <c r="CB880">
        <v>781300</v>
      </c>
      <c r="CC880">
        <v>637600</v>
      </c>
      <c r="CD880">
        <v>218600</v>
      </c>
      <c r="CE880">
        <v>93128000</v>
      </c>
      <c r="CF880">
        <v>25567000</v>
      </c>
      <c r="CG880">
        <v>5534700</v>
      </c>
      <c r="CH880">
        <v>2935900</v>
      </c>
      <c r="CI880">
        <v>2060699.9999999998</v>
      </c>
      <c r="CJ880">
        <v>538100</v>
      </c>
      <c r="CK880">
        <v>15097400</v>
      </c>
      <c r="CL880">
        <v>1717100</v>
      </c>
      <c r="CM880">
        <v>1071700</v>
      </c>
      <c r="CN880">
        <v>125400</v>
      </c>
      <c r="CO880">
        <v>520000</v>
      </c>
      <c r="CP880">
        <v>1136800</v>
      </c>
      <c r="CQ880">
        <v>2904900</v>
      </c>
      <c r="CR880">
        <v>1024800</v>
      </c>
      <c r="CS880">
        <v>469700</v>
      </c>
      <c r="CT880">
        <v>555100</v>
      </c>
      <c r="CU880">
        <v>3322600</v>
      </c>
      <c r="CV880">
        <v>1639100</v>
      </c>
      <c r="CW880">
        <v>1683500</v>
      </c>
      <c r="CX880">
        <v>1030300</v>
      </c>
      <c r="CY880">
        <v>920200</v>
      </c>
      <c r="CZ880">
        <v>1517200</v>
      </c>
      <c r="DA880">
        <v>1523500</v>
      </c>
      <c r="DB880">
        <v>4383000</v>
      </c>
      <c r="DC880">
        <v>456500</v>
      </c>
      <c r="DD880">
        <v>194900</v>
      </c>
      <c r="DE880">
        <v>59700</v>
      </c>
      <c r="DF880">
        <v>1327800</v>
      </c>
      <c r="DG880">
        <v>464000</v>
      </c>
      <c r="DH880">
        <v>43200</v>
      </c>
      <c r="DI880">
        <v>23600</v>
      </c>
      <c r="DJ880">
        <v>583700</v>
      </c>
      <c r="DK880">
        <v>548800</v>
      </c>
      <c r="DL880">
        <v>680800</v>
      </c>
      <c r="DM880">
        <v>551700</v>
      </c>
      <c r="DN880">
        <v>2688000</v>
      </c>
      <c r="DO880">
        <v>365900</v>
      </c>
      <c r="DP880">
        <v>773000</v>
      </c>
      <c r="DQ880">
        <v>336900</v>
      </c>
      <c r="DR880">
        <v>869800</v>
      </c>
      <c r="DS880">
        <v>250700</v>
      </c>
      <c r="DT880">
        <v>91300</v>
      </c>
      <c r="DU880">
        <v>7721000</v>
      </c>
      <c r="DV880">
        <v>5790800</v>
      </c>
      <c r="DW880">
        <v>16200</v>
      </c>
      <c r="DX880">
        <v>2557800</v>
      </c>
      <c r="DY880">
        <v>1771400</v>
      </c>
      <c r="DZ880">
        <v>1378400</v>
      </c>
      <c r="EA880">
        <v>529600</v>
      </c>
      <c r="EB880">
        <v>256800</v>
      </c>
      <c r="EC880">
        <v>863200</v>
      </c>
      <c r="ED880">
        <v>2353600</v>
      </c>
      <c r="EE880">
        <v>1929800</v>
      </c>
      <c r="EF880">
        <v>1403400</v>
      </c>
      <c r="EG880">
        <v>501600</v>
      </c>
      <c r="EH880">
        <v>24800</v>
      </c>
      <c r="EI880">
        <v>17799000</v>
      </c>
      <c r="EJ880">
        <v>7771300</v>
      </c>
      <c r="EK880">
        <v>1119100</v>
      </c>
      <c r="EL880">
        <v>844500</v>
      </c>
      <c r="EM880">
        <v>1307500</v>
      </c>
      <c r="EN880">
        <v>116100</v>
      </c>
      <c r="EO880">
        <v>1582800</v>
      </c>
      <c r="EP880">
        <v>1128200</v>
      </c>
      <c r="EQ880">
        <v>631900</v>
      </c>
      <c r="ER880">
        <v>429000</v>
      </c>
      <c r="ES880">
        <v>612200</v>
      </c>
      <c r="ET880">
        <v>2037100</v>
      </c>
      <c r="EU880">
        <v>7990700</v>
      </c>
      <c r="EV880">
        <v>7622800</v>
      </c>
      <c r="EW880">
        <v>422300</v>
      </c>
      <c r="EX880">
        <v>126200</v>
      </c>
      <c r="EY880">
        <v>3117500</v>
      </c>
      <c r="EZ880">
        <v>2485100</v>
      </c>
      <c r="FA880">
        <v>837500</v>
      </c>
      <c r="FB880">
        <v>191600</v>
      </c>
      <c r="FC880">
        <v>824100</v>
      </c>
      <c r="FD880">
        <v>1823400</v>
      </c>
      <c r="FE880">
        <v>280200</v>
      </c>
      <c r="FF880">
        <v>367900</v>
      </c>
      <c r="FG880">
        <v>20725000</v>
      </c>
      <c r="FH880">
        <v>3479200</v>
      </c>
      <c r="FI880">
        <v>17245600</v>
      </c>
      <c r="FJ880">
        <v>14152500</v>
      </c>
      <c r="FK880">
        <v>6223500</v>
      </c>
      <c r="FL880">
        <v>2321200</v>
      </c>
      <c r="FM880">
        <v>852600</v>
      </c>
      <c r="FN880">
        <v>711700</v>
      </c>
      <c r="FO880">
        <v>681200</v>
      </c>
      <c r="FP880">
        <v>232100</v>
      </c>
      <c r="FQ880">
        <v>1162400</v>
      </c>
      <c r="FR880">
        <v>262300</v>
      </c>
      <c r="FS880">
        <v>4750900</v>
      </c>
      <c r="FT880">
        <v>3178100</v>
      </c>
      <c r="FU880">
        <v>1668400</v>
      </c>
      <c r="FV880">
        <v>576000</v>
      </c>
      <c r="FW880">
        <v>776700</v>
      </c>
      <c r="FX880">
        <v>157000</v>
      </c>
      <c r="FY880">
        <v>3093100</v>
      </c>
      <c r="FZ880">
        <v>1732300</v>
      </c>
      <c r="GA880">
        <v>143200</v>
      </c>
      <c r="GB880">
        <v>349500</v>
      </c>
      <c r="GC880">
        <v>868100</v>
      </c>
      <c r="GD880">
        <v>13249000</v>
      </c>
      <c r="GE880">
        <v>1781800</v>
      </c>
      <c r="GF880">
        <v>382700</v>
      </c>
      <c r="GG880">
        <v>129800.00000000001</v>
      </c>
      <c r="GH880">
        <v>1269300</v>
      </c>
      <c r="GI880">
        <v>11466800</v>
      </c>
      <c r="GJ880">
        <v>1752600</v>
      </c>
      <c r="GK880">
        <v>9714200</v>
      </c>
      <c r="GL880">
        <v>5379000</v>
      </c>
      <c r="GM880">
        <v>1180200</v>
      </c>
      <c r="GN880">
        <v>1292800</v>
      </c>
      <c r="GO880">
        <v>2906000</v>
      </c>
      <c r="GP880">
        <v>22441000</v>
      </c>
      <c r="GQ880">
        <v>2832000</v>
      </c>
      <c r="GR880">
        <v>2213500</v>
      </c>
      <c r="GS880">
        <v>618400</v>
      </c>
      <c r="GT880">
        <v>5224000</v>
      </c>
      <c r="GU880">
        <v>2550200</v>
      </c>
      <c r="GV880">
        <v>2674100</v>
      </c>
      <c r="GW880">
        <v>14385000</v>
      </c>
      <c r="GX880">
        <v>8167100</v>
      </c>
      <c r="GY880">
        <v>6218000</v>
      </c>
      <c r="GZ880">
        <v>34.4</v>
      </c>
      <c r="HA880">
        <v>40</v>
      </c>
      <c r="HB880">
        <v>44.5</v>
      </c>
      <c r="HC880">
        <v>38.299999999999997</v>
      </c>
      <c r="HD880">
        <v>40.4</v>
      </c>
      <c r="HE880">
        <v>40.799999999999997</v>
      </c>
      <c r="HF880">
        <v>39.799999999999997</v>
      </c>
      <c r="HG880">
        <v>33.299999999999997</v>
      </c>
      <c r="HH880">
        <v>34.6</v>
      </c>
      <c r="HI880">
        <v>38.799999999999997</v>
      </c>
      <c r="HJ880">
        <v>31.7</v>
      </c>
      <c r="HK880">
        <v>38.299999999999997</v>
      </c>
      <c r="HL880">
        <v>41.7</v>
      </c>
      <c r="HM880">
        <v>36.9</v>
      </c>
      <c r="HN880">
        <v>37.4</v>
      </c>
      <c r="HO880">
        <v>35.799999999999997</v>
      </c>
      <c r="HP880">
        <v>32.700000000000003</v>
      </c>
      <c r="HQ880">
        <v>26.1</v>
      </c>
      <c r="HR880">
        <v>31.7</v>
      </c>
      <c r="HS880">
        <v>3.3</v>
      </c>
      <c r="HT880">
        <v>3.3</v>
      </c>
      <c r="HU880">
        <v>3.2</v>
      </c>
      <c r="HV880">
        <v>797.74</v>
      </c>
      <c r="HW880">
        <v>978.4</v>
      </c>
      <c r="HX880">
        <v>1259.3499999999999</v>
      </c>
      <c r="HY880">
        <v>974.35</v>
      </c>
      <c r="HZ880">
        <v>958.29</v>
      </c>
      <c r="IA880">
        <v>1028.57</v>
      </c>
      <c r="IB880">
        <v>844.16</v>
      </c>
      <c r="IC880">
        <v>762.24</v>
      </c>
      <c r="ID880">
        <v>696.84</v>
      </c>
      <c r="IE880">
        <v>1023.93</v>
      </c>
      <c r="IF880">
        <v>507.83</v>
      </c>
      <c r="IG880">
        <v>835.32</v>
      </c>
      <c r="IH880">
        <v>1402.79</v>
      </c>
      <c r="II880">
        <v>1167.52</v>
      </c>
      <c r="IJ880">
        <v>1060.29</v>
      </c>
      <c r="IK880">
        <v>1002.4</v>
      </c>
      <c r="IL880">
        <v>772.05</v>
      </c>
      <c r="IM880">
        <v>347.39</v>
      </c>
      <c r="IN880">
        <v>653.34</v>
      </c>
      <c r="IO880">
        <v>154128000</v>
      </c>
      <c r="IP880">
        <v>64.099999999999994</v>
      </c>
      <c r="IQ880">
        <v>140826000</v>
      </c>
      <c r="IR880">
        <v>58.6</v>
      </c>
      <c r="IS880">
        <v>13302000</v>
      </c>
      <c r="IT880">
        <v>8.6</v>
      </c>
      <c r="IU880">
        <v>86312000</v>
      </c>
      <c r="IV880">
        <v>6538000</v>
      </c>
      <c r="IW880">
        <v>82361000</v>
      </c>
      <c r="IX880">
        <v>70.5</v>
      </c>
      <c r="IY880">
        <v>75033000</v>
      </c>
      <c r="IZ880">
        <v>64.3</v>
      </c>
      <c r="JA880">
        <v>7328000</v>
      </c>
      <c r="JB880">
        <v>8.9</v>
      </c>
      <c r="JC880">
        <v>34393000</v>
      </c>
      <c r="JD880">
        <v>79472000</v>
      </c>
      <c r="JE880">
        <v>73.400000000000006</v>
      </c>
      <c r="JF880">
        <v>72926000</v>
      </c>
      <c r="JG880">
        <v>67.400000000000006</v>
      </c>
      <c r="JH880">
        <v>6546000</v>
      </c>
      <c r="JI880">
        <v>8.1999999999999993</v>
      </c>
      <c r="JJ880">
        <v>28731000</v>
      </c>
      <c r="JK880">
        <v>6946000</v>
      </c>
      <c r="JL880">
        <v>4.9000000000000004</v>
      </c>
      <c r="JM880">
        <v>133876000</v>
      </c>
      <c r="JN880">
        <v>111435000</v>
      </c>
      <c r="JO880">
        <v>18307000</v>
      </c>
      <c r="JP880">
        <v>828000</v>
      </c>
      <c r="JQ880">
        <v>50400</v>
      </c>
      <c r="JR880">
        <v>777900</v>
      </c>
      <c r="JS880">
        <v>178200</v>
      </c>
      <c r="JT880">
        <v>224500</v>
      </c>
      <c r="JU880">
        <v>89400</v>
      </c>
      <c r="JV880">
        <v>43600</v>
      </c>
      <c r="JW880">
        <v>91500</v>
      </c>
      <c r="JX880">
        <v>375200</v>
      </c>
      <c r="JY880">
        <v>5707000</v>
      </c>
      <c r="JZ880">
        <v>1253800</v>
      </c>
      <c r="KA880">
        <v>582600</v>
      </c>
      <c r="KB880">
        <v>671200</v>
      </c>
      <c r="KC880">
        <v>883500</v>
      </c>
      <c r="KD880">
        <v>3569600</v>
      </c>
      <c r="KE880">
        <v>1485500</v>
      </c>
      <c r="KF880">
        <v>2084100</v>
      </c>
      <c r="KG880">
        <v>11772000</v>
      </c>
      <c r="KH880">
        <v>7323000</v>
      </c>
      <c r="KI880">
        <v>335700</v>
      </c>
      <c r="KJ880">
        <v>368800</v>
      </c>
      <c r="KK880">
        <v>397300</v>
      </c>
      <c r="KL880">
        <v>1367400</v>
      </c>
      <c r="KM880">
        <v>1074000</v>
      </c>
      <c r="KN880">
        <v>1083300</v>
      </c>
      <c r="KO880">
        <v>140000</v>
      </c>
      <c r="KP880">
        <v>113500</v>
      </c>
      <c r="KQ880">
        <v>386100</v>
      </c>
      <c r="KR880">
        <v>401400</v>
      </c>
      <c r="KS880">
        <v>42300</v>
      </c>
      <c r="KT880">
        <v>366000</v>
      </c>
      <c r="KU880">
        <v>1407500</v>
      </c>
      <c r="KV880">
        <v>734100</v>
      </c>
      <c r="KW880">
        <v>348400</v>
      </c>
      <c r="KX880">
        <v>574200</v>
      </c>
      <c r="KY880">
        <v>4449000</v>
      </c>
      <c r="KZ880">
        <v>1460000</v>
      </c>
      <c r="LA880">
        <v>118200</v>
      </c>
      <c r="LB880">
        <v>117300</v>
      </c>
      <c r="LC880">
        <v>150700</v>
      </c>
      <c r="LD880">
        <v>383800</v>
      </c>
      <c r="LE880">
        <v>467900</v>
      </c>
      <c r="LF880">
        <v>113500</v>
      </c>
      <c r="LG880">
        <v>781300</v>
      </c>
      <c r="LH880">
        <v>637600</v>
      </c>
      <c r="LI880">
        <v>218600</v>
      </c>
      <c r="LJ880">
        <v>93128000</v>
      </c>
      <c r="LK880">
        <v>25567000</v>
      </c>
      <c r="LL880">
        <v>5534700</v>
      </c>
      <c r="LM880">
        <v>2935900</v>
      </c>
      <c r="LN880">
        <v>2060699.9999999998</v>
      </c>
      <c r="LO880">
        <v>538100</v>
      </c>
      <c r="LP880">
        <v>15097400</v>
      </c>
      <c r="LQ880">
        <v>1717100</v>
      </c>
      <c r="LR880">
        <v>1071700</v>
      </c>
      <c r="LS880">
        <v>125400</v>
      </c>
      <c r="LT880">
        <v>520000</v>
      </c>
      <c r="LU880">
        <v>1136800</v>
      </c>
      <c r="LV880">
        <v>2904900</v>
      </c>
      <c r="LW880">
        <v>1024800</v>
      </c>
      <c r="LX880">
        <v>469700</v>
      </c>
      <c r="LY880">
        <v>555100</v>
      </c>
      <c r="LZ880">
        <v>3322600</v>
      </c>
      <c r="MA880">
        <v>1639100</v>
      </c>
      <c r="MB880">
        <v>1683500</v>
      </c>
      <c r="MC880">
        <v>1030300</v>
      </c>
      <c r="MD880">
        <v>920200</v>
      </c>
      <c r="ME880">
        <v>1517200</v>
      </c>
      <c r="MF880">
        <v>1523500</v>
      </c>
      <c r="MG880">
        <v>4383000</v>
      </c>
      <c r="MH880">
        <v>456500</v>
      </c>
      <c r="MI880">
        <v>194900</v>
      </c>
      <c r="MJ880">
        <v>59700</v>
      </c>
      <c r="MK880">
        <v>1327800</v>
      </c>
      <c r="ML880">
        <v>464000</v>
      </c>
      <c r="MM880">
        <v>43200</v>
      </c>
      <c r="MN880">
        <v>23600</v>
      </c>
      <c r="MO880">
        <v>583700</v>
      </c>
      <c r="MP880">
        <v>548800</v>
      </c>
      <c r="MQ880">
        <v>680800</v>
      </c>
      <c r="MR880">
        <v>551700</v>
      </c>
      <c r="MS880">
        <v>2688000</v>
      </c>
      <c r="MT880">
        <v>365900</v>
      </c>
      <c r="MU880">
        <v>773000</v>
      </c>
      <c r="MV880">
        <v>336900</v>
      </c>
      <c r="MW880">
        <v>869800</v>
      </c>
      <c r="MX880">
        <v>250700</v>
      </c>
      <c r="MY880">
        <v>91300</v>
      </c>
      <c r="MZ880">
        <v>7721000</v>
      </c>
      <c r="NA880">
        <v>5790800</v>
      </c>
      <c r="NB880">
        <v>16200</v>
      </c>
      <c r="NC880">
        <v>2557800</v>
      </c>
      <c r="ND880">
        <v>1771400</v>
      </c>
      <c r="NE880">
        <v>1378400</v>
      </c>
      <c r="NF880">
        <v>529600</v>
      </c>
      <c r="NG880">
        <v>256800</v>
      </c>
      <c r="NH880">
        <v>863200</v>
      </c>
      <c r="NI880">
        <v>2353600</v>
      </c>
      <c r="NJ880">
        <v>1929800</v>
      </c>
      <c r="NK880">
        <v>1403400</v>
      </c>
      <c r="NL880">
        <v>501600</v>
      </c>
      <c r="NM880">
        <v>24800</v>
      </c>
      <c r="NN880">
        <v>17799000</v>
      </c>
      <c r="NO880">
        <v>7771300</v>
      </c>
      <c r="NP880">
        <v>1119100</v>
      </c>
      <c r="NQ880">
        <v>844500</v>
      </c>
      <c r="NR880">
        <v>1307500</v>
      </c>
      <c r="NS880">
        <v>116100</v>
      </c>
      <c r="NT880">
        <v>1582800</v>
      </c>
      <c r="NU880">
        <v>1128200</v>
      </c>
      <c r="NV880">
        <v>631900</v>
      </c>
      <c r="NW880">
        <v>429000</v>
      </c>
      <c r="NX880">
        <v>612200</v>
      </c>
      <c r="NY880">
        <v>2037100</v>
      </c>
      <c r="NZ880">
        <v>7990700</v>
      </c>
      <c r="OA880">
        <v>7622800</v>
      </c>
      <c r="OB880">
        <v>422300</v>
      </c>
      <c r="OC880">
        <v>126200</v>
      </c>
      <c r="OD880">
        <v>3117500</v>
      </c>
      <c r="OE880">
        <v>2485100</v>
      </c>
      <c r="OF880">
        <v>837500</v>
      </c>
      <c r="OG880">
        <v>191600</v>
      </c>
      <c r="OH880">
        <v>824100</v>
      </c>
      <c r="OI880">
        <v>1823400</v>
      </c>
      <c r="OJ880">
        <v>280200</v>
      </c>
      <c r="OK880">
        <v>367900</v>
      </c>
      <c r="OL880">
        <v>20725000</v>
      </c>
      <c r="OM880">
        <v>3479200</v>
      </c>
      <c r="ON880">
        <v>17245600</v>
      </c>
      <c r="OO880">
        <v>14152500</v>
      </c>
      <c r="OP880">
        <v>6223500</v>
      </c>
      <c r="OQ880">
        <v>2321200</v>
      </c>
      <c r="OR880">
        <v>852600</v>
      </c>
      <c r="OS880">
        <v>711700</v>
      </c>
      <c r="OT880">
        <v>681200</v>
      </c>
      <c r="OU880">
        <v>232100</v>
      </c>
      <c r="OV880">
        <v>1162400</v>
      </c>
      <c r="OW880">
        <v>262300</v>
      </c>
      <c r="OX880">
        <v>4750900</v>
      </c>
      <c r="OY880">
        <v>3178100</v>
      </c>
      <c r="OZ880">
        <v>1668400</v>
      </c>
      <c r="PA880">
        <v>576000</v>
      </c>
      <c r="PB880">
        <v>776700</v>
      </c>
      <c r="PC880">
        <v>157000</v>
      </c>
      <c r="PD880">
        <v>3093100</v>
      </c>
      <c r="PE880">
        <v>1732300</v>
      </c>
      <c r="PF880">
        <v>143200</v>
      </c>
      <c r="PG880">
        <v>349500</v>
      </c>
      <c r="PH880">
        <v>868100</v>
      </c>
      <c r="PI880">
        <v>13249000</v>
      </c>
      <c r="PJ880">
        <v>1781800</v>
      </c>
      <c r="PK880">
        <v>382700</v>
      </c>
      <c r="PL880">
        <v>129800.00000000001</v>
      </c>
      <c r="PM880">
        <v>1269300</v>
      </c>
      <c r="PN880">
        <v>11466800</v>
      </c>
      <c r="PO880">
        <v>1752600</v>
      </c>
      <c r="PP880">
        <v>9714200</v>
      </c>
      <c r="PQ880">
        <v>5379000</v>
      </c>
      <c r="PR880">
        <v>1180200</v>
      </c>
      <c r="PS880">
        <v>1292800</v>
      </c>
      <c r="PT880">
        <v>2906000</v>
      </c>
      <c r="PU880">
        <v>22441000</v>
      </c>
      <c r="PV880">
        <v>2832000</v>
      </c>
      <c r="PW880">
        <v>2213500</v>
      </c>
      <c r="PX880">
        <v>618400</v>
      </c>
      <c r="PY880">
        <v>5224000</v>
      </c>
      <c r="PZ880">
        <v>2550200</v>
      </c>
      <c r="QA880">
        <v>2674100</v>
      </c>
      <c r="QB880">
        <v>14385000</v>
      </c>
      <c r="QC880">
        <v>8167100</v>
      </c>
      <c r="QD880">
        <v>6218000</v>
      </c>
      <c r="QE880">
        <v>15.6</v>
      </c>
      <c r="QF880">
        <v>3070900</v>
      </c>
      <c r="QG880">
        <v>132690000</v>
      </c>
      <c r="QH880">
        <v>110719000</v>
      </c>
      <c r="QI880">
        <v>18171000</v>
      </c>
      <c r="QJ880">
        <v>825000</v>
      </c>
      <c r="QK880">
        <v>49100</v>
      </c>
      <c r="QL880">
        <v>775900</v>
      </c>
      <c r="QM880">
        <v>178700</v>
      </c>
      <c r="QN880">
        <v>223500</v>
      </c>
      <c r="QO880">
        <v>89600</v>
      </c>
      <c r="QP880">
        <v>43700</v>
      </c>
      <c r="QQ880">
        <v>90300</v>
      </c>
      <c r="QR880">
        <v>373700</v>
      </c>
      <c r="QS880">
        <v>5593000</v>
      </c>
      <c r="QT880">
        <v>1232500</v>
      </c>
      <c r="QU880">
        <v>571900</v>
      </c>
      <c r="QV880">
        <v>660600</v>
      </c>
      <c r="QW880">
        <v>853700</v>
      </c>
      <c r="QX880">
        <v>3506800</v>
      </c>
      <c r="QY880">
        <v>1463400</v>
      </c>
      <c r="QZ880">
        <v>2043400</v>
      </c>
      <c r="RA880">
        <v>11753000</v>
      </c>
      <c r="RB880">
        <v>7313000</v>
      </c>
      <c r="RC880">
        <v>334800</v>
      </c>
      <c r="RD880">
        <v>365700</v>
      </c>
      <c r="RE880">
        <v>397300</v>
      </c>
      <c r="RF880">
        <v>1365700</v>
      </c>
      <c r="RG880">
        <v>1073000</v>
      </c>
      <c r="RH880">
        <v>1082700</v>
      </c>
      <c r="RI880">
        <v>139600</v>
      </c>
      <c r="RJ880">
        <v>113500</v>
      </c>
      <c r="RK880">
        <v>386000</v>
      </c>
      <c r="RL880">
        <v>401600</v>
      </c>
      <c r="RM880">
        <v>42000</v>
      </c>
      <c r="RN880">
        <v>365700</v>
      </c>
      <c r="RO880">
        <v>1406500</v>
      </c>
      <c r="RP880">
        <v>733000</v>
      </c>
      <c r="RQ880">
        <v>350400</v>
      </c>
      <c r="RR880">
        <v>570900</v>
      </c>
      <c r="RS880">
        <v>4440000</v>
      </c>
      <c r="RT880">
        <v>1454500</v>
      </c>
      <c r="RU880">
        <v>117900</v>
      </c>
      <c r="RV880">
        <v>116200</v>
      </c>
      <c r="RW880">
        <v>151100</v>
      </c>
      <c r="RX880">
        <v>383700</v>
      </c>
      <c r="RY880">
        <v>466300</v>
      </c>
      <c r="RZ880">
        <v>112800</v>
      </c>
      <c r="SA880">
        <v>781100</v>
      </c>
      <c r="SB880">
        <v>638000</v>
      </c>
      <c r="SC880">
        <v>217900</v>
      </c>
      <c r="SD880">
        <v>92548000</v>
      </c>
      <c r="SE880">
        <v>25111000</v>
      </c>
      <c r="SF880">
        <v>5515400</v>
      </c>
      <c r="SG880">
        <v>2929000</v>
      </c>
      <c r="SH880">
        <v>2050100</v>
      </c>
      <c r="SI880">
        <v>536300</v>
      </c>
      <c r="SJ880">
        <v>14715200</v>
      </c>
      <c r="SK880">
        <v>1717000</v>
      </c>
      <c r="SL880">
        <v>1071100</v>
      </c>
      <c r="SM880">
        <v>128400</v>
      </c>
      <c r="SN880">
        <v>517500</v>
      </c>
      <c r="SO880">
        <v>1161300</v>
      </c>
      <c r="SP880">
        <v>2885100</v>
      </c>
      <c r="SQ880">
        <v>980600</v>
      </c>
      <c r="SR880">
        <v>451900</v>
      </c>
      <c r="SS880">
        <v>528700</v>
      </c>
      <c r="ST880">
        <v>3160800</v>
      </c>
      <c r="SU880">
        <v>1526100</v>
      </c>
      <c r="SV880">
        <v>1634700</v>
      </c>
      <c r="SW880">
        <v>1015300</v>
      </c>
      <c r="SX880">
        <v>918400</v>
      </c>
      <c r="SY880">
        <v>1410600</v>
      </c>
      <c r="SZ880">
        <v>1466100</v>
      </c>
      <c r="TA880">
        <v>4328200</v>
      </c>
      <c r="TB880">
        <v>458100</v>
      </c>
      <c r="TC880">
        <v>194700</v>
      </c>
      <c r="TD880">
        <v>60500</v>
      </c>
      <c r="TE880">
        <v>1316200</v>
      </c>
      <c r="TF880">
        <v>447000</v>
      </c>
      <c r="TG880">
        <v>43200</v>
      </c>
      <c r="TH880">
        <v>27800</v>
      </c>
      <c r="TI880">
        <v>582600</v>
      </c>
      <c r="TJ880">
        <v>531700</v>
      </c>
      <c r="TK880">
        <v>666400</v>
      </c>
      <c r="TL880">
        <v>552400</v>
      </c>
      <c r="TM880">
        <v>2676000</v>
      </c>
      <c r="TN880">
        <v>361800</v>
      </c>
      <c r="TO880">
        <v>770100</v>
      </c>
      <c r="TP880">
        <v>335100</v>
      </c>
      <c r="TQ880">
        <v>867200</v>
      </c>
      <c r="TR880">
        <v>250500</v>
      </c>
      <c r="TS880">
        <v>91000</v>
      </c>
      <c r="TT880">
        <v>7721000</v>
      </c>
      <c r="TU880">
        <v>5781900</v>
      </c>
      <c r="TV880">
        <v>16200</v>
      </c>
      <c r="TW880">
        <v>2555900</v>
      </c>
      <c r="TX880">
        <v>1772800</v>
      </c>
      <c r="TY880">
        <v>1379500</v>
      </c>
      <c r="TZ880">
        <v>527500</v>
      </c>
      <c r="UA880">
        <v>255600</v>
      </c>
      <c r="UB880">
        <v>862900</v>
      </c>
      <c r="UC880">
        <v>2346900</v>
      </c>
      <c r="UD880">
        <v>1938900</v>
      </c>
      <c r="UE880">
        <v>1407500</v>
      </c>
      <c r="UF880">
        <v>506600</v>
      </c>
      <c r="UG880">
        <v>24800</v>
      </c>
      <c r="UH880">
        <v>17654000</v>
      </c>
      <c r="UI880">
        <v>7784400</v>
      </c>
      <c r="UJ880">
        <v>1117600</v>
      </c>
      <c r="UK880">
        <v>900300</v>
      </c>
      <c r="UL880">
        <v>1303400</v>
      </c>
      <c r="UM880">
        <v>115400</v>
      </c>
      <c r="UN880">
        <v>1572000</v>
      </c>
      <c r="UO880">
        <v>1117200</v>
      </c>
      <c r="UP880">
        <v>632800</v>
      </c>
      <c r="UQ880">
        <v>425900</v>
      </c>
      <c r="UR880">
        <v>599900</v>
      </c>
      <c r="US880">
        <v>2036200</v>
      </c>
      <c r="UT880">
        <v>7833800</v>
      </c>
      <c r="UU880">
        <v>7465800</v>
      </c>
      <c r="UV880">
        <v>422800</v>
      </c>
      <c r="UW880">
        <v>125700</v>
      </c>
      <c r="UX880">
        <v>2999100</v>
      </c>
      <c r="UY880">
        <v>2376100</v>
      </c>
      <c r="UZ880">
        <v>818700</v>
      </c>
      <c r="VA880">
        <v>192000</v>
      </c>
      <c r="VB880">
        <v>811000</v>
      </c>
      <c r="VC880">
        <v>1810700</v>
      </c>
      <c r="VD880">
        <v>285600</v>
      </c>
      <c r="VE880">
        <v>368000</v>
      </c>
      <c r="VF880">
        <v>20484000</v>
      </c>
      <c r="VG880">
        <v>3294200</v>
      </c>
      <c r="VH880">
        <v>17189900</v>
      </c>
      <c r="VI880">
        <v>14119000</v>
      </c>
      <c r="VJ880">
        <v>6202300</v>
      </c>
      <c r="VK880">
        <v>2313800</v>
      </c>
      <c r="VL880">
        <v>850100</v>
      </c>
      <c r="VM880">
        <v>708400</v>
      </c>
      <c r="VN880">
        <v>679900</v>
      </c>
      <c r="VO880">
        <v>232200</v>
      </c>
      <c r="VP880">
        <v>1155900</v>
      </c>
      <c r="VQ880">
        <v>261899.99999999997</v>
      </c>
      <c r="VR880">
        <v>4743100</v>
      </c>
      <c r="VS880">
        <v>3173600</v>
      </c>
      <c r="VT880">
        <v>1664500</v>
      </c>
      <c r="VU880">
        <v>575000</v>
      </c>
      <c r="VV880">
        <v>777500</v>
      </c>
      <c r="VW880">
        <v>156600</v>
      </c>
      <c r="VX880">
        <v>1727700</v>
      </c>
      <c r="VY880">
        <v>143200</v>
      </c>
      <c r="VZ880">
        <v>349200</v>
      </c>
      <c r="WA880">
        <v>850800</v>
      </c>
      <c r="WB880">
        <v>13511000</v>
      </c>
      <c r="WC880">
        <v>1931600</v>
      </c>
      <c r="WD880">
        <v>397800</v>
      </c>
      <c r="WE880">
        <v>134400</v>
      </c>
      <c r="WF880">
        <v>1399400</v>
      </c>
      <c r="WG880">
        <v>11578900</v>
      </c>
      <c r="WH880">
        <v>1811400</v>
      </c>
      <c r="WI880">
        <v>9767500</v>
      </c>
      <c r="WJ880">
        <v>5391000</v>
      </c>
      <c r="WK880">
        <v>1184000</v>
      </c>
      <c r="WL880">
        <v>1294900</v>
      </c>
      <c r="WM880">
        <v>2912300</v>
      </c>
      <c r="WN880">
        <v>21971000</v>
      </c>
      <c r="WO880">
        <v>2842000</v>
      </c>
      <c r="WP880">
        <v>2220900</v>
      </c>
      <c r="WQ880">
        <v>620600</v>
      </c>
      <c r="WR880">
        <v>5050000</v>
      </c>
      <c r="WS880">
        <v>2365800</v>
      </c>
      <c r="WT880">
        <v>2683900</v>
      </c>
      <c r="WU880">
        <v>14079000</v>
      </c>
      <c r="WV880">
        <v>7814700</v>
      </c>
      <c r="WW880">
        <v>6264000</v>
      </c>
    </row>
    <row r="881" spans="1:621" x14ac:dyDescent="0.45">
      <c r="A881" s="1"/>
      <c r="C881" s="1">
        <v>40878</v>
      </c>
      <c r="D881">
        <v>1238000</v>
      </c>
      <c r="E881">
        <v>7555000</v>
      </c>
      <c r="F881">
        <v>6317000</v>
      </c>
      <c r="G881">
        <v>5028000</v>
      </c>
      <c r="H881">
        <v>1289000</v>
      </c>
      <c r="I881">
        <v>952000</v>
      </c>
      <c r="J881">
        <v>3359000</v>
      </c>
      <c r="K881">
        <v>1282000</v>
      </c>
      <c r="L881">
        <v>57.5</v>
      </c>
      <c r="M881">
        <v>9.4</v>
      </c>
      <c r="N881">
        <v>48</v>
      </c>
      <c r="O881">
        <v>7.2</v>
      </c>
      <c r="P881">
        <v>25.5</v>
      </c>
      <c r="Q881">
        <v>9.8000000000000007</v>
      </c>
      <c r="R881">
        <v>4.9000000000000004</v>
      </c>
      <c r="S881">
        <v>0.6</v>
      </c>
      <c r="T881">
        <v>2.2000000000000002</v>
      </c>
      <c r="U881">
        <v>0.8</v>
      </c>
      <c r="V881">
        <v>2678000</v>
      </c>
      <c r="W881">
        <v>2873000</v>
      </c>
      <c r="X881">
        <v>7545000</v>
      </c>
      <c r="Y881">
        <v>1959000</v>
      </c>
      <c r="Z881">
        <v>5586000</v>
      </c>
      <c r="AA881">
        <v>40.4</v>
      </c>
      <c r="AB881">
        <v>20.5</v>
      </c>
      <c r="AC881">
        <v>20.399999999999999</v>
      </c>
      <c r="AD881">
        <v>21.9</v>
      </c>
      <c r="AE881">
        <v>57.6</v>
      </c>
      <c r="AF881">
        <v>15</v>
      </c>
      <c r="AG881">
        <v>42.7</v>
      </c>
      <c r="AH881">
        <v>111412000</v>
      </c>
      <c r="AI881">
        <v>133702000</v>
      </c>
      <c r="AJ881">
        <v>18123000</v>
      </c>
      <c r="AK881">
        <v>829000</v>
      </c>
      <c r="AL881">
        <v>49300</v>
      </c>
      <c r="AM881">
        <v>779200</v>
      </c>
      <c r="AN881">
        <v>180700</v>
      </c>
      <c r="AO881">
        <v>219900</v>
      </c>
      <c r="AP881">
        <v>89600</v>
      </c>
      <c r="AQ881">
        <v>44000</v>
      </c>
      <c r="AR881">
        <v>86300</v>
      </c>
      <c r="AS881">
        <v>378600</v>
      </c>
      <c r="AT881">
        <v>5512000</v>
      </c>
      <c r="AU881">
        <v>1230000</v>
      </c>
      <c r="AV881">
        <v>576600</v>
      </c>
      <c r="AW881">
        <v>653400</v>
      </c>
      <c r="AX881">
        <v>817600</v>
      </c>
      <c r="AY881">
        <v>3464800</v>
      </c>
      <c r="AZ881">
        <v>1432100</v>
      </c>
      <c r="BA881">
        <v>2032700</v>
      </c>
      <c r="BB881">
        <v>11782000</v>
      </c>
      <c r="BC881">
        <v>7346000</v>
      </c>
      <c r="BD881">
        <v>334000</v>
      </c>
      <c r="BE881">
        <v>361300</v>
      </c>
      <c r="BF881">
        <v>397800</v>
      </c>
      <c r="BG881">
        <v>1374100</v>
      </c>
      <c r="BH881">
        <v>1083800</v>
      </c>
      <c r="BI881">
        <v>1084000</v>
      </c>
      <c r="BJ881">
        <v>140300</v>
      </c>
      <c r="BK881">
        <v>112800</v>
      </c>
      <c r="BL881">
        <v>385600</v>
      </c>
      <c r="BM881">
        <v>402900</v>
      </c>
      <c r="BN881">
        <v>42400</v>
      </c>
      <c r="BO881">
        <v>367600</v>
      </c>
      <c r="BP881">
        <v>1420600</v>
      </c>
      <c r="BQ881">
        <v>744600</v>
      </c>
      <c r="BR881">
        <v>346800</v>
      </c>
      <c r="BS881">
        <v>575900</v>
      </c>
      <c r="BT881">
        <v>4436000</v>
      </c>
      <c r="BU881">
        <v>1454000</v>
      </c>
      <c r="BV881">
        <v>118300</v>
      </c>
      <c r="BW881">
        <v>116200</v>
      </c>
      <c r="BX881">
        <v>148500</v>
      </c>
      <c r="BY881">
        <v>384200</v>
      </c>
      <c r="BZ881">
        <v>466600</v>
      </c>
      <c r="CA881">
        <v>110900</v>
      </c>
      <c r="CB881">
        <v>785400</v>
      </c>
      <c r="CC881">
        <v>637200</v>
      </c>
      <c r="CD881">
        <v>214900</v>
      </c>
      <c r="CE881">
        <v>93289000</v>
      </c>
      <c r="CF881">
        <v>25793000</v>
      </c>
      <c r="CG881">
        <v>5544900</v>
      </c>
      <c r="CH881">
        <v>2946800</v>
      </c>
      <c r="CI881">
        <v>2058199.9999999998</v>
      </c>
      <c r="CJ881">
        <v>539900</v>
      </c>
      <c r="CK881">
        <v>15251800</v>
      </c>
      <c r="CL881">
        <v>1712900</v>
      </c>
      <c r="CM881">
        <v>1071700</v>
      </c>
      <c r="CN881">
        <v>122300</v>
      </c>
      <c r="CO881">
        <v>518900</v>
      </c>
      <c r="CP881">
        <v>1128600</v>
      </c>
      <c r="CQ881">
        <v>2917200</v>
      </c>
      <c r="CR881">
        <v>1031099.9999999999</v>
      </c>
      <c r="CS881">
        <v>473300</v>
      </c>
      <c r="CT881">
        <v>557800</v>
      </c>
      <c r="CU881">
        <v>3400500</v>
      </c>
      <c r="CV881">
        <v>1700300</v>
      </c>
      <c r="CW881">
        <v>1700200</v>
      </c>
      <c r="CX881">
        <v>1034099.9999999999</v>
      </c>
      <c r="CY881">
        <v>916600</v>
      </c>
      <c r="CZ881">
        <v>1577100</v>
      </c>
      <c r="DA881">
        <v>1533700</v>
      </c>
      <c r="DB881">
        <v>4445300</v>
      </c>
      <c r="DC881">
        <v>457100</v>
      </c>
      <c r="DD881">
        <v>194200</v>
      </c>
      <c r="DE881">
        <v>60200</v>
      </c>
      <c r="DF881">
        <v>1320000</v>
      </c>
      <c r="DG881">
        <v>465400</v>
      </c>
      <c r="DH881">
        <v>43400</v>
      </c>
      <c r="DI881">
        <v>21900</v>
      </c>
      <c r="DJ881">
        <v>582300</v>
      </c>
      <c r="DK881">
        <v>619800</v>
      </c>
      <c r="DL881">
        <v>681000</v>
      </c>
      <c r="DM881">
        <v>550700</v>
      </c>
      <c r="DN881">
        <v>2696000</v>
      </c>
      <c r="DO881">
        <v>369300</v>
      </c>
      <c r="DP881">
        <v>774500</v>
      </c>
      <c r="DQ881">
        <v>337400</v>
      </c>
      <c r="DR881">
        <v>872100</v>
      </c>
      <c r="DS881">
        <v>250500</v>
      </c>
      <c r="DT881">
        <v>92200</v>
      </c>
      <c r="DU881">
        <v>7741000</v>
      </c>
      <c r="DV881">
        <v>5808800</v>
      </c>
      <c r="DW881">
        <v>15700</v>
      </c>
      <c r="DX881">
        <v>2568300</v>
      </c>
      <c r="DY881">
        <v>1777300</v>
      </c>
      <c r="DZ881">
        <v>1383700</v>
      </c>
      <c r="EA881">
        <v>530500</v>
      </c>
      <c r="EB881">
        <v>260500</v>
      </c>
      <c r="EC881">
        <v>862700</v>
      </c>
      <c r="ED881">
        <v>2362100</v>
      </c>
      <c r="EE881">
        <v>1932400</v>
      </c>
      <c r="EF881">
        <v>1407300</v>
      </c>
      <c r="EG881">
        <v>500100</v>
      </c>
      <c r="EH881">
        <v>25000</v>
      </c>
      <c r="EI881">
        <v>17822000</v>
      </c>
      <c r="EJ881">
        <v>7846300</v>
      </c>
      <c r="EK881">
        <v>1120200</v>
      </c>
      <c r="EL881">
        <v>915000</v>
      </c>
      <c r="EM881">
        <v>1303100</v>
      </c>
      <c r="EN881">
        <v>116900</v>
      </c>
      <c r="EO881">
        <v>1585200</v>
      </c>
      <c r="EP881">
        <v>1134700</v>
      </c>
      <c r="EQ881">
        <v>632800</v>
      </c>
      <c r="ER881">
        <v>429900</v>
      </c>
      <c r="ES881">
        <v>608500</v>
      </c>
      <c r="ET881">
        <v>2052600</v>
      </c>
      <c r="EU881">
        <v>7922600</v>
      </c>
      <c r="EV881">
        <v>7556900</v>
      </c>
      <c r="EW881">
        <v>421000</v>
      </c>
      <c r="EX881">
        <v>125900</v>
      </c>
      <c r="EY881">
        <v>3140700</v>
      </c>
      <c r="EZ881">
        <v>2498900</v>
      </c>
      <c r="FA881">
        <v>846100</v>
      </c>
      <c r="FB881">
        <v>192200</v>
      </c>
      <c r="FC881">
        <v>821200</v>
      </c>
      <c r="FD881">
        <v>1730100</v>
      </c>
      <c r="FE881">
        <v>279700</v>
      </c>
      <c r="FF881">
        <v>365700</v>
      </c>
      <c r="FG881">
        <v>20661000</v>
      </c>
      <c r="FH881">
        <v>3418200</v>
      </c>
      <c r="FI881">
        <v>17243200</v>
      </c>
      <c r="FJ881">
        <v>14156900</v>
      </c>
      <c r="FK881">
        <v>6226700</v>
      </c>
      <c r="FL881">
        <v>2325000</v>
      </c>
      <c r="FM881">
        <v>849600</v>
      </c>
      <c r="FN881">
        <v>712000</v>
      </c>
      <c r="FO881">
        <v>682900</v>
      </c>
      <c r="FP881">
        <v>233400</v>
      </c>
      <c r="FQ881">
        <v>1162900</v>
      </c>
      <c r="FR881">
        <v>260899.99999999997</v>
      </c>
      <c r="FS881">
        <v>4753400</v>
      </c>
      <c r="FT881">
        <v>3176800</v>
      </c>
      <c r="FU881">
        <v>1667400</v>
      </c>
      <c r="FV881">
        <v>576100</v>
      </c>
      <c r="FW881">
        <v>776500</v>
      </c>
      <c r="FX881">
        <v>156800</v>
      </c>
      <c r="FY881">
        <v>3086300</v>
      </c>
      <c r="FZ881">
        <v>1723100</v>
      </c>
      <c r="GA881">
        <v>144900</v>
      </c>
      <c r="GB881">
        <v>351200</v>
      </c>
      <c r="GC881">
        <v>867100</v>
      </c>
      <c r="GD881">
        <v>13195000</v>
      </c>
      <c r="GE881">
        <v>1769900</v>
      </c>
      <c r="GF881">
        <v>373300</v>
      </c>
      <c r="GG881">
        <v>129100</v>
      </c>
      <c r="GH881">
        <v>1267500</v>
      </c>
      <c r="GI881">
        <v>11425000</v>
      </c>
      <c r="GJ881">
        <v>1742700</v>
      </c>
      <c r="GK881">
        <v>9682300</v>
      </c>
      <c r="GL881">
        <v>5381000</v>
      </c>
      <c r="GM881">
        <v>1177700</v>
      </c>
      <c r="GN881">
        <v>1299400</v>
      </c>
      <c r="GO881">
        <v>2904100</v>
      </c>
      <c r="GP881">
        <v>22290000</v>
      </c>
      <c r="GQ881">
        <v>2836000</v>
      </c>
      <c r="GR881">
        <v>2214400</v>
      </c>
      <c r="GS881">
        <v>622000</v>
      </c>
      <c r="GT881">
        <v>5146000</v>
      </c>
      <c r="GU881">
        <v>2468500</v>
      </c>
      <c r="GV881">
        <v>2677200</v>
      </c>
      <c r="GW881">
        <v>14308000</v>
      </c>
      <c r="GX881">
        <v>8124300</v>
      </c>
      <c r="GY881">
        <v>6183800</v>
      </c>
      <c r="GZ881">
        <v>34.4</v>
      </c>
      <c r="HA881">
        <v>40.1</v>
      </c>
      <c r="HB881">
        <v>44.3</v>
      </c>
      <c r="HC881">
        <v>38.5</v>
      </c>
      <c r="HD881">
        <v>40.6</v>
      </c>
      <c r="HE881">
        <v>41</v>
      </c>
      <c r="HF881">
        <v>39.9</v>
      </c>
      <c r="HG881">
        <v>33.299999999999997</v>
      </c>
      <c r="HH881">
        <v>34.6</v>
      </c>
      <c r="HI881">
        <v>38.799999999999997</v>
      </c>
      <c r="HJ881">
        <v>31.7</v>
      </c>
      <c r="HK881">
        <v>38.200000000000003</v>
      </c>
      <c r="HL881">
        <v>40.9</v>
      </c>
      <c r="HM881">
        <v>36.799999999999997</v>
      </c>
      <c r="HN881">
        <v>37.299999999999997</v>
      </c>
      <c r="HO881">
        <v>35.799999999999997</v>
      </c>
      <c r="HP881">
        <v>32.799999999999997</v>
      </c>
      <c r="HQ881">
        <v>26.1</v>
      </c>
      <c r="HR881">
        <v>31.7</v>
      </c>
      <c r="HS881">
        <v>3.2</v>
      </c>
      <c r="HT881">
        <v>3.3</v>
      </c>
      <c r="HU881">
        <v>3.1</v>
      </c>
      <c r="HV881">
        <v>798.77</v>
      </c>
      <c r="HW881">
        <v>984.05</v>
      </c>
      <c r="HX881">
        <v>1256.79</v>
      </c>
      <c r="HY881">
        <v>981.37</v>
      </c>
      <c r="HZ881">
        <v>966.69</v>
      </c>
      <c r="IA881">
        <v>1035.25</v>
      </c>
      <c r="IB881">
        <v>851.87</v>
      </c>
      <c r="IC881">
        <v>762.9</v>
      </c>
      <c r="ID881">
        <v>698.57</v>
      </c>
      <c r="IE881">
        <v>1027.81</v>
      </c>
      <c r="IF881">
        <v>508.15</v>
      </c>
      <c r="IG881">
        <v>836.2</v>
      </c>
      <c r="IH881">
        <v>1373.42</v>
      </c>
      <c r="II881">
        <v>1165.0899999999999</v>
      </c>
      <c r="IJ881">
        <v>1058.2</v>
      </c>
      <c r="IK881">
        <v>1001.33</v>
      </c>
      <c r="IL881">
        <v>776.05</v>
      </c>
      <c r="IM881">
        <v>347.91</v>
      </c>
      <c r="IN881">
        <v>654.29</v>
      </c>
      <c r="IO881">
        <v>153995000</v>
      </c>
      <c r="IP881">
        <v>64</v>
      </c>
      <c r="IQ881">
        <v>140902000</v>
      </c>
      <c r="IR881">
        <v>58.6</v>
      </c>
      <c r="IS881">
        <v>13093000</v>
      </c>
      <c r="IT881">
        <v>8.5</v>
      </c>
      <c r="IU881">
        <v>86589000</v>
      </c>
      <c r="IV881">
        <v>6323000</v>
      </c>
      <c r="IW881">
        <v>82415000</v>
      </c>
      <c r="IX881">
        <v>70.5</v>
      </c>
      <c r="IY881">
        <v>75235000</v>
      </c>
      <c r="IZ881">
        <v>64.400000000000006</v>
      </c>
      <c r="JA881">
        <v>7180000</v>
      </c>
      <c r="JB881">
        <v>8.6999999999999993</v>
      </c>
      <c r="JC881">
        <v>34416000</v>
      </c>
      <c r="JD881">
        <v>79459000</v>
      </c>
      <c r="JE881">
        <v>73.400000000000006</v>
      </c>
      <c r="JF881">
        <v>73084000</v>
      </c>
      <c r="JG881">
        <v>67.5</v>
      </c>
      <c r="JH881">
        <v>6375000</v>
      </c>
      <c r="JI881">
        <v>8</v>
      </c>
      <c r="JJ881">
        <v>28831000</v>
      </c>
      <c r="JK881">
        <v>6977000</v>
      </c>
      <c r="JL881">
        <v>5</v>
      </c>
      <c r="JM881">
        <v>133702000</v>
      </c>
      <c r="JN881">
        <v>111412000</v>
      </c>
      <c r="JO881">
        <v>18123000</v>
      </c>
      <c r="JP881">
        <v>829000</v>
      </c>
      <c r="JQ881">
        <v>49300</v>
      </c>
      <c r="JR881">
        <v>779200</v>
      </c>
      <c r="JS881">
        <v>180700</v>
      </c>
      <c r="JT881">
        <v>219900</v>
      </c>
      <c r="JU881">
        <v>89600</v>
      </c>
      <c r="JV881">
        <v>44000</v>
      </c>
      <c r="JW881">
        <v>86300</v>
      </c>
      <c r="JX881">
        <v>378600</v>
      </c>
      <c r="JY881">
        <v>5512000</v>
      </c>
      <c r="JZ881">
        <v>1230000</v>
      </c>
      <c r="KA881">
        <v>576600</v>
      </c>
      <c r="KB881">
        <v>653400</v>
      </c>
      <c r="KC881">
        <v>817600</v>
      </c>
      <c r="KD881">
        <v>3464800</v>
      </c>
      <c r="KE881">
        <v>1432100</v>
      </c>
      <c r="KF881">
        <v>2032700</v>
      </c>
      <c r="KG881">
        <v>11782000</v>
      </c>
      <c r="KH881">
        <v>7346000</v>
      </c>
      <c r="KI881">
        <v>334000</v>
      </c>
      <c r="KJ881">
        <v>361300</v>
      </c>
      <c r="KK881">
        <v>397800</v>
      </c>
      <c r="KL881">
        <v>1374100</v>
      </c>
      <c r="KM881">
        <v>1083800</v>
      </c>
      <c r="KN881">
        <v>1084000</v>
      </c>
      <c r="KO881">
        <v>140300</v>
      </c>
      <c r="KP881">
        <v>112800</v>
      </c>
      <c r="KQ881">
        <v>385600</v>
      </c>
      <c r="KR881">
        <v>402900</v>
      </c>
      <c r="KS881">
        <v>42400</v>
      </c>
      <c r="KT881">
        <v>367600</v>
      </c>
      <c r="KU881">
        <v>1420600</v>
      </c>
      <c r="KV881">
        <v>744600</v>
      </c>
      <c r="KW881">
        <v>346800</v>
      </c>
      <c r="KX881">
        <v>575900</v>
      </c>
      <c r="KY881">
        <v>4436000</v>
      </c>
      <c r="KZ881">
        <v>1454000</v>
      </c>
      <c r="LA881">
        <v>118300</v>
      </c>
      <c r="LB881">
        <v>116200</v>
      </c>
      <c r="LC881">
        <v>148500</v>
      </c>
      <c r="LD881">
        <v>384200</v>
      </c>
      <c r="LE881">
        <v>466600</v>
      </c>
      <c r="LF881">
        <v>110900</v>
      </c>
      <c r="LG881">
        <v>785400</v>
      </c>
      <c r="LH881">
        <v>637200</v>
      </c>
      <c r="LI881">
        <v>214900</v>
      </c>
      <c r="LJ881">
        <v>93289000</v>
      </c>
      <c r="LK881">
        <v>25793000</v>
      </c>
      <c r="LL881">
        <v>5544900</v>
      </c>
      <c r="LM881">
        <v>2946800</v>
      </c>
      <c r="LN881">
        <v>2058199.9999999998</v>
      </c>
      <c r="LO881">
        <v>539900</v>
      </c>
      <c r="LP881">
        <v>15251800</v>
      </c>
      <c r="LQ881">
        <v>1712900</v>
      </c>
      <c r="LR881">
        <v>1071700</v>
      </c>
      <c r="LS881">
        <v>122300</v>
      </c>
      <c r="LT881">
        <v>518900</v>
      </c>
      <c r="LU881">
        <v>1128600</v>
      </c>
      <c r="LV881">
        <v>2917200</v>
      </c>
      <c r="LW881">
        <v>1031099.9999999999</v>
      </c>
      <c r="LX881">
        <v>473300</v>
      </c>
      <c r="LY881">
        <v>557800</v>
      </c>
      <c r="LZ881">
        <v>3400500</v>
      </c>
      <c r="MA881">
        <v>1700300</v>
      </c>
      <c r="MB881">
        <v>1700200</v>
      </c>
      <c r="MC881">
        <v>1034099.9999999999</v>
      </c>
      <c r="MD881">
        <v>916600</v>
      </c>
      <c r="ME881">
        <v>1577100</v>
      </c>
      <c r="MF881">
        <v>1533700</v>
      </c>
      <c r="MG881">
        <v>4445300</v>
      </c>
      <c r="MH881">
        <v>457100</v>
      </c>
      <c r="MI881">
        <v>194200</v>
      </c>
      <c r="MJ881">
        <v>60200</v>
      </c>
      <c r="MK881">
        <v>1320000</v>
      </c>
      <c r="ML881">
        <v>465400</v>
      </c>
      <c r="MM881">
        <v>43400</v>
      </c>
      <c r="MN881">
        <v>21900</v>
      </c>
      <c r="MO881">
        <v>582300</v>
      </c>
      <c r="MP881">
        <v>619800</v>
      </c>
      <c r="MQ881">
        <v>681000</v>
      </c>
      <c r="MR881">
        <v>550700</v>
      </c>
      <c r="MS881">
        <v>2696000</v>
      </c>
      <c r="MT881">
        <v>369300</v>
      </c>
      <c r="MU881">
        <v>774500</v>
      </c>
      <c r="MV881">
        <v>337400</v>
      </c>
      <c r="MW881">
        <v>872100</v>
      </c>
      <c r="MX881">
        <v>250500</v>
      </c>
      <c r="MY881">
        <v>92200</v>
      </c>
      <c r="MZ881">
        <v>7741000</v>
      </c>
      <c r="NA881">
        <v>5808800</v>
      </c>
      <c r="NB881">
        <v>15700</v>
      </c>
      <c r="NC881">
        <v>2568300</v>
      </c>
      <c r="ND881">
        <v>1777300</v>
      </c>
      <c r="NE881">
        <v>1383700</v>
      </c>
      <c r="NF881">
        <v>530500</v>
      </c>
      <c r="NG881">
        <v>260500</v>
      </c>
      <c r="NH881">
        <v>862700</v>
      </c>
      <c r="NI881">
        <v>2362100</v>
      </c>
      <c r="NJ881">
        <v>1932400</v>
      </c>
      <c r="NK881">
        <v>1407300</v>
      </c>
      <c r="NL881">
        <v>500100</v>
      </c>
      <c r="NM881">
        <v>25000</v>
      </c>
      <c r="NN881">
        <v>17822000</v>
      </c>
      <c r="NO881">
        <v>7846300</v>
      </c>
      <c r="NP881">
        <v>1120200</v>
      </c>
      <c r="NQ881">
        <v>915000</v>
      </c>
      <c r="NR881">
        <v>1303100</v>
      </c>
      <c r="NS881">
        <v>116900</v>
      </c>
      <c r="NT881">
        <v>1585200</v>
      </c>
      <c r="NU881">
        <v>1134700</v>
      </c>
      <c r="NV881">
        <v>632800</v>
      </c>
      <c r="NW881">
        <v>429900</v>
      </c>
      <c r="NX881">
        <v>608500</v>
      </c>
      <c r="NY881">
        <v>2052600</v>
      </c>
      <c r="NZ881">
        <v>7922600</v>
      </c>
      <c r="OA881">
        <v>7556900</v>
      </c>
      <c r="OB881">
        <v>421000</v>
      </c>
      <c r="OC881">
        <v>125900</v>
      </c>
      <c r="OD881">
        <v>3140700</v>
      </c>
      <c r="OE881">
        <v>2498900</v>
      </c>
      <c r="OF881">
        <v>846100</v>
      </c>
      <c r="OG881">
        <v>192200</v>
      </c>
      <c r="OH881">
        <v>821200</v>
      </c>
      <c r="OI881">
        <v>1730100</v>
      </c>
      <c r="OJ881">
        <v>279700</v>
      </c>
      <c r="OK881">
        <v>365700</v>
      </c>
      <c r="OL881">
        <v>20661000</v>
      </c>
      <c r="OM881">
        <v>3418200</v>
      </c>
      <c r="ON881">
        <v>17243200</v>
      </c>
      <c r="OO881">
        <v>14156900</v>
      </c>
      <c r="OP881">
        <v>6226700</v>
      </c>
      <c r="OQ881">
        <v>2325000</v>
      </c>
      <c r="OR881">
        <v>849600</v>
      </c>
      <c r="OS881">
        <v>712000</v>
      </c>
      <c r="OT881">
        <v>682900</v>
      </c>
      <c r="OU881">
        <v>233400</v>
      </c>
      <c r="OV881">
        <v>1162900</v>
      </c>
      <c r="OW881">
        <v>260899.99999999997</v>
      </c>
      <c r="OX881">
        <v>4753400</v>
      </c>
      <c r="OY881">
        <v>3176800</v>
      </c>
      <c r="OZ881">
        <v>1667400</v>
      </c>
      <c r="PA881">
        <v>576100</v>
      </c>
      <c r="PB881">
        <v>776500</v>
      </c>
      <c r="PC881">
        <v>156800</v>
      </c>
      <c r="PD881">
        <v>3086300</v>
      </c>
      <c r="PE881">
        <v>1723100</v>
      </c>
      <c r="PF881">
        <v>144900</v>
      </c>
      <c r="PG881">
        <v>351200</v>
      </c>
      <c r="PH881">
        <v>867100</v>
      </c>
      <c r="PI881">
        <v>13195000</v>
      </c>
      <c r="PJ881">
        <v>1769900</v>
      </c>
      <c r="PK881">
        <v>373300</v>
      </c>
      <c r="PL881">
        <v>129100</v>
      </c>
      <c r="PM881">
        <v>1267500</v>
      </c>
      <c r="PN881">
        <v>11425000</v>
      </c>
      <c r="PO881">
        <v>1742700</v>
      </c>
      <c r="PP881">
        <v>9682300</v>
      </c>
      <c r="PQ881">
        <v>5381000</v>
      </c>
      <c r="PR881">
        <v>1177700</v>
      </c>
      <c r="PS881">
        <v>1299400</v>
      </c>
      <c r="PT881">
        <v>2904100</v>
      </c>
      <c r="PU881">
        <v>22290000</v>
      </c>
      <c r="PV881">
        <v>2836000</v>
      </c>
      <c r="PW881">
        <v>2214400</v>
      </c>
      <c r="PX881">
        <v>622000</v>
      </c>
      <c r="PY881">
        <v>5146000</v>
      </c>
      <c r="PZ881">
        <v>2468500</v>
      </c>
      <c r="QA881">
        <v>2677200</v>
      </c>
      <c r="QB881">
        <v>14308000</v>
      </c>
      <c r="QC881">
        <v>8124300</v>
      </c>
      <c r="QD881">
        <v>6183800</v>
      </c>
      <c r="QE881">
        <v>15.2</v>
      </c>
      <c r="QF881">
        <v>3086600</v>
      </c>
      <c r="QG881">
        <v>132888000</v>
      </c>
      <c r="QH881">
        <v>110934000</v>
      </c>
      <c r="QI881">
        <v>18225000</v>
      </c>
      <c r="QJ881">
        <v>831000</v>
      </c>
      <c r="QK881">
        <v>49900</v>
      </c>
      <c r="QL881">
        <v>781300</v>
      </c>
      <c r="QM881">
        <v>180300</v>
      </c>
      <c r="QN881">
        <v>223400</v>
      </c>
      <c r="QO881">
        <v>89300</v>
      </c>
      <c r="QP881">
        <v>44000</v>
      </c>
      <c r="QQ881">
        <v>90100</v>
      </c>
      <c r="QR881">
        <v>377600</v>
      </c>
      <c r="QS881">
        <v>5611000</v>
      </c>
      <c r="QT881">
        <v>1231300</v>
      </c>
      <c r="QU881">
        <v>575000</v>
      </c>
      <c r="QV881">
        <v>656300</v>
      </c>
      <c r="QW881">
        <v>859000</v>
      </c>
      <c r="QX881">
        <v>3520800</v>
      </c>
      <c r="QY881">
        <v>1464500</v>
      </c>
      <c r="QZ881">
        <v>2056300.0000000002</v>
      </c>
      <c r="RA881">
        <v>11783000</v>
      </c>
      <c r="RB881">
        <v>7350000</v>
      </c>
      <c r="RC881">
        <v>336100</v>
      </c>
      <c r="RD881">
        <v>367400</v>
      </c>
      <c r="RE881">
        <v>398000</v>
      </c>
      <c r="RF881">
        <v>1378800</v>
      </c>
      <c r="RG881">
        <v>1082200</v>
      </c>
      <c r="RH881">
        <v>1081400</v>
      </c>
      <c r="RI881">
        <v>139800</v>
      </c>
      <c r="RJ881">
        <v>112800</v>
      </c>
      <c r="RK881">
        <v>384200</v>
      </c>
      <c r="RL881">
        <v>402500</v>
      </c>
      <c r="RM881">
        <v>42100</v>
      </c>
      <c r="RN881">
        <v>366900</v>
      </c>
      <c r="RO881">
        <v>1415800</v>
      </c>
      <c r="RP881">
        <v>740100</v>
      </c>
      <c r="RQ881">
        <v>349100</v>
      </c>
      <c r="RR881">
        <v>574200</v>
      </c>
      <c r="RS881">
        <v>4433000</v>
      </c>
      <c r="RT881">
        <v>1449800</v>
      </c>
      <c r="RU881">
        <v>118400</v>
      </c>
      <c r="RV881">
        <v>115400</v>
      </c>
      <c r="RW881">
        <v>149300</v>
      </c>
      <c r="RX881">
        <v>383200</v>
      </c>
      <c r="RY881">
        <v>465400</v>
      </c>
      <c r="RZ881">
        <v>112900</v>
      </c>
      <c r="SA881">
        <v>782200</v>
      </c>
      <c r="SB881">
        <v>638400</v>
      </c>
      <c r="SC881">
        <v>217800</v>
      </c>
      <c r="SD881">
        <v>92709000</v>
      </c>
      <c r="SE881">
        <v>25124000</v>
      </c>
      <c r="SF881">
        <v>5536400</v>
      </c>
      <c r="SG881">
        <v>2943600</v>
      </c>
      <c r="SH881">
        <v>2054600</v>
      </c>
      <c r="SI881">
        <v>538200</v>
      </c>
      <c r="SJ881">
        <v>14707200</v>
      </c>
      <c r="SK881">
        <v>1721500</v>
      </c>
      <c r="SL881">
        <v>1074700</v>
      </c>
      <c r="SM881">
        <v>128400</v>
      </c>
      <c r="SN881">
        <v>518400</v>
      </c>
      <c r="SO881">
        <v>1162700</v>
      </c>
      <c r="SP881">
        <v>2890000</v>
      </c>
      <c r="SQ881">
        <v>978000</v>
      </c>
      <c r="SR881">
        <v>451100</v>
      </c>
      <c r="SS881">
        <v>526900</v>
      </c>
      <c r="ST881">
        <v>3158600</v>
      </c>
      <c r="SU881">
        <v>1522300</v>
      </c>
      <c r="SV881">
        <v>1636300</v>
      </c>
      <c r="SW881">
        <v>1015500</v>
      </c>
      <c r="SX881">
        <v>916600</v>
      </c>
      <c r="SY881">
        <v>1413300</v>
      </c>
      <c r="SZ881">
        <v>1451000</v>
      </c>
      <c r="TA881">
        <v>4328300</v>
      </c>
      <c r="TB881">
        <v>458800</v>
      </c>
      <c r="TC881">
        <v>194600</v>
      </c>
      <c r="TD881">
        <v>60900</v>
      </c>
      <c r="TE881">
        <v>1323300</v>
      </c>
      <c r="TF881">
        <v>448700</v>
      </c>
      <c r="TG881">
        <v>43300</v>
      </c>
      <c r="TH881">
        <v>27500</v>
      </c>
      <c r="TI881">
        <v>579900</v>
      </c>
      <c r="TJ881">
        <v>522400</v>
      </c>
      <c r="TK881">
        <v>668900</v>
      </c>
      <c r="TL881">
        <v>552400</v>
      </c>
      <c r="TM881">
        <v>2679000</v>
      </c>
      <c r="TN881">
        <v>364700</v>
      </c>
      <c r="TO881">
        <v>770500</v>
      </c>
      <c r="TP881">
        <v>336400</v>
      </c>
      <c r="TQ881">
        <v>867500</v>
      </c>
      <c r="TR881">
        <v>248300</v>
      </c>
      <c r="TS881">
        <v>91900</v>
      </c>
      <c r="TT881">
        <v>7729000</v>
      </c>
      <c r="TU881">
        <v>5794100</v>
      </c>
      <c r="TV881">
        <v>15600</v>
      </c>
      <c r="TW881">
        <v>2562400</v>
      </c>
      <c r="TX881">
        <v>1775100</v>
      </c>
      <c r="TY881">
        <v>1381500</v>
      </c>
      <c r="TZ881">
        <v>528300</v>
      </c>
      <c r="UA881">
        <v>259000</v>
      </c>
      <c r="UB881">
        <v>861900</v>
      </c>
      <c r="UC881">
        <v>2354200</v>
      </c>
      <c r="UD881">
        <v>1935300</v>
      </c>
      <c r="UE881">
        <v>1405100</v>
      </c>
      <c r="UF881">
        <v>505400</v>
      </c>
      <c r="UG881">
        <v>24800</v>
      </c>
      <c r="UH881">
        <v>17722000</v>
      </c>
      <c r="UI881">
        <v>7806900</v>
      </c>
      <c r="UJ881">
        <v>1117500</v>
      </c>
      <c r="UK881">
        <v>907900</v>
      </c>
      <c r="UL881">
        <v>1303200</v>
      </c>
      <c r="UM881">
        <v>115800</v>
      </c>
      <c r="UN881">
        <v>1580000</v>
      </c>
      <c r="UO881">
        <v>1122400</v>
      </c>
      <c r="UP881">
        <v>634000</v>
      </c>
      <c r="UQ881">
        <v>426800</v>
      </c>
      <c r="UR881">
        <v>599400</v>
      </c>
      <c r="US881">
        <v>2046400</v>
      </c>
      <c r="UT881">
        <v>7868500</v>
      </c>
      <c r="UU881">
        <v>7499800</v>
      </c>
      <c r="UV881">
        <v>422100</v>
      </c>
      <c r="UW881">
        <v>126100</v>
      </c>
      <c r="UX881">
        <v>3026100</v>
      </c>
      <c r="UY881">
        <v>2404300</v>
      </c>
      <c r="UZ881">
        <v>823800</v>
      </c>
      <c r="VA881">
        <v>193700</v>
      </c>
      <c r="VB881">
        <v>813800</v>
      </c>
      <c r="VC881">
        <v>1807400</v>
      </c>
      <c r="VD881">
        <v>286700</v>
      </c>
      <c r="VE881">
        <v>368700</v>
      </c>
      <c r="VF881">
        <v>20515000</v>
      </c>
      <c r="VG881">
        <v>3305100</v>
      </c>
      <c r="VH881">
        <v>17209700</v>
      </c>
      <c r="VI881">
        <v>14123100</v>
      </c>
      <c r="VJ881">
        <v>6207200</v>
      </c>
      <c r="VK881">
        <v>2311700</v>
      </c>
      <c r="VL881">
        <v>850500</v>
      </c>
      <c r="VM881">
        <v>710900</v>
      </c>
      <c r="VN881">
        <v>680200</v>
      </c>
      <c r="VO881">
        <v>232400</v>
      </c>
      <c r="VP881">
        <v>1159800</v>
      </c>
      <c r="VQ881">
        <v>261700</v>
      </c>
      <c r="VR881">
        <v>4745500</v>
      </c>
      <c r="VS881">
        <v>3170400</v>
      </c>
      <c r="VT881">
        <v>1664300</v>
      </c>
      <c r="VU881">
        <v>574700</v>
      </c>
      <c r="VV881">
        <v>775600</v>
      </c>
      <c r="VW881">
        <v>155800</v>
      </c>
      <c r="VX881">
        <v>1739400</v>
      </c>
      <c r="VY881">
        <v>143900</v>
      </c>
      <c r="VZ881">
        <v>350200</v>
      </c>
      <c r="WA881">
        <v>853100</v>
      </c>
      <c r="WB881">
        <v>13538000</v>
      </c>
      <c r="WC881">
        <v>1933600</v>
      </c>
      <c r="WD881">
        <v>394500</v>
      </c>
      <c r="WE881">
        <v>135600</v>
      </c>
      <c r="WF881">
        <v>1403500</v>
      </c>
      <c r="WG881">
        <v>11603900</v>
      </c>
      <c r="WH881">
        <v>1812700</v>
      </c>
      <c r="WI881">
        <v>9791200</v>
      </c>
      <c r="WJ881">
        <v>5402000</v>
      </c>
      <c r="WK881">
        <v>1185800</v>
      </c>
      <c r="WL881">
        <v>1299500</v>
      </c>
      <c r="WM881">
        <v>2916400</v>
      </c>
      <c r="WN881">
        <v>21954000</v>
      </c>
      <c r="WO881">
        <v>2836000</v>
      </c>
      <c r="WP881">
        <v>2218000</v>
      </c>
      <c r="WQ881">
        <v>617900</v>
      </c>
      <c r="WR881">
        <v>5047000</v>
      </c>
      <c r="WS881">
        <v>2366200</v>
      </c>
      <c r="WT881">
        <v>2680600</v>
      </c>
      <c r="WU881">
        <v>14071000</v>
      </c>
      <c r="WV881">
        <v>7804200</v>
      </c>
      <c r="WW881">
        <v>6267000</v>
      </c>
    </row>
    <row r="882" spans="1:621" x14ac:dyDescent="0.45">
      <c r="A882" s="1"/>
      <c r="C882" s="1">
        <v>40909</v>
      </c>
      <c r="D882">
        <v>1277000</v>
      </c>
      <c r="E882">
        <v>7263000</v>
      </c>
      <c r="F882">
        <v>5987000</v>
      </c>
      <c r="G882">
        <v>4742000</v>
      </c>
      <c r="H882">
        <v>1245000</v>
      </c>
      <c r="I882">
        <v>942000</v>
      </c>
      <c r="J882">
        <v>3253000</v>
      </c>
      <c r="K882">
        <v>1260000</v>
      </c>
      <c r="L882">
        <v>57.1</v>
      </c>
      <c r="M882">
        <v>10</v>
      </c>
      <c r="N882">
        <v>47.1</v>
      </c>
      <c r="O882">
        <v>7.4</v>
      </c>
      <c r="P882">
        <v>25.6</v>
      </c>
      <c r="Q882">
        <v>9.9</v>
      </c>
      <c r="R882">
        <v>4.7</v>
      </c>
      <c r="S882">
        <v>0.6</v>
      </c>
      <c r="T882">
        <v>2.1</v>
      </c>
      <c r="U882">
        <v>0.8</v>
      </c>
      <c r="V882">
        <v>2474000</v>
      </c>
      <c r="W882">
        <v>2908000</v>
      </c>
      <c r="X882">
        <v>7433000</v>
      </c>
      <c r="Y882">
        <v>1957000</v>
      </c>
      <c r="Z882">
        <v>5476000</v>
      </c>
      <c r="AA882">
        <v>40.200000000000003</v>
      </c>
      <c r="AB882">
        <v>20.8</v>
      </c>
      <c r="AC882">
        <v>19.3</v>
      </c>
      <c r="AD882">
        <v>22.7</v>
      </c>
      <c r="AE882">
        <v>58</v>
      </c>
      <c r="AF882">
        <v>15.3</v>
      </c>
      <c r="AG882">
        <v>42.7</v>
      </c>
      <c r="AH882">
        <v>109285000</v>
      </c>
      <c r="AI882">
        <v>131095000</v>
      </c>
      <c r="AJ882">
        <v>17778000</v>
      </c>
      <c r="AK882">
        <v>824000</v>
      </c>
      <c r="AL882">
        <v>49000</v>
      </c>
      <c r="AM882">
        <v>775100</v>
      </c>
      <c r="AN882">
        <v>180500</v>
      </c>
      <c r="AO882">
        <v>213400</v>
      </c>
      <c r="AP882">
        <v>89400</v>
      </c>
      <c r="AQ882">
        <v>43900</v>
      </c>
      <c r="AR882">
        <v>80100</v>
      </c>
      <c r="AS882">
        <v>381200</v>
      </c>
      <c r="AT882">
        <v>5237000</v>
      </c>
      <c r="AU882">
        <v>1180400</v>
      </c>
      <c r="AV882">
        <v>545300</v>
      </c>
      <c r="AW882">
        <v>635100</v>
      </c>
      <c r="AX882">
        <v>752300</v>
      </c>
      <c r="AY882">
        <v>3304300</v>
      </c>
      <c r="AZ882">
        <v>1361700</v>
      </c>
      <c r="BA882">
        <v>1942600</v>
      </c>
      <c r="BB882">
        <v>11717000</v>
      </c>
      <c r="BC882">
        <v>7330000</v>
      </c>
      <c r="BD882">
        <v>330700</v>
      </c>
      <c r="BE882">
        <v>352700</v>
      </c>
      <c r="BF882">
        <v>399000</v>
      </c>
      <c r="BG882">
        <v>1378900</v>
      </c>
      <c r="BH882">
        <v>1083500</v>
      </c>
      <c r="BI882">
        <v>1077800</v>
      </c>
      <c r="BJ882">
        <v>139000</v>
      </c>
      <c r="BK882">
        <v>111300</v>
      </c>
      <c r="BL882">
        <v>384500</v>
      </c>
      <c r="BM882">
        <v>401200</v>
      </c>
      <c r="BN882">
        <v>41800</v>
      </c>
      <c r="BO882">
        <v>367900</v>
      </c>
      <c r="BP882">
        <v>1420900</v>
      </c>
      <c r="BQ882">
        <v>746000</v>
      </c>
      <c r="BR882">
        <v>344400</v>
      </c>
      <c r="BS882">
        <v>574000</v>
      </c>
      <c r="BT882">
        <v>4387000</v>
      </c>
      <c r="BU882">
        <v>1428500</v>
      </c>
      <c r="BV882">
        <v>118600</v>
      </c>
      <c r="BW882">
        <v>113600</v>
      </c>
      <c r="BX882">
        <v>146400</v>
      </c>
      <c r="BY882">
        <v>381700</v>
      </c>
      <c r="BZ882">
        <v>463200</v>
      </c>
      <c r="CA882">
        <v>108600</v>
      </c>
      <c r="CB882">
        <v>781400</v>
      </c>
      <c r="CC882">
        <v>631800</v>
      </c>
      <c r="CD882">
        <v>212800</v>
      </c>
      <c r="CE882">
        <v>91507000</v>
      </c>
      <c r="CF882">
        <v>25047000</v>
      </c>
      <c r="CG882">
        <v>5499300</v>
      </c>
      <c r="CH882">
        <v>2932900</v>
      </c>
      <c r="CI882">
        <v>2030100</v>
      </c>
      <c r="CJ882">
        <v>536300</v>
      </c>
      <c r="CK882">
        <v>14689300</v>
      </c>
      <c r="CL882">
        <v>1696700</v>
      </c>
      <c r="CM882">
        <v>1069200</v>
      </c>
      <c r="CN882">
        <v>118000</v>
      </c>
      <c r="CO882">
        <v>509500</v>
      </c>
      <c r="CP882">
        <v>1108100</v>
      </c>
      <c r="CQ882">
        <v>2882000</v>
      </c>
      <c r="CR882">
        <v>989100</v>
      </c>
      <c r="CS882">
        <v>456900</v>
      </c>
      <c r="CT882">
        <v>532200</v>
      </c>
      <c r="CU882">
        <v>3220300</v>
      </c>
      <c r="CV882">
        <v>1591100</v>
      </c>
      <c r="CW882">
        <v>1629200</v>
      </c>
      <c r="CX882">
        <v>1021100</v>
      </c>
      <c r="CY882">
        <v>907400</v>
      </c>
      <c r="CZ882">
        <v>1410100</v>
      </c>
      <c r="DA882">
        <v>1454500</v>
      </c>
      <c r="DB882">
        <v>4307300</v>
      </c>
      <c r="DC882">
        <v>457900</v>
      </c>
      <c r="DD882">
        <v>193500</v>
      </c>
      <c r="DE882">
        <v>60900</v>
      </c>
      <c r="DF882">
        <v>1300000</v>
      </c>
      <c r="DG882">
        <v>464800</v>
      </c>
      <c r="DH882">
        <v>43700</v>
      </c>
      <c r="DI882">
        <v>19300</v>
      </c>
      <c r="DJ882">
        <v>579400</v>
      </c>
      <c r="DK882">
        <v>522700.00000000006</v>
      </c>
      <c r="DL882">
        <v>665100</v>
      </c>
      <c r="DM882">
        <v>551000</v>
      </c>
      <c r="DN882">
        <v>2639000</v>
      </c>
      <c r="DO882">
        <v>333300</v>
      </c>
      <c r="DP882">
        <v>763100</v>
      </c>
      <c r="DQ882">
        <v>336100</v>
      </c>
      <c r="DR882">
        <v>869400</v>
      </c>
      <c r="DS882">
        <v>245900</v>
      </c>
      <c r="DT882">
        <v>91300</v>
      </c>
      <c r="DU882">
        <v>7683000</v>
      </c>
      <c r="DV882">
        <v>5784000</v>
      </c>
      <c r="DW882">
        <v>15500</v>
      </c>
      <c r="DX882">
        <v>2558200</v>
      </c>
      <c r="DY882">
        <v>1772100</v>
      </c>
      <c r="DZ882">
        <v>1380500</v>
      </c>
      <c r="EA882">
        <v>529400</v>
      </c>
      <c r="EB882">
        <v>256700</v>
      </c>
      <c r="EC882">
        <v>858100</v>
      </c>
      <c r="ED882">
        <v>2352200</v>
      </c>
      <c r="EE882">
        <v>1899000</v>
      </c>
      <c r="EF882">
        <v>1384700</v>
      </c>
      <c r="EG882">
        <v>489800</v>
      </c>
      <c r="EH882">
        <v>24500</v>
      </c>
      <c r="EI882">
        <v>17459000</v>
      </c>
      <c r="EJ882">
        <v>7846300</v>
      </c>
      <c r="EK882">
        <v>1112100</v>
      </c>
      <c r="EL882">
        <v>1002400</v>
      </c>
      <c r="EM882">
        <v>1290000</v>
      </c>
      <c r="EN882">
        <v>114300</v>
      </c>
      <c r="EO882">
        <v>1574300</v>
      </c>
      <c r="EP882">
        <v>1113300</v>
      </c>
      <c r="EQ882">
        <v>628800</v>
      </c>
      <c r="ER882">
        <v>423100</v>
      </c>
      <c r="ES882">
        <v>588000</v>
      </c>
      <c r="ET882">
        <v>2049699.9999999998</v>
      </c>
      <c r="EU882">
        <v>7562500</v>
      </c>
      <c r="EV882">
        <v>7198400</v>
      </c>
      <c r="EW882">
        <v>416300</v>
      </c>
      <c r="EX882">
        <v>126000</v>
      </c>
      <c r="EY882">
        <v>2900600</v>
      </c>
      <c r="EZ882">
        <v>2292900</v>
      </c>
      <c r="FA882">
        <v>831200</v>
      </c>
      <c r="FB882">
        <v>187100</v>
      </c>
      <c r="FC882">
        <v>802600</v>
      </c>
      <c r="FD882">
        <v>1652100</v>
      </c>
      <c r="FE882">
        <v>282500</v>
      </c>
      <c r="FF882">
        <v>364100</v>
      </c>
      <c r="FG882">
        <v>20432000</v>
      </c>
      <c r="FH882">
        <v>3216300</v>
      </c>
      <c r="FI882">
        <v>17215300</v>
      </c>
      <c r="FJ882">
        <v>14121100</v>
      </c>
      <c r="FK882">
        <v>6197600</v>
      </c>
      <c r="FL882">
        <v>2307200</v>
      </c>
      <c r="FM882">
        <v>846600</v>
      </c>
      <c r="FN882">
        <v>707000</v>
      </c>
      <c r="FO882">
        <v>682700</v>
      </c>
      <c r="FP882">
        <v>232800</v>
      </c>
      <c r="FQ882">
        <v>1160800</v>
      </c>
      <c r="FR882">
        <v>260500</v>
      </c>
      <c r="FS882">
        <v>4756100</v>
      </c>
      <c r="FT882">
        <v>3167400</v>
      </c>
      <c r="FU882">
        <v>1662900</v>
      </c>
      <c r="FV882">
        <v>572200</v>
      </c>
      <c r="FW882">
        <v>775000</v>
      </c>
      <c r="FX882">
        <v>157300</v>
      </c>
      <c r="FY882">
        <v>3094200</v>
      </c>
      <c r="FZ882">
        <v>1746900</v>
      </c>
      <c r="GA882">
        <v>142700</v>
      </c>
      <c r="GB882">
        <v>346700</v>
      </c>
      <c r="GC882">
        <v>857900</v>
      </c>
      <c r="GD882">
        <v>12904000</v>
      </c>
      <c r="GE882">
        <v>1723100</v>
      </c>
      <c r="GF882">
        <v>356400</v>
      </c>
      <c r="GG882">
        <v>123700</v>
      </c>
      <c r="GH882">
        <v>1243000</v>
      </c>
      <c r="GI882">
        <v>11180900</v>
      </c>
      <c r="GJ882">
        <v>1713500</v>
      </c>
      <c r="GK882">
        <v>9467400</v>
      </c>
      <c r="GL882">
        <v>5343000</v>
      </c>
      <c r="GM882">
        <v>1172400</v>
      </c>
      <c r="GN882">
        <v>1280800</v>
      </c>
      <c r="GO882">
        <v>2889500</v>
      </c>
      <c r="GP882">
        <v>21810000</v>
      </c>
      <c r="GQ882">
        <v>2810000</v>
      </c>
      <c r="GR882">
        <v>2191800</v>
      </c>
      <c r="GS882">
        <v>618400</v>
      </c>
      <c r="GT882">
        <v>4944000</v>
      </c>
      <c r="GU882">
        <v>2278400</v>
      </c>
      <c r="GV882">
        <v>2665700</v>
      </c>
      <c r="GW882">
        <v>14056000</v>
      </c>
      <c r="GX882">
        <v>7908200</v>
      </c>
      <c r="GY882">
        <v>6148100</v>
      </c>
      <c r="GZ882">
        <v>34.5</v>
      </c>
      <c r="HA882">
        <v>40.299999999999997</v>
      </c>
      <c r="HB882">
        <v>44.7</v>
      </c>
      <c r="HC882">
        <v>38.6</v>
      </c>
      <c r="HD882">
        <v>40.799999999999997</v>
      </c>
      <c r="HE882">
        <v>41.2</v>
      </c>
      <c r="HF882">
        <v>40.299999999999997</v>
      </c>
      <c r="HG882">
        <v>33.4</v>
      </c>
      <c r="HH882">
        <v>34.700000000000003</v>
      </c>
      <c r="HI882">
        <v>38.799999999999997</v>
      </c>
      <c r="HJ882">
        <v>31.9</v>
      </c>
      <c r="HK882">
        <v>38.4</v>
      </c>
      <c r="HL882">
        <v>41.4</v>
      </c>
      <c r="HM882">
        <v>36.799999999999997</v>
      </c>
      <c r="HN882">
        <v>37.5</v>
      </c>
      <c r="HO882">
        <v>35.9</v>
      </c>
      <c r="HP882">
        <v>32.700000000000003</v>
      </c>
      <c r="HQ882">
        <v>26.2</v>
      </c>
      <c r="HR882">
        <v>31.7</v>
      </c>
      <c r="HS882">
        <v>3.3</v>
      </c>
      <c r="HT882">
        <v>3.3</v>
      </c>
      <c r="HU882">
        <v>3.3</v>
      </c>
      <c r="HV882">
        <v>802.47</v>
      </c>
      <c r="HW882">
        <v>988.96</v>
      </c>
      <c r="HX882">
        <v>1247.1300000000001</v>
      </c>
      <c r="HY882">
        <v>984.3</v>
      </c>
      <c r="HZ882">
        <v>972.67</v>
      </c>
      <c r="IA882">
        <v>1040.71</v>
      </c>
      <c r="IB882">
        <v>863.63</v>
      </c>
      <c r="IC882">
        <v>766.86</v>
      </c>
      <c r="ID882">
        <v>699.9</v>
      </c>
      <c r="IE882">
        <v>1026.6500000000001</v>
      </c>
      <c r="IF882">
        <v>511.36</v>
      </c>
      <c r="IG882">
        <v>840.19</v>
      </c>
      <c r="IH882">
        <v>1390.63</v>
      </c>
      <c r="II882">
        <v>1164.3499999999999</v>
      </c>
      <c r="IJ882">
        <v>1075.1300000000001</v>
      </c>
      <c r="IK882">
        <v>1003.05</v>
      </c>
      <c r="IL882">
        <v>779.24</v>
      </c>
      <c r="IM882">
        <v>349.51</v>
      </c>
      <c r="IN882">
        <v>653.02</v>
      </c>
      <c r="IO882">
        <v>154381000</v>
      </c>
      <c r="IP882">
        <v>63.7</v>
      </c>
      <c r="IQ882">
        <v>141584000</v>
      </c>
      <c r="IR882">
        <v>58.4</v>
      </c>
      <c r="IS882">
        <v>12797000</v>
      </c>
      <c r="IT882">
        <v>8.3000000000000007</v>
      </c>
      <c r="IU882">
        <v>87888000</v>
      </c>
      <c r="IV882">
        <v>6343000</v>
      </c>
      <c r="IW882">
        <v>82035000</v>
      </c>
      <c r="IX882">
        <v>70.2</v>
      </c>
      <c r="IY882">
        <v>75164000</v>
      </c>
      <c r="IZ882">
        <v>64.3</v>
      </c>
      <c r="JA882">
        <v>6870000</v>
      </c>
      <c r="JB882">
        <v>8.4</v>
      </c>
      <c r="JC882">
        <v>34773000</v>
      </c>
      <c r="JD882">
        <v>79184000</v>
      </c>
      <c r="JE882">
        <v>73.3</v>
      </c>
      <c r="JF882">
        <v>73055000</v>
      </c>
      <c r="JG882">
        <v>67.599999999999994</v>
      </c>
      <c r="JH882">
        <v>6129000</v>
      </c>
      <c r="JI882">
        <v>7.7</v>
      </c>
      <c r="JJ882">
        <v>28903000</v>
      </c>
      <c r="JK882">
        <v>7022000</v>
      </c>
      <c r="JL882">
        <v>5</v>
      </c>
      <c r="JM882">
        <v>131095000</v>
      </c>
      <c r="JN882">
        <v>109285000</v>
      </c>
      <c r="JO882">
        <v>17778000</v>
      </c>
      <c r="JP882">
        <v>824000</v>
      </c>
      <c r="JQ882">
        <v>49000</v>
      </c>
      <c r="JR882">
        <v>775100</v>
      </c>
      <c r="JS882">
        <v>180500</v>
      </c>
      <c r="JT882">
        <v>213400</v>
      </c>
      <c r="JU882">
        <v>89400</v>
      </c>
      <c r="JV882">
        <v>43900</v>
      </c>
      <c r="JW882">
        <v>80100</v>
      </c>
      <c r="JX882">
        <v>381200</v>
      </c>
      <c r="JY882">
        <v>5237000</v>
      </c>
      <c r="JZ882">
        <v>1180400</v>
      </c>
      <c r="KA882">
        <v>545300</v>
      </c>
      <c r="KB882">
        <v>635100</v>
      </c>
      <c r="KC882">
        <v>752300</v>
      </c>
      <c r="KD882">
        <v>3304300</v>
      </c>
      <c r="KE882">
        <v>1361700</v>
      </c>
      <c r="KF882">
        <v>1942600</v>
      </c>
      <c r="KG882">
        <v>11717000</v>
      </c>
      <c r="KH882">
        <v>7330000</v>
      </c>
      <c r="KI882">
        <v>330700</v>
      </c>
      <c r="KJ882">
        <v>352700</v>
      </c>
      <c r="KK882">
        <v>399000</v>
      </c>
      <c r="KL882">
        <v>1378900</v>
      </c>
      <c r="KM882">
        <v>1083500</v>
      </c>
      <c r="KN882">
        <v>1077800</v>
      </c>
      <c r="KO882">
        <v>139000</v>
      </c>
      <c r="KP882">
        <v>111300</v>
      </c>
      <c r="KQ882">
        <v>384500</v>
      </c>
      <c r="KR882">
        <v>401200</v>
      </c>
      <c r="KS882">
        <v>41800</v>
      </c>
      <c r="KT882">
        <v>367900</v>
      </c>
      <c r="KU882">
        <v>1420900</v>
      </c>
      <c r="KV882">
        <v>746000</v>
      </c>
      <c r="KW882">
        <v>344400</v>
      </c>
      <c r="KX882">
        <v>574000</v>
      </c>
      <c r="KY882">
        <v>4387000</v>
      </c>
      <c r="KZ882">
        <v>1428500</v>
      </c>
      <c r="LA882">
        <v>118600</v>
      </c>
      <c r="LB882">
        <v>113600</v>
      </c>
      <c r="LC882">
        <v>146400</v>
      </c>
      <c r="LD882">
        <v>381700</v>
      </c>
      <c r="LE882">
        <v>463200</v>
      </c>
      <c r="LF882">
        <v>108600</v>
      </c>
      <c r="LG882">
        <v>781400</v>
      </c>
      <c r="LH882">
        <v>631800</v>
      </c>
      <c r="LI882">
        <v>212800</v>
      </c>
      <c r="LJ882">
        <v>91507000</v>
      </c>
      <c r="LK882">
        <v>25047000</v>
      </c>
      <c r="LL882">
        <v>5499300</v>
      </c>
      <c r="LM882">
        <v>2932900</v>
      </c>
      <c r="LN882">
        <v>2030100</v>
      </c>
      <c r="LO882">
        <v>536300</v>
      </c>
      <c r="LP882">
        <v>14689300</v>
      </c>
      <c r="LQ882">
        <v>1696700</v>
      </c>
      <c r="LR882">
        <v>1069200</v>
      </c>
      <c r="LS882">
        <v>118000</v>
      </c>
      <c r="LT882">
        <v>509500</v>
      </c>
      <c r="LU882">
        <v>1108100</v>
      </c>
      <c r="LV882">
        <v>2882000</v>
      </c>
      <c r="LW882">
        <v>989100</v>
      </c>
      <c r="LX882">
        <v>456900</v>
      </c>
      <c r="LY882">
        <v>532200</v>
      </c>
      <c r="LZ882">
        <v>3220300</v>
      </c>
      <c r="MA882">
        <v>1591100</v>
      </c>
      <c r="MB882">
        <v>1629200</v>
      </c>
      <c r="MC882">
        <v>1021100</v>
      </c>
      <c r="MD882">
        <v>907400</v>
      </c>
      <c r="ME882">
        <v>1410100</v>
      </c>
      <c r="MF882">
        <v>1454500</v>
      </c>
      <c r="MG882">
        <v>4307300</v>
      </c>
      <c r="MH882">
        <v>457900</v>
      </c>
      <c r="MI882">
        <v>193500</v>
      </c>
      <c r="MJ882">
        <v>60900</v>
      </c>
      <c r="MK882">
        <v>1300000</v>
      </c>
      <c r="ML882">
        <v>464800</v>
      </c>
      <c r="MM882">
        <v>43700</v>
      </c>
      <c r="MN882">
        <v>19300</v>
      </c>
      <c r="MO882">
        <v>579400</v>
      </c>
      <c r="MP882">
        <v>522700.00000000006</v>
      </c>
      <c r="MQ882">
        <v>665100</v>
      </c>
      <c r="MR882">
        <v>551000</v>
      </c>
      <c r="MS882">
        <v>2639000</v>
      </c>
      <c r="MT882">
        <v>333300</v>
      </c>
      <c r="MU882">
        <v>763100</v>
      </c>
      <c r="MV882">
        <v>336100</v>
      </c>
      <c r="MW882">
        <v>869400</v>
      </c>
      <c r="MX882">
        <v>245900</v>
      </c>
      <c r="MY882">
        <v>91300</v>
      </c>
      <c r="MZ882">
        <v>7683000</v>
      </c>
      <c r="NA882">
        <v>5784000</v>
      </c>
      <c r="NB882">
        <v>15500</v>
      </c>
      <c r="NC882">
        <v>2558200</v>
      </c>
      <c r="ND882">
        <v>1772100</v>
      </c>
      <c r="NE882">
        <v>1380500</v>
      </c>
      <c r="NF882">
        <v>529400</v>
      </c>
      <c r="NG882">
        <v>256700</v>
      </c>
      <c r="NH882">
        <v>858100</v>
      </c>
      <c r="NI882">
        <v>2352200</v>
      </c>
      <c r="NJ882">
        <v>1899000</v>
      </c>
      <c r="NK882">
        <v>1384700</v>
      </c>
      <c r="NL882">
        <v>489800</v>
      </c>
      <c r="NM882">
        <v>24500</v>
      </c>
      <c r="NN882">
        <v>17459000</v>
      </c>
      <c r="NO882">
        <v>7846300</v>
      </c>
      <c r="NP882">
        <v>1112100</v>
      </c>
      <c r="NQ882">
        <v>1002400</v>
      </c>
      <c r="NR882">
        <v>1290000</v>
      </c>
      <c r="NS882">
        <v>114300</v>
      </c>
      <c r="NT882">
        <v>1574300</v>
      </c>
      <c r="NU882">
        <v>1113300</v>
      </c>
      <c r="NV882">
        <v>628800</v>
      </c>
      <c r="NW882">
        <v>423100</v>
      </c>
      <c r="NX882">
        <v>588000</v>
      </c>
      <c r="NY882">
        <v>2049699.9999999998</v>
      </c>
      <c r="NZ882">
        <v>7562500</v>
      </c>
      <c r="OA882">
        <v>7198400</v>
      </c>
      <c r="OB882">
        <v>416300</v>
      </c>
      <c r="OC882">
        <v>126000</v>
      </c>
      <c r="OD882">
        <v>2900600</v>
      </c>
      <c r="OE882">
        <v>2292900</v>
      </c>
      <c r="OF882">
        <v>831200</v>
      </c>
      <c r="OG882">
        <v>187100</v>
      </c>
      <c r="OH882">
        <v>802600</v>
      </c>
      <c r="OI882">
        <v>1652100</v>
      </c>
      <c r="OJ882">
        <v>282500</v>
      </c>
      <c r="OK882">
        <v>364100</v>
      </c>
      <c r="OL882">
        <v>20432000</v>
      </c>
      <c r="OM882">
        <v>3216300</v>
      </c>
      <c r="ON882">
        <v>17215300</v>
      </c>
      <c r="OO882">
        <v>14121100</v>
      </c>
      <c r="OP882">
        <v>6197600</v>
      </c>
      <c r="OQ882">
        <v>2307200</v>
      </c>
      <c r="OR882">
        <v>846600</v>
      </c>
      <c r="OS882">
        <v>707000</v>
      </c>
      <c r="OT882">
        <v>682700</v>
      </c>
      <c r="OU882">
        <v>232800</v>
      </c>
      <c r="OV882">
        <v>1160800</v>
      </c>
      <c r="OW882">
        <v>260500</v>
      </c>
      <c r="OX882">
        <v>4756100</v>
      </c>
      <c r="OY882">
        <v>3167400</v>
      </c>
      <c r="OZ882">
        <v>1662900</v>
      </c>
      <c r="PA882">
        <v>572200</v>
      </c>
      <c r="PB882">
        <v>775000</v>
      </c>
      <c r="PC882">
        <v>157300</v>
      </c>
      <c r="PD882">
        <v>3094200</v>
      </c>
      <c r="PE882">
        <v>1746900</v>
      </c>
      <c r="PF882">
        <v>142700</v>
      </c>
      <c r="PG882">
        <v>346700</v>
      </c>
      <c r="PH882">
        <v>857900</v>
      </c>
      <c r="PI882">
        <v>12904000</v>
      </c>
      <c r="PJ882">
        <v>1723100</v>
      </c>
      <c r="PK882">
        <v>356400</v>
      </c>
      <c r="PL882">
        <v>123700</v>
      </c>
      <c r="PM882">
        <v>1243000</v>
      </c>
      <c r="PN882">
        <v>11180900</v>
      </c>
      <c r="PO882">
        <v>1713500</v>
      </c>
      <c r="PP882">
        <v>9467400</v>
      </c>
      <c r="PQ882">
        <v>5343000</v>
      </c>
      <c r="PR882">
        <v>1172400</v>
      </c>
      <c r="PS882">
        <v>1280800</v>
      </c>
      <c r="PT882">
        <v>2889500</v>
      </c>
      <c r="PU882">
        <v>21810000</v>
      </c>
      <c r="PV882">
        <v>2810000</v>
      </c>
      <c r="PW882">
        <v>2191800</v>
      </c>
      <c r="PX882">
        <v>618400</v>
      </c>
      <c r="PY882">
        <v>4944000</v>
      </c>
      <c r="PZ882">
        <v>2278400</v>
      </c>
      <c r="QA882">
        <v>2665700</v>
      </c>
      <c r="QB882">
        <v>14056000</v>
      </c>
      <c r="QC882">
        <v>7908200</v>
      </c>
      <c r="QD882">
        <v>6148100</v>
      </c>
      <c r="QE882">
        <v>15.1</v>
      </c>
      <c r="QF882">
        <v>3097100</v>
      </c>
      <c r="QG882">
        <v>133246000</v>
      </c>
      <c r="QH882">
        <v>111300000</v>
      </c>
      <c r="QI882">
        <v>18287000</v>
      </c>
      <c r="QJ882">
        <v>841000</v>
      </c>
      <c r="QK882">
        <v>50400</v>
      </c>
      <c r="QL882">
        <v>790100</v>
      </c>
      <c r="QM882">
        <v>181300</v>
      </c>
      <c r="QN882">
        <v>223000</v>
      </c>
      <c r="QO882">
        <v>89700</v>
      </c>
      <c r="QP882">
        <v>44200</v>
      </c>
      <c r="QQ882">
        <v>89200</v>
      </c>
      <c r="QR882">
        <v>385800</v>
      </c>
      <c r="QS882">
        <v>5626000</v>
      </c>
      <c r="QT882">
        <v>1234800</v>
      </c>
      <c r="QU882">
        <v>575200</v>
      </c>
      <c r="QV882">
        <v>659600</v>
      </c>
      <c r="QW882">
        <v>861200</v>
      </c>
      <c r="QX882">
        <v>3530000</v>
      </c>
      <c r="QY882">
        <v>1462600</v>
      </c>
      <c r="QZ882">
        <v>2067400</v>
      </c>
      <c r="RA882">
        <v>11820000</v>
      </c>
      <c r="RB882">
        <v>7380000</v>
      </c>
      <c r="RC882">
        <v>337000</v>
      </c>
      <c r="RD882">
        <v>368400</v>
      </c>
      <c r="RE882">
        <v>399700</v>
      </c>
      <c r="RF882">
        <v>1387100</v>
      </c>
      <c r="RG882">
        <v>1086700</v>
      </c>
      <c r="RH882">
        <v>1080600</v>
      </c>
      <c r="RI882">
        <v>139200</v>
      </c>
      <c r="RJ882">
        <v>111700</v>
      </c>
      <c r="RK882">
        <v>385300</v>
      </c>
      <c r="RL882">
        <v>402500</v>
      </c>
      <c r="RM882">
        <v>42000</v>
      </c>
      <c r="RN882">
        <v>368800</v>
      </c>
      <c r="RO882">
        <v>1424500</v>
      </c>
      <c r="RP882">
        <v>748200</v>
      </c>
      <c r="RQ882">
        <v>349400</v>
      </c>
      <c r="RR882">
        <v>577500</v>
      </c>
      <c r="RS882">
        <v>4440000</v>
      </c>
      <c r="RT882">
        <v>1456300</v>
      </c>
      <c r="RU882">
        <v>119300</v>
      </c>
      <c r="RV882">
        <v>115300</v>
      </c>
      <c r="RW882">
        <v>148200</v>
      </c>
      <c r="RX882">
        <v>382100</v>
      </c>
      <c r="RY882">
        <v>465900</v>
      </c>
      <c r="RZ882">
        <v>112400</v>
      </c>
      <c r="SA882">
        <v>783200</v>
      </c>
      <c r="SB882">
        <v>638500</v>
      </c>
      <c r="SC882">
        <v>219100</v>
      </c>
      <c r="SD882">
        <v>93013000</v>
      </c>
      <c r="SE882">
        <v>25217000</v>
      </c>
      <c r="SF882">
        <v>5550500</v>
      </c>
      <c r="SG882">
        <v>2952400</v>
      </c>
      <c r="SH882">
        <v>2057800.0000000002</v>
      </c>
      <c r="SI882">
        <v>540300</v>
      </c>
      <c r="SJ882">
        <v>14766500</v>
      </c>
      <c r="SK882">
        <v>1723800</v>
      </c>
      <c r="SL882">
        <v>1080000</v>
      </c>
      <c r="SM882">
        <v>127500</v>
      </c>
      <c r="SN882">
        <v>516299.99999999994</v>
      </c>
      <c r="SO882">
        <v>1167100</v>
      </c>
      <c r="SP882">
        <v>2896500</v>
      </c>
      <c r="SQ882">
        <v>971800</v>
      </c>
      <c r="SR882">
        <v>451900</v>
      </c>
      <c r="SS882">
        <v>519900</v>
      </c>
      <c r="ST882">
        <v>3204100</v>
      </c>
      <c r="SU882">
        <v>1564500</v>
      </c>
      <c r="SV882">
        <v>1639600</v>
      </c>
      <c r="SW882">
        <v>1019800</v>
      </c>
      <c r="SX882">
        <v>916200</v>
      </c>
      <c r="SY882">
        <v>1399600</v>
      </c>
      <c r="SZ882">
        <v>1467600</v>
      </c>
      <c r="TA882">
        <v>4346300</v>
      </c>
      <c r="TB882">
        <v>461300</v>
      </c>
      <c r="TC882">
        <v>195100</v>
      </c>
      <c r="TD882">
        <v>62700</v>
      </c>
      <c r="TE882">
        <v>1328200</v>
      </c>
      <c r="TF882">
        <v>452800</v>
      </c>
      <c r="TG882">
        <v>43700</v>
      </c>
      <c r="TH882">
        <v>27300</v>
      </c>
      <c r="TI882">
        <v>582800</v>
      </c>
      <c r="TJ882">
        <v>521000</v>
      </c>
      <c r="TK882">
        <v>671400</v>
      </c>
      <c r="TL882">
        <v>553200</v>
      </c>
      <c r="TM882">
        <v>2665000</v>
      </c>
      <c r="TN882">
        <v>352600</v>
      </c>
      <c r="TO882">
        <v>766100</v>
      </c>
      <c r="TP882">
        <v>337100</v>
      </c>
      <c r="TQ882">
        <v>869300</v>
      </c>
      <c r="TR882">
        <v>247900</v>
      </c>
      <c r="TS882">
        <v>91700</v>
      </c>
      <c r="TT882">
        <v>7736000</v>
      </c>
      <c r="TU882">
        <v>5795800</v>
      </c>
      <c r="TV882">
        <v>15500</v>
      </c>
      <c r="TW882">
        <v>2561900</v>
      </c>
      <c r="TX882">
        <v>1772900</v>
      </c>
      <c r="TY882">
        <v>1379900</v>
      </c>
      <c r="TZ882">
        <v>530800</v>
      </c>
      <c r="UA882">
        <v>258200</v>
      </c>
      <c r="UB882">
        <v>861600</v>
      </c>
      <c r="UC882">
        <v>2356800</v>
      </c>
      <c r="UD882">
        <v>1939700</v>
      </c>
      <c r="UE882">
        <v>1409000</v>
      </c>
      <c r="UF882">
        <v>506100</v>
      </c>
      <c r="UG882">
        <v>24600</v>
      </c>
      <c r="UH882">
        <v>17808000</v>
      </c>
      <c r="UI882">
        <v>7830500</v>
      </c>
      <c r="UJ882">
        <v>1119500</v>
      </c>
      <c r="UK882">
        <v>909800</v>
      </c>
      <c r="UL882">
        <v>1310400</v>
      </c>
      <c r="UM882">
        <v>116500</v>
      </c>
      <c r="UN882">
        <v>1582300</v>
      </c>
      <c r="UO882">
        <v>1127900</v>
      </c>
      <c r="UP882">
        <v>635300</v>
      </c>
      <c r="UQ882">
        <v>428200</v>
      </c>
      <c r="UR882">
        <v>600700</v>
      </c>
      <c r="US882">
        <v>2057100</v>
      </c>
      <c r="UT882">
        <v>7920100</v>
      </c>
      <c r="UU882">
        <v>7549100</v>
      </c>
      <c r="UV882">
        <v>421100</v>
      </c>
      <c r="UW882">
        <v>127000</v>
      </c>
      <c r="UX882">
        <v>3058800</v>
      </c>
      <c r="UY882">
        <v>2428900</v>
      </c>
      <c r="UZ882">
        <v>830700</v>
      </c>
      <c r="VA882">
        <v>191300</v>
      </c>
      <c r="VB882">
        <v>812200</v>
      </c>
      <c r="VC882">
        <v>1820000</v>
      </c>
      <c r="VD882">
        <v>288100</v>
      </c>
      <c r="VE882">
        <v>371000</v>
      </c>
      <c r="VF882">
        <v>20573000</v>
      </c>
      <c r="VG882">
        <v>3310100</v>
      </c>
      <c r="VH882">
        <v>17263100</v>
      </c>
      <c r="VI882">
        <v>14166000</v>
      </c>
      <c r="VJ882">
        <v>6223600</v>
      </c>
      <c r="VK882">
        <v>2312200</v>
      </c>
      <c r="VL882">
        <v>850900</v>
      </c>
      <c r="VM882">
        <v>712200</v>
      </c>
      <c r="VN882">
        <v>684300</v>
      </c>
      <c r="VO882">
        <v>233300</v>
      </c>
      <c r="VP882">
        <v>1167900</v>
      </c>
      <c r="VQ882">
        <v>262900</v>
      </c>
      <c r="VR882">
        <v>4762700</v>
      </c>
      <c r="VS882">
        <v>3179700</v>
      </c>
      <c r="VT882">
        <v>1666800</v>
      </c>
      <c r="VU882">
        <v>575600</v>
      </c>
      <c r="VV882">
        <v>779300</v>
      </c>
      <c r="VW882">
        <v>158000</v>
      </c>
      <c r="VX882">
        <v>1753300</v>
      </c>
      <c r="VY882">
        <v>143600</v>
      </c>
      <c r="VZ882">
        <v>350500</v>
      </c>
      <c r="WA882">
        <v>849700</v>
      </c>
      <c r="WB882">
        <v>13600000</v>
      </c>
      <c r="WC882">
        <v>1952700</v>
      </c>
      <c r="WD882">
        <v>403800</v>
      </c>
      <c r="WE882">
        <v>135900</v>
      </c>
      <c r="WF882">
        <v>1413000</v>
      </c>
      <c r="WG882">
        <v>11647500</v>
      </c>
      <c r="WH882">
        <v>1813500</v>
      </c>
      <c r="WI882">
        <v>9834000</v>
      </c>
      <c r="WJ882">
        <v>5414000</v>
      </c>
      <c r="WK882">
        <v>1187700</v>
      </c>
      <c r="WL882">
        <v>1301300</v>
      </c>
      <c r="WM882">
        <v>2924800</v>
      </c>
      <c r="WN882">
        <v>21946000</v>
      </c>
      <c r="WO882">
        <v>2833000</v>
      </c>
      <c r="WP882">
        <v>2212800</v>
      </c>
      <c r="WQ882">
        <v>620000</v>
      </c>
      <c r="WR882">
        <v>5045000</v>
      </c>
      <c r="WS882">
        <v>2369700</v>
      </c>
      <c r="WT882">
        <v>2674800</v>
      </c>
      <c r="WU882">
        <v>14068000</v>
      </c>
      <c r="WV882">
        <v>7797400</v>
      </c>
      <c r="WW882">
        <v>6270200</v>
      </c>
    </row>
    <row r="883" spans="1:621" x14ac:dyDescent="0.45">
      <c r="A883" s="1"/>
      <c r="C883" s="1">
        <v>40940</v>
      </c>
      <c r="D883">
        <v>1163000</v>
      </c>
      <c r="E883">
        <v>7136000</v>
      </c>
      <c r="F883">
        <v>5972000</v>
      </c>
      <c r="G883">
        <v>4683000</v>
      </c>
      <c r="H883">
        <v>1289000</v>
      </c>
      <c r="I883">
        <v>1035000</v>
      </c>
      <c r="J883">
        <v>3342000</v>
      </c>
      <c r="K883">
        <v>1367000</v>
      </c>
      <c r="L883">
        <v>55.4</v>
      </c>
      <c r="M883">
        <v>9</v>
      </c>
      <c r="N883">
        <v>46.4</v>
      </c>
      <c r="O883">
        <v>8</v>
      </c>
      <c r="P883">
        <v>25.9</v>
      </c>
      <c r="Q883">
        <v>10.6</v>
      </c>
      <c r="R883">
        <v>4.5999999999999996</v>
      </c>
      <c r="S883">
        <v>0.7</v>
      </c>
      <c r="T883">
        <v>2.2000000000000002</v>
      </c>
      <c r="U883">
        <v>0.9</v>
      </c>
      <c r="V883">
        <v>2610000</v>
      </c>
      <c r="W883">
        <v>2848000</v>
      </c>
      <c r="X883">
        <v>7293000</v>
      </c>
      <c r="Y883">
        <v>2051000</v>
      </c>
      <c r="Z883">
        <v>5242000</v>
      </c>
      <c r="AA883">
        <v>39.700000000000003</v>
      </c>
      <c r="AB883">
        <v>19.7</v>
      </c>
      <c r="AC883">
        <v>20.5</v>
      </c>
      <c r="AD883">
        <v>22.3</v>
      </c>
      <c r="AE883">
        <v>57.2</v>
      </c>
      <c r="AF883">
        <v>16.100000000000001</v>
      </c>
      <c r="AG883">
        <v>41.1</v>
      </c>
      <c r="AH883">
        <v>109779000</v>
      </c>
      <c r="AI883">
        <v>132050000</v>
      </c>
      <c r="AJ883">
        <v>17783000</v>
      </c>
      <c r="AK883">
        <v>832000</v>
      </c>
      <c r="AL883">
        <v>48200</v>
      </c>
      <c r="AM883">
        <v>783600</v>
      </c>
      <c r="AN883">
        <v>180600</v>
      </c>
      <c r="AO883">
        <v>213900</v>
      </c>
      <c r="AP883">
        <v>89200</v>
      </c>
      <c r="AQ883">
        <v>43700</v>
      </c>
      <c r="AR883">
        <v>81000</v>
      </c>
      <c r="AS883">
        <v>389100</v>
      </c>
      <c r="AT883">
        <v>5219000</v>
      </c>
      <c r="AU883">
        <v>1177100</v>
      </c>
      <c r="AV883">
        <v>545500</v>
      </c>
      <c r="AW883">
        <v>631600</v>
      </c>
      <c r="AX883">
        <v>754400</v>
      </c>
      <c r="AY883">
        <v>3287700</v>
      </c>
      <c r="AZ883">
        <v>1354500</v>
      </c>
      <c r="BA883">
        <v>1933200</v>
      </c>
      <c r="BB883">
        <v>11732000</v>
      </c>
      <c r="BC883">
        <v>7350000</v>
      </c>
      <c r="BD883">
        <v>329700</v>
      </c>
      <c r="BE883">
        <v>353500</v>
      </c>
      <c r="BF883">
        <v>398900</v>
      </c>
      <c r="BG883">
        <v>1384700</v>
      </c>
      <c r="BH883">
        <v>1088000</v>
      </c>
      <c r="BI883">
        <v>1077100</v>
      </c>
      <c r="BJ883">
        <v>138900</v>
      </c>
      <c r="BK883">
        <v>110700</v>
      </c>
      <c r="BL883">
        <v>385400</v>
      </c>
      <c r="BM883">
        <v>401400</v>
      </c>
      <c r="BN883">
        <v>40700</v>
      </c>
      <c r="BO883">
        <v>368700</v>
      </c>
      <c r="BP883">
        <v>1428000</v>
      </c>
      <c r="BQ883">
        <v>753200</v>
      </c>
      <c r="BR883">
        <v>346700</v>
      </c>
      <c r="BS883">
        <v>574700</v>
      </c>
      <c r="BT883">
        <v>4382000</v>
      </c>
      <c r="BU883">
        <v>1426100</v>
      </c>
      <c r="BV883">
        <v>118300</v>
      </c>
      <c r="BW883">
        <v>114500</v>
      </c>
      <c r="BX883">
        <v>148300</v>
      </c>
      <c r="BY883">
        <v>377600</v>
      </c>
      <c r="BZ883">
        <v>461200</v>
      </c>
      <c r="CA883">
        <v>109300</v>
      </c>
      <c r="CB883">
        <v>778400</v>
      </c>
      <c r="CC883">
        <v>635700</v>
      </c>
      <c r="CD883">
        <v>212600</v>
      </c>
      <c r="CE883">
        <v>91996000</v>
      </c>
      <c r="CF883">
        <v>24850000</v>
      </c>
      <c r="CG883">
        <v>5511800</v>
      </c>
      <c r="CH883">
        <v>2938100</v>
      </c>
      <c r="CI883">
        <v>2034900</v>
      </c>
      <c r="CJ883">
        <v>538800</v>
      </c>
      <c r="CK883">
        <v>14474700</v>
      </c>
      <c r="CL883">
        <v>1706400</v>
      </c>
      <c r="CM883">
        <v>1074400</v>
      </c>
      <c r="CN883">
        <v>121800</v>
      </c>
      <c r="CO883">
        <v>510200</v>
      </c>
      <c r="CP883">
        <v>1121400</v>
      </c>
      <c r="CQ883">
        <v>2866000</v>
      </c>
      <c r="CR883">
        <v>971700</v>
      </c>
      <c r="CS883">
        <v>446000</v>
      </c>
      <c r="CT883">
        <v>525700</v>
      </c>
      <c r="CU883">
        <v>3083100</v>
      </c>
      <c r="CV883">
        <v>1484100</v>
      </c>
      <c r="CW883">
        <v>1599000</v>
      </c>
      <c r="CX883">
        <v>1016900</v>
      </c>
      <c r="CY883">
        <v>903400</v>
      </c>
      <c r="CZ883">
        <v>1352400</v>
      </c>
      <c r="DA883">
        <v>1453400</v>
      </c>
      <c r="DB883">
        <v>4313100</v>
      </c>
      <c r="DC883">
        <v>457200</v>
      </c>
      <c r="DD883">
        <v>193200</v>
      </c>
      <c r="DE883">
        <v>62000</v>
      </c>
      <c r="DF883">
        <v>1305000</v>
      </c>
      <c r="DG883">
        <v>464700</v>
      </c>
      <c r="DH883">
        <v>43600</v>
      </c>
      <c r="DI883">
        <v>20900</v>
      </c>
      <c r="DJ883">
        <v>578500</v>
      </c>
      <c r="DK883">
        <v>519700.00000000006</v>
      </c>
      <c r="DL883">
        <v>668300</v>
      </c>
      <c r="DM883">
        <v>550200</v>
      </c>
      <c r="DN883">
        <v>2680000</v>
      </c>
      <c r="DO883">
        <v>370000</v>
      </c>
      <c r="DP883">
        <v>764100</v>
      </c>
      <c r="DQ883">
        <v>336100</v>
      </c>
      <c r="DR883">
        <v>869100</v>
      </c>
      <c r="DS883">
        <v>248700</v>
      </c>
      <c r="DT883">
        <v>91500</v>
      </c>
      <c r="DU883">
        <v>7694000</v>
      </c>
      <c r="DV883">
        <v>5793600</v>
      </c>
      <c r="DW883">
        <v>15400</v>
      </c>
      <c r="DX883">
        <v>2561400</v>
      </c>
      <c r="DY883">
        <v>1772500</v>
      </c>
      <c r="DZ883">
        <v>1381300</v>
      </c>
      <c r="EA883">
        <v>530000</v>
      </c>
      <c r="EB883">
        <v>258899.99999999997</v>
      </c>
      <c r="EC883">
        <v>860300</v>
      </c>
      <c r="ED883">
        <v>2356500</v>
      </c>
      <c r="EE883">
        <v>1900700</v>
      </c>
      <c r="EF883">
        <v>1385600</v>
      </c>
      <c r="EG883">
        <v>490700</v>
      </c>
      <c r="EH883">
        <v>24400</v>
      </c>
      <c r="EI883">
        <v>17608000</v>
      </c>
      <c r="EJ883">
        <v>7933200</v>
      </c>
      <c r="EK883">
        <v>1113500</v>
      </c>
      <c r="EL883">
        <v>1047000</v>
      </c>
      <c r="EM883">
        <v>1295100</v>
      </c>
      <c r="EN883">
        <v>114700</v>
      </c>
      <c r="EO883">
        <v>1592000</v>
      </c>
      <c r="EP883">
        <v>1124600</v>
      </c>
      <c r="EQ883">
        <v>631300</v>
      </c>
      <c r="ER883">
        <v>425900</v>
      </c>
      <c r="ES883">
        <v>589100</v>
      </c>
      <c r="ET883">
        <v>2049400</v>
      </c>
      <c r="EU883">
        <v>7625000</v>
      </c>
      <c r="EV883">
        <v>7261500</v>
      </c>
      <c r="EW883">
        <v>416700</v>
      </c>
      <c r="EX883">
        <v>125000</v>
      </c>
      <c r="EY883">
        <v>2970400</v>
      </c>
      <c r="EZ883">
        <v>2348500</v>
      </c>
      <c r="FA883">
        <v>828700</v>
      </c>
      <c r="FB883">
        <v>188600</v>
      </c>
      <c r="FC883">
        <v>798900</v>
      </c>
      <c r="FD883">
        <v>1650300</v>
      </c>
      <c r="FE883">
        <v>282900</v>
      </c>
      <c r="FF883">
        <v>363500</v>
      </c>
      <c r="FG883">
        <v>20765000</v>
      </c>
      <c r="FH883">
        <v>3481800</v>
      </c>
      <c r="FI883">
        <v>17283300</v>
      </c>
      <c r="FJ883">
        <v>14157400</v>
      </c>
      <c r="FK883">
        <v>6227400</v>
      </c>
      <c r="FL883">
        <v>2312300</v>
      </c>
      <c r="FM883">
        <v>848800</v>
      </c>
      <c r="FN883">
        <v>712500</v>
      </c>
      <c r="FO883">
        <v>688000</v>
      </c>
      <c r="FP883">
        <v>233300</v>
      </c>
      <c r="FQ883">
        <v>1167900</v>
      </c>
      <c r="FR883">
        <v>264600</v>
      </c>
      <c r="FS883">
        <v>4764600</v>
      </c>
      <c r="FT883">
        <v>3165400</v>
      </c>
      <c r="FU883">
        <v>1654700</v>
      </c>
      <c r="FV883">
        <v>573700</v>
      </c>
      <c r="FW883">
        <v>779700</v>
      </c>
      <c r="FX883">
        <v>157300</v>
      </c>
      <c r="FY883">
        <v>3125900</v>
      </c>
      <c r="FZ883">
        <v>1764300</v>
      </c>
      <c r="GA883">
        <v>143100</v>
      </c>
      <c r="GB883">
        <v>350300</v>
      </c>
      <c r="GC883">
        <v>868200</v>
      </c>
      <c r="GD883">
        <v>13038000</v>
      </c>
      <c r="GE883">
        <v>1749100</v>
      </c>
      <c r="GF883">
        <v>368200</v>
      </c>
      <c r="GG883">
        <v>123800</v>
      </c>
      <c r="GH883">
        <v>1257100</v>
      </c>
      <c r="GI883">
        <v>11289100</v>
      </c>
      <c r="GJ883">
        <v>1724700</v>
      </c>
      <c r="GK883">
        <v>9564400</v>
      </c>
      <c r="GL883">
        <v>5361000</v>
      </c>
      <c r="GM883">
        <v>1175400</v>
      </c>
      <c r="GN883">
        <v>1287000</v>
      </c>
      <c r="GO883">
        <v>2898100</v>
      </c>
      <c r="GP883">
        <v>22271000</v>
      </c>
      <c r="GQ883">
        <v>2806000</v>
      </c>
      <c r="GR883">
        <v>2191700</v>
      </c>
      <c r="GS883">
        <v>614700</v>
      </c>
      <c r="GT883">
        <v>5179000</v>
      </c>
      <c r="GU883">
        <v>2515600</v>
      </c>
      <c r="GV883">
        <v>2663400</v>
      </c>
      <c r="GW883">
        <v>14286000</v>
      </c>
      <c r="GX883">
        <v>8134600</v>
      </c>
      <c r="GY883">
        <v>6150900</v>
      </c>
      <c r="GZ883">
        <v>34.5</v>
      </c>
      <c r="HA883">
        <v>40.299999999999997</v>
      </c>
      <c r="HB883">
        <v>44.6</v>
      </c>
      <c r="HC883">
        <v>38.5</v>
      </c>
      <c r="HD883">
        <v>40.799999999999997</v>
      </c>
      <c r="HE883">
        <v>41.2</v>
      </c>
      <c r="HF883">
        <v>40.1</v>
      </c>
      <c r="HG883">
        <v>33.299999999999997</v>
      </c>
      <c r="HH883">
        <v>34.700000000000003</v>
      </c>
      <c r="HI883">
        <v>38.799999999999997</v>
      </c>
      <c r="HJ883">
        <v>31.9</v>
      </c>
      <c r="HK883">
        <v>38.299999999999997</v>
      </c>
      <c r="HL883">
        <v>41.3</v>
      </c>
      <c r="HM883">
        <v>36.700000000000003</v>
      </c>
      <c r="HN883">
        <v>37.299999999999997</v>
      </c>
      <c r="HO883">
        <v>35.9</v>
      </c>
      <c r="HP883">
        <v>32.799999999999997</v>
      </c>
      <c r="HQ883">
        <v>26</v>
      </c>
      <c r="HR883">
        <v>31.7</v>
      </c>
      <c r="HS883">
        <v>3.3</v>
      </c>
      <c r="HT883">
        <v>3.3</v>
      </c>
      <c r="HU883">
        <v>3.3</v>
      </c>
      <c r="HV883">
        <v>803.16</v>
      </c>
      <c r="HW883">
        <v>990.57</v>
      </c>
      <c r="HX883">
        <v>1281.8</v>
      </c>
      <c r="HY883">
        <v>983.68</v>
      </c>
      <c r="HZ883">
        <v>972.26</v>
      </c>
      <c r="IA883">
        <v>1039.48</v>
      </c>
      <c r="IB883">
        <v>858.94</v>
      </c>
      <c r="IC883">
        <v>764.9</v>
      </c>
      <c r="ID883">
        <v>700.59</v>
      </c>
      <c r="IE883">
        <v>1026.6500000000001</v>
      </c>
      <c r="IF883">
        <v>512.95000000000005</v>
      </c>
      <c r="IG883">
        <v>836.09</v>
      </c>
      <c r="IH883">
        <v>1387.27</v>
      </c>
      <c r="II883">
        <v>1161.56</v>
      </c>
      <c r="IJ883">
        <v>1072.75</v>
      </c>
      <c r="IK883">
        <v>1003.41</v>
      </c>
      <c r="IL883">
        <v>779.98</v>
      </c>
      <c r="IM883">
        <v>346.84</v>
      </c>
      <c r="IN883">
        <v>653.65</v>
      </c>
      <c r="IO883">
        <v>154671000</v>
      </c>
      <c r="IP883">
        <v>63.8</v>
      </c>
      <c r="IQ883">
        <v>141858000</v>
      </c>
      <c r="IR883">
        <v>58.5</v>
      </c>
      <c r="IS883">
        <v>12813000</v>
      </c>
      <c r="IT883">
        <v>8.3000000000000007</v>
      </c>
      <c r="IU883">
        <v>87765000</v>
      </c>
      <c r="IV883">
        <v>6335000</v>
      </c>
      <c r="IW883">
        <v>82081000</v>
      </c>
      <c r="IX883">
        <v>70.2</v>
      </c>
      <c r="IY883">
        <v>75179000</v>
      </c>
      <c r="IZ883">
        <v>64.3</v>
      </c>
      <c r="JA883">
        <v>6902000</v>
      </c>
      <c r="JB883">
        <v>8.4</v>
      </c>
      <c r="JC883">
        <v>34815000</v>
      </c>
      <c r="JD883">
        <v>79214000</v>
      </c>
      <c r="JE883">
        <v>73.2</v>
      </c>
      <c r="JF883">
        <v>73088000</v>
      </c>
      <c r="JG883">
        <v>67.599999999999994</v>
      </c>
      <c r="JH883">
        <v>6126000</v>
      </c>
      <c r="JI883">
        <v>7.7</v>
      </c>
      <c r="JJ883">
        <v>28974000</v>
      </c>
      <c r="JK883">
        <v>6966000</v>
      </c>
      <c r="JL883">
        <v>4.9000000000000004</v>
      </c>
      <c r="JM883">
        <v>132050000</v>
      </c>
      <c r="JN883">
        <v>109779000</v>
      </c>
      <c r="JO883">
        <v>17783000</v>
      </c>
      <c r="JP883">
        <v>832000</v>
      </c>
      <c r="JQ883">
        <v>48200</v>
      </c>
      <c r="JR883">
        <v>783600</v>
      </c>
      <c r="JS883">
        <v>180600</v>
      </c>
      <c r="JT883">
        <v>213900</v>
      </c>
      <c r="JU883">
        <v>89200</v>
      </c>
      <c r="JV883">
        <v>43700</v>
      </c>
      <c r="JW883">
        <v>81000</v>
      </c>
      <c r="JX883">
        <v>389100</v>
      </c>
      <c r="JY883">
        <v>5219000</v>
      </c>
      <c r="JZ883">
        <v>1177100</v>
      </c>
      <c r="KA883">
        <v>545500</v>
      </c>
      <c r="KB883">
        <v>631600</v>
      </c>
      <c r="KC883">
        <v>754400</v>
      </c>
      <c r="KD883">
        <v>3287700</v>
      </c>
      <c r="KE883">
        <v>1354500</v>
      </c>
      <c r="KF883">
        <v>1933200</v>
      </c>
      <c r="KG883">
        <v>11732000</v>
      </c>
      <c r="KH883">
        <v>7350000</v>
      </c>
      <c r="KI883">
        <v>329700</v>
      </c>
      <c r="KJ883">
        <v>353500</v>
      </c>
      <c r="KK883">
        <v>398900</v>
      </c>
      <c r="KL883">
        <v>1384700</v>
      </c>
      <c r="KM883">
        <v>1088000</v>
      </c>
      <c r="KN883">
        <v>1077100</v>
      </c>
      <c r="KO883">
        <v>138900</v>
      </c>
      <c r="KP883">
        <v>110700</v>
      </c>
      <c r="KQ883">
        <v>385400</v>
      </c>
      <c r="KR883">
        <v>401400</v>
      </c>
      <c r="KS883">
        <v>40700</v>
      </c>
      <c r="KT883">
        <v>368700</v>
      </c>
      <c r="KU883">
        <v>1428000</v>
      </c>
      <c r="KV883">
        <v>753200</v>
      </c>
      <c r="KW883">
        <v>346700</v>
      </c>
      <c r="KX883">
        <v>574700</v>
      </c>
      <c r="KY883">
        <v>4382000</v>
      </c>
      <c r="KZ883">
        <v>1426100</v>
      </c>
      <c r="LA883">
        <v>118300</v>
      </c>
      <c r="LB883">
        <v>114500</v>
      </c>
      <c r="LC883">
        <v>148300</v>
      </c>
      <c r="LD883">
        <v>377600</v>
      </c>
      <c r="LE883">
        <v>461200</v>
      </c>
      <c r="LF883">
        <v>109300</v>
      </c>
      <c r="LG883">
        <v>778400</v>
      </c>
      <c r="LH883">
        <v>635700</v>
      </c>
      <c r="LI883">
        <v>212600</v>
      </c>
      <c r="LJ883">
        <v>91996000</v>
      </c>
      <c r="LK883">
        <v>24850000</v>
      </c>
      <c r="LL883">
        <v>5511800</v>
      </c>
      <c r="LM883">
        <v>2938100</v>
      </c>
      <c r="LN883">
        <v>2034900</v>
      </c>
      <c r="LO883">
        <v>538800</v>
      </c>
      <c r="LP883">
        <v>14474700</v>
      </c>
      <c r="LQ883">
        <v>1706400</v>
      </c>
      <c r="LR883">
        <v>1074400</v>
      </c>
      <c r="LS883">
        <v>121800</v>
      </c>
      <c r="LT883">
        <v>510200</v>
      </c>
      <c r="LU883">
        <v>1121400</v>
      </c>
      <c r="LV883">
        <v>2866000</v>
      </c>
      <c r="LW883">
        <v>971700</v>
      </c>
      <c r="LX883">
        <v>446000</v>
      </c>
      <c r="LY883">
        <v>525700</v>
      </c>
      <c r="LZ883">
        <v>3083100</v>
      </c>
      <c r="MA883">
        <v>1484100</v>
      </c>
      <c r="MB883">
        <v>1599000</v>
      </c>
      <c r="MC883">
        <v>1016900</v>
      </c>
      <c r="MD883">
        <v>903400</v>
      </c>
      <c r="ME883">
        <v>1352400</v>
      </c>
      <c r="MF883">
        <v>1453400</v>
      </c>
      <c r="MG883">
        <v>4313100</v>
      </c>
      <c r="MH883">
        <v>457200</v>
      </c>
      <c r="MI883">
        <v>193200</v>
      </c>
      <c r="MJ883">
        <v>62000</v>
      </c>
      <c r="MK883">
        <v>1305000</v>
      </c>
      <c r="ML883">
        <v>464700</v>
      </c>
      <c r="MM883">
        <v>43600</v>
      </c>
      <c r="MN883">
        <v>20900</v>
      </c>
      <c r="MO883">
        <v>578500</v>
      </c>
      <c r="MP883">
        <v>519700.00000000006</v>
      </c>
      <c r="MQ883">
        <v>668300</v>
      </c>
      <c r="MR883">
        <v>550200</v>
      </c>
      <c r="MS883">
        <v>2680000</v>
      </c>
      <c r="MT883">
        <v>370000</v>
      </c>
      <c r="MU883">
        <v>764100</v>
      </c>
      <c r="MV883">
        <v>336100</v>
      </c>
      <c r="MW883">
        <v>869100</v>
      </c>
      <c r="MX883">
        <v>248700</v>
      </c>
      <c r="MY883">
        <v>91500</v>
      </c>
      <c r="MZ883">
        <v>7694000</v>
      </c>
      <c r="NA883">
        <v>5793600</v>
      </c>
      <c r="NB883">
        <v>15400</v>
      </c>
      <c r="NC883">
        <v>2561400</v>
      </c>
      <c r="ND883">
        <v>1772500</v>
      </c>
      <c r="NE883">
        <v>1381300</v>
      </c>
      <c r="NF883">
        <v>530000</v>
      </c>
      <c r="NG883">
        <v>258899.99999999997</v>
      </c>
      <c r="NH883">
        <v>860300</v>
      </c>
      <c r="NI883">
        <v>2356500</v>
      </c>
      <c r="NJ883">
        <v>1900700</v>
      </c>
      <c r="NK883">
        <v>1385600</v>
      </c>
      <c r="NL883">
        <v>490700</v>
      </c>
      <c r="NM883">
        <v>24400</v>
      </c>
      <c r="NN883">
        <v>17608000</v>
      </c>
      <c r="NO883">
        <v>7933200</v>
      </c>
      <c r="NP883">
        <v>1113500</v>
      </c>
      <c r="NQ883">
        <v>1047000</v>
      </c>
      <c r="NR883">
        <v>1295100</v>
      </c>
      <c r="NS883">
        <v>114700</v>
      </c>
      <c r="NT883">
        <v>1592000</v>
      </c>
      <c r="NU883">
        <v>1124600</v>
      </c>
      <c r="NV883">
        <v>631300</v>
      </c>
      <c r="NW883">
        <v>425900</v>
      </c>
      <c r="NX883">
        <v>589100</v>
      </c>
      <c r="NY883">
        <v>2049400</v>
      </c>
      <c r="NZ883">
        <v>7625000</v>
      </c>
      <c r="OA883">
        <v>7261500</v>
      </c>
      <c r="OB883">
        <v>416700</v>
      </c>
      <c r="OC883">
        <v>125000</v>
      </c>
      <c r="OD883">
        <v>2970400</v>
      </c>
      <c r="OE883">
        <v>2348500</v>
      </c>
      <c r="OF883">
        <v>828700</v>
      </c>
      <c r="OG883">
        <v>188600</v>
      </c>
      <c r="OH883">
        <v>798900</v>
      </c>
      <c r="OI883">
        <v>1650300</v>
      </c>
      <c r="OJ883">
        <v>282900</v>
      </c>
      <c r="OK883">
        <v>363500</v>
      </c>
      <c r="OL883">
        <v>20765000</v>
      </c>
      <c r="OM883">
        <v>3481800</v>
      </c>
      <c r="ON883">
        <v>17283300</v>
      </c>
      <c r="OO883">
        <v>14157400</v>
      </c>
      <c r="OP883">
        <v>6227400</v>
      </c>
      <c r="OQ883">
        <v>2312300</v>
      </c>
      <c r="OR883">
        <v>848800</v>
      </c>
      <c r="OS883">
        <v>712500</v>
      </c>
      <c r="OT883">
        <v>688000</v>
      </c>
      <c r="OU883">
        <v>233300</v>
      </c>
      <c r="OV883">
        <v>1167900</v>
      </c>
      <c r="OW883">
        <v>264600</v>
      </c>
      <c r="OX883">
        <v>4764600</v>
      </c>
      <c r="OY883">
        <v>3165400</v>
      </c>
      <c r="OZ883">
        <v>1654700</v>
      </c>
      <c r="PA883">
        <v>573700</v>
      </c>
      <c r="PB883">
        <v>779700</v>
      </c>
      <c r="PC883">
        <v>157300</v>
      </c>
      <c r="PD883">
        <v>3125900</v>
      </c>
      <c r="PE883">
        <v>1764300</v>
      </c>
      <c r="PF883">
        <v>143100</v>
      </c>
      <c r="PG883">
        <v>350300</v>
      </c>
      <c r="PH883">
        <v>868200</v>
      </c>
      <c r="PI883">
        <v>13038000</v>
      </c>
      <c r="PJ883">
        <v>1749100</v>
      </c>
      <c r="PK883">
        <v>368200</v>
      </c>
      <c r="PL883">
        <v>123800</v>
      </c>
      <c r="PM883">
        <v>1257100</v>
      </c>
      <c r="PN883">
        <v>11289100</v>
      </c>
      <c r="PO883">
        <v>1724700</v>
      </c>
      <c r="PP883">
        <v>9564400</v>
      </c>
      <c r="PQ883">
        <v>5361000</v>
      </c>
      <c r="PR883">
        <v>1175400</v>
      </c>
      <c r="PS883">
        <v>1287000</v>
      </c>
      <c r="PT883">
        <v>2898100</v>
      </c>
      <c r="PU883">
        <v>22271000</v>
      </c>
      <c r="PV883">
        <v>2806000</v>
      </c>
      <c r="PW883">
        <v>2191700</v>
      </c>
      <c r="PX883">
        <v>614700</v>
      </c>
      <c r="PY883">
        <v>5179000</v>
      </c>
      <c r="PZ883">
        <v>2515600</v>
      </c>
      <c r="QA883">
        <v>2663400</v>
      </c>
      <c r="QB883">
        <v>14286000</v>
      </c>
      <c r="QC883">
        <v>8134600</v>
      </c>
      <c r="QD883">
        <v>6150900</v>
      </c>
      <c r="QE883">
        <v>15</v>
      </c>
      <c r="QF883">
        <v>3118400</v>
      </c>
      <c r="QG883">
        <v>133509000</v>
      </c>
      <c r="QH883">
        <v>111562000</v>
      </c>
      <c r="QI883">
        <v>18316000</v>
      </c>
      <c r="QJ883">
        <v>846000</v>
      </c>
      <c r="QK883">
        <v>49800</v>
      </c>
      <c r="QL883">
        <v>796300</v>
      </c>
      <c r="QM883">
        <v>182400</v>
      </c>
      <c r="QN883">
        <v>223100</v>
      </c>
      <c r="QO883">
        <v>89400</v>
      </c>
      <c r="QP883">
        <v>44200</v>
      </c>
      <c r="QQ883">
        <v>89600</v>
      </c>
      <c r="QR883">
        <v>390800</v>
      </c>
      <c r="QS883">
        <v>5629000</v>
      </c>
      <c r="QT883">
        <v>1235500</v>
      </c>
      <c r="QU883">
        <v>576800</v>
      </c>
      <c r="QV883">
        <v>658700</v>
      </c>
      <c r="QW883">
        <v>861100</v>
      </c>
      <c r="QX883">
        <v>3532100</v>
      </c>
      <c r="QY883">
        <v>1462600</v>
      </c>
      <c r="QZ883">
        <v>2069500</v>
      </c>
      <c r="RA883">
        <v>11841000</v>
      </c>
      <c r="RB883">
        <v>7402000</v>
      </c>
      <c r="RC883">
        <v>337000</v>
      </c>
      <c r="RD883">
        <v>369000</v>
      </c>
      <c r="RE883">
        <v>400600</v>
      </c>
      <c r="RF883">
        <v>1394100</v>
      </c>
      <c r="RG883">
        <v>1091600</v>
      </c>
      <c r="RH883">
        <v>1080400</v>
      </c>
      <c r="RI883">
        <v>139300</v>
      </c>
      <c r="RJ883">
        <v>111000</v>
      </c>
      <c r="RK883">
        <v>386000</v>
      </c>
      <c r="RL883">
        <v>402800</v>
      </c>
      <c r="RM883">
        <v>41300</v>
      </c>
      <c r="RN883">
        <v>371000</v>
      </c>
      <c r="RO883">
        <v>1430300</v>
      </c>
      <c r="RP883">
        <v>753700</v>
      </c>
      <c r="RQ883">
        <v>350300</v>
      </c>
      <c r="RR883">
        <v>577600</v>
      </c>
      <c r="RS883">
        <v>4439000</v>
      </c>
      <c r="RT883">
        <v>1457600</v>
      </c>
      <c r="RU883">
        <v>118800</v>
      </c>
      <c r="RV883">
        <v>116500</v>
      </c>
      <c r="RW883">
        <v>148600</v>
      </c>
      <c r="RX883">
        <v>379300</v>
      </c>
      <c r="RY883">
        <v>464500</v>
      </c>
      <c r="RZ883">
        <v>112900</v>
      </c>
      <c r="SA883">
        <v>781600</v>
      </c>
      <c r="SB883">
        <v>639600</v>
      </c>
      <c r="SC883">
        <v>219600</v>
      </c>
      <c r="SD883">
        <v>93246000</v>
      </c>
      <c r="SE883">
        <v>25246000</v>
      </c>
      <c r="SF883">
        <v>5560900</v>
      </c>
      <c r="SG883">
        <v>2958200</v>
      </c>
      <c r="SH883">
        <v>2060000</v>
      </c>
      <c r="SI883">
        <v>542700</v>
      </c>
      <c r="SJ883">
        <v>14760100</v>
      </c>
      <c r="SK883">
        <v>1730600</v>
      </c>
      <c r="SL883">
        <v>1084000</v>
      </c>
      <c r="SM883">
        <v>129699.99999999999</v>
      </c>
      <c r="SN883">
        <v>516900</v>
      </c>
      <c r="SO883">
        <v>1167400</v>
      </c>
      <c r="SP883">
        <v>2897700</v>
      </c>
      <c r="SQ883">
        <v>980100</v>
      </c>
      <c r="SR883">
        <v>451300</v>
      </c>
      <c r="SS883">
        <v>528800</v>
      </c>
      <c r="ST883">
        <v>3153800</v>
      </c>
      <c r="SU883">
        <v>1519200</v>
      </c>
      <c r="SV883">
        <v>1634600</v>
      </c>
      <c r="SW883">
        <v>1023000</v>
      </c>
      <c r="SX883">
        <v>916800</v>
      </c>
      <c r="SY883">
        <v>1410000</v>
      </c>
      <c r="SZ883">
        <v>1480700</v>
      </c>
      <c r="TA883">
        <v>4372200</v>
      </c>
      <c r="TB883">
        <v>460600</v>
      </c>
      <c r="TC883">
        <v>194700</v>
      </c>
      <c r="TD883">
        <v>64000</v>
      </c>
      <c r="TE883">
        <v>1339700</v>
      </c>
      <c r="TF883">
        <v>452500</v>
      </c>
      <c r="TG883">
        <v>43800</v>
      </c>
      <c r="TH883">
        <v>27900</v>
      </c>
      <c r="TI883">
        <v>582800</v>
      </c>
      <c r="TJ883">
        <v>530500</v>
      </c>
      <c r="TK883">
        <v>675700</v>
      </c>
      <c r="TL883">
        <v>553100</v>
      </c>
      <c r="TM883">
        <v>2676000</v>
      </c>
      <c r="TN883">
        <v>364100</v>
      </c>
      <c r="TO883">
        <v>766800</v>
      </c>
      <c r="TP883">
        <v>336500</v>
      </c>
      <c r="TQ883">
        <v>867000</v>
      </c>
      <c r="TR883">
        <v>249600</v>
      </c>
      <c r="TS883">
        <v>92000</v>
      </c>
      <c r="TT883">
        <v>7745000</v>
      </c>
      <c r="TU883">
        <v>5803400</v>
      </c>
      <c r="TV883">
        <v>15400</v>
      </c>
      <c r="TW883">
        <v>2563900</v>
      </c>
      <c r="TX883">
        <v>1774400</v>
      </c>
      <c r="TY883">
        <v>1381900</v>
      </c>
      <c r="TZ883">
        <v>530900</v>
      </c>
      <c r="UA883">
        <v>258600.00000000003</v>
      </c>
      <c r="UB883">
        <v>862400</v>
      </c>
      <c r="UC883">
        <v>2361700</v>
      </c>
      <c r="UD883">
        <v>1941200</v>
      </c>
      <c r="UE883">
        <v>1410000</v>
      </c>
      <c r="UF883">
        <v>506600</v>
      </c>
      <c r="UG883">
        <v>24600</v>
      </c>
      <c r="UH883">
        <v>17878000</v>
      </c>
      <c r="UI883">
        <v>7857800</v>
      </c>
      <c r="UJ883">
        <v>1119900</v>
      </c>
      <c r="UK883">
        <v>912000</v>
      </c>
      <c r="UL883">
        <v>1313500</v>
      </c>
      <c r="UM883">
        <v>116300</v>
      </c>
      <c r="UN883">
        <v>1595400</v>
      </c>
      <c r="UO883">
        <v>1134500</v>
      </c>
      <c r="UP883">
        <v>635000</v>
      </c>
      <c r="UQ883">
        <v>429700</v>
      </c>
      <c r="UR883">
        <v>601400</v>
      </c>
      <c r="US883">
        <v>2060800.0000000002</v>
      </c>
      <c r="UT883">
        <v>7959200</v>
      </c>
      <c r="UU883">
        <v>7586900</v>
      </c>
      <c r="UV883">
        <v>420900</v>
      </c>
      <c r="UW883">
        <v>126100</v>
      </c>
      <c r="UX883">
        <v>3110900</v>
      </c>
      <c r="UY883">
        <v>2470900</v>
      </c>
      <c r="UZ883">
        <v>826500</v>
      </c>
      <c r="VA883">
        <v>191300</v>
      </c>
      <c r="VB883">
        <v>809000</v>
      </c>
      <c r="VC883">
        <v>1815300</v>
      </c>
      <c r="VD883">
        <v>286900</v>
      </c>
      <c r="VE883">
        <v>372300</v>
      </c>
      <c r="VF883">
        <v>20646000</v>
      </c>
      <c r="VG883">
        <v>3330200</v>
      </c>
      <c r="VH883">
        <v>17315900</v>
      </c>
      <c r="VI883">
        <v>14197500</v>
      </c>
      <c r="VJ883">
        <v>6245900</v>
      </c>
      <c r="VK883">
        <v>2317900</v>
      </c>
      <c r="VL883">
        <v>852000</v>
      </c>
      <c r="VM883">
        <v>716300</v>
      </c>
      <c r="VN883">
        <v>688200</v>
      </c>
      <c r="VO883">
        <v>233200</v>
      </c>
      <c r="VP883">
        <v>1172300</v>
      </c>
      <c r="VQ883">
        <v>266000</v>
      </c>
      <c r="VR883">
        <v>4770800</v>
      </c>
      <c r="VS883">
        <v>3180800</v>
      </c>
      <c r="VT883">
        <v>1663400</v>
      </c>
      <c r="VU883">
        <v>576700</v>
      </c>
      <c r="VV883">
        <v>782900</v>
      </c>
      <c r="VW883">
        <v>157800</v>
      </c>
      <c r="VX883">
        <v>1768000</v>
      </c>
      <c r="VY883">
        <v>143400</v>
      </c>
      <c r="VZ883">
        <v>353200</v>
      </c>
      <c r="WA883">
        <v>853700</v>
      </c>
      <c r="WB883">
        <v>13641000</v>
      </c>
      <c r="WC883">
        <v>1958100</v>
      </c>
      <c r="WD883">
        <v>400000</v>
      </c>
      <c r="WE883">
        <v>135400</v>
      </c>
      <c r="WF883">
        <v>1422700</v>
      </c>
      <c r="WG883">
        <v>11683100</v>
      </c>
      <c r="WH883">
        <v>1818100</v>
      </c>
      <c r="WI883">
        <v>9865000</v>
      </c>
      <c r="WJ883">
        <v>5414000</v>
      </c>
      <c r="WK883">
        <v>1184900</v>
      </c>
      <c r="WL883">
        <v>1304900</v>
      </c>
      <c r="WM883">
        <v>2924000</v>
      </c>
      <c r="WN883">
        <v>21947000</v>
      </c>
      <c r="WO883">
        <v>2828000</v>
      </c>
      <c r="WP883">
        <v>2210800</v>
      </c>
      <c r="WQ883">
        <v>616900</v>
      </c>
      <c r="WR883">
        <v>5048000</v>
      </c>
      <c r="WS883">
        <v>2374700</v>
      </c>
      <c r="WT883">
        <v>2673400</v>
      </c>
      <c r="WU883">
        <v>14071000</v>
      </c>
      <c r="WV883">
        <v>7799800</v>
      </c>
      <c r="WW883">
        <v>6271300</v>
      </c>
    </row>
    <row r="884" spans="1:621" x14ac:dyDescent="0.45">
      <c r="A884" s="1"/>
      <c r="C884" s="1">
        <v>40969</v>
      </c>
      <c r="D884">
        <v>1150000</v>
      </c>
      <c r="E884">
        <v>7037000</v>
      </c>
      <c r="F884">
        <v>5887000</v>
      </c>
      <c r="G884">
        <v>4625000</v>
      </c>
      <c r="H884">
        <v>1262000</v>
      </c>
      <c r="I884">
        <v>1097000</v>
      </c>
      <c r="J884">
        <v>3278000</v>
      </c>
      <c r="K884">
        <v>1388000</v>
      </c>
      <c r="L884">
        <v>55</v>
      </c>
      <c r="M884">
        <v>9</v>
      </c>
      <c r="N884">
        <v>46</v>
      </c>
      <c r="O884">
        <v>8.6</v>
      </c>
      <c r="P884">
        <v>25.6</v>
      </c>
      <c r="Q884">
        <v>10.8</v>
      </c>
      <c r="R884">
        <v>4.5</v>
      </c>
      <c r="S884">
        <v>0.7</v>
      </c>
      <c r="T884">
        <v>2.1</v>
      </c>
      <c r="U884">
        <v>0.9</v>
      </c>
      <c r="V884">
        <v>2708000</v>
      </c>
      <c r="W884">
        <v>2788000</v>
      </c>
      <c r="X884">
        <v>7176000</v>
      </c>
      <c r="Y884">
        <v>1940000</v>
      </c>
      <c r="Z884">
        <v>5236000</v>
      </c>
      <c r="AA884">
        <v>39.299999999999997</v>
      </c>
      <c r="AB884">
        <v>19.2</v>
      </c>
      <c r="AC884">
        <v>21.4</v>
      </c>
      <c r="AD884">
        <v>22</v>
      </c>
      <c r="AE884">
        <v>56.6</v>
      </c>
      <c r="AF884">
        <v>15.3</v>
      </c>
      <c r="AG884">
        <v>41.3</v>
      </c>
      <c r="AH884">
        <v>110605000</v>
      </c>
      <c r="AI884">
        <v>132953000</v>
      </c>
      <c r="AJ884">
        <v>17952000</v>
      </c>
      <c r="AK884">
        <v>836000</v>
      </c>
      <c r="AL884">
        <v>47200</v>
      </c>
      <c r="AM884">
        <v>788300</v>
      </c>
      <c r="AN884">
        <v>183600</v>
      </c>
      <c r="AO884">
        <v>216200</v>
      </c>
      <c r="AP884">
        <v>89000</v>
      </c>
      <c r="AQ884">
        <v>43400</v>
      </c>
      <c r="AR884">
        <v>83800</v>
      </c>
      <c r="AS884">
        <v>388500</v>
      </c>
      <c r="AT884">
        <v>5313000</v>
      </c>
      <c r="AU884">
        <v>1181500</v>
      </c>
      <c r="AV884">
        <v>546100</v>
      </c>
      <c r="AW884">
        <v>635400</v>
      </c>
      <c r="AX884">
        <v>785400</v>
      </c>
      <c r="AY884">
        <v>3346500</v>
      </c>
      <c r="AZ884">
        <v>1382100</v>
      </c>
      <c r="BA884">
        <v>1964400</v>
      </c>
      <c r="BB884">
        <v>11803000</v>
      </c>
      <c r="BC884">
        <v>7396000</v>
      </c>
      <c r="BD884">
        <v>332200</v>
      </c>
      <c r="BE884">
        <v>358200</v>
      </c>
      <c r="BF884">
        <v>399900</v>
      </c>
      <c r="BG884">
        <v>1393300</v>
      </c>
      <c r="BH884">
        <v>1093700</v>
      </c>
      <c r="BI884">
        <v>1078100</v>
      </c>
      <c r="BJ884">
        <v>138600</v>
      </c>
      <c r="BK884">
        <v>110600</v>
      </c>
      <c r="BL884">
        <v>385300</v>
      </c>
      <c r="BM884">
        <v>402600</v>
      </c>
      <c r="BN884">
        <v>41000</v>
      </c>
      <c r="BO884">
        <v>370200</v>
      </c>
      <c r="BP884">
        <v>1446600</v>
      </c>
      <c r="BQ884">
        <v>769200</v>
      </c>
      <c r="BR884">
        <v>348600</v>
      </c>
      <c r="BS884">
        <v>575400</v>
      </c>
      <c r="BT884">
        <v>4407000</v>
      </c>
      <c r="BU884">
        <v>1433500</v>
      </c>
      <c r="BV884">
        <v>118800</v>
      </c>
      <c r="BW884">
        <v>115500</v>
      </c>
      <c r="BX884">
        <v>149500</v>
      </c>
      <c r="BY884">
        <v>379500</v>
      </c>
      <c r="BZ884">
        <v>462000</v>
      </c>
      <c r="CA884">
        <v>109700</v>
      </c>
      <c r="CB884">
        <v>783200</v>
      </c>
      <c r="CC884">
        <v>641200</v>
      </c>
      <c r="CD884">
        <v>213600</v>
      </c>
      <c r="CE884">
        <v>92653000</v>
      </c>
      <c r="CF884">
        <v>24959000</v>
      </c>
      <c r="CG884">
        <v>5536000</v>
      </c>
      <c r="CH884">
        <v>2950300</v>
      </c>
      <c r="CI884">
        <v>2046900</v>
      </c>
      <c r="CJ884">
        <v>538800</v>
      </c>
      <c r="CK884">
        <v>14534900</v>
      </c>
      <c r="CL884">
        <v>1720200</v>
      </c>
      <c r="CM884">
        <v>1079900</v>
      </c>
      <c r="CN884">
        <v>127400</v>
      </c>
      <c r="CO884">
        <v>512900</v>
      </c>
      <c r="CP884">
        <v>1174200</v>
      </c>
      <c r="CQ884">
        <v>2869500</v>
      </c>
      <c r="CR884">
        <v>964800</v>
      </c>
      <c r="CS884">
        <v>444300</v>
      </c>
      <c r="CT884">
        <v>520500</v>
      </c>
      <c r="CU884">
        <v>3077500</v>
      </c>
      <c r="CV884">
        <v>1463900</v>
      </c>
      <c r="CW884">
        <v>1613600</v>
      </c>
      <c r="CX884">
        <v>1018400</v>
      </c>
      <c r="CY884">
        <v>905100</v>
      </c>
      <c r="CZ884">
        <v>1363300</v>
      </c>
      <c r="DA884">
        <v>1441900</v>
      </c>
      <c r="DB884">
        <v>4335400</v>
      </c>
      <c r="DC884">
        <v>459100</v>
      </c>
      <c r="DD884">
        <v>194600</v>
      </c>
      <c r="DE884">
        <v>62000</v>
      </c>
      <c r="DF884">
        <v>1313400</v>
      </c>
      <c r="DG884">
        <v>463300</v>
      </c>
      <c r="DH884">
        <v>43600</v>
      </c>
      <c r="DI884">
        <v>22800</v>
      </c>
      <c r="DJ884">
        <v>583400</v>
      </c>
      <c r="DK884">
        <v>521299.99999999994</v>
      </c>
      <c r="DL884">
        <v>671900</v>
      </c>
      <c r="DM884">
        <v>552300</v>
      </c>
      <c r="DN884">
        <v>2673000</v>
      </c>
      <c r="DO884">
        <v>359100</v>
      </c>
      <c r="DP884">
        <v>763700</v>
      </c>
      <c r="DQ884">
        <v>340300</v>
      </c>
      <c r="DR884">
        <v>865700</v>
      </c>
      <c r="DS884">
        <v>251600</v>
      </c>
      <c r="DT884">
        <v>92200</v>
      </c>
      <c r="DU884">
        <v>7726000</v>
      </c>
      <c r="DV884">
        <v>5812200</v>
      </c>
      <c r="DW884">
        <v>15300</v>
      </c>
      <c r="DX884">
        <v>2571200</v>
      </c>
      <c r="DY884">
        <v>1778400</v>
      </c>
      <c r="DZ884">
        <v>1387400</v>
      </c>
      <c r="EA884">
        <v>533200</v>
      </c>
      <c r="EB884">
        <v>259600.00000000003</v>
      </c>
      <c r="EC884">
        <v>861600</v>
      </c>
      <c r="ED884">
        <v>2364100</v>
      </c>
      <c r="EE884">
        <v>1913800</v>
      </c>
      <c r="EF884">
        <v>1392300</v>
      </c>
      <c r="EG884">
        <v>497200</v>
      </c>
      <c r="EH884">
        <v>24300</v>
      </c>
      <c r="EI884">
        <v>17724000</v>
      </c>
      <c r="EJ884">
        <v>7930800</v>
      </c>
      <c r="EK884">
        <v>1112500</v>
      </c>
      <c r="EL884">
        <v>1023100</v>
      </c>
      <c r="EM884">
        <v>1299100</v>
      </c>
      <c r="EN884">
        <v>114800</v>
      </c>
      <c r="EO884">
        <v>1594600</v>
      </c>
      <c r="EP884">
        <v>1127800</v>
      </c>
      <c r="EQ884">
        <v>633600</v>
      </c>
      <c r="ER884">
        <v>428700</v>
      </c>
      <c r="ES884">
        <v>596600</v>
      </c>
      <c r="ET884">
        <v>2063199.9999999998</v>
      </c>
      <c r="EU884">
        <v>7730200</v>
      </c>
      <c r="EV884">
        <v>7367000</v>
      </c>
      <c r="EW884">
        <v>420300</v>
      </c>
      <c r="EX884">
        <v>125800</v>
      </c>
      <c r="EY884">
        <v>3000500</v>
      </c>
      <c r="EZ884">
        <v>2374300</v>
      </c>
      <c r="FA884">
        <v>825100</v>
      </c>
      <c r="FB884">
        <v>192000</v>
      </c>
      <c r="FC884">
        <v>805500</v>
      </c>
      <c r="FD884">
        <v>1710900</v>
      </c>
      <c r="FE884">
        <v>286900</v>
      </c>
      <c r="FF884">
        <v>363200</v>
      </c>
      <c r="FG884">
        <v>20843000</v>
      </c>
      <c r="FH884">
        <v>3503900</v>
      </c>
      <c r="FI884">
        <v>17339300</v>
      </c>
      <c r="FJ884">
        <v>14196000</v>
      </c>
      <c r="FK884">
        <v>6244100</v>
      </c>
      <c r="FL884">
        <v>2319400</v>
      </c>
      <c r="FM884">
        <v>847200</v>
      </c>
      <c r="FN884">
        <v>715400</v>
      </c>
      <c r="FO884">
        <v>690400</v>
      </c>
      <c r="FP884">
        <v>235000</v>
      </c>
      <c r="FQ884">
        <v>1173400</v>
      </c>
      <c r="FR884">
        <v>263300</v>
      </c>
      <c r="FS884">
        <v>4772900</v>
      </c>
      <c r="FT884">
        <v>3179000</v>
      </c>
      <c r="FU884">
        <v>1663800</v>
      </c>
      <c r="FV884">
        <v>574500</v>
      </c>
      <c r="FW884">
        <v>783400</v>
      </c>
      <c r="FX884">
        <v>157300</v>
      </c>
      <c r="FY884">
        <v>3143300</v>
      </c>
      <c r="FZ884">
        <v>1774600</v>
      </c>
      <c r="GA884">
        <v>143600</v>
      </c>
      <c r="GB884">
        <v>352000</v>
      </c>
      <c r="GC884">
        <v>873100</v>
      </c>
      <c r="GD884">
        <v>13334000</v>
      </c>
      <c r="GE884">
        <v>1828000</v>
      </c>
      <c r="GF884">
        <v>388000</v>
      </c>
      <c r="GG884">
        <v>128800.00000000001</v>
      </c>
      <c r="GH884">
        <v>1311200</v>
      </c>
      <c r="GI884">
        <v>11505800</v>
      </c>
      <c r="GJ884">
        <v>1751000</v>
      </c>
      <c r="GK884">
        <v>9754800</v>
      </c>
      <c r="GL884">
        <v>5394000</v>
      </c>
      <c r="GM884">
        <v>1183600</v>
      </c>
      <c r="GN884">
        <v>1299400</v>
      </c>
      <c r="GO884">
        <v>2911100</v>
      </c>
      <c r="GP884">
        <v>22348000</v>
      </c>
      <c r="GQ884">
        <v>2815000</v>
      </c>
      <c r="GR884">
        <v>2201200</v>
      </c>
      <c r="GS884">
        <v>613600</v>
      </c>
      <c r="GT884">
        <v>5199000</v>
      </c>
      <c r="GU884">
        <v>2532300</v>
      </c>
      <c r="GV884">
        <v>2666900</v>
      </c>
      <c r="GW884">
        <v>14334000</v>
      </c>
      <c r="GX884">
        <v>8165300</v>
      </c>
      <c r="GY884">
        <v>6169100</v>
      </c>
      <c r="GZ884">
        <v>34.5</v>
      </c>
      <c r="HA884">
        <v>40.200000000000003</v>
      </c>
      <c r="HB884">
        <v>44.2</v>
      </c>
      <c r="HC884">
        <v>38.700000000000003</v>
      </c>
      <c r="HD884">
        <v>40.700000000000003</v>
      </c>
      <c r="HE884">
        <v>41</v>
      </c>
      <c r="HF884">
        <v>40</v>
      </c>
      <c r="HG884">
        <v>33.299999999999997</v>
      </c>
      <c r="HH884">
        <v>34.700000000000003</v>
      </c>
      <c r="HI884">
        <v>38.700000000000003</v>
      </c>
      <c r="HJ884">
        <v>31.9</v>
      </c>
      <c r="HK884">
        <v>38.299999999999997</v>
      </c>
      <c r="HL884">
        <v>41.2</v>
      </c>
      <c r="HM884">
        <v>36.700000000000003</v>
      </c>
      <c r="HN884">
        <v>37.299999999999997</v>
      </c>
      <c r="HO884">
        <v>35.799999999999997</v>
      </c>
      <c r="HP884">
        <v>32.799999999999997</v>
      </c>
      <c r="HQ884">
        <v>26.1</v>
      </c>
      <c r="HR884">
        <v>31.6</v>
      </c>
      <c r="HS884">
        <v>3.3</v>
      </c>
      <c r="HT884">
        <v>3.3</v>
      </c>
      <c r="HU884">
        <v>3.2</v>
      </c>
      <c r="HV884">
        <v>805.92</v>
      </c>
      <c r="HW884">
        <v>990.53</v>
      </c>
      <c r="HX884">
        <v>1271.6300000000001</v>
      </c>
      <c r="HY884">
        <v>993.04</v>
      </c>
      <c r="HZ884">
        <v>971.1</v>
      </c>
      <c r="IA884">
        <v>1034.8399999999999</v>
      </c>
      <c r="IB884">
        <v>860.8</v>
      </c>
      <c r="IC884">
        <v>767.57</v>
      </c>
      <c r="ID884">
        <v>701.98</v>
      </c>
      <c r="IE884">
        <v>1028.26</v>
      </c>
      <c r="IF884">
        <v>513.27</v>
      </c>
      <c r="IG884">
        <v>839.15</v>
      </c>
      <c r="IH884">
        <v>1388.44</v>
      </c>
      <c r="II884">
        <v>1160.0899999999999</v>
      </c>
      <c r="IJ884">
        <v>1078.72</v>
      </c>
      <c r="IK884">
        <v>1002.76</v>
      </c>
      <c r="IL884">
        <v>786.22</v>
      </c>
      <c r="IM884">
        <v>348.44</v>
      </c>
      <c r="IN884">
        <v>654.12</v>
      </c>
      <c r="IO884">
        <v>154749000</v>
      </c>
      <c r="IP884">
        <v>63.8</v>
      </c>
      <c r="IQ884">
        <v>142036000</v>
      </c>
      <c r="IR884">
        <v>58.5</v>
      </c>
      <c r="IS884">
        <v>12713000</v>
      </c>
      <c r="IT884">
        <v>8.1999999999999993</v>
      </c>
      <c r="IU884">
        <v>87855000</v>
      </c>
      <c r="IV884">
        <v>6302000</v>
      </c>
      <c r="IW884">
        <v>82131000</v>
      </c>
      <c r="IX884">
        <v>70.2</v>
      </c>
      <c r="IY884">
        <v>75256000</v>
      </c>
      <c r="IZ884">
        <v>64.3</v>
      </c>
      <c r="JA884">
        <v>6875000</v>
      </c>
      <c r="JB884">
        <v>8.4</v>
      </c>
      <c r="JC884">
        <v>34855000</v>
      </c>
      <c r="JD884">
        <v>79255000</v>
      </c>
      <c r="JE884">
        <v>73.2</v>
      </c>
      <c r="JF884">
        <v>73144000</v>
      </c>
      <c r="JG884">
        <v>67.5</v>
      </c>
      <c r="JH884">
        <v>6112000</v>
      </c>
      <c r="JI884">
        <v>7.7</v>
      </c>
      <c r="JJ884">
        <v>29034000</v>
      </c>
      <c r="JK884">
        <v>6954000</v>
      </c>
      <c r="JL884">
        <v>4.9000000000000004</v>
      </c>
      <c r="JM884">
        <v>132953000</v>
      </c>
      <c r="JN884">
        <v>110605000</v>
      </c>
      <c r="JO884">
        <v>17952000</v>
      </c>
      <c r="JP884">
        <v>836000</v>
      </c>
      <c r="JQ884">
        <v>47200</v>
      </c>
      <c r="JR884">
        <v>788300</v>
      </c>
      <c r="JS884">
        <v>183600</v>
      </c>
      <c r="JT884">
        <v>216200</v>
      </c>
      <c r="JU884">
        <v>89000</v>
      </c>
      <c r="JV884">
        <v>43400</v>
      </c>
      <c r="JW884">
        <v>83800</v>
      </c>
      <c r="JX884">
        <v>388500</v>
      </c>
      <c r="JY884">
        <v>5313000</v>
      </c>
      <c r="JZ884">
        <v>1181500</v>
      </c>
      <c r="KA884">
        <v>546100</v>
      </c>
      <c r="KB884">
        <v>635400</v>
      </c>
      <c r="KC884">
        <v>785400</v>
      </c>
      <c r="KD884">
        <v>3346500</v>
      </c>
      <c r="KE884">
        <v>1382100</v>
      </c>
      <c r="KF884">
        <v>1964400</v>
      </c>
      <c r="KG884">
        <v>11803000</v>
      </c>
      <c r="KH884">
        <v>7396000</v>
      </c>
      <c r="KI884">
        <v>332200</v>
      </c>
      <c r="KJ884">
        <v>358200</v>
      </c>
      <c r="KK884">
        <v>399900</v>
      </c>
      <c r="KL884">
        <v>1393300</v>
      </c>
      <c r="KM884">
        <v>1093700</v>
      </c>
      <c r="KN884">
        <v>1078100</v>
      </c>
      <c r="KO884">
        <v>138600</v>
      </c>
      <c r="KP884">
        <v>110600</v>
      </c>
      <c r="KQ884">
        <v>385300</v>
      </c>
      <c r="KR884">
        <v>402600</v>
      </c>
      <c r="KS884">
        <v>41000</v>
      </c>
      <c r="KT884">
        <v>370200</v>
      </c>
      <c r="KU884">
        <v>1446600</v>
      </c>
      <c r="KV884">
        <v>769200</v>
      </c>
      <c r="KW884">
        <v>348600</v>
      </c>
      <c r="KX884">
        <v>575400</v>
      </c>
      <c r="KY884">
        <v>4407000</v>
      </c>
      <c r="KZ884">
        <v>1433500</v>
      </c>
      <c r="LA884">
        <v>118800</v>
      </c>
      <c r="LB884">
        <v>115500</v>
      </c>
      <c r="LC884">
        <v>149500</v>
      </c>
      <c r="LD884">
        <v>379500</v>
      </c>
      <c r="LE884">
        <v>462000</v>
      </c>
      <c r="LF884">
        <v>109700</v>
      </c>
      <c r="LG884">
        <v>783200</v>
      </c>
      <c r="LH884">
        <v>641200</v>
      </c>
      <c r="LI884">
        <v>213600</v>
      </c>
      <c r="LJ884">
        <v>92653000</v>
      </c>
      <c r="LK884">
        <v>24959000</v>
      </c>
      <c r="LL884">
        <v>5536000</v>
      </c>
      <c r="LM884">
        <v>2950300</v>
      </c>
      <c r="LN884">
        <v>2046900</v>
      </c>
      <c r="LO884">
        <v>538800</v>
      </c>
      <c r="LP884">
        <v>14534900</v>
      </c>
      <c r="LQ884">
        <v>1720200</v>
      </c>
      <c r="LR884">
        <v>1079900</v>
      </c>
      <c r="LS884">
        <v>127400</v>
      </c>
      <c r="LT884">
        <v>512900</v>
      </c>
      <c r="LU884">
        <v>1174200</v>
      </c>
      <c r="LV884">
        <v>2869500</v>
      </c>
      <c r="LW884">
        <v>964800</v>
      </c>
      <c r="LX884">
        <v>444300</v>
      </c>
      <c r="LY884">
        <v>520500</v>
      </c>
      <c r="LZ884">
        <v>3077500</v>
      </c>
      <c r="MA884">
        <v>1463900</v>
      </c>
      <c r="MB884">
        <v>1613600</v>
      </c>
      <c r="MC884">
        <v>1018400</v>
      </c>
      <c r="MD884">
        <v>905100</v>
      </c>
      <c r="ME884">
        <v>1363300</v>
      </c>
      <c r="MF884">
        <v>1441900</v>
      </c>
      <c r="MG884">
        <v>4335400</v>
      </c>
      <c r="MH884">
        <v>459100</v>
      </c>
      <c r="MI884">
        <v>194600</v>
      </c>
      <c r="MJ884">
        <v>62000</v>
      </c>
      <c r="MK884">
        <v>1313400</v>
      </c>
      <c r="ML884">
        <v>463300</v>
      </c>
      <c r="MM884">
        <v>43600</v>
      </c>
      <c r="MN884">
        <v>22800</v>
      </c>
      <c r="MO884">
        <v>583400</v>
      </c>
      <c r="MP884">
        <v>521299.99999999994</v>
      </c>
      <c r="MQ884">
        <v>671900</v>
      </c>
      <c r="MR884">
        <v>552300</v>
      </c>
      <c r="MS884">
        <v>2673000</v>
      </c>
      <c r="MT884">
        <v>359100</v>
      </c>
      <c r="MU884">
        <v>763700</v>
      </c>
      <c r="MV884">
        <v>340300</v>
      </c>
      <c r="MW884">
        <v>865700</v>
      </c>
      <c r="MX884">
        <v>251600</v>
      </c>
      <c r="MY884">
        <v>92200</v>
      </c>
      <c r="MZ884">
        <v>7726000</v>
      </c>
      <c r="NA884">
        <v>5812200</v>
      </c>
      <c r="NB884">
        <v>15300</v>
      </c>
      <c r="NC884">
        <v>2571200</v>
      </c>
      <c r="ND884">
        <v>1778400</v>
      </c>
      <c r="NE884">
        <v>1387400</v>
      </c>
      <c r="NF884">
        <v>533200</v>
      </c>
      <c r="NG884">
        <v>259600.00000000003</v>
      </c>
      <c r="NH884">
        <v>861600</v>
      </c>
      <c r="NI884">
        <v>2364100</v>
      </c>
      <c r="NJ884">
        <v>1913800</v>
      </c>
      <c r="NK884">
        <v>1392300</v>
      </c>
      <c r="NL884">
        <v>497200</v>
      </c>
      <c r="NM884">
        <v>24300</v>
      </c>
      <c r="NN884">
        <v>17724000</v>
      </c>
      <c r="NO884">
        <v>7930800</v>
      </c>
      <c r="NP884">
        <v>1112500</v>
      </c>
      <c r="NQ884">
        <v>1023100</v>
      </c>
      <c r="NR884">
        <v>1299100</v>
      </c>
      <c r="NS884">
        <v>114800</v>
      </c>
      <c r="NT884">
        <v>1594600</v>
      </c>
      <c r="NU884">
        <v>1127800</v>
      </c>
      <c r="NV884">
        <v>633600</v>
      </c>
      <c r="NW884">
        <v>428700</v>
      </c>
      <c r="NX884">
        <v>596600</v>
      </c>
      <c r="NY884">
        <v>2063199.9999999998</v>
      </c>
      <c r="NZ884">
        <v>7730200</v>
      </c>
      <c r="OA884">
        <v>7367000</v>
      </c>
      <c r="OB884">
        <v>420300</v>
      </c>
      <c r="OC884">
        <v>125800</v>
      </c>
      <c r="OD884">
        <v>3000500</v>
      </c>
      <c r="OE884">
        <v>2374300</v>
      </c>
      <c r="OF884">
        <v>825100</v>
      </c>
      <c r="OG884">
        <v>192000</v>
      </c>
      <c r="OH884">
        <v>805500</v>
      </c>
      <c r="OI884">
        <v>1710900</v>
      </c>
      <c r="OJ884">
        <v>286900</v>
      </c>
      <c r="OK884">
        <v>363200</v>
      </c>
      <c r="OL884">
        <v>20843000</v>
      </c>
      <c r="OM884">
        <v>3503900</v>
      </c>
      <c r="ON884">
        <v>17339300</v>
      </c>
      <c r="OO884">
        <v>14196000</v>
      </c>
      <c r="OP884">
        <v>6244100</v>
      </c>
      <c r="OQ884">
        <v>2319400</v>
      </c>
      <c r="OR884">
        <v>847200</v>
      </c>
      <c r="OS884">
        <v>715400</v>
      </c>
      <c r="OT884">
        <v>690400</v>
      </c>
      <c r="OU884">
        <v>235000</v>
      </c>
      <c r="OV884">
        <v>1173400</v>
      </c>
      <c r="OW884">
        <v>263300</v>
      </c>
      <c r="OX884">
        <v>4772900</v>
      </c>
      <c r="OY884">
        <v>3179000</v>
      </c>
      <c r="OZ884">
        <v>1663800</v>
      </c>
      <c r="PA884">
        <v>574500</v>
      </c>
      <c r="PB884">
        <v>783400</v>
      </c>
      <c r="PC884">
        <v>157300</v>
      </c>
      <c r="PD884">
        <v>3143300</v>
      </c>
      <c r="PE884">
        <v>1774600</v>
      </c>
      <c r="PF884">
        <v>143600</v>
      </c>
      <c r="PG884">
        <v>352000</v>
      </c>
      <c r="PH884">
        <v>873100</v>
      </c>
      <c r="PI884">
        <v>13334000</v>
      </c>
      <c r="PJ884">
        <v>1828000</v>
      </c>
      <c r="PK884">
        <v>388000</v>
      </c>
      <c r="PL884">
        <v>128800.00000000001</v>
      </c>
      <c r="PM884">
        <v>1311200</v>
      </c>
      <c r="PN884">
        <v>11505800</v>
      </c>
      <c r="PO884">
        <v>1751000</v>
      </c>
      <c r="PP884">
        <v>9754800</v>
      </c>
      <c r="PQ884">
        <v>5394000</v>
      </c>
      <c r="PR884">
        <v>1183600</v>
      </c>
      <c r="PS884">
        <v>1299400</v>
      </c>
      <c r="PT884">
        <v>2911100</v>
      </c>
      <c r="PU884">
        <v>22348000</v>
      </c>
      <c r="PV884">
        <v>2815000</v>
      </c>
      <c r="PW884">
        <v>2201200</v>
      </c>
      <c r="PX884">
        <v>613600</v>
      </c>
      <c r="PY884">
        <v>5199000</v>
      </c>
      <c r="PZ884">
        <v>2532300</v>
      </c>
      <c r="QA884">
        <v>2666900</v>
      </c>
      <c r="QB884">
        <v>14334000</v>
      </c>
      <c r="QC884">
        <v>8165300</v>
      </c>
      <c r="QD884">
        <v>6169100</v>
      </c>
      <c r="QE884">
        <v>14.6</v>
      </c>
      <c r="QF884">
        <v>3124600</v>
      </c>
      <c r="QG884">
        <v>133748000</v>
      </c>
      <c r="QH884">
        <v>111805000</v>
      </c>
      <c r="QI884">
        <v>18354000</v>
      </c>
      <c r="QJ884">
        <v>849000</v>
      </c>
      <c r="QK884">
        <v>49600</v>
      </c>
      <c r="QL884">
        <v>799400</v>
      </c>
      <c r="QM884">
        <v>184800</v>
      </c>
      <c r="QN884">
        <v>222900</v>
      </c>
      <c r="QO884">
        <v>89000</v>
      </c>
      <c r="QP884">
        <v>43900</v>
      </c>
      <c r="QQ884">
        <v>89900</v>
      </c>
      <c r="QR884">
        <v>391700</v>
      </c>
      <c r="QS884">
        <v>5625000</v>
      </c>
      <c r="QT884">
        <v>1231000</v>
      </c>
      <c r="QU884">
        <v>573000</v>
      </c>
      <c r="QV884">
        <v>658000</v>
      </c>
      <c r="QW884">
        <v>866100</v>
      </c>
      <c r="QX884">
        <v>3527600</v>
      </c>
      <c r="QY884">
        <v>1466600</v>
      </c>
      <c r="QZ884">
        <v>2061000</v>
      </c>
      <c r="RA884">
        <v>11880000</v>
      </c>
      <c r="RB884">
        <v>7428000</v>
      </c>
      <c r="RC884">
        <v>337600</v>
      </c>
      <c r="RD884">
        <v>368100</v>
      </c>
      <c r="RE884">
        <v>400700</v>
      </c>
      <c r="RF884">
        <v>1400600</v>
      </c>
      <c r="RG884">
        <v>1094600</v>
      </c>
      <c r="RH884">
        <v>1080200</v>
      </c>
      <c r="RI884">
        <v>139100</v>
      </c>
      <c r="RJ884">
        <v>110700</v>
      </c>
      <c r="RK884">
        <v>385500</v>
      </c>
      <c r="RL884">
        <v>403400</v>
      </c>
      <c r="RM884">
        <v>41400</v>
      </c>
      <c r="RN884">
        <v>372000</v>
      </c>
      <c r="RO884">
        <v>1443700</v>
      </c>
      <c r="RP884">
        <v>765600</v>
      </c>
      <c r="RQ884">
        <v>351100</v>
      </c>
      <c r="RR884">
        <v>579000</v>
      </c>
      <c r="RS884">
        <v>4452000</v>
      </c>
      <c r="RT884">
        <v>1462000</v>
      </c>
      <c r="RU884">
        <v>118800</v>
      </c>
      <c r="RV884">
        <v>116700</v>
      </c>
      <c r="RW884">
        <v>149500</v>
      </c>
      <c r="RX884">
        <v>381500</v>
      </c>
      <c r="RY884">
        <v>463500</v>
      </c>
      <c r="RZ884">
        <v>112600</v>
      </c>
      <c r="SA884">
        <v>784000</v>
      </c>
      <c r="SB884">
        <v>642800</v>
      </c>
      <c r="SC884">
        <v>220700</v>
      </c>
      <c r="SD884">
        <v>93451000</v>
      </c>
      <c r="SE884">
        <v>25276000</v>
      </c>
      <c r="SF884">
        <v>5568500</v>
      </c>
      <c r="SG884">
        <v>2963500</v>
      </c>
      <c r="SH884">
        <v>2062900</v>
      </c>
      <c r="SI884">
        <v>542100</v>
      </c>
      <c r="SJ884">
        <v>14776300</v>
      </c>
      <c r="SK884">
        <v>1733800</v>
      </c>
      <c r="SL884">
        <v>1085400</v>
      </c>
      <c r="SM884">
        <v>131400</v>
      </c>
      <c r="SN884">
        <v>516900</v>
      </c>
      <c r="SO884">
        <v>1185900</v>
      </c>
      <c r="SP884">
        <v>2902600</v>
      </c>
      <c r="SQ884">
        <v>978300</v>
      </c>
      <c r="SR884">
        <v>451300</v>
      </c>
      <c r="SS884">
        <v>527000</v>
      </c>
      <c r="ST884">
        <v>3129200</v>
      </c>
      <c r="SU884">
        <v>1501900</v>
      </c>
      <c r="SV884">
        <v>1627300</v>
      </c>
      <c r="SW884">
        <v>1026099.9999999999</v>
      </c>
      <c r="SX884">
        <v>917000</v>
      </c>
      <c r="SY884">
        <v>1416400</v>
      </c>
      <c r="SZ884">
        <v>1487000</v>
      </c>
      <c r="TA884">
        <v>4377000</v>
      </c>
      <c r="TB884">
        <v>460200</v>
      </c>
      <c r="TC884">
        <v>195200</v>
      </c>
      <c r="TD884">
        <v>63600</v>
      </c>
      <c r="TE884">
        <v>1337500</v>
      </c>
      <c r="TF884">
        <v>450500</v>
      </c>
      <c r="TG884">
        <v>43800</v>
      </c>
      <c r="TH884">
        <v>29100</v>
      </c>
      <c r="TI884">
        <v>586900</v>
      </c>
      <c r="TJ884">
        <v>532900</v>
      </c>
      <c r="TK884">
        <v>677300</v>
      </c>
      <c r="TL884">
        <v>553700</v>
      </c>
      <c r="TM884">
        <v>2678000</v>
      </c>
      <c r="TN884">
        <v>360400</v>
      </c>
      <c r="TO884">
        <v>766700</v>
      </c>
      <c r="TP884">
        <v>340600</v>
      </c>
      <c r="TQ884">
        <v>865400</v>
      </c>
      <c r="TR884">
        <v>251900</v>
      </c>
      <c r="TS884">
        <v>92900</v>
      </c>
      <c r="TT884">
        <v>7767000</v>
      </c>
      <c r="TU884">
        <v>5820600</v>
      </c>
      <c r="TV884">
        <v>15300</v>
      </c>
      <c r="TW884">
        <v>2575100</v>
      </c>
      <c r="TX884">
        <v>1781200</v>
      </c>
      <c r="TY884">
        <v>1389600</v>
      </c>
      <c r="TZ884">
        <v>533700</v>
      </c>
      <c r="UA884">
        <v>260200</v>
      </c>
      <c r="UB884">
        <v>863200</v>
      </c>
      <c r="UC884">
        <v>2367000</v>
      </c>
      <c r="UD884">
        <v>1946800</v>
      </c>
      <c r="UE884">
        <v>1412500</v>
      </c>
      <c r="UF884">
        <v>509700</v>
      </c>
      <c r="UG884">
        <v>24600</v>
      </c>
      <c r="UH884">
        <v>17912000</v>
      </c>
      <c r="UI884">
        <v>7865500</v>
      </c>
      <c r="UJ884">
        <v>1116500</v>
      </c>
      <c r="UK884">
        <v>905200</v>
      </c>
      <c r="UL884">
        <v>1316100</v>
      </c>
      <c r="UM884">
        <v>115600</v>
      </c>
      <c r="UN884">
        <v>1604200</v>
      </c>
      <c r="UO884">
        <v>1137600</v>
      </c>
      <c r="UP884">
        <v>635600</v>
      </c>
      <c r="UQ884">
        <v>430900</v>
      </c>
      <c r="UR884">
        <v>603900</v>
      </c>
      <c r="US884">
        <v>2071300.0000000002</v>
      </c>
      <c r="UT884">
        <v>7975000</v>
      </c>
      <c r="UU884">
        <v>7603500</v>
      </c>
      <c r="UV884">
        <v>422300</v>
      </c>
      <c r="UW884">
        <v>125500</v>
      </c>
      <c r="UX884">
        <v>3105100</v>
      </c>
      <c r="UY884">
        <v>2466400</v>
      </c>
      <c r="UZ884">
        <v>825700</v>
      </c>
      <c r="VA884">
        <v>192900</v>
      </c>
      <c r="VB884">
        <v>814400</v>
      </c>
      <c r="VC884">
        <v>1831400</v>
      </c>
      <c r="VD884">
        <v>286000</v>
      </c>
      <c r="VE884">
        <v>371500</v>
      </c>
      <c r="VF884">
        <v>20690000</v>
      </c>
      <c r="VG884">
        <v>3343800</v>
      </c>
      <c r="VH884">
        <v>17346100</v>
      </c>
      <c r="VI884">
        <v>14221500</v>
      </c>
      <c r="VJ884">
        <v>6258700</v>
      </c>
      <c r="VK884">
        <v>2323000</v>
      </c>
      <c r="VL884">
        <v>851700</v>
      </c>
      <c r="VM884">
        <v>718500</v>
      </c>
      <c r="VN884">
        <v>690700</v>
      </c>
      <c r="VO884">
        <v>234900</v>
      </c>
      <c r="VP884">
        <v>1177100</v>
      </c>
      <c r="VQ884">
        <v>262800</v>
      </c>
      <c r="VR884">
        <v>4774800</v>
      </c>
      <c r="VS884">
        <v>3188000</v>
      </c>
      <c r="VT884">
        <v>1669000</v>
      </c>
      <c r="VU884">
        <v>576300</v>
      </c>
      <c r="VV884">
        <v>784700</v>
      </c>
      <c r="VW884">
        <v>158000</v>
      </c>
      <c r="VX884">
        <v>1772400</v>
      </c>
      <c r="VY884">
        <v>144100</v>
      </c>
      <c r="VZ884">
        <v>354800</v>
      </c>
      <c r="WA884">
        <v>853300</v>
      </c>
      <c r="WB884">
        <v>13706000</v>
      </c>
      <c r="WC884">
        <v>1971900</v>
      </c>
      <c r="WD884">
        <v>404100</v>
      </c>
      <c r="WE884">
        <v>136100</v>
      </c>
      <c r="WF884">
        <v>1431700</v>
      </c>
      <c r="WG884">
        <v>11734500</v>
      </c>
      <c r="WH884">
        <v>1819000</v>
      </c>
      <c r="WI884">
        <v>9915500</v>
      </c>
      <c r="WJ884">
        <v>5422000</v>
      </c>
      <c r="WK884">
        <v>1186700</v>
      </c>
      <c r="WL884">
        <v>1307200</v>
      </c>
      <c r="WM884">
        <v>2927700</v>
      </c>
      <c r="WN884">
        <v>21943000</v>
      </c>
      <c r="WO884">
        <v>2828000</v>
      </c>
      <c r="WP884">
        <v>2211800</v>
      </c>
      <c r="WQ884">
        <v>616100</v>
      </c>
      <c r="WR884">
        <v>5051000</v>
      </c>
      <c r="WS884">
        <v>2377100</v>
      </c>
      <c r="WT884">
        <v>2673900</v>
      </c>
      <c r="WU884">
        <v>14064000</v>
      </c>
      <c r="WV884">
        <v>7794500</v>
      </c>
      <c r="WW884">
        <v>6269500</v>
      </c>
    </row>
    <row r="885" spans="1:621" x14ac:dyDescent="0.45">
      <c r="A885" s="1"/>
      <c r="C885" s="1">
        <v>41000</v>
      </c>
      <c r="D885">
        <v>1106000</v>
      </c>
      <c r="E885">
        <v>6848000</v>
      </c>
      <c r="F885">
        <v>5742000</v>
      </c>
      <c r="G885">
        <v>4506000</v>
      </c>
      <c r="H885">
        <v>1236000</v>
      </c>
      <c r="I885">
        <v>1008000</v>
      </c>
      <c r="J885">
        <v>3392000</v>
      </c>
      <c r="K885">
        <v>1376000</v>
      </c>
      <c r="L885">
        <v>54.2</v>
      </c>
      <c r="M885">
        <v>8.8000000000000007</v>
      </c>
      <c r="N885">
        <v>45.5</v>
      </c>
      <c r="O885">
        <v>8</v>
      </c>
      <c r="P885">
        <v>26.9</v>
      </c>
      <c r="Q885">
        <v>10.9</v>
      </c>
      <c r="R885">
        <v>4.4000000000000004</v>
      </c>
      <c r="S885">
        <v>0.7</v>
      </c>
      <c r="T885">
        <v>2.2000000000000002</v>
      </c>
      <c r="U885">
        <v>0.9</v>
      </c>
      <c r="V885">
        <v>2624000</v>
      </c>
      <c r="W885">
        <v>2878000</v>
      </c>
      <c r="X885">
        <v>7072000</v>
      </c>
      <c r="Y885">
        <v>1940000</v>
      </c>
      <c r="Z885">
        <v>5132000</v>
      </c>
      <c r="AA885">
        <v>39.200000000000003</v>
      </c>
      <c r="AB885">
        <v>19.100000000000001</v>
      </c>
      <c r="AC885">
        <v>20.9</v>
      </c>
      <c r="AD885">
        <v>22.9</v>
      </c>
      <c r="AE885">
        <v>56.2</v>
      </c>
      <c r="AF885">
        <v>15.4</v>
      </c>
      <c r="AG885">
        <v>40.799999999999997</v>
      </c>
      <c r="AH885">
        <v>111487000</v>
      </c>
      <c r="AI885">
        <v>133836000</v>
      </c>
      <c r="AJ885">
        <v>18161000</v>
      </c>
      <c r="AK885">
        <v>840000</v>
      </c>
      <c r="AL885">
        <v>45400</v>
      </c>
      <c r="AM885">
        <v>794400</v>
      </c>
      <c r="AN885">
        <v>184400</v>
      </c>
      <c r="AO885">
        <v>220200</v>
      </c>
      <c r="AP885">
        <v>87900</v>
      </c>
      <c r="AQ885">
        <v>43700</v>
      </c>
      <c r="AR885">
        <v>88600</v>
      </c>
      <c r="AS885">
        <v>389800</v>
      </c>
      <c r="AT885">
        <v>5488000</v>
      </c>
      <c r="AU885">
        <v>1198300</v>
      </c>
      <c r="AV885">
        <v>555400</v>
      </c>
      <c r="AW885">
        <v>642900</v>
      </c>
      <c r="AX885">
        <v>844300</v>
      </c>
      <c r="AY885">
        <v>3445600</v>
      </c>
      <c r="AZ885">
        <v>1435900</v>
      </c>
      <c r="BA885">
        <v>2009700</v>
      </c>
      <c r="BB885">
        <v>11833000</v>
      </c>
      <c r="BC885">
        <v>7419000</v>
      </c>
      <c r="BD885">
        <v>335400</v>
      </c>
      <c r="BE885">
        <v>364000</v>
      </c>
      <c r="BF885">
        <v>401700</v>
      </c>
      <c r="BG885">
        <v>1400100</v>
      </c>
      <c r="BH885">
        <v>1095900</v>
      </c>
      <c r="BI885">
        <v>1074000</v>
      </c>
      <c r="BJ885">
        <v>138600</v>
      </c>
      <c r="BK885">
        <v>109100</v>
      </c>
      <c r="BL885">
        <v>383900</v>
      </c>
      <c r="BM885">
        <v>401700</v>
      </c>
      <c r="BN885">
        <v>40700</v>
      </c>
      <c r="BO885">
        <v>369900</v>
      </c>
      <c r="BP885">
        <v>1449000</v>
      </c>
      <c r="BQ885">
        <v>769600</v>
      </c>
      <c r="BR885">
        <v>351700</v>
      </c>
      <c r="BS885">
        <v>577200</v>
      </c>
      <c r="BT885">
        <v>4414000</v>
      </c>
      <c r="BU885">
        <v>1436100</v>
      </c>
      <c r="BV885">
        <v>118700</v>
      </c>
      <c r="BW885">
        <v>116800</v>
      </c>
      <c r="BX885">
        <v>150200</v>
      </c>
      <c r="BY885">
        <v>378800</v>
      </c>
      <c r="BZ885">
        <v>463100</v>
      </c>
      <c r="CA885">
        <v>112100</v>
      </c>
      <c r="CB885">
        <v>780300</v>
      </c>
      <c r="CC885">
        <v>640800</v>
      </c>
      <c r="CD885">
        <v>216700</v>
      </c>
      <c r="CE885">
        <v>93326000</v>
      </c>
      <c r="CF885">
        <v>25073000</v>
      </c>
      <c r="CG885">
        <v>5565500</v>
      </c>
      <c r="CH885">
        <v>2957100</v>
      </c>
      <c r="CI885">
        <v>2064900</v>
      </c>
      <c r="CJ885">
        <v>543500</v>
      </c>
      <c r="CK885">
        <v>14625200</v>
      </c>
      <c r="CL885">
        <v>1734700</v>
      </c>
      <c r="CM885">
        <v>1086100</v>
      </c>
      <c r="CN885">
        <v>134300</v>
      </c>
      <c r="CO885">
        <v>514299.99999999994</v>
      </c>
      <c r="CP885">
        <v>1230800</v>
      </c>
      <c r="CQ885">
        <v>2873900</v>
      </c>
      <c r="CR885">
        <v>960800</v>
      </c>
      <c r="CS885">
        <v>442500</v>
      </c>
      <c r="CT885">
        <v>518299.99999999994</v>
      </c>
      <c r="CU885">
        <v>3077600</v>
      </c>
      <c r="CV885">
        <v>1446200</v>
      </c>
      <c r="CW885">
        <v>1631400</v>
      </c>
      <c r="CX885">
        <v>1018500</v>
      </c>
      <c r="CY885">
        <v>910300</v>
      </c>
      <c r="CZ885">
        <v>1365000</v>
      </c>
      <c r="DA885">
        <v>1453600</v>
      </c>
      <c r="DB885">
        <v>4330100</v>
      </c>
      <c r="DC885">
        <v>459800</v>
      </c>
      <c r="DD885">
        <v>196400</v>
      </c>
      <c r="DE885">
        <v>61600</v>
      </c>
      <c r="DF885">
        <v>1321300</v>
      </c>
      <c r="DG885">
        <v>446000</v>
      </c>
      <c r="DH885">
        <v>43400</v>
      </c>
      <c r="DI885">
        <v>25800</v>
      </c>
      <c r="DJ885">
        <v>587300</v>
      </c>
      <c r="DK885">
        <v>513200.00000000006</v>
      </c>
      <c r="DL885">
        <v>675300</v>
      </c>
      <c r="DM885">
        <v>552300</v>
      </c>
      <c r="DN885">
        <v>2673000</v>
      </c>
      <c r="DO885">
        <v>364600</v>
      </c>
      <c r="DP885">
        <v>763500</v>
      </c>
      <c r="DQ885">
        <v>340200</v>
      </c>
      <c r="DR885">
        <v>859900</v>
      </c>
      <c r="DS885">
        <v>252900</v>
      </c>
      <c r="DT885">
        <v>92200</v>
      </c>
      <c r="DU885">
        <v>7739000</v>
      </c>
      <c r="DV885">
        <v>5805500</v>
      </c>
      <c r="DW885">
        <v>15400</v>
      </c>
      <c r="DX885">
        <v>2565300</v>
      </c>
      <c r="DY885">
        <v>1773500</v>
      </c>
      <c r="DZ885">
        <v>1382300</v>
      </c>
      <c r="EA885">
        <v>530900</v>
      </c>
      <c r="EB885">
        <v>260899.99999999997</v>
      </c>
      <c r="EC885">
        <v>857900</v>
      </c>
      <c r="ED885">
        <v>2366900</v>
      </c>
      <c r="EE885">
        <v>1933400</v>
      </c>
      <c r="EF885">
        <v>1407800</v>
      </c>
      <c r="EG885">
        <v>501400</v>
      </c>
      <c r="EH885">
        <v>24200</v>
      </c>
      <c r="EI885">
        <v>17929000</v>
      </c>
      <c r="EJ885">
        <v>7958600</v>
      </c>
      <c r="EK885">
        <v>1116500</v>
      </c>
      <c r="EL885">
        <v>1006800</v>
      </c>
      <c r="EM885">
        <v>1312000</v>
      </c>
      <c r="EN885">
        <v>116100</v>
      </c>
      <c r="EO885">
        <v>1605600</v>
      </c>
      <c r="EP885">
        <v>1136700</v>
      </c>
      <c r="EQ885">
        <v>636300</v>
      </c>
      <c r="ER885">
        <v>429100</v>
      </c>
      <c r="ES885">
        <v>599500</v>
      </c>
      <c r="ET885">
        <v>2066400</v>
      </c>
      <c r="EU885">
        <v>7904100</v>
      </c>
      <c r="EV885">
        <v>7535900</v>
      </c>
      <c r="EW885">
        <v>423100</v>
      </c>
      <c r="EX885">
        <v>125100</v>
      </c>
      <c r="EY885">
        <v>3039200</v>
      </c>
      <c r="EZ885">
        <v>2411700</v>
      </c>
      <c r="FA885">
        <v>818000</v>
      </c>
      <c r="FB885">
        <v>194100</v>
      </c>
      <c r="FC885">
        <v>805400</v>
      </c>
      <c r="FD885">
        <v>1839500</v>
      </c>
      <c r="FE885">
        <v>291500</v>
      </c>
      <c r="FF885">
        <v>368200</v>
      </c>
      <c r="FG885">
        <v>20875000</v>
      </c>
      <c r="FH885">
        <v>3508900</v>
      </c>
      <c r="FI885">
        <v>17366200</v>
      </c>
      <c r="FJ885">
        <v>14215900</v>
      </c>
      <c r="FK885">
        <v>6266500</v>
      </c>
      <c r="FL885">
        <v>2320500</v>
      </c>
      <c r="FM885">
        <v>848900</v>
      </c>
      <c r="FN885">
        <v>723300</v>
      </c>
      <c r="FO885">
        <v>693100</v>
      </c>
      <c r="FP885">
        <v>234800</v>
      </c>
      <c r="FQ885">
        <v>1181600</v>
      </c>
      <c r="FR885">
        <v>264300</v>
      </c>
      <c r="FS885">
        <v>4765500</v>
      </c>
      <c r="FT885">
        <v>3183900</v>
      </c>
      <c r="FU885">
        <v>1661600</v>
      </c>
      <c r="FV885">
        <v>578700</v>
      </c>
      <c r="FW885">
        <v>786400</v>
      </c>
      <c r="FX885">
        <v>157200</v>
      </c>
      <c r="FY885">
        <v>3150300</v>
      </c>
      <c r="FZ885">
        <v>1779500</v>
      </c>
      <c r="GA885">
        <v>143100</v>
      </c>
      <c r="GB885">
        <v>351800</v>
      </c>
      <c r="GC885">
        <v>875900</v>
      </c>
      <c r="GD885">
        <v>13626000</v>
      </c>
      <c r="GE885">
        <v>1916600</v>
      </c>
      <c r="GF885">
        <v>411900</v>
      </c>
      <c r="GG885">
        <v>132800</v>
      </c>
      <c r="GH885">
        <v>1371900</v>
      </c>
      <c r="GI885">
        <v>11709200</v>
      </c>
      <c r="GJ885">
        <v>1773900</v>
      </c>
      <c r="GK885">
        <v>9935300</v>
      </c>
      <c r="GL885">
        <v>5411000</v>
      </c>
      <c r="GM885">
        <v>1189300</v>
      </c>
      <c r="GN885">
        <v>1308800</v>
      </c>
      <c r="GO885">
        <v>2912700</v>
      </c>
      <c r="GP885">
        <v>22349000</v>
      </c>
      <c r="GQ885">
        <v>2828000</v>
      </c>
      <c r="GR885">
        <v>2206400</v>
      </c>
      <c r="GS885">
        <v>621900</v>
      </c>
      <c r="GT885">
        <v>5213000</v>
      </c>
      <c r="GU885">
        <v>2539900</v>
      </c>
      <c r="GV885">
        <v>2672800</v>
      </c>
      <c r="GW885">
        <v>14308000</v>
      </c>
      <c r="GX885">
        <v>8122400</v>
      </c>
      <c r="GY885">
        <v>6185400</v>
      </c>
      <c r="GZ885">
        <v>34.4</v>
      </c>
      <c r="HA885">
        <v>40.299999999999997</v>
      </c>
      <c r="HB885">
        <v>43.9</v>
      </c>
      <c r="HC885">
        <v>38.700000000000003</v>
      </c>
      <c r="HD885">
        <v>40.799999999999997</v>
      </c>
      <c r="HE885">
        <v>41.1</v>
      </c>
      <c r="HF885">
        <v>40.200000000000003</v>
      </c>
      <c r="HG885">
        <v>33.299999999999997</v>
      </c>
      <c r="HH885">
        <v>34.6</v>
      </c>
      <c r="HI885">
        <v>38.700000000000003</v>
      </c>
      <c r="HJ885">
        <v>31.6</v>
      </c>
      <c r="HK885">
        <v>38.299999999999997</v>
      </c>
      <c r="HL885">
        <v>42</v>
      </c>
      <c r="HM885">
        <v>36.6</v>
      </c>
      <c r="HN885">
        <v>37.200000000000003</v>
      </c>
      <c r="HO885">
        <v>35.799999999999997</v>
      </c>
      <c r="HP885">
        <v>32.700000000000003</v>
      </c>
      <c r="HQ885">
        <v>26.1</v>
      </c>
      <c r="HR885">
        <v>31.6</v>
      </c>
      <c r="HS885">
        <v>3.3</v>
      </c>
      <c r="HT885">
        <v>3.3</v>
      </c>
      <c r="HU885">
        <v>3.3</v>
      </c>
      <c r="HV885">
        <v>804.62</v>
      </c>
      <c r="HW885">
        <v>993.8</v>
      </c>
      <c r="HX885">
        <v>1263</v>
      </c>
      <c r="HY885">
        <v>992.66</v>
      </c>
      <c r="HZ885">
        <v>975.12</v>
      </c>
      <c r="IA885">
        <v>1038.19</v>
      </c>
      <c r="IB885">
        <v>867.11</v>
      </c>
      <c r="IC885">
        <v>768.9</v>
      </c>
      <c r="ID885">
        <v>703.42</v>
      </c>
      <c r="IE885">
        <v>1029.03</v>
      </c>
      <c r="IF885">
        <v>510.97</v>
      </c>
      <c r="IG885">
        <v>841.07</v>
      </c>
      <c r="IH885">
        <v>1428.42</v>
      </c>
      <c r="II885">
        <v>1159.8499999999999</v>
      </c>
      <c r="IJ885">
        <v>1081.78</v>
      </c>
      <c r="IK885">
        <v>1002.04</v>
      </c>
      <c r="IL885">
        <v>782.18</v>
      </c>
      <c r="IM885">
        <v>348.96</v>
      </c>
      <c r="IN885">
        <v>654.44000000000005</v>
      </c>
      <c r="IO885">
        <v>154545000</v>
      </c>
      <c r="IP885">
        <v>63.7</v>
      </c>
      <c r="IQ885">
        <v>141899000</v>
      </c>
      <c r="IR885">
        <v>58.4</v>
      </c>
      <c r="IS885">
        <v>12646000</v>
      </c>
      <c r="IT885">
        <v>8.1999999999999993</v>
      </c>
      <c r="IU885">
        <v>88239000</v>
      </c>
      <c r="IV885">
        <v>6426000</v>
      </c>
      <c r="IW885">
        <v>82112000</v>
      </c>
      <c r="IX885">
        <v>70.099999999999994</v>
      </c>
      <c r="IY885">
        <v>75272000</v>
      </c>
      <c r="IZ885">
        <v>64.3</v>
      </c>
      <c r="JA885">
        <v>6840000</v>
      </c>
      <c r="JB885">
        <v>8.3000000000000007</v>
      </c>
      <c r="JC885">
        <v>34969000</v>
      </c>
      <c r="JD885">
        <v>79088000</v>
      </c>
      <c r="JE885">
        <v>73</v>
      </c>
      <c r="JF885">
        <v>73080000</v>
      </c>
      <c r="JG885">
        <v>67.400000000000006</v>
      </c>
      <c r="JH885">
        <v>6008000</v>
      </c>
      <c r="JI885">
        <v>7.6</v>
      </c>
      <c r="JJ885">
        <v>29308000</v>
      </c>
      <c r="JK885">
        <v>6903000</v>
      </c>
      <c r="JL885">
        <v>4.9000000000000004</v>
      </c>
      <c r="JM885">
        <v>133836000</v>
      </c>
      <c r="JN885">
        <v>111487000</v>
      </c>
      <c r="JO885">
        <v>18161000</v>
      </c>
      <c r="JP885">
        <v>840000</v>
      </c>
      <c r="JQ885">
        <v>45400</v>
      </c>
      <c r="JR885">
        <v>794400</v>
      </c>
      <c r="JS885">
        <v>184400</v>
      </c>
      <c r="JT885">
        <v>220200</v>
      </c>
      <c r="JU885">
        <v>87900</v>
      </c>
      <c r="JV885">
        <v>43700</v>
      </c>
      <c r="JW885">
        <v>88600</v>
      </c>
      <c r="JX885">
        <v>389800</v>
      </c>
      <c r="JY885">
        <v>5488000</v>
      </c>
      <c r="JZ885">
        <v>1198300</v>
      </c>
      <c r="KA885">
        <v>555400</v>
      </c>
      <c r="KB885">
        <v>642900</v>
      </c>
      <c r="KC885">
        <v>844300</v>
      </c>
      <c r="KD885">
        <v>3445600</v>
      </c>
      <c r="KE885">
        <v>1435900</v>
      </c>
      <c r="KF885">
        <v>2009700</v>
      </c>
      <c r="KG885">
        <v>11833000</v>
      </c>
      <c r="KH885">
        <v>7419000</v>
      </c>
      <c r="KI885">
        <v>335400</v>
      </c>
      <c r="KJ885">
        <v>364000</v>
      </c>
      <c r="KK885">
        <v>401700</v>
      </c>
      <c r="KL885">
        <v>1400100</v>
      </c>
      <c r="KM885">
        <v>1095900</v>
      </c>
      <c r="KN885">
        <v>1074000</v>
      </c>
      <c r="KO885">
        <v>138600</v>
      </c>
      <c r="KP885">
        <v>109100</v>
      </c>
      <c r="KQ885">
        <v>383900</v>
      </c>
      <c r="KR885">
        <v>401700</v>
      </c>
      <c r="KS885">
        <v>40700</v>
      </c>
      <c r="KT885">
        <v>369900</v>
      </c>
      <c r="KU885">
        <v>1449000</v>
      </c>
      <c r="KV885">
        <v>769600</v>
      </c>
      <c r="KW885">
        <v>351700</v>
      </c>
      <c r="KX885">
        <v>577200</v>
      </c>
      <c r="KY885">
        <v>4414000</v>
      </c>
      <c r="KZ885">
        <v>1436100</v>
      </c>
      <c r="LA885">
        <v>118700</v>
      </c>
      <c r="LB885">
        <v>116800</v>
      </c>
      <c r="LC885">
        <v>150200</v>
      </c>
      <c r="LD885">
        <v>378800</v>
      </c>
      <c r="LE885">
        <v>463100</v>
      </c>
      <c r="LF885">
        <v>112100</v>
      </c>
      <c r="LG885">
        <v>780300</v>
      </c>
      <c r="LH885">
        <v>640800</v>
      </c>
      <c r="LI885">
        <v>216700</v>
      </c>
      <c r="LJ885">
        <v>93326000</v>
      </c>
      <c r="LK885">
        <v>25073000</v>
      </c>
      <c r="LL885">
        <v>5565500</v>
      </c>
      <c r="LM885">
        <v>2957100</v>
      </c>
      <c r="LN885">
        <v>2064900</v>
      </c>
      <c r="LO885">
        <v>543500</v>
      </c>
      <c r="LP885">
        <v>14625200</v>
      </c>
      <c r="LQ885">
        <v>1734700</v>
      </c>
      <c r="LR885">
        <v>1086100</v>
      </c>
      <c r="LS885">
        <v>134300</v>
      </c>
      <c r="LT885">
        <v>514299.99999999994</v>
      </c>
      <c r="LU885">
        <v>1230800</v>
      </c>
      <c r="LV885">
        <v>2873900</v>
      </c>
      <c r="LW885">
        <v>960800</v>
      </c>
      <c r="LX885">
        <v>442500</v>
      </c>
      <c r="LY885">
        <v>518299.99999999994</v>
      </c>
      <c r="LZ885">
        <v>3077600</v>
      </c>
      <c r="MA885">
        <v>1446200</v>
      </c>
      <c r="MB885">
        <v>1631400</v>
      </c>
      <c r="MC885">
        <v>1018500</v>
      </c>
      <c r="MD885">
        <v>910300</v>
      </c>
      <c r="ME885">
        <v>1365000</v>
      </c>
      <c r="MF885">
        <v>1453600</v>
      </c>
      <c r="MG885">
        <v>4330100</v>
      </c>
      <c r="MH885">
        <v>459800</v>
      </c>
      <c r="MI885">
        <v>196400</v>
      </c>
      <c r="MJ885">
        <v>61600</v>
      </c>
      <c r="MK885">
        <v>1321300</v>
      </c>
      <c r="ML885">
        <v>446000</v>
      </c>
      <c r="MM885">
        <v>43400</v>
      </c>
      <c r="MN885">
        <v>25800</v>
      </c>
      <c r="MO885">
        <v>587300</v>
      </c>
      <c r="MP885">
        <v>513200.00000000006</v>
      </c>
      <c r="MQ885">
        <v>675300</v>
      </c>
      <c r="MR885">
        <v>552300</v>
      </c>
      <c r="MS885">
        <v>2673000</v>
      </c>
      <c r="MT885">
        <v>364600</v>
      </c>
      <c r="MU885">
        <v>763500</v>
      </c>
      <c r="MV885">
        <v>340200</v>
      </c>
      <c r="MW885">
        <v>859900</v>
      </c>
      <c r="MX885">
        <v>252900</v>
      </c>
      <c r="MY885">
        <v>92200</v>
      </c>
      <c r="MZ885">
        <v>7739000</v>
      </c>
      <c r="NA885">
        <v>5805500</v>
      </c>
      <c r="NB885">
        <v>15400</v>
      </c>
      <c r="NC885">
        <v>2565300</v>
      </c>
      <c r="ND885">
        <v>1773500</v>
      </c>
      <c r="NE885">
        <v>1382300</v>
      </c>
      <c r="NF885">
        <v>530900</v>
      </c>
      <c r="NG885">
        <v>260899.99999999997</v>
      </c>
      <c r="NH885">
        <v>857900</v>
      </c>
      <c r="NI885">
        <v>2366900</v>
      </c>
      <c r="NJ885">
        <v>1933400</v>
      </c>
      <c r="NK885">
        <v>1407800</v>
      </c>
      <c r="NL885">
        <v>501400</v>
      </c>
      <c r="NM885">
        <v>24200</v>
      </c>
      <c r="NN885">
        <v>17929000</v>
      </c>
      <c r="NO885">
        <v>7958600</v>
      </c>
      <c r="NP885">
        <v>1116500</v>
      </c>
      <c r="NQ885">
        <v>1006800</v>
      </c>
      <c r="NR885">
        <v>1312000</v>
      </c>
      <c r="NS885">
        <v>116100</v>
      </c>
      <c r="NT885">
        <v>1605600</v>
      </c>
      <c r="NU885">
        <v>1136700</v>
      </c>
      <c r="NV885">
        <v>636300</v>
      </c>
      <c r="NW885">
        <v>429100</v>
      </c>
      <c r="NX885">
        <v>599500</v>
      </c>
      <c r="NY885">
        <v>2066400</v>
      </c>
      <c r="NZ885">
        <v>7904100</v>
      </c>
      <c r="OA885">
        <v>7535900</v>
      </c>
      <c r="OB885">
        <v>423100</v>
      </c>
      <c r="OC885">
        <v>125100</v>
      </c>
      <c r="OD885">
        <v>3039200</v>
      </c>
      <c r="OE885">
        <v>2411700</v>
      </c>
      <c r="OF885">
        <v>818000</v>
      </c>
      <c r="OG885">
        <v>194100</v>
      </c>
      <c r="OH885">
        <v>805400</v>
      </c>
      <c r="OI885">
        <v>1839500</v>
      </c>
      <c r="OJ885">
        <v>291500</v>
      </c>
      <c r="OK885">
        <v>368200</v>
      </c>
      <c r="OL885">
        <v>20875000</v>
      </c>
      <c r="OM885">
        <v>3508900</v>
      </c>
      <c r="ON885">
        <v>17366200</v>
      </c>
      <c r="OO885">
        <v>14215900</v>
      </c>
      <c r="OP885">
        <v>6266500</v>
      </c>
      <c r="OQ885">
        <v>2320500</v>
      </c>
      <c r="OR885">
        <v>848900</v>
      </c>
      <c r="OS885">
        <v>723300</v>
      </c>
      <c r="OT885">
        <v>693100</v>
      </c>
      <c r="OU885">
        <v>234800</v>
      </c>
      <c r="OV885">
        <v>1181600</v>
      </c>
      <c r="OW885">
        <v>264300</v>
      </c>
      <c r="OX885">
        <v>4765500</v>
      </c>
      <c r="OY885">
        <v>3183900</v>
      </c>
      <c r="OZ885">
        <v>1661600</v>
      </c>
      <c r="PA885">
        <v>578700</v>
      </c>
      <c r="PB885">
        <v>786400</v>
      </c>
      <c r="PC885">
        <v>157200</v>
      </c>
      <c r="PD885">
        <v>3150300</v>
      </c>
      <c r="PE885">
        <v>1779500</v>
      </c>
      <c r="PF885">
        <v>143100</v>
      </c>
      <c r="PG885">
        <v>351800</v>
      </c>
      <c r="PH885">
        <v>875900</v>
      </c>
      <c r="PI885">
        <v>13626000</v>
      </c>
      <c r="PJ885">
        <v>1916600</v>
      </c>
      <c r="PK885">
        <v>411900</v>
      </c>
      <c r="PL885">
        <v>132800</v>
      </c>
      <c r="PM885">
        <v>1371900</v>
      </c>
      <c r="PN885">
        <v>11709200</v>
      </c>
      <c r="PO885">
        <v>1773900</v>
      </c>
      <c r="PP885">
        <v>9935300</v>
      </c>
      <c r="PQ885">
        <v>5411000</v>
      </c>
      <c r="PR885">
        <v>1189300</v>
      </c>
      <c r="PS885">
        <v>1308800</v>
      </c>
      <c r="PT885">
        <v>2912700</v>
      </c>
      <c r="PU885">
        <v>22349000</v>
      </c>
      <c r="PV885">
        <v>2828000</v>
      </c>
      <c r="PW885">
        <v>2206400</v>
      </c>
      <c r="PX885">
        <v>621900</v>
      </c>
      <c r="PY885">
        <v>5213000</v>
      </c>
      <c r="PZ885">
        <v>2539900</v>
      </c>
      <c r="QA885">
        <v>2672800</v>
      </c>
      <c r="QB885">
        <v>14308000</v>
      </c>
      <c r="QC885">
        <v>8122400</v>
      </c>
      <c r="QD885">
        <v>6185400</v>
      </c>
      <c r="QE885">
        <v>14.7</v>
      </c>
      <c r="QF885">
        <v>3127000</v>
      </c>
      <c r="QG885">
        <v>133825000</v>
      </c>
      <c r="QH885">
        <v>111894000</v>
      </c>
      <c r="QI885">
        <v>18365000</v>
      </c>
      <c r="QJ885">
        <v>850000</v>
      </c>
      <c r="QK885">
        <v>48400</v>
      </c>
      <c r="QL885">
        <v>801500</v>
      </c>
      <c r="QM885">
        <v>185500</v>
      </c>
      <c r="QN885">
        <v>222200</v>
      </c>
      <c r="QO885">
        <v>88100</v>
      </c>
      <c r="QP885">
        <v>44100</v>
      </c>
      <c r="QQ885">
        <v>90000</v>
      </c>
      <c r="QR885">
        <v>393800</v>
      </c>
      <c r="QS885">
        <v>5618000</v>
      </c>
      <c r="QT885">
        <v>1230300</v>
      </c>
      <c r="QU885">
        <v>572000</v>
      </c>
      <c r="QV885">
        <v>658300</v>
      </c>
      <c r="QW885">
        <v>863600</v>
      </c>
      <c r="QX885">
        <v>3523900</v>
      </c>
      <c r="QY885">
        <v>1469800</v>
      </c>
      <c r="QZ885">
        <v>2054100</v>
      </c>
      <c r="RA885">
        <v>11897000</v>
      </c>
      <c r="RB885">
        <v>7442000</v>
      </c>
      <c r="RC885">
        <v>337700</v>
      </c>
      <c r="RD885">
        <v>367400</v>
      </c>
      <c r="RE885">
        <v>401500</v>
      </c>
      <c r="RF885">
        <v>1404400</v>
      </c>
      <c r="RG885">
        <v>1098000</v>
      </c>
      <c r="RH885">
        <v>1077700</v>
      </c>
      <c r="RI885">
        <v>139400</v>
      </c>
      <c r="RJ885">
        <v>109400</v>
      </c>
      <c r="RK885">
        <v>385000</v>
      </c>
      <c r="RL885">
        <v>402800</v>
      </c>
      <c r="RM885">
        <v>41100</v>
      </c>
      <c r="RN885">
        <v>371400</v>
      </c>
      <c r="RO885">
        <v>1450500</v>
      </c>
      <c r="RP885">
        <v>770200</v>
      </c>
      <c r="RQ885">
        <v>353500</v>
      </c>
      <c r="RR885">
        <v>579700</v>
      </c>
      <c r="RS885">
        <v>4455000</v>
      </c>
      <c r="RT885">
        <v>1464500</v>
      </c>
      <c r="RU885">
        <v>118600</v>
      </c>
      <c r="RV885">
        <v>117400</v>
      </c>
      <c r="RW885">
        <v>149700</v>
      </c>
      <c r="RX885">
        <v>380700</v>
      </c>
      <c r="RY885">
        <v>464500</v>
      </c>
      <c r="RZ885">
        <v>113400</v>
      </c>
      <c r="SA885">
        <v>782200</v>
      </c>
      <c r="SB885">
        <v>642600</v>
      </c>
      <c r="SC885">
        <v>221500</v>
      </c>
      <c r="SD885">
        <v>93529000</v>
      </c>
      <c r="SE885">
        <v>25285000</v>
      </c>
      <c r="SF885">
        <v>5582500</v>
      </c>
      <c r="SG885">
        <v>2968400</v>
      </c>
      <c r="SH885">
        <v>2068800.0000000002</v>
      </c>
      <c r="SI885">
        <v>545300</v>
      </c>
      <c r="SJ885">
        <v>14784000</v>
      </c>
      <c r="SK885">
        <v>1734900</v>
      </c>
      <c r="SL885">
        <v>1087600</v>
      </c>
      <c r="SM885">
        <v>132700</v>
      </c>
      <c r="SN885">
        <v>514600</v>
      </c>
      <c r="SO885">
        <v>1187600</v>
      </c>
      <c r="SP885">
        <v>2898200</v>
      </c>
      <c r="SQ885">
        <v>977800</v>
      </c>
      <c r="SR885">
        <v>449900</v>
      </c>
      <c r="SS885">
        <v>527900</v>
      </c>
      <c r="ST885">
        <v>3134300</v>
      </c>
      <c r="SU885">
        <v>1487300</v>
      </c>
      <c r="SV885">
        <v>1647000</v>
      </c>
      <c r="SW885">
        <v>1026800</v>
      </c>
      <c r="SX885">
        <v>918400</v>
      </c>
      <c r="SY885">
        <v>1412000</v>
      </c>
      <c r="SZ885">
        <v>1494000</v>
      </c>
      <c r="TA885">
        <v>4364900</v>
      </c>
      <c r="TB885">
        <v>460000</v>
      </c>
      <c r="TC885">
        <v>196500</v>
      </c>
      <c r="TD885">
        <v>62500</v>
      </c>
      <c r="TE885">
        <v>1339100</v>
      </c>
      <c r="TF885">
        <v>431300</v>
      </c>
      <c r="TG885">
        <v>43700</v>
      </c>
      <c r="TH885">
        <v>28800</v>
      </c>
      <c r="TI885">
        <v>587900</v>
      </c>
      <c r="TJ885">
        <v>532300</v>
      </c>
      <c r="TK885">
        <v>682800</v>
      </c>
      <c r="TL885">
        <v>553400</v>
      </c>
      <c r="TM885">
        <v>2680000</v>
      </c>
      <c r="TN885">
        <v>365600</v>
      </c>
      <c r="TO885">
        <v>766200</v>
      </c>
      <c r="TP885">
        <v>340800</v>
      </c>
      <c r="TQ885">
        <v>862000</v>
      </c>
      <c r="TR885">
        <v>252100</v>
      </c>
      <c r="TS885">
        <v>92800</v>
      </c>
      <c r="TT885">
        <v>7771000</v>
      </c>
      <c r="TU885">
        <v>5822300</v>
      </c>
      <c r="TV885">
        <v>15500</v>
      </c>
      <c r="TW885">
        <v>2572300</v>
      </c>
      <c r="TX885">
        <v>1776900</v>
      </c>
      <c r="TY885">
        <v>1385500</v>
      </c>
      <c r="TZ885">
        <v>533600</v>
      </c>
      <c r="UA885">
        <v>261700</v>
      </c>
      <c r="UB885">
        <v>860700</v>
      </c>
      <c r="UC885">
        <v>2373800</v>
      </c>
      <c r="UD885">
        <v>1949100</v>
      </c>
      <c r="UE885">
        <v>1416600</v>
      </c>
      <c r="UF885">
        <v>508000</v>
      </c>
      <c r="UG885">
        <v>24500</v>
      </c>
      <c r="UH885">
        <v>17961000</v>
      </c>
      <c r="UI885">
        <v>7888800</v>
      </c>
      <c r="UJ885">
        <v>1121100</v>
      </c>
      <c r="UK885">
        <v>907100</v>
      </c>
      <c r="UL885">
        <v>1320400</v>
      </c>
      <c r="UM885">
        <v>116100</v>
      </c>
      <c r="UN885">
        <v>1609600</v>
      </c>
      <c r="UO885">
        <v>1141700</v>
      </c>
      <c r="UP885">
        <v>637500</v>
      </c>
      <c r="UQ885">
        <v>430300</v>
      </c>
      <c r="UR885">
        <v>605100</v>
      </c>
      <c r="US885">
        <v>2077699.9999999998</v>
      </c>
      <c r="UT885">
        <v>7994100</v>
      </c>
      <c r="UU885">
        <v>7621700</v>
      </c>
      <c r="UV885">
        <v>423800</v>
      </c>
      <c r="UW885">
        <v>125300</v>
      </c>
      <c r="UX885">
        <v>3110900</v>
      </c>
      <c r="UY885">
        <v>2472500</v>
      </c>
      <c r="UZ885">
        <v>824700</v>
      </c>
      <c r="VA885">
        <v>193000</v>
      </c>
      <c r="VB885">
        <v>814300</v>
      </c>
      <c r="VC885">
        <v>1839900</v>
      </c>
      <c r="VD885">
        <v>289800</v>
      </c>
      <c r="VE885">
        <v>372400</v>
      </c>
      <c r="VF885">
        <v>20707000</v>
      </c>
      <c r="VG885">
        <v>3343900</v>
      </c>
      <c r="VH885">
        <v>17362800</v>
      </c>
      <c r="VI885">
        <v>14235800</v>
      </c>
      <c r="VJ885">
        <v>6273000</v>
      </c>
      <c r="VK885">
        <v>2326400</v>
      </c>
      <c r="VL885">
        <v>851400</v>
      </c>
      <c r="VM885">
        <v>722000</v>
      </c>
      <c r="VN885">
        <v>693200</v>
      </c>
      <c r="VO885">
        <v>234100</v>
      </c>
      <c r="VP885">
        <v>1181100</v>
      </c>
      <c r="VQ885">
        <v>264800</v>
      </c>
      <c r="VR885">
        <v>4775000</v>
      </c>
      <c r="VS885">
        <v>3187800</v>
      </c>
      <c r="VT885">
        <v>1663900</v>
      </c>
      <c r="VU885">
        <v>580000</v>
      </c>
      <c r="VV885">
        <v>786000</v>
      </c>
      <c r="VW885">
        <v>157900</v>
      </c>
      <c r="VX885">
        <v>1776600</v>
      </c>
      <c r="VY885">
        <v>142400</v>
      </c>
      <c r="VZ885">
        <v>354700</v>
      </c>
      <c r="WA885">
        <v>853300</v>
      </c>
      <c r="WB885">
        <v>13709000</v>
      </c>
      <c r="WC885">
        <v>1964400</v>
      </c>
      <c r="WD885">
        <v>400000</v>
      </c>
      <c r="WE885">
        <v>135000</v>
      </c>
      <c r="WF885">
        <v>1429400</v>
      </c>
      <c r="WG885">
        <v>11744500</v>
      </c>
      <c r="WH885">
        <v>1820400</v>
      </c>
      <c r="WI885">
        <v>9924100</v>
      </c>
      <c r="WJ885">
        <v>5416000</v>
      </c>
      <c r="WK885">
        <v>1185300</v>
      </c>
      <c r="WL885">
        <v>1307100</v>
      </c>
      <c r="WM885">
        <v>2924000</v>
      </c>
      <c r="WN885">
        <v>21931000</v>
      </c>
      <c r="WO885">
        <v>2826000</v>
      </c>
      <c r="WP885">
        <v>2210300</v>
      </c>
      <c r="WQ885">
        <v>615900</v>
      </c>
      <c r="WR885">
        <v>5055000</v>
      </c>
      <c r="WS885">
        <v>2380700</v>
      </c>
      <c r="WT885">
        <v>2674700</v>
      </c>
      <c r="WU885">
        <v>14050000</v>
      </c>
      <c r="WV885">
        <v>7785700</v>
      </c>
      <c r="WW885">
        <v>6264300</v>
      </c>
    </row>
    <row r="886" spans="1:621" x14ac:dyDescent="0.45">
      <c r="A886" s="1"/>
      <c r="C886" s="1">
        <v>41030</v>
      </c>
      <c r="D886">
        <v>1149000</v>
      </c>
      <c r="E886">
        <v>6975000</v>
      </c>
      <c r="F886">
        <v>5826000</v>
      </c>
      <c r="G886">
        <v>4536000</v>
      </c>
      <c r="H886">
        <v>1290000</v>
      </c>
      <c r="I886">
        <v>899000</v>
      </c>
      <c r="J886">
        <v>3384000</v>
      </c>
      <c r="K886">
        <v>1358000</v>
      </c>
      <c r="L886">
        <v>55.3</v>
      </c>
      <c r="M886">
        <v>9.1</v>
      </c>
      <c r="N886">
        <v>46.2</v>
      </c>
      <c r="O886">
        <v>7.1</v>
      </c>
      <c r="P886">
        <v>26.8</v>
      </c>
      <c r="Q886">
        <v>10.8</v>
      </c>
      <c r="R886">
        <v>4.5</v>
      </c>
      <c r="S886">
        <v>0.6</v>
      </c>
      <c r="T886">
        <v>2.2000000000000002</v>
      </c>
      <c r="U886">
        <v>0.9</v>
      </c>
      <c r="V886">
        <v>2550000</v>
      </c>
      <c r="W886">
        <v>3006000</v>
      </c>
      <c r="X886">
        <v>7091000</v>
      </c>
      <c r="Y886">
        <v>1690000</v>
      </c>
      <c r="Z886">
        <v>5401000</v>
      </c>
      <c r="AA886">
        <v>39.6</v>
      </c>
      <c r="AB886">
        <v>19.899999999999999</v>
      </c>
      <c r="AC886">
        <v>20.2</v>
      </c>
      <c r="AD886">
        <v>23.8</v>
      </c>
      <c r="AE886">
        <v>56.1</v>
      </c>
      <c r="AF886">
        <v>13.4</v>
      </c>
      <c r="AG886">
        <v>42.7</v>
      </c>
      <c r="AH886">
        <v>112348000</v>
      </c>
      <c r="AI886">
        <v>134648000</v>
      </c>
      <c r="AJ886">
        <v>18399000</v>
      </c>
      <c r="AK886">
        <v>854000</v>
      </c>
      <c r="AL886">
        <v>49600</v>
      </c>
      <c r="AM886">
        <v>804000</v>
      </c>
      <c r="AN886">
        <v>186200</v>
      </c>
      <c r="AO886">
        <v>225100</v>
      </c>
      <c r="AP886">
        <v>87800</v>
      </c>
      <c r="AQ886">
        <v>44200</v>
      </c>
      <c r="AR886">
        <v>93100</v>
      </c>
      <c r="AS886">
        <v>392700</v>
      </c>
      <c r="AT886">
        <v>5651000</v>
      </c>
      <c r="AU886">
        <v>1230700</v>
      </c>
      <c r="AV886">
        <v>573500</v>
      </c>
      <c r="AW886">
        <v>657200</v>
      </c>
      <c r="AX886">
        <v>879100</v>
      </c>
      <c r="AY886">
        <v>3541300</v>
      </c>
      <c r="AZ886">
        <v>1482300</v>
      </c>
      <c r="BA886">
        <v>2059000</v>
      </c>
      <c r="BB886">
        <v>11894000</v>
      </c>
      <c r="BC886">
        <v>7454000</v>
      </c>
      <c r="BD886">
        <v>338600</v>
      </c>
      <c r="BE886">
        <v>367900</v>
      </c>
      <c r="BF886">
        <v>404500</v>
      </c>
      <c r="BG886">
        <v>1410100</v>
      </c>
      <c r="BH886">
        <v>1100900</v>
      </c>
      <c r="BI886">
        <v>1075100</v>
      </c>
      <c r="BJ886">
        <v>138400</v>
      </c>
      <c r="BK886">
        <v>108600</v>
      </c>
      <c r="BL886">
        <v>384200</v>
      </c>
      <c r="BM886">
        <v>402700</v>
      </c>
      <c r="BN886">
        <v>41200</v>
      </c>
      <c r="BO886">
        <v>372400</v>
      </c>
      <c r="BP886">
        <v>1452500</v>
      </c>
      <c r="BQ886">
        <v>773800</v>
      </c>
      <c r="BR886">
        <v>352900</v>
      </c>
      <c r="BS886">
        <v>578600</v>
      </c>
      <c r="BT886">
        <v>4440000</v>
      </c>
      <c r="BU886">
        <v>1450100</v>
      </c>
      <c r="BV886">
        <v>119200</v>
      </c>
      <c r="BW886">
        <v>117400</v>
      </c>
      <c r="BX886">
        <v>150400</v>
      </c>
      <c r="BY886">
        <v>379700</v>
      </c>
      <c r="BZ886">
        <v>465300</v>
      </c>
      <c r="CA886">
        <v>113100</v>
      </c>
      <c r="CB886">
        <v>779800</v>
      </c>
      <c r="CC886">
        <v>643500</v>
      </c>
      <c r="CD886">
        <v>221400</v>
      </c>
      <c r="CE886">
        <v>93949000</v>
      </c>
      <c r="CF886">
        <v>25280000</v>
      </c>
      <c r="CG886">
        <v>5605100</v>
      </c>
      <c r="CH886">
        <v>2976400</v>
      </c>
      <c r="CI886">
        <v>2081900</v>
      </c>
      <c r="CJ886">
        <v>546800</v>
      </c>
      <c r="CK886">
        <v>14729600</v>
      </c>
      <c r="CL886">
        <v>1742800</v>
      </c>
      <c r="CM886">
        <v>1091600</v>
      </c>
      <c r="CN886">
        <v>137900</v>
      </c>
      <c r="CO886">
        <v>513299.99999999994</v>
      </c>
      <c r="CP886">
        <v>1252200</v>
      </c>
      <c r="CQ886">
        <v>2910700</v>
      </c>
      <c r="CR886">
        <v>955100</v>
      </c>
      <c r="CS886">
        <v>444300</v>
      </c>
      <c r="CT886">
        <v>510800</v>
      </c>
      <c r="CU886">
        <v>3074400</v>
      </c>
      <c r="CV886">
        <v>1428700</v>
      </c>
      <c r="CW886">
        <v>1645700</v>
      </c>
      <c r="CX886">
        <v>1019300</v>
      </c>
      <c r="CY886">
        <v>920600</v>
      </c>
      <c r="CZ886">
        <v>1368600</v>
      </c>
      <c r="DA886">
        <v>1485900</v>
      </c>
      <c r="DB886">
        <v>4391200</v>
      </c>
      <c r="DC886">
        <v>461500</v>
      </c>
      <c r="DD886">
        <v>195700</v>
      </c>
      <c r="DE886">
        <v>62800</v>
      </c>
      <c r="DF886">
        <v>1341800</v>
      </c>
      <c r="DG886">
        <v>467500</v>
      </c>
      <c r="DH886">
        <v>43400</v>
      </c>
      <c r="DI886">
        <v>29100</v>
      </c>
      <c r="DJ886">
        <v>589600</v>
      </c>
      <c r="DK886">
        <v>518900</v>
      </c>
      <c r="DL886">
        <v>680900</v>
      </c>
      <c r="DM886">
        <v>554000</v>
      </c>
      <c r="DN886">
        <v>2689000</v>
      </c>
      <c r="DO886">
        <v>386100</v>
      </c>
      <c r="DP886">
        <v>761900</v>
      </c>
      <c r="DQ886">
        <v>340600</v>
      </c>
      <c r="DR886">
        <v>852700</v>
      </c>
      <c r="DS886">
        <v>254700</v>
      </c>
      <c r="DT886">
        <v>93200</v>
      </c>
      <c r="DU886">
        <v>7771000</v>
      </c>
      <c r="DV886">
        <v>5810900</v>
      </c>
      <c r="DW886">
        <v>15400</v>
      </c>
      <c r="DX886">
        <v>2566700</v>
      </c>
      <c r="DY886">
        <v>1771800</v>
      </c>
      <c r="DZ886">
        <v>1380300</v>
      </c>
      <c r="EA886">
        <v>531900</v>
      </c>
      <c r="EB886">
        <v>263000</v>
      </c>
      <c r="EC886">
        <v>857300</v>
      </c>
      <c r="ED886">
        <v>2371500</v>
      </c>
      <c r="EE886">
        <v>1960300</v>
      </c>
      <c r="EF886">
        <v>1420100</v>
      </c>
      <c r="EG886">
        <v>516000</v>
      </c>
      <c r="EH886">
        <v>24200</v>
      </c>
      <c r="EI886">
        <v>17997000</v>
      </c>
      <c r="EJ886">
        <v>7849400</v>
      </c>
      <c r="EK886">
        <v>1119000</v>
      </c>
      <c r="EL886">
        <v>862600</v>
      </c>
      <c r="EM886">
        <v>1322000</v>
      </c>
      <c r="EN886">
        <v>117200</v>
      </c>
      <c r="EO886">
        <v>1611800</v>
      </c>
      <c r="EP886">
        <v>1140800</v>
      </c>
      <c r="EQ886">
        <v>640100</v>
      </c>
      <c r="ER886">
        <v>432400</v>
      </c>
      <c r="ES886">
        <v>603500</v>
      </c>
      <c r="ET886">
        <v>2079199.9999999998</v>
      </c>
      <c r="EU886">
        <v>8068800</v>
      </c>
      <c r="EV886">
        <v>7698000</v>
      </c>
      <c r="EW886">
        <v>425700</v>
      </c>
      <c r="EX886">
        <v>125300</v>
      </c>
      <c r="EY886">
        <v>3127100</v>
      </c>
      <c r="EZ886">
        <v>2490800</v>
      </c>
      <c r="FA886">
        <v>815600</v>
      </c>
      <c r="FB886">
        <v>193600</v>
      </c>
      <c r="FC886">
        <v>809400</v>
      </c>
      <c r="FD886">
        <v>1906300</v>
      </c>
      <c r="FE886">
        <v>295000</v>
      </c>
      <c r="FF886">
        <v>370800</v>
      </c>
      <c r="FG886">
        <v>20813000</v>
      </c>
      <c r="FH886">
        <v>3398300</v>
      </c>
      <c r="FI886">
        <v>17415100</v>
      </c>
      <c r="FJ886">
        <v>14248800</v>
      </c>
      <c r="FK886">
        <v>6293600</v>
      </c>
      <c r="FL886">
        <v>2335100</v>
      </c>
      <c r="FM886">
        <v>850000</v>
      </c>
      <c r="FN886">
        <v>726000</v>
      </c>
      <c r="FO886">
        <v>695900</v>
      </c>
      <c r="FP886">
        <v>235200</v>
      </c>
      <c r="FQ886">
        <v>1185100</v>
      </c>
      <c r="FR886">
        <v>266300</v>
      </c>
      <c r="FS886">
        <v>4764900</v>
      </c>
      <c r="FT886">
        <v>3190300</v>
      </c>
      <c r="FU886">
        <v>1663300</v>
      </c>
      <c r="FV886">
        <v>579900</v>
      </c>
      <c r="FW886">
        <v>788400</v>
      </c>
      <c r="FX886">
        <v>158700</v>
      </c>
      <c r="FY886">
        <v>3166300</v>
      </c>
      <c r="FZ886">
        <v>1790300</v>
      </c>
      <c r="GA886">
        <v>143200</v>
      </c>
      <c r="GB886">
        <v>353100</v>
      </c>
      <c r="GC886">
        <v>879700</v>
      </c>
      <c r="GD886">
        <v>13959000</v>
      </c>
      <c r="GE886">
        <v>2028900</v>
      </c>
      <c r="GF886">
        <v>422600</v>
      </c>
      <c r="GG886">
        <v>138700</v>
      </c>
      <c r="GH886">
        <v>1467600</v>
      </c>
      <c r="GI886">
        <v>11929900</v>
      </c>
      <c r="GJ886">
        <v>1827800</v>
      </c>
      <c r="GK886">
        <v>10102100</v>
      </c>
      <c r="GL886">
        <v>5440000</v>
      </c>
      <c r="GM886">
        <v>1195800</v>
      </c>
      <c r="GN886">
        <v>1317400</v>
      </c>
      <c r="GO886">
        <v>2927200</v>
      </c>
      <c r="GP886">
        <v>22300000</v>
      </c>
      <c r="GQ886">
        <v>2824000</v>
      </c>
      <c r="GR886">
        <v>2212400</v>
      </c>
      <c r="GS886">
        <v>612000</v>
      </c>
      <c r="GT886">
        <v>5083000</v>
      </c>
      <c r="GU886">
        <v>2406300</v>
      </c>
      <c r="GV886">
        <v>2676600</v>
      </c>
      <c r="GW886">
        <v>14393000</v>
      </c>
      <c r="GX886">
        <v>8135100</v>
      </c>
      <c r="GY886">
        <v>6257900</v>
      </c>
      <c r="GZ886">
        <v>34.299999999999997</v>
      </c>
      <c r="HA886">
        <v>40.1</v>
      </c>
      <c r="HB886">
        <v>43.9</v>
      </c>
      <c r="HC886">
        <v>38.5</v>
      </c>
      <c r="HD886">
        <v>40.6</v>
      </c>
      <c r="HE886">
        <v>41</v>
      </c>
      <c r="HF886">
        <v>40</v>
      </c>
      <c r="HG886">
        <v>33.200000000000003</v>
      </c>
      <c r="HH886">
        <v>34.5</v>
      </c>
      <c r="HI886">
        <v>38.700000000000003</v>
      </c>
      <c r="HJ886">
        <v>31.5</v>
      </c>
      <c r="HK886">
        <v>38.299999999999997</v>
      </c>
      <c r="HL886">
        <v>41.7</v>
      </c>
      <c r="HM886">
        <v>36.6</v>
      </c>
      <c r="HN886">
        <v>36.9</v>
      </c>
      <c r="HO886">
        <v>35.9</v>
      </c>
      <c r="HP886">
        <v>32.700000000000003</v>
      </c>
      <c r="HQ886">
        <v>26</v>
      </c>
      <c r="HR886">
        <v>31.5</v>
      </c>
      <c r="HS886">
        <v>3.3</v>
      </c>
      <c r="HT886">
        <v>3.3</v>
      </c>
      <c r="HU886">
        <v>3.3</v>
      </c>
      <c r="HV886">
        <v>802.96</v>
      </c>
      <c r="HW886">
        <v>986.86</v>
      </c>
      <c r="HX886">
        <v>1261.25</v>
      </c>
      <c r="HY886">
        <v>989.07</v>
      </c>
      <c r="HZ886">
        <v>966.69</v>
      </c>
      <c r="IA886">
        <v>1032.3800000000001</v>
      </c>
      <c r="IB886">
        <v>859.2</v>
      </c>
      <c r="IC886">
        <v>767.58</v>
      </c>
      <c r="ID886">
        <v>702.42</v>
      </c>
      <c r="IE886">
        <v>1031.3599999999999</v>
      </c>
      <c r="IF886">
        <v>509.99</v>
      </c>
      <c r="IG886">
        <v>841.45</v>
      </c>
      <c r="IH886">
        <v>1415.3</v>
      </c>
      <c r="II886">
        <v>1165.3399999999999</v>
      </c>
      <c r="IJ886">
        <v>1076</v>
      </c>
      <c r="IK886">
        <v>1006.64</v>
      </c>
      <c r="IL886">
        <v>782.18</v>
      </c>
      <c r="IM886">
        <v>346.58</v>
      </c>
      <c r="IN886">
        <v>654.57000000000005</v>
      </c>
      <c r="IO886">
        <v>154866000</v>
      </c>
      <c r="IP886">
        <v>63.7</v>
      </c>
      <c r="IQ886">
        <v>142206000</v>
      </c>
      <c r="IR886">
        <v>58.5</v>
      </c>
      <c r="IS886">
        <v>12660000</v>
      </c>
      <c r="IT886">
        <v>8.1999999999999993</v>
      </c>
      <c r="IU886">
        <v>88100000</v>
      </c>
      <c r="IV886">
        <v>6309000</v>
      </c>
      <c r="IW886">
        <v>82291000</v>
      </c>
      <c r="IX886">
        <v>70.2</v>
      </c>
      <c r="IY886">
        <v>75395000</v>
      </c>
      <c r="IZ886">
        <v>64.3</v>
      </c>
      <c r="JA886">
        <v>6896000</v>
      </c>
      <c r="JB886">
        <v>8.4</v>
      </c>
      <c r="JC886">
        <v>34886000</v>
      </c>
      <c r="JD886">
        <v>79315000</v>
      </c>
      <c r="JE886">
        <v>73.099999999999994</v>
      </c>
      <c r="JF886">
        <v>73218000</v>
      </c>
      <c r="JG886">
        <v>67.5</v>
      </c>
      <c r="JH886">
        <v>6097000</v>
      </c>
      <c r="JI886">
        <v>7.7</v>
      </c>
      <c r="JJ886">
        <v>29187000</v>
      </c>
      <c r="JK886">
        <v>6980000</v>
      </c>
      <c r="JL886">
        <v>4.9000000000000004</v>
      </c>
      <c r="JM886">
        <v>134648000</v>
      </c>
      <c r="JN886">
        <v>112348000</v>
      </c>
      <c r="JO886">
        <v>18399000</v>
      </c>
      <c r="JP886">
        <v>854000</v>
      </c>
      <c r="JQ886">
        <v>49600</v>
      </c>
      <c r="JR886">
        <v>804000</v>
      </c>
      <c r="JS886">
        <v>186200</v>
      </c>
      <c r="JT886">
        <v>225100</v>
      </c>
      <c r="JU886">
        <v>87800</v>
      </c>
      <c r="JV886">
        <v>44200</v>
      </c>
      <c r="JW886">
        <v>93100</v>
      </c>
      <c r="JX886">
        <v>392700</v>
      </c>
      <c r="JY886">
        <v>5651000</v>
      </c>
      <c r="JZ886">
        <v>1230700</v>
      </c>
      <c r="KA886">
        <v>573500</v>
      </c>
      <c r="KB886">
        <v>657200</v>
      </c>
      <c r="KC886">
        <v>879100</v>
      </c>
      <c r="KD886">
        <v>3541300</v>
      </c>
      <c r="KE886">
        <v>1482300</v>
      </c>
      <c r="KF886">
        <v>2059000</v>
      </c>
      <c r="KG886">
        <v>11894000</v>
      </c>
      <c r="KH886">
        <v>7454000</v>
      </c>
      <c r="KI886">
        <v>338600</v>
      </c>
      <c r="KJ886">
        <v>367900</v>
      </c>
      <c r="KK886">
        <v>404500</v>
      </c>
      <c r="KL886">
        <v>1410100</v>
      </c>
      <c r="KM886">
        <v>1100900</v>
      </c>
      <c r="KN886">
        <v>1075100</v>
      </c>
      <c r="KO886">
        <v>138400</v>
      </c>
      <c r="KP886">
        <v>108600</v>
      </c>
      <c r="KQ886">
        <v>384200</v>
      </c>
      <c r="KR886">
        <v>402700</v>
      </c>
      <c r="KS886">
        <v>41200</v>
      </c>
      <c r="KT886">
        <v>372400</v>
      </c>
      <c r="KU886">
        <v>1452500</v>
      </c>
      <c r="KV886">
        <v>773800</v>
      </c>
      <c r="KW886">
        <v>352900</v>
      </c>
      <c r="KX886">
        <v>578600</v>
      </c>
      <c r="KY886">
        <v>4440000</v>
      </c>
      <c r="KZ886">
        <v>1450100</v>
      </c>
      <c r="LA886">
        <v>119200</v>
      </c>
      <c r="LB886">
        <v>117400</v>
      </c>
      <c r="LC886">
        <v>150400</v>
      </c>
      <c r="LD886">
        <v>379700</v>
      </c>
      <c r="LE886">
        <v>465300</v>
      </c>
      <c r="LF886">
        <v>113100</v>
      </c>
      <c r="LG886">
        <v>779800</v>
      </c>
      <c r="LH886">
        <v>643500</v>
      </c>
      <c r="LI886">
        <v>221400</v>
      </c>
      <c r="LJ886">
        <v>93949000</v>
      </c>
      <c r="LK886">
        <v>25280000</v>
      </c>
      <c r="LL886">
        <v>5605100</v>
      </c>
      <c r="LM886">
        <v>2976400</v>
      </c>
      <c r="LN886">
        <v>2081900</v>
      </c>
      <c r="LO886">
        <v>546800</v>
      </c>
      <c r="LP886">
        <v>14729600</v>
      </c>
      <c r="LQ886">
        <v>1742800</v>
      </c>
      <c r="LR886">
        <v>1091600</v>
      </c>
      <c r="LS886">
        <v>137900</v>
      </c>
      <c r="LT886">
        <v>513299.99999999994</v>
      </c>
      <c r="LU886">
        <v>1252200</v>
      </c>
      <c r="LV886">
        <v>2910700</v>
      </c>
      <c r="LW886">
        <v>955100</v>
      </c>
      <c r="LX886">
        <v>444300</v>
      </c>
      <c r="LY886">
        <v>510800</v>
      </c>
      <c r="LZ886">
        <v>3074400</v>
      </c>
      <c r="MA886">
        <v>1428700</v>
      </c>
      <c r="MB886">
        <v>1645700</v>
      </c>
      <c r="MC886">
        <v>1019300</v>
      </c>
      <c r="MD886">
        <v>920600</v>
      </c>
      <c r="ME886">
        <v>1368600</v>
      </c>
      <c r="MF886">
        <v>1485900</v>
      </c>
      <c r="MG886">
        <v>4391200</v>
      </c>
      <c r="MH886">
        <v>461500</v>
      </c>
      <c r="MI886">
        <v>195700</v>
      </c>
      <c r="MJ886">
        <v>62800</v>
      </c>
      <c r="MK886">
        <v>1341800</v>
      </c>
      <c r="ML886">
        <v>467500</v>
      </c>
      <c r="MM886">
        <v>43400</v>
      </c>
      <c r="MN886">
        <v>29100</v>
      </c>
      <c r="MO886">
        <v>589600</v>
      </c>
      <c r="MP886">
        <v>518900</v>
      </c>
      <c r="MQ886">
        <v>680900</v>
      </c>
      <c r="MR886">
        <v>554000</v>
      </c>
      <c r="MS886">
        <v>2689000</v>
      </c>
      <c r="MT886">
        <v>386100</v>
      </c>
      <c r="MU886">
        <v>761900</v>
      </c>
      <c r="MV886">
        <v>340600</v>
      </c>
      <c r="MW886">
        <v>852700</v>
      </c>
      <c r="MX886">
        <v>254700</v>
      </c>
      <c r="MY886">
        <v>93200</v>
      </c>
      <c r="MZ886">
        <v>7771000</v>
      </c>
      <c r="NA886">
        <v>5810900</v>
      </c>
      <c r="NB886">
        <v>15400</v>
      </c>
      <c r="NC886">
        <v>2566700</v>
      </c>
      <c r="ND886">
        <v>1771800</v>
      </c>
      <c r="NE886">
        <v>1380300</v>
      </c>
      <c r="NF886">
        <v>531900</v>
      </c>
      <c r="NG886">
        <v>263000</v>
      </c>
      <c r="NH886">
        <v>857300</v>
      </c>
      <c r="NI886">
        <v>2371500</v>
      </c>
      <c r="NJ886">
        <v>1960300</v>
      </c>
      <c r="NK886">
        <v>1420100</v>
      </c>
      <c r="NL886">
        <v>516000</v>
      </c>
      <c r="NM886">
        <v>24200</v>
      </c>
      <c r="NN886">
        <v>17997000</v>
      </c>
      <c r="NO886">
        <v>7849400</v>
      </c>
      <c r="NP886">
        <v>1119000</v>
      </c>
      <c r="NQ886">
        <v>862600</v>
      </c>
      <c r="NR886">
        <v>1322000</v>
      </c>
      <c r="NS886">
        <v>117200</v>
      </c>
      <c r="NT886">
        <v>1611800</v>
      </c>
      <c r="NU886">
        <v>1140800</v>
      </c>
      <c r="NV886">
        <v>640100</v>
      </c>
      <c r="NW886">
        <v>432400</v>
      </c>
      <c r="NX886">
        <v>603500</v>
      </c>
      <c r="NY886">
        <v>2079199.9999999998</v>
      </c>
      <c r="NZ886">
        <v>8068800</v>
      </c>
      <c r="OA886">
        <v>7698000</v>
      </c>
      <c r="OB886">
        <v>425700</v>
      </c>
      <c r="OC886">
        <v>125300</v>
      </c>
      <c r="OD886">
        <v>3127100</v>
      </c>
      <c r="OE886">
        <v>2490800</v>
      </c>
      <c r="OF886">
        <v>815600</v>
      </c>
      <c r="OG886">
        <v>193600</v>
      </c>
      <c r="OH886">
        <v>809400</v>
      </c>
      <c r="OI886">
        <v>1906300</v>
      </c>
      <c r="OJ886">
        <v>295000</v>
      </c>
      <c r="OK886">
        <v>370800</v>
      </c>
      <c r="OL886">
        <v>20813000</v>
      </c>
      <c r="OM886">
        <v>3398300</v>
      </c>
      <c r="ON886">
        <v>17415100</v>
      </c>
      <c r="OO886">
        <v>14248800</v>
      </c>
      <c r="OP886">
        <v>6293600</v>
      </c>
      <c r="OQ886">
        <v>2335100</v>
      </c>
      <c r="OR886">
        <v>850000</v>
      </c>
      <c r="OS886">
        <v>726000</v>
      </c>
      <c r="OT886">
        <v>695900</v>
      </c>
      <c r="OU886">
        <v>235200</v>
      </c>
      <c r="OV886">
        <v>1185100</v>
      </c>
      <c r="OW886">
        <v>266300</v>
      </c>
      <c r="OX886">
        <v>4764900</v>
      </c>
      <c r="OY886">
        <v>3190300</v>
      </c>
      <c r="OZ886">
        <v>1663300</v>
      </c>
      <c r="PA886">
        <v>579900</v>
      </c>
      <c r="PB886">
        <v>788400</v>
      </c>
      <c r="PC886">
        <v>158700</v>
      </c>
      <c r="PD886">
        <v>3166300</v>
      </c>
      <c r="PE886">
        <v>1790300</v>
      </c>
      <c r="PF886">
        <v>143200</v>
      </c>
      <c r="PG886">
        <v>353100</v>
      </c>
      <c r="PH886">
        <v>879700</v>
      </c>
      <c r="PI886">
        <v>13959000</v>
      </c>
      <c r="PJ886">
        <v>2028900</v>
      </c>
      <c r="PK886">
        <v>422600</v>
      </c>
      <c r="PL886">
        <v>138700</v>
      </c>
      <c r="PM886">
        <v>1467600</v>
      </c>
      <c r="PN886">
        <v>11929900</v>
      </c>
      <c r="PO886">
        <v>1827800</v>
      </c>
      <c r="PP886">
        <v>10102100</v>
      </c>
      <c r="PQ886">
        <v>5440000</v>
      </c>
      <c r="PR886">
        <v>1195800</v>
      </c>
      <c r="PS886">
        <v>1317400</v>
      </c>
      <c r="PT886">
        <v>2927200</v>
      </c>
      <c r="PU886">
        <v>22300000</v>
      </c>
      <c r="PV886">
        <v>2824000</v>
      </c>
      <c r="PW886">
        <v>2212400</v>
      </c>
      <c r="PX886">
        <v>612000</v>
      </c>
      <c r="PY886">
        <v>5083000</v>
      </c>
      <c r="PZ886">
        <v>2406300</v>
      </c>
      <c r="QA886">
        <v>2676600</v>
      </c>
      <c r="QB886">
        <v>14393000</v>
      </c>
      <c r="QC886">
        <v>8135100</v>
      </c>
      <c r="QD886">
        <v>6257900</v>
      </c>
      <c r="QE886">
        <v>14.8</v>
      </c>
      <c r="QF886">
        <v>3130200</v>
      </c>
      <c r="QG886">
        <v>133932000</v>
      </c>
      <c r="QH886">
        <v>112021000</v>
      </c>
      <c r="QI886">
        <v>18367000</v>
      </c>
      <c r="QJ886">
        <v>855000</v>
      </c>
      <c r="QK886">
        <v>51200</v>
      </c>
      <c r="QL886">
        <v>804100</v>
      </c>
      <c r="QM886">
        <v>186600</v>
      </c>
      <c r="QN886">
        <v>222200</v>
      </c>
      <c r="QO886">
        <v>87700</v>
      </c>
      <c r="QP886">
        <v>44300</v>
      </c>
      <c r="QQ886">
        <v>90200</v>
      </c>
      <c r="QR886">
        <v>395300</v>
      </c>
      <c r="QS886">
        <v>5604000</v>
      </c>
      <c r="QT886">
        <v>1233300</v>
      </c>
      <c r="QU886">
        <v>574000</v>
      </c>
      <c r="QV886">
        <v>659300</v>
      </c>
      <c r="QW886">
        <v>858000</v>
      </c>
      <c r="QX886">
        <v>3512500</v>
      </c>
      <c r="QY886">
        <v>1464000</v>
      </c>
      <c r="QZ886">
        <v>2048500</v>
      </c>
      <c r="RA886">
        <v>11908000</v>
      </c>
      <c r="RB886">
        <v>7452000</v>
      </c>
      <c r="RC886">
        <v>336600</v>
      </c>
      <c r="RD886">
        <v>363800</v>
      </c>
      <c r="RE886">
        <v>403700</v>
      </c>
      <c r="RF886">
        <v>1410600</v>
      </c>
      <c r="RG886">
        <v>1101800</v>
      </c>
      <c r="RH886">
        <v>1077000</v>
      </c>
      <c r="RI886">
        <v>139000</v>
      </c>
      <c r="RJ886">
        <v>108900</v>
      </c>
      <c r="RK886">
        <v>385400</v>
      </c>
      <c r="RL886">
        <v>402600</v>
      </c>
      <c r="RM886">
        <v>41100</v>
      </c>
      <c r="RN886">
        <v>373000</v>
      </c>
      <c r="RO886">
        <v>1453500</v>
      </c>
      <c r="RP886">
        <v>774400</v>
      </c>
      <c r="RQ886">
        <v>351400</v>
      </c>
      <c r="RR886">
        <v>580200</v>
      </c>
      <c r="RS886">
        <v>4456000</v>
      </c>
      <c r="RT886">
        <v>1467500</v>
      </c>
      <c r="RU886">
        <v>118400</v>
      </c>
      <c r="RV886">
        <v>117700</v>
      </c>
      <c r="RW886">
        <v>149700</v>
      </c>
      <c r="RX886">
        <v>380300</v>
      </c>
      <c r="RY886">
        <v>465100</v>
      </c>
      <c r="RZ886">
        <v>112000</v>
      </c>
      <c r="SA886">
        <v>781200</v>
      </c>
      <c r="SB886">
        <v>641700</v>
      </c>
      <c r="SC886">
        <v>222400</v>
      </c>
      <c r="SD886">
        <v>93654000</v>
      </c>
      <c r="SE886">
        <v>25337000</v>
      </c>
      <c r="SF886">
        <v>5594100</v>
      </c>
      <c r="SG886">
        <v>2975000</v>
      </c>
      <c r="SH886">
        <v>2072900</v>
      </c>
      <c r="SI886">
        <v>546200</v>
      </c>
      <c r="SJ886">
        <v>14791900</v>
      </c>
      <c r="SK886">
        <v>1735600</v>
      </c>
      <c r="SL886">
        <v>1090500</v>
      </c>
      <c r="SM886">
        <v>132500</v>
      </c>
      <c r="SN886">
        <v>512600</v>
      </c>
      <c r="SO886">
        <v>1183400</v>
      </c>
      <c r="SP886">
        <v>2912100</v>
      </c>
      <c r="SQ886">
        <v>973900</v>
      </c>
      <c r="SR886">
        <v>451200</v>
      </c>
      <c r="SS886">
        <v>522700.00000000006</v>
      </c>
      <c r="ST886">
        <v>3124100</v>
      </c>
      <c r="SU886">
        <v>1467900</v>
      </c>
      <c r="SV886">
        <v>1656200</v>
      </c>
      <c r="SW886">
        <v>1024099.9999999999</v>
      </c>
      <c r="SX886">
        <v>918600</v>
      </c>
      <c r="SY886">
        <v>1415500</v>
      </c>
      <c r="SZ886">
        <v>1504600</v>
      </c>
      <c r="TA886">
        <v>4397500</v>
      </c>
      <c r="TB886">
        <v>460600</v>
      </c>
      <c r="TC886">
        <v>195800</v>
      </c>
      <c r="TD886">
        <v>62500</v>
      </c>
      <c r="TE886">
        <v>1344400</v>
      </c>
      <c r="TF886">
        <v>450900</v>
      </c>
      <c r="TG886">
        <v>43500</v>
      </c>
      <c r="TH886">
        <v>26900</v>
      </c>
      <c r="TI886">
        <v>590400</v>
      </c>
      <c r="TJ886">
        <v>534600</v>
      </c>
      <c r="TK886">
        <v>687900</v>
      </c>
      <c r="TL886">
        <v>553500</v>
      </c>
      <c r="TM886">
        <v>2685000</v>
      </c>
      <c r="TN886">
        <v>374400</v>
      </c>
      <c r="TO886">
        <v>766100</v>
      </c>
      <c r="TP886">
        <v>342600</v>
      </c>
      <c r="TQ886">
        <v>854500</v>
      </c>
      <c r="TR886">
        <v>253500</v>
      </c>
      <c r="TS886">
        <v>93600</v>
      </c>
      <c r="TT886">
        <v>7781000</v>
      </c>
      <c r="TU886">
        <v>5823600</v>
      </c>
      <c r="TV886">
        <v>15500</v>
      </c>
      <c r="TW886">
        <v>2573400</v>
      </c>
      <c r="TX886">
        <v>1774800</v>
      </c>
      <c r="TY886">
        <v>1383600</v>
      </c>
      <c r="TZ886">
        <v>534900</v>
      </c>
      <c r="UA886">
        <v>263600</v>
      </c>
      <c r="UB886">
        <v>860500</v>
      </c>
      <c r="UC886">
        <v>2374200</v>
      </c>
      <c r="UD886">
        <v>1957600</v>
      </c>
      <c r="UE886">
        <v>1419200</v>
      </c>
      <c r="UF886">
        <v>514100</v>
      </c>
      <c r="UG886">
        <v>24300</v>
      </c>
      <c r="UH886">
        <v>17986000</v>
      </c>
      <c r="UI886">
        <v>7906700</v>
      </c>
      <c r="UJ886">
        <v>1122300</v>
      </c>
      <c r="UK886">
        <v>906500</v>
      </c>
      <c r="UL886">
        <v>1323200</v>
      </c>
      <c r="UM886">
        <v>116800</v>
      </c>
      <c r="UN886">
        <v>1616800</v>
      </c>
      <c r="UO886">
        <v>1143700</v>
      </c>
      <c r="UP886">
        <v>638600</v>
      </c>
      <c r="UQ886">
        <v>433300</v>
      </c>
      <c r="UR886">
        <v>605400</v>
      </c>
      <c r="US886">
        <v>2083100</v>
      </c>
      <c r="UT886">
        <v>7996500</v>
      </c>
      <c r="UU886">
        <v>7625800</v>
      </c>
      <c r="UV886">
        <v>424200</v>
      </c>
      <c r="UW886">
        <v>125300</v>
      </c>
      <c r="UX886">
        <v>3120800</v>
      </c>
      <c r="UY886">
        <v>2482400</v>
      </c>
      <c r="UZ886">
        <v>825900</v>
      </c>
      <c r="VA886">
        <v>192200</v>
      </c>
      <c r="VB886">
        <v>815100</v>
      </c>
      <c r="VC886">
        <v>1830500</v>
      </c>
      <c r="VD886">
        <v>291900</v>
      </c>
      <c r="VE886">
        <v>370700</v>
      </c>
      <c r="VF886">
        <v>20744000</v>
      </c>
      <c r="VG886">
        <v>3350800</v>
      </c>
      <c r="VH886">
        <v>17393300</v>
      </c>
      <c r="VI886">
        <v>14263100</v>
      </c>
      <c r="VJ886">
        <v>6294500</v>
      </c>
      <c r="VK886">
        <v>2339900</v>
      </c>
      <c r="VL886">
        <v>850100</v>
      </c>
      <c r="VM886">
        <v>725000</v>
      </c>
      <c r="VN886">
        <v>695700</v>
      </c>
      <c r="VO886">
        <v>235100</v>
      </c>
      <c r="VP886">
        <v>1182800</v>
      </c>
      <c r="VQ886">
        <v>265800</v>
      </c>
      <c r="VR886">
        <v>4775300</v>
      </c>
      <c r="VS886">
        <v>3193300</v>
      </c>
      <c r="VT886">
        <v>1665000</v>
      </c>
      <c r="VU886">
        <v>581100</v>
      </c>
      <c r="VV886">
        <v>788200</v>
      </c>
      <c r="VW886">
        <v>159000</v>
      </c>
      <c r="VX886">
        <v>1778900</v>
      </c>
      <c r="VY886">
        <v>143300</v>
      </c>
      <c r="VZ886">
        <v>353300</v>
      </c>
      <c r="WA886">
        <v>854700</v>
      </c>
      <c r="WB886">
        <v>13705000</v>
      </c>
      <c r="WC886">
        <v>1953100</v>
      </c>
      <c r="WD886">
        <v>399000</v>
      </c>
      <c r="WE886">
        <v>134300</v>
      </c>
      <c r="WF886">
        <v>1419800</v>
      </c>
      <c r="WG886">
        <v>11751400</v>
      </c>
      <c r="WH886">
        <v>1824600</v>
      </c>
      <c r="WI886">
        <v>9926800</v>
      </c>
      <c r="WJ886">
        <v>5416000</v>
      </c>
      <c r="WK886">
        <v>1185800</v>
      </c>
      <c r="WL886">
        <v>1304400</v>
      </c>
      <c r="WM886">
        <v>2925300</v>
      </c>
      <c r="WN886">
        <v>21911000</v>
      </c>
      <c r="WO886">
        <v>2823000</v>
      </c>
      <c r="WP886">
        <v>2209200</v>
      </c>
      <c r="WQ886">
        <v>614000</v>
      </c>
      <c r="WR886">
        <v>5052000</v>
      </c>
      <c r="WS886">
        <v>2382300</v>
      </c>
      <c r="WT886">
        <v>2669700</v>
      </c>
      <c r="WU886">
        <v>14036000</v>
      </c>
      <c r="WV886">
        <v>7774000</v>
      </c>
      <c r="WW886">
        <v>6261600</v>
      </c>
    </row>
    <row r="887" spans="1:621" x14ac:dyDescent="0.45">
      <c r="A887" s="1"/>
      <c r="C887" s="1">
        <v>41061</v>
      </c>
      <c r="D887">
        <v>1239000</v>
      </c>
      <c r="E887">
        <v>7114000</v>
      </c>
      <c r="F887">
        <v>5875000</v>
      </c>
      <c r="G887">
        <v>4561000</v>
      </c>
      <c r="H887">
        <v>1314000</v>
      </c>
      <c r="I887">
        <v>929000</v>
      </c>
      <c r="J887">
        <v>3296000</v>
      </c>
      <c r="K887">
        <v>1325000</v>
      </c>
      <c r="L887">
        <v>56.2</v>
      </c>
      <c r="M887">
        <v>9.8000000000000007</v>
      </c>
      <c r="N887">
        <v>46.4</v>
      </c>
      <c r="O887">
        <v>7.3</v>
      </c>
      <c r="P887">
        <v>26</v>
      </c>
      <c r="Q887">
        <v>10.5</v>
      </c>
      <c r="R887">
        <v>4.5999999999999996</v>
      </c>
      <c r="S887">
        <v>0.6</v>
      </c>
      <c r="T887">
        <v>2.1</v>
      </c>
      <c r="U887">
        <v>0.9</v>
      </c>
      <c r="V887">
        <v>2747000</v>
      </c>
      <c r="W887">
        <v>2806000</v>
      </c>
      <c r="X887">
        <v>7227000</v>
      </c>
      <c r="Y887">
        <v>1817000</v>
      </c>
      <c r="Z887">
        <v>5409000</v>
      </c>
      <c r="AA887">
        <v>40.299999999999997</v>
      </c>
      <c r="AB887">
        <v>20.399999999999999</v>
      </c>
      <c r="AC887">
        <v>21.5</v>
      </c>
      <c r="AD887">
        <v>22</v>
      </c>
      <c r="AE887">
        <v>56.5</v>
      </c>
      <c r="AF887">
        <v>14.2</v>
      </c>
      <c r="AG887">
        <v>42.3</v>
      </c>
      <c r="AH887">
        <v>113137000</v>
      </c>
      <c r="AI887">
        <v>134987000</v>
      </c>
      <c r="AJ887">
        <v>18692000</v>
      </c>
      <c r="AK887">
        <v>862000</v>
      </c>
      <c r="AL887">
        <v>51400</v>
      </c>
      <c r="AM887">
        <v>810700</v>
      </c>
      <c r="AN887">
        <v>190100</v>
      </c>
      <c r="AO887">
        <v>225300</v>
      </c>
      <c r="AP887">
        <v>86500</v>
      </c>
      <c r="AQ887">
        <v>44900</v>
      </c>
      <c r="AR887">
        <v>93900</v>
      </c>
      <c r="AS887">
        <v>395300</v>
      </c>
      <c r="AT887">
        <v>5825000</v>
      </c>
      <c r="AU887">
        <v>1265100</v>
      </c>
      <c r="AV887">
        <v>594200</v>
      </c>
      <c r="AW887">
        <v>670900</v>
      </c>
      <c r="AX887">
        <v>908500</v>
      </c>
      <c r="AY887">
        <v>3651200</v>
      </c>
      <c r="AZ887">
        <v>1528900</v>
      </c>
      <c r="BA887">
        <v>2122300</v>
      </c>
      <c r="BB887">
        <v>12005000</v>
      </c>
      <c r="BC887">
        <v>7517000</v>
      </c>
      <c r="BD887">
        <v>343300</v>
      </c>
      <c r="BE887">
        <v>372600</v>
      </c>
      <c r="BF887">
        <v>406000</v>
      </c>
      <c r="BG887">
        <v>1424100</v>
      </c>
      <c r="BH887">
        <v>1110600</v>
      </c>
      <c r="BI887">
        <v>1078600</v>
      </c>
      <c r="BJ887">
        <v>139800</v>
      </c>
      <c r="BK887">
        <v>108800</v>
      </c>
      <c r="BL887">
        <v>386200</v>
      </c>
      <c r="BM887">
        <v>403000</v>
      </c>
      <c r="BN887">
        <v>40800</v>
      </c>
      <c r="BO887">
        <v>375700</v>
      </c>
      <c r="BP887">
        <v>1467600</v>
      </c>
      <c r="BQ887">
        <v>784700</v>
      </c>
      <c r="BR887">
        <v>353400</v>
      </c>
      <c r="BS887">
        <v>584600</v>
      </c>
      <c r="BT887">
        <v>4488000</v>
      </c>
      <c r="BU887">
        <v>1478800</v>
      </c>
      <c r="BV887">
        <v>119400</v>
      </c>
      <c r="BW887">
        <v>118100</v>
      </c>
      <c r="BX887">
        <v>148600</v>
      </c>
      <c r="BY887">
        <v>382700</v>
      </c>
      <c r="BZ887">
        <v>465800</v>
      </c>
      <c r="CA887">
        <v>113200</v>
      </c>
      <c r="CB887">
        <v>785700</v>
      </c>
      <c r="CC887">
        <v>648700</v>
      </c>
      <c r="CD887">
        <v>226800</v>
      </c>
      <c r="CE887">
        <v>94445000</v>
      </c>
      <c r="CF887">
        <v>25375000</v>
      </c>
      <c r="CG887">
        <v>5639300</v>
      </c>
      <c r="CH887">
        <v>2998600</v>
      </c>
      <c r="CI887">
        <v>2092100</v>
      </c>
      <c r="CJ887">
        <v>548600</v>
      </c>
      <c r="CK887">
        <v>14770200</v>
      </c>
      <c r="CL887">
        <v>1756500</v>
      </c>
      <c r="CM887">
        <v>1099800</v>
      </c>
      <c r="CN887">
        <v>140900</v>
      </c>
      <c r="CO887">
        <v>515799.99999999994</v>
      </c>
      <c r="CP887">
        <v>1239700</v>
      </c>
      <c r="CQ887">
        <v>2935200</v>
      </c>
      <c r="CR887">
        <v>952700</v>
      </c>
      <c r="CS887">
        <v>443000</v>
      </c>
      <c r="CT887">
        <v>509700</v>
      </c>
      <c r="CU887">
        <v>3062000</v>
      </c>
      <c r="CV887">
        <v>1404000</v>
      </c>
      <c r="CW887">
        <v>1658000</v>
      </c>
      <c r="CX887">
        <v>1021000</v>
      </c>
      <c r="CY887">
        <v>928300</v>
      </c>
      <c r="CZ887">
        <v>1382600</v>
      </c>
      <c r="DA887">
        <v>1492200</v>
      </c>
      <c r="DB887">
        <v>4408000</v>
      </c>
      <c r="DC887">
        <v>465500</v>
      </c>
      <c r="DD887">
        <v>196500</v>
      </c>
      <c r="DE887">
        <v>64599.999999999993</v>
      </c>
      <c r="DF887">
        <v>1367200</v>
      </c>
      <c r="DG887">
        <v>433600</v>
      </c>
      <c r="DH887">
        <v>43800</v>
      </c>
      <c r="DI887">
        <v>34700</v>
      </c>
      <c r="DJ887">
        <v>592800</v>
      </c>
      <c r="DK887">
        <v>524400</v>
      </c>
      <c r="DL887">
        <v>684900</v>
      </c>
      <c r="DM887">
        <v>557500</v>
      </c>
      <c r="DN887">
        <v>2686000</v>
      </c>
      <c r="DO887">
        <v>373600</v>
      </c>
      <c r="DP887">
        <v>766200</v>
      </c>
      <c r="DQ887">
        <v>341800</v>
      </c>
      <c r="DR887">
        <v>854600</v>
      </c>
      <c r="DS887">
        <v>254700</v>
      </c>
      <c r="DT887">
        <v>94800</v>
      </c>
      <c r="DU887">
        <v>7831000</v>
      </c>
      <c r="DV887">
        <v>5838300</v>
      </c>
      <c r="DW887">
        <v>15600</v>
      </c>
      <c r="DX887">
        <v>2582800</v>
      </c>
      <c r="DY887">
        <v>1777400</v>
      </c>
      <c r="DZ887">
        <v>1383300</v>
      </c>
      <c r="EA887">
        <v>539100</v>
      </c>
      <c r="EB887">
        <v>266300</v>
      </c>
      <c r="EC887">
        <v>863800</v>
      </c>
      <c r="ED887">
        <v>2376100</v>
      </c>
      <c r="EE887">
        <v>1993000</v>
      </c>
      <c r="EF887">
        <v>1439400</v>
      </c>
      <c r="EG887">
        <v>529300</v>
      </c>
      <c r="EH887">
        <v>24300</v>
      </c>
      <c r="EI887">
        <v>18189000</v>
      </c>
      <c r="EJ887">
        <v>7911100</v>
      </c>
      <c r="EK887">
        <v>1135200</v>
      </c>
      <c r="EL887">
        <v>847100</v>
      </c>
      <c r="EM887">
        <v>1337000</v>
      </c>
      <c r="EN887">
        <v>117300</v>
      </c>
      <c r="EO887">
        <v>1623900</v>
      </c>
      <c r="EP887">
        <v>1153200</v>
      </c>
      <c r="EQ887">
        <v>647100</v>
      </c>
      <c r="ER887">
        <v>439400</v>
      </c>
      <c r="ES887">
        <v>610900</v>
      </c>
      <c r="ET887">
        <v>2103400</v>
      </c>
      <c r="EU887">
        <v>8174000</v>
      </c>
      <c r="EV887">
        <v>7794600</v>
      </c>
      <c r="EW887">
        <v>429900</v>
      </c>
      <c r="EX887">
        <v>126300</v>
      </c>
      <c r="EY887">
        <v>3170300</v>
      </c>
      <c r="EZ887">
        <v>2528800</v>
      </c>
      <c r="FA887">
        <v>816600</v>
      </c>
      <c r="FB887">
        <v>195500</v>
      </c>
      <c r="FC887">
        <v>813100</v>
      </c>
      <c r="FD887">
        <v>1942100</v>
      </c>
      <c r="FE887">
        <v>300800</v>
      </c>
      <c r="FF887">
        <v>379400</v>
      </c>
      <c r="FG887">
        <v>20542000</v>
      </c>
      <c r="FH887">
        <v>3130000</v>
      </c>
      <c r="FI887">
        <v>17412400</v>
      </c>
      <c r="FJ887">
        <v>14287700</v>
      </c>
      <c r="FK887">
        <v>6301600</v>
      </c>
      <c r="FL887">
        <v>2338300</v>
      </c>
      <c r="FM887">
        <v>853700</v>
      </c>
      <c r="FN887">
        <v>726300</v>
      </c>
      <c r="FO887">
        <v>698500</v>
      </c>
      <c r="FP887">
        <v>235600</v>
      </c>
      <c r="FQ887">
        <v>1183500</v>
      </c>
      <c r="FR887">
        <v>265700</v>
      </c>
      <c r="FS887">
        <v>4779200</v>
      </c>
      <c r="FT887">
        <v>3206900</v>
      </c>
      <c r="FU887">
        <v>1668800</v>
      </c>
      <c r="FV887">
        <v>585100</v>
      </c>
      <c r="FW887">
        <v>793200</v>
      </c>
      <c r="FX887">
        <v>159800</v>
      </c>
      <c r="FY887">
        <v>3124700</v>
      </c>
      <c r="FZ887">
        <v>1794700</v>
      </c>
      <c r="GA887">
        <v>146000</v>
      </c>
      <c r="GB887">
        <v>358100</v>
      </c>
      <c r="GC887">
        <v>825900</v>
      </c>
      <c r="GD887">
        <v>14329000</v>
      </c>
      <c r="GE887">
        <v>2213700</v>
      </c>
      <c r="GF887">
        <v>417500</v>
      </c>
      <c r="GG887">
        <v>149000</v>
      </c>
      <c r="GH887">
        <v>1647200</v>
      </c>
      <c r="GI887">
        <v>12115500</v>
      </c>
      <c r="GJ887">
        <v>1923300</v>
      </c>
      <c r="GK887">
        <v>10192200</v>
      </c>
      <c r="GL887">
        <v>5493000</v>
      </c>
      <c r="GM887">
        <v>1202100</v>
      </c>
      <c r="GN887">
        <v>1325800</v>
      </c>
      <c r="GO887">
        <v>2965000</v>
      </c>
      <c r="GP887">
        <v>21850000</v>
      </c>
      <c r="GQ887">
        <v>2838000</v>
      </c>
      <c r="GR887">
        <v>2227300</v>
      </c>
      <c r="GS887">
        <v>610600</v>
      </c>
      <c r="GT887">
        <v>4823000</v>
      </c>
      <c r="GU887">
        <v>2130800</v>
      </c>
      <c r="GV887">
        <v>2691900</v>
      </c>
      <c r="GW887">
        <v>14189000</v>
      </c>
      <c r="GX887">
        <v>7736900</v>
      </c>
      <c r="GY887">
        <v>6451900</v>
      </c>
      <c r="GZ887">
        <v>34.4</v>
      </c>
      <c r="HA887">
        <v>40.200000000000003</v>
      </c>
      <c r="HB887">
        <v>44.4</v>
      </c>
      <c r="HC887">
        <v>38.5</v>
      </c>
      <c r="HD887">
        <v>40.700000000000003</v>
      </c>
      <c r="HE887">
        <v>41.1</v>
      </c>
      <c r="HF887">
        <v>40</v>
      </c>
      <c r="HG887">
        <v>33.299999999999997</v>
      </c>
      <c r="HH887">
        <v>34.6</v>
      </c>
      <c r="HI887">
        <v>38.700000000000003</v>
      </c>
      <c r="HJ887">
        <v>31.6</v>
      </c>
      <c r="HK887">
        <v>38.4</v>
      </c>
      <c r="HL887">
        <v>41.7</v>
      </c>
      <c r="HM887">
        <v>36.6</v>
      </c>
      <c r="HN887">
        <v>36.9</v>
      </c>
      <c r="HO887">
        <v>35.9</v>
      </c>
      <c r="HP887">
        <v>32.799999999999997</v>
      </c>
      <c r="HQ887">
        <v>26.1</v>
      </c>
      <c r="HR887">
        <v>31.6</v>
      </c>
      <c r="HS887">
        <v>3.3</v>
      </c>
      <c r="HT887">
        <v>3.3</v>
      </c>
      <c r="HU887">
        <v>3.2</v>
      </c>
      <c r="HV887">
        <v>807.02</v>
      </c>
      <c r="HW887">
        <v>991.73</v>
      </c>
      <c r="HX887">
        <v>1280.05</v>
      </c>
      <c r="HY887">
        <v>989.84</v>
      </c>
      <c r="HZ887">
        <v>972.32</v>
      </c>
      <c r="IA887">
        <v>1036.95</v>
      </c>
      <c r="IB887">
        <v>863.2</v>
      </c>
      <c r="IC887">
        <v>771.56</v>
      </c>
      <c r="ID887">
        <v>707.22</v>
      </c>
      <c r="IE887">
        <v>1032.52</v>
      </c>
      <c r="IF887">
        <v>516.03</v>
      </c>
      <c r="IG887">
        <v>842.5</v>
      </c>
      <c r="IH887">
        <v>1421.97</v>
      </c>
      <c r="II887">
        <v>1163.8800000000001</v>
      </c>
      <c r="IJ887">
        <v>1074.9000000000001</v>
      </c>
      <c r="IK887">
        <v>1008.43</v>
      </c>
      <c r="IL887">
        <v>786.87</v>
      </c>
      <c r="IM887">
        <v>349.48</v>
      </c>
      <c r="IN887">
        <v>657.6</v>
      </c>
      <c r="IO887">
        <v>155083000</v>
      </c>
      <c r="IP887">
        <v>63.8</v>
      </c>
      <c r="IQ887">
        <v>142391000</v>
      </c>
      <c r="IR887">
        <v>58.6</v>
      </c>
      <c r="IS887">
        <v>12692000</v>
      </c>
      <c r="IT887">
        <v>8.1999999999999993</v>
      </c>
      <c r="IU887">
        <v>88073000</v>
      </c>
      <c r="IV887">
        <v>6564000</v>
      </c>
      <c r="IW887">
        <v>82395000</v>
      </c>
      <c r="IX887">
        <v>70.3</v>
      </c>
      <c r="IY887">
        <v>75476000</v>
      </c>
      <c r="IZ887">
        <v>64.400000000000006</v>
      </c>
      <c r="JA887">
        <v>6920000</v>
      </c>
      <c r="JB887">
        <v>8.4</v>
      </c>
      <c r="JC887">
        <v>34882000</v>
      </c>
      <c r="JD887">
        <v>79400000</v>
      </c>
      <c r="JE887">
        <v>73.099999999999994</v>
      </c>
      <c r="JF887">
        <v>73249000</v>
      </c>
      <c r="JG887">
        <v>67.400000000000006</v>
      </c>
      <c r="JH887">
        <v>6151000</v>
      </c>
      <c r="JI887">
        <v>7.7</v>
      </c>
      <c r="JJ887">
        <v>29213000</v>
      </c>
      <c r="JK887">
        <v>6804000</v>
      </c>
      <c r="JL887">
        <v>4.8</v>
      </c>
      <c r="JM887">
        <v>134987000</v>
      </c>
      <c r="JN887">
        <v>113137000</v>
      </c>
      <c r="JO887">
        <v>18692000</v>
      </c>
      <c r="JP887">
        <v>862000</v>
      </c>
      <c r="JQ887">
        <v>51400</v>
      </c>
      <c r="JR887">
        <v>810700</v>
      </c>
      <c r="JS887">
        <v>190100</v>
      </c>
      <c r="JT887">
        <v>225300</v>
      </c>
      <c r="JU887">
        <v>86500</v>
      </c>
      <c r="JV887">
        <v>44900</v>
      </c>
      <c r="JW887">
        <v>93900</v>
      </c>
      <c r="JX887">
        <v>395300</v>
      </c>
      <c r="JY887">
        <v>5825000</v>
      </c>
      <c r="JZ887">
        <v>1265100</v>
      </c>
      <c r="KA887">
        <v>594200</v>
      </c>
      <c r="KB887">
        <v>670900</v>
      </c>
      <c r="KC887">
        <v>908500</v>
      </c>
      <c r="KD887">
        <v>3651200</v>
      </c>
      <c r="KE887">
        <v>1528900</v>
      </c>
      <c r="KF887">
        <v>2122300</v>
      </c>
      <c r="KG887">
        <v>12005000</v>
      </c>
      <c r="KH887">
        <v>7517000</v>
      </c>
      <c r="KI887">
        <v>343300</v>
      </c>
      <c r="KJ887">
        <v>372600</v>
      </c>
      <c r="KK887">
        <v>406000</v>
      </c>
      <c r="KL887">
        <v>1424100</v>
      </c>
      <c r="KM887">
        <v>1110600</v>
      </c>
      <c r="KN887">
        <v>1078600</v>
      </c>
      <c r="KO887">
        <v>139800</v>
      </c>
      <c r="KP887">
        <v>108800</v>
      </c>
      <c r="KQ887">
        <v>386200</v>
      </c>
      <c r="KR887">
        <v>403000</v>
      </c>
      <c r="KS887">
        <v>40800</v>
      </c>
      <c r="KT887">
        <v>375700</v>
      </c>
      <c r="KU887">
        <v>1467600</v>
      </c>
      <c r="KV887">
        <v>784700</v>
      </c>
      <c r="KW887">
        <v>353400</v>
      </c>
      <c r="KX887">
        <v>584600</v>
      </c>
      <c r="KY887">
        <v>4488000</v>
      </c>
      <c r="KZ887">
        <v>1478800</v>
      </c>
      <c r="LA887">
        <v>119400</v>
      </c>
      <c r="LB887">
        <v>118100</v>
      </c>
      <c r="LC887">
        <v>148600</v>
      </c>
      <c r="LD887">
        <v>382700</v>
      </c>
      <c r="LE887">
        <v>465800</v>
      </c>
      <c r="LF887">
        <v>113200</v>
      </c>
      <c r="LG887">
        <v>785700</v>
      </c>
      <c r="LH887">
        <v>648700</v>
      </c>
      <c r="LI887">
        <v>226800</v>
      </c>
      <c r="LJ887">
        <v>94445000</v>
      </c>
      <c r="LK887">
        <v>25375000</v>
      </c>
      <c r="LL887">
        <v>5639300</v>
      </c>
      <c r="LM887">
        <v>2998600</v>
      </c>
      <c r="LN887">
        <v>2092100</v>
      </c>
      <c r="LO887">
        <v>548600</v>
      </c>
      <c r="LP887">
        <v>14770200</v>
      </c>
      <c r="LQ887">
        <v>1756500</v>
      </c>
      <c r="LR887">
        <v>1099800</v>
      </c>
      <c r="LS887">
        <v>140900</v>
      </c>
      <c r="LT887">
        <v>515799.99999999994</v>
      </c>
      <c r="LU887">
        <v>1239700</v>
      </c>
      <c r="LV887">
        <v>2935200</v>
      </c>
      <c r="LW887">
        <v>952700</v>
      </c>
      <c r="LX887">
        <v>443000</v>
      </c>
      <c r="LY887">
        <v>509700</v>
      </c>
      <c r="LZ887">
        <v>3062000</v>
      </c>
      <c r="MA887">
        <v>1404000</v>
      </c>
      <c r="MB887">
        <v>1658000</v>
      </c>
      <c r="MC887">
        <v>1021000</v>
      </c>
      <c r="MD887">
        <v>928300</v>
      </c>
      <c r="ME887">
        <v>1382600</v>
      </c>
      <c r="MF887">
        <v>1492200</v>
      </c>
      <c r="MG887">
        <v>4408000</v>
      </c>
      <c r="MH887">
        <v>465500</v>
      </c>
      <c r="MI887">
        <v>196500</v>
      </c>
      <c r="MJ887">
        <v>64599.999999999993</v>
      </c>
      <c r="MK887">
        <v>1367200</v>
      </c>
      <c r="ML887">
        <v>433600</v>
      </c>
      <c r="MM887">
        <v>43800</v>
      </c>
      <c r="MN887">
        <v>34700</v>
      </c>
      <c r="MO887">
        <v>592800</v>
      </c>
      <c r="MP887">
        <v>524400</v>
      </c>
      <c r="MQ887">
        <v>684900</v>
      </c>
      <c r="MR887">
        <v>557500</v>
      </c>
      <c r="MS887">
        <v>2686000</v>
      </c>
      <c r="MT887">
        <v>373600</v>
      </c>
      <c r="MU887">
        <v>766200</v>
      </c>
      <c r="MV887">
        <v>341800</v>
      </c>
      <c r="MW887">
        <v>854600</v>
      </c>
      <c r="MX887">
        <v>254700</v>
      </c>
      <c r="MY887">
        <v>94800</v>
      </c>
      <c r="MZ887">
        <v>7831000</v>
      </c>
      <c r="NA887">
        <v>5838300</v>
      </c>
      <c r="NB887">
        <v>15600</v>
      </c>
      <c r="NC887">
        <v>2582800</v>
      </c>
      <c r="ND887">
        <v>1777400</v>
      </c>
      <c r="NE887">
        <v>1383300</v>
      </c>
      <c r="NF887">
        <v>539100</v>
      </c>
      <c r="NG887">
        <v>266300</v>
      </c>
      <c r="NH887">
        <v>863800</v>
      </c>
      <c r="NI887">
        <v>2376100</v>
      </c>
      <c r="NJ887">
        <v>1993000</v>
      </c>
      <c r="NK887">
        <v>1439400</v>
      </c>
      <c r="NL887">
        <v>529300</v>
      </c>
      <c r="NM887">
        <v>24300</v>
      </c>
      <c r="NN887">
        <v>18189000</v>
      </c>
      <c r="NO887">
        <v>7911100</v>
      </c>
      <c r="NP887">
        <v>1135200</v>
      </c>
      <c r="NQ887">
        <v>847100</v>
      </c>
      <c r="NR887">
        <v>1337000</v>
      </c>
      <c r="NS887">
        <v>117300</v>
      </c>
      <c r="NT887">
        <v>1623900</v>
      </c>
      <c r="NU887">
        <v>1153200</v>
      </c>
      <c r="NV887">
        <v>647100</v>
      </c>
      <c r="NW887">
        <v>439400</v>
      </c>
      <c r="NX887">
        <v>610900</v>
      </c>
      <c r="NY887">
        <v>2103400</v>
      </c>
      <c r="NZ887">
        <v>8174000</v>
      </c>
      <c r="OA887">
        <v>7794600</v>
      </c>
      <c r="OB887">
        <v>429900</v>
      </c>
      <c r="OC887">
        <v>126300</v>
      </c>
      <c r="OD887">
        <v>3170300</v>
      </c>
      <c r="OE887">
        <v>2528800</v>
      </c>
      <c r="OF887">
        <v>816600</v>
      </c>
      <c r="OG887">
        <v>195500</v>
      </c>
      <c r="OH887">
        <v>813100</v>
      </c>
      <c r="OI887">
        <v>1942100</v>
      </c>
      <c r="OJ887">
        <v>300800</v>
      </c>
      <c r="OK887">
        <v>379400</v>
      </c>
      <c r="OL887">
        <v>20542000</v>
      </c>
      <c r="OM887">
        <v>3130000</v>
      </c>
      <c r="ON887">
        <v>17412400</v>
      </c>
      <c r="OO887">
        <v>14287700</v>
      </c>
      <c r="OP887">
        <v>6301600</v>
      </c>
      <c r="OQ887">
        <v>2338300</v>
      </c>
      <c r="OR887">
        <v>853700</v>
      </c>
      <c r="OS887">
        <v>726300</v>
      </c>
      <c r="OT887">
        <v>698500</v>
      </c>
      <c r="OU887">
        <v>235600</v>
      </c>
      <c r="OV887">
        <v>1183500</v>
      </c>
      <c r="OW887">
        <v>265700</v>
      </c>
      <c r="OX887">
        <v>4779200</v>
      </c>
      <c r="OY887">
        <v>3206900</v>
      </c>
      <c r="OZ887">
        <v>1668800</v>
      </c>
      <c r="PA887">
        <v>585100</v>
      </c>
      <c r="PB887">
        <v>793200</v>
      </c>
      <c r="PC887">
        <v>159800</v>
      </c>
      <c r="PD887">
        <v>3124700</v>
      </c>
      <c r="PE887">
        <v>1794700</v>
      </c>
      <c r="PF887">
        <v>146000</v>
      </c>
      <c r="PG887">
        <v>358100</v>
      </c>
      <c r="PH887">
        <v>825900</v>
      </c>
      <c r="PI887">
        <v>14329000</v>
      </c>
      <c r="PJ887">
        <v>2213700</v>
      </c>
      <c r="PK887">
        <v>417500</v>
      </c>
      <c r="PL887">
        <v>149000</v>
      </c>
      <c r="PM887">
        <v>1647200</v>
      </c>
      <c r="PN887">
        <v>12115500</v>
      </c>
      <c r="PO887">
        <v>1923300</v>
      </c>
      <c r="PP887">
        <v>10192200</v>
      </c>
      <c r="PQ887">
        <v>5493000</v>
      </c>
      <c r="PR887">
        <v>1202100</v>
      </c>
      <c r="PS887">
        <v>1325800</v>
      </c>
      <c r="PT887">
        <v>2965000</v>
      </c>
      <c r="PU887">
        <v>21850000</v>
      </c>
      <c r="PV887">
        <v>2838000</v>
      </c>
      <c r="PW887">
        <v>2227300</v>
      </c>
      <c r="PX887">
        <v>610600</v>
      </c>
      <c r="PY887">
        <v>4823000</v>
      </c>
      <c r="PZ887">
        <v>2130800</v>
      </c>
      <c r="QA887">
        <v>2691900</v>
      </c>
      <c r="QB887">
        <v>14189000</v>
      </c>
      <c r="QC887">
        <v>7736900</v>
      </c>
      <c r="QD887">
        <v>6451900</v>
      </c>
      <c r="QE887">
        <v>14.7</v>
      </c>
      <c r="QF887">
        <v>3132100</v>
      </c>
      <c r="QG887">
        <v>134013000</v>
      </c>
      <c r="QH887">
        <v>112083000</v>
      </c>
      <c r="QI887">
        <v>18391000</v>
      </c>
      <c r="QJ887">
        <v>852000</v>
      </c>
      <c r="QK887">
        <v>51200</v>
      </c>
      <c r="QL887">
        <v>801100</v>
      </c>
      <c r="QM887">
        <v>188200</v>
      </c>
      <c r="QN887">
        <v>219300</v>
      </c>
      <c r="QO887">
        <v>85900</v>
      </c>
      <c r="QP887">
        <v>44200</v>
      </c>
      <c r="QQ887">
        <v>89100</v>
      </c>
      <c r="QR887">
        <v>393600</v>
      </c>
      <c r="QS887">
        <v>5621000</v>
      </c>
      <c r="QT887">
        <v>1233200</v>
      </c>
      <c r="QU887">
        <v>576200</v>
      </c>
      <c r="QV887">
        <v>657000</v>
      </c>
      <c r="QW887">
        <v>860900</v>
      </c>
      <c r="QX887">
        <v>3527000</v>
      </c>
      <c r="QY887">
        <v>1468100</v>
      </c>
      <c r="QZ887">
        <v>2058900</v>
      </c>
      <c r="RA887">
        <v>11918000</v>
      </c>
      <c r="RB887">
        <v>7461000</v>
      </c>
      <c r="RC887">
        <v>337700</v>
      </c>
      <c r="RD887">
        <v>363200</v>
      </c>
      <c r="RE887">
        <v>405200</v>
      </c>
      <c r="RF887">
        <v>1413800</v>
      </c>
      <c r="RG887">
        <v>1102400</v>
      </c>
      <c r="RH887">
        <v>1073500</v>
      </c>
      <c r="RI887">
        <v>139200</v>
      </c>
      <c r="RJ887">
        <v>108000</v>
      </c>
      <c r="RK887">
        <v>384600</v>
      </c>
      <c r="RL887">
        <v>401200</v>
      </c>
      <c r="RM887">
        <v>40500</v>
      </c>
      <c r="RN887">
        <v>373900</v>
      </c>
      <c r="RO887">
        <v>1458800</v>
      </c>
      <c r="RP887">
        <v>779200</v>
      </c>
      <c r="RQ887">
        <v>350700</v>
      </c>
      <c r="RR887">
        <v>582000</v>
      </c>
      <c r="RS887">
        <v>4457000</v>
      </c>
      <c r="RT887">
        <v>1469600</v>
      </c>
      <c r="RU887">
        <v>118200</v>
      </c>
      <c r="RV887">
        <v>116500</v>
      </c>
      <c r="RW887">
        <v>148300</v>
      </c>
      <c r="RX887">
        <v>380200</v>
      </c>
      <c r="RY887">
        <v>463700</v>
      </c>
      <c r="RZ887">
        <v>110800</v>
      </c>
      <c r="SA887">
        <v>781800</v>
      </c>
      <c r="SB887">
        <v>645600</v>
      </c>
      <c r="SC887">
        <v>222200</v>
      </c>
      <c r="SD887">
        <v>93692000</v>
      </c>
      <c r="SE887">
        <v>25323000</v>
      </c>
      <c r="SF887">
        <v>5599000</v>
      </c>
      <c r="SG887">
        <v>2980600</v>
      </c>
      <c r="SH887">
        <v>2072900</v>
      </c>
      <c r="SI887">
        <v>545500</v>
      </c>
      <c r="SJ887">
        <v>14772600</v>
      </c>
      <c r="SK887">
        <v>1740100</v>
      </c>
      <c r="SL887">
        <v>1094100</v>
      </c>
      <c r="SM887">
        <v>133300</v>
      </c>
      <c r="SN887">
        <v>512799.99999999994</v>
      </c>
      <c r="SO887">
        <v>1181200</v>
      </c>
      <c r="SP887">
        <v>2913300</v>
      </c>
      <c r="SQ887">
        <v>971800</v>
      </c>
      <c r="SR887">
        <v>450900</v>
      </c>
      <c r="SS887">
        <v>520900</v>
      </c>
      <c r="ST887">
        <v>3102800</v>
      </c>
      <c r="SU887">
        <v>1440600</v>
      </c>
      <c r="SV887">
        <v>1662200</v>
      </c>
      <c r="SW887">
        <v>1025099.9999999999</v>
      </c>
      <c r="SX887">
        <v>918700</v>
      </c>
      <c r="SY887">
        <v>1413900</v>
      </c>
      <c r="SZ887">
        <v>1505700</v>
      </c>
      <c r="TA887">
        <v>4397700</v>
      </c>
      <c r="TB887">
        <v>461500</v>
      </c>
      <c r="TC887">
        <v>195400</v>
      </c>
      <c r="TD887">
        <v>63000</v>
      </c>
      <c r="TE887">
        <v>1349600</v>
      </c>
      <c r="TF887">
        <v>438200</v>
      </c>
      <c r="TG887">
        <v>43500</v>
      </c>
      <c r="TH887">
        <v>27700</v>
      </c>
      <c r="TI887">
        <v>590500</v>
      </c>
      <c r="TJ887">
        <v>537200</v>
      </c>
      <c r="TK887">
        <v>691100</v>
      </c>
      <c r="TL887">
        <v>554100</v>
      </c>
      <c r="TM887">
        <v>2674000</v>
      </c>
      <c r="TN887">
        <v>364000</v>
      </c>
      <c r="TO887">
        <v>765800</v>
      </c>
      <c r="TP887">
        <v>340700</v>
      </c>
      <c r="TQ887">
        <v>855400</v>
      </c>
      <c r="TR887">
        <v>253800</v>
      </c>
      <c r="TS887">
        <v>94200</v>
      </c>
      <c r="TT887">
        <v>7782000</v>
      </c>
      <c r="TU887">
        <v>5824100</v>
      </c>
      <c r="TV887">
        <v>15600</v>
      </c>
      <c r="TW887">
        <v>2577400</v>
      </c>
      <c r="TX887">
        <v>1773200</v>
      </c>
      <c r="TY887">
        <v>1381500</v>
      </c>
      <c r="TZ887">
        <v>538300</v>
      </c>
      <c r="UA887">
        <v>265800</v>
      </c>
      <c r="UB887">
        <v>860400</v>
      </c>
      <c r="UC887">
        <v>2370700</v>
      </c>
      <c r="UD887">
        <v>1957500</v>
      </c>
      <c r="UE887">
        <v>1421300</v>
      </c>
      <c r="UF887">
        <v>512000</v>
      </c>
      <c r="UG887">
        <v>24200</v>
      </c>
      <c r="UH887">
        <v>18042000</v>
      </c>
      <c r="UI887">
        <v>7930200</v>
      </c>
      <c r="UJ887">
        <v>1124000</v>
      </c>
      <c r="UK887">
        <v>907900</v>
      </c>
      <c r="UL887">
        <v>1322800</v>
      </c>
      <c r="UM887">
        <v>116600</v>
      </c>
      <c r="UN887">
        <v>1624800</v>
      </c>
      <c r="UO887">
        <v>1149800</v>
      </c>
      <c r="UP887">
        <v>639100</v>
      </c>
      <c r="UQ887">
        <v>436700</v>
      </c>
      <c r="UR887">
        <v>608400</v>
      </c>
      <c r="US887">
        <v>2089600</v>
      </c>
      <c r="UT887">
        <v>8022400</v>
      </c>
      <c r="UU887">
        <v>7650000</v>
      </c>
      <c r="UV887">
        <v>426200</v>
      </c>
      <c r="UW887">
        <v>126000</v>
      </c>
      <c r="UX887">
        <v>3141900</v>
      </c>
      <c r="UY887">
        <v>2505900</v>
      </c>
      <c r="UZ887">
        <v>827400</v>
      </c>
      <c r="VA887">
        <v>191900</v>
      </c>
      <c r="VB887">
        <v>816400</v>
      </c>
      <c r="VC887">
        <v>1826100</v>
      </c>
      <c r="VD887">
        <v>294200</v>
      </c>
      <c r="VE887">
        <v>372400</v>
      </c>
      <c r="VF887">
        <v>20744000</v>
      </c>
      <c r="VG887">
        <v>3343100</v>
      </c>
      <c r="VH887">
        <v>17400600</v>
      </c>
      <c r="VI887">
        <v>14268500</v>
      </c>
      <c r="VJ887">
        <v>6297600</v>
      </c>
      <c r="VK887">
        <v>2338900</v>
      </c>
      <c r="VL887">
        <v>850400</v>
      </c>
      <c r="VM887">
        <v>726000</v>
      </c>
      <c r="VN887">
        <v>698000</v>
      </c>
      <c r="VO887">
        <v>235300</v>
      </c>
      <c r="VP887">
        <v>1183800</v>
      </c>
      <c r="VQ887">
        <v>265200</v>
      </c>
      <c r="VR887">
        <v>4776500</v>
      </c>
      <c r="VS887">
        <v>3194400</v>
      </c>
      <c r="VT887">
        <v>1662300</v>
      </c>
      <c r="VU887">
        <v>583400</v>
      </c>
      <c r="VV887">
        <v>790200</v>
      </c>
      <c r="VW887">
        <v>158300</v>
      </c>
      <c r="VX887">
        <v>1786600</v>
      </c>
      <c r="VY887">
        <v>144400</v>
      </c>
      <c r="VZ887">
        <v>353900</v>
      </c>
      <c r="WA887">
        <v>847200</v>
      </c>
      <c r="WB887">
        <v>13702000</v>
      </c>
      <c r="WC887">
        <v>1953700</v>
      </c>
      <c r="WD887">
        <v>395800</v>
      </c>
      <c r="WE887">
        <v>135700</v>
      </c>
      <c r="WF887">
        <v>1422200</v>
      </c>
      <c r="WG887">
        <v>11748700</v>
      </c>
      <c r="WH887">
        <v>1822000</v>
      </c>
      <c r="WI887">
        <v>9926700</v>
      </c>
      <c r="WJ887">
        <v>5425000</v>
      </c>
      <c r="WK887">
        <v>1191000</v>
      </c>
      <c r="WL887">
        <v>1310800</v>
      </c>
      <c r="WM887">
        <v>2923200</v>
      </c>
      <c r="WN887">
        <v>21930000</v>
      </c>
      <c r="WO887">
        <v>2824000</v>
      </c>
      <c r="WP887">
        <v>2210900</v>
      </c>
      <c r="WQ887">
        <v>613200</v>
      </c>
      <c r="WR887">
        <v>5059000</v>
      </c>
      <c r="WS887">
        <v>2388900</v>
      </c>
      <c r="WT887">
        <v>2669600</v>
      </c>
      <c r="WU887">
        <v>14047000</v>
      </c>
      <c r="WV887">
        <v>7778200</v>
      </c>
      <c r="WW887">
        <v>6268500</v>
      </c>
    </row>
    <row r="888" spans="1:621" x14ac:dyDescent="0.45">
      <c r="A888" s="1"/>
      <c r="C888" s="1">
        <v>41091</v>
      </c>
      <c r="D888">
        <v>1353000</v>
      </c>
      <c r="E888">
        <v>7096000</v>
      </c>
      <c r="F888">
        <v>5743000</v>
      </c>
      <c r="G888">
        <v>4445000</v>
      </c>
      <c r="H888">
        <v>1297000</v>
      </c>
      <c r="I888">
        <v>867000</v>
      </c>
      <c r="J888">
        <v>3369000</v>
      </c>
      <c r="K888">
        <v>1303000</v>
      </c>
      <c r="L888">
        <v>56.2</v>
      </c>
      <c r="M888">
        <v>10.7</v>
      </c>
      <c r="N888">
        <v>45.5</v>
      </c>
      <c r="O888">
        <v>6.9</v>
      </c>
      <c r="P888">
        <v>26.7</v>
      </c>
      <c r="Q888">
        <v>10.3</v>
      </c>
      <c r="R888">
        <v>4.5999999999999996</v>
      </c>
      <c r="S888">
        <v>0.6</v>
      </c>
      <c r="T888">
        <v>2.2000000000000002</v>
      </c>
      <c r="U888">
        <v>0.8</v>
      </c>
      <c r="V888">
        <v>2662000</v>
      </c>
      <c r="W888">
        <v>2984000</v>
      </c>
      <c r="X888">
        <v>6983000</v>
      </c>
      <c r="Y888">
        <v>1773000</v>
      </c>
      <c r="Z888">
        <v>5210000</v>
      </c>
      <c r="AA888">
        <v>39.299999999999997</v>
      </c>
      <c r="AB888">
        <v>17.5</v>
      </c>
      <c r="AC888">
        <v>21.1</v>
      </c>
      <c r="AD888">
        <v>23.6</v>
      </c>
      <c r="AE888">
        <v>55.3</v>
      </c>
      <c r="AF888">
        <v>14</v>
      </c>
      <c r="AG888">
        <v>41.2</v>
      </c>
      <c r="AH888">
        <v>113154000</v>
      </c>
      <c r="AI888">
        <v>133778000</v>
      </c>
      <c r="AJ888">
        <v>18775000</v>
      </c>
      <c r="AK888">
        <v>865000</v>
      </c>
      <c r="AL888">
        <v>53000</v>
      </c>
      <c r="AM888">
        <v>811600</v>
      </c>
      <c r="AN888">
        <v>190900</v>
      </c>
      <c r="AO888">
        <v>224900</v>
      </c>
      <c r="AP888">
        <v>84600</v>
      </c>
      <c r="AQ888">
        <v>45100</v>
      </c>
      <c r="AR888">
        <v>95200</v>
      </c>
      <c r="AS888">
        <v>395800</v>
      </c>
      <c r="AT888">
        <v>5893000</v>
      </c>
      <c r="AU888">
        <v>1279500</v>
      </c>
      <c r="AV888">
        <v>606300</v>
      </c>
      <c r="AW888">
        <v>673200</v>
      </c>
      <c r="AX888">
        <v>927600</v>
      </c>
      <c r="AY888">
        <v>3685700</v>
      </c>
      <c r="AZ888">
        <v>1542600</v>
      </c>
      <c r="BA888">
        <v>2143100</v>
      </c>
      <c r="BB888">
        <v>12017000</v>
      </c>
      <c r="BC888">
        <v>7512000</v>
      </c>
      <c r="BD888">
        <v>343900</v>
      </c>
      <c r="BE888">
        <v>373300</v>
      </c>
      <c r="BF888">
        <v>406900</v>
      </c>
      <c r="BG888">
        <v>1424500</v>
      </c>
      <c r="BH888">
        <v>1106200</v>
      </c>
      <c r="BI888">
        <v>1076800</v>
      </c>
      <c r="BJ888">
        <v>139800</v>
      </c>
      <c r="BK888">
        <v>108700</v>
      </c>
      <c r="BL888">
        <v>386500</v>
      </c>
      <c r="BM888">
        <v>401800</v>
      </c>
      <c r="BN888">
        <v>40000</v>
      </c>
      <c r="BO888">
        <v>376200</v>
      </c>
      <c r="BP888">
        <v>1467100</v>
      </c>
      <c r="BQ888">
        <v>779600</v>
      </c>
      <c r="BR888">
        <v>353900</v>
      </c>
      <c r="BS888">
        <v>583600</v>
      </c>
      <c r="BT888">
        <v>4505000</v>
      </c>
      <c r="BU888">
        <v>1498500</v>
      </c>
      <c r="BV888">
        <v>118900</v>
      </c>
      <c r="BW888">
        <v>116500</v>
      </c>
      <c r="BX888">
        <v>147100</v>
      </c>
      <c r="BY888">
        <v>381500</v>
      </c>
      <c r="BZ888">
        <v>464300</v>
      </c>
      <c r="CA888">
        <v>113700</v>
      </c>
      <c r="CB888">
        <v>785800</v>
      </c>
      <c r="CC888">
        <v>649800</v>
      </c>
      <c r="CD888">
        <v>228500</v>
      </c>
      <c r="CE888">
        <v>94379000</v>
      </c>
      <c r="CF888">
        <v>25317000</v>
      </c>
      <c r="CG888">
        <v>5642400</v>
      </c>
      <c r="CH888">
        <v>3006300</v>
      </c>
      <c r="CI888">
        <v>2086400</v>
      </c>
      <c r="CJ888">
        <v>549700</v>
      </c>
      <c r="CK888">
        <v>14761900</v>
      </c>
      <c r="CL888">
        <v>1753800</v>
      </c>
      <c r="CM888">
        <v>1099700</v>
      </c>
      <c r="CN888">
        <v>139400</v>
      </c>
      <c r="CO888">
        <v>514700.00000000006</v>
      </c>
      <c r="CP888">
        <v>1217700</v>
      </c>
      <c r="CQ888">
        <v>2940000</v>
      </c>
      <c r="CR888">
        <v>951800</v>
      </c>
      <c r="CS888">
        <v>443600</v>
      </c>
      <c r="CT888">
        <v>508200</v>
      </c>
      <c r="CU888">
        <v>3059600</v>
      </c>
      <c r="CV888">
        <v>1393600</v>
      </c>
      <c r="CW888">
        <v>1666000</v>
      </c>
      <c r="CX888">
        <v>1023900</v>
      </c>
      <c r="CY888">
        <v>928300</v>
      </c>
      <c r="CZ888">
        <v>1397000</v>
      </c>
      <c r="DA888">
        <v>1489800</v>
      </c>
      <c r="DB888">
        <v>4361300</v>
      </c>
      <c r="DC888">
        <v>465300</v>
      </c>
      <c r="DD888">
        <v>195200</v>
      </c>
      <c r="DE888">
        <v>66400</v>
      </c>
      <c r="DF888">
        <v>1374000</v>
      </c>
      <c r="DG888">
        <v>381100</v>
      </c>
      <c r="DH888">
        <v>43600</v>
      </c>
      <c r="DI888">
        <v>35500</v>
      </c>
      <c r="DJ888">
        <v>589800</v>
      </c>
      <c r="DK888">
        <v>517799.99999999994</v>
      </c>
      <c r="DL888">
        <v>692600</v>
      </c>
      <c r="DM888">
        <v>551300</v>
      </c>
      <c r="DN888">
        <v>2689000</v>
      </c>
      <c r="DO888">
        <v>373300</v>
      </c>
      <c r="DP888">
        <v>769900</v>
      </c>
      <c r="DQ888">
        <v>339900</v>
      </c>
      <c r="DR888">
        <v>855300</v>
      </c>
      <c r="DS888">
        <v>254600</v>
      </c>
      <c r="DT888">
        <v>96300</v>
      </c>
      <c r="DU888">
        <v>7844000</v>
      </c>
      <c r="DV888">
        <v>5844300</v>
      </c>
      <c r="DW888">
        <v>16000</v>
      </c>
      <c r="DX888">
        <v>2589100</v>
      </c>
      <c r="DY888">
        <v>1780400</v>
      </c>
      <c r="DZ888">
        <v>1385600</v>
      </c>
      <c r="EA888">
        <v>540300</v>
      </c>
      <c r="EB888">
        <v>268400</v>
      </c>
      <c r="EC888">
        <v>864800</v>
      </c>
      <c r="ED888">
        <v>2374400</v>
      </c>
      <c r="EE888">
        <v>1999700</v>
      </c>
      <c r="EF888">
        <v>1446200</v>
      </c>
      <c r="EG888">
        <v>529100</v>
      </c>
      <c r="EH888">
        <v>24400</v>
      </c>
      <c r="EI888">
        <v>18180000</v>
      </c>
      <c r="EJ888">
        <v>7929800</v>
      </c>
      <c r="EK888">
        <v>1137100</v>
      </c>
      <c r="EL888">
        <v>836300</v>
      </c>
      <c r="EM888">
        <v>1341100</v>
      </c>
      <c r="EN888">
        <v>117400</v>
      </c>
      <c r="EO888">
        <v>1642100</v>
      </c>
      <c r="EP888">
        <v>1159900</v>
      </c>
      <c r="EQ888">
        <v>648600</v>
      </c>
      <c r="ER888">
        <v>437800</v>
      </c>
      <c r="ES888">
        <v>609500</v>
      </c>
      <c r="ET888">
        <v>2111300</v>
      </c>
      <c r="EU888">
        <v>8139200</v>
      </c>
      <c r="EV888">
        <v>7756800</v>
      </c>
      <c r="EW888">
        <v>433300</v>
      </c>
      <c r="EX888">
        <v>127000</v>
      </c>
      <c r="EY888">
        <v>3135700</v>
      </c>
      <c r="EZ888">
        <v>2495600</v>
      </c>
      <c r="FA888">
        <v>816600</v>
      </c>
      <c r="FB888">
        <v>195000</v>
      </c>
      <c r="FC888">
        <v>812300</v>
      </c>
      <c r="FD888">
        <v>1939500</v>
      </c>
      <c r="FE888">
        <v>297400</v>
      </c>
      <c r="FF888">
        <v>382400</v>
      </c>
      <c r="FG888">
        <v>20438000</v>
      </c>
      <c r="FH888">
        <v>3052100</v>
      </c>
      <c r="FI888">
        <v>17385400</v>
      </c>
      <c r="FJ888">
        <v>14306000</v>
      </c>
      <c r="FK888">
        <v>6307500</v>
      </c>
      <c r="FL888">
        <v>2342200</v>
      </c>
      <c r="FM888">
        <v>855700</v>
      </c>
      <c r="FN888">
        <v>726200</v>
      </c>
      <c r="FO888">
        <v>701000</v>
      </c>
      <c r="FP888">
        <v>236000</v>
      </c>
      <c r="FQ888">
        <v>1181000</v>
      </c>
      <c r="FR888">
        <v>265400</v>
      </c>
      <c r="FS888">
        <v>4789100</v>
      </c>
      <c r="FT888">
        <v>3209400</v>
      </c>
      <c r="FU888">
        <v>1668300</v>
      </c>
      <c r="FV888">
        <v>586900</v>
      </c>
      <c r="FW888">
        <v>793100</v>
      </c>
      <c r="FX888">
        <v>161100</v>
      </c>
      <c r="FY888">
        <v>3079400</v>
      </c>
      <c r="FZ888">
        <v>1789500</v>
      </c>
      <c r="GA888">
        <v>145000</v>
      </c>
      <c r="GB888">
        <v>359300</v>
      </c>
      <c r="GC888">
        <v>785600</v>
      </c>
      <c r="GD888">
        <v>14411000</v>
      </c>
      <c r="GE888">
        <v>2270800</v>
      </c>
      <c r="GF888">
        <v>423800</v>
      </c>
      <c r="GG888">
        <v>148900</v>
      </c>
      <c r="GH888">
        <v>1698100</v>
      </c>
      <c r="GI888">
        <v>12139900</v>
      </c>
      <c r="GJ888">
        <v>1974200</v>
      </c>
      <c r="GK888">
        <v>10165700</v>
      </c>
      <c r="GL888">
        <v>5500000</v>
      </c>
      <c r="GM888">
        <v>1203300</v>
      </c>
      <c r="GN888">
        <v>1323700</v>
      </c>
      <c r="GO888">
        <v>2973200</v>
      </c>
      <c r="GP888">
        <v>20624000</v>
      </c>
      <c r="GQ888">
        <v>2832000</v>
      </c>
      <c r="GR888">
        <v>2219400</v>
      </c>
      <c r="GS888">
        <v>612900</v>
      </c>
      <c r="GT888">
        <v>4743000</v>
      </c>
      <c r="GU888">
        <v>2061300.0000000002</v>
      </c>
      <c r="GV888">
        <v>2682000</v>
      </c>
      <c r="GW888">
        <v>13049000</v>
      </c>
      <c r="GX888">
        <v>6549300</v>
      </c>
      <c r="GY888">
        <v>6499900</v>
      </c>
      <c r="GZ888">
        <v>34.4</v>
      </c>
      <c r="HA888">
        <v>40.200000000000003</v>
      </c>
      <c r="HB888">
        <v>43.7</v>
      </c>
      <c r="HC888">
        <v>38.4</v>
      </c>
      <c r="HD888">
        <v>40.700000000000003</v>
      </c>
      <c r="HE888">
        <v>41</v>
      </c>
      <c r="HF888">
        <v>40.200000000000003</v>
      </c>
      <c r="HG888">
        <v>33.299999999999997</v>
      </c>
      <c r="HH888">
        <v>34.5</v>
      </c>
      <c r="HI888">
        <v>38.6</v>
      </c>
      <c r="HJ888">
        <v>31.5</v>
      </c>
      <c r="HK888">
        <v>38.299999999999997</v>
      </c>
      <c r="HL888">
        <v>42.1</v>
      </c>
      <c r="HM888">
        <v>36.5</v>
      </c>
      <c r="HN888">
        <v>37.200000000000003</v>
      </c>
      <c r="HO888">
        <v>35.9</v>
      </c>
      <c r="HP888">
        <v>32.799999999999997</v>
      </c>
      <c r="HQ888">
        <v>26.1</v>
      </c>
      <c r="HR888">
        <v>31.6</v>
      </c>
      <c r="HS888">
        <v>3.3</v>
      </c>
      <c r="HT888">
        <v>3.3</v>
      </c>
      <c r="HU888">
        <v>3.3</v>
      </c>
      <c r="HV888">
        <v>808.06</v>
      </c>
      <c r="HW888">
        <v>992.54</v>
      </c>
      <c r="HX888">
        <v>1261.18</v>
      </c>
      <c r="HY888">
        <v>988.8</v>
      </c>
      <c r="HZ888">
        <v>972.73</v>
      </c>
      <c r="IA888">
        <v>1034.8399999999999</v>
      </c>
      <c r="IB888">
        <v>868.72</v>
      </c>
      <c r="IC888">
        <v>772.89</v>
      </c>
      <c r="ID888">
        <v>706.22</v>
      </c>
      <c r="IE888">
        <v>1030.6199999999999</v>
      </c>
      <c r="IF888">
        <v>514.4</v>
      </c>
      <c r="IG888">
        <v>841.07</v>
      </c>
      <c r="IH888">
        <v>1461.29</v>
      </c>
      <c r="II888">
        <v>1163.26</v>
      </c>
      <c r="IJ888">
        <v>1084.01</v>
      </c>
      <c r="IK888">
        <v>1009.87</v>
      </c>
      <c r="IL888">
        <v>787.53</v>
      </c>
      <c r="IM888">
        <v>349.74</v>
      </c>
      <c r="IN888">
        <v>659.18</v>
      </c>
      <c r="IO888">
        <v>154948000</v>
      </c>
      <c r="IP888">
        <v>63.7</v>
      </c>
      <c r="IQ888">
        <v>142292000</v>
      </c>
      <c r="IR888">
        <v>58.5</v>
      </c>
      <c r="IS888">
        <v>12656000</v>
      </c>
      <c r="IT888">
        <v>8.1999999999999993</v>
      </c>
      <c r="IU888">
        <v>88405000</v>
      </c>
      <c r="IV888">
        <v>6516000</v>
      </c>
      <c r="IW888">
        <v>82365000</v>
      </c>
      <c r="IX888">
        <v>70.2</v>
      </c>
      <c r="IY888">
        <v>75501000</v>
      </c>
      <c r="IZ888">
        <v>64.3</v>
      </c>
      <c r="JA888">
        <v>6863000</v>
      </c>
      <c r="JB888">
        <v>8.3000000000000007</v>
      </c>
      <c r="JC888">
        <v>35017000</v>
      </c>
      <c r="JD888">
        <v>79340000</v>
      </c>
      <c r="JE888">
        <v>73</v>
      </c>
      <c r="JF888">
        <v>73265000</v>
      </c>
      <c r="JG888">
        <v>67.400000000000006</v>
      </c>
      <c r="JH888">
        <v>6075000</v>
      </c>
      <c r="JI888">
        <v>7.7</v>
      </c>
      <c r="JJ888">
        <v>29387000</v>
      </c>
      <c r="JK888">
        <v>6916000</v>
      </c>
      <c r="JL888">
        <v>4.9000000000000004</v>
      </c>
      <c r="JM888">
        <v>133778000</v>
      </c>
      <c r="JN888">
        <v>113154000</v>
      </c>
      <c r="JO888">
        <v>18775000</v>
      </c>
      <c r="JP888">
        <v>865000</v>
      </c>
      <c r="JQ888">
        <v>53000</v>
      </c>
      <c r="JR888">
        <v>811600</v>
      </c>
      <c r="JS888">
        <v>190900</v>
      </c>
      <c r="JT888">
        <v>224900</v>
      </c>
      <c r="JU888">
        <v>84600</v>
      </c>
      <c r="JV888">
        <v>45100</v>
      </c>
      <c r="JW888">
        <v>95200</v>
      </c>
      <c r="JX888">
        <v>395800</v>
      </c>
      <c r="JY888">
        <v>5893000</v>
      </c>
      <c r="JZ888">
        <v>1279500</v>
      </c>
      <c r="KA888">
        <v>606300</v>
      </c>
      <c r="KB888">
        <v>673200</v>
      </c>
      <c r="KC888">
        <v>927600</v>
      </c>
      <c r="KD888">
        <v>3685700</v>
      </c>
      <c r="KE888">
        <v>1542600</v>
      </c>
      <c r="KF888">
        <v>2143100</v>
      </c>
      <c r="KG888">
        <v>12017000</v>
      </c>
      <c r="KH888">
        <v>7512000</v>
      </c>
      <c r="KI888">
        <v>343900</v>
      </c>
      <c r="KJ888">
        <v>373300</v>
      </c>
      <c r="KK888">
        <v>406900</v>
      </c>
      <c r="KL888">
        <v>1424500</v>
      </c>
      <c r="KM888">
        <v>1106200</v>
      </c>
      <c r="KN888">
        <v>1076800</v>
      </c>
      <c r="KO888">
        <v>139800</v>
      </c>
      <c r="KP888">
        <v>108700</v>
      </c>
      <c r="KQ888">
        <v>386500</v>
      </c>
      <c r="KR888">
        <v>401800</v>
      </c>
      <c r="KS888">
        <v>40000</v>
      </c>
      <c r="KT888">
        <v>376200</v>
      </c>
      <c r="KU888">
        <v>1467100</v>
      </c>
      <c r="KV888">
        <v>779600</v>
      </c>
      <c r="KW888">
        <v>353900</v>
      </c>
      <c r="KX888">
        <v>583600</v>
      </c>
      <c r="KY888">
        <v>4505000</v>
      </c>
      <c r="KZ888">
        <v>1498500</v>
      </c>
      <c r="LA888">
        <v>118900</v>
      </c>
      <c r="LB888">
        <v>116500</v>
      </c>
      <c r="LC888">
        <v>147100</v>
      </c>
      <c r="LD888">
        <v>381500</v>
      </c>
      <c r="LE888">
        <v>464300</v>
      </c>
      <c r="LF888">
        <v>113700</v>
      </c>
      <c r="LG888">
        <v>785800</v>
      </c>
      <c r="LH888">
        <v>649800</v>
      </c>
      <c r="LI888">
        <v>228500</v>
      </c>
      <c r="LJ888">
        <v>94379000</v>
      </c>
      <c r="LK888">
        <v>25317000</v>
      </c>
      <c r="LL888">
        <v>5642400</v>
      </c>
      <c r="LM888">
        <v>3006300</v>
      </c>
      <c r="LN888">
        <v>2086400</v>
      </c>
      <c r="LO888">
        <v>549700</v>
      </c>
      <c r="LP888">
        <v>14761900</v>
      </c>
      <c r="LQ888">
        <v>1753800</v>
      </c>
      <c r="LR888">
        <v>1099700</v>
      </c>
      <c r="LS888">
        <v>139400</v>
      </c>
      <c r="LT888">
        <v>514700.00000000006</v>
      </c>
      <c r="LU888">
        <v>1217700</v>
      </c>
      <c r="LV888">
        <v>2940000</v>
      </c>
      <c r="LW888">
        <v>951800</v>
      </c>
      <c r="LX888">
        <v>443600</v>
      </c>
      <c r="LY888">
        <v>508200</v>
      </c>
      <c r="LZ888">
        <v>3059600</v>
      </c>
      <c r="MA888">
        <v>1393600</v>
      </c>
      <c r="MB888">
        <v>1666000</v>
      </c>
      <c r="MC888">
        <v>1023900</v>
      </c>
      <c r="MD888">
        <v>928300</v>
      </c>
      <c r="ME888">
        <v>1397000</v>
      </c>
      <c r="MF888">
        <v>1489800</v>
      </c>
      <c r="MG888">
        <v>4361300</v>
      </c>
      <c r="MH888">
        <v>465300</v>
      </c>
      <c r="MI888">
        <v>195200</v>
      </c>
      <c r="MJ888">
        <v>66400</v>
      </c>
      <c r="MK888">
        <v>1374000</v>
      </c>
      <c r="ML888">
        <v>381100</v>
      </c>
      <c r="MM888">
        <v>43600</v>
      </c>
      <c r="MN888">
        <v>35500</v>
      </c>
      <c r="MO888">
        <v>589800</v>
      </c>
      <c r="MP888">
        <v>517799.99999999994</v>
      </c>
      <c r="MQ888">
        <v>692600</v>
      </c>
      <c r="MR888">
        <v>551300</v>
      </c>
      <c r="MS888">
        <v>2689000</v>
      </c>
      <c r="MT888">
        <v>373300</v>
      </c>
      <c r="MU888">
        <v>769900</v>
      </c>
      <c r="MV888">
        <v>339900</v>
      </c>
      <c r="MW888">
        <v>855300</v>
      </c>
      <c r="MX888">
        <v>254600</v>
      </c>
      <c r="MY888">
        <v>96300</v>
      </c>
      <c r="MZ888">
        <v>7844000</v>
      </c>
      <c r="NA888">
        <v>5844300</v>
      </c>
      <c r="NB888">
        <v>16000</v>
      </c>
      <c r="NC888">
        <v>2589100</v>
      </c>
      <c r="ND888">
        <v>1780400</v>
      </c>
      <c r="NE888">
        <v>1385600</v>
      </c>
      <c r="NF888">
        <v>540300</v>
      </c>
      <c r="NG888">
        <v>268400</v>
      </c>
      <c r="NH888">
        <v>864800</v>
      </c>
      <c r="NI888">
        <v>2374400</v>
      </c>
      <c r="NJ888">
        <v>1999700</v>
      </c>
      <c r="NK888">
        <v>1446200</v>
      </c>
      <c r="NL888">
        <v>529100</v>
      </c>
      <c r="NM888">
        <v>24400</v>
      </c>
      <c r="NN888">
        <v>18180000</v>
      </c>
      <c r="NO888">
        <v>7929800</v>
      </c>
      <c r="NP888">
        <v>1137100</v>
      </c>
      <c r="NQ888">
        <v>836300</v>
      </c>
      <c r="NR888">
        <v>1341100</v>
      </c>
      <c r="NS888">
        <v>117400</v>
      </c>
      <c r="NT888">
        <v>1642100</v>
      </c>
      <c r="NU888">
        <v>1159900</v>
      </c>
      <c r="NV888">
        <v>648600</v>
      </c>
      <c r="NW888">
        <v>437800</v>
      </c>
      <c r="NX888">
        <v>609500</v>
      </c>
      <c r="NY888">
        <v>2111300</v>
      </c>
      <c r="NZ888">
        <v>8139200</v>
      </c>
      <c r="OA888">
        <v>7756800</v>
      </c>
      <c r="OB888">
        <v>433300</v>
      </c>
      <c r="OC888">
        <v>127000</v>
      </c>
      <c r="OD888">
        <v>3135700</v>
      </c>
      <c r="OE888">
        <v>2495600</v>
      </c>
      <c r="OF888">
        <v>816600</v>
      </c>
      <c r="OG888">
        <v>195000</v>
      </c>
      <c r="OH888">
        <v>812300</v>
      </c>
      <c r="OI888">
        <v>1939500</v>
      </c>
      <c r="OJ888">
        <v>297400</v>
      </c>
      <c r="OK888">
        <v>382400</v>
      </c>
      <c r="OL888">
        <v>20438000</v>
      </c>
      <c r="OM888">
        <v>3052100</v>
      </c>
      <c r="ON888">
        <v>17385400</v>
      </c>
      <c r="OO888">
        <v>14306000</v>
      </c>
      <c r="OP888">
        <v>6307500</v>
      </c>
      <c r="OQ888">
        <v>2342200</v>
      </c>
      <c r="OR888">
        <v>855700</v>
      </c>
      <c r="OS888">
        <v>726200</v>
      </c>
      <c r="OT888">
        <v>701000</v>
      </c>
      <c r="OU888">
        <v>236000</v>
      </c>
      <c r="OV888">
        <v>1181000</v>
      </c>
      <c r="OW888">
        <v>265400</v>
      </c>
      <c r="OX888">
        <v>4789100</v>
      </c>
      <c r="OY888">
        <v>3209400</v>
      </c>
      <c r="OZ888">
        <v>1668300</v>
      </c>
      <c r="PA888">
        <v>586900</v>
      </c>
      <c r="PB888">
        <v>793100</v>
      </c>
      <c r="PC888">
        <v>161100</v>
      </c>
      <c r="PD888">
        <v>3079400</v>
      </c>
      <c r="PE888">
        <v>1789500</v>
      </c>
      <c r="PF888">
        <v>145000</v>
      </c>
      <c r="PG888">
        <v>359300</v>
      </c>
      <c r="PH888">
        <v>785600</v>
      </c>
      <c r="PI888">
        <v>14411000</v>
      </c>
      <c r="PJ888">
        <v>2270800</v>
      </c>
      <c r="PK888">
        <v>423800</v>
      </c>
      <c r="PL888">
        <v>148900</v>
      </c>
      <c r="PM888">
        <v>1698100</v>
      </c>
      <c r="PN888">
        <v>12139900</v>
      </c>
      <c r="PO888">
        <v>1974200</v>
      </c>
      <c r="PP888">
        <v>10165700</v>
      </c>
      <c r="PQ888">
        <v>5500000</v>
      </c>
      <c r="PR888">
        <v>1203300</v>
      </c>
      <c r="PS888">
        <v>1323700</v>
      </c>
      <c r="PT888">
        <v>2973200</v>
      </c>
      <c r="PU888">
        <v>20624000</v>
      </c>
      <c r="PV888">
        <v>2832000</v>
      </c>
      <c r="PW888">
        <v>2219400</v>
      </c>
      <c r="PX888">
        <v>612900</v>
      </c>
      <c r="PY888">
        <v>4743000</v>
      </c>
      <c r="PZ888">
        <v>2061300.0000000002</v>
      </c>
      <c r="QA888">
        <v>2682000</v>
      </c>
      <c r="QB888">
        <v>13049000</v>
      </c>
      <c r="QC888">
        <v>6549300</v>
      </c>
      <c r="QD888">
        <v>6499900</v>
      </c>
      <c r="QE888">
        <v>14.7</v>
      </c>
      <c r="QF888">
        <v>3141300</v>
      </c>
      <c r="QG888">
        <v>134157000</v>
      </c>
      <c r="QH888">
        <v>112244000</v>
      </c>
      <c r="QI888">
        <v>18427000</v>
      </c>
      <c r="QJ888">
        <v>851000</v>
      </c>
      <c r="QK888">
        <v>51200</v>
      </c>
      <c r="QL888">
        <v>799500</v>
      </c>
      <c r="QM888">
        <v>188700</v>
      </c>
      <c r="QN888">
        <v>218700</v>
      </c>
      <c r="QO888">
        <v>84500</v>
      </c>
      <c r="QP888">
        <v>44400</v>
      </c>
      <c r="QQ888">
        <v>89800</v>
      </c>
      <c r="QR888">
        <v>392100</v>
      </c>
      <c r="QS888">
        <v>5632000</v>
      </c>
      <c r="QT888">
        <v>1238800</v>
      </c>
      <c r="QU888">
        <v>583400</v>
      </c>
      <c r="QV888">
        <v>655400</v>
      </c>
      <c r="QW888">
        <v>869900</v>
      </c>
      <c r="QX888">
        <v>3523100</v>
      </c>
      <c r="QY888">
        <v>1468300</v>
      </c>
      <c r="QZ888">
        <v>2054800.0000000002</v>
      </c>
      <c r="RA888">
        <v>11944000</v>
      </c>
      <c r="RB888">
        <v>7483000</v>
      </c>
      <c r="RC888">
        <v>338600</v>
      </c>
      <c r="RD888">
        <v>363400</v>
      </c>
      <c r="RE888">
        <v>406900</v>
      </c>
      <c r="RF888">
        <v>1417500</v>
      </c>
      <c r="RG888">
        <v>1101500</v>
      </c>
      <c r="RH888">
        <v>1071300</v>
      </c>
      <c r="RI888">
        <v>138400</v>
      </c>
      <c r="RJ888">
        <v>108600</v>
      </c>
      <c r="RK888">
        <v>385200</v>
      </c>
      <c r="RL888">
        <v>399400</v>
      </c>
      <c r="RM888">
        <v>39700</v>
      </c>
      <c r="RN888">
        <v>373500</v>
      </c>
      <c r="RO888">
        <v>1477400</v>
      </c>
      <c r="RP888">
        <v>792500</v>
      </c>
      <c r="RQ888">
        <v>350100</v>
      </c>
      <c r="RR888">
        <v>582500</v>
      </c>
      <c r="RS888">
        <v>4461000</v>
      </c>
      <c r="RT888">
        <v>1473100</v>
      </c>
      <c r="RU888">
        <v>118500</v>
      </c>
      <c r="RV888">
        <v>116000</v>
      </c>
      <c r="RW888">
        <v>148700</v>
      </c>
      <c r="RX888">
        <v>379600</v>
      </c>
      <c r="RY888">
        <v>463200</v>
      </c>
      <c r="RZ888">
        <v>110800</v>
      </c>
      <c r="SA888">
        <v>781900</v>
      </c>
      <c r="SB888">
        <v>646500</v>
      </c>
      <c r="SC888">
        <v>223100</v>
      </c>
      <c r="SD888">
        <v>93817000</v>
      </c>
      <c r="SE888">
        <v>25329000</v>
      </c>
      <c r="SF888">
        <v>5609300</v>
      </c>
      <c r="SG888">
        <v>2988700</v>
      </c>
      <c r="SH888">
        <v>2072500</v>
      </c>
      <c r="SI888">
        <v>548100</v>
      </c>
      <c r="SJ888">
        <v>14762500</v>
      </c>
      <c r="SK888">
        <v>1736500</v>
      </c>
      <c r="SL888">
        <v>1093700</v>
      </c>
      <c r="SM888">
        <v>131400</v>
      </c>
      <c r="SN888">
        <v>511400</v>
      </c>
      <c r="SO888">
        <v>1184000</v>
      </c>
      <c r="SP888">
        <v>2918000</v>
      </c>
      <c r="SQ888">
        <v>968700</v>
      </c>
      <c r="SR888">
        <v>450000</v>
      </c>
      <c r="SS888">
        <v>518700.00000000006</v>
      </c>
      <c r="ST888">
        <v>3091900</v>
      </c>
      <c r="SU888">
        <v>1421700</v>
      </c>
      <c r="SV888">
        <v>1670200</v>
      </c>
      <c r="SW888">
        <v>1027000</v>
      </c>
      <c r="SX888">
        <v>918200</v>
      </c>
      <c r="SY888">
        <v>1413900</v>
      </c>
      <c r="SZ888">
        <v>1504300</v>
      </c>
      <c r="TA888">
        <v>4409900</v>
      </c>
      <c r="TB888">
        <v>461100</v>
      </c>
      <c r="TC888">
        <v>194800</v>
      </c>
      <c r="TD888">
        <v>63800</v>
      </c>
      <c r="TE888">
        <v>1355200</v>
      </c>
      <c r="TF888">
        <v>443100</v>
      </c>
      <c r="TG888">
        <v>43200</v>
      </c>
      <c r="TH888">
        <v>27300</v>
      </c>
      <c r="TI888">
        <v>588900</v>
      </c>
      <c r="TJ888">
        <v>537900</v>
      </c>
      <c r="TK888">
        <v>694600</v>
      </c>
      <c r="TL888">
        <v>547300</v>
      </c>
      <c r="TM888">
        <v>2679000</v>
      </c>
      <c r="TN888">
        <v>366200</v>
      </c>
      <c r="TO888">
        <v>766500</v>
      </c>
      <c r="TP888">
        <v>339800</v>
      </c>
      <c r="TQ888">
        <v>856900</v>
      </c>
      <c r="TR888">
        <v>254500</v>
      </c>
      <c r="TS888">
        <v>95400</v>
      </c>
      <c r="TT888">
        <v>7778000</v>
      </c>
      <c r="TU888">
        <v>5823700</v>
      </c>
      <c r="TV888">
        <v>15800</v>
      </c>
      <c r="TW888">
        <v>2578800</v>
      </c>
      <c r="TX888">
        <v>1771900</v>
      </c>
      <c r="TY888">
        <v>1379100</v>
      </c>
      <c r="TZ888">
        <v>539300</v>
      </c>
      <c r="UA888">
        <v>267500</v>
      </c>
      <c r="UB888">
        <v>859100</v>
      </c>
      <c r="UC888">
        <v>2370000</v>
      </c>
      <c r="UD888">
        <v>1954200</v>
      </c>
      <c r="UE888">
        <v>1419900</v>
      </c>
      <c r="UF888">
        <v>510200</v>
      </c>
      <c r="UG888">
        <v>24100</v>
      </c>
      <c r="UH888">
        <v>18084000</v>
      </c>
      <c r="UI888">
        <v>7949700</v>
      </c>
      <c r="UJ888">
        <v>1126300</v>
      </c>
      <c r="UK888">
        <v>906400</v>
      </c>
      <c r="UL888">
        <v>1323200</v>
      </c>
      <c r="UM888">
        <v>117300</v>
      </c>
      <c r="UN888">
        <v>1635000</v>
      </c>
      <c r="UO888">
        <v>1154600</v>
      </c>
      <c r="UP888">
        <v>640900</v>
      </c>
      <c r="UQ888">
        <v>435300</v>
      </c>
      <c r="UR888">
        <v>610600</v>
      </c>
      <c r="US888">
        <v>2095900</v>
      </c>
      <c r="UT888">
        <v>8038800</v>
      </c>
      <c r="UU888">
        <v>7667200</v>
      </c>
      <c r="UV888">
        <v>430000</v>
      </c>
      <c r="UW888">
        <v>127300</v>
      </c>
      <c r="UX888">
        <v>3153600</v>
      </c>
      <c r="UY888">
        <v>2516400</v>
      </c>
      <c r="UZ888">
        <v>830100</v>
      </c>
      <c r="VA888">
        <v>191900</v>
      </c>
      <c r="VB888">
        <v>815000</v>
      </c>
      <c r="VC888">
        <v>1824600</v>
      </c>
      <c r="VD888">
        <v>294500</v>
      </c>
      <c r="VE888">
        <v>371600</v>
      </c>
      <c r="VF888">
        <v>20779000</v>
      </c>
      <c r="VG888">
        <v>3350400</v>
      </c>
      <c r="VH888">
        <v>17428500</v>
      </c>
      <c r="VI888">
        <v>14287200</v>
      </c>
      <c r="VJ888">
        <v>6307500</v>
      </c>
      <c r="VK888">
        <v>2342600</v>
      </c>
      <c r="VL888">
        <v>853500</v>
      </c>
      <c r="VM888">
        <v>726000</v>
      </c>
      <c r="VN888">
        <v>700700</v>
      </c>
      <c r="VO888">
        <v>235100</v>
      </c>
      <c r="VP888">
        <v>1184400</v>
      </c>
      <c r="VQ888">
        <v>265200</v>
      </c>
      <c r="VR888">
        <v>4779900</v>
      </c>
      <c r="VS888">
        <v>3199800</v>
      </c>
      <c r="VT888">
        <v>1663200</v>
      </c>
      <c r="VU888">
        <v>584100</v>
      </c>
      <c r="VV888">
        <v>792500</v>
      </c>
      <c r="VW888">
        <v>160100</v>
      </c>
      <c r="VX888">
        <v>1792900</v>
      </c>
      <c r="VY888">
        <v>144000</v>
      </c>
      <c r="VZ888">
        <v>353100</v>
      </c>
      <c r="WA888">
        <v>851300</v>
      </c>
      <c r="WB888">
        <v>13735000</v>
      </c>
      <c r="WC888">
        <v>1961700</v>
      </c>
      <c r="WD888">
        <v>399800</v>
      </c>
      <c r="WE888">
        <v>135000</v>
      </c>
      <c r="WF888">
        <v>1426900</v>
      </c>
      <c r="WG888">
        <v>11773200</v>
      </c>
      <c r="WH888">
        <v>1820500</v>
      </c>
      <c r="WI888">
        <v>9952700</v>
      </c>
      <c r="WJ888">
        <v>5433000</v>
      </c>
      <c r="WK888">
        <v>1197300</v>
      </c>
      <c r="WL888">
        <v>1314400</v>
      </c>
      <c r="WM888">
        <v>2921500</v>
      </c>
      <c r="WN888">
        <v>21913000</v>
      </c>
      <c r="WO888">
        <v>2815000</v>
      </c>
      <c r="WP888">
        <v>2202800</v>
      </c>
      <c r="WQ888">
        <v>612500</v>
      </c>
      <c r="WR888">
        <v>5055000</v>
      </c>
      <c r="WS888">
        <v>2391600</v>
      </c>
      <c r="WT888">
        <v>2663700</v>
      </c>
      <c r="WU888">
        <v>14043000</v>
      </c>
      <c r="WV888">
        <v>7771800</v>
      </c>
      <c r="WW888">
        <v>6271300</v>
      </c>
    </row>
    <row r="889" spans="1:621" x14ac:dyDescent="0.45">
      <c r="A889" s="1"/>
      <c r="C889" s="1">
        <v>41122</v>
      </c>
      <c r="D889">
        <v>1168000</v>
      </c>
      <c r="E889">
        <v>6833000</v>
      </c>
      <c r="F889">
        <v>5665000</v>
      </c>
      <c r="G889">
        <v>4415000</v>
      </c>
      <c r="H889">
        <v>1250000</v>
      </c>
      <c r="I889">
        <v>943000</v>
      </c>
      <c r="J889">
        <v>3352000</v>
      </c>
      <c r="K889">
        <v>1257000</v>
      </c>
      <c r="L889">
        <v>55.2</v>
      </c>
      <c r="M889">
        <v>9.4</v>
      </c>
      <c r="N889">
        <v>45.7</v>
      </c>
      <c r="O889">
        <v>7.6</v>
      </c>
      <c r="P889">
        <v>27.1</v>
      </c>
      <c r="Q889">
        <v>10.199999999999999</v>
      </c>
      <c r="R889">
        <v>4.4000000000000004</v>
      </c>
      <c r="S889">
        <v>0.6</v>
      </c>
      <c r="T889">
        <v>2.2000000000000002</v>
      </c>
      <c r="U889">
        <v>0.8</v>
      </c>
      <c r="V889">
        <v>2784000</v>
      </c>
      <c r="W889">
        <v>2811000</v>
      </c>
      <c r="X889">
        <v>6889000</v>
      </c>
      <c r="Y889">
        <v>1846000</v>
      </c>
      <c r="Z889">
        <v>5042000</v>
      </c>
      <c r="AA889">
        <v>39.6</v>
      </c>
      <c r="AB889">
        <v>18.399999999999999</v>
      </c>
      <c r="AC889">
        <v>22.3</v>
      </c>
      <c r="AD889">
        <v>22.5</v>
      </c>
      <c r="AE889">
        <v>55.2</v>
      </c>
      <c r="AF889">
        <v>14.8</v>
      </c>
      <c r="AG889">
        <v>40.4</v>
      </c>
      <c r="AH889">
        <v>113325000</v>
      </c>
      <c r="AI889">
        <v>134155000</v>
      </c>
      <c r="AJ889">
        <v>18830000</v>
      </c>
      <c r="AK889">
        <v>866000</v>
      </c>
      <c r="AL889">
        <v>53600</v>
      </c>
      <c r="AM889">
        <v>812800</v>
      </c>
      <c r="AN889">
        <v>191500</v>
      </c>
      <c r="AO889">
        <v>223700</v>
      </c>
      <c r="AP889">
        <v>83100</v>
      </c>
      <c r="AQ889">
        <v>45400</v>
      </c>
      <c r="AR889">
        <v>95200</v>
      </c>
      <c r="AS889">
        <v>397600</v>
      </c>
      <c r="AT889">
        <v>5926000</v>
      </c>
      <c r="AU889">
        <v>1284100</v>
      </c>
      <c r="AV889">
        <v>607500</v>
      </c>
      <c r="AW889">
        <v>676600</v>
      </c>
      <c r="AX889">
        <v>942500</v>
      </c>
      <c r="AY889">
        <v>3699700</v>
      </c>
      <c r="AZ889">
        <v>1552400</v>
      </c>
      <c r="BA889">
        <v>2147300</v>
      </c>
      <c r="BB889">
        <v>12038000</v>
      </c>
      <c r="BC889">
        <v>7512000</v>
      </c>
      <c r="BD889">
        <v>342500</v>
      </c>
      <c r="BE889">
        <v>371200</v>
      </c>
      <c r="BF889">
        <v>405200</v>
      </c>
      <c r="BG889">
        <v>1425200</v>
      </c>
      <c r="BH889">
        <v>1105400</v>
      </c>
      <c r="BI889">
        <v>1071400</v>
      </c>
      <c r="BJ889">
        <v>140000</v>
      </c>
      <c r="BK889">
        <v>107200</v>
      </c>
      <c r="BL889">
        <v>383500</v>
      </c>
      <c r="BM889">
        <v>400200</v>
      </c>
      <c r="BN889">
        <v>40500</v>
      </c>
      <c r="BO889">
        <v>375100</v>
      </c>
      <c r="BP889">
        <v>1474000</v>
      </c>
      <c r="BQ889">
        <v>786900</v>
      </c>
      <c r="BR889">
        <v>357900</v>
      </c>
      <c r="BS889">
        <v>584300</v>
      </c>
      <c r="BT889">
        <v>4526000</v>
      </c>
      <c r="BU889">
        <v>1517400</v>
      </c>
      <c r="BV889">
        <v>118800</v>
      </c>
      <c r="BW889">
        <v>116900</v>
      </c>
      <c r="BX889">
        <v>146200</v>
      </c>
      <c r="BY889">
        <v>379800</v>
      </c>
      <c r="BZ889">
        <v>463400</v>
      </c>
      <c r="CA889">
        <v>113200</v>
      </c>
      <c r="CB889">
        <v>786200</v>
      </c>
      <c r="CC889">
        <v>653500</v>
      </c>
      <c r="CD889">
        <v>230700</v>
      </c>
      <c r="CE889">
        <v>94495000</v>
      </c>
      <c r="CF889">
        <v>25338000</v>
      </c>
      <c r="CG889">
        <v>5632600</v>
      </c>
      <c r="CH889">
        <v>3001700</v>
      </c>
      <c r="CI889">
        <v>2081000</v>
      </c>
      <c r="CJ889">
        <v>549900</v>
      </c>
      <c r="CK889">
        <v>14768700</v>
      </c>
      <c r="CL889">
        <v>1758600</v>
      </c>
      <c r="CM889">
        <v>1104600</v>
      </c>
      <c r="CN889">
        <v>136700</v>
      </c>
      <c r="CO889">
        <v>517299.99999999994</v>
      </c>
      <c r="CP889">
        <v>1188900</v>
      </c>
      <c r="CQ889">
        <v>2938600</v>
      </c>
      <c r="CR889">
        <v>950100</v>
      </c>
      <c r="CS889">
        <v>447400</v>
      </c>
      <c r="CT889">
        <v>502700</v>
      </c>
      <c r="CU889">
        <v>3048200</v>
      </c>
      <c r="CV889">
        <v>1378600</v>
      </c>
      <c r="CW889">
        <v>1669600</v>
      </c>
      <c r="CX889">
        <v>1027099.9999999999</v>
      </c>
      <c r="CY889">
        <v>929200</v>
      </c>
      <c r="CZ889">
        <v>1418800</v>
      </c>
      <c r="DA889">
        <v>1509200</v>
      </c>
      <c r="DB889">
        <v>4379500</v>
      </c>
      <c r="DC889">
        <v>464200</v>
      </c>
      <c r="DD889">
        <v>196200</v>
      </c>
      <c r="DE889">
        <v>66700</v>
      </c>
      <c r="DF889">
        <v>1382300</v>
      </c>
      <c r="DG889">
        <v>382800</v>
      </c>
      <c r="DH889">
        <v>43600</v>
      </c>
      <c r="DI889">
        <v>35300</v>
      </c>
      <c r="DJ889">
        <v>590200</v>
      </c>
      <c r="DK889">
        <v>520900</v>
      </c>
      <c r="DL889">
        <v>697300</v>
      </c>
      <c r="DM889">
        <v>556700</v>
      </c>
      <c r="DN889">
        <v>2693000</v>
      </c>
      <c r="DO889">
        <v>376400</v>
      </c>
      <c r="DP889">
        <v>771300</v>
      </c>
      <c r="DQ889">
        <v>338600</v>
      </c>
      <c r="DR889">
        <v>852100</v>
      </c>
      <c r="DS889">
        <v>257399.99999999997</v>
      </c>
      <c r="DT889">
        <v>97100</v>
      </c>
      <c r="DU889">
        <v>7840000</v>
      </c>
      <c r="DV889">
        <v>5844300</v>
      </c>
      <c r="DW889">
        <v>16100.000000000002</v>
      </c>
      <c r="DX889">
        <v>2593200</v>
      </c>
      <c r="DY889">
        <v>1777700</v>
      </c>
      <c r="DZ889">
        <v>1384500</v>
      </c>
      <c r="EA889">
        <v>545500</v>
      </c>
      <c r="EB889">
        <v>270000</v>
      </c>
      <c r="EC889">
        <v>862100</v>
      </c>
      <c r="ED889">
        <v>2372900</v>
      </c>
      <c r="EE889">
        <v>1996100</v>
      </c>
      <c r="EF889">
        <v>1443900</v>
      </c>
      <c r="EG889">
        <v>528000</v>
      </c>
      <c r="EH889">
        <v>24200</v>
      </c>
      <c r="EI889">
        <v>18250000</v>
      </c>
      <c r="EJ889">
        <v>7937200</v>
      </c>
      <c r="EK889">
        <v>1124800</v>
      </c>
      <c r="EL889">
        <v>838700</v>
      </c>
      <c r="EM889">
        <v>1342700</v>
      </c>
      <c r="EN889">
        <v>118600</v>
      </c>
      <c r="EO889">
        <v>1646200</v>
      </c>
      <c r="EP889">
        <v>1167500</v>
      </c>
      <c r="EQ889">
        <v>643600</v>
      </c>
      <c r="ER889">
        <v>439300</v>
      </c>
      <c r="ES889">
        <v>615800</v>
      </c>
      <c r="ET889">
        <v>2111900</v>
      </c>
      <c r="EU889">
        <v>8201200.0000000009</v>
      </c>
      <c r="EV889">
        <v>7822800</v>
      </c>
      <c r="EW889">
        <v>434200</v>
      </c>
      <c r="EX889">
        <v>129600</v>
      </c>
      <c r="EY889">
        <v>3207800</v>
      </c>
      <c r="EZ889">
        <v>2548600</v>
      </c>
      <c r="FA889">
        <v>823500</v>
      </c>
      <c r="FB889">
        <v>192700</v>
      </c>
      <c r="FC889">
        <v>820300</v>
      </c>
      <c r="FD889">
        <v>1917500</v>
      </c>
      <c r="FE889">
        <v>297200</v>
      </c>
      <c r="FF889">
        <v>378400</v>
      </c>
      <c r="FG889">
        <v>20470000</v>
      </c>
      <c r="FH889">
        <v>3043000</v>
      </c>
      <c r="FI889">
        <v>17427100</v>
      </c>
      <c r="FJ889">
        <v>14318900</v>
      </c>
      <c r="FK889">
        <v>6322300</v>
      </c>
      <c r="FL889">
        <v>2344800</v>
      </c>
      <c r="FM889">
        <v>858400</v>
      </c>
      <c r="FN889">
        <v>731800</v>
      </c>
      <c r="FO889">
        <v>702100</v>
      </c>
      <c r="FP889">
        <v>234800</v>
      </c>
      <c r="FQ889">
        <v>1182900</v>
      </c>
      <c r="FR889">
        <v>267500</v>
      </c>
      <c r="FS889">
        <v>4784900</v>
      </c>
      <c r="FT889">
        <v>3211700</v>
      </c>
      <c r="FU889">
        <v>1665100</v>
      </c>
      <c r="FV889">
        <v>587800</v>
      </c>
      <c r="FW889">
        <v>798700</v>
      </c>
      <c r="FX889">
        <v>160100</v>
      </c>
      <c r="FY889">
        <v>3108200</v>
      </c>
      <c r="FZ889">
        <v>1798700</v>
      </c>
      <c r="GA889">
        <v>144400</v>
      </c>
      <c r="GB889">
        <v>357900</v>
      </c>
      <c r="GC889">
        <v>807200</v>
      </c>
      <c r="GD889">
        <v>14434000</v>
      </c>
      <c r="GE889">
        <v>2245700</v>
      </c>
      <c r="GF889">
        <v>430700</v>
      </c>
      <c r="GG889">
        <v>147200</v>
      </c>
      <c r="GH889">
        <v>1667800</v>
      </c>
      <c r="GI889">
        <v>12188100</v>
      </c>
      <c r="GJ889">
        <v>1963500</v>
      </c>
      <c r="GK889">
        <v>10224600</v>
      </c>
      <c r="GL889">
        <v>5470000</v>
      </c>
      <c r="GM889">
        <v>1199200</v>
      </c>
      <c r="GN889">
        <v>1323400</v>
      </c>
      <c r="GO889">
        <v>2947200</v>
      </c>
      <c r="GP889">
        <v>20830000</v>
      </c>
      <c r="GQ889">
        <v>2833000</v>
      </c>
      <c r="GR889">
        <v>2224100</v>
      </c>
      <c r="GS889">
        <v>608700</v>
      </c>
      <c r="GT889">
        <v>4786000</v>
      </c>
      <c r="GU889">
        <v>2107000</v>
      </c>
      <c r="GV889">
        <v>2678500</v>
      </c>
      <c r="GW889">
        <v>13211000</v>
      </c>
      <c r="GX889">
        <v>6769000</v>
      </c>
      <c r="GY889">
        <v>6441600</v>
      </c>
      <c r="GZ889">
        <v>34.4</v>
      </c>
      <c r="HA889">
        <v>40.1</v>
      </c>
      <c r="HB889">
        <v>43.5</v>
      </c>
      <c r="HC889">
        <v>38.5</v>
      </c>
      <c r="HD889">
        <v>40.6</v>
      </c>
      <c r="HE889">
        <v>40.799999999999997</v>
      </c>
      <c r="HF889">
        <v>40.200000000000003</v>
      </c>
      <c r="HG889">
        <v>33.299999999999997</v>
      </c>
      <c r="HH889">
        <v>34.5</v>
      </c>
      <c r="HI889">
        <v>38.5</v>
      </c>
      <c r="HJ889">
        <v>31.5</v>
      </c>
      <c r="HK889">
        <v>38.299999999999997</v>
      </c>
      <c r="HL889">
        <v>41.8</v>
      </c>
      <c r="HM889">
        <v>36.5</v>
      </c>
      <c r="HN889">
        <v>37.1</v>
      </c>
      <c r="HO889">
        <v>36</v>
      </c>
      <c r="HP889">
        <v>32.799999999999997</v>
      </c>
      <c r="HQ889">
        <v>26</v>
      </c>
      <c r="HR889">
        <v>31.5</v>
      </c>
      <c r="HS889">
        <v>3.2</v>
      </c>
      <c r="HT889">
        <v>3.2</v>
      </c>
      <c r="HU889">
        <v>3.2</v>
      </c>
      <c r="HV889">
        <v>807.71</v>
      </c>
      <c r="HW889">
        <v>989.67</v>
      </c>
      <c r="HX889">
        <v>1252.3699999999999</v>
      </c>
      <c r="HY889">
        <v>992.15</v>
      </c>
      <c r="HZ889">
        <v>969.53</v>
      </c>
      <c r="IA889">
        <v>1031.02</v>
      </c>
      <c r="IB889">
        <v>865.1</v>
      </c>
      <c r="IC889">
        <v>772.56</v>
      </c>
      <c r="ID889">
        <v>706.22</v>
      </c>
      <c r="IE889">
        <v>1030.6500000000001</v>
      </c>
      <c r="IF889">
        <v>514.08000000000004</v>
      </c>
      <c r="IG889">
        <v>839.54</v>
      </c>
      <c r="IH889">
        <v>1438.34</v>
      </c>
      <c r="II889">
        <v>1155.96</v>
      </c>
      <c r="IJ889">
        <v>1084.8</v>
      </c>
      <c r="IK889">
        <v>1010.52</v>
      </c>
      <c r="IL889">
        <v>787.86</v>
      </c>
      <c r="IM889">
        <v>347.88</v>
      </c>
      <c r="IN889">
        <v>658.98</v>
      </c>
      <c r="IO889">
        <v>154763000</v>
      </c>
      <c r="IP889">
        <v>63.5</v>
      </c>
      <c r="IQ889">
        <v>142291000</v>
      </c>
      <c r="IR889">
        <v>58.4</v>
      </c>
      <c r="IS889">
        <v>12471000</v>
      </c>
      <c r="IT889">
        <v>8.1</v>
      </c>
      <c r="IU889">
        <v>88803000</v>
      </c>
      <c r="IV889">
        <v>7011000</v>
      </c>
      <c r="IW889">
        <v>82158000</v>
      </c>
      <c r="IX889">
        <v>69.900000000000006</v>
      </c>
      <c r="IY889">
        <v>75346000</v>
      </c>
      <c r="IZ889">
        <v>64.099999999999994</v>
      </c>
      <c r="JA889">
        <v>6812000</v>
      </c>
      <c r="JB889">
        <v>8.3000000000000007</v>
      </c>
      <c r="JC889">
        <v>35334000</v>
      </c>
      <c r="JD889">
        <v>79221000</v>
      </c>
      <c r="JE889">
        <v>72.8</v>
      </c>
      <c r="JF889">
        <v>73240000</v>
      </c>
      <c r="JG889">
        <v>67.3</v>
      </c>
      <c r="JH889">
        <v>5981000</v>
      </c>
      <c r="JI889">
        <v>7.6</v>
      </c>
      <c r="JJ889">
        <v>29629000</v>
      </c>
      <c r="JK889">
        <v>6921000</v>
      </c>
      <c r="JL889">
        <v>4.9000000000000004</v>
      </c>
      <c r="JM889">
        <v>134155000</v>
      </c>
      <c r="JN889">
        <v>113325000</v>
      </c>
      <c r="JO889">
        <v>18830000</v>
      </c>
      <c r="JP889">
        <v>866000</v>
      </c>
      <c r="JQ889">
        <v>53600</v>
      </c>
      <c r="JR889">
        <v>812800</v>
      </c>
      <c r="JS889">
        <v>191500</v>
      </c>
      <c r="JT889">
        <v>223700</v>
      </c>
      <c r="JU889">
        <v>83100</v>
      </c>
      <c r="JV889">
        <v>45400</v>
      </c>
      <c r="JW889">
        <v>95200</v>
      </c>
      <c r="JX889">
        <v>397600</v>
      </c>
      <c r="JY889">
        <v>5926000</v>
      </c>
      <c r="JZ889">
        <v>1284100</v>
      </c>
      <c r="KA889">
        <v>607500</v>
      </c>
      <c r="KB889">
        <v>676600</v>
      </c>
      <c r="KC889">
        <v>942500</v>
      </c>
      <c r="KD889">
        <v>3699700</v>
      </c>
      <c r="KE889">
        <v>1552400</v>
      </c>
      <c r="KF889">
        <v>2147300</v>
      </c>
      <c r="KG889">
        <v>12038000</v>
      </c>
      <c r="KH889">
        <v>7512000</v>
      </c>
      <c r="KI889">
        <v>342500</v>
      </c>
      <c r="KJ889">
        <v>371200</v>
      </c>
      <c r="KK889">
        <v>405200</v>
      </c>
      <c r="KL889">
        <v>1425200</v>
      </c>
      <c r="KM889">
        <v>1105400</v>
      </c>
      <c r="KN889">
        <v>1071400</v>
      </c>
      <c r="KO889">
        <v>140000</v>
      </c>
      <c r="KP889">
        <v>107200</v>
      </c>
      <c r="KQ889">
        <v>383500</v>
      </c>
      <c r="KR889">
        <v>400200</v>
      </c>
      <c r="KS889">
        <v>40500</v>
      </c>
      <c r="KT889">
        <v>375100</v>
      </c>
      <c r="KU889">
        <v>1474000</v>
      </c>
      <c r="KV889">
        <v>786900</v>
      </c>
      <c r="KW889">
        <v>357900</v>
      </c>
      <c r="KX889">
        <v>584300</v>
      </c>
      <c r="KY889">
        <v>4526000</v>
      </c>
      <c r="KZ889">
        <v>1517400</v>
      </c>
      <c r="LA889">
        <v>118800</v>
      </c>
      <c r="LB889">
        <v>116900</v>
      </c>
      <c r="LC889">
        <v>146200</v>
      </c>
      <c r="LD889">
        <v>379800</v>
      </c>
      <c r="LE889">
        <v>463400</v>
      </c>
      <c r="LF889">
        <v>113200</v>
      </c>
      <c r="LG889">
        <v>786200</v>
      </c>
      <c r="LH889">
        <v>653500</v>
      </c>
      <c r="LI889">
        <v>230700</v>
      </c>
      <c r="LJ889">
        <v>94495000</v>
      </c>
      <c r="LK889">
        <v>25338000</v>
      </c>
      <c r="LL889">
        <v>5632600</v>
      </c>
      <c r="LM889">
        <v>3001700</v>
      </c>
      <c r="LN889">
        <v>2081000</v>
      </c>
      <c r="LO889">
        <v>549900</v>
      </c>
      <c r="LP889">
        <v>14768700</v>
      </c>
      <c r="LQ889">
        <v>1758600</v>
      </c>
      <c r="LR889">
        <v>1104600</v>
      </c>
      <c r="LS889">
        <v>136700</v>
      </c>
      <c r="LT889">
        <v>517299.99999999994</v>
      </c>
      <c r="LU889">
        <v>1188900</v>
      </c>
      <c r="LV889">
        <v>2938600</v>
      </c>
      <c r="LW889">
        <v>950100</v>
      </c>
      <c r="LX889">
        <v>447400</v>
      </c>
      <c r="LY889">
        <v>502700</v>
      </c>
      <c r="LZ889">
        <v>3048200</v>
      </c>
      <c r="MA889">
        <v>1378600</v>
      </c>
      <c r="MB889">
        <v>1669600</v>
      </c>
      <c r="MC889">
        <v>1027099.9999999999</v>
      </c>
      <c r="MD889">
        <v>929200</v>
      </c>
      <c r="ME889">
        <v>1418800</v>
      </c>
      <c r="MF889">
        <v>1509200</v>
      </c>
      <c r="MG889">
        <v>4379500</v>
      </c>
      <c r="MH889">
        <v>464200</v>
      </c>
      <c r="MI889">
        <v>196200</v>
      </c>
      <c r="MJ889">
        <v>66700</v>
      </c>
      <c r="MK889">
        <v>1382300</v>
      </c>
      <c r="ML889">
        <v>382800</v>
      </c>
      <c r="MM889">
        <v>43600</v>
      </c>
      <c r="MN889">
        <v>35300</v>
      </c>
      <c r="MO889">
        <v>590200</v>
      </c>
      <c r="MP889">
        <v>520900</v>
      </c>
      <c r="MQ889">
        <v>697300</v>
      </c>
      <c r="MR889">
        <v>556700</v>
      </c>
      <c r="MS889">
        <v>2693000</v>
      </c>
      <c r="MT889">
        <v>376400</v>
      </c>
      <c r="MU889">
        <v>771300</v>
      </c>
      <c r="MV889">
        <v>338600</v>
      </c>
      <c r="MW889">
        <v>852100</v>
      </c>
      <c r="MX889">
        <v>257399.99999999997</v>
      </c>
      <c r="MY889">
        <v>97100</v>
      </c>
      <c r="MZ889">
        <v>7840000</v>
      </c>
      <c r="NA889">
        <v>5844300</v>
      </c>
      <c r="NB889">
        <v>16100.000000000002</v>
      </c>
      <c r="NC889">
        <v>2593200</v>
      </c>
      <c r="ND889">
        <v>1777700</v>
      </c>
      <c r="NE889">
        <v>1384500</v>
      </c>
      <c r="NF889">
        <v>545500</v>
      </c>
      <c r="NG889">
        <v>270000</v>
      </c>
      <c r="NH889">
        <v>862100</v>
      </c>
      <c r="NI889">
        <v>2372900</v>
      </c>
      <c r="NJ889">
        <v>1996100</v>
      </c>
      <c r="NK889">
        <v>1443900</v>
      </c>
      <c r="NL889">
        <v>528000</v>
      </c>
      <c r="NM889">
        <v>24200</v>
      </c>
      <c r="NN889">
        <v>18250000</v>
      </c>
      <c r="NO889">
        <v>7937200</v>
      </c>
      <c r="NP889">
        <v>1124800</v>
      </c>
      <c r="NQ889">
        <v>838700</v>
      </c>
      <c r="NR889">
        <v>1342700</v>
      </c>
      <c r="NS889">
        <v>118600</v>
      </c>
      <c r="NT889">
        <v>1646200</v>
      </c>
      <c r="NU889">
        <v>1167500</v>
      </c>
      <c r="NV889">
        <v>643600</v>
      </c>
      <c r="NW889">
        <v>439300</v>
      </c>
      <c r="NX889">
        <v>615800</v>
      </c>
      <c r="NY889">
        <v>2111900</v>
      </c>
      <c r="NZ889">
        <v>8201200.0000000009</v>
      </c>
      <c r="OA889">
        <v>7822800</v>
      </c>
      <c r="OB889">
        <v>434200</v>
      </c>
      <c r="OC889">
        <v>129600</v>
      </c>
      <c r="OD889">
        <v>3207800</v>
      </c>
      <c r="OE889">
        <v>2548600</v>
      </c>
      <c r="OF889">
        <v>823500</v>
      </c>
      <c r="OG889">
        <v>192700</v>
      </c>
      <c r="OH889">
        <v>820300</v>
      </c>
      <c r="OI889">
        <v>1917500</v>
      </c>
      <c r="OJ889">
        <v>297200</v>
      </c>
      <c r="OK889">
        <v>378400</v>
      </c>
      <c r="OL889">
        <v>20470000</v>
      </c>
      <c r="OM889">
        <v>3043000</v>
      </c>
      <c r="ON889">
        <v>17427100</v>
      </c>
      <c r="OO889">
        <v>14318900</v>
      </c>
      <c r="OP889">
        <v>6322300</v>
      </c>
      <c r="OQ889">
        <v>2344800</v>
      </c>
      <c r="OR889">
        <v>858400</v>
      </c>
      <c r="OS889">
        <v>731800</v>
      </c>
      <c r="OT889">
        <v>702100</v>
      </c>
      <c r="OU889">
        <v>234800</v>
      </c>
      <c r="OV889">
        <v>1182900</v>
      </c>
      <c r="OW889">
        <v>267500</v>
      </c>
      <c r="OX889">
        <v>4784900</v>
      </c>
      <c r="OY889">
        <v>3211700</v>
      </c>
      <c r="OZ889">
        <v>1665100</v>
      </c>
      <c r="PA889">
        <v>587800</v>
      </c>
      <c r="PB889">
        <v>798700</v>
      </c>
      <c r="PC889">
        <v>160100</v>
      </c>
      <c r="PD889">
        <v>3108200</v>
      </c>
      <c r="PE889">
        <v>1798700</v>
      </c>
      <c r="PF889">
        <v>144400</v>
      </c>
      <c r="PG889">
        <v>357900</v>
      </c>
      <c r="PH889">
        <v>807200</v>
      </c>
      <c r="PI889">
        <v>14434000</v>
      </c>
      <c r="PJ889">
        <v>2245700</v>
      </c>
      <c r="PK889">
        <v>430700</v>
      </c>
      <c r="PL889">
        <v>147200</v>
      </c>
      <c r="PM889">
        <v>1667800</v>
      </c>
      <c r="PN889">
        <v>12188100</v>
      </c>
      <c r="PO889">
        <v>1963500</v>
      </c>
      <c r="PP889">
        <v>10224600</v>
      </c>
      <c r="PQ889">
        <v>5470000</v>
      </c>
      <c r="PR889">
        <v>1199200</v>
      </c>
      <c r="PS889">
        <v>1323400</v>
      </c>
      <c r="PT889">
        <v>2947200</v>
      </c>
      <c r="PU889">
        <v>20830000</v>
      </c>
      <c r="PV889">
        <v>2833000</v>
      </c>
      <c r="PW889">
        <v>2224100</v>
      </c>
      <c r="PX889">
        <v>608700</v>
      </c>
      <c r="PY889">
        <v>4786000</v>
      </c>
      <c r="PZ889">
        <v>2107000</v>
      </c>
      <c r="QA889">
        <v>2678500</v>
      </c>
      <c r="QB889">
        <v>13211000</v>
      </c>
      <c r="QC889">
        <v>6769000</v>
      </c>
      <c r="QD889">
        <v>6441600</v>
      </c>
      <c r="QE889">
        <v>14.6</v>
      </c>
      <c r="QF889">
        <v>3155900</v>
      </c>
      <c r="QG889">
        <v>134339000</v>
      </c>
      <c r="QH889">
        <v>112423000</v>
      </c>
      <c r="QI889">
        <v>18440000</v>
      </c>
      <c r="QJ889">
        <v>852000</v>
      </c>
      <c r="QK889">
        <v>51300</v>
      </c>
      <c r="QL889">
        <v>800500</v>
      </c>
      <c r="QM889">
        <v>189300</v>
      </c>
      <c r="QN889">
        <v>217200</v>
      </c>
      <c r="QO889">
        <v>83000</v>
      </c>
      <c r="QP889">
        <v>44800</v>
      </c>
      <c r="QQ889">
        <v>89400</v>
      </c>
      <c r="QR889">
        <v>394000</v>
      </c>
      <c r="QS889">
        <v>5648000</v>
      </c>
      <c r="QT889">
        <v>1241400</v>
      </c>
      <c r="QU889">
        <v>584800</v>
      </c>
      <c r="QV889">
        <v>656600</v>
      </c>
      <c r="QW889">
        <v>875400</v>
      </c>
      <c r="QX889">
        <v>3530800</v>
      </c>
      <c r="QY889">
        <v>1476100</v>
      </c>
      <c r="QZ889">
        <v>2054699.9999999998</v>
      </c>
      <c r="RA889">
        <v>11940000</v>
      </c>
      <c r="RB889">
        <v>7473000</v>
      </c>
      <c r="RC889">
        <v>338200</v>
      </c>
      <c r="RD889">
        <v>362200</v>
      </c>
      <c r="RE889">
        <v>404800</v>
      </c>
      <c r="RF889">
        <v>1417100</v>
      </c>
      <c r="RG889">
        <v>1102600</v>
      </c>
      <c r="RH889">
        <v>1066500</v>
      </c>
      <c r="RI889">
        <v>139200</v>
      </c>
      <c r="RJ889">
        <v>107000</v>
      </c>
      <c r="RK889">
        <v>381800</v>
      </c>
      <c r="RL889">
        <v>398300</v>
      </c>
      <c r="RM889">
        <v>40200</v>
      </c>
      <c r="RN889">
        <v>373100</v>
      </c>
      <c r="RO889">
        <v>1474000</v>
      </c>
      <c r="RP889">
        <v>787200</v>
      </c>
      <c r="RQ889">
        <v>351600</v>
      </c>
      <c r="RR889">
        <v>582400</v>
      </c>
      <c r="RS889">
        <v>4467000</v>
      </c>
      <c r="RT889">
        <v>1478700</v>
      </c>
      <c r="RU889">
        <v>118500</v>
      </c>
      <c r="RV889">
        <v>115500</v>
      </c>
      <c r="RW889">
        <v>147200</v>
      </c>
      <c r="RX889">
        <v>378700</v>
      </c>
      <c r="RY889">
        <v>462100</v>
      </c>
      <c r="RZ889">
        <v>110700</v>
      </c>
      <c r="SA889">
        <v>783200</v>
      </c>
      <c r="SB889">
        <v>649000</v>
      </c>
      <c r="SC889">
        <v>223700</v>
      </c>
      <c r="SD889">
        <v>93983000</v>
      </c>
      <c r="SE889">
        <v>25361000</v>
      </c>
      <c r="SF889">
        <v>5610100</v>
      </c>
      <c r="SG889">
        <v>2987800</v>
      </c>
      <c r="SH889">
        <v>2073800.0000000002</v>
      </c>
      <c r="SI889">
        <v>548500</v>
      </c>
      <c r="SJ889">
        <v>14773700</v>
      </c>
      <c r="SK889">
        <v>1743300</v>
      </c>
      <c r="SL889">
        <v>1098000</v>
      </c>
      <c r="SM889">
        <v>130500</v>
      </c>
      <c r="SN889">
        <v>514900</v>
      </c>
      <c r="SO889">
        <v>1181100</v>
      </c>
      <c r="SP889">
        <v>2922600</v>
      </c>
      <c r="SQ889">
        <v>966200</v>
      </c>
      <c r="SR889">
        <v>452400</v>
      </c>
      <c r="SS889">
        <v>513799.99999999994</v>
      </c>
      <c r="ST889">
        <v>3085000</v>
      </c>
      <c r="SU889">
        <v>1406600</v>
      </c>
      <c r="SV889">
        <v>1678400</v>
      </c>
      <c r="SW889">
        <v>1029700</v>
      </c>
      <c r="SX889">
        <v>918300</v>
      </c>
      <c r="SY889">
        <v>1419200</v>
      </c>
      <c r="SZ889">
        <v>1508300</v>
      </c>
      <c r="TA889">
        <v>4422200</v>
      </c>
      <c r="TB889">
        <v>461100</v>
      </c>
      <c r="TC889">
        <v>194900</v>
      </c>
      <c r="TD889">
        <v>64300</v>
      </c>
      <c r="TE889">
        <v>1357600</v>
      </c>
      <c r="TF889">
        <v>447300</v>
      </c>
      <c r="TG889">
        <v>43500</v>
      </c>
      <c r="TH889">
        <v>27500</v>
      </c>
      <c r="TI889">
        <v>590000</v>
      </c>
      <c r="TJ889">
        <v>539400</v>
      </c>
      <c r="TK889">
        <v>696600</v>
      </c>
      <c r="TL889">
        <v>554700</v>
      </c>
      <c r="TM889">
        <v>2675000</v>
      </c>
      <c r="TN889">
        <v>363900</v>
      </c>
      <c r="TO889">
        <v>767600</v>
      </c>
      <c r="TP889">
        <v>338700</v>
      </c>
      <c r="TQ889">
        <v>851300</v>
      </c>
      <c r="TR889">
        <v>257100.00000000003</v>
      </c>
      <c r="TS889">
        <v>96200</v>
      </c>
      <c r="TT889">
        <v>7788000</v>
      </c>
      <c r="TU889">
        <v>5832500</v>
      </c>
      <c r="TV889">
        <v>15900</v>
      </c>
      <c r="TW889">
        <v>2587000</v>
      </c>
      <c r="TX889">
        <v>1771200</v>
      </c>
      <c r="TY889">
        <v>1380400</v>
      </c>
      <c r="TZ889">
        <v>545500</v>
      </c>
      <c r="UA889">
        <v>270300</v>
      </c>
      <c r="UB889">
        <v>858500</v>
      </c>
      <c r="UC889">
        <v>2371100</v>
      </c>
      <c r="UD889">
        <v>1955100</v>
      </c>
      <c r="UE889">
        <v>1419300</v>
      </c>
      <c r="UF889">
        <v>511800</v>
      </c>
      <c r="UG889">
        <v>24000</v>
      </c>
      <c r="UH889">
        <v>18118000</v>
      </c>
      <c r="UI889">
        <v>7969000</v>
      </c>
      <c r="UJ889">
        <v>1122800</v>
      </c>
      <c r="UK889">
        <v>910900</v>
      </c>
      <c r="UL889">
        <v>1324900</v>
      </c>
      <c r="UM889">
        <v>118300</v>
      </c>
      <c r="UN889">
        <v>1639600</v>
      </c>
      <c r="UO889">
        <v>1162700</v>
      </c>
      <c r="UP889">
        <v>639800</v>
      </c>
      <c r="UQ889">
        <v>438100</v>
      </c>
      <c r="UR889">
        <v>611900</v>
      </c>
      <c r="US889">
        <v>2103600</v>
      </c>
      <c r="UT889">
        <v>8044900</v>
      </c>
      <c r="UU889">
        <v>7674300</v>
      </c>
      <c r="UV889">
        <v>431800</v>
      </c>
      <c r="UW889">
        <v>129000</v>
      </c>
      <c r="UX889">
        <v>3161800</v>
      </c>
      <c r="UY889">
        <v>2519900</v>
      </c>
      <c r="UZ889">
        <v>832600</v>
      </c>
      <c r="VA889">
        <v>190700</v>
      </c>
      <c r="VB889">
        <v>814700</v>
      </c>
      <c r="VC889">
        <v>1819200</v>
      </c>
      <c r="VD889">
        <v>294500</v>
      </c>
      <c r="VE889">
        <v>370600</v>
      </c>
      <c r="VF889">
        <v>20806000</v>
      </c>
      <c r="VG889">
        <v>3353400</v>
      </c>
      <c r="VH889">
        <v>17452600</v>
      </c>
      <c r="VI889">
        <v>14296700</v>
      </c>
      <c r="VJ889">
        <v>6317900</v>
      </c>
      <c r="VK889">
        <v>2344200</v>
      </c>
      <c r="VL889">
        <v>854200</v>
      </c>
      <c r="VM889">
        <v>730300</v>
      </c>
      <c r="VN889">
        <v>701800</v>
      </c>
      <c r="VO889">
        <v>235500</v>
      </c>
      <c r="VP889">
        <v>1184700</v>
      </c>
      <c r="VQ889">
        <v>267400</v>
      </c>
      <c r="VR889">
        <v>4780100</v>
      </c>
      <c r="VS889">
        <v>3198700</v>
      </c>
      <c r="VT889">
        <v>1659400</v>
      </c>
      <c r="VU889">
        <v>584900</v>
      </c>
      <c r="VV889">
        <v>795200</v>
      </c>
      <c r="VW889">
        <v>159200</v>
      </c>
      <c r="VX889">
        <v>1804800</v>
      </c>
      <c r="VY889">
        <v>144300</v>
      </c>
      <c r="VZ889">
        <v>353800</v>
      </c>
      <c r="WA889">
        <v>853100</v>
      </c>
      <c r="WB889">
        <v>13804000</v>
      </c>
      <c r="WC889">
        <v>1979000</v>
      </c>
      <c r="WD889">
        <v>404300</v>
      </c>
      <c r="WE889">
        <v>136500</v>
      </c>
      <c r="WF889">
        <v>1438200</v>
      </c>
      <c r="WG889">
        <v>11824800</v>
      </c>
      <c r="WH889">
        <v>1822100</v>
      </c>
      <c r="WI889">
        <v>10002700</v>
      </c>
      <c r="WJ889">
        <v>5431000</v>
      </c>
      <c r="WK889">
        <v>1195000</v>
      </c>
      <c r="WL889">
        <v>1316200</v>
      </c>
      <c r="WM889">
        <v>2919500</v>
      </c>
      <c r="WN889">
        <v>21916000</v>
      </c>
      <c r="WO889">
        <v>2820000</v>
      </c>
      <c r="WP889">
        <v>2210600</v>
      </c>
      <c r="WQ889">
        <v>609600</v>
      </c>
      <c r="WR889">
        <v>5063000</v>
      </c>
      <c r="WS889">
        <v>2401700</v>
      </c>
      <c r="WT889">
        <v>2661500</v>
      </c>
      <c r="WU889">
        <v>14033000</v>
      </c>
      <c r="WV889">
        <v>7770800</v>
      </c>
      <c r="WW889">
        <v>6262000</v>
      </c>
    </row>
    <row r="890" spans="1:621" x14ac:dyDescent="0.45">
      <c r="A890" s="1"/>
      <c r="C890" s="1">
        <v>41153</v>
      </c>
      <c r="D890">
        <v>1185000</v>
      </c>
      <c r="E890">
        <v>6548000</v>
      </c>
      <c r="F890">
        <v>5362000</v>
      </c>
      <c r="G890">
        <v>4279000</v>
      </c>
      <c r="H890">
        <v>1083000</v>
      </c>
      <c r="I890">
        <v>950000</v>
      </c>
      <c r="J890">
        <v>3306000</v>
      </c>
      <c r="K890">
        <v>1260000</v>
      </c>
      <c r="L890">
        <v>54.3</v>
      </c>
      <c r="M890">
        <v>9.8000000000000007</v>
      </c>
      <c r="N890">
        <v>44.4</v>
      </c>
      <c r="O890">
        <v>7.9</v>
      </c>
      <c r="P890">
        <v>27.4</v>
      </c>
      <c r="Q890">
        <v>10.4</v>
      </c>
      <c r="R890">
        <v>4.2</v>
      </c>
      <c r="S890">
        <v>0.6</v>
      </c>
      <c r="T890">
        <v>2.1</v>
      </c>
      <c r="U890">
        <v>0.8</v>
      </c>
      <c r="V890">
        <v>2538000</v>
      </c>
      <c r="W890">
        <v>2819000</v>
      </c>
      <c r="X890">
        <v>6775000</v>
      </c>
      <c r="Y890">
        <v>1863000</v>
      </c>
      <c r="Z890">
        <v>4911000</v>
      </c>
      <c r="AA890">
        <v>39.799999999999997</v>
      </c>
      <c r="AB890">
        <v>18.8</v>
      </c>
      <c r="AC890">
        <v>20.9</v>
      </c>
      <c r="AD890">
        <v>23.2</v>
      </c>
      <c r="AE890">
        <v>55.8</v>
      </c>
      <c r="AF890">
        <v>15.4</v>
      </c>
      <c r="AG890">
        <v>40.5</v>
      </c>
      <c r="AH890">
        <v>112985000</v>
      </c>
      <c r="AI890">
        <v>134783000</v>
      </c>
      <c r="AJ890">
        <v>18745000</v>
      </c>
      <c r="AK890">
        <v>857000</v>
      </c>
      <c r="AL890">
        <v>54400</v>
      </c>
      <c r="AM890">
        <v>802600</v>
      </c>
      <c r="AN890">
        <v>189400</v>
      </c>
      <c r="AO890">
        <v>220600</v>
      </c>
      <c r="AP890">
        <v>81500</v>
      </c>
      <c r="AQ890">
        <v>45400</v>
      </c>
      <c r="AR890">
        <v>93700</v>
      </c>
      <c r="AS890">
        <v>392600</v>
      </c>
      <c r="AT890">
        <v>5885000</v>
      </c>
      <c r="AU890">
        <v>1273800</v>
      </c>
      <c r="AV890">
        <v>602500</v>
      </c>
      <c r="AW890">
        <v>671300</v>
      </c>
      <c r="AX890">
        <v>942100</v>
      </c>
      <c r="AY890">
        <v>3668600</v>
      </c>
      <c r="AZ890">
        <v>1537900</v>
      </c>
      <c r="BA890">
        <v>2130700</v>
      </c>
      <c r="BB890">
        <v>12003000</v>
      </c>
      <c r="BC890">
        <v>7480000</v>
      </c>
      <c r="BD890">
        <v>340800</v>
      </c>
      <c r="BE890">
        <v>368800</v>
      </c>
      <c r="BF890">
        <v>402200</v>
      </c>
      <c r="BG890">
        <v>1420300</v>
      </c>
      <c r="BH890">
        <v>1098700</v>
      </c>
      <c r="BI890">
        <v>1058200</v>
      </c>
      <c r="BJ890">
        <v>136000</v>
      </c>
      <c r="BK890">
        <v>106500</v>
      </c>
      <c r="BL890">
        <v>380200</v>
      </c>
      <c r="BM890">
        <v>395700</v>
      </c>
      <c r="BN890">
        <v>39800</v>
      </c>
      <c r="BO890">
        <v>374900</v>
      </c>
      <c r="BP890">
        <v>1479100</v>
      </c>
      <c r="BQ890">
        <v>789500</v>
      </c>
      <c r="BR890">
        <v>354500</v>
      </c>
      <c r="BS890">
        <v>582500</v>
      </c>
      <c r="BT890">
        <v>4523000</v>
      </c>
      <c r="BU890">
        <v>1517000</v>
      </c>
      <c r="BV890">
        <v>119900</v>
      </c>
      <c r="BW890">
        <v>115800</v>
      </c>
      <c r="BX890">
        <v>148000</v>
      </c>
      <c r="BY890">
        <v>379500</v>
      </c>
      <c r="BZ890">
        <v>458700</v>
      </c>
      <c r="CA890">
        <v>113400</v>
      </c>
      <c r="CB890">
        <v>786000</v>
      </c>
      <c r="CC890">
        <v>651900</v>
      </c>
      <c r="CD890">
        <v>232900</v>
      </c>
      <c r="CE890">
        <v>94240000</v>
      </c>
      <c r="CF890">
        <v>25308000</v>
      </c>
      <c r="CG890">
        <v>5608000</v>
      </c>
      <c r="CH890">
        <v>2988200</v>
      </c>
      <c r="CI890">
        <v>2070100</v>
      </c>
      <c r="CJ890">
        <v>549700</v>
      </c>
      <c r="CK890">
        <v>14691900</v>
      </c>
      <c r="CL890">
        <v>1761100</v>
      </c>
      <c r="CM890">
        <v>1108600</v>
      </c>
      <c r="CN890">
        <v>132700</v>
      </c>
      <c r="CO890">
        <v>519799.99999999994</v>
      </c>
      <c r="CP890">
        <v>1169400</v>
      </c>
      <c r="CQ890">
        <v>2922000</v>
      </c>
      <c r="CR890">
        <v>944600</v>
      </c>
      <c r="CS890">
        <v>445400</v>
      </c>
      <c r="CT890">
        <v>499200</v>
      </c>
      <c r="CU890">
        <v>3030600</v>
      </c>
      <c r="CV890">
        <v>1354400</v>
      </c>
      <c r="CW890">
        <v>1676200</v>
      </c>
      <c r="CX890">
        <v>1025000</v>
      </c>
      <c r="CY890">
        <v>923300</v>
      </c>
      <c r="CZ890">
        <v>1398600</v>
      </c>
      <c r="DA890">
        <v>1517300</v>
      </c>
      <c r="DB890">
        <v>4453800</v>
      </c>
      <c r="DC890">
        <v>459000</v>
      </c>
      <c r="DD890">
        <v>193500</v>
      </c>
      <c r="DE890">
        <v>65800</v>
      </c>
      <c r="DF890">
        <v>1376200</v>
      </c>
      <c r="DG890">
        <v>462200</v>
      </c>
      <c r="DH890">
        <v>43800</v>
      </c>
      <c r="DI890">
        <v>33200</v>
      </c>
      <c r="DJ890">
        <v>591400</v>
      </c>
      <c r="DK890">
        <v>525300</v>
      </c>
      <c r="DL890">
        <v>703400</v>
      </c>
      <c r="DM890">
        <v>553800</v>
      </c>
      <c r="DN890">
        <v>2660000</v>
      </c>
      <c r="DO890">
        <v>348700</v>
      </c>
      <c r="DP890">
        <v>769300</v>
      </c>
      <c r="DQ890">
        <v>341000</v>
      </c>
      <c r="DR890">
        <v>848500</v>
      </c>
      <c r="DS890">
        <v>255500</v>
      </c>
      <c r="DT890">
        <v>96600</v>
      </c>
      <c r="DU890">
        <v>7805000</v>
      </c>
      <c r="DV890">
        <v>5829200</v>
      </c>
      <c r="DW890">
        <v>16000</v>
      </c>
      <c r="DX890">
        <v>2594400</v>
      </c>
      <c r="DY890">
        <v>1772000</v>
      </c>
      <c r="DZ890">
        <v>1380400</v>
      </c>
      <c r="EA890">
        <v>550800</v>
      </c>
      <c r="EB890">
        <v>271600</v>
      </c>
      <c r="EC890">
        <v>853000</v>
      </c>
      <c r="ED890">
        <v>2365800</v>
      </c>
      <c r="EE890">
        <v>1976200</v>
      </c>
      <c r="EF890">
        <v>1432600</v>
      </c>
      <c r="EG890">
        <v>519500</v>
      </c>
      <c r="EH890">
        <v>24100</v>
      </c>
      <c r="EI890">
        <v>18211000</v>
      </c>
      <c r="EJ890">
        <v>7907200</v>
      </c>
      <c r="EK890">
        <v>1119700</v>
      </c>
      <c r="EL890">
        <v>834300</v>
      </c>
      <c r="EM890">
        <v>1334900</v>
      </c>
      <c r="EN890">
        <v>119400</v>
      </c>
      <c r="EO890">
        <v>1643700</v>
      </c>
      <c r="EP890">
        <v>1161900</v>
      </c>
      <c r="EQ890">
        <v>637300</v>
      </c>
      <c r="ER890">
        <v>439300</v>
      </c>
      <c r="ES890">
        <v>616700</v>
      </c>
      <c r="ET890">
        <v>2112100</v>
      </c>
      <c r="EU890">
        <v>8191500</v>
      </c>
      <c r="EV890">
        <v>7817300</v>
      </c>
      <c r="EW890">
        <v>436500</v>
      </c>
      <c r="EX890">
        <v>129300.00000000001</v>
      </c>
      <c r="EY890">
        <v>3218800</v>
      </c>
      <c r="EZ890">
        <v>2570900</v>
      </c>
      <c r="FA890">
        <v>829700</v>
      </c>
      <c r="FB890">
        <v>190800</v>
      </c>
      <c r="FC890">
        <v>824900</v>
      </c>
      <c r="FD890">
        <v>1894900</v>
      </c>
      <c r="FE890">
        <v>292400</v>
      </c>
      <c r="FF890">
        <v>374200</v>
      </c>
      <c r="FG890">
        <v>20767000</v>
      </c>
      <c r="FH890">
        <v>3300400</v>
      </c>
      <c r="FI890">
        <v>17466500</v>
      </c>
      <c r="FJ890">
        <v>14315300</v>
      </c>
      <c r="FK890">
        <v>6336200</v>
      </c>
      <c r="FL890">
        <v>2346400</v>
      </c>
      <c r="FM890">
        <v>857600</v>
      </c>
      <c r="FN890">
        <v>732200</v>
      </c>
      <c r="FO890">
        <v>702800</v>
      </c>
      <c r="FP890">
        <v>235100</v>
      </c>
      <c r="FQ890">
        <v>1192100</v>
      </c>
      <c r="FR890">
        <v>270000</v>
      </c>
      <c r="FS890">
        <v>4780200</v>
      </c>
      <c r="FT890">
        <v>3198900</v>
      </c>
      <c r="FU890">
        <v>1660300</v>
      </c>
      <c r="FV890">
        <v>586000</v>
      </c>
      <c r="FW890">
        <v>794400</v>
      </c>
      <c r="FX890">
        <v>158200</v>
      </c>
      <c r="FY890">
        <v>3151200</v>
      </c>
      <c r="FZ890">
        <v>1801000</v>
      </c>
      <c r="GA890">
        <v>142900</v>
      </c>
      <c r="GB890">
        <v>353700</v>
      </c>
      <c r="GC890">
        <v>853600</v>
      </c>
      <c r="GD890">
        <v>14055000</v>
      </c>
      <c r="GE890">
        <v>2037800</v>
      </c>
      <c r="GF890">
        <v>420000</v>
      </c>
      <c r="GG890">
        <v>138800</v>
      </c>
      <c r="GH890">
        <v>1479000</v>
      </c>
      <c r="GI890">
        <v>12017400</v>
      </c>
      <c r="GJ890">
        <v>1872100</v>
      </c>
      <c r="GK890">
        <v>10145300</v>
      </c>
      <c r="GL890">
        <v>5434000</v>
      </c>
      <c r="GM890">
        <v>1201300</v>
      </c>
      <c r="GN890">
        <v>1318300</v>
      </c>
      <c r="GO890">
        <v>2914000</v>
      </c>
      <c r="GP890">
        <v>21798000</v>
      </c>
      <c r="GQ890">
        <v>2826000</v>
      </c>
      <c r="GR890">
        <v>2224100</v>
      </c>
      <c r="GS890">
        <v>601600</v>
      </c>
      <c r="GT890">
        <v>5097000</v>
      </c>
      <c r="GU890">
        <v>2437500</v>
      </c>
      <c r="GV890">
        <v>2659000</v>
      </c>
      <c r="GW890">
        <v>13875000</v>
      </c>
      <c r="GX890">
        <v>7616300</v>
      </c>
      <c r="GY890">
        <v>6259000</v>
      </c>
      <c r="GZ890">
        <v>34.4</v>
      </c>
      <c r="HA890">
        <v>40.200000000000003</v>
      </c>
      <c r="HB890">
        <v>43.3</v>
      </c>
      <c r="HC890">
        <v>38.799999999999997</v>
      </c>
      <c r="HD890">
        <v>40.6</v>
      </c>
      <c r="HE890">
        <v>40.9</v>
      </c>
      <c r="HF890">
        <v>40.200000000000003</v>
      </c>
      <c r="HG890">
        <v>33.299999999999997</v>
      </c>
      <c r="HH890">
        <v>34.5</v>
      </c>
      <c r="HI890">
        <v>38.799999999999997</v>
      </c>
      <c r="HJ890">
        <v>31.5</v>
      </c>
      <c r="HK890">
        <v>38.299999999999997</v>
      </c>
      <c r="HL890">
        <v>41.9</v>
      </c>
      <c r="HM890">
        <v>36.5</v>
      </c>
      <c r="HN890">
        <v>37.299999999999997</v>
      </c>
      <c r="HO890">
        <v>36.1</v>
      </c>
      <c r="HP890">
        <v>32.700000000000003</v>
      </c>
      <c r="HQ890">
        <v>26.1</v>
      </c>
      <c r="HR890">
        <v>31.6</v>
      </c>
      <c r="HS890">
        <v>3.2</v>
      </c>
      <c r="HT890">
        <v>3.1</v>
      </c>
      <c r="HU890">
        <v>3.4</v>
      </c>
      <c r="HV890">
        <v>810.81</v>
      </c>
      <c r="HW890">
        <v>994.55</v>
      </c>
      <c r="HX890">
        <v>1247.47</v>
      </c>
      <c r="HY890">
        <v>1003.37</v>
      </c>
      <c r="HZ890">
        <v>971.15</v>
      </c>
      <c r="IA890">
        <v>1035.18</v>
      </c>
      <c r="IB890">
        <v>866.31</v>
      </c>
      <c r="IC890">
        <v>775.56</v>
      </c>
      <c r="ID890">
        <v>708.63</v>
      </c>
      <c r="IE890">
        <v>1042.94</v>
      </c>
      <c r="IF890">
        <v>515.97</v>
      </c>
      <c r="IG890">
        <v>839.54</v>
      </c>
      <c r="IH890">
        <v>1447.65</v>
      </c>
      <c r="II890">
        <v>1159.24</v>
      </c>
      <c r="IJ890">
        <v>1097.3699999999999</v>
      </c>
      <c r="IK890">
        <v>1018.74</v>
      </c>
      <c r="IL890">
        <v>788.4</v>
      </c>
      <c r="IM890">
        <v>349.74</v>
      </c>
      <c r="IN890">
        <v>662.34</v>
      </c>
      <c r="IO890">
        <v>155160000</v>
      </c>
      <c r="IP890">
        <v>63.6</v>
      </c>
      <c r="IQ890">
        <v>143044000</v>
      </c>
      <c r="IR890">
        <v>58.7</v>
      </c>
      <c r="IS890">
        <v>12115000</v>
      </c>
      <c r="IT890">
        <v>7.8</v>
      </c>
      <c r="IU890">
        <v>88613000</v>
      </c>
      <c r="IV890">
        <v>6817000</v>
      </c>
      <c r="IW890">
        <v>82440000</v>
      </c>
      <c r="IX890">
        <v>70.099999999999994</v>
      </c>
      <c r="IY890">
        <v>75836000</v>
      </c>
      <c r="IZ890">
        <v>64.5</v>
      </c>
      <c r="JA890">
        <v>6604000</v>
      </c>
      <c r="JB890">
        <v>8</v>
      </c>
      <c r="JC890">
        <v>35160000</v>
      </c>
      <c r="JD890">
        <v>79516000</v>
      </c>
      <c r="JE890">
        <v>73</v>
      </c>
      <c r="JF890">
        <v>73704000</v>
      </c>
      <c r="JG890">
        <v>67.599999999999994</v>
      </c>
      <c r="JH890">
        <v>5811000</v>
      </c>
      <c r="JI890">
        <v>7.3</v>
      </c>
      <c r="JJ890">
        <v>29457000</v>
      </c>
      <c r="JK890">
        <v>6865000</v>
      </c>
      <c r="JL890">
        <v>4.8</v>
      </c>
      <c r="JM890">
        <v>134783000</v>
      </c>
      <c r="JN890">
        <v>112985000</v>
      </c>
      <c r="JO890">
        <v>18745000</v>
      </c>
      <c r="JP890">
        <v>857000</v>
      </c>
      <c r="JQ890">
        <v>54400</v>
      </c>
      <c r="JR890">
        <v>802600</v>
      </c>
      <c r="JS890">
        <v>189400</v>
      </c>
      <c r="JT890">
        <v>220600</v>
      </c>
      <c r="JU890">
        <v>81500</v>
      </c>
      <c r="JV890">
        <v>45400</v>
      </c>
      <c r="JW890">
        <v>93700</v>
      </c>
      <c r="JX890">
        <v>392600</v>
      </c>
      <c r="JY890">
        <v>5885000</v>
      </c>
      <c r="JZ890">
        <v>1273800</v>
      </c>
      <c r="KA890">
        <v>602500</v>
      </c>
      <c r="KB890">
        <v>671300</v>
      </c>
      <c r="KC890">
        <v>942100</v>
      </c>
      <c r="KD890">
        <v>3668600</v>
      </c>
      <c r="KE890">
        <v>1537900</v>
      </c>
      <c r="KF890">
        <v>2130700</v>
      </c>
      <c r="KG890">
        <v>12003000</v>
      </c>
      <c r="KH890">
        <v>7480000</v>
      </c>
      <c r="KI890">
        <v>340800</v>
      </c>
      <c r="KJ890">
        <v>368800</v>
      </c>
      <c r="KK890">
        <v>402200</v>
      </c>
      <c r="KL890">
        <v>1420300</v>
      </c>
      <c r="KM890">
        <v>1098700</v>
      </c>
      <c r="KN890">
        <v>1058200</v>
      </c>
      <c r="KO890">
        <v>136000</v>
      </c>
      <c r="KP890">
        <v>106500</v>
      </c>
      <c r="KQ890">
        <v>380200</v>
      </c>
      <c r="KR890">
        <v>395700</v>
      </c>
      <c r="KS890">
        <v>39800</v>
      </c>
      <c r="KT890">
        <v>374900</v>
      </c>
      <c r="KU890">
        <v>1479100</v>
      </c>
      <c r="KV890">
        <v>789500</v>
      </c>
      <c r="KW890">
        <v>354500</v>
      </c>
      <c r="KX890">
        <v>582500</v>
      </c>
      <c r="KY890">
        <v>4523000</v>
      </c>
      <c r="KZ890">
        <v>1517000</v>
      </c>
      <c r="LA890">
        <v>119900</v>
      </c>
      <c r="LB890">
        <v>115800</v>
      </c>
      <c r="LC890">
        <v>148000</v>
      </c>
      <c r="LD890">
        <v>379500</v>
      </c>
      <c r="LE890">
        <v>458700</v>
      </c>
      <c r="LF890">
        <v>113400</v>
      </c>
      <c r="LG890">
        <v>786000</v>
      </c>
      <c r="LH890">
        <v>651900</v>
      </c>
      <c r="LI890">
        <v>232900</v>
      </c>
      <c r="LJ890">
        <v>94240000</v>
      </c>
      <c r="LK890">
        <v>25308000</v>
      </c>
      <c r="LL890">
        <v>5608000</v>
      </c>
      <c r="LM890">
        <v>2988200</v>
      </c>
      <c r="LN890">
        <v>2070100</v>
      </c>
      <c r="LO890">
        <v>549700</v>
      </c>
      <c r="LP890">
        <v>14691900</v>
      </c>
      <c r="LQ890">
        <v>1761100</v>
      </c>
      <c r="LR890">
        <v>1108600</v>
      </c>
      <c r="LS890">
        <v>132700</v>
      </c>
      <c r="LT890">
        <v>519799.99999999994</v>
      </c>
      <c r="LU890">
        <v>1169400</v>
      </c>
      <c r="LV890">
        <v>2922000</v>
      </c>
      <c r="LW890">
        <v>944600</v>
      </c>
      <c r="LX890">
        <v>445400</v>
      </c>
      <c r="LY890">
        <v>499200</v>
      </c>
      <c r="LZ890">
        <v>3030600</v>
      </c>
      <c r="MA890">
        <v>1354400</v>
      </c>
      <c r="MB890">
        <v>1676200</v>
      </c>
      <c r="MC890">
        <v>1025000</v>
      </c>
      <c r="MD890">
        <v>923300</v>
      </c>
      <c r="ME890">
        <v>1398600</v>
      </c>
      <c r="MF890">
        <v>1517300</v>
      </c>
      <c r="MG890">
        <v>4453800</v>
      </c>
      <c r="MH890">
        <v>459000</v>
      </c>
      <c r="MI890">
        <v>193500</v>
      </c>
      <c r="MJ890">
        <v>65800</v>
      </c>
      <c r="MK890">
        <v>1376200</v>
      </c>
      <c r="ML890">
        <v>462200</v>
      </c>
      <c r="MM890">
        <v>43800</v>
      </c>
      <c r="MN890">
        <v>33200</v>
      </c>
      <c r="MO890">
        <v>591400</v>
      </c>
      <c r="MP890">
        <v>525300</v>
      </c>
      <c r="MQ890">
        <v>703400</v>
      </c>
      <c r="MR890">
        <v>553800</v>
      </c>
      <c r="MS890">
        <v>2660000</v>
      </c>
      <c r="MT890">
        <v>348700</v>
      </c>
      <c r="MU890">
        <v>769300</v>
      </c>
      <c r="MV890">
        <v>341000</v>
      </c>
      <c r="MW890">
        <v>848500</v>
      </c>
      <c r="MX890">
        <v>255500</v>
      </c>
      <c r="MY890">
        <v>96600</v>
      </c>
      <c r="MZ890">
        <v>7805000</v>
      </c>
      <c r="NA890">
        <v>5829200</v>
      </c>
      <c r="NB890">
        <v>16000</v>
      </c>
      <c r="NC890">
        <v>2594400</v>
      </c>
      <c r="ND890">
        <v>1772000</v>
      </c>
      <c r="NE890">
        <v>1380400</v>
      </c>
      <c r="NF890">
        <v>550800</v>
      </c>
      <c r="NG890">
        <v>271600</v>
      </c>
      <c r="NH890">
        <v>853000</v>
      </c>
      <c r="NI890">
        <v>2365800</v>
      </c>
      <c r="NJ890">
        <v>1976200</v>
      </c>
      <c r="NK890">
        <v>1432600</v>
      </c>
      <c r="NL890">
        <v>519500</v>
      </c>
      <c r="NM890">
        <v>24100</v>
      </c>
      <c r="NN890">
        <v>18211000</v>
      </c>
      <c r="NO890">
        <v>7907200</v>
      </c>
      <c r="NP890">
        <v>1119700</v>
      </c>
      <c r="NQ890">
        <v>834300</v>
      </c>
      <c r="NR890">
        <v>1334900</v>
      </c>
      <c r="NS890">
        <v>119400</v>
      </c>
      <c r="NT890">
        <v>1643700</v>
      </c>
      <c r="NU890">
        <v>1161900</v>
      </c>
      <c r="NV890">
        <v>637300</v>
      </c>
      <c r="NW890">
        <v>439300</v>
      </c>
      <c r="NX890">
        <v>616700</v>
      </c>
      <c r="NY890">
        <v>2112100</v>
      </c>
      <c r="NZ890">
        <v>8191500</v>
      </c>
      <c r="OA890">
        <v>7817300</v>
      </c>
      <c r="OB890">
        <v>436500</v>
      </c>
      <c r="OC890">
        <v>129300.00000000001</v>
      </c>
      <c r="OD890">
        <v>3218800</v>
      </c>
      <c r="OE890">
        <v>2570900</v>
      </c>
      <c r="OF890">
        <v>829700</v>
      </c>
      <c r="OG890">
        <v>190800</v>
      </c>
      <c r="OH890">
        <v>824900</v>
      </c>
      <c r="OI890">
        <v>1894900</v>
      </c>
      <c r="OJ890">
        <v>292400</v>
      </c>
      <c r="OK890">
        <v>374200</v>
      </c>
      <c r="OL890">
        <v>20767000</v>
      </c>
      <c r="OM890">
        <v>3300400</v>
      </c>
      <c r="ON890">
        <v>17466500</v>
      </c>
      <c r="OO890">
        <v>14315300</v>
      </c>
      <c r="OP890">
        <v>6336200</v>
      </c>
      <c r="OQ890">
        <v>2346400</v>
      </c>
      <c r="OR890">
        <v>857600</v>
      </c>
      <c r="OS890">
        <v>732200</v>
      </c>
      <c r="OT890">
        <v>702800</v>
      </c>
      <c r="OU890">
        <v>235100</v>
      </c>
      <c r="OV890">
        <v>1192100</v>
      </c>
      <c r="OW890">
        <v>270000</v>
      </c>
      <c r="OX890">
        <v>4780200</v>
      </c>
      <c r="OY890">
        <v>3198900</v>
      </c>
      <c r="OZ890">
        <v>1660300</v>
      </c>
      <c r="PA890">
        <v>586000</v>
      </c>
      <c r="PB890">
        <v>794400</v>
      </c>
      <c r="PC890">
        <v>158200</v>
      </c>
      <c r="PD890">
        <v>3151200</v>
      </c>
      <c r="PE890">
        <v>1801000</v>
      </c>
      <c r="PF890">
        <v>142900</v>
      </c>
      <c r="PG890">
        <v>353700</v>
      </c>
      <c r="PH890">
        <v>853600</v>
      </c>
      <c r="PI890">
        <v>14055000</v>
      </c>
      <c r="PJ890">
        <v>2037800</v>
      </c>
      <c r="PK890">
        <v>420000</v>
      </c>
      <c r="PL890">
        <v>138800</v>
      </c>
      <c r="PM890">
        <v>1479000</v>
      </c>
      <c r="PN890">
        <v>12017400</v>
      </c>
      <c r="PO890">
        <v>1872100</v>
      </c>
      <c r="PP890">
        <v>10145300</v>
      </c>
      <c r="PQ890">
        <v>5434000</v>
      </c>
      <c r="PR890">
        <v>1201300</v>
      </c>
      <c r="PS890">
        <v>1318300</v>
      </c>
      <c r="PT890">
        <v>2914000</v>
      </c>
      <c r="PU890">
        <v>21798000</v>
      </c>
      <c r="PV890">
        <v>2826000</v>
      </c>
      <c r="PW890">
        <v>2224100</v>
      </c>
      <c r="PX890">
        <v>601600</v>
      </c>
      <c r="PY890">
        <v>5097000</v>
      </c>
      <c r="PZ890">
        <v>2437500</v>
      </c>
      <c r="QA890">
        <v>2659000</v>
      </c>
      <c r="QB890">
        <v>13875000</v>
      </c>
      <c r="QC890">
        <v>7616300</v>
      </c>
      <c r="QD890">
        <v>6259000</v>
      </c>
      <c r="QE890">
        <v>14.8</v>
      </c>
      <c r="QF890">
        <v>3162200</v>
      </c>
      <c r="QG890">
        <v>134517000</v>
      </c>
      <c r="QH890">
        <v>112592000</v>
      </c>
      <c r="QI890">
        <v>18442000</v>
      </c>
      <c r="QJ890">
        <v>847000</v>
      </c>
      <c r="QK890">
        <v>51600</v>
      </c>
      <c r="QL890">
        <v>795000</v>
      </c>
      <c r="QM890">
        <v>189300</v>
      </c>
      <c r="QN890">
        <v>216300</v>
      </c>
      <c r="QO890">
        <v>81500</v>
      </c>
      <c r="QP890">
        <v>45500</v>
      </c>
      <c r="QQ890">
        <v>89300</v>
      </c>
      <c r="QR890">
        <v>389400</v>
      </c>
      <c r="QS890">
        <v>5661000</v>
      </c>
      <c r="QT890">
        <v>1244500</v>
      </c>
      <c r="QU890">
        <v>586500</v>
      </c>
      <c r="QV890">
        <v>658000</v>
      </c>
      <c r="QW890">
        <v>875500</v>
      </c>
      <c r="QX890">
        <v>3540800</v>
      </c>
      <c r="QY890">
        <v>1482600</v>
      </c>
      <c r="QZ890">
        <v>2058199.9999999998</v>
      </c>
      <c r="RA890">
        <v>11934000</v>
      </c>
      <c r="RB890">
        <v>7463000</v>
      </c>
      <c r="RC890">
        <v>338300</v>
      </c>
      <c r="RD890">
        <v>362800</v>
      </c>
      <c r="RE890">
        <v>402200</v>
      </c>
      <c r="RF890">
        <v>1416400</v>
      </c>
      <c r="RG890">
        <v>1100600</v>
      </c>
      <c r="RH890">
        <v>1058500</v>
      </c>
      <c r="RI890">
        <v>136100</v>
      </c>
      <c r="RJ890">
        <v>106600</v>
      </c>
      <c r="RK890">
        <v>380100</v>
      </c>
      <c r="RL890">
        <v>395900</v>
      </c>
      <c r="RM890">
        <v>39800</v>
      </c>
      <c r="RN890">
        <v>374300</v>
      </c>
      <c r="RO890">
        <v>1476200</v>
      </c>
      <c r="RP890">
        <v>786800</v>
      </c>
      <c r="RQ890">
        <v>351800</v>
      </c>
      <c r="RR890">
        <v>581800</v>
      </c>
      <c r="RS890">
        <v>4471000</v>
      </c>
      <c r="RT890">
        <v>1480600</v>
      </c>
      <c r="RU890">
        <v>119400</v>
      </c>
      <c r="RV890">
        <v>115400</v>
      </c>
      <c r="RW890">
        <v>147000</v>
      </c>
      <c r="RX890">
        <v>379300</v>
      </c>
      <c r="RY890">
        <v>458700</v>
      </c>
      <c r="RZ890">
        <v>111200</v>
      </c>
      <c r="SA890">
        <v>786000</v>
      </c>
      <c r="SB890">
        <v>649200</v>
      </c>
      <c r="SC890">
        <v>224500</v>
      </c>
      <c r="SD890">
        <v>94150000</v>
      </c>
      <c r="SE890">
        <v>25387000</v>
      </c>
      <c r="SF890">
        <v>5605200</v>
      </c>
      <c r="SG890">
        <v>2988200</v>
      </c>
      <c r="SH890">
        <v>2068400</v>
      </c>
      <c r="SI890">
        <v>548600</v>
      </c>
      <c r="SJ890">
        <v>14801000</v>
      </c>
      <c r="SK890">
        <v>1751000</v>
      </c>
      <c r="SL890">
        <v>1103700</v>
      </c>
      <c r="SM890">
        <v>130000</v>
      </c>
      <c r="SN890">
        <v>517200.00000000006</v>
      </c>
      <c r="SO890">
        <v>1183000</v>
      </c>
      <c r="SP890">
        <v>2925600</v>
      </c>
      <c r="SQ890">
        <v>962200</v>
      </c>
      <c r="SR890">
        <v>451700</v>
      </c>
      <c r="SS890">
        <v>510500</v>
      </c>
      <c r="ST890">
        <v>3086100</v>
      </c>
      <c r="SU890">
        <v>1394500</v>
      </c>
      <c r="SV890">
        <v>1691600</v>
      </c>
      <c r="SW890">
        <v>1031000</v>
      </c>
      <c r="SX890">
        <v>920100</v>
      </c>
      <c r="SY890">
        <v>1430700</v>
      </c>
      <c r="SZ890">
        <v>1511300</v>
      </c>
      <c r="TA890">
        <v>4426100</v>
      </c>
      <c r="TB890">
        <v>458500</v>
      </c>
      <c r="TC890">
        <v>193500</v>
      </c>
      <c r="TD890">
        <v>64599.999999999993</v>
      </c>
      <c r="TE890">
        <v>1356200</v>
      </c>
      <c r="TF890">
        <v>450700</v>
      </c>
      <c r="TG890">
        <v>43500</v>
      </c>
      <c r="TH890">
        <v>27900</v>
      </c>
      <c r="TI890">
        <v>592200</v>
      </c>
      <c r="TJ890">
        <v>539600</v>
      </c>
      <c r="TK890">
        <v>699400</v>
      </c>
      <c r="TL890">
        <v>554500</v>
      </c>
      <c r="TM890">
        <v>2670000</v>
      </c>
      <c r="TN890">
        <v>357900</v>
      </c>
      <c r="TO890">
        <v>768300</v>
      </c>
      <c r="TP890">
        <v>340300</v>
      </c>
      <c r="TQ890">
        <v>850300</v>
      </c>
      <c r="TR890">
        <v>256399.99999999997</v>
      </c>
      <c r="TS890">
        <v>97100</v>
      </c>
      <c r="TT890">
        <v>7800000</v>
      </c>
      <c r="TU890">
        <v>5838300</v>
      </c>
      <c r="TV890">
        <v>16000</v>
      </c>
      <c r="TW890">
        <v>2598000</v>
      </c>
      <c r="TX890">
        <v>1776800</v>
      </c>
      <c r="TY890">
        <v>1384000</v>
      </c>
      <c r="TZ890">
        <v>549500</v>
      </c>
      <c r="UA890">
        <v>271800</v>
      </c>
      <c r="UB890">
        <v>856300</v>
      </c>
      <c r="UC890">
        <v>2368000</v>
      </c>
      <c r="UD890">
        <v>1961400</v>
      </c>
      <c r="UE890">
        <v>1425400</v>
      </c>
      <c r="UF890">
        <v>512000</v>
      </c>
      <c r="UG890">
        <v>24000</v>
      </c>
      <c r="UH890">
        <v>18134000</v>
      </c>
      <c r="UI890">
        <v>7993300</v>
      </c>
      <c r="UJ890">
        <v>1125900</v>
      </c>
      <c r="UK890">
        <v>912000</v>
      </c>
      <c r="UL890">
        <v>1329100</v>
      </c>
      <c r="UM890">
        <v>119600</v>
      </c>
      <c r="UN890">
        <v>1648200</v>
      </c>
      <c r="UO890">
        <v>1164900</v>
      </c>
      <c r="UP890">
        <v>639900</v>
      </c>
      <c r="UQ890">
        <v>440200</v>
      </c>
      <c r="UR890">
        <v>613500</v>
      </c>
      <c r="US890">
        <v>2112600</v>
      </c>
      <c r="UT890">
        <v>8028000</v>
      </c>
      <c r="UU890">
        <v>7657600</v>
      </c>
      <c r="UV890">
        <v>435800</v>
      </c>
      <c r="UW890">
        <v>128900</v>
      </c>
      <c r="UX890">
        <v>3128900</v>
      </c>
      <c r="UY890">
        <v>2489500</v>
      </c>
      <c r="UZ890">
        <v>834000</v>
      </c>
      <c r="VA890">
        <v>190300</v>
      </c>
      <c r="VB890">
        <v>815200</v>
      </c>
      <c r="VC890">
        <v>1831300</v>
      </c>
      <c r="VD890">
        <v>293000</v>
      </c>
      <c r="VE890">
        <v>370400</v>
      </c>
      <c r="VF890">
        <v>20845000</v>
      </c>
      <c r="VG890">
        <v>3354900</v>
      </c>
      <c r="VH890">
        <v>17489700</v>
      </c>
      <c r="VI890">
        <v>14327500</v>
      </c>
      <c r="VJ890">
        <v>6342200</v>
      </c>
      <c r="VK890">
        <v>2350900</v>
      </c>
      <c r="VL890">
        <v>856400</v>
      </c>
      <c r="VM890">
        <v>733800</v>
      </c>
      <c r="VN890">
        <v>705300</v>
      </c>
      <c r="VO890">
        <v>236100</v>
      </c>
      <c r="VP890">
        <v>1190700</v>
      </c>
      <c r="VQ890">
        <v>269200</v>
      </c>
      <c r="VR890">
        <v>4782900</v>
      </c>
      <c r="VS890">
        <v>3202400</v>
      </c>
      <c r="VT890">
        <v>1660700</v>
      </c>
      <c r="VU890">
        <v>586700</v>
      </c>
      <c r="VV890">
        <v>796500</v>
      </c>
      <c r="VW890">
        <v>158500</v>
      </c>
      <c r="VX890">
        <v>1812900</v>
      </c>
      <c r="VY890">
        <v>143400</v>
      </c>
      <c r="VZ890">
        <v>354200</v>
      </c>
      <c r="WA890">
        <v>851800</v>
      </c>
      <c r="WB890">
        <v>13872000</v>
      </c>
      <c r="WC890">
        <v>1982400</v>
      </c>
      <c r="WD890">
        <v>406000</v>
      </c>
      <c r="WE890">
        <v>136900</v>
      </c>
      <c r="WF890">
        <v>1439500</v>
      </c>
      <c r="WG890">
        <v>11889200</v>
      </c>
      <c r="WH890">
        <v>1826600</v>
      </c>
      <c r="WI890">
        <v>10062600</v>
      </c>
      <c r="WJ890">
        <v>5442000</v>
      </c>
      <c r="WK890">
        <v>1197200</v>
      </c>
      <c r="WL890">
        <v>1317300</v>
      </c>
      <c r="WM890">
        <v>2927700</v>
      </c>
      <c r="WN890">
        <v>21925000</v>
      </c>
      <c r="WO890">
        <v>2822000</v>
      </c>
      <c r="WP890">
        <v>2216300</v>
      </c>
      <c r="WQ890">
        <v>605400</v>
      </c>
      <c r="WR890">
        <v>5076000</v>
      </c>
      <c r="WS890">
        <v>2412800</v>
      </c>
      <c r="WT890">
        <v>2663200</v>
      </c>
      <c r="WU890">
        <v>14027000</v>
      </c>
      <c r="WV890">
        <v>7768800</v>
      </c>
      <c r="WW890">
        <v>6257800</v>
      </c>
    </row>
    <row r="891" spans="1:621" x14ac:dyDescent="0.45">
      <c r="A891" s="1"/>
      <c r="C891" s="1">
        <v>41183</v>
      </c>
      <c r="D891">
        <v>1089000</v>
      </c>
      <c r="E891">
        <v>6554000</v>
      </c>
      <c r="F891">
        <v>5465000</v>
      </c>
      <c r="G891">
        <v>4252000</v>
      </c>
      <c r="H891">
        <v>1212000</v>
      </c>
      <c r="I891">
        <v>1037000</v>
      </c>
      <c r="J891">
        <v>3298000</v>
      </c>
      <c r="K891">
        <v>1301000</v>
      </c>
      <c r="L891">
        <v>53.8</v>
      </c>
      <c r="M891">
        <v>8.9</v>
      </c>
      <c r="N891">
        <v>44.8</v>
      </c>
      <c r="O891">
        <v>8.5</v>
      </c>
      <c r="P891">
        <v>27.1</v>
      </c>
      <c r="Q891">
        <v>10.7</v>
      </c>
      <c r="R891">
        <v>4.2</v>
      </c>
      <c r="S891">
        <v>0.7</v>
      </c>
      <c r="T891">
        <v>2.1</v>
      </c>
      <c r="U891">
        <v>0.8</v>
      </c>
      <c r="V891">
        <v>2635000</v>
      </c>
      <c r="W891">
        <v>2859000</v>
      </c>
      <c r="X891">
        <v>6784000</v>
      </c>
      <c r="Y891">
        <v>1796000</v>
      </c>
      <c r="Z891">
        <v>4988000</v>
      </c>
      <c r="AA891">
        <v>39.6</v>
      </c>
      <c r="AB891">
        <v>19.899999999999999</v>
      </c>
      <c r="AC891">
        <v>21.5</v>
      </c>
      <c r="AD891">
        <v>23.3</v>
      </c>
      <c r="AE891">
        <v>55.3</v>
      </c>
      <c r="AF891">
        <v>14.6</v>
      </c>
      <c r="AG891">
        <v>40.6</v>
      </c>
      <c r="AH891">
        <v>113375000</v>
      </c>
      <c r="AI891">
        <v>135633000</v>
      </c>
      <c r="AJ891">
        <v>18709000</v>
      </c>
      <c r="AK891">
        <v>847000</v>
      </c>
      <c r="AL891">
        <v>53900</v>
      </c>
      <c r="AM891">
        <v>793100</v>
      </c>
      <c r="AN891">
        <v>189000</v>
      </c>
      <c r="AO891">
        <v>216400</v>
      </c>
      <c r="AP891">
        <v>79100</v>
      </c>
      <c r="AQ891">
        <v>44900</v>
      </c>
      <c r="AR891">
        <v>92400</v>
      </c>
      <c r="AS891">
        <v>387700</v>
      </c>
      <c r="AT891">
        <v>5888000</v>
      </c>
      <c r="AU891">
        <v>1280500</v>
      </c>
      <c r="AV891">
        <v>600400</v>
      </c>
      <c r="AW891">
        <v>680100</v>
      </c>
      <c r="AX891">
        <v>938900</v>
      </c>
      <c r="AY891">
        <v>3668500</v>
      </c>
      <c r="AZ891">
        <v>1539500</v>
      </c>
      <c r="BA891">
        <v>2129000</v>
      </c>
      <c r="BB891">
        <v>11974000</v>
      </c>
      <c r="BC891">
        <v>7473000</v>
      </c>
      <c r="BD891">
        <v>342300</v>
      </c>
      <c r="BE891">
        <v>369900</v>
      </c>
      <c r="BF891">
        <v>402500</v>
      </c>
      <c r="BG891">
        <v>1417900</v>
      </c>
      <c r="BH891">
        <v>1097900</v>
      </c>
      <c r="BI891">
        <v>1058500</v>
      </c>
      <c r="BJ891">
        <v>135500</v>
      </c>
      <c r="BK891">
        <v>105900</v>
      </c>
      <c r="BL891">
        <v>380200</v>
      </c>
      <c r="BM891">
        <v>396300</v>
      </c>
      <c r="BN891">
        <v>40600</v>
      </c>
      <c r="BO891">
        <v>375100</v>
      </c>
      <c r="BP891">
        <v>1474200</v>
      </c>
      <c r="BQ891">
        <v>782700</v>
      </c>
      <c r="BR891">
        <v>352000</v>
      </c>
      <c r="BS891">
        <v>582300</v>
      </c>
      <c r="BT891">
        <v>4501000</v>
      </c>
      <c r="BU891">
        <v>1501500</v>
      </c>
      <c r="BV891">
        <v>118000</v>
      </c>
      <c r="BW891">
        <v>116700</v>
      </c>
      <c r="BX891">
        <v>147300</v>
      </c>
      <c r="BY891">
        <v>379200</v>
      </c>
      <c r="BZ891">
        <v>459500</v>
      </c>
      <c r="CA891">
        <v>115500</v>
      </c>
      <c r="CB891">
        <v>784500</v>
      </c>
      <c r="CC891">
        <v>648200</v>
      </c>
      <c r="CD891">
        <v>230900</v>
      </c>
      <c r="CE891">
        <v>94666000</v>
      </c>
      <c r="CF891">
        <v>25484000</v>
      </c>
      <c r="CG891">
        <v>5630600</v>
      </c>
      <c r="CH891">
        <v>2992200</v>
      </c>
      <c r="CI891">
        <v>2086199.9999999998</v>
      </c>
      <c r="CJ891">
        <v>552200</v>
      </c>
      <c r="CK891">
        <v>14831600</v>
      </c>
      <c r="CL891">
        <v>1764400</v>
      </c>
      <c r="CM891">
        <v>1112600</v>
      </c>
      <c r="CN891">
        <v>131000</v>
      </c>
      <c r="CO891">
        <v>520799.99999999994</v>
      </c>
      <c r="CP891">
        <v>1164000</v>
      </c>
      <c r="CQ891">
        <v>2934100</v>
      </c>
      <c r="CR891">
        <v>964800</v>
      </c>
      <c r="CS891">
        <v>458300</v>
      </c>
      <c r="CT891">
        <v>506500</v>
      </c>
      <c r="CU891">
        <v>3074400</v>
      </c>
      <c r="CV891">
        <v>1367100</v>
      </c>
      <c r="CW891">
        <v>1707300</v>
      </c>
      <c r="CX891">
        <v>1041400.0000000001</v>
      </c>
      <c r="CY891">
        <v>923200</v>
      </c>
      <c r="CZ891">
        <v>1437700</v>
      </c>
      <c r="DA891">
        <v>1527600</v>
      </c>
      <c r="DB891">
        <v>4468000</v>
      </c>
      <c r="DC891">
        <v>455900</v>
      </c>
      <c r="DD891">
        <v>195000</v>
      </c>
      <c r="DE891">
        <v>65800</v>
      </c>
      <c r="DF891">
        <v>1378200</v>
      </c>
      <c r="DG891">
        <v>469000</v>
      </c>
      <c r="DH891">
        <v>43500</v>
      </c>
      <c r="DI891">
        <v>28800</v>
      </c>
      <c r="DJ891">
        <v>599600</v>
      </c>
      <c r="DK891">
        <v>519700.00000000006</v>
      </c>
      <c r="DL891">
        <v>712500</v>
      </c>
      <c r="DM891">
        <v>553300</v>
      </c>
      <c r="DN891">
        <v>2661000</v>
      </c>
      <c r="DO891">
        <v>341900</v>
      </c>
      <c r="DP891">
        <v>769200</v>
      </c>
      <c r="DQ891">
        <v>340900</v>
      </c>
      <c r="DR891">
        <v>851500</v>
      </c>
      <c r="DS891">
        <v>258800</v>
      </c>
      <c r="DT891">
        <v>98300</v>
      </c>
      <c r="DU891">
        <v>7814000</v>
      </c>
      <c r="DV891">
        <v>5844500</v>
      </c>
      <c r="DW891">
        <v>16200</v>
      </c>
      <c r="DX891">
        <v>2601500</v>
      </c>
      <c r="DY891">
        <v>1774300</v>
      </c>
      <c r="DZ891">
        <v>1382300</v>
      </c>
      <c r="EA891">
        <v>552600</v>
      </c>
      <c r="EB891">
        <v>274600</v>
      </c>
      <c r="EC891">
        <v>858100</v>
      </c>
      <c r="ED891">
        <v>2368700</v>
      </c>
      <c r="EE891">
        <v>1969500</v>
      </c>
      <c r="EF891">
        <v>1429300</v>
      </c>
      <c r="EG891">
        <v>516200.00000000006</v>
      </c>
      <c r="EH891">
        <v>24000</v>
      </c>
      <c r="EI891">
        <v>18368000</v>
      </c>
      <c r="EJ891">
        <v>7980000</v>
      </c>
      <c r="EK891">
        <v>1129400</v>
      </c>
      <c r="EL891">
        <v>843400</v>
      </c>
      <c r="EM891">
        <v>1337000</v>
      </c>
      <c r="EN891">
        <v>121400</v>
      </c>
      <c r="EO891">
        <v>1661400</v>
      </c>
      <c r="EP891">
        <v>1176200</v>
      </c>
      <c r="EQ891">
        <v>637700</v>
      </c>
      <c r="ER891">
        <v>444200</v>
      </c>
      <c r="ES891">
        <v>629300</v>
      </c>
      <c r="ET891">
        <v>2119100</v>
      </c>
      <c r="EU891">
        <v>8269299.9999999991</v>
      </c>
      <c r="EV891">
        <v>7895100</v>
      </c>
      <c r="EW891">
        <v>434600</v>
      </c>
      <c r="EX891">
        <v>129900</v>
      </c>
      <c r="EY891">
        <v>3283300</v>
      </c>
      <c r="EZ891">
        <v>2625700</v>
      </c>
      <c r="FA891">
        <v>848900</v>
      </c>
      <c r="FB891">
        <v>189300</v>
      </c>
      <c r="FC891">
        <v>829600</v>
      </c>
      <c r="FD891">
        <v>1887400</v>
      </c>
      <c r="FE891">
        <v>292100</v>
      </c>
      <c r="FF891">
        <v>374200</v>
      </c>
      <c r="FG891">
        <v>21057000</v>
      </c>
      <c r="FH891">
        <v>3492700</v>
      </c>
      <c r="FI891">
        <v>17564600</v>
      </c>
      <c r="FJ891">
        <v>14374900</v>
      </c>
      <c r="FK891">
        <v>6380900</v>
      </c>
      <c r="FL891">
        <v>2367600</v>
      </c>
      <c r="FM891">
        <v>859400</v>
      </c>
      <c r="FN891">
        <v>738500</v>
      </c>
      <c r="FO891">
        <v>708600</v>
      </c>
      <c r="FP891">
        <v>236000</v>
      </c>
      <c r="FQ891">
        <v>1199200</v>
      </c>
      <c r="FR891">
        <v>271600</v>
      </c>
      <c r="FS891">
        <v>4789400</v>
      </c>
      <c r="FT891">
        <v>3204600</v>
      </c>
      <c r="FU891">
        <v>1659700</v>
      </c>
      <c r="FV891">
        <v>587700</v>
      </c>
      <c r="FW891">
        <v>798900</v>
      </c>
      <c r="FX891">
        <v>158300</v>
      </c>
      <c r="FY891">
        <v>3189700</v>
      </c>
      <c r="FZ891">
        <v>1827000</v>
      </c>
      <c r="GA891">
        <v>142600</v>
      </c>
      <c r="GB891">
        <v>354300</v>
      </c>
      <c r="GC891">
        <v>865800</v>
      </c>
      <c r="GD891">
        <v>13838000</v>
      </c>
      <c r="GE891">
        <v>1939600</v>
      </c>
      <c r="GF891">
        <v>407300</v>
      </c>
      <c r="GG891">
        <v>137200</v>
      </c>
      <c r="GH891">
        <v>1395100</v>
      </c>
      <c r="GI891">
        <v>11898600</v>
      </c>
      <c r="GJ891">
        <v>1823300</v>
      </c>
      <c r="GK891">
        <v>10075300</v>
      </c>
      <c r="GL891">
        <v>5444000</v>
      </c>
      <c r="GM891">
        <v>1204100</v>
      </c>
      <c r="GN891">
        <v>1320400</v>
      </c>
      <c r="GO891">
        <v>2919000</v>
      </c>
      <c r="GP891">
        <v>22258000</v>
      </c>
      <c r="GQ891">
        <v>2819000</v>
      </c>
      <c r="GR891">
        <v>2207600</v>
      </c>
      <c r="GS891">
        <v>611400</v>
      </c>
      <c r="GT891">
        <v>5208000</v>
      </c>
      <c r="GU891">
        <v>2560300</v>
      </c>
      <c r="GV891">
        <v>2647600</v>
      </c>
      <c r="GW891">
        <v>14231000</v>
      </c>
      <c r="GX891">
        <v>8004400</v>
      </c>
      <c r="GY891">
        <v>6226800</v>
      </c>
      <c r="GZ891">
        <v>34.4</v>
      </c>
      <c r="HA891">
        <v>40.200000000000003</v>
      </c>
      <c r="HB891">
        <v>43.3</v>
      </c>
      <c r="HC891">
        <v>38.799999999999997</v>
      </c>
      <c r="HD891">
        <v>40.6</v>
      </c>
      <c r="HE891">
        <v>40.799999999999997</v>
      </c>
      <c r="HF891">
        <v>40.200000000000003</v>
      </c>
      <c r="HG891">
        <v>33.200000000000003</v>
      </c>
      <c r="HH891">
        <v>34.4</v>
      </c>
      <c r="HI891">
        <v>38.5</v>
      </c>
      <c r="HJ891">
        <v>31.4</v>
      </c>
      <c r="HK891">
        <v>38.4</v>
      </c>
      <c r="HL891">
        <v>41.5</v>
      </c>
      <c r="HM891">
        <v>36.4</v>
      </c>
      <c r="HN891">
        <v>37.200000000000003</v>
      </c>
      <c r="HO891">
        <v>35.9</v>
      </c>
      <c r="HP891">
        <v>32.799999999999997</v>
      </c>
      <c r="HQ891">
        <v>26</v>
      </c>
      <c r="HR891">
        <v>31.6</v>
      </c>
      <c r="HS891">
        <v>3.2</v>
      </c>
      <c r="HT891">
        <v>3.1</v>
      </c>
      <c r="HU891">
        <v>3.4</v>
      </c>
      <c r="HV891">
        <v>810.46</v>
      </c>
      <c r="HW891">
        <v>993.34</v>
      </c>
      <c r="HX891">
        <v>1245.74</v>
      </c>
      <c r="HY891">
        <v>1002.59</v>
      </c>
      <c r="HZ891">
        <v>969.93</v>
      </c>
      <c r="IA891">
        <v>1031.42</v>
      </c>
      <c r="IB891">
        <v>866.31</v>
      </c>
      <c r="IC891">
        <v>773.23</v>
      </c>
      <c r="ID891">
        <v>706.58</v>
      </c>
      <c r="IE891">
        <v>1037.19</v>
      </c>
      <c r="IF891">
        <v>514.96</v>
      </c>
      <c r="IG891">
        <v>839.04</v>
      </c>
      <c r="IH891">
        <v>1423.04</v>
      </c>
      <c r="II891">
        <v>1157.52</v>
      </c>
      <c r="IJ891">
        <v>1098.1400000000001</v>
      </c>
      <c r="IK891">
        <v>1013.1</v>
      </c>
      <c r="IL891">
        <v>789.5</v>
      </c>
      <c r="IM891">
        <v>347.62</v>
      </c>
      <c r="IN891">
        <v>663.28</v>
      </c>
      <c r="IO891">
        <v>155554000</v>
      </c>
      <c r="IP891">
        <v>63.8</v>
      </c>
      <c r="IQ891">
        <v>143431000</v>
      </c>
      <c r="IR891">
        <v>58.8</v>
      </c>
      <c r="IS891">
        <v>12124000</v>
      </c>
      <c r="IT891">
        <v>7.8</v>
      </c>
      <c r="IU891">
        <v>88429000</v>
      </c>
      <c r="IV891">
        <v>6551000</v>
      </c>
      <c r="IW891">
        <v>82705000</v>
      </c>
      <c r="IX891">
        <v>70.3</v>
      </c>
      <c r="IY891">
        <v>76135000</v>
      </c>
      <c r="IZ891">
        <v>64.7</v>
      </c>
      <c r="JA891">
        <v>6570000</v>
      </c>
      <c r="JB891">
        <v>7.9</v>
      </c>
      <c r="JC891">
        <v>35005000</v>
      </c>
      <c r="JD891">
        <v>79747000</v>
      </c>
      <c r="JE891">
        <v>73.099999999999994</v>
      </c>
      <c r="JF891">
        <v>73981000</v>
      </c>
      <c r="JG891">
        <v>67.8</v>
      </c>
      <c r="JH891">
        <v>5767000</v>
      </c>
      <c r="JI891">
        <v>7.2</v>
      </c>
      <c r="JJ891">
        <v>29348000</v>
      </c>
      <c r="JK891">
        <v>6888000</v>
      </c>
      <c r="JL891">
        <v>4.8</v>
      </c>
      <c r="JM891">
        <v>135633000</v>
      </c>
      <c r="JN891">
        <v>113375000</v>
      </c>
      <c r="JO891">
        <v>18709000</v>
      </c>
      <c r="JP891">
        <v>847000</v>
      </c>
      <c r="JQ891">
        <v>53900</v>
      </c>
      <c r="JR891">
        <v>793100</v>
      </c>
      <c r="JS891">
        <v>189000</v>
      </c>
      <c r="JT891">
        <v>216400</v>
      </c>
      <c r="JU891">
        <v>79100</v>
      </c>
      <c r="JV891">
        <v>44900</v>
      </c>
      <c r="JW891">
        <v>92400</v>
      </c>
      <c r="JX891">
        <v>387700</v>
      </c>
      <c r="JY891">
        <v>5888000</v>
      </c>
      <c r="JZ891">
        <v>1280500</v>
      </c>
      <c r="KA891">
        <v>600400</v>
      </c>
      <c r="KB891">
        <v>680100</v>
      </c>
      <c r="KC891">
        <v>938900</v>
      </c>
      <c r="KD891">
        <v>3668500</v>
      </c>
      <c r="KE891">
        <v>1539500</v>
      </c>
      <c r="KF891">
        <v>2129000</v>
      </c>
      <c r="KG891">
        <v>11974000</v>
      </c>
      <c r="KH891">
        <v>7473000</v>
      </c>
      <c r="KI891">
        <v>342300</v>
      </c>
      <c r="KJ891">
        <v>369900</v>
      </c>
      <c r="KK891">
        <v>402500</v>
      </c>
      <c r="KL891">
        <v>1417900</v>
      </c>
      <c r="KM891">
        <v>1097900</v>
      </c>
      <c r="KN891">
        <v>1058500</v>
      </c>
      <c r="KO891">
        <v>135500</v>
      </c>
      <c r="KP891">
        <v>105900</v>
      </c>
      <c r="KQ891">
        <v>380200</v>
      </c>
      <c r="KR891">
        <v>396300</v>
      </c>
      <c r="KS891">
        <v>40600</v>
      </c>
      <c r="KT891">
        <v>375100</v>
      </c>
      <c r="KU891">
        <v>1474200</v>
      </c>
      <c r="KV891">
        <v>782700</v>
      </c>
      <c r="KW891">
        <v>352000</v>
      </c>
      <c r="KX891">
        <v>582300</v>
      </c>
      <c r="KY891">
        <v>4501000</v>
      </c>
      <c r="KZ891">
        <v>1501500</v>
      </c>
      <c r="LA891">
        <v>118000</v>
      </c>
      <c r="LB891">
        <v>116700</v>
      </c>
      <c r="LC891">
        <v>147300</v>
      </c>
      <c r="LD891">
        <v>379200</v>
      </c>
      <c r="LE891">
        <v>459500</v>
      </c>
      <c r="LF891">
        <v>115500</v>
      </c>
      <c r="LG891">
        <v>784500</v>
      </c>
      <c r="LH891">
        <v>648200</v>
      </c>
      <c r="LI891">
        <v>230900</v>
      </c>
      <c r="LJ891">
        <v>94666000</v>
      </c>
      <c r="LK891">
        <v>25484000</v>
      </c>
      <c r="LL891">
        <v>5630600</v>
      </c>
      <c r="LM891">
        <v>2992200</v>
      </c>
      <c r="LN891">
        <v>2086199.9999999998</v>
      </c>
      <c r="LO891">
        <v>552200</v>
      </c>
      <c r="LP891">
        <v>14831600</v>
      </c>
      <c r="LQ891">
        <v>1764400</v>
      </c>
      <c r="LR891">
        <v>1112600</v>
      </c>
      <c r="LS891">
        <v>131000</v>
      </c>
      <c r="LT891">
        <v>520799.99999999994</v>
      </c>
      <c r="LU891">
        <v>1164000</v>
      </c>
      <c r="LV891">
        <v>2934100</v>
      </c>
      <c r="LW891">
        <v>964800</v>
      </c>
      <c r="LX891">
        <v>458300</v>
      </c>
      <c r="LY891">
        <v>506500</v>
      </c>
      <c r="LZ891">
        <v>3074400</v>
      </c>
      <c r="MA891">
        <v>1367100</v>
      </c>
      <c r="MB891">
        <v>1707300</v>
      </c>
      <c r="MC891">
        <v>1041400.0000000001</v>
      </c>
      <c r="MD891">
        <v>923200</v>
      </c>
      <c r="ME891">
        <v>1437700</v>
      </c>
      <c r="MF891">
        <v>1527600</v>
      </c>
      <c r="MG891">
        <v>4468000</v>
      </c>
      <c r="MH891">
        <v>455900</v>
      </c>
      <c r="MI891">
        <v>195000</v>
      </c>
      <c r="MJ891">
        <v>65800</v>
      </c>
      <c r="MK891">
        <v>1378200</v>
      </c>
      <c r="ML891">
        <v>469000</v>
      </c>
      <c r="MM891">
        <v>43500</v>
      </c>
      <c r="MN891">
        <v>28800</v>
      </c>
      <c r="MO891">
        <v>599600</v>
      </c>
      <c r="MP891">
        <v>519700.00000000006</v>
      </c>
      <c r="MQ891">
        <v>712500</v>
      </c>
      <c r="MR891">
        <v>553300</v>
      </c>
      <c r="MS891">
        <v>2661000</v>
      </c>
      <c r="MT891">
        <v>341900</v>
      </c>
      <c r="MU891">
        <v>769200</v>
      </c>
      <c r="MV891">
        <v>340900</v>
      </c>
      <c r="MW891">
        <v>851500</v>
      </c>
      <c r="MX891">
        <v>258800</v>
      </c>
      <c r="MY891">
        <v>98300</v>
      </c>
      <c r="MZ891">
        <v>7814000</v>
      </c>
      <c r="NA891">
        <v>5844500</v>
      </c>
      <c r="NB891">
        <v>16200</v>
      </c>
      <c r="NC891">
        <v>2601500</v>
      </c>
      <c r="ND891">
        <v>1774300</v>
      </c>
      <c r="NE891">
        <v>1382300</v>
      </c>
      <c r="NF891">
        <v>552600</v>
      </c>
      <c r="NG891">
        <v>274600</v>
      </c>
      <c r="NH891">
        <v>858100</v>
      </c>
      <c r="NI891">
        <v>2368700</v>
      </c>
      <c r="NJ891">
        <v>1969500</v>
      </c>
      <c r="NK891">
        <v>1429300</v>
      </c>
      <c r="NL891">
        <v>516200.00000000006</v>
      </c>
      <c r="NM891">
        <v>24000</v>
      </c>
      <c r="NN891">
        <v>18368000</v>
      </c>
      <c r="NO891">
        <v>7980000</v>
      </c>
      <c r="NP891">
        <v>1129400</v>
      </c>
      <c r="NQ891">
        <v>843400</v>
      </c>
      <c r="NR891">
        <v>1337000</v>
      </c>
      <c r="NS891">
        <v>121400</v>
      </c>
      <c r="NT891">
        <v>1661400</v>
      </c>
      <c r="NU891">
        <v>1176200</v>
      </c>
      <c r="NV891">
        <v>637700</v>
      </c>
      <c r="NW891">
        <v>444200</v>
      </c>
      <c r="NX891">
        <v>629300</v>
      </c>
      <c r="NY891">
        <v>2119100</v>
      </c>
      <c r="NZ891">
        <v>8269299.9999999991</v>
      </c>
      <c r="OA891">
        <v>7895100</v>
      </c>
      <c r="OB891">
        <v>434600</v>
      </c>
      <c r="OC891">
        <v>129900</v>
      </c>
      <c r="OD891">
        <v>3283300</v>
      </c>
      <c r="OE891">
        <v>2625700</v>
      </c>
      <c r="OF891">
        <v>848900</v>
      </c>
      <c r="OG891">
        <v>189300</v>
      </c>
      <c r="OH891">
        <v>829600</v>
      </c>
      <c r="OI891">
        <v>1887400</v>
      </c>
      <c r="OJ891">
        <v>292100</v>
      </c>
      <c r="OK891">
        <v>374200</v>
      </c>
      <c r="OL891">
        <v>21057000</v>
      </c>
      <c r="OM891">
        <v>3492700</v>
      </c>
      <c r="ON891">
        <v>17564600</v>
      </c>
      <c r="OO891">
        <v>14374900</v>
      </c>
      <c r="OP891">
        <v>6380900</v>
      </c>
      <c r="OQ891">
        <v>2367600</v>
      </c>
      <c r="OR891">
        <v>859400</v>
      </c>
      <c r="OS891">
        <v>738500</v>
      </c>
      <c r="OT891">
        <v>708600</v>
      </c>
      <c r="OU891">
        <v>236000</v>
      </c>
      <c r="OV891">
        <v>1199200</v>
      </c>
      <c r="OW891">
        <v>271600</v>
      </c>
      <c r="OX891">
        <v>4789400</v>
      </c>
      <c r="OY891">
        <v>3204600</v>
      </c>
      <c r="OZ891">
        <v>1659700</v>
      </c>
      <c r="PA891">
        <v>587700</v>
      </c>
      <c r="PB891">
        <v>798900</v>
      </c>
      <c r="PC891">
        <v>158300</v>
      </c>
      <c r="PD891">
        <v>3189700</v>
      </c>
      <c r="PE891">
        <v>1827000</v>
      </c>
      <c r="PF891">
        <v>142600</v>
      </c>
      <c r="PG891">
        <v>354300</v>
      </c>
      <c r="PH891">
        <v>865800</v>
      </c>
      <c r="PI891">
        <v>13838000</v>
      </c>
      <c r="PJ891">
        <v>1939600</v>
      </c>
      <c r="PK891">
        <v>407300</v>
      </c>
      <c r="PL891">
        <v>137200</v>
      </c>
      <c r="PM891">
        <v>1395100</v>
      </c>
      <c r="PN891">
        <v>11898600</v>
      </c>
      <c r="PO891">
        <v>1823300</v>
      </c>
      <c r="PP891">
        <v>10075300</v>
      </c>
      <c r="PQ891">
        <v>5444000</v>
      </c>
      <c r="PR891">
        <v>1204100</v>
      </c>
      <c r="PS891">
        <v>1320400</v>
      </c>
      <c r="PT891">
        <v>2919000</v>
      </c>
      <c r="PU891">
        <v>22258000</v>
      </c>
      <c r="PV891">
        <v>2819000</v>
      </c>
      <c r="PW891">
        <v>2207600</v>
      </c>
      <c r="PX891">
        <v>611400</v>
      </c>
      <c r="PY891">
        <v>5208000</v>
      </c>
      <c r="PZ891">
        <v>2560300</v>
      </c>
      <c r="QA891">
        <v>2647600</v>
      </c>
      <c r="QB891">
        <v>14231000</v>
      </c>
      <c r="QC891">
        <v>8004400</v>
      </c>
      <c r="QD891">
        <v>6226800</v>
      </c>
      <c r="QE891">
        <v>14.4</v>
      </c>
      <c r="QF891">
        <v>3181800</v>
      </c>
      <c r="QG891">
        <v>134669000</v>
      </c>
      <c r="QH891">
        <v>112766000</v>
      </c>
      <c r="QI891">
        <v>18452000</v>
      </c>
      <c r="QJ891">
        <v>837000</v>
      </c>
      <c r="QK891">
        <v>51700</v>
      </c>
      <c r="QL891">
        <v>785300</v>
      </c>
      <c r="QM891">
        <v>189100</v>
      </c>
      <c r="QN891">
        <v>213600</v>
      </c>
      <c r="QO891">
        <v>79300</v>
      </c>
      <c r="QP891">
        <v>45000</v>
      </c>
      <c r="QQ891">
        <v>89300</v>
      </c>
      <c r="QR891">
        <v>382600</v>
      </c>
      <c r="QS891">
        <v>5674000</v>
      </c>
      <c r="QT891">
        <v>1244600</v>
      </c>
      <c r="QU891">
        <v>582700</v>
      </c>
      <c r="QV891">
        <v>661900</v>
      </c>
      <c r="QW891">
        <v>875500</v>
      </c>
      <c r="QX891">
        <v>3553500</v>
      </c>
      <c r="QY891">
        <v>1489100</v>
      </c>
      <c r="QZ891">
        <v>2064400</v>
      </c>
      <c r="RA891">
        <v>11941000</v>
      </c>
      <c r="RB891">
        <v>7465000</v>
      </c>
      <c r="RC891">
        <v>341400</v>
      </c>
      <c r="RD891">
        <v>364200</v>
      </c>
      <c r="RE891">
        <v>402500</v>
      </c>
      <c r="RF891">
        <v>1415500</v>
      </c>
      <c r="RG891">
        <v>1100100</v>
      </c>
      <c r="RH891">
        <v>1059300</v>
      </c>
      <c r="RI891">
        <v>135800</v>
      </c>
      <c r="RJ891">
        <v>106000</v>
      </c>
      <c r="RK891">
        <v>380400</v>
      </c>
      <c r="RL891">
        <v>396500</v>
      </c>
      <c r="RM891">
        <v>40600</v>
      </c>
      <c r="RN891">
        <v>375000</v>
      </c>
      <c r="RO891">
        <v>1474100</v>
      </c>
      <c r="RP891">
        <v>781600</v>
      </c>
      <c r="RQ891">
        <v>351900</v>
      </c>
      <c r="RR891">
        <v>581100</v>
      </c>
      <c r="RS891">
        <v>4476000</v>
      </c>
      <c r="RT891">
        <v>1483300</v>
      </c>
      <c r="RU891">
        <v>118300</v>
      </c>
      <c r="RV891">
        <v>115900</v>
      </c>
      <c r="RW891">
        <v>146400</v>
      </c>
      <c r="RX891">
        <v>379600</v>
      </c>
      <c r="RY891">
        <v>458300</v>
      </c>
      <c r="RZ891">
        <v>112400</v>
      </c>
      <c r="SA891">
        <v>786700</v>
      </c>
      <c r="SB891">
        <v>650100</v>
      </c>
      <c r="SC891">
        <v>224800</v>
      </c>
      <c r="SD891">
        <v>94314000</v>
      </c>
      <c r="SE891">
        <v>25427000</v>
      </c>
      <c r="SF891">
        <v>5619000</v>
      </c>
      <c r="SG891">
        <v>2988600</v>
      </c>
      <c r="SH891">
        <v>2079199.9999999998</v>
      </c>
      <c r="SI891">
        <v>551200</v>
      </c>
      <c r="SJ891">
        <v>14817100</v>
      </c>
      <c r="SK891">
        <v>1759200</v>
      </c>
      <c r="SL891">
        <v>1109600</v>
      </c>
      <c r="SM891">
        <v>130500</v>
      </c>
      <c r="SN891">
        <v>519100</v>
      </c>
      <c r="SO891">
        <v>1183400</v>
      </c>
      <c r="SP891">
        <v>2928100</v>
      </c>
      <c r="SQ891">
        <v>954800</v>
      </c>
      <c r="SR891">
        <v>452200</v>
      </c>
      <c r="SS891">
        <v>502600</v>
      </c>
      <c r="ST891">
        <v>3085700</v>
      </c>
      <c r="SU891">
        <v>1382300</v>
      </c>
      <c r="SV891">
        <v>1703400</v>
      </c>
      <c r="SW891">
        <v>1037700</v>
      </c>
      <c r="SX891">
        <v>921300</v>
      </c>
      <c r="SY891">
        <v>1438400</v>
      </c>
      <c r="SZ891">
        <v>1508500</v>
      </c>
      <c r="TA891">
        <v>4436600</v>
      </c>
      <c r="TB891">
        <v>457000</v>
      </c>
      <c r="TC891">
        <v>195000</v>
      </c>
      <c r="TD891">
        <v>65300</v>
      </c>
      <c r="TE891">
        <v>1361400</v>
      </c>
      <c r="TF891">
        <v>451200</v>
      </c>
      <c r="TG891">
        <v>43500</v>
      </c>
      <c r="TH891">
        <v>28200</v>
      </c>
      <c r="TI891">
        <v>596500</v>
      </c>
      <c r="TJ891">
        <v>535100</v>
      </c>
      <c r="TK891">
        <v>703400</v>
      </c>
      <c r="TL891">
        <v>553900</v>
      </c>
      <c r="TM891">
        <v>2666000</v>
      </c>
      <c r="TN891">
        <v>350500</v>
      </c>
      <c r="TO891">
        <v>767300</v>
      </c>
      <c r="TP891">
        <v>339800</v>
      </c>
      <c r="TQ891">
        <v>851600</v>
      </c>
      <c r="TR891">
        <v>259000</v>
      </c>
      <c r="TS891">
        <v>98100</v>
      </c>
      <c r="TT891">
        <v>7810000</v>
      </c>
      <c r="TU891">
        <v>5846200</v>
      </c>
      <c r="TV891">
        <v>16200</v>
      </c>
      <c r="TW891">
        <v>2604500</v>
      </c>
      <c r="TX891">
        <v>1778000</v>
      </c>
      <c r="TY891">
        <v>1384500</v>
      </c>
      <c r="TZ891">
        <v>552100</v>
      </c>
      <c r="UA891">
        <v>274400</v>
      </c>
      <c r="UB891">
        <v>857200</v>
      </c>
      <c r="UC891">
        <v>2368300</v>
      </c>
      <c r="UD891">
        <v>1963400</v>
      </c>
      <c r="UE891">
        <v>1424900</v>
      </c>
      <c r="UF891">
        <v>514400</v>
      </c>
      <c r="UG891">
        <v>24100</v>
      </c>
      <c r="UH891">
        <v>18207000</v>
      </c>
      <c r="UI891">
        <v>8012500</v>
      </c>
      <c r="UJ891">
        <v>1128100</v>
      </c>
      <c r="UK891">
        <v>914700</v>
      </c>
      <c r="UL891">
        <v>1330000</v>
      </c>
      <c r="UM891">
        <v>120500</v>
      </c>
      <c r="UN891">
        <v>1654200</v>
      </c>
      <c r="UO891">
        <v>1165600</v>
      </c>
      <c r="UP891">
        <v>639600</v>
      </c>
      <c r="UQ891">
        <v>442200</v>
      </c>
      <c r="UR891">
        <v>617700</v>
      </c>
      <c r="US891">
        <v>2120200</v>
      </c>
      <c r="UT891">
        <v>8074000</v>
      </c>
      <c r="UU891">
        <v>7702000</v>
      </c>
      <c r="UV891">
        <v>434300</v>
      </c>
      <c r="UW891">
        <v>129199.99999999999</v>
      </c>
      <c r="UX891">
        <v>3165400</v>
      </c>
      <c r="UY891">
        <v>2516300</v>
      </c>
      <c r="UZ891">
        <v>836600</v>
      </c>
      <c r="VA891">
        <v>190300</v>
      </c>
      <c r="VB891">
        <v>816800</v>
      </c>
      <c r="VC891">
        <v>1839300</v>
      </c>
      <c r="VD891">
        <v>289900</v>
      </c>
      <c r="VE891">
        <v>372000</v>
      </c>
      <c r="VF891">
        <v>20875000</v>
      </c>
      <c r="VG891">
        <v>3342800</v>
      </c>
      <c r="VH891">
        <v>17532100</v>
      </c>
      <c r="VI891">
        <v>14350300</v>
      </c>
      <c r="VJ891">
        <v>6359500</v>
      </c>
      <c r="VK891">
        <v>2359000</v>
      </c>
      <c r="VL891">
        <v>857000</v>
      </c>
      <c r="VM891">
        <v>734700</v>
      </c>
      <c r="VN891">
        <v>707900</v>
      </c>
      <c r="VO891">
        <v>236800</v>
      </c>
      <c r="VP891">
        <v>1194200</v>
      </c>
      <c r="VQ891">
        <v>269800</v>
      </c>
      <c r="VR891">
        <v>4787200</v>
      </c>
      <c r="VS891">
        <v>3203600</v>
      </c>
      <c r="VT891">
        <v>1658300</v>
      </c>
      <c r="VU891">
        <v>587800</v>
      </c>
      <c r="VV891">
        <v>799300</v>
      </c>
      <c r="VW891">
        <v>158200</v>
      </c>
      <c r="VX891">
        <v>1829800</v>
      </c>
      <c r="VY891">
        <v>143300</v>
      </c>
      <c r="VZ891">
        <v>355100</v>
      </c>
      <c r="WA891">
        <v>853700</v>
      </c>
      <c r="WB891">
        <v>13883000</v>
      </c>
      <c r="WC891">
        <v>1981200</v>
      </c>
      <c r="WD891">
        <v>404400</v>
      </c>
      <c r="WE891">
        <v>137300</v>
      </c>
      <c r="WF891">
        <v>1439500</v>
      </c>
      <c r="WG891">
        <v>11902200</v>
      </c>
      <c r="WH891">
        <v>1832100</v>
      </c>
      <c r="WI891">
        <v>10070100</v>
      </c>
      <c r="WJ891">
        <v>5446000</v>
      </c>
      <c r="WK891">
        <v>1202300</v>
      </c>
      <c r="WL891">
        <v>1321900</v>
      </c>
      <c r="WM891">
        <v>2921600</v>
      </c>
      <c r="WN891">
        <v>21903000</v>
      </c>
      <c r="WO891">
        <v>2824000</v>
      </c>
      <c r="WP891">
        <v>2213600</v>
      </c>
      <c r="WQ891">
        <v>610700</v>
      </c>
      <c r="WR891">
        <v>5055000</v>
      </c>
      <c r="WS891">
        <v>2397900</v>
      </c>
      <c r="WT891">
        <v>2656700</v>
      </c>
      <c r="WU891">
        <v>14024000</v>
      </c>
      <c r="WV891">
        <v>7759300</v>
      </c>
      <c r="WW891">
        <v>6264300</v>
      </c>
    </row>
    <row r="892" spans="1:621" x14ac:dyDescent="0.45">
      <c r="A892" s="1"/>
      <c r="C892" s="1">
        <v>41214</v>
      </c>
      <c r="D892">
        <v>1085000</v>
      </c>
      <c r="E892">
        <v>6464000</v>
      </c>
      <c r="F892">
        <v>5379000</v>
      </c>
      <c r="G892">
        <v>4159000</v>
      </c>
      <c r="H892">
        <v>1220000</v>
      </c>
      <c r="I892">
        <v>914000</v>
      </c>
      <c r="J892">
        <v>3319000</v>
      </c>
      <c r="K892">
        <v>1333000</v>
      </c>
      <c r="L892">
        <v>53.7</v>
      </c>
      <c r="M892">
        <v>9</v>
      </c>
      <c r="N892">
        <v>44.7</v>
      </c>
      <c r="O892">
        <v>7.6</v>
      </c>
      <c r="P892">
        <v>27.6</v>
      </c>
      <c r="Q892">
        <v>11.1</v>
      </c>
      <c r="R892">
        <v>4.2</v>
      </c>
      <c r="S892">
        <v>0.6</v>
      </c>
      <c r="T892">
        <v>2.1</v>
      </c>
      <c r="U892">
        <v>0.9</v>
      </c>
      <c r="V892">
        <v>2620000</v>
      </c>
      <c r="W892">
        <v>2776000</v>
      </c>
      <c r="X892">
        <v>6550000</v>
      </c>
      <c r="Y892">
        <v>1745000</v>
      </c>
      <c r="Z892">
        <v>4805000</v>
      </c>
      <c r="AA892">
        <v>39</v>
      </c>
      <c r="AB892">
        <v>18.600000000000001</v>
      </c>
      <c r="AC892">
        <v>21.9</v>
      </c>
      <c r="AD892">
        <v>23.2</v>
      </c>
      <c r="AE892">
        <v>54.8</v>
      </c>
      <c r="AF892">
        <v>14.6</v>
      </c>
      <c r="AG892">
        <v>40.200000000000003</v>
      </c>
      <c r="AH892">
        <v>113664000</v>
      </c>
      <c r="AI892">
        <v>136022000</v>
      </c>
      <c r="AJ892">
        <v>18567000</v>
      </c>
      <c r="AK892">
        <v>846000</v>
      </c>
      <c r="AL892">
        <v>52600</v>
      </c>
      <c r="AM892">
        <v>793800</v>
      </c>
      <c r="AN892">
        <v>190100</v>
      </c>
      <c r="AO892">
        <v>213200</v>
      </c>
      <c r="AP892">
        <v>78400</v>
      </c>
      <c r="AQ892">
        <v>45500</v>
      </c>
      <c r="AR892">
        <v>89300</v>
      </c>
      <c r="AS892">
        <v>390500</v>
      </c>
      <c r="AT892">
        <v>5788000</v>
      </c>
      <c r="AU892">
        <v>1272300</v>
      </c>
      <c r="AV892">
        <v>599600</v>
      </c>
      <c r="AW892">
        <v>672700</v>
      </c>
      <c r="AX892">
        <v>903200</v>
      </c>
      <c r="AY892">
        <v>3612300</v>
      </c>
      <c r="AZ892">
        <v>1512600</v>
      </c>
      <c r="BA892">
        <v>2099700</v>
      </c>
      <c r="BB892">
        <v>11933000</v>
      </c>
      <c r="BC892">
        <v>7472000</v>
      </c>
      <c r="BD892">
        <v>345000</v>
      </c>
      <c r="BE892">
        <v>367800</v>
      </c>
      <c r="BF892">
        <v>399000</v>
      </c>
      <c r="BG892">
        <v>1420200</v>
      </c>
      <c r="BH892">
        <v>1097200</v>
      </c>
      <c r="BI892">
        <v>1052600</v>
      </c>
      <c r="BJ892">
        <v>135200</v>
      </c>
      <c r="BK892">
        <v>105600</v>
      </c>
      <c r="BL892">
        <v>377200</v>
      </c>
      <c r="BM892">
        <v>394200</v>
      </c>
      <c r="BN892">
        <v>40400</v>
      </c>
      <c r="BO892">
        <v>375200</v>
      </c>
      <c r="BP892">
        <v>1483900</v>
      </c>
      <c r="BQ892">
        <v>793500</v>
      </c>
      <c r="BR892">
        <v>349700</v>
      </c>
      <c r="BS892">
        <v>581800</v>
      </c>
      <c r="BT892">
        <v>4461000</v>
      </c>
      <c r="BU892">
        <v>1474400</v>
      </c>
      <c r="BV892">
        <v>118900</v>
      </c>
      <c r="BW892">
        <v>116500</v>
      </c>
      <c r="BX892">
        <v>147200</v>
      </c>
      <c r="BY892">
        <v>378300</v>
      </c>
      <c r="BZ892">
        <v>456800</v>
      </c>
      <c r="CA892">
        <v>112600</v>
      </c>
      <c r="CB892">
        <v>781900</v>
      </c>
      <c r="CC892">
        <v>647900</v>
      </c>
      <c r="CD892">
        <v>226400</v>
      </c>
      <c r="CE892">
        <v>95097000</v>
      </c>
      <c r="CF892">
        <v>25998000</v>
      </c>
      <c r="CG892">
        <v>5635000</v>
      </c>
      <c r="CH892">
        <v>2991300</v>
      </c>
      <c r="CI892">
        <v>2089300.0000000002</v>
      </c>
      <c r="CJ892">
        <v>554400</v>
      </c>
      <c r="CK892">
        <v>15317400</v>
      </c>
      <c r="CL892">
        <v>1761600</v>
      </c>
      <c r="CM892">
        <v>1110500</v>
      </c>
      <c r="CN892">
        <v>127200</v>
      </c>
      <c r="CO892">
        <v>523900</v>
      </c>
      <c r="CP892">
        <v>1161600</v>
      </c>
      <c r="CQ892">
        <v>2965800</v>
      </c>
      <c r="CR892">
        <v>1019000</v>
      </c>
      <c r="CS892">
        <v>474600</v>
      </c>
      <c r="CT892">
        <v>544400</v>
      </c>
      <c r="CU892">
        <v>3248400</v>
      </c>
      <c r="CV892">
        <v>1476300</v>
      </c>
      <c r="CW892">
        <v>1772100</v>
      </c>
      <c r="CX892">
        <v>1055000</v>
      </c>
      <c r="CY892">
        <v>927700</v>
      </c>
      <c r="CZ892">
        <v>1602400</v>
      </c>
      <c r="DA892">
        <v>1575900</v>
      </c>
      <c r="DB892">
        <v>4496100</v>
      </c>
      <c r="DC892">
        <v>453000</v>
      </c>
      <c r="DD892">
        <v>195400</v>
      </c>
      <c r="DE892">
        <v>64400.000000000007</v>
      </c>
      <c r="DF892">
        <v>1373600</v>
      </c>
      <c r="DG892">
        <v>466300</v>
      </c>
      <c r="DH892">
        <v>43000</v>
      </c>
      <c r="DI892">
        <v>25700</v>
      </c>
      <c r="DJ892">
        <v>599300</v>
      </c>
      <c r="DK892">
        <v>553700</v>
      </c>
      <c r="DL892">
        <v>721700</v>
      </c>
      <c r="DM892">
        <v>549500</v>
      </c>
      <c r="DN892">
        <v>2690000</v>
      </c>
      <c r="DO892">
        <v>367800</v>
      </c>
      <c r="DP892">
        <v>767300</v>
      </c>
      <c r="DQ892">
        <v>342700</v>
      </c>
      <c r="DR892">
        <v>852200</v>
      </c>
      <c r="DS892">
        <v>260300</v>
      </c>
      <c r="DT892">
        <v>99400</v>
      </c>
      <c r="DU892">
        <v>7814000</v>
      </c>
      <c r="DV892">
        <v>5858500</v>
      </c>
      <c r="DW892">
        <v>16300</v>
      </c>
      <c r="DX892">
        <v>2612600</v>
      </c>
      <c r="DY892">
        <v>1777300</v>
      </c>
      <c r="DZ892">
        <v>1383500</v>
      </c>
      <c r="EA892">
        <v>558600</v>
      </c>
      <c r="EB892">
        <v>276700</v>
      </c>
      <c r="EC892">
        <v>856400</v>
      </c>
      <c r="ED892">
        <v>2373200</v>
      </c>
      <c r="EE892">
        <v>1955400</v>
      </c>
      <c r="EF892">
        <v>1423000</v>
      </c>
      <c r="EG892">
        <v>508300</v>
      </c>
      <c r="EH892">
        <v>24100</v>
      </c>
      <c r="EI892">
        <v>18396000</v>
      </c>
      <c r="EJ892">
        <v>8013900</v>
      </c>
      <c r="EK892">
        <v>1131800</v>
      </c>
      <c r="EL892">
        <v>858500</v>
      </c>
      <c r="EM892">
        <v>1334200</v>
      </c>
      <c r="EN892">
        <v>121900</v>
      </c>
      <c r="EO892">
        <v>1671500</v>
      </c>
      <c r="EP892">
        <v>1181100</v>
      </c>
      <c r="EQ892">
        <v>639200</v>
      </c>
      <c r="ER892">
        <v>445300</v>
      </c>
      <c r="ES892">
        <v>630400</v>
      </c>
      <c r="ET892">
        <v>2128600</v>
      </c>
      <c r="EU892">
        <v>8253500</v>
      </c>
      <c r="EV892">
        <v>7880800</v>
      </c>
      <c r="EW892">
        <v>436200</v>
      </c>
      <c r="EX892">
        <v>132500</v>
      </c>
      <c r="EY892">
        <v>3296100</v>
      </c>
      <c r="EZ892">
        <v>2642200</v>
      </c>
      <c r="FA892">
        <v>854400</v>
      </c>
      <c r="FB892">
        <v>191400</v>
      </c>
      <c r="FC892">
        <v>830100</v>
      </c>
      <c r="FD892">
        <v>1851400</v>
      </c>
      <c r="FE892">
        <v>288700</v>
      </c>
      <c r="FF892">
        <v>372700</v>
      </c>
      <c r="FG892">
        <v>21115000</v>
      </c>
      <c r="FH892">
        <v>3516500</v>
      </c>
      <c r="FI892">
        <v>17598200</v>
      </c>
      <c r="FJ892">
        <v>14394300</v>
      </c>
      <c r="FK892">
        <v>6385500</v>
      </c>
      <c r="FL892">
        <v>2364300</v>
      </c>
      <c r="FM892">
        <v>861100</v>
      </c>
      <c r="FN892">
        <v>741900</v>
      </c>
      <c r="FO892">
        <v>710400</v>
      </c>
      <c r="FP892">
        <v>236900</v>
      </c>
      <c r="FQ892">
        <v>1201000</v>
      </c>
      <c r="FR892">
        <v>269900</v>
      </c>
      <c r="FS892">
        <v>4798400</v>
      </c>
      <c r="FT892">
        <v>3210400</v>
      </c>
      <c r="FU892">
        <v>1660100</v>
      </c>
      <c r="FV892">
        <v>588800</v>
      </c>
      <c r="FW892">
        <v>803100</v>
      </c>
      <c r="FX892">
        <v>158400</v>
      </c>
      <c r="FY892">
        <v>3203900</v>
      </c>
      <c r="FZ892">
        <v>1840200</v>
      </c>
      <c r="GA892">
        <v>144000</v>
      </c>
      <c r="GB892">
        <v>356400</v>
      </c>
      <c r="GC892">
        <v>863300</v>
      </c>
      <c r="GD892">
        <v>13646000</v>
      </c>
      <c r="GE892">
        <v>1836400</v>
      </c>
      <c r="GF892">
        <v>389900</v>
      </c>
      <c r="GG892">
        <v>132900</v>
      </c>
      <c r="GH892">
        <v>1313600</v>
      </c>
      <c r="GI892">
        <v>11809800</v>
      </c>
      <c r="GJ892">
        <v>1779400</v>
      </c>
      <c r="GK892">
        <v>10030400</v>
      </c>
      <c r="GL892">
        <v>5438000</v>
      </c>
      <c r="GM892">
        <v>1200600</v>
      </c>
      <c r="GN892">
        <v>1327800</v>
      </c>
      <c r="GO892">
        <v>2909100</v>
      </c>
      <c r="GP892">
        <v>22358000</v>
      </c>
      <c r="GQ892">
        <v>2801000</v>
      </c>
      <c r="GR892">
        <v>2200700</v>
      </c>
      <c r="GS892">
        <v>599800</v>
      </c>
      <c r="GT892">
        <v>5228000</v>
      </c>
      <c r="GU892">
        <v>2582800</v>
      </c>
      <c r="GV892">
        <v>2645100</v>
      </c>
      <c r="GW892">
        <v>14329000</v>
      </c>
      <c r="GX892">
        <v>8100000</v>
      </c>
      <c r="GY892">
        <v>6228500</v>
      </c>
      <c r="GZ892">
        <v>34.4</v>
      </c>
      <c r="HA892">
        <v>40.200000000000003</v>
      </c>
      <c r="HB892">
        <v>43.2</v>
      </c>
      <c r="HC892">
        <v>38.799999999999997</v>
      </c>
      <c r="HD892">
        <v>40.6</v>
      </c>
      <c r="HE892">
        <v>40.799999999999997</v>
      </c>
      <c r="HF892">
        <v>40.200000000000003</v>
      </c>
      <c r="HG892">
        <v>33.299999999999997</v>
      </c>
      <c r="HH892">
        <v>34.6</v>
      </c>
      <c r="HI892">
        <v>38.5</v>
      </c>
      <c r="HJ892">
        <v>31.6</v>
      </c>
      <c r="HK892">
        <v>38.5</v>
      </c>
      <c r="HL892">
        <v>43.5</v>
      </c>
      <c r="HM892">
        <v>36.5</v>
      </c>
      <c r="HN892">
        <v>37.299999999999997</v>
      </c>
      <c r="HO892">
        <v>36</v>
      </c>
      <c r="HP892">
        <v>32.700000000000003</v>
      </c>
      <c r="HQ892">
        <v>26</v>
      </c>
      <c r="HR892">
        <v>31.5</v>
      </c>
      <c r="HS892">
        <v>3.2</v>
      </c>
      <c r="HT892">
        <v>3.1</v>
      </c>
      <c r="HU892">
        <v>3.4</v>
      </c>
      <c r="HV892">
        <v>812.87</v>
      </c>
      <c r="HW892">
        <v>996.96</v>
      </c>
      <c r="HX892">
        <v>1246.32</v>
      </c>
      <c r="HY892">
        <v>1006.86</v>
      </c>
      <c r="HZ892">
        <v>973.18</v>
      </c>
      <c r="IA892">
        <v>1033.8699999999999</v>
      </c>
      <c r="IB892">
        <v>870.73</v>
      </c>
      <c r="IC892">
        <v>777.89</v>
      </c>
      <c r="ID892">
        <v>711.38</v>
      </c>
      <c r="IE892">
        <v>1042.2</v>
      </c>
      <c r="IF892">
        <v>516.66</v>
      </c>
      <c r="IG892">
        <v>843.54</v>
      </c>
      <c r="IH892">
        <v>1523.81</v>
      </c>
      <c r="II892">
        <v>1162.53</v>
      </c>
      <c r="IJ892">
        <v>1105.95</v>
      </c>
      <c r="IK892">
        <v>1018.08</v>
      </c>
      <c r="IL892">
        <v>791.01</v>
      </c>
      <c r="IM892">
        <v>348.66</v>
      </c>
      <c r="IN892">
        <v>661.5</v>
      </c>
      <c r="IO892">
        <v>155338000</v>
      </c>
      <c r="IP892">
        <v>63.6</v>
      </c>
      <c r="IQ892">
        <v>143333000</v>
      </c>
      <c r="IR892">
        <v>58.7</v>
      </c>
      <c r="IS892">
        <v>12005000</v>
      </c>
      <c r="IT892">
        <v>7.7</v>
      </c>
      <c r="IU892">
        <v>88836000</v>
      </c>
      <c r="IV892">
        <v>6833000</v>
      </c>
      <c r="IW892">
        <v>82555000</v>
      </c>
      <c r="IX892">
        <v>70.099999999999994</v>
      </c>
      <c r="IY892">
        <v>76056000</v>
      </c>
      <c r="IZ892">
        <v>64.599999999999994</v>
      </c>
      <c r="JA892">
        <v>6499000</v>
      </c>
      <c r="JB892">
        <v>7.9</v>
      </c>
      <c r="JC892">
        <v>35255000</v>
      </c>
      <c r="JD892">
        <v>79613000</v>
      </c>
      <c r="JE892">
        <v>72.900000000000006</v>
      </c>
      <c r="JF892">
        <v>73907000</v>
      </c>
      <c r="JG892">
        <v>67.7</v>
      </c>
      <c r="JH892">
        <v>5706000</v>
      </c>
      <c r="JI892">
        <v>7.2</v>
      </c>
      <c r="JJ892">
        <v>29592000</v>
      </c>
      <c r="JK892">
        <v>7060000</v>
      </c>
      <c r="JL892">
        <v>4.9000000000000004</v>
      </c>
      <c r="JM892">
        <v>136022000</v>
      </c>
      <c r="JN892">
        <v>113664000</v>
      </c>
      <c r="JO892">
        <v>18567000</v>
      </c>
      <c r="JP892">
        <v>846000</v>
      </c>
      <c r="JQ892">
        <v>52600</v>
      </c>
      <c r="JR892">
        <v>793800</v>
      </c>
      <c r="JS892">
        <v>190100</v>
      </c>
      <c r="JT892">
        <v>213200</v>
      </c>
      <c r="JU892">
        <v>78400</v>
      </c>
      <c r="JV892">
        <v>45500</v>
      </c>
      <c r="JW892">
        <v>89300</v>
      </c>
      <c r="JX892">
        <v>390500</v>
      </c>
      <c r="JY892">
        <v>5788000</v>
      </c>
      <c r="JZ892">
        <v>1272300</v>
      </c>
      <c r="KA892">
        <v>599600</v>
      </c>
      <c r="KB892">
        <v>672700</v>
      </c>
      <c r="KC892">
        <v>903200</v>
      </c>
      <c r="KD892">
        <v>3612300</v>
      </c>
      <c r="KE892">
        <v>1512600</v>
      </c>
      <c r="KF892">
        <v>2099700</v>
      </c>
      <c r="KG892">
        <v>11933000</v>
      </c>
      <c r="KH892">
        <v>7472000</v>
      </c>
      <c r="KI892">
        <v>345000</v>
      </c>
      <c r="KJ892">
        <v>367800</v>
      </c>
      <c r="KK892">
        <v>399000</v>
      </c>
      <c r="KL892">
        <v>1420200</v>
      </c>
      <c r="KM892">
        <v>1097200</v>
      </c>
      <c r="KN892">
        <v>1052600</v>
      </c>
      <c r="KO892">
        <v>135200</v>
      </c>
      <c r="KP892">
        <v>105600</v>
      </c>
      <c r="KQ892">
        <v>377200</v>
      </c>
      <c r="KR892">
        <v>394200</v>
      </c>
      <c r="KS892">
        <v>40400</v>
      </c>
      <c r="KT892">
        <v>375200</v>
      </c>
      <c r="KU892">
        <v>1483900</v>
      </c>
      <c r="KV892">
        <v>793500</v>
      </c>
      <c r="KW892">
        <v>349700</v>
      </c>
      <c r="KX892">
        <v>581800</v>
      </c>
      <c r="KY892">
        <v>4461000</v>
      </c>
      <c r="KZ892">
        <v>1474400</v>
      </c>
      <c r="LA892">
        <v>118900</v>
      </c>
      <c r="LB892">
        <v>116500</v>
      </c>
      <c r="LC892">
        <v>147200</v>
      </c>
      <c r="LD892">
        <v>378300</v>
      </c>
      <c r="LE892">
        <v>456800</v>
      </c>
      <c r="LF892">
        <v>112600</v>
      </c>
      <c r="LG892">
        <v>781900</v>
      </c>
      <c r="LH892">
        <v>647900</v>
      </c>
      <c r="LI892">
        <v>226400</v>
      </c>
      <c r="LJ892">
        <v>95097000</v>
      </c>
      <c r="LK892">
        <v>25998000</v>
      </c>
      <c r="LL892">
        <v>5635000</v>
      </c>
      <c r="LM892">
        <v>2991300</v>
      </c>
      <c r="LN892">
        <v>2089300.0000000002</v>
      </c>
      <c r="LO892">
        <v>554400</v>
      </c>
      <c r="LP892">
        <v>15317400</v>
      </c>
      <c r="LQ892">
        <v>1761600</v>
      </c>
      <c r="LR892">
        <v>1110500</v>
      </c>
      <c r="LS892">
        <v>127200</v>
      </c>
      <c r="LT892">
        <v>523900</v>
      </c>
      <c r="LU892">
        <v>1161600</v>
      </c>
      <c r="LV892">
        <v>2965800</v>
      </c>
      <c r="LW892">
        <v>1019000</v>
      </c>
      <c r="LX892">
        <v>474600</v>
      </c>
      <c r="LY892">
        <v>544400</v>
      </c>
      <c r="LZ892">
        <v>3248400</v>
      </c>
      <c r="MA892">
        <v>1476300</v>
      </c>
      <c r="MB892">
        <v>1772100</v>
      </c>
      <c r="MC892">
        <v>1055000</v>
      </c>
      <c r="MD892">
        <v>927700</v>
      </c>
      <c r="ME892">
        <v>1602400</v>
      </c>
      <c r="MF892">
        <v>1575900</v>
      </c>
      <c r="MG892">
        <v>4496100</v>
      </c>
      <c r="MH892">
        <v>453000</v>
      </c>
      <c r="MI892">
        <v>195400</v>
      </c>
      <c r="MJ892">
        <v>64400.000000000007</v>
      </c>
      <c r="MK892">
        <v>1373600</v>
      </c>
      <c r="ML892">
        <v>466300</v>
      </c>
      <c r="MM892">
        <v>43000</v>
      </c>
      <c r="MN892">
        <v>25700</v>
      </c>
      <c r="MO892">
        <v>599300</v>
      </c>
      <c r="MP892">
        <v>553700</v>
      </c>
      <c r="MQ892">
        <v>721700</v>
      </c>
      <c r="MR892">
        <v>549500</v>
      </c>
      <c r="MS892">
        <v>2690000</v>
      </c>
      <c r="MT892">
        <v>367800</v>
      </c>
      <c r="MU892">
        <v>767300</v>
      </c>
      <c r="MV892">
        <v>342700</v>
      </c>
      <c r="MW892">
        <v>852200</v>
      </c>
      <c r="MX892">
        <v>260300</v>
      </c>
      <c r="MY892">
        <v>99400</v>
      </c>
      <c r="MZ892">
        <v>7814000</v>
      </c>
      <c r="NA892">
        <v>5858500</v>
      </c>
      <c r="NB892">
        <v>16300</v>
      </c>
      <c r="NC892">
        <v>2612600</v>
      </c>
      <c r="ND892">
        <v>1777300</v>
      </c>
      <c r="NE892">
        <v>1383500</v>
      </c>
      <c r="NF892">
        <v>558600</v>
      </c>
      <c r="NG892">
        <v>276700</v>
      </c>
      <c r="NH892">
        <v>856400</v>
      </c>
      <c r="NI892">
        <v>2373200</v>
      </c>
      <c r="NJ892">
        <v>1955400</v>
      </c>
      <c r="NK892">
        <v>1423000</v>
      </c>
      <c r="NL892">
        <v>508300</v>
      </c>
      <c r="NM892">
        <v>24100</v>
      </c>
      <c r="NN892">
        <v>18396000</v>
      </c>
      <c r="NO892">
        <v>8013900</v>
      </c>
      <c r="NP892">
        <v>1131800</v>
      </c>
      <c r="NQ892">
        <v>858500</v>
      </c>
      <c r="NR892">
        <v>1334200</v>
      </c>
      <c r="NS892">
        <v>121900</v>
      </c>
      <c r="NT892">
        <v>1671500</v>
      </c>
      <c r="NU892">
        <v>1181100</v>
      </c>
      <c r="NV892">
        <v>639200</v>
      </c>
      <c r="NW892">
        <v>445300</v>
      </c>
      <c r="NX892">
        <v>630400</v>
      </c>
      <c r="NY892">
        <v>2128600</v>
      </c>
      <c r="NZ892">
        <v>8253500</v>
      </c>
      <c r="OA892">
        <v>7880800</v>
      </c>
      <c r="OB892">
        <v>436200</v>
      </c>
      <c r="OC892">
        <v>132500</v>
      </c>
      <c r="OD892">
        <v>3296100</v>
      </c>
      <c r="OE892">
        <v>2642200</v>
      </c>
      <c r="OF892">
        <v>854400</v>
      </c>
      <c r="OG892">
        <v>191400</v>
      </c>
      <c r="OH892">
        <v>830100</v>
      </c>
      <c r="OI892">
        <v>1851400</v>
      </c>
      <c r="OJ892">
        <v>288700</v>
      </c>
      <c r="OK892">
        <v>372700</v>
      </c>
      <c r="OL892">
        <v>21115000</v>
      </c>
      <c r="OM892">
        <v>3516500</v>
      </c>
      <c r="ON892">
        <v>17598200</v>
      </c>
      <c r="OO892">
        <v>14394300</v>
      </c>
      <c r="OP892">
        <v>6385500</v>
      </c>
      <c r="OQ892">
        <v>2364300</v>
      </c>
      <c r="OR892">
        <v>861100</v>
      </c>
      <c r="OS892">
        <v>741900</v>
      </c>
      <c r="OT892">
        <v>710400</v>
      </c>
      <c r="OU892">
        <v>236900</v>
      </c>
      <c r="OV892">
        <v>1201000</v>
      </c>
      <c r="OW892">
        <v>269900</v>
      </c>
      <c r="OX892">
        <v>4798400</v>
      </c>
      <c r="OY892">
        <v>3210400</v>
      </c>
      <c r="OZ892">
        <v>1660100</v>
      </c>
      <c r="PA892">
        <v>588800</v>
      </c>
      <c r="PB892">
        <v>803100</v>
      </c>
      <c r="PC892">
        <v>158400</v>
      </c>
      <c r="PD892">
        <v>3203900</v>
      </c>
      <c r="PE892">
        <v>1840200</v>
      </c>
      <c r="PF892">
        <v>144000</v>
      </c>
      <c r="PG892">
        <v>356400</v>
      </c>
      <c r="PH892">
        <v>863300</v>
      </c>
      <c r="PI892">
        <v>13646000</v>
      </c>
      <c r="PJ892">
        <v>1836400</v>
      </c>
      <c r="PK892">
        <v>389900</v>
      </c>
      <c r="PL892">
        <v>132900</v>
      </c>
      <c r="PM892">
        <v>1313600</v>
      </c>
      <c r="PN892">
        <v>11809800</v>
      </c>
      <c r="PO892">
        <v>1779400</v>
      </c>
      <c r="PP892">
        <v>10030400</v>
      </c>
      <c r="PQ892">
        <v>5438000</v>
      </c>
      <c r="PR892">
        <v>1200600</v>
      </c>
      <c r="PS892">
        <v>1327800</v>
      </c>
      <c r="PT892">
        <v>2909100</v>
      </c>
      <c r="PU892">
        <v>22358000</v>
      </c>
      <c r="PV892">
        <v>2801000</v>
      </c>
      <c r="PW892">
        <v>2200700</v>
      </c>
      <c r="PX892">
        <v>599800</v>
      </c>
      <c r="PY892">
        <v>5228000</v>
      </c>
      <c r="PZ892">
        <v>2582800</v>
      </c>
      <c r="QA892">
        <v>2645100</v>
      </c>
      <c r="QB892">
        <v>14329000</v>
      </c>
      <c r="QC892">
        <v>8100000</v>
      </c>
      <c r="QD892">
        <v>6228500</v>
      </c>
      <c r="QE892">
        <v>14.4</v>
      </c>
      <c r="QF892">
        <v>3187800</v>
      </c>
      <c r="QG892">
        <v>134825000</v>
      </c>
      <c r="QH892">
        <v>112942000</v>
      </c>
      <c r="QI892">
        <v>18458000</v>
      </c>
      <c r="QJ892">
        <v>844000</v>
      </c>
      <c r="QK892">
        <v>51100</v>
      </c>
      <c r="QL892">
        <v>792800</v>
      </c>
      <c r="QM892">
        <v>189700</v>
      </c>
      <c r="QN892">
        <v>213100</v>
      </c>
      <c r="QO892">
        <v>78900</v>
      </c>
      <c r="QP892">
        <v>45700</v>
      </c>
      <c r="QQ892">
        <v>88500</v>
      </c>
      <c r="QR892">
        <v>390000</v>
      </c>
      <c r="QS892">
        <v>5684000</v>
      </c>
      <c r="QT892">
        <v>1253700</v>
      </c>
      <c r="QU892">
        <v>590900</v>
      </c>
      <c r="QV892">
        <v>662800</v>
      </c>
      <c r="QW892">
        <v>873700</v>
      </c>
      <c r="QX892">
        <v>3557000</v>
      </c>
      <c r="QY892">
        <v>1491600</v>
      </c>
      <c r="QZ892">
        <v>2065400</v>
      </c>
      <c r="RA892">
        <v>11930000</v>
      </c>
      <c r="RB892">
        <v>7468000</v>
      </c>
      <c r="RC892">
        <v>344200</v>
      </c>
      <c r="RD892">
        <v>364100</v>
      </c>
      <c r="RE892">
        <v>400000</v>
      </c>
      <c r="RF892">
        <v>1418500</v>
      </c>
      <c r="RG892">
        <v>1099100</v>
      </c>
      <c r="RH892">
        <v>1054000</v>
      </c>
      <c r="RI892">
        <v>135200</v>
      </c>
      <c r="RJ892">
        <v>105600</v>
      </c>
      <c r="RK892">
        <v>378000</v>
      </c>
      <c r="RL892">
        <v>395200</v>
      </c>
      <c r="RM892">
        <v>39900</v>
      </c>
      <c r="RN892">
        <v>375600</v>
      </c>
      <c r="RO892">
        <v>1483500</v>
      </c>
      <c r="RP892">
        <v>792500</v>
      </c>
      <c r="RQ892">
        <v>350500</v>
      </c>
      <c r="RR892">
        <v>578400</v>
      </c>
      <c r="RS892">
        <v>4462000</v>
      </c>
      <c r="RT892">
        <v>1473400</v>
      </c>
      <c r="RU892">
        <v>118300</v>
      </c>
      <c r="RV892">
        <v>115500</v>
      </c>
      <c r="RW892">
        <v>146200</v>
      </c>
      <c r="RX892">
        <v>379300</v>
      </c>
      <c r="RY892">
        <v>455900</v>
      </c>
      <c r="RZ892">
        <v>112100</v>
      </c>
      <c r="SA892">
        <v>785700</v>
      </c>
      <c r="SB892">
        <v>650400</v>
      </c>
      <c r="SC892">
        <v>225200</v>
      </c>
      <c r="SD892">
        <v>94484000</v>
      </c>
      <c r="SE892">
        <v>25495000</v>
      </c>
      <c r="SF892">
        <v>5621600</v>
      </c>
      <c r="SG892">
        <v>2987700</v>
      </c>
      <c r="SH892">
        <v>2081000</v>
      </c>
      <c r="SI892">
        <v>552900</v>
      </c>
      <c r="SJ892">
        <v>14895500</v>
      </c>
      <c r="SK892">
        <v>1761400</v>
      </c>
      <c r="SL892">
        <v>1109500</v>
      </c>
      <c r="SM892">
        <v>130800.00000000001</v>
      </c>
      <c r="SN892">
        <v>521100</v>
      </c>
      <c r="SO892">
        <v>1187800</v>
      </c>
      <c r="SP892">
        <v>2942200</v>
      </c>
      <c r="SQ892">
        <v>972000</v>
      </c>
      <c r="SR892">
        <v>454600</v>
      </c>
      <c r="SS892">
        <v>517400</v>
      </c>
      <c r="ST892">
        <v>3084400</v>
      </c>
      <c r="SU892">
        <v>1369800</v>
      </c>
      <c r="SV892">
        <v>1714600</v>
      </c>
      <c r="SW892">
        <v>1038700</v>
      </c>
      <c r="SX892">
        <v>923900</v>
      </c>
      <c r="SY892">
        <v>1476500</v>
      </c>
      <c r="SZ892">
        <v>1508600</v>
      </c>
      <c r="TA892">
        <v>4428100</v>
      </c>
      <c r="TB892">
        <v>455300</v>
      </c>
      <c r="TC892">
        <v>194800</v>
      </c>
      <c r="TD892">
        <v>65200</v>
      </c>
      <c r="TE892">
        <v>1363000</v>
      </c>
      <c r="TF892">
        <v>449300</v>
      </c>
      <c r="TG892">
        <v>43000</v>
      </c>
      <c r="TH892">
        <v>28700</v>
      </c>
      <c r="TI892">
        <v>598300</v>
      </c>
      <c r="TJ892">
        <v>523299.99999999994</v>
      </c>
      <c r="TK892">
        <v>707200</v>
      </c>
      <c r="TL892">
        <v>550100</v>
      </c>
      <c r="TM892">
        <v>2674000</v>
      </c>
      <c r="TN892">
        <v>358600</v>
      </c>
      <c r="TO892">
        <v>765000</v>
      </c>
      <c r="TP892">
        <v>341200</v>
      </c>
      <c r="TQ892">
        <v>849000</v>
      </c>
      <c r="TR892">
        <v>260800</v>
      </c>
      <c r="TS892">
        <v>99100</v>
      </c>
      <c r="TT892">
        <v>7816000</v>
      </c>
      <c r="TU892">
        <v>5851700</v>
      </c>
      <c r="TV892">
        <v>16300</v>
      </c>
      <c r="TW892">
        <v>2609600</v>
      </c>
      <c r="TX892">
        <v>1778400</v>
      </c>
      <c r="TY892">
        <v>1384200</v>
      </c>
      <c r="TZ892">
        <v>555600</v>
      </c>
      <c r="UA892">
        <v>275500</v>
      </c>
      <c r="UB892">
        <v>856100</v>
      </c>
      <c r="UC892">
        <v>2369700</v>
      </c>
      <c r="UD892">
        <v>1964600</v>
      </c>
      <c r="UE892">
        <v>1427600</v>
      </c>
      <c r="UF892">
        <v>513100</v>
      </c>
      <c r="UG892">
        <v>23900</v>
      </c>
      <c r="UH892">
        <v>18261000</v>
      </c>
      <c r="UI892">
        <v>8031600</v>
      </c>
      <c r="UJ892">
        <v>1129800</v>
      </c>
      <c r="UK892">
        <v>913100</v>
      </c>
      <c r="UL892">
        <v>1331400</v>
      </c>
      <c r="UM892">
        <v>121300</v>
      </c>
      <c r="UN892">
        <v>1663100</v>
      </c>
      <c r="UO892">
        <v>1170500</v>
      </c>
      <c r="UP892">
        <v>640800</v>
      </c>
      <c r="UQ892">
        <v>442600</v>
      </c>
      <c r="UR892">
        <v>619100</v>
      </c>
      <c r="US892">
        <v>2127300</v>
      </c>
      <c r="UT892">
        <v>8102300</v>
      </c>
      <c r="UU892">
        <v>7728900</v>
      </c>
      <c r="UV892">
        <v>435600</v>
      </c>
      <c r="UW892">
        <v>132100</v>
      </c>
      <c r="UX892">
        <v>3180700</v>
      </c>
      <c r="UY892">
        <v>2535800</v>
      </c>
      <c r="UZ892">
        <v>835300</v>
      </c>
      <c r="VA892">
        <v>192300</v>
      </c>
      <c r="VB892">
        <v>817700</v>
      </c>
      <c r="VC892">
        <v>1841500</v>
      </c>
      <c r="VD892">
        <v>293700</v>
      </c>
      <c r="VE892">
        <v>373400</v>
      </c>
      <c r="VF892">
        <v>20880000</v>
      </c>
      <c r="VG892">
        <v>3333800</v>
      </c>
      <c r="VH892">
        <v>17546200</v>
      </c>
      <c r="VI892">
        <v>14358400</v>
      </c>
      <c r="VJ892">
        <v>6362900</v>
      </c>
      <c r="VK892">
        <v>2356500</v>
      </c>
      <c r="VL892">
        <v>859300</v>
      </c>
      <c r="VM892">
        <v>737000</v>
      </c>
      <c r="VN892">
        <v>709600</v>
      </c>
      <c r="VO892">
        <v>237600</v>
      </c>
      <c r="VP892">
        <v>1193700</v>
      </c>
      <c r="VQ892">
        <v>269400</v>
      </c>
      <c r="VR892">
        <v>4790700</v>
      </c>
      <c r="VS892">
        <v>3204800</v>
      </c>
      <c r="VT892">
        <v>1657300</v>
      </c>
      <c r="VU892">
        <v>588100</v>
      </c>
      <c r="VV892">
        <v>801000</v>
      </c>
      <c r="VW892">
        <v>158400</v>
      </c>
      <c r="VX892">
        <v>1839300</v>
      </c>
      <c r="VY892">
        <v>144100</v>
      </c>
      <c r="VZ892">
        <v>356000</v>
      </c>
      <c r="WA892">
        <v>848300</v>
      </c>
      <c r="WB892">
        <v>13910000</v>
      </c>
      <c r="WC892">
        <v>1987400</v>
      </c>
      <c r="WD892">
        <v>401800</v>
      </c>
      <c r="WE892">
        <v>138000</v>
      </c>
      <c r="WF892">
        <v>1447600</v>
      </c>
      <c r="WG892">
        <v>11922100</v>
      </c>
      <c r="WH892">
        <v>1836600</v>
      </c>
      <c r="WI892">
        <v>10085500</v>
      </c>
      <c r="WJ892">
        <v>5448000</v>
      </c>
      <c r="WK892">
        <v>1205800</v>
      </c>
      <c r="WL892">
        <v>1326700</v>
      </c>
      <c r="WM892">
        <v>2915400</v>
      </c>
      <c r="WN892">
        <v>21883000</v>
      </c>
      <c r="WO892">
        <v>2809000</v>
      </c>
      <c r="WP892">
        <v>2209100</v>
      </c>
      <c r="WQ892">
        <v>599700</v>
      </c>
      <c r="WR892">
        <v>5052000</v>
      </c>
      <c r="WS892">
        <v>2395800</v>
      </c>
      <c r="WT892">
        <v>2655900</v>
      </c>
      <c r="WU892">
        <v>14022000</v>
      </c>
      <c r="WV892">
        <v>7755300</v>
      </c>
      <c r="WW892">
        <v>6267000</v>
      </c>
    </row>
    <row r="893" spans="1:621" x14ac:dyDescent="0.45">
      <c r="A893" s="1"/>
      <c r="C893" s="1">
        <v>41244</v>
      </c>
      <c r="D893">
        <v>1126000</v>
      </c>
      <c r="E893">
        <v>6515000</v>
      </c>
      <c r="F893">
        <v>5389000</v>
      </c>
      <c r="G893">
        <v>4120000</v>
      </c>
      <c r="H893">
        <v>1269000</v>
      </c>
      <c r="I893">
        <v>992000</v>
      </c>
      <c r="J893">
        <v>3592000</v>
      </c>
      <c r="K893">
        <v>1291000</v>
      </c>
      <c r="L893">
        <v>52.6</v>
      </c>
      <c r="M893">
        <v>9.1</v>
      </c>
      <c r="N893">
        <v>43.5</v>
      </c>
      <c r="O893">
        <v>8</v>
      </c>
      <c r="P893">
        <v>29</v>
      </c>
      <c r="Q893">
        <v>10.4</v>
      </c>
      <c r="R893">
        <v>4.2</v>
      </c>
      <c r="S893">
        <v>0.6</v>
      </c>
      <c r="T893">
        <v>2.2999999999999998</v>
      </c>
      <c r="U893">
        <v>0.8</v>
      </c>
      <c r="V893">
        <v>2756000</v>
      </c>
      <c r="W893">
        <v>2901000</v>
      </c>
      <c r="X893">
        <v>6629000</v>
      </c>
      <c r="Y893">
        <v>1861000</v>
      </c>
      <c r="Z893">
        <v>4768000</v>
      </c>
      <c r="AA893">
        <v>37.6</v>
      </c>
      <c r="AB893">
        <v>17.7</v>
      </c>
      <c r="AC893">
        <v>22.4</v>
      </c>
      <c r="AD893">
        <v>23.6</v>
      </c>
      <c r="AE893">
        <v>54</v>
      </c>
      <c r="AF893">
        <v>15.1</v>
      </c>
      <c r="AG893">
        <v>38.799999999999997</v>
      </c>
      <c r="AH893">
        <v>113700000</v>
      </c>
      <c r="AI893">
        <v>135945000</v>
      </c>
      <c r="AJ893">
        <v>18419000</v>
      </c>
      <c r="AK893">
        <v>848000</v>
      </c>
      <c r="AL893">
        <v>51800</v>
      </c>
      <c r="AM893">
        <v>796000</v>
      </c>
      <c r="AN893">
        <v>192400</v>
      </c>
      <c r="AO893">
        <v>210200</v>
      </c>
      <c r="AP893">
        <v>78700</v>
      </c>
      <c r="AQ893">
        <v>45500</v>
      </c>
      <c r="AR893">
        <v>86000</v>
      </c>
      <c r="AS893">
        <v>393400</v>
      </c>
      <c r="AT893">
        <v>5634000</v>
      </c>
      <c r="AU893">
        <v>1258900</v>
      </c>
      <c r="AV893">
        <v>592800</v>
      </c>
      <c r="AW893">
        <v>666100</v>
      </c>
      <c r="AX893">
        <v>841500</v>
      </c>
      <c r="AY893">
        <v>3533200</v>
      </c>
      <c r="AZ893">
        <v>1472300</v>
      </c>
      <c r="BA893">
        <v>2060900</v>
      </c>
      <c r="BB893">
        <v>11937000</v>
      </c>
      <c r="BC893">
        <v>7486000</v>
      </c>
      <c r="BD893">
        <v>344900</v>
      </c>
      <c r="BE893">
        <v>363900</v>
      </c>
      <c r="BF893">
        <v>397600</v>
      </c>
      <c r="BG893">
        <v>1418000</v>
      </c>
      <c r="BH893">
        <v>1103600</v>
      </c>
      <c r="BI893">
        <v>1056500</v>
      </c>
      <c r="BJ893">
        <v>135300</v>
      </c>
      <c r="BK893">
        <v>105800</v>
      </c>
      <c r="BL893">
        <v>379800</v>
      </c>
      <c r="BM893">
        <v>395700</v>
      </c>
      <c r="BN893">
        <v>39900</v>
      </c>
      <c r="BO893">
        <v>376700</v>
      </c>
      <c r="BP893">
        <v>1490800</v>
      </c>
      <c r="BQ893">
        <v>799000</v>
      </c>
      <c r="BR893">
        <v>351600</v>
      </c>
      <c r="BS893">
        <v>582600</v>
      </c>
      <c r="BT893">
        <v>4451000</v>
      </c>
      <c r="BU893">
        <v>1463400</v>
      </c>
      <c r="BV893">
        <v>117200</v>
      </c>
      <c r="BW893">
        <v>117100</v>
      </c>
      <c r="BX893">
        <v>147000</v>
      </c>
      <c r="BY893">
        <v>379300</v>
      </c>
      <c r="BZ893">
        <v>457300</v>
      </c>
      <c r="CA893">
        <v>110300</v>
      </c>
      <c r="CB893">
        <v>786400</v>
      </c>
      <c r="CC893">
        <v>648700</v>
      </c>
      <c r="CD893">
        <v>224200</v>
      </c>
      <c r="CE893">
        <v>95281000</v>
      </c>
      <c r="CF893">
        <v>26203000</v>
      </c>
      <c r="CG893">
        <v>5636600</v>
      </c>
      <c r="CH893">
        <v>3001200</v>
      </c>
      <c r="CI893">
        <v>2084900</v>
      </c>
      <c r="CJ893">
        <v>550500</v>
      </c>
      <c r="CK893">
        <v>15415900</v>
      </c>
      <c r="CL893">
        <v>1754100</v>
      </c>
      <c r="CM893">
        <v>1108400</v>
      </c>
      <c r="CN893">
        <v>125200</v>
      </c>
      <c r="CO893">
        <v>520500</v>
      </c>
      <c r="CP893">
        <v>1157600</v>
      </c>
      <c r="CQ893">
        <v>2975700</v>
      </c>
      <c r="CR893">
        <v>1020600</v>
      </c>
      <c r="CS893">
        <v>480000</v>
      </c>
      <c r="CT893">
        <v>540600</v>
      </c>
      <c r="CU893">
        <v>3314800</v>
      </c>
      <c r="CV893">
        <v>1515600</v>
      </c>
      <c r="CW893">
        <v>1799200</v>
      </c>
      <c r="CX893">
        <v>1060000</v>
      </c>
      <c r="CY893">
        <v>927400</v>
      </c>
      <c r="CZ893">
        <v>1620800</v>
      </c>
      <c r="DA893">
        <v>1584900</v>
      </c>
      <c r="DB893">
        <v>4600100</v>
      </c>
      <c r="DC893">
        <v>451700</v>
      </c>
      <c r="DD893">
        <v>195400</v>
      </c>
      <c r="DE893">
        <v>64099.999999999993</v>
      </c>
      <c r="DF893">
        <v>1364900</v>
      </c>
      <c r="DG893">
        <v>468100</v>
      </c>
      <c r="DH893">
        <v>43600</v>
      </c>
      <c r="DI893">
        <v>24500</v>
      </c>
      <c r="DJ893">
        <v>607400</v>
      </c>
      <c r="DK893">
        <v>651900</v>
      </c>
      <c r="DL893">
        <v>728500</v>
      </c>
      <c r="DM893">
        <v>550600</v>
      </c>
      <c r="DN893">
        <v>2681000</v>
      </c>
      <c r="DO893">
        <v>353300</v>
      </c>
      <c r="DP893">
        <v>767100</v>
      </c>
      <c r="DQ893">
        <v>345300</v>
      </c>
      <c r="DR893">
        <v>851200</v>
      </c>
      <c r="DS893">
        <v>263700</v>
      </c>
      <c r="DT893">
        <v>100400</v>
      </c>
      <c r="DU893">
        <v>7839000</v>
      </c>
      <c r="DV893">
        <v>5874200</v>
      </c>
      <c r="DW893">
        <v>16500</v>
      </c>
      <c r="DX893">
        <v>2622900</v>
      </c>
      <c r="DY893">
        <v>1781600</v>
      </c>
      <c r="DZ893">
        <v>1385400</v>
      </c>
      <c r="EA893">
        <v>562300</v>
      </c>
      <c r="EB893">
        <v>279000</v>
      </c>
      <c r="EC893">
        <v>858000</v>
      </c>
      <c r="ED893">
        <v>2376800</v>
      </c>
      <c r="EE893">
        <v>1964900</v>
      </c>
      <c r="EF893">
        <v>1434800</v>
      </c>
      <c r="EG893">
        <v>505900</v>
      </c>
      <c r="EH893">
        <v>24200</v>
      </c>
      <c r="EI893">
        <v>18368000</v>
      </c>
      <c r="EJ893">
        <v>8088100</v>
      </c>
      <c r="EK893">
        <v>1136300</v>
      </c>
      <c r="EL893">
        <v>915600</v>
      </c>
      <c r="EM893">
        <v>1335100</v>
      </c>
      <c r="EN893">
        <v>123400</v>
      </c>
      <c r="EO893">
        <v>1673700</v>
      </c>
      <c r="EP893">
        <v>1186200</v>
      </c>
      <c r="EQ893">
        <v>639100</v>
      </c>
      <c r="ER893">
        <v>446600</v>
      </c>
      <c r="ES893">
        <v>632100</v>
      </c>
      <c r="ET893">
        <v>2138300</v>
      </c>
      <c r="EU893">
        <v>8141800</v>
      </c>
      <c r="EV893">
        <v>7770500</v>
      </c>
      <c r="EW893">
        <v>434400</v>
      </c>
      <c r="EX893">
        <v>131800</v>
      </c>
      <c r="EY893">
        <v>3273000</v>
      </c>
      <c r="EZ893">
        <v>2622100</v>
      </c>
      <c r="FA893">
        <v>860400</v>
      </c>
      <c r="FB893">
        <v>189500</v>
      </c>
      <c r="FC893">
        <v>824600</v>
      </c>
      <c r="FD893">
        <v>1768200</v>
      </c>
      <c r="FE893">
        <v>288600</v>
      </c>
      <c r="FF893">
        <v>371300</v>
      </c>
      <c r="FG893">
        <v>21112000</v>
      </c>
      <c r="FH893">
        <v>3448700</v>
      </c>
      <c r="FI893">
        <v>17663400</v>
      </c>
      <c r="FJ893">
        <v>14442900</v>
      </c>
      <c r="FK893">
        <v>6414600</v>
      </c>
      <c r="FL893">
        <v>2379700</v>
      </c>
      <c r="FM893">
        <v>857400</v>
      </c>
      <c r="FN893">
        <v>741600</v>
      </c>
      <c r="FO893">
        <v>714700</v>
      </c>
      <c r="FP893">
        <v>240900</v>
      </c>
      <c r="FQ893">
        <v>1211900</v>
      </c>
      <c r="FR893">
        <v>268400</v>
      </c>
      <c r="FS893">
        <v>4802200</v>
      </c>
      <c r="FT893">
        <v>3226100</v>
      </c>
      <c r="FU893">
        <v>1665100</v>
      </c>
      <c r="FV893">
        <v>590400</v>
      </c>
      <c r="FW893">
        <v>811800</v>
      </c>
      <c r="FX893">
        <v>158800</v>
      </c>
      <c r="FY893">
        <v>3220500</v>
      </c>
      <c r="FZ893">
        <v>1859900</v>
      </c>
      <c r="GA893">
        <v>145400</v>
      </c>
      <c r="GB893">
        <v>355400</v>
      </c>
      <c r="GC893">
        <v>859800</v>
      </c>
      <c r="GD893">
        <v>13646000</v>
      </c>
      <c r="GE893">
        <v>1833300</v>
      </c>
      <c r="GF893">
        <v>392200</v>
      </c>
      <c r="GG893">
        <v>131400</v>
      </c>
      <c r="GH893">
        <v>1309700</v>
      </c>
      <c r="GI893">
        <v>11812400</v>
      </c>
      <c r="GJ893">
        <v>1774600</v>
      </c>
      <c r="GK893">
        <v>10037800</v>
      </c>
      <c r="GL893">
        <v>5432000</v>
      </c>
      <c r="GM893">
        <v>1199400</v>
      </c>
      <c r="GN893">
        <v>1330300</v>
      </c>
      <c r="GO893">
        <v>2902100</v>
      </c>
      <c r="GP893">
        <v>22245000</v>
      </c>
      <c r="GQ893">
        <v>2812000</v>
      </c>
      <c r="GR893">
        <v>2203800</v>
      </c>
      <c r="GS893">
        <v>608200</v>
      </c>
      <c r="GT893">
        <v>5157000</v>
      </c>
      <c r="GU893">
        <v>2509500</v>
      </c>
      <c r="GV893">
        <v>2647500</v>
      </c>
      <c r="GW893">
        <v>14276000</v>
      </c>
      <c r="GX893">
        <v>8093700</v>
      </c>
      <c r="GY893">
        <v>6182000</v>
      </c>
      <c r="GZ893">
        <v>34.5</v>
      </c>
      <c r="HA893">
        <v>40.299999999999997</v>
      </c>
      <c r="HB893">
        <v>43.3</v>
      </c>
      <c r="HC893">
        <v>39.1</v>
      </c>
      <c r="HD893">
        <v>40.700000000000003</v>
      </c>
      <c r="HE893">
        <v>41</v>
      </c>
      <c r="HF893">
        <v>40.299999999999997</v>
      </c>
      <c r="HG893">
        <v>33.299999999999997</v>
      </c>
      <c r="HH893">
        <v>34.5</v>
      </c>
      <c r="HI893">
        <v>38.700000000000003</v>
      </c>
      <c r="HJ893">
        <v>31.4</v>
      </c>
      <c r="HK893">
        <v>38.4</v>
      </c>
      <c r="HL893">
        <v>42.2</v>
      </c>
      <c r="HM893">
        <v>36.4</v>
      </c>
      <c r="HN893">
        <v>37.4</v>
      </c>
      <c r="HO893">
        <v>36.1</v>
      </c>
      <c r="HP893">
        <v>32.799999999999997</v>
      </c>
      <c r="HQ893">
        <v>26.1</v>
      </c>
      <c r="HR893">
        <v>31.6</v>
      </c>
      <c r="HS893">
        <v>3.3</v>
      </c>
      <c r="HT893">
        <v>3.2</v>
      </c>
      <c r="HU893">
        <v>3.4</v>
      </c>
      <c r="HV893">
        <v>818.34</v>
      </c>
      <c r="HW893">
        <v>1002.26</v>
      </c>
      <c r="HX893">
        <v>1259.1600000000001</v>
      </c>
      <c r="HY893">
        <v>1014.65</v>
      </c>
      <c r="HZ893">
        <v>979.24</v>
      </c>
      <c r="IA893">
        <v>1042.22</v>
      </c>
      <c r="IB893">
        <v>876.12</v>
      </c>
      <c r="IC893">
        <v>780.89</v>
      </c>
      <c r="ID893">
        <v>714.84</v>
      </c>
      <c r="IE893">
        <v>1058.06</v>
      </c>
      <c r="IF893">
        <v>517.47</v>
      </c>
      <c r="IG893">
        <v>842.5</v>
      </c>
      <c r="IH893">
        <v>1474.89</v>
      </c>
      <c r="II893">
        <v>1172.08</v>
      </c>
      <c r="IJ893">
        <v>1112.28</v>
      </c>
      <c r="IK893">
        <v>1023.07</v>
      </c>
      <c r="IL893">
        <v>795.73</v>
      </c>
      <c r="IM893">
        <v>349.48</v>
      </c>
      <c r="IN893">
        <v>666.13</v>
      </c>
      <c r="IO893">
        <v>155628000</v>
      </c>
      <c r="IP893">
        <v>63.7</v>
      </c>
      <c r="IQ893">
        <v>143330000</v>
      </c>
      <c r="IR893">
        <v>58.7</v>
      </c>
      <c r="IS893">
        <v>12298000</v>
      </c>
      <c r="IT893">
        <v>7.9</v>
      </c>
      <c r="IU893">
        <v>88722000</v>
      </c>
      <c r="IV893">
        <v>6728000</v>
      </c>
      <c r="IW893">
        <v>82620000</v>
      </c>
      <c r="IX893">
        <v>70.099999999999994</v>
      </c>
      <c r="IY893">
        <v>76111000</v>
      </c>
      <c r="IZ893">
        <v>64.599999999999994</v>
      </c>
      <c r="JA893">
        <v>6509000</v>
      </c>
      <c r="JB893">
        <v>7.9</v>
      </c>
      <c r="JC893">
        <v>35282000</v>
      </c>
      <c r="JD893">
        <v>79765000</v>
      </c>
      <c r="JE893">
        <v>73</v>
      </c>
      <c r="JF893">
        <v>74024000</v>
      </c>
      <c r="JG893">
        <v>67.7</v>
      </c>
      <c r="JH893">
        <v>5742000</v>
      </c>
      <c r="JI893">
        <v>7.2</v>
      </c>
      <c r="JJ893">
        <v>29543000</v>
      </c>
      <c r="JK893">
        <v>7003000</v>
      </c>
      <c r="JL893">
        <v>4.9000000000000004</v>
      </c>
      <c r="JM893">
        <v>135945000</v>
      </c>
      <c r="JN893">
        <v>113700000</v>
      </c>
      <c r="JO893">
        <v>18419000</v>
      </c>
      <c r="JP893">
        <v>848000</v>
      </c>
      <c r="JQ893">
        <v>51800</v>
      </c>
      <c r="JR893">
        <v>796000</v>
      </c>
      <c r="JS893">
        <v>192400</v>
      </c>
      <c r="JT893">
        <v>210200</v>
      </c>
      <c r="JU893">
        <v>78700</v>
      </c>
      <c r="JV893">
        <v>45500</v>
      </c>
      <c r="JW893">
        <v>86000</v>
      </c>
      <c r="JX893">
        <v>393400</v>
      </c>
      <c r="JY893">
        <v>5634000</v>
      </c>
      <c r="JZ893">
        <v>1258900</v>
      </c>
      <c r="KA893">
        <v>592800</v>
      </c>
      <c r="KB893">
        <v>666100</v>
      </c>
      <c r="KC893">
        <v>841500</v>
      </c>
      <c r="KD893">
        <v>3533200</v>
      </c>
      <c r="KE893">
        <v>1472300</v>
      </c>
      <c r="KF893">
        <v>2060900</v>
      </c>
      <c r="KG893">
        <v>11937000</v>
      </c>
      <c r="KH893">
        <v>7486000</v>
      </c>
      <c r="KI893">
        <v>344900</v>
      </c>
      <c r="KJ893">
        <v>363900</v>
      </c>
      <c r="KK893">
        <v>397600</v>
      </c>
      <c r="KL893">
        <v>1418000</v>
      </c>
      <c r="KM893">
        <v>1103600</v>
      </c>
      <c r="KN893">
        <v>1056500</v>
      </c>
      <c r="KO893">
        <v>135300</v>
      </c>
      <c r="KP893">
        <v>105800</v>
      </c>
      <c r="KQ893">
        <v>379800</v>
      </c>
      <c r="KR893">
        <v>395700</v>
      </c>
      <c r="KS893">
        <v>39900</v>
      </c>
      <c r="KT893">
        <v>376700</v>
      </c>
      <c r="KU893">
        <v>1490800</v>
      </c>
      <c r="KV893">
        <v>799000</v>
      </c>
      <c r="KW893">
        <v>351600</v>
      </c>
      <c r="KX893">
        <v>582600</v>
      </c>
      <c r="KY893">
        <v>4451000</v>
      </c>
      <c r="KZ893">
        <v>1463400</v>
      </c>
      <c r="LA893">
        <v>117200</v>
      </c>
      <c r="LB893">
        <v>117100</v>
      </c>
      <c r="LC893">
        <v>147000</v>
      </c>
      <c r="LD893">
        <v>379300</v>
      </c>
      <c r="LE893">
        <v>457300</v>
      </c>
      <c r="LF893">
        <v>110300</v>
      </c>
      <c r="LG893">
        <v>786400</v>
      </c>
      <c r="LH893">
        <v>648700</v>
      </c>
      <c r="LI893">
        <v>224200</v>
      </c>
      <c r="LJ893">
        <v>95281000</v>
      </c>
      <c r="LK893">
        <v>26203000</v>
      </c>
      <c r="LL893">
        <v>5636600</v>
      </c>
      <c r="LM893">
        <v>3001200</v>
      </c>
      <c r="LN893">
        <v>2084900</v>
      </c>
      <c r="LO893">
        <v>550500</v>
      </c>
      <c r="LP893">
        <v>15415900</v>
      </c>
      <c r="LQ893">
        <v>1754100</v>
      </c>
      <c r="LR893">
        <v>1108400</v>
      </c>
      <c r="LS893">
        <v>125200</v>
      </c>
      <c r="LT893">
        <v>520500</v>
      </c>
      <c r="LU893">
        <v>1157600</v>
      </c>
      <c r="LV893">
        <v>2975700</v>
      </c>
      <c r="LW893">
        <v>1020600</v>
      </c>
      <c r="LX893">
        <v>480000</v>
      </c>
      <c r="LY893">
        <v>540600</v>
      </c>
      <c r="LZ893">
        <v>3314800</v>
      </c>
      <c r="MA893">
        <v>1515600</v>
      </c>
      <c r="MB893">
        <v>1799200</v>
      </c>
      <c r="MC893">
        <v>1060000</v>
      </c>
      <c r="MD893">
        <v>927400</v>
      </c>
      <c r="ME893">
        <v>1620800</v>
      </c>
      <c r="MF893">
        <v>1584900</v>
      </c>
      <c r="MG893">
        <v>4600100</v>
      </c>
      <c r="MH893">
        <v>451700</v>
      </c>
      <c r="MI893">
        <v>195400</v>
      </c>
      <c r="MJ893">
        <v>64099.999999999993</v>
      </c>
      <c r="MK893">
        <v>1364900</v>
      </c>
      <c r="ML893">
        <v>468100</v>
      </c>
      <c r="MM893">
        <v>43600</v>
      </c>
      <c r="MN893">
        <v>24500</v>
      </c>
      <c r="MO893">
        <v>607400</v>
      </c>
      <c r="MP893">
        <v>651900</v>
      </c>
      <c r="MQ893">
        <v>728500</v>
      </c>
      <c r="MR893">
        <v>550600</v>
      </c>
      <c r="MS893">
        <v>2681000</v>
      </c>
      <c r="MT893">
        <v>353300</v>
      </c>
      <c r="MU893">
        <v>767100</v>
      </c>
      <c r="MV893">
        <v>345300</v>
      </c>
      <c r="MW893">
        <v>851200</v>
      </c>
      <c r="MX893">
        <v>263700</v>
      </c>
      <c r="MY893">
        <v>100400</v>
      </c>
      <c r="MZ893">
        <v>7839000</v>
      </c>
      <c r="NA893">
        <v>5874200</v>
      </c>
      <c r="NB893">
        <v>16500</v>
      </c>
      <c r="NC893">
        <v>2622900</v>
      </c>
      <c r="ND893">
        <v>1781600</v>
      </c>
      <c r="NE893">
        <v>1385400</v>
      </c>
      <c r="NF893">
        <v>562300</v>
      </c>
      <c r="NG893">
        <v>279000</v>
      </c>
      <c r="NH893">
        <v>858000</v>
      </c>
      <c r="NI893">
        <v>2376800</v>
      </c>
      <c r="NJ893">
        <v>1964900</v>
      </c>
      <c r="NK893">
        <v>1434800</v>
      </c>
      <c r="NL893">
        <v>505900</v>
      </c>
      <c r="NM893">
        <v>24200</v>
      </c>
      <c r="NN893">
        <v>18368000</v>
      </c>
      <c r="NO893">
        <v>8088100</v>
      </c>
      <c r="NP893">
        <v>1136300</v>
      </c>
      <c r="NQ893">
        <v>915600</v>
      </c>
      <c r="NR893">
        <v>1335100</v>
      </c>
      <c r="NS893">
        <v>123400</v>
      </c>
      <c r="NT893">
        <v>1673700</v>
      </c>
      <c r="NU893">
        <v>1186200</v>
      </c>
      <c r="NV893">
        <v>639100</v>
      </c>
      <c r="NW893">
        <v>446600</v>
      </c>
      <c r="NX893">
        <v>632100</v>
      </c>
      <c r="NY893">
        <v>2138300</v>
      </c>
      <c r="NZ893">
        <v>8141800</v>
      </c>
      <c r="OA893">
        <v>7770500</v>
      </c>
      <c r="OB893">
        <v>434400</v>
      </c>
      <c r="OC893">
        <v>131800</v>
      </c>
      <c r="OD893">
        <v>3273000</v>
      </c>
      <c r="OE893">
        <v>2622100</v>
      </c>
      <c r="OF893">
        <v>860400</v>
      </c>
      <c r="OG893">
        <v>189500</v>
      </c>
      <c r="OH893">
        <v>824600</v>
      </c>
      <c r="OI893">
        <v>1768200</v>
      </c>
      <c r="OJ893">
        <v>288600</v>
      </c>
      <c r="OK893">
        <v>371300</v>
      </c>
      <c r="OL893">
        <v>21112000</v>
      </c>
      <c r="OM893">
        <v>3448700</v>
      </c>
      <c r="ON893">
        <v>17663400</v>
      </c>
      <c r="OO893">
        <v>14442900</v>
      </c>
      <c r="OP893">
        <v>6414600</v>
      </c>
      <c r="OQ893">
        <v>2379700</v>
      </c>
      <c r="OR893">
        <v>857400</v>
      </c>
      <c r="OS893">
        <v>741600</v>
      </c>
      <c r="OT893">
        <v>714700</v>
      </c>
      <c r="OU893">
        <v>240900</v>
      </c>
      <c r="OV893">
        <v>1211900</v>
      </c>
      <c r="OW893">
        <v>268400</v>
      </c>
      <c r="OX893">
        <v>4802200</v>
      </c>
      <c r="OY893">
        <v>3226100</v>
      </c>
      <c r="OZ893">
        <v>1665100</v>
      </c>
      <c r="PA893">
        <v>590400</v>
      </c>
      <c r="PB893">
        <v>811800</v>
      </c>
      <c r="PC893">
        <v>158800</v>
      </c>
      <c r="PD893">
        <v>3220500</v>
      </c>
      <c r="PE893">
        <v>1859900</v>
      </c>
      <c r="PF893">
        <v>145400</v>
      </c>
      <c r="PG893">
        <v>355400</v>
      </c>
      <c r="PH893">
        <v>859800</v>
      </c>
      <c r="PI893">
        <v>13646000</v>
      </c>
      <c r="PJ893">
        <v>1833300</v>
      </c>
      <c r="PK893">
        <v>392200</v>
      </c>
      <c r="PL893">
        <v>131400</v>
      </c>
      <c r="PM893">
        <v>1309700</v>
      </c>
      <c r="PN893">
        <v>11812400</v>
      </c>
      <c r="PO893">
        <v>1774600</v>
      </c>
      <c r="PP893">
        <v>10037800</v>
      </c>
      <c r="PQ893">
        <v>5432000</v>
      </c>
      <c r="PR893">
        <v>1199400</v>
      </c>
      <c r="PS893">
        <v>1330300</v>
      </c>
      <c r="PT893">
        <v>2902100</v>
      </c>
      <c r="PU893">
        <v>22245000</v>
      </c>
      <c r="PV893">
        <v>2812000</v>
      </c>
      <c r="PW893">
        <v>2203800</v>
      </c>
      <c r="PX893">
        <v>608200</v>
      </c>
      <c r="PY893">
        <v>5157000</v>
      </c>
      <c r="PZ893">
        <v>2509500</v>
      </c>
      <c r="QA893">
        <v>2647500</v>
      </c>
      <c r="QB893">
        <v>14276000</v>
      </c>
      <c r="QC893">
        <v>8093700</v>
      </c>
      <c r="QD893">
        <v>6182000</v>
      </c>
      <c r="QE893">
        <v>14.4</v>
      </c>
      <c r="QF893">
        <v>3200100</v>
      </c>
      <c r="QG893">
        <v>135074000</v>
      </c>
      <c r="QH893">
        <v>113187000</v>
      </c>
      <c r="QI893">
        <v>18512000</v>
      </c>
      <c r="QJ893">
        <v>849000</v>
      </c>
      <c r="QK893">
        <v>51400</v>
      </c>
      <c r="QL893">
        <v>797300</v>
      </c>
      <c r="QM893">
        <v>191600</v>
      </c>
      <c r="QN893">
        <v>214000</v>
      </c>
      <c r="QO893">
        <v>78700</v>
      </c>
      <c r="QP893">
        <v>45700</v>
      </c>
      <c r="QQ893">
        <v>89600</v>
      </c>
      <c r="QR893">
        <v>391700</v>
      </c>
      <c r="QS893">
        <v>5724000</v>
      </c>
      <c r="QT893">
        <v>1263100</v>
      </c>
      <c r="QU893">
        <v>594700</v>
      </c>
      <c r="QV893">
        <v>668400</v>
      </c>
      <c r="QW893">
        <v>876800</v>
      </c>
      <c r="QX893">
        <v>3584000</v>
      </c>
      <c r="QY893">
        <v>1501900</v>
      </c>
      <c r="QZ893">
        <v>2082100</v>
      </c>
      <c r="RA893">
        <v>11939000</v>
      </c>
      <c r="RB893">
        <v>7484000</v>
      </c>
      <c r="RC893">
        <v>345300</v>
      </c>
      <c r="RD893">
        <v>367900</v>
      </c>
      <c r="RE893">
        <v>397900</v>
      </c>
      <c r="RF893">
        <v>1418700</v>
      </c>
      <c r="RG893">
        <v>1102400</v>
      </c>
      <c r="RH893">
        <v>1054800</v>
      </c>
      <c r="RI893">
        <v>135100</v>
      </c>
      <c r="RJ893">
        <v>105300</v>
      </c>
      <c r="RK893">
        <v>379100</v>
      </c>
      <c r="RL893">
        <v>395600</v>
      </c>
      <c r="RM893">
        <v>39600</v>
      </c>
      <c r="RN893">
        <v>375800</v>
      </c>
      <c r="RO893">
        <v>1487400</v>
      </c>
      <c r="RP893">
        <v>796100</v>
      </c>
      <c r="RQ893">
        <v>352900</v>
      </c>
      <c r="RR893">
        <v>580900</v>
      </c>
      <c r="RS893">
        <v>4455000</v>
      </c>
      <c r="RT893">
        <v>1463900</v>
      </c>
      <c r="RU893">
        <v>117400</v>
      </c>
      <c r="RV893">
        <v>116600</v>
      </c>
      <c r="RW893">
        <v>146700</v>
      </c>
      <c r="RX893">
        <v>379000</v>
      </c>
      <c r="RY893">
        <v>455500</v>
      </c>
      <c r="RZ893">
        <v>112400</v>
      </c>
      <c r="SA893">
        <v>786200</v>
      </c>
      <c r="SB893">
        <v>650300</v>
      </c>
      <c r="SC893">
        <v>226900</v>
      </c>
      <c r="SD893">
        <v>94675000</v>
      </c>
      <c r="SE893">
        <v>25508000</v>
      </c>
      <c r="SF893">
        <v>5628300</v>
      </c>
      <c r="SG893">
        <v>2998700</v>
      </c>
      <c r="SH893">
        <v>2081500</v>
      </c>
      <c r="SI893">
        <v>548100</v>
      </c>
      <c r="SJ893">
        <v>14865100</v>
      </c>
      <c r="SK893">
        <v>1762800</v>
      </c>
      <c r="SL893">
        <v>1111600</v>
      </c>
      <c r="SM893">
        <v>131700</v>
      </c>
      <c r="SN893">
        <v>519500</v>
      </c>
      <c r="SO893">
        <v>1192700</v>
      </c>
      <c r="SP893">
        <v>2947700</v>
      </c>
      <c r="SQ893">
        <v>965100</v>
      </c>
      <c r="SR893">
        <v>455700</v>
      </c>
      <c r="SS893">
        <v>509400</v>
      </c>
      <c r="ST893">
        <v>3084600</v>
      </c>
      <c r="SU893">
        <v>1356900</v>
      </c>
      <c r="SV893">
        <v>1727700</v>
      </c>
      <c r="SW893">
        <v>1039000</v>
      </c>
      <c r="SX893">
        <v>926700</v>
      </c>
      <c r="SY893">
        <v>1449800</v>
      </c>
      <c r="SZ893">
        <v>1496700</v>
      </c>
      <c r="TA893">
        <v>4463700</v>
      </c>
      <c r="TB893">
        <v>453200</v>
      </c>
      <c r="TC893">
        <v>195600</v>
      </c>
      <c r="TD893">
        <v>64800</v>
      </c>
      <c r="TE893">
        <v>1367400</v>
      </c>
      <c r="TF893">
        <v>451400</v>
      </c>
      <c r="TG893">
        <v>43300</v>
      </c>
      <c r="TH893">
        <v>28700</v>
      </c>
      <c r="TI893">
        <v>603800</v>
      </c>
      <c r="TJ893">
        <v>540600</v>
      </c>
      <c r="TK893">
        <v>714900</v>
      </c>
      <c r="TL893">
        <v>551300</v>
      </c>
      <c r="TM893">
        <v>2677000</v>
      </c>
      <c r="TN893">
        <v>359000</v>
      </c>
      <c r="TO893">
        <v>763400</v>
      </c>
      <c r="TP893">
        <v>344000</v>
      </c>
      <c r="TQ893">
        <v>848100</v>
      </c>
      <c r="TR893">
        <v>262100.00000000003</v>
      </c>
      <c r="TS893">
        <v>100000</v>
      </c>
      <c r="TT893">
        <v>7829000</v>
      </c>
      <c r="TU893">
        <v>5859100</v>
      </c>
      <c r="TV893">
        <v>16500</v>
      </c>
      <c r="TW893">
        <v>2616300</v>
      </c>
      <c r="TX893">
        <v>1779900</v>
      </c>
      <c r="TY893">
        <v>1383700</v>
      </c>
      <c r="TZ893">
        <v>559100</v>
      </c>
      <c r="UA893">
        <v>277300</v>
      </c>
      <c r="UB893">
        <v>856600</v>
      </c>
      <c r="UC893">
        <v>2369700</v>
      </c>
      <c r="UD893">
        <v>1970000</v>
      </c>
      <c r="UE893">
        <v>1432200</v>
      </c>
      <c r="UF893">
        <v>514000</v>
      </c>
      <c r="UG893">
        <v>23800</v>
      </c>
      <c r="UH893">
        <v>18298000</v>
      </c>
      <c r="UI893">
        <v>8047600</v>
      </c>
      <c r="UJ893">
        <v>1132900</v>
      </c>
      <c r="UK893">
        <v>907700</v>
      </c>
      <c r="UL893">
        <v>1334800</v>
      </c>
      <c r="UM893">
        <v>122100</v>
      </c>
      <c r="UN893">
        <v>1668600</v>
      </c>
      <c r="UO893">
        <v>1174800</v>
      </c>
      <c r="UP893">
        <v>639900</v>
      </c>
      <c r="UQ893">
        <v>443700</v>
      </c>
      <c r="UR893">
        <v>623000</v>
      </c>
      <c r="US893">
        <v>2133300</v>
      </c>
      <c r="UT893">
        <v>8117100</v>
      </c>
      <c r="UU893">
        <v>7742300</v>
      </c>
      <c r="UV893">
        <v>434900</v>
      </c>
      <c r="UW893">
        <v>131700</v>
      </c>
      <c r="UX893">
        <v>3184900</v>
      </c>
      <c r="UY893">
        <v>2539400</v>
      </c>
      <c r="UZ893">
        <v>837100</v>
      </c>
      <c r="VA893">
        <v>191900</v>
      </c>
      <c r="VB893">
        <v>819500</v>
      </c>
      <c r="VC893">
        <v>1847000</v>
      </c>
      <c r="VD893">
        <v>295300</v>
      </c>
      <c r="VE893">
        <v>374800</v>
      </c>
      <c r="VF893">
        <v>20933000</v>
      </c>
      <c r="VG893">
        <v>3336800</v>
      </c>
      <c r="VH893">
        <v>17596000</v>
      </c>
      <c r="VI893">
        <v>14395900</v>
      </c>
      <c r="VJ893">
        <v>6390500</v>
      </c>
      <c r="VK893">
        <v>2365000</v>
      </c>
      <c r="VL893">
        <v>857500</v>
      </c>
      <c r="VM893">
        <v>739200</v>
      </c>
      <c r="VN893">
        <v>712100</v>
      </c>
      <c r="VO893">
        <v>240100</v>
      </c>
      <c r="VP893">
        <v>1206900</v>
      </c>
      <c r="VQ893">
        <v>269700</v>
      </c>
      <c r="VR893">
        <v>4792000</v>
      </c>
      <c r="VS893">
        <v>3213400</v>
      </c>
      <c r="VT893">
        <v>1660400</v>
      </c>
      <c r="VU893">
        <v>589300</v>
      </c>
      <c r="VV893">
        <v>805400</v>
      </c>
      <c r="VW893">
        <v>158300</v>
      </c>
      <c r="VX893">
        <v>1853500</v>
      </c>
      <c r="VY893">
        <v>143800</v>
      </c>
      <c r="VZ893">
        <v>355600</v>
      </c>
      <c r="WA893">
        <v>847200</v>
      </c>
      <c r="WB893">
        <v>13978000</v>
      </c>
      <c r="WC893">
        <v>1992300</v>
      </c>
      <c r="WD893">
        <v>409400</v>
      </c>
      <c r="WE893">
        <v>138400</v>
      </c>
      <c r="WF893">
        <v>1444500</v>
      </c>
      <c r="WG893">
        <v>11985500</v>
      </c>
      <c r="WH893">
        <v>1841800</v>
      </c>
      <c r="WI893">
        <v>10143700</v>
      </c>
      <c r="WJ893">
        <v>5452000</v>
      </c>
      <c r="WK893">
        <v>1207300</v>
      </c>
      <c r="WL893">
        <v>1330800</v>
      </c>
      <c r="WM893">
        <v>2914200</v>
      </c>
      <c r="WN893">
        <v>21887000</v>
      </c>
      <c r="WO893">
        <v>2806000</v>
      </c>
      <c r="WP893">
        <v>2207900</v>
      </c>
      <c r="WQ893">
        <v>598100</v>
      </c>
      <c r="WR893">
        <v>5048000</v>
      </c>
      <c r="WS893">
        <v>2389800</v>
      </c>
      <c r="WT893">
        <v>2658200</v>
      </c>
      <c r="WU893">
        <v>14033000</v>
      </c>
      <c r="WV893">
        <v>7771200</v>
      </c>
      <c r="WW893">
        <v>6262200</v>
      </c>
    </row>
    <row r="894" spans="1:621" x14ac:dyDescent="0.45">
      <c r="A894" s="1"/>
      <c r="C894" s="1">
        <v>41275</v>
      </c>
      <c r="D894">
        <v>1202000</v>
      </c>
      <c r="E894">
        <v>6644000</v>
      </c>
      <c r="F894">
        <v>5442000</v>
      </c>
      <c r="G894">
        <v>4125000</v>
      </c>
      <c r="H894">
        <v>1318000</v>
      </c>
      <c r="I894">
        <v>998000</v>
      </c>
      <c r="J894">
        <v>3430000</v>
      </c>
      <c r="K894">
        <v>1272000</v>
      </c>
      <c r="L894">
        <v>53.8</v>
      </c>
      <c r="M894">
        <v>9.6999999999999993</v>
      </c>
      <c r="N894">
        <v>44.1</v>
      </c>
      <c r="O894">
        <v>8.1</v>
      </c>
      <c r="P894">
        <v>27.8</v>
      </c>
      <c r="Q894">
        <v>10.3</v>
      </c>
      <c r="R894">
        <v>4.3</v>
      </c>
      <c r="S894">
        <v>0.6</v>
      </c>
      <c r="T894">
        <v>2.2000000000000002</v>
      </c>
      <c r="U894">
        <v>0.8</v>
      </c>
      <c r="V894">
        <v>2780000</v>
      </c>
      <c r="W894">
        <v>3115000</v>
      </c>
      <c r="X894">
        <v>6572000</v>
      </c>
      <c r="Y894">
        <v>1891000</v>
      </c>
      <c r="Z894">
        <v>4681000</v>
      </c>
      <c r="AA894">
        <v>35.6</v>
      </c>
      <c r="AB894">
        <v>15.8</v>
      </c>
      <c r="AC894">
        <v>22.3</v>
      </c>
      <c r="AD894">
        <v>25</v>
      </c>
      <c r="AE894">
        <v>52.7</v>
      </c>
      <c r="AF894">
        <v>15.2</v>
      </c>
      <c r="AG894">
        <v>37.5</v>
      </c>
      <c r="AH894">
        <v>111330000</v>
      </c>
      <c r="AI894">
        <v>133062000</v>
      </c>
      <c r="AJ894">
        <v>18050000</v>
      </c>
      <c r="AK894">
        <v>838000</v>
      </c>
      <c r="AL894">
        <v>48900</v>
      </c>
      <c r="AM894">
        <v>789200</v>
      </c>
      <c r="AN894">
        <v>192300</v>
      </c>
      <c r="AO894">
        <v>204900</v>
      </c>
      <c r="AP894">
        <v>78200</v>
      </c>
      <c r="AQ894">
        <v>45600</v>
      </c>
      <c r="AR894">
        <v>81100</v>
      </c>
      <c r="AS894">
        <v>392000</v>
      </c>
      <c r="AT894">
        <v>5353000</v>
      </c>
      <c r="AU894">
        <v>1208700</v>
      </c>
      <c r="AV894">
        <v>565100</v>
      </c>
      <c r="AW894">
        <v>643600</v>
      </c>
      <c r="AX894">
        <v>773800</v>
      </c>
      <c r="AY894">
        <v>3370200</v>
      </c>
      <c r="AZ894">
        <v>1409800</v>
      </c>
      <c r="BA894">
        <v>1960400</v>
      </c>
      <c r="BB894">
        <v>11859000</v>
      </c>
      <c r="BC894">
        <v>7447000</v>
      </c>
      <c r="BD894">
        <v>340700</v>
      </c>
      <c r="BE894">
        <v>354600</v>
      </c>
      <c r="BF894">
        <v>397900</v>
      </c>
      <c r="BG894">
        <v>1412300</v>
      </c>
      <c r="BH894">
        <v>1100900</v>
      </c>
      <c r="BI894">
        <v>1050500</v>
      </c>
      <c r="BJ894">
        <v>135200</v>
      </c>
      <c r="BK894">
        <v>104500</v>
      </c>
      <c r="BL894">
        <v>377500</v>
      </c>
      <c r="BM894">
        <v>394000</v>
      </c>
      <c r="BN894">
        <v>39300</v>
      </c>
      <c r="BO894">
        <v>373800</v>
      </c>
      <c r="BP894">
        <v>1488900</v>
      </c>
      <c r="BQ894">
        <v>797600</v>
      </c>
      <c r="BR894">
        <v>349900</v>
      </c>
      <c r="BS894">
        <v>577900</v>
      </c>
      <c r="BT894">
        <v>4412000</v>
      </c>
      <c r="BU894">
        <v>1442000</v>
      </c>
      <c r="BV894">
        <v>116300</v>
      </c>
      <c r="BW894">
        <v>115500</v>
      </c>
      <c r="BX894">
        <v>145300</v>
      </c>
      <c r="BY894">
        <v>378800</v>
      </c>
      <c r="BZ894">
        <v>452500</v>
      </c>
      <c r="CA894">
        <v>109700</v>
      </c>
      <c r="CB894">
        <v>787100</v>
      </c>
      <c r="CC894">
        <v>644800</v>
      </c>
      <c r="CD894">
        <v>219900</v>
      </c>
      <c r="CE894">
        <v>93280000</v>
      </c>
      <c r="CF894">
        <v>25380000</v>
      </c>
      <c r="CG894">
        <v>5591300</v>
      </c>
      <c r="CH894">
        <v>2986700</v>
      </c>
      <c r="CI894">
        <v>2061100</v>
      </c>
      <c r="CJ894">
        <v>543500</v>
      </c>
      <c r="CK894">
        <v>14811200</v>
      </c>
      <c r="CL894">
        <v>1742800</v>
      </c>
      <c r="CM894">
        <v>1107100</v>
      </c>
      <c r="CN894">
        <v>121600</v>
      </c>
      <c r="CO894">
        <v>514100</v>
      </c>
      <c r="CP894">
        <v>1134700</v>
      </c>
      <c r="CQ894">
        <v>2939700</v>
      </c>
      <c r="CR894">
        <v>987500</v>
      </c>
      <c r="CS894">
        <v>460600</v>
      </c>
      <c r="CT894">
        <v>526900</v>
      </c>
      <c r="CU894">
        <v>3091700</v>
      </c>
      <c r="CV894">
        <v>1366100</v>
      </c>
      <c r="CW894">
        <v>1725600</v>
      </c>
      <c r="CX894">
        <v>1040099.9999999999</v>
      </c>
      <c r="CY894">
        <v>916200</v>
      </c>
      <c r="CZ894">
        <v>1457100</v>
      </c>
      <c r="DA894">
        <v>1501400</v>
      </c>
      <c r="DB894">
        <v>4428200</v>
      </c>
      <c r="DC894">
        <v>446000</v>
      </c>
      <c r="DD894">
        <v>194700</v>
      </c>
      <c r="DE894">
        <v>62600</v>
      </c>
      <c r="DF894">
        <v>1344200</v>
      </c>
      <c r="DG894">
        <v>467200</v>
      </c>
      <c r="DH894">
        <v>43300</v>
      </c>
      <c r="DI894">
        <v>20500</v>
      </c>
      <c r="DJ894">
        <v>601800</v>
      </c>
      <c r="DK894">
        <v>546900</v>
      </c>
      <c r="DL894">
        <v>701000</v>
      </c>
      <c r="DM894">
        <v>549600</v>
      </c>
      <c r="DN894">
        <v>2636000</v>
      </c>
      <c r="DO894">
        <v>315700</v>
      </c>
      <c r="DP894">
        <v>760800</v>
      </c>
      <c r="DQ894">
        <v>342900</v>
      </c>
      <c r="DR894">
        <v>853500</v>
      </c>
      <c r="DS894">
        <v>263000</v>
      </c>
      <c r="DT894">
        <v>99600</v>
      </c>
      <c r="DU894">
        <v>7782000</v>
      </c>
      <c r="DV894">
        <v>5850000</v>
      </c>
      <c r="DW894">
        <v>15800</v>
      </c>
      <c r="DX894">
        <v>2615600</v>
      </c>
      <c r="DY894">
        <v>1779100</v>
      </c>
      <c r="DZ894">
        <v>1384700</v>
      </c>
      <c r="EA894">
        <v>558000</v>
      </c>
      <c r="EB894">
        <v>278500</v>
      </c>
      <c r="EC894">
        <v>854400</v>
      </c>
      <c r="ED894">
        <v>2364200</v>
      </c>
      <c r="EE894">
        <v>1932400</v>
      </c>
      <c r="EF894">
        <v>1411800</v>
      </c>
      <c r="EG894">
        <v>497100</v>
      </c>
      <c r="EH894">
        <v>23500</v>
      </c>
      <c r="EI894">
        <v>17972000</v>
      </c>
      <c r="EJ894">
        <v>8061000</v>
      </c>
      <c r="EK894">
        <v>1122800</v>
      </c>
      <c r="EL894">
        <v>990000</v>
      </c>
      <c r="EM894">
        <v>1314800</v>
      </c>
      <c r="EN894">
        <v>118600</v>
      </c>
      <c r="EO894">
        <v>1666400</v>
      </c>
      <c r="EP894">
        <v>1165600</v>
      </c>
      <c r="EQ894">
        <v>632200</v>
      </c>
      <c r="ER894">
        <v>439200</v>
      </c>
      <c r="ES894">
        <v>611400</v>
      </c>
      <c r="ET894">
        <v>2133400</v>
      </c>
      <c r="EU894">
        <v>7777600</v>
      </c>
      <c r="EV894">
        <v>7408400</v>
      </c>
      <c r="EW894">
        <v>434600</v>
      </c>
      <c r="EX894">
        <v>132800</v>
      </c>
      <c r="EY894">
        <v>3033100</v>
      </c>
      <c r="EZ894">
        <v>2410100</v>
      </c>
      <c r="FA894">
        <v>837200</v>
      </c>
      <c r="FB894">
        <v>188100</v>
      </c>
      <c r="FC894">
        <v>812900</v>
      </c>
      <c r="FD894">
        <v>1681000</v>
      </c>
      <c r="FE894">
        <v>288700</v>
      </c>
      <c r="FF894">
        <v>369200</v>
      </c>
      <c r="FG894">
        <v>20798000</v>
      </c>
      <c r="FH894">
        <v>3233000</v>
      </c>
      <c r="FI894">
        <v>17565000</v>
      </c>
      <c r="FJ894">
        <v>14365700</v>
      </c>
      <c r="FK894">
        <v>6389000</v>
      </c>
      <c r="FL894">
        <v>2363500</v>
      </c>
      <c r="FM894">
        <v>860300</v>
      </c>
      <c r="FN894">
        <v>738200</v>
      </c>
      <c r="FO894">
        <v>714600</v>
      </c>
      <c r="FP894">
        <v>241000</v>
      </c>
      <c r="FQ894">
        <v>1203800</v>
      </c>
      <c r="FR894">
        <v>267600</v>
      </c>
      <c r="FS894">
        <v>4780700</v>
      </c>
      <c r="FT894">
        <v>3196000</v>
      </c>
      <c r="FU894">
        <v>1651300</v>
      </c>
      <c r="FV894">
        <v>587100</v>
      </c>
      <c r="FW894">
        <v>801300</v>
      </c>
      <c r="FX894">
        <v>156300</v>
      </c>
      <c r="FY894">
        <v>3199300</v>
      </c>
      <c r="FZ894">
        <v>1848400</v>
      </c>
      <c r="GA894">
        <v>144200</v>
      </c>
      <c r="GB894">
        <v>351700</v>
      </c>
      <c r="GC894">
        <v>855000</v>
      </c>
      <c r="GD894">
        <v>13324000</v>
      </c>
      <c r="GE894">
        <v>1768600</v>
      </c>
      <c r="GF894">
        <v>364300</v>
      </c>
      <c r="GG894">
        <v>126400</v>
      </c>
      <c r="GH894">
        <v>1277900</v>
      </c>
      <c r="GI894">
        <v>11555300</v>
      </c>
      <c r="GJ894">
        <v>1745800</v>
      </c>
      <c r="GK894">
        <v>9809500</v>
      </c>
      <c r="GL894">
        <v>5388000</v>
      </c>
      <c r="GM894">
        <v>1194200</v>
      </c>
      <c r="GN894">
        <v>1315200</v>
      </c>
      <c r="GO894">
        <v>2878400</v>
      </c>
      <c r="GP894">
        <v>21732000</v>
      </c>
      <c r="GQ894">
        <v>2786000</v>
      </c>
      <c r="GR894">
        <v>2185200</v>
      </c>
      <c r="GS894">
        <v>600600</v>
      </c>
      <c r="GT894">
        <v>4928000</v>
      </c>
      <c r="GU894">
        <v>2273900</v>
      </c>
      <c r="GV894">
        <v>2654000</v>
      </c>
      <c r="GW894">
        <v>14018000</v>
      </c>
      <c r="GX894">
        <v>7880000</v>
      </c>
      <c r="GY894">
        <v>6138100</v>
      </c>
      <c r="GZ894">
        <v>34.4</v>
      </c>
      <c r="HA894">
        <v>40.200000000000003</v>
      </c>
      <c r="HB894">
        <v>42.8</v>
      </c>
      <c r="HC894">
        <v>39</v>
      </c>
      <c r="HD894">
        <v>40.6</v>
      </c>
      <c r="HE894">
        <v>40.9</v>
      </c>
      <c r="HF894">
        <v>40.1</v>
      </c>
      <c r="HG894">
        <v>33.200000000000003</v>
      </c>
      <c r="HH894">
        <v>34.4</v>
      </c>
      <c r="HI894">
        <v>38.5</v>
      </c>
      <c r="HJ894">
        <v>31.4</v>
      </c>
      <c r="HK894">
        <v>38.5</v>
      </c>
      <c r="HL894">
        <v>42.1</v>
      </c>
      <c r="HM894">
        <v>36.5</v>
      </c>
      <c r="HN894">
        <v>37</v>
      </c>
      <c r="HO894">
        <v>36</v>
      </c>
      <c r="HP894">
        <v>32.799999999999997</v>
      </c>
      <c r="HQ894">
        <v>26</v>
      </c>
      <c r="HR894">
        <v>31.6</v>
      </c>
      <c r="HS894">
        <v>3.3</v>
      </c>
      <c r="HT894">
        <v>3.2</v>
      </c>
      <c r="HU894">
        <v>3.4</v>
      </c>
      <c r="HV894">
        <v>816.66</v>
      </c>
      <c r="HW894">
        <v>999.77</v>
      </c>
      <c r="HX894">
        <v>1250.19</v>
      </c>
      <c r="HY894">
        <v>1012.44</v>
      </c>
      <c r="HZ894">
        <v>975.62</v>
      </c>
      <c r="IA894">
        <v>1040.0899999999999</v>
      </c>
      <c r="IB894">
        <v>868.17</v>
      </c>
      <c r="IC894">
        <v>779.54</v>
      </c>
      <c r="ID894">
        <v>712.42</v>
      </c>
      <c r="IE894">
        <v>1046.05</v>
      </c>
      <c r="IF894">
        <v>518.41</v>
      </c>
      <c r="IG894">
        <v>848.16</v>
      </c>
      <c r="IH894">
        <v>1476.45</v>
      </c>
      <c r="II894">
        <v>1185.1600000000001</v>
      </c>
      <c r="IJ894">
        <v>1105.93</v>
      </c>
      <c r="IK894">
        <v>1023.48</v>
      </c>
      <c r="IL894">
        <v>795.07</v>
      </c>
      <c r="IM894">
        <v>348.4</v>
      </c>
      <c r="IN894">
        <v>667.08</v>
      </c>
      <c r="IO894">
        <v>155763000</v>
      </c>
      <c r="IP894">
        <v>63.7</v>
      </c>
      <c r="IQ894">
        <v>143292000</v>
      </c>
      <c r="IR894">
        <v>58.6</v>
      </c>
      <c r="IS894">
        <v>12471000</v>
      </c>
      <c r="IT894">
        <v>8</v>
      </c>
      <c r="IU894">
        <v>88900000</v>
      </c>
      <c r="IV894">
        <v>6637000</v>
      </c>
      <c r="IW894">
        <v>82972000</v>
      </c>
      <c r="IX894">
        <v>70.3</v>
      </c>
      <c r="IY894">
        <v>76164000</v>
      </c>
      <c r="IZ894">
        <v>64.5</v>
      </c>
      <c r="JA894">
        <v>6807000</v>
      </c>
      <c r="JB894">
        <v>8.1999999999999993</v>
      </c>
      <c r="JC894">
        <v>35061000</v>
      </c>
      <c r="JD894">
        <v>80028000</v>
      </c>
      <c r="JE894">
        <v>73.099999999999994</v>
      </c>
      <c r="JF894">
        <v>74011000</v>
      </c>
      <c r="JG894">
        <v>67.599999999999994</v>
      </c>
      <c r="JH894">
        <v>6016000</v>
      </c>
      <c r="JI894">
        <v>7.5</v>
      </c>
      <c r="JJ894">
        <v>29420000</v>
      </c>
      <c r="JK894">
        <v>6899000</v>
      </c>
      <c r="JL894">
        <v>4.8</v>
      </c>
      <c r="JM894">
        <v>133062000</v>
      </c>
      <c r="JN894">
        <v>111330000</v>
      </c>
      <c r="JO894">
        <v>18050000</v>
      </c>
      <c r="JP894">
        <v>838000</v>
      </c>
      <c r="JQ894">
        <v>48900</v>
      </c>
      <c r="JR894">
        <v>789200</v>
      </c>
      <c r="JS894">
        <v>192300</v>
      </c>
      <c r="JT894">
        <v>204900</v>
      </c>
      <c r="JU894">
        <v>78200</v>
      </c>
      <c r="JV894">
        <v>45600</v>
      </c>
      <c r="JW894">
        <v>81100</v>
      </c>
      <c r="JX894">
        <v>392000</v>
      </c>
      <c r="JY894">
        <v>5353000</v>
      </c>
      <c r="JZ894">
        <v>1208700</v>
      </c>
      <c r="KA894">
        <v>565100</v>
      </c>
      <c r="KB894">
        <v>643600</v>
      </c>
      <c r="KC894">
        <v>773800</v>
      </c>
      <c r="KD894">
        <v>3370200</v>
      </c>
      <c r="KE894">
        <v>1409800</v>
      </c>
      <c r="KF894">
        <v>1960400</v>
      </c>
      <c r="KG894">
        <v>11859000</v>
      </c>
      <c r="KH894">
        <v>7447000</v>
      </c>
      <c r="KI894">
        <v>340700</v>
      </c>
      <c r="KJ894">
        <v>354600</v>
      </c>
      <c r="KK894">
        <v>397900</v>
      </c>
      <c r="KL894">
        <v>1412300</v>
      </c>
      <c r="KM894">
        <v>1100900</v>
      </c>
      <c r="KN894">
        <v>1050500</v>
      </c>
      <c r="KO894">
        <v>135200</v>
      </c>
      <c r="KP894">
        <v>104500</v>
      </c>
      <c r="KQ894">
        <v>377500</v>
      </c>
      <c r="KR894">
        <v>394000</v>
      </c>
      <c r="KS894">
        <v>39300</v>
      </c>
      <c r="KT894">
        <v>373800</v>
      </c>
      <c r="KU894">
        <v>1488900</v>
      </c>
      <c r="KV894">
        <v>797600</v>
      </c>
      <c r="KW894">
        <v>349900</v>
      </c>
      <c r="KX894">
        <v>577900</v>
      </c>
      <c r="KY894">
        <v>4412000</v>
      </c>
      <c r="KZ894">
        <v>1442000</v>
      </c>
      <c r="LA894">
        <v>116300</v>
      </c>
      <c r="LB894">
        <v>115500</v>
      </c>
      <c r="LC894">
        <v>145300</v>
      </c>
      <c r="LD894">
        <v>378800</v>
      </c>
      <c r="LE894">
        <v>452500</v>
      </c>
      <c r="LF894">
        <v>109700</v>
      </c>
      <c r="LG894">
        <v>787100</v>
      </c>
      <c r="LH894">
        <v>644800</v>
      </c>
      <c r="LI894">
        <v>219900</v>
      </c>
      <c r="LJ894">
        <v>93280000</v>
      </c>
      <c r="LK894">
        <v>25380000</v>
      </c>
      <c r="LL894">
        <v>5591300</v>
      </c>
      <c r="LM894">
        <v>2986700</v>
      </c>
      <c r="LN894">
        <v>2061100</v>
      </c>
      <c r="LO894">
        <v>543500</v>
      </c>
      <c r="LP894">
        <v>14811200</v>
      </c>
      <c r="LQ894">
        <v>1742800</v>
      </c>
      <c r="LR894">
        <v>1107100</v>
      </c>
      <c r="LS894">
        <v>121600</v>
      </c>
      <c r="LT894">
        <v>514100</v>
      </c>
      <c r="LU894">
        <v>1134700</v>
      </c>
      <c r="LV894">
        <v>2939700</v>
      </c>
      <c r="LW894">
        <v>987500</v>
      </c>
      <c r="LX894">
        <v>460600</v>
      </c>
      <c r="LY894">
        <v>526900</v>
      </c>
      <c r="LZ894">
        <v>3091700</v>
      </c>
      <c r="MA894">
        <v>1366100</v>
      </c>
      <c r="MB894">
        <v>1725600</v>
      </c>
      <c r="MC894">
        <v>1040099.9999999999</v>
      </c>
      <c r="MD894">
        <v>916200</v>
      </c>
      <c r="ME894">
        <v>1457100</v>
      </c>
      <c r="MF894">
        <v>1501400</v>
      </c>
      <c r="MG894">
        <v>4428200</v>
      </c>
      <c r="MH894">
        <v>446000</v>
      </c>
      <c r="MI894">
        <v>194700</v>
      </c>
      <c r="MJ894">
        <v>62600</v>
      </c>
      <c r="MK894">
        <v>1344200</v>
      </c>
      <c r="ML894">
        <v>467200</v>
      </c>
      <c r="MM894">
        <v>43300</v>
      </c>
      <c r="MN894">
        <v>20500</v>
      </c>
      <c r="MO894">
        <v>601800</v>
      </c>
      <c r="MP894">
        <v>546900</v>
      </c>
      <c r="MQ894">
        <v>701000</v>
      </c>
      <c r="MR894">
        <v>549600</v>
      </c>
      <c r="MS894">
        <v>2636000</v>
      </c>
      <c r="MT894">
        <v>315700</v>
      </c>
      <c r="MU894">
        <v>760800</v>
      </c>
      <c r="MV894">
        <v>342900</v>
      </c>
      <c r="MW894">
        <v>853500</v>
      </c>
      <c r="MX894">
        <v>263000</v>
      </c>
      <c r="MY894">
        <v>99600</v>
      </c>
      <c r="MZ894">
        <v>7782000</v>
      </c>
      <c r="NA894">
        <v>5850000</v>
      </c>
      <c r="NB894">
        <v>15800</v>
      </c>
      <c r="NC894">
        <v>2615600</v>
      </c>
      <c r="ND894">
        <v>1779100</v>
      </c>
      <c r="NE894">
        <v>1384700</v>
      </c>
      <c r="NF894">
        <v>558000</v>
      </c>
      <c r="NG894">
        <v>278500</v>
      </c>
      <c r="NH894">
        <v>854400</v>
      </c>
      <c r="NI894">
        <v>2364200</v>
      </c>
      <c r="NJ894">
        <v>1932400</v>
      </c>
      <c r="NK894">
        <v>1411800</v>
      </c>
      <c r="NL894">
        <v>497100</v>
      </c>
      <c r="NM894">
        <v>23500</v>
      </c>
      <c r="NN894">
        <v>17972000</v>
      </c>
      <c r="NO894">
        <v>8061000</v>
      </c>
      <c r="NP894">
        <v>1122800</v>
      </c>
      <c r="NQ894">
        <v>990000</v>
      </c>
      <c r="NR894">
        <v>1314800</v>
      </c>
      <c r="NS894">
        <v>118600</v>
      </c>
      <c r="NT894">
        <v>1666400</v>
      </c>
      <c r="NU894">
        <v>1165600</v>
      </c>
      <c r="NV894">
        <v>632200</v>
      </c>
      <c r="NW894">
        <v>439200</v>
      </c>
      <c r="NX894">
        <v>611400</v>
      </c>
      <c r="NY894">
        <v>2133400</v>
      </c>
      <c r="NZ894">
        <v>7777600</v>
      </c>
      <c r="OA894">
        <v>7408400</v>
      </c>
      <c r="OB894">
        <v>434600</v>
      </c>
      <c r="OC894">
        <v>132800</v>
      </c>
      <c r="OD894">
        <v>3033100</v>
      </c>
      <c r="OE894">
        <v>2410100</v>
      </c>
      <c r="OF894">
        <v>837200</v>
      </c>
      <c r="OG894">
        <v>188100</v>
      </c>
      <c r="OH894">
        <v>812900</v>
      </c>
      <c r="OI894">
        <v>1681000</v>
      </c>
      <c r="OJ894">
        <v>288700</v>
      </c>
      <c r="OK894">
        <v>369200</v>
      </c>
      <c r="OL894">
        <v>20798000</v>
      </c>
      <c r="OM894">
        <v>3233000</v>
      </c>
      <c r="ON894">
        <v>17565000</v>
      </c>
      <c r="OO894">
        <v>14365700</v>
      </c>
      <c r="OP894">
        <v>6389000</v>
      </c>
      <c r="OQ894">
        <v>2363500</v>
      </c>
      <c r="OR894">
        <v>860300</v>
      </c>
      <c r="OS894">
        <v>738200</v>
      </c>
      <c r="OT894">
        <v>714600</v>
      </c>
      <c r="OU894">
        <v>241000</v>
      </c>
      <c r="OV894">
        <v>1203800</v>
      </c>
      <c r="OW894">
        <v>267600</v>
      </c>
      <c r="OX894">
        <v>4780700</v>
      </c>
      <c r="OY894">
        <v>3196000</v>
      </c>
      <c r="OZ894">
        <v>1651300</v>
      </c>
      <c r="PA894">
        <v>587100</v>
      </c>
      <c r="PB894">
        <v>801300</v>
      </c>
      <c r="PC894">
        <v>156300</v>
      </c>
      <c r="PD894">
        <v>3199300</v>
      </c>
      <c r="PE894">
        <v>1848400</v>
      </c>
      <c r="PF894">
        <v>144200</v>
      </c>
      <c r="PG894">
        <v>351700</v>
      </c>
      <c r="PH894">
        <v>855000</v>
      </c>
      <c r="PI894">
        <v>13324000</v>
      </c>
      <c r="PJ894">
        <v>1768600</v>
      </c>
      <c r="PK894">
        <v>364300</v>
      </c>
      <c r="PL894">
        <v>126400</v>
      </c>
      <c r="PM894">
        <v>1277900</v>
      </c>
      <c r="PN894">
        <v>11555300</v>
      </c>
      <c r="PO894">
        <v>1745800</v>
      </c>
      <c r="PP894">
        <v>9809500</v>
      </c>
      <c r="PQ894">
        <v>5388000</v>
      </c>
      <c r="PR894">
        <v>1194200</v>
      </c>
      <c r="PS894">
        <v>1315200</v>
      </c>
      <c r="PT894">
        <v>2878400</v>
      </c>
      <c r="PU894">
        <v>21732000</v>
      </c>
      <c r="PV894">
        <v>2786000</v>
      </c>
      <c r="PW894">
        <v>2185200</v>
      </c>
      <c r="PX894">
        <v>600600</v>
      </c>
      <c r="PY894">
        <v>4928000</v>
      </c>
      <c r="PZ894">
        <v>2273900</v>
      </c>
      <c r="QA894">
        <v>2654000</v>
      </c>
      <c r="QB894">
        <v>14018000</v>
      </c>
      <c r="QC894">
        <v>7880000</v>
      </c>
      <c r="QD894">
        <v>6138100</v>
      </c>
      <c r="QE894">
        <v>14.5</v>
      </c>
      <c r="QF894">
        <v>3203600</v>
      </c>
      <c r="QG894">
        <v>135257000</v>
      </c>
      <c r="QH894">
        <v>113388000</v>
      </c>
      <c r="QI894">
        <v>18561000</v>
      </c>
      <c r="QJ894">
        <v>853000</v>
      </c>
      <c r="QK894">
        <v>50700</v>
      </c>
      <c r="QL894">
        <v>802000</v>
      </c>
      <c r="QM894">
        <v>193200</v>
      </c>
      <c r="QN894">
        <v>213800</v>
      </c>
      <c r="QO894">
        <v>78400</v>
      </c>
      <c r="QP894">
        <v>45800</v>
      </c>
      <c r="QQ894">
        <v>89600</v>
      </c>
      <c r="QR894">
        <v>395000</v>
      </c>
      <c r="QS894">
        <v>5746000</v>
      </c>
      <c r="QT894">
        <v>1263500</v>
      </c>
      <c r="QU894">
        <v>595600</v>
      </c>
      <c r="QV894">
        <v>667900</v>
      </c>
      <c r="QW894">
        <v>885100</v>
      </c>
      <c r="QX894">
        <v>3597300</v>
      </c>
      <c r="QY894">
        <v>1509500</v>
      </c>
      <c r="QZ894">
        <v>2087800.0000000002</v>
      </c>
      <c r="RA894">
        <v>11962000</v>
      </c>
      <c r="RB894">
        <v>7494000</v>
      </c>
      <c r="RC894">
        <v>346100</v>
      </c>
      <c r="RD894">
        <v>369800</v>
      </c>
      <c r="RE894">
        <v>398400</v>
      </c>
      <c r="RF894">
        <v>1419900</v>
      </c>
      <c r="RG894">
        <v>1103700</v>
      </c>
      <c r="RH894">
        <v>1053100</v>
      </c>
      <c r="RI894">
        <v>135400</v>
      </c>
      <c r="RJ894">
        <v>104800</v>
      </c>
      <c r="RK894">
        <v>378300</v>
      </c>
      <c r="RL894">
        <v>395000</v>
      </c>
      <c r="RM894">
        <v>39500</v>
      </c>
      <c r="RN894">
        <v>374500</v>
      </c>
      <c r="RO894">
        <v>1492700</v>
      </c>
      <c r="RP894">
        <v>800000</v>
      </c>
      <c r="RQ894">
        <v>354200</v>
      </c>
      <c r="RR894">
        <v>581600</v>
      </c>
      <c r="RS894">
        <v>4468000</v>
      </c>
      <c r="RT894">
        <v>1468000</v>
      </c>
      <c r="RU894">
        <v>117000</v>
      </c>
      <c r="RV894">
        <v>117200</v>
      </c>
      <c r="RW894">
        <v>146700</v>
      </c>
      <c r="RX894">
        <v>379700</v>
      </c>
      <c r="RY894">
        <v>455100</v>
      </c>
      <c r="RZ894">
        <v>113700</v>
      </c>
      <c r="SA894">
        <v>789500</v>
      </c>
      <c r="SB894">
        <v>652400</v>
      </c>
      <c r="SC894">
        <v>228400</v>
      </c>
      <c r="SD894">
        <v>94827000</v>
      </c>
      <c r="SE894">
        <v>25545000</v>
      </c>
      <c r="SF894">
        <v>5640000</v>
      </c>
      <c r="SG894">
        <v>3005100</v>
      </c>
      <c r="SH894">
        <v>2087600</v>
      </c>
      <c r="SI894">
        <v>547300</v>
      </c>
      <c r="SJ894">
        <v>14887800</v>
      </c>
      <c r="SK894">
        <v>1768900</v>
      </c>
      <c r="SL894">
        <v>1116900</v>
      </c>
      <c r="SM894">
        <v>131400</v>
      </c>
      <c r="SN894">
        <v>520500</v>
      </c>
      <c r="SO894">
        <v>1195400</v>
      </c>
      <c r="SP894">
        <v>2953900</v>
      </c>
      <c r="SQ894">
        <v>968600</v>
      </c>
      <c r="SR894">
        <v>456100</v>
      </c>
      <c r="SS894">
        <v>512500</v>
      </c>
      <c r="ST894">
        <v>3074700</v>
      </c>
      <c r="SU894">
        <v>1340800</v>
      </c>
      <c r="SV894">
        <v>1733900</v>
      </c>
      <c r="SW894">
        <v>1038900.0000000001</v>
      </c>
      <c r="SX894">
        <v>925500</v>
      </c>
      <c r="SY894">
        <v>1444700</v>
      </c>
      <c r="SZ894">
        <v>1517200</v>
      </c>
      <c r="TA894">
        <v>4465000</v>
      </c>
      <c r="TB894">
        <v>450100</v>
      </c>
      <c r="TC894">
        <v>196200</v>
      </c>
      <c r="TD894">
        <v>64400.000000000007</v>
      </c>
      <c r="TE894">
        <v>1372500</v>
      </c>
      <c r="TF894">
        <v>455300</v>
      </c>
      <c r="TG894">
        <v>43300</v>
      </c>
      <c r="TH894">
        <v>29000</v>
      </c>
      <c r="TI894">
        <v>604700</v>
      </c>
      <c r="TJ894">
        <v>542400</v>
      </c>
      <c r="TK894">
        <v>707100</v>
      </c>
      <c r="TL894">
        <v>551700</v>
      </c>
      <c r="TM894">
        <v>2662000</v>
      </c>
      <c r="TN894">
        <v>336300</v>
      </c>
      <c r="TO894">
        <v>763600</v>
      </c>
      <c r="TP894">
        <v>343800</v>
      </c>
      <c r="TQ894">
        <v>854200</v>
      </c>
      <c r="TR894">
        <v>264100</v>
      </c>
      <c r="TS894">
        <v>99800</v>
      </c>
      <c r="TT894">
        <v>7837000</v>
      </c>
      <c r="TU894">
        <v>5862600</v>
      </c>
      <c r="TV894">
        <v>15800</v>
      </c>
      <c r="TW894">
        <v>2620100</v>
      </c>
      <c r="TX894">
        <v>1780200</v>
      </c>
      <c r="TY894">
        <v>1384100</v>
      </c>
      <c r="TZ894">
        <v>559700</v>
      </c>
      <c r="UA894">
        <v>280300</v>
      </c>
      <c r="UB894">
        <v>858200</v>
      </c>
      <c r="UC894">
        <v>2368500</v>
      </c>
      <c r="UD894">
        <v>1974000</v>
      </c>
      <c r="UE894">
        <v>1435700</v>
      </c>
      <c r="UF894">
        <v>514500</v>
      </c>
      <c r="UG894">
        <v>23800</v>
      </c>
      <c r="UH894">
        <v>18340000</v>
      </c>
      <c r="UI894">
        <v>8052600</v>
      </c>
      <c r="UJ894">
        <v>1130600</v>
      </c>
      <c r="UK894">
        <v>902000</v>
      </c>
      <c r="UL894">
        <v>1335500</v>
      </c>
      <c r="UM894">
        <v>120900</v>
      </c>
      <c r="UN894">
        <v>1675100</v>
      </c>
      <c r="UO894">
        <v>1181100</v>
      </c>
      <c r="UP894">
        <v>638400</v>
      </c>
      <c r="UQ894">
        <v>444300</v>
      </c>
      <c r="UR894">
        <v>624700</v>
      </c>
      <c r="US894">
        <v>2140800</v>
      </c>
      <c r="UT894">
        <v>8146200</v>
      </c>
      <c r="UU894">
        <v>7770200</v>
      </c>
      <c r="UV894">
        <v>439700</v>
      </c>
      <c r="UW894">
        <v>133500</v>
      </c>
      <c r="UX894">
        <v>3198800</v>
      </c>
      <c r="UY894">
        <v>2551600</v>
      </c>
      <c r="UZ894">
        <v>837900</v>
      </c>
      <c r="VA894">
        <v>192400</v>
      </c>
      <c r="VB894">
        <v>822800</v>
      </c>
      <c r="VC894">
        <v>1850900</v>
      </c>
      <c r="VD894">
        <v>294400</v>
      </c>
      <c r="VE894">
        <v>376000</v>
      </c>
      <c r="VF894">
        <v>20948000</v>
      </c>
      <c r="VG894">
        <v>3331100</v>
      </c>
      <c r="VH894">
        <v>17616800</v>
      </c>
      <c r="VI894">
        <v>14413200</v>
      </c>
      <c r="VJ894">
        <v>6415000</v>
      </c>
      <c r="VK894">
        <v>2369200</v>
      </c>
      <c r="VL894">
        <v>864300</v>
      </c>
      <c r="VM894">
        <v>742800</v>
      </c>
      <c r="VN894">
        <v>716400</v>
      </c>
      <c r="VO894">
        <v>241400</v>
      </c>
      <c r="VP894">
        <v>1210800</v>
      </c>
      <c r="VQ894">
        <v>270100</v>
      </c>
      <c r="VR894">
        <v>4787800</v>
      </c>
      <c r="VS894">
        <v>3210400</v>
      </c>
      <c r="VT894">
        <v>1656100</v>
      </c>
      <c r="VU894">
        <v>590400</v>
      </c>
      <c r="VV894">
        <v>806000</v>
      </c>
      <c r="VW894">
        <v>157800</v>
      </c>
      <c r="VX894">
        <v>1854800</v>
      </c>
      <c r="VY894">
        <v>144800</v>
      </c>
      <c r="VZ894">
        <v>356100</v>
      </c>
      <c r="WA894">
        <v>848000</v>
      </c>
      <c r="WB894">
        <v>14037000</v>
      </c>
      <c r="WC894">
        <v>2005700</v>
      </c>
      <c r="WD894">
        <v>412700</v>
      </c>
      <c r="WE894">
        <v>138800</v>
      </c>
      <c r="WF894">
        <v>1454200</v>
      </c>
      <c r="WG894">
        <v>12031100</v>
      </c>
      <c r="WH894">
        <v>1846600</v>
      </c>
      <c r="WI894">
        <v>10184500</v>
      </c>
      <c r="WJ894">
        <v>5458000</v>
      </c>
      <c r="WK894">
        <v>1209200</v>
      </c>
      <c r="WL894">
        <v>1335500</v>
      </c>
      <c r="WM894">
        <v>2913000</v>
      </c>
      <c r="WN894">
        <v>21869000</v>
      </c>
      <c r="WO894">
        <v>2806000</v>
      </c>
      <c r="WP894">
        <v>2203600</v>
      </c>
      <c r="WQ894">
        <v>602400</v>
      </c>
      <c r="WR894">
        <v>5029000</v>
      </c>
      <c r="WS894">
        <v>2366100</v>
      </c>
      <c r="WT894">
        <v>2663200</v>
      </c>
      <c r="WU894">
        <v>14034000</v>
      </c>
      <c r="WV894">
        <v>7769800</v>
      </c>
      <c r="WW894">
        <v>6263800</v>
      </c>
    </row>
    <row r="895" spans="1:621" x14ac:dyDescent="0.45">
      <c r="A895" s="1"/>
      <c r="C895" s="1">
        <v>41306</v>
      </c>
      <c r="D895">
        <v>1083000</v>
      </c>
      <c r="E895">
        <v>6453000</v>
      </c>
      <c r="F895">
        <v>5370000</v>
      </c>
      <c r="G895">
        <v>4087000</v>
      </c>
      <c r="H895">
        <v>1283000</v>
      </c>
      <c r="I895">
        <v>947000</v>
      </c>
      <c r="J895">
        <v>3306000</v>
      </c>
      <c r="K895">
        <v>1253000</v>
      </c>
      <c r="L895">
        <v>54</v>
      </c>
      <c r="M895">
        <v>9.1</v>
      </c>
      <c r="N895">
        <v>44.9</v>
      </c>
      <c r="O895">
        <v>7.9</v>
      </c>
      <c r="P895">
        <v>27.6</v>
      </c>
      <c r="Q895">
        <v>10.5</v>
      </c>
      <c r="R895">
        <v>4.2</v>
      </c>
      <c r="S895">
        <v>0.6</v>
      </c>
      <c r="T895">
        <v>2.1</v>
      </c>
      <c r="U895">
        <v>0.8</v>
      </c>
      <c r="V895">
        <v>2713000</v>
      </c>
      <c r="W895">
        <v>2799000</v>
      </c>
      <c r="X895">
        <v>6457000</v>
      </c>
      <c r="Y895">
        <v>1766000</v>
      </c>
      <c r="Z895">
        <v>4691000</v>
      </c>
      <c r="AA895">
        <v>36.4</v>
      </c>
      <c r="AB895">
        <v>17.2</v>
      </c>
      <c r="AC895">
        <v>22.7</v>
      </c>
      <c r="AD895">
        <v>23.4</v>
      </c>
      <c r="AE895">
        <v>53.9</v>
      </c>
      <c r="AF895">
        <v>14.8</v>
      </c>
      <c r="AG895">
        <v>39.200000000000003</v>
      </c>
      <c r="AH895">
        <v>111885000</v>
      </c>
      <c r="AI895">
        <v>134102000</v>
      </c>
      <c r="AJ895">
        <v>18110000</v>
      </c>
      <c r="AK895">
        <v>844000</v>
      </c>
      <c r="AL895">
        <v>49500</v>
      </c>
      <c r="AM895">
        <v>794700</v>
      </c>
      <c r="AN895">
        <v>193000</v>
      </c>
      <c r="AO895">
        <v>206100</v>
      </c>
      <c r="AP895">
        <v>79200</v>
      </c>
      <c r="AQ895">
        <v>45600</v>
      </c>
      <c r="AR895">
        <v>81300</v>
      </c>
      <c r="AS895">
        <v>395600</v>
      </c>
      <c r="AT895">
        <v>5386000</v>
      </c>
      <c r="AU895">
        <v>1212600</v>
      </c>
      <c r="AV895">
        <v>567500</v>
      </c>
      <c r="AW895">
        <v>645100</v>
      </c>
      <c r="AX895">
        <v>783800</v>
      </c>
      <c r="AY895">
        <v>3389900</v>
      </c>
      <c r="AZ895">
        <v>1418100</v>
      </c>
      <c r="BA895">
        <v>1971800</v>
      </c>
      <c r="BB895">
        <v>11880000</v>
      </c>
      <c r="BC895">
        <v>7458000</v>
      </c>
      <c r="BD895">
        <v>341300</v>
      </c>
      <c r="BE895">
        <v>356500</v>
      </c>
      <c r="BF895">
        <v>395300</v>
      </c>
      <c r="BG895">
        <v>1415600</v>
      </c>
      <c r="BH895">
        <v>1100100</v>
      </c>
      <c r="BI895">
        <v>1048099.9999999999</v>
      </c>
      <c r="BJ895">
        <v>134500</v>
      </c>
      <c r="BK895">
        <v>104000</v>
      </c>
      <c r="BL895">
        <v>376200</v>
      </c>
      <c r="BM895">
        <v>394700</v>
      </c>
      <c r="BN895">
        <v>38700</v>
      </c>
      <c r="BO895">
        <v>372200</v>
      </c>
      <c r="BP895">
        <v>1497800</v>
      </c>
      <c r="BQ895">
        <v>805900</v>
      </c>
      <c r="BR895">
        <v>352600</v>
      </c>
      <c r="BS895">
        <v>578400</v>
      </c>
      <c r="BT895">
        <v>4422000</v>
      </c>
      <c r="BU895">
        <v>1442600</v>
      </c>
      <c r="BV895">
        <v>116500</v>
      </c>
      <c r="BW895">
        <v>114600</v>
      </c>
      <c r="BX895">
        <v>148200</v>
      </c>
      <c r="BY895">
        <v>379000</v>
      </c>
      <c r="BZ895">
        <v>451800</v>
      </c>
      <c r="CA895">
        <v>108700</v>
      </c>
      <c r="CB895">
        <v>789200</v>
      </c>
      <c r="CC895">
        <v>650100</v>
      </c>
      <c r="CD895">
        <v>221100</v>
      </c>
      <c r="CE895">
        <v>93775000</v>
      </c>
      <c r="CF895">
        <v>25173000</v>
      </c>
      <c r="CG895">
        <v>5593600</v>
      </c>
      <c r="CH895">
        <v>2987200</v>
      </c>
      <c r="CI895">
        <v>2060199.9999999998</v>
      </c>
      <c r="CJ895">
        <v>546200</v>
      </c>
      <c r="CK895">
        <v>14625100</v>
      </c>
      <c r="CL895">
        <v>1750500</v>
      </c>
      <c r="CM895">
        <v>1110700</v>
      </c>
      <c r="CN895">
        <v>124200</v>
      </c>
      <c r="CO895">
        <v>515600</v>
      </c>
      <c r="CP895">
        <v>1152700</v>
      </c>
      <c r="CQ895">
        <v>2928800</v>
      </c>
      <c r="CR895">
        <v>961800</v>
      </c>
      <c r="CS895">
        <v>453000</v>
      </c>
      <c r="CT895">
        <v>508800</v>
      </c>
      <c r="CU895">
        <v>3010500</v>
      </c>
      <c r="CV895">
        <v>1301800</v>
      </c>
      <c r="CW895">
        <v>1708700</v>
      </c>
      <c r="CX895">
        <v>1034099.9999999999</v>
      </c>
      <c r="CY895">
        <v>920500</v>
      </c>
      <c r="CZ895">
        <v>1376500</v>
      </c>
      <c r="DA895">
        <v>1489700</v>
      </c>
      <c r="DB895">
        <v>4404700</v>
      </c>
      <c r="DC895">
        <v>444800</v>
      </c>
      <c r="DD895">
        <v>195000</v>
      </c>
      <c r="DE895">
        <v>62700</v>
      </c>
      <c r="DF895">
        <v>1342400</v>
      </c>
      <c r="DG895">
        <v>462600</v>
      </c>
      <c r="DH895">
        <v>43400</v>
      </c>
      <c r="DI895">
        <v>21900</v>
      </c>
      <c r="DJ895">
        <v>603000</v>
      </c>
      <c r="DK895">
        <v>529600</v>
      </c>
      <c r="DL895">
        <v>699300</v>
      </c>
      <c r="DM895">
        <v>549300</v>
      </c>
      <c r="DN895">
        <v>2699000</v>
      </c>
      <c r="DO895">
        <v>377600</v>
      </c>
      <c r="DP895">
        <v>760000</v>
      </c>
      <c r="DQ895">
        <v>343900</v>
      </c>
      <c r="DR895">
        <v>853500</v>
      </c>
      <c r="DS895">
        <v>264300</v>
      </c>
      <c r="DT895">
        <v>100100</v>
      </c>
      <c r="DU895">
        <v>7799000</v>
      </c>
      <c r="DV895">
        <v>5855700</v>
      </c>
      <c r="DW895">
        <v>15800</v>
      </c>
      <c r="DX895">
        <v>2618000</v>
      </c>
      <c r="DY895">
        <v>1776300</v>
      </c>
      <c r="DZ895">
        <v>1381200</v>
      </c>
      <c r="EA895">
        <v>560700</v>
      </c>
      <c r="EB895">
        <v>281000</v>
      </c>
      <c r="EC895">
        <v>858400</v>
      </c>
      <c r="ED895">
        <v>2363500</v>
      </c>
      <c r="EE895">
        <v>1943600</v>
      </c>
      <c r="EF895">
        <v>1419400</v>
      </c>
      <c r="EG895">
        <v>500700</v>
      </c>
      <c r="EH895">
        <v>23500</v>
      </c>
      <c r="EI895">
        <v>18152000</v>
      </c>
      <c r="EJ895">
        <v>8151500</v>
      </c>
      <c r="EK895">
        <v>1123100</v>
      </c>
      <c r="EL895">
        <v>1047500</v>
      </c>
      <c r="EM895">
        <v>1319200</v>
      </c>
      <c r="EN895">
        <v>120200</v>
      </c>
      <c r="EO895">
        <v>1679900</v>
      </c>
      <c r="EP895">
        <v>1176000</v>
      </c>
      <c r="EQ895">
        <v>635600</v>
      </c>
      <c r="ER895">
        <v>440500</v>
      </c>
      <c r="ES895">
        <v>609500</v>
      </c>
      <c r="ET895">
        <v>2136300</v>
      </c>
      <c r="EU895">
        <v>7864500</v>
      </c>
      <c r="EV895">
        <v>7498100</v>
      </c>
      <c r="EW895">
        <v>442100</v>
      </c>
      <c r="EX895">
        <v>133600</v>
      </c>
      <c r="EY895">
        <v>3084000</v>
      </c>
      <c r="EZ895">
        <v>2443100</v>
      </c>
      <c r="FA895">
        <v>843600</v>
      </c>
      <c r="FB895">
        <v>189800</v>
      </c>
      <c r="FC895">
        <v>814300</v>
      </c>
      <c r="FD895">
        <v>1700100</v>
      </c>
      <c r="FE895">
        <v>290600</v>
      </c>
      <c r="FF895">
        <v>366400</v>
      </c>
      <c r="FG895">
        <v>21078000</v>
      </c>
      <c r="FH895">
        <v>3464600</v>
      </c>
      <c r="FI895">
        <v>17612900</v>
      </c>
      <c r="FJ895">
        <v>14393700</v>
      </c>
      <c r="FK895">
        <v>6405200</v>
      </c>
      <c r="FL895">
        <v>2363400</v>
      </c>
      <c r="FM895">
        <v>862000</v>
      </c>
      <c r="FN895">
        <v>739900</v>
      </c>
      <c r="FO895">
        <v>718700</v>
      </c>
      <c r="FP895">
        <v>241800</v>
      </c>
      <c r="FQ895">
        <v>1210000</v>
      </c>
      <c r="FR895">
        <v>269400</v>
      </c>
      <c r="FS895">
        <v>4786400</v>
      </c>
      <c r="FT895">
        <v>3202100</v>
      </c>
      <c r="FU895">
        <v>1650200</v>
      </c>
      <c r="FV895">
        <v>587000</v>
      </c>
      <c r="FW895">
        <v>806400</v>
      </c>
      <c r="FX895">
        <v>158500</v>
      </c>
      <c r="FY895">
        <v>3219200</v>
      </c>
      <c r="FZ895">
        <v>1858600</v>
      </c>
      <c r="GA895">
        <v>145700</v>
      </c>
      <c r="GB895">
        <v>352900</v>
      </c>
      <c r="GC895">
        <v>862000</v>
      </c>
      <c r="GD895">
        <v>13470000</v>
      </c>
      <c r="GE895">
        <v>1797800</v>
      </c>
      <c r="GF895">
        <v>382400</v>
      </c>
      <c r="GG895">
        <v>128100</v>
      </c>
      <c r="GH895">
        <v>1287300</v>
      </c>
      <c r="GI895">
        <v>11671700</v>
      </c>
      <c r="GJ895">
        <v>1759300</v>
      </c>
      <c r="GK895">
        <v>9912400</v>
      </c>
      <c r="GL895">
        <v>5404000</v>
      </c>
      <c r="GM895">
        <v>1200100</v>
      </c>
      <c r="GN895">
        <v>1315800</v>
      </c>
      <c r="GO895">
        <v>2888000</v>
      </c>
      <c r="GP895">
        <v>22217000</v>
      </c>
      <c r="GQ895">
        <v>2792000</v>
      </c>
      <c r="GR895">
        <v>2186900</v>
      </c>
      <c r="GS895">
        <v>605200</v>
      </c>
      <c r="GT895">
        <v>5180000</v>
      </c>
      <c r="GU895">
        <v>2532300</v>
      </c>
      <c r="GV895">
        <v>2647300</v>
      </c>
      <c r="GW895">
        <v>14245000</v>
      </c>
      <c r="GX895">
        <v>8103100</v>
      </c>
      <c r="GY895">
        <v>6141400</v>
      </c>
      <c r="GZ895">
        <v>34.5</v>
      </c>
      <c r="HA895">
        <v>40.4</v>
      </c>
      <c r="HB895">
        <v>43.4</v>
      </c>
      <c r="HC895">
        <v>39.1</v>
      </c>
      <c r="HD895">
        <v>40.799999999999997</v>
      </c>
      <c r="HE895">
        <v>41.2</v>
      </c>
      <c r="HF895">
        <v>40.299999999999997</v>
      </c>
      <c r="HG895">
        <v>33.299999999999997</v>
      </c>
      <c r="HH895">
        <v>34.6</v>
      </c>
      <c r="HI895">
        <v>38.799999999999997</v>
      </c>
      <c r="HJ895">
        <v>31.6</v>
      </c>
      <c r="HK895">
        <v>38.6</v>
      </c>
      <c r="HL895">
        <v>42.6</v>
      </c>
      <c r="HM895">
        <v>36.4</v>
      </c>
      <c r="HN895">
        <v>37.200000000000003</v>
      </c>
      <c r="HO895">
        <v>36.1</v>
      </c>
      <c r="HP895">
        <v>32.799999999999997</v>
      </c>
      <c r="HQ895">
        <v>26.1</v>
      </c>
      <c r="HR895">
        <v>31.7</v>
      </c>
      <c r="HS895">
        <v>3.3</v>
      </c>
      <c r="HT895">
        <v>3.3</v>
      </c>
      <c r="HU895">
        <v>3.4</v>
      </c>
      <c r="HV895">
        <v>820.41</v>
      </c>
      <c r="HW895">
        <v>1007.17</v>
      </c>
      <c r="HX895">
        <v>1259.47</v>
      </c>
      <c r="HY895">
        <v>1017.77</v>
      </c>
      <c r="HZ895">
        <v>984.1</v>
      </c>
      <c r="IA895">
        <v>1049.78</v>
      </c>
      <c r="IB895">
        <v>877.73</v>
      </c>
      <c r="IC895">
        <v>782.55</v>
      </c>
      <c r="ID895">
        <v>716.57</v>
      </c>
      <c r="IE895">
        <v>1055.75</v>
      </c>
      <c r="IF895">
        <v>522.03</v>
      </c>
      <c r="IG895">
        <v>847.66</v>
      </c>
      <c r="IH895">
        <v>1496.54</v>
      </c>
      <c r="II895">
        <v>1183</v>
      </c>
      <c r="IJ895">
        <v>1116</v>
      </c>
      <c r="IK895">
        <v>1026.68</v>
      </c>
      <c r="IL895">
        <v>795.4</v>
      </c>
      <c r="IM895">
        <v>350</v>
      </c>
      <c r="IN895">
        <v>671.72</v>
      </c>
      <c r="IO895">
        <v>155312000</v>
      </c>
      <c r="IP895">
        <v>63.4</v>
      </c>
      <c r="IQ895">
        <v>143362000</v>
      </c>
      <c r="IR895">
        <v>58.6</v>
      </c>
      <c r="IS895">
        <v>11950000</v>
      </c>
      <c r="IT895">
        <v>7.7</v>
      </c>
      <c r="IU895">
        <v>89516000</v>
      </c>
      <c r="IV895">
        <v>6772000</v>
      </c>
      <c r="IW895">
        <v>82651000</v>
      </c>
      <c r="IX895">
        <v>70</v>
      </c>
      <c r="IY895">
        <v>76241000</v>
      </c>
      <c r="IZ895">
        <v>64.5</v>
      </c>
      <c r="JA895">
        <v>6409000</v>
      </c>
      <c r="JB895">
        <v>7.8</v>
      </c>
      <c r="JC895">
        <v>35467000</v>
      </c>
      <c r="JD895">
        <v>79737000</v>
      </c>
      <c r="JE895">
        <v>72.8</v>
      </c>
      <c r="JF895">
        <v>74128000</v>
      </c>
      <c r="JG895">
        <v>67.7</v>
      </c>
      <c r="JH895">
        <v>5609000</v>
      </c>
      <c r="JI895">
        <v>7</v>
      </c>
      <c r="JJ895">
        <v>29804000</v>
      </c>
      <c r="JK895">
        <v>7281000</v>
      </c>
      <c r="JL895">
        <v>5.0999999999999996</v>
      </c>
      <c r="JM895">
        <v>134102000</v>
      </c>
      <c r="JN895">
        <v>111885000</v>
      </c>
      <c r="JO895">
        <v>18110000</v>
      </c>
      <c r="JP895">
        <v>844000</v>
      </c>
      <c r="JQ895">
        <v>49500</v>
      </c>
      <c r="JR895">
        <v>794700</v>
      </c>
      <c r="JS895">
        <v>193000</v>
      </c>
      <c r="JT895">
        <v>206100</v>
      </c>
      <c r="JU895">
        <v>79200</v>
      </c>
      <c r="JV895">
        <v>45600</v>
      </c>
      <c r="JW895">
        <v>81300</v>
      </c>
      <c r="JX895">
        <v>395600</v>
      </c>
      <c r="JY895">
        <v>5386000</v>
      </c>
      <c r="JZ895">
        <v>1212600</v>
      </c>
      <c r="KA895">
        <v>567500</v>
      </c>
      <c r="KB895">
        <v>645100</v>
      </c>
      <c r="KC895">
        <v>783800</v>
      </c>
      <c r="KD895">
        <v>3389900</v>
      </c>
      <c r="KE895">
        <v>1418100</v>
      </c>
      <c r="KF895">
        <v>1971800</v>
      </c>
      <c r="KG895">
        <v>11880000</v>
      </c>
      <c r="KH895">
        <v>7458000</v>
      </c>
      <c r="KI895">
        <v>341300</v>
      </c>
      <c r="KJ895">
        <v>356500</v>
      </c>
      <c r="KK895">
        <v>395300</v>
      </c>
      <c r="KL895">
        <v>1415600</v>
      </c>
      <c r="KM895">
        <v>1100100</v>
      </c>
      <c r="KN895">
        <v>1048099.9999999999</v>
      </c>
      <c r="KO895">
        <v>134500</v>
      </c>
      <c r="KP895">
        <v>104000</v>
      </c>
      <c r="KQ895">
        <v>376200</v>
      </c>
      <c r="KR895">
        <v>394700</v>
      </c>
      <c r="KS895">
        <v>38700</v>
      </c>
      <c r="KT895">
        <v>372200</v>
      </c>
      <c r="KU895">
        <v>1497800</v>
      </c>
      <c r="KV895">
        <v>805900</v>
      </c>
      <c r="KW895">
        <v>352600</v>
      </c>
      <c r="KX895">
        <v>578400</v>
      </c>
      <c r="KY895">
        <v>4422000</v>
      </c>
      <c r="KZ895">
        <v>1442600</v>
      </c>
      <c r="LA895">
        <v>116500</v>
      </c>
      <c r="LB895">
        <v>114600</v>
      </c>
      <c r="LC895">
        <v>148200</v>
      </c>
      <c r="LD895">
        <v>379000</v>
      </c>
      <c r="LE895">
        <v>451800</v>
      </c>
      <c r="LF895">
        <v>108700</v>
      </c>
      <c r="LG895">
        <v>789200</v>
      </c>
      <c r="LH895">
        <v>650100</v>
      </c>
      <c r="LI895">
        <v>221100</v>
      </c>
      <c r="LJ895">
        <v>93775000</v>
      </c>
      <c r="LK895">
        <v>25173000</v>
      </c>
      <c r="LL895">
        <v>5593600</v>
      </c>
      <c r="LM895">
        <v>2987200</v>
      </c>
      <c r="LN895">
        <v>2060199.9999999998</v>
      </c>
      <c r="LO895">
        <v>546200</v>
      </c>
      <c r="LP895">
        <v>14625100</v>
      </c>
      <c r="LQ895">
        <v>1750500</v>
      </c>
      <c r="LR895">
        <v>1110700</v>
      </c>
      <c r="LS895">
        <v>124200</v>
      </c>
      <c r="LT895">
        <v>515600</v>
      </c>
      <c r="LU895">
        <v>1152700</v>
      </c>
      <c r="LV895">
        <v>2928800</v>
      </c>
      <c r="LW895">
        <v>961800</v>
      </c>
      <c r="LX895">
        <v>453000</v>
      </c>
      <c r="LY895">
        <v>508800</v>
      </c>
      <c r="LZ895">
        <v>3010500</v>
      </c>
      <c r="MA895">
        <v>1301800</v>
      </c>
      <c r="MB895">
        <v>1708700</v>
      </c>
      <c r="MC895">
        <v>1034099.9999999999</v>
      </c>
      <c r="MD895">
        <v>920500</v>
      </c>
      <c r="ME895">
        <v>1376500</v>
      </c>
      <c r="MF895">
        <v>1489700</v>
      </c>
      <c r="MG895">
        <v>4404700</v>
      </c>
      <c r="MH895">
        <v>444800</v>
      </c>
      <c r="MI895">
        <v>195000</v>
      </c>
      <c r="MJ895">
        <v>62700</v>
      </c>
      <c r="MK895">
        <v>1342400</v>
      </c>
      <c r="ML895">
        <v>462600</v>
      </c>
      <c r="MM895">
        <v>43400</v>
      </c>
      <c r="MN895">
        <v>21900</v>
      </c>
      <c r="MO895">
        <v>603000</v>
      </c>
      <c r="MP895">
        <v>529600</v>
      </c>
      <c r="MQ895">
        <v>699300</v>
      </c>
      <c r="MR895">
        <v>549300</v>
      </c>
      <c r="MS895">
        <v>2699000</v>
      </c>
      <c r="MT895">
        <v>377600</v>
      </c>
      <c r="MU895">
        <v>760000</v>
      </c>
      <c r="MV895">
        <v>343900</v>
      </c>
      <c r="MW895">
        <v>853500</v>
      </c>
      <c r="MX895">
        <v>264300</v>
      </c>
      <c r="MY895">
        <v>100100</v>
      </c>
      <c r="MZ895">
        <v>7799000</v>
      </c>
      <c r="NA895">
        <v>5855700</v>
      </c>
      <c r="NB895">
        <v>15800</v>
      </c>
      <c r="NC895">
        <v>2618000</v>
      </c>
      <c r="ND895">
        <v>1776300</v>
      </c>
      <c r="NE895">
        <v>1381200</v>
      </c>
      <c r="NF895">
        <v>560700</v>
      </c>
      <c r="NG895">
        <v>281000</v>
      </c>
      <c r="NH895">
        <v>858400</v>
      </c>
      <c r="NI895">
        <v>2363500</v>
      </c>
      <c r="NJ895">
        <v>1943600</v>
      </c>
      <c r="NK895">
        <v>1419400</v>
      </c>
      <c r="NL895">
        <v>500700</v>
      </c>
      <c r="NM895">
        <v>23500</v>
      </c>
      <c r="NN895">
        <v>18152000</v>
      </c>
      <c r="NO895">
        <v>8151500</v>
      </c>
      <c r="NP895">
        <v>1123100</v>
      </c>
      <c r="NQ895">
        <v>1047500</v>
      </c>
      <c r="NR895">
        <v>1319200</v>
      </c>
      <c r="NS895">
        <v>120200</v>
      </c>
      <c r="NT895">
        <v>1679900</v>
      </c>
      <c r="NU895">
        <v>1176000</v>
      </c>
      <c r="NV895">
        <v>635600</v>
      </c>
      <c r="NW895">
        <v>440500</v>
      </c>
      <c r="NX895">
        <v>609500</v>
      </c>
      <c r="NY895">
        <v>2136300</v>
      </c>
      <c r="NZ895">
        <v>7864500</v>
      </c>
      <c r="OA895">
        <v>7498100</v>
      </c>
      <c r="OB895">
        <v>442100</v>
      </c>
      <c r="OC895">
        <v>133600</v>
      </c>
      <c r="OD895">
        <v>3084000</v>
      </c>
      <c r="OE895">
        <v>2443100</v>
      </c>
      <c r="OF895">
        <v>843600</v>
      </c>
      <c r="OG895">
        <v>189800</v>
      </c>
      <c r="OH895">
        <v>814300</v>
      </c>
      <c r="OI895">
        <v>1700100</v>
      </c>
      <c r="OJ895">
        <v>290600</v>
      </c>
      <c r="OK895">
        <v>366400</v>
      </c>
      <c r="OL895">
        <v>21078000</v>
      </c>
      <c r="OM895">
        <v>3464600</v>
      </c>
      <c r="ON895">
        <v>17612900</v>
      </c>
      <c r="OO895">
        <v>14393700</v>
      </c>
      <c r="OP895">
        <v>6405200</v>
      </c>
      <c r="OQ895">
        <v>2363400</v>
      </c>
      <c r="OR895">
        <v>862000</v>
      </c>
      <c r="OS895">
        <v>739900</v>
      </c>
      <c r="OT895">
        <v>718700</v>
      </c>
      <c r="OU895">
        <v>241800</v>
      </c>
      <c r="OV895">
        <v>1210000</v>
      </c>
      <c r="OW895">
        <v>269400</v>
      </c>
      <c r="OX895">
        <v>4786400</v>
      </c>
      <c r="OY895">
        <v>3202100</v>
      </c>
      <c r="OZ895">
        <v>1650200</v>
      </c>
      <c r="PA895">
        <v>587000</v>
      </c>
      <c r="PB895">
        <v>806400</v>
      </c>
      <c r="PC895">
        <v>158500</v>
      </c>
      <c r="PD895">
        <v>3219200</v>
      </c>
      <c r="PE895">
        <v>1858600</v>
      </c>
      <c r="PF895">
        <v>145700</v>
      </c>
      <c r="PG895">
        <v>352900</v>
      </c>
      <c r="PH895">
        <v>862000</v>
      </c>
      <c r="PI895">
        <v>13470000</v>
      </c>
      <c r="PJ895">
        <v>1797800</v>
      </c>
      <c r="PK895">
        <v>382400</v>
      </c>
      <c r="PL895">
        <v>128100</v>
      </c>
      <c r="PM895">
        <v>1287300</v>
      </c>
      <c r="PN895">
        <v>11671700</v>
      </c>
      <c r="PO895">
        <v>1759300</v>
      </c>
      <c r="PP895">
        <v>9912400</v>
      </c>
      <c r="PQ895">
        <v>5404000</v>
      </c>
      <c r="PR895">
        <v>1200100</v>
      </c>
      <c r="PS895">
        <v>1315800</v>
      </c>
      <c r="PT895">
        <v>2888000</v>
      </c>
      <c r="PU895">
        <v>22217000</v>
      </c>
      <c r="PV895">
        <v>2792000</v>
      </c>
      <c r="PW895">
        <v>2186900</v>
      </c>
      <c r="PX895">
        <v>605200</v>
      </c>
      <c r="PY895">
        <v>5180000</v>
      </c>
      <c r="PZ895">
        <v>2532300</v>
      </c>
      <c r="QA895">
        <v>2647300</v>
      </c>
      <c r="QB895">
        <v>14245000</v>
      </c>
      <c r="QC895">
        <v>8103100</v>
      </c>
      <c r="QD895">
        <v>6141400</v>
      </c>
      <c r="QE895">
        <v>14.3</v>
      </c>
      <c r="QF895">
        <v>3211900</v>
      </c>
      <c r="QG895">
        <v>135546000</v>
      </c>
      <c r="QH895">
        <v>113665000</v>
      </c>
      <c r="QI895">
        <v>18616000</v>
      </c>
      <c r="QJ895">
        <v>858000</v>
      </c>
      <c r="QK895">
        <v>51100</v>
      </c>
      <c r="QL895">
        <v>806600</v>
      </c>
      <c r="QM895">
        <v>194500</v>
      </c>
      <c r="QN895">
        <v>214700</v>
      </c>
      <c r="QO895">
        <v>79400</v>
      </c>
      <c r="QP895">
        <v>45800</v>
      </c>
      <c r="QQ895">
        <v>89600</v>
      </c>
      <c r="QR895">
        <v>397400</v>
      </c>
      <c r="QS895">
        <v>5784000</v>
      </c>
      <c r="QT895">
        <v>1269600</v>
      </c>
      <c r="QU895">
        <v>597900</v>
      </c>
      <c r="QV895">
        <v>671700</v>
      </c>
      <c r="QW895">
        <v>889300</v>
      </c>
      <c r="QX895">
        <v>3624800</v>
      </c>
      <c r="QY895">
        <v>1523700</v>
      </c>
      <c r="QZ895">
        <v>2101100</v>
      </c>
      <c r="RA895">
        <v>11974000</v>
      </c>
      <c r="RB895">
        <v>7502000</v>
      </c>
      <c r="RC895">
        <v>348100</v>
      </c>
      <c r="RD895">
        <v>371300</v>
      </c>
      <c r="RE895">
        <v>397400</v>
      </c>
      <c r="RF895">
        <v>1422700</v>
      </c>
      <c r="RG895">
        <v>1101800</v>
      </c>
      <c r="RH895">
        <v>1051100</v>
      </c>
      <c r="RI895">
        <v>135000</v>
      </c>
      <c r="RJ895">
        <v>104500</v>
      </c>
      <c r="RK895">
        <v>376700</v>
      </c>
      <c r="RL895">
        <v>395900</v>
      </c>
      <c r="RM895">
        <v>39000</v>
      </c>
      <c r="RN895">
        <v>373800</v>
      </c>
      <c r="RO895">
        <v>1499100</v>
      </c>
      <c r="RP895">
        <v>806100</v>
      </c>
      <c r="RQ895">
        <v>355900</v>
      </c>
      <c r="RR895">
        <v>580900</v>
      </c>
      <c r="RS895">
        <v>4472000</v>
      </c>
      <c r="RT895">
        <v>1468800</v>
      </c>
      <c r="RU895">
        <v>116900</v>
      </c>
      <c r="RV895">
        <v>116400</v>
      </c>
      <c r="RW895">
        <v>147700</v>
      </c>
      <c r="RX895">
        <v>380000</v>
      </c>
      <c r="RY895">
        <v>454900</v>
      </c>
      <c r="RZ895">
        <v>112100</v>
      </c>
      <c r="SA895">
        <v>792400</v>
      </c>
      <c r="SB895">
        <v>653900</v>
      </c>
      <c r="SC895">
        <v>229100</v>
      </c>
      <c r="SD895">
        <v>95049000</v>
      </c>
      <c r="SE895">
        <v>25569000</v>
      </c>
      <c r="SF895">
        <v>5640800</v>
      </c>
      <c r="SG895">
        <v>3006600</v>
      </c>
      <c r="SH895">
        <v>2084000</v>
      </c>
      <c r="SI895">
        <v>550200</v>
      </c>
      <c r="SJ895">
        <v>14912700</v>
      </c>
      <c r="SK895">
        <v>1773600</v>
      </c>
      <c r="SL895">
        <v>1119300</v>
      </c>
      <c r="SM895">
        <v>132400</v>
      </c>
      <c r="SN895">
        <v>521799.99999999994</v>
      </c>
      <c r="SO895">
        <v>1199500</v>
      </c>
      <c r="SP895">
        <v>2960800</v>
      </c>
      <c r="SQ895">
        <v>969200</v>
      </c>
      <c r="SR895">
        <v>457700</v>
      </c>
      <c r="SS895">
        <v>511500</v>
      </c>
      <c r="ST895">
        <v>3080000</v>
      </c>
      <c r="SU895">
        <v>1333500</v>
      </c>
      <c r="SV895">
        <v>1746400</v>
      </c>
      <c r="SW895">
        <v>1040300</v>
      </c>
      <c r="SX895">
        <v>934000</v>
      </c>
      <c r="SY895">
        <v>1436000</v>
      </c>
      <c r="SZ895">
        <v>1519300</v>
      </c>
      <c r="TA895">
        <v>4463300</v>
      </c>
      <c r="TB895">
        <v>448900</v>
      </c>
      <c r="TC895">
        <v>196600</v>
      </c>
      <c r="TD895">
        <v>64800</v>
      </c>
      <c r="TE895">
        <v>1376000</v>
      </c>
      <c r="TF895">
        <v>450600</v>
      </c>
      <c r="TG895">
        <v>43500</v>
      </c>
      <c r="TH895">
        <v>29400</v>
      </c>
      <c r="TI895">
        <v>606900</v>
      </c>
      <c r="TJ895">
        <v>539400</v>
      </c>
      <c r="TK895">
        <v>707200</v>
      </c>
      <c r="TL895">
        <v>552100</v>
      </c>
      <c r="TM895">
        <v>2698000</v>
      </c>
      <c r="TN895">
        <v>372300</v>
      </c>
      <c r="TO895">
        <v>762800</v>
      </c>
      <c r="TP895">
        <v>344400</v>
      </c>
      <c r="TQ895">
        <v>852300</v>
      </c>
      <c r="TR895">
        <v>265000</v>
      </c>
      <c r="TS895">
        <v>100800</v>
      </c>
      <c r="TT895">
        <v>7852000</v>
      </c>
      <c r="TU895">
        <v>5867200</v>
      </c>
      <c r="TV895">
        <v>15900</v>
      </c>
      <c r="TW895">
        <v>2622100</v>
      </c>
      <c r="TX895">
        <v>1778400</v>
      </c>
      <c r="TY895">
        <v>1381800</v>
      </c>
      <c r="TZ895">
        <v>562500</v>
      </c>
      <c r="UA895">
        <v>281200</v>
      </c>
      <c r="UB895">
        <v>860600</v>
      </c>
      <c r="UC895">
        <v>2368600</v>
      </c>
      <c r="UD895">
        <v>1984300</v>
      </c>
      <c r="UE895">
        <v>1442600</v>
      </c>
      <c r="UF895">
        <v>518000</v>
      </c>
      <c r="UG895">
        <v>23700</v>
      </c>
      <c r="UH895">
        <v>18433000</v>
      </c>
      <c r="UI895">
        <v>8079300</v>
      </c>
      <c r="UJ895">
        <v>1129700</v>
      </c>
      <c r="UK895">
        <v>913900</v>
      </c>
      <c r="UL895">
        <v>1338000</v>
      </c>
      <c r="UM895">
        <v>121700</v>
      </c>
      <c r="UN895">
        <v>1683400</v>
      </c>
      <c r="UO895">
        <v>1186500</v>
      </c>
      <c r="UP895">
        <v>639100</v>
      </c>
      <c r="UQ895">
        <v>444400</v>
      </c>
      <c r="UR895">
        <v>622500</v>
      </c>
      <c r="US895">
        <v>2148100</v>
      </c>
      <c r="UT895">
        <v>8205799.9999999991</v>
      </c>
      <c r="UU895">
        <v>7831000</v>
      </c>
      <c r="UV895">
        <v>446000</v>
      </c>
      <c r="UW895">
        <v>134400</v>
      </c>
      <c r="UX895">
        <v>3227300</v>
      </c>
      <c r="UY895">
        <v>2568200</v>
      </c>
      <c r="UZ895">
        <v>842100</v>
      </c>
      <c r="VA895">
        <v>192600</v>
      </c>
      <c r="VB895">
        <v>824900</v>
      </c>
      <c r="VC895">
        <v>1868900</v>
      </c>
      <c r="VD895">
        <v>294600</v>
      </c>
      <c r="VE895">
        <v>374800</v>
      </c>
      <c r="VF895">
        <v>20959000</v>
      </c>
      <c r="VG895">
        <v>3317400</v>
      </c>
      <c r="VH895">
        <v>17641600</v>
      </c>
      <c r="VI895">
        <v>14429700</v>
      </c>
      <c r="VJ895">
        <v>6424000</v>
      </c>
      <c r="VK895">
        <v>2369000</v>
      </c>
      <c r="VL895">
        <v>864700</v>
      </c>
      <c r="VM895">
        <v>743000</v>
      </c>
      <c r="VN895">
        <v>719200</v>
      </c>
      <c r="VO895">
        <v>241900</v>
      </c>
      <c r="VP895">
        <v>1215300</v>
      </c>
      <c r="VQ895">
        <v>270800</v>
      </c>
      <c r="VR895">
        <v>4791900</v>
      </c>
      <c r="VS895">
        <v>3213800</v>
      </c>
      <c r="VT895">
        <v>1655400</v>
      </c>
      <c r="VU895">
        <v>590200</v>
      </c>
      <c r="VV895">
        <v>809100</v>
      </c>
      <c r="VW895">
        <v>159100</v>
      </c>
      <c r="VX895">
        <v>1861700</v>
      </c>
      <c r="VY895">
        <v>145800</v>
      </c>
      <c r="VZ895">
        <v>356400</v>
      </c>
      <c r="WA895">
        <v>848100</v>
      </c>
      <c r="WB895">
        <v>14082000</v>
      </c>
      <c r="WC895">
        <v>2010800</v>
      </c>
      <c r="WD895">
        <v>416200</v>
      </c>
      <c r="WE895">
        <v>140000</v>
      </c>
      <c r="WF895">
        <v>1454600</v>
      </c>
      <c r="WG895">
        <v>12070700</v>
      </c>
      <c r="WH895">
        <v>1851000</v>
      </c>
      <c r="WI895">
        <v>10219700</v>
      </c>
      <c r="WJ895">
        <v>5456000</v>
      </c>
      <c r="WK895">
        <v>1208900</v>
      </c>
      <c r="WL895">
        <v>1334500</v>
      </c>
      <c r="WM895">
        <v>2913000</v>
      </c>
      <c r="WN895">
        <v>21881000</v>
      </c>
      <c r="WO895">
        <v>2806000</v>
      </c>
      <c r="WP895">
        <v>2203400</v>
      </c>
      <c r="WQ895">
        <v>603000</v>
      </c>
      <c r="WR895">
        <v>5045000</v>
      </c>
      <c r="WS895">
        <v>2387700</v>
      </c>
      <c r="WT895">
        <v>2656900</v>
      </c>
      <c r="WU895">
        <v>14030000</v>
      </c>
      <c r="WV895">
        <v>7770300</v>
      </c>
      <c r="WW895">
        <v>6259400</v>
      </c>
    </row>
    <row r="896" spans="1:621" x14ac:dyDescent="0.45">
      <c r="A896" s="1"/>
      <c r="C896" s="1">
        <v>41334</v>
      </c>
      <c r="D896">
        <v>1113000</v>
      </c>
      <c r="E896">
        <v>6239000</v>
      </c>
      <c r="F896">
        <v>5125000</v>
      </c>
      <c r="G896">
        <v>3886000</v>
      </c>
      <c r="H896">
        <v>1239000</v>
      </c>
      <c r="I896">
        <v>976000</v>
      </c>
      <c r="J896">
        <v>3164000</v>
      </c>
      <c r="K896">
        <v>1295000</v>
      </c>
      <c r="L896">
        <v>53.4</v>
      </c>
      <c r="M896">
        <v>9.5</v>
      </c>
      <c r="N896">
        <v>43.9</v>
      </c>
      <c r="O896">
        <v>8.4</v>
      </c>
      <c r="P896">
        <v>27.1</v>
      </c>
      <c r="Q896">
        <v>11.1</v>
      </c>
      <c r="R896">
        <v>4</v>
      </c>
      <c r="S896">
        <v>0.6</v>
      </c>
      <c r="T896">
        <v>2</v>
      </c>
      <c r="U896">
        <v>0.8</v>
      </c>
      <c r="V896">
        <v>2462000</v>
      </c>
      <c r="W896">
        <v>2826000</v>
      </c>
      <c r="X896">
        <v>6393000</v>
      </c>
      <c r="Y896">
        <v>1830000</v>
      </c>
      <c r="Z896">
        <v>4563000</v>
      </c>
      <c r="AA896">
        <v>37</v>
      </c>
      <c r="AB896">
        <v>17.600000000000001</v>
      </c>
      <c r="AC896">
        <v>21.1</v>
      </c>
      <c r="AD896">
        <v>24.2</v>
      </c>
      <c r="AE896">
        <v>54.7</v>
      </c>
      <c r="AF896">
        <v>15.7</v>
      </c>
      <c r="AG896">
        <v>39.1</v>
      </c>
      <c r="AH896">
        <v>112628000</v>
      </c>
      <c r="AI896">
        <v>134901000</v>
      </c>
      <c r="AJ896">
        <v>18262000</v>
      </c>
      <c r="AK896">
        <v>847000</v>
      </c>
      <c r="AL896">
        <v>49000</v>
      </c>
      <c r="AM896">
        <v>798300</v>
      </c>
      <c r="AN896">
        <v>193000</v>
      </c>
      <c r="AO896">
        <v>207500</v>
      </c>
      <c r="AP896">
        <v>79600</v>
      </c>
      <c r="AQ896">
        <v>45400</v>
      </c>
      <c r="AR896">
        <v>82500</v>
      </c>
      <c r="AS896">
        <v>397800</v>
      </c>
      <c r="AT896">
        <v>5501000</v>
      </c>
      <c r="AU896">
        <v>1226100</v>
      </c>
      <c r="AV896">
        <v>574700</v>
      </c>
      <c r="AW896">
        <v>651400</v>
      </c>
      <c r="AX896">
        <v>801700</v>
      </c>
      <c r="AY896">
        <v>3473100</v>
      </c>
      <c r="AZ896">
        <v>1451900</v>
      </c>
      <c r="BA896">
        <v>2021200</v>
      </c>
      <c r="BB896">
        <v>11914000</v>
      </c>
      <c r="BC896">
        <v>7486000</v>
      </c>
      <c r="BD896">
        <v>344200</v>
      </c>
      <c r="BE896">
        <v>363100</v>
      </c>
      <c r="BF896">
        <v>397700</v>
      </c>
      <c r="BG896">
        <v>1419800</v>
      </c>
      <c r="BH896">
        <v>1105000</v>
      </c>
      <c r="BI896">
        <v>1045900.0000000001</v>
      </c>
      <c r="BJ896">
        <v>134300</v>
      </c>
      <c r="BK896">
        <v>103800</v>
      </c>
      <c r="BL896">
        <v>375200</v>
      </c>
      <c r="BM896">
        <v>394100</v>
      </c>
      <c r="BN896">
        <v>38500</v>
      </c>
      <c r="BO896">
        <v>373100</v>
      </c>
      <c r="BP896">
        <v>1506000</v>
      </c>
      <c r="BQ896">
        <v>816600</v>
      </c>
      <c r="BR896">
        <v>354900</v>
      </c>
      <c r="BS896">
        <v>575800</v>
      </c>
      <c r="BT896">
        <v>4428000</v>
      </c>
      <c r="BU896">
        <v>1445100</v>
      </c>
      <c r="BV896">
        <v>116800</v>
      </c>
      <c r="BW896">
        <v>114200</v>
      </c>
      <c r="BX896">
        <v>145300</v>
      </c>
      <c r="BY896">
        <v>377700</v>
      </c>
      <c r="BZ896">
        <v>453300</v>
      </c>
      <c r="CA896">
        <v>109100</v>
      </c>
      <c r="CB896">
        <v>792100</v>
      </c>
      <c r="CC896">
        <v>654100</v>
      </c>
      <c r="CD896">
        <v>220100</v>
      </c>
      <c r="CE896">
        <v>94366000</v>
      </c>
      <c r="CF896">
        <v>25241000</v>
      </c>
      <c r="CG896">
        <v>5612500</v>
      </c>
      <c r="CH896">
        <v>2996500</v>
      </c>
      <c r="CI896">
        <v>2065400</v>
      </c>
      <c r="CJ896">
        <v>550600</v>
      </c>
      <c r="CK896">
        <v>14665000</v>
      </c>
      <c r="CL896">
        <v>1769000</v>
      </c>
      <c r="CM896">
        <v>1119500</v>
      </c>
      <c r="CN896">
        <v>131200</v>
      </c>
      <c r="CO896">
        <v>518299.99999999994</v>
      </c>
      <c r="CP896">
        <v>1189400</v>
      </c>
      <c r="CQ896">
        <v>2927700</v>
      </c>
      <c r="CR896">
        <v>945300</v>
      </c>
      <c r="CS896">
        <v>449300</v>
      </c>
      <c r="CT896">
        <v>496000</v>
      </c>
      <c r="CU896">
        <v>3036300</v>
      </c>
      <c r="CV896">
        <v>1292800</v>
      </c>
      <c r="CW896">
        <v>1743500</v>
      </c>
      <c r="CX896">
        <v>1035000</v>
      </c>
      <c r="CY896">
        <v>921200</v>
      </c>
      <c r="CZ896">
        <v>1373400</v>
      </c>
      <c r="DA896">
        <v>1467700</v>
      </c>
      <c r="DB896">
        <v>4414100</v>
      </c>
      <c r="DC896">
        <v>447100</v>
      </c>
      <c r="DD896">
        <v>196100</v>
      </c>
      <c r="DE896">
        <v>64200</v>
      </c>
      <c r="DF896">
        <v>1343300</v>
      </c>
      <c r="DG896">
        <v>467500</v>
      </c>
      <c r="DH896">
        <v>43400</v>
      </c>
      <c r="DI896">
        <v>23600</v>
      </c>
      <c r="DJ896">
        <v>600000</v>
      </c>
      <c r="DK896">
        <v>526200</v>
      </c>
      <c r="DL896">
        <v>702700</v>
      </c>
      <c r="DM896">
        <v>549200</v>
      </c>
      <c r="DN896">
        <v>2694000</v>
      </c>
      <c r="DO896">
        <v>369500</v>
      </c>
      <c r="DP896">
        <v>762100</v>
      </c>
      <c r="DQ896">
        <v>344400</v>
      </c>
      <c r="DR896">
        <v>852000</v>
      </c>
      <c r="DS896">
        <v>265000</v>
      </c>
      <c r="DT896">
        <v>100700</v>
      </c>
      <c r="DU896">
        <v>7813000</v>
      </c>
      <c r="DV896">
        <v>5856600</v>
      </c>
      <c r="DW896">
        <v>15900</v>
      </c>
      <c r="DX896">
        <v>2617400</v>
      </c>
      <c r="DY896">
        <v>1774000</v>
      </c>
      <c r="DZ896">
        <v>1378700</v>
      </c>
      <c r="EA896">
        <v>561900</v>
      </c>
      <c r="EB896">
        <v>281500</v>
      </c>
      <c r="EC896">
        <v>859100</v>
      </c>
      <c r="ED896">
        <v>2364200</v>
      </c>
      <c r="EE896">
        <v>1956500</v>
      </c>
      <c r="EF896">
        <v>1427800</v>
      </c>
      <c r="EG896">
        <v>505200</v>
      </c>
      <c r="EH896">
        <v>23500</v>
      </c>
      <c r="EI896">
        <v>18301000</v>
      </c>
      <c r="EJ896">
        <v>8174600</v>
      </c>
      <c r="EK896">
        <v>1129000</v>
      </c>
      <c r="EL896">
        <v>1042099.9999999999</v>
      </c>
      <c r="EM896">
        <v>1323900</v>
      </c>
      <c r="EN896">
        <v>121200</v>
      </c>
      <c r="EO896">
        <v>1677800</v>
      </c>
      <c r="EP896">
        <v>1185100</v>
      </c>
      <c r="EQ896">
        <v>636300</v>
      </c>
      <c r="ER896">
        <v>443400</v>
      </c>
      <c r="ES896">
        <v>615800</v>
      </c>
      <c r="ET896">
        <v>2146900</v>
      </c>
      <c r="EU896">
        <v>7979600</v>
      </c>
      <c r="EV896">
        <v>7611800</v>
      </c>
      <c r="EW896">
        <v>443900</v>
      </c>
      <c r="EX896">
        <v>133700</v>
      </c>
      <c r="EY896">
        <v>3140800</v>
      </c>
      <c r="EZ896">
        <v>2496000</v>
      </c>
      <c r="FA896">
        <v>838500</v>
      </c>
      <c r="FB896">
        <v>192000</v>
      </c>
      <c r="FC896">
        <v>819900</v>
      </c>
      <c r="FD896">
        <v>1745100</v>
      </c>
      <c r="FE896">
        <v>297900</v>
      </c>
      <c r="FF896">
        <v>367800</v>
      </c>
      <c r="FG896">
        <v>21155000</v>
      </c>
      <c r="FH896">
        <v>3497600</v>
      </c>
      <c r="FI896">
        <v>17657600</v>
      </c>
      <c r="FJ896">
        <v>14420400</v>
      </c>
      <c r="FK896">
        <v>6417700</v>
      </c>
      <c r="FL896">
        <v>2365000</v>
      </c>
      <c r="FM896">
        <v>861900</v>
      </c>
      <c r="FN896">
        <v>741300</v>
      </c>
      <c r="FO896">
        <v>721100</v>
      </c>
      <c r="FP896">
        <v>242900</v>
      </c>
      <c r="FQ896">
        <v>1213000</v>
      </c>
      <c r="FR896">
        <v>272500</v>
      </c>
      <c r="FS896">
        <v>4792200</v>
      </c>
      <c r="FT896">
        <v>3210500</v>
      </c>
      <c r="FU896">
        <v>1652900</v>
      </c>
      <c r="FV896">
        <v>589700</v>
      </c>
      <c r="FW896">
        <v>809900</v>
      </c>
      <c r="FX896">
        <v>158000</v>
      </c>
      <c r="FY896">
        <v>3237200</v>
      </c>
      <c r="FZ896">
        <v>1871700</v>
      </c>
      <c r="GA896">
        <v>145500</v>
      </c>
      <c r="GB896">
        <v>353400</v>
      </c>
      <c r="GC896">
        <v>866600</v>
      </c>
      <c r="GD896">
        <v>13740000</v>
      </c>
      <c r="GE896">
        <v>1875100</v>
      </c>
      <c r="GF896">
        <v>402100</v>
      </c>
      <c r="GG896">
        <v>133300</v>
      </c>
      <c r="GH896">
        <v>1339700</v>
      </c>
      <c r="GI896">
        <v>11864900</v>
      </c>
      <c r="GJ896">
        <v>1788300</v>
      </c>
      <c r="GK896">
        <v>10076600</v>
      </c>
      <c r="GL896">
        <v>5422000</v>
      </c>
      <c r="GM896">
        <v>1205300</v>
      </c>
      <c r="GN896">
        <v>1325000</v>
      </c>
      <c r="GO896">
        <v>2891800</v>
      </c>
      <c r="GP896">
        <v>22273000</v>
      </c>
      <c r="GQ896">
        <v>2781000</v>
      </c>
      <c r="GR896">
        <v>2191900</v>
      </c>
      <c r="GS896">
        <v>588700</v>
      </c>
      <c r="GT896">
        <v>5205000</v>
      </c>
      <c r="GU896">
        <v>2555700</v>
      </c>
      <c r="GV896">
        <v>2649600</v>
      </c>
      <c r="GW896">
        <v>14287000</v>
      </c>
      <c r="GX896">
        <v>8137900</v>
      </c>
      <c r="GY896">
        <v>6148900</v>
      </c>
      <c r="GZ896">
        <v>34.5</v>
      </c>
      <c r="HA896">
        <v>40.4</v>
      </c>
      <c r="HB896">
        <v>43.4</v>
      </c>
      <c r="HC896">
        <v>39</v>
      </c>
      <c r="HD896">
        <v>40.799999999999997</v>
      </c>
      <c r="HE896">
        <v>41.1</v>
      </c>
      <c r="HF896">
        <v>40.200000000000003</v>
      </c>
      <c r="HG896">
        <v>33.4</v>
      </c>
      <c r="HH896">
        <v>34.799999999999997</v>
      </c>
      <c r="HI896">
        <v>38.799999999999997</v>
      </c>
      <c r="HJ896">
        <v>31.8</v>
      </c>
      <c r="HK896">
        <v>38.700000000000003</v>
      </c>
      <c r="HL896">
        <v>42.4</v>
      </c>
      <c r="HM896">
        <v>36.5</v>
      </c>
      <c r="HN896">
        <v>37.200000000000003</v>
      </c>
      <c r="HO896">
        <v>36.1</v>
      </c>
      <c r="HP896">
        <v>32.799999999999997</v>
      </c>
      <c r="HQ896">
        <v>26.2</v>
      </c>
      <c r="HR896">
        <v>31.8</v>
      </c>
      <c r="HS896">
        <v>3.4</v>
      </c>
      <c r="HT896">
        <v>3.4</v>
      </c>
      <c r="HU896">
        <v>3.4</v>
      </c>
      <c r="HV896">
        <v>821.1</v>
      </c>
      <c r="HW896">
        <v>1007.58</v>
      </c>
      <c r="HX896">
        <v>1265.98</v>
      </c>
      <c r="HY896">
        <v>1013.22</v>
      </c>
      <c r="HZ896">
        <v>984.91</v>
      </c>
      <c r="IA896">
        <v>1048.8699999999999</v>
      </c>
      <c r="IB896">
        <v>875.15</v>
      </c>
      <c r="IC896">
        <v>785.9</v>
      </c>
      <c r="ID896">
        <v>723.14</v>
      </c>
      <c r="IE896">
        <v>1063.51</v>
      </c>
      <c r="IF896">
        <v>526.61</v>
      </c>
      <c r="IG896">
        <v>853.34</v>
      </c>
      <c r="IH896">
        <v>1479.34</v>
      </c>
      <c r="II896">
        <v>1191</v>
      </c>
      <c r="IJ896">
        <v>1112.6500000000001</v>
      </c>
      <c r="IK896">
        <v>1027.77</v>
      </c>
      <c r="IL896">
        <v>797.04</v>
      </c>
      <c r="IM896">
        <v>351.87</v>
      </c>
      <c r="IN896">
        <v>673.84</v>
      </c>
      <c r="IO896">
        <v>155005000</v>
      </c>
      <c r="IP896">
        <v>63.3</v>
      </c>
      <c r="IQ896">
        <v>143316000</v>
      </c>
      <c r="IR896">
        <v>58.5</v>
      </c>
      <c r="IS896">
        <v>11689000</v>
      </c>
      <c r="IT896">
        <v>7.5</v>
      </c>
      <c r="IU896">
        <v>89990000</v>
      </c>
      <c r="IV896">
        <v>6670000</v>
      </c>
      <c r="IW896">
        <v>82441000</v>
      </c>
      <c r="IX896">
        <v>69.7</v>
      </c>
      <c r="IY896">
        <v>76214000</v>
      </c>
      <c r="IZ896">
        <v>64.5</v>
      </c>
      <c r="JA896">
        <v>6226000</v>
      </c>
      <c r="JB896">
        <v>7.6</v>
      </c>
      <c r="JC896">
        <v>35763000</v>
      </c>
      <c r="JD896">
        <v>79619000</v>
      </c>
      <c r="JE896">
        <v>72.599999999999994</v>
      </c>
      <c r="JF896">
        <v>74107000</v>
      </c>
      <c r="JG896">
        <v>67.599999999999994</v>
      </c>
      <c r="JH896">
        <v>5512000</v>
      </c>
      <c r="JI896">
        <v>6.9</v>
      </c>
      <c r="JJ896">
        <v>30016000</v>
      </c>
      <c r="JK896">
        <v>7068000</v>
      </c>
      <c r="JL896">
        <v>4.9000000000000004</v>
      </c>
      <c r="JM896">
        <v>134901000</v>
      </c>
      <c r="JN896">
        <v>112628000</v>
      </c>
      <c r="JO896">
        <v>18262000</v>
      </c>
      <c r="JP896">
        <v>847000</v>
      </c>
      <c r="JQ896">
        <v>49000</v>
      </c>
      <c r="JR896">
        <v>798300</v>
      </c>
      <c r="JS896">
        <v>193000</v>
      </c>
      <c r="JT896">
        <v>207500</v>
      </c>
      <c r="JU896">
        <v>79600</v>
      </c>
      <c r="JV896">
        <v>45400</v>
      </c>
      <c r="JW896">
        <v>82500</v>
      </c>
      <c r="JX896">
        <v>397800</v>
      </c>
      <c r="JY896">
        <v>5501000</v>
      </c>
      <c r="JZ896">
        <v>1226100</v>
      </c>
      <c r="KA896">
        <v>574700</v>
      </c>
      <c r="KB896">
        <v>651400</v>
      </c>
      <c r="KC896">
        <v>801700</v>
      </c>
      <c r="KD896">
        <v>3473100</v>
      </c>
      <c r="KE896">
        <v>1451900</v>
      </c>
      <c r="KF896">
        <v>2021200</v>
      </c>
      <c r="KG896">
        <v>11914000</v>
      </c>
      <c r="KH896">
        <v>7486000</v>
      </c>
      <c r="KI896">
        <v>344200</v>
      </c>
      <c r="KJ896">
        <v>363100</v>
      </c>
      <c r="KK896">
        <v>397700</v>
      </c>
      <c r="KL896">
        <v>1419800</v>
      </c>
      <c r="KM896">
        <v>1105000</v>
      </c>
      <c r="KN896">
        <v>1045900.0000000001</v>
      </c>
      <c r="KO896">
        <v>134300</v>
      </c>
      <c r="KP896">
        <v>103800</v>
      </c>
      <c r="KQ896">
        <v>375200</v>
      </c>
      <c r="KR896">
        <v>394100</v>
      </c>
      <c r="KS896">
        <v>38500</v>
      </c>
      <c r="KT896">
        <v>373100</v>
      </c>
      <c r="KU896">
        <v>1506000</v>
      </c>
      <c r="KV896">
        <v>816600</v>
      </c>
      <c r="KW896">
        <v>354900</v>
      </c>
      <c r="KX896">
        <v>575800</v>
      </c>
      <c r="KY896">
        <v>4428000</v>
      </c>
      <c r="KZ896">
        <v>1445100</v>
      </c>
      <c r="LA896">
        <v>116800</v>
      </c>
      <c r="LB896">
        <v>114200</v>
      </c>
      <c r="LC896">
        <v>145300</v>
      </c>
      <c r="LD896">
        <v>377700</v>
      </c>
      <c r="LE896">
        <v>453300</v>
      </c>
      <c r="LF896">
        <v>109100</v>
      </c>
      <c r="LG896">
        <v>792100</v>
      </c>
      <c r="LH896">
        <v>654100</v>
      </c>
      <c r="LI896">
        <v>220100</v>
      </c>
      <c r="LJ896">
        <v>94366000</v>
      </c>
      <c r="LK896">
        <v>25241000</v>
      </c>
      <c r="LL896">
        <v>5612500</v>
      </c>
      <c r="LM896">
        <v>2996500</v>
      </c>
      <c r="LN896">
        <v>2065400</v>
      </c>
      <c r="LO896">
        <v>550600</v>
      </c>
      <c r="LP896">
        <v>14665000</v>
      </c>
      <c r="LQ896">
        <v>1769000</v>
      </c>
      <c r="LR896">
        <v>1119500</v>
      </c>
      <c r="LS896">
        <v>131200</v>
      </c>
      <c r="LT896">
        <v>518299.99999999994</v>
      </c>
      <c r="LU896">
        <v>1189400</v>
      </c>
      <c r="LV896">
        <v>2927700</v>
      </c>
      <c r="LW896">
        <v>945300</v>
      </c>
      <c r="LX896">
        <v>449300</v>
      </c>
      <c r="LY896">
        <v>496000</v>
      </c>
      <c r="LZ896">
        <v>3036300</v>
      </c>
      <c r="MA896">
        <v>1292800</v>
      </c>
      <c r="MB896">
        <v>1743500</v>
      </c>
      <c r="MC896">
        <v>1035000</v>
      </c>
      <c r="MD896">
        <v>921200</v>
      </c>
      <c r="ME896">
        <v>1373400</v>
      </c>
      <c r="MF896">
        <v>1467700</v>
      </c>
      <c r="MG896">
        <v>4414100</v>
      </c>
      <c r="MH896">
        <v>447100</v>
      </c>
      <c r="MI896">
        <v>196100</v>
      </c>
      <c r="MJ896">
        <v>64200</v>
      </c>
      <c r="MK896">
        <v>1343300</v>
      </c>
      <c r="ML896">
        <v>467500</v>
      </c>
      <c r="MM896">
        <v>43400</v>
      </c>
      <c r="MN896">
        <v>23600</v>
      </c>
      <c r="MO896">
        <v>600000</v>
      </c>
      <c r="MP896">
        <v>526200</v>
      </c>
      <c r="MQ896">
        <v>702700</v>
      </c>
      <c r="MR896">
        <v>549200</v>
      </c>
      <c r="MS896">
        <v>2694000</v>
      </c>
      <c r="MT896">
        <v>369500</v>
      </c>
      <c r="MU896">
        <v>762100</v>
      </c>
      <c r="MV896">
        <v>344400</v>
      </c>
      <c r="MW896">
        <v>852000</v>
      </c>
      <c r="MX896">
        <v>265000</v>
      </c>
      <c r="MY896">
        <v>100700</v>
      </c>
      <c r="MZ896">
        <v>7813000</v>
      </c>
      <c r="NA896">
        <v>5856600</v>
      </c>
      <c r="NB896">
        <v>15900</v>
      </c>
      <c r="NC896">
        <v>2617400</v>
      </c>
      <c r="ND896">
        <v>1774000</v>
      </c>
      <c r="NE896">
        <v>1378700</v>
      </c>
      <c r="NF896">
        <v>561900</v>
      </c>
      <c r="NG896">
        <v>281500</v>
      </c>
      <c r="NH896">
        <v>859100</v>
      </c>
      <c r="NI896">
        <v>2364200</v>
      </c>
      <c r="NJ896">
        <v>1956500</v>
      </c>
      <c r="NK896">
        <v>1427800</v>
      </c>
      <c r="NL896">
        <v>505200</v>
      </c>
      <c r="NM896">
        <v>23500</v>
      </c>
      <c r="NN896">
        <v>18301000</v>
      </c>
      <c r="NO896">
        <v>8174600</v>
      </c>
      <c r="NP896">
        <v>1129000</v>
      </c>
      <c r="NQ896">
        <v>1042099.9999999999</v>
      </c>
      <c r="NR896">
        <v>1323900</v>
      </c>
      <c r="NS896">
        <v>121200</v>
      </c>
      <c r="NT896">
        <v>1677800</v>
      </c>
      <c r="NU896">
        <v>1185100</v>
      </c>
      <c r="NV896">
        <v>636300</v>
      </c>
      <c r="NW896">
        <v>443400</v>
      </c>
      <c r="NX896">
        <v>615800</v>
      </c>
      <c r="NY896">
        <v>2146900</v>
      </c>
      <c r="NZ896">
        <v>7979600</v>
      </c>
      <c r="OA896">
        <v>7611800</v>
      </c>
      <c r="OB896">
        <v>443900</v>
      </c>
      <c r="OC896">
        <v>133700</v>
      </c>
      <c r="OD896">
        <v>3140800</v>
      </c>
      <c r="OE896">
        <v>2496000</v>
      </c>
      <c r="OF896">
        <v>838500</v>
      </c>
      <c r="OG896">
        <v>192000</v>
      </c>
      <c r="OH896">
        <v>819900</v>
      </c>
      <c r="OI896">
        <v>1745100</v>
      </c>
      <c r="OJ896">
        <v>297900</v>
      </c>
      <c r="OK896">
        <v>367800</v>
      </c>
      <c r="OL896">
        <v>21155000</v>
      </c>
      <c r="OM896">
        <v>3497600</v>
      </c>
      <c r="ON896">
        <v>17657600</v>
      </c>
      <c r="OO896">
        <v>14420400</v>
      </c>
      <c r="OP896">
        <v>6417700</v>
      </c>
      <c r="OQ896">
        <v>2365000</v>
      </c>
      <c r="OR896">
        <v>861900</v>
      </c>
      <c r="OS896">
        <v>741300</v>
      </c>
      <c r="OT896">
        <v>721100</v>
      </c>
      <c r="OU896">
        <v>242900</v>
      </c>
      <c r="OV896">
        <v>1213000</v>
      </c>
      <c r="OW896">
        <v>272500</v>
      </c>
      <c r="OX896">
        <v>4792200</v>
      </c>
      <c r="OY896">
        <v>3210500</v>
      </c>
      <c r="OZ896">
        <v>1652900</v>
      </c>
      <c r="PA896">
        <v>589700</v>
      </c>
      <c r="PB896">
        <v>809900</v>
      </c>
      <c r="PC896">
        <v>158000</v>
      </c>
      <c r="PD896">
        <v>3237200</v>
      </c>
      <c r="PE896">
        <v>1871700</v>
      </c>
      <c r="PF896">
        <v>145500</v>
      </c>
      <c r="PG896">
        <v>353400</v>
      </c>
      <c r="PH896">
        <v>866600</v>
      </c>
      <c r="PI896">
        <v>13740000</v>
      </c>
      <c r="PJ896">
        <v>1875100</v>
      </c>
      <c r="PK896">
        <v>402100</v>
      </c>
      <c r="PL896">
        <v>133300</v>
      </c>
      <c r="PM896">
        <v>1339700</v>
      </c>
      <c r="PN896">
        <v>11864900</v>
      </c>
      <c r="PO896">
        <v>1788300</v>
      </c>
      <c r="PP896">
        <v>10076600</v>
      </c>
      <c r="PQ896">
        <v>5422000</v>
      </c>
      <c r="PR896">
        <v>1205300</v>
      </c>
      <c r="PS896">
        <v>1325000</v>
      </c>
      <c r="PT896">
        <v>2891800</v>
      </c>
      <c r="PU896">
        <v>22273000</v>
      </c>
      <c r="PV896">
        <v>2781000</v>
      </c>
      <c r="PW896">
        <v>2191900</v>
      </c>
      <c r="PX896">
        <v>588700</v>
      </c>
      <c r="PY896">
        <v>5205000</v>
      </c>
      <c r="PZ896">
        <v>2555700</v>
      </c>
      <c r="QA896">
        <v>2649600</v>
      </c>
      <c r="QB896">
        <v>14287000</v>
      </c>
      <c r="QC896">
        <v>8137900</v>
      </c>
      <c r="QD896">
        <v>6148900</v>
      </c>
      <c r="QE896">
        <v>13.9</v>
      </c>
      <c r="QF896">
        <v>3221400</v>
      </c>
      <c r="QG896">
        <v>135689000</v>
      </c>
      <c r="QH896">
        <v>113819000</v>
      </c>
      <c r="QI896">
        <v>18639000</v>
      </c>
      <c r="QJ896">
        <v>860000</v>
      </c>
      <c r="QK896">
        <v>51300</v>
      </c>
      <c r="QL896">
        <v>808200</v>
      </c>
      <c r="QM896">
        <v>193700</v>
      </c>
      <c r="QN896">
        <v>213600</v>
      </c>
      <c r="QO896">
        <v>79500</v>
      </c>
      <c r="QP896">
        <v>45700</v>
      </c>
      <c r="QQ896">
        <v>88300</v>
      </c>
      <c r="QR896">
        <v>400900</v>
      </c>
      <c r="QS896">
        <v>5802000</v>
      </c>
      <c r="QT896">
        <v>1274700</v>
      </c>
      <c r="QU896">
        <v>601900</v>
      </c>
      <c r="QV896">
        <v>672800</v>
      </c>
      <c r="QW896">
        <v>881200</v>
      </c>
      <c r="QX896">
        <v>3646400</v>
      </c>
      <c r="QY896">
        <v>1534200</v>
      </c>
      <c r="QZ896">
        <v>2112200</v>
      </c>
      <c r="RA896">
        <v>11977000</v>
      </c>
      <c r="RB896">
        <v>7509000</v>
      </c>
      <c r="RC896">
        <v>348900</v>
      </c>
      <c r="RD896">
        <v>372700</v>
      </c>
      <c r="RE896">
        <v>398000</v>
      </c>
      <c r="RF896">
        <v>1425400</v>
      </c>
      <c r="RG896">
        <v>1104800</v>
      </c>
      <c r="RH896">
        <v>1047800</v>
      </c>
      <c r="RI896">
        <v>134800</v>
      </c>
      <c r="RJ896">
        <v>103800</v>
      </c>
      <c r="RK896">
        <v>375600</v>
      </c>
      <c r="RL896">
        <v>394800</v>
      </c>
      <c r="RM896">
        <v>38900</v>
      </c>
      <c r="RN896">
        <v>374300</v>
      </c>
      <c r="RO896">
        <v>1501600</v>
      </c>
      <c r="RP896">
        <v>811700</v>
      </c>
      <c r="RQ896">
        <v>356400</v>
      </c>
      <c r="RR896">
        <v>579300</v>
      </c>
      <c r="RS896">
        <v>4468000</v>
      </c>
      <c r="RT896">
        <v>1470300</v>
      </c>
      <c r="RU896">
        <v>116900</v>
      </c>
      <c r="RV896">
        <v>115200</v>
      </c>
      <c r="RW896">
        <v>145200</v>
      </c>
      <c r="RX896">
        <v>379500</v>
      </c>
      <c r="RY896">
        <v>454600</v>
      </c>
      <c r="RZ896">
        <v>111700</v>
      </c>
      <c r="SA896">
        <v>792500</v>
      </c>
      <c r="SB896">
        <v>655200</v>
      </c>
      <c r="SC896">
        <v>227200</v>
      </c>
      <c r="SD896">
        <v>95180000</v>
      </c>
      <c r="SE896">
        <v>25564000</v>
      </c>
      <c r="SF896">
        <v>5644400</v>
      </c>
      <c r="SG896">
        <v>3009100</v>
      </c>
      <c r="SH896">
        <v>2081500</v>
      </c>
      <c r="SI896">
        <v>553800</v>
      </c>
      <c r="SJ896">
        <v>14912300</v>
      </c>
      <c r="SK896">
        <v>1781800</v>
      </c>
      <c r="SL896">
        <v>1124800</v>
      </c>
      <c r="SM896">
        <v>135300</v>
      </c>
      <c r="SN896">
        <v>521700.00000000006</v>
      </c>
      <c r="SO896">
        <v>1199900</v>
      </c>
      <c r="SP896">
        <v>2962700</v>
      </c>
      <c r="SQ896">
        <v>959700</v>
      </c>
      <c r="SR896">
        <v>456600</v>
      </c>
      <c r="SS896">
        <v>503100</v>
      </c>
      <c r="ST896">
        <v>3087800</v>
      </c>
      <c r="SU896">
        <v>1328500</v>
      </c>
      <c r="SV896">
        <v>1759300</v>
      </c>
      <c r="SW896">
        <v>1042800</v>
      </c>
      <c r="SX896">
        <v>932600</v>
      </c>
      <c r="SY896">
        <v>1430200</v>
      </c>
      <c r="SZ896">
        <v>1514800</v>
      </c>
      <c r="TA896">
        <v>4456900</v>
      </c>
      <c r="TB896">
        <v>448500</v>
      </c>
      <c r="TC896">
        <v>196700</v>
      </c>
      <c r="TD896">
        <v>65700</v>
      </c>
      <c r="TE896">
        <v>1367000</v>
      </c>
      <c r="TF896">
        <v>455000</v>
      </c>
      <c r="TG896">
        <v>43500</v>
      </c>
      <c r="TH896">
        <v>29500</v>
      </c>
      <c r="TI896">
        <v>603400</v>
      </c>
      <c r="TJ896">
        <v>539100</v>
      </c>
      <c r="TK896">
        <v>708500</v>
      </c>
      <c r="TL896">
        <v>550600</v>
      </c>
      <c r="TM896">
        <v>2700000</v>
      </c>
      <c r="TN896">
        <v>370600</v>
      </c>
      <c r="TO896">
        <v>765300</v>
      </c>
      <c r="TP896">
        <v>344700</v>
      </c>
      <c r="TQ896">
        <v>851900</v>
      </c>
      <c r="TR896">
        <v>265800</v>
      </c>
      <c r="TS896">
        <v>101300</v>
      </c>
      <c r="TT896">
        <v>7856000</v>
      </c>
      <c r="TU896">
        <v>5866700</v>
      </c>
      <c r="TV896">
        <v>16000</v>
      </c>
      <c r="TW896">
        <v>2622000</v>
      </c>
      <c r="TX896">
        <v>1776600</v>
      </c>
      <c r="TY896">
        <v>1380800</v>
      </c>
      <c r="TZ896">
        <v>563100</v>
      </c>
      <c r="UA896">
        <v>282400</v>
      </c>
      <c r="UB896">
        <v>861300</v>
      </c>
      <c r="UC896">
        <v>2367400</v>
      </c>
      <c r="UD896">
        <v>1989300</v>
      </c>
      <c r="UE896">
        <v>1447300</v>
      </c>
      <c r="UF896">
        <v>518200.00000000006</v>
      </c>
      <c r="UG896">
        <v>23800</v>
      </c>
      <c r="UH896">
        <v>18489000</v>
      </c>
      <c r="UI896">
        <v>8107900</v>
      </c>
      <c r="UJ896">
        <v>1133000</v>
      </c>
      <c r="UK896">
        <v>922100</v>
      </c>
      <c r="UL896">
        <v>1340900</v>
      </c>
      <c r="UM896">
        <v>122000</v>
      </c>
      <c r="UN896">
        <v>1687900</v>
      </c>
      <c r="UO896">
        <v>1195000</v>
      </c>
      <c r="UP896">
        <v>638200</v>
      </c>
      <c r="UQ896">
        <v>445500</v>
      </c>
      <c r="UR896">
        <v>623400</v>
      </c>
      <c r="US896">
        <v>2155600</v>
      </c>
      <c r="UT896">
        <v>8225799.9999999991</v>
      </c>
      <c r="UU896">
        <v>7850300</v>
      </c>
      <c r="UV896">
        <v>445800</v>
      </c>
      <c r="UW896">
        <v>133400</v>
      </c>
      <c r="UX896">
        <v>3244800</v>
      </c>
      <c r="UY896">
        <v>2587800</v>
      </c>
      <c r="UZ896">
        <v>840800</v>
      </c>
      <c r="VA896">
        <v>192800</v>
      </c>
      <c r="VB896">
        <v>828800</v>
      </c>
      <c r="VC896">
        <v>1867200</v>
      </c>
      <c r="VD896">
        <v>296800</v>
      </c>
      <c r="VE896">
        <v>375500</v>
      </c>
      <c r="VF896">
        <v>21007000</v>
      </c>
      <c r="VG896">
        <v>3339400</v>
      </c>
      <c r="VH896">
        <v>17667400</v>
      </c>
      <c r="VI896">
        <v>14446000</v>
      </c>
      <c r="VJ896">
        <v>6432600</v>
      </c>
      <c r="VK896">
        <v>2368800</v>
      </c>
      <c r="VL896">
        <v>866500</v>
      </c>
      <c r="VM896">
        <v>744000</v>
      </c>
      <c r="VN896">
        <v>721300</v>
      </c>
      <c r="VO896">
        <v>242600</v>
      </c>
      <c r="VP896">
        <v>1217200</v>
      </c>
      <c r="VQ896">
        <v>272100</v>
      </c>
      <c r="VR896">
        <v>4793200</v>
      </c>
      <c r="VS896">
        <v>3220200</v>
      </c>
      <c r="VT896">
        <v>1658100</v>
      </c>
      <c r="VU896">
        <v>591400</v>
      </c>
      <c r="VV896">
        <v>811600</v>
      </c>
      <c r="VW896">
        <v>159100</v>
      </c>
      <c r="VX896">
        <v>1871600</v>
      </c>
      <c r="VY896">
        <v>145900</v>
      </c>
      <c r="VZ896">
        <v>356700</v>
      </c>
      <c r="WA896">
        <v>847200</v>
      </c>
      <c r="WB896">
        <v>14113000</v>
      </c>
      <c r="WC896">
        <v>2020800</v>
      </c>
      <c r="WD896">
        <v>418300</v>
      </c>
      <c r="WE896">
        <v>140400</v>
      </c>
      <c r="WF896">
        <v>1462100</v>
      </c>
      <c r="WG896">
        <v>12092200</v>
      </c>
      <c r="WH896">
        <v>1854500</v>
      </c>
      <c r="WI896">
        <v>10237700</v>
      </c>
      <c r="WJ896">
        <v>5451000</v>
      </c>
      <c r="WK896">
        <v>1208100</v>
      </c>
      <c r="WL896">
        <v>1333200</v>
      </c>
      <c r="WM896">
        <v>2909200</v>
      </c>
      <c r="WN896">
        <v>21870000</v>
      </c>
      <c r="WO896">
        <v>2794000</v>
      </c>
      <c r="WP896">
        <v>2201800</v>
      </c>
      <c r="WQ896">
        <v>591700</v>
      </c>
      <c r="WR896">
        <v>5052000</v>
      </c>
      <c r="WS896">
        <v>2396400</v>
      </c>
      <c r="WT896">
        <v>2656000</v>
      </c>
      <c r="WU896">
        <v>14024000</v>
      </c>
      <c r="WV896">
        <v>7774600</v>
      </c>
      <c r="WW896">
        <v>6249400</v>
      </c>
    </row>
    <row r="897" spans="1:621" x14ac:dyDescent="0.45">
      <c r="A897" s="1"/>
      <c r="C897" s="1">
        <v>41365</v>
      </c>
      <c r="D897">
        <v>1202000</v>
      </c>
      <c r="E897">
        <v>6338000</v>
      </c>
      <c r="F897">
        <v>5137000</v>
      </c>
      <c r="G897">
        <v>3897000</v>
      </c>
      <c r="H897">
        <v>1239000</v>
      </c>
      <c r="I897">
        <v>888000</v>
      </c>
      <c r="J897">
        <v>3184000</v>
      </c>
      <c r="K897">
        <v>1302000</v>
      </c>
      <c r="L897">
        <v>54.1</v>
      </c>
      <c r="M897">
        <v>10.3</v>
      </c>
      <c r="N897">
        <v>43.9</v>
      </c>
      <c r="O897">
        <v>7.6</v>
      </c>
      <c r="P897">
        <v>27.2</v>
      </c>
      <c r="Q897">
        <v>11.1</v>
      </c>
      <c r="R897">
        <v>4.0999999999999996</v>
      </c>
      <c r="S897">
        <v>0.6</v>
      </c>
      <c r="T897">
        <v>2</v>
      </c>
      <c r="U897">
        <v>0.8</v>
      </c>
      <c r="V897">
        <v>2487000</v>
      </c>
      <c r="W897">
        <v>2908000</v>
      </c>
      <c r="X897">
        <v>6421000</v>
      </c>
      <c r="Y897">
        <v>1953000</v>
      </c>
      <c r="Z897">
        <v>4468000</v>
      </c>
      <c r="AA897">
        <v>36.5</v>
      </c>
      <c r="AB897">
        <v>17.100000000000001</v>
      </c>
      <c r="AC897">
        <v>21</v>
      </c>
      <c r="AD897">
        <v>24.6</v>
      </c>
      <c r="AE897">
        <v>54.3</v>
      </c>
      <c r="AF897">
        <v>16.5</v>
      </c>
      <c r="AG897">
        <v>37.799999999999997</v>
      </c>
      <c r="AH897">
        <v>113616000</v>
      </c>
      <c r="AI897">
        <v>135906000</v>
      </c>
      <c r="AJ897">
        <v>18448000</v>
      </c>
      <c r="AK897">
        <v>847000</v>
      </c>
      <c r="AL897">
        <v>48700</v>
      </c>
      <c r="AM897">
        <v>798200</v>
      </c>
      <c r="AN897">
        <v>192900</v>
      </c>
      <c r="AO897">
        <v>207800</v>
      </c>
      <c r="AP897">
        <v>77700</v>
      </c>
      <c r="AQ897">
        <v>45000</v>
      </c>
      <c r="AR897">
        <v>85100</v>
      </c>
      <c r="AS897">
        <v>397500</v>
      </c>
      <c r="AT897">
        <v>5677000</v>
      </c>
      <c r="AU897">
        <v>1246800</v>
      </c>
      <c r="AV897">
        <v>591700</v>
      </c>
      <c r="AW897">
        <v>655100</v>
      </c>
      <c r="AX897">
        <v>850300</v>
      </c>
      <c r="AY897">
        <v>3579700</v>
      </c>
      <c r="AZ897">
        <v>1508200</v>
      </c>
      <c r="BA897">
        <v>2071500</v>
      </c>
      <c r="BB897">
        <v>11924000</v>
      </c>
      <c r="BC897">
        <v>7493000</v>
      </c>
      <c r="BD897">
        <v>345900</v>
      </c>
      <c r="BE897">
        <v>368500</v>
      </c>
      <c r="BF897">
        <v>397500</v>
      </c>
      <c r="BG897">
        <v>1424300</v>
      </c>
      <c r="BH897">
        <v>1104900</v>
      </c>
      <c r="BI897">
        <v>1043099.9999999999</v>
      </c>
      <c r="BJ897">
        <v>134800</v>
      </c>
      <c r="BK897">
        <v>102900</v>
      </c>
      <c r="BL897">
        <v>373800</v>
      </c>
      <c r="BM897">
        <v>393300</v>
      </c>
      <c r="BN897">
        <v>38300</v>
      </c>
      <c r="BO897">
        <v>373600</v>
      </c>
      <c r="BP897">
        <v>1501600</v>
      </c>
      <c r="BQ897">
        <v>812100</v>
      </c>
      <c r="BR897">
        <v>355900</v>
      </c>
      <c r="BS897">
        <v>577200</v>
      </c>
      <c r="BT897">
        <v>4431000</v>
      </c>
      <c r="BU897">
        <v>1446300</v>
      </c>
      <c r="BV897">
        <v>116900</v>
      </c>
      <c r="BW897">
        <v>113300</v>
      </c>
      <c r="BX897">
        <v>143400</v>
      </c>
      <c r="BY897">
        <v>377500</v>
      </c>
      <c r="BZ897">
        <v>451900</v>
      </c>
      <c r="CA897">
        <v>109800</v>
      </c>
      <c r="CB897">
        <v>792200</v>
      </c>
      <c r="CC897">
        <v>655500</v>
      </c>
      <c r="CD897">
        <v>223800</v>
      </c>
      <c r="CE897">
        <v>95168000</v>
      </c>
      <c r="CF897">
        <v>25372000</v>
      </c>
      <c r="CG897">
        <v>5628800</v>
      </c>
      <c r="CH897">
        <v>2998600</v>
      </c>
      <c r="CI897">
        <v>2078300.0000000002</v>
      </c>
      <c r="CJ897">
        <v>551900</v>
      </c>
      <c r="CK897">
        <v>14761100</v>
      </c>
      <c r="CL897">
        <v>1784100</v>
      </c>
      <c r="CM897">
        <v>1127800</v>
      </c>
      <c r="CN897">
        <v>134900</v>
      </c>
      <c r="CO897">
        <v>521400</v>
      </c>
      <c r="CP897">
        <v>1244900</v>
      </c>
      <c r="CQ897">
        <v>2936500</v>
      </c>
      <c r="CR897">
        <v>944000</v>
      </c>
      <c r="CS897">
        <v>452000</v>
      </c>
      <c r="CT897">
        <v>492000</v>
      </c>
      <c r="CU897">
        <v>3045000</v>
      </c>
      <c r="CV897">
        <v>1299700</v>
      </c>
      <c r="CW897">
        <v>1745300</v>
      </c>
      <c r="CX897">
        <v>1040300</v>
      </c>
      <c r="CY897">
        <v>926700</v>
      </c>
      <c r="CZ897">
        <v>1360600</v>
      </c>
      <c r="DA897">
        <v>1479000</v>
      </c>
      <c r="DB897">
        <v>4431200</v>
      </c>
      <c r="DC897">
        <v>447600</v>
      </c>
      <c r="DD897">
        <v>196700</v>
      </c>
      <c r="DE897">
        <v>65000</v>
      </c>
      <c r="DF897">
        <v>1365700</v>
      </c>
      <c r="DG897">
        <v>471000</v>
      </c>
      <c r="DH897">
        <v>43400</v>
      </c>
      <c r="DI897">
        <v>26100</v>
      </c>
      <c r="DJ897">
        <v>600300</v>
      </c>
      <c r="DK897">
        <v>514200.00000000006</v>
      </c>
      <c r="DL897">
        <v>701200</v>
      </c>
      <c r="DM897">
        <v>551000</v>
      </c>
      <c r="DN897">
        <v>2690000</v>
      </c>
      <c r="DO897">
        <v>363400</v>
      </c>
      <c r="DP897">
        <v>762600</v>
      </c>
      <c r="DQ897">
        <v>345100</v>
      </c>
      <c r="DR897">
        <v>850500</v>
      </c>
      <c r="DS897">
        <v>267100</v>
      </c>
      <c r="DT897">
        <v>101400</v>
      </c>
      <c r="DU897">
        <v>7836000</v>
      </c>
      <c r="DV897">
        <v>5860800</v>
      </c>
      <c r="DW897">
        <v>16000</v>
      </c>
      <c r="DX897">
        <v>2620900</v>
      </c>
      <c r="DY897">
        <v>1773100</v>
      </c>
      <c r="DZ897">
        <v>1377400</v>
      </c>
      <c r="EA897">
        <v>561800</v>
      </c>
      <c r="EB897">
        <v>286000</v>
      </c>
      <c r="EC897">
        <v>860700</v>
      </c>
      <c r="ED897">
        <v>2363200</v>
      </c>
      <c r="EE897">
        <v>1975200</v>
      </c>
      <c r="EF897">
        <v>1439500</v>
      </c>
      <c r="EG897">
        <v>512600</v>
      </c>
      <c r="EH897">
        <v>23100</v>
      </c>
      <c r="EI897">
        <v>18522000</v>
      </c>
      <c r="EJ897">
        <v>8211000</v>
      </c>
      <c r="EK897">
        <v>1130600</v>
      </c>
      <c r="EL897">
        <v>1029200</v>
      </c>
      <c r="EM897">
        <v>1333400</v>
      </c>
      <c r="EN897">
        <v>122900</v>
      </c>
      <c r="EO897">
        <v>1690300</v>
      </c>
      <c r="EP897">
        <v>1197300</v>
      </c>
      <c r="EQ897">
        <v>636800</v>
      </c>
      <c r="ER897">
        <v>447000</v>
      </c>
      <c r="ES897">
        <v>623500</v>
      </c>
      <c r="ET897">
        <v>2151100</v>
      </c>
      <c r="EU897">
        <v>8159700</v>
      </c>
      <c r="EV897">
        <v>7788200</v>
      </c>
      <c r="EW897">
        <v>447500</v>
      </c>
      <c r="EX897">
        <v>132400</v>
      </c>
      <c r="EY897">
        <v>3189000</v>
      </c>
      <c r="EZ897">
        <v>2539400</v>
      </c>
      <c r="FA897">
        <v>842000</v>
      </c>
      <c r="FB897">
        <v>195500</v>
      </c>
      <c r="FC897">
        <v>821800</v>
      </c>
      <c r="FD897">
        <v>1865300</v>
      </c>
      <c r="FE897">
        <v>294700</v>
      </c>
      <c r="FF897">
        <v>371500</v>
      </c>
      <c r="FG897">
        <v>21224000</v>
      </c>
      <c r="FH897">
        <v>3511200</v>
      </c>
      <c r="FI897">
        <v>17712600</v>
      </c>
      <c r="FJ897">
        <v>14451600</v>
      </c>
      <c r="FK897">
        <v>6442700</v>
      </c>
      <c r="FL897">
        <v>2367900</v>
      </c>
      <c r="FM897">
        <v>864600</v>
      </c>
      <c r="FN897">
        <v>747500</v>
      </c>
      <c r="FO897">
        <v>722900</v>
      </c>
      <c r="FP897">
        <v>244200</v>
      </c>
      <c r="FQ897">
        <v>1223300</v>
      </c>
      <c r="FR897">
        <v>272300</v>
      </c>
      <c r="FS897">
        <v>4791200</v>
      </c>
      <c r="FT897">
        <v>3217700</v>
      </c>
      <c r="FU897">
        <v>1654000</v>
      </c>
      <c r="FV897">
        <v>591000</v>
      </c>
      <c r="FW897">
        <v>813800</v>
      </c>
      <c r="FX897">
        <v>158900</v>
      </c>
      <c r="FY897">
        <v>3261000</v>
      </c>
      <c r="FZ897">
        <v>1893700</v>
      </c>
      <c r="GA897">
        <v>147900</v>
      </c>
      <c r="GB897">
        <v>351400</v>
      </c>
      <c r="GC897">
        <v>868000</v>
      </c>
      <c r="GD897">
        <v>14074000</v>
      </c>
      <c r="GE897">
        <v>1969000</v>
      </c>
      <c r="GF897">
        <v>434800</v>
      </c>
      <c r="GG897">
        <v>137600</v>
      </c>
      <c r="GH897">
        <v>1396600</v>
      </c>
      <c r="GI897">
        <v>12104600</v>
      </c>
      <c r="GJ897">
        <v>1814600</v>
      </c>
      <c r="GK897">
        <v>10290000</v>
      </c>
      <c r="GL897">
        <v>5450000</v>
      </c>
      <c r="GM897">
        <v>1214200</v>
      </c>
      <c r="GN897">
        <v>1335300</v>
      </c>
      <c r="GO897">
        <v>2900900</v>
      </c>
      <c r="GP897">
        <v>22290000</v>
      </c>
      <c r="GQ897">
        <v>2796000</v>
      </c>
      <c r="GR897">
        <v>2188300</v>
      </c>
      <c r="GS897">
        <v>608000</v>
      </c>
      <c r="GT897">
        <v>5210000</v>
      </c>
      <c r="GU897">
        <v>2558800</v>
      </c>
      <c r="GV897">
        <v>2651100</v>
      </c>
      <c r="GW897">
        <v>14284000</v>
      </c>
      <c r="GX897">
        <v>8104800</v>
      </c>
      <c r="GY897">
        <v>6179400</v>
      </c>
      <c r="GZ897">
        <v>34.4</v>
      </c>
      <c r="HA897">
        <v>40.299999999999997</v>
      </c>
      <c r="HB897">
        <v>43.8</v>
      </c>
      <c r="HC897">
        <v>38.9</v>
      </c>
      <c r="HD897">
        <v>40.799999999999997</v>
      </c>
      <c r="HE897">
        <v>41.2</v>
      </c>
      <c r="HF897">
        <v>40.1</v>
      </c>
      <c r="HG897">
        <v>33.299999999999997</v>
      </c>
      <c r="HH897">
        <v>34.5</v>
      </c>
      <c r="HI897">
        <v>38.6</v>
      </c>
      <c r="HJ897">
        <v>31.5</v>
      </c>
      <c r="HK897">
        <v>38.5</v>
      </c>
      <c r="HL897">
        <v>42.3</v>
      </c>
      <c r="HM897">
        <v>36.5</v>
      </c>
      <c r="HN897">
        <v>37.200000000000003</v>
      </c>
      <c r="HO897">
        <v>36.1</v>
      </c>
      <c r="HP897">
        <v>32.700000000000003</v>
      </c>
      <c r="HQ897">
        <v>26</v>
      </c>
      <c r="HR897">
        <v>31.8</v>
      </c>
      <c r="HS897">
        <v>3.4</v>
      </c>
      <c r="HT897">
        <v>3.4</v>
      </c>
      <c r="HU897">
        <v>3.4</v>
      </c>
      <c r="HV897">
        <v>821.13</v>
      </c>
      <c r="HW897">
        <v>1007.9</v>
      </c>
      <c r="HX897">
        <v>1284.22</v>
      </c>
      <c r="HY897">
        <v>1012.57</v>
      </c>
      <c r="HZ897">
        <v>987.77</v>
      </c>
      <c r="IA897">
        <v>1054.72</v>
      </c>
      <c r="IB897">
        <v>874.18</v>
      </c>
      <c r="IC897">
        <v>785.55</v>
      </c>
      <c r="ID897">
        <v>718.64</v>
      </c>
      <c r="IE897">
        <v>1059.57</v>
      </c>
      <c r="IF897">
        <v>521.96</v>
      </c>
      <c r="IG897">
        <v>852.78</v>
      </c>
      <c r="IH897">
        <v>1477.96</v>
      </c>
      <c r="II897">
        <v>1195.74</v>
      </c>
      <c r="IJ897">
        <v>1116.74</v>
      </c>
      <c r="IK897">
        <v>1029.21</v>
      </c>
      <c r="IL897">
        <v>795.59</v>
      </c>
      <c r="IM897">
        <v>349.44</v>
      </c>
      <c r="IN897">
        <v>676.7</v>
      </c>
      <c r="IO897">
        <v>155394000</v>
      </c>
      <c r="IP897">
        <v>63.4</v>
      </c>
      <c r="IQ897">
        <v>143635000</v>
      </c>
      <c r="IR897">
        <v>58.6</v>
      </c>
      <c r="IS897">
        <v>11760000</v>
      </c>
      <c r="IT897">
        <v>7.6</v>
      </c>
      <c r="IU897">
        <v>89780000</v>
      </c>
      <c r="IV897">
        <v>6428000</v>
      </c>
      <c r="IW897">
        <v>82680000</v>
      </c>
      <c r="IX897">
        <v>69.900000000000006</v>
      </c>
      <c r="IY897">
        <v>76196000</v>
      </c>
      <c r="IZ897">
        <v>64.400000000000006</v>
      </c>
      <c r="JA897">
        <v>6484000</v>
      </c>
      <c r="JB897">
        <v>7.8</v>
      </c>
      <c r="JC897">
        <v>35616000</v>
      </c>
      <c r="JD897">
        <v>79790000</v>
      </c>
      <c r="JE897">
        <v>72.7</v>
      </c>
      <c r="JF897">
        <v>74082000</v>
      </c>
      <c r="JG897">
        <v>67.5</v>
      </c>
      <c r="JH897">
        <v>5708000</v>
      </c>
      <c r="JI897">
        <v>7.2</v>
      </c>
      <c r="JJ897">
        <v>29945000</v>
      </c>
      <c r="JK897">
        <v>7002000</v>
      </c>
      <c r="JL897">
        <v>4.9000000000000004</v>
      </c>
      <c r="JM897">
        <v>135906000</v>
      </c>
      <c r="JN897">
        <v>113616000</v>
      </c>
      <c r="JO897">
        <v>18448000</v>
      </c>
      <c r="JP897">
        <v>847000</v>
      </c>
      <c r="JQ897">
        <v>48700</v>
      </c>
      <c r="JR897">
        <v>798200</v>
      </c>
      <c r="JS897">
        <v>192900</v>
      </c>
      <c r="JT897">
        <v>207800</v>
      </c>
      <c r="JU897">
        <v>77700</v>
      </c>
      <c r="JV897">
        <v>45000</v>
      </c>
      <c r="JW897">
        <v>85100</v>
      </c>
      <c r="JX897">
        <v>397500</v>
      </c>
      <c r="JY897">
        <v>5677000</v>
      </c>
      <c r="JZ897">
        <v>1246800</v>
      </c>
      <c r="KA897">
        <v>591700</v>
      </c>
      <c r="KB897">
        <v>655100</v>
      </c>
      <c r="KC897">
        <v>850300</v>
      </c>
      <c r="KD897">
        <v>3579700</v>
      </c>
      <c r="KE897">
        <v>1508200</v>
      </c>
      <c r="KF897">
        <v>2071500</v>
      </c>
      <c r="KG897">
        <v>11924000</v>
      </c>
      <c r="KH897">
        <v>7493000</v>
      </c>
      <c r="KI897">
        <v>345900</v>
      </c>
      <c r="KJ897">
        <v>368500</v>
      </c>
      <c r="KK897">
        <v>397500</v>
      </c>
      <c r="KL897">
        <v>1424300</v>
      </c>
      <c r="KM897">
        <v>1104900</v>
      </c>
      <c r="KN897">
        <v>1043099.9999999999</v>
      </c>
      <c r="KO897">
        <v>134800</v>
      </c>
      <c r="KP897">
        <v>102900</v>
      </c>
      <c r="KQ897">
        <v>373800</v>
      </c>
      <c r="KR897">
        <v>393300</v>
      </c>
      <c r="KS897">
        <v>38300</v>
      </c>
      <c r="KT897">
        <v>373600</v>
      </c>
      <c r="KU897">
        <v>1501600</v>
      </c>
      <c r="KV897">
        <v>812100</v>
      </c>
      <c r="KW897">
        <v>355900</v>
      </c>
      <c r="KX897">
        <v>577200</v>
      </c>
      <c r="KY897">
        <v>4431000</v>
      </c>
      <c r="KZ897">
        <v>1446300</v>
      </c>
      <c r="LA897">
        <v>116900</v>
      </c>
      <c r="LB897">
        <v>113300</v>
      </c>
      <c r="LC897">
        <v>143400</v>
      </c>
      <c r="LD897">
        <v>377500</v>
      </c>
      <c r="LE897">
        <v>451900</v>
      </c>
      <c r="LF897">
        <v>109800</v>
      </c>
      <c r="LG897">
        <v>792200</v>
      </c>
      <c r="LH897">
        <v>655500</v>
      </c>
      <c r="LI897">
        <v>223800</v>
      </c>
      <c r="LJ897">
        <v>95168000</v>
      </c>
      <c r="LK897">
        <v>25372000</v>
      </c>
      <c r="LL897">
        <v>5628800</v>
      </c>
      <c r="LM897">
        <v>2998600</v>
      </c>
      <c r="LN897">
        <v>2078300.0000000002</v>
      </c>
      <c r="LO897">
        <v>551900</v>
      </c>
      <c r="LP897">
        <v>14761100</v>
      </c>
      <c r="LQ897">
        <v>1784100</v>
      </c>
      <c r="LR897">
        <v>1127800</v>
      </c>
      <c r="LS897">
        <v>134900</v>
      </c>
      <c r="LT897">
        <v>521400</v>
      </c>
      <c r="LU897">
        <v>1244900</v>
      </c>
      <c r="LV897">
        <v>2936500</v>
      </c>
      <c r="LW897">
        <v>944000</v>
      </c>
      <c r="LX897">
        <v>452000</v>
      </c>
      <c r="LY897">
        <v>492000</v>
      </c>
      <c r="LZ897">
        <v>3045000</v>
      </c>
      <c r="MA897">
        <v>1299700</v>
      </c>
      <c r="MB897">
        <v>1745300</v>
      </c>
      <c r="MC897">
        <v>1040300</v>
      </c>
      <c r="MD897">
        <v>926700</v>
      </c>
      <c r="ME897">
        <v>1360600</v>
      </c>
      <c r="MF897">
        <v>1479000</v>
      </c>
      <c r="MG897">
        <v>4431200</v>
      </c>
      <c r="MH897">
        <v>447600</v>
      </c>
      <c r="MI897">
        <v>196700</v>
      </c>
      <c r="MJ897">
        <v>65000</v>
      </c>
      <c r="MK897">
        <v>1365700</v>
      </c>
      <c r="ML897">
        <v>471000</v>
      </c>
      <c r="MM897">
        <v>43400</v>
      </c>
      <c r="MN897">
        <v>26100</v>
      </c>
      <c r="MO897">
        <v>600300</v>
      </c>
      <c r="MP897">
        <v>514200.00000000006</v>
      </c>
      <c r="MQ897">
        <v>701200</v>
      </c>
      <c r="MR897">
        <v>551000</v>
      </c>
      <c r="MS897">
        <v>2690000</v>
      </c>
      <c r="MT897">
        <v>363400</v>
      </c>
      <c r="MU897">
        <v>762600</v>
      </c>
      <c r="MV897">
        <v>345100</v>
      </c>
      <c r="MW897">
        <v>850500</v>
      </c>
      <c r="MX897">
        <v>267100</v>
      </c>
      <c r="MY897">
        <v>101400</v>
      </c>
      <c r="MZ897">
        <v>7836000</v>
      </c>
      <c r="NA897">
        <v>5860800</v>
      </c>
      <c r="NB897">
        <v>16000</v>
      </c>
      <c r="NC897">
        <v>2620900</v>
      </c>
      <c r="ND897">
        <v>1773100</v>
      </c>
      <c r="NE897">
        <v>1377400</v>
      </c>
      <c r="NF897">
        <v>561800</v>
      </c>
      <c r="NG897">
        <v>286000</v>
      </c>
      <c r="NH897">
        <v>860700</v>
      </c>
      <c r="NI897">
        <v>2363200</v>
      </c>
      <c r="NJ897">
        <v>1975200</v>
      </c>
      <c r="NK897">
        <v>1439500</v>
      </c>
      <c r="NL897">
        <v>512600</v>
      </c>
      <c r="NM897">
        <v>23100</v>
      </c>
      <c r="NN897">
        <v>18522000</v>
      </c>
      <c r="NO897">
        <v>8211000</v>
      </c>
      <c r="NP897">
        <v>1130600</v>
      </c>
      <c r="NQ897">
        <v>1029200</v>
      </c>
      <c r="NR897">
        <v>1333400</v>
      </c>
      <c r="NS897">
        <v>122900</v>
      </c>
      <c r="NT897">
        <v>1690300</v>
      </c>
      <c r="NU897">
        <v>1197300</v>
      </c>
      <c r="NV897">
        <v>636800</v>
      </c>
      <c r="NW897">
        <v>447000</v>
      </c>
      <c r="NX897">
        <v>623500</v>
      </c>
      <c r="NY897">
        <v>2151100</v>
      </c>
      <c r="NZ897">
        <v>8159700</v>
      </c>
      <c r="OA897">
        <v>7788200</v>
      </c>
      <c r="OB897">
        <v>447500</v>
      </c>
      <c r="OC897">
        <v>132400</v>
      </c>
      <c r="OD897">
        <v>3189000</v>
      </c>
      <c r="OE897">
        <v>2539400</v>
      </c>
      <c r="OF897">
        <v>842000</v>
      </c>
      <c r="OG897">
        <v>195500</v>
      </c>
      <c r="OH897">
        <v>821800</v>
      </c>
      <c r="OI897">
        <v>1865300</v>
      </c>
      <c r="OJ897">
        <v>294700</v>
      </c>
      <c r="OK897">
        <v>371500</v>
      </c>
      <c r="OL897">
        <v>21224000</v>
      </c>
      <c r="OM897">
        <v>3511200</v>
      </c>
      <c r="ON897">
        <v>17712600</v>
      </c>
      <c r="OO897">
        <v>14451600</v>
      </c>
      <c r="OP897">
        <v>6442700</v>
      </c>
      <c r="OQ897">
        <v>2367900</v>
      </c>
      <c r="OR897">
        <v>864600</v>
      </c>
      <c r="OS897">
        <v>747500</v>
      </c>
      <c r="OT897">
        <v>722900</v>
      </c>
      <c r="OU897">
        <v>244200</v>
      </c>
      <c r="OV897">
        <v>1223300</v>
      </c>
      <c r="OW897">
        <v>272300</v>
      </c>
      <c r="OX897">
        <v>4791200</v>
      </c>
      <c r="OY897">
        <v>3217700</v>
      </c>
      <c r="OZ897">
        <v>1654000</v>
      </c>
      <c r="PA897">
        <v>591000</v>
      </c>
      <c r="PB897">
        <v>813800</v>
      </c>
      <c r="PC897">
        <v>158900</v>
      </c>
      <c r="PD897">
        <v>3261000</v>
      </c>
      <c r="PE897">
        <v>1893700</v>
      </c>
      <c r="PF897">
        <v>147900</v>
      </c>
      <c r="PG897">
        <v>351400</v>
      </c>
      <c r="PH897">
        <v>868000</v>
      </c>
      <c r="PI897">
        <v>14074000</v>
      </c>
      <c r="PJ897">
        <v>1969000</v>
      </c>
      <c r="PK897">
        <v>434800</v>
      </c>
      <c r="PL897">
        <v>137600</v>
      </c>
      <c r="PM897">
        <v>1396600</v>
      </c>
      <c r="PN897">
        <v>12104600</v>
      </c>
      <c r="PO897">
        <v>1814600</v>
      </c>
      <c r="PP897">
        <v>10290000</v>
      </c>
      <c r="PQ897">
        <v>5450000</v>
      </c>
      <c r="PR897">
        <v>1214200</v>
      </c>
      <c r="PS897">
        <v>1335300</v>
      </c>
      <c r="PT897">
        <v>2900900</v>
      </c>
      <c r="PU897">
        <v>22290000</v>
      </c>
      <c r="PV897">
        <v>2796000</v>
      </c>
      <c r="PW897">
        <v>2188300</v>
      </c>
      <c r="PX897">
        <v>608000</v>
      </c>
      <c r="PY897">
        <v>5210000</v>
      </c>
      <c r="PZ897">
        <v>2558800</v>
      </c>
      <c r="QA897">
        <v>2651100</v>
      </c>
      <c r="QB897">
        <v>14284000</v>
      </c>
      <c r="QC897">
        <v>8104800</v>
      </c>
      <c r="QD897">
        <v>6179400</v>
      </c>
      <c r="QE897">
        <v>14</v>
      </c>
      <c r="QF897">
        <v>3237800</v>
      </c>
      <c r="QG897">
        <v>135873000</v>
      </c>
      <c r="QH897">
        <v>114004000</v>
      </c>
      <c r="QI897">
        <v>18631000</v>
      </c>
      <c r="QJ897">
        <v>857000</v>
      </c>
      <c r="QK897">
        <v>52000</v>
      </c>
      <c r="QL897">
        <v>805000</v>
      </c>
      <c r="QM897">
        <v>194300</v>
      </c>
      <c r="QN897">
        <v>209300</v>
      </c>
      <c r="QO897">
        <v>77800</v>
      </c>
      <c r="QP897">
        <v>45200</v>
      </c>
      <c r="QQ897">
        <v>86200</v>
      </c>
      <c r="QR897">
        <v>401400</v>
      </c>
      <c r="QS897">
        <v>5796000</v>
      </c>
      <c r="QT897">
        <v>1277100</v>
      </c>
      <c r="QU897">
        <v>607600</v>
      </c>
      <c r="QV897">
        <v>669500</v>
      </c>
      <c r="QW897">
        <v>867200</v>
      </c>
      <c r="QX897">
        <v>3651300</v>
      </c>
      <c r="QY897">
        <v>1540800</v>
      </c>
      <c r="QZ897">
        <v>2110500</v>
      </c>
      <c r="RA897">
        <v>11978000</v>
      </c>
      <c r="RB897">
        <v>7512000</v>
      </c>
      <c r="RC897">
        <v>347900</v>
      </c>
      <c r="RD897">
        <v>371100</v>
      </c>
      <c r="RE897">
        <v>397100</v>
      </c>
      <c r="RF897">
        <v>1428000</v>
      </c>
      <c r="RG897">
        <v>1106600</v>
      </c>
      <c r="RH897">
        <v>1046900.0000000001</v>
      </c>
      <c r="RI897">
        <v>135700</v>
      </c>
      <c r="RJ897">
        <v>103000</v>
      </c>
      <c r="RK897">
        <v>375100</v>
      </c>
      <c r="RL897">
        <v>394300</v>
      </c>
      <c r="RM897">
        <v>38800</v>
      </c>
      <c r="RN897">
        <v>374600</v>
      </c>
      <c r="RO897">
        <v>1503200</v>
      </c>
      <c r="RP897">
        <v>813200</v>
      </c>
      <c r="RQ897">
        <v>357300</v>
      </c>
      <c r="RR897">
        <v>579700</v>
      </c>
      <c r="RS897">
        <v>4466000</v>
      </c>
      <c r="RT897">
        <v>1470700</v>
      </c>
      <c r="RU897">
        <v>116800</v>
      </c>
      <c r="RV897">
        <v>114000</v>
      </c>
      <c r="RW897">
        <v>143100</v>
      </c>
      <c r="RX897">
        <v>378800</v>
      </c>
      <c r="RY897">
        <v>452800</v>
      </c>
      <c r="RZ897">
        <v>111200</v>
      </c>
      <c r="SA897">
        <v>793700</v>
      </c>
      <c r="SB897">
        <v>656400</v>
      </c>
      <c r="SC897">
        <v>228900</v>
      </c>
      <c r="SD897">
        <v>95373000</v>
      </c>
      <c r="SE897">
        <v>25590000</v>
      </c>
      <c r="SF897">
        <v>5644400</v>
      </c>
      <c r="SG897">
        <v>3008900</v>
      </c>
      <c r="SH897">
        <v>2081900</v>
      </c>
      <c r="SI897">
        <v>553600</v>
      </c>
      <c r="SJ897">
        <v>14922300</v>
      </c>
      <c r="SK897">
        <v>1785000</v>
      </c>
      <c r="SL897">
        <v>1129900</v>
      </c>
      <c r="SM897">
        <v>133400</v>
      </c>
      <c r="SN897">
        <v>521700.00000000006</v>
      </c>
      <c r="SO897">
        <v>1199800</v>
      </c>
      <c r="SP897">
        <v>2961200</v>
      </c>
      <c r="SQ897">
        <v>962600</v>
      </c>
      <c r="SR897">
        <v>459200</v>
      </c>
      <c r="SS897">
        <v>503400</v>
      </c>
      <c r="ST897">
        <v>3099000</v>
      </c>
      <c r="SU897">
        <v>1337200</v>
      </c>
      <c r="SV897">
        <v>1761800</v>
      </c>
      <c r="SW897">
        <v>1049500</v>
      </c>
      <c r="SX897">
        <v>934500</v>
      </c>
      <c r="SY897">
        <v>1411400</v>
      </c>
      <c r="SZ897">
        <v>1519300</v>
      </c>
      <c r="TA897">
        <v>4471400</v>
      </c>
      <c r="TB897">
        <v>448000</v>
      </c>
      <c r="TC897">
        <v>196700</v>
      </c>
      <c r="TD897">
        <v>65700</v>
      </c>
      <c r="TE897">
        <v>1382800</v>
      </c>
      <c r="TF897">
        <v>456400</v>
      </c>
      <c r="TG897">
        <v>43700</v>
      </c>
      <c r="TH897">
        <v>29300</v>
      </c>
      <c r="TI897">
        <v>601100</v>
      </c>
      <c r="TJ897">
        <v>538300</v>
      </c>
      <c r="TK897">
        <v>709400</v>
      </c>
      <c r="TL897">
        <v>552200</v>
      </c>
      <c r="TM897">
        <v>2696000</v>
      </c>
      <c r="TN897">
        <v>363600</v>
      </c>
      <c r="TO897">
        <v>765500</v>
      </c>
      <c r="TP897">
        <v>345600</v>
      </c>
      <c r="TQ897">
        <v>852400</v>
      </c>
      <c r="TR897">
        <v>266600</v>
      </c>
      <c r="TS897">
        <v>102000</v>
      </c>
      <c r="TT897">
        <v>7872000</v>
      </c>
      <c r="TU897">
        <v>5879100</v>
      </c>
      <c r="TV897">
        <v>16100.000000000002</v>
      </c>
      <c r="TW897">
        <v>2628600</v>
      </c>
      <c r="TX897">
        <v>1776500</v>
      </c>
      <c r="TY897">
        <v>1380500</v>
      </c>
      <c r="TZ897">
        <v>564900</v>
      </c>
      <c r="UA897">
        <v>287200</v>
      </c>
      <c r="UB897">
        <v>863700</v>
      </c>
      <c r="UC897">
        <v>2370700</v>
      </c>
      <c r="UD897">
        <v>1993100</v>
      </c>
      <c r="UE897">
        <v>1448600</v>
      </c>
      <c r="UF897">
        <v>521200.00000000006</v>
      </c>
      <c r="UG897">
        <v>23300</v>
      </c>
      <c r="UH897">
        <v>18551000</v>
      </c>
      <c r="UI897">
        <v>8137500</v>
      </c>
      <c r="UJ897">
        <v>1134800</v>
      </c>
      <c r="UK897">
        <v>926600</v>
      </c>
      <c r="UL897">
        <v>1341500</v>
      </c>
      <c r="UM897">
        <v>122800</v>
      </c>
      <c r="UN897">
        <v>1694600</v>
      </c>
      <c r="UO897">
        <v>1202000</v>
      </c>
      <c r="UP897">
        <v>637800</v>
      </c>
      <c r="UQ897">
        <v>448200</v>
      </c>
      <c r="UR897">
        <v>629100</v>
      </c>
      <c r="US897">
        <v>2162800</v>
      </c>
      <c r="UT897">
        <v>8250700.0000000009</v>
      </c>
      <c r="UU897">
        <v>7875300</v>
      </c>
      <c r="UV897">
        <v>447800</v>
      </c>
      <c r="UW897">
        <v>132700</v>
      </c>
      <c r="UX897">
        <v>3260400</v>
      </c>
      <c r="UY897">
        <v>2600900</v>
      </c>
      <c r="UZ897">
        <v>849700</v>
      </c>
      <c r="VA897">
        <v>194300</v>
      </c>
      <c r="VB897">
        <v>830900</v>
      </c>
      <c r="VC897">
        <v>1866300</v>
      </c>
      <c r="VD897">
        <v>293500</v>
      </c>
      <c r="VE897">
        <v>375400</v>
      </c>
      <c r="VF897">
        <v>21057000</v>
      </c>
      <c r="VG897">
        <v>3345800</v>
      </c>
      <c r="VH897">
        <v>17711300</v>
      </c>
      <c r="VI897">
        <v>14473500</v>
      </c>
      <c r="VJ897">
        <v>6450600</v>
      </c>
      <c r="VK897">
        <v>2373700</v>
      </c>
      <c r="VL897">
        <v>867000</v>
      </c>
      <c r="VM897">
        <v>746900</v>
      </c>
      <c r="VN897">
        <v>723300</v>
      </c>
      <c r="VO897">
        <v>243500</v>
      </c>
      <c r="VP897">
        <v>1223600</v>
      </c>
      <c r="VQ897">
        <v>272600</v>
      </c>
      <c r="VR897">
        <v>4800000</v>
      </c>
      <c r="VS897">
        <v>3222900</v>
      </c>
      <c r="VT897">
        <v>1657100</v>
      </c>
      <c r="VU897">
        <v>592200</v>
      </c>
      <c r="VV897">
        <v>814100</v>
      </c>
      <c r="VW897">
        <v>159500</v>
      </c>
      <c r="VX897">
        <v>1891400</v>
      </c>
      <c r="VY897">
        <v>147300</v>
      </c>
      <c r="VZ897">
        <v>353700</v>
      </c>
      <c r="WA897">
        <v>845500</v>
      </c>
      <c r="WB897">
        <v>14152000</v>
      </c>
      <c r="WC897">
        <v>2016600</v>
      </c>
      <c r="WD897">
        <v>420800</v>
      </c>
      <c r="WE897">
        <v>139800</v>
      </c>
      <c r="WF897">
        <v>1456000</v>
      </c>
      <c r="WG897">
        <v>12135300</v>
      </c>
      <c r="WH897">
        <v>1859600</v>
      </c>
      <c r="WI897">
        <v>10275700</v>
      </c>
      <c r="WJ897">
        <v>5455000</v>
      </c>
      <c r="WK897">
        <v>1210500</v>
      </c>
      <c r="WL897">
        <v>1332800</v>
      </c>
      <c r="WM897">
        <v>2911400</v>
      </c>
      <c r="WN897">
        <v>21869000</v>
      </c>
      <c r="WO897">
        <v>2794000</v>
      </c>
      <c r="WP897">
        <v>2192600</v>
      </c>
      <c r="WQ897">
        <v>601400</v>
      </c>
      <c r="WR897">
        <v>5047000</v>
      </c>
      <c r="WS897">
        <v>2394800</v>
      </c>
      <c r="WT897">
        <v>2652000</v>
      </c>
      <c r="WU897">
        <v>14028000</v>
      </c>
      <c r="WV897">
        <v>7769000</v>
      </c>
      <c r="WW897">
        <v>6259000</v>
      </c>
    </row>
    <row r="898" spans="1:621" x14ac:dyDescent="0.45">
      <c r="A898" s="1"/>
      <c r="C898" s="1">
        <v>41395</v>
      </c>
      <c r="D898">
        <v>998000</v>
      </c>
      <c r="E898">
        <v>6090000</v>
      </c>
      <c r="F898">
        <v>5092000</v>
      </c>
      <c r="G898">
        <v>3796000</v>
      </c>
      <c r="H898">
        <v>1296000</v>
      </c>
      <c r="I898">
        <v>942000</v>
      </c>
      <c r="J898">
        <v>3311000</v>
      </c>
      <c r="K898">
        <v>1272000</v>
      </c>
      <c r="L898">
        <v>52.4</v>
      </c>
      <c r="M898">
        <v>8.6</v>
      </c>
      <c r="N898">
        <v>43.8</v>
      </c>
      <c r="O898">
        <v>8.1</v>
      </c>
      <c r="P898">
        <v>28.5</v>
      </c>
      <c r="Q898">
        <v>10.9</v>
      </c>
      <c r="R898">
        <v>3.9</v>
      </c>
      <c r="S898">
        <v>0.6</v>
      </c>
      <c r="T898">
        <v>2.1</v>
      </c>
      <c r="U898">
        <v>0.8</v>
      </c>
      <c r="V898">
        <v>2674000</v>
      </c>
      <c r="W898">
        <v>2631000</v>
      </c>
      <c r="X898">
        <v>6333000</v>
      </c>
      <c r="Y898">
        <v>1986000</v>
      </c>
      <c r="Z898">
        <v>4347000</v>
      </c>
      <c r="AA898">
        <v>36.799999999999997</v>
      </c>
      <c r="AB898">
        <v>17.100000000000001</v>
      </c>
      <c r="AC898">
        <v>23</v>
      </c>
      <c r="AD898">
        <v>22.6</v>
      </c>
      <c r="AE898">
        <v>54.4</v>
      </c>
      <c r="AF898">
        <v>17.100000000000001</v>
      </c>
      <c r="AG898">
        <v>37.299999999999997</v>
      </c>
      <c r="AH898">
        <v>114556000</v>
      </c>
      <c r="AI898">
        <v>136798000</v>
      </c>
      <c r="AJ898">
        <v>18701000</v>
      </c>
      <c r="AK898">
        <v>857000</v>
      </c>
      <c r="AL898">
        <v>50400</v>
      </c>
      <c r="AM898">
        <v>806400</v>
      </c>
      <c r="AN898">
        <v>192800</v>
      </c>
      <c r="AO898">
        <v>212900</v>
      </c>
      <c r="AP898">
        <v>78800</v>
      </c>
      <c r="AQ898">
        <v>45600</v>
      </c>
      <c r="AR898">
        <v>88500</v>
      </c>
      <c r="AS898">
        <v>400700</v>
      </c>
      <c r="AT898">
        <v>5871000</v>
      </c>
      <c r="AU898">
        <v>1275900</v>
      </c>
      <c r="AV898">
        <v>610100</v>
      </c>
      <c r="AW898">
        <v>665800</v>
      </c>
      <c r="AX898">
        <v>904800</v>
      </c>
      <c r="AY898">
        <v>3690500</v>
      </c>
      <c r="AZ898">
        <v>1564300</v>
      </c>
      <c r="BA898">
        <v>2126200</v>
      </c>
      <c r="BB898">
        <v>11973000</v>
      </c>
      <c r="BC898">
        <v>7519000</v>
      </c>
      <c r="BD898">
        <v>351000</v>
      </c>
      <c r="BE898">
        <v>376700</v>
      </c>
      <c r="BF898">
        <v>397200</v>
      </c>
      <c r="BG898">
        <v>1430500</v>
      </c>
      <c r="BH898">
        <v>1102700</v>
      </c>
      <c r="BI898">
        <v>1044300</v>
      </c>
      <c r="BJ898">
        <v>135200</v>
      </c>
      <c r="BK898">
        <v>102500</v>
      </c>
      <c r="BL898">
        <v>374000</v>
      </c>
      <c r="BM898">
        <v>394000</v>
      </c>
      <c r="BN898">
        <v>38600</v>
      </c>
      <c r="BO898">
        <v>373400</v>
      </c>
      <c r="BP898">
        <v>1505900</v>
      </c>
      <c r="BQ898">
        <v>818500</v>
      </c>
      <c r="BR898">
        <v>358700</v>
      </c>
      <c r="BS898">
        <v>578900</v>
      </c>
      <c r="BT898">
        <v>4454000</v>
      </c>
      <c r="BU898">
        <v>1455600</v>
      </c>
      <c r="BV898">
        <v>116800</v>
      </c>
      <c r="BW898">
        <v>113200</v>
      </c>
      <c r="BX898">
        <v>144800</v>
      </c>
      <c r="BY898">
        <v>378100</v>
      </c>
      <c r="BZ898">
        <v>451000</v>
      </c>
      <c r="CA898">
        <v>111100</v>
      </c>
      <c r="CB898">
        <v>794100</v>
      </c>
      <c r="CC898">
        <v>660400</v>
      </c>
      <c r="CD898">
        <v>228800</v>
      </c>
      <c r="CE898">
        <v>95855000</v>
      </c>
      <c r="CF898">
        <v>25567000</v>
      </c>
      <c r="CG898">
        <v>5661600</v>
      </c>
      <c r="CH898">
        <v>3008700</v>
      </c>
      <c r="CI898">
        <v>2097600</v>
      </c>
      <c r="CJ898">
        <v>555300</v>
      </c>
      <c r="CK898">
        <v>14884700</v>
      </c>
      <c r="CL898">
        <v>1795400</v>
      </c>
      <c r="CM898">
        <v>1131100</v>
      </c>
      <c r="CN898">
        <v>140900</v>
      </c>
      <c r="CO898">
        <v>523400</v>
      </c>
      <c r="CP898">
        <v>1278000</v>
      </c>
      <c r="CQ898">
        <v>2968400</v>
      </c>
      <c r="CR898">
        <v>943200</v>
      </c>
      <c r="CS898">
        <v>452200</v>
      </c>
      <c r="CT898">
        <v>491000</v>
      </c>
      <c r="CU898">
        <v>3050400</v>
      </c>
      <c r="CV898">
        <v>1295900</v>
      </c>
      <c r="CW898">
        <v>1754500</v>
      </c>
      <c r="CX898">
        <v>1040300</v>
      </c>
      <c r="CY898">
        <v>937500</v>
      </c>
      <c r="CZ898">
        <v>1368800</v>
      </c>
      <c r="DA898">
        <v>1502700</v>
      </c>
      <c r="DB898">
        <v>4467000</v>
      </c>
      <c r="DC898">
        <v>447500</v>
      </c>
      <c r="DD898">
        <v>196600</v>
      </c>
      <c r="DE898">
        <v>65500</v>
      </c>
      <c r="DF898">
        <v>1383000</v>
      </c>
      <c r="DG898">
        <v>472700</v>
      </c>
      <c r="DH898">
        <v>44300</v>
      </c>
      <c r="DI898">
        <v>31100</v>
      </c>
      <c r="DJ898">
        <v>602200</v>
      </c>
      <c r="DK898">
        <v>522000</v>
      </c>
      <c r="DL898">
        <v>702100</v>
      </c>
      <c r="DM898">
        <v>553800</v>
      </c>
      <c r="DN898">
        <v>2712000</v>
      </c>
      <c r="DO898">
        <v>386800</v>
      </c>
      <c r="DP898">
        <v>760900</v>
      </c>
      <c r="DQ898">
        <v>343000</v>
      </c>
      <c r="DR898">
        <v>849800</v>
      </c>
      <c r="DS898">
        <v>269000</v>
      </c>
      <c r="DT898">
        <v>102500</v>
      </c>
      <c r="DU898">
        <v>7873000</v>
      </c>
      <c r="DV898">
        <v>5868400</v>
      </c>
      <c r="DW898">
        <v>16100.000000000002</v>
      </c>
      <c r="DX898">
        <v>2620300</v>
      </c>
      <c r="DY898">
        <v>1771700</v>
      </c>
      <c r="DZ898">
        <v>1375600</v>
      </c>
      <c r="EA898">
        <v>562800</v>
      </c>
      <c r="EB898">
        <v>285800</v>
      </c>
      <c r="EC898">
        <v>862000</v>
      </c>
      <c r="ED898">
        <v>2370000</v>
      </c>
      <c r="EE898">
        <v>2004100</v>
      </c>
      <c r="EF898">
        <v>1456600</v>
      </c>
      <c r="EG898">
        <v>524100</v>
      </c>
      <c r="EH898">
        <v>23400</v>
      </c>
      <c r="EI898">
        <v>18616000</v>
      </c>
      <c r="EJ898">
        <v>8106100</v>
      </c>
      <c r="EK898">
        <v>1128600</v>
      </c>
      <c r="EL898">
        <v>890000</v>
      </c>
      <c r="EM898">
        <v>1346700</v>
      </c>
      <c r="EN898">
        <v>122900</v>
      </c>
      <c r="EO898">
        <v>1698200</v>
      </c>
      <c r="EP898">
        <v>1205700</v>
      </c>
      <c r="EQ898">
        <v>639200</v>
      </c>
      <c r="ER898">
        <v>449900</v>
      </c>
      <c r="ES898">
        <v>624900</v>
      </c>
      <c r="ET898">
        <v>2167600</v>
      </c>
      <c r="EU898">
        <v>8342100</v>
      </c>
      <c r="EV898">
        <v>7964500</v>
      </c>
      <c r="EW898">
        <v>451200</v>
      </c>
      <c r="EX898">
        <v>132200</v>
      </c>
      <c r="EY898">
        <v>3257100</v>
      </c>
      <c r="EZ898">
        <v>2604200</v>
      </c>
      <c r="FA898">
        <v>846400</v>
      </c>
      <c r="FB898">
        <v>196200</v>
      </c>
      <c r="FC898">
        <v>825900</v>
      </c>
      <c r="FD898">
        <v>1955200</v>
      </c>
      <c r="FE898">
        <v>300300</v>
      </c>
      <c r="FF898">
        <v>377600</v>
      </c>
      <c r="FG898">
        <v>21131000</v>
      </c>
      <c r="FH898">
        <v>3394300</v>
      </c>
      <c r="FI898">
        <v>17737000</v>
      </c>
      <c r="FJ898">
        <v>14465100</v>
      </c>
      <c r="FK898">
        <v>6458600</v>
      </c>
      <c r="FL898">
        <v>2370200</v>
      </c>
      <c r="FM898">
        <v>870000</v>
      </c>
      <c r="FN898">
        <v>748500</v>
      </c>
      <c r="FO898">
        <v>726700</v>
      </c>
      <c r="FP898">
        <v>242300</v>
      </c>
      <c r="FQ898">
        <v>1228700</v>
      </c>
      <c r="FR898">
        <v>272200</v>
      </c>
      <c r="FS898">
        <v>4779800</v>
      </c>
      <c r="FT898">
        <v>3226700</v>
      </c>
      <c r="FU898">
        <v>1654600</v>
      </c>
      <c r="FV898">
        <v>595000</v>
      </c>
      <c r="FW898">
        <v>817700</v>
      </c>
      <c r="FX898">
        <v>159400</v>
      </c>
      <c r="FY898">
        <v>3271900</v>
      </c>
      <c r="FZ898">
        <v>1907200</v>
      </c>
      <c r="GA898">
        <v>147300</v>
      </c>
      <c r="GB898">
        <v>350800</v>
      </c>
      <c r="GC898">
        <v>866600</v>
      </c>
      <c r="GD898">
        <v>14459000</v>
      </c>
      <c r="GE898">
        <v>2101700</v>
      </c>
      <c r="GF898">
        <v>439900</v>
      </c>
      <c r="GG898">
        <v>144500</v>
      </c>
      <c r="GH898">
        <v>1517300</v>
      </c>
      <c r="GI898">
        <v>12357700</v>
      </c>
      <c r="GJ898">
        <v>1867100</v>
      </c>
      <c r="GK898">
        <v>10490600</v>
      </c>
      <c r="GL898">
        <v>5497000</v>
      </c>
      <c r="GM898">
        <v>1222900</v>
      </c>
      <c r="GN898">
        <v>1350500</v>
      </c>
      <c r="GO898">
        <v>2923600</v>
      </c>
      <c r="GP898">
        <v>22242000</v>
      </c>
      <c r="GQ898">
        <v>2778000</v>
      </c>
      <c r="GR898">
        <v>2188500</v>
      </c>
      <c r="GS898">
        <v>589200</v>
      </c>
      <c r="GT898">
        <v>5077000</v>
      </c>
      <c r="GU898">
        <v>2417400</v>
      </c>
      <c r="GV898">
        <v>2659500</v>
      </c>
      <c r="GW898">
        <v>14387000</v>
      </c>
      <c r="GX898">
        <v>8131500</v>
      </c>
      <c r="GY898">
        <v>6255000</v>
      </c>
      <c r="GZ898">
        <v>34.4</v>
      </c>
      <c r="HA898">
        <v>40.299999999999997</v>
      </c>
      <c r="HB898">
        <v>44.1</v>
      </c>
      <c r="HC898">
        <v>39.1</v>
      </c>
      <c r="HD898">
        <v>40.700000000000003</v>
      </c>
      <c r="HE898">
        <v>41</v>
      </c>
      <c r="HF898">
        <v>40.1</v>
      </c>
      <c r="HG898">
        <v>33.299999999999997</v>
      </c>
      <c r="HH898">
        <v>34.6</v>
      </c>
      <c r="HI898">
        <v>38.799999999999997</v>
      </c>
      <c r="HJ898">
        <v>31.5</v>
      </c>
      <c r="HK898">
        <v>38.6</v>
      </c>
      <c r="HL898">
        <v>42.3</v>
      </c>
      <c r="HM898">
        <v>36.6</v>
      </c>
      <c r="HN898">
        <v>37.1</v>
      </c>
      <c r="HO898">
        <v>36.1</v>
      </c>
      <c r="HP898">
        <v>32.700000000000003</v>
      </c>
      <c r="HQ898">
        <v>26</v>
      </c>
      <c r="HR898">
        <v>31.8</v>
      </c>
      <c r="HS898">
        <v>3.3</v>
      </c>
      <c r="HT898">
        <v>3.3</v>
      </c>
      <c r="HU898">
        <v>3.3</v>
      </c>
      <c r="HV898">
        <v>821.82</v>
      </c>
      <c r="HW898">
        <v>1011.13</v>
      </c>
      <c r="HX898">
        <v>1300.07</v>
      </c>
      <c r="HY898">
        <v>1018.16</v>
      </c>
      <c r="HZ898">
        <v>989.01</v>
      </c>
      <c r="IA898">
        <v>1054.52</v>
      </c>
      <c r="IB898">
        <v>876.99</v>
      </c>
      <c r="IC898">
        <v>786.21</v>
      </c>
      <c r="ID898">
        <v>721.41</v>
      </c>
      <c r="IE898">
        <v>1066.22</v>
      </c>
      <c r="IF898">
        <v>521.64</v>
      </c>
      <c r="IG898">
        <v>856.53</v>
      </c>
      <c r="IH898">
        <v>1484.73</v>
      </c>
      <c r="II898">
        <v>1197.55</v>
      </c>
      <c r="IJ898">
        <v>1114.48</v>
      </c>
      <c r="IK898">
        <v>1028.8499999999999</v>
      </c>
      <c r="IL898">
        <v>796.25</v>
      </c>
      <c r="IM898">
        <v>349.96</v>
      </c>
      <c r="IN898">
        <v>678.29</v>
      </c>
      <c r="IO898">
        <v>155536000</v>
      </c>
      <c r="IP898">
        <v>63.4</v>
      </c>
      <c r="IQ898">
        <v>143882000</v>
      </c>
      <c r="IR898">
        <v>58.6</v>
      </c>
      <c r="IS898">
        <v>11654000</v>
      </c>
      <c r="IT898">
        <v>7.5</v>
      </c>
      <c r="IU898">
        <v>89827000</v>
      </c>
      <c r="IV898">
        <v>6726000</v>
      </c>
      <c r="IW898">
        <v>82793000</v>
      </c>
      <c r="IX898">
        <v>69.900000000000006</v>
      </c>
      <c r="IY898">
        <v>76291000</v>
      </c>
      <c r="IZ898">
        <v>64.400000000000006</v>
      </c>
      <c r="JA898">
        <v>6502000</v>
      </c>
      <c r="JB898">
        <v>7.9</v>
      </c>
      <c r="JC898">
        <v>35600000</v>
      </c>
      <c r="JD898">
        <v>79803000</v>
      </c>
      <c r="JE898">
        <v>72.7</v>
      </c>
      <c r="JF898">
        <v>74111000</v>
      </c>
      <c r="JG898">
        <v>67.5</v>
      </c>
      <c r="JH898">
        <v>5692000</v>
      </c>
      <c r="JI898">
        <v>7.1</v>
      </c>
      <c r="JJ898">
        <v>30036000</v>
      </c>
      <c r="JK898">
        <v>6966000</v>
      </c>
      <c r="JL898">
        <v>4.8</v>
      </c>
      <c r="JM898">
        <v>136798000</v>
      </c>
      <c r="JN898">
        <v>114556000</v>
      </c>
      <c r="JO898">
        <v>18701000</v>
      </c>
      <c r="JP898">
        <v>857000</v>
      </c>
      <c r="JQ898">
        <v>50400</v>
      </c>
      <c r="JR898">
        <v>806400</v>
      </c>
      <c r="JS898">
        <v>192800</v>
      </c>
      <c r="JT898">
        <v>212900</v>
      </c>
      <c r="JU898">
        <v>78800</v>
      </c>
      <c r="JV898">
        <v>45600</v>
      </c>
      <c r="JW898">
        <v>88500</v>
      </c>
      <c r="JX898">
        <v>400700</v>
      </c>
      <c r="JY898">
        <v>5871000</v>
      </c>
      <c r="JZ898">
        <v>1275900</v>
      </c>
      <c r="KA898">
        <v>610100</v>
      </c>
      <c r="KB898">
        <v>665800</v>
      </c>
      <c r="KC898">
        <v>904800</v>
      </c>
      <c r="KD898">
        <v>3690500</v>
      </c>
      <c r="KE898">
        <v>1564300</v>
      </c>
      <c r="KF898">
        <v>2126200</v>
      </c>
      <c r="KG898">
        <v>11973000</v>
      </c>
      <c r="KH898">
        <v>7519000</v>
      </c>
      <c r="KI898">
        <v>351000</v>
      </c>
      <c r="KJ898">
        <v>376700</v>
      </c>
      <c r="KK898">
        <v>397200</v>
      </c>
      <c r="KL898">
        <v>1430500</v>
      </c>
      <c r="KM898">
        <v>1102700</v>
      </c>
      <c r="KN898">
        <v>1044300</v>
      </c>
      <c r="KO898">
        <v>135200</v>
      </c>
      <c r="KP898">
        <v>102500</v>
      </c>
      <c r="KQ898">
        <v>374000</v>
      </c>
      <c r="KR898">
        <v>394000</v>
      </c>
      <c r="KS898">
        <v>38600</v>
      </c>
      <c r="KT898">
        <v>373400</v>
      </c>
      <c r="KU898">
        <v>1505900</v>
      </c>
      <c r="KV898">
        <v>818500</v>
      </c>
      <c r="KW898">
        <v>358700</v>
      </c>
      <c r="KX898">
        <v>578900</v>
      </c>
      <c r="KY898">
        <v>4454000</v>
      </c>
      <c r="KZ898">
        <v>1455600</v>
      </c>
      <c r="LA898">
        <v>116800</v>
      </c>
      <c r="LB898">
        <v>113200</v>
      </c>
      <c r="LC898">
        <v>144800</v>
      </c>
      <c r="LD898">
        <v>378100</v>
      </c>
      <c r="LE898">
        <v>451000</v>
      </c>
      <c r="LF898">
        <v>111100</v>
      </c>
      <c r="LG898">
        <v>794100</v>
      </c>
      <c r="LH898">
        <v>660400</v>
      </c>
      <c r="LI898">
        <v>228800</v>
      </c>
      <c r="LJ898">
        <v>95855000</v>
      </c>
      <c r="LK898">
        <v>25567000</v>
      </c>
      <c r="LL898">
        <v>5661600</v>
      </c>
      <c r="LM898">
        <v>3008700</v>
      </c>
      <c r="LN898">
        <v>2097600</v>
      </c>
      <c r="LO898">
        <v>555300</v>
      </c>
      <c r="LP898">
        <v>14884700</v>
      </c>
      <c r="LQ898">
        <v>1795400</v>
      </c>
      <c r="LR898">
        <v>1131100</v>
      </c>
      <c r="LS898">
        <v>140900</v>
      </c>
      <c r="LT898">
        <v>523400</v>
      </c>
      <c r="LU898">
        <v>1278000</v>
      </c>
      <c r="LV898">
        <v>2968400</v>
      </c>
      <c r="LW898">
        <v>943200</v>
      </c>
      <c r="LX898">
        <v>452200</v>
      </c>
      <c r="LY898">
        <v>491000</v>
      </c>
      <c r="LZ898">
        <v>3050400</v>
      </c>
      <c r="MA898">
        <v>1295900</v>
      </c>
      <c r="MB898">
        <v>1754500</v>
      </c>
      <c r="MC898">
        <v>1040300</v>
      </c>
      <c r="MD898">
        <v>937500</v>
      </c>
      <c r="ME898">
        <v>1368800</v>
      </c>
      <c r="MF898">
        <v>1502700</v>
      </c>
      <c r="MG898">
        <v>4467000</v>
      </c>
      <c r="MH898">
        <v>447500</v>
      </c>
      <c r="MI898">
        <v>196600</v>
      </c>
      <c r="MJ898">
        <v>65500</v>
      </c>
      <c r="MK898">
        <v>1383000</v>
      </c>
      <c r="ML898">
        <v>472700</v>
      </c>
      <c r="MM898">
        <v>44300</v>
      </c>
      <c r="MN898">
        <v>31100</v>
      </c>
      <c r="MO898">
        <v>602200</v>
      </c>
      <c r="MP898">
        <v>522000</v>
      </c>
      <c r="MQ898">
        <v>702100</v>
      </c>
      <c r="MR898">
        <v>553800</v>
      </c>
      <c r="MS898">
        <v>2712000</v>
      </c>
      <c r="MT898">
        <v>386800</v>
      </c>
      <c r="MU898">
        <v>760900</v>
      </c>
      <c r="MV898">
        <v>343000</v>
      </c>
      <c r="MW898">
        <v>849800</v>
      </c>
      <c r="MX898">
        <v>269000</v>
      </c>
      <c r="MY898">
        <v>102500</v>
      </c>
      <c r="MZ898">
        <v>7873000</v>
      </c>
      <c r="NA898">
        <v>5868400</v>
      </c>
      <c r="NB898">
        <v>16100.000000000002</v>
      </c>
      <c r="NC898">
        <v>2620300</v>
      </c>
      <c r="ND898">
        <v>1771700</v>
      </c>
      <c r="NE898">
        <v>1375600</v>
      </c>
      <c r="NF898">
        <v>562800</v>
      </c>
      <c r="NG898">
        <v>285800</v>
      </c>
      <c r="NH898">
        <v>862000</v>
      </c>
      <c r="NI898">
        <v>2370000</v>
      </c>
      <c r="NJ898">
        <v>2004100</v>
      </c>
      <c r="NK898">
        <v>1456600</v>
      </c>
      <c r="NL898">
        <v>524100</v>
      </c>
      <c r="NM898">
        <v>23400</v>
      </c>
      <c r="NN898">
        <v>18616000</v>
      </c>
      <c r="NO898">
        <v>8106100</v>
      </c>
      <c r="NP898">
        <v>1128600</v>
      </c>
      <c r="NQ898">
        <v>890000</v>
      </c>
      <c r="NR898">
        <v>1346700</v>
      </c>
      <c r="NS898">
        <v>122900</v>
      </c>
      <c r="NT898">
        <v>1698200</v>
      </c>
      <c r="NU898">
        <v>1205700</v>
      </c>
      <c r="NV898">
        <v>639200</v>
      </c>
      <c r="NW898">
        <v>449900</v>
      </c>
      <c r="NX898">
        <v>624900</v>
      </c>
      <c r="NY898">
        <v>2167600</v>
      </c>
      <c r="NZ898">
        <v>8342100</v>
      </c>
      <c r="OA898">
        <v>7964500</v>
      </c>
      <c r="OB898">
        <v>451200</v>
      </c>
      <c r="OC898">
        <v>132200</v>
      </c>
      <c r="OD898">
        <v>3257100</v>
      </c>
      <c r="OE898">
        <v>2604200</v>
      </c>
      <c r="OF898">
        <v>846400</v>
      </c>
      <c r="OG898">
        <v>196200</v>
      </c>
      <c r="OH898">
        <v>825900</v>
      </c>
      <c r="OI898">
        <v>1955200</v>
      </c>
      <c r="OJ898">
        <v>300300</v>
      </c>
      <c r="OK898">
        <v>377600</v>
      </c>
      <c r="OL898">
        <v>21131000</v>
      </c>
      <c r="OM898">
        <v>3394300</v>
      </c>
      <c r="ON898">
        <v>17737000</v>
      </c>
      <c r="OO898">
        <v>14465100</v>
      </c>
      <c r="OP898">
        <v>6458600</v>
      </c>
      <c r="OQ898">
        <v>2370200</v>
      </c>
      <c r="OR898">
        <v>870000</v>
      </c>
      <c r="OS898">
        <v>748500</v>
      </c>
      <c r="OT898">
        <v>726700</v>
      </c>
      <c r="OU898">
        <v>242300</v>
      </c>
      <c r="OV898">
        <v>1228700</v>
      </c>
      <c r="OW898">
        <v>272200</v>
      </c>
      <c r="OX898">
        <v>4779800</v>
      </c>
      <c r="OY898">
        <v>3226700</v>
      </c>
      <c r="OZ898">
        <v>1654600</v>
      </c>
      <c r="PA898">
        <v>595000</v>
      </c>
      <c r="PB898">
        <v>817700</v>
      </c>
      <c r="PC898">
        <v>159400</v>
      </c>
      <c r="PD898">
        <v>3271900</v>
      </c>
      <c r="PE898">
        <v>1907200</v>
      </c>
      <c r="PF898">
        <v>147300</v>
      </c>
      <c r="PG898">
        <v>350800</v>
      </c>
      <c r="PH898">
        <v>866600</v>
      </c>
      <c r="PI898">
        <v>14459000</v>
      </c>
      <c r="PJ898">
        <v>2101700</v>
      </c>
      <c r="PK898">
        <v>439900</v>
      </c>
      <c r="PL898">
        <v>144500</v>
      </c>
      <c r="PM898">
        <v>1517300</v>
      </c>
      <c r="PN898">
        <v>12357700</v>
      </c>
      <c r="PO898">
        <v>1867100</v>
      </c>
      <c r="PP898">
        <v>10490600</v>
      </c>
      <c r="PQ898">
        <v>5497000</v>
      </c>
      <c r="PR898">
        <v>1222900</v>
      </c>
      <c r="PS898">
        <v>1350500</v>
      </c>
      <c r="PT898">
        <v>2923600</v>
      </c>
      <c r="PU898">
        <v>22242000</v>
      </c>
      <c r="PV898">
        <v>2778000</v>
      </c>
      <c r="PW898">
        <v>2188500</v>
      </c>
      <c r="PX898">
        <v>589200</v>
      </c>
      <c r="PY898">
        <v>5077000</v>
      </c>
      <c r="PZ898">
        <v>2417400</v>
      </c>
      <c r="QA898">
        <v>2659500</v>
      </c>
      <c r="QB898">
        <v>14387000</v>
      </c>
      <c r="QC898">
        <v>8131500</v>
      </c>
      <c r="QD898">
        <v>6255000</v>
      </c>
      <c r="QE898">
        <v>13.9</v>
      </c>
      <c r="QF898">
        <v>3239300</v>
      </c>
      <c r="QG898">
        <v>136096000</v>
      </c>
      <c r="QH898">
        <v>114232000</v>
      </c>
      <c r="QI898">
        <v>18668000</v>
      </c>
      <c r="QJ898">
        <v>861000</v>
      </c>
      <c r="QK898">
        <v>52100</v>
      </c>
      <c r="QL898">
        <v>808800</v>
      </c>
      <c r="QM898">
        <v>193500</v>
      </c>
      <c r="QN898">
        <v>210100</v>
      </c>
      <c r="QO898">
        <v>78700</v>
      </c>
      <c r="QP898">
        <v>45600</v>
      </c>
      <c r="QQ898">
        <v>85800</v>
      </c>
      <c r="QR898">
        <v>405200</v>
      </c>
      <c r="QS898">
        <v>5829000</v>
      </c>
      <c r="QT898">
        <v>1282000</v>
      </c>
      <c r="QU898">
        <v>610400</v>
      </c>
      <c r="QV898">
        <v>671600</v>
      </c>
      <c r="QW898">
        <v>881200</v>
      </c>
      <c r="QX898">
        <v>3665800</v>
      </c>
      <c r="QY898">
        <v>1550600</v>
      </c>
      <c r="QZ898">
        <v>2115200</v>
      </c>
      <c r="RA898">
        <v>11978000</v>
      </c>
      <c r="RB898">
        <v>7511000</v>
      </c>
      <c r="RC898">
        <v>350500</v>
      </c>
      <c r="RD898">
        <v>371700</v>
      </c>
      <c r="RE898">
        <v>395700</v>
      </c>
      <c r="RF898">
        <v>1427400</v>
      </c>
      <c r="RG898">
        <v>1102700</v>
      </c>
      <c r="RH898">
        <v>1046000</v>
      </c>
      <c r="RI898">
        <v>136100</v>
      </c>
      <c r="RJ898">
        <v>102500</v>
      </c>
      <c r="RK898">
        <v>374800</v>
      </c>
      <c r="RL898">
        <v>394100</v>
      </c>
      <c r="RM898">
        <v>38600</v>
      </c>
      <c r="RN898">
        <v>374000</v>
      </c>
      <c r="RO898">
        <v>1506200</v>
      </c>
      <c r="RP898">
        <v>818200</v>
      </c>
      <c r="RQ898">
        <v>357600</v>
      </c>
      <c r="RR898">
        <v>579100</v>
      </c>
      <c r="RS898">
        <v>4467000</v>
      </c>
      <c r="RT898">
        <v>1470600</v>
      </c>
      <c r="RU898">
        <v>116800</v>
      </c>
      <c r="RV898">
        <v>113500</v>
      </c>
      <c r="RW898">
        <v>145000</v>
      </c>
      <c r="RX898">
        <v>378200</v>
      </c>
      <c r="RY898">
        <v>451000</v>
      </c>
      <c r="RZ898">
        <v>110100</v>
      </c>
      <c r="SA898">
        <v>793900</v>
      </c>
      <c r="SB898">
        <v>658200</v>
      </c>
      <c r="SC898">
        <v>229700</v>
      </c>
      <c r="SD898">
        <v>95564000</v>
      </c>
      <c r="SE898">
        <v>25625000</v>
      </c>
      <c r="SF898">
        <v>5651100</v>
      </c>
      <c r="SG898">
        <v>3008500</v>
      </c>
      <c r="SH898">
        <v>2088000</v>
      </c>
      <c r="SI898">
        <v>554600</v>
      </c>
      <c r="SJ898">
        <v>14953800</v>
      </c>
      <c r="SK898">
        <v>1786000</v>
      </c>
      <c r="SL898">
        <v>1128900</v>
      </c>
      <c r="SM898">
        <v>135200</v>
      </c>
      <c r="SN898">
        <v>521900</v>
      </c>
      <c r="SO898">
        <v>1207800</v>
      </c>
      <c r="SP898">
        <v>2972500</v>
      </c>
      <c r="SQ898">
        <v>963600</v>
      </c>
      <c r="SR898">
        <v>459500</v>
      </c>
      <c r="SS898">
        <v>504100</v>
      </c>
      <c r="ST898">
        <v>3102100</v>
      </c>
      <c r="SU898">
        <v>1334200</v>
      </c>
      <c r="SV898">
        <v>1767900</v>
      </c>
      <c r="SW898">
        <v>1046200</v>
      </c>
      <c r="SX898">
        <v>937100</v>
      </c>
      <c r="SY898">
        <v>1415700</v>
      </c>
      <c r="SZ898">
        <v>1522800</v>
      </c>
      <c r="TA898">
        <v>4467500</v>
      </c>
      <c r="TB898">
        <v>446300</v>
      </c>
      <c r="TC898">
        <v>195800</v>
      </c>
      <c r="TD898">
        <v>65300</v>
      </c>
      <c r="TE898">
        <v>1382800</v>
      </c>
      <c r="TF898">
        <v>456300</v>
      </c>
      <c r="TG898">
        <v>44300</v>
      </c>
      <c r="TH898">
        <v>29100</v>
      </c>
      <c r="TI898">
        <v>600500</v>
      </c>
      <c r="TJ898">
        <v>538900</v>
      </c>
      <c r="TK898">
        <v>708200</v>
      </c>
      <c r="TL898">
        <v>553000</v>
      </c>
      <c r="TM898">
        <v>2710000</v>
      </c>
      <c r="TN898">
        <v>376100</v>
      </c>
      <c r="TO898">
        <v>765300</v>
      </c>
      <c r="TP898">
        <v>344900</v>
      </c>
      <c r="TQ898">
        <v>852100</v>
      </c>
      <c r="TR898">
        <v>268500</v>
      </c>
      <c r="TS898">
        <v>103000</v>
      </c>
      <c r="TT898">
        <v>7884000</v>
      </c>
      <c r="TU898">
        <v>5882800</v>
      </c>
      <c r="TV898">
        <v>16200</v>
      </c>
      <c r="TW898">
        <v>2626300</v>
      </c>
      <c r="TX898">
        <v>1774400</v>
      </c>
      <c r="TY898">
        <v>1378700</v>
      </c>
      <c r="TZ898">
        <v>565400</v>
      </c>
      <c r="UA898">
        <v>286500</v>
      </c>
      <c r="UB898">
        <v>865300</v>
      </c>
      <c r="UC898">
        <v>2375000</v>
      </c>
      <c r="UD898">
        <v>2000800</v>
      </c>
      <c r="UE898">
        <v>1457700</v>
      </c>
      <c r="UF898">
        <v>519200.00000000006</v>
      </c>
      <c r="UG898">
        <v>23900</v>
      </c>
      <c r="UH898">
        <v>18605000</v>
      </c>
      <c r="UI898">
        <v>8158200</v>
      </c>
      <c r="UJ898">
        <v>1130700</v>
      </c>
      <c r="UK898">
        <v>932900</v>
      </c>
      <c r="UL898">
        <v>1346000</v>
      </c>
      <c r="UM898">
        <v>122300</v>
      </c>
      <c r="UN898">
        <v>1702700</v>
      </c>
      <c r="UO898">
        <v>1209100</v>
      </c>
      <c r="UP898">
        <v>636900</v>
      </c>
      <c r="UQ898">
        <v>449900</v>
      </c>
      <c r="UR898">
        <v>627600</v>
      </c>
      <c r="US898">
        <v>2170400</v>
      </c>
      <c r="UT898">
        <v>8276700.0000000009</v>
      </c>
      <c r="UU898">
        <v>7899600</v>
      </c>
      <c r="UV898">
        <v>449200</v>
      </c>
      <c r="UW898">
        <v>132500</v>
      </c>
      <c r="UX898">
        <v>3267200</v>
      </c>
      <c r="UY898">
        <v>2610200</v>
      </c>
      <c r="UZ898">
        <v>855500</v>
      </c>
      <c r="VA898">
        <v>194500</v>
      </c>
      <c r="VB898">
        <v>831600</v>
      </c>
      <c r="VC898">
        <v>1873900</v>
      </c>
      <c r="VD898">
        <v>295200</v>
      </c>
      <c r="VE898">
        <v>377100</v>
      </c>
      <c r="VF898">
        <v>21076000</v>
      </c>
      <c r="VG898">
        <v>3361500</v>
      </c>
      <c r="VH898">
        <v>17714000</v>
      </c>
      <c r="VI898">
        <v>14474700</v>
      </c>
      <c r="VJ898">
        <v>6459500</v>
      </c>
      <c r="VK898">
        <v>2375400</v>
      </c>
      <c r="VL898">
        <v>869900</v>
      </c>
      <c r="VM898">
        <v>747000</v>
      </c>
      <c r="VN898">
        <v>726100</v>
      </c>
      <c r="VO898">
        <v>242200</v>
      </c>
      <c r="VP898">
        <v>1226800</v>
      </c>
      <c r="VQ898">
        <v>272000</v>
      </c>
      <c r="VR898">
        <v>4789200</v>
      </c>
      <c r="VS898">
        <v>3226000</v>
      </c>
      <c r="VT898">
        <v>1654900</v>
      </c>
      <c r="VU898">
        <v>594700</v>
      </c>
      <c r="VV898">
        <v>817100</v>
      </c>
      <c r="VW898">
        <v>159200</v>
      </c>
      <c r="VX898">
        <v>1900000</v>
      </c>
      <c r="VY898">
        <v>146800</v>
      </c>
      <c r="VZ898">
        <v>351400</v>
      </c>
      <c r="WA898">
        <v>841300</v>
      </c>
      <c r="WB898">
        <v>14193000</v>
      </c>
      <c r="WC898">
        <v>2017100</v>
      </c>
      <c r="WD898">
        <v>416700</v>
      </c>
      <c r="WE898">
        <v>139000</v>
      </c>
      <c r="WF898">
        <v>1461400</v>
      </c>
      <c r="WG898">
        <v>12176300</v>
      </c>
      <c r="WH898">
        <v>1859700</v>
      </c>
      <c r="WI898">
        <v>10316600</v>
      </c>
      <c r="WJ898">
        <v>5471000</v>
      </c>
      <c r="WK898">
        <v>1213600</v>
      </c>
      <c r="WL898">
        <v>1336200</v>
      </c>
      <c r="WM898">
        <v>2920800</v>
      </c>
      <c r="WN898">
        <v>21864000</v>
      </c>
      <c r="WO898">
        <v>2775000</v>
      </c>
      <c r="WP898">
        <v>2184700</v>
      </c>
      <c r="WQ898">
        <v>590700</v>
      </c>
      <c r="WR898">
        <v>5049000</v>
      </c>
      <c r="WS898">
        <v>2397800</v>
      </c>
      <c r="WT898">
        <v>2650800</v>
      </c>
      <c r="WU898">
        <v>14040000</v>
      </c>
      <c r="WV898">
        <v>7781200</v>
      </c>
      <c r="WW898">
        <v>6259200</v>
      </c>
    </row>
    <row r="899" spans="1:621" x14ac:dyDescent="0.45">
      <c r="A899" s="1"/>
      <c r="C899" s="1">
        <v>41426</v>
      </c>
      <c r="D899">
        <v>1153000</v>
      </c>
      <c r="E899">
        <v>6119000</v>
      </c>
      <c r="F899">
        <v>4965000</v>
      </c>
      <c r="G899">
        <v>3733000</v>
      </c>
      <c r="H899">
        <v>1233000</v>
      </c>
      <c r="I899">
        <v>1029000</v>
      </c>
      <c r="J899">
        <v>3381000</v>
      </c>
      <c r="K899">
        <v>1246000</v>
      </c>
      <c r="L899">
        <v>52</v>
      </c>
      <c r="M899">
        <v>9.8000000000000007</v>
      </c>
      <c r="N899">
        <v>42.2</v>
      </c>
      <c r="O899">
        <v>8.6999999999999993</v>
      </c>
      <c r="P899">
        <v>28.7</v>
      </c>
      <c r="Q899">
        <v>10.6</v>
      </c>
      <c r="R899">
        <v>3.9</v>
      </c>
      <c r="S899">
        <v>0.7</v>
      </c>
      <c r="T899">
        <v>2.2000000000000002</v>
      </c>
      <c r="U899">
        <v>0.8</v>
      </c>
      <c r="V899">
        <v>2680000</v>
      </c>
      <c r="W899">
        <v>2851000</v>
      </c>
      <c r="X899">
        <v>6231000</v>
      </c>
      <c r="Y899">
        <v>1876000</v>
      </c>
      <c r="Z899">
        <v>4355000</v>
      </c>
      <c r="AA899">
        <v>36.4</v>
      </c>
      <c r="AB899">
        <v>17</v>
      </c>
      <c r="AC899">
        <v>22.8</v>
      </c>
      <c r="AD899">
        <v>24.2</v>
      </c>
      <c r="AE899">
        <v>53</v>
      </c>
      <c r="AF899">
        <v>16</v>
      </c>
      <c r="AG899">
        <v>37</v>
      </c>
      <c r="AH899">
        <v>115423000</v>
      </c>
      <c r="AI899">
        <v>137208000</v>
      </c>
      <c r="AJ899">
        <v>18975000</v>
      </c>
      <c r="AK899">
        <v>869000</v>
      </c>
      <c r="AL899">
        <v>52200</v>
      </c>
      <c r="AM899">
        <v>817100</v>
      </c>
      <c r="AN899">
        <v>193900</v>
      </c>
      <c r="AO899">
        <v>215600</v>
      </c>
      <c r="AP899">
        <v>79300</v>
      </c>
      <c r="AQ899">
        <v>45300</v>
      </c>
      <c r="AR899">
        <v>91000</v>
      </c>
      <c r="AS899">
        <v>407600</v>
      </c>
      <c r="AT899">
        <v>6042000</v>
      </c>
      <c r="AU899">
        <v>1307700</v>
      </c>
      <c r="AV899">
        <v>626200</v>
      </c>
      <c r="AW899">
        <v>681500</v>
      </c>
      <c r="AX899">
        <v>934400</v>
      </c>
      <c r="AY899">
        <v>3799400</v>
      </c>
      <c r="AZ899">
        <v>1622300</v>
      </c>
      <c r="BA899">
        <v>2177100</v>
      </c>
      <c r="BB899">
        <v>12064000</v>
      </c>
      <c r="BC899">
        <v>7568000</v>
      </c>
      <c r="BD899">
        <v>356100</v>
      </c>
      <c r="BE899">
        <v>379900</v>
      </c>
      <c r="BF899">
        <v>395600</v>
      </c>
      <c r="BG899">
        <v>1439600</v>
      </c>
      <c r="BH899">
        <v>1104700</v>
      </c>
      <c r="BI899">
        <v>1050600</v>
      </c>
      <c r="BJ899">
        <v>136700</v>
      </c>
      <c r="BK899">
        <v>102300</v>
      </c>
      <c r="BL899">
        <v>376800</v>
      </c>
      <c r="BM899">
        <v>396400</v>
      </c>
      <c r="BN899">
        <v>38400</v>
      </c>
      <c r="BO899">
        <v>373300</v>
      </c>
      <c r="BP899">
        <v>1521700</v>
      </c>
      <c r="BQ899">
        <v>831200</v>
      </c>
      <c r="BR899">
        <v>364100</v>
      </c>
      <c r="BS899">
        <v>582700</v>
      </c>
      <c r="BT899">
        <v>4496000</v>
      </c>
      <c r="BU899">
        <v>1479600</v>
      </c>
      <c r="BV899">
        <v>118200</v>
      </c>
      <c r="BW899">
        <v>114900</v>
      </c>
      <c r="BX899">
        <v>144500</v>
      </c>
      <c r="BY899">
        <v>381900</v>
      </c>
      <c r="BZ899">
        <v>452100</v>
      </c>
      <c r="CA899">
        <v>112300</v>
      </c>
      <c r="CB899">
        <v>796600</v>
      </c>
      <c r="CC899">
        <v>663400</v>
      </c>
      <c r="CD899">
        <v>232800</v>
      </c>
      <c r="CE899">
        <v>96448000</v>
      </c>
      <c r="CF899">
        <v>25720000</v>
      </c>
      <c r="CG899">
        <v>5690400</v>
      </c>
      <c r="CH899">
        <v>3025900</v>
      </c>
      <c r="CI899">
        <v>2106000</v>
      </c>
      <c r="CJ899">
        <v>558500</v>
      </c>
      <c r="CK899">
        <v>14997500</v>
      </c>
      <c r="CL899">
        <v>1808500</v>
      </c>
      <c r="CM899">
        <v>1142300</v>
      </c>
      <c r="CN899">
        <v>141400</v>
      </c>
      <c r="CO899">
        <v>524800</v>
      </c>
      <c r="CP899">
        <v>1272000</v>
      </c>
      <c r="CQ899">
        <v>2999900</v>
      </c>
      <c r="CR899">
        <v>941300</v>
      </c>
      <c r="CS899">
        <v>452000</v>
      </c>
      <c r="CT899">
        <v>489300</v>
      </c>
      <c r="CU899">
        <v>3069300</v>
      </c>
      <c r="CV899">
        <v>1301500</v>
      </c>
      <c r="CW899">
        <v>1767800</v>
      </c>
      <c r="CX899">
        <v>1041500</v>
      </c>
      <c r="CY899">
        <v>950300</v>
      </c>
      <c r="CZ899">
        <v>1391700</v>
      </c>
      <c r="DA899">
        <v>1523000</v>
      </c>
      <c r="DB899">
        <v>4474500</v>
      </c>
      <c r="DC899">
        <v>448600</v>
      </c>
      <c r="DD899">
        <v>196700</v>
      </c>
      <c r="DE899">
        <v>66400</v>
      </c>
      <c r="DF899">
        <v>1397000</v>
      </c>
      <c r="DG899">
        <v>450900</v>
      </c>
      <c r="DH899">
        <v>44600</v>
      </c>
      <c r="DI899">
        <v>37200</v>
      </c>
      <c r="DJ899">
        <v>606400</v>
      </c>
      <c r="DK899">
        <v>521100</v>
      </c>
      <c r="DL899">
        <v>705600</v>
      </c>
      <c r="DM899">
        <v>557900</v>
      </c>
      <c r="DN899">
        <v>2711000</v>
      </c>
      <c r="DO899">
        <v>376200</v>
      </c>
      <c r="DP899">
        <v>762700</v>
      </c>
      <c r="DQ899">
        <v>345700</v>
      </c>
      <c r="DR899">
        <v>851800</v>
      </c>
      <c r="DS899">
        <v>270700</v>
      </c>
      <c r="DT899">
        <v>103600</v>
      </c>
      <c r="DU899">
        <v>7938000</v>
      </c>
      <c r="DV899">
        <v>5900100</v>
      </c>
      <c r="DW899">
        <v>16400</v>
      </c>
      <c r="DX899">
        <v>2628700</v>
      </c>
      <c r="DY899">
        <v>1777800</v>
      </c>
      <c r="DZ899">
        <v>1379600</v>
      </c>
      <c r="EA899">
        <v>564800</v>
      </c>
      <c r="EB899">
        <v>286100</v>
      </c>
      <c r="EC899">
        <v>867900</v>
      </c>
      <c r="ED899">
        <v>2387100</v>
      </c>
      <c r="EE899">
        <v>2038300</v>
      </c>
      <c r="EF899">
        <v>1479300</v>
      </c>
      <c r="EG899">
        <v>534900</v>
      </c>
      <c r="EH899">
        <v>24100</v>
      </c>
      <c r="EI899">
        <v>18776000</v>
      </c>
      <c r="EJ899">
        <v>8143100</v>
      </c>
      <c r="EK899">
        <v>1136500</v>
      </c>
      <c r="EL899">
        <v>874500</v>
      </c>
      <c r="EM899">
        <v>1362200</v>
      </c>
      <c r="EN899">
        <v>122900</v>
      </c>
      <c r="EO899">
        <v>1706800</v>
      </c>
      <c r="EP899">
        <v>1216400</v>
      </c>
      <c r="EQ899">
        <v>643200</v>
      </c>
      <c r="ER899">
        <v>453000</v>
      </c>
      <c r="ES899">
        <v>627600</v>
      </c>
      <c r="ET899">
        <v>2191900</v>
      </c>
      <c r="EU899">
        <v>8441000</v>
      </c>
      <c r="EV899">
        <v>8055700</v>
      </c>
      <c r="EW899">
        <v>453600</v>
      </c>
      <c r="EX899">
        <v>131600</v>
      </c>
      <c r="EY899">
        <v>3295200</v>
      </c>
      <c r="EZ899">
        <v>2636500</v>
      </c>
      <c r="FA899">
        <v>848600</v>
      </c>
      <c r="FB899">
        <v>198500</v>
      </c>
      <c r="FC899">
        <v>829400</v>
      </c>
      <c r="FD899">
        <v>2000100</v>
      </c>
      <c r="FE899">
        <v>298700</v>
      </c>
      <c r="FF899">
        <v>385300</v>
      </c>
      <c r="FG899">
        <v>20876000</v>
      </c>
      <c r="FH899">
        <v>3143700</v>
      </c>
      <c r="FI899">
        <v>17732600</v>
      </c>
      <c r="FJ899">
        <v>14497600</v>
      </c>
      <c r="FK899">
        <v>6474700</v>
      </c>
      <c r="FL899">
        <v>2375100</v>
      </c>
      <c r="FM899">
        <v>873000</v>
      </c>
      <c r="FN899">
        <v>750300</v>
      </c>
      <c r="FO899">
        <v>729100</v>
      </c>
      <c r="FP899">
        <v>243300</v>
      </c>
      <c r="FQ899">
        <v>1230400</v>
      </c>
      <c r="FR899">
        <v>273500</v>
      </c>
      <c r="FS899">
        <v>4786400</v>
      </c>
      <c r="FT899">
        <v>3236500</v>
      </c>
      <c r="FU899">
        <v>1657400</v>
      </c>
      <c r="FV899">
        <v>595300</v>
      </c>
      <c r="FW899">
        <v>822100</v>
      </c>
      <c r="FX899">
        <v>161700</v>
      </c>
      <c r="FY899">
        <v>3235000</v>
      </c>
      <c r="FZ899">
        <v>1916300</v>
      </c>
      <c r="GA899">
        <v>147600</v>
      </c>
      <c r="GB899">
        <v>353700</v>
      </c>
      <c r="GC899">
        <v>817400</v>
      </c>
      <c r="GD899">
        <v>14881000</v>
      </c>
      <c r="GE899">
        <v>2301200</v>
      </c>
      <c r="GF899">
        <v>437200</v>
      </c>
      <c r="GG899">
        <v>151000</v>
      </c>
      <c r="GH899">
        <v>1713000</v>
      </c>
      <c r="GI899">
        <v>12579800</v>
      </c>
      <c r="GJ899">
        <v>1968500</v>
      </c>
      <c r="GK899">
        <v>10611300</v>
      </c>
      <c r="GL899">
        <v>5546000</v>
      </c>
      <c r="GM899">
        <v>1221500</v>
      </c>
      <c r="GN899">
        <v>1357100</v>
      </c>
      <c r="GO899">
        <v>2967200</v>
      </c>
      <c r="GP899">
        <v>21785000</v>
      </c>
      <c r="GQ899">
        <v>2783000</v>
      </c>
      <c r="GR899">
        <v>2193200</v>
      </c>
      <c r="GS899">
        <v>589300</v>
      </c>
      <c r="GT899">
        <v>4798000</v>
      </c>
      <c r="GU899">
        <v>2126800</v>
      </c>
      <c r="GV899">
        <v>2671000</v>
      </c>
      <c r="GW899">
        <v>14204000</v>
      </c>
      <c r="GX899">
        <v>7754900</v>
      </c>
      <c r="GY899">
        <v>6449500</v>
      </c>
      <c r="GZ899">
        <v>34.5</v>
      </c>
      <c r="HA899">
        <v>40.4</v>
      </c>
      <c r="HB899">
        <v>44.1</v>
      </c>
      <c r="HC899">
        <v>38.9</v>
      </c>
      <c r="HD899">
        <v>40.799999999999997</v>
      </c>
      <c r="HE899">
        <v>41.1</v>
      </c>
      <c r="HF899">
        <v>40.299999999999997</v>
      </c>
      <c r="HG899">
        <v>33.299999999999997</v>
      </c>
      <c r="HH899">
        <v>34.6</v>
      </c>
      <c r="HI899">
        <v>38.799999999999997</v>
      </c>
      <c r="HJ899">
        <v>31.5</v>
      </c>
      <c r="HK899">
        <v>38.5</v>
      </c>
      <c r="HL899">
        <v>42.6</v>
      </c>
      <c r="HM899">
        <v>36.700000000000003</v>
      </c>
      <c r="HN899">
        <v>37.299999999999997</v>
      </c>
      <c r="HO899">
        <v>36.1</v>
      </c>
      <c r="HP899">
        <v>32.799999999999997</v>
      </c>
      <c r="HQ899">
        <v>26</v>
      </c>
      <c r="HR899">
        <v>31.8</v>
      </c>
      <c r="HS899">
        <v>3.3</v>
      </c>
      <c r="HT899">
        <v>3.3</v>
      </c>
      <c r="HU899">
        <v>3.4</v>
      </c>
      <c r="HV899">
        <v>826.62</v>
      </c>
      <c r="HW899">
        <v>1016.06</v>
      </c>
      <c r="HX899">
        <v>1311.09</v>
      </c>
      <c r="HY899">
        <v>1014.9</v>
      </c>
      <c r="HZ899">
        <v>993.48</v>
      </c>
      <c r="IA899">
        <v>1057.9100000000001</v>
      </c>
      <c r="IB899">
        <v>884.99</v>
      </c>
      <c r="IC899">
        <v>788.54</v>
      </c>
      <c r="ID899">
        <v>723.83</v>
      </c>
      <c r="IE899">
        <v>1072.04</v>
      </c>
      <c r="IF899">
        <v>522.9</v>
      </c>
      <c r="IG899">
        <v>857.01</v>
      </c>
      <c r="IH899">
        <v>1498.24</v>
      </c>
      <c r="II899">
        <v>1210.3699999999999</v>
      </c>
      <c r="IJ899">
        <v>1124.5999999999999</v>
      </c>
      <c r="IK899">
        <v>1031.02</v>
      </c>
      <c r="IL899">
        <v>801.63</v>
      </c>
      <c r="IM899">
        <v>350.22</v>
      </c>
      <c r="IN899">
        <v>680.2</v>
      </c>
      <c r="IO899">
        <v>155749000</v>
      </c>
      <c r="IP899">
        <v>63.4</v>
      </c>
      <c r="IQ899">
        <v>143999000</v>
      </c>
      <c r="IR899">
        <v>58.6</v>
      </c>
      <c r="IS899">
        <v>11751000</v>
      </c>
      <c r="IT899">
        <v>7.5</v>
      </c>
      <c r="IU899">
        <v>89803000</v>
      </c>
      <c r="IV899">
        <v>6614000</v>
      </c>
      <c r="IW899">
        <v>82814000</v>
      </c>
      <c r="IX899">
        <v>69.900000000000006</v>
      </c>
      <c r="IY899">
        <v>76399000</v>
      </c>
      <c r="IZ899">
        <v>64.5</v>
      </c>
      <c r="JA899">
        <v>6415000</v>
      </c>
      <c r="JB899">
        <v>7.7</v>
      </c>
      <c r="JC899">
        <v>35676000</v>
      </c>
      <c r="JD899">
        <v>79828000</v>
      </c>
      <c r="JE899">
        <v>72.599999999999994</v>
      </c>
      <c r="JF899">
        <v>74203000</v>
      </c>
      <c r="JG899">
        <v>67.5</v>
      </c>
      <c r="JH899">
        <v>5625000</v>
      </c>
      <c r="JI899">
        <v>7</v>
      </c>
      <c r="JJ899">
        <v>30115000</v>
      </c>
      <c r="JK899">
        <v>7108000</v>
      </c>
      <c r="JL899">
        <v>4.9000000000000004</v>
      </c>
      <c r="JM899">
        <v>137208000</v>
      </c>
      <c r="JN899">
        <v>115423000</v>
      </c>
      <c r="JO899">
        <v>18975000</v>
      </c>
      <c r="JP899">
        <v>869000</v>
      </c>
      <c r="JQ899">
        <v>52200</v>
      </c>
      <c r="JR899">
        <v>817100</v>
      </c>
      <c r="JS899">
        <v>193900</v>
      </c>
      <c r="JT899">
        <v>215600</v>
      </c>
      <c r="JU899">
        <v>79300</v>
      </c>
      <c r="JV899">
        <v>45300</v>
      </c>
      <c r="JW899">
        <v>91000</v>
      </c>
      <c r="JX899">
        <v>407600</v>
      </c>
      <c r="JY899">
        <v>6042000</v>
      </c>
      <c r="JZ899">
        <v>1307700</v>
      </c>
      <c r="KA899">
        <v>626200</v>
      </c>
      <c r="KB899">
        <v>681500</v>
      </c>
      <c r="KC899">
        <v>934400</v>
      </c>
      <c r="KD899">
        <v>3799400</v>
      </c>
      <c r="KE899">
        <v>1622300</v>
      </c>
      <c r="KF899">
        <v>2177100</v>
      </c>
      <c r="KG899">
        <v>12064000</v>
      </c>
      <c r="KH899">
        <v>7568000</v>
      </c>
      <c r="KI899">
        <v>356100</v>
      </c>
      <c r="KJ899">
        <v>379900</v>
      </c>
      <c r="KK899">
        <v>395600</v>
      </c>
      <c r="KL899">
        <v>1439600</v>
      </c>
      <c r="KM899">
        <v>1104700</v>
      </c>
      <c r="KN899">
        <v>1050600</v>
      </c>
      <c r="KO899">
        <v>136700</v>
      </c>
      <c r="KP899">
        <v>102300</v>
      </c>
      <c r="KQ899">
        <v>376800</v>
      </c>
      <c r="KR899">
        <v>396400</v>
      </c>
      <c r="KS899">
        <v>38400</v>
      </c>
      <c r="KT899">
        <v>373300</v>
      </c>
      <c r="KU899">
        <v>1521700</v>
      </c>
      <c r="KV899">
        <v>831200</v>
      </c>
      <c r="KW899">
        <v>364100</v>
      </c>
      <c r="KX899">
        <v>582700</v>
      </c>
      <c r="KY899">
        <v>4496000</v>
      </c>
      <c r="KZ899">
        <v>1479600</v>
      </c>
      <c r="LA899">
        <v>118200</v>
      </c>
      <c r="LB899">
        <v>114900</v>
      </c>
      <c r="LC899">
        <v>144500</v>
      </c>
      <c r="LD899">
        <v>381900</v>
      </c>
      <c r="LE899">
        <v>452100</v>
      </c>
      <c r="LF899">
        <v>112300</v>
      </c>
      <c r="LG899">
        <v>796600</v>
      </c>
      <c r="LH899">
        <v>663400</v>
      </c>
      <c r="LI899">
        <v>232800</v>
      </c>
      <c r="LJ899">
        <v>96448000</v>
      </c>
      <c r="LK899">
        <v>25720000</v>
      </c>
      <c r="LL899">
        <v>5690400</v>
      </c>
      <c r="LM899">
        <v>3025900</v>
      </c>
      <c r="LN899">
        <v>2106000</v>
      </c>
      <c r="LO899">
        <v>558500</v>
      </c>
      <c r="LP899">
        <v>14997500</v>
      </c>
      <c r="LQ899">
        <v>1808500</v>
      </c>
      <c r="LR899">
        <v>1142300</v>
      </c>
      <c r="LS899">
        <v>141400</v>
      </c>
      <c r="LT899">
        <v>524800</v>
      </c>
      <c r="LU899">
        <v>1272000</v>
      </c>
      <c r="LV899">
        <v>2999900</v>
      </c>
      <c r="LW899">
        <v>941300</v>
      </c>
      <c r="LX899">
        <v>452000</v>
      </c>
      <c r="LY899">
        <v>489300</v>
      </c>
      <c r="LZ899">
        <v>3069300</v>
      </c>
      <c r="MA899">
        <v>1301500</v>
      </c>
      <c r="MB899">
        <v>1767800</v>
      </c>
      <c r="MC899">
        <v>1041500</v>
      </c>
      <c r="MD899">
        <v>950300</v>
      </c>
      <c r="ME899">
        <v>1391700</v>
      </c>
      <c r="MF899">
        <v>1523000</v>
      </c>
      <c r="MG899">
        <v>4474500</v>
      </c>
      <c r="MH899">
        <v>448600</v>
      </c>
      <c r="MI899">
        <v>196700</v>
      </c>
      <c r="MJ899">
        <v>66400</v>
      </c>
      <c r="MK899">
        <v>1397000</v>
      </c>
      <c r="ML899">
        <v>450900</v>
      </c>
      <c r="MM899">
        <v>44600</v>
      </c>
      <c r="MN899">
        <v>37200</v>
      </c>
      <c r="MO899">
        <v>606400</v>
      </c>
      <c r="MP899">
        <v>521100</v>
      </c>
      <c r="MQ899">
        <v>705600</v>
      </c>
      <c r="MR899">
        <v>557900</v>
      </c>
      <c r="MS899">
        <v>2711000</v>
      </c>
      <c r="MT899">
        <v>376200</v>
      </c>
      <c r="MU899">
        <v>762700</v>
      </c>
      <c r="MV899">
        <v>345700</v>
      </c>
      <c r="MW899">
        <v>851800</v>
      </c>
      <c r="MX899">
        <v>270700</v>
      </c>
      <c r="MY899">
        <v>103600</v>
      </c>
      <c r="MZ899">
        <v>7938000</v>
      </c>
      <c r="NA899">
        <v>5900100</v>
      </c>
      <c r="NB899">
        <v>16400</v>
      </c>
      <c r="NC899">
        <v>2628700</v>
      </c>
      <c r="ND899">
        <v>1777800</v>
      </c>
      <c r="NE899">
        <v>1379600</v>
      </c>
      <c r="NF899">
        <v>564800</v>
      </c>
      <c r="NG899">
        <v>286100</v>
      </c>
      <c r="NH899">
        <v>867900</v>
      </c>
      <c r="NI899">
        <v>2387100</v>
      </c>
      <c r="NJ899">
        <v>2038300</v>
      </c>
      <c r="NK899">
        <v>1479300</v>
      </c>
      <c r="NL899">
        <v>534900</v>
      </c>
      <c r="NM899">
        <v>24100</v>
      </c>
      <c r="NN899">
        <v>18776000</v>
      </c>
      <c r="NO899">
        <v>8143100</v>
      </c>
      <c r="NP899">
        <v>1136500</v>
      </c>
      <c r="NQ899">
        <v>874500</v>
      </c>
      <c r="NR899">
        <v>1362200</v>
      </c>
      <c r="NS899">
        <v>122900</v>
      </c>
      <c r="NT899">
        <v>1706800</v>
      </c>
      <c r="NU899">
        <v>1216400</v>
      </c>
      <c r="NV899">
        <v>643200</v>
      </c>
      <c r="NW899">
        <v>453000</v>
      </c>
      <c r="NX899">
        <v>627600</v>
      </c>
      <c r="NY899">
        <v>2191900</v>
      </c>
      <c r="NZ899">
        <v>8441000</v>
      </c>
      <c r="OA899">
        <v>8055700</v>
      </c>
      <c r="OB899">
        <v>453600</v>
      </c>
      <c r="OC899">
        <v>131600</v>
      </c>
      <c r="OD899">
        <v>3295200</v>
      </c>
      <c r="OE899">
        <v>2636500</v>
      </c>
      <c r="OF899">
        <v>848600</v>
      </c>
      <c r="OG899">
        <v>198500</v>
      </c>
      <c r="OH899">
        <v>829400</v>
      </c>
      <c r="OI899">
        <v>2000100</v>
      </c>
      <c r="OJ899">
        <v>298700</v>
      </c>
      <c r="OK899">
        <v>385300</v>
      </c>
      <c r="OL899">
        <v>20876000</v>
      </c>
      <c r="OM899">
        <v>3143700</v>
      </c>
      <c r="ON899">
        <v>17732600</v>
      </c>
      <c r="OO899">
        <v>14497600</v>
      </c>
      <c r="OP899">
        <v>6474700</v>
      </c>
      <c r="OQ899">
        <v>2375100</v>
      </c>
      <c r="OR899">
        <v>873000</v>
      </c>
      <c r="OS899">
        <v>750300</v>
      </c>
      <c r="OT899">
        <v>729100</v>
      </c>
      <c r="OU899">
        <v>243300</v>
      </c>
      <c r="OV899">
        <v>1230400</v>
      </c>
      <c r="OW899">
        <v>273500</v>
      </c>
      <c r="OX899">
        <v>4786400</v>
      </c>
      <c r="OY899">
        <v>3236500</v>
      </c>
      <c r="OZ899">
        <v>1657400</v>
      </c>
      <c r="PA899">
        <v>595300</v>
      </c>
      <c r="PB899">
        <v>822100</v>
      </c>
      <c r="PC899">
        <v>161700</v>
      </c>
      <c r="PD899">
        <v>3235000</v>
      </c>
      <c r="PE899">
        <v>1916300</v>
      </c>
      <c r="PF899">
        <v>147600</v>
      </c>
      <c r="PG899">
        <v>353700</v>
      </c>
      <c r="PH899">
        <v>817400</v>
      </c>
      <c r="PI899">
        <v>14881000</v>
      </c>
      <c r="PJ899">
        <v>2301200</v>
      </c>
      <c r="PK899">
        <v>437200</v>
      </c>
      <c r="PL899">
        <v>151000</v>
      </c>
      <c r="PM899">
        <v>1713000</v>
      </c>
      <c r="PN899">
        <v>12579800</v>
      </c>
      <c r="PO899">
        <v>1968500</v>
      </c>
      <c r="PP899">
        <v>10611300</v>
      </c>
      <c r="PQ899">
        <v>5546000</v>
      </c>
      <c r="PR899">
        <v>1221500</v>
      </c>
      <c r="PS899">
        <v>1357100</v>
      </c>
      <c r="PT899">
        <v>2967200</v>
      </c>
      <c r="PU899">
        <v>21785000</v>
      </c>
      <c r="PV899">
        <v>2783000</v>
      </c>
      <c r="PW899">
        <v>2193200</v>
      </c>
      <c r="PX899">
        <v>589300</v>
      </c>
      <c r="PY899">
        <v>4798000</v>
      </c>
      <c r="PZ899">
        <v>2126800</v>
      </c>
      <c r="QA899">
        <v>2671000</v>
      </c>
      <c r="QB899">
        <v>14204000</v>
      </c>
      <c r="QC899">
        <v>7754900</v>
      </c>
      <c r="QD899">
        <v>6449500</v>
      </c>
      <c r="QE899">
        <v>14.2</v>
      </c>
      <c r="QF899">
        <v>3243100</v>
      </c>
      <c r="QG899">
        <v>136279000</v>
      </c>
      <c r="QH899">
        <v>114439000</v>
      </c>
      <c r="QI899">
        <v>18701000</v>
      </c>
      <c r="QJ899">
        <v>864000</v>
      </c>
      <c r="QK899">
        <v>52000</v>
      </c>
      <c r="QL899">
        <v>811900</v>
      </c>
      <c r="QM899">
        <v>192900</v>
      </c>
      <c r="QN899">
        <v>209800</v>
      </c>
      <c r="QO899">
        <v>78800</v>
      </c>
      <c r="QP899">
        <v>44500</v>
      </c>
      <c r="QQ899">
        <v>86600</v>
      </c>
      <c r="QR899">
        <v>409200</v>
      </c>
      <c r="QS899">
        <v>5855000</v>
      </c>
      <c r="QT899">
        <v>1282500</v>
      </c>
      <c r="QU899">
        <v>610800</v>
      </c>
      <c r="QV899">
        <v>671700</v>
      </c>
      <c r="QW899">
        <v>886300</v>
      </c>
      <c r="QX899">
        <v>3686400</v>
      </c>
      <c r="QY899">
        <v>1563400</v>
      </c>
      <c r="QZ899">
        <v>2123000</v>
      </c>
      <c r="RA899">
        <v>11982000</v>
      </c>
      <c r="RB899">
        <v>7517000</v>
      </c>
      <c r="RC899">
        <v>352500</v>
      </c>
      <c r="RD899">
        <v>371800</v>
      </c>
      <c r="RE899">
        <v>393800</v>
      </c>
      <c r="RF899">
        <v>1428900</v>
      </c>
      <c r="RG899">
        <v>1100100</v>
      </c>
      <c r="RH899">
        <v>1046000</v>
      </c>
      <c r="RI899">
        <v>136100</v>
      </c>
      <c r="RJ899">
        <v>101700</v>
      </c>
      <c r="RK899">
        <v>375500</v>
      </c>
      <c r="RL899">
        <v>394400</v>
      </c>
      <c r="RM899">
        <v>38200</v>
      </c>
      <c r="RN899">
        <v>372300</v>
      </c>
      <c r="RO899">
        <v>1512900</v>
      </c>
      <c r="RP899">
        <v>825700</v>
      </c>
      <c r="RQ899">
        <v>359300</v>
      </c>
      <c r="RR899">
        <v>579400</v>
      </c>
      <c r="RS899">
        <v>4465000</v>
      </c>
      <c r="RT899">
        <v>1471100</v>
      </c>
      <c r="RU899">
        <v>117100</v>
      </c>
      <c r="RV899">
        <v>114000</v>
      </c>
      <c r="RW899">
        <v>144400</v>
      </c>
      <c r="RX899">
        <v>378400</v>
      </c>
      <c r="RY899">
        <v>450600</v>
      </c>
      <c r="RZ899">
        <v>109900</v>
      </c>
      <c r="SA899">
        <v>792500</v>
      </c>
      <c r="SB899">
        <v>658000</v>
      </c>
      <c r="SC899">
        <v>228600</v>
      </c>
      <c r="SD899">
        <v>95738000</v>
      </c>
      <c r="SE899">
        <v>25682000</v>
      </c>
      <c r="SF899">
        <v>5654700</v>
      </c>
      <c r="SG899">
        <v>3010000</v>
      </c>
      <c r="SH899">
        <v>2089300.0000000002</v>
      </c>
      <c r="SI899">
        <v>555400</v>
      </c>
      <c r="SJ899">
        <v>15001300</v>
      </c>
      <c r="SK899">
        <v>1793800</v>
      </c>
      <c r="SL899">
        <v>1136500</v>
      </c>
      <c r="SM899">
        <v>133500</v>
      </c>
      <c r="SN899">
        <v>523799.99999999994</v>
      </c>
      <c r="SO899">
        <v>1213400</v>
      </c>
      <c r="SP899">
        <v>2978400</v>
      </c>
      <c r="SQ899">
        <v>960900</v>
      </c>
      <c r="SR899">
        <v>459000</v>
      </c>
      <c r="SS899">
        <v>501900</v>
      </c>
      <c r="ST899">
        <v>3109200</v>
      </c>
      <c r="SU899">
        <v>1336400</v>
      </c>
      <c r="SV899">
        <v>1772800</v>
      </c>
      <c r="SW899">
        <v>1043900.0000000001</v>
      </c>
      <c r="SX899">
        <v>939800</v>
      </c>
      <c r="SY899">
        <v>1425700</v>
      </c>
      <c r="SZ899">
        <v>1536200</v>
      </c>
      <c r="TA899">
        <v>4471800</v>
      </c>
      <c r="TB899">
        <v>444800</v>
      </c>
      <c r="TC899">
        <v>195900</v>
      </c>
      <c r="TD899">
        <v>64900.000000000007</v>
      </c>
      <c r="TE899">
        <v>1380700</v>
      </c>
      <c r="TF899">
        <v>455600</v>
      </c>
      <c r="TG899">
        <v>44400</v>
      </c>
      <c r="TH899">
        <v>29900</v>
      </c>
      <c r="TI899">
        <v>604600</v>
      </c>
      <c r="TJ899">
        <v>539100</v>
      </c>
      <c r="TK899">
        <v>711900</v>
      </c>
      <c r="TL899">
        <v>554500</v>
      </c>
      <c r="TM899">
        <v>2705000</v>
      </c>
      <c r="TN899">
        <v>371600</v>
      </c>
      <c r="TO899">
        <v>763300</v>
      </c>
      <c r="TP899">
        <v>344900</v>
      </c>
      <c r="TQ899">
        <v>851600</v>
      </c>
      <c r="TR899">
        <v>270400</v>
      </c>
      <c r="TS899">
        <v>103000</v>
      </c>
      <c r="TT899">
        <v>7887000</v>
      </c>
      <c r="TU899">
        <v>5886800</v>
      </c>
      <c r="TV899">
        <v>16400</v>
      </c>
      <c r="TW899">
        <v>2623800</v>
      </c>
      <c r="TX899">
        <v>1773000</v>
      </c>
      <c r="TY899">
        <v>1377400</v>
      </c>
      <c r="TZ899">
        <v>565000</v>
      </c>
      <c r="UA899">
        <v>285700</v>
      </c>
      <c r="UB899">
        <v>864700</v>
      </c>
      <c r="UC899">
        <v>2381900</v>
      </c>
      <c r="UD899">
        <v>2000000</v>
      </c>
      <c r="UE899">
        <v>1458800</v>
      </c>
      <c r="UF899">
        <v>517299.99999999994</v>
      </c>
      <c r="UG899">
        <v>23900</v>
      </c>
      <c r="UH899">
        <v>18651000</v>
      </c>
      <c r="UI899">
        <v>8172100</v>
      </c>
      <c r="UJ899">
        <v>1127500</v>
      </c>
      <c r="UK899">
        <v>936500</v>
      </c>
      <c r="UL899">
        <v>1348900</v>
      </c>
      <c r="UM899">
        <v>122000</v>
      </c>
      <c r="UN899">
        <v>1710000</v>
      </c>
      <c r="UO899">
        <v>1213900</v>
      </c>
      <c r="UP899">
        <v>635600</v>
      </c>
      <c r="UQ899">
        <v>450200</v>
      </c>
      <c r="UR899">
        <v>627500</v>
      </c>
      <c r="US899">
        <v>2178800</v>
      </c>
      <c r="UT899">
        <v>8300299.9999999991</v>
      </c>
      <c r="UU899">
        <v>7922600</v>
      </c>
      <c r="UV899">
        <v>450100</v>
      </c>
      <c r="UW899">
        <v>131600</v>
      </c>
      <c r="UX899">
        <v>3276300</v>
      </c>
      <c r="UY899">
        <v>2622800</v>
      </c>
      <c r="UZ899">
        <v>861000</v>
      </c>
      <c r="VA899">
        <v>194900</v>
      </c>
      <c r="VB899">
        <v>832500</v>
      </c>
      <c r="VC899">
        <v>1883700</v>
      </c>
      <c r="VD899">
        <v>292500</v>
      </c>
      <c r="VE899">
        <v>377700</v>
      </c>
      <c r="VF899">
        <v>21082000</v>
      </c>
      <c r="VG899">
        <v>3351800</v>
      </c>
      <c r="VH899">
        <v>17729800</v>
      </c>
      <c r="VI899">
        <v>14486700</v>
      </c>
      <c r="VJ899">
        <v>6471000</v>
      </c>
      <c r="VK899">
        <v>2377600</v>
      </c>
      <c r="VL899">
        <v>870900</v>
      </c>
      <c r="VM899">
        <v>749600</v>
      </c>
      <c r="VN899">
        <v>728800</v>
      </c>
      <c r="VO899">
        <v>242700</v>
      </c>
      <c r="VP899">
        <v>1228600</v>
      </c>
      <c r="VQ899">
        <v>272800</v>
      </c>
      <c r="VR899">
        <v>4787200</v>
      </c>
      <c r="VS899">
        <v>3228500</v>
      </c>
      <c r="VT899">
        <v>1653900</v>
      </c>
      <c r="VU899">
        <v>592600</v>
      </c>
      <c r="VV899">
        <v>821500</v>
      </c>
      <c r="VW899">
        <v>160400</v>
      </c>
      <c r="VX899">
        <v>1911100</v>
      </c>
      <c r="VY899">
        <v>146600</v>
      </c>
      <c r="VZ899">
        <v>349600</v>
      </c>
      <c r="WA899">
        <v>835800</v>
      </c>
      <c r="WB899">
        <v>14252000</v>
      </c>
      <c r="WC899">
        <v>2029400</v>
      </c>
      <c r="WD899">
        <v>416000</v>
      </c>
      <c r="WE899">
        <v>139200</v>
      </c>
      <c r="WF899">
        <v>1474200</v>
      </c>
      <c r="WG899">
        <v>12222500</v>
      </c>
      <c r="WH899">
        <v>1870100</v>
      </c>
      <c r="WI899">
        <v>10352400</v>
      </c>
      <c r="WJ899">
        <v>5479000</v>
      </c>
      <c r="WK899">
        <v>1212500</v>
      </c>
      <c r="WL899">
        <v>1340600</v>
      </c>
      <c r="WM899">
        <v>2926200</v>
      </c>
      <c r="WN899">
        <v>21840000</v>
      </c>
      <c r="WO899">
        <v>2771000</v>
      </c>
      <c r="WP899">
        <v>2177900</v>
      </c>
      <c r="WQ899">
        <v>593500</v>
      </c>
      <c r="WR899">
        <v>5038000</v>
      </c>
      <c r="WS899">
        <v>2387100</v>
      </c>
      <c r="WT899">
        <v>2650700</v>
      </c>
      <c r="WU899">
        <v>14031000</v>
      </c>
      <c r="WV899">
        <v>7757800</v>
      </c>
      <c r="WW899">
        <v>6273200</v>
      </c>
    </row>
    <row r="900" spans="1:621" x14ac:dyDescent="0.45">
      <c r="A900" s="1"/>
      <c r="C900" s="1">
        <v>41456</v>
      </c>
      <c r="D900">
        <v>1165000</v>
      </c>
      <c r="E900">
        <v>5852000</v>
      </c>
      <c r="F900">
        <v>4688000</v>
      </c>
      <c r="G900">
        <v>3597000</v>
      </c>
      <c r="H900">
        <v>1091000</v>
      </c>
      <c r="I900">
        <v>971000</v>
      </c>
      <c r="J900">
        <v>3243000</v>
      </c>
      <c r="K900">
        <v>1259000</v>
      </c>
      <c r="L900">
        <v>51.7</v>
      </c>
      <c r="M900">
        <v>10.3</v>
      </c>
      <c r="N900">
        <v>41.4</v>
      </c>
      <c r="O900">
        <v>8.6</v>
      </c>
      <c r="P900">
        <v>28.6</v>
      </c>
      <c r="Q900">
        <v>11.1</v>
      </c>
      <c r="R900">
        <v>3.8</v>
      </c>
      <c r="S900">
        <v>0.6</v>
      </c>
      <c r="T900">
        <v>2.1</v>
      </c>
      <c r="U900">
        <v>0.8</v>
      </c>
      <c r="V900">
        <v>2493000</v>
      </c>
      <c r="W900">
        <v>2768000</v>
      </c>
      <c r="X900">
        <v>6049000</v>
      </c>
      <c r="Y900">
        <v>1791000</v>
      </c>
      <c r="Z900">
        <v>4258000</v>
      </c>
      <c r="AA900">
        <v>37.299999999999997</v>
      </c>
      <c r="AB900">
        <v>16.2</v>
      </c>
      <c r="AC900">
        <v>22</v>
      </c>
      <c r="AD900">
        <v>24.5</v>
      </c>
      <c r="AE900">
        <v>53.5</v>
      </c>
      <c r="AF900">
        <v>15.8</v>
      </c>
      <c r="AG900">
        <v>37.6</v>
      </c>
      <c r="AH900">
        <v>115510000</v>
      </c>
      <c r="AI900">
        <v>136034000</v>
      </c>
      <c r="AJ900">
        <v>19026000</v>
      </c>
      <c r="AK900">
        <v>875000</v>
      </c>
      <c r="AL900">
        <v>52400</v>
      </c>
      <c r="AM900">
        <v>823000</v>
      </c>
      <c r="AN900">
        <v>195200</v>
      </c>
      <c r="AO900">
        <v>213900</v>
      </c>
      <c r="AP900">
        <v>78400</v>
      </c>
      <c r="AQ900">
        <v>44400</v>
      </c>
      <c r="AR900">
        <v>91100</v>
      </c>
      <c r="AS900">
        <v>413900</v>
      </c>
      <c r="AT900">
        <v>6119000</v>
      </c>
      <c r="AU900">
        <v>1325600</v>
      </c>
      <c r="AV900">
        <v>633500</v>
      </c>
      <c r="AW900">
        <v>692100</v>
      </c>
      <c r="AX900">
        <v>942800</v>
      </c>
      <c r="AY900">
        <v>3850300</v>
      </c>
      <c r="AZ900">
        <v>1650200</v>
      </c>
      <c r="BA900">
        <v>2200100</v>
      </c>
      <c r="BB900">
        <v>12032000</v>
      </c>
      <c r="BC900">
        <v>7522000</v>
      </c>
      <c r="BD900">
        <v>358500</v>
      </c>
      <c r="BE900">
        <v>382100</v>
      </c>
      <c r="BF900">
        <v>391600</v>
      </c>
      <c r="BG900">
        <v>1435400</v>
      </c>
      <c r="BH900">
        <v>1107000</v>
      </c>
      <c r="BI900">
        <v>1048700</v>
      </c>
      <c r="BJ900">
        <v>137900</v>
      </c>
      <c r="BK900">
        <v>101100</v>
      </c>
      <c r="BL900">
        <v>376100</v>
      </c>
      <c r="BM900">
        <v>395100</v>
      </c>
      <c r="BN900">
        <v>38500</v>
      </c>
      <c r="BO900">
        <v>375400</v>
      </c>
      <c r="BP900">
        <v>1478700</v>
      </c>
      <c r="BQ900">
        <v>799100</v>
      </c>
      <c r="BR900">
        <v>363500</v>
      </c>
      <c r="BS900">
        <v>581300</v>
      </c>
      <c r="BT900">
        <v>4510000</v>
      </c>
      <c r="BU900">
        <v>1491700</v>
      </c>
      <c r="BV900">
        <v>117300</v>
      </c>
      <c r="BW900">
        <v>113700</v>
      </c>
      <c r="BX900">
        <v>142400</v>
      </c>
      <c r="BY900">
        <v>381200</v>
      </c>
      <c r="BZ900">
        <v>452800</v>
      </c>
      <c r="CA900">
        <v>112500</v>
      </c>
      <c r="CB900">
        <v>799000</v>
      </c>
      <c r="CC900">
        <v>664200</v>
      </c>
      <c r="CD900">
        <v>234700</v>
      </c>
      <c r="CE900">
        <v>96484000</v>
      </c>
      <c r="CF900">
        <v>25714000</v>
      </c>
      <c r="CG900">
        <v>5695900</v>
      </c>
      <c r="CH900">
        <v>3030700</v>
      </c>
      <c r="CI900">
        <v>2106300</v>
      </c>
      <c r="CJ900">
        <v>558900</v>
      </c>
      <c r="CK900">
        <v>15050000</v>
      </c>
      <c r="CL900">
        <v>1819500</v>
      </c>
      <c r="CM900">
        <v>1147600</v>
      </c>
      <c r="CN900">
        <v>142000</v>
      </c>
      <c r="CO900">
        <v>529900</v>
      </c>
      <c r="CP900">
        <v>1252500</v>
      </c>
      <c r="CQ900">
        <v>3009500</v>
      </c>
      <c r="CR900">
        <v>943700</v>
      </c>
      <c r="CS900">
        <v>453100</v>
      </c>
      <c r="CT900">
        <v>490600</v>
      </c>
      <c r="CU900">
        <v>3082900</v>
      </c>
      <c r="CV900">
        <v>1310200</v>
      </c>
      <c r="CW900">
        <v>1772700</v>
      </c>
      <c r="CX900">
        <v>1042599.9999999999</v>
      </c>
      <c r="CY900">
        <v>957300</v>
      </c>
      <c r="CZ900">
        <v>1414700</v>
      </c>
      <c r="DA900">
        <v>1527300</v>
      </c>
      <c r="DB900">
        <v>4411900</v>
      </c>
      <c r="DC900">
        <v>446900</v>
      </c>
      <c r="DD900">
        <v>195900</v>
      </c>
      <c r="DE900">
        <v>67800</v>
      </c>
      <c r="DF900">
        <v>1401200</v>
      </c>
      <c r="DG900">
        <v>375200</v>
      </c>
      <c r="DH900">
        <v>44900</v>
      </c>
      <c r="DI900">
        <v>37500</v>
      </c>
      <c r="DJ900">
        <v>610400</v>
      </c>
      <c r="DK900">
        <v>520500</v>
      </c>
      <c r="DL900">
        <v>711600</v>
      </c>
      <c r="DM900">
        <v>556400</v>
      </c>
      <c r="DN900">
        <v>2732000</v>
      </c>
      <c r="DO900">
        <v>390500</v>
      </c>
      <c r="DP900">
        <v>767100</v>
      </c>
      <c r="DQ900">
        <v>344700</v>
      </c>
      <c r="DR900">
        <v>853200</v>
      </c>
      <c r="DS900">
        <v>271600</v>
      </c>
      <c r="DT900">
        <v>105000</v>
      </c>
      <c r="DU900">
        <v>7974000</v>
      </c>
      <c r="DV900">
        <v>5921100</v>
      </c>
      <c r="DW900">
        <v>16500</v>
      </c>
      <c r="DX900">
        <v>2635600</v>
      </c>
      <c r="DY900">
        <v>1780700</v>
      </c>
      <c r="DZ900">
        <v>1383300</v>
      </c>
      <c r="EA900">
        <v>565000</v>
      </c>
      <c r="EB900">
        <v>289900</v>
      </c>
      <c r="EC900">
        <v>873300</v>
      </c>
      <c r="ED900">
        <v>2395700</v>
      </c>
      <c r="EE900">
        <v>2052500</v>
      </c>
      <c r="EF900">
        <v>1493100</v>
      </c>
      <c r="EG900">
        <v>535300</v>
      </c>
      <c r="EH900">
        <v>24100</v>
      </c>
      <c r="EI900">
        <v>18800000</v>
      </c>
      <c r="EJ900">
        <v>8175300</v>
      </c>
      <c r="EK900">
        <v>1137800</v>
      </c>
      <c r="EL900">
        <v>869400</v>
      </c>
      <c r="EM900">
        <v>1365300</v>
      </c>
      <c r="EN900">
        <v>121800</v>
      </c>
      <c r="EO900">
        <v>1723800</v>
      </c>
      <c r="EP900">
        <v>1228900</v>
      </c>
      <c r="EQ900">
        <v>641900</v>
      </c>
      <c r="ER900">
        <v>457300</v>
      </c>
      <c r="ES900">
        <v>629100</v>
      </c>
      <c r="ET900">
        <v>2202100</v>
      </c>
      <c r="EU900">
        <v>8422800</v>
      </c>
      <c r="EV900">
        <v>8034000</v>
      </c>
      <c r="EW900">
        <v>453100</v>
      </c>
      <c r="EX900">
        <v>130400</v>
      </c>
      <c r="EY900">
        <v>3264400</v>
      </c>
      <c r="EZ900">
        <v>2602900</v>
      </c>
      <c r="FA900">
        <v>849600</v>
      </c>
      <c r="FB900">
        <v>196200</v>
      </c>
      <c r="FC900">
        <v>832800</v>
      </c>
      <c r="FD900">
        <v>2010500</v>
      </c>
      <c r="FE900">
        <v>297000</v>
      </c>
      <c r="FF900">
        <v>388800</v>
      </c>
      <c r="FG900">
        <v>20736000</v>
      </c>
      <c r="FH900">
        <v>3068500</v>
      </c>
      <c r="FI900">
        <v>17667400</v>
      </c>
      <c r="FJ900">
        <v>14501900</v>
      </c>
      <c r="FK900">
        <v>6474100</v>
      </c>
      <c r="FL900">
        <v>2375200</v>
      </c>
      <c r="FM900">
        <v>871100</v>
      </c>
      <c r="FN900">
        <v>749800</v>
      </c>
      <c r="FO900">
        <v>733000</v>
      </c>
      <c r="FP900">
        <v>244100</v>
      </c>
      <c r="FQ900">
        <v>1228100</v>
      </c>
      <c r="FR900">
        <v>272800</v>
      </c>
      <c r="FS900">
        <v>4789800</v>
      </c>
      <c r="FT900">
        <v>3238000</v>
      </c>
      <c r="FU900">
        <v>1655000</v>
      </c>
      <c r="FV900">
        <v>599000</v>
      </c>
      <c r="FW900">
        <v>823800</v>
      </c>
      <c r="FX900">
        <v>160200</v>
      </c>
      <c r="FY900">
        <v>3165500</v>
      </c>
      <c r="FZ900">
        <v>1897100</v>
      </c>
      <c r="GA900">
        <v>146500</v>
      </c>
      <c r="GB900">
        <v>353600</v>
      </c>
      <c r="GC900">
        <v>768300</v>
      </c>
      <c r="GD900">
        <v>14978000</v>
      </c>
      <c r="GE900">
        <v>2341300</v>
      </c>
      <c r="GF900">
        <v>432500</v>
      </c>
      <c r="GG900">
        <v>151900</v>
      </c>
      <c r="GH900">
        <v>1756900</v>
      </c>
      <c r="GI900">
        <v>12636300</v>
      </c>
      <c r="GJ900">
        <v>2017200</v>
      </c>
      <c r="GK900">
        <v>10619100</v>
      </c>
      <c r="GL900">
        <v>5550000</v>
      </c>
      <c r="GM900">
        <v>1221300</v>
      </c>
      <c r="GN900">
        <v>1351300</v>
      </c>
      <c r="GO900">
        <v>2977500</v>
      </c>
      <c r="GP900">
        <v>20524000</v>
      </c>
      <c r="GQ900">
        <v>2775000</v>
      </c>
      <c r="GR900">
        <v>2183800</v>
      </c>
      <c r="GS900">
        <v>591300</v>
      </c>
      <c r="GT900">
        <v>4709000</v>
      </c>
      <c r="GU900">
        <v>2041400</v>
      </c>
      <c r="GV900">
        <v>2667200</v>
      </c>
      <c r="GW900">
        <v>13040000</v>
      </c>
      <c r="GX900">
        <v>6543600</v>
      </c>
      <c r="GY900">
        <v>6496200</v>
      </c>
      <c r="GZ900">
        <v>34.4</v>
      </c>
      <c r="HA900">
        <v>40.200000000000003</v>
      </c>
      <c r="HB900">
        <v>44.3</v>
      </c>
      <c r="HC900">
        <v>38.700000000000003</v>
      </c>
      <c r="HD900">
        <v>40.700000000000003</v>
      </c>
      <c r="HE900">
        <v>41.1</v>
      </c>
      <c r="HF900">
        <v>40.1</v>
      </c>
      <c r="HG900">
        <v>33.200000000000003</v>
      </c>
      <c r="HH900">
        <v>34.5</v>
      </c>
      <c r="HI900">
        <v>38.700000000000003</v>
      </c>
      <c r="HJ900">
        <v>31.5</v>
      </c>
      <c r="HK900">
        <v>38.6</v>
      </c>
      <c r="HL900">
        <v>42</v>
      </c>
      <c r="HM900">
        <v>36.6</v>
      </c>
      <c r="HN900">
        <v>37</v>
      </c>
      <c r="HO900">
        <v>36</v>
      </c>
      <c r="HP900">
        <v>32.700000000000003</v>
      </c>
      <c r="HQ900">
        <v>25.9</v>
      </c>
      <c r="HR900">
        <v>31.6</v>
      </c>
      <c r="HS900">
        <v>3.3</v>
      </c>
      <c r="HT900">
        <v>3.3</v>
      </c>
      <c r="HU900">
        <v>3.3</v>
      </c>
      <c r="HV900">
        <v>824.91</v>
      </c>
      <c r="HW900">
        <v>1011.83</v>
      </c>
      <c r="HX900">
        <v>1315.71</v>
      </c>
      <c r="HY900">
        <v>1012.78</v>
      </c>
      <c r="HZ900">
        <v>991.05</v>
      </c>
      <c r="IA900">
        <v>1058.33</v>
      </c>
      <c r="IB900">
        <v>880.2</v>
      </c>
      <c r="IC900">
        <v>786.84</v>
      </c>
      <c r="ID900">
        <v>721.74</v>
      </c>
      <c r="IE900">
        <v>1068.51</v>
      </c>
      <c r="IF900">
        <v>522.9</v>
      </c>
      <c r="IG900">
        <v>862.32</v>
      </c>
      <c r="IH900">
        <v>1481.76</v>
      </c>
      <c r="II900">
        <v>1201.58</v>
      </c>
      <c r="IJ900">
        <v>1121.0999999999999</v>
      </c>
      <c r="IK900">
        <v>1028.52</v>
      </c>
      <c r="IL900">
        <v>799.84</v>
      </c>
      <c r="IM900">
        <v>349.91</v>
      </c>
      <c r="IN900">
        <v>676.87</v>
      </c>
      <c r="IO900">
        <v>155599000</v>
      </c>
      <c r="IP900">
        <v>63.3</v>
      </c>
      <c r="IQ900">
        <v>144264000</v>
      </c>
      <c r="IR900">
        <v>58.7</v>
      </c>
      <c r="IS900">
        <v>11335000</v>
      </c>
      <c r="IT900">
        <v>7.3</v>
      </c>
      <c r="IU900">
        <v>90156000</v>
      </c>
      <c r="IV900">
        <v>6526000</v>
      </c>
      <c r="IW900">
        <v>82754000</v>
      </c>
      <c r="IX900">
        <v>69.8</v>
      </c>
      <c r="IY900">
        <v>76407000</v>
      </c>
      <c r="IZ900">
        <v>64.400000000000006</v>
      </c>
      <c r="JA900">
        <v>6348000</v>
      </c>
      <c r="JB900">
        <v>7.7</v>
      </c>
      <c r="JC900">
        <v>35841000</v>
      </c>
      <c r="JD900">
        <v>79810000</v>
      </c>
      <c r="JE900">
        <v>72.5</v>
      </c>
      <c r="JF900">
        <v>74254000</v>
      </c>
      <c r="JG900">
        <v>67.5</v>
      </c>
      <c r="JH900">
        <v>5557000</v>
      </c>
      <c r="JI900">
        <v>7</v>
      </c>
      <c r="JJ900">
        <v>30243000</v>
      </c>
      <c r="JK900">
        <v>7115000</v>
      </c>
      <c r="JL900">
        <v>4.9000000000000004</v>
      </c>
      <c r="JM900">
        <v>136034000</v>
      </c>
      <c r="JN900">
        <v>115510000</v>
      </c>
      <c r="JO900">
        <v>19026000</v>
      </c>
      <c r="JP900">
        <v>875000</v>
      </c>
      <c r="JQ900">
        <v>52400</v>
      </c>
      <c r="JR900">
        <v>823000</v>
      </c>
      <c r="JS900">
        <v>195200</v>
      </c>
      <c r="JT900">
        <v>213900</v>
      </c>
      <c r="JU900">
        <v>78400</v>
      </c>
      <c r="JV900">
        <v>44400</v>
      </c>
      <c r="JW900">
        <v>91100</v>
      </c>
      <c r="JX900">
        <v>413900</v>
      </c>
      <c r="JY900">
        <v>6119000</v>
      </c>
      <c r="JZ900">
        <v>1325600</v>
      </c>
      <c r="KA900">
        <v>633500</v>
      </c>
      <c r="KB900">
        <v>692100</v>
      </c>
      <c r="KC900">
        <v>942800</v>
      </c>
      <c r="KD900">
        <v>3850300</v>
      </c>
      <c r="KE900">
        <v>1650200</v>
      </c>
      <c r="KF900">
        <v>2200100</v>
      </c>
      <c r="KG900">
        <v>12032000</v>
      </c>
      <c r="KH900">
        <v>7522000</v>
      </c>
      <c r="KI900">
        <v>358500</v>
      </c>
      <c r="KJ900">
        <v>382100</v>
      </c>
      <c r="KK900">
        <v>391600</v>
      </c>
      <c r="KL900">
        <v>1435400</v>
      </c>
      <c r="KM900">
        <v>1107000</v>
      </c>
      <c r="KN900">
        <v>1048700</v>
      </c>
      <c r="KO900">
        <v>137900</v>
      </c>
      <c r="KP900">
        <v>101100</v>
      </c>
      <c r="KQ900">
        <v>376100</v>
      </c>
      <c r="KR900">
        <v>395100</v>
      </c>
      <c r="KS900">
        <v>38500</v>
      </c>
      <c r="KT900">
        <v>375400</v>
      </c>
      <c r="KU900">
        <v>1478700</v>
      </c>
      <c r="KV900">
        <v>799100</v>
      </c>
      <c r="KW900">
        <v>363500</v>
      </c>
      <c r="KX900">
        <v>581300</v>
      </c>
      <c r="KY900">
        <v>4510000</v>
      </c>
      <c r="KZ900">
        <v>1491700</v>
      </c>
      <c r="LA900">
        <v>117300</v>
      </c>
      <c r="LB900">
        <v>113700</v>
      </c>
      <c r="LC900">
        <v>142400</v>
      </c>
      <c r="LD900">
        <v>381200</v>
      </c>
      <c r="LE900">
        <v>452800</v>
      </c>
      <c r="LF900">
        <v>112500</v>
      </c>
      <c r="LG900">
        <v>799000</v>
      </c>
      <c r="LH900">
        <v>664200</v>
      </c>
      <c r="LI900">
        <v>234700</v>
      </c>
      <c r="LJ900">
        <v>96484000</v>
      </c>
      <c r="LK900">
        <v>25714000</v>
      </c>
      <c r="LL900">
        <v>5695900</v>
      </c>
      <c r="LM900">
        <v>3030700</v>
      </c>
      <c r="LN900">
        <v>2106300</v>
      </c>
      <c r="LO900">
        <v>558900</v>
      </c>
      <c r="LP900">
        <v>15050000</v>
      </c>
      <c r="LQ900">
        <v>1819500</v>
      </c>
      <c r="LR900">
        <v>1147600</v>
      </c>
      <c r="LS900">
        <v>142000</v>
      </c>
      <c r="LT900">
        <v>529900</v>
      </c>
      <c r="LU900">
        <v>1252500</v>
      </c>
      <c r="LV900">
        <v>3009500</v>
      </c>
      <c r="LW900">
        <v>943700</v>
      </c>
      <c r="LX900">
        <v>453100</v>
      </c>
      <c r="LY900">
        <v>490600</v>
      </c>
      <c r="LZ900">
        <v>3082900</v>
      </c>
      <c r="MA900">
        <v>1310200</v>
      </c>
      <c r="MB900">
        <v>1772700</v>
      </c>
      <c r="MC900">
        <v>1042599.9999999999</v>
      </c>
      <c r="MD900">
        <v>957300</v>
      </c>
      <c r="ME900">
        <v>1414700</v>
      </c>
      <c r="MF900">
        <v>1527300</v>
      </c>
      <c r="MG900">
        <v>4411900</v>
      </c>
      <c r="MH900">
        <v>446900</v>
      </c>
      <c r="MI900">
        <v>195900</v>
      </c>
      <c r="MJ900">
        <v>67800</v>
      </c>
      <c r="MK900">
        <v>1401200</v>
      </c>
      <c r="ML900">
        <v>375200</v>
      </c>
      <c r="MM900">
        <v>44900</v>
      </c>
      <c r="MN900">
        <v>37500</v>
      </c>
      <c r="MO900">
        <v>610400</v>
      </c>
      <c r="MP900">
        <v>520500</v>
      </c>
      <c r="MQ900">
        <v>711600</v>
      </c>
      <c r="MR900">
        <v>556400</v>
      </c>
      <c r="MS900">
        <v>2732000</v>
      </c>
      <c r="MT900">
        <v>390500</v>
      </c>
      <c r="MU900">
        <v>767100</v>
      </c>
      <c r="MV900">
        <v>344700</v>
      </c>
      <c r="MW900">
        <v>853200</v>
      </c>
      <c r="MX900">
        <v>271600</v>
      </c>
      <c r="MY900">
        <v>105000</v>
      </c>
      <c r="MZ900">
        <v>7974000</v>
      </c>
      <c r="NA900">
        <v>5921100</v>
      </c>
      <c r="NB900">
        <v>16500</v>
      </c>
      <c r="NC900">
        <v>2635600</v>
      </c>
      <c r="ND900">
        <v>1780700</v>
      </c>
      <c r="NE900">
        <v>1383300</v>
      </c>
      <c r="NF900">
        <v>565000</v>
      </c>
      <c r="NG900">
        <v>289900</v>
      </c>
      <c r="NH900">
        <v>873300</v>
      </c>
      <c r="NI900">
        <v>2395700</v>
      </c>
      <c r="NJ900">
        <v>2052500</v>
      </c>
      <c r="NK900">
        <v>1493100</v>
      </c>
      <c r="NL900">
        <v>535300</v>
      </c>
      <c r="NM900">
        <v>24100</v>
      </c>
      <c r="NN900">
        <v>18800000</v>
      </c>
      <c r="NO900">
        <v>8175300</v>
      </c>
      <c r="NP900">
        <v>1137800</v>
      </c>
      <c r="NQ900">
        <v>869400</v>
      </c>
      <c r="NR900">
        <v>1365300</v>
      </c>
      <c r="NS900">
        <v>121800</v>
      </c>
      <c r="NT900">
        <v>1723800</v>
      </c>
      <c r="NU900">
        <v>1228900</v>
      </c>
      <c r="NV900">
        <v>641900</v>
      </c>
      <c r="NW900">
        <v>457300</v>
      </c>
      <c r="NX900">
        <v>629100</v>
      </c>
      <c r="NY900">
        <v>2202100</v>
      </c>
      <c r="NZ900">
        <v>8422800</v>
      </c>
      <c r="OA900">
        <v>8034000</v>
      </c>
      <c r="OB900">
        <v>453100</v>
      </c>
      <c r="OC900">
        <v>130400</v>
      </c>
      <c r="OD900">
        <v>3264400</v>
      </c>
      <c r="OE900">
        <v>2602900</v>
      </c>
      <c r="OF900">
        <v>849600</v>
      </c>
      <c r="OG900">
        <v>196200</v>
      </c>
      <c r="OH900">
        <v>832800</v>
      </c>
      <c r="OI900">
        <v>2010500</v>
      </c>
      <c r="OJ900">
        <v>297000</v>
      </c>
      <c r="OK900">
        <v>388800</v>
      </c>
      <c r="OL900">
        <v>20736000</v>
      </c>
      <c r="OM900">
        <v>3068500</v>
      </c>
      <c r="ON900">
        <v>17667400</v>
      </c>
      <c r="OO900">
        <v>14501900</v>
      </c>
      <c r="OP900">
        <v>6474100</v>
      </c>
      <c r="OQ900">
        <v>2375200</v>
      </c>
      <c r="OR900">
        <v>871100</v>
      </c>
      <c r="OS900">
        <v>749800</v>
      </c>
      <c r="OT900">
        <v>733000</v>
      </c>
      <c r="OU900">
        <v>244100</v>
      </c>
      <c r="OV900">
        <v>1228100</v>
      </c>
      <c r="OW900">
        <v>272800</v>
      </c>
      <c r="OX900">
        <v>4789800</v>
      </c>
      <c r="OY900">
        <v>3238000</v>
      </c>
      <c r="OZ900">
        <v>1655000</v>
      </c>
      <c r="PA900">
        <v>599000</v>
      </c>
      <c r="PB900">
        <v>823800</v>
      </c>
      <c r="PC900">
        <v>160200</v>
      </c>
      <c r="PD900">
        <v>3165500</v>
      </c>
      <c r="PE900">
        <v>1897100</v>
      </c>
      <c r="PF900">
        <v>146500</v>
      </c>
      <c r="PG900">
        <v>353600</v>
      </c>
      <c r="PH900">
        <v>768300</v>
      </c>
      <c r="PI900">
        <v>14978000</v>
      </c>
      <c r="PJ900">
        <v>2341300</v>
      </c>
      <c r="PK900">
        <v>432500</v>
      </c>
      <c r="PL900">
        <v>151900</v>
      </c>
      <c r="PM900">
        <v>1756900</v>
      </c>
      <c r="PN900">
        <v>12636300</v>
      </c>
      <c r="PO900">
        <v>2017200</v>
      </c>
      <c r="PP900">
        <v>10619100</v>
      </c>
      <c r="PQ900">
        <v>5550000</v>
      </c>
      <c r="PR900">
        <v>1221300</v>
      </c>
      <c r="PS900">
        <v>1351300</v>
      </c>
      <c r="PT900">
        <v>2977500</v>
      </c>
      <c r="PU900">
        <v>20524000</v>
      </c>
      <c r="PV900">
        <v>2775000</v>
      </c>
      <c r="PW900">
        <v>2183800</v>
      </c>
      <c r="PX900">
        <v>591300</v>
      </c>
      <c r="PY900">
        <v>4709000</v>
      </c>
      <c r="PZ900">
        <v>2041400</v>
      </c>
      <c r="QA900">
        <v>2667200</v>
      </c>
      <c r="QB900">
        <v>13040000</v>
      </c>
      <c r="QC900">
        <v>6543600</v>
      </c>
      <c r="QD900">
        <v>6496200</v>
      </c>
      <c r="QE900">
        <v>13.8</v>
      </c>
      <c r="QF900">
        <v>3224500</v>
      </c>
      <c r="QG900">
        <v>136391000</v>
      </c>
      <c r="QH900">
        <v>114576000</v>
      </c>
      <c r="QI900">
        <v>18684000</v>
      </c>
      <c r="QJ900">
        <v>863000</v>
      </c>
      <c r="QK900">
        <v>50400</v>
      </c>
      <c r="QL900">
        <v>812200</v>
      </c>
      <c r="QM900">
        <v>193100</v>
      </c>
      <c r="QN900">
        <v>208000</v>
      </c>
      <c r="QO900">
        <v>78200</v>
      </c>
      <c r="QP900">
        <v>43800</v>
      </c>
      <c r="QQ900">
        <v>86100</v>
      </c>
      <c r="QR900">
        <v>411100</v>
      </c>
      <c r="QS900">
        <v>5859000</v>
      </c>
      <c r="QT900">
        <v>1285000</v>
      </c>
      <c r="QU900">
        <v>610600</v>
      </c>
      <c r="QV900">
        <v>674400</v>
      </c>
      <c r="QW900">
        <v>884300</v>
      </c>
      <c r="QX900">
        <v>3689400</v>
      </c>
      <c r="QY900">
        <v>1573900</v>
      </c>
      <c r="QZ900">
        <v>2115500</v>
      </c>
      <c r="RA900">
        <v>11962000</v>
      </c>
      <c r="RB900">
        <v>7494000</v>
      </c>
      <c r="RC900">
        <v>353700</v>
      </c>
      <c r="RD900">
        <v>372700</v>
      </c>
      <c r="RE900">
        <v>391800</v>
      </c>
      <c r="RF900">
        <v>1428500</v>
      </c>
      <c r="RG900">
        <v>1102200</v>
      </c>
      <c r="RH900">
        <v>1042900.0000000001</v>
      </c>
      <c r="RI900">
        <v>136300</v>
      </c>
      <c r="RJ900">
        <v>100900</v>
      </c>
      <c r="RK900">
        <v>374700</v>
      </c>
      <c r="RL900">
        <v>392700</v>
      </c>
      <c r="RM900">
        <v>38300</v>
      </c>
      <c r="RN900">
        <v>372700</v>
      </c>
      <c r="RO900">
        <v>1490000</v>
      </c>
      <c r="RP900">
        <v>813400</v>
      </c>
      <c r="RQ900">
        <v>359700</v>
      </c>
      <c r="RR900">
        <v>580000</v>
      </c>
      <c r="RS900">
        <v>4468000</v>
      </c>
      <c r="RT900">
        <v>1468800</v>
      </c>
      <c r="RU900">
        <v>117000</v>
      </c>
      <c r="RV900">
        <v>113000</v>
      </c>
      <c r="RW900">
        <v>144200</v>
      </c>
      <c r="RX900">
        <v>378700</v>
      </c>
      <c r="RY900">
        <v>451800</v>
      </c>
      <c r="RZ900">
        <v>109800</v>
      </c>
      <c r="SA900">
        <v>794700</v>
      </c>
      <c r="SB900">
        <v>660700</v>
      </c>
      <c r="SC900">
        <v>229000</v>
      </c>
      <c r="SD900">
        <v>95892000</v>
      </c>
      <c r="SE900">
        <v>25725000</v>
      </c>
      <c r="SF900">
        <v>5662600</v>
      </c>
      <c r="SG900">
        <v>3013200</v>
      </c>
      <c r="SH900">
        <v>2092199.9999999998</v>
      </c>
      <c r="SI900">
        <v>557200</v>
      </c>
      <c r="SJ900">
        <v>15046100</v>
      </c>
      <c r="SK900">
        <v>1802500</v>
      </c>
      <c r="SL900">
        <v>1141900</v>
      </c>
      <c r="SM900">
        <v>133800</v>
      </c>
      <c r="SN900">
        <v>526800</v>
      </c>
      <c r="SO900">
        <v>1217600</v>
      </c>
      <c r="SP900">
        <v>2985700</v>
      </c>
      <c r="SQ900">
        <v>961100</v>
      </c>
      <c r="SR900">
        <v>459300</v>
      </c>
      <c r="SS900">
        <v>501800</v>
      </c>
      <c r="ST900">
        <v>3115900</v>
      </c>
      <c r="SU900">
        <v>1336600</v>
      </c>
      <c r="SV900">
        <v>1779300</v>
      </c>
      <c r="SW900">
        <v>1046000</v>
      </c>
      <c r="SX900">
        <v>947300</v>
      </c>
      <c r="SY900">
        <v>1429900</v>
      </c>
      <c r="SZ900">
        <v>1540100</v>
      </c>
      <c r="TA900">
        <v>4463900</v>
      </c>
      <c r="TB900">
        <v>442400</v>
      </c>
      <c r="TC900">
        <v>195400</v>
      </c>
      <c r="TD900">
        <v>65099.999999999993</v>
      </c>
      <c r="TE900">
        <v>1382900</v>
      </c>
      <c r="TF900">
        <v>437300</v>
      </c>
      <c r="TG900">
        <v>44600</v>
      </c>
      <c r="TH900">
        <v>29000</v>
      </c>
      <c r="TI900">
        <v>609400</v>
      </c>
      <c r="TJ900">
        <v>543600</v>
      </c>
      <c r="TK900">
        <v>714200</v>
      </c>
      <c r="TL900">
        <v>552000</v>
      </c>
      <c r="TM900">
        <v>2720000</v>
      </c>
      <c r="TN900">
        <v>382800</v>
      </c>
      <c r="TO900">
        <v>763400</v>
      </c>
      <c r="TP900">
        <v>344400</v>
      </c>
      <c r="TQ900">
        <v>854300</v>
      </c>
      <c r="TR900">
        <v>271400</v>
      </c>
      <c r="TS900">
        <v>104100</v>
      </c>
      <c r="TT900">
        <v>7904000</v>
      </c>
      <c r="TU900">
        <v>5897800</v>
      </c>
      <c r="TV900">
        <v>16300</v>
      </c>
      <c r="TW900">
        <v>2624100</v>
      </c>
      <c r="TX900">
        <v>1772100</v>
      </c>
      <c r="TY900">
        <v>1376900</v>
      </c>
      <c r="TZ900">
        <v>563700</v>
      </c>
      <c r="UA900">
        <v>288300</v>
      </c>
      <c r="UB900">
        <v>867100</v>
      </c>
      <c r="UC900">
        <v>2390300</v>
      </c>
      <c r="UD900">
        <v>2005800</v>
      </c>
      <c r="UE900">
        <v>1466400</v>
      </c>
      <c r="UF900">
        <v>515600</v>
      </c>
      <c r="UG900">
        <v>23800</v>
      </c>
      <c r="UH900">
        <v>18698000</v>
      </c>
      <c r="UI900">
        <v>8195000</v>
      </c>
      <c r="UJ900">
        <v>1127200</v>
      </c>
      <c r="UK900">
        <v>941900</v>
      </c>
      <c r="UL900">
        <v>1347100</v>
      </c>
      <c r="UM900">
        <v>121900</v>
      </c>
      <c r="UN900">
        <v>1715800</v>
      </c>
      <c r="UO900">
        <v>1222800</v>
      </c>
      <c r="UP900">
        <v>634100</v>
      </c>
      <c r="UQ900">
        <v>454800</v>
      </c>
      <c r="UR900">
        <v>629500</v>
      </c>
      <c r="US900">
        <v>2185300</v>
      </c>
      <c r="UT900">
        <v>8317400</v>
      </c>
      <c r="UU900">
        <v>7939500</v>
      </c>
      <c r="UV900">
        <v>449900</v>
      </c>
      <c r="UW900">
        <v>130800.00000000001</v>
      </c>
      <c r="UX900">
        <v>3281900</v>
      </c>
      <c r="UY900">
        <v>2624400</v>
      </c>
      <c r="UZ900">
        <v>862700</v>
      </c>
      <c r="VA900">
        <v>193000</v>
      </c>
      <c r="VB900">
        <v>835600</v>
      </c>
      <c r="VC900">
        <v>1891400</v>
      </c>
      <c r="VD900">
        <v>294100</v>
      </c>
      <c r="VE900">
        <v>377900</v>
      </c>
      <c r="VF900">
        <v>21073000</v>
      </c>
      <c r="VG900">
        <v>3363300</v>
      </c>
      <c r="VH900">
        <v>17710100</v>
      </c>
      <c r="VI900">
        <v>14485600</v>
      </c>
      <c r="VJ900">
        <v>6475200</v>
      </c>
      <c r="VK900">
        <v>2375600</v>
      </c>
      <c r="VL900">
        <v>869100</v>
      </c>
      <c r="VM900">
        <v>749800</v>
      </c>
      <c r="VN900">
        <v>732800</v>
      </c>
      <c r="VO900">
        <v>243500</v>
      </c>
      <c r="VP900">
        <v>1231800</v>
      </c>
      <c r="VQ900">
        <v>272600</v>
      </c>
      <c r="VR900">
        <v>4782100</v>
      </c>
      <c r="VS900">
        <v>3228300</v>
      </c>
      <c r="VT900">
        <v>1650300</v>
      </c>
      <c r="VU900">
        <v>596200</v>
      </c>
      <c r="VV900">
        <v>823000</v>
      </c>
      <c r="VW900">
        <v>158800</v>
      </c>
      <c r="VX900">
        <v>1897500</v>
      </c>
      <c r="VY900">
        <v>145700</v>
      </c>
      <c r="VZ900">
        <v>347600</v>
      </c>
      <c r="WA900">
        <v>833800</v>
      </c>
      <c r="WB900">
        <v>14288000</v>
      </c>
      <c r="WC900">
        <v>2022000</v>
      </c>
      <c r="WD900">
        <v>409600</v>
      </c>
      <c r="WE900">
        <v>138000</v>
      </c>
      <c r="WF900">
        <v>1474400</v>
      </c>
      <c r="WG900">
        <v>12265500</v>
      </c>
      <c r="WH900">
        <v>1865000</v>
      </c>
      <c r="WI900">
        <v>10400500</v>
      </c>
      <c r="WJ900">
        <v>5484000</v>
      </c>
      <c r="WK900">
        <v>1215800</v>
      </c>
      <c r="WL900">
        <v>1341600</v>
      </c>
      <c r="WM900">
        <v>2926500</v>
      </c>
      <c r="WN900">
        <v>21815000</v>
      </c>
      <c r="WO900">
        <v>2761000</v>
      </c>
      <c r="WP900">
        <v>2168900</v>
      </c>
      <c r="WQ900">
        <v>591600</v>
      </c>
      <c r="WR900">
        <v>5025000</v>
      </c>
      <c r="WS900">
        <v>2375300</v>
      </c>
      <c r="WT900">
        <v>2649500</v>
      </c>
      <c r="WU900">
        <v>14029000</v>
      </c>
      <c r="WV900">
        <v>7765400</v>
      </c>
      <c r="WW900">
        <v>6263500</v>
      </c>
    </row>
    <row r="901" spans="1:621" x14ac:dyDescent="0.45">
      <c r="A901" s="1"/>
      <c r="C901" s="1">
        <v>41487</v>
      </c>
      <c r="D901">
        <v>1017000</v>
      </c>
      <c r="E901">
        <v>5893000</v>
      </c>
      <c r="F901">
        <v>4876000</v>
      </c>
      <c r="G901">
        <v>3712000</v>
      </c>
      <c r="H901">
        <v>1164000</v>
      </c>
      <c r="I901">
        <v>880000</v>
      </c>
      <c r="J901">
        <v>3150000</v>
      </c>
      <c r="K901">
        <v>1289000</v>
      </c>
      <c r="L901">
        <v>52.6</v>
      </c>
      <c r="M901">
        <v>9.1</v>
      </c>
      <c r="N901">
        <v>43.5</v>
      </c>
      <c r="O901">
        <v>7.8</v>
      </c>
      <c r="P901">
        <v>28.1</v>
      </c>
      <c r="Q901">
        <v>11.5</v>
      </c>
      <c r="R901">
        <v>3.8</v>
      </c>
      <c r="S901">
        <v>0.6</v>
      </c>
      <c r="T901">
        <v>2</v>
      </c>
      <c r="U901">
        <v>0.8</v>
      </c>
      <c r="V901">
        <v>2475000</v>
      </c>
      <c r="W901">
        <v>2688000</v>
      </c>
      <c r="X901">
        <v>5973000</v>
      </c>
      <c r="Y901">
        <v>1677000</v>
      </c>
      <c r="Z901">
        <v>4296000</v>
      </c>
      <c r="AA901">
        <v>37.6</v>
      </c>
      <c r="AB901">
        <v>16.5</v>
      </c>
      <c r="AC901">
        <v>22.2</v>
      </c>
      <c r="AD901">
        <v>24.1</v>
      </c>
      <c r="AE901">
        <v>53.6</v>
      </c>
      <c r="AF901">
        <v>15.1</v>
      </c>
      <c r="AG901">
        <v>38.6</v>
      </c>
      <c r="AH901">
        <v>115718000</v>
      </c>
      <c r="AI901">
        <v>136471000</v>
      </c>
      <c r="AJ901">
        <v>19117000</v>
      </c>
      <c r="AK901">
        <v>881000</v>
      </c>
      <c r="AL901">
        <v>53800</v>
      </c>
      <c r="AM901">
        <v>826700</v>
      </c>
      <c r="AN901">
        <v>195600</v>
      </c>
      <c r="AO901">
        <v>213000</v>
      </c>
      <c r="AP901">
        <v>78100</v>
      </c>
      <c r="AQ901">
        <v>44200</v>
      </c>
      <c r="AR901">
        <v>90700</v>
      </c>
      <c r="AS901">
        <v>418100</v>
      </c>
      <c r="AT901">
        <v>6152000</v>
      </c>
      <c r="AU901">
        <v>1325400</v>
      </c>
      <c r="AV901">
        <v>635600</v>
      </c>
      <c r="AW901">
        <v>689800</v>
      </c>
      <c r="AX901">
        <v>955400</v>
      </c>
      <c r="AY901">
        <v>3871100</v>
      </c>
      <c r="AZ901">
        <v>1659600</v>
      </c>
      <c r="BA901">
        <v>2211500</v>
      </c>
      <c r="BB901">
        <v>12084000</v>
      </c>
      <c r="BC901">
        <v>7561000</v>
      </c>
      <c r="BD901">
        <v>359000</v>
      </c>
      <c r="BE901">
        <v>383200</v>
      </c>
      <c r="BF901">
        <v>394800</v>
      </c>
      <c r="BG901">
        <v>1438400</v>
      </c>
      <c r="BH901">
        <v>1104800</v>
      </c>
      <c r="BI901">
        <v>1047000</v>
      </c>
      <c r="BJ901">
        <v>137200</v>
      </c>
      <c r="BK901">
        <v>100600</v>
      </c>
      <c r="BL901">
        <v>376600</v>
      </c>
      <c r="BM901">
        <v>394300</v>
      </c>
      <c r="BN901">
        <v>38300</v>
      </c>
      <c r="BO901">
        <v>373400</v>
      </c>
      <c r="BP901">
        <v>1512000</v>
      </c>
      <c r="BQ901">
        <v>832300</v>
      </c>
      <c r="BR901">
        <v>366600</v>
      </c>
      <c r="BS901">
        <v>581900</v>
      </c>
      <c r="BT901">
        <v>4523000</v>
      </c>
      <c r="BU901">
        <v>1507700</v>
      </c>
      <c r="BV901">
        <v>117000</v>
      </c>
      <c r="BW901">
        <v>115100</v>
      </c>
      <c r="BX901">
        <v>143600</v>
      </c>
      <c r="BY901">
        <v>379200</v>
      </c>
      <c r="BZ901">
        <v>450900</v>
      </c>
      <c r="CA901">
        <v>112500</v>
      </c>
      <c r="CB901">
        <v>795700</v>
      </c>
      <c r="CC901">
        <v>663700</v>
      </c>
      <c r="CD901">
        <v>238000</v>
      </c>
      <c r="CE901">
        <v>96601000</v>
      </c>
      <c r="CF901">
        <v>25762000</v>
      </c>
      <c r="CG901">
        <v>5691000</v>
      </c>
      <c r="CH901">
        <v>3028100</v>
      </c>
      <c r="CI901">
        <v>2102400</v>
      </c>
      <c r="CJ901">
        <v>560500</v>
      </c>
      <c r="CK901">
        <v>15083900</v>
      </c>
      <c r="CL901">
        <v>1822800</v>
      </c>
      <c r="CM901">
        <v>1151300</v>
      </c>
      <c r="CN901">
        <v>141400</v>
      </c>
      <c r="CO901">
        <v>530100</v>
      </c>
      <c r="CP901">
        <v>1231600</v>
      </c>
      <c r="CQ901">
        <v>3018300</v>
      </c>
      <c r="CR901">
        <v>944900</v>
      </c>
      <c r="CS901">
        <v>450900</v>
      </c>
      <c r="CT901">
        <v>494000</v>
      </c>
      <c r="CU901">
        <v>3082000</v>
      </c>
      <c r="CV901">
        <v>1307500</v>
      </c>
      <c r="CW901">
        <v>1774500</v>
      </c>
      <c r="CX901">
        <v>1047800</v>
      </c>
      <c r="CY901">
        <v>955200</v>
      </c>
      <c r="CZ901">
        <v>1439900</v>
      </c>
      <c r="DA901">
        <v>1541400</v>
      </c>
      <c r="DB901">
        <v>4433500</v>
      </c>
      <c r="DC901">
        <v>443900</v>
      </c>
      <c r="DD901">
        <v>195100</v>
      </c>
      <c r="DE901">
        <v>67300</v>
      </c>
      <c r="DF901">
        <v>1409500</v>
      </c>
      <c r="DG901">
        <v>377400</v>
      </c>
      <c r="DH901">
        <v>44900</v>
      </c>
      <c r="DI901">
        <v>36800</v>
      </c>
      <c r="DJ901">
        <v>613800</v>
      </c>
      <c r="DK901">
        <v>527000</v>
      </c>
      <c r="DL901">
        <v>717800</v>
      </c>
      <c r="DM901">
        <v>553600</v>
      </c>
      <c r="DN901">
        <v>2711000</v>
      </c>
      <c r="DO901">
        <v>363900</v>
      </c>
      <c r="DP901">
        <v>766300</v>
      </c>
      <c r="DQ901">
        <v>345400</v>
      </c>
      <c r="DR901">
        <v>856900</v>
      </c>
      <c r="DS901">
        <v>272400</v>
      </c>
      <c r="DT901">
        <v>106200</v>
      </c>
      <c r="DU901">
        <v>7958000</v>
      </c>
      <c r="DV901">
        <v>5909600</v>
      </c>
      <c r="DW901">
        <v>16500</v>
      </c>
      <c r="DX901">
        <v>2626700</v>
      </c>
      <c r="DY901">
        <v>1775400</v>
      </c>
      <c r="DZ901">
        <v>1378200</v>
      </c>
      <c r="EA901">
        <v>562800</v>
      </c>
      <c r="EB901">
        <v>288500</v>
      </c>
      <c r="EC901">
        <v>870100</v>
      </c>
      <c r="ED901">
        <v>2396300</v>
      </c>
      <c r="EE901">
        <v>2048800.0000000002</v>
      </c>
      <c r="EF901">
        <v>1491500</v>
      </c>
      <c r="EG901">
        <v>533100</v>
      </c>
      <c r="EH901">
        <v>24200</v>
      </c>
      <c r="EI901">
        <v>18864000</v>
      </c>
      <c r="EJ901">
        <v>8169900</v>
      </c>
      <c r="EK901">
        <v>1129700</v>
      </c>
      <c r="EL901">
        <v>870600</v>
      </c>
      <c r="EM901">
        <v>1366100</v>
      </c>
      <c r="EN901">
        <v>122700</v>
      </c>
      <c r="EO901">
        <v>1726100</v>
      </c>
      <c r="EP901">
        <v>1228900</v>
      </c>
      <c r="EQ901">
        <v>635400</v>
      </c>
      <c r="ER901">
        <v>457100</v>
      </c>
      <c r="ES901">
        <v>633300</v>
      </c>
      <c r="ET901">
        <v>2197300</v>
      </c>
      <c r="EU901">
        <v>8496300</v>
      </c>
      <c r="EV901">
        <v>8110200</v>
      </c>
      <c r="EW901">
        <v>453200</v>
      </c>
      <c r="EX901">
        <v>131600</v>
      </c>
      <c r="EY901">
        <v>3331000</v>
      </c>
      <c r="EZ901">
        <v>2665700</v>
      </c>
      <c r="FA901">
        <v>855100</v>
      </c>
      <c r="FB901">
        <v>197300</v>
      </c>
      <c r="FC901">
        <v>844700</v>
      </c>
      <c r="FD901">
        <v>1999400</v>
      </c>
      <c r="FE901">
        <v>297900</v>
      </c>
      <c r="FF901">
        <v>386100</v>
      </c>
      <c r="FG901">
        <v>20814000</v>
      </c>
      <c r="FH901">
        <v>3070400</v>
      </c>
      <c r="FI901">
        <v>17743600</v>
      </c>
      <c r="FJ901">
        <v>14543300</v>
      </c>
      <c r="FK901">
        <v>6504900</v>
      </c>
      <c r="FL901">
        <v>2380900</v>
      </c>
      <c r="FM901">
        <v>875800</v>
      </c>
      <c r="FN901">
        <v>759600</v>
      </c>
      <c r="FO901">
        <v>736400</v>
      </c>
      <c r="FP901">
        <v>241600</v>
      </c>
      <c r="FQ901">
        <v>1238600</v>
      </c>
      <c r="FR901">
        <v>272000</v>
      </c>
      <c r="FS901">
        <v>4786800</v>
      </c>
      <c r="FT901">
        <v>3251600</v>
      </c>
      <c r="FU901">
        <v>1664600</v>
      </c>
      <c r="FV901">
        <v>597600</v>
      </c>
      <c r="FW901">
        <v>829200</v>
      </c>
      <c r="FX901">
        <v>160200</v>
      </c>
      <c r="FY901">
        <v>3200300</v>
      </c>
      <c r="FZ901">
        <v>1910500</v>
      </c>
      <c r="GA901">
        <v>147700</v>
      </c>
      <c r="GB901">
        <v>347800</v>
      </c>
      <c r="GC901">
        <v>794300</v>
      </c>
      <c r="GD901">
        <v>14961000</v>
      </c>
      <c r="GE901">
        <v>2296200</v>
      </c>
      <c r="GF901">
        <v>443100</v>
      </c>
      <c r="GG901">
        <v>148600</v>
      </c>
      <c r="GH901">
        <v>1704500</v>
      </c>
      <c r="GI901">
        <v>12664500</v>
      </c>
      <c r="GJ901">
        <v>2011500</v>
      </c>
      <c r="GK901">
        <v>10653000</v>
      </c>
      <c r="GL901">
        <v>5531000</v>
      </c>
      <c r="GM901">
        <v>1223700</v>
      </c>
      <c r="GN901">
        <v>1350100</v>
      </c>
      <c r="GO901">
        <v>2957300</v>
      </c>
      <c r="GP901">
        <v>20753000</v>
      </c>
      <c r="GQ901">
        <v>2765000</v>
      </c>
      <c r="GR901">
        <v>2174100</v>
      </c>
      <c r="GS901">
        <v>590800</v>
      </c>
      <c r="GT901">
        <v>4763000</v>
      </c>
      <c r="GU901">
        <v>2096100</v>
      </c>
      <c r="GV901">
        <v>2666500</v>
      </c>
      <c r="GW901">
        <v>13225000</v>
      </c>
      <c r="GX901">
        <v>6788900</v>
      </c>
      <c r="GY901">
        <v>6435800</v>
      </c>
      <c r="GZ901">
        <v>34.5</v>
      </c>
      <c r="HA901">
        <v>40.4</v>
      </c>
      <c r="HB901">
        <v>44.1</v>
      </c>
      <c r="HC901">
        <v>38.9</v>
      </c>
      <c r="HD901">
        <v>40.9</v>
      </c>
      <c r="HE901">
        <v>41.3</v>
      </c>
      <c r="HF901">
        <v>40.200000000000003</v>
      </c>
      <c r="HG901">
        <v>33.299999999999997</v>
      </c>
      <c r="HH901">
        <v>34.6</v>
      </c>
      <c r="HI901">
        <v>38.799999999999997</v>
      </c>
      <c r="HJ901">
        <v>31.5</v>
      </c>
      <c r="HK901">
        <v>38.700000000000003</v>
      </c>
      <c r="HL901">
        <v>42.2</v>
      </c>
      <c r="HM901">
        <v>36.9</v>
      </c>
      <c r="HN901">
        <v>37.200000000000003</v>
      </c>
      <c r="HO901">
        <v>36.1</v>
      </c>
      <c r="HP901">
        <v>32.700000000000003</v>
      </c>
      <c r="HQ901">
        <v>26</v>
      </c>
      <c r="HR901">
        <v>31.8</v>
      </c>
      <c r="HS901">
        <v>3.4</v>
      </c>
      <c r="HT901">
        <v>3.4</v>
      </c>
      <c r="HU901">
        <v>3.4</v>
      </c>
      <c r="HV901">
        <v>828.69</v>
      </c>
      <c r="HW901">
        <v>1018.89</v>
      </c>
      <c r="HX901">
        <v>1319.47</v>
      </c>
      <c r="HY901">
        <v>1018.79</v>
      </c>
      <c r="HZ901">
        <v>997.96</v>
      </c>
      <c r="IA901">
        <v>1064.3</v>
      </c>
      <c r="IB901">
        <v>885.2</v>
      </c>
      <c r="IC901">
        <v>790.21</v>
      </c>
      <c r="ID901">
        <v>725.56</v>
      </c>
      <c r="IE901">
        <v>1068.55</v>
      </c>
      <c r="IF901">
        <v>525.74</v>
      </c>
      <c r="IG901">
        <v>868.04</v>
      </c>
      <c r="IH901">
        <v>1486.71</v>
      </c>
      <c r="II901">
        <v>1214.3800000000001</v>
      </c>
      <c r="IJ901">
        <v>1126.04</v>
      </c>
      <c r="IK901">
        <v>1032.46</v>
      </c>
      <c r="IL901">
        <v>801.48</v>
      </c>
      <c r="IM901">
        <v>351.78</v>
      </c>
      <c r="IN901">
        <v>682.43</v>
      </c>
      <c r="IO901">
        <v>155605000</v>
      </c>
      <c r="IP901">
        <v>63.3</v>
      </c>
      <c r="IQ901">
        <v>144326000</v>
      </c>
      <c r="IR901">
        <v>58.7</v>
      </c>
      <c r="IS901">
        <v>11279000</v>
      </c>
      <c r="IT901">
        <v>7.2</v>
      </c>
      <c r="IU901">
        <v>90355000</v>
      </c>
      <c r="IV901">
        <v>6284000</v>
      </c>
      <c r="IW901">
        <v>82657000</v>
      </c>
      <c r="IX901">
        <v>69.599999999999994</v>
      </c>
      <c r="IY901">
        <v>76276000</v>
      </c>
      <c r="IZ901">
        <v>64.3</v>
      </c>
      <c r="JA901">
        <v>6381000</v>
      </c>
      <c r="JB901">
        <v>7.7</v>
      </c>
      <c r="JC901">
        <v>36043000</v>
      </c>
      <c r="JD901">
        <v>79740000</v>
      </c>
      <c r="JE901">
        <v>72.400000000000006</v>
      </c>
      <c r="JF901">
        <v>74085000</v>
      </c>
      <c r="JG901">
        <v>67.2</v>
      </c>
      <c r="JH901">
        <v>5655000</v>
      </c>
      <c r="JI901">
        <v>7.1</v>
      </c>
      <c r="JJ901">
        <v>30431000</v>
      </c>
      <c r="JK901">
        <v>7077000</v>
      </c>
      <c r="JL901">
        <v>4.9000000000000004</v>
      </c>
      <c r="JM901">
        <v>136471000</v>
      </c>
      <c r="JN901">
        <v>115718000</v>
      </c>
      <c r="JO901">
        <v>19117000</v>
      </c>
      <c r="JP901">
        <v>881000</v>
      </c>
      <c r="JQ901">
        <v>53800</v>
      </c>
      <c r="JR901">
        <v>826700</v>
      </c>
      <c r="JS901">
        <v>195600</v>
      </c>
      <c r="JT901">
        <v>213000</v>
      </c>
      <c r="JU901">
        <v>78100</v>
      </c>
      <c r="JV901">
        <v>44200</v>
      </c>
      <c r="JW901">
        <v>90700</v>
      </c>
      <c r="JX901">
        <v>418100</v>
      </c>
      <c r="JY901">
        <v>6152000</v>
      </c>
      <c r="JZ901">
        <v>1325400</v>
      </c>
      <c r="KA901">
        <v>635600</v>
      </c>
      <c r="KB901">
        <v>689800</v>
      </c>
      <c r="KC901">
        <v>955400</v>
      </c>
      <c r="KD901">
        <v>3871100</v>
      </c>
      <c r="KE901">
        <v>1659600</v>
      </c>
      <c r="KF901">
        <v>2211500</v>
      </c>
      <c r="KG901">
        <v>12084000</v>
      </c>
      <c r="KH901">
        <v>7561000</v>
      </c>
      <c r="KI901">
        <v>359000</v>
      </c>
      <c r="KJ901">
        <v>383200</v>
      </c>
      <c r="KK901">
        <v>394800</v>
      </c>
      <c r="KL901">
        <v>1438400</v>
      </c>
      <c r="KM901">
        <v>1104800</v>
      </c>
      <c r="KN901">
        <v>1047000</v>
      </c>
      <c r="KO901">
        <v>137200</v>
      </c>
      <c r="KP901">
        <v>100600</v>
      </c>
      <c r="KQ901">
        <v>376600</v>
      </c>
      <c r="KR901">
        <v>394300</v>
      </c>
      <c r="KS901">
        <v>38300</v>
      </c>
      <c r="KT901">
        <v>373400</v>
      </c>
      <c r="KU901">
        <v>1512000</v>
      </c>
      <c r="KV901">
        <v>832300</v>
      </c>
      <c r="KW901">
        <v>366600</v>
      </c>
      <c r="KX901">
        <v>581900</v>
      </c>
      <c r="KY901">
        <v>4523000</v>
      </c>
      <c r="KZ901">
        <v>1507700</v>
      </c>
      <c r="LA901">
        <v>117000</v>
      </c>
      <c r="LB901">
        <v>115100</v>
      </c>
      <c r="LC901">
        <v>143600</v>
      </c>
      <c r="LD901">
        <v>379200</v>
      </c>
      <c r="LE901">
        <v>450900</v>
      </c>
      <c r="LF901">
        <v>112500</v>
      </c>
      <c r="LG901">
        <v>795700</v>
      </c>
      <c r="LH901">
        <v>663700</v>
      </c>
      <c r="LI901">
        <v>238000</v>
      </c>
      <c r="LJ901">
        <v>96601000</v>
      </c>
      <c r="LK901">
        <v>25762000</v>
      </c>
      <c r="LL901">
        <v>5691000</v>
      </c>
      <c r="LM901">
        <v>3028100</v>
      </c>
      <c r="LN901">
        <v>2102400</v>
      </c>
      <c r="LO901">
        <v>560500</v>
      </c>
      <c r="LP901">
        <v>15083900</v>
      </c>
      <c r="LQ901">
        <v>1822800</v>
      </c>
      <c r="LR901">
        <v>1151300</v>
      </c>
      <c r="LS901">
        <v>141400</v>
      </c>
      <c r="LT901">
        <v>530100</v>
      </c>
      <c r="LU901">
        <v>1231600</v>
      </c>
      <c r="LV901">
        <v>3018300</v>
      </c>
      <c r="LW901">
        <v>944900</v>
      </c>
      <c r="LX901">
        <v>450900</v>
      </c>
      <c r="LY901">
        <v>494000</v>
      </c>
      <c r="LZ901">
        <v>3082000</v>
      </c>
      <c r="MA901">
        <v>1307500</v>
      </c>
      <c r="MB901">
        <v>1774500</v>
      </c>
      <c r="MC901">
        <v>1047800</v>
      </c>
      <c r="MD901">
        <v>955200</v>
      </c>
      <c r="ME901">
        <v>1439900</v>
      </c>
      <c r="MF901">
        <v>1541400</v>
      </c>
      <c r="MG901">
        <v>4433500</v>
      </c>
      <c r="MH901">
        <v>443900</v>
      </c>
      <c r="MI901">
        <v>195100</v>
      </c>
      <c r="MJ901">
        <v>67300</v>
      </c>
      <c r="MK901">
        <v>1409500</v>
      </c>
      <c r="ML901">
        <v>377400</v>
      </c>
      <c r="MM901">
        <v>44900</v>
      </c>
      <c r="MN901">
        <v>36800</v>
      </c>
      <c r="MO901">
        <v>613800</v>
      </c>
      <c r="MP901">
        <v>527000</v>
      </c>
      <c r="MQ901">
        <v>717800</v>
      </c>
      <c r="MR901">
        <v>553600</v>
      </c>
      <c r="MS901">
        <v>2711000</v>
      </c>
      <c r="MT901">
        <v>363900</v>
      </c>
      <c r="MU901">
        <v>766300</v>
      </c>
      <c r="MV901">
        <v>345400</v>
      </c>
      <c r="MW901">
        <v>856900</v>
      </c>
      <c r="MX901">
        <v>272400</v>
      </c>
      <c r="MY901">
        <v>106200</v>
      </c>
      <c r="MZ901">
        <v>7958000</v>
      </c>
      <c r="NA901">
        <v>5909600</v>
      </c>
      <c r="NB901">
        <v>16500</v>
      </c>
      <c r="NC901">
        <v>2626700</v>
      </c>
      <c r="ND901">
        <v>1775400</v>
      </c>
      <c r="NE901">
        <v>1378200</v>
      </c>
      <c r="NF901">
        <v>562800</v>
      </c>
      <c r="NG901">
        <v>288500</v>
      </c>
      <c r="NH901">
        <v>870100</v>
      </c>
      <c r="NI901">
        <v>2396300</v>
      </c>
      <c r="NJ901">
        <v>2048800.0000000002</v>
      </c>
      <c r="NK901">
        <v>1491500</v>
      </c>
      <c r="NL901">
        <v>533100</v>
      </c>
      <c r="NM901">
        <v>24200</v>
      </c>
      <c r="NN901">
        <v>18864000</v>
      </c>
      <c r="NO901">
        <v>8169900</v>
      </c>
      <c r="NP901">
        <v>1129700</v>
      </c>
      <c r="NQ901">
        <v>870600</v>
      </c>
      <c r="NR901">
        <v>1366100</v>
      </c>
      <c r="NS901">
        <v>122700</v>
      </c>
      <c r="NT901">
        <v>1726100</v>
      </c>
      <c r="NU901">
        <v>1228900</v>
      </c>
      <c r="NV901">
        <v>635400</v>
      </c>
      <c r="NW901">
        <v>457100</v>
      </c>
      <c r="NX901">
        <v>633300</v>
      </c>
      <c r="NY901">
        <v>2197300</v>
      </c>
      <c r="NZ901">
        <v>8496300</v>
      </c>
      <c r="OA901">
        <v>8110200</v>
      </c>
      <c r="OB901">
        <v>453200</v>
      </c>
      <c r="OC901">
        <v>131600</v>
      </c>
      <c r="OD901">
        <v>3331000</v>
      </c>
      <c r="OE901">
        <v>2665700</v>
      </c>
      <c r="OF901">
        <v>855100</v>
      </c>
      <c r="OG901">
        <v>197300</v>
      </c>
      <c r="OH901">
        <v>844700</v>
      </c>
      <c r="OI901">
        <v>1999400</v>
      </c>
      <c r="OJ901">
        <v>297900</v>
      </c>
      <c r="OK901">
        <v>386100</v>
      </c>
      <c r="OL901">
        <v>20814000</v>
      </c>
      <c r="OM901">
        <v>3070400</v>
      </c>
      <c r="ON901">
        <v>17743600</v>
      </c>
      <c r="OO901">
        <v>14543300</v>
      </c>
      <c r="OP901">
        <v>6504900</v>
      </c>
      <c r="OQ901">
        <v>2380900</v>
      </c>
      <c r="OR901">
        <v>875800</v>
      </c>
      <c r="OS901">
        <v>759600</v>
      </c>
      <c r="OT901">
        <v>736400</v>
      </c>
      <c r="OU901">
        <v>241600</v>
      </c>
      <c r="OV901">
        <v>1238600</v>
      </c>
      <c r="OW901">
        <v>272000</v>
      </c>
      <c r="OX901">
        <v>4786800</v>
      </c>
      <c r="OY901">
        <v>3251600</v>
      </c>
      <c r="OZ901">
        <v>1664600</v>
      </c>
      <c r="PA901">
        <v>597600</v>
      </c>
      <c r="PB901">
        <v>829200</v>
      </c>
      <c r="PC901">
        <v>160200</v>
      </c>
      <c r="PD901">
        <v>3200300</v>
      </c>
      <c r="PE901">
        <v>1910500</v>
      </c>
      <c r="PF901">
        <v>147700</v>
      </c>
      <c r="PG901">
        <v>347800</v>
      </c>
      <c r="PH901">
        <v>794300</v>
      </c>
      <c r="PI901">
        <v>14961000</v>
      </c>
      <c r="PJ901">
        <v>2296200</v>
      </c>
      <c r="PK901">
        <v>443100</v>
      </c>
      <c r="PL901">
        <v>148600</v>
      </c>
      <c r="PM901">
        <v>1704500</v>
      </c>
      <c r="PN901">
        <v>12664500</v>
      </c>
      <c r="PO901">
        <v>2011500</v>
      </c>
      <c r="PP901">
        <v>10653000</v>
      </c>
      <c r="PQ901">
        <v>5531000</v>
      </c>
      <c r="PR901">
        <v>1223700</v>
      </c>
      <c r="PS901">
        <v>1350100</v>
      </c>
      <c r="PT901">
        <v>2957300</v>
      </c>
      <c r="PU901">
        <v>20753000</v>
      </c>
      <c r="PV901">
        <v>2765000</v>
      </c>
      <c r="PW901">
        <v>2174100</v>
      </c>
      <c r="PX901">
        <v>590800</v>
      </c>
      <c r="PY901">
        <v>4763000</v>
      </c>
      <c r="PZ901">
        <v>2096100</v>
      </c>
      <c r="QA901">
        <v>2666500</v>
      </c>
      <c r="QB901">
        <v>13225000</v>
      </c>
      <c r="QC901">
        <v>6788900</v>
      </c>
      <c r="QD901">
        <v>6435800</v>
      </c>
      <c r="QE901">
        <v>13.6</v>
      </c>
      <c r="QF901">
        <v>3245000</v>
      </c>
      <c r="QG901">
        <v>136646000</v>
      </c>
      <c r="QH901">
        <v>114815000</v>
      </c>
      <c r="QI901">
        <v>18737000</v>
      </c>
      <c r="QJ901">
        <v>867000</v>
      </c>
      <c r="QK901">
        <v>51400</v>
      </c>
      <c r="QL901">
        <v>815100</v>
      </c>
      <c r="QM901">
        <v>193500</v>
      </c>
      <c r="QN901">
        <v>207300</v>
      </c>
      <c r="QO901">
        <v>78000</v>
      </c>
      <c r="QP901">
        <v>43800</v>
      </c>
      <c r="QQ901">
        <v>85600</v>
      </c>
      <c r="QR901">
        <v>414300</v>
      </c>
      <c r="QS901">
        <v>5878000</v>
      </c>
      <c r="QT901">
        <v>1284500</v>
      </c>
      <c r="QU901">
        <v>613800</v>
      </c>
      <c r="QV901">
        <v>670700</v>
      </c>
      <c r="QW901">
        <v>889200</v>
      </c>
      <c r="QX901">
        <v>3704600</v>
      </c>
      <c r="QY901">
        <v>1582700</v>
      </c>
      <c r="QZ901">
        <v>2121900</v>
      </c>
      <c r="RA901">
        <v>11992000</v>
      </c>
      <c r="RB901">
        <v>7525000</v>
      </c>
      <c r="RC901">
        <v>355200</v>
      </c>
      <c r="RD901">
        <v>374200</v>
      </c>
      <c r="RE901">
        <v>394700</v>
      </c>
      <c r="RF901">
        <v>1432400</v>
      </c>
      <c r="RG901">
        <v>1102500</v>
      </c>
      <c r="RH901">
        <v>1041800</v>
      </c>
      <c r="RI901">
        <v>136300</v>
      </c>
      <c r="RJ901">
        <v>100400</v>
      </c>
      <c r="RK901">
        <v>374700</v>
      </c>
      <c r="RL901">
        <v>392500</v>
      </c>
      <c r="RM901">
        <v>38000</v>
      </c>
      <c r="RN901">
        <v>371600</v>
      </c>
      <c r="RO901">
        <v>1511200</v>
      </c>
      <c r="RP901">
        <v>831700</v>
      </c>
      <c r="RQ901">
        <v>360700</v>
      </c>
      <c r="RR901">
        <v>580300</v>
      </c>
      <c r="RS901">
        <v>4467000</v>
      </c>
      <c r="RT901">
        <v>1470400</v>
      </c>
      <c r="RU901">
        <v>117000</v>
      </c>
      <c r="RV901">
        <v>113700</v>
      </c>
      <c r="RW901">
        <v>144500</v>
      </c>
      <c r="RX901">
        <v>377900</v>
      </c>
      <c r="RY901">
        <v>449700</v>
      </c>
      <c r="RZ901">
        <v>109600</v>
      </c>
      <c r="SA901">
        <v>792700</v>
      </c>
      <c r="SB901">
        <v>660200</v>
      </c>
      <c r="SC901">
        <v>231000</v>
      </c>
      <c r="SD901">
        <v>96078000</v>
      </c>
      <c r="SE901">
        <v>25793000</v>
      </c>
      <c r="SF901">
        <v>5670200</v>
      </c>
      <c r="SG901">
        <v>3015000</v>
      </c>
      <c r="SH901">
        <v>2096000</v>
      </c>
      <c r="SI901">
        <v>559200</v>
      </c>
      <c r="SJ901">
        <v>15091600</v>
      </c>
      <c r="SK901">
        <v>1808100</v>
      </c>
      <c r="SL901">
        <v>1145200</v>
      </c>
      <c r="SM901">
        <v>135000</v>
      </c>
      <c r="SN901">
        <v>528000</v>
      </c>
      <c r="SO901">
        <v>1224900</v>
      </c>
      <c r="SP901">
        <v>3001900</v>
      </c>
      <c r="SQ901">
        <v>960400</v>
      </c>
      <c r="SR901">
        <v>455400</v>
      </c>
      <c r="SS901">
        <v>505000</v>
      </c>
      <c r="ST901">
        <v>3119100</v>
      </c>
      <c r="SU901">
        <v>1334700</v>
      </c>
      <c r="SV901">
        <v>1784500</v>
      </c>
      <c r="SW901">
        <v>1051200</v>
      </c>
      <c r="SX901">
        <v>944500</v>
      </c>
      <c r="SY901">
        <v>1438200</v>
      </c>
      <c r="SZ901">
        <v>1543300</v>
      </c>
      <c r="TA901">
        <v>4479800</v>
      </c>
      <c r="TB901">
        <v>441100</v>
      </c>
      <c r="TC901">
        <v>194000</v>
      </c>
      <c r="TD901">
        <v>65000</v>
      </c>
      <c r="TE901">
        <v>1385200</v>
      </c>
      <c r="TF901">
        <v>441500</v>
      </c>
      <c r="TG901">
        <v>44800</v>
      </c>
      <c r="TH901">
        <v>28900</v>
      </c>
      <c r="TI901">
        <v>613900</v>
      </c>
      <c r="TJ901">
        <v>547800</v>
      </c>
      <c r="TK901">
        <v>717600</v>
      </c>
      <c r="TL901">
        <v>551500</v>
      </c>
      <c r="TM901">
        <v>2691000</v>
      </c>
      <c r="TN901">
        <v>350500</v>
      </c>
      <c r="TO901">
        <v>762300</v>
      </c>
      <c r="TP901">
        <v>345300</v>
      </c>
      <c r="TQ901">
        <v>855800</v>
      </c>
      <c r="TR901">
        <v>271500</v>
      </c>
      <c r="TS901">
        <v>105200</v>
      </c>
      <c r="TT901">
        <v>7902000</v>
      </c>
      <c r="TU901">
        <v>5894700</v>
      </c>
      <c r="TV901">
        <v>16300</v>
      </c>
      <c r="TW901">
        <v>2618600</v>
      </c>
      <c r="TX901">
        <v>1768600</v>
      </c>
      <c r="TY901">
        <v>1373900</v>
      </c>
      <c r="TZ901">
        <v>561900</v>
      </c>
      <c r="UA901">
        <v>288200</v>
      </c>
      <c r="UB901">
        <v>865800</v>
      </c>
      <c r="UC901">
        <v>2394000</v>
      </c>
      <c r="UD901">
        <v>2007000</v>
      </c>
      <c r="UE901">
        <v>1466600</v>
      </c>
      <c r="UF901">
        <v>516500</v>
      </c>
      <c r="UG901">
        <v>23900</v>
      </c>
      <c r="UH901">
        <v>18725000</v>
      </c>
      <c r="UI901">
        <v>8203000</v>
      </c>
      <c r="UJ901">
        <v>1127800</v>
      </c>
      <c r="UK901">
        <v>944900</v>
      </c>
      <c r="UL901">
        <v>1348300</v>
      </c>
      <c r="UM901">
        <v>122600</v>
      </c>
      <c r="UN901">
        <v>1719100</v>
      </c>
      <c r="UO901">
        <v>1223400</v>
      </c>
      <c r="UP901">
        <v>632100</v>
      </c>
      <c r="UQ901">
        <v>456100</v>
      </c>
      <c r="UR901">
        <v>628800</v>
      </c>
      <c r="US901">
        <v>2188300</v>
      </c>
      <c r="UT901">
        <v>8333400</v>
      </c>
      <c r="UU901">
        <v>7955200</v>
      </c>
      <c r="UV901">
        <v>450900</v>
      </c>
      <c r="UW901">
        <v>131000</v>
      </c>
      <c r="UX901">
        <v>3282500</v>
      </c>
      <c r="UY901">
        <v>2634000</v>
      </c>
      <c r="UZ901">
        <v>864200</v>
      </c>
      <c r="VA901">
        <v>195000</v>
      </c>
      <c r="VB901">
        <v>838900</v>
      </c>
      <c r="VC901">
        <v>1897400</v>
      </c>
      <c r="VD901">
        <v>295200</v>
      </c>
      <c r="VE901">
        <v>378200</v>
      </c>
      <c r="VF901">
        <v>21147000</v>
      </c>
      <c r="VG901">
        <v>3378200</v>
      </c>
      <c r="VH901">
        <v>17768600</v>
      </c>
      <c r="VI901">
        <v>14523600</v>
      </c>
      <c r="VJ901">
        <v>6500900</v>
      </c>
      <c r="VK901">
        <v>2380500</v>
      </c>
      <c r="VL901">
        <v>871600</v>
      </c>
      <c r="VM901">
        <v>758300</v>
      </c>
      <c r="VN901">
        <v>736300</v>
      </c>
      <c r="VO901">
        <v>242300</v>
      </c>
      <c r="VP901">
        <v>1240300</v>
      </c>
      <c r="VQ901">
        <v>271600</v>
      </c>
      <c r="VR901">
        <v>4783400</v>
      </c>
      <c r="VS901">
        <v>3239300</v>
      </c>
      <c r="VT901">
        <v>1659800</v>
      </c>
      <c r="VU901">
        <v>595300</v>
      </c>
      <c r="VV901">
        <v>825300</v>
      </c>
      <c r="VW901">
        <v>158900</v>
      </c>
      <c r="VX901">
        <v>1914800</v>
      </c>
      <c r="VY901">
        <v>147600</v>
      </c>
      <c r="VZ901">
        <v>343700</v>
      </c>
      <c r="WA901">
        <v>838900</v>
      </c>
      <c r="WB901">
        <v>14327000</v>
      </c>
      <c r="WC901">
        <v>2027200</v>
      </c>
      <c r="WD901">
        <v>415700</v>
      </c>
      <c r="WE901">
        <v>137800</v>
      </c>
      <c r="WF901">
        <v>1473700</v>
      </c>
      <c r="WG901">
        <v>12299400</v>
      </c>
      <c r="WH901">
        <v>1870300</v>
      </c>
      <c r="WI901">
        <v>10429100</v>
      </c>
      <c r="WJ901">
        <v>5493000</v>
      </c>
      <c r="WK901">
        <v>1220300</v>
      </c>
      <c r="WL901">
        <v>1343200</v>
      </c>
      <c r="WM901">
        <v>2929700</v>
      </c>
      <c r="WN901">
        <v>21831000</v>
      </c>
      <c r="WO901">
        <v>2754000</v>
      </c>
      <c r="WP901">
        <v>2162000</v>
      </c>
      <c r="WQ901">
        <v>592400</v>
      </c>
      <c r="WR901">
        <v>5045000</v>
      </c>
      <c r="WS901">
        <v>2395700</v>
      </c>
      <c r="WT901">
        <v>2649600</v>
      </c>
      <c r="WU901">
        <v>14032000</v>
      </c>
      <c r="WV901">
        <v>7774400</v>
      </c>
      <c r="WW901">
        <v>6257700</v>
      </c>
    </row>
    <row r="902" spans="1:621" x14ac:dyDescent="0.45">
      <c r="A902" s="1"/>
      <c r="C902" s="1">
        <v>41518</v>
      </c>
      <c r="D902">
        <v>1114000</v>
      </c>
      <c r="E902">
        <v>5855000</v>
      </c>
      <c r="F902">
        <v>4741000</v>
      </c>
      <c r="G902">
        <v>3518000</v>
      </c>
      <c r="H902">
        <v>1224000</v>
      </c>
      <c r="I902">
        <v>974000</v>
      </c>
      <c r="J902">
        <v>3161000</v>
      </c>
      <c r="K902">
        <v>1207000</v>
      </c>
      <c r="L902">
        <v>52.3</v>
      </c>
      <c r="M902">
        <v>9.9</v>
      </c>
      <c r="N902">
        <v>42.3</v>
      </c>
      <c r="O902">
        <v>8.6999999999999993</v>
      </c>
      <c r="P902">
        <v>28.2</v>
      </c>
      <c r="Q902">
        <v>10.8</v>
      </c>
      <c r="R902">
        <v>3.8</v>
      </c>
      <c r="S902">
        <v>0.6</v>
      </c>
      <c r="T902">
        <v>2</v>
      </c>
      <c r="U902">
        <v>0.8</v>
      </c>
      <c r="V902">
        <v>2604000</v>
      </c>
      <c r="W902">
        <v>2691000</v>
      </c>
      <c r="X902">
        <v>5929000</v>
      </c>
      <c r="Y902">
        <v>1797000</v>
      </c>
      <c r="Z902">
        <v>4132000</v>
      </c>
      <c r="AA902">
        <v>37.4</v>
      </c>
      <c r="AB902">
        <v>16.5</v>
      </c>
      <c r="AC902">
        <v>23.2</v>
      </c>
      <c r="AD902">
        <v>24</v>
      </c>
      <c r="AE902">
        <v>52.8</v>
      </c>
      <c r="AF902">
        <v>16</v>
      </c>
      <c r="AG902">
        <v>36.799999999999997</v>
      </c>
      <c r="AH902">
        <v>115349000</v>
      </c>
      <c r="AI902">
        <v>137077000</v>
      </c>
      <c r="AJ902">
        <v>19074000</v>
      </c>
      <c r="AK902">
        <v>878000</v>
      </c>
      <c r="AL902">
        <v>54600</v>
      </c>
      <c r="AM902">
        <v>823400</v>
      </c>
      <c r="AN902">
        <v>193200</v>
      </c>
      <c r="AO902">
        <v>211100</v>
      </c>
      <c r="AP902">
        <v>77200</v>
      </c>
      <c r="AQ902">
        <v>43100</v>
      </c>
      <c r="AR902">
        <v>90800</v>
      </c>
      <c r="AS902">
        <v>419100</v>
      </c>
      <c r="AT902">
        <v>6128000</v>
      </c>
      <c r="AU902">
        <v>1323600</v>
      </c>
      <c r="AV902">
        <v>631200</v>
      </c>
      <c r="AW902">
        <v>692400</v>
      </c>
      <c r="AX902">
        <v>958000</v>
      </c>
      <c r="AY902">
        <v>3846500</v>
      </c>
      <c r="AZ902">
        <v>1645300</v>
      </c>
      <c r="BA902">
        <v>2201200</v>
      </c>
      <c r="BB902">
        <v>12068000</v>
      </c>
      <c r="BC902">
        <v>7553000</v>
      </c>
      <c r="BD902">
        <v>359000</v>
      </c>
      <c r="BE902">
        <v>380800</v>
      </c>
      <c r="BF902">
        <v>394700</v>
      </c>
      <c r="BG902">
        <v>1441100</v>
      </c>
      <c r="BH902">
        <v>1104700</v>
      </c>
      <c r="BI902">
        <v>1041099.9999999999</v>
      </c>
      <c r="BJ902">
        <v>136100</v>
      </c>
      <c r="BK902">
        <v>98900</v>
      </c>
      <c r="BL902">
        <v>374900</v>
      </c>
      <c r="BM902">
        <v>393000</v>
      </c>
      <c r="BN902">
        <v>38200</v>
      </c>
      <c r="BO902">
        <v>373800</v>
      </c>
      <c r="BP902">
        <v>1516200</v>
      </c>
      <c r="BQ902">
        <v>838200</v>
      </c>
      <c r="BR902">
        <v>361000</v>
      </c>
      <c r="BS902">
        <v>581000</v>
      </c>
      <c r="BT902">
        <v>4515000</v>
      </c>
      <c r="BU902">
        <v>1507000</v>
      </c>
      <c r="BV902">
        <v>117000</v>
      </c>
      <c r="BW902">
        <v>114500</v>
      </c>
      <c r="BX902">
        <v>144600</v>
      </c>
      <c r="BY902">
        <v>375900</v>
      </c>
      <c r="BZ902">
        <v>449100</v>
      </c>
      <c r="CA902">
        <v>111600</v>
      </c>
      <c r="CB902">
        <v>790900</v>
      </c>
      <c r="CC902">
        <v>664200</v>
      </c>
      <c r="CD902">
        <v>240400</v>
      </c>
      <c r="CE902">
        <v>96275000</v>
      </c>
      <c r="CF902">
        <v>25768000</v>
      </c>
      <c r="CG902">
        <v>5683900</v>
      </c>
      <c r="CH902">
        <v>3020800</v>
      </c>
      <c r="CI902">
        <v>2103200</v>
      </c>
      <c r="CJ902">
        <v>559900</v>
      </c>
      <c r="CK902">
        <v>15003500</v>
      </c>
      <c r="CL902">
        <v>1825900</v>
      </c>
      <c r="CM902">
        <v>1155900</v>
      </c>
      <c r="CN902">
        <v>138000</v>
      </c>
      <c r="CO902">
        <v>532000</v>
      </c>
      <c r="CP902">
        <v>1213300</v>
      </c>
      <c r="CQ902">
        <v>3002300</v>
      </c>
      <c r="CR902">
        <v>948100</v>
      </c>
      <c r="CS902">
        <v>451300</v>
      </c>
      <c r="CT902">
        <v>496800</v>
      </c>
      <c r="CU902">
        <v>3073300</v>
      </c>
      <c r="CV902">
        <v>1299700</v>
      </c>
      <c r="CW902">
        <v>1773600</v>
      </c>
      <c r="CX902">
        <v>1052800</v>
      </c>
      <c r="CY902">
        <v>948800</v>
      </c>
      <c r="CZ902">
        <v>1394000</v>
      </c>
      <c r="DA902">
        <v>1545000</v>
      </c>
      <c r="DB902">
        <v>4530300</v>
      </c>
      <c r="DC902">
        <v>441100</v>
      </c>
      <c r="DD902">
        <v>194600</v>
      </c>
      <c r="DE902">
        <v>66300</v>
      </c>
      <c r="DF902">
        <v>1406900</v>
      </c>
      <c r="DG902">
        <v>474200</v>
      </c>
      <c r="DH902">
        <v>44800</v>
      </c>
      <c r="DI902">
        <v>34200</v>
      </c>
      <c r="DJ902">
        <v>614000</v>
      </c>
      <c r="DK902">
        <v>527700</v>
      </c>
      <c r="DL902">
        <v>726500</v>
      </c>
      <c r="DM902">
        <v>550700</v>
      </c>
      <c r="DN902">
        <v>2698000</v>
      </c>
      <c r="DO902">
        <v>361000</v>
      </c>
      <c r="DP902">
        <v>763000</v>
      </c>
      <c r="DQ902">
        <v>346100</v>
      </c>
      <c r="DR902">
        <v>851600</v>
      </c>
      <c r="DS902">
        <v>271400</v>
      </c>
      <c r="DT902">
        <v>105100</v>
      </c>
      <c r="DU902">
        <v>7908000</v>
      </c>
      <c r="DV902">
        <v>5887600</v>
      </c>
      <c r="DW902">
        <v>16300</v>
      </c>
      <c r="DX902">
        <v>2607400</v>
      </c>
      <c r="DY902">
        <v>1761000</v>
      </c>
      <c r="DZ902">
        <v>1367800</v>
      </c>
      <c r="EA902">
        <v>561300</v>
      </c>
      <c r="EB902">
        <v>285100</v>
      </c>
      <c r="EC902">
        <v>863600</v>
      </c>
      <c r="ED902">
        <v>2400300</v>
      </c>
      <c r="EE902">
        <v>2020600</v>
      </c>
      <c r="EF902">
        <v>1472100</v>
      </c>
      <c r="EG902">
        <v>524600</v>
      </c>
      <c r="EH902">
        <v>23900</v>
      </c>
      <c r="EI902">
        <v>18833000</v>
      </c>
      <c r="EJ902">
        <v>8121500</v>
      </c>
      <c r="EK902">
        <v>1122100</v>
      </c>
      <c r="EL902">
        <v>867200</v>
      </c>
      <c r="EM902">
        <v>1353100</v>
      </c>
      <c r="EN902">
        <v>122000</v>
      </c>
      <c r="EO902">
        <v>1713700</v>
      </c>
      <c r="EP902">
        <v>1227100</v>
      </c>
      <c r="EQ902">
        <v>628600</v>
      </c>
      <c r="ER902">
        <v>457700</v>
      </c>
      <c r="ES902">
        <v>630000</v>
      </c>
      <c r="ET902">
        <v>2191300</v>
      </c>
      <c r="EU902">
        <v>8520300</v>
      </c>
      <c r="EV902">
        <v>8137700</v>
      </c>
      <c r="EW902">
        <v>453100</v>
      </c>
      <c r="EX902">
        <v>131800</v>
      </c>
      <c r="EY902">
        <v>3379500</v>
      </c>
      <c r="EZ902">
        <v>2724200</v>
      </c>
      <c r="FA902">
        <v>865000</v>
      </c>
      <c r="FB902">
        <v>196700</v>
      </c>
      <c r="FC902">
        <v>851400</v>
      </c>
      <c r="FD902">
        <v>1964400</v>
      </c>
      <c r="FE902">
        <v>295800</v>
      </c>
      <c r="FF902">
        <v>382600</v>
      </c>
      <c r="FG902">
        <v>21057000</v>
      </c>
      <c r="FH902">
        <v>3302000</v>
      </c>
      <c r="FI902">
        <v>17754500</v>
      </c>
      <c r="FJ902">
        <v>14504700</v>
      </c>
      <c r="FK902">
        <v>6497000</v>
      </c>
      <c r="FL902">
        <v>2376900</v>
      </c>
      <c r="FM902">
        <v>873900</v>
      </c>
      <c r="FN902">
        <v>753500</v>
      </c>
      <c r="FO902">
        <v>736700</v>
      </c>
      <c r="FP902">
        <v>242100</v>
      </c>
      <c r="FQ902">
        <v>1241400</v>
      </c>
      <c r="FR902">
        <v>272500</v>
      </c>
      <c r="FS902">
        <v>4778600</v>
      </c>
      <c r="FT902">
        <v>3229100</v>
      </c>
      <c r="FU902">
        <v>1649200</v>
      </c>
      <c r="FV902">
        <v>594600</v>
      </c>
      <c r="FW902">
        <v>826200</v>
      </c>
      <c r="FX902">
        <v>159100</v>
      </c>
      <c r="FY902">
        <v>3249800</v>
      </c>
      <c r="FZ902">
        <v>1912700</v>
      </c>
      <c r="GA902">
        <v>148800</v>
      </c>
      <c r="GB902">
        <v>341800</v>
      </c>
      <c r="GC902">
        <v>846500</v>
      </c>
      <c r="GD902">
        <v>14518000</v>
      </c>
      <c r="GE902">
        <v>2084400</v>
      </c>
      <c r="GF902">
        <v>430700</v>
      </c>
      <c r="GG902">
        <v>143200</v>
      </c>
      <c r="GH902">
        <v>1510500</v>
      </c>
      <c r="GI902">
        <v>12433100</v>
      </c>
      <c r="GJ902">
        <v>1911200</v>
      </c>
      <c r="GK902">
        <v>10521900</v>
      </c>
      <c r="GL902">
        <v>5493000</v>
      </c>
      <c r="GM902">
        <v>1228700</v>
      </c>
      <c r="GN902">
        <v>1349600</v>
      </c>
      <c r="GO902">
        <v>2914800</v>
      </c>
      <c r="GP902">
        <v>21728000</v>
      </c>
      <c r="GQ902">
        <v>2756000</v>
      </c>
      <c r="GR902">
        <v>2166200</v>
      </c>
      <c r="GS902">
        <v>590200</v>
      </c>
      <c r="GT902">
        <v>5073000</v>
      </c>
      <c r="GU902">
        <v>2427100</v>
      </c>
      <c r="GV902">
        <v>2646200</v>
      </c>
      <c r="GW902">
        <v>13899000</v>
      </c>
      <c r="GX902">
        <v>7642100</v>
      </c>
      <c r="GY902">
        <v>6256500</v>
      </c>
      <c r="GZ902">
        <v>34.4</v>
      </c>
      <c r="HA902">
        <v>40.4</v>
      </c>
      <c r="HB902">
        <v>44.3</v>
      </c>
      <c r="HC902">
        <v>38.9</v>
      </c>
      <c r="HD902">
        <v>40.9</v>
      </c>
      <c r="HE902">
        <v>41.3</v>
      </c>
      <c r="HF902">
        <v>40.200000000000003</v>
      </c>
      <c r="HG902">
        <v>33.299999999999997</v>
      </c>
      <c r="HH902">
        <v>34.5</v>
      </c>
      <c r="HI902">
        <v>38.700000000000003</v>
      </c>
      <c r="HJ902">
        <v>31.3</v>
      </c>
      <c r="HK902">
        <v>38.700000000000003</v>
      </c>
      <c r="HL902">
        <v>42.4</v>
      </c>
      <c r="HM902">
        <v>36.700000000000003</v>
      </c>
      <c r="HN902">
        <v>37.200000000000003</v>
      </c>
      <c r="HO902">
        <v>36.1</v>
      </c>
      <c r="HP902">
        <v>32.700000000000003</v>
      </c>
      <c r="HQ902">
        <v>26</v>
      </c>
      <c r="HR902">
        <v>31.8</v>
      </c>
      <c r="HS902">
        <v>3.4</v>
      </c>
      <c r="HT902">
        <v>3.4</v>
      </c>
      <c r="HU902">
        <v>3.3</v>
      </c>
      <c r="HV902">
        <v>827.66</v>
      </c>
      <c r="HW902">
        <v>1020.5</v>
      </c>
      <c r="HX902">
        <v>1324.57</v>
      </c>
      <c r="HY902">
        <v>1018.01</v>
      </c>
      <c r="HZ902">
        <v>1000.82</v>
      </c>
      <c r="IA902">
        <v>1067.19</v>
      </c>
      <c r="IB902">
        <v>887.62</v>
      </c>
      <c r="IC902">
        <v>791.87</v>
      </c>
      <c r="ID902">
        <v>725.19</v>
      </c>
      <c r="IE902">
        <v>1073.93</v>
      </c>
      <c r="IF902">
        <v>521.15</v>
      </c>
      <c r="IG902">
        <v>868.43</v>
      </c>
      <c r="IH902">
        <v>1504.35</v>
      </c>
      <c r="II902">
        <v>1216.24</v>
      </c>
      <c r="IJ902">
        <v>1125.3</v>
      </c>
      <c r="IK902">
        <v>1034.6300000000001</v>
      </c>
      <c r="IL902">
        <v>802.13</v>
      </c>
      <c r="IM902">
        <v>352.3</v>
      </c>
      <c r="IN902">
        <v>684.97</v>
      </c>
      <c r="IO902">
        <v>155687000</v>
      </c>
      <c r="IP902">
        <v>63.2</v>
      </c>
      <c r="IQ902">
        <v>144418000</v>
      </c>
      <c r="IR902">
        <v>58.7</v>
      </c>
      <c r="IS902">
        <v>11270000</v>
      </c>
      <c r="IT902">
        <v>7.2</v>
      </c>
      <c r="IU902">
        <v>90481000</v>
      </c>
      <c r="IV902">
        <v>6119000</v>
      </c>
      <c r="IW902">
        <v>82902000</v>
      </c>
      <c r="IX902">
        <v>69.8</v>
      </c>
      <c r="IY902">
        <v>76513000</v>
      </c>
      <c r="IZ902">
        <v>64.400000000000006</v>
      </c>
      <c r="JA902">
        <v>6389000</v>
      </c>
      <c r="JB902">
        <v>7.7</v>
      </c>
      <c r="JC902">
        <v>35905000</v>
      </c>
      <c r="JD902">
        <v>79863000</v>
      </c>
      <c r="JE902">
        <v>72.400000000000006</v>
      </c>
      <c r="JF902">
        <v>74211000</v>
      </c>
      <c r="JG902">
        <v>67.3</v>
      </c>
      <c r="JH902">
        <v>5652000</v>
      </c>
      <c r="JI902">
        <v>7.1</v>
      </c>
      <c r="JJ902">
        <v>30429000</v>
      </c>
      <c r="JK902">
        <v>6995000</v>
      </c>
      <c r="JL902">
        <v>4.8</v>
      </c>
      <c r="JM902">
        <v>137077000</v>
      </c>
      <c r="JN902">
        <v>115349000</v>
      </c>
      <c r="JO902">
        <v>19074000</v>
      </c>
      <c r="JP902">
        <v>878000</v>
      </c>
      <c r="JQ902">
        <v>54600</v>
      </c>
      <c r="JR902">
        <v>823400</v>
      </c>
      <c r="JS902">
        <v>193200</v>
      </c>
      <c r="JT902">
        <v>211100</v>
      </c>
      <c r="JU902">
        <v>77200</v>
      </c>
      <c r="JV902">
        <v>43100</v>
      </c>
      <c r="JW902">
        <v>90800</v>
      </c>
      <c r="JX902">
        <v>419100</v>
      </c>
      <c r="JY902">
        <v>6128000</v>
      </c>
      <c r="JZ902">
        <v>1323600</v>
      </c>
      <c r="KA902">
        <v>631200</v>
      </c>
      <c r="KB902">
        <v>692400</v>
      </c>
      <c r="KC902">
        <v>958000</v>
      </c>
      <c r="KD902">
        <v>3846500</v>
      </c>
      <c r="KE902">
        <v>1645300</v>
      </c>
      <c r="KF902">
        <v>2201200</v>
      </c>
      <c r="KG902">
        <v>12068000</v>
      </c>
      <c r="KH902">
        <v>7553000</v>
      </c>
      <c r="KI902">
        <v>359000</v>
      </c>
      <c r="KJ902">
        <v>380800</v>
      </c>
      <c r="KK902">
        <v>394700</v>
      </c>
      <c r="KL902">
        <v>1441100</v>
      </c>
      <c r="KM902">
        <v>1104700</v>
      </c>
      <c r="KN902">
        <v>1041099.9999999999</v>
      </c>
      <c r="KO902">
        <v>136100</v>
      </c>
      <c r="KP902">
        <v>98900</v>
      </c>
      <c r="KQ902">
        <v>374900</v>
      </c>
      <c r="KR902">
        <v>393000</v>
      </c>
      <c r="KS902">
        <v>38200</v>
      </c>
      <c r="KT902">
        <v>373800</v>
      </c>
      <c r="KU902">
        <v>1516200</v>
      </c>
      <c r="KV902">
        <v>838200</v>
      </c>
      <c r="KW902">
        <v>361000</v>
      </c>
      <c r="KX902">
        <v>581000</v>
      </c>
      <c r="KY902">
        <v>4515000</v>
      </c>
      <c r="KZ902">
        <v>1507000</v>
      </c>
      <c r="LA902">
        <v>117000</v>
      </c>
      <c r="LB902">
        <v>114500</v>
      </c>
      <c r="LC902">
        <v>144600</v>
      </c>
      <c r="LD902">
        <v>375900</v>
      </c>
      <c r="LE902">
        <v>449100</v>
      </c>
      <c r="LF902">
        <v>111600</v>
      </c>
      <c r="LG902">
        <v>790900</v>
      </c>
      <c r="LH902">
        <v>664200</v>
      </c>
      <c r="LI902">
        <v>240400</v>
      </c>
      <c r="LJ902">
        <v>96275000</v>
      </c>
      <c r="LK902">
        <v>25768000</v>
      </c>
      <c r="LL902">
        <v>5683900</v>
      </c>
      <c r="LM902">
        <v>3020800</v>
      </c>
      <c r="LN902">
        <v>2103200</v>
      </c>
      <c r="LO902">
        <v>559900</v>
      </c>
      <c r="LP902">
        <v>15003500</v>
      </c>
      <c r="LQ902">
        <v>1825900</v>
      </c>
      <c r="LR902">
        <v>1155900</v>
      </c>
      <c r="LS902">
        <v>138000</v>
      </c>
      <c r="LT902">
        <v>532000</v>
      </c>
      <c r="LU902">
        <v>1213300</v>
      </c>
      <c r="LV902">
        <v>3002300</v>
      </c>
      <c r="LW902">
        <v>948100</v>
      </c>
      <c r="LX902">
        <v>451300</v>
      </c>
      <c r="LY902">
        <v>496800</v>
      </c>
      <c r="LZ902">
        <v>3073300</v>
      </c>
      <c r="MA902">
        <v>1299700</v>
      </c>
      <c r="MB902">
        <v>1773600</v>
      </c>
      <c r="MC902">
        <v>1052800</v>
      </c>
      <c r="MD902">
        <v>948800</v>
      </c>
      <c r="ME902">
        <v>1394000</v>
      </c>
      <c r="MF902">
        <v>1545000</v>
      </c>
      <c r="MG902">
        <v>4530300</v>
      </c>
      <c r="MH902">
        <v>441100</v>
      </c>
      <c r="MI902">
        <v>194600</v>
      </c>
      <c r="MJ902">
        <v>66300</v>
      </c>
      <c r="MK902">
        <v>1406900</v>
      </c>
      <c r="ML902">
        <v>474200</v>
      </c>
      <c r="MM902">
        <v>44800</v>
      </c>
      <c r="MN902">
        <v>34200</v>
      </c>
      <c r="MO902">
        <v>614000</v>
      </c>
      <c r="MP902">
        <v>527700</v>
      </c>
      <c r="MQ902">
        <v>726500</v>
      </c>
      <c r="MR902">
        <v>550700</v>
      </c>
      <c r="MS902">
        <v>2698000</v>
      </c>
      <c r="MT902">
        <v>361000</v>
      </c>
      <c r="MU902">
        <v>763000</v>
      </c>
      <c r="MV902">
        <v>346100</v>
      </c>
      <c r="MW902">
        <v>851600</v>
      </c>
      <c r="MX902">
        <v>271400</v>
      </c>
      <c r="MY902">
        <v>105100</v>
      </c>
      <c r="MZ902">
        <v>7908000</v>
      </c>
      <c r="NA902">
        <v>5887600</v>
      </c>
      <c r="NB902">
        <v>16300</v>
      </c>
      <c r="NC902">
        <v>2607400</v>
      </c>
      <c r="ND902">
        <v>1761000</v>
      </c>
      <c r="NE902">
        <v>1367800</v>
      </c>
      <c r="NF902">
        <v>561300</v>
      </c>
      <c r="NG902">
        <v>285100</v>
      </c>
      <c r="NH902">
        <v>863600</v>
      </c>
      <c r="NI902">
        <v>2400300</v>
      </c>
      <c r="NJ902">
        <v>2020600</v>
      </c>
      <c r="NK902">
        <v>1472100</v>
      </c>
      <c r="NL902">
        <v>524600</v>
      </c>
      <c r="NM902">
        <v>23900</v>
      </c>
      <c r="NN902">
        <v>18833000</v>
      </c>
      <c r="NO902">
        <v>8121500</v>
      </c>
      <c r="NP902">
        <v>1122100</v>
      </c>
      <c r="NQ902">
        <v>867200</v>
      </c>
      <c r="NR902">
        <v>1353100</v>
      </c>
      <c r="NS902">
        <v>122000</v>
      </c>
      <c r="NT902">
        <v>1713700</v>
      </c>
      <c r="NU902">
        <v>1227100</v>
      </c>
      <c r="NV902">
        <v>628600</v>
      </c>
      <c r="NW902">
        <v>457700</v>
      </c>
      <c r="NX902">
        <v>630000</v>
      </c>
      <c r="NY902">
        <v>2191300</v>
      </c>
      <c r="NZ902">
        <v>8520300</v>
      </c>
      <c r="OA902">
        <v>8137700</v>
      </c>
      <c r="OB902">
        <v>453100</v>
      </c>
      <c r="OC902">
        <v>131800</v>
      </c>
      <c r="OD902">
        <v>3379500</v>
      </c>
      <c r="OE902">
        <v>2724200</v>
      </c>
      <c r="OF902">
        <v>865000</v>
      </c>
      <c r="OG902">
        <v>196700</v>
      </c>
      <c r="OH902">
        <v>851400</v>
      </c>
      <c r="OI902">
        <v>1964400</v>
      </c>
      <c r="OJ902">
        <v>295800</v>
      </c>
      <c r="OK902">
        <v>382600</v>
      </c>
      <c r="OL902">
        <v>21057000</v>
      </c>
      <c r="OM902">
        <v>3302000</v>
      </c>
      <c r="ON902">
        <v>17754500</v>
      </c>
      <c r="OO902">
        <v>14504700</v>
      </c>
      <c r="OP902">
        <v>6497000</v>
      </c>
      <c r="OQ902">
        <v>2376900</v>
      </c>
      <c r="OR902">
        <v>873900</v>
      </c>
      <c r="OS902">
        <v>753500</v>
      </c>
      <c r="OT902">
        <v>736700</v>
      </c>
      <c r="OU902">
        <v>242100</v>
      </c>
      <c r="OV902">
        <v>1241400</v>
      </c>
      <c r="OW902">
        <v>272500</v>
      </c>
      <c r="OX902">
        <v>4778600</v>
      </c>
      <c r="OY902">
        <v>3229100</v>
      </c>
      <c r="OZ902">
        <v>1649200</v>
      </c>
      <c r="PA902">
        <v>594600</v>
      </c>
      <c r="PB902">
        <v>826200</v>
      </c>
      <c r="PC902">
        <v>159100</v>
      </c>
      <c r="PD902">
        <v>3249800</v>
      </c>
      <c r="PE902">
        <v>1912700</v>
      </c>
      <c r="PF902">
        <v>148800</v>
      </c>
      <c r="PG902">
        <v>341800</v>
      </c>
      <c r="PH902">
        <v>846500</v>
      </c>
      <c r="PI902">
        <v>14518000</v>
      </c>
      <c r="PJ902">
        <v>2084400</v>
      </c>
      <c r="PK902">
        <v>430700</v>
      </c>
      <c r="PL902">
        <v>143200</v>
      </c>
      <c r="PM902">
        <v>1510500</v>
      </c>
      <c r="PN902">
        <v>12433100</v>
      </c>
      <c r="PO902">
        <v>1911200</v>
      </c>
      <c r="PP902">
        <v>10521900</v>
      </c>
      <c r="PQ902">
        <v>5493000</v>
      </c>
      <c r="PR902">
        <v>1228700</v>
      </c>
      <c r="PS902">
        <v>1349600</v>
      </c>
      <c r="PT902">
        <v>2914800</v>
      </c>
      <c r="PU902">
        <v>21728000</v>
      </c>
      <c r="PV902">
        <v>2756000</v>
      </c>
      <c r="PW902">
        <v>2166200</v>
      </c>
      <c r="PX902">
        <v>590200</v>
      </c>
      <c r="PY902">
        <v>5073000</v>
      </c>
      <c r="PZ902">
        <v>2427100</v>
      </c>
      <c r="QA902">
        <v>2646200</v>
      </c>
      <c r="QB902">
        <v>13899000</v>
      </c>
      <c r="QC902">
        <v>7642100</v>
      </c>
      <c r="QD902">
        <v>6256500</v>
      </c>
      <c r="QE902">
        <v>13.5</v>
      </c>
      <c r="QF902">
        <v>3261500</v>
      </c>
      <c r="QG902">
        <v>136821000</v>
      </c>
      <c r="QH902">
        <v>114986000</v>
      </c>
      <c r="QI902">
        <v>18788000</v>
      </c>
      <c r="QJ902">
        <v>868000</v>
      </c>
      <c r="QK902">
        <v>52000</v>
      </c>
      <c r="QL902">
        <v>816000</v>
      </c>
      <c r="QM902">
        <v>193300</v>
      </c>
      <c r="QN902">
        <v>207400</v>
      </c>
      <c r="QO902">
        <v>77200</v>
      </c>
      <c r="QP902">
        <v>43300</v>
      </c>
      <c r="QQ902">
        <v>86900</v>
      </c>
      <c r="QR902">
        <v>415300</v>
      </c>
      <c r="QS902">
        <v>5910000</v>
      </c>
      <c r="QT902">
        <v>1294700</v>
      </c>
      <c r="QU902">
        <v>615100</v>
      </c>
      <c r="QV902">
        <v>679600</v>
      </c>
      <c r="QW902">
        <v>893400</v>
      </c>
      <c r="QX902">
        <v>3721700</v>
      </c>
      <c r="QY902">
        <v>1590300</v>
      </c>
      <c r="QZ902">
        <v>2131400</v>
      </c>
      <c r="RA902">
        <v>12010000</v>
      </c>
      <c r="RB902">
        <v>7542000</v>
      </c>
      <c r="RC902">
        <v>357000</v>
      </c>
      <c r="RD902">
        <v>375200</v>
      </c>
      <c r="RE902">
        <v>394700</v>
      </c>
      <c r="RF902">
        <v>1439200</v>
      </c>
      <c r="RG902">
        <v>1106400</v>
      </c>
      <c r="RH902">
        <v>1042000</v>
      </c>
      <c r="RI902">
        <v>136200</v>
      </c>
      <c r="RJ902">
        <v>99000</v>
      </c>
      <c r="RK902">
        <v>375300</v>
      </c>
      <c r="RL902">
        <v>393500</v>
      </c>
      <c r="RM902">
        <v>38100</v>
      </c>
      <c r="RN902">
        <v>373400</v>
      </c>
      <c r="RO902">
        <v>1514300</v>
      </c>
      <c r="RP902">
        <v>836600</v>
      </c>
      <c r="RQ902">
        <v>358900</v>
      </c>
      <c r="RR902">
        <v>580400</v>
      </c>
      <c r="RS902">
        <v>4468000</v>
      </c>
      <c r="RT902">
        <v>1473500</v>
      </c>
      <c r="RU902">
        <v>116800</v>
      </c>
      <c r="RV902">
        <v>114100</v>
      </c>
      <c r="RW902">
        <v>143700</v>
      </c>
      <c r="RX902">
        <v>376400</v>
      </c>
      <c r="RY902">
        <v>449300</v>
      </c>
      <c r="RZ902">
        <v>109600</v>
      </c>
      <c r="SA902">
        <v>791100</v>
      </c>
      <c r="SB902">
        <v>662100</v>
      </c>
      <c r="SC902">
        <v>231700</v>
      </c>
      <c r="SD902">
        <v>96198000</v>
      </c>
      <c r="SE902">
        <v>25858000</v>
      </c>
      <c r="SF902">
        <v>5680700</v>
      </c>
      <c r="SG902">
        <v>3020600</v>
      </c>
      <c r="SH902">
        <v>2101100</v>
      </c>
      <c r="SI902">
        <v>559000</v>
      </c>
      <c r="SJ902">
        <v>15119100</v>
      </c>
      <c r="SK902">
        <v>1816800</v>
      </c>
      <c r="SL902">
        <v>1151800</v>
      </c>
      <c r="SM902">
        <v>135500</v>
      </c>
      <c r="SN902">
        <v>529400</v>
      </c>
      <c r="SO902">
        <v>1228800</v>
      </c>
      <c r="SP902">
        <v>3005800</v>
      </c>
      <c r="SQ902">
        <v>964400</v>
      </c>
      <c r="SR902">
        <v>457500</v>
      </c>
      <c r="SS902">
        <v>506900</v>
      </c>
      <c r="ST902">
        <v>3128000</v>
      </c>
      <c r="SU902">
        <v>1337900</v>
      </c>
      <c r="SV902">
        <v>1790100</v>
      </c>
      <c r="SW902">
        <v>1059400</v>
      </c>
      <c r="SX902">
        <v>946600</v>
      </c>
      <c r="SY902">
        <v>1425700</v>
      </c>
      <c r="SZ902">
        <v>1543600</v>
      </c>
      <c r="TA902">
        <v>4506200</v>
      </c>
      <c r="TB902">
        <v>440500</v>
      </c>
      <c r="TC902">
        <v>194700</v>
      </c>
      <c r="TD902">
        <v>65300</v>
      </c>
      <c r="TE902">
        <v>1387200</v>
      </c>
      <c r="TF902">
        <v>462300</v>
      </c>
      <c r="TG902">
        <v>44600</v>
      </c>
      <c r="TH902">
        <v>29000</v>
      </c>
      <c r="TI902">
        <v>615100</v>
      </c>
      <c r="TJ902">
        <v>545400</v>
      </c>
      <c r="TK902">
        <v>722100</v>
      </c>
      <c r="TL902">
        <v>551500</v>
      </c>
      <c r="TM902">
        <v>2708000</v>
      </c>
      <c r="TN902">
        <v>370000</v>
      </c>
      <c r="TO902">
        <v>761800</v>
      </c>
      <c r="TP902">
        <v>345400</v>
      </c>
      <c r="TQ902">
        <v>853000</v>
      </c>
      <c r="TR902">
        <v>272100</v>
      </c>
      <c r="TS902">
        <v>105600</v>
      </c>
      <c r="TT902">
        <v>7903000</v>
      </c>
      <c r="TU902">
        <v>5896500</v>
      </c>
      <c r="TV902">
        <v>16400</v>
      </c>
      <c r="TW902">
        <v>2610100</v>
      </c>
      <c r="TX902">
        <v>1765600</v>
      </c>
      <c r="TY902">
        <v>1371400</v>
      </c>
      <c r="TZ902">
        <v>559500</v>
      </c>
      <c r="UA902">
        <v>284900</v>
      </c>
      <c r="UB902">
        <v>866700</v>
      </c>
      <c r="UC902">
        <v>2403300</v>
      </c>
      <c r="UD902">
        <v>2006900</v>
      </c>
      <c r="UE902">
        <v>1466300</v>
      </c>
      <c r="UF902">
        <v>516799.99999999994</v>
      </c>
      <c r="UG902">
        <v>23800</v>
      </c>
      <c r="UH902">
        <v>18755000</v>
      </c>
      <c r="UI902">
        <v>8211799.9999999991</v>
      </c>
      <c r="UJ902">
        <v>1128100</v>
      </c>
      <c r="UK902">
        <v>948400</v>
      </c>
      <c r="UL902">
        <v>1347500</v>
      </c>
      <c r="UM902">
        <v>122300</v>
      </c>
      <c r="UN902">
        <v>1718600</v>
      </c>
      <c r="UO902">
        <v>1229800</v>
      </c>
      <c r="UP902">
        <v>631500</v>
      </c>
      <c r="UQ902">
        <v>458500</v>
      </c>
      <c r="UR902">
        <v>627200</v>
      </c>
      <c r="US902">
        <v>2192600</v>
      </c>
      <c r="UT902">
        <v>8350100</v>
      </c>
      <c r="UU902">
        <v>7971200</v>
      </c>
      <c r="UV902">
        <v>452400</v>
      </c>
      <c r="UW902">
        <v>131600</v>
      </c>
      <c r="UX902">
        <v>3286600</v>
      </c>
      <c r="UY902">
        <v>2639400</v>
      </c>
      <c r="UZ902">
        <v>868200</v>
      </c>
      <c r="VA902">
        <v>196200</v>
      </c>
      <c r="VB902">
        <v>841500</v>
      </c>
      <c r="VC902">
        <v>1898600</v>
      </c>
      <c r="VD902">
        <v>296000</v>
      </c>
      <c r="VE902">
        <v>378900</v>
      </c>
      <c r="VF902">
        <v>21133000</v>
      </c>
      <c r="VG902">
        <v>3354500</v>
      </c>
      <c r="VH902">
        <v>17778900</v>
      </c>
      <c r="VI902">
        <v>14517400</v>
      </c>
      <c r="VJ902">
        <v>6505000</v>
      </c>
      <c r="VK902">
        <v>2381800</v>
      </c>
      <c r="VL902">
        <v>873400</v>
      </c>
      <c r="VM902">
        <v>755900</v>
      </c>
      <c r="VN902">
        <v>738900</v>
      </c>
      <c r="VO902">
        <v>243000</v>
      </c>
      <c r="VP902">
        <v>1240200</v>
      </c>
      <c r="VQ902">
        <v>271800</v>
      </c>
      <c r="VR902">
        <v>4780200</v>
      </c>
      <c r="VS902">
        <v>3232200</v>
      </c>
      <c r="VT902">
        <v>1649500</v>
      </c>
      <c r="VU902">
        <v>595200</v>
      </c>
      <c r="VV902">
        <v>828500</v>
      </c>
      <c r="VW902">
        <v>159000</v>
      </c>
      <c r="VX902">
        <v>1924100</v>
      </c>
      <c r="VY902">
        <v>149100</v>
      </c>
      <c r="VZ902">
        <v>342100</v>
      </c>
      <c r="WA902">
        <v>846100</v>
      </c>
      <c r="WB902">
        <v>14339000</v>
      </c>
      <c r="WC902">
        <v>2028800</v>
      </c>
      <c r="WD902">
        <v>416500</v>
      </c>
      <c r="WE902">
        <v>141300</v>
      </c>
      <c r="WF902">
        <v>1471000</v>
      </c>
      <c r="WG902">
        <v>12310200</v>
      </c>
      <c r="WH902">
        <v>1867100</v>
      </c>
      <c r="WI902">
        <v>10443100</v>
      </c>
      <c r="WJ902">
        <v>5502000</v>
      </c>
      <c r="WK902">
        <v>1225200</v>
      </c>
      <c r="WL902">
        <v>1349000</v>
      </c>
      <c r="WM902">
        <v>2928200</v>
      </c>
      <c r="WN902">
        <v>21835000</v>
      </c>
      <c r="WO902">
        <v>2753000</v>
      </c>
      <c r="WP902">
        <v>2159700</v>
      </c>
      <c r="WQ902">
        <v>593600</v>
      </c>
      <c r="WR902">
        <v>5050000</v>
      </c>
      <c r="WS902">
        <v>2400900</v>
      </c>
      <c r="WT902">
        <v>2649100</v>
      </c>
      <c r="WU902">
        <v>14032000</v>
      </c>
      <c r="WV902">
        <v>7773200</v>
      </c>
      <c r="WW902">
        <v>6258800</v>
      </c>
    </row>
    <row r="903" spans="1:621" x14ac:dyDescent="0.45">
      <c r="A903" s="1"/>
      <c r="C903" s="1">
        <v>41548</v>
      </c>
      <c r="D903">
        <v>1579000</v>
      </c>
      <c r="E903">
        <v>6255000</v>
      </c>
      <c r="F903">
        <v>4676000</v>
      </c>
      <c r="G903">
        <v>3523000</v>
      </c>
      <c r="H903">
        <v>1153000</v>
      </c>
      <c r="I903">
        <v>852000</v>
      </c>
      <c r="J903">
        <v>3057000</v>
      </c>
      <c r="K903">
        <v>1221000</v>
      </c>
      <c r="L903">
        <v>54.9</v>
      </c>
      <c r="M903">
        <v>13.9</v>
      </c>
      <c r="N903">
        <v>41.1</v>
      </c>
      <c r="O903">
        <v>7.5</v>
      </c>
      <c r="P903">
        <v>26.8</v>
      </c>
      <c r="Q903">
        <v>10.7</v>
      </c>
      <c r="R903">
        <v>4</v>
      </c>
      <c r="S903">
        <v>0.6</v>
      </c>
      <c r="T903">
        <v>2</v>
      </c>
      <c r="U903">
        <v>0.8</v>
      </c>
      <c r="V903">
        <v>2823000</v>
      </c>
      <c r="W903">
        <v>2639000</v>
      </c>
      <c r="X903">
        <v>5761000</v>
      </c>
      <c r="Y903">
        <v>1737000</v>
      </c>
      <c r="Z903">
        <v>4024000</v>
      </c>
      <c r="AA903">
        <v>35.1</v>
      </c>
      <c r="AB903">
        <v>16.3</v>
      </c>
      <c r="AC903">
        <v>25.2</v>
      </c>
      <c r="AD903">
        <v>23.5</v>
      </c>
      <c r="AE903">
        <v>51.3</v>
      </c>
      <c r="AF903">
        <v>15.5</v>
      </c>
      <c r="AG903">
        <v>35.9</v>
      </c>
      <c r="AH903">
        <v>115809000</v>
      </c>
      <c r="AI903">
        <v>138002000</v>
      </c>
      <c r="AJ903">
        <v>19076000</v>
      </c>
      <c r="AK903">
        <v>879000</v>
      </c>
      <c r="AL903">
        <v>54200</v>
      </c>
      <c r="AM903">
        <v>824700</v>
      </c>
      <c r="AN903">
        <v>192400</v>
      </c>
      <c r="AO903">
        <v>210600</v>
      </c>
      <c r="AP903">
        <v>77100</v>
      </c>
      <c r="AQ903">
        <v>43100</v>
      </c>
      <c r="AR903">
        <v>90400</v>
      </c>
      <c r="AS903">
        <v>421700</v>
      </c>
      <c r="AT903">
        <v>6139000</v>
      </c>
      <c r="AU903">
        <v>1338400</v>
      </c>
      <c r="AV903">
        <v>639700</v>
      </c>
      <c r="AW903">
        <v>698700</v>
      </c>
      <c r="AX903">
        <v>954300</v>
      </c>
      <c r="AY903">
        <v>3846000</v>
      </c>
      <c r="AZ903">
        <v>1642100</v>
      </c>
      <c r="BA903">
        <v>2203900</v>
      </c>
      <c r="BB903">
        <v>12058000</v>
      </c>
      <c r="BC903">
        <v>7557000</v>
      </c>
      <c r="BD903">
        <v>361200</v>
      </c>
      <c r="BE903">
        <v>380400</v>
      </c>
      <c r="BF903">
        <v>392600</v>
      </c>
      <c r="BG903">
        <v>1443100</v>
      </c>
      <c r="BH903">
        <v>1105700</v>
      </c>
      <c r="BI903">
        <v>1036200</v>
      </c>
      <c r="BJ903">
        <v>134700</v>
      </c>
      <c r="BK903">
        <v>98100</v>
      </c>
      <c r="BL903">
        <v>372400</v>
      </c>
      <c r="BM903">
        <v>393400</v>
      </c>
      <c r="BN903">
        <v>37600</v>
      </c>
      <c r="BO903">
        <v>374400</v>
      </c>
      <c r="BP903">
        <v>1518500</v>
      </c>
      <c r="BQ903">
        <v>842100</v>
      </c>
      <c r="BR903">
        <v>362500</v>
      </c>
      <c r="BS903">
        <v>582000</v>
      </c>
      <c r="BT903">
        <v>4501000</v>
      </c>
      <c r="BU903">
        <v>1495300</v>
      </c>
      <c r="BV903">
        <v>117700</v>
      </c>
      <c r="BW903">
        <v>114100</v>
      </c>
      <c r="BX903">
        <v>144700</v>
      </c>
      <c r="BY903">
        <v>375300</v>
      </c>
      <c r="BZ903">
        <v>451100</v>
      </c>
      <c r="CA903">
        <v>111200</v>
      </c>
      <c r="CB903">
        <v>789900</v>
      </c>
      <c r="CC903">
        <v>661500</v>
      </c>
      <c r="CD903">
        <v>240600</v>
      </c>
      <c r="CE903">
        <v>96733000</v>
      </c>
      <c r="CF903">
        <v>25939000</v>
      </c>
      <c r="CG903">
        <v>5682600</v>
      </c>
      <c r="CH903">
        <v>3019300</v>
      </c>
      <c r="CI903">
        <v>2104200</v>
      </c>
      <c r="CJ903">
        <v>559100</v>
      </c>
      <c r="CK903">
        <v>15163900</v>
      </c>
      <c r="CL903">
        <v>1823600</v>
      </c>
      <c r="CM903">
        <v>1154600</v>
      </c>
      <c r="CN903">
        <v>137600</v>
      </c>
      <c r="CO903">
        <v>531400</v>
      </c>
      <c r="CP903">
        <v>1214400</v>
      </c>
      <c r="CQ903">
        <v>3020700</v>
      </c>
      <c r="CR903">
        <v>986300</v>
      </c>
      <c r="CS903">
        <v>466200</v>
      </c>
      <c r="CT903">
        <v>520100</v>
      </c>
      <c r="CU903">
        <v>3122400</v>
      </c>
      <c r="CV903">
        <v>1323900</v>
      </c>
      <c r="CW903">
        <v>1798500</v>
      </c>
      <c r="CX903">
        <v>1061600</v>
      </c>
      <c r="CY903">
        <v>952200</v>
      </c>
      <c r="CZ903">
        <v>1406100</v>
      </c>
      <c r="DA903">
        <v>1576600</v>
      </c>
      <c r="DB903">
        <v>4541800</v>
      </c>
      <c r="DC903">
        <v>438400</v>
      </c>
      <c r="DD903">
        <v>194300</v>
      </c>
      <c r="DE903">
        <v>65700</v>
      </c>
      <c r="DF903">
        <v>1405800</v>
      </c>
      <c r="DG903">
        <v>481700</v>
      </c>
      <c r="DH903">
        <v>45000</v>
      </c>
      <c r="DI903">
        <v>29200</v>
      </c>
      <c r="DJ903">
        <v>617900</v>
      </c>
      <c r="DK903">
        <v>529800</v>
      </c>
      <c r="DL903">
        <v>734000</v>
      </c>
      <c r="DM903">
        <v>550200</v>
      </c>
      <c r="DN903">
        <v>2713000</v>
      </c>
      <c r="DO903">
        <v>368800</v>
      </c>
      <c r="DP903">
        <v>763200</v>
      </c>
      <c r="DQ903">
        <v>348600</v>
      </c>
      <c r="DR903">
        <v>852700</v>
      </c>
      <c r="DS903">
        <v>272400</v>
      </c>
      <c r="DT903">
        <v>106900</v>
      </c>
      <c r="DU903">
        <v>7917000</v>
      </c>
      <c r="DV903">
        <v>5898900</v>
      </c>
      <c r="DW903">
        <v>16500</v>
      </c>
      <c r="DX903">
        <v>2602300</v>
      </c>
      <c r="DY903">
        <v>1759300</v>
      </c>
      <c r="DZ903">
        <v>1367400</v>
      </c>
      <c r="EA903">
        <v>558000</v>
      </c>
      <c r="EB903">
        <v>285000</v>
      </c>
      <c r="EC903">
        <v>869300</v>
      </c>
      <c r="ED903">
        <v>2410800</v>
      </c>
      <c r="EE903">
        <v>2018000</v>
      </c>
      <c r="EF903">
        <v>1474800</v>
      </c>
      <c r="EG903">
        <v>519700.00000000006</v>
      </c>
      <c r="EH903">
        <v>23500</v>
      </c>
      <c r="EI903">
        <v>18965000</v>
      </c>
      <c r="EJ903">
        <v>8203000</v>
      </c>
      <c r="EK903">
        <v>1128400</v>
      </c>
      <c r="EL903">
        <v>878200</v>
      </c>
      <c r="EM903">
        <v>1359100</v>
      </c>
      <c r="EN903">
        <v>124800</v>
      </c>
      <c r="EO903">
        <v>1737100</v>
      </c>
      <c r="EP903">
        <v>1246100</v>
      </c>
      <c r="EQ903">
        <v>628800</v>
      </c>
      <c r="ER903">
        <v>463800</v>
      </c>
      <c r="ES903">
        <v>636700</v>
      </c>
      <c r="ET903">
        <v>2200300</v>
      </c>
      <c r="EU903">
        <v>8561800</v>
      </c>
      <c r="EV903">
        <v>8182000</v>
      </c>
      <c r="EW903">
        <v>455400</v>
      </c>
      <c r="EX903">
        <v>131400</v>
      </c>
      <c r="EY903">
        <v>3414400</v>
      </c>
      <c r="EZ903">
        <v>2751500</v>
      </c>
      <c r="FA903">
        <v>882800</v>
      </c>
      <c r="FB903">
        <v>197100</v>
      </c>
      <c r="FC903">
        <v>855900</v>
      </c>
      <c r="FD903">
        <v>1946500</v>
      </c>
      <c r="FE903">
        <v>298500</v>
      </c>
      <c r="FF903">
        <v>379800</v>
      </c>
      <c r="FG903">
        <v>21345000</v>
      </c>
      <c r="FH903">
        <v>3520900</v>
      </c>
      <c r="FI903">
        <v>17824200</v>
      </c>
      <c r="FJ903">
        <v>14556100</v>
      </c>
      <c r="FK903">
        <v>6536000</v>
      </c>
      <c r="FL903">
        <v>2395000</v>
      </c>
      <c r="FM903">
        <v>876400</v>
      </c>
      <c r="FN903">
        <v>761100</v>
      </c>
      <c r="FO903">
        <v>741000</v>
      </c>
      <c r="FP903">
        <v>244000</v>
      </c>
      <c r="FQ903">
        <v>1243600</v>
      </c>
      <c r="FR903">
        <v>274900</v>
      </c>
      <c r="FS903">
        <v>4781800</v>
      </c>
      <c r="FT903">
        <v>3238300</v>
      </c>
      <c r="FU903">
        <v>1652600</v>
      </c>
      <c r="FV903">
        <v>597000</v>
      </c>
      <c r="FW903">
        <v>829400</v>
      </c>
      <c r="FX903">
        <v>159300</v>
      </c>
      <c r="FY903">
        <v>3268100</v>
      </c>
      <c r="FZ903">
        <v>1921200</v>
      </c>
      <c r="GA903">
        <v>149700</v>
      </c>
      <c r="GB903">
        <v>338900</v>
      </c>
      <c r="GC903">
        <v>858300</v>
      </c>
      <c r="GD903">
        <v>14346000</v>
      </c>
      <c r="GE903">
        <v>2006300</v>
      </c>
      <c r="GF903">
        <v>429100</v>
      </c>
      <c r="GG903">
        <v>142500</v>
      </c>
      <c r="GH903">
        <v>1434700</v>
      </c>
      <c r="GI903">
        <v>12339500</v>
      </c>
      <c r="GJ903">
        <v>1868300</v>
      </c>
      <c r="GK903">
        <v>10471200</v>
      </c>
      <c r="GL903">
        <v>5508000</v>
      </c>
      <c r="GM903">
        <v>1226900</v>
      </c>
      <c r="GN903">
        <v>1352700</v>
      </c>
      <c r="GO903">
        <v>2928100</v>
      </c>
      <c r="GP903">
        <v>22193000</v>
      </c>
      <c r="GQ903">
        <v>2735000</v>
      </c>
      <c r="GR903">
        <v>2144400</v>
      </c>
      <c r="GS903">
        <v>590800</v>
      </c>
      <c r="GT903">
        <v>5210000</v>
      </c>
      <c r="GU903">
        <v>2567000</v>
      </c>
      <c r="GV903">
        <v>2643400</v>
      </c>
      <c r="GW903">
        <v>14248000</v>
      </c>
      <c r="GX903">
        <v>8025700</v>
      </c>
      <c r="GY903">
        <v>6221900</v>
      </c>
      <c r="GZ903">
        <v>34.4</v>
      </c>
      <c r="HA903">
        <v>40.299999999999997</v>
      </c>
      <c r="HB903">
        <v>44.1</v>
      </c>
      <c r="HC903">
        <v>38.700000000000003</v>
      </c>
      <c r="HD903">
        <v>40.9</v>
      </c>
      <c r="HE903">
        <v>41.3</v>
      </c>
      <c r="HF903">
        <v>40.1</v>
      </c>
      <c r="HG903">
        <v>33.200000000000003</v>
      </c>
      <c r="HH903">
        <v>34.4</v>
      </c>
      <c r="HI903">
        <v>38.799999999999997</v>
      </c>
      <c r="HJ903">
        <v>31.2</v>
      </c>
      <c r="HK903">
        <v>38.799999999999997</v>
      </c>
      <c r="HL903">
        <v>41.8</v>
      </c>
      <c r="HM903">
        <v>36.799999999999997</v>
      </c>
      <c r="HN903">
        <v>37.1</v>
      </c>
      <c r="HO903">
        <v>36.1</v>
      </c>
      <c r="HP903">
        <v>32.700000000000003</v>
      </c>
      <c r="HQ903">
        <v>26</v>
      </c>
      <c r="HR903">
        <v>31.7</v>
      </c>
      <c r="HS903">
        <v>3.4</v>
      </c>
      <c r="HT903">
        <v>3.4</v>
      </c>
      <c r="HU903">
        <v>3.3</v>
      </c>
      <c r="HV903">
        <v>828.7</v>
      </c>
      <c r="HW903">
        <v>1018.78</v>
      </c>
      <c r="HX903">
        <v>1342.4</v>
      </c>
      <c r="HY903">
        <v>1013.17</v>
      </c>
      <c r="HZ903">
        <v>1000.41</v>
      </c>
      <c r="IA903">
        <v>1067.19</v>
      </c>
      <c r="IB903">
        <v>884.61</v>
      </c>
      <c r="IC903">
        <v>790.49</v>
      </c>
      <c r="ID903">
        <v>723.43</v>
      </c>
      <c r="IE903">
        <v>1074.76</v>
      </c>
      <c r="IF903">
        <v>520.1</v>
      </c>
      <c r="IG903">
        <v>874.94</v>
      </c>
      <c r="IH903">
        <v>1466.76</v>
      </c>
      <c r="II903">
        <v>1224.7</v>
      </c>
      <c r="IJ903">
        <v>1124.8699999999999</v>
      </c>
      <c r="IK903">
        <v>1037.1500000000001</v>
      </c>
      <c r="IL903">
        <v>801.8</v>
      </c>
      <c r="IM903">
        <v>352.82</v>
      </c>
      <c r="IN903">
        <v>685.04</v>
      </c>
      <c r="IO903">
        <v>154673000</v>
      </c>
      <c r="IP903">
        <v>62.8</v>
      </c>
      <c r="IQ903">
        <v>143537000</v>
      </c>
      <c r="IR903">
        <v>58.3</v>
      </c>
      <c r="IS903">
        <v>11136000</v>
      </c>
      <c r="IT903">
        <v>7.2</v>
      </c>
      <c r="IU903">
        <v>91708000</v>
      </c>
      <c r="IV903">
        <v>6024000</v>
      </c>
      <c r="IW903">
        <v>82256000</v>
      </c>
      <c r="IX903">
        <v>69.2</v>
      </c>
      <c r="IY903">
        <v>76062000</v>
      </c>
      <c r="IZ903">
        <v>64</v>
      </c>
      <c r="JA903">
        <v>6194000</v>
      </c>
      <c r="JB903">
        <v>7.5</v>
      </c>
      <c r="JC903">
        <v>36659000</v>
      </c>
      <c r="JD903">
        <v>79353000</v>
      </c>
      <c r="JE903">
        <v>71.900000000000006</v>
      </c>
      <c r="JF903">
        <v>73882000</v>
      </c>
      <c r="JG903">
        <v>66.900000000000006</v>
      </c>
      <c r="JH903">
        <v>5471000</v>
      </c>
      <c r="JI903">
        <v>6.9</v>
      </c>
      <c r="JJ903">
        <v>31061000</v>
      </c>
      <c r="JK903">
        <v>6877000</v>
      </c>
      <c r="JL903">
        <v>4.8</v>
      </c>
      <c r="JM903">
        <v>138002000</v>
      </c>
      <c r="JN903">
        <v>115809000</v>
      </c>
      <c r="JO903">
        <v>19076000</v>
      </c>
      <c r="JP903">
        <v>879000</v>
      </c>
      <c r="JQ903">
        <v>54200</v>
      </c>
      <c r="JR903">
        <v>824700</v>
      </c>
      <c r="JS903">
        <v>192400</v>
      </c>
      <c r="JT903">
        <v>210600</v>
      </c>
      <c r="JU903">
        <v>77100</v>
      </c>
      <c r="JV903">
        <v>43100</v>
      </c>
      <c r="JW903">
        <v>90400</v>
      </c>
      <c r="JX903">
        <v>421700</v>
      </c>
      <c r="JY903">
        <v>6139000</v>
      </c>
      <c r="JZ903">
        <v>1338400</v>
      </c>
      <c r="KA903">
        <v>639700</v>
      </c>
      <c r="KB903">
        <v>698700</v>
      </c>
      <c r="KC903">
        <v>954300</v>
      </c>
      <c r="KD903">
        <v>3846000</v>
      </c>
      <c r="KE903">
        <v>1642100</v>
      </c>
      <c r="KF903">
        <v>2203900</v>
      </c>
      <c r="KG903">
        <v>12058000</v>
      </c>
      <c r="KH903">
        <v>7557000</v>
      </c>
      <c r="KI903">
        <v>361200</v>
      </c>
      <c r="KJ903">
        <v>380400</v>
      </c>
      <c r="KK903">
        <v>392600</v>
      </c>
      <c r="KL903">
        <v>1443100</v>
      </c>
      <c r="KM903">
        <v>1105700</v>
      </c>
      <c r="KN903">
        <v>1036200</v>
      </c>
      <c r="KO903">
        <v>134700</v>
      </c>
      <c r="KP903">
        <v>98100</v>
      </c>
      <c r="KQ903">
        <v>372400</v>
      </c>
      <c r="KR903">
        <v>393400</v>
      </c>
      <c r="KS903">
        <v>37600</v>
      </c>
      <c r="KT903">
        <v>374400</v>
      </c>
      <c r="KU903">
        <v>1518500</v>
      </c>
      <c r="KV903">
        <v>842100</v>
      </c>
      <c r="KW903">
        <v>362500</v>
      </c>
      <c r="KX903">
        <v>582000</v>
      </c>
      <c r="KY903">
        <v>4501000</v>
      </c>
      <c r="KZ903">
        <v>1495300</v>
      </c>
      <c r="LA903">
        <v>117700</v>
      </c>
      <c r="LB903">
        <v>114100</v>
      </c>
      <c r="LC903">
        <v>144700</v>
      </c>
      <c r="LD903">
        <v>375300</v>
      </c>
      <c r="LE903">
        <v>451100</v>
      </c>
      <c r="LF903">
        <v>111200</v>
      </c>
      <c r="LG903">
        <v>789900</v>
      </c>
      <c r="LH903">
        <v>661500</v>
      </c>
      <c r="LI903">
        <v>240600</v>
      </c>
      <c r="LJ903">
        <v>96733000</v>
      </c>
      <c r="LK903">
        <v>25939000</v>
      </c>
      <c r="LL903">
        <v>5682600</v>
      </c>
      <c r="LM903">
        <v>3019300</v>
      </c>
      <c r="LN903">
        <v>2104200</v>
      </c>
      <c r="LO903">
        <v>559100</v>
      </c>
      <c r="LP903">
        <v>15163900</v>
      </c>
      <c r="LQ903">
        <v>1823600</v>
      </c>
      <c r="LR903">
        <v>1154600</v>
      </c>
      <c r="LS903">
        <v>137600</v>
      </c>
      <c r="LT903">
        <v>531400</v>
      </c>
      <c r="LU903">
        <v>1214400</v>
      </c>
      <c r="LV903">
        <v>3020700</v>
      </c>
      <c r="LW903">
        <v>986300</v>
      </c>
      <c r="LX903">
        <v>466200</v>
      </c>
      <c r="LY903">
        <v>520100</v>
      </c>
      <c r="LZ903">
        <v>3122400</v>
      </c>
      <c r="MA903">
        <v>1323900</v>
      </c>
      <c r="MB903">
        <v>1798500</v>
      </c>
      <c r="MC903">
        <v>1061600</v>
      </c>
      <c r="MD903">
        <v>952200</v>
      </c>
      <c r="ME903">
        <v>1406100</v>
      </c>
      <c r="MF903">
        <v>1576600</v>
      </c>
      <c r="MG903">
        <v>4541800</v>
      </c>
      <c r="MH903">
        <v>438400</v>
      </c>
      <c r="MI903">
        <v>194300</v>
      </c>
      <c r="MJ903">
        <v>65700</v>
      </c>
      <c r="MK903">
        <v>1405800</v>
      </c>
      <c r="ML903">
        <v>481700</v>
      </c>
      <c r="MM903">
        <v>45000</v>
      </c>
      <c r="MN903">
        <v>29200</v>
      </c>
      <c r="MO903">
        <v>617900</v>
      </c>
      <c r="MP903">
        <v>529800</v>
      </c>
      <c r="MQ903">
        <v>734000</v>
      </c>
      <c r="MR903">
        <v>550200</v>
      </c>
      <c r="MS903">
        <v>2713000</v>
      </c>
      <c r="MT903">
        <v>368800</v>
      </c>
      <c r="MU903">
        <v>763200</v>
      </c>
      <c r="MV903">
        <v>348600</v>
      </c>
      <c r="MW903">
        <v>852700</v>
      </c>
      <c r="MX903">
        <v>272400</v>
      </c>
      <c r="MY903">
        <v>106900</v>
      </c>
      <c r="MZ903">
        <v>7917000</v>
      </c>
      <c r="NA903">
        <v>5898900</v>
      </c>
      <c r="NB903">
        <v>16500</v>
      </c>
      <c r="NC903">
        <v>2602300</v>
      </c>
      <c r="ND903">
        <v>1759300</v>
      </c>
      <c r="NE903">
        <v>1367400</v>
      </c>
      <c r="NF903">
        <v>558000</v>
      </c>
      <c r="NG903">
        <v>285000</v>
      </c>
      <c r="NH903">
        <v>869300</v>
      </c>
      <c r="NI903">
        <v>2410800</v>
      </c>
      <c r="NJ903">
        <v>2018000</v>
      </c>
      <c r="NK903">
        <v>1474800</v>
      </c>
      <c r="NL903">
        <v>519700.00000000006</v>
      </c>
      <c r="NM903">
        <v>23500</v>
      </c>
      <c r="NN903">
        <v>18965000</v>
      </c>
      <c r="NO903">
        <v>8203000</v>
      </c>
      <c r="NP903">
        <v>1128400</v>
      </c>
      <c r="NQ903">
        <v>878200</v>
      </c>
      <c r="NR903">
        <v>1359100</v>
      </c>
      <c r="NS903">
        <v>124800</v>
      </c>
      <c r="NT903">
        <v>1737100</v>
      </c>
      <c r="NU903">
        <v>1246100</v>
      </c>
      <c r="NV903">
        <v>628800</v>
      </c>
      <c r="NW903">
        <v>463800</v>
      </c>
      <c r="NX903">
        <v>636700</v>
      </c>
      <c r="NY903">
        <v>2200300</v>
      </c>
      <c r="NZ903">
        <v>8561800</v>
      </c>
      <c r="OA903">
        <v>8182000</v>
      </c>
      <c r="OB903">
        <v>455400</v>
      </c>
      <c r="OC903">
        <v>131400</v>
      </c>
      <c r="OD903">
        <v>3414400</v>
      </c>
      <c r="OE903">
        <v>2751500</v>
      </c>
      <c r="OF903">
        <v>882800</v>
      </c>
      <c r="OG903">
        <v>197100</v>
      </c>
      <c r="OH903">
        <v>855900</v>
      </c>
      <c r="OI903">
        <v>1946500</v>
      </c>
      <c r="OJ903">
        <v>298500</v>
      </c>
      <c r="OK903">
        <v>379800</v>
      </c>
      <c r="OL903">
        <v>21345000</v>
      </c>
      <c r="OM903">
        <v>3520900</v>
      </c>
      <c r="ON903">
        <v>17824200</v>
      </c>
      <c r="OO903">
        <v>14556100</v>
      </c>
      <c r="OP903">
        <v>6536000</v>
      </c>
      <c r="OQ903">
        <v>2395000</v>
      </c>
      <c r="OR903">
        <v>876400</v>
      </c>
      <c r="OS903">
        <v>761100</v>
      </c>
      <c r="OT903">
        <v>741000</v>
      </c>
      <c r="OU903">
        <v>244000</v>
      </c>
      <c r="OV903">
        <v>1243600</v>
      </c>
      <c r="OW903">
        <v>274900</v>
      </c>
      <c r="OX903">
        <v>4781800</v>
      </c>
      <c r="OY903">
        <v>3238300</v>
      </c>
      <c r="OZ903">
        <v>1652600</v>
      </c>
      <c r="PA903">
        <v>597000</v>
      </c>
      <c r="PB903">
        <v>829400</v>
      </c>
      <c r="PC903">
        <v>159300</v>
      </c>
      <c r="PD903">
        <v>3268100</v>
      </c>
      <c r="PE903">
        <v>1921200</v>
      </c>
      <c r="PF903">
        <v>149700</v>
      </c>
      <c r="PG903">
        <v>338900</v>
      </c>
      <c r="PH903">
        <v>858300</v>
      </c>
      <c r="PI903">
        <v>14346000</v>
      </c>
      <c r="PJ903">
        <v>2006300</v>
      </c>
      <c r="PK903">
        <v>429100</v>
      </c>
      <c r="PL903">
        <v>142500</v>
      </c>
      <c r="PM903">
        <v>1434700</v>
      </c>
      <c r="PN903">
        <v>12339500</v>
      </c>
      <c r="PO903">
        <v>1868300</v>
      </c>
      <c r="PP903">
        <v>10471200</v>
      </c>
      <c r="PQ903">
        <v>5508000</v>
      </c>
      <c r="PR903">
        <v>1226900</v>
      </c>
      <c r="PS903">
        <v>1352700</v>
      </c>
      <c r="PT903">
        <v>2928100</v>
      </c>
      <c r="PU903">
        <v>22193000</v>
      </c>
      <c r="PV903">
        <v>2735000</v>
      </c>
      <c r="PW903">
        <v>2144400</v>
      </c>
      <c r="PX903">
        <v>590800</v>
      </c>
      <c r="PY903">
        <v>5210000</v>
      </c>
      <c r="PZ903">
        <v>2567000</v>
      </c>
      <c r="QA903">
        <v>2643400</v>
      </c>
      <c r="QB903">
        <v>14248000</v>
      </c>
      <c r="QC903">
        <v>8025700</v>
      </c>
      <c r="QD903">
        <v>6221900</v>
      </c>
      <c r="QE903">
        <v>13.6</v>
      </c>
      <c r="QF903">
        <v>3258800</v>
      </c>
      <c r="QG903">
        <v>137041000</v>
      </c>
      <c r="QH903">
        <v>115211000</v>
      </c>
      <c r="QI903">
        <v>18832000</v>
      </c>
      <c r="QJ903">
        <v>868000</v>
      </c>
      <c r="QK903">
        <v>52100</v>
      </c>
      <c r="QL903">
        <v>815800</v>
      </c>
      <c r="QM903">
        <v>192600</v>
      </c>
      <c r="QN903">
        <v>207800</v>
      </c>
      <c r="QO903">
        <v>77200</v>
      </c>
      <c r="QP903">
        <v>43200</v>
      </c>
      <c r="QQ903">
        <v>87300</v>
      </c>
      <c r="QR903">
        <v>415400</v>
      </c>
      <c r="QS903">
        <v>5931000</v>
      </c>
      <c r="QT903">
        <v>1302600</v>
      </c>
      <c r="QU903">
        <v>621200</v>
      </c>
      <c r="QV903">
        <v>681400</v>
      </c>
      <c r="QW903">
        <v>891600</v>
      </c>
      <c r="QX903">
        <v>3737200</v>
      </c>
      <c r="QY903">
        <v>1595400</v>
      </c>
      <c r="QZ903">
        <v>2141800</v>
      </c>
      <c r="RA903">
        <v>12033000</v>
      </c>
      <c r="RB903">
        <v>7553000</v>
      </c>
      <c r="RC903">
        <v>360000</v>
      </c>
      <c r="RD903">
        <v>374900</v>
      </c>
      <c r="RE903">
        <v>392800</v>
      </c>
      <c r="RF903">
        <v>1441900</v>
      </c>
      <c r="RG903">
        <v>1107900</v>
      </c>
      <c r="RH903">
        <v>1037300</v>
      </c>
      <c r="RI903">
        <v>135000</v>
      </c>
      <c r="RJ903">
        <v>98300</v>
      </c>
      <c r="RK903">
        <v>372700</v>
      </c>
      <c r="RL903">
        <v>393700</v>
      </c>
      <c r="RM903">
        <v>37600</v>
      </c>
      <c r="RN903">
        <v>374800</v>
      </c>
      <c r="RO903">
        <v>1520600</v>
      </c>
      <c r="RP903">
        <v>841900</v>
      </c>
      <c r="RQ903">
        <v>362300</v>
      </c>
      <c r="RR903">
        <v>580900</v>
      </c>
      <c r="RS903">
        <v>4480000</v>
      </c>
      <c r="RT903">
        <v>1480000</v>
      </c>
      <c r="RU903">
        <v>118000</v>
      </c>
      <c r="RV903">
        <v>113600</v>
      </c>
      <c r="RW903">
        <v>143900</v>
      </c>
      <c r="RX903">
        <v>376000</v>
      </c>
      <c r="RY903">
        <v>450300</v>
      </c>
      <c r="RZ903">
        <v>108500</v>
      </c>
      <c r="SA903">
        <v>791800</v>
      </c>
      <c r="SB903">
        <v>663800</v>
      </c>
      <c r="SC903">
        <v>234200</v>
      </c>
      <c r="SD903">
        <v>96379000</v>
      </c>
      <c r="SE903">
        <v>25882000</v>
      </c>
      <c r="SF903">
        <v>5672200</v>
      </c>
      <c r="SG903">
        <v>3016400</v>
      </c>
      <c r="SH903">
        <v>2097700</v>
      </c>
      <c r="SI903">
        <v>558100</v>
      </c>
      <c r="SJ903">
        <v>15146200</v>
      </c>
      <c r="SK903">
        <v>1819300</v>
      </c>
      <c r="SL903">
        <v>1151700</v>
      </c>
      <c r="SM903">
        <v>137400</v>
      </c>
      <c r="SN903">
        <v>530100</v>
      </c>
      <c r="SO903">
        <v>1235200</v>
      </c>
      <c r="SP903">
        <v>3013100</v>
      </c>
      <c r="SQ903">
        <v>975200</v>
      </c>
      <c r="SR903">
        <v>460600</v>
      </c>
      <c r="SS903">
        <v>514600</v>
      </c>
      <c r="ST903">
        <v>3131000</v>
      </c>
      <c r="SU903">
        <v>1337600</v>
      </c>
      <c r="SV903">
        <v>1793400</v>
      </c>
      <c r="SW903">
        <v>1057700</v>
      </c>
      <c r="SX903">
        <v>950000</v>
      </c>
      <c r="SY903">
        <v>1409500</v>
      </c>
      <c r="SZ903">
        <v>1555200</v>
      </c>
      <c r="TA903">
        <v>4512200</v>
      </c>
      <c r="TB903">
        <v>439300</v>
      </c>
      <c r="TC903">
        <v>194300</v>
      </c>
      <c r="TD903">
        <v>65300</v>
      </c>
      <c r="TE903">
        <v>1389000</v>
      </c>
      <c r="TF903">
        <v>463300</v>
      </c>
      <c r="TG903">
        <v>45000</v>
      </c>
      <c r="TH903">
        <v>28500</v>
      </c>
      <c r="TI903">
        <v>614900</v>
      </c>
      <c r="TJ903">
        <v>548300</v>
      </c>
      <c r="TK903">
        <v>724300</v>
      </c>
      <c r="TL903">
        <v>551000</v>
      </c>
      <c r="TM903">
        <v>2718000</v>
      </c>
      <c r="TN903">
        <v>377200</v>
      </c>
      <c r="TO903">
        <v>761600</v>
      </c>
      <c r="TP903">
        <v>347500</v>
      </c>
      <c r="TQ903">
        <v>852600</v>
      </c>
      <c r="TR903">
        <v>272100</v>
      </c>
      <c r="TS903">
        <v>106700</v>
      </c>
      <c r="TT903">
        <v>7912000</v>
      </c>
      <c r="TU903">
        <v>5899700</v>
      </c>
      <c r="TV903">
        <v>16500</v>
      </c>
      <c r="TW903">
        <v>2605300</v>
      </c>
      <c r="TX903">
        <v>1763800</v>
      </c>
      <c r="TY903">
        <v>1370200</v>
      </c>
      <c r="TZ903">
        <v>556900</v>
      </c>
      <c r="UA903">
        <v>284700</v>
      </c>
      <c r="UB903">
        <v>868200</v>
      </c>
      <c r="UC903">
        <v>2409700</v>
      </c>
      <c r="UD903">
        <v>2012100</v>
      </c>
      <c r="UE903">
        <v>1470400</v>
      </c>
      <c r="UF903">
        <v>518200.00000000006</v>
      </c>
      <c r="UG903">
        <v>23500</v>
      </c>
      <c r="UH903">
        <v>18805000</v>
      </c>
      <c r="UI903">
        <v>8238900</v>
      </c>
      <c r="UJ903">
        <v>1126900</v>
      </c>
      <c r="UK903">
        <v>952700</v>
      </c>
      <c r="UL903">
        <v>1352200</v>
      </c>
      <c r="UM903">
        <v>123700</v>
      </c>
      <c r="UN903">
        <v>1729900</v>
      </c>
      <c r="UO903">
        <v>1235500</v>
      </c>
      <c r="UP903">
        <v>631100</v>
      </c>
      <c r="UQ903">
        <v>461400</v>
      </c>
      <c r="UR903">
        <v>625700</v>
      </c>
      <c r="US903">
        <v>2202200</v>
      </c>
      <c r="UT903">
        <v>8363900</v>
      </c>
      <c r="UU903">
        <v>7985200</v>
      </c>
      <c r="UV903">
        <v>455000</v>
      </c>
      <c r="UW903">
        <v>130900</v>
      </c>
      <c r="UX903">
        <v>3294400</v>
      </c>
      <c r="UY903">
        <v>2640600</v>
      </c>
      <c r="UZ903">
        <v>869700</v>
      </c>
      <c r="VA903">
        <v>197900</v>
      </c>
      <c r="VB903">
        <v>843000</v>
      </c>
      <c r="VC903">
        <v>1897900</v>
      </c>
      <c r="VD903">
        <v>296500</v>
      </c>
      <c r="VE903">
        <v>378700</v>
      </c>
      <c r="VF903">
        <v>21158000</v>
      </c>
      <c r="VG903">
        <v>3369800</v>
      </c>
      <c r="VH903">
        <v>17788400</v>
      </c>
      <c r="VI903">
        <v>14529600</v>
      </c>
      <c r="VJ903">
        <v>6513900</v>
      </c>
      <c r="VK903">
        <v>2386400</v>
      </c>
      <c r="VL903">
        <v>874300</v>
      </c>
      <c r="VM903">
        <v>758400</v>
      </c>
      <c r="VN903">
        <v>740400</v>
      </c>
      <c r="VO903">
        <v>244500</v>
      </c>
      <c r="VP903">
        <v>1237700</v>
      </c>
      <c r="VQ903">
        <v>272300</v>
      </c>
      <c r="VR903">
        <v>4778900</v>
      </c>
      <c r="VS903">
        <v>3236800</v>
      </c>
      <c r="VT903">
        <v>1651200</v>
      </c>
      <c r="VU903">
        <v>597100</v>
      </c>
      <c r="VV903">
        <v>829500</v>
      </c>
      <c r="VW903">
        <v>159100</v>
      </c>
      <c r="VX903">
        <v>1924000</v>
      </c>
      <c r="VY903">
        <v>150400</v>
      </c>
      <c r="VZ903">
        <v>339600</v>
      </c>
      <c r="WA903">
        <v>844700</v>
      </c>
      <c r="WB903">
        <v>14395000</v>
      </c>
      <c r="WC903">
        <v>2048699.9999999998</v>
      </c>
      <c r="WD903">
        <v>424900</v>
      </c>
      <c r="WE903">
        <v>142300</v>
      </c>
      <c r="WF903">
        <v>1481500</v>
      </c>
      <c r="WG903">
        <v>12346200</v>
      </c>
      <c r="WH903">
        <v>1878100</v>
      </c>
      <c r="WI903">
        <v>10468100</v>
      </c>
      <c r="WJ903">
        <v>5509000</v>
      </c>
      <c r="WK903">
        <v>1225800</v>
      </c>
      <c r="WL903">
        <v>1352900</v>
      </c>
      <c r="WM903">
        <v>2930200</v>
      </c>
      <c r="WN903">
        <v>21830000</v>
      </c>
      <c r="WO903">
        <v>2739000</v>
      </c>
      <c r="WP903">
        <v>2148800</v>
      </c>
      <c r="WQ903">
        <v>590200</v>
      </c>
      <c r="WR903">
        <v>5057000</v>
      </c>
      <c r="WS903">
        <v>2403900</v>
      </c>
      <c r="WT903">
        <v>2652600</v>
      </c>
      <c r="WU903">
        <v>14034000</v>
      </c>
      <c r="WV903">
        <v>7776100</v>
      </c>
      <c r="WW903">
        <v>6258000</v>
      </c>
    </row>
    <row r="904" spans="1:621" x14ac:dyDescent="0.45">
      <c r="A904" s="1"/>
      <c r="C904" s="1">
        <v>41579</v>
      </c>
      <c r="D904">
        <v>1095000</v>
      </c>
      <c r="E904">
        <v>5738000</v>
      </c>
      <c r="F904">
        <v>4643000</v>
      </c>
      <c r="G904">
        <v>3443000</v>
      </c>
      <c r="H904">
        <v>1200000</v>
      </c>
      <c r="I904">
        <v>870000</v>
      </c>
      <c r="J904">
        <v>3042000</v>
      </c>
      <c r="K904">
        <v>1154000</v>
      </c>
      <c r="L904">
        <v>53.1</v>
      </c>
      <c r="M904">
        <v>10.1</v>
      </c>
      <c r="N904">
        <v>43</v>
      </c>
      <c r="O904">
        <v>8.1</v>
      </c>
      <c r="P904">
        <v>28.2</v>
      </c>
      <c r="Q904">
        <v>10.7</v>
      </c>
      <c r="R904">
        <v>3.7</v>
      </c>
      <c r="S904">
        <v>0.6</v>
      </c>
      <c r="T904">
        <v>2</v>
      </c>
      <c r="U904">
        <v>0.7</v>
      </c>
      <c r="V904">
        <v>2409000</v>
      </c>
      <c r="W904">
        <v>2586000</v>
      </c>
      <c r="X904">
        <v>5737000</v>
      </c>
      <c r="Y904">
        <v>1695000</v>
      </c>
      <c r="Z904">
        <v>4042000</v>
      </c>
      <c r="AA904">
        <v>36.6</v>
      </c>
      <c r="AB904">
        <v>17.100000000000001</v>
      </c>
      <c r="AC904">
        <v>22.4</v>
      </c>
      <c r="AD904">
        <v>24.1</v>
      </c>
      <c r="AE904">
        <v>53.5</v>
      </c>
      <c r="AF904">
        <v>15.8</v>
      </c>
      <c r="AG904">
        <v>37.700000000000003</v>
      </c>
      <c r="AH904">
        <v>116211000</v>
      </c>
      <c r="AI904">
        <v>138525000</v>
      </c>
      <c r="AJ904">
        <v>18984000</v>
      </c>
      <c r="AK904">
        <v>871000</v>
      </c>
      <c r="AL904">
        <v>54800</v>
      </c>
      <c r="AM904">
        <v>815900</v>
      </c>
      <c r="AN904">
        <v>193600</v>
      </c>
      <c r="AO904">
        <v>208300</v>
      </c>
      <c r="AP904">
        <v>76500</v>
      </c>
      <c r="AQ904">
        <v>42800</v>
      </c>
      <c r="AR904">
        <v>89000</v>
      </c>
      <c r="AS904">
        <v>414000</v>
      </c>
      <c r="AT904">
        <v>6056000</v>
      </c>
      <c r="AU904">
        <v>1329600</v>
      </c>
      <c r="AV904">
        <v>635200</v>
      </c>
      <c r="AW904">
        <v>694400</v>
      </c>
      <c r="AX904">
        <v>919800</v>
      </c>
      <c r="AY904">
        <v>3806100</v>
      </c>
      <c r="AZ904">
        <v>1630300</v>
      </c>
      <c r="BA904">
        <v>2175800</v>
      </c>
      <c r="BB904">
        <v>12057000</v>
      </c>
      <c r="BC904">
        <v>7569000</v>
      </c>
      <c r="BD904">
        <v>361000</v>
      </c>
      <c r="BE904">
        <v>381700</v>
      </c>
      <c r="BF904">
        <v>393000</v>
      </c>
      <c r="BG904">
        <v>1443600</v>
      </c>
      <c r="BH904">
        <v>1106200</v>
      </c>
      <c r="BI904">
        <v>1034500</v>
      </c>
      <c r="BJ904">
        <v>134700</v>
      </c>
      <c r="BK904">
        <v>97600</v>
      </c>
      <c r="BL904">
        <v>372700</v>
      </c>
      <c r="BM904">
        <v>391600</v>
      </c>
      <c r="BN904">
        <v>37900</v>
      </c>
      <c r="BO904">
        <v>374500</v>
      </c>
      <c r="BP904">
        <v>1524800</v>
      </c>
      <c r="BQ904">
        <v>848500</v>
      </c>
      <c r="BR904">
        <v>364300</v>
      </c>
      <c r="BS904">
        <v>585200</v>
      </c>
      <c r="BT904">
        <v>4488000</v>
      </c>
      <c r="BU904">
        <v>1485200</v>
      </c>
      <c r="BV904">
        <v>117300</v>
      </c>
      <c r="BW904">
        <v>115200</v>
      </c>
      <c r="BX904">
        <v>144900</v>
      </c>
      <c r="BY904">
        <v>375000</v>
      </c>
      <c r="BZ904">
        <v>453000</v>
      </c>
      <c r="CA904">
        <v>109100</v>
      </c>
      <c r="CB904">
        <v>791500</v>
      </c>
      <c r="CC904">
        <v>662900</v>
      </c>
      <c r="CD904">
        <v>233500</v>
      </c>
      <c r="CE904">
        <v>97227000</v>
      </c>
      <c r="CF904">
        <v>26451000</v>
      </c>
      <c r="CG904">
        <v>5694700</v>
      </c>
      <c r="CH904">
        <v>3024900</v>
      </c>
      <c r="CI904">
        <v>2108700</v>
      </c>
      <c r="CJ904">
        <v>561100</v>
      </c>
      <c r="CK904">
        <v>15606600</v>
      </c>
      <c r="CL904">
        <v>1824100</v>
      </c>
      <c r="CM904">
        <v>1156500</v>
      </c>
      <c r="CN904">
        <v>135100</v>
      </c>
      <c r="CO904">
        <v>532500</v>
      </c>
      <c r="CP904">
        <v>1210000</v>
      </c>
      <c r="CQ904">
        <v>3036300</v>
      </c>
      <c r="CR904">
        <v>1028500</v>
      </c>
      <c r="CS904">
        <v>482400</v>
      </c>
      <c r="CT904">
        <v>546100</v>
      </c>
      <c r="CU904">
        <v>3303600</v>
      </c>
      <c r="CV904">
        <v>1445800</v>
      </c>
      <c r="CW904">
        <v>1857800</v>
      </c>
      <c r="CX904">
        <v>1071200</v>
      </c>
      <c r="CY904">
        <v>953200</v>
      </c>
      <c r="CZ904">
        <v>1549200</v>
      </c>
      <c r="DA904">
        <v>1630500</v>
      </c>
      <c r="DB904">
        <v>4599000</v>
      </c>
      <c r="DC904">
        <v>438700</v>
      </c>
      <c r="DD904">
        <v>195800</v>
      </c>
      <c r="DE904">
        <v>65200</v>
      </c>
      <c r="DF904">
        <v>1402000</v>
      </c>
      <c r="DG904">
        <v>481900</v>
      </c>
      <c r="DH904">
        <v>45500</v>
      </c>
      <c r="DI904">
        <v>25900</v>
      </c>
      <c r="DJ904">
        <v>618200</v>
      </c>
      <c r="DK904">
        <v>582200</v>
      </c>
      <c r="DL904">
        <v>743600</v>
      </c>
      <c r="DM904">
        <v>550800</v>
      </c>
      <c r="DN904">
        <v>2743000</v>
      </c>
      <c r="DO904">
        <v>395800</v>
      </c>
      <c r="DP904">
        <v>763700</v>
      </c>
      <c r="DQ904">
        <v>349000</v>
      </c>
      <c r="DR904">
        <v>854900</v>
      </c>
      <c r="DS904">
        <v>272600</v>
      </c>
      <c r="DT904">
        <v>107400</v>
      </c>
      <c r="DU904">
        <v>7909000</v>
      </c>
      <c r="DV904">
        <v>5905800</v>
      </c>
      <c r="DW904">
        <v>16900</v>
      </c>
      <c r="DX904">
        <v>2599900</v>
      </c>
      <c r="DY904">
        <v>1758000</v>
      </c>
      <c r="DZ904">
        <v>1365900</v>
      </c>
      <c r="EA904">
        <v>556400</v>
      </c>
      <c r="EB904">
        <v>285500</v>
      </c>
      <c r="EC904">
        <v>868600</v>
      </c>
      <c r="ED904">
        <v>2420400</v>
      </c>
      <c r="EE904">
        <v>2003400</v>
      </c>
      <c r="EF904">
        <v>1465800</v>
      </c>
      <c r="EG904">
        <v>513900</v>
      </c>
      <c r="EH904">
        <v>23700</v>
      </c>
      <c r="EI904">
        <v>19010000</v>
      </c>
      <c r="EJ904">
        <v>8248100</v>
      </c>
      <c r="EK904">
        <v>1126800</v>
      </c>
      <c r="EL904">
        <v>904400</v>
      </c>
      <c r="EM904">
        <v>1357500</v>
      </c>
      <c r="EN904">
        <v>124500</v>
      </c>
      <c r="EO904">
        <v>1747700</v>
      </c>
      <c r="EP904">
        <v>1249000</v>
      </c>
      <c r="EQ904">
        <v>629800</v>
      </c>
      <c r="ER904">
        <v>469500</v>
      </c>
      <c r="ES904">
        <v>638900</v>
      </c>
      <c r="ET904">
        <v>2209500</v>
      </c>
      <c r="EU904">
        <v>8552400</v>
      </c>
      <c r="EV904">
        <v>8174200</v>
      </c>
      <c r="EW904">
        <v>455800</v>
      </c>
      <c r="EX904">
        <v>131000</v>
      </c>
      <c r="EY904">
        <v>3427800</v>
      </c>
      <c r="EZ904">
        <v>2767700</v>
      </c>
      <c r="FA904">
        <v>896100</v>
      </c>
      <c r="FB904">
        <v>194200</v>
      </c>
      <c r="FC904">
        <v>858900</v>
      </c>
      <c r="FD904">
        <v>1918600</v>
      </c>
      <c r="FE904">
        <v>291800</v>
      </c>
      <c r="FF904">
        <v>378200</v>
      </c>
      <c r="FG904">
        <v>21440000</v>
      </c>
      <c r="FH904">
        <v>3562900</v>
      </c>
      <c r="FI904">
        <v>17877100</v>
      </c>
      <c r="FJ904">
        <v>14593900</v>
      </c>
      <c r="FK904">
        <v>6556300</v>
      </c>
      <c r="FL904">
        <v>2396100</v>
      </c>
      <c r="FM904">
        <v>878000</v>
      </c>
      <c r="FN904">
        <v>766600</v>
      </c>
      <c r="FO904">
        <v>744500</v>
      </c>
      <c r="FP904">
        <v>243900</v>
      </c>
      <c r="FQ904">
        <v>1254100</v>
      </c>
      <c r="FR904">
        <v>273100</v>
      </c>
      <c r="FS904">
        <v>4789800</v>
      </c>
      <c r="FT904">
        <v>3247800</v>
      </c>
      <c r="FU904">
        <v>1651900</v>
      </c>
      <c r="FV904">
        <v>598800</v>
      </c>
      <c r="FW904">
        <v>837600</v>
      </c>
      <c r="FX904">
        <v>159500</v>
      </c>
      <c r="FY904">
        <v>3283200</v>
      </c>
      <c r="FZ904">
        <v>1936300</v>
      </c>
      <c r="GA904">
        <v>149200</v>
      </c>
      <c r="GB904">
        <v>338200</v>
      </c>
      <c r="GC904">
        <v>859500</v>
      </c>
      <c r="GD904">
        <v>14174000</v>
      </c>
      <c r="GE904">
        <v>1907700</v>
      </c>
      <c r="GF904">
        <v>421800</v>
      </c>
      <c r="GG904">
        <v>139500</v>
      </c>
      <c r="GH904">
        <v>1346400</v>
      </c>
      <c r="GI904">
        <v>12265800</v>
      </c>
      <c r="GJ904">
        <v>1817000</v>
      </c>
      <c r="GK904">
        <v>10448800</v>
      </c>
      <c r="GL904">
        <v>5500000</v>
      </c>
      <c r="GM904">
        <v>1218100</v>
      </c>
      <c r="GN904">
        <v>1348000</v>
      </c>
      <c r="GO904">
        <v>2933800</v>
      </c>
      <c r="GP904">
        <v>22314000</v>
      </c>
      <c r="GQ904">
        <v>2737000</v>
      </c>
      <c r="GR904">
        <v>2146000</v>
      </c>
      <c r="GS904">
        <v>591100</v>
      </c>
      <c r="GT904">
        <v>5237000</v>
      </c>
      <c r="GU904">
        <v>2595200</v>
      </c>
      <c r="GV904">
        <v>2641300</v>
      </c>
      <c r="GW904">
        <v>14340000</v>
      </c>
      <c r="GX904">
        <v>8128300</v>
      </c>
      <c r="GY904">
        <v>6211800</v>
      </c>
      <c r="GZ904">
        <v>34.4</v>
      </c>
      <c r="HA904">
        <v>40.5</v>
      </c>
      <c r="HB904">
        <v>44.9</v>
      </c>
      <c r="HC904">
        <v>39</v>
      </c>
      <c r="HD904">
        <v>40.9</v>
      </c>
      <c r="HE904">
        <v>41.5</v>
      </c>
      <c r="HF904">
        <v>40.1</v>
      </c>
      <c r="HG904">
        <v>33.299999999999997</v>
      </c>
      <c r="HH904">
        <v>34.4</v>
      </c>
      <c r="HI904">
        <v>38.9</v>
      </c>
      <c r="HJ904">
        <v>31.1</v>
      </c>
      <c r="HK904">
        <v>38.700000000000003</v>
      </c>
      <c r="HL904">
        <v>41.8</v>
      </c>
      <c r="HM904">
        <v>36.799999999999997</v>
      </c>
      <c r="HN904">
        <v>37.299999999999997</v>
      </c>
      <c r="HO904">
        <v>36.200000000000003</v>
      </c>
      <c r="HP904">
        <v>32.700000000000003</v>
      </c>
      <c r="HQ904">
        <v>25.9</v>
      </c>
      <c r="HR904">
        <v>31.8</v>
      </c>
      <c r="HS904">
        <v>3.5</v>
      </c>
      <c r="HT904">
        <v>3.6</v>
      </c>
      <c r="HU904">
        <v>3.3</v>
      </c>
      <c r="HV904">
        <v>831.1</v>
      </c>
      <c r="HW904">
        <v>1027.8900000000001</v>
      </c>
      <c r="HX904">
        <v>1373.04</v>
      </c>
      <c r="HY904">
        <v>1023.75</v>
      </c>
      <c r="HZ904">
        <v>1004.91</v>
      </c>
      <c r="IA904">
        <v>1077.76</v>
      </c>
      <c r="IB904">
        <v>887.01</v>
      </c>
      <c r="IC904">
        <v>794.87</v>
      </c>
      <c r="ID904">
        <v>724.81</v>
      </c>
      <c r="IE904">
        <v>1081.42</v>
      </c>
      <c r="IF904">
        <v>518.75</v>
      </c>
      <c r="IG904">
        <v>873.85</v>
      </c>
      <c r="IH904">
        <v>1460.07</v>
      </c>
      <c r="II904">
        <v>1228.75</v>
      </c>
      <c r="IJ904">
        <v>1130.19</v>
      </c>
      <c r="IK904">
        <v>1043.6500000000001</v>
      </c>
      <c r="IL904">
        <v>803.44</v>
      </c>
      <c r="IM904">
        <v>352.24</v>
      </c>
      <c r="IN904">
        <v>688.47</v>
      </c>
      <c r="IO904">
        <v>155265000</v>
      </c>
      <c r="IP904">
        <v>63</v>
      </c>
      <c r="IQ904">
        <v>144479000</v>
      </c>
      <c r="IR904">
        <v>58.6</v>
      </c>
      <c r="IS904">
        <v>10787000</v>
      </c>
      <c r="IT904">
        <v>6.9</v>
      </c>
      <c r="IU904">
        <v>91302000</v>
      </c>
      <c r="IV904">
        <v>5754000</v>
      </c>
      <c r="IW904">
        <v>82664000</v>
      </c>
      <c r="IX904">
        <v>69.5</v>
      </c>
      <c r="IY904">
        <v>76717000</v>
      </c>
      <c r="IZ904">
        <v>64.5</v>
      </c>
      <c r="JA904">
        <v>5946000</v>
      </c>
      <c r="JB904">
        <v>7.2</v>
      </c>
      <c r="JC904">
        <v>36348000</v>
      </c>
      <c r="JD904">
        <v>79831000</v>
      </c>
      <c r="JE904">
        <v>72.2</v>
      </c>
      <c r="JF904">
        <v>74540000</v>
      </c>
      <c r="JG904">
        <v>67.400000000000006</v>
      </c>
      <c r="JH904">
        <v>5292000</v>
      </c>
      <c r="JI904">
        <v>6.6</v>
      </c>
      <c r="JJ904">
        <v>30684000</v>
      </c>
      <c r="JK904">
        <v>6776000</v>
      </c>
      <c r="JL904">
        <v>4.7</v>
      </c>
      <c r="JM904">
        <v>138525000</v>
      </c>
      <c r="JN904">
        <v>116211000</v>
      </c>
      <c r="JO904">
        <v>18984000</v>
      </c>
      <c r="JP904">
        <v>871000</v>
      </c>
      <c r="JQ904">
        <v>54800</v>
      </c>
      <c r="JR904">
        <v>815900</v>
      </c>
      <c r="JS904">
        <v>193600</v>
      </c>
      <c r="JT904">
        <v>208300</v>
      </c>
      <c r="JU904">
        <v>76500</v>
      </c>
      <c r="JV904">
        <v>42800</v>
      </c>
      <c r="JW904">
        <v>89000</v>
      </c>
      <c r="JX904">
        <v>414000</v>
      </c>
      <c r="JY904">
        <v>6056000</v>
      </c>
      <c r="JZ904">
        <v>1329600</v>
      </c>
      <c r="KA904">
        <v>635200</v>
      </c>
      <c r="KB904">
        <v>694400</v>
      </c>
      <c r="KC904">
        <v>919800</v>
      </c>
      <c r="KD904">
        <v>3806100</v>
      </c>
      <c r="KE904">
        <v>1630300</v>
      </c>
      <c r="KF904">
        <v>2175800</v>
      </c>
      <c r="KG904">
        <v>12057000</v>
      </c>
      <c r="KH904">
        <v>7569000</v>
      </c>
      <c r="KI904">
        <v>361000</v>
      </c>
      <c r="KJ904">
        <v>381700</v>
      </c>
      <c r="KK904">
        <v>393000</v>
      </c>
      <c r="KL904">
        <v>1443600</v>
      </c>
      <c r="KM904">
        <v>1106200</v>
      </c>
      <c r="KN904">
        <v>1034500</v>
      </c>
      <c r="KO904">
        <v>134700</v>
      </c>
      <c r="KP904">
        <v>97600</v>
      </c>
      <c r="KQ904">
        <v>372700</v>
      </c>
      <c r="KR904">
        <v>391600</v>
      </c>
      <c r="KS904">
        <v>37900</v>
      </c>
      <c r="KT904">
        <v>374500</v>
      </c>
      <c r="KU904">
        <v>1524800</v>
      </c>
      <c r="KV904">
        <v>848500</v>
      </c>
      <c r="KW904">
        <v>364300</v>
      </c>
      <c r="KX904">
        <v>585200</v>
      </c>
      <c r="KY904">
        <v>4488000</v>
      </c>
      <c r="KZ904">
        <v>1485200</v>
      </c>
      <c r="LA904">
        <v>117300</v>
      </c>
      <c r="LB904">
        <v>115200</v>
      </c>
      <c r="LC904">
        <v>144900</v>
      </c>
      <c r="LD904">
        <v>375000</v>
      </c>
      <c r="LE904">
        <v>453000</v>
      </c>
      <c r="LF904">
        <v>109100</v>
      </c>
      <c r="LG904">
        <v>791500</v>
      </c>
      <c r="LH904">
        <v>662900</v>
      </c>
      <c r="LI904">
        <v>233500</v>
      </c>
      <c r="LJ904">
        <v>97227000</v>
      </c>
      <c r="LK904">
        <v>26451000</v>
      </c>
      <c r="LL904">
        <v>5694700</v>
      </c>
      <c r="LM904">
        <v>3024900</v>
      </c>
      <c r="LN904">
        <v>2108700</v>
      </c>
      <c r="LO904">
        <v>561100</v>
      </c>
      <c r="LP904">
        <v>15606600</v>
      </c>
      <c r="LQ904">
        <v>1824100</v>
      </c>
      <c r="LR904">
        <v>1156500</v>
      </c>
      <c r="LS904">
        <v>135100</v>
      </c>
      <c r="LT904">
        <v>532500</v>
      </c>
      <c r="LU904">
        <v>1210000</v>
      </c>
      <c r="LV904">
        <v>3036300</v>
      </c>
      <c r="LW904">
        <v>1028500</v>
      </c>
      <c r="LX904">
        <v>482400</v>
      </c>
      <c r="LY904">
        <v>546100</v>
      </c>
      <c r="LZ904">
        <v>3303600</v>
      </c>
      <c r="MA904">
        <v>1445800</v>
      </c>
      <c r="MB904">
        <v>1857800</v>
      </c>
      <c r="MC904">
        <v>1071200</v>
      </c>
      <c r="MD904">
        <v>953200</v>
      </c>
      <c r="ME904">
        <v>1549200</v>
      </c>
      <c r="MF904">
        <v>1630500</v>
      </c>
      <c r="MG904">
        <v>4599000</v>
      </c>
      <c r="MH904">
        <v>438700</v>
      </c>
      <c r="MI904">
        <v>195800</v>
      </c>
      <c r="MJ904">
        <v>65200</v>
      </c>
      <c r="MK904">
        <v>1402000</v>
      </c>
      <c r="ML904">
        <v>481900</v>
      </c>
      <c r="MM904">
        <v>45500</v>
      </c>
      <c r="MN904">
        <v>25900</v>
      </c>
      <c r="MO904">
        <v>618200</v>
      </c>
      <c r="MP904">
        <v>582200</v>
      </c>
      <c r="MQ904">
        <v>743600</v>
      </c>
      <c r="MR904">
        <v>550800</v>
      </c>
      <c r="MS904">
        <v>2743000</v>
      </c>
      <c r="MT904">
        <v>395800</v>
      </c>
      <c r="MU904">
        <v>763700</v>
      </c>
      <c r="MV904">
        <v>349000</v>
      </c>
      <c r="MW904">
        <v>854900</v>
      </c>
      <c r="MX904">
        <v>272600</v>
      </c>
      <c r="MY904">
        <v>107400</v>
      </c>
      <c r="MZ904">
        <v>7909000</v>
      </c>
      <c r="NA904">
        <v>5905800</v>
      </c>
      <c r="NB904">
        <v>16900</v>
      </c>
      <c r="NC904">
        <v>2599900</v>
      </c>
      <c r="ND904">
        <v>1758000</v>
      </c>
      <c r="NE904">
        <v>1365900</v>
      </c>
      <c r="NF904">
        <v>556400</v>
      </c>
      <c r="NG904">
        <v>285500</v>
      </c>
      <c r="NH904">
        <v>868600</v>
      </c>
      <c r="NI904">
        <v>2420400</v>
      </c>
      <c r="NJ904">
        <v>2003400</v>
      </c>
      <c r="NK904">
        <v>1465800</v>
      </c>
      <c r="NL904">
        <v>513900</v>
      </c>
      <c r="NM904">
        <v>23700</v>
      </c>
      <c r="NN904">
        <v>19010000</v>
      </c>
      <c r="NO904">
        <v>8248100</v>
      </c>
      <c r="NP904">
        <v>1126800</v>
      </c>
      <c r="NQ904">
        <v>904400</v>
      </c>
      <c r="NR904">
        <v>1357500</v>
      </c>
      <c r="NS904">
        <v>124500</v>
      </c>
      <c r="NT904">
        <v>1747700</v>
      </c>
      <c r="NU904">
        <v>1249000</v>
      </c>
      <c r="NV904">
        <v>629800</v>
      </c>
      <c r="NW904">
        <v>469500</v>
      </c>
      <c r="NX904">
        <v>638900</v>
      </c>
      <c r="NY904">
        <v>2209500</v>
      </c>
      <c r="NZ904">
        <v>8552400</v>
      </c>
      <c r="OA904">
        <v>8174200</v>
      </c>
      <c r="OB904">
        <v>455800</v>
      </c>
      <c r="OC904">
        <v>131000</v>
      </c>
      <c r="OD904">
        <v>3427800</v>
      </c>
      <c r="OE904">
        <v>2767700</v>
      </c>
      <c r="OF904">
        <v>896100</v>
      </c>
      <c r="OG904">
        <v>194200</v>
      </c>
      <c r="OH904">
        <v>858900</v>
      </c>
      <c r="OI904">
        <v>1918600</v>
      </c>
      <c r="OJ904">
        <v>291800</v>
      </c>
      <c r="OK904">
        <v>378200</v>
      </c>
      <c r="OL904">
        <v>21440000</v>
      </c>
      <c r="OM904">
        <v>3562900</v>
      </c>
      <c r="ON904">
        <v>17877100</v>
      </c>
      <c r="OO904">
        <v>14593900</v>
      </c>
      <c r="OP904">
        <v>6556300</v>
      </c>
      <c r="OQ904">
        <v>2396100</v>
      </c>
      <c r="OR904">
        <v>878000</v>
      </c>
      <c r="OS904">
        <v>766600</v>
      </c>
      <c r="OT904">
        <v>744500</v>
      </c>
      <c r="OU904">
        <v>243900</v>
      </c>
      <c r="OV904">
        <v>1254100</v>
      </c>
      <c r="OW904">
        <v>273100</v>
      </c>
      <c r="OX904">
        <v>4789800</v>
      </c>
      <c r="OY904">
        <v>3247800</v>
      </c>
      <c r="OZ904">
        <v>1651900</v>
      </c>
      <c r="PA904">
        <v>598800</v>
      </c>
      <c r="PB904">
        <v>837600</v>
      </c>
      <c r="PC904">
        <v>159500</v>
      </c>
      <c r="PD904">
        <v>3283200</v>
      </c>
      <c r="PE904">
        <v>1936300</v>
      </c>
      <c r="PF904">
        <v>149200</v>
      </c>
      <c r="PG904">
        <v>338200</v>
      </c>
      <c r="PH904">
        <v>859500</v>
      </c>
      <c r="PI904">
        <v>14174000</v>
      </c>
      <c r="PJ904">
        <v>1907700</v>
      </c>
      <c r="PK904">
        <v>421800</v>
      </c>
      <c r="PL904">
        <v>139500</v>
      </c>
      <c r="PM904">
        <v>1346400</v>
      </c>
      <c r="PN904">
        <v>12265800</v>
      </c>
      <c r="PO904">
        <v>1817000</v>
      </c>
      <c r="PP904">
        <v>10448800</v>
      </c>
      <c r="PQ904">
        <v>5500000</v>
      </c>
      <c r="PR904">
        <v>1218100</v>
      </c>
      <c r="PS904">
        <v>1348000</v>
      </c>
      <c r="PT904">
        <v>2933800</v>
      </c>
      <c r="PU904">
        <v>22314000</v>
      </c>
      <c r="PV904">
        <v>2737000</v>
      </c>
      <c r="PW904">
        <v>2146000</v>
      </c>
      <c r="PX904">
        <v>591100</v>
      </c>
      <c r="PY904">
        <v>5237000</v>
      </c>
      <c r="PZ904">
        <v>2595200</v>
      </c>
      <c r="QA904">
        <v>2641300</v>
      </c>
      <c r="QB904">
        <v>14340000</v>
      </c>
      <c r="QC904">
        <v>8128300</v>
      </c>
      <c r="QD904">
        <v>6211800</v>
      </c>
      <c r="QE904">
        <v>13.1</v>
      </c>
      <c r="QF904">
        <v>3267900</v>
      </c>
      <c r="QG904">
        <v>137317000</v>
      </c>
      <c r="QH904">
        <v>115474000</v>
      </c>
      <c r="QI904">
        <v>18885000</v>
      </c>
      <c r="QJ904">
        <v>868000</v>
      </c>
      <c r="QK904">
        <v>53200</v>
      </c>
      <c r="QL904">
        <v>814800</v>
      </c>
      <c r="QM904">
        <v>193500</v>
      </c>
      <c r="QN904">
        <v>208400</v>
      </c>
      <c r="QO904">
        <v>76900</v>
      </c>
      <c r="QP904">
        <v>43000</v>
      </c>
      <c r="QQ904">
        <v>88500</v>
      </c>
      <c r="QR904">
        <v>412900</v>
      </c>
      <c r="QS904">
        <v>5963000</v>
      </c>
      <c r="QT904">
        <v>1311800</v>
      </c>
      <c r="QU904">
        <v>625800</v>
      </c>
      <c r="QV904">
        <v>686000</v>
      </c>
      <c r="QW904">
        <v>894100</v>
      </c>
      <c r="QX904">
        <v>3757500</v>
      </c>
      <c r="QY904">
        <v>1607700</v>
      </c>
      <c r="QZ904">
        <v>2149800</v>
      </c>
      <c r="RA904">
        <v>12054000</v>
      </c>
      <c r="RB904">
        <v>7565000</v>
      </c>
      <c r="RC904">
        <v>359100</v>
      </c>
      <c r="RD904">
        <v>377200</v>
      </c>
      <c r="RE904">
        <v>393500</v>
      </c>
      <c r="RF904">
        <v>1442200</v>
      </c>
      <c r="RG904">
        <v>1108600</v>
      </c>
      <c r="RH904">
        <v>1035900.0000000001</v>
      </c>
      <c r="RI904">
        <v>134800</v>
      </c>
      <c r="RJ904">
        <v>97500</v>
      </c>
      <c r="RK904">
        <v>373400</v>
      </c>
      <c r="RL904">
        <v>392700</v>
      </c>
      <c r="RM904">
        <v>37400</v>
      </c>
      <c r="RN904">
        <v>375300</v>
      </c>
      <c r="RO904">
        <v>1524900</v>
      </c>
      <c r="RP904">
        <v>847900</v>
      </c>
      <c r="RQ904">
        <v>366200</v>
      </c>
      <c r="RR904">
        <v>581700</v>
      </c>
      <c r="RS904">
        <v>4489000</v>
      </c>
      <c r="RT904">
        <v>1484800</v>
      </c>
      <c r="RU904">
        <v>117000</v>
      </c>
      <c r="RV904">
        <v>114300</v>
      </c>
      <c r="RW904">
        <v>143800</v>
      </c>
      <c r="RX904">
        <v>376100</v>
      </c>
      <c r="RY904">
        <v>451900</v>
      </c>
      <c r="RZ904">
        <v>108600</v>
      </c>
      <c r="SA904">
        <v>795400</v>
      </c>
      <c r="SB904">
        <v>665000</v>
      </c>
      <c r="SC904">
        <v>232500</v>
      </c>
      <c r="SD904">
        <v>96589000</v>
      </c>
      <c r="SE904">
        <v>25939000</v>
      </c>
      <c r="SF904">
        <v>5682400</v>
      </c>
      <c r="SG904">
        <v>3022300</v>
      </c>
      <c r="SH904">
        <v>2100300</v>
      </c>
      <c r="SI904">
        <v>559800</v>
      </c>
      <c r="SJ904">
        <v>15175800</v>
      </c>
      <c r="SK904">
        <v>1823800</v>
      </c>
      <c r="SL904">
        <v>1155000</v>
      </c>
      <c r="SM904">
        <v>139000</v>
      </c>
      <c r="SN904">
        <v>529900</v>
      </c>
      <c r="SO904">
        <v>1237400</v>
      </c>
      <c r="SP904">
        <v>3013500</v>
      </c>
      <c r="SQ904">
        <v>980500</v>
      </c>
      <c r="SR904">
        <v>462700</v>
      </c>
      <c r="SS904">
        <v>517799.99999999994</v>
      </c>
      <c r="ST904">
        <v>3136800</v>
      </c>
      <c r="SU904">
        <v>1341300</v>
      </c>
      <c r="SV904">
        <v>1795500</v>
      </c>
      <c r="SW904">
        <v>1054300</v>
      </c>
      <c r="SX904">
        <v>949700</v>
      </c>
      <c r="SY904">
        <v>1424000</v>
      </c>
      <c r="SZ904">
        <v>1555800</v>
      </c>
      <c r="TA904">
        <v>4529800</v>
      </c>
      <c r="TB904">
        <v>440800</v>
      </c>
      <c r="TC904">
        <v>195200</v>
      </c>
      <c r="TD904">
        <v>65900</v>
      </c>
      <c r="TE904">
        <v>1391600</v>
      </c>
      <c r="TF904">
        <v>464600</v>
      </c>
      <c r="TG904">
        <v>45700</v>
      </c>
      <c r="TH904">
        <v>29200</v>
      </c>
      <c r="TI904">
        <v>617200</v>
      </c>
      <c r="TJ904">
        <v>551600</v>
      </c>
      <c r="TK904">
        <v>728000</v>
      </c>
      <c r="TL904">
        <v>551200</v>
      </c>
      <c r="TM904">
        <v>2722000</v>
      </c>
      <c r="TN904">
        <v>381000</v>
      </c>
      <c r="TO904">
        <v>761500</v>
      </c>
      <c r="TP904">
        <v>347900</v>
      </c>
      <c r="TQ904">
        <v>851300</v>
      </c>
      <c r="TR904">
        <v>273400</v>
      </c>
      <c r="TS904">
        <v>107100</v>
      </c>
      <c r="TT904">
        <v>7912000</v>
      </c>
      <c r="TU904">
        <v>5898000</v>
      </c>
      <c r="TV904">
        <v>16900</v>
      </c>
      <c r="TW904">
        <v>2597000</v>
      </c>
      <c r="TX904">
        <v>1759300</v>
      </c>
      <c r="TY904">
        <v>1366500</v>
      </c>
      <c r="TZ904">
        <v>553400</v>
      </c>
      <c r="UA904">
        <v>284300</v>
      </c>
      <c r="UB904">
        <v>868400</v>
      </c>
      <c r="UC904">
        <v>2415700</v>
      </c>
      <c r="UD904">
        <v>2013600</v>
      </c>
      <c r="UE904">
        <v>1471000</v>
      </c>
      <c r="UF904">
        <v>519200.00000000006</v>
      </c>
      <c r="UG904">
        <v>23400</v>
      </c>
      <c r="UH904">
        <v>18873000</v>
      </c>
      <c r="UI904">
        <v>8266700.0000000009</v>
      </c>
      <c r="UJ904">
        <v>1124600</v>
      </c>
      <c r="UK904">
        <v>960700</v>
      </c>
      <c r="UL904">
        <v>1354600</v>
      </c>
      <c r="UM904">
        <v>123700</v>
      </c>
      <c r="UN904">
        <v>1739000</v>
      </c>
      <c r="UO904">
        <v>1238600</v>
      </c>
      <c r="UP904">
        <v>631500</v>
      </c>
      <c r="UQ904">
        <v>466500</v>
      </c>
      <c r="UR904">
        <v>627500</v>
      </c>
      <c r="US904">
        <v>2208500</v>
      </c>
      <c r="UT904">
        <v>8398200</v>
      </c>
      <c r="UU904">
        <v>8018800</v>
      </c>
      <c r="UV904">
        <v>455200</v>
      </c>
      <c r="UW904">
        <v>130600</v>
      </c>
      <c r="UX904">
        <v>3311800</v>
      </c>
      <c r="UY904">
        <v>2660000</v>
      </c>
      <c r="UZ904">
        <v>875500</v>
      </c>
      <c r="VA904">
        <v>195300</v>
      </c>
      <c r="VB904">
        <v>846000</v>
      </c>
      <c r="VC904">
        <v>1907700</v>
      </c>
      <c r="VD904">
        <v>296800</v>
      </c>
      <c r="VE904">
        <v>379400</v>
      </c>
      <c r="VF904">
        <v>21200000</v>
      </c>
      <c r="VG904">
        <v>3379600</v>
      </c>
      <c r="VH904">
        <v>17820700</v>
      </c>
      <c r="VI904">
        <v>14552800</v>
      </c>
      <c r="VJ904">
        <v>6531700</v>
      </c>
      <c r="VK904">
        <v>2387800</v>
      </c>
      <c r="VL904">
        <v>876000</v>
      </c>
      <c r="VM904">
        <v>761600</v>
      </c>
      <c r="VN904">
        <v>743600</v>
      </c>
      <c r="VO904">
        <v>244400</v>
      </c>
      <c r="VP904">
        <v>1246000</v>
      </c>
      <c r="VQ904">
        <v>272200</v>
      </c>
      <c r="VR904">
        <v>4781200</v>
      </c>
      <c r="VS904">
        <v>3239900</v>
      </c>
      <c r="VT904">
        <v>1649700</v>
      </c>
      <c r="VU904">
        <v>598400</v>
      </c>
      <c r="VV904">
        <v>832800</v>
      </c>
      <c r="VW904">
        <v>159000</v>
      </c>
      <c r="VX904">
        <v>1935300</v>
      </c>
      <c r="VY904">
        <v>149600</v>
      </c>
      <c r="VZ904">
        <v>337500</v>
      </c>
      <c r="WA904">
        <v>845500</v>
      </c>
      <c r="WB904">
        <v>14432000</v>
      </c>
      <c r="WC904">
        <v>2055699.9999999998</v>
      </c>
      <c r="WD904">
        <v>435100</v>
      </c>
      <c r="WE904">
        <v>144600</v>
      </c>
      <c r="WF904">
        <v>1476000</v>
      </c>
      <c r="WG904">
        <v>12375800</v>
      </c>
      <c r="WH904">
        <v>1877200</v>
      </c>
      <c r="WI904">
        <v>10498600</v>
      </c>
      <c r="WJ904">
        <v>5511000</v>
      </c>
      <c r="WK904">
        <v>1223200</v>
      </c>
      <c r="WL904">
        <v>1347400</v>
      </c>
      <c r="WM904">
        <v>2940600</v>
      </c>
      <c r="WN904">
        <v>21843000</v>
      </c>
      <c r="WO904">
        <v>2746000</v>
      </c>
      <c r="WP904">
        <v>2151600</v>
      </c>
      <c r="WQ904">
        <v>594300</v>
      </c>
      <c r="WR904">
        <v>5056000</v>
      </c>
      <c r="WS904">
        <v>2405400</v>
      </c>
      <c r="WT904">
        <v>2650700</v>
      </c>
      <c r="WU904">
        <v>14041000</v>
      </c>
      <c r="WV904">
        <v>7778600</v>
      </c>
      <c r="WW904">
        <v>6262800</v>
      </c>
    </row>
    <row r="905" spans="1:621" x14ac:dyDescent="0.45">
      <c r="A905" s="1"/>
      <c r="C905" s="1">
        <v>41609</v>
      </c>
      <c r="D905">
        <v>1008000</v>
      </c>
      <c r="E905">
        <v>5433000</v>
      </c>
      <c r="F905">
        <v>4424000</v>
      </c>
      <c r="G905">
        <v>3258000</v>
      </c>
      <c r="H905">
        <v>1166000</v>
      </c>
      <c r="I905">
        <v>855000</v>
      </c>
      <c r="J905">
        <v>3009000</v>
      </c>
      <c r="K905">
        <v>1199000</v>
      </c>
      <c r="L905">
        <v>51.8</v>
      </c>
      <c r="M905">
        <v>9.6</v>
      </c>
      <c r="N905">
        <v>42.2</v>
      </c>
      <c r="O905">
        <v>8.1</v>
      </c>
      <c r="P905">
        <v>28.7</v>
      </c>
      <c r="Q905">
        <v>11.4</v>
      </c>
      <c r="R905">
        <v>3.5</v>
      </c>
      <c r="S905">
        <v>0.6</v>
      </c>
      <c r="T905">
        <v>1.9</v>
      </c>
      <c r="U905">
        <v>0.8</v>
      </c>
      <c r="V905">
        <v>2328000</v>
      </c>
      <c r="W905">
        <v>2545000</v>
      </c>
      <c r="X905">
        <v>5539000</v>
      </c>
      <c r="Y905">
        <v>1676000</v>
      </c>
      <c r="Z905">
        <v>3863000</v>
      </c>
      <c r="AA905">
        <v>36.5</v>
      </c>
      <c r="AB905">
        <v>17.3</v>
      </c>
      <c r="AC905">
        <v>22.4</v>
      </c>
      <c r="AD905">
        <v>24.4</v>
      </c>
      <c r="AE905">
        <v>53.2</v>
      </c>
      <c r="AF905">
        <v>16.100000000000001</v>
      </c>
      <c r="AG905">
        <v>37.1</v>
      </c>
      <c r="AH905">
        <v>116096000</v>
      </c>
      <c r="AI905">
        <v>138275000</v>
      </c>
      <c r="AJ905">
        <v>18770000</v>
      </c>
      <c r="AK905">
        <v>867000</v>
      </c>
      <c r="AL905">
        <v>52700</v>
      </c>
      <c r="AM905">
        <v>814100</v>
      </c>
      <c r="AN905">
        <v>194200</v>
      </c>
      <c r="AO905">
        <v>202700</v>
      </c>
      <c r="AP905">
        <v>76800</v>
      </c>
      <c r="AQ905">
        <v>42800</v>
      </c>
      <c r="AR905">
        <v>83100</v>
      </c>
      <c r="AS905">
        <v>417200</v>
      </c>
      <c r="AT905">
        <v>5842000</v>
      </c>
      <c r="AU905">
        <v>1310800</v>
      </c>
      <c r="AV905">
        <v>628100</v>
      </c>
      <c r="AW905">
        <v>682700</v>
      </c>
      <c r="AX905">
        <v>840600</v>
      </c>
      <c r="AY905">
        <v>3690300</v>
      </c>
      <c r="AZ905">
        <v>1577400</v>
      </c>
      <c r="BA905">
        <v>2112900</v>
      </c>
      <c r="BB905">
        <v>12061000</v>
      </c>
      <c r="BC905">
        <v>7573000</v>
      </c>
      <c r="BD905">
        <v>359900</v>
      </c>
      <c r="BE905">
        <v>372700</v>
      </c>
      <c r="BF905">
        <v>396100</v>
      </c>
      <c r="BG905">
        <v>1443600</v>
      </c>
      <c r="BH905">
        <v>1107600</v>
      </c>
      <c r="BI905">
        <v>1032599.9999999999</v>
      </c>
      <c r="BJ905">
        <v>135000</v>
      </c>
      <c r="BK905">
        <v>97000</v>
      </c>
      <c r="BL905">
        <v>372400</v>
      </c>
      <c r="BM905">
        <v>390500</v>
      </c>
      <c r="BN905">
        <v>37700</v>
      </c>
      <c r="BO905">
        <v>378300</v>
      </c>
      <c r="BP905">
        <v>1533700</v>
      </c>
      <c r="BQ905">
        <v>855200</v>
      </c>
      <c r="BR905">
        <v>364900</v>
      </c>
      <c r="BS905">
        <v>583400</v>
      </c>
      <c r="BT905">
        <v>4488000</v>
      </c>
      <c r="BU905">
        <v>1485900</v>
      </c>
      <c r="BV905">
        <v>118000</v>
      </c>
      <c r="BW905">
        <v>114400</v>
      </c>
      <c r="BX905">
        <v>144200</v>
      </c>
      <c r="BY905">
        <v>376500</v>
      </c>
      <c r="BZ905">
        <v>453900</v>
      </c>
      <c r="CA905">
        <v>106800</v>
      </c>
      <c r="CB905">
        <v>794600</v>
      </c>
      <c r="CC905">
        <v>665300</v>
      </c>
      <c r="CD905">
        <v>228600</v>
      </c>
      <c r="CE905">
        <v>97326000</v>
      </c>
      <c r="CF905">
        <v>26734000</v>
      </c>
      <c r="CG905">
        <v>5697800</v>
      </c>
      <c r="CH905">
        <v>3024400</v>
      </c>
      <c r="CI905">
        <v>2108000</v>
      </c>
      <c r="CJ905">
        <v>565400</v>
      </c>
      <c r="CK905">
        <v>15790600</v>
      </c>
      <c r="CL905">
        <v>1821900</v>
      </c>
      <c r="CM905">
        <v>1156900</v>
      </c>
      <c r="CN905">
        <v>132700</v>
      </c>
      <c r="CO905">
        <v>532300</v>
      </c>
      <c r="CP905">
        <v>1198600</v>
      </c>
      <c r="CQ905">
        <v>3055500</v>
      </c>
      <c r="CR905">
        <v>1039099.9999999999</v>
      </c>
      <c r="CS905">
        <v>491300</v>
      </c>
      <c r="CT905">
        <v>547800</v>
      </c>
      <c r="CU905">
        <v>3380200</v>
      </c>
      <c r="CV905">
        <v>1502200</v>
      </c>
      <c r="CW905">
        <v>1878000</v>
      </c>
      <c r="CX905">
        <v>1082500</v>
      </c>
      <c r="CY905">
        <v>949300</v>
      </c>
      <c r="CZ905">
        <v>1608700</v>
      </c>
      <c r="DA905">
        <v>1654800</v>
      </c>
      <c r="DB905">
        <v>4695400</v>
      </c>
      <c r="DC905">
        <v>441200</v>
      </c>
      <c r="DD905">
        <v>195100</v>
      </c>
      <c r="DE905">
        <v>65200</v>
      </c>
      <c r="DF905">
        <v>1390100</v>
      </c>
      <c r="DG905">
        <v>484600</v>
      </c>
      <c r="DH905">
        <v>45900</v>
      </c>
      <c r="DI905">
        <v>25300</v>
      </c>
      <c r="DJ905">
        <v>622300</v>
      </c>
      <c r="DK905">
        <v>679000</v>
      </c>
      <c r="DL905">
        <v>746700</v>
      </c>
      <c r="DM905">
        <v>549700</v>
      </c>
      <c r="DN905">
        <v>2732000</v>
      </c>
      <c r="DO905">
        <v>376400</v>
      </c>
      <c r="DP905">
        <v>765300</v>
      </c>
      <c r="DQ905">
        <v>347700</v>
      </c>
      <c r="DR905">
        <v>858500</v>
      </c>
      <c r="DS905">
        <v>276000</v>
      </c>
      <c r="DT905">
        <v>108100</v>
      </c>
      <c r="DU905">
        <v>7926000</v>
      </c>
      <c r="DV905">
        <v>5917500</v>
      </c>
      <c r="DW905">
        <v>16400</v>
      </c>
      <c r="DX905">
        <v>2597300</v>
      </c>
      <c r="DY905">
        <v>1757600</v>
      </c>
      <c r="DZ905">
        <v>1365700</v>
      </c>
      <c r="EA905">
        <v>555200</v>
      </c>
      <c r="EB905">
        <v>284500</v>
      </c>
      <c r="EC905">
        <v>872600</v>
      </c>
      <c r="ED905">
        <v>2431200</v>
      </c>
      <c r="EE905">
        <v>2008600</v>
      </c>
      <c r="EF905">
        <v>1472900</v>
      </c>
      <c r="EG905">
        <v>511700</v>
      </c>
      <c r="EH905">
        <v>24000</v>
      </c>
      <c r="EI905">
        <v>18931000</v>
      </c>
      <c r="EJ905">
        <v>8273600</v>
      </c>
      <c r="EK905">
        <v>1126500</v>
      </c>
      <c r="EL905">
        <v>923900</v>
      </c>
      <c r="EM905">
        <v>1356600</v>
      </c>
      <c r="EN905">
        <v>126000</v>
      </c>
      <c r="EO905">
        <v>1745800</v>
      </c>
      <c r="EP905">
        <v>1255700</v>
      </c>
      <c r="EQ905">
        <v>631500</v>
      </c>
      <c r="ER905">
        <v>470600</v>
      </c>
      <c r="ES905">
        <v>637000</v>
      </c>
      <c r="ET905">
        <v>2217100</v>
      </c>
      <c r="EU905">
        <v>8439800</v>
      </c>
      <c r="EV905">
        <v>8063800</v>
      </c>
      <c r="EW905">
        <v>454300</v>
      </c>
      <c r="EX905">
        <v>131500</v>
      </c>
      <c r="EY905">
        <v>3419900</v>
      </c>
      <c r="EZ905">
        <v>2769500</v>
      </c>
      <c r="FA905">
        <v>894900</v>
      </c>
      <c r="FB905">
        <v>192800</v>
      </c>
      <c r="FC905">
        <v>850000</v>
      </c>
      <c r="FD905">
        <v>1830000</v>
      </c>
      <c r="FE905">
        <v>290400</v>
      </c>
      <c r="FF905">
        <v>376000</v>
      </c>
      <c r="FG905">
        <v>21373000</v>
      </c>
      <c r="FH905">
        <v>3484500</v>
      </c>
      <c r="FI905">
        <v>17888600</v>
      </c>
      <c r="FJ905">
        <v>14603700</v>
      </c>
      <c r="FK905">
        <v>6562100</v>
      </c>
      <c r="FL905">
        <v>2406400</v>
      </c>
      <c r="FM905">
        <v>875600</v>
      </c>
      <c r="FN905">
        <v>765200</v>
      </c>
      <c r="FO905">
        <v>749000</v>
      </c>
      <c r="FP905">
        <v>245800</v>
      </c>
      <c r="FQ905">
        <v>1248800</v>
      </c>
      <c r="FR905">
        <v>271300</v>
      </c>
      <c r="FS905">
        <v>4785500</v>
      </c>
      <c r="FT905">
        <v>3256100</v>
      </c>
      <c r="FU905">
        <v>1652200</v>
      </c>
      <c r="FV905">
        <v>600900</v>
      </c>
      <c r="FW905">
        <v>843400</v>
      </c>
      <c r="FX905">
        <v>159600</v>
      </c>
      <c r="FY905">
        <v>3284900</v>
      </c>
      <c r="FZ905">
        <v>1940800</v>
      </c>
      <c r="GA905">
        <v>151300</v>
      </c>
      <c r="GB905">
        <v>336000</v>
      </c>
      <c r="GC905">
        <v>856800</v>
      </c>
      <c r="GD905">
        <v>14124000</v>
      </c>
      <c r="GE905">
        <v>1907200</v>
      </c>
      <c r="GF905">
        <v>412700</v>
      </c>
      <c r="GG905">
        <v>137000</v>
      </c>
      <c r="GH905">
        <v>1357500</v>
      </c>
      <c r="GI905">
        <v>12216600</v>
      </c>
      <c r="GJ905">
        <v>1810400</v>
      </c>
      <c r="GK905">
        <v>10406200</v>
      </c>
      <c r="GL905">
        <v>5506000</v>
      </c>
      <c r="GM905">
        <v>1221500</v>
      </c>
      <c r="GN905">
        <v>1350200</v>
      </c>
      <c r="GO905">
        <v>2933900</v>
      </c>
      <c r="GP905">
        <v>22179000</v>
      </c>
      <c r="GQ905">
        <v>2749000</v>
      </c>
      <c r="GR905">
        <v>2144900</v>
      </c>
      <c r="GS905">
        <v>604100</v>
      </c>
      <c r="GT905">
        <v>5164000</v>
      </c>
      <c r="GU905">
        <v>2527600</v>
      </c>
      <c r="GV905">
        <v>2636600</v>
      </c>
      <c r="GW905">
        <v>14266000</v>
      </c>
      <c r="GX905">
        <v>8079200</v>
      </c>
      <c r="GY905">
        <v>6186500</v>
      </c>
      <c r="GZ905">
        <v>34.4</v>
      </c>
      <c r="HA905">
        <v>40.4</v>
      </c>
      <c r="HB905">
        <v>44.6</v>
      </c>
      <c r="HC905">
        <v>38.700000000000003</v>
      </c>
      <c r="HD905">
        <v>41</v>
      </c>
      <c r="HE905">
        <v>41.4</v>
      </c>
      <c r="HF905">
        <v>40.200000000000003</v>
      </c>
      <c r="HG905">
        <v>33.200000000000003</v>
      </c>
      <c r="HH905">
        <v>34.4</v>
      </c>
      <c r="HI905">
        <v>38.700000000000003</v>
      </c>
      <c r="HJ905">
        <v>31.2</v>
      </c>
      <c r="HK905">
        <v>38.799999999999997</v>
      </c>
      <c r="HL905">
        <v>42.2</v>
      </c>
      <c r="HM905">
        <v>36.799999999999997</v>
      </c>
      <c r="HN905">
        <v>37.1</v>
      </c>
      <c r="HO905">
        <v>36.1</v>
      </c>
      <c r="HP905">
        <v>32.6</v>
      </c>
      <c r="HQ905">
        <v>25.8</v>
      </c>
      <c r="HR905">
        <v>31.7</v>
      </c>
      <c r="HS905">
        <v>3.5</v>
      </c>
      <c r="HT905">
        <v>3.5</v>
      </c>
      <c r="HU905">
        <v>3.4</v>
      </c>
      <c r="HV905">
        <v>831.79</v>
      </c>
      <c r="HW905">
        <v>1027.3699999999999</v>
      </c>
      <c r="HX905">
        <v>1361.19</v>
      </c>
      <c r="HY905">
        <v>1020.91</v>
      </c>
      <c r="HZ905">
        <v>1008.19</v>
      </c>
      <c r="IA905">
        <v>1076.81</v>
      </c>
      <c r="IB905">
        <v>890.43</v>
      </c>
      <c r="IC905">
        <v>793.15</v>
      </c>
      <c r="ID905">
        <v>724.46</v>
      </c>
      <c r="IE905">
        <v>1075.8599999999999</v>
      </c>
      <c r="IF905">
        <v>519.16999999999996</v>
      </c>
      <c r="IG905">
        <v>878.82</v>
      </c>
      <c r="IH905">
        <v>1501.9</v>
      </c>
      <c r="II905">
        <v>1230.22</v>
      </c>
      <c r="IJ905">
        <v>1125.24</v>
      </c>
      <c r="IK905">
        <v>1042.21</v>
      </c>
      <c r="IL905">
        <v>801.31</v>
      </c>
      <c r="IM905">
        <v>352.43</v>
      </c>
      <c r="IN905">
        <v>687.89</v>
      </c>
      <c r="IO905">
        <v>155182000</v>
      </c>
      <c r="IP905">
        <v>62.9</v>
      </c>
      <c r="IQ905">
        <v>144778000</v>
      </c>
      <c r="IR905">
        <v>58.7</v>
      </c>
      <c r="IS905">
        <v>10404000</v>
      </c>
      <c r="IT905">
        <v>6.7</v>
      </c>
      <c r="IU905">
        <v>91563000</v>
      </c>
      <c r="IV905">
        <v>6126000</v>
      </c>
      <c r="IW905">
        <v>82458000</v>
      </c>
      <c r="IX905">
        <v>69.2</v>
      </c>
      <c r="IY905">
        <v>76869000</v>
      </c>
      <c r="IZ905">
        <v>64.5</v>
      </c>
      <c r="JA905">
        <v>5588000</v>
      </c>
      <c r="JB905">
        <v>6.8</v>
      </c>
      <c r="JC905">
        <v>36645000</v>
      </c>
      <c r="JD905">
        <v>79613000</v>
      </c>
      <c r="JE905">
        <v>72</v>
      </c>
      <c r="JF905">
        <v>74628000</v>
      </c>
      <c r="JG905">
        <v>67.5</v>
      </c>
      <c r="JH905">
        <v>4985000</v>
      </c>
      <c r="JI905">
        <v>6.3</v>
      </c>
      <c r="JJ905">
        <v>31000000</v>
      </c>
      <c r="JK905">
        <v>6851000</v>
      </c>
      <c r="JL905">
        <v>4.7</v>
      </c>
      <c r="JM905">
        <v>138275000</v>
      </c>
      <c r="JN905">
        <v>116096000</v>
      </c>
      <c r="JO905">
        <v>18770000</v>
      </c>
      <c r="JP905">
        <v>867000</v>
      </c>
      <c r="JQ905">
        <v>52700</v>
      </c>
      <c r="JR905">
        <v>814100</v>
      </c>
      <c r="JS905">
        <v>194200</v>
      </c>
      <c r="JT905">
        <v>202700</v>
      </c>
      <c r="JU905">
        <v>76800</v>
      </c>
      <c r="JV905">
        <v>42800</v>
      </c>
      <c r="JW905">
        <v>83100</v>
      </c>
      <c r="JX905">
        <v>417200</v>
      </c>
      <c r="JY905">
        <v>5842000</v>
      </c>
      <c r="JZ905">
        <v>1310800</v>
      </c>
      <c r="KA905">
        <v>628100</v>
      </c>
      <c r="KB905">
        <v>682700</v>
      </c>
      <c r="KC905">
        <v>840600</v>
      </c>
      <c r="KD905">
        <v>3690300</v>
      </c>
      <c r="KE905">
        <v>1577400</v>
      </c>
      <c r="KF905">
        <v>2112900</v>
      </c>
      <c r="KG905">
        <v>12061000</v>
      </c>
      <c r="KH905">
        <v>7573000</v>
      </c>
      <c r="KI905">
        <v>359900</v>
      </c>
      <c r="KJ905">
        <v>372700</v>
      </c>
      <c r="KK905">
        <v>396100</v>
      </c>
      <c r="KL905">
        <v>1443600</v>
      </c>
      <c r="KM905">
        <v>1107600</v>
      </c>
      <c r="KN905">
        <v>1032599.9999999999</v>
      </c>
      <c r="KO905">
        <v>135000</v>
      </c>
      <c r="KP905">
        <v>97000</v>
      </c>
      <c r="KQ905">
        <v>372400</v>
      </c>
      <c r="KR905">
        <v>390500</v>
      </c>
      <c r="KS905">
        <v>37700</v>
      </c>
      <c r="KT905">
        <v>378300</v>
      </c>
      <c r="KU905">
        <v>1533700</v>
      </c>
      <c r="KV905">
        <v>855200</v>
      </c>
      <c r="KW905">
        <v>364900</v>
      </c>
      <c r="KX905">
        <v>583400</v>
      </c>
      <c r="KY905">
        <v>4488000</v>
      </c>
      <c r="KZ905">
        <v>1485900</v>
      </c>
      <c r="LA905">
        <v>118000</v>
      </c>
      <c r="LB905">
        <v>114400</v>
      </c>
      <c r="LC905">
        <v>144200</v>
      </c>
      <c r="LD905">
        <v>376500</v>
      </c>
      <c r="LE905">
        <v>453900</v>
      </c>
      <c r="LF905">
        <v>106800</v>
      </c>
      <c r="LG905">
        <v>794600</v>
      </c>
      <c r="LH905">
        <v>665300</v>
      </c>
      <c r="LI905">
        <v>228600</v>
      </c>
      <c r="LJ905">
        <v>97326000</v>
      </c>
      <c r="LK905">
        <v>26734000</v>
      </c>
      <c r="LL905">
        <v>5697800</v>
      </c>
      <c r="LM905">
        <v>3024400</v>
      </c>
      <c r="LN905">
        <v>2108000</v>
      </c>
      <c r="LO905">
        <v>565400</v>
      </c>
      <c r="LP905">
        <v>15790600</v>
      </c>
      <c r="LQ905">
        <v>1821900</v>
      </c>
      <c r="LR905">
        <v>1156900</v>
      </c>
      <c r="LS905">
        <v>132700</v>
      </c>
      <c r="LT905">
        <v>532300</v>
      </c>
      <c r="LU905">
        <v>1198600</v>
      </c>
      <c r="LV905">
        <v>3055500</v>
      </c>
      <c r="LW905">
        <v>1039099.9999999999</v>
      </c>
      <c r="LX905">
        <v>491300</v>
      </c>
      <c r="LY905">
        <v>547800</v>
      </c>
      <c r="LZ905">
        <v>3380200</v>
      </c>
      <c r="MA905">
        <v>1502200</v>
      </c>
      <c r="MB905">
        <v>1878000</v>
      </c>
      <c r="MC905">
        <v>1082500</v>
      </c>
      <c r="MD905">
        <v>949300</v>
      </c>
      <c r="ME905">
        <v>1608700</v>
      </c>
      <c r="MF905">
        <v>1654800</v>
      </c>
      <c r="MG905">
        <v>4695400</v>
      </c>
      <c r="MH905">
        <v>441200</v>
      </c>
      <c r="MI905">
        <v>195100</v>
      </c>
      <c r="MJ905">
        <v>65200</v>
      </c>
      <c r="MK905">
        <v>1390100</v>
      </c>
      <c r="ML905">
        <v>484600</v>
      </c>
      <c r="MM905">
        <v>45900</v>
      </c>
      <c r="MN905">
        <v>25300</v>
      </c>
      <c r="MO905">
        <v>622300</v>
      </c>
      <c r="MP905">
        <v>679000</v>
      </c>
      <c r="MQ905">
        <v>746700</v>
      </c>
      <c r="MR905">
        <v>549700</v>
      </c>
      <c r="MS905">
        <v>2732000</v>
      </c>
      <c r="MT905">
        <v>376400</v>
      </c>
      <c r="MU905">
        <v>765300</v>
      </c>
      <c r="MV905">
        <v>347700</v>
      </c>
      <c r="MW905">
        <v>858500</v>
      </c>
      <c r="MX905">
        <v>276000</v>
      </c>
      <c r="MY905">
        <v>108100</v>
      </c>
      <c r="MZ905">
        <v>7926000</v>
      </c>
      <c r="NA905">
        <v>5917500</v>
      </c>
      <c r="NB905">
        <v>16400</v>
      </c>
      <c r="NC905">
        <v>2597300</v>
      </c>
      <c r="ND905">
        <v>1757600</v>
      </c>
      <c r="NE905">
        <v>1365700</v>
      </c>
      <c r="NF905">
        <v>555200</v>
      </c>
      <c r="NG905">
        <v>284500</v>
      </c>
      <c r="NH905">
        <v>872600</v>
      </c>
      <c r="NI905">
        <v>2431200</v>
      </c>
      <c r="NJ905">
        <v>2008600</v>
      </c>
      <c r="NK905">
        <v>1472900</v>
      </c>
      <c r="NL905">
        <v>511700</v>
      </c>
      <c r="NM905">
        <v>24000</v>
      </c>
      <c r="NN905">
        <v>18931000</v>
      </c>
      <c r="NO905">
        <v>8273600</v>
      </c>
      <c r="NP905">
        <v>1126500</v>
      </c>
      <c r="NQ905">
        <v>923900</v>
      </c>
      <c r="NR905">
        <v>1356600</v>
      </c>
      <c r="NS905">
        <v>126000</v>
      </c>
      <c r="NT905">
        <v>1745800</v>
      </c>
      <c r="NU905">
        <v>1255700</v>
      </c>
      <c r="NV905">
        <v>631500</v>
      </c>
      <c r="NW905">
        <v>470600</v>
      </c>
      <c r="NX905">
        <v>637000</v>
      </c>
      <c r="NY905">
        <v>2217100</v>
      </c>
      <c r="NZ905">
        <v>8439800</v>
      </c>
      <c r="OA905">
        <v>8063800</v>
      </c>
      <c r="OB905">
        <v>454300</v>
      </c>
      <c r="OC905">
        <v>131500</v>
      </c>
      <c r="OD905">
        <v>3419900</v>
      </c>
      <c r="OE905">
        <v>2769500</v>
      </c>
      <c r="OF905">
        <v>894900</v>
      </c>
      <c r="OG905">
        <v>192800</v>
      </c>
      <c r="OH905">
        <v>850000</v>
      </c>
      <c r="OI905">
        <v>1830000</v>
      </c>
      <c r="OJ905">
        <v>290400</v>
      </c>
      <c r="OK905">
        <v>376000</v>
      </c>
      <c r="OL905">
        <v>21373000</v>
      </c>
      <c r="OM905">
        <v>3484500</v>
      </c>
      <c r="ON905">
        <v>17888600</v>
      </c>
      <c r="OO905">
        <v>14603700</v>
      </c>
      <c r="OP905">
        <v>6562100</v>
      </c>
      <c r="OQ905">
        <v>2406400</v>
      </c>
      <c r="OR905">
        <v>875600</v>
      </c>
      <c r="OS905">
        <v>765200</v>
      </c>
      <c r="OT905">
        <v>749000</v>
      </c>
      <c r="OU905">
        <v>245800</v>
      </c>
      <c r="OV905">
        <v>1248800</v>
      </c>
      <c r="OW905">
        <v>271300</v>
      </c>
      <c r="OX905">
        <v>4785500</v>
      </c>
      <c r="OY905">
        <v>3256100</v>
      </c>
      <c r="OZ905">
        <v>1652200</v>
      </c>
      <c r="PA905">
        <v>600900</v>
      </c>
      <c r="PB905">
        <v>843400</v>
      </c>
      <c r="PC905">
        <v>159600</v>
      </c>
      <c r="PD905">
        <v>3284900</v>
      </c>
      <c r="PE905">
        <v>1940800</v>
      </c>
      <c r="PF905">
        <v>151300</v>
      </c>
      <c r="PG905">
        <v>336000</v>
      </c>
      <c r="PH905">
        <v>856800</v>
      </c>
      <c r="PI905">
        <v>14124000</v>
      </c>
      <c r="PJ905">
        <v>1907200</v>
      </c>
      <c r="PK905">
        <v>412700</v>
      </c>
      <c r="PL905">
        <v>137000</v>
      </c>
      <c r="PM905">
        <v>1357500</v>
      </c>
      <c r="PN905">
        <v>12216600</v>
      </c>
      <c r="PO905">
        <v>1810400</v>
      </c>
      <c r="PP905">
        <v>10406200</v>
      </c>
      <c r="PQ905">
        <v>5506000</v>
      </c>
      <c r="PR905">
        <v>1221500</v>
      </c>
      <c r="PS905">
        <v>1350200</v>
      </c>
      <c r="PT905">
        <v>2933900</v>
      </c>
      <c r="PU905">
        <v>22179000</v>
      </c>
      <c r="PV905">
        <v>2749000</v>
      </c>
      <c r="PW905">
        <v>2144900</v>
      </c>
      <c r="PX905">
        <v>604100</v>
      </c>
      <c r="PY905">
        <v>5164000</v>
      </c>
      <c r="PZ905">
        <v>2527600</v>
      </c>
      <c r="QA905">
        <v>2636600</v>
      </c>
      <c r="QB905">
        <v>14266000</v>
      </c>
      <c r="QC905">
        <v>8079200</v>
      </c>
      <c r="QD905">
        <v>6186500</v>
      </c>
      <c r="QE905">
        <v>13.1</v>
      </c>
      <c r="QF905">
        <v>3267400</v>
      </c>
      <c r="QG905">
        <v>137372000</v>
      </c>
      <c r="QH905">
        <v>115552000</v>
      </c>
      <c r="QI905">
        <v>18858000</v>
      </c>
      <c r="QJ905">
        <v>866000</v>
      </c>
      <c r="QK905">
        <v>52300</v>
      </c>
      <c r="QL905">
        <v>813300</v>
      </c>
      <c r="QM905">
        <v>193200</v>
      </c>
      <c r="QN905">
        <v>206100</v>
      </c>
      <c r="QO905">
        <v>76800</v>
      </c>
      <c r="QP905">
        <v>43000</v>
      </c>
      <c r="QQ905">
        <v>86300</v>
      </c>
      <c r="QR905">
        <v>414000</v>
      </c>
      <c r="QS905">
        <v>5932000</v>
      </c>
      <c r="QT905">
        <v>1313900</v>
      </c>
      <c r="QU905">
        <v>628600</v>
      </c>
      <c r="QV905">
        <v>685300</v>
      </c>
      <c r="QW905">
        <v>875900</v>
      </c>
      <c r="QX905">
        <v>3742100</v>
      </c>
      <c r="QY905">
        <v>1607400</v>
      </c>
      <c r="QZ905">
        <v>2134700</v>
      </c>
      <c r="RA905">
        <v>12060000</v>
      </c>
      <c r="RB905">
        <v>7568000</v>
      </c>
      <c r="RC905">
        <v>359400</v>
      </c>
      <c r="RD905">
        <v>375700</v>
      </c>
      <c r="RE905">
        <v>395700</v>
      </c>
      <c r="RF905">
        <v>1443500</v>
      </c>
      <c r="RG905">
        <v>1106800</v>
      </c>
      <c r="RH905">
        <v>1031099.9999999999</v>
      </c>
      <c r="RI905">
        <v>134800</v>
      </c>
      <c r="RJ905">
        <v>96600</v>
      </c>
      <c r="RK905">
        <v>371700</v>
      </c>
      <c r="RL905">
        <v>390600</v>
      </c>
      <c r="RM905">
        <v>37400</v>
      </c>
      <c r="RN905">
        <v>377200</v>
      </c>
      <c r="RO905">
        <v>1530700</v>
      </c>
      <c r="RP905">
        <v>852400</v>
      </c>
      <c r="RQ905">
        <v>365700</v>
      </c>
      <c r="RR905">
        <v>581900</v>
      </c>
      <c r="RS905">
        <v>4492000</v>
      </c>
      <c r="RT905">
        <v>1487600</v>
      </c>
      <c r="RU905">
        <v>118200</v>
      </c>
      <c r="RV905">
        <v>114000</v>
      </c>
      <c r="RW905">
        <v>143700</v>
      </c>
      <c r="RX905">
        <v>376200</v>
      </c>
      <c r="RY905">
        <v>452000</v>
      </c>
      <c r="RZ905">
        <v>108700</v>
      </c>
      <c r="SA905">
        <v>794300</v>
      </c>
      <c r="SB905">
        <v>666300</v>
      </c>
      <c r="SC905">
        <v>231300</v>
      </c>
      <c r="SD905">
        <v>96694000</v>
      </c>
      <c r="SE905">
        <v>26012000</v>
      </c>
      <c r="SF905">
        <v>5689800</v>
      </c>
      <c r="SG905">
        <v>3021400</v>
      </c>
      <c r="SH905">
        <v>2105400</v>
      </c>
      <c r="SI905">
        <v>563000</v>
      </c>
      <c r="SJ905">
        <v>15231000</v>
      </c>
      <c r="SK905">
        <v>1830600</v>
      </c>
      <c r="SL905">
        <v>1159800</v>
      </c>
      <c r="SM905">
        <v>139400</v>
      </c>
      <c r="SN905">
        <v>531400</v>
      </c>
      <c r="SO905">
        <v>1234800</v>
      </c>
      <c r="SP905">
        <v>3027000</v>
      </c>
      <c r="SQ905">
        <v>983600</v>
      </c>
      <c r="SR905">
        <v>467500</v>
      </c>
      <c r="SS905">
        <v>516100</v>
      </c>
      <c r="ST905">
        <v>3145700</v>
      </c>
      <c r="SU905">
        <v>1343300</v>
      </c>
      <c r="SV905">
        <v>1802400</v>
      </c>
      <c r="SW905">
        <v>1060600</v>
      </c>
      <c r="SX905">
        <v>949400</v>
      </c>
      <c r="SY905">
        <v>1439200</v>
      </c>
      <c r="SZ905">
        <v>1560100</v>
      </c>
      <c r="TA905">
        <v>4541200</v>
      </c>
      <c r="TB905">
        <v>442600</v>
      </c>
      <c r="TC905">
        <v>195200</v>
      </c>
      <c r="TD905">
        <v>66100</v>
      </c>
      <c r="TE905">
        <v>1392000</v>
      </c>
      <c r="TF905">
        <v>467400</v>
      </c>
      <c r="TG905">
        <v>45700</v>
      </c>
      <c r="TH905">
        <v>30300</v>
      </c>
      <c r="TI905">
        <v>618800</v>
      </c>
      <c r="TJ905">
        <v>551200</v>
      </c>
      <c r="TK905">
        <v>731900</v>
      </c>
      <c r="TL905">
        <v>550200</v>
      </c>
      <c r="TM905">
        <v>2727000</v>
      </c>
      <c r="TN905">
        <v>380800</v>
      </c>
      <c r="TO905">
        <v>761700</v>
      </c>
      <c r="TP905">
        <v>346300</v>
      </c>
      <c r="TQ905">
        <v>855600</v>
      </c>
      <c r="TR905">
        <v>274500</v>
      </c>
      <c r="TS905">
        <v>107800</v>
      </c>
      <c r="TT905">
        <v>7915000</v>
      </c>
      <c r="TU905">
        <v>5901700</v>
      </c>
      <c r="TV905">
        <v>16400</v>
      </c>
      <c r="TW905">
        <v>2590500</v>
      </c>
      <c r="TX905">
        <v>1756300</v>
      </c>
      <c r="TY905">
        <v>1364300</v>
      </c>
      <c r="TZ905">
        <v>551700</v>
      </c>
      <c r="UA905">
        <v>282500</v>
      </c>
      <c r="UB905">
        <v>871100</v>
      </c>
      <c r="UC905">
        <v>2423700</v>
      </c>
      <c r="UD905">
        <v>2013700</v>
      </c>
      <c r="UE905">
        <v>1470100</v>
      </c>
      <c r="UF905">
        <v>520000</v>
      </c>
      <c r="UG905">
        <v>23600</v>
      </c>
      <c r="UH905">
        <v>18862000</v>
      </c>
      <c r="UI905">
        <v>8233200.0000000009</v>
      </c>
      <c r="UJ905">
        <v>1123000</v>
      </c>
      <c r="UK905">
        <v>916700</v>
      </c>
      <c r="UL905">
        <v>1356400</v>
      </c>
      <c r="UM905">
        <v>124600</v>
      </c>
      <c r="UN905">
        <v>1740700</v>
      </c>
      <c r="UO905">
        <v>1244300</v>
      </c>
      <c r="UP905">
        <v>632200</v>
      </c>
      <c r="UQ905">
        <v>467400</v>
      </c>
      <c r="UR905">
        <v>627900</v>
      </c>
      <c r="US905">
        <v>2212300</v>
      </c>
      <c r="UT905">
        <v>8416500</v>
      </c>
      <c r="UU905">
        <v>8036900</v>
      </c>
      <c r="UV905">
        <v>455200</v>
      </c>
      <c r="UW905">
        <v>131400</v>
      </c>
      <c r="UX905">
        <v>3331000</v>
      </c>
      <c r="UY905">
        <v>2685200</v>
      </c>
      <c r="UZ905">
        <v>871400</v>
      </c>
      <c r="VA905">
        <v>195100</v>
      </c>
      <c r="VB905">
        <v>844400</v>
      </c>
      <c r="VC905">
        <v>1911500</v>
      </c>
      <c r="VD905">
        <v>296900</v>
      </c>
      <c r="VE905">
        <v>379600</v>
      </c>
      <c r="VF905">
        <v>21199000</v>
      </c>
      <c r="VG905">
        <v>3375400</v>
      </c>
      <c r="VH905">
        <v>17823900</v>
      </c>
      <c r="VI905">
        <v>14556500</v>
      </c>
      <c r="VJ905">
        <v>6537100</v>
      </c>
      <c r="VK905">
        <v>2392000</v>
      </c>
      <c r="VL905">
        <v>875500</v>
      </c>
      <c r="VM905">
        <v>762900</v>
      </c>
      <c r="VN905">
        <v>746100</v>
      </c>
      <c r="VO905">
        <v>245000</v>
      </c>
      <c r="VP905">
        <v>1243300</v>
      </c>
      <c r="VQ905">
        <v>272300</v>
      </c>
      <c r="VR905">
        <v>4774600</v>
      </c>
      <c r="VS905">
        <v>3244800</v>
      </c>
      <c r="VT905">
        <v>1646900</v>
      </c>
      <c r="VU905">
        <v>599900</v>
      </c>
      <c r="VV905">
        <v>839000</v>
      </c>
      <c r="VW905">
        <v>159100</v>
      </c>
      <c r="VX905">
        <v>1936500</v>
      </c>
      <c r="VY905">
        <v>149700</v>
      </c>
      <c r="VZ905">
        <v>336000</v>
      </c>
      <c r="WA905">
        <v>845100</v>
      </c>
      <c r="WB905">
        <v>14454000</v>
      </c>
      <c r="WC905">
        <v>2068400</v>
      </c>
      <c r="WD905">
        <v>431100</v>
      </c>
      <c r="WE905">
        <v>143800</v>
      </c>
      <c r="WF905">
        <v>1493500</v>
      </c>
      <c r="WG905">
        <v>12385500</v>
      </c>
      <c r="WH905">
        <v>1877900</v>
      </c>
      <c r="WI905">
        <v>10507600</v>
      </c>
      <c r="WJ905">
        <v>5525000</v>
      </c>
      <c r="WK905">
        <v>1229100</v>
      </c>
      <c r="WL905">
        <v>1350000</v>
      </c>
      <c r="WM905">
        <v>2946000</v>
      </c>
      <c r="WN905">
        <v>21820000</v>
      </c>
      <c r="WO905">
        <v>2741000</v>
      </c>
      <c r="WP905">
        <v>2147200</v>
      </c>
      <c r="WQ905">
        <v>593400</v>
      </c>
      <c r="WR905">
        <v>5053000</v>
      </c>
      <c r="WS905">
        <v>2406400</v>
      </c>
      <c r="WT905">
        <v>2646900</v>
      </c>
      <c r="WU905">
        <v>14026000</v>
      </c>
      <c r="WV905">
        <v>7760700</v>
      </c>
      <c r="WW905">
        <v>6265000</v>
      </c>
    </row>
    <row r="906" spans="1:621" x14ac:dyDescent="0.45">
      <c r="A906" s="1"/>
      <c r="C906" s="1">
        <v>41640</v>
      </c>
      <c r="D906">
        <v>1018000</v>
      </c>
      <c r="E906">
        <v>5359000</v>
      </c>
      <c r="F906">
        <v>4342000</v>
      </c>
      <c r="G906">
        <v>3271000</v>
      </c>
      <c r="H906">
        <v>1070000</v>
      </c>
      <c r="I906">
        <v>816000</v>
      </c>
      <c r="J906">
        <v>2791000</v>
      </c>
      <c r="K906">
        <v>1158000</v>
      </c>
      <c r="L906">
        <v>52.9</v>
      </c>
      <c r="M906">
        <v>10</v>
      </c>
      <c r="N906">
        <v>42.9</v>
      </c>
      <c r="O906">
        <v>8.1</v>
      </c>
      <c r="P906">
        <v>27.6</v>
      </c>
      <c r="Q906">
        <v>11.4</v>
      </c>
      <c r="R906">
        <v>3.4</v>
      </c>
      <c r="S906">
        <v>0.5</v>
      </c>
      <c r="T906">
        <v>1.8</v>
      </c>
      <c r="U906">
        <v>0.7</v>
      </c>
      <c r="V906">
        <v>2473000</v>
      </c>
      <c r="W906">
        <v>2431000</v>
      </c>
      <c r="X906">
        <v>5304000</v>
      </c>
      <c r="Y906">
        <v>1696000</v>
      </c>
      <c r="Z906">
        <v>3607000</v>
      </c>
      <c r="AA906">
        <v>35.1</v>
      </c>
      <c r="AB906">
        <v>15.4</v>
      </c>
      <c r="AC906">
        <v>24.2</v>
      </c>
      <c r="AD906">
        <v>23.8</v>
      </c>
      <c r="AE906">
        <v>52</v>
      </c>
      <c r="AF906">
        <v>16.600000000000001</v>
      </c>
      <c r="AG906">
        <v>35.299999999999997</v>
      </c>
      <c r="AH906">
        <v>113792000</v>
      </c>
      <c r="AI906">
        <v>135471000</v>
      </c>
      <c r="AJ906">
        <v>18433000</v>
      </c>
      <c r="AK906">
        <v>860000</v>
      </c>
      <c r="AL906">
        <v>51500</v>
      </c>
      <c r="AM906">
        <v>808000</v>
      </c>
      <c r="AN906">
        <v>193800</v>
      </c>
      <c r="AO906">
        <v>198700</v>
      </c>
      <c r="AP906">
        <v>75600</v>
      </c>
      <c r="AQ906">
        <v>42200</v>
      </c>
      <c r="AR906">
        <v>80900</v>
      </c>
      <c r="AS906">
        <v>415500</v>
      </c>
      <c r="AT906">
        <v>5609000</v>
      </c>
      <c r="AU906">
        <v>1272300</v>
      </c>
      <c r="AV906">
        <v>607000</v>
      </c>
      <c r="AW906">
        <v>665300</v>
      </c>
      <c r="AX906">
        <v>786700</v>
      </c>
      <c r="AY906">
        <v>3549800</v>
      </c>
      <c r="AZ906">
        <v>1513200</v>
      </c>
      <c r="BA906">
        <v>2036600</v>
      </c>
      <c r="BB906">
        <v>11964000</v>
      </c>
      <c r="BC906">
        <v>7515000</v>
      </c>
      <c r="BD906">
        <v>357500</v>
      </c>
      <c r="BE906">
        <v>363700</v>
      </c>
      <c r="BF906">
        <v>394900</v>
      </c>
      <c r="BG906">
        <v>1433900</v>
      </c>
      <c r="BH906">
        <v>1108000</v>
      </c>
      <c r="BI906">
        <v>1025000</v>
      </c>
      <c r="BJ906">
        <v>134300</v>
      </c>
      <c r="BK906">
        <v>96300</v>
      </c>
      <c r="BL906">
        <v>369500</v>
      </c>
      <c r="BM906">
        <v>387800</v>
      </c>
      <c r="BN906">
        <v>37100</v>
      </c>
      <c r="BO906">
        <v>375600</v>
      </c>
      <c r="BP906">
        <v>1517800</v>
      </c>
      <c r="BQ906">
        <v>840300</v>
      </c>
      <c r="BR906">
        <v>361300</v>
      </c>
      <c r="BS906">
        <v>577200</v>
      </c>
      <c r="BT906">
        <v>4449000</v>
      </c>
      <c r="BU906">
        <v>1460700</v>
      </c>
      <c r="BV906">
        <v>115700</v>
      </c>
      <c r="BW906">
        <v>111700</v>
      </c>
      <c r="BX906">
        <v>143200</v>
      </c>
      <c r="BY906">
        <v>374800</v>
      </c>
      <c r="BZ906">
        <v>450900</v>
      </c>
      <c r="CA906">
        <v>106400</v>
      </c>
      <c r="CB906">
        <v>794600</v>
      </c>
      <c r="CC906">
        <v>664800</v>
      </c>
      <c r="CD906">
        <v>226100</v>
      </c>
      <c r="CE906">
        <v>95359000</v>
      </c>
      <c r="CF906">
        <v>25863000</v>
      </c>
      <c r="CG906">
        <v>5658200</v>
      </c>
      <c r="CH906">
        <v>3012900</v>
      </c>
      <c r="CI906">
        <v>2088900</v>
      </c>
      <c r="CJ906">
        <v>556400</v>
      </c>
      <c r="CK906">
        <v>15121800</v>
      </c>
      <c r="CL906">
        <v>1810100</v>
      </c>
      <c r="CM906">
        <v>1154500</v>
      </c>
      <c r="CN906">
        <v>129199.99999999999</v>
      </c>
      <c r="CO906">
        <v>526400</v>
      </c>
      <c r="CP906">
        <v>1171000</v>
      </c>
      <c r="CQ906">
        <v>3008300</v>
      </c>
      <c r="CR906">
        <v>999400</v>
      </c>
      <c r="CS906">
        <v>467100</v>
      </c>
      <c r="CT906">
        <v>532300</v>
      </c>
      <c r="CU906">
        <v>3161300</v>
      </c>
      <c r="CV906">
        <v>1366100</v>
      </c>
      <c r="CW906">
        <v>1795200</v>
      </c>
      <c r="CX906">
        <v>1058800</v>
      </c>
      <c r="CY906">
        <v>941600</v>
      </c>
      <c r="CZ906">
        <v>1431500</v>
      </c>
      <c r="DA906">
        <v>1539800</v>
      </c>
      <c r="DB906">
        <v>4535300</v>
      </c>
      <c r="DC906">
        <v>438400</v>
      </c>
      <c r="DD906">
        <v>194400</v>
      </c>
      <c r="DE906">
        <v>64599.999999999993</v>
      </c>
      <c r="DF906">
        <v>1363900</v>
      </c>
      <c r="DG906">
        <v>477900</v>
      </c>
      <c r="DH906">
        <v>46200</v>
      </c>
      <c r="DI906">
        <v>22800</v>
      </c>
      <c r="DJ906">
        <v>623300</v>
      </c>
      <c r="DK906">
        <v>581200</v>
      </c>
      <c r="DL906">
        <v>722600</v>
      </c>
      <c r="DM906">
        <v>547600</v>
      </c>
      <c r="DN906">
        <v>2689000</v>
      </c>
      <c r="DO906">
        <v>355000</v>
      </c>
      <c r="DP906">
        <v>758400</v>
      </c>
      <c r="DQ906">
        <v>346700</v>
      </c>
      <c r="DR906">
        <v>847300</v>
      </c>
      <c r="DS906">
        <v>273100</v>
      </c>
      <c r="DT906">
        <v>108900</v>
      </c>
      <c r="DU906">
        <v>7863000</v>
      </c>
      <c r="DV906">
        <v>5885300</v>
      </c>
      <c r="DW906">
        <v>16400</v>
      </c>
      <c r="DX906">
        <v>2577700</v>
      </c>
      <c r="DY906">
        <v>1753200</v>
      </c>
      <c r="DZ906">
        <v>1363500</v>
      </c>
      <c r="EA906">
        <v>544800</v>
      </c>
      <c r="EB906">
        <v>279700</v>
      </c>
      <c r="EC906">
        <v>869200</v>
      </c>
      <c r="ED906">
        <v>2422000</v>
      </c>
      <c r="EE906">
        <v>1977800</v>
      </c>
      <c r="EF906">
        <v>1449700</v>
      </c>
      <c r="EG906">
        <v>505000</v>
      </c>
      <c r="EH906">
        <v>23100</v>
      </c>
      <c r="EI906">
        <v>18571000</v>
      </c>
      <c r="EJ906">
        <v>8267900</v>
      </c>
      <c r="EK906">
        <v>1115500</v>
      </c>
      <c r="EL906">
        <v>1004400</v>
      </c>
      <c r="EM906">
        <v>1342500</v>
      </c>
      <c r="EN906">
        <v>121700</v>
      </c>
      <c r="EO906">
        <v>1745100</v>
      </c>
      <c r="EP906">
        <v>1228400</v>
      </c>
      <c r="EQ906">
        <v>625400</v>
      </c>
      <c r="ER906">
        <v>468600</v>
      </c>
      <c r="ES906">
        <v>616300</v>
      </c>
      <c r="ET906">
        <v>2215300</v>
      </c>
      <c r="EU906">
        <v>8088200</v>
      </c>
      <c r="EV906">
        <v>7715700</v>
      </c>
      <c r="EW906">
        <v>452000</v>
      </c>
      <c r="EX906">
        <v>132200</v>
      </c>
      <c r="EY906">
        <v>3181600</v>
      </c>
      <c r="EZ906">
        <v>2556900</v>
      </c>
      <c r="FA906">
        <v>876800</v>
      </c>
      <c r="FB906">
        <v>190900</v>
      </c>
      <c r="FC906">
        <v>837100</v>
      </c>
      <c r="FD906">
        <v>1751800</v>
      </c>
      <c r="FE906">
        <v>293300</v>
      </c>
      <c r="FF906">
        <v>372500</v>
      </c>
      <c r="FG906">
        <v>21092000</v>
      </c>
      <c r="FH906">
        <v>3297000</v>
      </c>
      <c r="FI906">
        <v>17795100</v>
      </c>
      <c r="FJ906">
        <v>14514300</v>
      </c>
      <c r="FK906">
        <v>6525800</v>
      </c>
      <c r="FL906">
        <v>2386600</v>
      </c>
      <c r="FM906">
        <v>875200</v>
      </c>
      <c r="FN906">
        <v>763300</v>
      </c>
      <c r="FO906">
        <v>746400</v>
      </c>
      <c r="FP906">
        <v>244600</v>
      </c>
      <c r="FQ906">
        <v>1237900</v>
      </c>
      <c r="FR906">
        <v>271800</v>
      </c>
      <c r="FS906">
        <v>4758100</v>
      </c>
      <c r="FT906">
        <v>3230400</v>
      </c>
      <c r="FU906">
        <v>1641200</v>
      </c>
      <c r="FV906">
        <v>597900</v>
      </c>
      <c r="FW906">
        <v>834400</v>
      </c>
      <c r="FX906">
        <v>156900</v>
      </c>
      <c r="FY906">
        <v>3280800</v>
      </c>
      <c r="FZ906">
        <v>1948800</v>
      </c>
      <c r="GA906">
        <v>149400</v>
      </c>
      <c r="GB906">
        <v>330100</v>
      </c>
      <c r="GC906">
        <v>852500</v>
      </c>
      <c r="GD906">
        <v>13815000</v>
      </c>
      <c r="GE906">
        <v>1848800</v>
      </c>
      <c r="GF906">
        <v>389400</v>
      </c>
      <c r="GG906">
        <v>132300</v>
      </c>
      <c r="GH906">
        <v>1327100</v>
      </c>
      <c r="GI906">
        <v>11966100</v>
      </c>
      <c r="GJ906">
        <v>1778300</v>
      </c>
      <c r="GK906">
        <v>10187800</v>
      </c>
      <c r="GL906">
        <v>5466000</v>
      </c>
      <c r="GM906">
        <v>1212500</v>
      </c>
      <c r="GN906">
        <v>1336700</v>
      </c>
      <c r="GO906">
        <v>2916800</v>
      </c>
      <c r="GP906">
        <v>21679000</v>
      </c>
      <c r="GQ906">
        <v>2719000</v>
      </c>
      <c r="GR906">
        <v>2127700</v>
      </c>
      <c r="GS906">
        <v>591100</v>
      </c>
      <c r="GT906">
        <v>4955000</v>
      </c>
      <c r="GU906">
        <v>2315300</v>
      </c>
      <c r="GV906">
        <v>2639800</v>
      </c>
      <c r="GW906">
        <v>14005000</v>
      </c>
      <c r="GX906">
        <v>7869800</v>
      </c>
      <c r="GY906">
        <v>6134800</v>
      </c>
      <c r="GZ906">
        <v>34.4</v>
      </c>
      <c r="HA906">
        <v>40.200000000000003</v>
      </c>
      <c r="HB906">
        <v>44.5</v>
      </c>
      <c r="HC906">
        <v>38.6</v>
      </c>
      <c r="HD906">
        <v>40.700000000000003</v>
      </c>
      <c r="HE906">
        <v>41.1</v>
      </c>
      <c r="HF906">
        <v>40</v>
      </c>
      <c r="HG906">
        <v>33.200000000000003</v>
      </c>
      <c r="HH906">
        <v>34.4</v>
      </c>
      <c r="HI906">
        <v>38.799999999999997</v>
      </c>
      <c r="HJ906">
        <v>31.1</v>
      </c>
      <c r="HK906">
        <v>38.700000000000003</v>
      </c>
      <c r="HL906">
        <v>42.2</v>
      </c>
      <c r="HM906">
        <v>36.700000000000003</v>
      </c>
      <c r="HN906">
        <v>37.1</v>
      </c>
      <c r="HO906">
        <v>36.200000000000003</v>
      </c>
      <c r="HP906">
        <v>32.700000000000003</v>
      </c>
      <c r="HQ906">
        <v>26</v>
      </c>
      <c r="HR906">
        <v>31.7</v>
      </c>
      <c r="HS906">
        <v>3.4</v>
      </c>
      <c r="HT906">
        <v>3.4</v>
      </c>
      <c r="HU906">
        <v>3.4</v>
      </c>
      <c r="HV906">
        <v>833.17</v>
      </c>
      <c r="HW906">
        <v>1024.7</v>
      </c>
      <c r="HX906">
        <v>1357.25</v>
      </c>
      <c r="HY906">
        <v>1019.43</v>
      </c>
      <c r="HZ906">
        <v>1003.66</v>
      </c>
      <c r="IA906">
        <v>1071.8900000000001</v>
      </c>
      <c r="IB906">
        <v>888</v>
      </c>
      <c r="IC906">
        <v>794.48</v>
      </c>
      <c r="ID906">
        <v>727.22</v>
      </c>
      <c r="IE906">
        <v>1079.42</v>
      </c>
      <c r="IF906">
        <v>520.29999999999995</v>
      </c>
      <c r="IG906">
        <v>878.88</v>
      </c>
      <c r="IH906">
        <v>1501.05</v>
      </c>
      <c r="II906">
        <v>1225.78</v>
      </c>
      <c r="IJ906">
        <v>1125.6099999999999</v>
      </c>
      <c r="IK906">
        <v>1047.99</v>
      </c>
      <c r="IL906">
        <v>803.77</v>
      </c>
      <c r="IM906">
        <v>355.94</v>
      </c>
      <c r="IN906">
        <v>689.79</v>
      </c>
      <c r="IO906">
        <v>155352000</v>
      </c>
      <c r="IP906">
        <v>62.9</v>
      </c>
      <c r="IQ906">
        <v>145150000</v>
      </c>
      <c r="IR906">
        <v>58.8</v>
      </c>
      <c r="IS906">
        <v>10202000</v>
      </c>
      <c r="IT906">
        <v>6.6</v>
      </c>
      <c r="IU906">
        <v>91563000</v>
      </c>
      <c r="IV906">
        <v>6360000</v>
      </c>
      <c r="IW906">
        <v>82540000</v>
      </c>
      <c r="IX906">
        <v>69.2</v>
      </c>
      <c r="IY906">
        <v>76935000</v>
      </c>
      <c r="IZ906">
        <v>64.5</v>
      </c>
      <c r="JA906">
        <v>5605000</v>
      </c>
      <c r="JB906">
        <v>6.8</v>
      </c>
      <c r="JC906">
        <v>36678000</v>
      </c>
      <c r="JD906">
        <v>79778000</v>
      </c>
      <c r="JE906">
        <v>72</v>
      </c>
      <c r="JF906">
        <v>74799000</v>
      </c>
      <c r="JG906">
        <v>67.5</v>
      </c>
      <c r="JH906">
        <v>4979000</v>
      </c>
      <c r="JI906">
        <v>6.2</v>
      </c>
      <c r="JJ906">
        <v>30969000</v>
      </c>
      <c r="JK906">
        <v>6817000</v>
      </c>
      <c r="JL906">
        <v>4.7</v>
      </c>
      <c r="JM906">
        <v>135471000</v>
      </c>
      <c r="JN906">
        <v>113792000</v>
      </c>
      <c r="JO906">
        <v>18433000</v>
      </c>
      <c r="JP906">
        <v>860000</v>
      </c>
      <c r="JQ906">
        <v>51500</v>
      </c>
      <c r="JR906">
        <v>808000</v>
      </c>
      <c r="JS906">
        <v>193800</v>
      </c>
      <c r="JT906">
        <v>198700</v>
      </c>
      <c r="JU906">
        <v>75600</v>
      </c>
      <c r="JV906">
        <v>42200</v>
      </c>
      <c r="JW906">
        <v>80900</v>
      </c>
      <c r="JX906">
        <v>415500</v>
      </c>
      <c r="JY906">
        <v>5609000</v>
      </c>
      <c r="JZ906">
        <v>1272300</v>
      </c>
      <c r="KA906">
        <v>607000</v>
      </c>
      <c r="KB906">
        <v>665300</v>
      </c>
      <c r="KC906">
        <v>786700</v>
      </c>
      <c r="KD906">
        <v>3549800</v>
      </c>
      <c r="KE906">
        <v>1513200</v>
      </c>
      <c r="KF906">
        <v>2036600</v>
      </c>
      <c r="KG906">
        <v>11964000</v>
      </c>
      <c r="KH906">
        <v>7515000</v>
      </c>
      <c r="KI906">
        <v>357500</v>
      </c>
      <c r="KJ906">
        <v>363700</v>
      </c>
      <c r="KK906">
        <v>394900</v>
      </c>
      <c r="KL906">
        <v>1433900</v>
      </c>
      <c r="KM906">
        <v>1108000</v>
      </c>
      <c r="KN906">
        <v>1025000</v>
      </c>
      <c r="KO906">
        <v>134300</v>
      </c>
      <c r="KP906">
        <v>96300</v>
      </c>
      <c r="KQ906">
        <v>369500</v>
      </c>
      <c r="KR906">
        <v>387800</v>
      </c>
      <c r="KS906">
        <v>37100</v>
      </c>
      <c r="KT906">
        <v>375600</v>
      </c>
      <c r="KU906">
        <v>1517800</v>
      </c>
      <c r="KV906">
        <v>840300</v>
      </c>
      <c r="KW906">
        <v>361300</v>
      </c>
      <c r="KX906">
        <v>577200</v>
      </c>
      <c r="KY906">
        <v>4449000</v>
      </c>
      <c r="KZ906">
        <v>1460700</v>
      </c>
      <c r="LA906">
        <v>115700</v>
      </c>
      <c r="LB906">
        <v>111700</v>
      </c>
      <c r="LC906">
        <v>143200</v>
      </c>
      <c r="LD906">
        <v>374800</v>
      </c>
      <c r="LE906">
        <v>450900</v>
      </c>
      <c r="LF906">
        <v>106400</v>
      </c>
      <c r="LG906">
        <v>794600</v>
      </c>
      <c r="LH906">
        <v>664800</v>
      </c>
      <c r="LI906">
        <v>226100</v>
      </c>
      <c r="LJ906">
        <v>95359000</v>
      </c>
      <c r="LK906">
        <v>25863000</v>
      </c>
      <c r="LL906">
        <v>5658200</v>
      </c>
      <c r="LM906">
        <v>3012900</v>
      </c>
      <c r="LN906">
        <v>2088900</v>
      </c>
      <c r="LO906">
        <v>556400</v>
      </c>
      <c r="LP906">
        <v>15121800</v>
      </c>
      <c r="LQ906">
        <v>1810100</v>
      </c>
      <c r="LR906">
        <v>1154500</v>
      </c>
      <c r="LS906">
        <v>129199.99999999999</v>
      </c>
      <c r="LT906">
        <v>526400</v>
      </c>
      <c r="LU906">
        <v>1171000</v>
      </c>
      <c r="LV906">
        <v>3008300</v>
      </c>
      <c r="LW906">
        <v>999400</v>
      </c>
      <c r="LX906">
        <v>467100</v>
      </c>
      <c r="LY906">
        <v>532300</v>
      </c>
      <c r="LZ906">
        <v>3161300</v>
      </c>
      <c r="MA906">
        <v>1366100</v>
      </c>
      <c r="MB906">
        <v>1795200</v>
      </c>
      <c r="MC906">
        <v>1058800</v>
      </c>
      <c r="MD906">
        <v>941600</v>
      </c>
      <c r="ME906">
        <v>1431500</v>
      </c>
      <c r="MF906">
        <v>1539800</v>
      </c>
      <c r="MG906">
        <v>4535300</v>
      </c>
      <c r="MH906">
        <v>438400</v>
      </c>
      <c r="MI906">
        <v>194400</v>
      </c>
      <c r="MJ906">
        <v>64599.999999999993</v>
      </c>
      <c r="MK906">
        <v>1363900</v>
      </c>
      <c r="ML906">
        <v>477900</v>
      </c>
      <c r="MM906">
        <v>46200</v>
      </c>
      <c r="MN906">
        <v>22800</v>
      </c>
      <c r="MO906">
        <v>623300</v>
      </c>
      <c r="MP906">
        <v>581200</v>
      </c>
      <c r="MQ906">
        <v>722600</v>
      </c>
      <c r="MR906">
        <v>547600</v>
      </c>
      <c r="MS906">
        <v>2689000</v>
      </c>
      <c r="MT906">
        <v>355000</v>
      </c>
      <c r="MU906">
        <v>758400</v>
      </c>
      <c r="MV906">
        <v>346700</v>
      </c>
      <c r="MW906">
        <v>847300</v>
      </c>
      <c r="MX906">
        <v>273100</v>
      </c>
      <c r="MY906">
        <v>108900</v>
      </c>
      <c r="MZ906">
        <v>7863000</v>
      </c>
      <c r="NA906">
        <v>5885300</v>
      </c>
      <c r="NB906">
        <v>16400</v>
      </c>
      <c r="NC906">
        <v>2577700</v>
      </c>
      <c r="ND906">
        <v>1753200</v>
      </c>
      <c r="NE906">
        <v>1363500</v>
      </c>
      <c r="NF906">
        <v>544800</v>
      </c>
      <c r="NG906">
        <v>279700</v>
      </c>
      <c r="NH906">
        <v>869200</v>
      </c>
      <c r="NI906">
        <v>2422000</v>
      </c>
      <c r="NJ906">
        <v>1977800</v>
      </c>
      <c r="NK906">
        <v>1449700</v>
      </c>
      <c r="NL906">
        <v>505000</v>
      </c>
      <c r="NM906">
        <v>23100</v>
      </c>
      <c r="NN906">
        <v>18571000</v>
      </c>
      <c r="NO906">
        <v>8267900</v>
      </c>
      <c r="NP906">
        <v>1115500</v>
      </c>
      <c r="NQ906">
        <v>1004400</v>
      </c>
      <c r="NR906">
        <v>1342500</v>
      </c>
      <c r="NS906">
        <v>121700</v>
      </c>
      <c r="NT906">
        <v>1745100</v>
      </c>
      <c r="NU906">
        <v>1228400</v>
      </c>
      <c r="NV906">
        <v>625400</v>
      </c>
      <c r="NW906">
        <v>468600</v>
      </c>
      <c r="NX906">
        <v>616300</v>
      </c>
      <c r="NY906">
        <v>2215300</v>
      </c>
      <c r="NZ906">
        <v>8088200</v>
      </c>
      <c r="OA906">
        <v>7715700</v>
      </c>
      <c r="OB906">
        <v>452000</v>
      </c>
      <c r="OC906">
        <v>132200</v>
      </c>
      <c r="OD906">
        <v>3181600</v>
      </c>
      <c r="OE906">
        <v>2556900</v>
      </c>
      <c r="OF906">
        <v>876800</v>
      </c>
      <c r="OG906">
        <v>190900</v>
      </c>
      <c r="OH906">
        <v>837100</v>
      </c>
      <c r="OI906">
        <v>1751800</v>
      </c>
      <c r="OJ906">
        <v>293300</v>
      </c>
      <c r="OK906">
        <v>372500</v>
      </c>
      <c r="OL906">
        <v>21092000</v>
      </c>
      <c r="OM906">
        <v>3297000</v>
      </c>
      <c r="ON906">
        <v>17795100</v>
      </c>
      <c r="OO906">
        <v>14514300</v>
      </c>
      <c r="OP906">
        <v>6525800</v>
      </c>
      <c r="OQ906">
        <v>2386600</v>
      </c>
      <c r="OR906">
        <v>875200</v>
      </c>
      <c r="OS906">
        <v>763300</v>
      </c>
      <c r="OT906">
        <v>746400</v>
      </c>
      <c r="OU906">
        <v>244600</v>
      </c>
      <c r="OV906">
        <v>1237900</v>
      </c>
      <c r="OW906">
        <v>271800</v>
      </c>
      <c r="OX906">
        <v>4758100</v>
      </c>
      <c r="OY906">
        <v>3230400</v>
      </c>
      <c r="OZ906">
        <v>1641200</v>
      </c>
      <c r="PA906">
        <v>597900</v>
      </c>
      <c r="PB906">
        <v>834400</v>
      </c>
      <c r="PC906">
        <v>156900</v>
      </c>
      <c r="PD906">
        <v>3280800</v>
      </c>
      <c r="PE906">
        <v>1948800</v>
      </c>
      <c r="PF906">
        <v>149400</v>
      </c>
      <c r="PG906">
        <v>330100</v>
      </c>
      <c r="PH906">
        <v>852500</v>
      </c>
      <c r="PI906">
        <v>13815000</v>
      </c>
      <c r="PJ906">
        <v>1848800</v>
      </c>
      <c r="PK906">
        <v>389400</v>
      </c>
      <c r="PL906">
        <v>132300</v>
      </c>
      <c r="PM906">
        <v>1327100</v>
      </c>
      <c r="PN906">
        <v>11966100</v>
      </c>
      <c r="PO906">
        <v>1778300</v>
      </c>
      <c r="PP906">
        <v>10187800</v>
      </c>
      <c r="PQ906">
        <v>5466000</v>
      </c>
      <c r="PR906">
        <v>1212500</v>
      </c>
      <c r="PS906">
        <v>1336700</v>
      </c>
      <c r="PT906">
        <v>2916800</v>
      </c>
      <c r="PU906">
        <v>21679000</v>
      </c>
      <c r="PV906">
        <v>2719000</v>
      </c>
      <c r="PW906">
        <v>2127700</v>
      </c>
      <c r="PX906">
        <v>591100</v>
      </c>
      <c r="PY906">
        <v>4955000</v>
      </c>
      <c r="PZ906">
        <v>2315300</v>
      </c>
      <c r="QA906">
        <v>2639800</v>
      </c>
      <c r="QB906">
        <v>14005000</v>
      </c>
      <c r="QC906">
        <v>7869800</v>
      </c>
      <c r="QD906">
        <v>6134800</v>
      </c>
      <c r="QE906">
        <v>12.6</v>
      </c>
      <c r="QF906">
        <v>3280300</v>
      </c>
      <c r="QG906">
        <v>137561000</v>
      </c>
      <c r="QH906">
        <v>115747000</v>
      </c>
      <c r="QI906">
        <v>18914000</v>
      </c>
      <c r="QJ906">
        <v>871000</v>
      </c>
      <c r="QK906">
        <v>52800</v>
      </c>
      <c r="QL906">
        <v>818200</v>
      </c>
      <c r="QM906">
        <v>193900</v>
      </c>
      <c r="QN906">
        <v>207100</v>
      </c>
      <c r="QO906">
        <v>76000</v>
      </c>
      <c r="QP906">
        <v>42300</v>
      </c>
      <c r="QQ906">
        <v>88900</v>
      </c>
      <c r="QR906">
        <v>417200</v>
      </c>
      <c r="QS906">
        <v>5985000</v>
      </c>
      <c r="QT906">
        <v>1322000</v>
      </c>
      <c r="QU906">
        <v>632400</v>
      </c>
      <c r="QV906">
        <v>689600</v>
      </c>
      <c r="QW906">
        <v>894500</v>
      </c>
      <c r="QX906">
        <v>3768900</v>
      </c>
      <c r="QY906">
        <v>1615400</v>
      </c>
      <c r="QZ906">
        <v>2153500</v>
      </c>
      <c r="RA906">
        <v>12058000</v>
      </c>
      <c r="RB906">
        <v>7560000</v>
      </c>
      <c r="RC906">
        <v>362500</v>
      </c>
      <c r="RD906">
        <v>376700</v>
      </c>
      <c r="RE906">
        <v>394600</v>
      </c>
      <c r="RF906">
        <v>1443500</v>
      </c>
      <c r="RG906">
        <v>1110100</v>
      </c>
      <c r="RH906">
        <v>1027800</v>
      </c>
      <c r="RI906">
        <v>134900</v>
      </c>
      <c r="RJ906">
        <v>96200</v>
      </c>
      <c r="RK906">
        <v>370300</v>
      </c>
      <c r="RL906">
        <v>389000</v>
      </c>
      <c r="RM906">
        <v>37300</v>
      </c>
      <c r="RN906">
        <v>376000</v>
      </c>
      <c r="RO906">
        <v>1522200</v>
      </c>
      <c r="RP906">
        <v>842500</v>
      </c>
      <c r="RQ906">
        <v>365900</v>
      </c>
      <c r="RR906">
        <v>580200</v>
      </c>
      <c r="RS906">
        <v>4498000</v>
      </c>
      <c r="RT906">
        <v>1486700</v>
      </c>
      <c r="RU906">
        <v>117700</v>
      </c>
      <c r="RV906">
        <v>113500</v>
      </c>
      <c r="RW906">
        <v>143500</v>
      </c>
      <c r="RX906">
        <v>375800</v>
      </c>
      <c r="RY906">
        <v>452700</v>
      </c>
      <c r="RZ906">
        <v>110800</v>
      </c>
      <c r="SA906">
        <v>796000</v>
      </c>
      <c r="SB906">
        <v>667900</v>
      </c>
      <c r="SC906">
        <v>233200</v>
      </c>
      <c r="SD906">
        <v>96833000</v>
      </c>
      <c r="SE906">
        <v>26029000</v>
      </c>
      <c r="SF906">
        <v>5703100</v>
      </c>
      <c r="SG906">
        <v>3028600</v>
      </c>
      <c r="SH906">
        <v>2114300</v>
      </c>
      <c r="SI906">
        <v>560200</v>
      </c>
      <c r="SJ906">
        <v>15214900</v>
      </c>
      <c r="SK906">
        <v>1834800</v>
      </c>
      <c r="SL906">
        <v>1163300</v>
      </c>
      <c r="SM906">
        <v>139600</v>
      </c>
      <c r="SN906">
        <v>531900</v>
      </c>
      <c r="SO906">
        <v>1233500</v>
      </c>
      <c r="SP906">
        <v>3024200</v>
      </c>
      <c r="SQ906">
        <v>979600</v>
      </c>
      <c r="SR906">
        <v>464400</v>
      </c>
      <c r="SS906">
        <v>515200.00000000006</v>
      </c>
      <c r="ST906">
        <v>3152600</v>
      </c>
      <c r="SU906">
        <v>1344500</v>
      </c>
      <c r="SV906">
        <v>1808100</v>
      </c>
      <c r="SW906">
        <v>1056200</v>
      </c>
      <c r="SX906">
        <v>949700</v>
      </c>
      <c r="SY906">
        <v>1424300</v>
      </c>
      <c r="SZ906">
        <v>1560000</v>
      </c>
      <c r="TA906">
        <v>4561900</v>
      </c>
      <c r="TB906">
        <v>441400</v>
      </c>
      <c r="TC906">
        <v>195100</v>
      </c>
      <c r="TD906">
        <v>66400</v>
      </c>
      <c r="TE906">
        <v>1392300</v>
      </c>
      <c r="TF906">
        <v>465400</v>
      </c>
      <c r="TG906">
        <v>46000</v>
      </c>
      <c r="TH906">
        <v>30600</v>
      </c>
      <c r="TI906">
        <v>625600</v>
      </c>
      <c r="TJ906">
        <v>570100</v>
      </c>
      <c r="TK906">
        <v>729000</v>
      </c>
      <c r="TL906">
        <v>549100</v>
      </c>
      <c r="TM906">
        <v>2724000</v>
      </c>
      <c r="TN906">
        <v>383100</v>
      </c>
      <c r="TO906">
        <v>760600</v>
      </c>
      <c r="TP906">
        <v>347800</v>
      </c>
      <c r="TQ906">
        <v>848200</v>
      </c>
      <c r="TR906">
        <v>275000</v>
      </c>
      <c r="TS906">
        <v>109200</v>
      </c>
      <c r="TT906">
        <v>7913000</v>
      </c>
      <c r="TU906">
        <v>5895000</v>
      </c>
      <c r="TV906">
        <v>16400</v>
      </c>
      <c r="TW906">
        <v>2579600</v>
      </c>
      <c r="TX906">
        <v>1752800</v>
      </c>
      <c r="TY906">
        <v>1361800</v>
      </c>
      <c r="TZ906">
        <v>545600</v>
      </c>
      <c r="UA906">
        <v>281200</v>
      </c>
      <c r="UB906">
        <v>872300</v>
      </c>
      <c r="UC906">
        <v>2426700</v>
      </c>
      <c r="UD906">
        <v>2018100</v>
      </c>
      <c r="UE906">
        <v>1472500</v>
      </c>
      <c r="UF906">
        <v>521900</v>
      </c>
      <c r="UG906">
        <v>23700</v>
      </c>
      <c r="UH906">
        <v>18909000</v>
      </c>
      <c r="UI906">
        <v>8259700.0000000009</v>
      </c>
      <c r="UJ906">
        <v>1124000</v>
      </c>
      <c r="UK906">
        <v>925800</v>
      </c>
      <c r="UL906">
        <v>1357700</v>
      </c>
      <c r="UM906">
        <v>124400</v>
      </c>
      <c r="UN906">
        <v>1751300</v>
      </c>
      <c r="UO906">
        <v>1245700</v>
      </c>
      <c r="UP906">
        <v>631800</v>
      </c>
      <c r="UQ906">
        <v>471500</v>
      </c>
      <c r="UR906">
        <v>627400</v>
      </c>
      <c r="US906">
        <v>2223100</v>
      </c>
      <c r="UT906">
        <v>8425700</v>
      </c>
      <c r="UU906">
        <v>8045700</v>
      </c>
      <c r="UV906">
        <v>455900</v>
      </c>
      <c r="UW906">
        <v>133400</v>
      </c>
      <c r="UX906">
        <v>3325300</v>
      </c>
      <c r="UY906">
        <v>2675600</v>
      </c>
      <c r="UZ906">
        <v>875000</v>
      </c>
      <c r="VA906">
        <v>195900</v>
      </c>
      <c r="VB906">
        <v>845000</v>
      </c>
      <c r="VC906">
        <v>1919400</v>
      </c>
      <c r="VD906">
        <v>295900</v>
      </c>
      <c r="VE906">
        <v>380000</v>
      </c>
      <c r="VF906">
        <v>21236000</v>
      </c>
      <c r="VG906">
        <v>3395500</v>
      </c>
      <c r="VH906">
        <v>17840100</v>
      </c>
      <c r="VI906">
        <v>14559800</v>
      </c>
      <c r="VJ906">
        <v>6548000</v>
      </c>
      <c r="VK906">
        <v>2391600</v>
      </c>
      <c r="VL906">
        <v>877700</v>
      </c>
      <c r="VM906">
        <v>767200</v>
      </c>
      <c r="VN906">
        <v>748100</v>
      </c>
      <c r="VO906">
        <v>245100</v>
      </c>
      <c r="VP906">
        <v>1244100</v>
      </c>
      <c r="VQ906">
        <v>274400</v>
      </c>
      <c r="VR906">
        <v>4766100</v>
      </c>
      <c r="VS906">
        <v>3245700</v>
      </c>
      <c r="VT906">
        <v>1648100</v>
      </c>
      <c r="VU906">
        <v>600800</v>
      </c>
      <c r="VV906">
        <v>837600</v>
      </c>
      <c r="VW906">
        <v>159200</v>
      </c>
      <c r="VX906">
        <v>1951800</v>
      </c>
      <c r="VY906">
        <v>149900</v>
      </c>
      <c r="VZ906">
        <v>333500</v>
      </c>
      <c r="WA906">
        <v>845100</v>
      </c>
      <c r="WB906">
        <v>14489000</v>
      </c>
      <c r="WC906">
        <v>2079400</v>
      </c>
      <c r="WD906">
        <v>437800</v>
      </c>
      <c r="WE906">
        <v>144500</v>
      </c>
      <c r="WF906">
        <v>1497100</v>
      </c>
      <c r="WG906">
        <v>12409700</v>
      </c>
      <c r="WH906">
        <v>1877700</v>
      </c>
      <c r="WI906">
        <v>10532000</v>
      </c>
      <c r="WJ906">
        <v>5533000</v>
      </c>
      <c r="WK906">
        <v>1226800</v>
      </c>
      <c r="WL906">
        <v>1354100</v>
      </c>
      <c r="WM906">
        <v>2951800</v>
      </c>
      <c r="WN906">
        <v>21814000</v>
      </c>
      <c r="WO906">
        <v>2736000</v>
      </c>
      <c r="WP906">
        <v>2143800</v>
      </c>
      <c r="WQ906">
        <v>592300</v>
      </c>
      <c r="WR906">
        <v>5052000</v>
      </c>
      <c r="WS906">
        <v>2399000</v>
      </c>
      <c r="WT906">
        <v>2653100</v>
      </c>
      <c r="WU906">
        <v>14026000</v>
      </c>
      <c r="WV906">
        <v>7762400</v>
      </c>
      <c r="WW906">
        <v>6263400</v>
      </c>
    </row>
    <row r="907" spans="1:621" x14ac:dyDescent="0.45">
      <c r="A907" s="1"/>
      <c r="C907" s="1">
        <v>41671</v>
      </c>
      <c r="D907">
        <v>1016000</v>
      </c>
      <c r="E907">
        <v>5422000</v>
      </c>
      <c r="F907">
        <v>4406000</v>
      </c>
      <c r="G907">
        <v>3224000</v>
      </c>
      <c r="H907">
        <v>1182000</v>
      </c>
      <c r="I907">
        <v>814000</v>
      </c>
      <c r="J907">
        <v>2969000</v>
      </c>
      <c r="K907">
        <v>1209000</v>
      </c>
      <c r="L907">
        <v>52.1</v>
      </c>
      <c r="M907">
        <v>9.8000000000000007</v>
      </c>
      <c r="N907">
        <v>42.3</v>
      </c>
      <c r="O907">
        <v>7.8</v>
      </c>
      <c r="P907">
        <v>28.5</v>
      </c>
      <c r="Q907">
        <v>11.6</v>
      </c>
      <c r="R907">
        <v>3.5</v>
      </c>
      <c r="S907">
        <v>0.5</v>
      </c>
      <c r="T907">
        <v>1.9</v>
      </c>
      <c r="U907">
        <v>0.8</v>
      </c>
      <c r="V907">
        <v>2376000</v>
      </c>
      <c r="W907">
        <v>2590000</v>
      </c>
      <c r="X907">
        <v>5404000</v>
      </c>
      <c r="Y907">
        <v>1621000</v>
      </c>
      <c r="Z907">
        <v>3783000</v>
      </c>
      <c r="AA907">
        <v>36.5</v>
      </c>
      <c r="AB907">
        <v>15.9</v>
      </c>
      <c r="AC907">
        <v>22.9</v>
      </c>
      <c r="AD907">
        <v>25</v>
      </c>
      <c r="AE907">
        <v>52.1</v>
      </c>
      <c r="AF907">
        <v>15.6</v>
      </c>
      <c r="AG907">
        <v>36.5</v>
      </c>
      <c r="AH907">
        <v>114102000</v>
      </c>
      <c r="AI907">
        <v>136212000</v>
      </c>
      <c r="AJ907">
        <v>18468000</v>
      </c>
      <c r="AK907">
        <v>860000</v>
      </c>
      <c r="AL907">
        <v>49900</v>
      </c>
      <c r="AM907">
        <v>810200</v>
      </c>
      <c r="AN907">
        <v>194500</v>
      </c>
      <c r="AO907">
        <v>199600</v>
      </c>
      <c r="AP907">
        <v>74700</v>
      </c>
      <c r="AQ907">
        <v>43400</v>
      </c>
      <c r="AR907">
        <v>81500</v>
      </c>
      <c r="AS907">
        <v>416100</v>
      </c>
      <c r="AT907">
        <v>5612000</v>
      </c>
      <c r="AU907">
        <v>1267900</v>
      </c>
      <c r="AV907">
        <v>609000</v>
      </c>
      <c r="AW907">
        <v>658900</v>
      </c>
      <c r="AX907">
        <v>793500</v>
      </c>
      <c r="AY907">
        <v>3550600</v>
      </c>
      <c r="AZ907">
        <v>1509900</v>
      </c>
      <c r="BA907">
        <v>2040700</v>
      </c>
      <c r="BB907">
        <v>11996000</v>
      </c>
      <c r="BC907">
        <v>7541000</v>
      </c>
      <c r="BD907">
        <v>360000</v>
      </c>
      <c r="BE907">
        <v>361800</v>
      </c>
      <c r="BF907">
        <v>395100</v>
      </c>
      <c r="BG907">
        <v>1436600</v>
      </c>
      <c r="BH907">
        <v>1111700</v>
      </c>
      <c r="BI907">
        <v>1022700</v>
      </c>
      <c r="BJ907">
        <v>134500</v>
      </c>
      <c r="BK907">
        <v>95200</v>
      </c>
      <c r="BL907">
        <v>369000</v>
      </c>
      <c r="BM907">
        <v>386600</v>
      </c>
      <c r="BN907">
        <v>37400</v>
      </c>
      <c r="BO907">
        <v>376000</v>
      </c>
      <c r="BP907">
        <v>1537000</v>
      </c>
      <c r="BQ907">
        <v>858400</v>
      </c>
      <c r="BR907">
        <v>361100</v>
      </c>
      <c r="BS907">
        <v>578600</v>
      </c>
      <c r="BT907">
        <v>4455000</v>
      </c>
      <c r="BU907">
        <v>1463000</v>
      </c>
      <c r="BV907">
        <v>116700</v>
      </c>
      <c r="BW907">
        <v>111900</v>
      </c>
      <c r="BX907">
        <v>143100</v>
      </c>
      <c r="BY907">
        <v>372800</v>
      </c>
      <c r="BZ907">
        <v>451300</v>
      </c>
      <c r="CA907">
        <v>106500</v>
      </c>
      <c r="CB907">
        <v>795000</v>
      </c>
      <c r="CC907">
        <v>668200</v>
      </c>
      <c r="CD907">
        <v>226700</v>
      </c>
      <c r="CE907">
        <v>95634000</v>
      </c>
      <c r="CF907">
        <v>25615000</v>
      </c>
      <c r="CG907">
        <v>5665900</v>
      </c>
      <c r="CH907">
        <v>3020800</v>
      </c>
      <c r="CI907">
        <v>2091199.9999999998</v>
      </c>
      <c r="CJ907">
        <v>553900</v>
      </c>
      <c r="CK907">
        <v>14902300</v>
      </c>
      <c r="CL907">
        <v>1818000</v>
      </c>
      <c r="CM907">
        <v>1159900</v>
      </c>
      <c r="CN907">
        <v>130400</v>
      </c>
      <c r="CO907">
        <v>527700</v>
      </c>
      <c r="CP907">
        <v>1184100</v>
      </c>
      <c r="CQ907">
        <v>2998700</v>
      </c>
      <c r="CR907">
        <v>960800</v>
      </c>
      <c r="CS907">
        <v>459500</v>
      </c>
      <c r="CT907">
        <v>501300</v>
      </c>
      <c r="CU907">
        <v>3078700</v>
      </c>
      <c r="CV907">
        <v>1307900</v>
      </c>
      <c r="CW907">
        <v>1770800</v>
      </c>
      <c r="CX907">
        <v>1039099.9999999999</v>
      </c>
      <c r="CY907">
        <v>935600</v>
      </c>
      <c r="CZ907">
        <v>1366500</v>
      </c>
      <c r="DA907">
        <v>1520800</v>
      </c>
      <c r="DB907">
        <v>4499600</v>
      </c>
      <c r="DC907">
        <v>437000</v>
      </c>
      <c r="DD907">
        <v>194200</v>
      </c>
      <c r="DE907">
        <v>65200</v>
      </c>
      <c r="DF907">
        <v>1361700</v>
      </c>
      <c r="DG907">
        <v>480000</v>
      </c>
      <c r="DH907">
        <v>46400</v>
      </c>
      <c r="DI907">
        <v>23100</v>
      </c>
      <c r="DJ907">
        <v>622400</v>
      </c>
      <c r="DK907">
        <v>545600</v>
      </c>
      <c r="DL907">
        <v>724000</v>
      </c>
      <c r="DM907">
        <v>546700</v>
      </c>
      <c r="DN907">
        <v>2707000</v>
      </c>
      <c r="DO907">
        <v>371500</v>
      </c>
      <c r="DP907">
        <v>756800</v>
      </c>
      <c r="DQ907">
        <v>347200</v>
      </c>
      <c r="DR907">
        <v>849000</v>
      </c>
      <c r="DS907">
        <v>273300</v>
      </c>
      <c r="DT907">
        <v>109200</v>
      </c>
      <c r="DU907">
        <v>7879000</v>
      </c>
      <c r="DV907">
        <v>5896700</v>
      </c>
      <c r="DW907">
        <v>16500</v>
      </c>
      <c r="DX907">
        <v>2572800</v>
      </c>
      <c r="DY907">
        <v>1749800</v>
      </c>
      <c r="DZ907">
        <v>1360000</v>
      </c>
      <c r="EA907">
        <v>542600</v>
      </c>
      <c r="EB907">
        <v>280400</v>
      </c>
      <c r="EC907">
        <v>872300</v>
      </c>
      <c r="ED907">
        <v>2435100</v>
      </c>
      <c r="EE907">
        <v>1982400</v>
      </c>
      <c r="EF907">
        <v>1451600</v>
      </c>
      <c r="EG907">
        <v>507500</v>
      </c>
      <c r="EH907">
        <v>23300</v>
      </c>
      <c r="EI907">
        <v>18694000</v>
      </c>
      <c r="EJ907">
        <v>8352200.0000000009</v>
      </c>
      <c r="EK907">
        <v>1114600</v>
      </c>
      <c r="EL907">
        <v>1070000</v>
      </c>
      <c r="EM907">
        <v>1340400</v>
      </c>
      <c r="EN907">
        <v>123800</v>
      </c>
      <c r="EO907">
        <v>1750200</v>
      </c>
      <c r="EP907">
        <v>1238600</v>
      </c>
      <c r="EQ907">
        <v>628100</v>
      </c>
      <c r="ER907">
        <v>471800</v>
      </c>
      <c r="ES907">
        <v>614700</v>
      </c>
      <c r="ET907">
        <v>2216700</v>
      </c>
      <c r="EU907">
        <v>8125400</v>
      </c>
      <c r="EV907">
        <v>7752700</v>
      </c>
      <c r="EW907">
        <v>451900</v>
      </c>
      <c r="EX907">
        <v>134000</v>
      </c>
      <c r="EY907">
        <v>3199200</v>
      </c>
      <c r="EZ907">
        <v>2580700</v>
      </c>
      <c r="FA907">
        <v>877500</v>
      </c>
      <c r="FB907">
        <v>191800</v>
      </c>
      <c r="FC907">
        <v>837800</v>
      </c>
      <c r="FD907">
        <v>1765800</v>
      </c>
      <c r="FE907">
        <v>294700</v>
      </c>
      <c r="FF907">
        <v>372700</v>
      </c>
      <c r="FG907">
        <v>21348000</v>
      </c>
      <c r="FH907">
        <v>3529900</v>
      </c>
      <c r="FI907">
        <v>17817600</v>
      </c>
      <c r="FJ907">
        <v>14522400</v>
      </c>
      <c r="FK907">
        <v>6532800</v>
      </c>
      <c r="FL907">
        <v>2390300</v>
      </c>
      <c r="FM907">
        <v>875500</v>
      </c>
      <c r="FN907">
        <v>766400</v>
      </c>
      <c r="FO907">
        <v>748400</v>
      </c>
      <c r="FP907">
        <v>245500</v>
      </c>
      <c r="FQ907">
        <v>1233600</v>
      </c>
      <c r="FR907">
        <v>273100</v>
      </c>
      <c r="FS907">
        <v>4758200</v>
      </c>
      <c r="FT907">
        <v>3231400</v>
      </c>
      <c r="FU907">
        <v>1641000</v>
      </c>
      <c r="FV907">
        <v>598200</v>
      </c>
      <c r="FW907">
        <v>836300</v>
      </c>
      <c r="FX907">
        <v>155900</v>
      </c>
      <c r="FY907">
        <v>3295200</v>
      </c>
      <c r="FZ907">
        <v>1960500</v>
      </c>
      <c r="GA907">
        <v>148900</v>
      </c>
      <c r="GB907">
        <v>326700</v>
      </c>
      <c r="GC907">
        <v>859100</v>
      </c>
      <c r="GD907">
        <v>13908000</v>
      </c>
      <c r="GE907">
        <v>1873800</v>
      </c>
      <c r="GF907">
        <v>405100</v>
      </c>
      <c r="GG907">
        <v>134000</v>
      </c>
      <c r="GH907">
        <v>1334700</v>
      </c>
      <c r="GI907">
        <v>12034000</v>
      </c>
      <c r="GJ907">
        <v>1791800</v>
      </c>
      <c r="GK907">
        <v>10242200</v>
      </c>
      <c r="GL907">
        <v>5483000</v>
      </c>
      <c r="GM907">
        <v>1217800</v>
      </c>
      <c r="GN907">
        <v>1337500</v>
      </c>
      <c r="GO907">
        <v>2927500</v>
      </c>
      <c r="GP907">
        <v>22110000</v>
      </c>
      <c r="GQ907">
        <v>2712000</v>
      </c>
      <c r="GR907">
        <v>2124600</v>
      </c>
      <c r="GS907">
        <v>587600</v>
      </c>
      <c r="GT907">
        <v>5182000</v>
      </c>
      <c r="GU907">
        <v>2539700</v>
      </c>
      <c r="GV907">
        <v>2642500</v>
      </c>
      <c r="GW907">
        <v>14216000</v>
      </c>
      <c r="GX907">
        <v>8069700</v>
      </c>
      <c r="GY907">
        <v>6145900</v>
      </c>
      <c r="GZ907">
        <v>34.299999999999997</v>
      </c>
      <c r="HA907">
        <v>40.200000000000003</v>
      </c>
      <c r="HB907">
        <v>44.8</v>
      </c>
      <c r="HC907">
        <v>38.299999999999997</v>
      </c>
      <c r="HD907">
        <v>40.700000000000003</v>
      </c>
      <c r="HE907">
        <v>41.2</v>
      </c>
      <c r="HF907">
        <v>39.9</v>
      </c>
      <c r="HG907">
        <v>33.1</v>
      </c>
      <c r="HH907">
        <v>34.200000000000003</v>
      </c>
      <c r="HI907">
        <v>38.700000000000003</v>
      </c>
      <c r="HJ907">
        <v>30.9</v>
      </c>
      <c r="HK907">
        <v>38.6</v>
      </c>
      <c r="HL907">
        <v>42.4</v>
      </c>
      <c r="HM907">
        <v>36.799999999999997</v>
      </c>
      <c r="HN907">
        <v>37.200000000000003</v>
      </c>
      <c r="HO907">
        <v>36.1</v>
      </c>
      <c r="HP907">
        <v>32.6</v>
      </c>
      <c r="HQ907">
        <v>25.8</v>
      </c>
      <c r="HR907">
        <v>31.7</v>
      </c>
      <c r="HS907">
        <v>3.4</v>
      </c>
      <c r="HT907">
        <v>3.5</v>
      </c>
      <c r="HU907">
        <v>3.3</v>
      </c>
      <c r="HV907">
        <v>834.52</v>
      </c>
      <c r="HW907">
        <v>1030.73</v>
      </c>
      <c r="HX907">
        <v>1371.78</v>
      </c>
      <c r="HY907">
        <v>1024.9100000000001</v>
      </c>
      <c r="HZ907">
        <v>1005.7</v>
      </c>
      <c r="IA907">
        <v>1075.73</v>
      </c>
      <c r="IB907">
        <v>888.97</v>
      </c>
      <c r="IC907">
        <v>794.73</v>
      </c>
      <c r="ID907">
        <v>726.41</v>
      </c>
      <c r="IE907">
        <v>1079.73</v>
      </c>
      <c r="IF907">
        <v>519.42999999999995</v>
      </c>
      <c r="IG907">
        <v>879.31</v>
      </c>
      <c r="IH907">
        <v>1518.34</v>
      </c>
      <c r="II907">
        <v>1230.5899999999999</v>
      </c>
      <c r="IJ907">
        <v>1132.3699999999999</v>
      </c>
      <c r="IK907">
        <v>1049.43</v>
      </c>
      <c r="IL907">
        <v>801.96</v>
      </c>
      <c r="IM907">
        <v>354.23</v>
      </c>
      <c r="IN907">
        <v>690.43</v>
      </c>
      <c r="IO907">
        <v>155483000</v>
      </c>
      <c r="IP907">
        <v>62.9</v>
      </c>
      <c r="IQ907">
        <v>145134000</v>
      </c>
      <c r="IR907">
        <v>58.7</v>
      </c>
      <c r="IS907">
        <v>10349000</v>
      </c>
      <c r="IT907">
        <v>6.7</v>
      </c>
      <c r="IU907">
        <v>91603000</v>
      </c>
      <c r="IV907">
        <v>6011000</v>
      </c>
      <c r="IW907">
        <v>82348000</v>
      </c>
      <c r="IX907">
        <v>69</v>
      </c>
      <c r="IY907">
        <v>76666000</v>
      </c>
      <c r="IZ907">
        <v>64.3</v>
      </c>
      <c r="JA907">
        <v>5683000</v>
      </c>
      <c r="JB907">
        <v>6.9</v>
      </c>
      <c r="JC907">
        <v>36958000</v>
      </c>
      <c r="JD907">
        <v>79709000</v>
      </c>
      <c r="JE907">
        <v>71.900000000000006</v>
      </c>
      <c r="JF907">
        <v>74680000</v>
      </c>
      <c r="JG907">
        <v>67.400000000000006</v>
      </c>
      <c r="JH907">
        <v>5029000</v>
      </c>
      <c r="JI907">
        <v>6.3</v>
      </c>
      <c r="JJ907">
        <v>31129000</v>
      </c>
      <c r="JK907">
        <v>7012000</v>
      </c>
      <c r="JL907">
        <v>4.8</v>
      </c>
      <c r="JM907">
        <v>136212000</v>
      </c>
      <c r="JN907">
        <v>114102000</v>
      </c>
      <c r="JO907">
        <v>18468000</v>
      </c>
      <c r="JP907">
        <v>860000</v>
      </c>
      <c r="JQ907">
        <v>49900</v>
      </c>
      <c r="JR907">
        <v>810200</v>
      </c>
      <c r="JS907">
        <v>194500</v>
      </c>
      <c r="JT907">
        <v>199600</v>
      </c>
      <c r="JU907">
        <v>74700</v>
      </c>
      <c r="JV907">
        <v>43400</v>
      </c>
      <c r="JW907">
        <v>81500</v>
      </c>
      <c r="JX907">
        <v>416100</v>
      </c>
      <c r="JY907">
        <v>5612000</v>
      </c>
      <c r="JZ907">
        <v>1267900</v>
      </c>
      <c r="KA907">
        <v>609000</v>
      </c>
      <c r="KB907">
        <v>658900</v>
      </c>
      <c r="KC907">
        <v>793500</v>
      </c>
      <c r="KD907">
        <v>3550600</v>
      </c>
      <c r="KE907">
        <v>1509900</v>
      </c>
      <c r="KF907">
        <v>2040700</v>
      </c>
      <c r="KG907">
        <v>11996000</v>
      </c>
      <c r="KH907">
        <v>7541000</v>
      </c>
      <c r="KI907">
        <v>360000</v>
      </c>
      <c r="KJ907">
        <v>361800</v>
      </c>
      <c r="KK907">
        <v>395100</v>
      </c>
      <c r="KL907">
        <v>1436600</v>
      </c>
      <c r="KM907">
        <v>1111700</v>
      </c>
      <c r="KN907">
        <v>1022700</v>
      </c>
      <c r="KO907">
        <v>134500</v>
      </c>
      <c r="KP907">
        <v>95200</v>
      </c>
      <c r="KQ907">
        <v>369000</v>
      </c>
      <c r="KR907">
        <v>386600</v>
      </c>
      <c r="KS907">
        <v>37400</v>
      </c>
      <c r="KT907">
        <v>376000</v>
      </c>
      <c r="KU907">
        <v>1537000</v>
      </c>
      <c r="KV907">
        <v>858400</v>
      </c>
      <c r="KW907">
        <v>361100</v>
      </c>
      <c r="KX907">
        <v>578600</v>
      </c>
      <c r="KY907">
        <v>4455000</v>
      </c>
      <c r="KZ907">
        <v>1463000</v>
      </c>
      <c r="LA907">
        <v>116700</v>
      </c>
      <c r="LB907">
        <v>111900</v>
      </c>
      <c r="LC907">
        <v>143100</v>
      </c>
      <c r="LD907">
        <v>372800</v>
      </c>
      <c r="LE907">
        <v>451300</v>
      </c>
      <c r="LF907">
        <v>106500</v>
      </c>
      <c r="LG907">
        <v>795000</v>
      </c>
      <c r="LH907">
        <v>668200</v>
      </c>
      <c r="LI907">
        <v>226700</v>
      </c>
      <c r="LJ907">
        <v>95634000</v>
      </c>
      <c r="LK907">
        <v>25615000</v>
      </c>
      <c r="LL907">
        <v>5665900</v>
      </c>
      <c r="LM907">
        <v>3020800</v>
      </c>
      <c r="LN907">
        <v>2091199.9999999998</v>
      </c>
      <c r="LO907">
        <v>553900</v>
      </c>
      <c r="LP907">
        <v>14902300</v>
      </c>
      <c r="LQ907">
        <v>1818000</v>
      </c>
      <c r="LR907">
        <v>1159900</v>
      </c>
      <c r="LS907">
        <v>130400</v>
      </c>
      <c r="LT907">
        <v>527700</v>
      </c>
      <c r="LU907">
        <v>1184100</v>
      </c>
      <c r="LV907">
        <v>2998700</v>
      </c>
      <c r="LW907">
        <v>960800</v>
      </c>
      <c r="LX907">
        <v>459500</v>
      </c>
      <c r="LY907">
        <v>501300</v>
      </c>
      <c r="LZ907">
        <v>3078700</v>
      </c>
      <c r="MA907">
        <v>1307900</v>
      </c>
      <c r="MB907">
        <v>1770800</v>
      </c>
      <c r="MC907">
        <v>1039099.9999999999</v>
      </c>
      <c r="MD907">
        <v>935600</v>
      </c>
      <c r="ME907">
        <v>1366500</v>
      </c>
      <c r="MF907">
        <v>1520800</v>
      </c>
      <c r="MG907">
        <v>4499600</v>
      </c>
      <c r="MH907">
        <v>437000</v>
      </c>
      <c r="MI907">
        <v>194200</v>
      </c>
      <c r="MJ907">
        <v>65200</v>
      </c>
      <c r="MK907">
        <v>1361700</v>
      </c>
      <c r="ML907">
        <v>480000</v>
      </c>
      <c r="MM907">
        <v>46400</v>
      </c>
      <c r="MN907">
        <v>23100</v>
      </c>
      <c r="MO907">
        <v>622400</v>
      </c>
      <c r="MP907">
        <v>545600</v>
      </c>
      <c r="MQ907">
        <v>724000</v>
      </c>
      <c r="MR907">
        <v>546700</v>
      </c>
      <c r="MS907">
        <v>2707000</v>
      </c>
      <c r="MT907">
        <v>371500</v>
      </c>
      <c r="MU907">
        <v>756800</v>
      </c>
      <c r="MV907">
        <v>347200</v>
      </c>
      <c r="MW907">
        <v>849000</v>
      </c>
      <c r="MX907">
        <v>273300</v>
      </c>
      <c r="MY907">
        <v>109200</v>
      </c>
      <c r="MZ907">
        <v>7879000</v>
      </c>
      <c r="NA907">
        <v>5896700</v>
      </c>
      <c r="NB907">
        <v>16500</v>
      </c>
      <c r="NC907">
        <v>2572800</v>
      </c>
      <c r="ND907">
        <v>1749800</v>
      </c>
      <c r="NE907">
        <v>1360000</v>
      </c>
      <c r="NF907">
        <v>542600</v>
      </c>
      <c r="NG907">
        <v>280400</v>
      </c>
      <c r="NH907">
        <v>872300</v>
      </c>
      <c r="NI907">
        <v>2435100</v>
      </c>
      <c r="NJ907">
        <v>1982400</v>
      </c>
      <c r="NK907">
        <v>1451600</v>
      </c>
      <c r="NL907">
        <v>507500</v>
      </c>
      <c r="NM907">
        <v>23300</v>
      </c>
      <c r="NN907">
        <v>18694000</v>
      </c>
      <c r="NO907">
        <v>8352200.0000000009</v>
      </c>
      <c r="NP907">
        <v>1114600</v>
      </c>
      <c r="NQ907">
        <v>1070000</v>
      </c>
      <c r="NR907">
        <v>1340400</v>
      </c>
      <c r="NS907">
        <v>123800</v>
      </c>
      <c r="NT907">
        <v>1750200</v>
      </c>
      <c r="NU907">
        <v>1238600</v>
      </c>
      <c r="NV907">
        <v>628100</v>
      </c>
      <c r="NW907">
        <v>471800</v>
      </c>
      <c r="NX907">
        <v>614700</v>
      </c>
      <c r="NY907">
        <v>2216700</v>
      </c>
      <c r="NZ907">
        <v>8125400</v>
      </c>
      <c r="OA907">
        <v>7752700</v>
      </c>
      <c r="OB907">
        <v>451900</v>
      </c>
      <c r="OC907">
        <v>134000</v>
      </c>
      <c r="OD907">
        <v>3199200</v>
      </c>
      <c r="OE907">
        <v>2580700</v>
      </c>
      <c r="OF907">
        <v>877500</v>
      </c>
      <c r="OG907">
        <v>191800</v>
      </c>
      <c r="OH907">
        <v>837800</v>
      </c>
      <c r="OI907">
        <v>1765800</v>
      </c>
      <c r="OJ907">
        <v>294700</v>
      </c>
      <c r="OK907">
        <v>372700</v>
      </c>
      <c r="OL907">
        <v>21348000</v>
      </c>
      <c r="OM907">
        <v>3529900</v>
      </c>
      <c r="ON907">
        <v>17817600</v>
      </c>
      <c r="OO907">
        <v>14522400</v>
      </c>
      <c r="OP907">
        <v>6532800</v>
      </c>
      <c r="OQ907">
        <v>2390300</v>
      </c>
      <c r="OR907">
        <v>875500</v>
      </c>
      <c r="OS907">
        <v>766400</v>
      </c>
      <c r="OT907">
        <v>748400</v>
      </c>
      <c r="OU907">
        <v>245500</v>
      </c>
      <c r="OV907">
        <v>1233600</v>
      </c>
      <c r="OW907">
        <v>273100</v>
      </c>
      <c r="OX907">
        <v>4758200</v>
      </c>
      <c r="OY907">
        <v>3231400</v>
      </c>
      <c r="OZ907">
        <v>1641000</v>
      </c>
      <c r="PA907">
        <v>598200</v>
      </c>
      <c r="PB907">
        <v>836300</v>
      </c>
      <c r="PC907">
        <v>155900</v>
      </c>
      <c r="PD907">
        <v>3295200</v>
      </c>
      <c r="PE907">
        <v>1960500</v>
      </c>
      <c r="PF907">
        <v>148900</v>
      </c>
      <c r="PG907">
        <v>326700</v>
      </c>
      <c r="PH907">
        <v>859100</v>
      </c>
      <c r="PI907">
        <v>13908000</v>
      </c>
      <c r="PJ907">
        <v>1873800</v>
      </c>
      <c r="PK907">
        <v>405100</v>
      </c>
      <c r="PL907">
        <v>134000</v>
      </c>
      <c r="PM907">
        <v>1334700</v>
      </c>
      <c r="PN907">
        <v>12034000</v>
      </c>
      <c r="PO907">
        <v>1791800</v>
      </c>
      <c r="PP907">
        <v>10242200</v>
      </c>
      <c r="PQ907">
        <v>5483000</v>
      </c>
      <c r="PR907">
        <v>1217800</v>
      </c>
      <c r="PS907">
        <v>1337500</v>
      </c>
      <c r="PT907">
        <v>2927500</v>
      </c>
      <c r="PU907">
        <v>22110000</v>
      </c>
      <c r="PV907">
        <v>2712000</v>
      </c>
      <c r="PW907">
        <v>2124600</v>
      </c>
      <c r="PX907">
        <v>587600</v>
      </c>
      <c r="PY907">
        <v>5182000</v>
      </c>
      <c r="PZ907">
        <v>2539700</v>
      </c>
      <c r="QA907">
        <v>2642500</v>
      </c>
      <c r="QB907">
        <v>14216000</v>
      </c>
      <c r="QC907">
        <v>8069700</v>
      </c>
      <c r="QD907">
        <v>6145900</v>
      </c>
      <c r="QE907">
        <v>12.6</v>
      </c>
      <c r="QF907">
        <v>3292100</v>
      </c>
      <c r="QG907">
        <v>137712000</v>
      </c>
      <c r="QH907">
        <v>115887000</v>
      </c>
      <c r="QI907">
        <v>18966000</v>
      </c>
      <c r="QJ907">
        <v>875000</v>
      </c>
      <c r="QK907">
        <v>51600</v>
      </c>
      <c r="QL907">
        <v>823200</v>
      </c>
      <c r="QM907">
        <v>195500</v>
      </c>
      <c r="QN907">
        <v>207700</v>
      </c>
      <c r="QO907">
        <v>75000</v>
      </c>
      <c r="QP907">
        <v>43700</v>
      </c>
      <c r="QQ907">
        <v>89000</v>
      </c>
      <c r="QR907">
        <v>420000</v>
      </c>
      <c r="QS907">
        <v>6007000</v>
      </c>
      <c r="QT907">
        <v>1329700</v>
      </c>
      <c r="QU907">
        <v>641600</v>
      </c>
      <c r="QV907">
        <v>688100</v>
      </c>
      <c r="QW907">
        <v>896600</v>
      </c>
      <c r="QX907">
        <v>3780900</v>
      </c>
      <c r="QY907">
        <v>1616400</v>
      </c>
      <c r="QZ907">
        <v>2164500</v>
      </c>
      <c r="RA907">
        <v>12084000</v>
      </c>
      <c r="RB907">
        <v>7582000</v>
      </c>
      <c r="RC907">
        <v>364800</v>
      </c>
      <c r="RD907">
        <v>376500</v>
      </c>
      <c r="RE907">
        <v>396100</v>
      </c>
      <c r="RF907">
        <v>1444100</v>
      </c>
      <c r="RG907">
        <v>1112900</v>
      </c>
      <c r="RH907">
        <v>1025599.9999999999</v>
      </c>
      <c r="RI907">
        <v>135300</v>
      </c>
      <c r="RJ907">
        <v>95400</v>
      </c>
      <c r="RK907">
        <v>369600</v>
      </c>
      <c r="RL907">
        <v>387600</v>
      </c>
      <c r="RM907">
        <v>37800</v>
      </c>
      <c r="RN907">
        <v>376000</v>
      </c>
      <c r="RO907">
        <v>1538300</v>
      </c>
      <c r="RP907">
        <v>858800</v>
      </c>
      <c r="RQ907">
        <v>365600</v>
      </c>
      <c r="RR907">
        <v>581700</v>
      </c>
      <c r="RS907">
        <v>4502000</v>
      </c>
      <c r="RT907">
        <v>1488100</v>
      </c>
      <c r="RU907">
        <v>116700</v>
      </c>
      <c r="RV907">
        <v>113300</v>
      </c>
      <c r="RW907">
        <v>143000</v>
      </c>
      <c r="RX907">
        <v>374600</v>
      </c>
      <c r="RY907">
        <v>454000</v>
      </c>
      <c r="RZ907">
        <v>110600</v>
      </c>
      <c r="SA907">
        <v>796400</v>
      </c>
      <c r="SB907">
        <v>670600</v>
      </c>
      <c r="SC907">
        <v>234300</v>
      </c>
      <c r="SD907">
        <v>96921000</v>
      </c>
      <c r="SE907">
        <v>26004000</v>
      </c>
      <c r="SF907">
        <v>5708100</v>
      </c>
      <c r="SG907">
        <v>3035900</v>
      </c>
      <c r="SH907">
        <v>2113900</v>
      </c>
      <c r="SI907">
        <v>558300</v>
      </c>
      <c r="SJ907">
        <v>15189600</v>
      </c>
      <c r="SK907">
        <v>1839500</v>
      </c>
      <c r="SL907">
        <v>1167400</v>
      </c>
      <c r="SM907">
        <v>139000</v>
      </c>
      <c r="SN907">
        <v>533100</v>
      </c>
      <c r="SO907">
        <v>1229400</v>
      </c>
      <c r="SP907">
        <v>3029900</v>
      </c>
      <c r="SQ907">
        <v>967900</v>
      </c>
      <c r="SR907">
        <v>463900</v>
      </c>
      <c r="SS907">
        <v>504000</v>
      </c>
      <c r="ST907">
        <v>3152200</v>
      </c>
      <c r="SU907">
        <v>1340200</v>
      </c>
      <c r="SV907">
        <v>1812000</v>
      </c>
      <c r="SW907">
        <v>1045200</v>
      </c>
      <c r="SX907">
        <v>949100</v>
      </c>
      <c r="SY907">
        <v>1420600</v>
      </c>
      <c r="SZ907">
        <v>1555800</v>
      </c>
      <c r="TA907">
        <v>4556800</v>
      </c>
      <c r="TB907">
        <v>440600</v>
      </c>
      <c r="TC907">
        <v>195400</v>
      </c>
      <c r="TD907">
        <v>67200</v>
      </c>
      <c r="TE907">
        <v>1394400</v>
      </c>
      <c r="TF907">
        <v>467700</v>
      </c>
      <c r="TG907">
        <v>46300</v>
      </c>
      <c r="TH907">
        <v>30500</v>
      </c>
      <c r="TI907">
        <v>624900</v>
      </c>
      <c r="TJ907">
        <v>558000</v>
      </c>
      <c r="TK907">
        <v>731800</v>
      </c>
      <c r="TL907">
        <v>549200</v>
      </c>
      <c r="TM907">
        <v>2718000</v>
      </c>
      <c r="TN907">
        <v>376700</v>
      </c>
      <c r="TO907">
        <v>759600</v>
      </c>
      <c r="TP907">
        <v>348000</v>
      </c>
      <c r="TQ907">
        <v>849200</v>
      </c>
      <c r="TR907">
        <v>275000</v>
      </c>
      <c r="TS907">
        <v>109800</v>
      </c>
      <c r="TT907">
        <v>7932000</v>
      </c>
      <c r="TU907">
        <v>5909100</v>
      </c>
      <c r="TV907">
        <v>16600</v>
      </c>
      <c r="TW907">
        <v>2577400</v>
      </c>
      <c r="TX907">
        <v>1752000</v>
      </c>
      <c r="TY907">
        <v>1360600</v>
      </c>
      <c r="TZ907">
        <v>544300</v>
      </c>
      <c r="UA907">
        <v>281100</v>
      </c>
      <c r="UB907">
        <v>874700</v>
      </c>
      <c r="UC907">
        <v>2440400</v>
      </c>
      <c r="UD907">
        <v>2022400</v>
      </c>
      <c r="UE907">
        <v>1474500</v>
      </c>
      <c r="UF907">
        <v>524200.00000000006</v>
      </c>
      <c r="UG907">
        <v>23700</v>
      </c>
      <c r="UH907">
        <v>18971000</v>
      </c>
      <c r="UI907">
        <v>8286900</v>
      </c>
      <c r="UJ907">
        <v>1121900</v>
      </c>
      <c r="UK907">
        <v>938500</v>
      </c>
      <c r="UL907">
        <v>1359200</v>
      </c>
      <c r="UM907">
        <v>125400</v>
      </c>
      <c r="UN907">
        <v>1757500</v>
      </c>
      <c r="UO907">
        <v>1250300</v>
      </c>
      <c r="UP907">
        <v>633600</v>
      </c>
      <c r="UQ907">
        <v>474100</v>
      </c>
      <c r="UR907">
        <v>626500</v>
      </c>
      <c r="US907">
        <v>2229200</v>
      </c>
      <c r="UT907">
        <v>8455000</v>
      </c>
      <c r="UU907">
        <v>8073700</v>
      </c>
      <c r="UV907">
        <v>455000</v>
      </c>
      <c r="UW907">
        <v>133900</v>
      </c>
      <c r="UX907">
        <v>3342100</v>
      </c>
      <c r="UY907">
        <v>2702700</v>
      </c>
      <c r="UZ907">
        <v>875500</v>
      </c>
      <c r="VA907">
        <v>195200</v>
      </c>
      <c r="VB907">
        <v>846300</v>
      </c>
      <c r="VC907">
        <v>1928600</v>
      </c>
      <c r="VD907">
        <v>297100</v>
      </c>
      <c r="VE907">
        <v>381300</v>
      </c>
      <c r="VF907">
        <v>21252000</v>
      </c>
      <c r="VG907">
        <v>3390500</v>
      </c>
      <c r="VH907">
        <v>17861000</v>
      </c>
      <c r="VI907">
        <v>14568900</v>
      </c>
      <c r="VJ907">
        <v>6555100</v>
      </c>
      <c r="VK907">
        <v>2395800</v>
      </c>
      <c r="VL907">
        <v>878800</v>
      </c>
      <c r="VM907">
        <v>768600</v>
      </c>
      <c r="VN907">
        <v>749600</v>
      </c>
      <c r="VO907">
        <v>245900</v>
      </c>
      <c r="VP907">
        <v>1241300</v>
      </c>
      <c r="VQ907">
        <v>275000</v>
      </c>
      <c r="VR907">
        <v>4764700</v>
      </c>
      <c r="VS907">
        <v>3249100</v>
      </c>
      <c r="VT907">
        <v>1650500</v>
      </c>
      <c r="VU907">
        <v>601500</v>
      </c>
      <c r="VV907">
        <v>839300</v>
      </c>
      <c r="VW907">
        <v>157800</v>
      </c>
      <c r="VX907">
        <v>1964600</v>
      </c>
      <c r="VY907">
        <v>149700</v>
      </c>
      <c r="VZ907">
        <v>330400</v>
      </c>
      <c r="WA907">
        <v>847400</v>
      </c>
      <c r="WB907">
        <v>14509000</v>
      </c>
      <c r="WC907">
        <v>2086100</v>
      </c>
      <c r="WD907">
        <v>438900</v>
      </c>
      <c r="WE907">
        <v>146100</v>
      </c>
      <c r="WF907">
        <v>1501100</v>
      </c>
      <c r="WG907">
        <v>12423300</v>
      </c>
      <c r="WH907">
        <v>1879600</v>
      </c>
      <c r="WI907">
        <v>10543700</v>
      </c>
      <c r="WJ907">
        <v>5535000</v>
      </c>
      <c r="WK907">
        <v>1225500</v>
      </c>
      <c r="WL907">
        <v>1356700</v>
      </c>
      <c r="WM907">
        <v>2952800</v>
      </c>
      <c r="WN907">
        <v>21825000</v>
      </c>
      <c r="WO907">
        <v>2731000</v>
      </c>
      <c r="WP907">
        <v>2139900</v>
      </c>
      <c r="WQ907">
        <v>591100</v>
      </c>
      <c r="WR907">
        <v>5057000</v>
      </c>
      <c r="WS907">
        <v>2402800</v>
      </c>
      <c r="WT907">
        <v>2654200</v>
      </c>
      <c r="WU907">
        <v>14037000</v>
      </c>
      <c r="WV907">
        <v>7767700</v>
      </c>
      <c r="WW907">
        <v>6268800</v>
      </c>
    </row>
    <row r="908" spans="1:621" x14ac:dyDescent="0.45">
      <c r="A908" s="1"/>
      <c r="C908" s="1">
        <v>41699</v>
      </c>
      <c r="D908">
        <v>1046000</v>
      </c>
      <c r="E908">
        <v>5374000</v>
      </c>
      <c r="F908">
        <v>4327000</v>
      </c>
      <c r="G908">
        <v>3213000</v>
      </c>
      <c r="H908">
        <v>1114000</v>
      </c>
      <c r="I908">
        <v>795000</v>
      </c>
      <c r="J908">
        <v>3027000</v>
      </c>
      <c r="K908">
        <v>1177000</v>
      </c>
      <c r="L908">
        <v>51.8</v>
      </c>
      <c r="M908">
        <v>10.1</v>
      </c>
      <c r="N908">
        <v>41.7</v>
      </c>
      <c r="O908">
        <v>7.7</v>
      </c>
      <c r="P908">
        <v>29.2</v>
      </c>
      <c r="Q908">
        <v>11.3</v>
      </c>
      <c r="R908">
        <v>3.4</v>
      </c>
      <c r="S908">
        <v>0.5</v>
      </c>
      <c r="T908">
        <v>1.9</v>
      </c>
      <c r="U908">
        <v>0.8</v>
      </c>
      <c r="V908">
        <v>2433000</v>
      </c>
      <c r="W908">
        <v>2561000</v>
      </c>
      <c r="X908">
        <v>5415000</v>
      </c>
      <c r="Y908">
        <v>1711000</v>
      </c>
      <c r="Z908">
        <v>3704000</v>
      </c>
      <c r="AA908">
        <v>35.299999999999997</v>
      </c>
      <c r="AB908">
        <v>15.8</v>
      </c>
      <c r="AC908">
        <v>23.4</v>
      </c>
      <c r="AD908">
        <v>24.6</v>
      </c>
      <c r="AE908">
        <v>52</v>
      </c>
      <c r="AF908">
        <v>16.399999999999999</v>
      </c>
      <c r="AG908">
        <v>35.6</v>
      </c>
      <c r="AH908">
        <v>114944000</v>
      </c>
      <c r="AI908">
        <v>137169000</v>
      </c>
      <c r="AJ908">
        <v>18651000</v>
      </c>
      <c r="AK908">
        <v>868000</v>
      </c>
      <c r="AL908">
        <v>50000</v>
      </c>
      <c r="AM908">
        <v>817600</v>
      </c>
      <c r="AN908">
        <v>192700</v>
      </c>
      <c r="AO908">
        <v>201000</v>
      </c>
      <c r="AP908">
        <v>73600</v>
      </c>
      <c r="AQ908">
        <v>44000</v>
      </c>
      <c r="AR908">
        <v>83400</v>
      </c>
      <c r="AS908">
        <v>423900</v>
      </c>
      <c r="AT908">
        <v>5746000</v>
      </c>
      <c r="AU908">
        <v>1283400</v>
      </c>
      <c r="AV908">
        <v>615200</v>
      </c>
      <c r="AW908">
        <v>668200</v>
      </c>
      <c r="AX908">
        <v>823900</v>
      </c>
      <c r="AY908">
        <v>3638200</v>
      </c>
      <c r="AZ908">
        <v>1549400</v>
      </c>
      <c r="BA908">
        <v>2088800.0000000002</v>
      </c>
      <c r="BB908">
        <v>12037000</v>
      </c>
      <c r="BC908">
        <v>7576000</v>
      </c>
      <c r="BD908">
        <v>361900</v>
      </c>
      <c r="BE908">
        <v>369100</v>
      </c>
      <c r="BF908">
        <v>396300</v>
      </c>
      <c r="BG908">
        <v>1438500</v>
      </c>
      <c r="BH908">
        <v>1116100</v>
      </c>
      <c r="BI908">
        <v>1024400.0000000001</v>
      </c>
      <c r="BJ908">
        <v>134300</v>
      </c>
      <c r="BK908">
        <v>95300</v>
      </c>
      <c r="BL908">
        <v>368000</v>
      </c>
      <c r="BM908">
        <v>389600</v>
      </c>
      <c r="BN908">
        <v>37200</v>
      </c>
      <c r="BO908">
        <v>375300</v>
      </c>
      <c r="BP908">
        <v>1547400</v>
      </c>
      <c r="BQ908">
        <v>865600</v>
      </c>
      <c r="BR908">
        <v>366000</v>
      </c>
      <c r="BS908">
        <v>581000</v>
      </c>
      <c r="BT908">
        <v>4461000</v>
      </c>
      <c r="BU908">
        <v>1460800</v>
      </c>
      <c r="BV908">
        <v>117200</v>
      </c>
      <c r="BW908">
        <v>113200</v>
      </c>
      <c r="BX908">
        <v>142600</v>
      </c>
      <c r="BY908">
        <v>372100</v>
      </c>
      <c r="BZ908">
        <v>452800</v>
      </c>
      <c r="CA908">
        <v>107500</v>
      </c>
      <c r="CB908">
        <v>797900</v>
      </c>
      <c r="CC908">
        <v>668600</v>
      </c>
      <c r="CD908">
        <v>228300</v>
      </c>
      <c r="CE908">
        <v>96293000</v>
      </c>
      <c r="CF908">
        <v>25724000</v>
      </c>
      <c r="CG908">
        <v>5685600</v>
      </c>
      <c r="CH908">
        <v>3033200</v>
      </c>
      <c r="CI908">
        <v>2096800.0000000002</v>
      </c>
      <c r="CJ908">
        <v>555600</v>
      </c>
      <c r="CK908">
        <v>14966100</v>
      </c>
      <c r="CL908">
        <v>1832400</v>
      </c>
      <c r="CM908">
        <v>1163700</v>
      </c>
      <c r="CN908">
        <v>135700</v>
      </c>
      <c r="CO908">
        <v>533000</v>
      </c>
      <c r="CP908">
        <v>1219000</v>
      </c>
      <c r="CQ908">
        <v>3000500</v>
      </c>
      <c r="CR908">
        <v>953400</v>
      </c>
      <c r="CS908">
        <v>458300</v>
      </c>
      <c r="CT908">
        <v>495100</v>
      </c>
      <c r="CU908">
        <v>3097000</v>
      </c>
      <c r="CV908">
        <v>1302000</v>
      </c>
      <c r="CW908">
        <v>1795000</v>
      </c>
      <c r="CX908">
        <v>1044800</v>
      </c>
      <c r="CY908">
        <v>940200</v>
      </c>
      <c r="CZ908">
        <v>1359600</v>
      </c>
      <c r="DA908">
        <v>1519200</v>
      </c>
      <c r="DB908">
        <v>4522400</v>
      </c>
      <c r="DC908">
        <v>440200</v>
      </c>
      <c r="DD908">
        <v>194800</v>
      </c>
      <c r="DE908">
        <v>64900.000000000007</v>
      </c>
      <c r="DF908">
        <v>1374800</v>
      </c>
      <c r="DG908">
        <v>483800</v>
      </c>
      <c r="DH908">
        <v>46500</v>
      </c>
      <c r="DI908">
        <v>24500</v>
      </c>
      <c r="DJ908">
        <v>624600</v>
      </c>
      <c r="DK908">
        <v>539200</v>
      </c>
      <c r="DL908">
        <v>729100</v>
      </c>
      <c r="DM908">
        <v>549700</v>
      </c>
      <c r="DN908">
        <v>2719000</v>
      </c>
      <c r="DO908">
        <v>380100</v>
      </c>
      <c r="DP908">
        <v>756700</v>
      </c>
      <c r="DQ908">
        <v>348000</v>
      </c>
      <c r="DR908">
        <v>849400</v>
      </c>
      <c r="DS908">
        <v>274400</v>
      </c>
      <c r="DT908">
        <v>110100</v>
      </c>
      <c r="DU908">
        <v>7889000</v>
      </c>
      <c r="DV908">
        <v>5894900</v>
      </c>
      <c r="DW908">
        <v>16400</v>
      </c>
      <c r="DX908">
        <v>2564500</v>
      </c>
      <c r="DY908">
        <v>1746600</v>
      </c>
      <c r="DZ908">
        <v>1358500</v>
      </c>
      <c r="EA908">
        <v>539400</v>
      </c>
      <c r="EB908">
        <v>278500</v>
      </c>
      <c r="EC908">
        <v>874300</v>
      </c>
      <c r="ED908">
        <v>2439700</v>
      </c>
      <c r="EE908">
        <v>1994200</v>
      </c>
      <c r="EF908">
        <v>1459400</v>
      </c>
      <c r="EG908">
        <v>511300</v>
      </c>
      <c r="EH908">
        <v>23500</v>
      </c>
      <c r="EI908">
        <v>18819000</v>
      </c>
      <c r="EJ908">
        <v>8359400</v>
      </c>
      <c r="EK908">
        <v>1118000</v>
      </c>
      <c r="EL908">
        <v>1058800</v>
      </c>
      <c r="EM908">
        <v>1345000</v>
      </c>
      <c r="EN908">
        <v>124000</v>
      </c>
      <c r="EO908">
        <v>1749300</v>
      </c>
      <c r="EP908">
        <v>1243200</v>
      </c>
      <c r="EQ908">
        <v>631400</v>
      </c>
      <c r="ER908">
        <v>472000</v>
      </c>
      <c r="ES908">
        <v>617700</v>
      </c>
      <c r="ET908">
        <v>2225600</v>
      </c>
      <c r="EU908">
        <v>8233799.9999999991</v>
      </c>
      <c r="EV908">
        <v>7857900</v>
      </c>
      <c r="EW908">
        <v>453800</v>
      </c>
      <c r="EX908">
        <v>134000</v>
      </c>
      <c r="EY908">
        <v>3253000</v>
      </c>
      <c r="EZ908">
        <v>2626800</v>
      </c>
      <c r="FA908">
        <v>876000</v>
      </c>
      <c r="FB908">
        <v>194200</v>
      </c>
      <c r="FC908">
        <v>842400</v>
      </c>
      <c r="FD908">
        <v>1803900</v>
      </c>
      <c r="FE908">
        <v>300600</v>
      </c>
      <c r="FF908">
        <v>375900</v>
      </c>
      <c r="FG908">
        <v>21438000</v>
      </c>
      <c r="FH908">
        <v>3555400</v>
      </c>
      <c r="FI908">
        <v>17882600</v>
      </c>
      <c r="FJ908">
        <v>14563000</v>
      </c>
      <c r="FK908">
        <v>6556100</v>
      </c>
      <c r="FL908">
        <v>2397000</v>
      </c>
      <c r="FM908">
        <v>879200</v>
      </c>
      <c r="FN908">
        <v>768000</v>
      </c>
      <c r="FO908">
        <v>750200</v>
      </c>
      <c r="FP908">
        <v>247100</v>
      </c>
      <c r="FQ908">
        <v>1240000</v>
      </c>
      <c r="FR908">
        <v>274600</v>
      </c>
      <c r="FS908">
        <v>4767300</v>
      </c>
      <c r="FT908">
        <v>3239600</v>
      </c>
      <c r="FU908">
        <v>1644300</v>
      </c>
      <c r="FV908">
        <v>601200</v>
      </c>
      <c r="FW908">
        <v>837800</v>
      </c>
      <c r="FX908">
        <v>156300</v>
      </c>
      <c r="FY908">
        <v>3319600</v>
      </c>
      <c r="FZ908">
        <v>1977600</v>
      </c>
      <c r="GA908">
        <v>149500</v>
      </c>
      <c r="GB908">
        <v>326100</v>
      </c>
      <c r="GC908">
        <v>866400</v>
      </c>
      <c r="GD908">
        <v>14181000</v>
      </c>
      <c r="GE908">
        <v>1927500</v>
      </c>
      <c r="GF908">
        <v>421000</v>
      </c>
      <c r="GG908">
        <v>138000</v>
      </c>
      <c r="GH908">
        <v>1368500</v>
      </c>
      <c r="GI908">
        <v>12253400</v>
      </c>
      <c r="GJ908">
        <v>1819200</v>
      </c>
      <c r="GK908">
        <v>10434200</v>
      </c>
      <c r="GL908">
        <v>5523000</v>
      </c>
      <c r="GM908">
        <v>1232300</v>
      </c>
      <c r="GN908">
        <v>1351900</v>
      </c>
      <c r="GO908">
        <v>2938600</v>
      </c>
      <c r="GP908">
        <v>22225000</v>
      </c>
      <c r="GQ908">
        <v>2716000</v>
      </c>
      <c r="GR908">
        <v>2127500</v>
      </c>
      <c r="GS908">
        <v>588200</v>
      </c>
      <c r="GT908">
        <v>5211000</v>
      </c>
      <c r="GU908">
        <v>2565400</v>
      </c>
      <c r="GV908">
        <v>2645100</v>
      </c>
      <c r="GW908">
        <v>14298000</v>
      </c>
      <c r="GX908">
        <v>8129000</v>
      </c>
      <c r="GY908">
        <v>6169300</v>
      </c>
      <c r="GZ908">
        <v>34.5</v>
      </c>
      <c r="HA908">
        <v>40.6</v>
      </c>
      <c r="HB908">
        <v>45</v>
      </c>
      <c r="HC908">
        <v>39.200000000000003</v>
      </c>
      <c r="HD908">
        <v>41</v>
      </c>
      <c r="HE908">
        <v>41.4</v>
      </c>
      <c r="HF908">
        <v>40.299999999999997</v>
      </c>
      <c r="HG908">
        <v>33.299999999999997</v>
      </c>
      <c r="HH908">
        <v>34.5</v>
      </c>
      <c r="HI908">
        <v>38.9</v>
      </c>
      <c r="HJ908">
        <v>31.3</v>
      </c>
      <c r="HK908">
        <v>38.6</v>
      </c>
      <c r="HL908">
        <v>42.3</v>
      </c>
      <c r="HM908">
        <v>36.9</v>
      </c>
      <c r="HN908">
        <v>37.200000000000003</v>
      </c>
      <c r="HO908">
        <v>36.299999999999997</v>
      </c>
      <c r="HP908">
        <v>32.700000000000003</v>
      </c>
      <c r="HQ908">
        <v>26.2</v>
      </c>
      <c r="HR908">
        <v>31.9</v>
      </c>
      <c r="HS908">
        <v>3.5</v>
      </c>
      <c r="HT908">
        <v>3.6</v>
      </c>
      <c r="HU908">
        <v>3.4</v>
      </c>
      <c r="HV908">
        <v>838.7</v>
      </c>
      <c r="HW908">
        <v>1037.33</v>
      </c>
      <c r="HX908">
        <v>1375.2</v>
      </c>
      <c r="HY908">
        <v>1038.02</v>
      </c>
      <c r="HZ908">
        <v>1013.11</v>
      </c>
      <c r="IA908">
        <v>1081.3699999999999</v>
      </c>
      <c r="IB908">
        <v>897.88</v>
      </c>
      <c r="IC908">
        <v>799.53</v>
      </c>
      <c r="ID908">
        <v>733.13</v>
      </c>
      <c r="IE908">
        <v>1084.92</v>
      </c>
      <c r="IF908">
        <v>528.34</v>
      </c>
      <c r="IG908">
        <v>880.47</v>
      </c>
      <c r="IH908">
        <v>1505.03</v>
      </c>
      <c r="II908">
        <v>1242.79</v>
      </c>
      <c r="IJ908">
        <v>1138.69</v>
      </c>
      <c r="IK908">
        <v>1055.5999999999999</v>
      </c>
      <c r="IL908">
        <v>803.44</v>
      </c>
      <c r="IM908">
        <v>360.25</v>
      </c>
      <c r="IN908">
        <v>692.87</v>
      </c>
      <c r="IO908">
        <v>156028000</v>
      </c>
      <c r="IP908">
        <v>63.1</v>
      </c>
      <c r="IQ908">
        <v>145648000</v>
      </c>
      <c r="IR908">
        <v>58.9</v>
      </c>
      <c r="IS908">
        <v>10380000</v>
      </c>
      <c r="IT908">
        <v>6.7</v>
      </c>
      <c r="IU908">
        <v>91230000</v>
      </c>
      <c r="IV908">
        <v>6174000</v>
      </c>
      <c r="IW908">
        <v>82871000</v>
      </c>
      <c r="IX908">
        <v>69.400000000000006</v>
      </c>
      <c r="IY908">
        <v>77343000</v>
      </c>
      <c r="IZ908">
        <v>64.8</v>
      </c>
      <c r="JA908">
        <v>5528000</v>
      </c>
      <c r="JB908">
        <v>6.7</v>
      </c>
      <c r="JC908">
        <v>36523000</v>
      </c>
      <c r="JD908">
        <v>80015000</v>
      </c>
      <c r="JE908">
        <v>72.099999999999994</v>
      </c>
      <c r="JF908">
        <v>75157000</v>
      </c>
      <c r="JG908">
        <v>67.8</v>
      </c>
      <c r="JH908">
        <v>4859000</v>
      </c>
      <c r="JI908">
        <v>6.1</v>
      </c>
      <c r="JJ908">
        <v>30915000</v>
      </c>
      <c r="JK908">
        <v>6996000</v>
      </c>
      <c r="JL908">
        <v>4.8</v>
      </c>
      <c r="JM908">
        <v>137169000</v>
      </c>
      <c r="JN908">
        <v>114944000</v>
      </c>
      <c r="JO908">
        <v>18651000</v>
      </c>
      <c r="JP908">
        <v>868000</v>
      </c>
      <c r="JQ908">
        <v>50000</v>
      </c>
      <c r="JR908">
        <v>817600</v>
      </c>
      <c r="JS908">
        <v>192700</v>
      </c>
      <c r="JT908">
        <v>201000</v>
      </c>
      <c r="JU908">
        <v>73600</v>
      </c>
      <c r="JV908">
        <v>44000</v>
      </c>
      <c r="JW908">
        <v>83400</v>
      </c>
      <c r="JX908">
        <v>423900</v>
      </c>
      <c r="JY908">
        <v>5746000</v>
      </c>
      <c r="JZ908">
        <v>1283400</v>
      </c>
      <c r="KA908">
        <v>615200</v>
      </c>
      <c r="KB908">
        <v>668200</v>
      </c>
      <c r="KC908">
        <v>823900</v>
      </c>
      <c r="KD908">
        <v>3638200</v>
      </c>
      <c r="KE908">
        <v>1549400</v>
      </c>
      <c r="KF908">
        <v>2088800.0000000002</v>
      </c>
      <c r="KG908">
        <v>12037000</v>
      </c>
      <c r="KH908">
        <v>7576000</v>
      </c>
      <c r="KI908">
        <v>361900</v>
      </c>
      <c r="KJ908">
        <v>369100</v>
      </c>
      <c r="KK908">
        <v>396300</v>
      </c>
      <c r="KL908">
        <v>1438500</v>
      </c>
      <c r="KM908">
        <v>1116100</v>
      </c>
      <c r="KN908">
        <v>1024400.0000000001</v>
      </c>
      <c r="KO908">
        <v>134300</v>
      </c>
      <c r="KP908">
        <v>95300</v>
      </c>
      <c r="KQ908">
        <v>368000</v>
      </c>
      <c r="KR908">
        <v>389600</v>
      </c>
      <c r="KS908">
        <v>37200</v>
      </c>
      <c r="KT908">
        <v>375300</v>
      </c>
      <c r="KU908">
        <v>1547400</v>
      </c>
      <c r="KV908">
        <v>865600</v>
      </c>
      <c r="KW908">
        <v>366000</v>
      </c>
      <c r="KX908">
        <v>581000</v>
      </c>
      <c r="KY908">
        <v>4461000</v>
      </c>
      <c r="KZ908">
        <v>1460800</v>
      </c>
      <c r="LA908">
        <v>117200</v>
      </c>
      <c r="LB908">
        <v>113200</v>
      </c>
      <c r="LC908">
        <v>142600</v>
      </c>
      <c r="LD908">
        <v>372100</v>
      </c>
      <c r="LE908">
        <v>452800</v>
      </c>
      <c r="LF908">
        <v>107500</v>
      </c>
      <c r="LG908">
        <v>797900</v>
      </c>
      <c r="LH908">
        <v>668600</v>
      </c>
      <c r="LI908">
        <v>228300</v>
      </c>
      <c r="LJ908">
        <v>96293000</v>
      </c>
      <c r="LK908">
        <v>25724000</v>
      </c>
      <c r="LL908">
        <v>5685600</v>
      </c>
      <c r="LM908">
        <v>3033200</v>
      </c>
      <c r="LN908">
        <v>2096800.0000000002</v>
      </c>
      <c r="LO908">
        <v>555600</v>
      </c>
      <c r="LP908">
        <v>14966100</v>
      </c>
      <c r="LQ908">
        <v>1832400</v>
      </c>
      <c r="LR908">
        <v>1163700</v>
      </c>
      <c r="LS908">
        <v>135700</v>
      </c>
      <c r="LT908">
        <v>533000</v>
      </c>
      <c r="LU908">
        <v>1219000</v>
      </c>
      <c r="LV908">
        <v>3000500</v>
      </c>
      <c r="LW908">
        <v>953400</v>
      </c>
      <c r="LX908">
        <v>458300</v>
      </c>
      <c r="LY908">
        <v>495100</v>
      </c>
      <c r="LZ908">
        <v>3097000</v>
      </c>
      <c r="MA908">
        <v>1302000</v>
      </c>
      <c r="MB908">
        <v>1795000</v>
      </c>
      <c r="MC908">
        <v>1044800</v>
      </c>
      <c r="MD908">
        <v>940200</v>
      </c>
      <c r="ME908">
        <v>1359600</v>
      </c>
      <c r="MF908">
        <v>1519200</v>
      </c>
      <c r="MG908">
        <v>4522400</v>
      </c>
      <c r="MH908">
        <v>440200</v>
      </c>
      <c r="MI908">
        <v>194800</v>
      </c>
      <c r="MJ908">
        <v>64900.000000000007</v>
      </c>
      <c r="MK908">
        <v>1374800</v>
      </c>
      <c r="ML908">
        <v>483800</v>
      </c>
      <c r="MM908">
        <v>46500</v>
      </c>
      <c r="MN908">
        <v>24500</v>
      </c>
      <c r="MO908">
        <v>624600</v>
      </c>
      <c r="MP908">
        <v>539200</v>
      </c>
      <c r="MQ908">
        <v>729100</v>
      </c>
      <c r="MR908">
        <v>549700</v>
      </c>
      <c r="MS908">
        <v>2719000</v>
      </c>
      <c r="MT908">
        <v>380100</v>
      </c>
      <c r="MU908">
        <v>756700</v>
      </c>
      <c r="MV908">
        <v>348000</v>
      </c>
      <c r="MW908">
        <v>849400</v>
      </c>
      <c r="MX908">
        <v>274400</v>
      </c>
      <c r="MY908">
        <v>110100</v>
      </c>
      <c r="MZ908">
        <v>7889000</v>
      </c>
      <c r="NA908">
        <v>5894900</v>
      </c>
      <c r="NB908">
        <v>16400</v>
      </c>
      <c r="NC908">
        <v>2564500</v>
      </c>
      <c r="ND908">
        <v>1746600</v>
      </c>
      <c r="NE908">
        <v>1358500</v>
      </c>
      <c r="NF908">
        <v>539400</v>
      </c>
      <c r="NG908">
        <v>278500</v>
      </c>
      <c r="NH908">
        <v>874300</v>
      </c>
      <c r="NI908">
        <v>2439700</v>
      </c>
      <c r="NJ908">
        <v>1994200</v>
      </c>
      <c r="NK908">
        <v>1459400</v>
      </c>
      <c r="NL908">
        <v>511300</v>
      </c>
      <c r="NM908">
        <v>23500</v>
      </c>
      <c r="NN908">
        <v>18819000</v>
      </c>
      <c r="NO908">
        <v>8359400</v>
      </c>
      <c r="NP908">
        <v>1118000</v>
      </c>
      <c r="NQ908">
        <v>1058800</v>
      </c>
      <c r="NR908">
        <v>1345000</v>
      </c>
      <c r="NS908">
        <v>124000</v>
      </c>
      <c r="NT908">
        <v>1749300</v>
      </c>
      <c r="NU908">
        <v>1243200</v>
      </c>
      <c r="NV908">
        <v>631400</v>
      </c>
      <c r="NW908">
        <v>472000</v>
      </c>
      <c r="NX908">
        <v>617700</v>
      </c>
      <c r="NY908">
        <v>2225600</v>
      </c>
      <c r="NZ908">
        <v>8233799.9999999991</v>
      </c>
      <c r="OA908">
        <v>7857900</v>
      </c>
      <c r="OB908">
        <v>453800</v>
      </c>
      <c r="OC908">
        <v>134000</v>
      </c>
      <c r="OD908">
        <v>3253000</v>
      </c>
      <c r="OE908">
        <v>2626800</v>
      </c>
      <c r="OF908">
        <v>876000</v>
      </c>
      <c r="OG908">
        <v>194200</v>
      </c>
      <c r="OH908">
        <v>842400</v>
      </c>
      <c r="OI908">
        <v>1803900</v>
      </c>
      <c r="OJ908">
        <v>300600</v>
      </c>
      <c r="OK908">
        <v>375900</v>
      </c>
      <c r="OL908">
        <v>21438000</v>
      </c>
      <c r="OM908">
        <v>3555400</v>
      </c>
      <c r="ON908">
        <v>17882600</v>
      </c>
      <c r="OO908">
        <v>14563000</v>
      </c>
      <c r="OP908">
        <v>6556100</v>
      </c>
      <c r="OQ908">
        <v>2397000</v>
      </c>
      <c r="OR908">
        <v>879200</v>
      </c>
      <c r="OS908">
        <v>768000</v>
      </c>
      <c r="OT908">
        <v>750200</v>
      </c>
      <c r="OU908">
        <v>247100</v>
      </c>
      <c r="OV908">
        <v>1240000</v>
      </c>
      <c r="OW908">
        <v>274600</v>
      </c>
      <c r="OX908">
        <v>4767300</v>
      </c>
      <c r="OY908">
        <v>3239600</v>
      </c>
      <c r="OZ908">
        <v>1644300</v>
      </c>
      <c r="PA908">
        <v>601200</v>
      </c>
      <c r="PB908">
        <v>837800</v>
      </c>
      <c r="PC908">
        <v>156300</v>
      </c>
      <c r="PD908">
        <v>3319600</v>
      </c>
      <c r="PE908">
        <v>1977600</v>
      </c>
      <c r="PF908">
        <v>149500</v>
      </c>
      <c r="PG908">
        <v>326100</v>
      </c>
      <c r="PH908">
        <v>866400</v>
      </c>
      <c r="PI908">
        <v>14181000</v>
      </c>
      <c r="PJ908">
        <v>1927500</v>
      </c>
      <c r="PK908">
        <v>421000</v>
      </c>
      <c r="PL908">
        <v>138000</v>
      </c>
      <c r="PM908">
        <v>1368500</v>
      </c>
      <c r="PN908">
        <v>12253400</v>
      </c>
      <c r="PO908">
        <v>1819200</v>
      </c>
      <c r="PP908">
        <v>10434200</v>
      </c>
      <c r="PQ908">
        <v>5523000</v>
      </c>
      <c r="PR908">
        <v>1232300</v>
      </c>
      <c r="PS908">
        <v>1351900</v>
      </c>
      <c r="PT908">
        <v>2938600</v>
      </c>
      <c r="PU908">
        <v>22225000</v>
      </c>
      <c r="PV908">
        <v>2716000</v>
      </c>
      <c r="PW908">
        <v>2127500</v>
      </c>
      <c r="PX908">
        <v>588200</v>
      </c>
      <c r="PY908">
        <v>5211000</v>
      </c>
      <c r="PZ908">
        <v>2565400</v>
      </c>
      <c r="QA908">
        <v>2645100</v>
      </c>
      <c r="QB908">
        <v>14298000</v>
      </c>
      <c r="QC908">
        <v>8129000</v>
      </c>
      <c r="QD908">
        <v>6169300</v>
      </c>
      <c r="QE908">
        <v>12.7</v>
      </c>
      <c r="QF908">
        <v>3303600</v>
      </c>
      <c r="QG908">
        <v>137985000</v>
      </c>
      <c r="QH908">
        <v>116152000</v>
      </c>
      <c r="QI908">
        <v>19013000</v>
      </c>
      <c r="QJ908">
        <v>879000</v>
      </c>
      <c r="QK908">
        <v>51900</v>
      </c>
      <c r="QL908">
        <v>827400</v>
      </c>
      <c r="QM908">
        <v>193300</v>
      </c>
      <c r="QN908">
        <v>206700</v>
      </c>
      <c r="QO908">
        <v>73600</v>
      </c>
      <c r="QP908">
        <v>44300</v>
      </c>
      <c r="QQ908">
        <v>88800</v>
      </c>
      <c r="QR908">
        <v>427400</v>
      </c>
      <c r="QS908">
        <v>6038000</v>
      </c>
      <c r="QT908">
        <v>1330800</v>
      </c>
      <c r="QU908">
        <v>642400</v>
      </c>
      <c r="QV908">
        <v>688400</v>
      </c>
      <c r="QW908">
        <v>902200</v>
      </c>
      <c r="QX908">
        <v>3804900</v>
      </c>
      <c r="QY908">
        <v>1629800</v>
      </c>
      <c r="QZ908">
        <v>2175100</v>
      </c>
      <c r="RA908">
        <v>12096000</v>
      </c>
      <c r="RB908">
        <v>7597000</v>
      </c>
      <c r="RC908">
        <v>366500</v>
      </c>
      <c r="RD908">
        <v>377600</v>
      </c>
      <c r="RE908">
        <v>396200</v>
      </c>
      <c r="RF908">
        <v>1443300</v>
      </c>
      <c r="RG908">
        <v>1116300</v>
      </c>
      <c r="RH908">
        <v>1026500</v>
      </c>
      <c r="RI908">
        <v>134900</v>
      </c>
      <c r="RJ908">
        <v>95300</v>
      </c>
      <c r="RK908">
        <v>368500</v>
      </c>
      <c r="RL908">
        <v>390400</v>
      </c>
      <c r="RM908">
        <v>37400</v>
      </c>
      <c r="RN908">
        <v>376300</v>
      </c>
      <c r="RO908">
        <v>1543200</v>
      </c>
      <c r="RP908">
        <v>860600</v>
      </c>
      <c r="RQ908">
        <v>367000</v>
      </c>
      <c r="RR908">
        <v>584200</v>
      </c>
      <c r="RS908">
        <v>4499000</v>
      </c>
      <c r="RT908">
        <v>1484800</v>
      </c>
      <c r="RU908">
        <v>117100</v>
      </c>
      <c r="RV908">
        <v>114100</v>
      </c>
      <c r="RW908">
        <v>142500</v>
      </c>
      <c r="RX908">
        <v>373400</v>
      </c>
      <c r="RY908">
        <v>453800</v>
      </c>
      <c r="RZ908">
        <v>110500</v>
      </c>
      <c r="SA908">
        <v>798000</v>
      </c>
      <c r="SB908">
        <v>669300</v>
      </c>
      <c r="SC908">
        <v>235700</v>
      </c>
      <c r="SD908">
        <v>97139000</v>
      </c>
      <c r="SE908">
        <v>26055000</v>
      </c>
      <c r="SF908">
        <v>5713600</v>
      </c>
      <c r="SG908">
        <v>3042600</v>
      </c>
      <c r="SH908">
        <v>2112500</v>
      </c>
      <c r="SI908">
        <v>558500</v>
      </c>
      <c r="SJ908">
        <v>15217900</v>
      </c>
      <c r="SK908">
        <v>1844100</v>
      </c>
      <c r="SL908">
        <v>1168500</v>
      </c>
      <c r="SM908">
        <v>139700</v>
      </c>
      <c r="SN908">
        <v>535900</v>
      </c>
      <c r="SO908">
        <v>1229000</v>
      </c>
      <c r="SP908">
        <v>3036600</v>
      </c>
      <c r="SQ908">
        <v>968000</v>
      </c>
      <c r="SR908">
        <v>465400</v>
      </c>
      <c r="SS908">
        <v>502600</v>
      </c>
      <c r="ST908">
        <v>3151300</v>
      </c>
      <c r="SU908">
        <v>1339000</v>
      </c>
      <c r="SV908">
        <v>1812300</v>
      </c>
      <c r="SW908">
        <v>1052600</v>
      </c>
      <c r="SX908">
        <v>951000</v>
      </c>
      <c r="SY908">
        <v>1417200</v>
      </c>
      <c r="SZ908">
        <v>1568100</v>
      </c>
      <c r="TA908">
        <v>4572600</v>
      </c>
      <c r="TB908">
        <v>442100</v>
      </c>
      <c r="TC908">
        <v>195500</v>
      </c>
      <c r="TD908">
        <v>66500</v>
      </c>
      <c r="TE908">
        <v>1401000</v>
      </c>
      <c r="TF908">
        <v>471100</v>
      </c>
      <c r="TG908">
        <v>46600</v>
      </c>
      <c r="TH908">
        <v>30900</v>
      </c>
      <c r="TI908">
        <v>627900</v>
      </c>
      <c r="TJ908">
        <v>554100</v>
      </c>
      <c r="TK908">
        <v>736900</v>
      </c>
      <c r="TL908">
        <v>551100</v>
      </c>
      <c r="TM908">
        <v>2725000</v>
      </c>
      <c r="TN908">
        <v>381500</v>
      </c>
      <c r="TO908">
        <v>759700</v>
      </c>
      <c r="TP908">
        <v>348300</v>
      </c>
      <c r="TQ908">
        <v>849400</v>
      </c>
      <c r="TR908">
        <v>275500</v>
      </c>
      <c r="TS908">
        <v>110700</v>
      </c>
      <c r="TT908">
        <v>7932000</v>
      </c>
      <c r="TU908">
        <v>5905800</v>
      </c>
      <c r="TV908">
        <v>16500</v>
      </c>
      <c r="TW908">
        <v>2569200</v>
      </c>
      <c r="TX908">
        <v>1748900</v>
      </c>
      <c r="TY908">
        <v>1360400</v>
      </c>
      <c r="TZ908">
        <v>540900</v>
      </c>
      <c r="UA908">
        <v>279400</v>
      </c>
      <c r="UB908">
        <v>877000</v>
      </c>
      <c r="UC908">
        <v>2443100</v>
      </c>
      <c r="UD908">
        <v>2026000</v>
      </c>
      <c r="UE908">
        <v>1477500</v>
      </c>
      <c r="UF908">
        <v>524700</v>
      </c>
      <c r="UG908">
        <v>23800</v>
      </c>
      <c r="UH908">
        <v>19018000</v>
      </c>
      <c r="UI908">
        <v>8304900</v>
      </c>
      <c r="UJ908">
        <v>1121800</v>
      </c>
      <c r="UK908">
        <v>942800</v>
      </c>
      <c r="UL908">
        <v>1362500</v>
      </c>
      <c r="UM908">
        <v>125100</v>
      </c>
      <c r="UN908">
        <v>1763900</v>
      </c>
      <c r="UO908">
        <v>1256000</v>
      </c>
      <c r="UP908">
        <v>633500</v>
      </c>
      <c r="UQ908">
        <v>474100</v>
      </c>
      <c r="UR908">
        <v>625200</v>
      </c>
      <c r="US908">
        <v>2234500</v>
      </c>
      <c r="UT908">
        <v>8478100</v>
      </c>
      <c r="UU908">
        <v>8094900</v>
      </c>
      <c r="UV908">
        <v>455700</v>
      </c>
      <c r="UW908">
        <v>133600</v>
      </c>
      <c r="UX908">
        <v>3355000</v>
      </c>
      <c r="UY908">
        <v>2715100</v>
      </c>
      <c r="UZ908">
        <v>877300</v>
      </c>
      <c r="VA908">
        <v>195200</v>
      </c>
      <c r="VB908">
        <v>849500</v>
      </c>
      <c r="VC908">
        <v>1929000</v>
      </c>
      <c r="VD908">
        <v>299800</v>
      </c>
      <c r="VE908">
        <v>383200</v>
      </c>
      <c r="VF908">
        <v>21292000</v>
      </c>
      <c r="VG908">
        <v>3395700</v>
      </c>
      <c r="VH908">
        <v>17896200</v>
      </c>
      <c r="VI908">
        <v>14592600</v>
      </c>
      <c r="VJ908">
        <v>6573000</v>
      </c>
      <c r="VK908">
        <v>2401500</v>
      </c>
      <c r="VL908">
        <v>884000</v>
      </c>
      <c r="VM908">
        <v>770700</v>
      </c>
      <c r="VN908">
        <v>750400</v>
      </c>
      <c r="VO908">
        <v>246900</v>
      </c>
      <c r="VP908">
        <v>1244800</v>
      </c>
      <c r="VQ908">
        <v>274600</v>
      </c>
      <c r="VR908">
        <v>4767900</v>
      </c>
      <c r="VS908">
        <v>3251700</v>
      </c>
      <c r="VT908">
        <v>1651200</v>
      </c>
      <c r="VU908">
        <v>602700</v>
      </c>
      <c r="VV908">
        <v>840300</v>
      </c>
      <c r="VW908">
        <v>157500</v>
      </c>
      <c r="VX908">
        <v>1977200</v>
      </c>
      <c r="VY908">
        <v>149500</v>
      </c>
      <c r="VZ908">
        <v>329500</v>
      </c>
      <c r="WA908">
        <v>847400</v>
      </c>
      <c r="WB908">
        <v>14564000</v>
      </c>
      <c r="WC908">
        <v>2077600</v>
      </c>
      <c r="WD908">
        <v>437900</v>
      </c>
      <c r="WE908">
        <v>145800</v>
      </c>
      <c r="WF908">
        <v>1493900</v>
      </c>
      <c r="WG908">
        <v>12486300</v>
      </c>
      <c r="WH908">
        <v>1885800</v>
      </c>
      <c r="WI908">
        <v>10600500</v>
      </c>
      <c r="WJ908">
        <v>5553000</v>
      </c>
      <c r="WK908">
        <v>1234500</v>
      </c>
      <c r="WL908">
        <v>1361300</v>
      </c>
      <c r="WM908">
        <v>2957400</v>
      </c>
      <c r="WN908">
        <v>21833000</v>
      </c>
      <c r="WO908">
        <v>2728000</v>
      </c>
      <c r="WP908">
        <v>2137900</v>
      </c>
      <c r="WQ908">
        <v>590400</v>
      </c>
      <c r="WR908">
        <v>5055000</v>
      </c>
      <c r="WS908">
        <v>2403500</v>
      </c>
      <c r="WT908">
        <v>2651900</v>
      </c>
      <c r="WU908">
        <v>14050000</v>
      </c>
      <c r="WV908">
        <v>7778000</v>
      </c>
      <c r="WW908">
        <v>6271600</v>
      </c>
    </row>
    <row r="909" spans="1:621" x14ac:dyDescent="0.45">
      <c r="A909" s="1"/>
      <c r="C909" s="1">
        <v>41730</v>
      </c>
      <c r="D909">
        <v>1051000</v>
      </c>
      <c r="E909">
        <v>5177000</v>
      </c>
      <c r="F909">
        <v>4126000</v>
      </c>
      <c r="G909">
        <v>3022000</v>
      </c>
      <c r="H909">
        <v>1104000</v>
      </c>
      <c r="I909">
        <v>806000</v>
      </c>
      <c r="J909">
        <v>2622000</v>
      </c>
      <c r="K909">
        <v>1082000</v>
      </c>
      <c r="L909">
        <v>53.4</v>
      </c>
      <c r="M909">
        <v>10.9</v>
      </c>
      <c r="N909">
        <v>42.6</v>
      </c>
      <c r="O909">
        <v>8.3000000000000007</v>
      </c>
      <c r="P909">
        <v>27.1</v>
      </c>
      <c r="Q909">
        <v>11.2</v>
      </c>
      <c r="R909">
        <v>3.3</v>
      </c>
      <c r="S909">
        <v>0.5</v>
      </c>
      <c r="T909">
        <v>1.7</v>
      </c>
      <c r="U909">
        <v>0.7</v>
      </c>
      <c r="V909">
        <v>2424000</v>
      </c>
      <c r="W909">
        <v>2377000</v>
      </c>
      <c r="X909">
        <v>4981000</v>
      </c>
      <c r="Y909">
        <v>1502000</v>
      </c>
      <c r="Z909">
        <v>3479000</v>
      </c>
      <c r="AA909">
        <v>34.9</v>
      </c>
      <c r="AB909">
        <v>15.7</v>
      </c>
      <c r="AC909">
        <v>24.8</v>
      </c>
      <c r="AD909">
        <v>24.3</v>
      </c>
      <c r="AE909">
        <v>50.9</v>
      </c>
      <c r="AF909">
        <v>15.4</v>
      </c>
      <c r="AG909">
        <v>35.6</v>
      </c>
      <c r="AH909">
        <v>116034000</v>
      </c>
      <c r="AI909">
        <v>138308000</v>
      </c>
      <c r="AJ909">
        <v>18901000</v>
      </c>
      <c r="AK909">
        <v>875000</v>
      </c>
      <c r="AL909">
        <v>48000</v>
      </c>
      <c r="AM909">
        <v>827100</v>
      </c>
      <c r="AN909">
        <v>193500</v>
      </c>
      <c r="AO909">
        <v>205600</v>
      </c>
      <c r="AP909">
        <v>73800</v>
      </c>
      <c r="AQ909">
        <v>43700</v>
      </c>
      <c r="AR909">
        <v>88100</v>
      </c>
      <c r="AS909">
        <v>428000</v>
      </c>
      <c r="AT909">
        <v>5970000</v>
      </c>
      <c r="AU909">
        <v>1314900</v>
      </c>
      <c r="AV909">
        <v>635700</v>
      </c>
      <c r="AW909">
        <v>679200</v>
      </c>
      <c r="AX909">
        <v>884800</v>
      </c>
      <c r="AY909">
        <v>3770700</v>
      </c>
      <c r="AZ909">
        <v>1613800</v>
      </c>
      <c r="BA909">
        <v>2156900</v>
      </c>
      <c r="BB909">
        <v>12056000</v>
      </c>
      <c r="BC909">
        <v>7589000</v>
      </c>
      <c r="BD909">
        <v>367200</v>
      </c>
      <c r="BE909">
        <v>377200</v>
      </c>
      <c r="BF909">
        <v>396100</v>
      </c>
      <c r="BG909">
        <v>1444800</v>
      </c>
      <c r="BH909">
        <v>1120100</v>
      </c>
      <c r="BI909">
        <v>1019200</v>
      </c>
      <c r="BJ909">
        <v>133800</v>
      </c>
      <c r="BK909">
        <v>94500</v>
      </c>
      <c r="BL909">
        <v>365900</v>
      </c>
      <c r="BM909">
        <v>387800</v>
      </c>
      <c r="BN909">
        <v>37200</v>
      </c>
      <c r="BO909">
        <v>375600</v>
      </c>
      <c r="BP909">
        <v>1543200</v>
      </c>
      <c r="BQ909">
        <v>857900</v>
      </c>
      <c r="BR909">
        <v>365600</v>
      </c>
      <c r="BS909">
        <v>579900</v>
      </c>
      <c r="BT909">
        <v>4467000</v>
      </c>
      <c r="BU909">
        <v>1460700</v>
      </c>
      <c r="BV909">
        <v>117500</v>
      </c>
      <c r="BW909">
        <v>113100</v>
      </c>
      <c r="BX909">
        <v>141600</v>
      </c>
      <c r="BY909">
        <v>372700</v>
      </c>
      <c r="BZ909">
        <v>454200</v>
      </c>
      <c r="CA909">
        <v>108900</v>
      </c>
      <c r="CB909">
        <v>796700</v>
      </c>
      <c r="CC909">
        <v>670500</v>
      </c>
      <c r="CD909">
        <v>230600</v>
      </c>
      <c r="CE909">
        <v>97133000</v>
      </c>
      <c r="CF909">
        <v>25896000</v>
      </c>
      <c r="CG909">
        <v>5714800</v>
      </c>
      <c r="CH909">
        <v>3040700</v>
      </c>
      <c r="CI909">
        <v>2115600</v>
      </c>
      <c r="CJ909">
        <v>558500</v>
      </c>
      <c r="CK909">
        <v>15087800</v>
      </c>
      <c r="CL909">
        <v>1852600</v>
      </c>
      <c r="CM909">
        <v>1170600</v>
      </c>
      <c r="CN909">
        <v>140700</v>
      </c>
      <c r="CO909">
        <v>541300</v>
      </c>
      <c r="CP909">
        <v>1280200</v>
      </c>
      <c r="CQ909">
        <v>3022900</v>
      </c>
      <c r="CR909">
        <v>945300</v>
      </c>
      <c r="CS909">
        <v>459300</v>
      </c>
      <c r="CT909">
        <v>486000</v>
      </c>
      <c r="CU909">
        <v>3096400</v>
      </c>
      <c r="CV909">
        <v>1299600</v>
      </c>
      <c r="CW909">
        <v>1796800</v>
      </c>
      <c r="CX909">
        <v>1043400.0000000001</v>
      </c>
      <c r="CY909">
        <v>944300</v>
      </c>
      <c r="CZ909">
        <v>1370700</v>
      </c>
      <c r="DA909">
        <v>1532000</v>
      </c>
      <c r="DB909">
        <v>4544300</v>
      </c>
      <c r="DC909">
        <v>439700</v>
      </c>
      <c r="DD909">
        <v>196600</v>
      </c>
      <c r="DE909">
        <v>66300</v>
      </c>
      <c r="DF909">
        <v>1393100</v>
      </c>
      <c r="DG909">
        <v>482300</v>
      </c>
      <c r="DH909">
        <v>46800</v>
      </c>
      <c r="DI909">
        <v>27000</v>
      </c>
      <c r="DJ909">
        <v>631000</v>
      </c>
      <c r="DK909">
        <v>530300</v>
      </c>
      <c r="DL909">
        <v>731200</v>
      </c>
      <c r="DM909">
        <v>548800</v>
      </c>
      <c r="DN909">
        <v>2716000</v>
      </c>
      <c r="DO909">
        <v>379300</v>
      </c>
      <c r="DP909">
        <v>757700</v>
      </c>
      <c r="DQ909">
        <v>349100</v>
      </c>
      <c r="DR909">
        <v>842800</v>
      </c>
      <c r="DS909">
        <v>276500</v>
      </c>
      <c r="DT909">
        <v>110600</v>
      </c>
      <c r="DU909">
        <v>7907000</v>
      </c>
      <c r="DV909">
        <v>5887700</v>
      </c>
      <c r="DW909">
        <v>16400</v>
      </c>
      <c r="DX909">
        <v>2556800</v>
      </c>
      <c r="DY909">
        <v>1740500</v>
      </c>
      <c r="DZ909">
        <v>1353000</v>
      </c>
      <c r="EA909">
        <v>539900</v>
      </c>
      <c r="EB909">
        <v>276400</v>
      </c>
      <c r="EC909">
        <v>874800</v>
      </c>
      <c r="ED909">
        <v>2439700</v>
      </c>
      <c r="EE909">
        <v>2019700</v>
      </c>
      <c r="EF909">
        <v>1472200</v>
      </c>
      <c r="EG909">
        <v>524000</v>
      </c>
      <c r="EH909">
        <v>23500</v>
      </c>
      <c r="EI909">
        <v>19044000</v>
      </c>
      <c r="EJ909">
        <v>8398300</v>
      </c>
      <c r="EK909">
        <v>1115800</v>
      </c>
      <c r="EL909">
        <v>1044400.0000000001</v>
      </c>
      <c r="EM909">
        <v>1356400</v>
      </c>
      <c r="EN909">
        <v>125800</v>
      </c>
      <c r="EO909">
        <v>1771600</v>
      </c>
      <c r="EP909">
        <v>1250300</v>
      </c>
      <c r="EQ909">
        <v>634800</v>
      </c>
      <c r="ER909">
        <v>473200</v>
      </c>
      <c r="ES909">
        <v>626000</v>
      </c>
      <c r="ET909">
        <v>2237400</v>
      </c>
      <c r="EU909">
        <v>8407900</v>
      </c>
      <c r="EV909">
        <v>8027900</v>
      </c>
      <c r="EW909">
        <v>455700</v>
      </c>
      <c r="EX909">
        <v>134700</v>
      </c>
      <c r="EY909">
        <v>3299400</v>
      </c>
      <c r="EZ909">
        <v>2666600</v>
      </c>
      <c r="FA909">
        <v>870000</v>
      </c>
      <c r="FB909">
        <v>195400</v>
      </c>
      <c r="FC909">
        <v>848500</v>
      </c>
      <c r="FD909">
        <v>1925000</v>
      </c>
      <c r="FE909">
        <v>299200</v>
      </c>
      <c r="FF909">
        <v>380000</v>
      </c>
      <c r="FG909">
        <v>21486000</v>
      </c>
      <c r="FH909">
        <v>3574600</v>
      </c>
      <c r="FI909">
        <v>17911500</v>
      </c>
      <c r="FJ909">
        <v>14583800</v>
      </c>
      <c r="FK909">
        <v>6573700</v>
      </c>
      <c r="FL909">
        <v>2398100</v>
      </c>
      <c r="FM909">
        <v>879700</v>
      </c>
      <c r="FN909">
        <v>771200</v>
      </c>
      <c r="FO909">
        <v>755800</v>
      </c>
      <c r="FP909">
        <v>248400</v>
      </c>
      <c r="FQ909">
        <v>1245900</v>
      </c>
      <c r="FR909">
        <v>274600</v>
      </c>
      <c r="FS909">
        <v>4762100</v>
      </c>
      <c r="FT909">
        <v>3248000</v>
      </c>
      <c r="FU909">
        <v>1648700</v>
      </c>
      <c r="FV909">
        <v>601400</v>
      </c>
      <c r="FW909">
        <v>840100</v>
      </c>
      <c r="FX909">
        <v>157800</v>
      </c>
      <c r="FY909">
        <v>3327700</v>
      </c>
      <c r="FZ909">
        <v>1980300</v>
      </c>
      <c r="GA909">
        <v>150500</v>
      </c>
      <c r="GB909">
        <v>326900</v>
      </c>
      <c r="GC909">
        <v>870000</v>
      </c>
      <c r="GD909">
        <v>14524000</v>
      </c>
      <c r="GE909">
        <v>2036500</v>
      </c>
      <c r="GF909">
        <v>455300</v>
      </c>
      <c r="GG909">
        <v>143700</v>
      </c>
      <c r="GH909">
        <v>1437500</v>
      </c>
      <c r="GI909">
        <v>12487000</v>
      </c>
      <c r="GJ909">
        <v>1843300</v>
      </c>
      <c r="GK909">
        <v>10643700</v>
      </c>
      <c r="GL909">
        <v>5560000</v>
      </c>
      <c r="GM909">
        <v>1245100</v>
      </c>
      <c r="GN909">
        <v>1366400</v>
      </c>
      <c r="GO909">
        <v>2948500</v>
      </c>
      <c r="GP909">
        <v>22274000</v>
      </c>
      <c r="GQ909">
        <v>2729000</v>
      </c>
      <c r="GR909">
        <v>2129600</v>
      </c>
      <c r="GS909">
        <v>599700</v>
      </c>
      <c r="GT909">
        <v>5225000</v>
      </c>
      <c r="GU909">
        <v>2572200</v>
      </c>
      <c r="GV909">
        <v>2652300</v>
      </c>
      <c r="GW909">
        <v>14320000</v>
      </c>
      <c r="GX909">
        <v>8128200</v>
      </c>
      <c r="GY909">
        <v>6192100</v>
      </c>
      <c r="GZ909">
        <v>34.5</v>
      </c>
      <c r="HA909">
        <v>40.4</v>
      </c>
      <c r="HB909">
        <v>45</v>
      </c>
      <c r="HC909">
        <v>38.9</v>
      </c>
      <c r="HD909">
        <v>40.9</v>
      </c>
      <c r="HE909">
        <v>41.4</v>
      </c>
      <c r="HF909">
        <v>40</v>
      </c>
      <c r="HG909">
        <v>33.4</v>
      </c>
      <c r="HH909">
        <v>34.5</v>
      </c>
      <c r="HI909">
        <v>38.799999999999997</v>
      </c>
      <c r="HJ909">
        <v>31.4</v>
      </c>
      <c r="HK909">
        <v>38.700000000000003</v>
      </c>
      <c r="HL909">
        <v>42.4</v>
      </c>
      <c r="HM909">
        <v>36.799999999999997</v>
      </c>
      <c r="HN909">
        <v>37.1</v>
      </c>
      <c r="HO909">
        <v>36.299999999999997</v>
      </c>
      <c r="HP909">
        <v>32.700000000000003</v>
      </c>
      <c r="HQ909">
        <v>26.2</v>
      </c>
      <c r="HR909">
        <v>31.9</v>
      </c>
      <c r="HS909">
        <v>3.5</v>
      </c>
      <c r="HT909">
        <v>3.6</v>
      </c>
      <c r="HU909">
        <v>3.4</v>
      </c>
      <c r="HV909">
        <v>839.73</v>
      </c>
      <c r="HW909">
        <v>1033.43</v>
      </c>
      <c r="HX909">
        <v>1388.7</v>
      </c>
      <c r="HY909">
        <v>1033.18</v>
      </c>
      <c r="HZ909">
        <v>1009.41</v>
      </c>
      <c r="IA909">
        <v>1078.47</v>
      </c>
      <c r="IB909">
        <v>892</v>
      </c>
      <c r="IC909">
        <v>803.27</v>
      </c>
      <c r="ID909">
        <v>734.85</v>
      </c>
      <c r="IE909">
        <v>1084.07</v>
      </c>
      <c r="IF909">
        <v>531.91999999999996</v>
      </c>
      <c r="IG909">
        <v>887.39</v>
      </c>
      <c r="IH909">
        <v>1495.87</v>
      </c>
      <c r="II909">
        <v>1246.78</v>
      </c>
      <c r="IJ909">
        <v>1133.03</v>
      </c>
      <c r="IK909">
        <v>1057.06</v>
      </c>
      <c r="IL909">
        <v>804.42</v>
      </c>
      <c r="IM909">
        <v>360.51</v>
      </c>
      <c r="IN909">
        <v>697.33</v>
      </c>
      <c r="IO909">
        <v>155369000</v>
      </c>
      <c r="IP909">
        <v>62.8</v>
      </c>
      <c r="IQ909">
        <v>145667000</v>
      </c>
      <c r="IR909">
        <v>58.9</v>
      </c>
      <c r="IS909">
        <v>9702000</v>
      </c>
      <c r="IT909">
        <v>6.2</v>
      </c>
      <c r="IU909">
        <v>92070000</v>
      </c>
      <c r="IV909">
        <v>6207000</v>
      </c>
      <c r="IW909">
        <v>82491000</v>
      </c>
      <c r="IX909">
        <v>69</v>
      </c>
      <c r="IY909">
        <v>77215000</v>
      </c>
      <c r="IZ909">
        <v>64.599999999999994</v>
      </c>
      <c r="JA909">
        <v>5276000</v>
      </c>
      <c r="JB909">
        <v>6.4</v>
      </c>
      <c r="JC909">
        <v>36997000</v>
      </c>
      <c r="JD909">
        <v>79728000</v>
      </c>
      <c r="JE909">
        <v>71.8</v>
      </c>
      <c r="JF909">
        <v>75057000</v>
      </c>
      <c r="JG909">
        <v>67.599999999999994</v>
      </c>
      <c r="JH909">
        <v>4671000</v>
      </c>
      <c r="JI909">
        <v>5.9</v>
      </c>
      <c r="JJ909">
        <v>31299000</v>
      </c>
      <c r="JK909">
        <v>7158000</v>
      </c>
      <c r="JL909">
        <v>4.9000000000000004</v>
      </c>
      <c r="JM909">
        <v>138308000</v>
      </c>
      <c r="JN909">
        <v>116034000</v>
      </c>
      <c r="JO909">
        <v>18901000</v>
      </c>
      <c r="JP909">
        <v>875000</v>
      </c>
      <c r="JQ909">
        <v>48000</v>
      </c>
      <c r="JR909">
        <v>827100</v>
      </c>
      <c r="JS909">
        <v>193500</v>
      </c>
      <c r="JT909">
        <v>205600</v>
      </c>
      <c r="JU909">
        <v>73800</v>
      </c>
      <c r="JV909">
        <v>43700</v>
      </c>
      <c r="JW909">
        <v>88100</v>
      </c>
      <c r="JX909">
        <v>428000</v>
      </c>
      <c r="JY909">
        <v>5970000</v>
      </c>
      <c r="JZ909">
        <v>1314900</v>
      </c>
      <c r="KA909">
        <v>635700</v>
      </c>
      <c r="KB909">
        <v>679200</v>
      </c>
      <c r="KC909">
        <v>884800</v>
      </c>
      <c r="KD909">
        <v>3770700</v>
      </c>
      <c r="KE909">
        <v>1613800</v>
      </c>
      <c r="KF909">
        <v>2156900</v>
      </c>
      <c r="KG909">
        <v>12056000</v>
      </c>
      <c r="KH909">
        <v>7589000</v>
      </c>
      <c r="KI909">
        <v>367200</v>
      </c>
      <c r="KJ909">
        <v>377200</v>
      </c>
      <c r="KK909">
        <v>396100</v>
      </c>
      <c r="KL909">
        <v>1444800</v>
      </c>
      <c r="KM909">
        <v>1120100</v>
      </c>
      <c r="KN909">
        <v>1019200</v>
      </c>
      <c r="KO909">
        <v>133800</v>
      </c>
      <c r="KP909">
        <v>94500</v>
      </c>
      <c r="KQ909">
        <v>365900</v>
      </c>
      <c r="KR909">
        <v>387800</v>
      </c>
      <c r="KS909">
        <v>37200</v>
      </c>
      <c r="KT909">
        <v>375600</v>
      </c>
      <c r="KU909">
        <v>1543200</v>
      </c>
      <c r="KV909">
        <v>857900</v>
      </c>
      <c r="KW909">
        <v>365600</v>
      </c>
      <c r="KX909">
        <v>579900</v>
      </c>
      <c r="KY909">
        <v>4467000</v>
      </c>
      <c r="KZ909">
        <v>1460700</v>
      </c>
      <c r="LA909">
        <v>117500</v>
      </c>
      <c r="LB909">
        <v>113100</v>
      </c>
      <c r="LC909">
        <v>141600</v>
      </c>
      <c r="LD909">
        <v>372700</v>
      </c>
      <c r="LE909">
        <v>454200</v>
      </c>
      <c r="LF909">
        <v>108900</v>
      </c>
      <c r="LG909">
        <v>796700</v>
      </c>
      <c r="LH909">
        <v>670500</v>
      </c>
      <c r="LI909">
        <v>230600</v>
      </c>
      <c r="LJ909">
        <v>97133000</v>
      </c>
      <c r="LK909">
        <v>25896000</v>
      </c>
      <c r="LL909">
        <v>5714800</v>
      </c>
      <c r="LM909">
        <v>3040700</v>
      </c>
      <c r="LN909">
        <v>2115600</v>
      </c>
      <c r="LO909">
        <v>558500</v>
      </c>
      <c r="LP909">
        <v>15087800</v>
      </c>
      <c r="LQ909">
        <v>1852600</v>
      </c>
      <c r="LR909">
        <v>1170600</v>
      </c>
      <c r="LS909">
        <v>140700</v>
      </c>
      <c r="LT909">
        <v>541300</v>
      </c>
      <c r="LU909">
        <v>1280200</v>
      </c>
      <c r="LV909">
        <v>3022900</v>
      </c>
      <c r="LW909">
        <v>945300</v>
      </c>
      <c r="LX909">
        <v>459300</v>
      </c>
      <c r="LY909">
        <v>486000</v>
      </c>
      <c r="LZ909">
        <v>3096400</v>
      </c>
      <c r="MA909">
        <v>1299600</v>
      </c>
      <c r="MB909">
        <v>1796800</v>
      </c>
      <c r="MC909">
        <v>1043400.0000000001</v>
      </c>
      <c r="MD909">
        <v>944300</v>
      </c>
      <c r="ME909">
        <v>1370700</v>
      </c>
      <c r="MF909">
        <v>1532000</v>
      </c>
      <c r="MG909">
        <v>4544300</v>
      </c>
      <c r="MH909">
        <v>439700</v>
      </c>
      <c r="MI909">
        <v>196600</v>
      </c>
      <c r="MJ909">
        <v>66300</v>
      </c>
      <c r="MK909">
        <v>1393100</v>
      </c>
      <c r="ML909">
        <v>482300</v>
      </c>
      <c r="MM909">
        <v>46800</v>
      </c>
      <c r="MN909">
        <v>27000</v>
      </c>
      <c r="MO909">
        <v>631000</v>
      </c>
      <c r="MP909">
        <v>530300</v>
      </c>
      <c r="MQ909">
        <v>731200</v>
      </c>
      <c r="MR909">
        <v>548800</v>
      </c>
      <c r="MS909">
        <v>2716000</v>
      </c>
      <c r="MT909">
        <v>379300</v>
      </c>
      <c r="MU909">
        <v>757700</v>
      </c>
      <c r="MV909">
        <v>349100</v>
      </c>
      <c r="MW909">
        <v>842800</v>
      </c>
      <c r="MX909">
        <v>276500</v>
      </c>
      <c r="MY909">
        <v>110600</v>
      </c>
      <c r="MZ909">
        <v>7907000</v>
      </c>
      <c r="NA909">
        <v>5887700</v>
      </c>
      <c r="NB909">
        <v>16400</v>
      </c>
      <c r="NC909">
        <v>2556800</v>
      </c>
      <c r="ND909">
        <v>1740500</v>
      </c>
      <c r="NE909">
        <v>1353000</v>
      </c>
      <c r="NF909">
        <v>539900</v>
      </c>
      <c r="NG909">
        <v>276400</v>
      </c>
      <c r="NH909">
        <v>874800</v>
      </c>
      <c r="NI909">
        <v>2439700</v>
      </c>
      <c r="NJ909">
        <v>2019700</v>
      </c>
      <c r="NK909">
        <v>1472200</v>
      </c>
      <c r="NL909">
        <v>524000</v>
      </c>
      <c r="NM909">
        <v>23500</v>
      </c>
      <c r="NN909">
        <v>19044000</v>
      </c>
      <c r="NO909">
        <v>8398300</v>
      </c>
      <c r="NP909">
        <v>1115800</v>
      </c>
      <c r="NQ909">
        <v>1044400.0000000001</v>
      </c>
      <c r="NR909">
        <v>1356400</v>
      </c>
      <c r="NS909">
        <v>125800</v>
      </c>
      <c r="NT909">
        <v>1771600</v>
      </c>
      <c r="NU909">
        <v>1250300</v>
      </c>
      <c r="NV909">
        <v>634800</v>
      </c>
      <c r="NW909">
        <v>473200</v>
      </c>
      <c r="NX909">
        <v>626000</v>
      </c>
      <c r="NY909">
        <v>2237400</v>
      </c>
      <c r="NZ909">
        <v>8407900</v>
      </c>
      <c r="OA909">
        <v>8027900</v>
      </c>
      <c r="OB909">
        <v>455700</v>
      </c>
      <c r="OC909">
        <v>134700</v>
      </c>
      <c r="OD909">
        <v>3299400</v>
      </c>
      <c r="OE909">
        <v>2666600</v>
      </c>
      <c r="OF909">
        <v>870000</v>
      </c>
      <c r="OG909">
        <v>195400</v>
      </c>
      <c r="OH909">
        <v>848500</v>
      </c>
      <c r="OI909">
        <v>1925000</v>
      </c>
      <c r="OJ909">
        <v>299200</v>
      </c>
      <c r="OK909">
        <v>380000</v>
      </c>
      <c r="OL909">
        <v>21486000</v>
      </c>
      <c r="OM909">
        <v>3574600</v>
      </c>
      <c r="ON909">
        <v>17911500</v>
      </c>
      <c r="OO909">
        <v>14583800</v>
      </c>
      <c r="OP909">
        <v>6573700</v>
      </c>
      <c r="OQ909">
        <v>2398100</v>
      </c>
      <c r="OR909">
        <v>879700</v>
      </c>
      <c r="OS909">
        <v>771200</v>
      </c>
      <c r="OT909">
        <v>755800</v>
      </c>
      <c r="OU909">
        <v>248400</v>
      </c>
      <c r="OV909">
        <v>1245900</v>
      </c>
      <c r="OW909">
        <v>274600</v>
      </c>
      <c r="OX909">
        <v>4762100</v>
      </c>
      <c r="OY909">
        <v>3248000</v>
      </c>
      <c r="OZ909">
        <v>1648700</v>
      </c>
      <c r="PA909">
        <v>601400</v>
      </c>
      <c r="PB909">
        <v>840100</v>
      </c>
      <c r="PC909">
        <v>157800</v>
      </c>
      <c r="PD909">
        <v>3327700</v>
      </c>
      <c r="PE909">
        <v>1980300</v>
      </c>
      <c r="PF909">
        <v>150500</v>
      </c>
      <c r="PG909">
        <v>326900</v>
      </c>
      <c r="PH909">
        <v>870000</v>
      </c>
      <c r="PI909">
        <v>14524000</v>
      </c>
      <c r="PJ909">
        <v>2036500</v>
      </c>
      <c r="PK909">
        <v>455300</v>
      </c>
      <c r="PL909">
        <v>143700</v>
      </c>
      <c r="PM909">
        <v>1437500</v>
      </c>
      <c r="PN909">
        <v>12487000</v>
      </c>
      <c r="PO909">
        <v>1843300</v>
      </c>
      <c r="PP909">
        <v>10643700</v>
      </c>
      <c r="PQ909">
        <v>5560000</v>
      </c>
      <c r="PR909">
        <v>1245100</v>
      </c>
      <c r="PS909">
        <v>1366400</v>
      </c>
      <c r="PT909">
        <v>2948500</v>
      </c>
      <c r="PU909">
        <v>22274000</v>
      </c>
      <c r="PV909">
        <v>2729000</v>
      </c>
      <c r="PW909">
        <v>2129600</v>
      </c>
      <c r="PX909">
        <v>599700</v>
      </c>
      <c r="PY909">
        <v>5225000</v>
      </c>
      <c r="PZ909">
        <v>2572200</v>
      </c>
      <c r="QA909">
        <v>2652300</v>
      </c>
      <c r="QB909">
        <v>14320000</v>
      </c>
      <c r="QC909">
        <v>8128200</v>
      </c>
      <c r="QD909">
        <v>6192100</v>
      </c>
      <c r="QE909">
        <v>12.3</v>
      </c>
      <c r="QF909">
        <v>3307300</v>
      </c>
      <c r="QG909">
        <v>138298000</v>
      </c>
      <c r="QH909">
        <v>116445000</v>
      </c>
      <c r="QI909">
        <v>19079000</v>
      </c>
      <c r="QJ909">
        <v>886000</v>
      </c>
      <c r="QK909">
        <v>50900</v>
      </c>
      <c r="QL909">
        <v>835000</v>
      </c>
      <c r="QM909">
        <v>195200</v>
      </c>
      <c r="QN909">
        <v>206800</v>
      </c>
      <c r="QO909">
        <v>73800</v>
      </c>
      <c r="QP909">
        <v>44000</v>
      </c>
      <c r="QQ909">
        <v>88900</v>
      </c>
      <c r="QR909">
        <v>433000</v>
      </c>
      <c r="QS909">
        <v>6084000</v>
      </c>
      <c r="QT909">
        <v>1342800</v>
      </c>
      <c r="QU909">
        <v>650500</v>
      </c>
      <c r="QV909">
        <v>692300</v>
      </c>
      <c r="QW909">
        <v>905200</v>
      </c>
      <c r="QX909">
        <v>3836200</v>
      </c>
      <c r="QY909">
        <v>1643500</v>
      </c>
      <c r="QZ909">
        <v>2192700</v>
      </c>
      <c r="RA909">
        <v>12109000</v>
      </c>
      <c r="RB909">
        <v>7607000</v>
      </c>
      <c r="RC909">
        <v>369800</v>
      </c>
      <c r="RD909">
        <v>379500</v>
      </c>
      <c r="RE909">
        <v>396200</v>
      </c>
      <c r="RF909">
        <v>1447200</v>
      </c>
      <c r="RG909">
        <v>1121600</v>
      </c>
      <c r="RH909">
        <v>1023000</v>
      </c>
      <c r="RI909">
        <v>134700</v>
      </c>
      <c r="RJ909">
        <v>94600</v>
      </c>
      <c r="RK909">
        <v>367100</v>
      </c>
      <c r="RL909">
        <v>388900</v>
      </c>
      <c r="RM909">
        <v>37600</v>
      </c>
      <c r="RN909">
        <v>376300</v>
      </c>
      <c r="RO909">
        <v>1544300</v>
      </c>
      <c r="RP909">
        <v>857400</v>
      </c>
      <c r="RQ909">
        <v>366800</v>
      </c>
      <c r="RR909">
        <v>582200</v>
      </c>
      <c r="RS909">
        <v>4502000</v>
      </c>
      <c r="RT909">
        <v>1484500</v>
      </c>
      <c r="RU909">
        <v>117400</v>
      </c>
      <c r="RV909">
        <v>113700</v>
      </c>
      <c r="RW909">
        <v>141400</v>
      </c>
      <c r="RX909">
        <v>374100</v>
      </c>
      <c r="RY909">
        <v>455000</v>
      </c>
      <c r="RZ909">
        <v>110400</v>
      </c>
      <c r="SA909">
        <v>798400</v>
      </c>
      <c r="SB909">
        <v>670900</v>
      </c>
      <c r="SC909">
        <v>236600</v>
      </c>
      <c r="SD909">
        <v>97366000</v>
      </c>
      <c r="SE909">
        <v>26122000</v>
      </c>
      <c r="SF909">
        <v>5729300</v>
      </c>
      <c r="SG909">
        <v>3049200</v>
      </c>
      <c r="SH909">
        <v>2119700</v>
      </c>
      <c r="SI909">
        <v>560400</v>
      </c>
      <c r="SJ909">
        <v>15255900</v>
      </c>
      <c r="SK909">
        <v>1854100</v>
      </c>
      <c r="SL909">
        <v>1173200</v>
      </c>
      <c r="SM909">
        <v>139400</v>
      </c>
      <c r="SN909">
        <v>541500</v>
      </c>
      <c r="SO909">
        <v>1233100</v>
      </c>
      <c r="SP909">
        <v>3047700</v>
      </c>
      <c r="SQ909">
        <v>965700</v>
      </c>
      <c r="SR909">
        <v>466600</v>
      </c>
      <c r="SS909">
        <v>499100</v>
      </c>
      <c r="ST909">
        <v>3154000</v>
      </c>
      <c r="SU909">
        <v>1338600</v>
      </c>
      <c r="SV909">
        <v>1815400</v>
      </c>
      <c r="SW909">
        <v>1053000</v>
      </c>
      <c r="SX909">
        <v>951400</v>
      </c>
      <c r="SY909">
        <v>1423800</v>
      </c>
      <c r="SZ909">
        <v>1573100</v>
      </c>
      <c r="TA909">
        <v>4586500</v>
      </c>
      <c r="TB909">
        <v>440200</v>
      </c>
      <c r="TC909">
        <v>196400</v>
      </c>
      <c r="TD909">
        <v>67100</v>
      </c>
      <c r="TE909">
        <v>1405800</v>
      </c>
      <c r="TF909">
        <v>468100</v>
      </c>
      <c r="TG909">
        <v>47000</v>
      </c>
      <c r="TH909">
        <v>30700</v>
      </c>
      <c r="TI909">
        <v>631800</v>
      </c>
      <c r="TJ909">
        <v>558600</v>
      </c>
      <c r="TK909">
        <v>740800</v>
      </c>
      <c r="TL909">
        <v>550100</v>
      </c>
      <c r="TM909">
        <v>2721000</v>
      </c>
      <c r="TN909">
        <v>378500</v>
      </c>
      <c r="TO909">
        <v>760700</v>
      </c>
      <c r="TP909">
        <v>349600</v>
      </c>
      <c r="TQ909">
        <v>844300</v>
      </c>
      <c r="TR909">
        <v>276400</v>
      </c>
      <c r="TS909">
        <v>111300</v>
      </c>
      <c r="TT909">
        <v>7945000</v>
      </c>
      <c r="TU909">
        <v>5907100</v>
      </c>
      <c r="TV909">
        <v>16500</v>
      </c>
      <c r="TW909">
        <v>2564500</v>
      </c>
      <c r="TX909">
        <v>1743800</v>
      </c>
      <c r="TY909">
        <v>1356000</v>
      </c>
      <c r="TZ909">
        <v>543300</v>
      </c>
      <c r="UA909">
        <v>277500</v>
      </c>
      <c r="UB909">
        <v>878200</v>
      </c>
      <c r="UC909">
        <v>2447900</v>
      </c>
      <c r="UD909">
        <v>2037600</v>
      </c>
      <c r="UE909">
        <v>1481700</v>
      </c>
      <c r="UF909">
        <v>532100</v>
      </c>
      <c r="UG909">
        <v>23800</v>
      </c>
      <c r="UH909">
        <v>19076000</v>
      </c>
      <c r="UI909">
        <v>8328900</v>
      </c>
      <c r="UJ909">
        <v>1120300</v>
      </c>
      <c r="UK909">
        <v>944600</v>
      </c>
      <c r="UL909">
        <v>1365600</v>
      </c>
      <c r="UM909">
        <v>125700</v>
      </c>
      <c r="UN909">
        <v>1776400</v>
      </c>
      <c r="UO909">
        <v>1256600</v>
      </c>
      <c r="UP909">
        <v>635900</v>
      </c>
      <c r="UQ909">
        <v>474700</v>
      </c>
      <c r="UR909">
        <v>629000</v>
      </c>
      <c r="US909">
        <v>2249400</v>
      </c>
      <c r="UT909">
        <v>8497800</v>
      </c>
      <c r="UU909">
        <v>8113800</v>
      </c>
      <c r="UV909">
        <v>455900</v>
      </c>
      <c r="UW909">
        <v>134600</v>
      </c>
      <c r="UX909">
        <v>3367100</v>
      </c>
      <c r="UY909">
        <v>2726900</v>
      </c>
      <c r="UZ909">
        <v>877200</v>
      </c>
      <c r="VA909">
        <v>194500</v>
      </c>
      <c r="VB909">
        <v>854100</v>
      </c>
      <c r="VC909">
        <v>1931400</v>
      </c>
      <c r="VD909">
        <v>299100</v>
      </c>
      <c r="VE909">
        <v>384000</v>
      </c>
      <c r="VF909">
        <v>21323000</v>
      </c>
      <c r="VG909">
        <v>3407100</v>
      </c>
      <c r="VH909">
        <v>17915500</v>
      </c>
      <c r="VI909">
        <v>14608200</v>
      </c>
      <c r="VJ909">
        <v>6582800</v>
      </c>
      <c r="VK909">
        <v>2403400</v>
      </c>
      <c r="VL909">
        <v>882000</v>
      </c>
      <c r="VM909">
        <v>771300</v>
      </c>
      <c r="VN909">
        <v>756100</v>
      </c>
      <c r="VO909">
        <v>247700</v>
      </c>
      <c r="VP909">
        <v>1247200</v>
      </c>
      <c r="VQ909">
        <v>275100</v>
      </c>
      <c r="VR909">
        <v>4770700</v>
      </c>
      <c r="VS909">
        <v>3254700</v>
      </c>
      <c r="VT909">
        <v>1652200</v>
      </c>
      <c r="VU909">
        <v>602300</v>
      </c>
      <c r="VV909">
        <v>841700</v>
      </c>
      <c r="VW909">
        <v>158500</v>
      </c>
      <c r="VX909">
        <v>1979400</v>
      </c>
      <c r="VY909">
        <v>150000</v>
      </c>
      <c r="VZ909">
        <v>328800</v>
      </c>
      <c r="WA909">
        <v>849100</v>
      </c>
      <c r="WB909">
        <v>14614000</v>
      </c>
      <c r="WC909">
        <v>2085800.0000000002</v>
      </c>
      <c r="WD909">
        <v>440100</v>
      </c>
      <c r="WE909">
        <v>146500</v>
      </c>
      <c r="WF909">
        <v>1499200</v>
      </c>
      <c r="WG909">
        <v>12527700</v>
      </c>
      <c r="WH909">
        <v>1889500</v>
      </c>
      <c r="WI909">
        <v>10638200</v>
      </c>
      <c r="WJ909">
        <v>5565000</v>
      </c>
      <c r="WK909">
        <v>1241000</v>
      </c>
      <c r="WL909">
        <v>1364200</v>
      </c>
      <c r="WM909">
        <v>2959400</v>
      </c>
      <c r="WN909">
        <v>21853000</v>
      </c>
      <c r="WO909">
        <v>2728000</v>
      </c>
      <c r="WP909">
        <v>2135500</v>
      </c>
      <c r="WQ909">
        <v>592600</v>
      </c>
      <c r="WR909">
        <v>5055000</v>
      </c>
      <c r="WS909">
        <v>2402700</v>
      </c>
      <c r="WT909">
        <v>2652700</v>
      </c>
      <c r="WU909">
        <v>14070000</v>
      </c>
      <c r="WV909">
        <v>7798800</v>
      </c>
      <c r="WW909">
        <v>6270700</v>
      </c>
    </row>
    <row r="910" spans="1:621" x14ac:dyDescent="0.45">
      <c r="A910" s="1"/>
      <c r="C910" s="1">
        <v>41760</v>
      </c>
      <c r="D910">
        <v>1055000</v>
      </c>
      <c r="E910">
        <v>5013000</v>
      </c>
      <c r="F910">
        <v>3958000</v>
      </c>
      <c r="G910">
        <v>2904000</v>
      </c>
      <c r="H910">
        <v>1054000</v>
      </c>
      <c r="I910">
        <v>876000</v>
      </c>
      <c r="J910">
        <v>2859000</v>
      </c>
      <c r="K910">
        <v>1068000</v>
      </c>
      <c r="L910">
        <v>51.1</v>
      </c>
      <c r="M910">
        <v>10.8</v>
      </c>
      <c r="N910">
        <v>40.299999999999997</v>
      </c>
      <c r="O910">
        <v>8.9</v>
      </c>
      <c r="P910">
        <v>29.1</v>
      </c>
      <c r="Q910">
        <v>10.9</v>
      </c>
      <c r="R910">
        <v>3.2</v>
      </c>
      <c r="S910">
        <v>0.6</v>
      </c>
      <c r="T910">
        <v>1.8</v>
      </c>
      <c r="U910">
        <v>0.7</v>
      </c>
      <c r="V910">
        <v>2586000</v>
      </c>
      <c r="W910">
        <v>2357000</v>
      </c>
      <c r="X910">
        <v>4785000</v>
      </c>
      <c r="Y910">
        <v>1425000</v>
      </c>
      <c r="Z910">
        <v>3360000</v>
      </c>
      <c r="AA910">
        <v>34.4</v>
      </c>
      <c r="AB910">
        <v>14.6</v>
      </c>
      <c r="AC910">
        <v>26.6</v>
      </c>
      <c r="AD910">
        <v>24.2</v>
      </c>
      <c r="AE910">
        <v>49.2</v>
      </c>
      <c r="AF910">
        <v>14.7</v>
      </c>
      <c r="AG910">
        <v>34.5</v>
      </c>
      <c r="AH910">
        <v>116990000</v>
      </c>
      <c r="AI910">
        <v>139217000</v>
      </c>
      <c r="AJ910">
        <v>19154000</v>
      </c>
      <c r="AK910">
        <v>881000</v>
      </c>
      <c r="AL910">
        <v>49400</v>
      </c>
      <c r="AM910">
        <v>831900</v>
      </c>
      <c r="AN910">
        <v>195900</v>
      </c>
      <c r="AO910">
        <v>209200</v>
      </c>
      <c r="AP910">
        <v>73800</v>
      </c>
      <c r="AQ910">
        <v>44200</v>
      </c>
      <c r="AR910">
        <v>91200</v>
      </c>
      <c r="AS910">
        <v>426800</v>
      </c>
      <c r="AT910">
        <v>6158000</v>
      </c>
      <c r="AU910">
        <v>1340800</v>
      </c>
      <c r="AV910">
        <v>651200</v>
      </c>
      <c r="AW910">
        <v>689600</v>
      </c>
      <c r="AX910">
        <v>938300</v>
      </c>
      <c r="AY910">
        <v>3878500</v>
      </c>
      <c r="AZ910">
        <v>1668500</v>
      </c>
      <c r="BA910">
        <v>2210000</v>
      </c>
      <c r="BB910">
        <v>12115000</v>
      </c>
      <c r="BC910">
        <v>7631000</v>
      </c>
      <c r="BD910">
        <v>371600</v>
      </c>
      <c r="BE910">
        <v>387500</v>
      </c>
      <c r="BF910">
        <v>397800</v>
      </c>
      <c r="BG910">
        <v>1452300</v>
      </c>
      <c r="BH910">
        <v>1124500</v>
      </c>
      <c r="BI910">
        <v>1019600</v>
      </c>
      <c r="BJ910">
        <v>133300</v>
      </c>
      <c r="BK910">
        <v>92700</v>
      </c>
      <c r="BL910">
        <v>366600</v>
      </c>
      <c r="BM910">
        <v>389500</v>
      </c>
      <c r="BN910">
        <v>37500</v>
      </c>
      <c r="BO910">
        <v>375700</v>
      </c>
      <c r="BP910">
        <v>1550800</v>
      </c>
      <c r="BQ910">
        <v>864400</v>
      </c>
      <c r="BR910">
        <v>368900</v>
      </c>
      <c r="BS910">
        <v>582000</v>
      </c>
      <c r="BT910">
        <v>4484000</v>
      </c>
      <c r="BU910">
        <v>1463800</v>
      </c>
      <c r="BV910">
        <v>116700</v>
      </c>
      <c r="BW910">
        <v>113400</v>
      </c>
      <c r="BX910">
        <v>139600</v>
      </c>
      <c r="BY910">
        <v>374100</v>
      </c>
      <c r="BZ910">
        <v>454200</v>
      </c>
      <c r="CA910">
        <v>111800</v>
      </c>
      <c r="CB910">
        <v>800800</v>
      </c>
      <c r="CC910">
        <v>673400</v>
      </c>
      <c r="CD910">
        <v>236000</v>
      </c>
      <c r="CE910">
        <v>97836000</v>
      </c>
      <c r="CF910">
        <v>26098000</v>
      </c>
      <c r="CG910">
        <v>5746300</v>
      </c>
      <c r="CH910">
        <v>3056600</v>
      </c>
      <c r="CI910">
        <v>2127500</v>
      </c>
      <c r="CJ910">
        <v>562200</v>
      </c>
      <c r="CK910">
        <v>15188900</v>
      </c>
      <c r="CL910">
        <v>1865200</v>
      </c>
      <c r="CM910">
        <v>1182200</v>
      </c>
      <c r="CN910">
        <v>146000</v>
      </c>
      <c r="CO910">
        <v>537000</v>
      </c>
      <c r="CP910">
        <v>1306300</v>
      </c>
      <c r="CQ910">
        <v>3044000</v>
      </c>
      <c r="CR910">
        <v>943100</v>
      </c>
      <c r="CS910">
        <v>459100</v>
      </c>
      <c r="CT910">
        <v>484000</v>
      </c>
      <c r="CU910">
        <v>3099000</v>
      </c>
      <c r="CV910">
        <v>1300400</v>
      </c>
      <c r="CW910">
        <v>1798600</v>
      </c>
      <c r="CX910">
        <v>1050900</v>
      </c>
      <c r="CY910">
        <v>954300</v>
      </c>
      <c r="CZ910">
        <v>1371400</v>
      </c>
      <c r="DA910">
        <v>1554700</v>
      </c>
      <c r="DB910">
        <v>4611900</v>
      </c>
      <c r="DC910">
        <v>444100</v>
      </c>
      <c r="DD910">
        <v>198900</v>
      </c>
      <c r="DE910">
        <v>67800</v>
      </c>
      <c r="DF910">
        <v>1414300</v>
      </c>
      <c r="DG910">
        <v>484600</v>
      </c>
      <c r="DH910">
        <v>46800</v>
      </c>
      <c r="DI910">
        <v>33800</v>
      </c>
      <c r="DJ910">
        <v>637500</v>
      </c>
      <c r="DK910">
        <v>543900</v>
      </c>
      <c r="DL910">
        <v>740200</v>
      </c>
      <c r="DM910">
        <v>550600</v>
      </c>
      <c r="DN910">
        <v>2717000</v>
      </c>
      <c r="DO910">
        <v>384600</v>
      </c>
      <c r="DP910">
        <v>755800</v>
      </c>
      <c r="DQ910">
        <v>349200</v>
      </c>
      <c r="DR910">
        <v>840300</v>
      </c>
      <c r="DS910">
        <v>276000</v>
      </c>
      <c r="DT910">
        <v>111300</v>
      </c>
      <c r="DU910">
        <v>7939000</v>
      </c>
      <c r="DV910">
        <v>5895500</v>
      </c>
      <c r="DW910">
        <v>16400</v>
      </c>
      <c r="DX910">
        <v>2555300</v>
      </c>
      <c r="DY910">
        <v>1736800</v>
      </c>
      <c r="DZ910">
        <v>1348800</v>
      </c>
      <c r="EA910">
        <v>541800</v>
      </c>
      <c r="EB910">
        <v>276700</v>
      </c>
      <c r="EC910">
        <v>876200</v>
      </c>
      <c r="ED910">
        <v>2447600</v>
      </c>
      <c r="EE910">
        <v>2043200</v>
      </c>
      <c r="EF910">
        <v>1481700</v>
      </c>
      <c r="EG910">
        <v>537800</v>
      </c>
      <c r="EH910">
        <v>23700</v>
      </c>
      <c r="EI910">
        <v>19120000</v>
      </c>
      <c r="EJ910">
        <v>8298200.0000000009</v>
      </c>
      <c r="EK910">
        <v>1115000</v>
      </c>
      <c r="EL910">
        <v>901900</v>
      </c>
      <c r="EM910">
        <v>1369300</v>
      </c>
      <c r="EN910">
        <v>127100</v>
      </c>
      <c r="EO910">
        <v>1787000</v>
      </c>
      <c r="EP910">
        <v>1258300</v>
      </c>
      <c r="EQ910">
        <v>637300</v>
      </c>
      <c r="ER910">
        <v>472800</v>
      </c>
      <c r="ES910">
        <v>629500</v>
      </c>
      <c r="ET910">
        <v>2244900</v>
      </c>
      <c r="EU910">
        <v>8577300</v>
      </c>
      <c r="EV910">
        <v>8192000</v>
      </c>
      <c r="EW910">
        <v>457500</v>
      </c>
      <c r="EX910">
        <v>133600</v>
      </c>
      <c r="EY910">
        <v>3370600</v>
      </c>
      <c r="EZ910">
        <v>2727400</v>
      </c>
      <c r="FA910">
        <v>862500</v>
      </c>
      <c r="FB910">
        <v>196900</v>
      </c>
      <c r="FC910">
        <v>849700</v>
      </c>
      <c r="FD910">
        <v>2015000</v>
      </c>
      <c r="FE910">
        <v>306200</v>
      </c>
      <c r="FF910">
        <v>385300</v>
      </c>
      <c r="FG910">
        <v>21431000</v>
      </c>
      <c r="FH910">
        <v>3439700</v>
      </c>
      <c r="FI910">
        <v>17991600</v>
      </c>
      <c r="FJ910">
        <v>14633500</v>
      </c>
      <c r="FK910">
        <v>6602300</v>
      </c>
      <c r="FL910">
        <v>2400200</v>
      </c>
      <c r="FM910">
        <v>882200</v>
      </c>
      <c r="FN910">
        <v>777100</v>
      </c>
      <c r="FO910">
        <v>762000</v>
      </c>
      <c r="FP910">
        <v>248700</v>
      </c>
      <c r="FQ910">
        <v>1256100</v>
      </c>
      <c r="FR910">
        <v>276000</v>
      </c>
      <c r="FS910">
        <v>4773800</v>
      </c>
      <c r="FT910">
        <v>3257400</v>
      </c>
      <c r="FU910">
        <v>1652300</v>
      </c>
      <c r="FV910">
        <v>603300</v>
      </c>
      <c r="FW910">
        <v>842200</v>
      </c>
      <c r="FX910">
        <v>159600</v>
      </c>
      <c r="FY910">
        <v>3358100</v>
      </c>
      <c r="FZ910">
        <v>1999800</v>
      </c>
      <c r="GA910">
        <v>151000</v>
      </c>
      <c r="GB910">
        <v>329500</v>
      </c>
      <c r="GC910">
        <v>877800</v>
      </c>
      <c r="GD910">
        <v>14935000</v>
      </c>
      <c r="GE910">
        <v>2187400</v>
      </c>
      <c r="GF910">
        <v>467700</v>
      </c>
      <c r="GG910">
        <v>153100</v>
      </c>
      <c r="GH910">
        <v>1566600</v>
      </c>
      <c r="GI910">
        <v>12747600</v>
      </c>
      <c r="GJ910">
        <v>1902500</v>
      </c>
      <c r="GK910">
        <v>10845100</v>
      </c>
      <c r="GL910">
        <v>5596000</v>
      </c>
      <c r="GM910">
        <v>1253100</v>
      </c>
      <c r="GN910">
        <v>1382600</v>
      </c>
      <c r="GO910">
        <v>2960700</v>
      </c>
      <c r="GP910">
        <v>22227000</v>
      </c>
      <c r="GQ910">
        <v>2728000</v>
      </c>
      <c r="GR910">
        <v>2139200</v>
      </c>
      <c r="GS910">
        <v>589000</v>
      </c>
      <c r="GT910">
        <v>5083000</v>
      </c>
      <c r="GU910">
        <v>2416600</v>
      </c>
      <c r="GV910">
        <v>2666400</v>
      </c>
      <c r="GW910">
        <v>14416000</v>
      </c>
      <c r="GX910">
        <v>8129900</v>
      </c>
      <c r="GY910">
        <v>6286400</v>
      </c>
      <c r="GZ910">
        <v>34.5</v>
      </c>
      <c r="HA910">
        <v>40.6</v>
      </c>
      <c r="HB910">
        <v>44.5</v>
      </c>
      <c r="HC910">
        <v>38.9</v>
      </c>
      <c r="HD910">
        <v>41.1</v>
      </c>
      <c r="HE910">
        <v>41.6</v>
      </c>
      <c r="HF910">
        <v>40.200000000000003</v>
      </c>
      <c r="HG910">
        <v>33.299999999999997</v>
      </c>
      <c r="HH910">
        <v>34.4</v>
      </c>
      <c r="HI910">
        <v>38.9</v>
      </c>
      <c r="HJ910">
        <v>31.2</v>
      </c>
      <c r="HK910">
        <v>38.6</v>
      </c>
      <c r="HL910">
        <v>42.5</v>
      </c>
      <c r="HM910">
        <v>36.700000000000003</v>
      </c>
      <c r="HN910">
        <v>37.200000000000003</v>
      </c>
      <c r="HO910">
        <v>36.4</v>
      </c>
      <c r="HP910">
        <v>32.700000000000003</v>
      </c>
      <c r="HQ910">
        <v>26.1</v>
      </c>
      <c r="HR910">
        <v>31.8</v>
      </c>
      <c r="HS910">
        <v>3.6</v>
      </c>
      <c r="HT910">
        <v>3.7</v>
      </c>
      <c r="HU910">
        <v>3.4</v>
      </c>
      <c r="HV910">
        <v>841.8</v>
      </c>
      <c r="HW910">
        <v>1039.77</v>
      </c>
      <c r="HX910">
        <v>1375.94</v>
      </c>
      <c r="HY910">
        <v>1035.1300000000001</v>
      </c>
      <c r="HZ910">
        <v>1015.58</v>
      </c>
      <c r="IA910">
        <v>1083.68</v>
      </c>
      <c r="IB910">
        <v>899.27</v>
      </c>
      <c r="IC910">
        <v>802.86</v>
      </c>
      <c r="ID910">
        <v>734.44</v>
      </c>
      <c r="IE910">
        <v>1087.26</v>
      </c>
      <c r="IF910">
        <v>529.46</v>
      </c>
      <c r="IG910">
        <v>885.1</v>
      </c>
      <c r="IH910">
        <v>1505.35</v>
      </c>
      <c r="II910">
        <v>1245.5999999999999</v>
      </c>
      <c r="IJ910">
        <v>1137.58</v>
      </c>
      <c r="IK910">
        <v>1063.6099999999999</v>
      </c>
      <c r="IL910">
        <v>806.06</v>
      </c>
      <c r="IM910">
        <v>360.96</v>
      </c>
      <c r="IN910">
        <v>695.78</v>
      </c>
      <c r="IO910">
        <v>155684000</v>
      </c>
      <c r="IP910">
        <v>62.9</v>
      </c>
      <c r="IQ910">
        <v>145825000</v>
      </c>
      <c r="IR910">
        <v>58.9</v>
      </c>
      <c r="IS910">
        <v>9859000</v>
      </c>
      <c r="IT910">
        <v>6.3</v>
      </c>
      <c r="IU910">
        <v>91938000</v>
      </c>
      <c r="IV910">
        <v>6553000</v>
      </c>
      <c r="IW910">
        <v>82613000</v>
      </c>
      <c r="IX910">
        <v>69.099999999999994</v>
      </c>
      <c r="IY910">
        <v>77298000</v>
      </c>
      <c r="IZ910">
        <v>64.599999999999994</v>
      </c>
      <c r="JA910">
        <v>5315000</v>
      </c>
      <c r="JB910">
        <v>6.4</v>
      </c>
      <c r="JC910">
        <v>36969000</v>
      </c>
      <c r="JD910">
        <v>79852000</v>
      </c>
      <c r="JE910">
        <v>71.900000000000006</v>
      </c>
      <c r="JF910">
        <v>75112000</v>
      </c>
      <c r="JG910">
        <v>67.599999999999994</v>
      </c>
      <c r="JH910">
        <v>4740000</v>
      </c>
      <c r="JI910">
        <v>5.9</v>
      </c>
      <c r="JJ910">
        <v>31275000</v>
      </c>
      <c r="JK910">
        <v>7195000</v>
      </c>
      <c r="JL910">
        <v>4.9000000000000004</v>
      </c>
      <c r="JM910">
        <v>139217000</v>
      </c>
      <c r="JN910">
        <v>116990000</v>
      </c>
      <c r="JO910">
        <v>19154000</v>
      </c>
      <c r="JP910">
        <v>881000</v>
      </c>
      <c r="JQ910">
        <v>49400</v>
      </c>
      <c r="JR910">
        <v>831900</v>
      </c>
      <c r="JS910">
        <v>195900</v>
      </c>
      <c r="JT910">
        <v>209200</v>
      </c>
      <c r="JU910">
        <v>73800</v>
      </c>
      <c r="JV910">
        <v>44200</v>
      </c>
      <c r="JW910">
        <v>91200</v>
      </c>
      <c r="JX910">
        <v>426800</v>
      </c>
      <c r="JY910">
        <v>6158000</v>
      </c>
      <c r="JZ910">
        <v>1340800</v>
      </c>
      <c r="KA910">
        <v>651200</v>
      </c>
      <c r="KB910">
        <v>689600</v>
      </c>
      <c r="KC910">
        <v>938300</v>
      </c>
      <c r="KD910">
        <v>3878500</v>
      </c>
      <c r="KE910">
        <v>1668500</v>
      </c>
      <c r="KF910">
        <v>2210000</v>
      </c>
      <c r="KG910">
        <v>12115000</v>
      </c>
      <c r="KH910">
        <v>7631000</v>
      </c>
      <c r="KI910">
        <v>371600</v>
      </c>
      <c r="KJ910">
        <v>387500</v>
      </c>
      <c r="KK910">
        <v>397800</v>
      </c>
      <c r="KL910">
        <v>1452300</v>
      </c>
      <c r="KM910">
        <v>1124500</v>
      </c>
      <c r="KN910">
        <v>1019600</v>
      </c>
      <c r="KO910">
        <v>133300</v>
      </c>
      <c r="KP910">
        <v>92700</v>
      </c>
      <c r="KQ910">
        <v>366600</v>
      </c>
      <c r="KR910">
        <v>389500</v>
      </c>
      <c r="KS910">
        <v>37500</v>
      </c>
      <c r="KT910">
        <v>375700</v>
      </c>
      <c r="KU910">
        <v>1550800</v>
      </c>
      <c r="KV910">
        <v>864400</v>
      </c>
      <c r="KW910">
        <v>368900</v>
      </c>
      <c r="KX910">
        <v>582000</v>
      </c>
      <c r="KY910">
        <v>4484000</v>
      </c>
      <c r="KZ910">
        <v>1463800</v>
      </c>
      <c r="LA910">
        <v>116700</v>
      </c>
      <c r="LB910">
        <v>113400</v>
      </c>
      <c r="LC910">
        <v>139600</v>
      </c>
      <c r="LD910">
        <v>374100</v>
      </c>
      <c r="LE910">
        <v>454200</v>
      </c>
      <c r="LF910">
        <v>111800</v>
      </c>
      <c r="LG910">
        <v>800800</v>
      </c>
      <c r="LH910">
        <v>673400</v>
      </c>
      <c r="LI910">
        <v>236000</v>
      </c>
      <c r="LJ910">
        <v>97836000</v>
      </c>
      <c r="LK910">
        <v>26098000</v>
      </c>
      <c r="LL910">
        <v>5746300</v>
      </c>
      <c r="LM910">
        <v>3056600</v>
      </c>
      <c r="LN910">
        <v>2127500</v>
      </c>
      <c r="LO910">
        <v>562200</v>
      </c>
      <c r="LP910">
        <v>15188900</v>
      </c>
      <c r="LQ910">
        <v>1865200</v>
      </c>
      <c r="LR910">
        <v>1182200</v>
      </c>
      <c r="LS910">
        <v>146000</v>
      </c>
      <c r="LT910">
        <v>537000</v>
      </c>
      <c r="LU910">
        <v>1306300</v>
      </c>
      <c r="LV910">
        <v>3044000</v>
      </c>
      <c r="LW910">
        <v>943100</v>
      </c>
      <c r="LX910">
        <v>459100</v>
      </c>
      <c r="LY910">
        <v>484000</v>
      </c>
      <c r="LZ910">
        <v>3099000</v>
      </c>
      <c r="MA910">
        <v>1300400</v>
      </c>
      <c r="MB910">
        <v>1798600</v>
      </c>
      <c r="MC910">
        <v>1050900</v>
      </c>
      <c r="MD910">
        <v>954300</v>
      </c>
      <c r="ME910">
        <v>1371400</v>
      </c>
      <c r="MF910">
        <v>1554700</v>
      </c>
      <c r="MG910">
        <v>4611900</v>
      </c>
      <c r="MH910">
        <v>444100</v>
      </c>
      <c r="MI910">
        <v>198900</v>
      </c>
      <c r="MJ910">
        <v>67800</v>
      </c>
      <c r="MK910">
        <v>1414300</v>
      </c>
      <c r="ML910">
        <v>484600</v>
      </c>
      <c r="MM910">
        <v>46800</v>
      </c>
      <c r="MN910">
        <v>33800</v>
      </c>
      <c r="MO910">
        <v>637500</v>
      </c>
      <c r="MP910">
        <v>543900</v>
      </c>
      <c r="MQ910">
        <v>740200</v>
      </c>
      <c r="MR910">
        <v>550600</v>
      </c>
      <c r="MS910">
        <v>2717000</v>
      </c>
      <c r="MT910">
        <v>384600</v>
      </c>
      <c r="MU910">
        <v>755800</v>
      </c>
      <c r="MV910">
        <v>349200</v>
      </c>
      <c r="MW910">
        <v>840300</v>
      </c>
      <c r="MX910">
        <v>276000</v>
      </c>
      <c r="MY910">
        <v>111300</v>
      </c>
      <c r="MZ910">
        <v>7939000</v>
      </c>
      <c r="NA910">
        <v>5895500</v>
      </c>
      <c r="NB910">
        <v>16400</v>
      </c>
      <c r="NC910">
        <v>2555300</v>
      </c>
      <c r="ND910">
        <v>1736800</v>
      </c>
      <c r="NE910">
        <v>1348800</v>
      </c>
      <c r="NF910">
        <v>541800</v>
      </c>
      <c r="NG910">
        <v>276700</v>
      </c>
      <c r="NH910">
        <v>876200</v>
      </c>
      <c r="NI910">
        <v>2447600</v>
      </c>
      <c r="NJ910">
        <v>2043200</v>
      </c>
      <c r="NK910">
        <v>1481700</v>
      </c>
      <c r="NL910">
        <v>537800</v>
      </c>
      <c r="NM910">
        <v>23700</v>
      </c>
      <c r="NN910">
        <v>19120000</v>
      </c>
      <c r="NO910">
        <v>8298200.0000000009</v>
      </c>
      <c r="NP910">
        <v>1115000</v>
      </c>
      <c r="NQ910">
        <v>901900</v>
      </c>
      <c r="NR910">
        <v>1369300</v>
      </c>
      <c r="NS910">
        <v>127100</v>
      </c>
      <c r="NT910">
        <v>1787000</v>
      </c>
      <c r="NU910">
        <v>1258300</v>
      </c>
      <c r="NV910">
        <v>637300</v>
      </c>
      <c r="NW910">
        <v>472800</v>
      </c>
      <c r="NX910">
        <v>629500</v>
      </c>
      <c r="NY910">
        <v>2244900</v>
      </c>
      <c r="NZ910">
        <v>8577300</v>
      </c>
      <c r="OA910">
        <v>8192000</v>
      </c>
      <c r="OB910">
        <v>457500</v>
      </c>
      <c r="OC910">
        <v>133600</v>
      </c>
      <c r="OD910">
        <v>3370600</v>
      </c>
      <c r="OE910">
        <v>2727400</v>
      </c>
      <c r="OF910">
        <v>862500</v>
      </c>
      <c r="OG910">
        <v>196900</v>
      </c>
      <c r="OH910">
        <v>849700</v>
      </c>
      <c r="OI910">
        <v>2015000</v>
      </c>
      <c r="OJ910">
        <v>306200</v>
      </c>
      <c r="OK910">
        <v>385300</v>
      </c>
      <c r="OL910">
        <v>21431000</v>
      </c>
      <c r="OM910">
        <v>3439700</v>
      </c>
      <c r="ON910">
        <v>17991600</v>
      </c>
      <c r="OO910">
        <v>14633500</v>
      </c>
      <c r="OP910">
        <v>6602300</v>
      </c>
      <c r="OQ910">
        <v>2400200</v>
      </c>
      <c r="OR910">
        <v>882200</v>
      </c>
      <c r="OS910">
        <v>777100</v>
      </c>
      <c r="OT910">
        <v>762000</v>
      </c>
      <c r="OU910">
        <v>248700</v>
      </c>
      <c r="OV910">
        <v>1256100</v>
      </c>
      <c r="OW910">
        <v>276000</v>
      </c>
      <c r="OX910">
        <v>4773800</v>
      </c>
      <c r="OY910">
        <v>3257400</v>
      </c>
      <c r="OZ910">
        <v>1652300</v>
      </c>
      <c r="PA910">
        <v>603300</v>
      </c>
      <c r="PB910">
        <v>842200</v>
      </c>
      <c r="PC910">
        <v>159600</v>
      </c>
      <c r="PD910">
        <v>3358100</v>
      </c>
      <c r="PE910">
        <v>1999800</v>
      </c>
      <c r="PF910">
        <v>151000</v>
      </c>
      <c r="PG910">
        <v>329500</v>
      </c>
      <c r="PH910">
        <v>877800</v>
      </c>
      <c r="PI910">
        <v>14935000</v>
      </c>
      <c r="PJ910">
        <v>2187400</v>
      </c>
      <c r="PK910">
        <v>467700</v>
      </c>
      <c r="PL910">
        <v>153100</v>
      </c>
      <c r="PM910">
        <v>1566600</v>
      </c>
      <c r="PN910">
        <v>12747600</v>
      </c>
      <c r="PO910">
        <v>1902500</v>
      </c>
      <c r="PP910">
        <v>10845100</v>
      </c>
      <c r="PQ910">
        <v>5596000</v>
      </c>
      <c r="PR910">
        <v>1253100</v>
      </c>
      <c r="PS910">
        <v>1382600</v>
      </c>
      <c r="PT910">
        <v>2960700</v>
      </c>
      <c r="PU910">
        <v>22227000</v>
      </c>
      <c r="PV910">
        <v>2728000</v>
      </c>
      <c r="PW910">
        <v>2139200</v>
      </c>
      <c r="PX910">
        <v>589000</v>
      </c>
      <c r="PY910">
        <v>5083000</v>
      </c>
      <c r="PZ910">
        <v>2416600</v>
      </c>
      <c r="QA910">
        <v>2666400</v>
      </c>
      <c r="QB910">
        <v>14416000</v>
      </c>
      <c r="QC910">
        <v>8129900</v>
      </c>
      <c r="QD910">
        <v>6286400</v>
      </c>
      <c r="QE910">
        <v>12.3</v>
      </c>
      <c r="QF910">
        <v>3323300</v>
      </c>
      <c r="QG910">
        <v>138513000</v>
      </c>
      <c r="QH910">
        <v>116681000</v>
      </c>
      <c r="QI910">
        <v>19117000</v>
      </c>
      <c r="QJ910">
        <v>888000</v>
      </c>
      <c r="QK910">
        <v>50900</v>
      </c>
      <c r="QL910">
        <v>836600</v>
      </c>
      <c r="QM910">
        <v>196700</v>
      </c>
      <c r="QN910">
        <v>206800</v>
      </c>
      <c r="QO910">
        <v>74000</v>
      </c>
      <c r="QP910">
        <v>44200</v>
      </c>
      <c r="QQ910">
        <v>88600</v>
      </c>
      <c r="QR910">
        <v>433100</v>
      </c>
      <c r="QS910">
        <v>6109000</v>
      </c>
      <c r="QT910">
        <v>1344700</v>
      </c>
      <c r="QU910">
        <v>650000</v>
      </c>
      <c r="QV910">
        <v>694700</v>
      </c>
      <c r="QW910">
        <v>909500</v>
      </c>
      <c r="QX910">
        <v>3854700</v>
      </c>
      <c r="QY910">
        <v>1654800</v>
      </c>
      <c r="QZ910">
        <v>2199900</v>
      </c>
      <c r="RA910">
        <v>12120000</v>
      </c>
      <c r="RB910">
        <v>7622000</v>
      </c>
      <c r="RC910">
        <v>371400</v>
      </c>
      <c r="RD910">
        <v>381600</v>
      </c>
      <c r="RE910">
        <v>396200</v>
      </c>
      <c r="RF910">
        <v>1449800</v>
      </c>
      <c r="RG910">
        <v>1124600</v>
      </c>
      <c r="RH910">
        <v>1021400</v>
      </c>
      <c r="RI910">
        <v>134000</v>
      </c>
      <c r="RJ910">
        <v>92700</v>
      </c>
      <c r="RK910">
        <v>367100</v>
      </c>
      <c r="RL910">
        <v>390000</v>
      </c>
      <c r="RM910">
        <v>37600</v>
      </c>
      <c r="RN910">
        <v>376000</v>
      </c>
      <c r="RO910">
        <v>1550900</v>
      </c>
      <c r="RP910">
        <v>864500</v>
      </c>
      <c r="RQ910">
        <v>367900</v>
      </c>
      <c r="RR910">
        <v>582000</v>
      </c>
      <c r="RS910">
        <v>4498000</v>
      </c>
      <c r="RT910">
        <v>1479700</v>
      </c>
      <c r="RU910">
        <v>117200</v>
      </c>
      <c r="RV910">
        <v>113900</v>
      </c>
      <c r="RW910">
        <v>139600</v>
      </c>
      <c r="RX910">
        <v>374400</v>
      </c>
      <c r="RY910">
        <v>454300</v>
      </c>
      <c r="RZ910">
        <v>111100</v>
      </c>
      <c r="SA910">
        <v>800100</v>
      </c>
      <c r="SB910">
        <v>670700</v>
      </c>
      <c r="SC910">
        <v>237000</v>
      </c>
      <c r="SD910">
        <v>97564000</v>
      </c>
      <c r="SE910">
        <v>26165000</v>
      </c>
      <c r="SF910">
        <v>5735000</v>
      </c>
      <c r="SG910">
        <v>3055300</v>
      </c>
      <c r="SH910">
        <v>2118400</v>
      </c>
      <c r="SI910">
        <v>561300</v>
      </c>
      <c r="SJ910">
        <v>15265100</v>
      </c>
      <c r="SK910">
        <v>1855600</v>
      </c>
      <c r="SL910">
        <v>1180000</v>
      </c>
      <c r="SM910">
        <v>140200</v>
      </c>
      <c r="SN910">
        <v>535400</v>
      </c>
      <c r="SO910">
        <v>1234900</v>
      </c>
      <c r="SP910">
        <v>3050300</v>
      </c>
      <c r="SQ910">
        <v>964100</v>
      </c>
      <c r="SR910">
        <v>466200</v>
      </c>
      <c r="SS910">
        <v>497900</v>
      </c>
      <c r="ST910">
        <v>3154700</v>
      </c>
      <c r="SU910">
        <v>1341300</v>
      </c>
      <c r="SV910">
        <v>1813400</v>
      </c>
      <c r="SW910">
        <v>1057000</v>
      </c>
      <c r="SX910">
        <v>954100</v>
      </c>
      <c r="SY910">
        <v>1418400</v>
      </c>
      <c r="SZ910">
        <v>1576000</v>
      </c>
      <c r="TA910">
        <v>4614800</v>
      </c>
      <c r="TB910">
        <v>442700</v>
      </c>
      <c r="TC910">
        <v>198100</v>
      </c>
      <c r="TD910">
        <v>67300</v>
      </c>
      <c r="TE910">
        <v>1411600</v>
      </c>
      <c r="TF910">
        <v>468300</v>
      </c>
      <c r="TG910">
        <v>46600</v>
      </c>
      <c r="TH910">
        <v>31300</v>
      </c>
      <c r="TI910">
        <v>635900</v>
      </c>
      <c r="TJ910">
        <v>565200</v>
      </c>
      <c r="TK910">
        <v>747800</v>
      </c>
      <c r="TL910">
        <v>550100</v>
      </c>
      <c r="TM910">
        <v>2717000</v>
      </c>
      <c r="TN910">
        <v>374600</v>
      </c>
      <c r="TO910">
        <v>760300</v>
      </c>
      <c r="TP910">
        <v>351100</v>
      </c>
      <c r="TQ910">
        <v>842200</v>
      </c>
      <c r="TR910">
        <v>276500</v>
      </c>
      <c r="TS910">
        <v>111900</v>
      </c>
      <c r="TT910">
        <v>7952000</v>
      </c>
      <c r="TU910">
        <v>5911000</v>
      </c>
      <c r="TV910">
        <v>16500</v>
      </c>
      <c r="TW910">
        <v>2560900</v>
      </c>
      <c r="TX910">
        <v>1739000</v>
      </c>
      <c r="TY910">
        <v>1351400</v>
      </c>
      <c r="TZ910">
        <v>544500</v>
      </c>
      <c r="UA910">
        <v>277400</v>
      </c>
      <c r="UB910">
        <v>879800</v>
      </c>
      <c r="UC910">
        <v>2453800</v>
      </c>
      <c r="UD910">
        <v>2040500</v>
      </c>
      <c r="UE910">
        <v>1483500</v>
      </c>
      <c r="UF910">
        <v>533300</v>
      </c>
      <c r="UG910">
        <v>23700</v>
      </c>
      <c r="UH910">
        <v>19117000</v>
      </c>
      <c r="UI910">
        <v>8349400</v>
      </c>
      <c r="UJ910">
        <v>1119200</v>
      </c>
      <c r="UK910">
        <v>946000</v>
      </c>
      <c r="UL910">
        <v>1368700</v>
      </c>
      <c r="UM910">
        <v>126200</v>
      </c>
      <c r="UN910">
        <v>1788000</v>
      </c>
      <c r="UO910">
        <v>1261200</v>
      </c>
      <c r="UP910">
        <v>635300</v>
      </c>
      <c r="UQ910">
        <v>473500</v>
      </c>
      <c r="UR910">
        <v>631400</v>
      </c>
      <c r="US910">
        <v>2247500</v>
      </c>
      <c r="UT910">
        <v>8520000</v>
      </c>
      <c r="UU910">
        <v>8135200</v>
      </c>
      <c r="UV910">
        <v>456200</v>
      </c>
      <c r="UW910">
        <v>133800</v>
      </c>
      <c r="UX910">
        <v>3382600</v>
      </c>
      <c r="UY910">
        <v>2737300</v>
      </c>
      <c r="UZ910">
        <v>877500</v>
      </c>
      <c r="VA910">
        <v>195200</v>
      </c>
      <c r="VB910">
        <v>853300</v>
      </c>
      <c r="VC910">
        <v>1935800</v>
      </c>
      <c r="VD910">
        <v>300900</v>
      </c>
      <c r="VE910">
        <v>384800</v>
      </c>
      <c r="VF910">
        <v>21375000</v>
      </c>
      <c r="VG910">
        <v>3408200</v>
      </c>
      <c r="VH910">
        <v>17966500</v>
      </c>
      <c r="VI910">
        <v>14643200</v>
      </c>
      <c r="VJ910">
        <v>6601900</v>
      </c>
      <c r="VK910">
        <v>2405000</v>
      </c>
      <c r="VL910">
        <v>882000</v>
      </c>
      <c r="VM910">
        <v>774900</v>
      </c>
      <c r="VN910">
        <v>761300</v>
      </c>
      <c r="VO910">
        <v>248800</v>
      </c>
      <c r="VP910">
        <v>1253900</v>
      </c>
      <c r="VQ910">
        <v>275900</v>
      </c>
      <c r="VR910">
        <v>4783600</v>
      </c>
      <c r="VS910">
        <v>3257700</v>
      </c>
      <c r="VT910">
        <v>1653100</v>
      </c>
      <c r="VU910">
        <v>602400</v>
      </c>
      <c r="VV910">
        <v>842700</v>
      </c>
      <c r="VW910">
        <v>159500</v>
      </c>
      <c r="VX910">
        <v>1990600</v>
      </c>
      <c r="VY910">
        <v>150600</v>
      </c>
      <c r="VZ910">
        <v>329700</v>
      </c>
      <c r="WA910">
        <v>852400</v>
      </c>
      <c r="WB910">
        <v>14670000</v>
      </c>
      <c r="WC910">
        <v>2103600</v>
      </c>
      <c r="WD910">
        <v>442600</v>
      </c>
      <c r="WE910">
        <v>146900</v>
      </c>
      <c r="WF910">
        <v>1514100</v>
      </c>
      <c r="WG910">
        <v>12566700</v>
      </c>
      <c r="WH910">
        <v>1895400</v>
      </c>
      <c r="WI910">
        <v>10671300</v>
      </c>
      <c r="WJ910">
        <v>5568000</v>
      </c>
      <c r="WK910">
        <v>1243600</v>
      </c>
      <c r="WL910">
        <v>1367400</v>
      </c>
      <c r="WM910">
        <v>2957300</v>
      </c>
      <c r="WN910">
        <v>21832000</v>
      </c>
      <c r="WO910">
        <v>2728000</v>
      </c>
      <c r="WP910">
        <v>2136200</v>
      </c>
      <c r="WQ910">
        <v>591800</v>
      </c>
      <c r="WR910">
        <v>5051000</v>
      </c>
      <c r="WS910">
        <v>2394100</v>
      </c>
      <c r="WT910">
        <v>2656700</v>
      </c>
      <c r="WU910">
        <v>14053000</v>
      </c>
      <c r="WV910">
        <v>7767200</v>
      </c>
      <c r="WW910">
        <v>6285500</v>
      </c>
    </row>
    <row r="911" spans="1:621" x14ac:dyDescent="0.45">
      <c r="A911" s="1"/>
      <c r="C911" s="1">
        <v>41791</v>
      </c>
      <c r="D911">
        <v>987000</v>
      </c>
      <c r="E911">
        <v>4814000</v>
      </c>
      <c r="F911">
        <v>3827000</v>
      </c>
      <c r="G911">
        <v>2790000</v>
      </c>
      <c r="H911">
        <v>1036000</v>
      </c>
      <c r="I911">
        <v>854000</v>
      </c>
      <c r="J911">
        <v>2794000</v>
      </c>
      <c r="K911">
        <v>1036000</v>
      </c>
      <c r="L911">
        <v>50.7</v>
      </c>
      <c r="M911">
        <v>10.4</v>
      </c>
      <c r="N911">
        <v>40.299999999999997</v>
      </c>
      <c r="O911">
        <v>9</v>
      </c>
      <c r="P911">
        <v>29.4</v>
      </c>
      <c r="Q911">
        <v>10.9</v>
      </c>
      <c r="R911">
        <v>3.1</v>
      </c>
      <c r="S911">
        <v>0.5</v>
      </c>
      <c r="T911">
        <v>1.8</v>
      </c>
      <c r="U911">
        <v>0.7</v>
      </c>
      <c r="V911">
        <v>2417000</v>
      </c>
      <c r="W911">
        <v>2427000</v>
      </c>
      <c r="X911">
        <v>4619000</v>
      </c>
      <c r="Y911">
        <v>1503000</v>
      </c>
      <c r="Z911">
        <v>3116000</v>
      </c>
      <c r="AA911">
        <v>33.9</v>
      </c>
      <c r="AB911">
        <v>13.8</v>
      </c>
      <c r="AC911">
        <v>25.5</v>
      </c>
      <c r="AD911">
        <v>25.6</v>
      </c>
      <c r="AE911">
        <v>48.8</v>
      </c>
      <c r="AF911">
        <v>15.9</v>
      </c>
      <c r="AG911">
        <v>32.9</v>
      </c>
      <c r="AH911">
        <v>117967000</v>
      </c>
      <c r="AI911">
        <v>139804000</v>
      </c>
      <c r="AJ911">
        <v>19446000</v>
      </c>
      <c r="AK911">
        <v>895000</v>
      </c>
      <c r="AL911">
        <v>51800</v>
      </c>
      <c r="AM911">
        <v>843600</v>
      </c>
      <c r="AN911">
        <v>198900</v>
      </c>
      <c r="AO911">
        <v>212700</v>
      </c>
      <c r="AP911">
        <v>74400</v>
      </c>
      <c r="AQ911">
        <v>44600</v>
      </c>
      <c r="AR911">
        <v>93700</v>
      </c>
      <c r="AS911">
        <v>432000</v>
      </c>
      <c r="AT911">
        <v>6321000</v>
      </c>
      <c r="AU911">
        <v>1381100</v>
      </c>
      <c r="AV911">
        <v>674000</v>
      </c>
      <c r="AW911">
        <v>707100</v>
      </c>
      <c r="AX911">
        <v>960300</v>
      </c>
      <c r="AY911">
        <v>3979200</v>
      </c>
      <c r="AZ911">
        <v>1723800</v>
      </c>
      <c r="BA911">
        <v>2255400</v>
      </c>
      <c r="BB911">
        <v>12230000</v>
      </c>
      <c r="BC911">
        <v>7697000</v>
      </c>
      <c r="BD911">
        <v>375900</v>
      </c>
      <c r="BE911">
        <v>392100</v>
      </c>
      <c r="BF911">
        <v>399300</v>
      </c>
      <c r="BG911">
        <v>1460200</v>
      </c>
      <c r="BH911">
        <v>1133500</v>
      </c>
      <c r="BI911">
        <v>1025900.0000000001</v>
      </c>
      <c r="BJ911">
        <v>135700</v>
      </c>
      <c r="BK911">
        <v>93600</v>
      </c>
      <c r="BL911">
        <v>367200</v>
      </c>
      <c r="BM911">
        <v>391500</v>
      </c>
      <c r="BN911">
        <v>37900</v>
      </c>
      <c r="BO911">
        <v>378500</v>
      </c>
      <c r="BP911">
        <v>1574000</v>
      </c>
      <c r="BQ911">
        <v>881200</v>
      </c>
      <c r="BR911">
        <v>373100</v>
      </c>
      <c r="BS911">
        <v>584000</v>
      </c>
      <c r="BT911">
        <v>4533000</v>
      </c>
      <c r="BU911">
        <v>1484800</v>
      </c>
      <c r="BV911">
        <v>117500</v>
      </c>
      <c r="BW911">
        <v>114200</v>
      </c>
      <c r="BX911">
        <v>139700</v>
      </c>
      <c r="BY911">
        <v>377800</v>
      </c>
      <c r="BZ911">
        <v>456500</v>
      </c>
      <c r="CA911">
        <v>114700</v>
      </c>
      <c r="CB911">
        <v>806500</v>
      </c>
      <c r="CC911">
        <v>677900</v>
      </c>
      <c r="CD911">
        <v>243600</v>
      </c>
      <c r="CE911">
        <v>98521000</v>
      </c>
      <c r="CF911">
        <v>26276000</v>
      </c>
      <c r="CG911">
        <v>5783400</v>
      </c>
      <c r="CH911">
        <v>3077300</v>
      </c>
      <c r="CI911">
        <v>2139600</v>
      </c>
      <c r="CJ911">
        <v>566500</v>
      </c>
      <c r="CK911">
        <v>15304200</v>
      </c>
      <c r="CL911">
        <v>1886900</v>
      </c>
      <c r="CM911">
        <v>1192400</v>
      </c>
      <c r="CN911">
        <v>151500</v>
      </c>
      <c r="CO911">
        <v>543000</v>
      </c>
      <c r="CP911">
        <v>1301000</v>
      </c>
      <c r="CQ911">
        <v>3083000</v>
      </c>
      <c r="CR911">
        <v>951900</v>
      </c>
      <c r="CS911">
        <v>460800</v>
      </c>
      <c r="CT911">
        <v>491100</v>
      </c>
      <c r="CU911">
        <v>3116300</v>
      </c>
      <c r="CV911">
        <v>1306500</v>
      </c>
      <c r="CW911">
        <v>1809800</v>
      </c>
      <c r="CX911">
        <v>1056100</v>
      </c>
      <c r="CY911">
        <v>965500</v>
      </c>
      <c r="CZ911">
        <v>1382100</v>
      </c>
      <c r="DA911">
        <v>1561400</v>
      </c>
      <c r="DB911">
        <v>4634500</v>
      </c>
      <c r="DC911">
        <v>447400</v>
      </c>
      <c r="DD911">
        <v>199200</v>
      </c>
      <c r="DE911">
        <v>69300</v>
      </c>
      <c r="DF911">
        <v>1432400</v>
      </c>
      <c r="DG911">
        <v>460700</v>
      </c>
      <c r="DH911">
        <v>47200</v>
      </c>
      <c r="DI911">
        <v>37800</v>
      </c>
      <c r="DJ911">
        <v>640100</v>
      </c>
      <c r="DK911">
        <v>551500</v>
      </c>
      <c r="DL911">
        <v>748900</v>
      </c>
      <c r="DM911">
        <v>554300</v>
      </c>
      <c r="DN911">
        <v>2727000</v>
      </c>
      <c r="DO911">
        <v>381200</v>
      </c>
      <c r="DP911">
        <v>761300</v>
      </c>
      <c r="DQ911">
        <v>354200</v>
      </c>
      <c r="DR911">
        <v>839800</v>
      </c>
      <c r="DS911">
        <v>277300</v>
      </c>
      <c r="DT911">
        <v>113500</v>
      </c>
      <c r="DU911">
        <v>8018000</v>
      </c>
      <c r="DV911">
        <v>5931500</v>
      </c>
      <c r="DW911">
        <v>16500</v>
      </c>
      <c r="DX911">
        <v>2566500</v>
      </c>
      <c r="DY911">
        <v>1741900</v>
      </c>
      <c r="DZ911">
        <v>1351900</v>
      </c>
      <c r="EA911">
        <v>546300</v>
      </c>
      <c r="EB911">
        <v>278300</v>
      </c>
      <c r="EC911">
        <v>882000</v>
      </c>
      <c r="ED911">
        <v>2466500</v>
      </c>
      <c r="EE911">
        <v>2086800.0000000002</v>
      </c>
      <c r="EF911">
        <v>1509000</v>
      </c>
      <c r="EG911">
        <v>554000</v>
      </c>
      <c r="EH911">
        <v>23800</v>
      </c>
      <c r="EI911">
        <v>19316000</v>
      </c>
      <c r="EJ911">
        <v>8354900</v>
      </c>
      <c r="EK911">
        <v>1128200</v>
      </c>
      <c r="EL911">
        <v>891100</v>
      </c>
      <c r="EM911">
        <v>1390100</v>
      </c>
      <c r="EN911">
        <v>126600</v>
      </c>
      <c r="EO911">
        <v>1794100</v>
      </c>
      <c r="EP911">
        <v>1272400</v>
      </c>
      <c r="EQ911">
        <v>641600</v>
      </c>
      <c r="ER911">
        <v>475700</v>
      </c>
      <c r="ES911">
        <v>635100</v>
      </c>
      <c r="ET911">
        <v>2265000</v>
      </c>
      <c r="EU911">
        <v>8696400</v>
      </c>
      <c r="EV911">
        <v>8302000</v>
      </c>
      <c r="EW911">
        <v>461300</v>
      </c>
      <c r="EX911">
        <v>132700</v>
      </c>
      <c r="EY911">
        <v>3417800</v>
      </c>
      <c r="EZ911">
        <v>2765000</v>
      </c>
      <c r="FA911">
        <v>867300</v>
      </c>
      <c r="FB911">
        <v>197800</v>
      </c>
      <c r="FC911">
        <v>851800</v>
      </c>
      <c r="FD911">
        <v>2063400</v>
      </c>
      <c r="FE911">
        <v>309900</v>
      </c>
      <c r="FF911">
        <v>394400</v>
      </c>
      <c r="FG911">
        <v>21221000</v>
      </c>
      <c r="FH911">
        <v>3225700</v>
      </c>
      <c r="FI911">
        <v>17995500</v>
      </c>
      <c r="FJ911">
        <v>14667400</v>
      </c>
      <c r="FK911">
        <v>6621100</v>
      </c>
      <c r="FL911">
        <v>2404600</v>
      </c>
      <c r="FM911">
        <v>887700</v>
      </c>
      <c r="FN911">
        <v>777200</v>
      </c>
      <c r="FO911">
        <v>763400</v>
      </c>
      <c r="FP911">
        <v>249500</v>
      </c>
      <c r="FQ911">
        <v>1260800</v>
      </c>
      <c r="FR911">
        <v>277900</v>
      </c>
      <c r="FS911">
        <v>4781800</v>
      </c>
      <c r="FT911">
        <v>3264500</v>
      </c>
      <c r="FU911">
        <v>1656900</v>
      </c>
      <c r="FV911">
        <v>607800</v>
      </c>
      <c r="FW911">
        <v>838500</v>
      </c>
      <c r="FX911">
        <v>161300</v>
      </c>
      <c r="FY911">
        <v>3328100</v>
      </c>
      <c r="FZ911">
        <v>2010300</v>
      </c>
      <c r="GA911">
        <v>150500</v>
      </c>
      <c r="GB911">
        <v>334100</v>
      </c>
      <c r="GC911">
        <v>833200</v>
      </c>
      <c r="GD911">
        <v>15333000</v>
      </c>
      <c r="GE911">
        <v>2376500</v>
      </c>
      <c r="GF911">
        <v>468700</v>
      </c>
      <c r="GG911">
        <v>159000</v>
      </c>
      <c r="GH911">
        <v>1748800</v>
      </c>
      <c r="GI911">
        <v>12956000</v>
      </c>
      <c r="GJ911">
        <v>1996600</v>
      </c>
      <c r="GK911">
        <v>10959400</v>
      </c>
      <c r="GL911">
        <v>5630000</v>
      </c>
      <c r="GM911">
        <v>1249500</v>
      </c>
      <c r="GN911">
        <v>1384300</v>
      </c>
      <c r="GO911">
        <v>2995900</v>
      </c>
      <c r="GP911">
        <v>21837000</v>
      </c>
      <c r="GQ911">
        <v>2742000</v>
      </c>
      <c r="GR911">
        <v>2151900</v>
      </c>
      <c r="GS911">
        <v>589900</v>
      </c>
      <c r="GT911">
        <v>4821000</v>
      </c>
      <c r="GU911">
        <v>2139300</v>
      </c>
      <c r="GV911">
        <v>2681400</v>
      </c>
      <c r="GW911">
        <v>14274000</v>
      </c>
      <c r="GX911">
        <v>7806700</v>
      </c>
      <c r="GY911">
        <v>6467200</v>
      </c>
      <c r="GZ911">
        <v>34.5</v>
      </c>
      <c r="HA911">
        <v>40.6</v>
      </c>
      <c r="HB911">
        <v>44.9</v>
      </c>
      <c r="HC911">
        <v>39</v>
      </c>
      <c r="HD911">
        <v>41.1</v>
      </c>
      <c r="HE911">
        <v>41.6</v>
      </c>
      <c r="HF911">
        <v>40.200000000000003</v>
      </c>
      <c r="HG911">
        <v>33.299999999999997</v>
      </c>
      <c r="HH911">
        <v>34.4</v>
      </c>
      <c r="HI911">
        <v>38.9</v>
      </c>
      <c r="HJ911">
        <v>31.3</v>
      </c>
      <c r="HK911">
        <v>38.4</v>
      </c>
      <c r="HL911">
        <v>42.3</v>
      </c>
      <c r="HM911">
        <v>36.6</v>
      </c>
      <c r="HN911">
        <v>37.200000000000003</v>
      </c>
      <c r="HO911">
        <v>36.200000000000003</v>
      </c>
      <c r="HP911">
        <v>32.700000000000003</v>
      </c>
      <c r="HQ911">
        <v>26.1</v>
      </c>
      <c r="HR911">
        <v>31.7</v>
      </c>
      <c r="HS911">
        <v>3.5</v>
      </c>
      <c r="HT911">
        <v>3.6</v>
      </c>
      <c r="HU911">
        <v>3.3</v>
      </c>
      <c r="HV911">
        <v>843.87</v>
      </c>
      <c r="HW911">
        <v>1043.42</v>
      </c>
      <c r="HX911">
        <v>1391</v>
      </c>
      <c r="HY911">
        <v>1040.1300000000001</v>
      </c>
      <c r="HZ911">
        <v>1020.1</v>
      </c>
      <c r="IA911">
        <v>1088.67</v>
      </c>
      <c r="IB911">
        <v>901.69</v>
      </c>
      <c r="IC911">
        <v>804.53</v>
      </c>
      <c r="ID911">
        <v>733.75</v>
      </c>
      <c r="IE911">
        <v>1084.53</v>
      </c>
      <c r="IF911">
        <v>532.1</v>
      </c>
      <c r="IG911">
        <v>879.74</v>
      </c>
      <c r="IH911">
        <v>1498.69</v>
      </c>
      <c r="II911">
        <v>1247.69</v>
      </c>
      <c r="IJ911">
        <v>1143.9000000000001</v>
      </c>
      <c r="IK911">
        <v>1061.02</v>
      </c>
      <c r="IL911">
        <v>807.04</v>
      </c>
      <c r="IM911">
        <v>362.79</v>
      </c>
      <c r="IN911">
        <v>696.45</v>
      </c>
      <c r="IO911">
        <v>155707000</v>
      </c>
      <c r="IP911">
        <v>62.8</v>
      </c>
      <c r="IQ911">
        <v>146247000</v>
      </c>
      <c r="IR911">
        <v>59</v>
      </c>
      <c r="IS911">
        <v>9460000</v>
      </c>
      <c r="IT911">
        <v>6.1</v>
      </c>
      <c r="IU911">
        <v>92107000</v>
      </c>
      <c r="IV911">
        <v>6207000</v>
      </c>
      <c r="IW911">
        <v>82847000</v>
      </c>
      <c r="IX911">
        <v>69.2</v>
      </c>
      <c r="IY911">
        <v>77647000</v>
      </c>
      <c r="IZ911">
        <v>64.900000000000006</v>
      </c>
      <c r="JA911">
        <v>5200000</v>
      </c>
      <c r="JB911">
        <v>6.3</v>
      </c>
      <c r="JC911">
        <v>36834000</v>
      </c>
      <c r="JD911">
        <v>80066000</v>
      </c>
      <c r="JE911">
        <v>72</v>
      </c>
      <c r="JF911">
        <v>75481000</v>
      </c>
      <c r="JG911">
        <v>67.900000000000006</v>
      </c>
      <c r="JH911">
        <v>4585000</v>
      </c>
      <c r="JI911">
        <v>5.7</v>
      </c>
      <c r="JJ911">
        <v>31164000</v>
      </c>
      <c r="JK911">
        <v>7105000</v>
      </c>
      <c r="JL911">
        <v>4.9000000000000004</v>
      </c>
      <c r="JM911">
        <v>139804000</v>
      </c>
      <c r="JN911">
        <v>117967000</v>
      </c>
      <c r="JO911">
        <v>19446000</v>
      </c>
      <c r="JP911">
        <v>895000</v>
      </c>
      <c r="JQ911">
        <v>51800</v>
      </c>
      <c r="JR911">
        <v>843600</v>
      </c>
      <c r="JS911">
        <v>198900</v>
      </c>
      <c r="JT911">
        <v>212700</v>
      </c>
      <c r="JU911">
        <v>74400</v>
      </c>
      <c r="JV911">
        <v>44600</v>
      </c>
      <c r="JW911">
        <v>93700</v>
      </c>
      <c r="JX911">
        <v>432000</v>
      </c>
      <c r="JY911">
        <v>6321000</v>
      </c>
      <c r="JZ911">
        <v>1381100</v>
      </c>
      <c r="KA911">
        <v>674000</v>
      </c>
      <c r="KB911">
        <v>707100</v>
      </c>
      <c r="KC911">
        <v>960300</v>
      </c>
      <c r="KD911">
        <v>3979200</v>
      </c>
      <c r="KE911">
        <v>1723800</v>
      </c>
      <c r="KF911">
        <v>2255400</v>
      </c>
      <c r="KG911">
        <v>12230000</v>
      </c>
      <c r="KH911">
        <v>7697000</v>
      </c>
      <c r="KI911">
        <v>375900</v>
      </c>
      <c r="KJ911">
        <v>392100</v>
      </c>
      <c r="KK911">
        <v>399300</v>
      </c>
      <c r="KL911">
        <v>1460200</v>
      </c>
      <c r="KM911">
        <v>1133500</v>
      </c>
      <c r="KN911">
        <v>1025900.0000000001</v>
      </c>
      <c r="KO911">
        <v>135700</v>
      </c>
      <c r="KP911">
        <v>93600</v>
      </c>
      <c r="KQ911">
        <v>367200</v>
      </c>
      <c r="KR911">
        <v>391500</v>
      </c>
      <c r="KS911">
        <v>37900</v>
      </c>
      <c r="KT911">
        <v>378500</v>
      </c>
      <c r="KU911">
        <v>1574000</v>
      </c>
      <c r="KV911">
        <v>881200</v>
      </c>
      <c r="KW911">
        <v>373100</v>
      </c>
      <c r="KX911">
        <v>584000</v>
      </c>
      <c r="KY911">
        <v>4533000</v>
      </c>
      <c r="KZ911">
        <v>1484800</v>
      </c>
      <c r="LA911">
        <v>117500</v>
      </c>
      <c r="LB911">
        <v>114200</v>
      </c>
      <c r="LC911">
        <v>139700</v>
      </c>
      <c r="LD911">
        <v>377800</v>
      </c>
      <c r="LE911">
        <v>456500</v>
      </c>
      <c r="LF911">
        <v>114700</v>
      </c>
      <c r="LG911">
        <v>806500</v>
      </c>
      <c r="LH911">
        <v>677900</v>
      </c>
      <c r="LI911">
        <v>243600</v>
      </c>
      <c r="LJ911">
        <v>98521000</v>
      </c>
      <c r="LK911">
        <v>26276000</v>
      </c>
      <c r="LL911">
        <v>5783400</v>
      </c>
      <c r="LM911">
        <v>3077300</v>
      </c>
      <c r="LN911">
        <v>2139600</v>
      </c>
      <c r="LO911">
        <v>566500</v>
      </c>
      <c r="LP911">
        <v>15304200</v>
      </c>
      <c r="LQ911">
        <v>1886900</v>
      </c>
      <c r="LR911">
        <v>1192400</v>
      </c>
      <c r="LS911">
        <v>151500</v>
      </c>
      <c r="LT911">
        <v>543000</v>
      </c>
      <c r="LU911">
        <v>1301000</v>
      </c>
      <c r="LV911">
        <v>3083000</v>
      </c>
      <c r="LW911">
        <v>951900</v>
      </c>
      <c r="LX911">
        <v>460800</v>
      </c>
      <c r="LY911">
        <v>491100</v>
      </c>
      <c r="LZ911">
        <v>3116300</v>
      </c>
      <c r="MA911">
        <v>1306500</v>
      </c>
      <c r="MB911">
        <v>1809800</v>
      </c>
      <c r="MC911">
        <v>1056100</v>
      </c>
      <c r="MD911">
        <v>965500</v>
      </c>
      <c r="ME911">
        <v>1382100</v>
      </c>
      <c r="MF911">
        <v>1561400</v>
      </c>
      <c r="MG911">
        <v>4634500</v>
      </c>
      <c r="MH911">
        <v>447400</v>
      </c>
      <c r="MI911">
        <v>199200</v>
      </c>
      <c r="MJ911">
        <v>69300</v>
      </c>
      <c r="MK911">
        <v>1432400</v>
      </c>
      <c r="ML911">
        <v>460700</v>
      </c>
      <c r="MM911">
        <v>47200</v>
      </c>
      <c r="MN911">
        <v>37800</v>
      </c>
      <c r="MO911">
        <v>640100</v>
      </c>
      <c r="MP911">
        <v>551500</v>
      </c>
      <c r="MQ911">
        <v>748900</v>
      </c>
      <c r="MR911">
        <v>554300</v>
      </c>
      <c r="MS911">
        <v>2727000</v>
      </c>
      <c r="MT911">
        <v>381200</v>
      </c>
      <c r="MU911">
        <v>761300</v>
      </c>
      <c r="MV911">
        <v>354200</v>
      </c>
      <c r="MW911">
        <v>839800</v>
      </c>
      <c r="MX911">
        <v>277300</v>
      </c>
      <c r="MY911">
        <v>113500</v>
      </c>
      <c r="MZ911">
        <v>8018000</v>
      </c>
      <c r="NA911">
        <v>5931500</v>
      </c>
      <c r="NB911">
        <v>16500</v>
      </c>
      <c r="NC911">
        <v>2566500</v>
      </c>
      <c r="ND911">
        <v>1741900</v>
      </c>
      <c r="NE911">
        <v>1351900</v>
      </c>
      <c r="NF911">
        <v>546300</v>
      </c>
      <c r="NG911">
        <v>278300</v>
      </c>
      <c r="NH911">
        <v>882000</v>
      </c>
      <c r="NI911">
        <v>2466500</v>
      </c>
      <c r="NJ911">
        <v>2086800.0000000002</v>
      </c>
      <c r="NK911">
        <v>1509000</v>
      </c>
      <c r="NL911">
        <v>554000</v>
      </c>
      <c r="NM911">
        <v>23800</v>
      </c>
      <c r="NN911">
        <v>19316000</v>
      </c>
      <c r="NO911">
        <v>8354900</v>
      </c>
      <c r="NP911">
        <v>1128200</v>
      </c>
      <c r="NQ911">
        <v>891100</v>
      </c>
      <c r="NR911">
        <v>1390100</v>
      </c>
      <c r="NS911">
        <v>126600</v>
      </c>
      <c r="NT911">
        <v>1794100</v>
      </c>
      <c r="NU911">
        <v>1272400</v>
      </c>
      <c r="NV911">
        <v>641600</v>
      </c>
      <c r="NW911">
        <v>475700</v>
      </c>
      <c r="NX911">
        <v>635100</v>
      </c>
      <c r="NY911">
        <v>2265000</v>
      </c>
      <c r="NZ911">
        <v>8696400</v>
      </c>
      <c r="OA911">
        <v>8302000</v>
      </c>
      <c r="OB911">
        <v>461300</v>
      </c>
      <c r="OC911">
        <v>132700</v>
      </c>
      <c r="OD911">
        <v>3417800</v>
      </c>
      <c r="OE911">
        <v>2765000</v>
      </c>
      <c r="OF911">
        <v>867300</v>
      </c>
      <c r="OG911">
        <v>197800</v>
      </c>
      <c r="OH911">
        <v>851800</v>
      </c>
      <c r="OI911">
        <v>2063400</v>
      </c>
      <c r="OJ911">
        <v>309900</v>
      </c>
      <c r="OK911">
        <v>394400</v>
      </c>
      <c r="OL911">
        <v>21221000</v>
      </c>
      <c r="OM911">
        <v>3225700</v>
      </c>
      <c r="ON911">
        <v>17995500</v>
      </c>
      <c r="OO911">
        <v>14667400</v>
      </c>
      <c r="OP911">
        <v>6621100</v>
      </c>
      <c r="OQ911">
        <v>2404600</v>
      </c>
      <c r="OR911">
        <v>887700</v>
      </c>
      <c r="OS911">
        <v>777200</v>
      </c>
      <c r="OT911">
        <v>763400</v>
      </c>
      <c r="OU911">
        <v>249500</v>
      </c>
      <c r="OV911">
        <v>1260800</v>
      </c>
      <c r="OW911">
        <v>277900</v>
      </c>
      <c r="OX911">
        <v>4781800</v>
      </c>
      <c r="OY911">
        <v>3264500</v>
      </c>
      <c r="OZ911">
        <v>1656900</v>
      </c>
      <c r="PA911">
        <v>607800</v>
      </c>
      <c r="PB911">
        <v>838500</v>
      </c>
      <c r="PC911">
        <v>161300</v>
      </c>
      <c r="PD911">
        <v>3328100</v>
      </c>
      <c r="PE911">
        <v>2010300</v>
      </c>
      <c r="PF911">
        <v>150500</v>
      </c>
      <c r="PG911">
        <v>334100</v>
      </c>
      <c r="PH911">
        <v>833200</v>
      </c>
      <c r="PI911">
        <v>15333000</v>
      </c>
      <c r="PJ911">
        <v>2376500</v>
      </c>
      <c r="PK911">
        <v>468700</v>
      </c>
      <c r="PL911">
        <v>159000</v>
      </c>
      <c r="PM911">
        <v>1748800</v>
      </c>
      <c r="PN911">
        <v>12956000</v>
      </c>
      <c r="PO911">
        <v>1996600</v>
      </c>
      <c r="PP911">
        <v>10959400</v>
      </c>
      <c r="PQ911">
        <v>5630000</v>
      </c>
      <c r="PR911">
        <v>1249500</v>
      </c>
      <c r="PS911">
        <v>1384300</v>
      </c>
      <c r="PT911">
        <v>2995900</v>
      </c>
      <c r="PU911">
        <v>21837000</v>
      </c>
      <c r="PV911">
        <v>2742000</v>
      </c>
      <c r="PW911">
        <v>2151900</v>
      </c>
      <c r="PX911">
        <v>589900</v>
      </c>
      <c r="PY911">
        <v>4821000</v>
      </c>
      <c r="PZ911">
        <v>2139300</v>
      </c>
      <c r="QA911">
        <v>2681400</v>
      </c>
      <c r="QB911">
        <v>14274000</v>
      </c>
      <c r="QC911">
        <v>7806700</v>
      </c>
      <c r="QD911">
        <v>6467200</v>
      </c>
      <c r="QE911">
        <v>12</v>
      </c>
      <c r="QF911">
        <v>3336300</v>
      </c>
      <c r="QG911">
        <v>138849000</v>
      </c>
      <c r="QH911">
        <v>116954000</v>
      </c>
      <c r="QI911">
        <v>19172000</v>
      </c>
      <c r="QJ911">
        <v>893000</v>
      </c>
      <c r="QK911">
        <v>51500</v>
      </c>
      <c r="QL911">
        <v>841200</v>
      </c>
      <c r="QM911">
        <v>198100</v>
      </c>
      <c r="QN911">
        <v>207100</v>
      </c>
      <c r="QO911">
        <v>74000</v>
      </c>
      <c r="QP911">
        <v>43800</v>
      </c>
      <c r="QQ911">
        <v>89400</v>
      </c>
      <c r="QR911">
        <v>436000</v>
      </c>
      <c r="QS911">
        <v>6133000</v>
      </c>
      <c r="QT911">
        <v>1352800</v>
      </c>
      <c r="QU911">
        <v>657100</v>
      </c>
      <c r="QV911">
        <v>695700</v>
      </c>
      <c r="QW911">
        <v>910600</v>
      </c>
      <c r="QX911">
        <v>3870000</v>
      </c>
      <c r="QY911">
        <v>1665500</v>
      </c>
      <c r="QZ911">
        <v>2204500</v>
      </c>
      <c r="RA911">
        <v>12146000</v>
      </c>
      <c r="RB911">
        <v>7645000</v>
      </c>
      <c r="RC911">
        <v>372900</v>
      </c>
      <c r="RD911">
        <v>384000</v>
      </c>
      <c r="RE911">
        <v>397800</v>
      </c>
      <c r="RF911">
        <v>1449800</v>
      </c>
      <c r="RG911">
        <v>1128800</v>
      </c>
      <c r="RH911">
        <v>1021600</v>
      </c>
      <c r="RI911">
        <v>135000</v>
      </c>
      <c r="RJ911">
        <v>93100</v>
      </c>
      <c r="RK911">
        <v>365800</v>
      </c>
      <c r="RL911">
        <v>389900</v>
      </c>
      <c r="RM911">
        <v>37700</v>
      </c>
      <c r="RN911">
        <v>377200</v>
      </c>
      <c r="RO911">
        <v>1563500</v>
      </c>
      <c r="RP911">
        <v>873900</v>
      </c>
      <c r="RQ911">
        <v>368800</v>
      </c>
      <c r="RR911">
        <v>580500</v>
      </c>
      <c r="RS911">
        <v>4501000</v>
      </c>
      <c r="RT911">
        <v>1473700</v>
      </c>
      <c r="RU911">
        <v>116800</v>
      </c>
      <c r="RV911">
        <v>113500</v>
      </c>
      <c r="RW911">
        <v>139500</v>
      </c>
      <c r="RX911">
        <v>375000</v>
      </c>
      <c r="RY911">
        <v>455100</v>
      </c>
      <c r="RZ911">
        <v>112200</v>
      </c>
      <c r="SA911">
        <v>802800</v>
      </c>
      <c r="SB911">
        <v>672600</v>
      </c>
      <c r="SC911">
        <v>239500</v>
      </c>
      <c r="SD911">
        <v>97782000</v>
      </c>
      <c r="SE911">
        <v>26238000</v>
      </c>
      <c r="SF911">
        <v>5747500</v>
      </c>
      <c r="SG911">
        <v>3061000</v>
      </c>
      <c r="SH911">
        <v>2123100</v>
      </c>
      <c r="SI911">
        <v>563400</v>
      </c>
      <c r="SJ911">
        <v>15306000</v>
      </c>
      <c r="SK911">
        <v>1872100</v>
      </c>
      <c r="SL911">
        <v>1187000</v>
      </c>
      <c r="SM911">
        <v>142900</v>
      </c>
      <c r="SN911">
        <v>542200</v>
      </c>
      <c r="SO911">
        <v>1240600</v>
      </c>
      <c r="SP911">
        <v>3058900</v>
      </c>
      <c r="SQ911">
        <v>971500</v>
      </c>
      <c r="SR911">
        <v>467200</v>
      </c>
      <c r="SS911">
        <v>504300</v>
      </c>
      <c r="ST911">
        <v>3159300</v>
      </c>
      <c r="SU911">
        <v>1342800</v>
      </c>
      <c r="SV911">
        <v>1816600</v>
      </c>
      <c r="SW911">
        <v>1057200</v>
      </c>
      <c r="SX911">
        <v>954800</v>
      </c>
      <c r="SY911">
        <v>1415500</v>
      </c>
      <c r="SZ911">
        <v>1576100</v>
      </c>
      <c r="TA911">
        <v>4634000</v>
      </c>
      <c r="TB911">
        <v>443600</v>
      </c>
      <c r="TC911">
        <v>198500</v>
      </c>
      <c r="TD911">
        <v>67500</v>
      </c>
      <c r="TE911">
        <v>1416000</v>
      </c>
      <c r="TF911">
        <v>466100</v>
      </c>
      <c r="TG911">
        <v>47100</v>
      </c>
      <c r="TH911">
        <v>30300</v>
      </c>
      <c r="TI911">
        <v>638600</v>
      </c>
      <c r="TJ911">
        <v>572600</v>
      </c>
      <c r="TK911">
        <v>753700</v>
      </c>
      <c r="TL911">
        <v>550800</v>
      </c>
      <c r="TM911">
        <v>2722000</v>
      </c>
      <c r="TN911">
        <v>377000</v>
      </c>
      <c r="TO911">
        <v>762000</v>
      </c>
      <c r="TP911">
        <v>353500</v>
      </c>
      <c r="TQ911">
        <v>839600</v>
      </c>
      <c r="TR911">
        <v>277100</v>
      </c>
      <c r="TS911">
        <v>113000</v>
      </c>
      <c r="TT911">
        <v>7965000</v>
      </c>
      <c r="TU911">
        <v>5917200</v>
      </c>
      <c r="TV911">
        <v>16500</v>
      </c>
      <c r="TW911">
        <v>2561100</v>
      </c>
      <c r="TX911">
        <v>1736700</v>
      </c>
      <c r="TY911">
        <v>1349400</v>
      </c>
      <c r="TZ911">
        <v>546700</v>
      </c>
      <c r="UA911">
        <v>277700</v>
      </c>
      <c r="UB911">
        <v>878600</v>
      </c>
      <c r="UC911">
        <v>2461000</v>
      </c>
      <c r="UD911">
        <v>2048199.9999999998</v>
      </c>
      <c r="UE911">
        <v>1489300</v>
      </c>
      <c r="UF911">
        <v>535300</v>
      </c>
      <c r="UG911">
        <v>23600</v>
      </c>
      <c r="UH911">
        <v>19178000</v>
      </c>
      <c r="UI911">
        <v>8375100</v>
      </c>
      <c r="UJ911">
        <v>1118100</v>
      </c>
      <c r="UK911">
        <v>950900</v>
      </c>
      <c r="UL911">
        <v>1374700</v>
      </c>
      <c r="UM911">
        <v>125800</v>
      </c>
      <c r="UN911">
        <v>1793600</v>
      </c>
      <c r="UO911">
        <v>1268400</v>
      </c>
      <c r="UP911">
        <v>634600</v>
      </c>
      <c r="UQ911">
        <v>474500</v>
      </c>
      <c r="UR911">
        <v>634300</v>
      </c>
      <c r="US911">
        <v>2251400</v>
      </c>
      <c r="UT911">
        <v>8551700</v>
      </c>
      <c r="UU911">
        <v>8165300</v>
      </c>
      <c r="UV911">
        <v>458000</v>
      </c>
      <c r="UW911">
        <v>133400</v>
      </c>
      <c r="UX911">
        <v>3397700</v>
      </c>
      <c r="UY911">
        <v>2751200</v>
      </c>
      <c r="UZ911">
        <v>880200</v>
      </c>
      <c r="VA911">
        <v>194400</v>
      </c>
      <c r="VB911">
        <v>854100</v>
      </c>
      <c r="VC911">
        <v>1944600</v>
      </c>
      <c r="VD911">
        <v>302900</v>
      </c>
      <c r="VE911">
        <v>386400</v>
      </c>
      <c r="VF911">
        <v>21424000</v>
      </c>
      <c r="VG911">
        <v>3432000</v>
      </c>
      <c r="VH911">
        <v>17991900</v>
      </c>
      <c r="VI911">
        <v>14655600</v>
      </c>
      <c r="VJ911">
        <v>6616100</v>
      </c>
      <c r="VK911">
        <v>2407200</v>
      </c>
      <c r="VL911">
        <v>885200</v>
      </c>
      <c r="VM911">
        <v>776100</v>
      </c>
      <c r="VN911">
        <v>762800</v>
      </c>
      <c r="VO911">
        <v>248900</v>
      </c>
      <c r="VP911">
        <v>1258600</v>
      </c>
      <c r="VQ911">
        <v>277300</v>
      </c>
      <c r="VR911">
        <v>4784000</v>
      </c>
      <c r="VS911">
        <v>3255500</v>
      </c>
      <c r="VT911">
        <v>1653400</v>
      </c>
      <c r="VU911">
        <v>605500</v>
      </c>
      <c r="VV911">
        <v>836700</v>
      </c>
      <c r="VW911">
        <v>159800</v>
      </c>
      <c r="VX911">
        <v>2002800</v>
      </c>
      <c r="VY911">
        <v>150000</v>
      </c>
      <c r="VZ911">
        <v>330200</v>
      </c>
      <c r="WA911">
        <v>853300</v>
      </c>
      <c r="WB911">
        <v>14693000</v>
      </c>
      <c r="WC911">
        <v>2097100</v>
      </c>
      <c r="WD911">
        <v>443800</v>
      </c>
      <c r="WE911">
        <v>146400</v>
      </c>
      <c r="WF911">
        <v>1506900</v>
      </c>
      <c r="WG911">
        <v>12595800</v>
      </c>
      <c r="WH911">
        <v>1898300</v>
      </c>
      <c r="WI911">
        <v>10697500</v>
      </c>
      <c r="WJ911">
        <v>5562000</v>
      </c>
      <c r="WK911">
        <v>1240200</v>
      </c>
      <c r="WL911">
        <v>1368500</v>
      </c>
      <c r="WM911">
        <v>2953700</v>
      </c>
      <c r="WN911">
        <v>21895000</v>
      </c>
      <c r="WO911">
        <v>2729000</v>
      </c>
      <c r="WP911">
        <v>2136400</v>
      </c>
      <c r="WQ911">
        <v>592800</v>
      </c>
      <c r="WR911">
        <v>5058000</v>
      </c>
      <c r="WS911">
        <v>2396300</v>
      </c>
      <c r="WT911">
        <v>2661400</v>
      </c>
      <c r="WU911">
        <v>14108000</v>
      </c>
      <c r="WV911">
        <v>7815900</v>
      </c>
      <c r="WW911">
        <v>6292000</v>
      </c>
    </row>
    <row r="912" spans="1:621" x14ac:dyDescent="0.45">
      <c r="A912" s="1"/>
      <c r="C912" s="1">
        <v>41821</v>
      </c>
      <c r="D912">
        <v>968000</v>
      </c>
      <c r="E912">
        <v>4774000</v>
      </c>
      <c r="F912">
        <v>3806000</v>
      </c>
      <c r="G912">
        <v>2651000</v>
      </c>
      <c r="H912">
        <v>1156000</v>
      </c>
      <c r="I912">
        <v>857000</v>
      </c>
      <c r="J912">
        <v>2891000</v>
      </c>
      <c r="K912">
        <v>1098000</v>
      </c>
      <c r="L912">
        <v>49.6</v>
      </c>
      <c r="M912">
        <v>10.1</v>
      </c>
      <c r="N912">
        <v>39.6</v>
      </c>
      <c r="O912">
        <v>8.9</v>
      </c>
      <c r="P912">
        <v>30.1</v>
      </c>
      <c r="Q912">
        <v>11.4</v>
      </c>
      <c r="R912">
        <v>3.1</v>
      </c>
      <c r="S912">
        <v>0.5</v>
      </c>
      <c r="T912">
        <v>1.9</v>
      </c>
      <c r="U912">
        <v>0.7</v>
      </c>
      <c r="V912">
        <v>2601000</v>
      </c>
      <c r="W912">
        <v>2412000</v>
      </c>
      <c r="X912">
        <v>4613000</v>
      </c>
      <c r="Y912">
        <v>1477000</v>
      </c>
      <c r="Z912">
        <v>3136000</v>
      </c>
      <c r="AA912">
        <v>32.700000000000003</v>
      </c>
      <c r="AB912">
        <v>13.1</v>
      </c>
      <c r="AC912">
        <v>27</v>
      </c>
      <c r="AD912">
        <v>25.1</v>
      </c>
      <c r="AE912">
        <v>47.9</v>
      </c>
      <c r="AF912">
        <v>15.3</v>
      </c>
      <c r="AG912">
        <v>32.6</v>
      </c>
      <c r="AH912">
        <v>118137000</v>
      </c>
      <c r="AI912">
        <v>138727000</v>
      </c>
      <c r="AJ912">
        <v>19581000</v>
      </c>
      <c r="AK912">
        <v>909000</v>
      </c>
      <c r="AL912">
        <v>53500</v>
      </c>
      <c r="AM912">
        <v>855300</v>
      </c>
      <c r="AN912">
        <v>200700</v>
      </c>
      <c r="AO912">
        <v>213700</v>
      </c>
      <c r="AP912">
        <v>74400</v>
      </c>
      <c r="AQ912">
        <v>45100</v>
      </c>
      <c r="AR912">
        <v>94200</v>
      </c>
      <c r="AS912">
        <v>440900</v>
      </c>
      <c r="AT912">
        <v>6438000</v>
      </c>
      <c r="AU912">
        <v>1408600</v>
      </c>
      <c r="AV912">
        <v>689100</v>
      </c>
      <c r="AW912">
        <v>719500</v>
      </c>
      <c r="AX912">
        <v>971500</v>
      </c>
      <c r="AY912">
        <v>4057600</v>
      </c>
      <c r="AZ912">
        <v>1752700</v>
      </c>
      <c r="BA912">
        <v>2304900</v>
      </c>
      <c r="BB912">
        <v>12234000</v>
      </c>
      <c r="BC912">
        <v>7688000</v>
      </c>
      <c r="BD912">
        <v>378700</v>
      </c>
      <c r="BE912">
        <v>392100</v>
      </c>
      <c r="BF912">
        <v>399200</v>
      </c>
      <c r="BG912">
        <v>1458900</v>
      </c>
      <c r="BH912">
        <v>1135100</v>
      </c>
      <c r="BI912">
        <v>1028500</v>
      </c>
      <c r="BJ912">
        <v>136900</v>
      </c>
      <c r="BK912">
        <v>92700</v>
      </c>
      <c r="BL912">
        <v>367000</v>
      </c>
      <c r="BM912">
        <v>394100</v>
      </c>
      <c r="BN912">
        <v>37800</v>
      </c>
      <c r="BO912">
        <v>379500</v>
      </c>
      <c r="BP912">
        <v>1559800</v>
      </c>
      <c r="BQ912">
        <v>867300</v>
      </c>
      <c r="BR912">
        <v>374600</v>
      </c>
      <c r="BS912">
        <v>581500</v>
      </c>
      <c r="BT912">
        <v>4546000</v>
      </c>
      <c r="BU912">
        <v>1499900</v>
      </c>
      <c r="BV912">
        <v>116900</v>
      </c>
      <c r="BW912">
        <v>116600</v>
      </c>
      <c r="BX912">
        <v>137400</v>
      </c>
      <c r="BY912">
        <v>374900</v>
      </c>
      <c r="BZ912">
        <v>455200</v>
      </c>
      <c r="CA912">
        <v>114900</v>
      </c>
      <c r="CB912">
        <v>807800</v>
      </c>
      <c r="CC912">
        <v>676000</v>
      </c>
      <c r="CD912">
        <v>246500</v>
      </c>
      <c r="CE912">
        <v>98556000</v>
      </c>
      <c r="CF912">
        <v>26288000</v>
      </c>
      <c r="CG912">
        <v>5784400</v>
      </c>
      <c r="CH912">
        <v>3080200</v>
      </c>
      <c r="CI912">
        <v>2140000</v>
      </c>
      <c r="CJ912">
        <v>564200</v>
      </c>
      <c r="CK912">
        <v>15339500</v>
      </c>
      <c r="CL912">
        <v>1891600</v>
      </c>
      <c r="CM912">
        <v>1196700</v>
      </c>
      <c r="CN912">
        <v>152000</v>
      </c>
      <c r="CO912">
        <v>542900</v>
      </c>
      <c r="CP912">
        <v>1279700</v>
      </c>
      <c r="CQ912">
        <v>3093100</v>
      </c>
      <c r="CR912">
        <v>958800</v>
      </c>
      <c r="CS912">
        <v>462600</v>
      </c>
      <c r="CT912">
        <v>496200</v>
      </c>
      <c r="CU912">
        <v>3130600</v>
      </c>
      <c r="CV912">
        <v>1318200</v>
      </c>
      <c r="CW912">
        <v>1812400</v>
      </c>
      <c r="CX912">
        <v>1055100</v>
      </c>
      <c r="CY912">
        <v>966200</v>
      </c>
      <c r="CZ912">
        <v>1401200</v>
      </c>
      <c r="DA912">
        <v>1563200</v>
      </c>
      <c r="DB912">
        <v>4607800</v>
      </c>
      <c r="DC912">
        <v>448900</v>
      </c>
      <c r="DD912">
        <v>200500</v>
      </c>
      <c r="DE912">
        <v>70200</v>
      </c>
      <c r="DF912">
        <v>1439900</v>
      </c>
      <c r="DG912">
        <v>412500</v>
      </c>
      <c r="DH912">
        <v>47400</v>
      </c>
      <c r="DI912">
        <v>39600</v>
      </c>
      <c r="DJ912">
        <v>641000</v>
      </c>
      <c r="DK912">
        <v>549300</v>
      </c>
      <c r="DL912">
        <v>758500</v>
      </c>
      <c r="DM912">
        <v>556400</v>
      </c>
      <c r="DN912">
        <v>2739000</v>
      </c>
      <c r="DO912">
        <v>386600</v>
      </c>
      <c r="DP912">
        <v>765700</v>
      </c>
      <c r="DQ912">
        <v>355500</v>
      </c>
      <c r="DR912">
        <v>836600</v>
      </c>
      <c r="DS912">
        <v>280100</v>
      </c>
      <c r="DT912">
        <v>114800</v>
      </c>
      <c r="DU912">
        <v>8052000</v>
      </c>
      <c r="DV912">
        <v>5952800</v>
      </c>
      <c r="DW912">
        <v>16600</v>
      </c>
      <c r="DX912">
        <v>2572100</v>
      </c>
      <c r="DY912">
        <v>1742000</v>
      </c>
      <c r="DZ912">
        <v>1352800</v>
      </c>
      <c r="EA912">
        <v>550200</v>
      </c>
      <c r="EB912">
        <v>279900</v>
      </c>
      <c r="EC912">
        <v>890500</v>
      </c>
      <c r="ED912">
        <v>2473600</v>
      </c>
      <c r="EE912">
        <v>2099300</v>
      </c>
      <c r="EF912">
        <v>1516200</v>
      </c>
      <c r="EG912">
        <v>559200</v>
      </c>
      <c r="EH912">
        <v>23900</v>
      </c>
      <c r="EI912">
        <v>19328000</v>
      </c>
      <c r="EJ912">
        <v>8397600</v>
      </c>
      <c r="EK912">
        <v>1128600</v>
      </c>
      <c r="EL912">
        <v>891000</v>
      </c>
      <c r="EM912">
        <v>1400100</v>
      </c>
      <c r="EN912">
        <v>127100</v>
      </c>
      <c r="EO912">
        <v>1809700</v>
      </c>
      <c r="EP912">
        <v>1277800</v>
      </c>
      <c r="EQ912">
        <v>646800</v>
      </c>
      <c r="ER912">
        <v>476400</v>
      </c>
      <c r="ES912">
        <v>640100</v>
      </c>
      <c r="ET912">
        <v>2264000</v>
      </c>
      <c r="EU912">
        <v>8665900</v>
      </c>
      <c r="EV912">
        <v>8266900</v>
      </c>
      <c r="EW912">
        <v>460400</v>
      </c>
      <c r="EX912">
        <v>131500</v>
      </c>
      <c r="EY912">
        <v>3383800</v>
      </c>
      <c r="EZ912">
        <v>2734000</v>
      </c>
      <c r="FA912">
        <v>866800</v>
      </c>
      <c r="FB912">
        <v>198200</v>
      </c>
      <c r="FC912">
        <v>851600</v>
      </c>
      <c r="FD912">
        <v>2070300.0000000002</v>
      </c>
      <c r="FE912">
        <v>304300</v>
      </c>
      <c r="FF912">
        <v>399000</v>
      </c>
      <c r="FG912">
        <v>21110000</v>
      </c>
      <c r="FH912">
        <v>3122600</v>
      </c>
      <c r="FI912">
        <v>17987200</v>
      </c>
      <c r="FJ912">
        <v>14686200</v>
      </c>
      <c r="FK912">
        <v>6633800</v>
      </c>
      <c r="FL912">
        <v>2413000</v>
      </c>
      <c r="FM912">
        <v>888900</v>
      </c>
      <c r="FN912">
        <v>780300</v>
      </c>
      <c r="FO912">
        <v>765000</v>
      </c>
      <c r="FP912">
        <v>250700</v>
      </c>
      <c r="FQ912">
        <v>1257900</v>
      </c>
      <c r="FR912">
        <v>278000</v>
      </c>
      <c r="FS912">
        <v>4785200</v>
      </c>
      <c r="FT912">
        <v>3267200</v>
      </c>
      <c r="FU912">
        <v>1656500</v>
      </c>
      <c r="FV912">
        <v>606400</v>
      </c>
      <c r="FW912">
        <v>842200</v>
      </c>
      <c r="FX912">
        <v>162100</v>
      </c>
      <c r="FY912">
        <v>3301000</v>
      </c>
      <c r="FZ912">
        <v>2022000</v>
      </c>
      <c r="GA912">
        <v>151600</v>
      </c>
      <c r="GB912">
        <v>338500</v>
      </c>
      <c r="GC912">
        <v>788900</v>
      </c>
      <c r="GD912">
        <v>15407000</v>
      </c>
      <c r="GE912">
        <v>2428300</v>
      </c>
      <c r="GF912">
        <v>464800</v>
      </c>
      <c r="GG912">
        <v>160400</v>
      </c>
      <c r="GH912">
        <v>1803100</v>
      </c>
      <c r="GI912">
        <v>12978400</v>
      </c>
      <c r="GJ912">
        <v>2047000</v>
      </c>
      <c r="GK912">
        <v>10931400</v>
      </c>
      <c r="GL912">
        <v>5632000</v>
      </c>
      <c r="GM912">
        <v>1246000</v>
      </c>
      <c r="GN912">
        <v>1382700</v>
      </c>
      <c r="GO912">
        <v>3003400</v>
      </c>
      <c r="GP912">
        <v>20590000</v>
      </c>
      <c r="GQ912">
        <v>2743000</v>
      </c>
      <c r="GR912">
        <v>2153900</v>
      </c>
      <c r="GS912">
        <v>589200</v>
      </c>
      <c r="GT912">
        <v>4701000</v>
      </c>
      <c r="GU912">
        <v>2020400</v>
      </c>
      <c r="GV912">
        <v>2681000</v>
      </c>
      <c r="GW912">
        <v>13146000</v>
      </c>
      <c r="GX912">
        <v>6622500</v>
      </c>
      <c r="GY912">
        <v>6523300</v>
      </c>
      <c r="GZ912">
        <v>34.5</v>
      </c>
      <c r="HA912">
        <v>40.5</v>
      </c>
      <c r="HB912">
        <v>44.6</v>
      </c>
      <c r="HC912">
        <v>39.200000000000003</v>
      </c>
      <c r="HD912">
        <v>40.9</v>
      </c>
      <c r="HE912">
        <v>41.5</v>
      </c>
      <c r="HF912">
        <v>39.9</v>
      </c>
      <c r="HG912">
        <v>33.299999999999997</v>
      </c>
      <c r="HH912">
        <v>34.5</v>
      </c>
      <c r="HI912">
        <v>38.9</v>
      </c>
      <c r="HJ912">
        <v>31.3</v>
      </c>
      <c r="HK912">
        <v>38.5</v>
      </c>
      <c r="HL912">
        <v>42.5</v>
      </c>
      <c r="HM912">
        <v>36.6</v>
      </c>
      <c r="HN912">
        <v>37.200000000000003</v>
      </c>
      <c r="HO912">
        <v>36.200000000000003</v>
      </c>
      <c r="HP912">
        <v>32.700000000000003</v>
      </c>
      <c r="HQ912">
        <v>26.1</v>
      </c>
      <c r="HR912">
        <v>31.6</v>
      </c>
      <c r="HS912">
        <v>3.5</v>
      </c>
      <c r="HT912">
        <v>3.6</v>
      </c>
      <c r="HU912">
        <v>3.2</v>
      </c>
      <c r="HV912">
        <v>844.56</v>
      </c>
      <c r="HW912">
        <v>1041.26</v>
      </c>
      <c r="HX912">
        <v>1378.59</v>
      </c>
      <c r="HY912">
        <v>1045.07</v>
      </c>
      <c r="HZ912">
        <v>1015.55</v>
      </c>
      <c r="IA912">
        <v>1086.47</v>
      </c>
      <c r="IB912">
        <v>895.36</v>
      </c>
      <c r="IC912">
        <v>805.53</v>
      </c>
      <c r="ID912">
        <v>736.23</v>
      </c>
      <c r="IE912">
        <v>1084.1400000000001</v>
      </c>
      <c r="IF912">
        <v>533.04</v>
      </c>
      <c r="IG912">
        <v>880.5</v>
      </c>
      <c r="IH912">
        <v>1503.65</v>
      </c>
      <c r="II912">
        <v>1253.92</v>
      </c>
      <c r="IJ912">
        <v>1145.02</v>
      </c>
      <c r="IK912">
        <v>1062.1099999999999</v>
      </c>
      <c r="IL912">
        <v>808.34</v>
      </c>
      <c r="IM912">
        <v>363.57</v>
      </c>
      <c r="IN912">
        <v>695.52</v>
      </c>
      <c r="IO912">
        <v>156007000</v>
      </c>
      <c r="IP912">
        <v>62.9</v>
      </c>
      <c r="IQ912">
        <v>146399000</v>
      </c>
      <c r="IR912">
        <v>59</v>
      </c>
      <c r="IS912">
        <v>9608000</v>
      </c>
      <c r="IT912">
        <v>6.2</v>
      </c>
      <c r="IU912">
        <v>92016000</v>
      </c>
      <c r="IV912">
        <v>6264000</v>
      </c>
      <c r="IW912">
        <v>83049000</v>
      </c>
      <c r="IX912">
        <v>69.3</v>
      </c>
      <c r="IY912">
        <v>77883000</v>
      </c>
      <c r="IZ912">
        <v>65</v>
      </c>
      <c r="JA912">
        <v>5166000</v>
      </c>
      <c r="JB912">
        <v>6.2</v>
      </c>
      <c r="JC912">
        <v>36739000</v>
      </c>
      <c r="JD912">
        <v>80167000</v>
      </c>
      <c r="JE912">
        <v>72</v>
      </c>
      <c r="JF912">
        <v>75636000</v>
      </c>
      <c r="JG912">
        <v>67.900000000000006</v>
      </c>
      <c r="JH912">
        <v>4531000</v>
      </c>
      <c r="JI912">
        <v>5.7</v>
      </c>
      <c r="JJ912">
        <v>31175000</v>
      </c>
      <c r="JK912">
        <v>7016000</v>
      </c>
      <c r="JL912">
        <v>4.8</v>
      </c>
      <c r="JM912">
        <v>138727000</v>
      </c>
      <c r="JN912">
        <v>118137000</v>
      </c>
      <c r="JO912">
        <v>19581000</v>
      </c>
      <c r="JP912">
        <v>909000</v>
      </c>
      <c r="JQ912">
        <v>53500</v>
      </c>
      <c r="JR912">
        <v>855300</v>
      </c>
      <c r="JS912">
        <v>200700</v>
      </c>
      <c r="JT912">
        <v>213700</v>
      </c>
      <c r="JU912">
        <v>74400</v>
      </c>
      <c r="JV912">
        <v>45100</v>
      </c>
      <c r="JW912">
        <v>94200</v>
      </c>
      <c r="JX912">
        <v>440900</v>
      </c>
      <c r="JY912">
        <v>6438000</v>
      </c>
      <c r="JZ912">
        <v>1408600</v>
      </c>
      <c r="KA912">
        <v>689100</v>
      </c>
      <c r="KB912">
        <v>719500</v>
      </c>
      <c r="KC912">
        <v>971500</v>
      </c>
      <c r="KD912">
        <v>4057600</v>
      </c>
      <c r="KE912">
        <v>1752700</v>
      </c>
      <c r="KF912">
        <v>2304900</v>
      </c>
      <c r="KG912">
        <v>12234000</v>
      </c>
      <c r="KH912">
        <v>7688000</v>
      </c>
      <c r="KI912">
        <v>378700</v>
      </c>
      <c r="KJ912">
        <v>392100</v>
      </c>
      <c r="KK912">
        <v>399200</v>
      </c>
      <c r="KL912">
        <v>1458900</v>
      </c>
      <c r="KM912">
        <v>1135100</v>
      </c>
      <c r="KN912">
        <v>1028500</v>
      </c>
      <c r="KO912">
        <v>136900</v>
      </c>
      <c r="KP912">
        <v>92700</v>
      </c>
      <c r="KQ912">
        <v>367000</v>
      </c>
      <c r="KR912">
        <v>394100</v>
      </c>
      <c r="KS912">
        <v>37800</v>
      </c>
      <c r="KT912">
        <v>379500</v>
      </c>
      <c r="KU912">
        <v>1559800</v>
      </c>
      <c r="KV912">
        <v>867300</v>
      </c>
      <c r="KW912">
        <v>374600</v>
      </c>
      <c r="KX912">
        <v>581500</v>
      </c>
      <c r="KY912">
        <v>4546000</v>
      </c>
      <c r="KZ912">
        <v>1499900</v>
      </c>
      <c r="LA912">
        <v>116900</v>
      </c>
      <c r="LB912">
        <v>116600</v>
      </c>
      <c r="LC912">
        <v>137400</v>
      </c>
      <c r="LD912">
        <v>374900</v>
      </c>
      <c r="LE912">
        <v>455200</v>
      </c>
      <c r="LF912">
        <v>114900</v>
      </c>
      <c r="LG912">
        <v>807800</v>
      </c>
      <c r="LH912">
        <v>676000</v>
      </c>
      <c r="LI912">
        <v>246500</v>
      </c>
      <c r="LJ912">
        <v>98556000</v>
      </c>
      <c r="LK912">
        <v>26288000</v>
      </c>
      <c r="LL912">
        <v>5784400</v>
      </c>
      <c r="LM912">
        <v>3080200</v>
      </c>
      <c r="LN912">
        <v>2140000</v>
      </c>
      <c r="LO912">
        <v>564200</v>
      </c>
      <c r="LP912">
        <v>15339500</v>
      </c>
      <c r="LQ912">
        <v>1891600</v>
      </c>
      <c r="LR912">
        <v>1196700</v>
      </c>
      <c r="LS912">
        <v>152000</v>
      </c>
      <c r="LT912">
        <v>542900</v>
      </c>
      <c r="LU912">
        <v>1279700</v>
      </c>
      <c r="LV912">
        <v>3093100</v>
      </c>
      <c r="LW912">
        <v>958800</v>
      </c>
      <c r="LX912">
        <v>462600</v>
      </c>
      <c r="LY912">
        <v>496200</v>
      </c>
      <c r="LZ912">
        <v>3130600</v>
      </c>
      <c r="MA912">
        <v>1318200</v>
      </c>
      <c r="MB912">
        <v>1812400</v>
      </c>
      <c r="MC912">
        <v>1055100</v>
      </c>
      <c r="MD912">
        <v>966200</v>
      </c>
      <c r="ME912">
        <v>1401200</v>
      </c>
      <c r="MF912">
        <v>1563200</v>
      </c>
      <c r="MG912">
        <v>4607800</v>
      </c>
      <c r="MH912">
        <v>448900</v>
      </c>
      <c r="MI912">
        <v>200500</v>
      </c>
      <c r="MJ912">
        <v>70200</v>
      </c>
      <c r="MK912">
        <v>1439900</v>
      </c>
      <c r="ML912">
        <v>412500</v>
      </c>
      <c r="MM912">
        <v>47400</v>
      </c>
      <c r="MN912">
        <v>39600</v>
      </c>
      <c r="MO912">
        <v>641000</v>
      </c>
      <c r="MP912">
        <v>549300</v>
      </c>
      <c r="MQ912">
        <v>758500</v>
      </c>
      <c r="MR912">
        <v>556400</v>
      </c>
      <c r="MS912">
        <v>2739000</v>
      </c>
      <c r="MT912">
        <v>386600</v>
      </c>
      <c r="MU912">
        <v>765700</v>
      </c>
      <c r="MV912">
        <v>355500</v>
      </c>
      <c r="MW912">
        <v>836600</v>
      </c>
      <c r="MX912">
        <v>280100</v>
      </c>
      <c r="MY912">
        <v>114800</v>
      </c>
      <c r="MZ912">
        <v>8052000</v>
      </c>
      <c r="NA912">
        <v>5952800</v>
      </c>
      <c r="NB912">
        <v>16600</v>
      </c>
      <c r="NC912">
        <v>2572100</v>
      </c>
      <c r="ND912">
        <v>1742000</v>
      </c>
      <c r="NE912">
        <v>1352800</v>
      </c>
      <c r="NF912">
        <v>550200</v>
      </c>
      <c r="NG912">
        <v>279900</v>
      </c>
      <c r="NH912">
        <v>890500</v>
      </c>
      <c r="NI912">
        <v>2473600</v>
      </c>
      <c r="NJ912">
        <v>2099300</v>
      </c>
      <c r="NK912">
        <v>1516200</v>
      </c>
      <c r="NL912">
        <v>559200</v>
      </c>
      <c r="NM912">
        <v>23900</v>
      </c>
      <c r="NN912">
        <v>19328000</v>
      </c>
      <c r="NO912">
        <v>8397600</v>
      </c>
      <c r="NP912">
        <v>1128600</v>
      </c>
      <c r="NQ912">
        <v>891000</v>
      </c>
      <c r="NR912">
        <v>1400100</v>
      </c>
      <c r="NS912">
        <v>127100</v>
      </c>
      <c r="NT912">
        <v>1809700</v>
      </c>
      <c r="NU912">
        <v>1277800</v>
      </c>
      <c r="NV912">
        <v>646800</v>
      </c>
      <c r="NW912">
        <v>476400</v>
      </c>
      <c r="NX912">
        <v>640100</v>
      </c>
      <c r="NY912">
        <v>2264000</v>
      </c>
      <c r="NZ912">
        <v>8665900</v>
      </c>
      <c r="OA912">
        <v>8266900</v>
      </c>
      <c r="OB912">
        <v>460400</v>
      </c>
      <c r="OC912">
        <v>131500</v>
      </c>
      <c r="OD912">
        <v>3383800</v>
      </c>
      <c r="OE912">
        <v>2734000</v>
      </c>
      <c r="OF912">
        <v>866800</v>
      </c>
      <c r="OG912">
        <v>198200</v>
      </c>
      <c r="OH912">
        <v>851600</v>
      </c>
      <c r="OI912">
        <v>2070300.0000000002</v>
      </c>
      <c r="OJ912">
        <v>304300</v>
      </c>
      <c r="OK912">
        <v>399000</v>
      </c>
      <c r="OL912">
        <v>21110000</v>
      </c>
      <c r="OM912">
        <v>3122600</v>
      </c>
      <c r="ON912">
        <v>17987200</v>
      </c>
      <c r="OO912">
        <v>14686200</v>
      </c>
      <c r="OP912">
        <v>6633800</v>
      </c>
      <c r="OQ912">
        <v>2413000</v>
      </c>
      <c r="OR912">
        <v>888900</v>
      </c>
      <c r="OS912">
        <v>780300</v>
      </c>
      <c r="OT912">
        <v>765000</v>
      </c>
      <c r="OU912">
        <v>250700</v>
      </c>
      <c r="OV912">
        <v>1257900</v>
      </c>
      <c r="OW912">
        <v>278000</v>
      </c>
      <c r="OX912">
        <v>4785200</v>
      </c>
      <c r="OY912">
        <v>3267200</v>
      </c>
      <c r="OZ912">
        <v>1656500</v>
      </c>
      <c r="PA912">
        <v>606400</v>
      </c>
      <c r="PB912">
        <v>842200</v>
      </c>
      <c r="PC912">
        <v>162100</v>
      </c>
      <c r="PD912">
        <v>3301000</v>
      </c>
      <c r="PE912">
        <v>2022000</v>
      </c>
      <c r="PF912">
        <v>151600</v>
      </c>
      <c r="PG912">
        <v>338500</v>
      </c>
      <c r="PH912">
        <v>788900</v>
      </c>
      <c r="PI912">
        <v>15407000</v>
      </c>
      <c r="PJ912">
        <v>2428300</v>
      </c>
      <c r="PK912">
        <v>464800</v>
      </c>
      <c r="PL912">
        <v>160400</v>
      </c>
      <c r="PM912">
        <v>1803100</v>
      </c>
      <c r="PN912">
        <v>12978400</v>
      </c>
      <c r="PO912">
        <v>2047000</v>
      </c>
      <c r="PP912">
        <v>10931400</v>
      </c>
      <c r="PQ912">
        <v>5632000</v>
      </c>
      <c r="PR912">
        <v>1246000</v>
      </c>
      <c r="PS912">
        <v>1382700</v>
      </c>
      <c r="PT912">
        <v>3003400</v>
      </c>
      <c r="PU912">
        <v>20590000</v>
      </c>
      <c r="PV912">
        <v>2743000</v>
      </c>
      <c r="PW912">
        <v>2153900</v>
      </c>
      <c r="PX912">
        <v>589200</v>
      </c>
      <c r="PY912">
        <v>4701000</v>
      </c>
      <c r="PZ912">
        <v>2020400</v>
      </c>
      <c r="QA912">
        <v>2681000</v>
      </c>
      <c r="QB912">
        <v>13146000</v>
      </c>
      <c r="QC912">
        <v>6622500</v>
      </c>
      <c r="QD912">
        <v>6523300</v>
      </c>
      <c r="QE912">
        <v>12.1</v>
      </c>
      <c r="QF912">
        <v>3360100</v>
      </c>
      <c r="QG912">
        <v>139072000</v>
      </c>
      <c r="QH912">
        <v>117171000</v>
      </c>
      <c r="QI912">
        <v>19240000</v>
      </c>
      <c r="QJ912">
        <v>897000</v>
      </c>
      <c r="QK912">
        <v>51700</v>
      </c>
      <c r="QL912">
        <v>845400</v>
      </c>
      <c r="QM912">
        <v>198500</v>
      </c>
      <c r="QN912">
        <v>208600</v>
      </c>
      <c r="QO912">
        <v>74200</v>
      </c>
      <c r="QP912">
        <v>44600</v>
      </c>
      <c r="QQ912">
        <v>89800</v>
      </c>
      <c r="QR912">
        <v>438300</v>
      </c>
      <c r="QS912">
        <v>6178000</v>
      </c>
      <c r="QT912">
        <v>1366000</v>
      </c>
      <c r="QU912">
        <v>665100</v>
      </c>
      <c r="QV912">
        <v>700900</v>
      </c>
      <c r="QW912">
        <v>912700</v>
      </c>
      <c r="QX912">
        <v>3899300</v>
      </c>
      <c r="QY912">
        <v>1677200</v>
      </c>
      <c r="QZ912">
        <v>2222100</v>
      </c>
      <c r="RA912">
        <v>12165000</v>
      </c>
      <c r="RB912">
        <v>7661000</v>
      </c>
      <c r="RC912">
        <v>374200</v>
      </c>
      <c r="RD912">
        <v>383400</v>
      </c>
      <c r="RE912">
        <v>398800</v>
      </c>
      <c r="RF912">
        <v>1451500</v>
      </c>
      <c r="RG912">
        <v>1130300</v>
      </c>
      <c r="RH912">
        <v>1022400</v>
      </c>
      <c r="RI912">
        <v>135200</v>
      </c>
      <c r="RJ912">
        <v>92400</v>
      </c>
      <c r="RK912">
        <v>365400</v>
      </c>
      <c r="RL912">
        <v>391700</v>
      </c>
      <c r="RM912">
        <v>37600</v>
      </c>
      <c r="RN912">
        <v>377000</v>
      </c>
      <c r="RO912">
        <v>1572700</v>
      </c>
      <c r="RP912">
        <v>883000</v>
      </c>
      <c r="RQ912">
        <v>371100</v>
      </c>
      <c r="RR912">
        <v>579800</v>
      </c>
      <c r="RS912">
        <v>4504000</v>
      </c>
      <c r="RT912">
        <v>1476900</v>
      </c>
      <c r="RU912">
        <v>116700</v>
      </c>
      <c r="RV912">
        <v>116000</v>
      </c>
      <c r="RW912">
        <v>139200</v>
      </c>
      <c r="RX912">
        <v>373100</v>
      </c>
      <c r="RY912">
        <v>454200</v>
      </c>
      <c r="RZ912">
        <v>112100</v>
      </c>
      <c r="SA912">
        <v>803100</v>
      </c>
      <c r="SB912">
        <v>672700</v>
      </c>
      <c r="SC912">
        <v>239900</v>
      </c>
      <c r="SD912">
        <v>97931000</v>
      </c>
      <c r="SE912">
        <v>26292000</v>
      </c>
      <c r="SF912">
        <v>5749800</v>
      </c>
      <c r="SG912">
        <v>3061700</v>
      </c>
      <c r="SH912">
        <v>2125700</v>
      </c>
      <c r="SI912">
        <v>562400</v>
      </c>
      <c r="SJ912">
        <v>15329100</v>
      </c>
      <c r="SK912">
        <v>1874200</v>
      </c>
      <c r="SL912">
        <v>1191000</v>
      </c>
      <c r="SM912">
        <v>143000</v>
      </c>
      <c r="SN912">
        <v>540200</v>
      </c>
      <c r="SO912">
        <v>1243800</v>
      </c>
      <c r="SP912">
        <v>3067000</v>
      </c>
      <c r="SQ912">
        <v>976100</v>
      </c>
      <c r="SR912">
        <v>468700</v>
      </c>
      <c r="SS912">
        <v>507400</v>
      </c>
      <c r="ST912">
        <v>3165300</v>
      </c>
      <c r="SU912">
        <v>1345100</v>
      </c>
      <c r="SV912">
        <v>1820200</v>
      </c>
      <c r="SW912">
        <v>1058700</v>
      </c>
      <c r="SX912">
        <v>956300</v>
      </c>
      <c r="SY912">
        <v>1413200</v>
      </c>
      <c r="SZ912">
        <v>1574500</v>
      </c>
      <c r="TA912">
        <v>4661500</v>
      </c>
      <c r="TB912">
        <v>444200</v>
      </c>
      <c r="TC912">
        <v>200000</v>
      </c>
      <c r="TD912">
        <v>67500</v>
      </c>
      <c r="TE912">
        <v>1420400</v>
      </c>
      <c r="TF912">
        <v>475000</v>
      </c>
      <c r="TG912">
        <v>47100</v>
      </c>
      <c r="TH912">
        <v>30400</v>
      </c>
      <c r="TI912">
        <v>640000</v>
      </c>
      <c r="TJ912">
        <v>576600</v>
      </c>
      <c r="TK912">
        <v>760300</v>
      </c>
      <c r="TL912">
        <v>551700</v>
      </c>
      <c r="TM912">
        <v>2725000</v>
      </c>
      <c r="TN912">
        <v>378000</v>
      </c>
      <c r="TO912">
        <v>762000</v>
      </c>
      <c r="TP912">
        <v>355200</v>
      </c>
      <c r="TQ912">
        <v>837100</v>
      </c>
      <c r="TR912">
        <v>279200</v>
      </c>
      <c r="TS912">
        <v>113900</v>
      </c>
      <c r="TT912">
        <v>7979000</v>
      </c>
      <c r="TU912">
        <v>5928100</v>
      </c>
      <c r="TV912">
        <v>16400</v>
      </c>
      <c r="TW912">
        <v>2560400</v>
      </c>
      <c r="TX912">
        <v>1733300</v>
      </c>
      <c r="TY912">
        <v>1346500</v>
      </c>
      <c r="TZ912">
        <v>548900</v>
      </c>
      <c r="UA912">
        <v>278200</v>
      </c>
      <c r="UB912">
        <v>883900</v>
      </c>
      <c r="UC912">
        <v>2467400</v>
      </c>
      <c r="UD912">
        <v>2051300.0000000002</v>
      </c>
      <c r="UE912">
        <v>1489200</v>
      </c>
      <c r="UF912">
        <v>538500</v>
      </c>
      <c r="UG912">
        <v>23600</v>
      </c>
      <c r="UH912">
        <v>19216000</v>
      </c>
      <c r="UI912">
        <v>8398300</v>
      </c>
      <c r="UJ912">
        <v>1117700</v>
      </c>
      <c r="UK912">
        <v>954100</v>
      </c>
      <c r="UL912">
        <v>1379400</v>
      </c>
      <c r="UM912">
        <v>126900</v>
      </c>
      <c r="UN912">
        <v>1799400</v>
      </c>
      <c r="UO912">
        <v>1271100</v>
      </c>
      <c r="UP912">
        <v>638300</v>
      </c>
      <c r="UQ912">
        <v>474000</v>
      </c>
      <c r="UR912">
        <v>637400</v>
      </c>
      <c r="US912">
        <v>2246100</v>
      </c>
      <c r="UT912">
        <v>8571800</v>
      </c>
      <c r="UU912">
        <v>8183500</v>
      </c>
      <c r="UV912">
        <v>458800</v>
      </c>
      <c r="UW912">
        <v>132400</v>
      </c>
      <c r="UX912">
        <v>3413100</v>
      </c>
      <c r="UY912">
        <v>2768400</v>
      </c>
      <c r="UZ912">
        <v>880700</v>
      </c>
      <c r="VA912">
        <v>195000</v>
      </c>
      <c r="VB912">
        <v>854200</v>
      </c>
      <c r="VC912">
        <v>1947000</v>
      </c>
      <c r="VD912">
        <v>302300</v>
      </c>
      <c r="VE912">
        <v>388300</v>
      </c>
      <c r="VF912">
        <v>21450000</v>
      </c>
      <c r="VG912">
        <v>3421200</v>
      </c>
      <c r="VH912">
        <v>18028900</v>
      </c>
      <c r="VI912">
        <v>14668800</v>
      </c>
      <c r="VJ912">
        <v>6634700</v>
      </c>
      <c r="VK912">
        <v>2412700</v>
      </c>
      <c r="VL912">
        <v>887500</v>
      </c>
      <c r="VM912">
        <v>780200</v>
      </c>
      <c r="VN912">
        <v>764500</v>
      </c>
      <c r="VO912">
        <v>250100</v>
      </c>
      <c r="VP912">
        <v>1261700</v>
      </c>
      <c r="VQ912">
        <v>277900</v>
      </c>
      <c r="VR912">
        <v>4778600</v>
      </c>
      <c r="VS912">
        <v>3255500</v>
      </c>
      <c r="VT912">
        <v>1650600</v>
      </c>
      <c r="VU912">
        <v>603700</v>
      </c>
      <c r="VV912">
        <v>840800</v>
      </c>
      <c r="VW912">
        <v>160400</v>
      </c>
      <c r="VX912">
        <v>2022900</v>
      </c>
      <c r="VY912">
        <v>151000</v>
      </c>
      <c r="VZ912">
        <v>332500</v>
      </c>
      <c r="WA912">
        <v>853700</v>
      </c>
      <c r="WB912">
        <v>14703000</v>
      </c>
      <c r="WC912">
        <v>2100600</v>
      </c>
      <c r="WD912">
        <v>441400</v>
      </c>
      <c r="WE912">
        <v>145700</v>
      </c>
      <c r="WF912">
        <v>1513500</v>
      </c>
      <c r="WG912">
        <v>12602800</v>
      </c>
      <c r="WH912">
        <v>1893400</v>
      </c>
      <c r="WI912">
        <v>10709400</v>
      </c>
      <c r="WJ912">
        <v>5566000</v>
      </c>
      <c r="WK912">
        <v>1240500</v>
      </c>
      <c r="WL912">
        <v>1373000</v>
      </c>
      <c r="WM912">
        <v>2952100</v>
      </c>
      <c r="WN912">
        <v>21901000</v>
      </c>
      <c r="WO912">
        <v>2731000</v>
      </c>
      <c r="WP912">
        <v>2139000</v>
      </c>
      <c r="WQ912">
        <v>591700</v>
      </c>
      <c r="WR912">
        <v>5035000</v>
      </c>
      <c r="WS912">
        <v>2371300</v>
      </c>
      <c r="WT912">
        <v>2663300</v>
      </c>
      <c r="WU912">
        <v>14135000</v>
      </c>
      <c r="WV912">
        <v>7847600</v>
      </c>
      <c r="WW912">
        <v>6287000</v>
      </c>
    </row>
    <row r="913" spans="1:621" x14ac:dyDescent="0.45">
      <c r="A913" s="1"/>
      <c r="C913" s="1">
        <v>41852</v>
      </c>
      <c r="D913">
        <v>1087000</v>
      </c>
      <c r="E913">
        <v>4761000</v>
      </c>
      <c r="F913">
        <v>3674000</v>
      </c>
      <c r="G913">
        <v>2608000</v>
      </c>
      <c r="H913">
        <v>1066000</v>
      </c>
      <c r="I913">
        <v>849000</v>
      </c>
      <c r="J913">
        <v>2905000</v>
      </c>
      <c r="K913">
        <v>1050000</v>
      </c>
      <c r="L913">
        <v>49.8</v>
      </c>
      <c r="M913">
        <v>11.4</v>
      </c>
      <c r="N913">
        <v>38.4</v>
      </c>
      <c r="O913">
        <v>8.9</v>
      </c>
      <c r="P913">
        <v>30.4</v>
      </c>
      <c r="Q913">
        <v>11</v>
      </c>
      <c r="R913">
        <v>3</v>
      </c>
      <c r="S913">
        <v>0.5</v>
      </c>
      <c r="T913">
        <v>1.9</v>
      </c>
      <c r="U913">
        <v>0.7</v>
      </c>
      <c r="V913">
        <v>2620000</v>
      </c>
      <c r="W913">
        <v>2389000</v>
      </c>
      <c r="X913">
        <v>4464000</v>
      </c>
      <c r="Y913">
        <v>1506000</v>
      </c>
      <c r="Z913">
        <v>2958000</v>
      </c>
      <c r="AA913">
        <v>32</v>
      </c>
      <c r="AB913">
        <v>12.9</v>
      </c>
      <c r="AC913">
        <v>27.7</v>
      </c>
      <c r="AD913">
        <v>25.2</v>
      </c>
      <c r="AE913">
        <v>47.1</v>
      </c>
      <c r="AF913">
        <v>15.9</v>
      </c>
      <c r="AG913">
        <v>31.2</v>
      </c>
      <c r="AH913">
        <v>118311000</v>
      </c>
      <c r="AI913">
        <v>139105000</v>
      </c>
      <c r="AJ913">
        <v>19660000</v>
      </c>
      <c r="AK913">
        <v>913000</v>
      </c>
      <c r="AL913">
        <v>54400</v>
      </c>
      <c r="AM913">
        <v>858500</v>
      </c>
      <c r="AN913">
        <v>200300</v>
      </c>
      <c r="AO913">
        <v>213300</v>
      </c>
      <c r="AP913">
        <v>73300</v>
      </c>
      <c r="AQ913">
        <v>44700</v>
      </c>
      <c r="AR913">
        <v>95300</v>
      </c>
      <c r="AS913">
        <v>444900</v>
      </c>
      <c r="AT913">
        <v>6476000</v>
      </c>
      <c r="AU913">
        <v>1415000</v>
      </c>
      <c r="AV913">
        <v>691500</v>
      </c>
      <c r="AW913">
        <v>723500</v>
      </c>
      <c r="AX913">
        <v>980300</v>
      </c>
      <c r="AY913">
        <v>4080900</v>
      </c>
      <c r="AZ913">
        <v>1765100</v>
      </c>
      <c r="BA913">
        <v>2315800</v>
      </c>
      <c r="BB913">
        <v>12271000</v>
      </c>
      <c r="BC913">
        <v>7708000</v>
      </c>
      <c r="BD913">
        <v>379500</v>
      </c>
      <c r="BE913">
        <v>395600</v>
      </c>
      <c r="BF913">
        <v>399200</v>
      </c>
      <c r="BG913">
        <v>1461000</v>
      </c>
      <c r="BH913">
        <v>1135600</v>
      </c>
      <c r="BI913">
        <v>1027300</v>
      </c>
      <c r="BJ913">
        <v>138300</v>
      </c>
      <c r="BK913">
        <v>92300</v>
      </c>
      <c r="BL913">
        <v>367400</v>
      </c>
      <c r="BM913">
        <v>391400</v>
      </c>
      <c r="BN913">
        <v>37900</v>
      </c>
      <c r="BO913">
        <v>380100</v>
      </c>
      <c r="BP913">
        <v>1571300</v>
      </c>
      <c r="BQ913">
        <v>880100</v>
      </c>
      <c r="BR913">
        <v>376500</v>
      </c>
      <c r="BS913">
        <v>581600</v>
      </c>
      <c r="BT913">
        <v>4563000</v>
      </c>
      <c r="BU913">
        <v>1516900</v>
      </c>
      <c r="BV913">
        <v>117000</v>
      </c>
      <c r="BW913">
        <v>117800</v>
      </c>
      <c r="BX913">
        <v>138000</v>
      </c>
      <c r="BY913">
        <v>373600</v>
      </c>
      <c r="BZ913">
        <v>454200</v>
      </c>
      <c r="CA913">
        <v>115200</v>
      </c>
      <c r="CB913">
        <v>807700</v>
      </c>
      <c r="CC913">
        <v>676900</v>
      </c>
      <c r="CD913">
        <v>246100</v>
      </c>
      <c r="CE913">
        <v>98651000</v>
      </c>
      <c r="CF913">
        <v>26281000</v>
      </c>
      <c r="CG913">
        <v>5769600</v>
      </c>
      <c r="CH913">
        <v>3075200</v>
      </c>
      <c r="CI913">
        <v>2129900</v>
      </c>
      <c r="CJ913">
        <v>564500</v>
      </c>
      <c r="CK913">
        <v>15329500</v>
      </c>
      <c r="CL913">
        <v>1895500</v>
      </c>
      <c r="CM913">
        <v>1202900</v>
      </c>
      <c r="CN913">
        <v>150000</v>
      </c>
      <c r="CO913">
        <v>542600</v>
      </c>
      <c r="CP913">
        <v>1246300</v>
      </c>
      <c r="CQ913">
        <v>3071800</v>
      </c>
      <c r="CR913">
        <v>970800</v>
      </c>
      <c r="CS913">
        <v>470000</v>
      </c>
      <c r="CT913">
        <v>500800</v>
      </c>
      <c r="CU913">
        <v>3130400</v>
      </c>
      <c r="CV913">
        <v>1317400</v>
      </c>
      <c r="CW913">
        <v>1813000</v>
      </c>
      <c r="CX913">
        <v>1056300</v>
      </c>
      <c r="CY913">
        <v>968600</v>
      </c>
      <c r="CZ913">
        <v>1413200</v>
      </c>
      <c r="DA913">
        <v>1576600</v>
      </c>
      <c r="DB913">
        <v>4626100</v>
      </c>
      <c r="DC913">
        <v>446600</v>
      </c>
      <c r="DD913">
        <v>201700</v>
      </c>
      <c r="DE913">
        <v>70400</v>
      </c>
      <c r="DF913">
        <v>1447800</v>
      </c>
      <c r="DG913">
        <v>417700</v>
      </c>
      <c r="DH913">
        <v>47200</v>
      </c>
      <c r="DI913">
        <v>39400</v>
      </c>
      <c r="DJ913">
        <v>637300</v>
      </c>
      <c r="DK913">
        <v>554000</v>
      </c>
      <c r="DL913">
        <v>764000</v>
      </c>
      <c r="DM913">
        <v>555700</v>
      </c>
      <c r="DN913">
        <v>2755000</v>
      </c>
      <c r="DO913">
        <v>392900</v>
      </c>
      <c r="DP913">
        <v>767300</v>
      </c>
      <c r="DQ913">
        <v>358700</v>
      </c>
      <c r="DR913">
        <v>837400</v>
      </c>
      <c r="DS913">
        <v>282000</v>
      </c>
      <c r="DT913">
        <v>116600</v>
      </c>
      <c r="DU913">
        <v>8053000</v>
      </c>
      <c r="DV913">
        <v>5956900</v>
      </c>
      <c r="DW913">
        <v>16500</v>
      </c>
      <c r="DX913">
        <v>2571100</v>
      </c>
      <c r="DY913">
        <v>1740000</v>
      </c>
      <c r="DZ913">
        <v>1351200</v>
      </c>
      <c r="EA913">
        <v>551600</v>
      </c>
      <c r="EB913">
        <v>279500</v>
      </c>
      <c r="EC913">
        <v>891600</v>
      </c>
      <c r="ED913">
        <v>2477700</v>
      </c>
      <c r="EE913">
        <v>2095699.9999999998</v>
      </c>
      <c r="EF913">
        <v>1515600</v>
      </c>
      <c r="EG913">
        <v>556200</v>
      </c>
      <c r="EH913">
        <v>23900</v>
      </c>
      <c r="EI913">
        <v>19407000</v>
      </c>
      <c r="EJ913">
        <v>8391600</v>
      </c>
      <c r="EK913">
        <v>1123500</v>
      </c>
      <c r="EL913">
        <v>890000</v>
      </c>
      <c r="EM913">
        <v>1398600</v>
      </c>
      <c r="EN913">
        <v>126500</v>
      </c>
      <c r="EO913">
        <v>1815100</v>
      </c>
      <c r="EP913">
        <v>1276200</v>
      </c>
      <c r="EQ913">
        <v>643700</v>
      </c>
      <c r="ER913">
        <v>475700</v>
      </c>
      <c r="ES913">
        <v>642300</v>
      </c>
      <c r="ET913">
        <v>2266600</v>
      </c>
      <c r="EU913">
        <v>8749100</v>
      </c>
      <c r="EV913">
        <v>8352700.0000000009</v>
      </c>
      <c r="EW913">
        <v>459900</v>
      </c>
      <c r="EX913">
        <v>134000</v>
      </c>
      <c r="EY913">
        <v>3469200</v>
      </c>
      <c r="EZ913">
        <v>2811300</v>
      </c>
      <c r="FA913">
        <v>867400</v>
      </c>
      <c r="FB913">
        <v>197400</v>
      </c>
      <c r="FC913">
        <v>860100</v>
      </c>
      <c r="FD913">
        <v>2060500</v>
      </c>
      <c r="FE913">
        <v>304200</v>
      </c>
      <c r="FF913">
        <v>396400</v>
      </c>
      <c r="FG913">
        <v>21174000</v>
      </c>
      <c r="FH913">
        <v>3118900</v>
      </c>
      <c r="FI913">
        <v>18055400</v>
      </c>
      <c r="FJ913">
        <v>14727400</v>
      </c>
      <c r="FK913">
        <v>6659600</v>
      </c>
      <c r="FL913">
        <v>2419800</v>
      </c>
      <c r="FM913">
        <v>893400</v>
      </c>
      <c r="FN913">
        <v>783800</v>
      </c>
      <c r="FO913">
        <v>768700</v>
      </c>
      <c r="FP913">
        <v>250300</v>
      </c>
      <c r="FQ913">
        <v>1264000</v>
      </c>
      <c r="FR913">
        <v>279600</v>
      </c>
      <c r="FS913">
        <v>4794200</v>
      </c>
      <c r="FT913">
        <v>3273600</v>
      </c>
      <c r="FU913">
        <v>1657300</v>
      </c>
      <c r="FV913">
        <v>605700</v>
      </c>
      <c r="FW913">
        <v>847900</v>
      </c>
      <c r="FX913">
        <v>162700</v>
      </c>
      <c r="FY913">
        <v>3328000</v>
      </c>
      <c r="FZ913">
        <v>2028100</v>
      </c>
      <c r="GA913">
        <v>150500</v>
      </c>
      <c r="GB913">
        <v>336100</v>
      </c>
      <c r="GC913">
        <v>813300</v>
      </c>
      <c r="GD913">
        <v>15365000</v>
      </c>
      <c r="GE913">
        <v>2367100</v>
      </c>
      <c r="GF913">
        <v>468100</v>
      </c>
      <c r="GG913">
        <v>157300</v>
      </c>
      <c r="GH913">
        <v>1741700</v>
      </c>
      <c r="GI913">
        <v>12997500</v>
      </c>
      <c r="GJ913">
        <v>2037900</v>
      </c>
      <c r="GK913">
        <v>10959600</v>
      </c>
      <c r="GL913">
        <v>5616000</v>
      </c>
      <c r="GM913">
        <v>1253000</v>
      </c>
      <c r="GN913">
        <v>1383900</v>
      </c>
      <c r="GO913">
        <v>2979500</v>
      </c>
      <c r="GP913">
        <v>20794000</v>
      </c>
      <c r="GQ913">
        <v>2746000</v>
      </c>
      <c r="GR913">
        <v>2154300</v>
      </c>
      <c r="GS913">
        <v>591700</v>
      </c>
      <c r="GT913">
        <v>4733000</v>
      </c>
      <c r="GU913">
        <v>2055800.0000000002</v>
      </c>
      <c r="GV913">
        <v>2676900</v>
      </c>
      <c r="GW913">
        <v>13315000</v>
      </c>
      <c r="GX913">
        <v>6842500</v>
      </c>
      <c r="GY913">
        <v>6472400</v>
      </c>
      <c r="GZ913">
        <v>34.6</v>
      </c>
      <c r="HA913">
        <v>40.6</v>
      </c>
      <c r="HB913">
        <v>45</v>
      </c>
      <c r="HC913">
        <v>39.1</v>
      </c>
      <c r="HD913">
        <v>41</v>
      </c>
      <c r="HE913">
        <v>41.5</v>
      </c>
      <c r="HF913">
        <v>40.1</v>
      </c>
      <c r="HG913">
        <v>33.4</v>
      </c>
      <c r="HH913">
        <v>34.5</v>
      </c>
      <c r="HI913">
        <v>38.9</v>
      </c>
      <c r="HJ913">
        <v>31.4</v>
      </c>
      <c r="HK913">
        <v>38.6</v>
      </c>
      <c r="HL913">
        <v>42.4</v>
      </c>
      <c r="HM913">
        <v>36.700000000000003</v>
      </c>
      <c r="HN913">
        <v>37.200000000000003</v>
      </c>
      <c r="HO913">
        <v>36.200000000000003</v>
      </c>
      <c r="HP913">
        <v>32.799999999999997</v>
      </c>
      <c r="HQ913">
        <v>26.3</v>
      </c>
      <c r="HR913">
        <v>31.8</v>
      </c>
      <c r="HS913">
        <v>3.4</v>
      </c>
      <c r="HT913">
        <v>3.5</v>
      </c>
      <c r="HU913">
        <v>3.3</v>
      </c>
      <c r="HV913">
        <v>849.08</v>
      </c>
      <c r="HW913">
        <v>1045.8599999999999</v>
      </c>
      <c r="HX913">
        <v>1391.4</v>
      </c>
      <c r="HY913">
        <v>1045.1400000000001</v>
      </c>
      <c r="HZ913">
        <v>1019.67</v>
      </c>
      <c r="IA913">
        <v>1087.3</v>
      </c>
      <c r="IB913">
        <v>903.05</v>
      </c>
      <c r="IC913">
        <v>809.95</v>
      </c>
      <c r="ID913">
        <v>737.96</v>
      </c>
      <c r="IE913">
        <v>1091.53</v>
      </c>
      <c r="IF913">
        <v>535.05999999999995</v>
      </c>
      <c r="IG913">
        <v>883.55</v>
      </c>
      <c r="IH913">
        <v>1504.78</v>
      </c>
      <c r="II913">
        <v>1259.54</v>
      </c>
      <c r="IJ913">
        <v>1147.99</v>
      </c>
      <c r="IK913">
        <v>1065.3699999999999</v>
      </c>
      <c r="IL913">
        <v>813.11</v>
      </c>
      <c r="IM913">
        <v>367.67</v>
      </c>
      <c r="IN913">
        <v>701.83</v>
      </c>
      <c r="IO913">
        <v>156130000</v>
      </c>
      <c r="IP913">
        <v>62.9</v>
      </c>
      <c r="IQ913">
        <v>146530000</v>
      </c>
      <c r="IR913">
        <v>59</v>
      </c>
      <c r="IS913">
        <v>9599000</v>
      </c>
      <c r="IT913">
        <v>6.1</v>
      </c>
      <c r="IU913">
        <v>92099000</v>
      </c>
      <c r="IV913">
        <v>6376000</v>
      </c>
      <c r="IW913">
        <v>83161000</v>
      </c>
      <c r="IX913">
        <v>69.400000000000006</v>
      </c>
      <c r="IY913">
        <v>77962000</v>
      </c>
      <c r="IZ913">
        <v>65</v>
      </c>
      <c r="JA913">
        <v>5199000</v>
      </c>
      <c r="JB913">
        <v>6.3</v>
      </c>
      <c r="JC913">
        <v>36732000</v>
      </c>
      <c r="JD913">
        <v>80347000</v>
      </c>
      <c r="JE913">
        <v>72.099999999999994</v>
      </c>
      <c r="JF913">
        <v>75745000</v>
      </c>
      <c r="JG913">
        <v>68</v>
      </c>
      <c r="JH913">
        <v>4602000</v>
      </c>
      <c r="JI913">
        <v>5.7</v>
      </c>
      <c r="JJ913">
        <v>31104000</v>
      </c>
      <c r="JK913">
        <v>7144000</v>
      </c>
      <c r="JL913">
        <v>4.9000000000000004</v>
      </c>
      <c r="JM913">
        <v>139105000</v>
      </c>
      <c r="JN913">
        <v>118311000</v>
      </c>
      <c r="JO913">
        <v>19660000</v>
      </c>
      <c r="JP913">
        <v>913000</v>
      </c>
      <c r="JQ913">
        <v>54400</v>
      </c>
      <c r="JR913">
        <v>858500</v>
      </c>
      <c r="JS913">
        <v>200300</v>
      </c>
      <c r="JT913">
        <v>213300</v>
      </c>
      <c r="JU913">
        <v>73300</v>
      </c>
      <c r="JV913">
        <v>44700</v>
      </c>
      <c r="JW913">
        <v>95300</v>
      </c>
      <c r="JX913">
        <v>444900</v>
      </c>
      <c r="JY913">
        <v>6476000</v>
      </c>
      <c r="JZ913">
        <v>1415000</v>
      </c>
      <c r="KA913">
        <v>691500</v>
      </c>
      <c r="KB913">
        <v>723500</v>
      </c>
      <c r="KC913">
        <v>980300</v>
      </c>
      <c r="KD913">
        <v>4080900</v>
      </c>
      <c r="KE913">
        <v>1765100</v>
      </c>
      <c r="KF913">
        <v>2315800</v>
      </c>
      <c r="KG913">
        <v>12271000</v>
      </c>
      <c r="KH913">
        <v>7708000</v>
      </c>
      <c r="KI913">
        <v>379500</v>
      </c>
      <c r="KJ913">
        <v>395600</v>
      </c>
      <c r="KK913">
        <v>399200</v>
      </c>
      <c r="KL913">
        <v>1461000</v>
      </c>
      <c r="KM913">
        <v>1135600</v>
      </c>
      <c r="KN913">
        <v>1027300</v>
      </c>
      <c r="KO913">
        <v>138300</v>
      </c>
      <c r="KP913">
        <v>92300</v>
      </c>
      <c r="KQ913">
        <v>367400</v>
      </c>
      <c r="KR913">
        <v>391400</v>
      </c>
      <c r="KS913">
        <v>37900</v>
      </c>
      <c r="KT913">
        <v>380100</v>
      </c>
      <c r="KU913">
        <v>1571300</v>
      </c>
      <c r="KV913">
        <v>880100</v>
      </c>
      <c r="KW913">
        <v>376500</v>
      </c>
      <c r="KX913">
        <v>581600</v>
      </c>
      <c r="KY913">
        <v>4563000</v>
      </c>
      <c r="KZ913">
        <v>1516900</v>
      </c>
      <c r="LA913">
        <v>117000</v>
      </c>
      <c r="LB913">
        <v>117800</v>
      </c>
      <c r="LC913">
        <v>138000</v>
      </c>
      <c r="LD913">
        <v>373600</v>
      </c>
      <c r="LE913">
        <v>454200</v>
      </c>
      <c r="LF913">
        <v>115200</v>
      </c>
      <c r="LG913">
        <v>807700</v>
      </c>
      <c r="LH913">
        <v>676900</v>
      </c>
      <c r="LI913">
        <v>246100</v>
      </c>
      <c r="LJ913">
        <v>98651000</v>
      </c>
      <c r="LK913">
        <v>26281000</v>
      </c>
      <c r="LL913">
        <v>5769600</v>
      </c>
      <c r="LM913">
        <v>3075200</v>
      </c>
      <c r="LN913">
        <v>2129900</v>
      </c>
      <c r="LO913">
        <v>564500</v>
      </c>
      <c r="LP913">
        <v>15329500</v>
      </c>
      <c r="LQ913">
        <v>1895500</v>
      </c>
      <c r="LR913">
        <v>1202900</v>
      </c>
      <c r="LS913">
        <v>150000</v>
      </c>
      <c r="LT913">
        <v>542600</v>
      </c>
      <c r="LU913">
        <v>1246300</v>
      </c>
      <c r="LV913">
        <v>3071800</v>
      </c>
      <c r="LW913">
        <v>970800</v>
      </c>
      <c r="LX913">
        <v>470000</v>
      </c>
      <c r="LY913">
        <v>500800</v>
      </c>
      <c r="LZ913">
        <v>3130400</v>
      </c>
      <c r="MA913">
        <v>1317400</v>
      </c>
      <c r="MB913">
        <v>1813000</v>
      </c>
      <c r="MC913">
        <v>1056300</v>
      </c>
      <c r="MD913">
        <v>968600</v>
      </c>
      <c r="ME913">
        <v>1413200</v>
      </c>
      <c r="MF913">
        <v>1576600</v>
      </c>
      <c r="MG913">
        <v>4626100</v>
      </c>
      <c r="MH913">
        <v>446600</v>
      </c>
      <c r="MI913">
        <v>201700</v>
      </c>
      <c r="MJ913">
        <v>70400</v>
      </c>
      <c r="MK913">
        <v>1447800</v>
      </c>
      <c r="ML913">
        <v>417700</v>
      </c>
      <c r="MM913">
        <v>47200</v>
      </c>
      <c r="MN913">
        <v>39400</v>
      </c>
      <c r="MO913">
        <v>637300</v>
      </c>
      <c r="MP913">
        <v>554000</v>
      </c>
      <c r="MQ913">
        <v>764000</v>
      </c>
      <c r="MR913">
        <v>555700</v>
      </c>
      <c r="MS913">
        <v>2755000</v>
      </c>
      <c r="MT913">
        <v>392900</v>
      </c>
      <c r="MU913">
        <v>767300</v>
      </c>
      <c r="MV913">
        <v>358700</v>
      </c>
      <c r="MW913">
        <v>837400</v>
      </c>
      <c r="MX913">
        <v>282000</v>
      </c>
      <c r="MY913">
        <v>116600</v>
      </c>
      <c r="MZ913">
        <v>8053000</v>
      </c>
      <c r="NA913">
        <v>5956900</v>
      </c>
      <c r="NB913">
        <v>16500</v>
      </c>
      <c r="NC913">
        <v>2571100</v>
      </c>
      <c r="ND913">
        <v>1740000</v>
      </c>
      <c r="NE913">
        <v>1351200</v>
      </c>
      <c r="NF913">
        <v>551600</v>
      </c>
      <c r="NG913">
        <v>279500</v>
      </c>
      <c r="NH913">
        <v>891600</v>
      </c>
      <c r="NI913">
        <v>2477700</v>
      </c>
      <c r="NJ913">
        <v>2095699.9999999998</v>
      </c>
      <c r="NK913">
        <v>1515600</v>
      </c>
      <c r="NL913">
        <v>556200</v>
      </c>
      <c r="NM913">
        <v>23900</v>
      </c>
      <c r="NN913">
        <v>19407000</v>
      </c>
      <c r="NO913">
        <v>8391600</v>
      </c>
      <c r="NP913">
        <v>1123500</v>
      </c>
      <c r="NQ913">
        <v>890000</v>
      </c>
      <c r="NR913">
        <v>1398600</v>
      </c>
      <c r="NS913">
        <v>126500</v>
      </c>
      <c r="NT913">
        <v>1815100</v>
      </c>
      <c r="NU913">
        <v>1276200</v>
      </c>
      <c r="NV913">
        <v>643700</v>
      </c>
      <c r="NW913">
        <v>475700</v>
      </c>
      <c r="NX913">
        <v>642300</v>
      </c>
      <c r="NY913">
        <v>2266600</v>
      </c>
      <c r="NZ913">
        <v>8749100</v>
      </c>
      <c r="OA913">
        <v>8352700.0000000009</v>
      </c>
      <c r="OB913">
        <v>459900</v>
      </c>
      <c r="OC913">
        <v>134000</v>
      </c>
      <c r="OD913">
        <v>3469200</v>
      </c>
      <c r="OE913">
        <v>2811300</v>
      </c>
      <c r="OF913">
        <v>867400</v>
      </c>
      <c r="OG913">
        <v>197400</v>
      </c>
      <c r="OH913">
        <v>860100</v>
      </c>
      <c r="OI913">
        <v>2060500</v>
      </c>
      <c r="OJ913">
        <v>304200</v>
      </c>
      <c r="OK913">
        <v>396400</v>
      </c>
      <c r="OL913">
        <v>21174000</v>
      </c>
      <c r="OM913">
        <v>3118900</v>
      </c>
      <c r="ON913">
        <v>18055400</v>
      </c>
      <c r="OO913">
        <v>14727400</v>
      </c>
      <c r="OP913">
        <v>6659600</v>
      </c>
      <c r="OQ913">
        <v>2419800</v>
      </c>
      <c r="OR913">
        <v>893400</v>
      </c>
      <c r="OS913">
        <v>783800</v>
      </c>
      <c r="OT913">
        <v>768700</v>
      </c>
      <c r="OU913">
        <v>250300</v>
      </c>
      <c r="OV913">
        <v>1264000</v>
      </c>
      <c r="OW913">
        <v>279600</v>
      </c>
      <c r="OX913">
        <v>4794200</v>
      </c>
      <c r="OY913">
        <v>3273600</v>
      </c>
      <c r="OZ913">
        <v>1657300</v>
      </c>
      <c r="PA913">
        <v>605700</v>
      </c>
      <c r="PB913">
        <v>847900</v>
      </c>
      <c r="PC913">
        <v>162700</v>
      </c>
      <c r="PD913">
        <v>3328000</v>
      </c>
      <c r="PE913">
        <v>2028100</v>
      </c>
      <c r="PF913">
        <v>150500</v>
      </c>
      <c r="PG913">
        <v>336100</v>
      </c>
      <c r="PH913">
        <v>813300</v>
      </c>
      <c r="PI913">
        <v>15365000</v>
      </c>
      <c r="PJ913">
        <v>2367100</v>
      </c>
      <c r="PK913">
        <v>468100</v>
      </c>
      <c r="PL913">
        <v>157300</v>
      </c>
      <c r="PM913">
        <v>1741700</v>
      </c>
      <c r="PN913">
        <v>12997500</v>
      </c>
      <c r="PO913">
        <v>2037900</v>
      </c>
      <c r="PP913">
        <v>10959600</v>
      </c>
      <c r="PQ913">
        <v>5616000</v>
      </c>
      <c r="PR913">
        <v>1253000</v>
      </c>
      <c r="PS913">
        <v>1383900</v>
      </c>
      <c r="PT913">
        <v>2979500</v>
      </c>
      <c r="PU913">
        <v>20794000</v>
      </c>
      <c r="PV913">
        <v>2746000</v>
      </c>
      <c r="PW913">
        <v>2154300</v>
      </c>
      <c r="PX913">
        <v>591700</v>
      </c>
      <c r="PY913">
        <v>4733000</v>
      </c>
      <c r="PZ913">
        <v>2055800.0000000002</v>
      </c>
      <c r="QA913">
        <v>2676900</v>
      </c>
      <c r="QB913">
        <v>13315000</v>
      </c>
      <c r="QC913">
        <v>6842500</v>
      </c>
      <c r="QD913">
        <v>6472400</v>
      </c>
      <c r="QE913">
        <v>12</v>
      </c>
      <c r="QF913">
        <v>3367900</v>
      </c>
      <c r="QG913">
        <v>139269000</v>
      </c>
      <c r="QH913">
        <v>117414000</v>
      </c>
      <c r="QI913">
        <v>19291000</v>
      </c>
      <c r="QJ913">
        <v>899000</v>
      </c>
      <c r="QK913">
        <v>52400</v>
      </c>
      <c r="QL913">
        <v>847000</v>
      </c>
      <c r="QM913">
        <v>198100</v>
      </c>
      <c r="QN913">
        <v>207900</v>
      </c>
      <c r="QO913">
        <v>73200</v>
      </c>
      <c r="QP913">
        <v>44300</v>
      </c>
      <c r="QQ913">
        <v>90400</v>
      </c>
      <c r="QR913">
        <v>441000</v>
      </c>
      <c r="QS913">
        <v>6210000</v>
      </c>
      <c r="QT913">
        <v>1375100</v>
      </c>
      <c r="QU913">
        <v>669800</v>
      </c>
      <c r="QV913">
        <v>705300</v>
      </c>
      <c r="QW913">
        <v>914100</v>
      </c>
      <c r="QX913">
        <v>3920300</v>
      </c>
      <c r="QY913">
        <v>1689400</v>
      </c>
      <c r="QZ913">
        <v>2230900</v>
      </c>
      <c r="RA913">
        <v>12182000</v>
      </c>
      <c r="RB913">
        <v>7674000</v>
      </c>
      <c r="RC913">
        <v>376200</v>
      </c>
      <c r="RD913">
        <v>387100</v>
      </c>
      <c r="RE913">
        <v>399500</v>
      </c>
      <c r="RF913">
        <v>1455600</v>
      </c>
      <c r="RG913">
        <v>1133400</v>
      </c>
      <c r="RH913">
        <v>1022400</v>
      </c>
      <c r="RI913">
        <v>137200</v>
      </c>
      <c r="RJ913">
        <v>92200</v>
      </c>
      <c r="RK913">
        <v>365600</v>
      </c>
      <c r="RL913">
        <v>389700</v>
      </c>
      <c r="RM913">
        <v>37600</v>
      </c>
      <c r="RN913">
        <v>378600</v>
      </c>
      <c r="RO913">
        <v>1569300</v>
      </c>
      <c r="RP913">
        <v>878800</v>
      </c>
      <c r="RQ913">
        <v>371700</v>
      </c>
      <c r="RR913">
        <v>580100</v>
      </c>
      <c r="RS913">
        <v>4508000</v>
      </c>
      <c r="RT913">
        <v>1480500</v>
      </c>
      <c r="RU913">
        <v>116900</v>
      </c>
      <c r="RV913">
        <v>116500</v>
      </c>
      <c r="RW913">
        <v>139100</v>
      </c>
      <c r="RX913">
        <v>372600</v>
      </c>
      <c r="RY913">
        <v>453200</v>
      </c>
      <c r="RZ913">
        <v>112300</v>
      </c>
      <c r="SA913">
        <v>804700</v>
      </c>
      <c r="SB913">
        <v>673800</v>
      </c>
      <c r="SC913">
        <v>238800</v>
      </c>
      <c r="SD913">
        <v>98123000</v>
      </c>
      <c r="SE913">
        <v>26316000</v>
      </c>
      <c r="SF913">
        <v>5748500</v>
      </c>
      <c r="SG913">
        <v>3061300</v>
      </c>
      <c r="SH913">
        <v>2123900</v>
      </c>
      <c r="SI913">
        <v>563300</v>
      </c>
      <c r="SJ913">
        <v>15338000</v>
      </c>
      <c r="SK913">
        <v>1881000</v>
      </c>
      <c r="SL913">
        <v>1197000</v>
      </c>
      <c r="SM913">
        <v>143300</v>
      </c>
      <c r="SN913">
        <v>540700</v>
      </c>
      <c r="SO913">
        <v>1240800</v>
      </c>
      <c r="SP913">
        <v>3055300</v>
      </c>
      <c r="SQ913">
        <v>984800</v>
      </c>
      <c r="SR913">
        <v>473700</v>
      </c>
      <c r="SS913">
        <v>511100</v>
      </c>
      <c r="ST913">
        <v>3166600</v>
      </c>
      <c r="SU913">
        <v>1344000</v>
      </c>
      <c r="SV913">
        <v>1822600</v>
      </c>
      <c r="SW913">
        <v>1060600</v>
      </c>
      <c r="SX913">
        <v>957700</v>
      </c>
      <c r="SY913">
        <v>1409400</v>
      </c>
      <c r="SZ913">
        <v>1581800</v>
      </c>
      <c r="TA913">
        <v>4676200</v>
      </c>
      <c r="TB913">
        <v>443800</v>
      </c>
      <c r="TC913">
        <v>200700</v>
      </c>
      <c r="TD913">
        <v>67900</v>
      </c>
      <c r="TE913">
        <v>1423300</v>
      </c>
      <c r="TF913">
        <v>481800</v>
      </c>
      <c r="TG913">
        <v>47100</v>
      </c>
      <c r="TH913">
        <v>30600</v>
      </c>
      <c r="TI913">
        <v>637300</v>
      </c>
      <c r="TJ913">
        <v>578900</v>
      </c>
      <c r="TK913">
        <v>764800</v>
      </c>
      <c r="TL913">
        <v>553700</v>
      </c>
      <c r="TM913">
        <v>2733000</v>
      </c>
      <c r="TN913">
        <v>378300</v>
      </c>
      <c r="TO913">
        <v>763200</v>
      </c>
      <c r="TP913">
        <v>358600</v>
      </c>
      <c r="TQ913">
        <v>836400</v>
      </c>
      <c r="TR913">
        <v>280700</v>
      </c>
      <c r="TS913">
        <v>115600</v>
      </c>
      <c r="TT913">
        <v>7994000</v>
      </c>
      <c r="TU913">
        <v>5939700</v>
      </c>
      <c r="TV913">
        <v>16400</v>
      </c>
      <c r="TW913">
        <v>2561600</v>
      </c>
      <c r="TX913">
        <v>1732800</v>
      </c>
      <c r="TY913">
        <v>1346500</v>
      </c>
      <c r="TZ913">
        <v>550000</v>
      </c>
      <c r="UA913">
        <v>278800</v>
      </c>
      <c r="UB913">
        <v>886400</v>
      </c>
      <c r="UC913">
        <v>2475300</v>
      </c>
      <c r="UD913">
        <v>2054199.9999999998</v>
      </c>
      <c r="UE913">
        <v>1492000</v>
      </c>
      <c r="UF913">
        <v>538600</v>
      </c>
      <c r="UG913">
        <v>23600</v>
      </c>
      <c r="UH913">
        <v>19274000</v>
      </c>
      <c r="UI913">
        <v>8416600</v>
      </c>
      <c r="UJ913">
        <v>1124100</v>
      </c>
      <c r="UK913">
        <v>953300</v>
      </c>
      <c r="UL913">
        <v>1381100</v>
      </c>
      <c r="UM913">
        <v>126400</v>
      </c>
      <c r="UN913">
        <v>1807700</v>
      </c>
      <c r="UO913">
        <v>1271300</v>
      </c>
      <c r="UP913">
        <v>640200</v>
      </c>
      <c r="UQ913">
        <v>474600</v>
      </c>
      <c r="UR913">
        <v>637800</v>
      </c>
      <c r="US913">
        <v>2256900</v>
      </c>
      <c r="UT913">
        <v>8600300</v>
      </c>
      <c r="UU913">
        <v>8211600</v>
      </c>
      <c r="UV913">
        <v>459600</v>
      </c>
      <c r="UW913">
        <v>133400</v>
      </c>
      <c r="UX913">
        <v>3433900</v>
      </c>
      <c r="UY913">
        <v>2787300</v>
      </c>
      <c r="UZ913">
        <v>878600</v>
      </c>
      <c r="VA913">
        <v>195800</v>
      </c>
      <c r="VB913">
        <v>855400</v>
      </c>
      <c r="VC913">
        <v>1952700</v>
      </c>
      <c r="VD913">
        <v>302200</v>
      </c>
      <c r="VE913">
        <v>388700</v>
      </c>
      <c r="VF913">
        <v>21501000</v>
      </c>
      <c r="VG913">
        <v>3426800</v>
      </c>
      <c r="VH913">
        <v>18074400</v>
      </c>
      <c r="VI913">
        <v>14706500</v>
      </c>
      <c r="VJ913">
        <v>6655400</v>
      </c>
      <c r="VK913">
        <v>2419600</v>
      </c>
      <c r="VL913">
        <v>889400</v>
      </c>
      <c r="VM913">
        <v>782800</v>
      </c>
      <c r="VN913">
        <v>768500</v>
      </c>
      <c r="VO913">
        <v>250900</v>
      </c>
      <c r="VP913">
        <v>1265300</v>
      </c>
      <c r="VQ913">
        <v>278900</v>
      </c>
      <c r="VR913">
        <v>4791700</v>
      </c>
      <c r="VS913">
        <v>3259400</v>
      </c>
      <c r="VT913">
        <v>1650100</v>
      </c>
      <c r="VU913">
        <v>603600</v>
      </c>
      <c r="VV913">
        <v>844600</v>
      </c>
      <c r="VW913">
        <v>161100</v>
      </c>
      <c r="VX913">
        <v>2030600</v>
      </c>
      <c r="VY913">
        <v>150500</v>
      </c>
      <c r="VZ913">
        <v>332000</v>
      </c>
      <c r="WA913">
        <v>854800</v>
      </c>
      <c r="WB913">
        <v>14725000</v>
      </c>
      <c r="WC913">
        <v>2096199.9999999998</v>
      </c>
      <c r="WD913">
        <v>441800</v>
      </c>
      <c r="WE913">
        <v>146100</v>
      </c>
      <c r="WF913">
        <v>1508300</v>
      </c>
      <c r="WG913">
        <v>12628300</v>
      </c>
      <c r="WH913">
        <v>1896300</v>
      </c>
      <c r="WI913">
        <v>10732000</v>
      </c>
      <c r="WJ913">
        <v>5580000</v>
      </c>
      <c r="WK913">
        <v>1250300</v>
      </c>
      <c r="WL913">
        <v>1377600</v>
      </c>
      <c r="WM913">
        <v>2952000</v>
      </c>
      <c r="WN913">
        <v>21855000</v>
      </c>
      <c r="WO913">
        <v>2735000</v>
      </c>
      <c r="WP913">
        <v>2142600</v>
      </c>
      <c r="WQ913">
        <v>592600</v>
      </c>
      <c r="WR913">
        <v>5016000</v>
      </c>
      <c r="WS913">
        <v>2354300</v>
      </c>
      <c r="WT913">
        <v>2661200</v>
      </c>
      <c r="WU913">
        <v>14104000</v>
      </c>
      <c r="WV913">
        <v>7812200</v>
      </c>
      <c r="WW913">
        <v>6292100</v>
      </c>
    </row>
    <row r="914" spans="1:621" x14ac:dyDescent="0.45">
      <c r="A914" s="1"/>
      <c r="C914" s="1">
        <v>41883</v>
      </c>
      <c r="D914">
        <v>944000</v>
      </c>
      <c r="E914">
        <v>4528000</v>
      </c>
      <c r="F914">
        <v>3584000</v>
      </c>
      <c r="G914">
        <v>2615000</v>
      </c>
      <c r="H914">
        <v>969000</v>
      </c>
      <c r="I914">
        <v>812000</v>
      </c>
      <c r="J914">
        <v>2800000</v>
      </c>
      <c r="K914">
        <v>1103000</v>
      </c>
      <c r="L914">
        <v>49</v>
      </c>
      <c r="M914">
        <v>10.199999999999999</v>
      </c>
      <c r="N914">
        <v>38.799999999999997</v>
      </c>
      <c r="O914">
        <v>8.8000000000000007</v>
      </c>
      <c r="P914">
        <v>30.3</v>
      </c>
      <c r="Q914">
        <v>11.9</v>
      </c>
      <c r="R914">
        <v>2.9</v>
      </c>
      <c r="S914">
        <v>0.5</v>
      </c>
      <c r="T914">
        <v>1.8</v>
      </c>
      <c r="U914">
        <v>0.7</v>
      </c>
      <c r="V914">
        <v>2365000</v>
      </c>
      <c r="W914">
        <v>2560000</v>
      </c>
      <c r="X914">
        <v>4386000</v>
      </c>
      <c r="Y914">
        <v>1438000</v>
      </c>
      <c r="Z914">
        <v>2948000</v>
      </c>
      <c r="AA914">
        <v>31.9</v>
      </c>
      <c r="AB914">
        <v>13.4</v>
      </c>
      <c r="AC914">
        <v>25.4</v>
      </c>
      <c r="AD914">
        <v>27.5</v>
      </c>
      <c r="AE914">
        <v>47.1</v>
      </c>
      <c r="AF914">
        <v>15.4</v>
      </c>
      <c r="AG914">
        <v>31.7</v>
      </c>
      <c r="AH914">
        <v>117983000</v>
      </c>
      <c r="AI914">
        <v>139793000</v>
      </c>
      <c r="AJ914">
        <v>19615000</v>
      </c>
      <c r="AK914">
        <v>914000</v>
      </c>
      <c r="AL914">
        <v>54400</v>
      </c>
      <c r="AM914">
        <v>859400</v>
      </c>
      <c r="AN914">
        <v>198900</v>
      </c>
      <c r="AO914">
        <v>211300</v>
      </c>
      <c r="AP914">
        <v>72700</v>
      </c>
      <c r="AQ914">
        <v>43900</v>
      </c>
      <c r="AR914">
        <v>94700</v>
      </c>
      <c r="AS914">
        <v>449200</v>
      </c>
      <c r="AT914">
        <v>6450000</v>
      </c>
      <c r="AU914">
        <v>1412500</v>
      </c>
      <c r="AV914">
        <v>692800</v>
      </c>
      <c r="AW914">
        <v>719700</v>
      </c>
      <c r="AX914">
        <v>983400</v>
      </c>
      <c r="AY914">
        <v>4054200</v>
      </c>
      <c r="AZ914">
        <v>1750800</v>
      </c>
      <c r="BA914">
        <v>2303400</v>
      </c>
      <c r="BB914">
        <v>12251000</v>
      </c>
      <c r="BC914">
        <v>7692000</v>
      </c>
      <c r="BD914">
        <v>377700</v>
      </c>
      <c r="BE914">
        <v>394200</v>
      </c>
      <c r="BF914">
        <v>400800</v>
      </c>
      <c r="BG914">
        <v>1459700</v>
      </c>
      <c r="BH914">
        <v>1130100</v>
      </c>
      <c r="BI914">
        <v>1023000</v>
      </c>
      <c r="BJ914">
        <v>135700</v>
      </c>
      <c r="BK914">
        <v>92000</v>
      </c>
      <c r="BL914">
        <v>365800</v>
      </c>
      <c r="BM914">
        <v>392000</v>
      </c>
      <c r="BN914">
        <v>37500</v>
      </c>
      <c r="BO914">
        <v>378600</v>
      </c>
      <c r="BP914">
        <v>1571100</v>
      </c>
      <c r="BQ914">
        <v>881300</v>
      </c>
      <c r="BR914">
        <v>374000</v>
      </c>
      <c r="BS914">
        <v>582600</v>
      </c>
      <c r="BT914">
        <v>4559000</v>
      </c>
      <c r="BU914">
        <v>1515000</v>
      </c>
      <c r="BV914">
        <v>117400</v>
      </c>
      <c r="BW914">
        <v>116100</v>
      </c>
      <c r="BX914">
        <v>140100</v>
      </c>
      <c r="BY914">
        <v>371000</v>
      </c>
      <c r="BZ914">
        <v>453800</v>
      </c>
      <c r="CA914">
        <v>114500</v>
      </c>
      <c r="CB914">
        <v>805700</v>
      </c>
      <c r="CC914">
        <v>675100</v>
      </c>
      <c r="CD914">
        <v>250400</v>
      </c>
      <c r="CE914">
        <v>98368000</v>
      </c>
      <c r="CF914">
        <v>26262000</v>
      </c>
      <c r="CG914">
        <v>5754400</v>
      </c>
      <c r="CH914">
        <v>3058900</v>
      </c>
      <c r="CI914">
        <v>2129200</v>
      </c>
      <c r="CJ914">
        <v>566300</v>
      </c>
      <c r="CK914">
        <v>15248300</v>
      </c>
      <c r="CL914">
        <v>1892700</v>
      </c>
      <c r="CM914">
        <v>1202300</v>
      </c>
      <c r="CN914">
        <v>145900</v>
      </c>
      <c r="CO914">
        <v>544500</v>
      </c>
      <c r="CP914">
        <v>1223500</v>
      </c>
      <c r="CQ914">
        <v>3075000</v>
      </c>
      <c r="CR914">
        <v>977700</v>
      </c>
      <c r="CS914">
        <v>471200</v>
      </c>
      <c r="CT914">
        <v>506500</v>
      </c>
      <c r="CU914">
        <v>3107700</v>
      </c>
      <c r="CV914">
        <v>1300400</v>
      </c>
      <c r="CW914">
        <v>1807300</v>
      </c>
      <c r="CX914">
        <v>1055800</v>
      </c>
      <c r="CY914">
        <v>961300</v>
      </c>
      <c r="CZ914">
        <v>1366200</v>
      </c>
      <c r="DA914">
        <v>1588400</v>
      </c>
      <c r="DB914">
        <v>4708600</v>
      </c>
      <c r="DC914">
        <v>444900</v>
      </c>
      <c r="DD914">
        <v>202700</v>
      </c>
      <c r="DE914">
        <v>68300</v>
      </c>
      <c r="DF914">
        <v>1448400</v>
      </c>
      <c r="DG914">
        <v>489900</v>
      </c>
      <c r="DH914">
        <v>47200</v>
      </c>
      <c r="DI914">
        <v>35500</v>
      </c>
      <c r="DJ914">
        <v>639800</v>
      </c>
      <c r="DK914">
        <v>563400</v>
      </c>
      <c r="DL914">
        <v>768500</v>
      </c>
      <c r="DM914">
        <v>550500</v>
      </c>
      <c r="DN914">
        <v>2724000</v>
      </c>
      <c r="DO914">
        <v>368400</v>
      </c>
      <c r="DP914">
        <v>764400</v>
      </c>
      <c r="DQ914">
        <v>356800</v>
      </c>
      <c r="DR914">
        <v>836200</v>
      </c>
      <c r="DS914">
        <v>281600</v>
      </c>
      <c r="DT914">
        <v>116300</v>
      </c>
      <c r="DU914">
        <v>8013000</v>
      </c>
      <c r="DV914">
        <v>5944000</v>
      </c>
      <c r="DW914">
        <v>16300</v>
      </c>
      <c r="DX914">
        <v>2560900</v>
      </c>
      <c r="DY914">
        <v>1726300</v>
      </c>
      <c r="DZ914">
        <v>1341300</v>
      </c>
      <c r="EA914">
        <v>553100</v>
      </c>
      <c r="EB914">
        <v>281500</v>
      </c>
      <c r="EC914">
        <v>886000</v>
      </c>
      <c r="ED914">
        <v>2480800</v>
      </c>
      <c r="EE914">
        <v>2068500</v>
      </c>
      <c r="EF914">
        <v>1497200</v>
      </c>
      <c r="EG914">
        <v>547700</v>
      </c>
      <c r="EH914">
        <v>23600</v>
      </c>
      <c r="EI914">
        <v>19394000</v>
      </c>
      <c r="EJ914">
        <v>8345100</v>
      </c>
      <c r="EK914">
        <v>1110200</v>
      </c>
      <c r="EL914">
        <v>879900</v>
      </c>
      <c r="EM914">
        <v>1390900</v>
      </c>
      <c r="EN914">
        <v>127000</v>
      </c>
      <c r="EO914">
        <v>1807300</v>
      </c>
      <c r="EP914">
        <v>1276200</v>
      </c>
      <c r="EQ914">
        <v>638700</v>
      </c>
      <c r="ER914">
        <v>475000</v>
      </c>
      <c r="ES914">
        <v>639900</v>
      </c>
      <c r="ET914">
        <v>2254600</v>
      </c>
      <c r="EU914">
        <v>8794500</v>
      </c>
      <c r="EV914">
        <v>8402200</v>
      </c>
      <c r="EW914">
        <v>461600</v>
      </c>
      <c r="EX914">
        <v>135000</v>
      </c>
      <c r="EY914">
        <v>3529500</v>
      </c>
      <c r="EZ914">
        <v>2871200</v>
      </c>
      <c r="FA914">
        <v>879100</v>
      </c>
      <c r="FB914">
        <v>198800</v>
      </c>
      <c r="FC914">
        <v>868600</v>
      </c>
      <c r="FD914">
        <v>2025700</v>
      </c>
      <c r="FE914">
        <v>303900</v>
      </c>
      <c r="FF914">
        <v>392300</v>
      </c>
      <c r="FG914">
        <v>21463000</v>
      </c>
      <c r="FH914">
        <v>3385000</v>
      </c>
      <c r="FI914">
        <v>18078000</v>
      </c>
      <c r="FJ914">
        <v>14714800</v>
      </c>
      <c r="FK914">
        <v>6658800</v>
      </c>
      <c r="FL914">
        <v>2414200</v>
      </c>
      <c r="FM914">
        <v>891400</v>
      </c>
      <c r="FN914">
        <v>781500</v>
      </c>
      <c r="FO914">
        <v>768900</v>
      </c>
      <c r="FP914">
        <v>250600</v>
      </c>
      <c r="FQ914">
        <v>1272000</v>
      </c>
      <c r="FR914">
        <v>280200</v>
      </c>
      <c r="FS914">
        <v>4797400</v>
      </c>
      <c r="FT914">
        <v>3258600</v>
      </c>
      <c r="FU914">
        <v>1648800</v>
      </c>
      <c r="FV914">
        <v>604400</v>
      </c>
      <c r="FW914">
        <v>843300</v>
      </c>
      <c r="FX914">
        <v>162100</v>
      </c>
      <c r="FY914">
        <v>3363200</v>
      </c>
      <c r="FZ914">
        <v>2024400</v>
      </c>
      <c r="GA914">
        <v>150900</v>
      </c>
      <c r="GB914">
        <v>329800</v>
      </c>
      <c r="GC914">
        <v>858100</v>
      </c>
      <c r="GD914">
        <v>14948000</v>
      </c>
      <c r="GE914">
        <v>2159700</v>
      </c>
      <c r="GF914">
        <v>460700</v>
      </c>
      <c r="GG914">
        <v>148600</v>
      </c>
      <c r="GH914">
        <v>1550400</v>
      </c>
      <c r="GI914">
        <v>12788500</v>
      </c>
      <c r="GJ914">
        <v>1943100</v>
      </c>
      <c r="GK914">
        <v>10845400</v>
      </c>
      <c r="GL914">
        <v>5564000</v>
      </c>
      <c r="GM914">
        <v>1250800</v>
      </c>
      <c r="GN914">
        <v>1376200</v>
      </c>
      <c r="GO914">
        <v>2936800</v>
      </c>
      <c r="GP914">
        <v>21810000</v>
      </c>
      <c r="GQ914">
        <v>2739000</v>
      </c>
      <c r="GR914">
        <v>2147400</v>
      </c>
      <c r="GS914">
        <v>591900</v>
      </c>
      <c r="GT914">
        <v>5071000</v>
      </c>
      <c r="GU914">
        <v>2411300</v>
      </c>
      <c r="GV914">
        <v>2659500</v>
      </c>
      <c r="GW914">
        <v>14000000</v>
      </c>
      <c r="GX914">
        <v>7720700</v>
      </c>
      <c r="GY914">
        <v>6279100</v>
      </c>
      <c r="GZ914">
        <v>34.5</v>
      </c>
      <c r="HA914">
        <v>40.5</v>
      </c>
      <c r="HB914">
        <v>44.8</v>
      </c>
      <c r="HC914">
        <v>39.1</v>
      </c>
      <c r="HD914">
        <v>41</v>
      </c>
      <c r="HE914">
        <v>41.5</v>
      </c>
      <c r="HF914">
        <v>40</v>
      </c>
      <c r="HG914">
        <v>33.299999999999997</v>
      </c>
      <c r="HH914">
        <v>34.6</v>
      </c>
      <c r="HI914">
        <v>39</v>
      </c>
      <c r="HJ914">
        <v>31.4</v>
      </c>
      <c r="HK914">
        <v>38.6</v>
      </c>
      <c r="HL914">
        <v>42.3</v>
      </c>
      <c r="HM914">
        <v>36.700000000000003</v>
      </c>
      <c r="HN914">
        <v>37.299999999999997</v>
      </c>
      <c r="HO914">
        <v>36.200000000000003</v>
      </c>
      <c r="HP914">
        <v>32.700000000000003</v>
      </c>
      <c r="HQ914">
        <v>26.2</v>
      </c>
      <c r="HR914">
        <v>31.8</v>
      </c>
      <c r="HS914">
        <v>3.5</v>
      </c>
      <c r="HT914">
        <v>3.6</v>
      </c>
      <c r="HU914">
        <v>3.3</v>
      </c>
      <c r="HV914">
        <v>847.32</v>
      </c>
      <c r="HW914">
        <v>1042.8800000000001</v>
      </c>
      <c r="HX914">
        <v>1382.08</v>
      </c>
      <c r="HY914">
        <v>1048.27</v>
      </c>
      <c r="HZ914">
        <v>1017.21</v>
      </c>
      <c r="IA914">
        <v>1085.6400000000001</v>
      </c>
      <c r="IB914">
        <v>897.2</v>
      </c>
      <c r="IC914">
        <v>808.19</v>
      </c>
      <c r="ID914">
        <v>739.4</v>
      </c>
      <c r="IE914">
        <v>1090.44</v>
      </c>
      <c r="IF914">
        <v>535.37</v>
      </c>
      <c r="IG914">
        <v>883.94</v>
      </c>
      <c r="IH914">
        <v>1508</v>
      </c>
      <c r="II914">
        <v>1262.8499999999999</v>
      </c>
      <c r="IJ914">
        <v>1152.94</v>
      </c>
      <c r="IK914">
        <v>1065.3699999999999</v>
      </c>
      <c r="IL914">
        <v>811.29</v>
      </c>
      <c r="IM914">
        <v>367.59</v>
      </c>
      <c r="IN914">
        <v>701.83</v>
      </c>
      <c r="IO914">
        <v>156040000</v>
      </c>
      <c r="IP914">
        <v>62.8</v>
      </c>
      <c r="IQ914">
        <v>146778000</v>
      </c>
      <c r="IR914">
        <v>59.1</v>
      </c>
      <c r="IS914">
        <v>9262000</v>
      </c>
      <c r="IT914">
        <v>5.9</v>
      </c>
      <c r="IU914">
        <v>92406000</v>
      </c>
      <c r="IV914">
        <v>6326000</v>
      </c>
      <c r="IW914">
        <v>83098000</v>
      </c>
      <c r="IX914">
        <v>69.2</v>
      </c>
      <c r="IY914">
        <v>78212000</v>
      </c>
      <c r="IZ914">
        <v>65.2</v>
      </c>
      <c r="JA914">
        <v>4886000</v>
      </c>
      <c r="JB914">
        <v>5.9</v>
      </c>
      <c r="JC914">
        <v>36906000</v>
      </c>
      <c r="JD914">
        <v>80279000</v>
      </c>
      <c r="JE914">
        <v>72</v>
      </c>
      <c r="JF914">
        <v>76021000</v>
      </c>
      <c r="JG914">
        <v>68.099999999999994</v>
      </c>
      <c r="JH914">
        <v>4258000</v>
      </c>
      <c r="JI914">
        <v>5.3</v>
      </c>
      <c r="JJ914">
        <v>31288000</v>
      </c>
      <c r="JK914">
        <v>7130000</v>
      </c>
      <c r="JL914">
        <v>4.9000000000000004</v>
      </c>
      <c r="JM914">
        <v>139793000</v>
      </c>
      <c r="JN914">
        <v>117983000</v>
      </c>
      <c r="JO914">
        <v>19615000</v>
      </c>
      <c r="JP914">
        <v>914000</v>
      </c>
      <c r="JQ914">
        <v>54400</v>
      </c>
      <c r="JR914">
        <v>859400</v>
      </c>
      <c r="JS914">
        <v>198900</v>
      </c>
      <c r="JT914">
        <v>211300</v>
      </c>
      <c r="JU914">
        <v>72700</v>
      </c>
      <c r="JV914">
        <v>43900</v>
      </c>
      <c r="JW914">
        <v>94700</v>
      </c>
      <c r="JX914">
        <v>449200</v>
      </c>
      <c r="JY914">
        <v>6450000</v>
      </c>
      <c r="JZ914">
        <v>1412500</v>
      </c>
      <c r="KA914">
        <v>692800</v>
      </c>
      <c r="KB914">
        <v>719700</v>
      </c>
      <c r="KC914">
        <v>983400</v>
      </c>
      <c r="KD914">
        <v>4054200</v>
      </c>
      <c r="KE914">
        <v>1750800</v>
      </c>
      <c r="KF914">
        <v>2303400</v>
      </c>
      <c r="KG914">
        <v>12251000</v>
      </c>
      <c r="KH914">
        <v>7692000</v>
      </c>
      <c r="KI914">
        <v>377700</v>
      </c>
      <c r="KJ914">
        <v>394200</v>
      </c>
      <c r="KK914">
        <v>400800</v>
      </c>
      <c r="KL914">
        <v>1459700</v>
      </c>
      <c r="KM914">
        <v>1130100</v>
      </c>
      <c r="KN914">
        <v>1023000</v>
      </c>
      <c r="KO914">
        <v>135700</v>
      </c>
      <c r="KP914">
        <v>92000</v>
      </c>
      <c r="KQ914">
        <v>365800</v>
      </c>
      <c r="KR914">
        <v>392000</v>
      </c>
      <c r="KS914">
        <v>37500</v>
      </c>
      <c r="KT914">
        <v>378600</v>
      </c>
      <c r="KU914">
        <v>1571100</v>
      </c>
      <c r="KV914">
        <v>881300</v>
      </c>
      <c r="KW914">
        <v>374000</v>
      </c>
      <c r="KX914">
        <v>582600</v>
      </c>
      <c r="KY914">
        <v>4559000</v>
      </c>
      <c r="KZ914">
        <v>1515000</v>
      </c>
      <c r="LA914">
        <v>117400</v>
      </c>
      <c r="LB914">
        <v>116100</v>
      </c>
      <c r="LC914">
        <v>140100</v>
      </c>
      <c r="LD914">
        <v>371000</v>
      </c>
      <c r="LE914">
        <v>453800</v>
      </c>
      <c r="LF914">
        <v>114500</v>
      </c>
      <c r="LG914">
        <v>805700</v>
      </c>
      <c r="LH914">
        <v>675100</v>
      </c>
      <c r="LI914">
        <v>250400</v>
      </c>
      <c r="LJ914">
        <v>98368000</v>
      </c>
      <c r="LK914">
        <v>26262000</v>
      </c>
      <c r="LL914">
        <v>5754400</v>
      </c>
      <c r="LM914">
        <v>3058900</v>
      </c>
      <c r="LN914">
        <v>2129200</v>
      </c>
      <c r="LO914">
        <v>566300</v>
      </c>
      <c r="LP914">
        <v>15248300</v>
      </c>
      <c r="LQ914">
        <v>1892700</v>
      </c>
      <c r="LR914">
        <v>1202300</v>
      </c>
      <c r="LS914">
        <v>145900</v>
      </c>
      <c r="LT914">
        <v>544500</v>
      </c>
      <c r="LU914">
        <v>1223500</v>
      </c>
      <c r="LV914">
        <v>3075000</v>
      </c>
      <c r="LW914">
        <v>977700</v>
      </c>
      <c r="LX914">
        <v>471200</v>
      </c>
      <c r="LY914">
        <v>506500</v>
      </c>
      <c r="LZ914">
        <v>3107700</v>
      </c>
      <c r="MA914">
        <v>1300400</v>
      </c>
      <c r="MB914">
        <v>1807300</v>
      </c>
      <c r="MC914">
        <v>1055800</v>
      </c>
      <c r="MD914">
        <v>961300</v>
      </c>
      <c r="ME914">
        <v>1366200</v>
      </c>
      <c r="MF914">
        <v>1588400</v>
      </c>
      <c r="MG914">
        <v>4708600</v>
      </c>
      <c r="MH914">
        <v>444900</v>
      </c>
      <c r="MI914">
        <v>202700</v>
      </c>
      <c r="MJ914">
        <v>68300</v>
      </c>
      <c r="MK914">
        <v>1448400</v>
      </c>
      <c r="ML914">
        <v>489900</v>
      </c>
      <c r="MM914">
        <v>47200</v>
      </c>
      <c r="MN914">
        <v>35500</v>
      </c>
      <c r="MO914">
        <v>639800</v>
      </c>
      <c r="MP914">
        <v>563400</v>
      </c>
      <c r="MQ914">
        <v>768500</v>
      </c>
      <c r="MR914">
        <v>550500</v>
      </c>
      <c r="MS914">
        <v>2724000</v>
      </c>
      <c r="MT914">
        <v>368400</v>
      </c>
      <c r="MU914">
        <v>764400</v>
      </c>
      <c r="MV914">
        <v>356800</v>
      </c>
      <c r="MW914">
        <v>836200</v>
      </c>
      <c r="MX914">
        <v>281600</v>
      </c>
      <c r="MY914">
        <v>116300</v>
      </c>
      <c r="MZ914">
        <v>8013000</v>
      </c>
      <c r="NA914">
        <v>5944000</v>
      </c>
      <c r="NB914">
        <v>16300</v>
      </c>
      <c r="NC914">
        <v>2560900</v>
      </c>
      <c r="ND914">
        <v>1726300</v>
      </c>
      <c r="NE914">
        <v>1341300</v>
      </c>
      <c r="NF914">
        <v>553100</v>
      </c>
      <c r="NG914">
        <v>281500</v>
      </c>
      <c r="NH914">
        <v>886000</v>
      </c>
      <c r="NI914">
        <v>2480800</v>
      </c>
      <c r="NJ914">
        <v>2068500</v>
      </c>
      <c r="NK914">
        <v>1497200</v>
      </c>
      <c r="NL914">
        <v>547700</v>
      </c>
      <c r="NM914">
        <v>23600</v>
      </c>
      <c r="NN914">
        <v>19394000</v>
      </c>
      <c r="NO914">
        <v>8345100</v>
      </c>
      <c r="NP914">
        <v>1110200</v>
      </c>
      <c r="NQ914">
        <v>879900</v>
      </c>
      <c r="NR914">
        <v>1390900</v>
      </c>
      <c r="NS914">
        <v>127000</v>
      </c>
      <c r="NT914">
        <v>1807300</v>
      </c>
      <c r="NU914">
        <v>1276200</v>
      </c>
      <c r="NV914">
        <v>638700</v>
      </c>
      <c r="NW914">
        <v>475000</v>
      </c>
      <c r="NX914">
        <v>639900</v>
      </c>
      <c r="NY914">
        <v>2254600</v>
      </c>
      <c r="NZ914">
        <v>8794500</v>
      </c>
      <c r="OA914">
        <v>8402200</v>
      </c>
      <c r="OB914">
        <v>461600</v>
      </c>
      <c r="OC914">
        <v>135000</v>
      </c>
      <c r="OD914">
        <v>3529500</v>
      </c>
      <c r="OE914">
        <v>2871200</v>
      </c>
      <c r="OF914">
        <v>879100</v>
      </c>
      <c r="OG914">
        <v>198800</v>
      </c>
      <c r="OH914">
        <v>868600</v>
      </c>
      <c r="OI914">
        <v>2025700</v>
      </c>
      <c r="OJ914">
        <v>303900</v>
      </c>
      <c r="OK914">
        <v>392300</v>
      </c>
      <c r="OL914">
        <v>21463000</v>
      </c>
      <c r="OM914">
        <v>3385000</v>
      </c>
      <c r="ON914">
        <v>18078000</v>
      </c>
      <c r="OO914">
        <v>14714800</v>
      </c>
      <c r="OP914">
        <v>6658800</v>
      </c>
      <c r="OQ914">
        <v>2414200</v>
      </c>
      <c r="OR914">
        <v>891400</v>
      </c>
      <c r="OS914">
        <v>781500</v>
      </c>
      <c r="OT914">
        <v>768900</v>
      </c>
      <c r="OU914">
        <v>250600</v>
      </c>
      <c r="OV914">
        <v>1272000</v>
      </c>
      <c r="OW914">
        <v>280200</v>
      </c>
      <c r="OX914">
        <v>4797400</v>
      </c>
      <c r="OY914">
        <v>3258600</v>
      </c>
      <c r="OZ914">
        <v>1648800</v>
      </c>
      <c r="PA914">
        <v>604400</v>
      </c>
      <c r="PB914">
        <v>843300</v>
      </c>
      <c r="PC914">
        <v>162100</v>
      </c>
      <c r="PD914">
        <v>3363200</v>
      </c>
      <c r="PE914">
        <v>2024400</v>
      </c>
      <c r="PF914">
        <v>150900</v>
      </c>
      <c r="PG914">
        <v>329800</v>
      </c>
      <c r="PH914">
        <v>858100</v>
      </c>
      <c r="PI914">
        <v>14948000</v>
      </c>
      <c r="PJ914">
        <v>2159700</v>
      </c>
      <c r="PK914">
        <v>460700</v>
      </c>
      <c r="PL914">
        <v>148600</v>
      </c>
      <c r="PM914">
        <v>1550400</v>
      </c>
      <c r="PN914">
        <v>12788500</v>
      </c>
      <c r="PO914">
        <v>1943100</v>
      </c>
      <c r="PP914">
        <v>10845400</v>
      </c>
      <c r="PQ914">
        <v>5564000</v>
      </c>
      <c r="PR914">
        <v>1250800</v>
      </c>
      <c r="PS914">
        <v>1376200</v>
      </c>
      <c r="PT914">
        <v>2936800</v>
      </c>
      <c r="PU914">
        <v>21810000</v>
      </c>
      <c r="PV914">
        <v>2739000</v>
      </c>
      <c r="PW914">
        <v>2147400</v>
      </c>
      <c r="PX914">
        <v>591900</v>
      </c>
      <c r="PY914">
        <v>5071000</v>
      </c>
      <c r="PZ914">
        <v>2411300</v>
      </c>
      <c r="QA914">
        <v>2659500</v>
      </c>
      <c r="QB914">
        <v>14000000</v>
      </c>
      <c r="QC914">
        <v>7720700</v>
      </c>
      <c r="QD914">
        <v>6279100</v>
      </c>
      <c r="QE914">
        <v>11.7</v>
      </c>
      <c r="QF914">
        <v>3376800</v>
      </c>
      <c r="QG914">
        <v>139563000</v>
      </c>
      <c r="QH914">
        <v>117666000</v>
      </c>
      <c r="QI914">
        <v>19347000</v>
      </c>
      <c r="QJ914">
        <v>904000</v>
      </c>
      <c r="QK914">
        <v>52300</v>
      </c>
      <c r="QL914">
        <v>851700</v>
      </c>
      <c r="QM914">
        <v>198800</v>
      </c>
      <c r="QN914">
        <v>208000</v>
      </c>
      <c r="QO914">
        <v>72700</v>
      </c>
      <c r="QP914">
        <v>44000</v>
      </c>
      <c r="QQ914">
        <v>91200</v>
      </c>
      <c r="QR914">
        <v>444900</v>
      </c>
      <c r="QS914">
        <v>6242000</v>
      </c>
      <c r="QT914">
        <v>1385100</v>
      </c>
      <c r="QU914">
        <v>677300</v>
      </c>
      <c r="QV914">
        <v>707800</v>
      </c>
      <c r="QW914">
        <v>918900</v>
      </c>
      <c r="QX914">
        <v>3938000</v>
      </c>
      <c r="QY914">
        <v>1699800</v>
      </c>
      <c r="QZ914">
        <v>2238200</v>
      </c>
      <c r="RA914">
        <v>12201000</v>
      </c>
      <c r="RB914">
        <v>7684000</v>
      </c>
      <c r="RC914">
        <v>375800</v>
      </c>
      <c r="RD914">
        <v>388700</v>
      </c>
      <c r="RE914">
        <v>401300</v>
      </c>
      <c r="RF914">
        <v>1459900</v>
      </c>
      <c r="RG914">
        <v>1132000</v>
      </c>
      <c r="RH914">
        <v>1024000</v>
      </c>
      <c r="RI914">
        <v>135700</v>
      </c>
      <c r="RJ914">
        <v>92100</v>
      </c>
      <c r="RK914">
        <v>366500</v>
      </c>
      <c r="RL914">
        <v>392400</v>
      </c>
      <c r="RM914">
        <v>37300</v>
      </c>
      <c r="RN914">
        <v>378500</v>
      </c>
      <c r="RO914">
        <v>1568800</v>
      </c>
      <c r="RP914">
        <v>879500</v>
      </c>
      <c r="RQ914">
        <v>372700</v>
      </c>
      <c r="RR914">
        <v>582400</v>
      </c>
      <c r="RS914">
        <v>4517000</v>
      </c>
      <c r="RT914">
        <v>1485500</v>
      </c>
      <c r="RU914">
        <v>117400</v>
      </c>
      <c r="RV914">
        <v>115900</v>
      </c>
      <c r="RW914">
        <v>139300</v>
      </c>
      <c r="RX914">
        <v>371300</v>
      </c>
      <c r="RY914">
        <v>454100</v>
      </c>
      <c r="RZ914">
        <v>112100</v>
      </c>
      <c r="SA914">
        <v>806100</v>
      </c>
      <c r="SB914">
        <v>674200</v>
      </c>
      <c r="SC914">
        <v>241400</v>
      </c>
      <c r="SD914">
        <v>98319000</v>
      </c>
      <c r="SE914">
        <v>26363000</v>
      </c>
      <c r="SF914">
        <v>5753400</v>
      </c>
      <c r="SG914">
        <v>3060900</v>
      </c>
      <c r="SH914">
        <v>2126800</v>
      </c>
      <c r="SI914">
        <v>565700</v>
      </c>
      <c r="SJ914">
        <v>15367600</v>
      </c>
      <c r="SK914">
        <v>1884500</v>
      </c>
      <c r="SL914">
        <v>1198800</v>
      </c>
      <c r="SM914">
        <v>143600</v>
      </c>
      <c r="SN914">
        <v>542200</v>
      </c>
      <c r="SO914">
        <v>1240500</v>
      </c>
      <c r="SP914">
        <v>3078800</v>
      </c>
      <c r="SQ914">
        <v>991700</v>
      </c>
      <c r="SR914">
        <v>477000</v>
      </c>
      <c r="SS914">
        <v>514700.00000000006</v>
      </c>
      <c r="ST914">
        <v>3161200</v>
      </c>
      <c r="SU914">
        <v>1337800</v>
      </c>
      <c r="SV914">
        <v>1823400</v>
      </c>
      <c r="SW914">
        <v>1062900</v>
      </c>
      <c r="SX914">
        <v>959800</v>
      </c>
      <c r="SY914">
        <v>1397000</v>
      </c>
      <c r="SZ914">
        <v>1591200</v>
      </c>
      <c r="TA914">
        <v>4690100</v>
      </c>
      <c r="TB914">
        <v>444200</v>
      </c>
      <c r="TC914">
        <v>202800</v>
      </c>
      <c r="TD914">
        <v>67300</v>
      </c>
      <c r="TE914">
        <v>1429500</v>
      </c>
      <c r="TF914">
        <v>477800</v>
      </c>
      <c r="TG914">
        <v>47100</v>
      </c>
      <c r="TH914">
        <v>29900</v>
      </c>
      <c r="TI914">
        <v>640900</v>
      </c>
      <c r="TJ914">
        <v>583600</v>
      </c>
      <c r="TK914">
        <v>767000</v>
      </c>
      <c r="TL914">
        <v>551400</v>
      </c>
      <c r="TM914">
        <v>2734000</v>
      </c>
      <c r="TN914">
        <v>378100</v>
      </c>
      <c r="TO914">
        <v>763300</v>
      </c>
      <c r="TP914">
        <v>355900</v>
      </c>
      <c r="TQ914">
        <v>837400</v>
      </c>
      <c r="TR914">
        <v>282200</v>
      </c>
      <c r="TS914">
        <v>116800</v>
      </c>
      <c r="TT914">
        <v>8009000</v>
      </c>
      <c r="TU914">
        <v>5952500</v>
      </c>
      <c r="TV914">
        <v>16400</v>
      </c>
      <c r="TW914">
        <v>2563600</v>
      </c>
      <c r="TX914">
        <v>1731000</v>
      </c>
      <c r="TY914">
        <v>1344900</v>
      </c>
      <c r="TZ914">
        <v>551200</v>
      </c>
      <c r="UA914">
        <v>281400</v>
      </c>
      <c r="UB914">
        <v>888700</v>
      </c>
      <c r="UC914">
        <v>2483800</v>
      </c>
      <c r="UD914">
        <v>2056500</v>
      </c>
      <c r="UE914">
        <v>1493300</v>
      </c>
      <c r="UF914">
        <v>539700</v>
      </c>
      <c r="UG914">
        <v>23500</v>
      </c>
      <c r="UH914">
        <v>19330000</v>
      </c>
      <c r="UI914">
        <v>8433000</v>
      </c>
      <c r="UJ914">
        <v>1116400</v>
      </c>
      <c r="UK914">
        <v>951400</v>
      </c>
      <c r="UL914">
        <v>1386500</v>
      </c>
      <c r="UM914">
        <v>127200</v>
      </c>
      <c r="UN914">
        <v>1816400</v>
      </c>
      <c r="UO914">
        <v>1278100</v>
      </c>
      <c r="UP914">
        <v>642000</v>
      </c>
      <c r="UQ914">
        <v>475900</v>
      </c>
      <c r="UR914">
        <v>639200</v>
      </c>
      <c r="US914">
        <v>2256500</v>
      </c>
      <c r="UT914">
        <v>8640000</v>
      </c>
      <c r="UU914">
        <v>8250900</v>
      </c>
      <c r="UV914">
        <v>462200</v>
      </c>
      <c r="UW914">
        <v>134000</v>
      </c>
      <c r="UX914">
        <v>3456900</v>
      </c>
      <c r="UY914">
        <v>2808000</v>
      </c>
      <c r="UZ914">
        <v>881800</v>
      </c>
      <c r="VA914">
        <v>197800</v>
      </c>
      <c r="VB914">
        <v>858200</v>
      </c>
      <c r="VC914">
        <v>1956400</v>
      </c>
      <c r="VD914">
        <v>303600</v>
      </c>
      <c r="VE914">
        <v>389100</v>
      </c>
      <c r="VF914">
        <v>21541000</v>
      </c>
      <c r="VG914">
        <v>3435900</v>
      </c>
      <c r="VH914">
        <v>18104600</v>
      </c>
      <c r="VI914">
        <v>14727800</v>
      </c>
      <c r="VJ914">
        <v>6668700</v>
      </c>
      <c r="VK914">
        <v>2419200</v>
      </c>
      <c r="VL914">
        <v>891700</v>
      </c>
      <c r="VM914">
        <v>784700</v>
      </c>
      <c r="VN914">
        <v>771100</v>
      </c>
      <c r="VO914">
        <v>251300</v>
      </c>
      <c r="VP914">
        <v>1271300</v>
      </c>
      <c r="VQ914">
        <v>279300</v>
      </c>
      <c r="VR914">
        <v>4797900</v>
      </c>
      <c r="VS914">
        <v>3261200</v>
      </c>
      <c r="VT914">
        <v>1648500</v>
      </c>
      <c r="VU914">
        <v>605000</v>
      </c>
      <c r="VV914">
        <v>845600</v>
      </c>
      <c r="VW914">
        <v>162000</v>
      </c>
      <c r="VX914">
        <v>2037100</v>
      </c>
      <c r="VY914">
        <v>151300</v>
      </c>
      <c r="VZ914">
        <v>330300</v>
      </c>
      <c r="WA914">
        <v>858100</v>
      </c>
      <c r="WB914">
        <v>14768000</v>
      </c>
      <c r="WC914">
        <v>2106200</v>
      </c>
      <c r="WD914">
        <v>446800</v>
      </c>
      <c r="WE914">
        <v>146600</v>
      </c>
      <c r="WF914">
        <v>1512800</v>
      </c>
      <c r="WG914">
        <v>12661900</v>
      </c>
      <c r="WH914">
        <v>1900200</v>
      </c>
      <c r="WI914">
        <v>10761700</v>
      </c>
      <c r="WJ914">
        <v>5574000</v>
      </c>
      <c r="WK914">
        <v>1248100</v>
      </c>
      <c r="WL914">
        <v>1376400</v>
      </c>
      <c r="WM914">
        <v>2949700</v>
      </c>
      <c r="WN914">
        <v>21897000</v>
      </c>
      <c r="WO914">
        <v>2735000</v>
      </c>
      <c r="WP914">
        <v>2141200</v>
      </c>
      <c r="WQ914">
        <v>594200</v>
      </c>
      <c r="WR914">
        <v>5041000</v>
      </c>
      <c r="WS914">
        <v>2379500</v>
      </c>
      <c r="WT914">
        <v>2661600</v>
      </c>
      <c r="WU914">
        <v>14121000</v>
      </c>
      <c r="WV914">
        <v>7837600</v>
      </c>
      <c r="WW914">
        <v>6283300</v>
      </c>
    </row>
    <row r="915" spans="1:621" x14ac:dyDescent="0.45">
      <c r="A915" s="1"/>
      <c r="C915" s="1">
        <v>41913</v>
      </c>
      <c r="D915">
        <v>892000</v>
      </c>
      <c r="E915">
        <v>4368000</v>
      </c>
      <c r="F915">
        <v>3477000</v>
      </c>
      <c r="G915">
        <v>2506000</v>
      </c>
      <c r="H915">
        <v>971000</v>
      </c>
      <c r="I915">
        <v>781000</v>
      </c>
      <c r="J915">
        <v>2839000</v>
      </c>
      <c r="K915">
        <v>1072000</v>
      </c>
      <c r="L915">
        <v>48.2</v>
      </c>
      <c r="M915">
        <v>9.8000000000000007</v>
      </c>
      <c r="N915">
        <v>38.4</v>
      </c>
      <c r="O915">
        <v>8.6</v>
      </c>
      <c r="P915">
        <v>31.3</v>
      </c>
      <c r="Q915">
        <v>11.8</v>
      </c>
      <c r="R915">
        <v>2.8</v>
      </c>
      <c r="S915">
        <v>0.5</v>
      </c>
      <c r="T915">
        <v>1.8</v>
      </c>
      <c r="U915">
        <v>0.7</v>
      </c>
      <c r="V915">
        <v>2494000</v>
      </c>
      <c r="W915">
        <v>2300000</v>
      </c>
      <c r="X915">
        <v>4292000</v>
      </c>
      <c r="Y915">
        <v>1400000</v>
      </c>
      <c r="Z915">
        <v>2892000</v>
      </c>
      <c r="AA915">
        <v>32.299999999999997</v>
      </c>
      <c r="AB915">
        <v>13.6</v>
      </c>
      <c r="AC915">
        <v>27.4</v>
      </c>
      <c r="AD915">
        <v>25.3</v>
      </c>
      <c r="AE915">
        <v>47.2</v>
      </c>
      <c r="AF915">
        <v>15.4</v>
      </c>
      <c r="AG915">
        <v>31.8</v>
      </c>
      <c r="AH915">
        <v>118541000</v>
      </c>
      <c r="AI915">
        <v>140848000</v>
      </c>
      <c r="AJ915">
        <v>19618000</v>
      </c>
      <c r="AK915">
        <v>909000</v>
      </c>
      <c r="AL915">
        <v>54600</v>
      </c>
      <c r="AM915">
        <v>854100</v>
      </c>
      <c r="AN915">
        <v>200900</v>
      </c>
      <c r="AO915">
        <v>210000</v>
      </c>
      <c r="AP915">
        <v>71500</v>
      </c>
      <c r="AQ915">
        <v>44000</v>
      </c>
      <c r="AR915">
        <v>94500</v>
      </c>
      <c r="AS915">
        <v>443200</v>
      </c>
      <c r="AT915">
        <v>6460000</v>
      </c>
      <c r="AU915">
        <v>1413800</v>
      </c>
      <c r="AV915">
        <v>690900</v>
      </c>
      <c r="AW915">
        <v>722900</v>
      </c>
      <c r="AX915">
        <v>983800</v>
      </c>
      <c r="AY915">
        <v>4062700</v>
      </c>
      <c r="AZ915">
        <v>1761200</v>
      </c>
      <c r="BA915">
        <v>2301500</v>
      </c>
      <c r="BB915">
        <v>12249000</v>
      </c>
      <c r="BC915">
        <v>7702000</v>
      </c>
      <c r="BD915">
        <v>377500</v>
      </c>
      <c r="BE915">
        <v>394100</v>
      </c>
      <c r="BF915">
        <v>400600</v>
      </c>
      <c r="BG915">
        <v>1464900</v>
      </c>
      <c r="BH915">
        <v>1135800</v>
      </c>
      <c r="BI915">
        <v>1022800</v>
      </c>
      <c r="BJ915">
        <v>135200</v>
      </c>
      <c r="BK915">
        <v>91300</v>
      </c>
      <c r="BL915">
        <v>366700</v>
      </c>
      <c r="BM915">
        <v>392300</v>
      </c>
      <c r="BN915">
        <v>37300</v>
      </c>
      <c r="BO915">
        <v>378400</v>
      </c>
      <c r="BP915">
        <v>1568900</v>
      </c>
      <c r="BQ915">
        <v>881400</v>
      </c>
      <c r="BR915">
        <v>373200</v>
      </c>
      <c r="BS915">
        <v>585400</v>
      </c>
      <c r="BT915">
        <v>4547000</v>
      </c>
      <c r="BU915">
        <v>1501100</v>
      </c>
      <c r="BV915">
        <v>116600</v>
      </c>
      <c r="BW915">
        <v>116800</v>
      </c>
      <c r="BX915">
        <v>139700</v>
      </c>
      <c r="BY915">
        <v>371700</v>
      </c>
      <c r="BZ915">
        <v>453300</v>
      </c>
      <c r="CA915">
        <v>114400</v>
      </c>
      <c r="CB915">
        <v>806800</v>
      </c>
      <c r="CC915">
        <v>677100</v>
      </c>
      <c r="CD915">
        <v>249500</v>
      </c>
      <c r="CE915">
        <v>98923000</v>
      </c>
      <c r="CF915">
        <v>26496000</v>
      </c>
      <c r="CG915">
        <v>5764800</v>
      </c>
      <c r="CH915">
        <v>3069200</v>
      </c>
      <c r="CI915">
        <v>2130800</v>
      </c>
      <c r="CJ915">
        <v>564800</v>
      </c>
      <c r="CK915">
        <v>15431800</v>
      </c>
      <c r="CL915">
        <v>1892400</v>
      </c>
      <c r="CM915">
        <v>1207100</v>
      </c>
      <c r="CN915">
        <v>142500</v>
      </c>
      <c r="CO915">
        <v>542800</v>
      </c>
      <c r="CP915">
        <v>1218200</v>
      </c>
      <c r="CQ915">
        <v>3098300</v>
      </c>
      <c r="CR915">
        <v>1008000</v>
      </c>
      <c r="CS915">
        <v>484000</v>
      </c>
      <c r="CT915">
        <v>524000</v>
      </c>
      <c r="CU915">
        <v>3157400</v>
      </c>
      <c r="CV915">
        <v>1325700</v>
      </c>
      <c r="CW915">
        <v>1831700</v>
      </c>
      <c r="CX915">
        <v>1069500</v>
      </c>
      <c r="CY915">
        <v>962600</v>
      </c>
      <c r="CZ915">
        <v>1394600</v>
      </c>
      <c r="DA915">
        <v>1630800</v>
      </c>
      <c r="DB915">
        <v>4747600</v>
      </c>
      <c r="DC915">
        <v>448000</v>
      </c>
      <c r="DD915">
        <v>203500</v>
      </c>
      <c r="DE915">
        <v>67400</v>
      </c>
      <c r="DF915">
        <v>1450400</v>
      </c>
      <c r="DG915">
        <v>497300</v>
      </c>
      <c r="DH915">
        <v>47400</v>
      </c>
      <c r="DI915">
        <v>31700</v>
      </c>
      <c r="DJ915">
        <v>648000</v>
      </c>
      <c r="DK915">
        <v>575600</v>
      </c>
      <c r="DL915">
        <v>778300</v>
      </c>
      <c r="DM915">
        <v>551500</v>
      </c>
      <c r="DN915">
        <v>2727000</v>
      </c>
      <c r="DO915">
        <v>376200</v>
      </c>
      <c r="DP915">
        <v>764100</v>
      </c>
      <c r="DQ915">
        <v>354700</v>
      </c>
      <c r="DR915">
        <v>829500</v>
      </c>
      <c r="DS915">
        <v>284600</v>
      </c>
      <c r="DT915">
        <v>118200</v>
      </c>
      <c r="DU915">
        <v>8020000</v>
      </c>
      <c r="DV915">
        <v>5956800</v>
      </c>
      <c r="DW915">
        <v>16300</v>
      </c>
      <c r="DX915">
        <v>2558100</v>
      </c>
      <c r="DY915">
        <v>1723100</v>
      </c>
      <c r="DZ915">
        <v>1338700</v>
      </c>
      <c r="EA915">
        <v>553600</v>
      </c>
      <c r="EB915">
        <v>281400</v>
      </c>
      <c r="EC915">
        <v>892300</v>
      </c>
      <c r="ED915">
        <v>2490100</v>
      </c>
      <c r="EE915">
        <v>2063000</v>
      </c>
      <c r="EF915">
        <v>1495400</v>
      </c>
      <c r="EG915">
        <v>543900</v>
      </c>
      <c r="EH915">
        <v>23700</v>
      </c>
      <c r="EI915">
        <v>19537000</v>
      </c>
      <c r="EJ915">
        <v>8434100</v>
      </c>
      <c r="EK915">
        <v>1117100</v>
      </c>
      <c r="EL915">
        <v>893900</v>
      </c>
      <c r="EM915">
        <v>1394500</v>
      </c>
      <c r="EN915">
        <v>129800.00000000001</v>
      </c>
      <c r="EO915">
        <v>1836600</v>
      </c>
      <c r="EP915">
        <v>1291300</v>
      </c>
      <c r="EQ915">
        <v>642000</v>
      </c>
      <c r="ER915">
        <v>479800</v>
      </c>
      <c r="ES915">
        <v>649100</v>
      </c>
      <c r="ET915">
        <v>2257300</v>
      </c>
      <c r="EU915">
        <v>8845800</v>
      </c>
      <c r="EV915">
        <v>8456200</v>
      </c>
      <c r="EW915">
        <v>464400</v>
      </c>
      <c r="EX915">
        <v>134300</v>
      </c>
      <c r="EY915">
        <v>3583500</v>
      </c>
      <c r="EZ915">
        <v>2912600</v>
      </c>
      <c r="FA915">
        <v>894800</v>
      </c>
      <c r="FB915">
        <v>197800</v>
      </c>
      <c r="FC915">
        <v>867900</v>
      </c>
      <c r="FD915">
        <v>2004200</v>
      </c>
      <c r="FE915">
        <v>309300</v>
      </c>
      <c r="FF915">
        <v>389600</v>
      </c>
      <c r="FG915">
        <v>21776000</v>
      </c>
      <c r="FH915">
        <v>3592300</v>
      </c>
      <c r="FI915">
        <v>18183900</v>
      </c>
      <c r="FJ915">
        <v>14786100</v>
      </c>
      <c r="FK915">
        <v>6707800</v>
      </c>
      <c r="FL915">
        <v>2426300</v>
      </c>
      <c r="FM915">
        <v>894200</v>
      </c>
      <c r="FN915">
        <v>792100</v>
      </c>
      <c r="FO915">
        <v>774000</v>
      </c>
      <c r="FP915">
        <v>250900</v>
      </c>
      <c r="FQ915">
        <v>1286300</v>
      </c>
      <c r="FR915">
        <v>284000</v>
      </c>
      <c r="FS915">
        <v>4810100</v>
      </c>
      <c r="FT915">
        <v>3268200</v>
      </c>
      <c r="FU915">
        <v>1650200</v>
      </c>
      <c r="FV915">
        <v>605100</v>
      </c>
      <c r="FW915">
        <v>849400</v>
      </c>
      <c r="FX915">
        <v>163500</v>
      </c>
      <c r="FY915">
        <v>3397800</v>
      </c>
      <c r="FZ915">
        <v>2040500</v>
      </c>
      <c r="GA915">
        <v>151400</v>
      </c>
      <c r="GB915">
        <v>332500</v>
      </c>
      <c r="GC915">
        <v>873400</v>
      </c>
      <c r="GD915">
        <v>14787000</v>
      </c>
      <c r="GE915">
        <v>2087600</v>
      </c>
      <c r="GF915">
        <v>453500</v>
      </c>
      <c r="GG915">
        <v>148400</v>
      </c>
      <c r="GH915">
        <v>1485700</v>
      </c>
      <c r="GI915">
        <v>12699600</v>
      </c>
      <c r="GJ915">
        <v>1889500</v>
      </c>
      <c r="GK915">
        <v>10810100</v>
      </c>
      <c r="GL915">
        <v>5580000</v>
      </c>
      <c r="GM915">
        <v>1249600</v>
      </c>
      <c r="GN915">
        <v>1381200</v>
      </c>
      <c r="GO915">
        <v>2949400</v>
      </c>
      <c r="GP915">
        <v>22307000</v>
      </c>
      <c r="GQ915">
        <v>2735000</v>
      </c>
      <c r="GR915">
        <v>2143200</v>
      </c>
      <c r="GS915">
        <v>591600</v>
      </c>
      <c r="GT915">
        <v>5215000</v>
      </c>
      <c r="GU915">
        <v>2553500</v>
      </c>
      <c r="GV915">
        <v>2661000</v>
      </c>
      <c r="GW915">
        <v>14357000</v>
      </c>
      <c r="GX915">
        <v>8100500</v>
      </c>
      <c r="GY915">
        <v>6256300</v>
      </c>
      <c r="GZ915">
        <v>34.6</v>
      </c>
      <c r="HA915">
        <v>40.5</v>
      </c>
      <c r="HB915">
        <v>44.7</v>
      </c>
      <c r="HC915">
        <v>39</v>
      </c>
      <c r="HD915">
        <v>41</v>
      </c>
      <c r="HE915">
        <v>41.5</v>
      </c>
      <c r="HF915">
        <v>40</v>
      </c>
      <c r="HG915">
        <v>33.4</v>
      </c>
      <c r="HH915">
        <v>34.6</v>
      </c>
      <c r="HI915">
        <v>38.9</v>
      </c>
      <c r="HJ915">
        <v>31.4</v>
      </c>
      <c r="HK915">
        <v>38.700000000000003</v>
      </c>
      <c r="HL915">
        <v>42.6</v>
      </c>
      <c r="HM915">
        <v>36.700000000000003</v>
      </c>
      <c r="HN915">
        <v>37.4</v>
      </c>
      <c r="HO915">
        <v>36.299999999999997</v>
      </c>
      <c r="HP915">
        <v>32.799999999999997</v>
      </c>
      <c r="HQ915">
        <v>26.2</v>
      </c>
      <c r="HR915">
        <v>31.8</v>
      </c>
      <c r="HS915">
        <v>3.4</v>
      </c>
      <c r="HT915">
        <v>3.5</v>
      </c>
      <c r="HU915">
        <v>3.3</v>
      </c>
      <c r="HV915">
        <v>850.81</v>
      </c>
      <c r="HW915">
        <v>1045.31</v>
      </c>
      <c r="HX915">
        <v>1377.65</v>
      </c>
      <c r="HY915">
        <v>1047.54</v>
      </c>
      <c r="HZ915">
        <v>1020.49</v>
      </c>
      <c r="IA915">
        <v>1088.55</v>
      </c>
      <c r="IB915">
        <v>900.8</v>
      </c>
      <c r="IC915">
        <v>811.62</v>
      </c>
      <c r="ID915">
        <v>739.75</v>
      </c>
      <c r="IE915">
        <v>1086.8699999999999</v>
      </c>
      <c r="IF915">
        <v>536.30999999999995</v>
      </c>
      <c r="IG915">
        <v>884.68</v>
      </c>
      <c r="IH915">
        <v>1526.78</v>
      </c>
      <c r="II915">
        <v>1258.44</v>
      </c>
      <c r="IJ915">
        <v>1157.53</v>
      </c>
      <c r="IK915">
        <v>1070.1199999999999</v>
      </c>
      <c r="IL915">
        <v>814.42</v>
      </c>
      <c r="IM915">
        <v>368.9</v>
      </c>
      <c r="IN915">
        <v>702.78</v>
      </c>
      <c r="IO915">
        <v>156417000</v>
      </c>
      <c r="IP915">
        <v>62.9</v>
      </c>
      <c r="IQ915">
        <v>147427000</v>
      </c>
      <c r="IR915">
        <v>59.3</v>
      </c>
      <c r="IS915">
        <v>8990000</v>
      </c>
      <c r="IT915">
        <v>5.7</v>
      </c>
      <c r="IU915">
        <v>92240000</v>
      </c>
      <c r="IV915">
        <v>6431000</v>
      </c>
      <c r="IW915">
        <v>83062000</v>
      </c>
      <c r="IX915">
        <v>69.2</v>
      </c>
      <c r="IY915">
        <v>78424000</v>
      </c>
      <c r="IZ915">
        <v>65.3</v>
      </c>
      <c r="JA915">
        <v>4638000</v>
      </c>
      <c r="JB915">
        <v>5.6</v>
      </c>
      <c r="JC915">
        <v>37050000</v>
      </c>
      <c r="JD915">
        <v>80118000</v>
      </c>
      <c r="JE915">
        <v>71.7</v>
      </c>
      <c r="JF915">
        <v>76056000</v>
      </c>
      <c r="JG915">
        <v>68.099999999999994</v>
      </c>
      <c r="JH915">
        <v>4062000</v>
      </c>
      <c r="JI915">
        <v>5.0999999999999996</v>
      </c>
      <c r="JJ915">
        <v>31561000</v>
      </c>
      <c r="JK915">
        <v>7610000</v>
      </c>
      <c r="JL915">
        <v>5.2</v>
      </c>
      <c r="JM915">
        <v>140848000</v>
      </c>
      <c r="JN915">
        <v>118541000</v>
      </c>
      <c r="JO915">
        <v>19618000</v>
      </c>
      <c r="JP915">
        <v>909000</v>
      </c>
      <c r="JQ915">
        <v>54600</v>
      </c>
      <c r="JR915">
        <v>854100</v>
      </c>
      <c r="JS915">
        <v>200900</v>
      </c>
      <c r="JT915">
        <v>210000</v>
      </c>
      <c r="JU915">
        <v>71500</v>
      </c>
      <c r="JV915">
        <v>44000</v>
      </c>
      <c r="JW915">
        <v>94500</v>
      </c>
      <c r="JX915">
        <v>443200</v>
      </c>
      <c r="JY915">
        <v>6460000</v>
      </c>
      <c r="JZ915">
        <v>1413800</v>
      </c>
      <c r="KA915">
        <v>690900</v>
      </c>
      <c r="KB915">
        <v>722900</v>
      </c>
      <c r="KC915">
        <v>983800</v>
      </c>
      <c r="KD915">
        <v>4062700</v>
      </c>
      <c r="KE915">
        <v>1761200</v>
      </c>
      <c r="KF915">
        <v>2301500</v>
      </c>
      <c r="KG915">
        <v>12249000</v>
      </c>
      <c r="KH915">
        <v>7702000</v>
      </c>
      <c r="KI915">
        <v>377500</v>
      </c>
      <c r="KJ915">
        <v>394100</v>
      </c>
      <c r="KK915">
        <v>400600</v>
      </c>
      <c r="KL915">
        <v>1464900</v>
      </c>
      <c r="KM915">
        <v>1135800</v>
      </c>
      <c r="KN915">
        <v>1022800</v>
      </c>
      <c r="KO915">
        <v>135200</v>
      </c>
      <c r="KP915">
        <v>91300</v>
      </c>
      <c r="KQ915">
        <v>366700</v>
      </c>
      <c r="KR915">
        <v>392300</v>
      </c>
      <c r="KS915">
        <v>37300</v>
      </c>
      <c r="KT915">
        <v>378400</v>
      </c>
      <c r="KU915">
        <v>1568900</v>
      </c>
      <c r="KV915">
        <v>881400</v>
      </c>
      <c r="KW915">
        <v>373200</v>
      </c>
      <c r="KX915">
        <v>585400</v>
      </c>
      <c r="KY915">
        <v>4547000</v>
      </c>
      <c r="KZ915">
        <v>1501100</v>
      </c>
      <c r="LA915">
        <v>116600</v>
      </c>
      <c r="LB915">
        <v>116800</v>
      </c>
      <c r="LC915">
        <v>139700</v>
      </c>
      <c r="LD915">
        <v>371700</v>
      </c>
      <c r="LE915">
        <v>453300</v>
      </c>
      <c r="LF915">
        <v>114400</v>
      </c>
      <c r="LG915">
        <v>806800</v>
      </c>
      <c r="LH915">
        <v>677100</v>
      </c>
      <c r="LI915">
        <v>249500</v>
      </c>
      <c r="LJ915">
        <v>98923000</v>
      </c>
      <c r="LK915">
        <v>26496000</v>
      </c>
      <c r="LL915">
        <v>5764800</v>
      </c>
      <c r="LM915">
        <v>3069200</v>
      </c>
      <c r="LN915">
        <v>2130800</v>
      </c>
      <c r="LO915">
        <v>564800</v>
      </c>
      <c r="LP915">
        <v>15431800</v>
      </c>
      <c r="LQ915">
        <v>1892400</v>
      </c>
      <c r="LR915">
        <v>1207100</v>
      </c>
      <c r="LS915">
        <v>142500</v>
      </c>
      <c r="LT915">
        <v>542800</v>
      </c>
      <c r="LU915">
        <v>1218200</v>
      </c>
      <c r="LV915">
        <v>3098300</v>
      </c>
      <c r="LW915">
        <v>1008000</v>
      </c>
      <c r="LX915">
        <v>484000</v>
      </c>
      <c r="LY915">
        <v>524000</v>
      </c>
      <c r="LZ915">
        <v>3157400</v>
      </c>
      <c r="MA915">
        <v>1325700</v>
      </c>
      <c r="MB915">
        <v>1831700</v>
      </c>
      <c r="MC915">
        <v>1069500</v>
      </c>
      <c r="MD915">
        <v>962600</v>
      </c>
      <c r="ME915">
        <v>1394600</v>
      </c>
      <c r="MF915">
        <v>1630800</v>
      </c>
      <c r="MG915">
        <v>4747600</v>
      </c>
      <c r="MH915">
        <v>448000</v>
      </c>
      <c r="MI915">
        <v>203500</v>
      </c>
      <c r="MJ915">
        <v>67400</v>
      </c>
      <c r="MK915">
        <v>1450400</v>
      </c>
      <c r="ML915">
        <v>497300</v>
      </c>
      <c r="MM915">
        <v>47400</v>
      </c>
      <c r="MN915">
        <v>31700</v>
      </c>
      <c r="MO915">
        <v>648000</v>
      </c>
      <c r="MP915">
        <v>575600</v>
      </c>
      <c r="MQ915">
        <v>778300</v>
      </c>
      <c r="MR915">
        <v>551500</v>
      </c>
      <c r="MS915">
        <v>2727000</v>
      </c>
      <c r="MT915">
        <v>376200</v>
      </c>
      <c r="MU915">
        <v>764100</v>
      </c>
      <c r="MV915">
        <v>354700</v>
      </c>
      <c r="MW915">
        <v>829500</v>
      </c>
      <c r="MX915">
        <v>284600</v>
      </c>
      <c r="MY915">
        <v>118200</v>
      </c>
      <c r="MZ915">
        <v>8020000</v>
      </c>
      <c r="NA915">
        <v>5956800</v>
      </c>
      <c r="NB915">
        <v>16300</v>
      </c>
      <c r="NC915">
        <v>2558100</v>
      </c>
      <c r="ND915">
        <v>1723100</v>
      </c>
      <c r="NE915">
        <v>1338700</v>
      </c>
      <c r="NF915">
        <v>553600</v>
      </c>
      <c r="NG915">
        <v>281400</v>
      </c>
      <c r="NH915">
        <v>892300</v>
      </c>
      <c r="NI915">
        <v>2490100</v>
      </c>
      <c r="NJ915">
        <v>2063000</v>
      </c>
      <c r="NK915">
        <v>1495400</v>
      </c>
      <c r="NL915">
        <v>543900</v>
      </c>
      <c r="NM915">
        <v>23700</v>
      </c>
      <c r="NN915">
        <v>19537000</v>
      </c>
      <c r="NO915">
        <v>8434100</v>
      </c>
      <c r="NP915">
        <v>1117100</v>
      </c>
      <c r="NQ915">
        <v>893900</v>
      </c>
      <c r="NR915">
        <v>1394500</v>
      </c>
      <c r="NS915">
        <v>129800.00000000001</v>
      </c>
      <c r="NT915">
        <v>1836600</v>
      </c>
      <c r="NU915">
        <v>1291300</v>
      </c>
      <c r="NV915">
        <v>642000</v>
      </c>
      <c r="NW915">
        <v>479800</v>
      </c>
      <c r="NX915">
        <v>649100</v>
      </c>
      <c r="NY915">
        <v>2257300</v>
      </c>
      <c r="NZ915">
        <v>8845800</v>
      </c>
      <c r="OA915">
        <v>8456200</v>
      </c>
      <c r="OB915">
        <v>464400</v>
      </c>
      <c r="OC915">
        <v>134300</v>
      </c>
      <c r="OD915">
        <v>3583500</v>
      </c>
      <c r="OE915">
        <v>2912600</v>
      </c>
      <c r="OF915">
        <v>894800</v>
      </c>
      <c r="OG915">
        <v>197800</v>
      </c>
      <c r="OH915">
        <v>867900</v>
      </c>
      <c r="OI915">
        <v>2004200</v>
      </c>
      <c r="OJ915">
        <v>309300</v>
      </c>
      <c r="OK915">
        <v>389600</v>
      </c>
      <c r="OL915">
        <v>21776000</v>
      </c>
      <c r="OM915">
        <v>3592300</v>
      </c>
      <c r="ON915">
        <v>18183900</v>
      </c>
      <c r="OO915">
        <v>14786100</v>
      </c>
      <c r="OP915">
        <v>6707800</v>
      </c>
      <c r="OQ915">
        <v>2426300</v>
      </c>
      <c r="OR915">
        <v>894200</v>
      </c>
      <c r="OS915">
        <v>792100</v>
      </c>
      <c r="OT915">
        <v>774000</v>
      </c>
      <c r="OU915">
        <v>250900</v>
      </c>
      <c r="OV915">
        <v>1286300</v>
      </c>
      <c r="OW915">
        <v>284000</v>
      </c>
      <c r="OX915">
        <v>4810100</v>
      </c>
      <c r="OY915">
        <v>3268200</v>
      </c>
      <c r="OZ915">
        <v>1650200</v>
      </c>
      <c r="PA915">
        <v>605100</v>
      </c>
      <c r="PB915">
        <v>849400</v>
      </c>
      <c r="PC915">
        <v>163500</v>
      </c>
      <c r="PD915">
        <v>3397800</v>
      </c>
      <c r="PE915">
        <v>2040500</v>
      </c>
      <c r="PF915">
        <v>151400</v>
      </c>
      <c r="PG915">
        <v>332500</v>
      </c>
      <c r="PH915">
        <v>873400</v>
      </c>
      <c r="PI915">
        <v>14787000</v>
      </c>
      <c r="PJ915">
        <v>2087600</v>
      </c>
      <c r="PK915">
        <v>453500</v>
      </c>
      <c r="PL915">
        <v>148400</v>
      </c>
      <c r="PM915">
        <v>1485700</v>
      </c>
      <c r="PN915">
        <v>12699600</v>
      </c>
      <c r="PO915">
        <v>1889500</v>
      </c>
      <c r="PP915">
        <v>10810100</v>
      </c>
      <c r="PQ915">
        <v>5580000</v>
      </c>
      <c r="PR915">
        <v>1249600</v>
      </c>
      <c r="PS915">
        <v>1381200</v>
      </c>
      <c r="PT915">
        <v>2949400</v>
      </c>
      <c r="PU915">
        <v>22307000</v>
      </c>
      <c r="PV915">
        <v>2735000</v>
      </c>
      <c r="PW915">
        <v>2143200</v>
      </c>
      <c r="PX915">
        <v>591600</v>
      </c>
      <c r="PY915">
        <v>5215000</v>
      </c>
      <c r="PZ915">
        <v>2553500</v>
      </c>
      <c r="QA915">
        <v>2661000</v>
      </c>
      <c r="QB915">
        <v>14357000</v>
      </c>
      <c r="QC915">
        <v>8100500</v>
      </c>
      <c r="QD915">
        <v>6256300</v>
      </c>
      <c r="QE915">
        <v>11.5</v>
      </c>
      <c r="QF915">
        <v>3385200</v>
      </c>
      <c r="QG915">
        <v>139798000</v>
      </c>
      <c r="QH915">
        <v>117881000</v>
      </c>
      <c r="QI915">
        <v>19391000</v>
      </c>
      <c r="QJ915">
        <v>899000</v>
      </c>
      <c r="QK915">
        <v>52000</v>
      </c>
      <c r="QL915">
        <v>846600</v>
      </c>
      <c r="QM915">
        <v>200800</v>
      </c>
      <c r="QN915">
        <v>207200</v>
      </c>
      <c r="QO915">
        <v>71300</v>
      </c>
      <c r="QP915">
        <v>44200</v>
      </c>
      <c r="QQ915">
        <v>91700</v>
      </c>
      <c r="QR915">
        <v>438600</v>
      </c>
      <c r="QS915">
        <v>6259000</v>
      </c>
      <c r="QT915">
        <v>1383900</v>
      </c>
      <c r="QU915">
        <v>674100</v>
      </c>
      <c r="QV915">
        <v>709800</v>
      </c>
      <c r="QW915">
        <v>919600</v>
      </c>
      <c r="QX915">
        <v>3955700</v>
      </c>
      <c r="QY915">
        <v>1715600</v>
      </c>
      <c r="QZ915">
        <v>2240100</v>
      </c>
      <c r="RA915">
        <v>12233000</v>
      </c>
      <c r="RB915">
        <v>7706000</v>
      </c>
      <c r="RC915">
        <v>376600</v>
      </c>
      <c r="RD915">
        <v>390300</v>
      </c>
      <c r="RE915">
        <v>401500</v>
      </c>
      <c r="RF915">
        <v>1466200</v>
      </c>
      <c r="RG915">
        <v>1137600</v>
      </c>
      <c r="RH915">
        <v>1024500</v>
      </c>
      <c r="RI915">
        <v>135300</v>
      </c>
      <c r="RJ915">
        <v>91400</v>
      </c>
      <c r="RK915">
        <v>367300</v>
      </c>
      <c r="RL915">
        <v>393200</v>
      </c>
      <c r="RM915">
        <v>37300</v>
      </c>
      <c r="RN915">
        <v>378800</v>
      </c>
      <c r="RO915">
        <v>1571400</v>
      </c>
      <c r="RP915">
        <v>882100</v>
      </c>
      <c r="RQ915">
        <v>374800</v>
      </c>
      <c r="RR915">
        <v>583900</v>
      </c>
      <c r="RS915">
        <v>4527000</v>
      </c>
      <c r="RT915">
        <v>1489000</v>
      </c>
      <c r="RU915">
        <v>117100</v>
      </c>
      <c r="RV915">
        <v>116100</v>
      </c>
      <c r="RW915">
        <v>139000</v>
      </c>
      <c r="RX915">
        <v>372400</v>
      </c>
      <c r="RY915">
        <v>452400</v>
      </c>
      <c r="RZ915">
        <v>112600</v>
      </c>
      <c r="SA915">
        <v>808700</v>
      </c>
      <c r="SB915">
        <v>676900</v>
      </c>
      <c r="SC915">
        <v>242300</v>
      </c>
      <c r="SD915">
        <v>98490000</v>
      </c>
      <c r="SE915">
        <v>26424000</v>
      </c>
      <c r="SF915">
        <v>5756600</v>
      </c>
      <c r="SG915">
        <v>3066700</v>
      </c>
      <c r="SH915">
        <v>2125200</v>
      </c>
      <c r="SI915">
        <v>564700</v>
      </c>
      <c r="SJ915">
        <v>15404800</v>
      </c>
      <c r="SK915">
        <v>1886800</v>
      </c>
      <c r="SL915">
        <v>1203000</v>
      </c>
      <c r="SM915">
        <v>142800</v>
      </c>
      <c r="SN915">
        <v>541100</v>
      </c>
      <c r="SO915">
        <v>1238900</v>
      </c>
      <c r="SP915">
        <v>3092100</v>
      </c>
      <c r="SQ915">
        <v>995900</v>
      </c>
      <c r="SR915">
        <v>479100</v>
      </c>
      <c r="SS915">
        <v>516799.99999999994</v>
      </c>
      <c r="ST915">
        <v>3161300</v>
      </c>
      <c r="SU915">
        <v>1334300</v>
      </c>
      <c r="SV915">
        <v>1827000</v>
      </c>
      <c r="SW915">
        <v>1065500</v>
      </c>
      <c r="SX915">
        <v>961200</v>
      </c>
      <c r="SY915">
        <v>1396400</v>
      </c>
      <c r="SZ915">
        <v>1606700</v>
      </c>
      <c r="TA915">
        <v>4710000</v>
      </c>
      <c r="TB915">
        <v>447300</v>
      </c>
      <c r="TC915">
        <v>203100</v>
      </c>
      <c r="TD915">
        <v>67200</v>
      </c>
      <c r="TE915">
        <v>1435400</v>
      </c>
      <c r="TF915">
        <v>479200</v>
      </c>
      <c r="TG915">
        <v>47500</v>
      </c>
      <c r="TH915">
        <v>30700</v>
      </c>
      <c r="TI915">
        <v>643400</v>
      </c>
      <c r="TJ915">
        <v>587200</v>
      </c>
      <c r="TK915">
        <v>769000</v>
      </c>
      <c r="TL915">
        <v>552200</v>
      </c>
      <c r="TM915">
        <v>2727000</v>
      </c>
      <c r="TN915">
        <v>378500</v>
      </c>
      <c r="TO915">
        <v>762600</v>
      </c>
      <c r="TP915">
        <v>354100</v>
      </c>
      <c r="TQ915">
        <v>829500</v>
      </c>
      <c r="TR915">
        <v>284700</v>
      </c>
      <c r="TS915">
        <v>117800</v>
      </c>
      <c r="TT915">
        <v>8019000</v>
      </c>
      <c r="TU915">
        <v>5959200</v>
      </c>
      <c r="TV915">
        <v>16300</v>
      </c>
      <c r="TW915">
        <v>2561700</v>
      </c>
      <c r="TX915">
        <v>1728000</v>
      </c>
      <c r="TY915">
        <v>1342300</v>
      </c>
      <c r="TZ915">
        <v>551900</v>
      </c>
      <c r="UA915">
        <v>281700</v>
      </c>
      <c r="UB915">
        <v>890700</v>
      </c>
      <c r="UC915">
        <v>2490500</v>
      </c>
      <c r="UD915">
        <v>2059300.0000000002</v>
      </c>
      <c r="UE915">
        <v>1493100</v>
      </c>
      <c r="UF915">
        <v>542700</v>
      </c>
      <c r="UG915">
        <v>23500</v>
      </c>
      <c r="UH915">
        <v>19359000</v>
      </c>
      <c r="UI915">
        <v>8457600</v>
      </c>
      <c r="UJ915">
        <v>1116400</v>
      </c>
      <c r="UK915">
        <v>952500</v>
      </c>
      <c r="UL915">
        <v>1386500</v>
      </c>
      <c r="UM915">
        <v>128100</v>
      </c>
      <c r="UN915">
        <v>1828500</v>
      </c>
      <c r="UO915">
        <v>1280900</v>
      </c>
      <c r="UP915">
        <v>644600</v>
      </c>
      <c r="UQ915">
        <v>477800</v>
      </c>
      <c r="UR915">
        <v>642300</v>
      </c>
      <c r="US915">
        <v>2259500</v>
      </c>
      <c r="UT915">
        <v>8642300</v>
      </c>
      <c r="UU915">
        <v>8253600</v>
      </c>
      <c r="UV915">
        <v>462900</v>
      </c>
      <c r="UW915">
        <v>133200</v>
      </c>
      <c r="UX915">
        <v>3462200</v>
      </c>
      <c r="UY915">
        <v>2808800</v>
      </c>
      <c r="UZ915">
        <v>881300</v>
      </c>
      <c r="VA915">
        <v>198300</v>
      </c>
      <c r="VB915">
        <v>857000</v>
      </c>
      <c r="VC915">
        <v>1953700</v>
      </c>
      <c r="VD915">
        <v>305000</v>
      </c>
      <c r="VE915">
        <v>388700</v>
      </c>
      <c r="VF915">
        <v>21569000</v>
      </c>
      <c r="VG915">
        <v>3431200</v>
      </c>
      <c r="VH915">
        <v>18137900</v>
      </c>
      <c r="VI915">
        <v>14752700</v>
      </c>
      <c r="VJ915">
        <v>6681700</v>
      </c>
      <c r="VK915">
        <v>2417000</v>
      </c>
      <c r="VL915">
        <v>891300</v>
      </c>
      <c r="VM915">
        <v>789800</v>
      </c>
      <c r="VN915">
        <v>774200</v>
      </c>
      <c r="VO915">
        <v>251500</v>
      </c>
      <c r="VP915">
        <v>1277300</v>
      </c>
      <c r="VQ915">
        <v>280600</v>
      </c>
      <c r="VR915">
        <v>4804900</v>
      </c>
      <c r="VS915">
        <v>3266100</v>
      </c>
      <c r="VT915">
        <v>1648100</v>
      </c>
      <c r="VU915">
        <v>605000</v>
      </c>
      <c r="VV915">
        <v>849900</v>
      </c>
      <c r="VW915">
        <v>163100</v>
      </c>
      <c r="VX915">
        <v>2041500</v>
      </c>
      <c r="VY915">
        <v>152000</v>
      </c>
      <c r="VZ915">
        <v>333100</v>
      </c>
      <c r="WA915">
        <v>858600</v>
      </c>
      <c r="WB915">
        <v>14811000</v>
      </c>
      <c r="WC915">
        <v>2121300</v>
      </c>
      <c r="WD915">
        <v>447100</v>
      </c>
      <c r="WE915">
        <v>147600</v>
      </c>
      <c r="WF915">
        <v>1526600</v>
      </c>
      <c r="WG915">
        <v>12689300</v>
      </c>
      <c r="WH915">
        <v>1900700</v>
      </c>
      <c r="WI915">
        <v>10788600</v>
      </c>
      <c r="WJ915">
        <v>5581000</v>
      </c>
      <c r="WK915">
        <v>1246900</v>
      </c>
      <c r="WL915">
        <v>1381600</v>
      </c>
      <c r="WM915">
        <v>2952400</v>
      </c>
      <c r="WN915">
        <v>21917000</v>
      </c>
      <c r="WO915">
        <v>2735000</v>
      </c>
      <c r="WP915">
        <v>2141300</v>
      </c>
      <c r="WQ915">
        <v>593900</v>
      </c>
      <c r="WR915">
        <v>5046000</v>
      </c>
      <c r="WS915">
        <v>2381000</v>
      </c>
      <c r="WT915">
        <v>2665300</v>
      </c>
      <c r="WU915">
        <v>14136000</v>
      </c>
      <c r="WV915">
        <v>7845000</v>
      </c>
      <c r="WW915">
        <v>6291400</v>
      </c>
    </row>
    <row r="916" spans="1:621" x14ac:dyDescent="0.45">
      <c r="A916" s="1"/>
      <c r="C916" s="1">
        <v>41944</v>
      </c>
      <c r="D916">
        <v>1030000</v>
      </c>
      <c r="E916">
        <v>4483000</v>
      </c>
      <c r="F916">
        <v>3453000</v>
      </c>
      <c r="G916">
        <v>2469000</v>
      </c>
      <c r="H916">
        <v>984000</v>
      </c>
      <c r="I916">
        <v>824000</v>
      </c>
      <c r="J916">
        <v>2748000</v>
      </c>
      <c r="K916">
        <v>1048000</v>
      </c>
      <c r="L916">
        <v>49.2</v>
      </c>
      <c r="M916">
        <v>11.3</v>
      </c>
      <c r="N916">
        <v>37.9</v>
      </c>
      <c r="O916">
        <v>9</v>
      </c>
      <c r="P916">
        <v>30.2</v>
      </c>
      <c r="Q916">
        <v>11.5</v>
      </c>
      <c r="R916">
        <v>2.9</v>
      </c>
      <c r="S916">
        <v>0.5</v>
      </c>
      <c r="T916">
        <v>1.8</v>
      </c>
      <c r="U916">
        <v>0.7</v>
      </c>
      <c r="V916">
        <v>2474000</v>
      </c>
      <c r="W916">
        <v>2403000</v>
      </c>
      <c r="X916">
        <v>4228000</v>
      </c>
      <c r="Y916">
        <v>1400000</v>
      </c>
      <c r="Z916">
        <v>2828000</v>
      </c>
      <c r="AA916">
        <v>32.700000000000003</v>
      </c>
      <c r="AB916">
        <v>13</v>
      </c>
      <c r="AC916">
        <v>27.2</v>
      </c>
      <c r="AD916">
        <v>26.4</v>
      </c>
      <c r="AE916">
        <v>46.4</v>
      </c>
      <c r="AF916">
        <v>15.4</v>
      </c>
      <c r="AG916">
        <v>31.1</v>
      </c>
      <c r="AH916">
        <v>118893000</v>
      </c>
      <c r="AI916">
        <v>141314000</v>
      </c>
      <c r="AJ916">
        <v>19527000</v>
      </c>
      <c r="AK916">
        <v>904000</v>
      </c>
      <c r="AL916">
        <v>53900</v>
      </c>
      <c r="AM916">
        <v>849900</v>
      </c>
      <c r="AN916">
        <v>200500</v>
      </c>
      <c r="AO916">
        <v>207400</v>
      </c>
      <c r="AP916">
        <v>70800</v>
      </c>
      <c r="AQ916">
        <v>44200</v>
      </c>
      <c r="AR916">
        <v>92400</v>
      </c>
      <c r="AS916">
        <v>442000</v>
      </c>
      <c r="AT916">
        <v>6365000</v>
      </c>
      <c r="AU916">
        <v>1400700</v>
      </c>
      <c r="AV916">
        <v>686200</v>
      </c>
      <c r="AW916">
        <v>714500</v>
      </c>
      <c r="AX916">
        <v>948800</v>
      </c>
      <c r="AY916">
        <v>4015300</v>
      </c>
      <c r="AZ916">
        <v>1736300</v>
      </c>
      <c r="BA916">
        <v>2279000</v>
      </c>
      <c r="BB916">
        <v>12258000</v>
      </c>
      <c r="BC916">
        <v>7719000</v>
      </c>
      <c r="BD916">
        <v>377400</v>
      </c>
      <c r="BE916">
        <v>393300</v>
      </c>
      <c r="BF916">
        <v>401100</v>
      </c>
      <c r="BG916">
        <v>1466800</v>
      </c>
      <c r="BH916">
        <v>1136500</v>
      </c>
      <c r="BI916">
        <v>1025099.9999999999</v>
      </c>
      <c r="BJ916">
        <v>135200</v>
      </c>
      <c r="BK916">
        <v>91600</v>
      </c>
      <c r="BL916">
        <v>367200</v>
      </c>
      <c r="BM916">
        <v>393300</v>
      </c>
      <c r="BN916">
        <v>37800</v>
      </c>
      <c r="BO916">
        <v>379900</v>
      </c>
      <c r="BP916">
        <v>1580000</v>
      </c>
      <c r="BQ916">
        <v>890400</v>
      </c>
      <c r="BR916">
        <v>374000</v>
      </c>
      <c r="BS916">
        <v>584500</v>
      </c>
      <c r="BT916">
        <v>4539000</v>
      </c>
      <c r="BU916">
        <v>1492800</v>
      </c>
      <c r="BV916">
        <v>117500</v>
      </c>
      <c r="BW916">
        <v>117600</v>
      </c>
      <c r="BX916">
        <v>138400</v>
      </c>
      <c r="BY916">
        <v>371800</v>
      </c>
      <c r="BZ916">
        <v>454200</v>
      </c>
      <c r="CA916">
        <v>112500</v>
      </c>
      <c r="CB916">
        <v>806800</v>
      </c>
      <c r="CC916">
        <v>682700</v>
      </c>
      <c r="CD916">
        <v>244800</v>
      </c>
      <c r="CE916">
        <v>99366000</v>
      </c>
      <c r="CF916">
        <v>26971000</v>
      </c>
      <c r="CG916">
        <v>5770400</v>
      </c>
      <c r="CH916">
        <v>3068400</v>
      </c>
      <c r="CI916">
        <v>2135600</v>
      </c>
      <c r="CJ916">
        <v>566400</v>
      </c>
      <c r="CK916">
        <v>15843700</v>
      </c>
      <c r="CL916">
        <v>1894600</v>
      </c>
      <c r="CM916">
        <v>1211300</v>
      </c>
      <c r="CN916">
        <v>139000</v>
      </c>
      <c r="CO916">
        <v>544300</v>
      </c>
      <c r="CP916">
        <v>1212900</v>
      </c>
      <c r="CQ916">
        <v>3120500</v>
      </c>
      <c r="CR916">
        <v>1044200</v>
      </c>
      <c r="CS916">
        <v>495600</v>
      </c>
      <c r="CT916">
        <v>548600</v>
      </c>
      <c r="CU916">
        <v>3322500</v>
      </c>
      <c r="CV916">
        <v>1431600</v>
      </c>
      <c r="CW916">
        <v>1890900</v>
      </c>
      <c r="CX916">
        <v>1086200</v>
      </c>
      <c r="CY916">
        <v>968200</v>
      </c>
      <c r="CZ916">
        <v>1517000</v>
      </c>
      <c r="DA916">
        <v>1677600</v>
      </c>
      <c r="DB916">
        <v>4804600</v>
      </c>
      <c r="DC916">
        <v>448400</v>
      </c>
      <c r="DD916">
        <v>204400</v>
      </c>
      <c r="DE916">
        <v>66700</v>
      </c>
      <c r="DF916">
        <v>1444500</v>
      </c>
      <c r="DG916">
        <v>498900</v>
      </c>
      <c r="DH916">
        <v>47600</v>
      </c>
      <c r="DI916">
        <v>26300</v>
      </c>
      <c r="DJ916">
        <v>648500</v>
      </c>
      <c r="DK916">
        <v>626100</v>
      </c>
      <c r="DL916">
        <v>793200</v>
      </c>
      <c r="DM916">
        <v>552000</v>
      </c>
      <c r="DN916">
        <v>2748000</v>
      </c>
      <c r="DO916">
        <v>390700</v>
      </c>
      <c r="DP916">
        <v>766800</v>
      </c>
      <c r="DQ916">
        <v>355600</v>
      </c>
      <c r="DR916">
        <v>829300</v>
      </c>
      <c r="DS916">
        <v>286600</v>
      </c>
      <c r="DT916">
        <v>119000</v>
      </c>
      <c r="DU916">
        <v>8035000</v>
      </c>
      <c r="DV916">
        <v>5979400</v>
      </c>
      <c r="DW916">
        <v>16200</v>
      </c>
      <c r="DX916">
        <v>2564200</v>
      </c>
      <c r="DY916">
        <v>1724400</v>
      </c>
      <c r="DZ916">
        <v>1341000</v>
      </c>
      <c r="EA916">
        <v>555900</v>
      </c>
      <c r="EB916">
        <v>283900</v>
      </c>
      <c r="EC916">
        <v>893200</v>
      </c>
      <c r="ED916">
        <v>2505800</v>
      </c>
      <c r="EE916">
        <v>2055199.9999999998</v>
      </c>
      <c r="EF916">
        <v>1494100</v>
      </c>
      <c r="EG916">
        <v>537200</v>
      </c>
      <c r="EH916">
        <v>23900</v>
      </c>
      <c r="EI916">
        <v>19573000</v>
      </c>
      <c r="EJ916">
        <v>8477600</v>
      </c>
      <c r="EK916">
        <v>1119300</v>
      </c>
      <c r="EL916">
        <v>908200</v>
      </c>
      <c r="EM916">
        <v>1394400</v>
      </c>
      <c r="EN916">
        <v>129199.99999999999</v>
      </c>
      <c r="EO916">
        <v>1850300</v>
      </c>
      <c r="EP916">
        <v>1297300</v>
      </c>
      <c r="EQ916">
        <v>645500</v>
      </c>
      <c r="ER916">
        <v>479500</v>
      </c>
      <c r="ES916">
        <v>653900</v>
      </c>
      <c r="ET916">
        <v>2264400</v>
      </c>
      <c r="EU916">
        <v>8831400</v>
      </c>
      <c r="EV916">
        <v>8443100</v>
      </c>
      <c r="EW916">
        <v>464800</v>
      </c>
      <c r="EX916">
        <v>134300</v>
      </c>
      <c r="EY916">
        <v>3603500</v>
      </c>
      <c r="EZ916">
        <v>2935300</v>
      </c>
      <c r="FA916">
        <v>903900</v>
      </c>
      <c r="FB916">
        <v>199600</v>
      </c>
      <c r="FC916">
        <v>873000</v>
      </c>
      <c r="FD916">
        <v>1961100</v>
      </c>
      <c r="FE916">
        <v>302900</v>
      </c>
      <c r="FF916">
        <v>388300</v>
      </c>
      <c r="FG916">
        <v>21873000</v>
      </c>
      <c r="FH916">
        <v>3615100</v>
      </c>
      <c r="FI916">
        <v>18257700</v>
      </c>
      <c r="FJ916">
        <v>14837400</v>
      </c>
      <c r="FK916">
        <v>6743900</v>
      </c>
      <c r="FL916">
        <v>2437500</v>
      </c>
      <c r="FM916">
        <v>900000</v>
      </c>
      <c r="FN916">
        <v>797800</v>
      </c>
      <c r="FO916">
        <v>778600</v>
      </c>
      <c r="FP916">
        <v>250900</v>
      </c>
      <c r="FQ916">
        <v>1295900</v>
      </c>
      <c r="FR916">
        <v>283200</v>
      </c>
      <c r="FS916">
        <v>4821600</v>
      </c>
      <c r="FT916">
        <v>3271900</v>
      </c>
      <c r="FU916">
        <v>1652600</v>
      </c>
      <c r="FV916">
        <v>605900</v>
      </c>
      <c r="FW916">
        <v>849800</v>
      </c>
      <c r="FX916">
        <v>163600</v>
      </c>
      <c r="FY916">
        <v>3420300</v>
      </c>
      <c r="FZ916">
        <v>2054199.9999999998</v>
      </c>
      <c r="GA916">
        <v>153000</v>
      </c>
      <c r="GB916">
        <v>333900</v>
      </c>
      <c r="GC916">
        <v>879200</v>
      </c>
      <c r="GD916">
        <v>14587000</v>
      </c>
      <c r="GE916">
        <v>1977400</v>
      </c>
      <c r="GF916">
        <v>436000</v>
      </c>
      <c r="GG916">
        <v>145100</v>
      </c>
      <c r="GH916">
        <v>1396300</v>
      </c>
      <c r="GI916">
        <v>12609200</v>
      </c>
      <c r="GJ916">
        <v>1843700</v>
      </c>
      <c r="GK916">
        <v>10765500</v>
      </c>
      <c r="GL916">
        <v>5579000</v>
      </c>
      <c r="GM916">
        <v>1247900</v>
      </c>
      <c r="GN916">
        <v>1384400</v>
      </c>
      <c r="GO916">
        <v>2946200</v>
      </c>
      <c r="GP916">
        <v>22421000</v>
      </c>
      <c r="GQ916">
        <v>2736000</v>
      </c>
      <c r="GR916">
        <v>2140800</v>
      </c>
      <c r="GS916">
        <v>594700</v>
      </c>
      <c r="GT916">
        <v>5229000</v>
      </c>
      <c r="GU916">
        <v>2570700</v>
      </c>
      <c r="GV916">
        <v>2658300</v>
      </c>
      <c r="GW916">
        <v>14456000</v>
      </c>
      <c r="GX916">
        <v>8196700.0000000009</v>
      </c>
      <c r="GY916">
        <v>6258900</v>
      </c>
      <c r="GZ916">
        <v>34.6</v>
      </c>
      <c r="HA916">
        <v>40.6</v>
      </c>
      <c r="HB916">
        <v>44.6</v>
      </c>
      <c r="HC916">
        <v>39.1</v>
      </c>
      <c r="HD916">
        <v>41.1</v>
      </c>
      <c r="HE916">
        <v>41.6</v>
      </c>
      <c r="HF916">
        <v>40.4</v>
      </c>
      <c r="HG916">
        <v>33.4</v>
      </c>
      <c r="HH916">
        <v>34.6</v>
      </c>
      <c r="HI916">
        <v>39</v>
      </c>
      <c r="HJ916">
        <v>31.4</v>
      </c>
      <c r="HK916">
        <v>38.9</v>
      </c>
      <c r="HL916">
        <v>42.6</v>
      </c>
      <c r="HM916">
        <v>36.6</v>
      </c>
      <c r="HN916">
        <v>37.4</v>
      </c>
      <c r="HO916">
        <v>36.299999999999997</v>
      </c>
      <c r="HP916">
        <v>32.799999999999997</v>
      </c>
      <c r="HQ916">
        <v>26.2</v>
      </c>
      <c r="HR916">
        <v>31.8</v>
      </c>
      <c r="HS916">
        <v>3.6</v>
      </c>
      <c r="HT916">
        <v>3.6</v>
      </c>
      <c r="HU916">
        <v>3.5</v>
      </c>
      <c r="HV916">
        <v>853.24</v>
      </c>
      <c r="HW916">
        <v>1048.29</v>
      </c>
      <c r="HX916">
        <v>1366.54</v>
      </c>
      <c r="HY916">
        <v>1052.57</v>
      </c>
      <c r="HZ916">
        <v>1023.8</v>
      </c>
      <c r="IA916">
        <v>1092</v>
      </c>
      <c r="IB916">
        <v>911.02</v>
      </c>
      <c r="IC916">
        <v>814.29</v>
      </c>
      <c r="ID916">
        <v>743.55</v>
      </c>
      <c r="IE916">
        <v>1099.02</v>
      </c>
      <c r="IF916">
        <v>539.14</v>
      </c>
      <c r="IG916">
        <v>889.25</v>
      </c>
      <c r="IH916">
        <v>1531.47</v>
      </c>
      <c r="II916">
        <v>1258.67</v>
      </c>
      <c r="IJ916">
        <v>1162.02</v>
      </c>
      <c r="IK916">
        <v>1073.03</v>
      </c>
      <c r="IL916">
        <v>816.72</v>
      </c>
      <c r="IM916">
        <v>369.68</v>
      </c>
      <c r="IN916">
        <v>704.69</v>
      </c>
      <c r="IO916">
        <v>156494000</v>
      </c>
      <c r="IP916">
        <v>62.9</v>
      </c>
      <c r="IQ916">
        <v>147404000</v>
      </c>
      <c r="IR916">
        <v>59.2</v>
      </c>
      <c r="IS916">
        <v>9090000</v>
      </c>
      <c r="IT916">
        <v>5.8</v>
      </c>
      <c r="IU916">
        <v>92350000</v>
      </c>
      <c r="IV916">
        <v>6558000</v>
      </c>
      <c r="IW916">
        <v>83149000</v>
      </c>
      <c r="IX916">
        <v>69.2</v>
      </c>
      <c r="IY916">
        <v>78280000</v>
      </c>
      <c r="IZ916">
        <v>65.099999999999994</v>
      </c>
      <c r="JA916">
        <v>4869000</v>
      </c>
      <c r="JB916">
        <v>5.9</v>
      </c>
      <c r="JC916">
        <v>37058000</v>
      </c>
      <c r="JD916">
        <v>80202000</v>
      </c>
      <c r="JE916">
        <v>71.8</v>
      </c>
      <c r="JF916">
        <v>75837000</v>
      </c>
      <c r="JG916">
        <v>67.8</v>
      </c>
      <c r="JH916">
        <v>4365000</v>
      </c>
      <c r="JI916">
        <v>5.4</v>
      </c>
      <c r="JJ916">
        <v>31576000</v>
      </c>
      <c r="JK916">
        <v>7318000</v>
      </c>
      <c r="JL916">
        <v>5</v>
      </c>
      <c r="JM916">
        <v>141314000</v>
      </c>
      <c r="JN916">
        <v>118893000</v>
      </c>
      <c r="JO916">
        <v>19527000</v>
      </c>
      <c r="JP916">
        <v>904000</v>
      </c>
      <c r="JQ916">
        <v>53900</v>
      </c>
      <c r="JR916">
        <v>849900</v>
      </c>
      <c r="JS916">
        <v>200500</v>
      </c>
      <c r="JT916">
        <v>207400</v>
      </c>
      <c r="JU916">
        <v>70800</v>
      </c>
      <c r="JV916">
        <v>44200</v>
      </c>
      <c r="JW916">
        <v>92400</v>
      </c>
      <c r="JX916">
        <v>442000</v>
      </c>
      <c r="JY916">
        <v>6365000</v>
      </c>
      <c r="JZ916">
        <v>1400700</v>
      </c>
      <c r="KA916">
        <v>686200</v>
      </c>
      <c r="KB916">
        <v>714500</v>
      </c>
      <c r="KC916">
        <v>948800</v>
      </c>
      <c r="KD916">
        <v>4015300</v>
      </c>
      <c r="KE916">
        <v>1736300</v>
      </c>
      <c r="KF916">
        <v>2279000</v>
      </c>
      <c r="KG916">
        <v>12258000</v>
      </c>
      <c r="KH916">
        <v>7719000</v>
      </c>
      <c r="KI916">
        <v>377400</v>
      </c>
      <c r="KJ916">
        <v>393300</v>
      </c>
      <c r="KK916">
        <v>401100</v>
      </c>
      <c r="KL916">
        <v>1466800</v>
      </c>
      <c r="KM916">
        <v>1136500</v>
      </c>
      <c r="KN916">
        <v>1025099.9999999999</v>
      </c>
      <c r="KO916">
        <v>135200</v>
      </c>
      <c r="KP916">
        <v>91600</v>
      </c>
      <c r="KQ916">
        <v>367200</v>
      </c>
      <c r="KR916">
        <v>393300</v>
      </c>
      <c r="KS916">
        <v>37800</v>
      </c>
      <c r="KT916">
        <v>379900</v>
      </c>
      <c r="KU916">
        <v>1580000</v>
      </c>
      <c r="KV916">
        <v>890400</v>
      </c>
      <c r="KW916">
        <v>374000</v>
      </c>
      <c r="KX916">
        <v>584500</v>
      </c>
      <c r="KY916">
        <v>4539000</v>
      </c>
      <c r="KZ916">
        <v>1492800</v>
      </c>
      <c r="LA916">
        <v>117500</v>
      </c>
      <c r="LB916">
        <v>117600</v>
      </c>
      <c r="LC916">
        <v>138400</v>
      </c>
      <c r="LD916">
        <v>371800</v>
      </c>
      <c r="LE916">
        <v>454200</v>
      </c>
      <c r="LF916">
        <v>112500</v>
      </c>
      <c r="LG916">
        <v>806800</v>
      </c>
      <c r="LH916">
        <v>682700</v>
      </c>
      <c r="LI916">
        <v>244800</v>
      </c>
      <c r="LJ916">
        <v>99366000</v>
      </c>
      <c r="LK916">
        <v>26971000</v>
      </c>
      <c r="LL916">
        <v>5770400</v>
      </c>
      <c r="LM916">
        <v>3068400</v>
      </c>
      <c r="LN916">
        <v>2135600</v>
      </c>
      <c r="LO916">
        <v>566400</v>
      </c>
      <c r="LP916">
        <v>15843700</v>
      </c>
      <c r="LQ916">
        <v>1894600</v>
      </c>
      <c r="LR916">
        <v>1211300</v>
      </c>
      <c r="LS916">
        <v>139000</v>
      </c>
      <c r="LT916">
        <v>544300</v>
      </c>
      <c r="LU916">
        <v>1212900</v>
      </c>
      <c r="LV916">
        <v>3120500</v>
      </c>
      <c r="LW916">
        <v>1044200</v>
      </c>
      <c r="LX916">
        <v>495600</v>
      </c>
      <c r="LY916">
        <v>548600</v>
      </c>
      <c r="LZ916">
        <v>3322500</v>
      </c>
      <c r="MA916">
        <v>1431600</v>
      </c>
      <c r="MB916">
        <v>1890900</v>
      </c>
      <c r="MC916">
        <v>1086200</v>
      </c>
      <c r="MD916">
        <v>968200</v>
      </c>
      <c r="ME916">
        <v>1517000</v>
      </c>
      <c r="MF916">
        <v>1677600</v>
      </c>
      <c r="MG916">
        <v>4804600</v>
      </c>
      <c r="MH916">
        <v>448400</v>
      </c>
      <c r="MI916">
        <v>204400</v>
      </c>
      <c r="MJ916">
        <v>66700</v>
      </c>
      <c r="MK916">
        <v>1444500</v>
      </c>
      <c r="ML916">
        <v>498900</v>
      </c>
      <c r="MM916">
        <v>47600</v>
      </c>
      <c r="MN916">
        <v>26300</v>
      </c>
      <c r="MO916">
        <v>648500</v>
      </c>
      <c r="MP916">
        <v>626100</v>
      </c>
      <c r="MQ916">
        <v>793200</v>
      </c>
      <c r="MR916">
        <v>552000</v>
      </c>
      <c r="MS916">
        <v>2748000</v>
      </c>
      <c r="MT916">
        <v>390700</v>
      </c>
      <c r="MU916">
        <v>766800</v>
      </c>
      <c r="MV916">
        <v>355600</v>
      </c>
      <c r="MW916">
        <v>829300</v>
      </c>
      <c r="MX916">
        <v>286600</v>
      </c>
      <c r="MY916">
        <v>119000</v>
      </c>
      <c r="MZ916">
        <v>8035000</v>
      </c>
      <c r="NA916">
        <v>5979400</v>
      </c>
      <c r="NB916">
        <v>16200</v>
      </c>
      <c r="NC916">
        <v>2564200</v>
      </c>
      <c r="ND916">
        <v>1724400</v>
      </c>
      <c r="NE916">
        <v>1341000</v>
      </c>
      <c r="NF916">
        <v>555900</v>
      </c>
      <c r="NG916">
        <v>283900</v>
      </c>
      <c r="NH916">
        <v>893200</v>
      </c>
      <c r="NI916">
        <v>2505800</v>
      </c>
      <c r="NJ916">
        <v>2055199.9999999998</v>
      </c>
      <c r="NK916">
        <v>1494100</v>
      </c>
      <c r="NL916">
        <v>537200</v>
      </c>
      <c r="NM916">
        <v>23900</v>
      </c>
      <c r="NN916">
        <v>19573000</v>
      </c>
      <c r="NO916">
        <v>8477600</v>
      </c>
      <c r="NP916">
        <v>1119300</v>
      </c>
      <c r="NQ916">
        <v>908200</v>
      </c>
      <c r="NR916">
        <v>1394400</v>
      </c>
      <c r="NS916">
        <v>129199.99999999999</v>
      </c>
      <c r="NT916">
        <v>1850300</v>
      </c>
      <c r="NU916">
        <v>1297300</v>
      </c>
      <c r="NV916">
        <v>645500</v>
      </c>
      <c r="NW916">
        <v>479500</v>
      </c>
      <c r="NX916">
        <v>653900</v>
      </c>
      <c r="NY916">
        <v>2264400</v>
      </c>
      <c r="NZ916">
        <v>8831400</v>
      </c>
      <c r="OA916">
        <v>8443100</v>
      </c>
      <c r="OB916">
        <v>464800</v>
      </c>
      <c r="OC916">
        <v>134300</v>
      </c>
      <c r="OD916">
        <v>3603500</v>
      </c>
      <c r="OE916">
        <v>2935300</v>
      </c>
      <c r="OF916">
        <v>903900</v>
      </c>
      <c r="OG916">
        <v>199600</v>
      </c>
      <c r="OH916">
        <v>873000</v>
      </c>
      <c r="OI916">
        <v>1961100</v>
      </c>
      <c r="OJ916">
        <v>302900</v>
      </c>
      <c r="OK916">
        <v>388300</v>
      </c>
      <c r="OL916">
        <v>21873000</v>
      </c>
      <c r="OM916">
        <v>3615100</v>
      </c>
      <c r="ON916">
        <v>18257700</v>
      </c>
      <c r="OO916">
        <v>14837400</v>
      </c>
      <c r="OP916">
        <v>6743900</v>
      </c>
      <c r="OQ916">
        <v>2437500</v>
      </c>
      <c r="OR916">
        <v>900000</v>
      </c>
      <c r="OS916">
        <v>797800</v>
      </c>
      <c r="OT916">
        <v>778600</v>
      </c>
      <c r="OU916">
        <v>250900</v>
      </c>
      <c r="OV916">
        <v>1295900</v>
      </c>
      <c r="OW916">
        <v>283200</v>
      </c>
      <c r="OX916">
        <v>4821600</v>
      </c>
      <c r="OY916">
        <v>3271900</v>
      </c>
      <c r="OZ916">
        <v>1652600</v>
      </c>
      <c r="PA916">
        <v>605900</v>
      </c>
      <c r="PB916">
        <v>849800</v>
      </c>
      <c r="PC916">
        <v>163600</v>
      </c>
      <c r="PD916">
        <v>3420300</v>
      </c>
      <c r="PE916">
        <v>2054199.9999999998</v>
      </c>
      <c r="PF916">
        <v>153000</v>
      </c>
      <c r="PG916">
        <v>333900</v>
      </c>
      <c r="PH916">
        <v>879200</v>
      </c>
      <c r="PI916">
        <v>14587000</v>
      </c>
      <c r="PJ916">
        <v>1977400</v>
      </c>
      <c r="PK916">
        <v>436000</v>
      </c>
      <c r="PL916">
        <v>145100</v>
      </c>
      <c r="PM916">
        <v>1396300</v>
      </c>
      <c r="PN916">
        <v>12609200</v>
      </c>
      <c r="PO916">
        <v>1843700</v>
      </c>
      <c r="PP916">
        <v>10765500</v>
      </c>
      <c r="PQ916">
        <v>5579000</v>
      </c>
      <c r="PR916">
        <v>1247900</v>
      </c>
      <c r="PS916">
        <v>1384400</v>
      </c>
      <c r="PT916">
        <v>2946200</v>
      </c>
      <c r="PU916">
        <v>22421000</v>
      </c>
      <c r="PV916">
        <v>2736000</v>
      </c>
      <c r="PW916">
        <v>2140800</v>
      </c>
      <c r="PX916">
        <v>594700</v>
      </c>
      <c r="PY916">
        <v>5229000</v>
      </c>
      <c r="PZ916">
        <v>2570700</v>
      </c>
      <c r="QA916">
        <v>2658300</v>
      </c>
      <c r="QB916">
        <v>14456000</v>
      </c>
      <c r="QC916">
        <v>8196700.0000000009</v>
      </c>
      <c r="QD916">
        <v>6258900</v>
      </c>
      <c r="QE916">
        <v>11.4</v>
      </c>
      <c r="QF916">
        <v>3401000</v>
      </c>
      <c r="QG916">
        <v>140089000</v>
      </c>
      <c r="QH916">
        <v>118157000</v>
      </c>
      <c r="QI916">
        <v>19431000</v>
      </c>
      <c r="QJ916">
        <v>899000</v>
      </c>
      <c r="QK916">
        <v>52800</v>
      </c>
      <c r="QL916">
        <v>845800</v>
      </c>
      <c r="QM916">
        <v>200700</v>
      </c>
      <c r="QN916">
        <v>206700</v>
      </c>
      <c r="QO916">
        <v>70800</v>
      </c>
      <c r="QP916">
        <v>44400</v>
      </c>
      <c r="QQ916">
        <v>91600</v>
      </c>
      <c r="QR916">
        <v>438400</v>
      </c>
      <c r="QS916">
        <v>6272000</v>
      </c>
      <c r="QT916">
        <v>1387500</v>
      </c>
      <c r="QU916">
        <v>676700</v>
      </c>
      <c r="QV916">
        <v>710800</v>
      </c>
      <c r="QW916">
        <v>922500</v>
      </c>
      <c r="QX916">
        <v>3962400</v>
      </c>
      <c r="QY916">
        <v>1714900</v>
      </c>
      <c r="QZ916">
        <v>2247500</v>
      </c>
      <c r="RA916">
        <v>12260000</v>
      </c>
      <c r="RB916">
        <v>7724000</v>
      </c>
      <c r="RC916">
        <v>376800</v>
      </c>
      <c r="RD916">
        <v>391300</v>
      </c>
      <c r="RE916">
        <v>402000</v>
      </c>
      <c r="RF916">
        <v>1469600</v>
      </c>
      <c r="RG916">
        <v>1139600</v>
      </c>
      <c r="RH916">
        <v>1025000</v>
      </c>
      <c r="RI916">
        <v>135100</v>
      </c>
      <c r="RJ916">
        <v>91400</v>
      </c>
      <c r="RK916">
        <v>367200</v>
      </c>
      <c r="RL916">
        <v>393800</v>
      </c>
      <c r="RM916">
        <v>37500</v>
      </c>
      <c r="RN916">
        <v>380100</v>
      </c>
      <c r="RO916">
        <v>1579900</v>
      </c>
      <c r="RP916">
        <v>889800</v>
      </c>
      <c r="RQ916">
        <v>376600</v>
      </c>
      <c r="RR916">
        <v>582600</v>
      </c>
      <c r="RS916">
        <v>4536000</v>
      </c>
      <c r="RT916">
        <v>1490700</v>
      </c>
      <c r="RU916">
        <v>117300</v>
      </c>
      <c r="RV916">
        <v>116600</v>
      </c>
      <c r="RW916">
        <v>138000</v>
      </c>
      <c r="RX916">
        <v>372500</v>
      </c>
      <c r="RY916">
        <v>452400</v>
      </c>
      <c r="RZ916">
        <v>111400</v>
      </c>
      <c r="SA916">
        <v>807800</v>
      </c>
      <c r="SB916">
        <v>685200</v>
      </c>
      <c r="SC916">
        <v>243600</v>
      </c>
      <c r="SD916">
        <v>98726000</v>
      </c>
      <c r="SE916">
        <v>26475000</v>
      </c>
      <c r="SF916">
        <v>5760200</v>
      </c>
      <c r="SG916">
        <v>3069600</v>
      </c>
      <c r="SH916">
        <v>2125100</v>
      </c>
      <c r="SI916">
        <v>565500</v>
      </c>
      <c r="SJ916">
        <v>15430100</v>
      </c>
      <c r="SK916">
        <v>1894100</v>
      </c>
      <c r="SL916">
        <v>1209400</v>
      </c>
      <c r="SM916">
        <v>142400</v>
      </c>
      <c r="SN916">
        <v>542400</v>
      </c>
      <c r="SO916">
        <v>1238700</v>
      </c>
      <c r="SP916">
        <v>3102300</v>
      </c>
      <c r="SQ916">
        <v>998800</v>
      </c>
      <c r="SR916">
        <v>478600</v>
      </c>
      <c r="SS916">
        <v>520200.00000000006</v>
      </c>
      <c r="ST916">
        <v>3161800</v>
      </c>
      <c r="SU916">
        <v>1331300</v>
      </c>
      <c r="SV916">
        <v>1830400</v>
      </c>
      <c r="SW916">
        <v>1068200</v>
      </c>
      <c r="SX916">
        <v>966600</v>
      </c>
      <c r="SY916">
        <v>1399600</v>
      </c>
      <c r="SZ916">
        <v>1600000</v>
      </c>
      <c r="TA916">
        <v>4732600</v>
      </c>
      <c r="TB916">
        <v>449800</v>
      </c>
      <c r="TC916">
        <v>204300</v>
      </c>
      <c r="TD916">
        <v>67900</v>
      </c>
      <c r="TE916">
        <v>1435500</v>
      </c>
      <c r="TF916">
        <v>481700</v>
      </c>
      <c r="TG916">
        <v>47600</v>
      </c>
      <c r="TH916">
        <v>31000</v>
      </c>
      <c r="TI916">
        <v>647500</v>
      </c>
      <c r="TJ916">
        <v>591300</v>
      </c>
      <c r="TK916">
        <v>776000</v>
      </c>
      <c r="TL916">
        <v>552300</v>
      </c>
      <c r="TM916">
        <v>2735000</v>
      </c>
      <c r="TN916">
        <v>385500</v>
      </c>
      <c r="TO916">
        <v>764500</v>
      </c>
      <c r="TP916">
        <v>354700</v>
      </c>
      <c r="TQ916">
        <v>826200</v>
      </c>
      <c r="TR916">
        <v>285300</v>
      </c>
      <c r="TS916">
        <v>118800</v>
      </c>
      <c r="TT916">
        <v>8035000</v>
      </c>
      <c r="TU916">
        <v>5971400</v>
      </c>
      <c r="TV916">
        <v>16200</v>
      </c>
      <c r="TW916">
        <v>2563100</v>
      </c>
      <c r="TX916">
        <v>1726200</v>
      </c>
      <c r="TY916">
        <v>1342000</v>
      </c>
      <c r="TZ916">
        <v>553600</v>
      </c>
      <c r="UA916">
        <v>283300</v>
      </c>
      <c r="UB916">
        <v>893200</v>
      </c>
      <c r="UC916">
        <v>2498900</v>
      </c>
      <c r="UD916">
        <v>2063699.9999999998</v>
      </c>
      <c r="UE916">
        <v>1497200</v>
      </c>
      <c r="UF916">
        <v>542800</v>
      </c>
      <c r="UG916">
        <v>23700</v>
      </c>
      <c r="UH916">
        <v>19415000</v>
      </c>
      <c r="UI916">
        <v>8485500</v>
      </c>
      <c r="UJ916">
        <v>1116600</v>
      </c>
      <c r="UK916">
        <v>953500</v>
      </c>
      <c r="UL916">
        <v>1391900</v>
      </c>
      <c r="UM916">
        <v>128400</v>
      </c>
      <c r="UN916">
        <v>1840500</v>
      </c>
      <c r="UO916">
        <v>1285400</v>
      </c>
      <c r="UP916">
        <v>646700</v>
      </c>
      <c r="UQ916">
        <v>478100</v>
      </c>
      <c r="UR916">
        <v>644400</v>
      </c>
      <c r="US916">
        <v>2264000</v>
      </c>
      <c r="UT916">
        <v>8665200</v>
      </c>
      <c r="UU916">
        <v>8276000</v>
      </c>
      <c r="UV916">
        <v>464000</v>
      </c>
      <c r="UW916">
        <v>134000</v>
      </c>
      <c r="UX916">
        <v>3472500</v>
      </c>
      <c r="UY916">
        <v>2815500</v>
      </c>
      <c r="UZ916">
        <v>883200</v>
      </c>
      <c r="VA916">
        <v>199800</v>
      </c>
      <c r="VB916">
        <v>862300</v>
      </c>
      <c r="VC916">
        <v>1953600</v>
      </c>
      <c r="VD916">
        <v>306500</v>
      </c>
      <c r="VE916">
        <v>389200</v>
      </c>
      <c r="VF916">
        <v>21626000</v>
      </c>
      <c r="VG916">
        <v>3430600</v>
      </c>
      <c r="VH916">
        <v>18195300</v>
      </c>
      <c r="VI916">
        <v>14794300</v>
      </c>
      <c r="VJ916">
        <v>6715600</v>
      </c>
      <c r="VK916">
        <v>2428500</v>
      </c>
      <c r="VL916">
        <v>896700</v>
      </c>
      <c r="VM916">
        <v>793900</v>
      </c>
      <c r="VN916">
        <v>777100</v>
      </c>
      <c r="VO916">
        <v>250900</v>
      </c>
      <c r="VP916">
        <v>1287000</v>
      </c>
      <c r="VQ916">
        <v>281600</v>
      </c>
      <c r="VR916">
        <v>4810700</v>
      </c>
      <c r="VS916">
        <v>3268000</v>
      </c>
      <c r="VT916">
        <v>1648300</v>
      </c>
      <c r="VU916">
        <v>605100</v>
      </c>
      <c r="VV916">
        <v>851100</v>
      </c>
      <c r="VW916">
        <v>163500</v>
      </c>
      <c r="VX916">
        <v>2051500</v>
      </c>
      <c r="VY916">
        <v>153600</v>
      </c>
      <c r="VZ916">
        <v>334400</v>
      </c>
      <c r="WA916">
        <v>861600</v>
      </c>
      <c r="WB916">
        <v>14849000</v>
      </c>
      <c r="WC916">
        <v>2125600</v>
      </c>
      <c r="WD916">
        <v>451200</v>
      </c>
      <c r="WE916">
        <v>150700</v>
      </c>
      <c r="WF916">
        <v>1523700</v>
      </c>
      <c r="WG916">
        <v>12722900</v>
      </c>
      <c r="WH916">
        <v>1903100</v>
      </c>
      <c r="WI916">
        <v>10819800</v>
      </c>
      <c r="WJ916">
        <v>5591000</v>
      </c>
      <c r="WK916">
        <v>1252200</v>
      </c>
      <c r="WL916">
        <v>1385600</v>
      </c>
      <c r="WM916">
        <v>2952900</v>
      </c>
      <c r="WN916">
        <v>21932000</v>
      </c>
      <c r="WO916">
        <v>2740000</v>
      </c>
      <c r="WP916">
        <v>2145000</v>
      </c>
      <c r="WQ916">
        <v>595200</v>
      </c>
      <c r="WR916">
        <v>5053000</v>
      </c>
      <c r="WS916">
        <v>2386200</v>
      </c>
      <c r="WT916">
        <v>2666700</v>
      </c>
      <c r="WU916">
        <v>14139000</v>
      </c>
      <c r="WV916">
        <v>7844700</v>
      </c>
      <c r="WW916">
        <v>6294000</v>
      </c>
    </row>
    <row r="917" spans="1:621" x14ac:dyDescent="0.45">
      <c r="A917" s="1"/>
      <c r="C917" s="1">
        <v>41974</v>
      </c>
      <c r="D917">
        <v>947000</v>
      </c>
      <c r="E917">
        <v>4339000</v>
      </c>
      <c r="F917">
        <v>3393000</v>
      </c>
      <c r="G917">
        <v>2398000</v>
      </c>
      <c r="H917">
        <v>995000</v>
      </c>
      <c r="I917">
        <v>793000</v>
      </c>
      <c r="J917">
        <v>2676000</v>
      </c>
      <c r="K917">
        <v>964000</v>
      </c>
      <c r="L917">
        <v>49.5</v>
      </c>
      <c r="M917">
        <v>10.8</v>
      </c>
      <c r="N917">
        <v>38.700000000000003</v>
      </c>
      <c r="O917">
        <v>9</v>
      </c>
      <c r="P917">
        <v>30.5</v>
      </c>
      <c r="Q917">
        <v>11</v>
      </c>
      <c r="R917">
        <v>2.8</v>
      </c>
      <c r="S917">
        <v>0.5</v>
      </c>
      <c r="T917">
        <v>1.7</v>
      </c>
      <c r="U917">
        <v>0.6</v>
      </c>
      <c r="V917">
        <v>2370000</v>
      </c>
      <c r="W917">
        <v>2320000</v>
      </c>
      <c r="X917">
        <v>4069000</v>
      </c>
      <c r="Y917">
        <v>1270000</v>
      </c>
      <c r="Z917">
        <v>2799000</v>
      </c>
      <c r="AA917">
        <v>32.700000000000003</v>
      </c>
      <c r="AB917">
        <v>12.9</v>
      </c>
      <c r="AC917">
        <v>27.1</v>
      </c>
      <c r="AD917">
        <v>26.5</v>
      </c>
      <c r="AE917">
        <v>46.5</v>
      </c>
      <c r="AF917">
        <v>14.5</v>
      </c>
      <c r="AG917">
        <v>32</v>
      </c>
      <c r="AH917">
        <v>118999000</v>
      </c>
      <c r="AI917">
        <v>141306000</v>
      </c>
      <c r="AJ917">
        <v>19371000</v>
      </c>
      <c r="AK917">
        <v>898000</v>
      </c>
      <c r="AL917">
        <v>52400</v>
      </c>
      <c r="AM917">
        <v>845400</v>
      </c>
      <c r="AN917">
        <v>201400</v>
      </c>
      <c r="AO917">
        <v>203100</v>
      </c>
      <c r="AP917">
        <v>70000</v>
      </c>
      <c r="AQ917">
        <v>44000</v>
      </c>
      <c r="AR917">
        <v>89100</v>
      </c>
      <c r="AS917">
        <v>440900</v>
      </c>
      <c r="AT917">
        <v>6205000</v>
      </c>
      <c r="AU917">
        <v>1384400</v>
      </c>
      <c r="AV917">
        <v>671500</v>
      </c>
      <c r="AW917">
        <v>712900</v>
      </c>
      <c r="AX917">
        <v>891700</v>
      </c>
      <c r="AY917">
        <v>3929200</v>
      </c>
      <c r="AZ917">
        <v>1693600</v>
      </c>
      <c r="BA917">
        <v>2235600</v>
      </c>
      <c r="BB917">
        <v>12268000</v>
      </c>
      <c r="BC917">
        <v>7732000</v>
      </c>
      <c r="BD917">
        <v>374300</v>
      </c>
      <c r="BE917">
        <v>388300</v>
      </c>
      <c r="BF917">
        <v>403700</v>
      </c>
      <c r="BG917">
        <v>1472200</v>
      </c>
      <c r="BH917">
        <v>1140300</v>
      </c>
      <c r="BI917">
        <v>1026200</v>
      </c>
      <c r="BJ917">
        <v>135200</v>
      </c>
      <c r="BK917">
        <v>90900</v>
      </c>
      <c r="BL917">
        <v>368200</v>
      </c>
      <c r="BM917">
        <v>394100</v>
      </c>
      <c r="BN917">
        <v>37800</v>
      </c>
      <c r="BO917">
        <v>380600</v>
      </c>
      <c r="BP917">
        <v>1587200</v>
      </c>
      <c r="BQ917">
        <v>896300</v>
      </c>
      <c r="BR917">
        <v>375200</v>
      </c>
      <c r="BS917">
        <v>584200</v>
      </c>
      <c r="BT917">
        <v>4536000</v>
      </c>
      <c r="BU917">
        <v>1492800</v>
      </c>
      <c r="BV917">
        <v>117100</v>
      </c>
      <c r="BW917">
        <v>118000</v>
      </c>
      <c r="BX917">
        <v>138000</v>
      </c>
      <c r="BY917">
        <v>372700</v>
      </c>
      <c r="BZ917">
        <v>454500</v>
      </c>
      <c r="CA917">
        <v>111900</v>
      </c>
      <c r="CB917">
        <v>809300</v>
      </c>
      <c r="CC917">
        <v>680600</v>
      </c>
      <c r="CD917">
        <v>241300</v>
      </c>
      <c r="CE917">
        <v>99628000</v>
      </c>
      <c r="CF917">
        <v>27267000</v>
      </c>
      <c r="CG917">
        <v>5776100</v>
      </c>
      <c r="CH917">
        <v>3078700</v>
      </c>
      <c r="CI917">
        <v>2127400</v>
      </c>
      <c r="CJ917">
        <v>570000</v>
      </c>
      <c r="CK917">
        <v>15996700</v>
      </c>
      <c r="CL917">
        <v>1891300</v>
      </c>
      <c r="CM917">
        <v>1210800</v>
      </c>
      <c r="CN917">
        <v>135200</v>
      </c>
      <c r="CO917">
        <v>545300</v>
      </c>
      <c r="CP917">
        <v>1202300</v>
      </c>
      <c r="CQ917">
        <v>3134700</v>
      </c>
      <c r="CR917">
        <v>1053100</v>
      </c>
      <c r="CS917">
        <v>501600</v>
      </c>
      <c r="CT917">
        <v>551500</v>
      </c>
      <c r="CU917">
        <v>3402400</v>
      </c>
      <c r="CV917">
        <v>1490500</v>
      </c>
      <c r="CW917">
        <v>1911900</v>
      </c>
      <c r="CX917">
        <v>1088900</v>
      </c>
      <c r="CY917">
        <v>964800</v>
      </c>
      <c r="CZ917">
        <v>1561600</v>
      </c>
      <c r="DA917">
        <v>1697600</v>
      </c>
      <c r="DB917">
        <v>4940100</v>
      </c>
      <c r="DC917">
        <v>447200</v>
      </c>
      <c r="DD917">
        <v>205800</v>
      </c>
      <c r="DE917">
        <v>67000</v>
      </c>
      <c r="DF917">
        <v>1441500</v>
      </c>
      <c r="DG917">
        <v>498600</v>
      </c>
      <c r="DH917">
        <v>47600</v>
      </c>
      <c r="DI917">
        <v>26000</v>
      </c>
      <c r="DJ917">
        <v>649500</v>
      </c>
      <c r="DK917">
        <v>757900</v>
      </c>
      <c r="DL917">
        <v>799000</v>
      </c>
      <c r="DM917">
        <v>553900</v>
      </c>
      <c r="DN917">
        <v>2742000</v>
      </c>
      <c r="DO917">
        <v>385000</v>
      </c>
      <c r="DP917">
        <v>767600</v>
      </c>
      <c r="DQ917">
        <v>356600</v>
      </c>
      <c r="DR917">
        <v>824000</v>
      </c>
      <c r="DS917">
        <v>288400</v>
      </c>
      <c r="DT917">
        <v>120500</v>
      </c>
      <c r="DU917">
        <v>8052000</v>
      </c>
      <c r="DV917">
        <v>5988900</v>
      </c>
      <c r="DW917">
        <v>16200</v>
      </c>
      <c r="DX917">
        <v>2569200</v>
      </c>
      <c r="DY917">
        <v>1724900</v>
      </c>
      <c r="DZ917">
        <v>1340800</v>
      </c>
      <c r="EA917">
        <v>558300</v>
      </c>
      <c r="EB917">
        <v>286000</v>
      </c>
      <c r="EC917">
        <v>892300</v>
      </c>
      <c r="ED917">
        <v>2511200</v>
      </c>
      <c r="EE917">
        <v>2062900</v>
      </c>
      <c r="EF917">
        <v>1502600</v>
      </c>
      <c r="EG917">
        <v>536300</v>
      </c>
      <c r="EH917">
        <v>24000</v>
      </c>
      <c r="EI917">
        <v>19577000</v>
      </c>
      <c r="EJ917">
        <v>8548800</v>
      </c>
      <c r="EK917">
        <v>1122100</v>
      </c>
      <c r="EL917">
        <v>958300</v>
      </c>
      <c r="EM917">
        <v>1392000</v>
      </c>
      <c r="EN917">
        <v>130300.00000000001</v>
      </c>
      <c r="EO917">
        <v>1857100</v>
      </c>
      <c r="EP917">
        <v>1302100</v>
      </c>
      <c r="EQ917">
        <v>650100</v>
      </c>
      <c r="ER917">
        <v>481300</v>
      </c>
      <c r="ES917">
        <v>655500</v>
      </c>
      <c r="ET917">
        <v>2275500</v>
      </c>
      <c r="EU917">
        <v>8752800</v>
      </c>
      <c r="EV917">
        <v>8366400</v>
      </c>
      <c r="EW917">
        <v>463500</v>
      </c>
      <c r="EX917">
        <v>134800</v>
      </c>
      <c r="EY917">
        <v>3606000</v>
      </c>
      <c r="EZ917">
        <v>2941900</v>
      </c>
      <c r="FA917">
        <v>913700</v>
      </c>
      <c r="FB917">
        <v>198400</v>
      </c>
      <c r="FC917">
        <v>868500</v>
      </c>
      <c r="FD917">
        <v>1879600</v>
      </c>
      <c r="FE917">
        <v>301900</v>
      </c>
      <c r="FF917">
        <v>386400</v>
      </c>
      <c r="FG917">
        <v>21853000</v>
      </c>
      <c r="FH917">
        <v>3543400</v>
      </c>
      <c r="FI917">
        <v>18309700</v>
      </c>
      <c r="FJ917">
        <v>14881900</v>
      </c>
      <c r="FK917">
        <v>6762700</v>
      </c>
      <c r="FL917">
        <v>2446900</v>
      </c>
      <c r="FM917">
        <v>896300</v>
      </c>
      <c r="FN917">
        <v>800500</v>
      </c>
      <c r="FO917">
        <v>782700</v>
      </c>
      <c r="FP917">
        <v>254700</v>
      </c>
      <c r="FQ917">
        <v>1297800</v>
      </c>
      <c r="FR917">
        <v>283800</v>
      </c>
      <c r="FS917">
        <v>4832000</v>
      </c>
      <c r="FT917">
        <v>3287200</v>
      </c>
      <c r="FU917">
        <v>1653200</v>
      </c>
      <c r="FV917">
        <v>606900</v>
      </c>
      <c r="FW917">
        <v>864100</v>
      </c>
      <c r="FX917">
        <v>163000</v>
      </c>
      <c r="FY917">
        <v>3427800</v>
      </c>
      <c r="FZ917">
        <v>2062400</v>
      </c>
      <c r="GA917">
        <v>154600</v>
      </c>
      <c r="GB917">
        <v>334900</v>
      </c>
      <c r="GC917">
        <v>875900</v>
      </c>
      <c r="GD917">
        <v>14563000</v>
      </c>
      <c r="GE917">
        <v>1966400</v>
      </c>
      <c r="GF917">
        <v>429800</v>
      </c>
      <c r="GG917">
        <v>142300</v>
      </c>
      <c r="GH917">
        <v>1394300</v>
      </c>
      <c r="GI917">
        <v>12596900</v>
      </c>
      <c r="GJ917">
        <v>1841600</v>
      </c>
      <c r="GK917">
        <v>10755300</v>
      </c>
      <c r="GL917">
        <v>5574000</v>
      </c>
      <c r="GM917">
        <v>1247100</v>
      </c>
      <c r="GN917">
        <v>1387000</v>
      </c>
      <c r="GO917">
        <v>2939700</v>
      </c>
      <c r="GP917">
        <v>22307000</v>
      </c>
      <c r="GQ917">
        <v>2756000</v>
      </c>
      <c r="GR917">
        <v>2145000</v>
      </c>
      <c r="GS917">
        <v>611200</v>
      </c>
      <c r="GT917">
        <v>5173000</v>
      </c>
      <c r="GU917">
        <v>2511300</v>
      </c>
      <c r="GV917">
        <v>2661400</v>
      </c>
      <c r="GW917">
        <v>14378000</v>
      </c>
      <c r="GX917">
        <v>8162500</v>
      </c>
      <c r="GY917">
        <v>6215600</v>
      </c>
      <c r="GZ917">
        <v>34.6</v>
      </c>
      <c r="HA917">
        <v>40.6</v>
      </c>
      <c r="HB917">
        <v>45.2</v>
      </c>
      <c r="HC917">
        <v>39.1</v>
      </c>
      <c r="HD917">
        <v>41</v>
      </c>
      <c r="HE917">
        <v>41.4</v>
      </c>
      <c r="HF917">
        <v>40.299999999999997</v>
      </c>
      <c r="HG917">
        <v>33.4</v>
      </c>
      <c r="HH917">
        <v>34.6</v>
      </c>
      <c r="HI917">
        <v>38.9</v>
      </c>
      <c r="HJ917">
        <v>31.4</v>
      </c>
      <c r="HK917">
        <v>38.9</v>
      </c>
      <c r="HL917">
        <v>42.2</v>
      </c>
      <c r="HM917">
        <v>36.5</v>
      </c>
      <c r="HN917">
        <v>37.4</v>
      </c>
      <c r="HO917">
        <v>36.299999999999997</v>
      </c>
      <c r="HP917">
        <v>32.799999999999997</v>
      </c>
      <c r="HQ917">
        <v>26.3</v>
      </c>
      <c r="HR917">
        <v>31.8</v>
      </c>
      <c r="HS917">
        <v>3.6</v>
      </c>
      <c r="HT917">
        <v>3.6</v>
      </c>
      <c r="HU917">
        <v>3.5</v>
      </c>
      <c r="HV917">
        <v>852.2</v>
      </c>
      <c r="HW917">
        <v>1047.8900000000001</v>
      </c>
      <c r="HX917">
        <v>1389.45</v>
      </c>
      <c r="HY917">
        <v>1050.6199999999999</v>
      </c>
      <c r="HZ917">
        <v>1020.9</v>
      </c>
      <c r="IA917">
        <v>1086.3399999999999</v>
      </c>
      <c r="IB917">
        <v>909.57</v>
      </c>
      <c r="IC917">
        <v>813.29</v>
      </c>
      <c r="ID917">
        <v>740.44</v>
      </c>
      <c r="IE917">
        <v>1094.6500000000001</v>
      </c>
      <c r="IF917">
        <v>534.74</v>
      </c>
      <c r="IG917">
        <v>888.09</v>
      </c>
      <c r="IH917">
        <v>1519.2</v>
      </c>
      <c r="II917">
        <v>1256.33</v>
      </c>
      <c r="IJ917">
        <v>1161.27</v>
      </c>
      <c r="IK917">
        <v>1072.67</v>
      </c>
      <c r="IL917">
        <v>817.38</v>
      </c>
      <c r="IM917">
        <v>371.62</v>
      </c>
      <c r="IN917">
        <v>705.32</v>
      </c>
      <c r="IO917">
        <v>156332000</v>
      </c>
      <c r="IP917">
        <v>62.8</v>
      </c>
      <c r="IQ917">
        <v>147615000</v>
      </c>
      <c r="IR917">
        <v>59.3</v>
      </c>
      <c r="IS917">
        <v>8717000</v>
      </c>
      <c r="IT917">
        <v>5.6</v>
      </c>
      <c r="IU917">
        <v>92695000</v>
      </c>
      <c r="IV917">
        <v>6406000</v>
      </c>
      <c r="IW917">
        <v>83338000</v>
      </c>
      <c r="IX917">
        <v>69.3</v>
      </c>
      <c r="IY917">
        <v>78575000</v>
      </c>
      <c r="IZ917">
        <v>65.3</v>
      </c>
      <c r="JA917">
        <v>4763000</v>
      </c>
      <c r="JB917">
        <v>5.7</v>
      </c>
      <c r="JC917">
        <v>36963000</v>
      </c>
      <c r="JD917">
        <v>80412000</v>
      </c>
      <c r="JE917">
        <v>71.900000000000006</v>
      </c>
      <c r="JF917">
        <v>76209000</v>
      </c>
      <c r="JG917">
        <v>68.099999999999994</v>
      </c>
      <c r="JH917">
        <v>4203000</v>
      </c>
      <c r="JI917">
        <v>5.2</v>
      </c>
      <c r="JJ917">
        <v>31463000</v>
      </c>
      <c r="JK917">
        <v>7220000</v>
      </c>
      <c r="JL917">
        <v>4.9000000000000004</v>
      </c>
      <c r="JM917">
        <v>141306000</v>
      </c>
      <c r="JN917">
        <v>118999000</v>
      </c>
      <c r="JO917">
        <v>19371000</v>
      </c>
      <c r="JP917">
        <v>898000</v>
      </c>
      <c r="JQ917">
        <v>52400</v>
      </c>
      <c r="JR917">
        <v>845400</v>
      </c>
      <c r="JS917">
        <v>201400</v>
      </c>
      <c r="JT917">
        <v>203100</v>
      </c>
      <c r="JU917">
        <v>70000</v>
      </c>
      <c r="JV917">
        <v>44000</v>
      </c>
      <c r="JW917">
        <v>89100</v>
      </c>
      <c r="JX917">
        <v>440900</v>
      </c>
      <c r="JY917">
        <v>6205000</v>
      </c>
      <c r="JZ917">
        <v>1384400</v>
      </c>
      <c r="KA917">
        <v>671500</v>
      </c>
      <c r="KB917">
        <v>712900</v>
      </c>
      <c r="KC917">
        <v>891700</v>
      </c>
      <c r="KD917">
        <v>3929200</v>
      </c>
      <c r="KE917">
        <v>1693600</v>
      </c>
      <c r="KF917">
        <v>2235600</v>
      </c>
      <c r="KG917">
        <v>12268000</v>
      </c>
      <c r="KH917">
        <v>7732000</v>
      </c>
      <c r="KI917">
        <v>374300</v>
      </c>
      <c r="KJ917">
        <v>388300</v>
      </c>
      <c r="KK917">
        <v>403700</v>
      </c>
      <c r="KL917">
        <v>1472200</v>
      </c>
      <c r="KM917">
        <v>1140300</v>
      </c>
      <c r="KN917">
        <v>1026200</v>
      </c>
      <c r="KO917">
        <v>135200</v>
      </c>
      <c r="KP917">
        <v>90900</v>
      </c>
      <c r="KQ917">
        <v>368200</v>
      </c>
      <c r="KR917">
        <v>394100</v>
      </c>
      <c r="KS917">
        <v>37800</v>
      </c>
      <c r="KT917">
        <v>380600</v>
      </c>
      <c r="KU917">
        <v>1587200</v>
      </c>
      <c r="KV917">
        <v>896300</v>
      </c>
      <c r="KW917">
        <v>375200</v>
      </c>
      <c r="KX917">
        <v>584200</v>
      </c>
      <c r="KY917">
        <v>4536000</v>
      </c>
      <c r="KZ917">
        <v>1492800</v>
      </c>
      <c r="LA917">
        <v>117100</v>
      </c>
      <c r="LB917">
        <v>118000</v>
      </c>
      <c r="LC917">
        <v>138000</v>
      </c>
      <c r="LD917">
        <v>372700</v>
      </c>
      <c r="LE917">
        <v>454500</v>
      </c>
      <c r="LF917">
        <v>111900</v>
      </c>
      <c r="LG917">
        <v>809300</v>
      </c>
      <c r="LH917">
        <v>680600</v>
      </c>
      <c r="LI917">
        <v>241300</v>
      </c>
      <c r="LJ917">
        <v>99628000</v>
      </c>
      <c r="LK917">
        <v>27267000</v>
      </c>
      <c r="LL917">
        <v>5776100</v>
      </c>
      <c r="LM917">
        <v>3078700</v>
      </c>
      <c r="LN917">
        <v>2127400</v>
      </c>
      <c r="LO917">
        <v>570000</v>
      </c>
      <c r="LP917">
        <v>15996700</v>
      </c>
      <c r="LQ917">
        <v>1891300</v>
      </c>
      <c r="LR917">
        <v>1210800</v>
      </c>
      <c r="LS917">
        <v>135200</v>
      </c>
      <c r="LT917">
        <v>545300</v>
      </c>
      <c r="LU917">
        <v>1202300</v>
      </c>
      <c r="LV917">
        <v>3134700</v>
      </c>
      <c r="LW917">
        <v>1053100</v>
      </c>
      <c r="LX917">
        <v>501600</v>
      </c>
      <c r="LY917">
        <v>551500</v>
      </c>
      <c r="LZ917">
        <v>3402400</v>
      </c>
      <c r="MA917">
        <v>1490500</v>
      </c>
      <c r="MB917">
        <v>1911900</v>
      </c>
      <c r="MC917">
        <v>1088900</v>
      </c>
      <c r="MD917">
        <v>964800</v>
      </c>
      <c r="ME917">
        <v>1561600</v>
      </c>
      <c r="MF917">
        <v>1697600</v>
      </c>
      <c r="MG917">
        <v>4940100</v>
      </c>
      <c r="MH917">
        <v>447200</v>
      </c>
      <c r="MI917">
        <v>205800</v>
      </c>
      <c r="MJ917">
        <v>67000</v>
      </c>
      <c r="MK917">
        <v>1441500</v>
      </c>
      <c r="ML917">
        <v>498600</v>
      </c>
      <c r="MM917">
        <v>47600</v>
      </c>
      <c r="MN917">
        <v>26000</v>
      </c>
      <c r="MO917">
        <v>649500</v>
      </c>
      <c r="MP917">
        <v>757900</v>
      </c>
      <c r="MQ917">
        <v>799000</v>
      </c>
      <c r="MR917">
        <v>553900</v>
      </c>
      <c r="MS917">
        <v>2742000</v>
      </c>
      <c r="MT917">
        <v>385000</v>
      </c>
      <c r="MU917">
        <v>767600</v>
      </c>
      <c r="MV917">
        <v>356600</v>
      </c>
      <c r="MW917">
        <v>824000</v>
      </c>
      <c r="MX917">
        <v>288400</v>
      </c>
      <c r="MY917">
        <v>120500</v>
      </c>
      <c r="MZ917">
        <v>8052000</v>
      </c>
      <c r="NA917">
        <v>5988900</v>
      </c>
      <c r="NB917">
        <v>16200</v>
      </c>
      <c r="NC917">
        <v>2569200</v>
      </c>
      <c r="ND917">
        <v>1724900</v>
      </c>
      <c r="NE917">
        <v>1340800</v>
      </c>
      <c r="NF917">
        <v>558300</v>
      </c>
      <c r="NG917">
        <v>286000</v>
      </c>
      <c r="NH917">
        <v>892300</v>
      </c>
      <c r="NI917">
        <v>2511200</v>
      </c>
      <c r="NJ917">
        <v>2062900</v>
      </c>
      <c r="NK917">
        <v>1502600</v>
      </c>
      <c r="NL917">
        <v>536300</v>
      </c>
      <c r="NM917">
        <v>24000</v>
      </c>
      <c r="NN917">
        <v>19577000</v>
      </c>
      <c r="NO917">
        <v>8548800</v>
      </c>
      <c r="NP917">
        <v>1122100</v>
      </c>
      <c r="NQ917">
        <v>958300</v>
      </c>
      <c r="NR917">
        <v>1392000</v>
      </c>
      <c r="NS917">
        <v>130300.00000000001</v>
      </c>
      <c r="NT917">
        <v>1857100</v>
      </c>
      <c r="NU917">
        <v>1302100</v>
      </c>
      <c r="NV917">
        <v>650100</v>
      </c>
      <c r="NW917">
        <v>481300</v>
      </c>
      <c r="NX917">
        <v>655500</v>
      </c>
      <c r="NY917">
        <v>2275500</v>
      </c>
      <c r="NZ917">
        <v>8752800</v>
      </c>
      <c r="OA917">
        <v>8366400</v>
      </c>
      <c r="OB917">
        <v>463500</v>
      </c>
      <c r="OC917">
        <v>134800</v>
      </c>
      <c r="OD917">
        <v>3606000</v>
      </c>
      <c r="OE917">
        <v>2941900</v>
      </c>
      <c r="OF917">
        <v>913700</v>
      </c>
      <c r="OG917">
        <v>198400</v>
      </c>
      <c r="OH917">
        <v>868500</v>
      </c>
      <c r="OI917">
        <v>1879600</v>
      </c>
      <c r="OJ917">
        <v>301900</v>
      </c>
      <c r="OK917">
        <v>386400</v>
      </c>
      <c r="OL917">
        <v>21853000</v>
      </c>
      <c r="OM917">
        <v>3543400</v>
      </c>
      <c r="ON917">
        <v>18309700</v>
      </c>
      <c r="OO917">
        <v>14881900</v>
      </c>
      <c r="OP917">
        <v>6762700</v>
      </c>
      <c r="OQ917">
        <v>2446900</v>
      </c>
      <c r="OR917">
        <v>896300</v>
      </c>
      <c r="OS917">
        <v>800500</v>
      </c>
      <c r="OT917">
        <v>782700</v>
      </c>
      <c r="OU917">
        <v>254700</v>
      </c>
      <c r="OV917">
        <v>1297800</v>
      </c>
      <c r="OW917">
        <v>283800</v>
      </c>
      <c r="OX917">
        <v>4832000</v>
      </c>
      <c r="OY917">
        <v>3287200</v>
      </c>
      <c r="OZ917">
        <v>1653200</v>
      </c>
      <c r="PA917">
        <v>606900</v>
      </c>
      <c r="PB917">
        <v>864100</v>
      </c>
      <c r="PC917">
        <v>163000</v>
      </c>
      <c r="PD917">
        <v>3427800</v>
      </c>
      <c r="PE917">
        <v>2062400</v>
      </c>
      <c r="PF917">
        <v>154600</v>
      </c>
      <c r="PG917">
        <v>334900</v>
      </c>
      <c r="PH917">
        <v>875900</v>
      </c>
      <c r="PI917">
        <v>14563000</v>
      </c>
      <c r="PJ917">
        <v>1966400</v>
      </c>
      <c r="PK917">
        <v>429800</v>
      </c>
      <c r="PL917">
        <v>142300</v>
      </c>
      <c r="PM917">
        <v>1394300</v>
      </c>
      <c r="PN917">
        <v>12596900</v>
      </c>
      <c r="PO917">
        <v>1841600</v>
      </c>
      <c r="PP917">
        <v>10755300</v>
      </c>
      <c r="PQ917">
        <v>5574000</v>
      </c>
      <c r="PR917">
        <v>1247100</v>
      </c>
      <c r="PS917">
        <v>1387000</v>
      </c>
      <c r="PT917">
        <v>2939700</v>
      </c>
      <c r="PU917">
        <v>22307000</v>
      </c>
      <c r="PV917">
        <v>2756000</v>
      </c>
      <c r="PW917">
        <v>2145000</v>
      </c>
      <c r="PX917">
        <v>611200</v>
      </c>
      <c r="PY917">
        <v>5173000</v>
      </c>
      <c r="PZ917">
        <v>2511300</v>
      </c>
      <c r="QA917">
        <v>2661400</v>
      </c>
      <c r="QB917">
        <v>14378000</v>
      </c>
      <c r="QC917">
        <v>8162500</v>
      </c>
      <c r="QD917">
        <v>6215600</v>
      </c>
      <c r="QE917">
        <v>11.2</v>
      </c>
      <c r="QF917">
        <v>3414600</v>
      </c>
      <c r="QG917">
        <v>140364000</v>
      </c>
      <c r="QH917">
        <v>118417000</v>
      </c>
      <c r="QI917">
        <v>19454000</v>
      </c>
      <c r="QJ917">
        <v>895000</v>
      </c>
      <c r="QK917">
        <v>52100</v>
      </c>
      <c r="QL917">
        <v>842800</v>
      </c>
      <c r="QM917">
        <v>200600</v>
      </c>
      <c r="QN917">
        <v>205900</v>
      </c>
      <c r="QO917">
        <v>69900</v>
      </c>
      <c r="QP917">
        <v>44200</v>
      </c>
      <c r="QQ917">
        <v>91800</v>
      </c>
      <c r="QR917">
        <v>436300</v>
      </c>
      <c r="QS917">
        <v>6293000</v>
      </c>
      <c r="QT917">
        <v>1389100</v>
      </c>
      <c r="QU917">
        <v>672600</v>
      </c>
      <c r="QV917">
        <v>716500</v>
      </c>
      <c r="QW917">
        <v>930000</v>
      </c>
      <c r="QX917">
        <v>3973600</v>
      </c>
      <c r="QY917">
        <v>1718800</v>
      </c>
      <c r="QZ917">
        <v>2254800</v>
      </c>
      <c r="RA917">
        <v>12266000</v>
      </c>
      <c r="RB917">
        <v>7726000</v>
      </c>
      <c r="RC917">
        <v>373200</v>
      </c>
      <c r="RD917">
        <v>391300</v>
      </c>
      <c r="RE917">
        <v>402500</v>
      </c>
      <c r="RF917">
        <v>1471700</v>
      </c>
      <c r="RG917">
        <v>1140000</v>
      </c>
      <c r="RH917">
        <v>1025599.9999999999</v>
      </c>
      <c r="RI917">
        <v>135000</v>
      </c>
      <c r="RJ917">
        <v>90700</v>
      </c>
      <c r="RK917">
        <v>368000</v>
      </c>
      <c r="RL917">
        <v>394400</v>
      </c>
      <c r="RM917">
        <v>37500</v>
      </c>
      <c r="RN917">
        <v>380000</v>
      </c>
      <c r="RO917">
        <v>1583500</v>
      </c>
      <c r="RP917">
        <v>893200</v>
      </c>
      <c r="RQ917">
        <v>375500</v>
      </c>
      <c r="RR917">
        <v>582600</v>
      </c>
      <c r="RS917">
        <v>4540000</v>
      </c>
      <c r="RT917">
        <v>1494400</v>
      </c>
      <c r="RU917">
        <v>117000</v>
      </c>
      <c r="RV917">
        <v>117600</v>
      </c>
      <c r="RW917">
        <v>137300</v>
      </c>
      <c r="RX917">
        <v>372700</v>
      </c>
      <c r="RY917">
        <v>452200</v>
      </c>
      <c r="RZ917">
        <v>114200</v>
      </c>
      <c r="SA917">
        <v>808300</v>
      </c>
      <c r="SB917">
        <v>681200</v>
      </c>
      <c r="SC917">
        <v>245500</v>
      </c>
      <c r="SD917">
        <v>98963000</v>
      </c>
      <c r="SE917">
        <v>26527000</v>
      </c>
      <c r="SF917">
        <v>5768300</v>
      </c>
      <c r="SG917">
        <v>3075400</v>
      </c>
      <c r="SH917">
        <v>2125400</v>
      </c>
      <c r="SI917">
        <v>567500</v>
      </c>
      <c r="SJ917">
        <v>15444400</v>
      </c>
      <c r="SK917">
        <v>1899800</v>
      </c>
      <c r="SL917">
        <v>1213500</v>
      </c>
      <c r="SM917">
        <v>142000</v>
      </c>
      <c r="SN917">
        <v>544300</v>
      </c>
      <c r="SO917">
        <v>1238000</v>
      </c>
      <c r="SP917">
        <v>3107000</v>
      </c>
      <c r="SQ917">
        <v>1000600</v>
      </c>
      <c r="SR917">
        <v>478400</v>
      </c>
      <c r="SS917">
        <v>522200.00000000006</v>
      </c>
      <c r="ST917">
        <v>3167400</v>
      </c>
      <c r="SU917">
        <v>1331700</v>
      </c>
      <c r="SV917">
        <v>1835600</v>
      </c>
      <c r="SW917">
        <v>1066600</v>
      </c>
      <c r="SX917">
        <v>965100</v>
      </c>
      <c r="SY917">
        <v>1401300</v>
      </c>
      <c r="SZ917">
        <v>1598600</v>
      </c>
      <c r="TA917">
        <v>4760500</v>
      </c>
      <c r="TB917">
        <v>448800</v>
      </c>
      <c r="TC917">
        <v>205800</v>
      </c>
      <c r="TD917">
        <v>67900</v>
      </c>
      <c r="TE917">
        <v>1442500</v>
      </c>
      <c r="TF917">
        <v>481600</v>
      </c>
      <c r="TG917">
        <v>47500</v>
      </c>
      <c r="TH917">
        <v>31200</v>
      </c>
      <c r="TI917">
        <v>646100</v>
      </c>
      <c r="TJ917">
        <v>611500</v>
      </c>
      <c r="TK917">
        <v>777600</v>
      </c>
      <c r="TL917">
        <v>553800</v>
      </c>
      <c r="TM917">
        <v>2737000</v>
      </c>
      <c r="TN917">
        <v>388700</v>
      </c>
      <c r="TO917">
        <v>764000</v>
      </c>
      <c r="TP917">
        <v>355200</v>
      </c>
      <c r="TQ917">
        <v>821500</v>
      </c>
      <c r="TR917">
        <v>286900</v>
      </c>
      <c r="TS917">
        <v>120200</v>
      </c>
      <c r="TT917">
        <v>8042000</v>
      </c>
      <c r="TU917">
        <v>5974200</v>
      </c>
      <c r="TV917">
        <v>16200</v>
      </c>
      <c r="TW917">
        <v>2563200</v>
      </c>
      <c r="TX917">
        <v>1724300</v>
      </c>
      <c r="TY917">
        <v>1339800</v>
      </c>
      <c r="TZ917">
        <v>554600</v>
      </c>
      <c r="UA917">
        <v>284300</v>
      </c>
      <c r="UB917">
        <v>890800</v>
      </c>
      <c r="UC917">
        <v>2504000</v>
      </c>
      <c r="UD917">
        <v>2067900</v>
      </c>
      <c r="UE917">
        <v>1499200</v>
      </c>
      <c r="UF917">
        <v>545000</v>
      </c>
      <c r="UG917">
        <v>23700</v>
      </c>
      <c r="UH917">
        <v>19494000</v>
      </c>
      <c r="UI917">
        <v>8513600</v>
      </c>
      <c r="UJ917">
        <v>1115800</v>
      </c>
      <c r="UK917">
        <v>958500</v>
      </c>
      <c r="UL917">
        <v>1391800</v>
      </c>
      <c r="UM917">
        <v>128100</v>
      </c>
      <c r="UN917">
        <v>1854700</v>
      </c>
      <c r="UO917">
        <v>1287900</v>
      </c>
      <c r="UP917">
        <v>650000</v>
      </c>
      <c r="UQ917">
        <v>479100</v>
      </c>
      <c r="UR917">
        <v>647600</v>
      </c>
      <c r="US917">
        <v>2271100</v>
      </c>
      <c r="UT917">
        <v>8709500</v>
      </c>
      <c r="UU917">
        <v>8320000</v>
      </c>
      <c r="UV917">
        <v>463800</v>
      </c>
      <c r="UW917">
        <v>135200</v>
      </c>
      <c r="UX917">
        <v>3495700</v>
      </c>
      <c r="UY917">
        <v>2833300</v>
      </c>
      <c r="UZ917">
        <v>890800</v>
      </c>
      <c r="VA917">
        <v>200200</v>
      </c>
      <c r="VB917">
        <v>863200</v>
      </c>
      <c r="VC917">
        <v>1963800</v>
      </c>
      <c r="VD917">
        <v>307200</v>
      </c>
      <c r="VE917">
        <v>389500</v>
      </c>
      <c r="VF917">
        <v>21678000</v>
      </c>
      <c r="VG917">
        <v>3435700</v>
      </c>
      <c r="VH917">
        <v>18242600</v>
      </c>
      <c r="VI917">
        <v>14828000</v>
      </c>
      <c r="VJ917">
        <v>6735300</v>
      </c>
      <c r="VK917">
        <v>2432400</v>
      </c>
      <c r="VL917">
        <v>895800</v>
      </c>
      <c r="VM917">
        <v>797500</v>
      </c>
      <c r="VN917">
        <v>779700</v>
      </c>
      <c r="VO917">
        <v>253600</v>
      </c>
      <c r="VP917">
        <v>1292200</v>
      </c>
      <c r="VQ917">
        <v>284100</v>
      </c>
      <c r="VR917">
        <v>4820500</v>
      </c>
      <c r="VS917">
        <v>3272200</v>
      </c>
      <c r="VT917">
        <v>1647900</v>
      </c>
      <c r="VU917">
        <v>605700</v>
      </c>
      <c r="VV917">
        <v>855900</v>
      </c>
      <c r="VW917">
        <v>162700</v>
      </c>
      <c r="VX917">
        <v>2061900</v>
      </c>
      <c r="VY917">
        <v>153000</v>
      </c>
      <c r="VZ917">
        <v>335000</v>
      </c>
      <c r="WA917">
        <v>864700</v>
      </c>
      <c r="WB917">
        <v>14892000</v>
      </c>
      <c r="WC917">
        <v>2128900</v>
      </c>
      <c r="WD917">
        <v>448300</v>
      </c>
      <c r="WE917">
        <v>149600</v>
      </c>
      <c r="WF917">
        <v>1531000</v>
      </c>
      <c r="WG917">
        <v>12763100</v>
      </c>
      <c r="WH917">
        <v>1908300</v>
      </c>
      <c r="WI917">
        <v>10854800</v>
      </c>
      <c r="WJ917">
        <v>5593000</v>
      </c>
      <c r="WK917">
        <v>1254300</v>
      </c>
      <c r="WL917">
        <v>1386700</v>
      </c>
      <c r="WM917">
        <v>2952000</v>
      </c>
      <c r="WN917">
        <v>21947000</v>
      </c>
      <c r="WO917">
        <v>2743000</v>
      </c>
      <c r="WP917">
        <v>2146700</v>
      </c>
      <c r="WQ917">
        <v>596700</v>
      </c>
      <c r="WR917">
        <v>5059000</v>
      </c>
      <c r="WS917">
        <v>2388200</v>
      </c>
      <c r="WT917">
        <v>2670900</v>
      </c>
      <c r="WU917">
        <v>14145000</v>
      </c>
      <c r="WV917">
        <v>7849000</v>
      </c>
      <c r="WW917">
        <v>6296000</v>
      </c>
    </row>
    <row r="918" spans="1:621" x14ac:dyDescent="0.45">
      <c r="A918" s="1"/>
      <c r="C918" s="1">
        <v>42005</v>
      </c>
      <c r="D918">
        <v>911000</v>
      </c>
      <c r="E918">
        <v>4219000</v>
      </c>
      <c r="F918">
        <v>3308000</v>
      </c>
      <c r="G918">
        <v>2338000</v>
      </c>
      <c r="H918">
        <v>970000</v>
      </c>
      <c r="I918">
        <v>868000</v>
      </c>
      <c r="J918">
        <v>2747000</v>
      </c>
      <c r="K918">
        <v>1009000</v>
      </c>
      <c r="L918">
        <v>47.7</v>
      </c>
      <c r="M918">
        <v>10.3</v>
      </c>
      <c r="N918">
        <v>37.4</v>
      </c>
      <c r="O918">
        <v>9.8000000000000007</v>
      </c>
      <c r="P918">
        <v>31.1</v>
      </c>
      <c r="Q918">
        <v>11.4</v>
      </c>
      <c r="R918">
        <v>2.7</v>
      </c>
      <c r="S918">
        <v>0.6</v>
      </c>
      <c r="T918">
        <v>1.7</v>
      </c>
      <c r="U918">
        <v>0.6</v>
      </c>
      <c r="V918">
        <v>2393000</v>
      </c>
      <c r="W918">
        <v>2319000</v>
      </c>
      <c r="X918">
        <v>4151000</v>
      </c>
      <c r="Y918">
        <v>1377000</v>
      </c>
      <c r="Z918">
        <v>2774000</v>
      </c>
      <c r="AA918">
        <v>32</v>
      </c>
      <c r="AB918">
        <v>13.2</v>
      </c>
      <c r="AC918">
        <v>27</v>
      </c>
      <c r="AD918">
        <v>26.2</v>
      </c>
      <c r="AE918">
        <v>46.8</v>
      </c>
      <c r="AF918">
        <v>15.5</v>
      </c>
      <c r="AG918">
        <v>31.3</v>
      </c>
      <c r="AH918">
        <v>116668000</v>
      </c>
      <c r="AI918">
        <v>138491000</v>
      </c>
      <c r="AJ918">
        <v>19007000</v>
      </c>
      <c r="AK918">
        <v>877000</v>
      </c>
      <c r="AL918">
        <v>51600</v>
      </c>
      <c r="AM918">
        <v>825800</v>
      </c>
      <c r="AN918">
        <v>198600</v>
      </c>
      <c r="AO918">
        <v>197400</v>
      </c>
      <c r="AP918">
        <v>68700</v>
      </c>
      <c r="AQ918">
        <v>43700</v>
      </c>
      <c r="AR918">
        <v>85000</v>
      </c>
      <c r="AS918">
        <v>429800</v>
      </c>
      <c r="AT918">
        <v>5953000</v>
      </c>
      <c r="AU918">
        <v>1351800</v>
      </c>
      <c r="AV918">
        <v>655800</v>
      </c>
      <c r="AW918">
        <v>696000</v>
      </c>
      <c r="AX918">
        <v>826800</v>
      </c>
      <c r="AY918">
        <v>3774300</v>
      </c>
      <c r="AZ918">
        <v>1621100</v>
      </c>
      <c r="BA918">
        <v>2153200</v>
      </c>
      <c r="BB918">
        <v>12177000</v>
      </c>
      <c r="BC918">
        <v>7684000</v>
      </c>
      <c r="BD918">
        <v>373100</v>
      </c>
      <c r="BE918">
        <v>377700</v>
      </c>
      <c r="BF918">
        <v>402600</v>
      </c>
      <c r="BG918">
        <v>1462500</v>
      </c>
      <c r="BH918">
        <v>1137200</v>
      </c>
      <c r="BI918">
        <v>1022700</v>
      </c>
      <c r="BJ918">
        <v>133500</v>
      </c>
      <c r="BK918">
        <v>89300</v>
      </c>
      <c r="BL918">
        <v>368400</v>
      </c>
      <c r="BM918">
        <v>394300</v>
      </c>
      <c r="BN918">
        <v>37200</v>
      </c>
      <c r="BO918">
        <v>380100</v>
      </c>
      <c r="BP918">
        <v>1576700</v>
      </c>
      <c r="BQ918">
        <v>890500</v>
      </c>
      <c r="BR918">
        <v>371800</v>
      </c>
      <c r="BS918">
        <v>579900</v>
      </c>
      <c r="BT918">
        <v>4493000</v>
      </c>
      <c r="BU918">
        <v>1475100</v>
      </c>
      <c r="BV918">
        <v>116300</v>
      </c>
      <c r="BW918">
        <v>113900</v>
      </c>
      <c r="BX918">
        <v>138600</v>
      </c>
      <c r="BY918">
        <v>370800</v>
      </c>
      <c r="BZ918">
        <v>447300</v>
      </c>
      <c r="CA918">
        <v>110100</v>
      </c>
      <c r="CB918">
        <v>803600</v>
      </c>
      <c r="CC918">
        <v>678700</v>
      </c>
      <c r="CD918">
        <v>238700</v>
      </c>
      <c r="CE918">
        <v>97661000</v>
      </c>
      <c r="CF918">
        <v>26411000</v>
      </c>
      <c r="CG918">
        <v>5728500</v>
      </c>
      <c r="CH918">
        <v>3061800</v>
      </c>
      <c r="CI918">
        <v>2103400</v>
      </c>
      <c r="CJ918">
        <v>563300</v>
      </c>
      <c r="CK918">
        <v>15369700</v>
      </c>
      <c r="CL918">
        <v>1882400</v>
      </c>
      <c r="CM918">
        <v>1208600</v>
      </c>
      <c r="CN918">
        <v>132700</v>
      </c>
      <c r="CO918">
        <v>541100</v>
      </c>
      <c r="CP918">
        <v>1177100</v>
      </c>
      <c r="CQ918">
        <v>3096900</v>
      </c>
      <c r="CR918">
        <v>1023900</v>
      </c>
      <c r="CS918">
        <v>480500</v>
      </c>
      <c r="CT918">
        <v>543400</v>
      </c>
      <c r="CU918">
        <v>3182800</v>
      </c>
      <c r="CV918">
        <v>1355400</v>
      </c>
      <c r="CW918">
        <v>1827400</v>
      </c>
      <c r="CX918">
        <v>1071100</v>
      </c>
      <c r="CY918">
        <v>960800</v>
      </c>
      <c r="CZ918">
        <v>1397900</v>
      </c>
      <c r="DA918">
        <v>1576800</v>
      </c>
      <c r="DB918">
        <v>4760100</v>
      </c>
      <c r="DC918">
        <v>447000</v>
      </c>
      <c r="DD918">
        <v>206800</v>
      </c>
      <c r="DE918">
        <v>65300</v>
      </c>
      <c r="DF918">
        <v>1417100</v>
      </c>
      <c r="DG918">
        <v>495700</v>
      </c>
      <c r="DH918">
        <v>47300</v>
      </c>
      <c r="DI918">
        <v>24000</v>
      </c>
      <c r="DJ918">
        <v>642500</v>
      </c>
      <c r="DK918">
        <v>634800</v>
      </c>
      <c r="DL918">
        <v>779600</v>
      </c>
      <c r="DM918">
        <v>553100</v>
      </c>
      <c r="DN918">
        <v>2703000</v>
      </c>
      <c r="DO918">
        <v>359800</v>
      </c>
      <c r="DP918">
        <v>762100</v>
      </c>
      <c r="DQ918">
        <v>354800</v>
      </c>
      <c r="DR918">
        <v>814400</v>
      </c>
      <c r="DS918">
        <v>289700</v>
      </c>
      <c r="DT918">
        <v>121700</v>
      </c>
      <c r="DU918">
        <v>8008000</v>
      </c>
      <c r="DV918">
        <v>5981100</v>
      </c>
      <c r="DW918">
        <v>16100.000000000002</v>
      </c>
      <c r="DX918">
        <v>2562200</v>
      </c>
      <c r="DY918">
        <v>1722800</v>
      </c>
      <c r="DZ918">
        <v>1340200</v>
      </c>
      <c r="EA918">
        <v>556600</v>
      </c>
      <c r="EB918">
        <v>282800</v>
      </c>
      <c r="EC918">
        <v>893200</v>
      </c>
      <c r="ED918">
        <v>2509600</v>
      </c>
      <c r="EE918">
        <v>2027100</v>
      </c>
      <c r="EF918">
        <v>1478500</v>
      </c>
      <c r="EG918">
        <v>525400</v>
      </c>
      <c r="EH918">
        <v>23200</v>
      </c>
      <c r="EI918">
        <v>19172000</v>
      </c>
      <c r="EJ918">
        <v>8531200</v>
      </c>
      <c r="EK918">
        <v>1107500</v>
      </c>
      <c r="EL918">
        <v>1034500</v>
      </c>
      <c r="EM918">
        <v>1378400</v>
      </c>
      <c r="EN918">
        <v>126300</v>
      </c>
      <c r="EO918">
        <v>1860400</v>
      </c>
      <c r="EP918">
        <v>1269900</v>
      </c>
      <c r="EQ918">
        <v>644600</v>
      </c>
      <c r="ER918">
        <v>473400</v>
      </c>
      <c r="ES918">
        <v>636200</v>
      </c>
      <c r="ET918">
        <v>2264400</v>
      </c>
      <c r="EU918">
        <v>8376799.9999999991</v>
      </c>
      <c r="EV918">
        <v>7992900</v>
      </c>
      <c r="EW918">
        <v>461600</v>
      </c>
      <c r="EX918">
        <v>134400</v>
      </c>
      <c r="EY918">
        <v>3341600</v>
      </c>
      <c r="EZ918">
        <v>2713600</v>
      </c>
      <c r="FA918">
        <v>892400</v>
      </c>
      <c r="FB918">
        <v>193800</v>
      </c>
      <c r="FC918">
        <v>857900</v>
      </c>
      <c r="FD918">
        <v>1808000</v>
      </c>
      <c r="FE918">
        <v>303200</v>
      </c>
      <c r="FF918">
        <v>383900</v>
      </c>
      <c r="FG918">
        <v>21601000</v>
      </c>
      <c r="FH918">
        <v>3338200</v>
      </c>
      <c r="FI918">
        <v>18263100</v>
      </c>
      <c r="FJ918">
        <v>14827600</v>
      </c>
      <c r="FK918">
        <v>6731300</v>
      </c>
      <c r="FL918">
        <v>2442000</v>
      </c>
      <c r="FM918">
        <v>895400</v>
      </c>
      <c r="FN918">
        <v>794200</v>
      </c>
      <c r="FO918">
        <v>781500</v>
      </c>
      <c r="FP918">
        <v>253800</v>
      </c>
      <c r="FQ918">
        <v>1284800</v>
      </c>
      <c r="FR918">
        <v>279600</v>
      </c>
      <c r="FS918">
        <v>4827400</v>
      </c>
      <c r="FT918">
        <v>3268900</v>
      </c>
      <c r="FU918">
        <v>1645900</v>
      </c>
      <c r="FV918">
        <v>603300</v>
      </c>
      <c r="FW918">
        <v>859900</v>
      </c>
      <c r="FX918">
        <v>159800</v>
      </c>
      <c r="FY918">
        <v>3435500</v>
      </c>
      <c r="FZ918">
        <v>2078000</v>
      </c>
      <c r="GA918">
        <v>152100</v>
      </c>
      <c r="GB918">
        <v>332500</v>
      </c>
      <c r="GC918">
        <v>872900</v>
      </c>
      <c r="GD918">
        <v>14234000</v>
      </c>
      <c r="GE918">
        <v>1889900</v>
      </c>
      <c r="GF918">
        <v>393500</v>
      </c>
      <c r="GG918">
        <v>137700</v>
      </c>
      <c r="GH918">
        <v>1358700</v>
      </c>
      <c r="GI918">
        <v>12343900</v>
      </c>
      <c r="GJ918">
        <v>1817300</v>
      </c>
      <c r="GK918">
        <v>10526600</v>
      </c>
      <c r="GL918">
        <v>5532000</v>
      </c>
      <c r="GM918">
        <v>1248400</v>
      </c>
      <c r="GN918">
        <v>1371600</v>
      </c>
      <c r="GO918">
        <v>2911800</v>
      </c>
      <c r="GP918">
        <v>21823000</v>
      </c>
      <c r="GQ918">
        <v>2729000</v>
      </c>
      <c r="GR918">
        <v>2136400</v>
      </c>
      <c r="GS918">
        <v>592500</v>
      </c>
      <c r="GT918">
        <v>4972000</v>
      </c>
      <c r="GU918">
        <v>2312900</v>
      </c>
      <c r="GV918">
        <v>2659200</v>
      </c>
      <c r="GW918">
        <v>14122000</v>
      </c>
      <c r="GX918">
        <v>7957600</v>
      </c>
      <c r="GY918">
        <v>6164600</v>
      </c>
      <c r="GZ918">
        <v>34.5</v>
      </c>
      <c r="HA918">
        <v>40.5</v>
      </c>
      <c r="HB918">
        <v>44.9</v>
      </c>
      <c r="HC918">
        <v>39</v>
      </c>
      <c r="HD918">
        <v>40.9</v>
      </c>
      <c r="HE918">
        <v>41.4</v>
      </c>
      <c r="HF918">
        <v>40.200000000000003</v>
      </c>
      <c r="HG918">
        <v>33.4</v>
      </c>
      <c r="HH918">
        <v>34.5</v>
      </c>
      <c r="HI918">
        <v>39</v>
      </c>
      <c r="HJ918">
        <v>31.3</v>
      </c>
      <c r="HK918">
        <v>38.700000000000003</v>
      </c>
      <c r="HL918">
        <v>42.2</v>
      </c>
      <c r="HM918">
        <v>36.5</v>
      </c>
      <c r="HN918">
        <v>37.4</v>
      </c>
      <c r="HO918">
        <v>36.200000000000003</v>
      </c>
      <c r="HP918">
        <v>32.799999999999997</v>
      </c>
      <c r="HQ918">
        <v>26.3</v>
      </c>
      <c r="HR918">
        <v>31.9</v>
      </c>
      <c r="HS918">
        <v>3.5</v>
      </c>
      <c r="HT918">
        <v>3.5</v>
      </c>
      <c r="HU918">
        <v>3.5</v>
      </c>
      <c r="HV918">
        <v>853.53</v>
      </c>
      <c r="HW918">
        <v>1049.3599999999999</v>
      </c>
      <c r="HX918">
        <v>1369.9</v>
      </c>
      <c r="HY918">
        <v>1055.73</v>
      </c>
      <c r="HZ918">
        <v>1021.27</v>
      </c>
      <c r="IA918">
        <v>1087.58</v>
      </c>
      <c r="IB918">
        <v>911.74</v>
      </c>
      <c r="IC918">
        <v>817.3</v>
      </c>
      <c r="ID918">
        <v>743.13</v>
      </c>
      <c r="IE918">
        <v>1099.8</v>
      </c>
      <c r="IF918">
        <v>541.49</v>
      </c>
      <c r="IG918">
        <v>878.88</v>
      </c>
      <c r="IH918">
        <v>1523</v>
      </c>
      <c r="II918">
        <v>1260.3499999999999</v>
      </c>
      <c r="IJ918">
        <v>1163.51</v>
      </c>
      <c r="IK918">
        <v>1078.04</v>
      </c>
      <c r="IL918">
        <v>819.67</v>
      </c>
      <c r="IM918">
        <v>372.15</v>
      </c>
      <c r="IN918">
        <v>707.54</v>
      </c>
      <c r="IO918">
        <v>157030000</v>
      </c>
      <c r="IP918">
        <v>62.9</v>
      </c>
      <c r="IQ918">
        <v>148145000</v>
      </c>
      <c r="IR918">
        <v>59.3</v>
      </c>
      <c r="IS918">
        <v>8885000</v>
      </c>
      <c r="IT918">
        <v>5.7</v>
      </c>
      <c r="IU918">
        <v>92694000</v>
      </c>
      <c r="IV918">
        <v>6300000</v>
      </c>
      <c r="IW918">
        <v>83597000</v>
      </c>
      <c r="IX918">
        <v>69.3</v>
      </c>
      <c r="IY918">
        <v>78734000</v>
      </c>
      <c r="IZ918">
        <v>65.3</v>
      </c>
      <c r="JA918">
        <v>4863000</v>
      </c>
      <c r="JB918">
        <v>5.8</v>
      </c>
      <c r="JC918">
        <v>36962000</v>
      </c>
      <c r="JD918">
        <v>80628000</v>
      </c>
      <c r="JE918">
        <v>71.900000000000006</v>
      </c>
      <c r="JF918">
        <v>76359000</v>
      </c>
      <c r="JG918">
        <v>68.099999999999994</v>
      </c>
      <c r="JH918">
        <v>4269000</v>
      </c>
      <c r="JI918">
        <v>5.3</v>
      </c>
      <c r="JJ918">
        <v>31489000</v>
      </c>
      <c r="JK918">
        <v>7412000</v>
      </c>
      <c r="JL918">
        <v>5</v>
      </c>
      <c r="JM918">
        <v>138491000</v>
      </c>
      <c r="JN918">
        <v>116668000</v>
      </c>
      <c r="JO918">
        <v>19007000</v>
      </c>
      <c r="JP918">
        <v>877000</v>
      </c>
      <c r="JQ918">
        <v>51600</v>
      </c>
      <c r="JR918">
        <v>825800</v>
      </c>
      <c r="JS918">
        <v>198600</v>
      </c>
      <c r="JT918">
        <v>197400</v>
      </c>
      <c r="JU918">
        <v>68700</v>
      </c>
      <c r="JV918">
        <v>43700</v>
      </c>
      <c r="JW918">
        <v>85000</v>
      </c>
      <c r="JX918">
        <v>429800</v>
      </c>
      <c r="JY918">
        <v>5953000</v>
      </c>
      <c r="JZ918">
        <v>1351800</v>
      </c>
      <c r="KA918">
        <v>655800</v>
      </c>
      <c r="KB918">
        <v>696000</v>
      </c>
      <c r="KC918">
        <v>826800</v>
      </c>
      <c r="KD918">
        <v>3774300</v>
      </c>
      <c r="KE918">
        <v>1621100</v>
      </c>
      <c r="KF918">
        <v>2153200</v>
      </c>
      <c r="KG918">
        <v>12177000</v>
      </c>
      <c r="KH918">
        <v>7684000</v>
      </c>
      <c r="KI918">
        <v>373100</v>
      </c>
      <c r="KJ918">
        <v>377700</v>
      </c>
      <c r="KK918">
        <v>402600</v>
      </c>
      <c r="KL918">
        <v>1462500</v>
      </c>
      <c r="KM918">
        <v>1137200</v>
      </c>
      <c r="KN918">
        <v>1022700</v>
      </c>
      <c r="KO918">
        <v>133500</v>
      </c>
      <c r="KP918">
        <v>89300</v>
      </c>
      <c r="KQ918">
        <v>368400</v>
      </c>
      <c r="KR918">
        <v>394300</v>
      </c>
      <c r="KS918">
        <v>37200</v>
      </c>
      <c r="KT918">
        <v>380100</v>
      </c>
      <c r="KU918">
        <v>1576700</v>
      </c>
      <c r="KV918">
        <v>890500</v>
      </c>
      <c r="KW918">
        <v>371800</v>
      </c>
      <c r="KX918">
        <v>579900</v>
      </c>
      <c r="KY918">
        <v>4493000</v>
      </c>
      <c r="KZ918">
        <v>1475100</v>
      </c>
      <c r="LA918">
        <v>116300</v>
      </c>
      <c r="LB918">
        <v>113900</v>
      </c>
      <c r="LC918">
        <v>138600</v>
      </c>
      <c r="LD918">
        <v>370800</v>
      </c>
      <c r="LE918">
        <v>447300</v>
      </c>
      <c r="LF918">
        <v>110100</v>
      </c>
      <c r="LG918">
        <v>803600</v>
      </c>
      <c r="LH918">
        <v>678700</v>
      </c>
      <c r="LI918">
        <v>238700</v>
      </c>
      <c r="LJ918">
        <v>97661000</v>
      </c>
      <c r="LK918">
        <v>26411000</v>
      </c>
      <c r="LL918">
        <v>5728500</v>
      </c>
      <c r="LM918">
        <v>3061800</v>
      </c>
      <c r="LN918">
        <v>2103400</v>
      </c>
      <c r="LO918">
        <v>563300</v>
      </c>
      <c r="LP918">
        <v>15369700</v>
      </c>
      <c r="LQ918">
        <v>1882400</v>
      </c>
      <c r="LR918">
        <v>1208600</v>
      </c>
      <c r="LS918">
        <v>132700</v>
      </c>
      <c r="LT918">
        <v>541100</v>
      </c>
      <c r="LU918">
        <v>1177100</v>
      </c>
      <c r="LV918">
        <v>3096900</v>
      </c>
      <c r="LW918">
        <v>1023900</v>
      </c>
      <c r="LX918">
        <v>480500</v>
      </c>
      <c r="LY918">
        <v>543400</v>
      </c>
      <c r="LZ918">
        <v>3182800</v>
      </c>
      <c r="MA918">
        <v>1355400</v>
      </c>
      <c r="MB918">
        <v>1827400</v>
      </c>
      <c r="MC918">
        <v>1071100</v>
      </c>
      <c r="MD918">
        <v>960800</v>
      </c>
      <c r="ME918">
        <v>1397900</v>
      </c>
      <c r="MF918">
        <v>1576800</v>
      </c>
      <c r="MG918">
        <v>4760100</v>
      </c>
      <c r="MH918">
        <v>447000</v>
      </c>
      <c r="MI918">
        <v>206800</v>
      </c>
      <c r="MJ918">
        <v>65300</v>
      </c>
      <c r="MK918">
        <v>1417100</v>
      </c>
      <c r="ML918">
        <v>495700</v>
      </c>
      <c r="MM918">
        <v>47300</v>
      </c>
      <c r="MN918">
        <v>24000</v>
      </c>
      <c r="MO918">
        <v>642500</v>
      </c>
      <c r="MP918">
        <v>634800</v>
      </c>
      <c r="MQ918">
        <v>779600</v>
      </c>
      <c r="MR918">
        <v>553100</v>
      </c>
      <c r="MS918">
        <v>2703000</v>
      </c>
      <c r="MT918">
        <v>359800</v>
      </c>
      <c r="MU918">
        <v>762100</v>
      </c>
      <c r="MV918">
        <v>354800</v>
      </c>
      <c r="MW918">
        <v>814400</v>
      </c>
      <c r="MX918">
        <v>289700</v>
      </c>
      <c r="MY918">
        <v>121700</v>
      </c>
      <c r="MZ918">
        <v>8008000</v>
      </c>
      <c r="NA918">
        <v>5981100</v>
      </c>
      <c r="NB918">
        <v>16100.000000000002</v>
      </c>
      <c r="NC918">
        <v>2562200</v>
      </c>
      <c r="ND918">
        <v>1722800</v>
      </c>
      <c r="NE918">
        <v>1340200</v>
      </c>
      <c r="NF918">
        <v>556600</v>
      </c>
      <c r="NG918">
        <v>282800</v>
      </c>
      <c r="NH918">
        <v>893200</v>
      </c>
      <c r="NI918">
        <v>2509600</v>
      </c>
      <c r="NJ918">
        <v>2027100</v>
      </c>
      <c r="NK918">
        <v>1478500</v>
      </c>
      <c r="NL918">
        <v>525400</v>
      </c>
      <c r="NM918">
        <v>23200</v>
      </c>
      <c r="NN918">
        <v>19172000</v>
      </c>
      <c r="NO918">
        <v>8531200</v>
      </c>
      <c r="NP918">
        <v>1107500</v>
      </c>
      <c r="NQ918">
        <v>1034500</v>
      </c>
      <c r="NR918">
        <v>1378400</v>
      </c>
      <c r="NS918">
        <v>126300</v>
      </c>
      <c r="NT918">
        <v>1860400</v>
      </c>
      <c r="NU918">
        <v>1269900</v>
      </c>
      <c r="NV918">
        <v>644600</v>
      </c>
      <c r="NW918">
        <v>473400</v>
      </c>
      <c r="NX918">
        <v>636200</v>
      </c>
      <c r="NY918">
        <v>2264400</v>
      </c>
      <c r="NZ918">
        <v>8376799.9999999991</v>
      </c>
      <c r="OA918">
        <v>7992900</v>
      </c>
      <c r="OB918">
        <v>461600</v>
      </c>
      <c r="OC918">
        <v>134400</v>
      </c>
      <c r="OD918">
        <v>3341600</v>
      </c>
      <c r="OE918">
        <v>2713600</v>
      </c>
      <c r="OF918">
        <v>892400</v>
      </c>
      <c r="OG918">
        <v>193800</v>
      </c>
      <c r="OH918">
        <v>857900</v>
      </c>
      <c r="OI918">
        <v>1808000</v>
      </c>
      <c r="OJ918">
        <v>303200</v>
      </c>
      <c r="OK918">
        <v>383900</v>
      </c>
      <c r="OL918">
        <v>21601000</v>
      </c>
      <c r="OM918">
        <v>3338200</v>
      </c>
      <c r="ON918">
        <v>18263100</v>
      </c>
      <c r="OO918">
        <v>14827600</v>
      </c>
      <c r="OP918">
        <v>6731300</v>
      </c>
      <c r="OQ918">
        <v>2442000</v>
      </c>
      <c r="OR918">
        <v>895400</v>
      </c>
      <c r="OS918">
        <v>794200</v>
      </c>
      <c r="OT918">
        <v>781500</v>
      </c>
      <c r="OU918">
        <v>253800</v>
      </c>
      <c r="OV918">
        <v>1284800</v>
      </c>
      <c r="OW918">
        <v>279600</v>
      </c>
      <c r="OX918">
        <v>4827400</v>
      </c>
      <c r="OY918">
        <v>3268900</v>
      </c>
      <c r="OZ918">
        <v>1645900</v>
      </c>
      <c r="PA918">
        <v>603300</v>
      </c>
      <c r="PB918">
        <v>859900</v>
      </c>
      <c r="PC918">
        <v>159800</v>
      </c>
      <c r="PD918">
        <v>3435500</v>
      </c>
      <c r="PE918">
        <v>2078000</v>
      </c>
      <c r="PF918">
        <v>152100</v>
      </c>
      <c r="PG918">
        <v>332500</v>
      </c>
      <c r="PH918">
        <v>872900</v>
      </c>
      <c r="PI918">
        <v>14234000</v>
      </c>
      <c r="PJ918">
        <v>1889900</v>
      </c>
      <c r="PK918">
        <v>393500</v>
      </c>
      <c r="PL918">
        <v>137700</v>
      </c>
      <c r="PM918">
        <v>1358700</v>
      </c>
      <c r="PN918">
        <v>12343900</v>
      </c>
      <c r="PO918">
        <v>1817300</v>
      </c>
      <c r="PP918">
        <v>10526600</v>
      </c>
      <c r="PQ918">
        <v>5532000</v>
      </c>
      <c r="PR918">
        <v>1248400</v>
      </c>
      <c r="PS918">
        <v>1371600</v>
      </c>
      <c r="PT918">
        <v>2911800</v>
      </c>
      <c r="PU918">
        <v>21823000</v>
      </c>
      <c r="PV918">
        <v>2729000</v>
      </c>
      <c r="PW918">
        <v>2136400</v>
      </c>
      <c r="PX918">
        <v>592500</v>
      </c>
      <c r="PY918">
        <v>4972000</v>
      </c>
      <c r="PZ918">
        <v>2312900</v>
      </c>
      <c r="QA918">
        <v>2659200</v>
      </c>
      <c r="QB918">
        <v>14122000</v>
      </c>
      <c r="QC918">
        <v>7957600</v>
      </c>
      <c r="QD918">
        <v>6164600</v>
      </c>
      <c r="QE918">
        <v>11.2</v>
      </c>
      <c r="QF918">
        <v>3432900</v>
      </c>
      <c r="QG918">
        <v>140568000</v>
      </c>
      <c r="QH918">
        <v>118608000</v>
      </c>
      <c r="QI918">
        <v>19473000</v>
      </c>
      <c r="QJ918">
        <v>888000</v>
      </c>
      <c r="QK918">
        <v>52900</v>
      </c>
      <c r="QL918">
        <v>834700</v>
      </c>
      <c r="QM918">
        <v>198800</v>
      </c>
      <c r="QN918">
        <v>204900</v>
      </c>
      <c r="QO918">
        <v>69000</v>
      </c>
      <c r="QP918">
        <v>43800</v>
      </c>
      <c r="QQ918">
        <v>92200</v>
      </c>
      <c r="QR918">
        <v>431000</v>
      </c>
      <c r="QS918">
        <v>6320000</v>
      </c>
      <c r="QT918">
        <v>1399000</v>
      </c>
      <c r="QU918">
        <v>680100</v>
      </c>
      <c r="QV918">
        <v>718900</v>
      </c>
      <c r="QW918">
        <v>930400</v>
      </c>
      <c r="QX918">
        <v>3990800</v>
      </c>
      <c r="QY918">
        <v>1721700</v>
      </c>
      <c r="QZ918">
        <v>2269100</v>
      </c>
      <c r="RA918">
        <v>12265000</v>
      </c>
      <c r="RB918">
        <v>7725000</v>
      </c>
      <c r="RC918">
        <v>377800</v>
      </c>
      <c r="RD918">
        <v>390900</v>
      </c>
      <c r="RE918">
        <v>401800</v>
      </c>
      <c r="RF918">
        <v>1470200</v>
      </c>
      <c r="RG918">
        <v>1138500</v>
      </c>
      <c r="RH918">
        <v>1026099.9999999999</v>
      </c>
      <c r="RI918">
        <v>134300</v>
      </c>
      <c r="RJ918">
        <v>89300</v>
      </c>
      <c r="RK918">
        <v>369600</v>
      </c>
      <c r="RL918">
        <v>395400</v>
      </c>
      <c r="RM918">
        <v>37400</v>
      </c>
      <c r="RN918">
        <v>380600</v>
      </c>
      <c r="RO918">
        <v>1580300</v>
      </c>
      <c r="RP918">
        <v>892300</v>
      </c>
      <c r="RQ918">
        <v>375400</v>
      </c>
      <c r="RR918">
        <v>583400</v>
      </c>
      <c r="RS918">
        <v>4540000</v>
      </c>
      <c r="RT918">
        <v>1498700</v>
      </c>
      <c r="RU918">
        <v>117100</v>
      </c>
      <c r="RV918">
        <v>115600</v>
      </c>
      <c r="RW918">
        <v>139200</v>
      </c>
      <c r="RX918">
        <v>371500</v>
      </c>
      <c r="RY918">
        <v>449200</v>
      </c>
      <c r="RZ918">
        <v>114400</v>
      </c>
      <c r="SA918">
        <v>805400</v>
      </c>
      <c r="SB918">
        <v>681900</v>
      </c>
      <c r="SC918">
        <v>246600</v>
      </c>
      <c r="SD918">
        <v>99135000</v>
      </c>
      <c r="SE918">
        <v>26557000</v>
      </c>
      <c r="SF918">
        <v>5770900</v>
      </c>
      <c r="SG918">
        <v>3076100</v>
      </c>
      <c r="SH918">
        <v>2128000</v>
      </c>
      <c r="SI918">
        <v>566800</v>
      </c>
      <c r="SJ918">
        <v>15462000</v>
      </c>
      <c r="SK918">
        <v>1906300</v>
      </c>
      <c r="SL918">
        <v>1216800</v>
      </c>
      <c r="SM918">
        <v>143300</v>
      </c>
      <c r="SN918">
        <v>546200</v>
      </c>
      <c r="SO918">
        <v>1239300</v>
      </c>
      <c r="SP918">
        <v>3113900</v>
      </c>
      <c r="SQ918">
        <v>1004100</v>
      </c>
      <c r="SR918">
        <v>478500</v>
      </c>
      <c r="SS918">
        <v>525600</v>
      </c>
      <c r="ST918">
        <v>3172100</v>
      </c>
      <c r="SU918">
        <v>1333200</v>
      </c>
      <c r="SV918">
        <v>1838900</v>
      </c>
      <c r="SW918">
        <v>1068200</v>
      </c>
      <c r="SX918">
        <v>968800</v>
      </c>
      <c r="SY918">
        <v>1393200</v>
      </c>
      <c r="SZ918">
        <v>1596100</v>
      </c>
      <c r="TA918">
        <v>4769800</v>
      </c>
      <c r="TB918">
        <v>450000</v>
      </c>
      <c r="TC918">
        <v>208000</v>
      </c>
      <c r="TD918">
        <v>67200</v>
      </c>
      <c r="TE918">
        <v>1443900</v>
      </c>
      <c r="TF918">
        <v>484900</v>
      </c>
      <c r="TG918">
        <v>47300</v>
      </c>
      <c r="TH918">
        <v>32000</v>
      </c>
      <c r="TI918">
        <v>645500</v>
      </c>
      <c r="TJ918">
        <v>604600</v>
      </c>
      <c r="TK918">
        <v>786400</v>
      </c>
      <c r="TL918">
        <v>554500</v>
      </c>
      <c r="TM918">
        <v>2740000</v>
      </c>
      <c r="TN918">
        <v>390300</v>
      </c>
      <c r="TO918">
        <v>764300</v>
      </c>
      <c r="TP918">
        <v>355800</v>
      </c>
      <c r="TQ918">
        <v>816000</v>
      </c>
      <c r="TR918">
        <v>291200</v>
      </c>
      <c r="TS918">
        <v>122000</v>
      </c>
      <c r="TT918">
        <v>8059000</v>
      </c>
      <c r="TU918">
        <v>5990900</v>
      </c>
      <c r="TV918">
        <v>16200</v>
      </c>
      <c r="TW918">
        <v>2564200</v>
      </c>
      <c r="TX918">
        <v>1722600</v>
      </c>
      <c r="TY918">
        <v>1338700</v>
      </c>
      <c r="TZ918">
        <v>557300</v>
      </c>
      <c r="UA918">
        <v>284300</v>
      </c>
      <c r="UB918">
        <v>896300</v>
      </c>
      <c r="UC918">
        <v>2514200</v>
      </c>
      <c r="UD918">
        <v>2067699.9999999998</v>
      </c>
      <c r="UE918">
        <v>1500800</v>
      </c>
      <c r="UF918">
        <v>543200</v>
      </c>
      <c r="UG918">
        <v>23700</v>
      </c>
      <c r="UH918">
        <v>19519000</v>
      </c>
      <c r="UI918">
        <v>8526700</v>
      </c>
      <c r="UJ918">
        <v>1116300</v>
      </c>
      <c r="UK918">
        <v>960300</v>
      </c>
      <c r="UL918">
        <v>1392800</v>
      </c>
      <c r="UM918">
        <v>129100</v>
      </c>
      <c r="UN918">
        <v>1866300</v>
      </c>
      <c r="UO918">
        <v>1287800</v>
      </c>
      <c r="UP918">
        <v>650600</v>
      </c>
      <c r="UQ918">
        <v>476300</v>
      </c>
      <c r="UR918">
        <v>647200</v>
      </c>
      <c r="US918">
        <v>2272400</v>
      </c>
      <c r="UT918">
        <v>8720000</v>
      </c>
      <c r="UU918">
        <v>8328400</v>
      </c>
      <c r="UV918">
        <v>464700</v>
      </c>
      <c r="UW918">
        <v>135700</v>
      </c>
      <c r="UX918">
        <v>3488300</v>
      </c>
      <c r="UY918">
        <v>2838300</v>
      </c>
      <c r="UZ918">
        <v>890500</v>
      </c>
      <c r="VA918">
        <v>199300</v>
      </c>
      <c r="VB918">
        <v>865500</v>
      </c>
      <c r="VC918">
        <v>1978600</v>
      </c>
      <c r="VD918">
        <v>305900</v>
      </c>
      <c r="VE918">
        <v>391600</v>
      </c>
      <c r="VF918">
        <v>21746000</v>
      </c>
      <c r="VG918">
        <v>3440900</v>
      </c>
      <c r="VH918">
        <v>18305000</v>
      </c>
      <c r="VI918">
        <v>14872100</v>
      </c>
      <c r="VJ918">
        <v>6754500</v>
      </c>
      <c r="VK918">
        <v>2447400</v>
      </c>
      <c r="VL918">
        <v>897500</v>
      </c>
      <c r="VM918">
        <v>798200</v>
      </c>
      <c r="VN918">
        <v>783400</v>
      </c>
      <c r="VO918">
        <v>254500</v>
      </c>
      <c r="VP918">
        <v>1291400</v>
      </c>
      <c r="VQ918">
        <v>282300</v>
      </c>
      <c r="VR918">
        <v>4835600</v>
      </c>
      <c r="VS918">
        <v>3282000</v>
      </c>
      <c r="VT918">
        <v>1651800</v>
      </c>
      <c r="VU918">
        <v>605300</v>
      </c>
      <c r="VV918">
        <v>862700</v>
      </c>
      <c r="VW918">
        <v>162200</v>
      </c>
      <c r="VX918">
        <v>2078300.0000000002</v>
      </c>
      <c r="VY918">
        <v>152400</v>
      </c>
      <c r="VZ918">
        <v>336200</v>
      </c>
      <c r="WA918">
        <v>866000</v>
      </c>
      <c r="WB918">
        <v>14915000</v>
      </c>
      <c r="WC918">
        <v>2124700</v>
      </c>
      <c r="WD918">
        <v>444900</v>
      </c>
      <c r="WE918">
        <v>150600</v>
      </c>
      <c r="WF918">
        <v>1529200</v>
      </c>
      <c r="WG918">
        <v>12790700</v>
      </c>
      <c r="WH918">
        <v>1916600</v>
      </c>
      <c r="WI918">
        <v>10874100</v>
      </c>
      <c r="WJ918">
        <v>5599000</v>
      </c>
      <c r="WK918">
        <v>1262300</v>
      </c>
      <c r="WL918">
        <v>1389200</v>
      </c>
      <c r="WM918">
        <v>2947400</v>
      </c>
      <c r="WN918">
        <v>21960000</v>
      </c>
      <c r="WO918">
        <v>2745000</v>
      </c>
      <c r="WP918">
        <v>2150000</v>
      </c>
      <c r="WQ918">
        <v>595300</v>
      </c>
      <c r="WR918">
        <v>5065000</v>
      </c>
      <c r="WS918">
        <v>2392000</v>
      </c>
      <c r="WT918">
        <v>2672600</v>
      </c>
      <c r="WU918">
        <v>14150000</v>
      </c>
      <c r="WV918">
        <v>7854100</v>
      </c>
      <c r="WW918">
        <v>6295800</v>
      </c>
    </row>
    <row r="919" spans="1:621" x14ac:dyDescent="0.45">
      <c r="A919" s="1"/>
      <c r="C919" s="1">
        <v>42036</v>
      </c>
      <c r="D919">
        <v>1015000</v>
      </c>
      <c r="E919">
        <v>4174000</v>
      </c>
      <c r="F919">
        <v>3158000</v>
      </c>
      <c r="G919">
        <v>2207000</v>
      </c>
      <c r="H919">
        <v>952000</v>
      </c>
      <c r="I919">
        <v>900000</v>
      </c>
      <c r="J919">
        <v>2630000</v>
      </c>
      <c r="K919">
        <v>935000</v>
      </c>
      <c r="L919">
        <v>48.3</v>
      </c>
      <c r="M919">
        <v>11.8</v>
      </c>
      <c r="N919">
        <v>36.6</v>
      </c>
      <c r="O919">
        <v>10.4</v>
      </c>
      <c r="P919">
        <v>30.4</v>
      </c>
      <c r="Q919">
        <v>10.8</v>
      </c>
      <c r="R919">
        <v>2.7</v>
      </c>
      <c r="S919">
        <v>0.6</v>
      </c>
      <c r="T919">
        <v>1.7</v>
      </c>
      <c r="U919">
        <v>0.6</v>
      </c>
      <c r="V919">
        <v>2392000</v>
      </c>
      <c r="W919">
        <v>2238000</v>
      </c>
      <c r="X919">
        <v>3991000</v>
      </c>
      <c r="Y919">
        <v>1333000</v>
      </c>
      <c r="Z919">
        <v>2658000</v>
      </c>
      <c r="AA919">
        <v>31.2</v>
      </c>
      <c r="AB919">
        <v>12.9</v>
      </c>
      <c r="AC919">
        <v>27.7</v>
      </c>
      <c r="AD919">
        <v>26</v>
      </c>
      <c r="AE919">
        <v>46.3</v>
      </c>
      <c r="AF919">
        <v>15.5</v>
      </c>
      <c r="AG919">
        <v>30.8</v>
      </c>
      <c r="AH919">
        <v>117065000</v>
      </c>
      <c r="AI919">
        <v>139324000</v>
      </c>
      <c r="AJ919">
        <v>19016000</v>
      </c>
      <c r="AK919">
        <v>861000</v>
      </c>
      <c r="AL919">
        <v>50900</v>
      </c>
      <c r="AM919">
        <v>809900</v>
      </c>
      <c r="AN919">
        <v>196200</v>
      </c>
      <c r="AO919">
        <v>196100</v>
      </c>
      <c r="AP919">
        <v>68300</v>
      </c>
      <c r="AQ919">
        <v>42900</v>
      </c>
      <c r="AR919">
        <v>84900</v>
      </c>
      <c r="AS919">
        <v>417600</v>
      </c>
      <c r="AT919">
        <v>5962000</v>
      </c>
      <c r="AU919">
        <v>1346300</v>
      </c>
      <c r="AV919">
        <v>648400</v>
      </c>
      <c r="AW919">
        <v>697900</v>
      </c>
      <c r="AX919">
        <v>826600</v>
      </c>
      <c r="AY919">
        <v>3788700</v>
      </c>
      <c r="AZ919">
        <v>1629900</v>
      </c>
      <c r="BA919">
        <v>2158800</v>
      </c>
      <c r="BB919">
        <v>12193000</v>
      </c>
      <c r="BC919">
        <v>7695000</v>
      </c>
      <c r="BD919">
        <v>372700</v>
      </c>
      <c r="BE919">
        <v>376800</v>
      </c>
      <c r="BF919">
        <v>399600</v>
      </c>
      <c r="BG919">
        <v>1463700</v>
      </c>
      <c r="BH919">
        <v>1135800</v>
      </c>
      <c r="BI919">
        <v>1024000</v>
      </c>
      <c r="BJ919">
        <v>132800</v>
      </c>
      <c r="BK919">
        <v>89300</v>
      </c>
      <c r="BL919">
        <v>368600</v>
      </c>
      <c r="BM919">
        <v>397200</v>
      </c>
      <c r="BN919">
        <v>36100</v>
      </c>
      <c r="BO919">
        <v>382100</v>
      </c>
      <c r="BP919">
        <v>1588200</v>
      </c>
      <c r="BQ919">
        <v>896200</v>
      </c>
      <c r="BR919">
        <v>371900</v>
      </c>
      <c r="BS919">
        <v>580500</v>
      </c>
      <c r="BT919">
        <v>4498000</v>
      </c>
      <c r="BU919">
        <v>1478400</v>
      </c>
      <c r="BV919">
        <v>117000</v>
      </c>
      <c r="BW919">
        <v>114500</v>
      </c>
      <c r="BX919">
        <v>137600</v>
      </c>
      <c r="BY919">
        <v>370100</v>
      </c>
      <c r="BZ919">
        <v>448500</v>
      </c>
      <c r="CA919">
        <v>105300</v>
      </c>
      <c r="CB919">
        <v>805900</v>
      </c>
      <c r="CC919">
        <v>680900</v>
      </c>
      <c r="CD919">
        <v>239300</v>
      </c>
      <c r="CE919">
        <v>98049000</v>
      </c>
      <c r="CF919">
        <v>26212000</v>
      </c>
      <c r="CG919">
        <v>5741100</v>
      </c>
      <c r="CH919">
        <v>3067300</v>
      </c>
      <c r="CI919">
        <v>2109500</v>
      </c>
      <c r="CJ919">
        <v>564300</v>
      </c>
      <c r="CK919">
        <v>15193400</v>
      </c>
      <c r="CL919">
        <v>1893100</v>
      </c>
      <c r="CM919">
        <v>1214000</v>
      </c>
      <c r="CN919">
        <v>135500</v>
      </c>
      <c r="CO919">
        <v>543600</v>
      </c>
      <c r="CP919">
        <v>1194700</v>
      </c>
      <c r="CQ919">
        <v>3083300</v>
      </c>
      <c r="CR919">
        <v>1001700</v>
      </c>
      <c r="CS919">
        <v>477500</v>
      </c>
      <c r="CT919">
        <v>524200.00000000006</v>
      </c>
      <c r="CU919">
        <v>3098400</v>
      </c>
      <c r="CV919">
        <v>1297700</v>
      </c>
      <c r="CW919">
        <v>1800700</v>
      </c>
      <c r="CX919">
        <v>1064600</v>
      </c>
      <c r="CY919">
        <v>958700</v>
      </c>
      <c r="CZ919">
        <v>1341600</v>
      </c>
      <c r="DA919">
        <v>1557300</v>
      </c>
      <c r="DB919">
        <v>4725200</v>
      </c>
      <c r="DC919">
        <v>447600</v>
      </c>
      <c r="DD919">
        <v>207800</v>
      </c>
      <c r="DE919">
        <v>65000</v>
      </c>
      <c r="DF919">
        <v>1417900</v>
      </c>
      <c r="DG919">
        <v>492200</v>
      </c>
      <c r="DH919">
        <v>47900</v>
      </c>
      <c r="DI919">
        <v>24500</v>
      </c>
      <c r="DJ919">
        <v>643600</v>
      </c>
      <c r="DK919">
        <v>589600</v>
      </c>
      <c r="DL919">
        <v>789100</v>
      </c>
      <c r="DM919">
        <v>551800</v>
      </c>
      <c r="DN919">
        <v>2729000</v>
      </c>
      <c r="DO919">
        <v>390700</v>
      </c>
      <c r="DP919">
        <v>761500</v>
      </c>
      <c r="DQ919">
        <v>354100</v>
      </c>
      <c r="DR919">
        <v>811200</v>
      </c>
      <c r="DS919">
        <v>290800</v>
      </c>
      <c r="DT919">
        <v>120600</v>
      </c>
      <c r="DU919">
        <v>8016000</v>
      </c>
      <c r="DV919">
        <v>5984000</v>
      </c>
      <c r="DW919">
        <v>16100.000000000002</v>
      </c>
      <c r="DX919">
        <v>2557500</v>
      </c>
      <c r="DY919">
        <v>1716500</v>
      </c>
      <c r="DZ919">
        <v>1335500</v>
      </c>
      <c r="EA919">
        <v>556700</v>
      </c>
      <c r="EB919">
        <v>284300</v>
      </c>
      <c r="EC919">
        <v>897200</v>
      </c>
      <c r="ED919">
        <v>2513200</v>
      </c>
      <c r="EE919">
        <v>2031700</v>
      </c>
      <c r="EF919">
        <v>1480600</v>
      </c>
      <c r="EG919">
        <v>527900</v>
      </c>
      <c r="EH919">
        <v>23200</v>
      </c>
      <c r="EI919">
        <v>19276000</v>
      </c>
      <c r="EJ919">
        <v>8618800</v>
      </c>
      <c r="EK919">
        <v>1112000</v>
      </c>
      <c r="EL919">
        <v>1091100</v>
      </c>
      <c r="EM919">
        <v>1375000</v>
      </c>
      <c r="EN919">
        <v>129100</v>
      </c>
      <c r="EO919">
        <v>1871000</v>
      </c>
      <c r="EP919">
        <v>1280400</v>
      </c>
      <c r="EQ919">
        <v>647200</v>
      </c>
      <c r="ER919">
        <v>477500</v>
      </c>
      <c r="ES919">
        <v>635500</v>
      </c>
      <c r="ET919">
        <v>2263000</v>
      </c>
      <c r="EU919">
        <v>8394500</v>
      </c>
      <c r="EV919">
        <v>8009600</v>
      </c>
      <c r="EW919">
        <v>463100</v>
      </c>
      <c r="EX919">
        <v>137400</v>
      </c>
      <c r="EY919">
        <v>3339900</v>
      </c>
      <c r="EZ919">
        <v>2709500</v>
      </c>
      <c r="FA919">
        <v>896200</v>
      </c>
      <c r="FB919">
        <v>196000</v>
      </c>
      <c r="FC919">
        <v>861500</v>
      </c>
      <c r="FD919">
        <v>1812000</v>
      </c>
      <c r="FE919">
        <v>303500</v>
      </c>
      <c r="FF919">
        <v>384900</v>
      </c>
      <c r="FG919">
        <v>21887000</v>
      </c>
      <c r="FH919">
        <v>3591100</v>
      </c>
      <c r="FI919">
        <v>18296000</v>
      </c>
      <c r="FJ919">
        <v>14847400</v>
      </c>
      <c r="FK919">
        <v>6745300</v>
      </c>
      <c r="FL919">
        <v>2444800</v>
      </c>
      <c r="FM919">
        <v>895200</v>
      </c>
      <c r="FN919">
        <v>799500</v>
      </c>
      <c r="FO919">
        <v>783100</v>
      </c>
      <c r="FP919">
        <v>255200</v>
      </c>
      <c r="FQ919">
        <v>1287100</v>
      </c>
      <c r="FR919">
        <v>280400</v>
      </c>
      <c r="FS919">
        <v>4838700</v>
      </c>
      <c r="FT919">
        <v>3263400</v>
      </c>
      <c r="FU919">
        <v>1641800</v>
      </c>
      <c r="FV919">
        <v>602300</v>
      </c>
      <c r="FW919">
        <v>858500</v>
      </c>
      <c r="FX919">
        <v>160800</v>
      </c>
      <c r="FY919">
        <v>3448600</v>
      </c>
      <c r="FZ919">
        <v>2087500</v>
      </c>
      <c r="GA919">
        <v>151700</v>
      </c>
      <c r="GB919">
        <v>331100</v>
      </c>
      <c r="GC919">
        <v>878300</v>
      </c>
      <c r="GD919">
        <v>14374000</v>
      </c>
      <c r="GE919">
        <v>1916400</v>
      </c>
      <c r="GF919">
        <v>406000</v>
      </c>
      <c r="GG919">
        <v>137900</v>
      </c>
      <c r="GH919">
        <v>1372500</v>
      </c>
      <c r="GI919">
        <v>12457600</v>
      </c>
      <c r="GJ919">
        <v>1831900</v>
      </c>
      <c r="GK919">
        <v>10625700</v>
      </c>
      <c r="GL919">
        <v>5555000</v>
      </c>
      <c r="GM919">
        <v>1260500</v>
      </c>
      <c r="GN919">
        <v>1369000</v>
      </c>
      <c r="GO919">
        <v>2925000</v>
      </c>
      <c r="GP919">
        <v>22259000</v>
      </c>
      <c r="GQ919">
        <v>2730000</v>
      </c>
      <c r="GR919">
        <v>2136500</v>
      </c>
      <c r="GS919">
        <v>593100</v>
      </c>
      <c r="GT919">
        <v>5197000</v>
      </c>
      <c r="GU919">
        <v>2535800</v>
      </c>
      <c r="GV919">
        <v>2661200</v>
      </c>
      <c r="GW919">
        <v>14332000</v>
      </c>
      <c r="GX919">
        <v>8159100</v>
      </c>
      <c r="GY919">
        <v>6172500</v>
      </c>
      <c r="GZ919">
        <v>34.6</v>
      </c>
      <c r="HA919">
        <v>40.6</v>
      </c>
      <c r="HB919">
        <v>44.3</v>
      </c>
      <c r="HC919">
        <v>39.5</v>
      </c>
      <c r="HD919">
        <v>40.9</v>
      </c>
      <c r="HE919">
        <v>41.3</v>
      </c>
      <c r="HF919">
        <v>40.299999999999997</v>
      </c>
      <c r="HG919">
        <v>33.4</v>
      </c>
      <c r="HH919">
        <v>34.6</v>
      </c>
      <c r="HI919">
        <v>38.9</v>
      </c>
      <c r="HJ919">
        <v>31.4</v>
      </c>
      <c r="HK919">
        <v>39</v>
      </c>
      <c r="HL919">
        <v>42.6</v>
      </c>
      <c r="HM919">
        <v>36.4</v>
      </c>
      <c r="HN919">
        <v>37.4</v>
      </c>
      <c r="HO919">
        <v>36.299999999999997</v>
      </c>
      <c r="HP919">
        <v>32.799999999999997</v>
      </c>
      <c r="HQ919">
        <v>26.3</v>
      </c>
      <c r="HR919">
        <v>31.9</v>
      </c>
      <c r="HS919">
        <v>3.4</v>
      </c>
      <c r="HT919">
        <v>3.4</v>
      </c>
      <c r="HU919">
        <v>3.4</v>
      </c>
      <c r="HV919">
        <v>857.73</v>
      </c>
      <c r="HW919">
        <v>1054.3800000000001</v>
      </c>
      <c r="HX919">
        <v>1362.67</v>
      </c>
      <c r="HY919">
        <v>1071.24</v>
      </c>
      <c r="HZ919">
        <v>1023.32</v>
      </c>
      <c r="IA919">
        <v>1089.08</v>
      </c>
      <c r="IB919">
        <v>914</v>
      </c>
      <c r="IC919">
        <v>818.63</v>
      </c>
      <c r="ID919">
        <v>747.71</v>
      </c>
      <c r="IE919">
        <v>1101.6500000000001</v>
      </c>
      <c r="IF919">
        <v>544.16</v>
      </c>
      <c r="IG919">
        <v>888.81</v>
      </c>
      <c r="IH919">
        <v>1560.86</v>
      </c>
      <c r="II919">
        <v>1260.9000000000001</v>
      </c>
      <c r="IJ919">
        <v>1166.51</v>
      </c>
      <c r="IK919">
        <v>1081.74</v>
      </c>
      <c r="IL919">
        <v>820.98</v>
      </c>
      <c r="IM919">
        <v>372.67</v>
      </c>
      <c r="IN919">
        <v>710.09</v>
      </c>
      <c r="IO919">
        <v>156644000</v>
      </c>
      <c r="IP919">
        <v>62.7</v>
      </c>
      <c r="IQ919">
        <v>148045000</v>
      </c>
      <c r="IR919">
        <v>59.2</v>
      </c>
      <c r="IS919">
        <v>8599000</v>
      </c>
      <c r="IT919">
        <v>5.5</v>
      </c>
      <c r="IU919">
        <v>93256000</v>
      </c>
      <c r="IV919">
        <v>6503000</v>
      </c>
      <c r="IW919">
        <v>83453000</v>
      </c>
      <c r="IX919">
        <v>69.2</v>
      </c>
      <c r="IY919">
        <v>78762000</v>
      </c>
      <c r="IZ919">
        <v>65.3</v>
      </c>
      <c r="JA919">
        <v>4691000</v>
      </c>
      <c r="JB919">
        <v>5.6</v>
      </c>
      <c r="JC919">
        <v>37195000</v>
      </c>
      <c r="JD919">
        <v>80586000</v>
      </c>
      <c r="JE919">
        <v>71.8</v>
      </c>
      <c r="JF919">
        <v>76407000</v>
      </c>
      <c r="JG919">
        <v>68.099999999999994</v>
      </c>
      <c r="JH919">
        <v>4179000</v>
      </c>
      <c r="JI919">
        <v>5.2</v>
      </c>
      <c r="JJ919">
        <v>31624000</v>
      </c>
      <c r="JK919">
        <v>7068000</v>
      </c>
      <c r="JL919">
        <v>4.8</v>
      </c>
      <c r="JM919">
        <v>139324000</v>
      </c>
      <c r="JN919">
        <v>117065000</v>
      </c>
      <c r="JO919">
        <v>19016000</v>
      </c>
      <c r="JP919">
        <v>861000</v>
      </c>
      <c r="JQ919">
        <v>50900</v>
      </c>
      <c r="JR919">
        <v>809900</v>
      </c>
      <c r="JS919">
        <v>196200</v>
      </c>
      <c r="JT919">
        <v>196100</v>
      </c>
      <c r="JU919">
        <v>68300</v>
      </c>
      <c r="JV919">
        <v>42900</v>
      </c>
      <c r="JW919">
        <v>84900</v>
      </c>
      <c r="JX919">
        <v>417600</v>
      </c>
      <c r="JY919">
        <v>5962000</v>
      </c>
      <c r="JZ919">
        <v>1346300</v>
      </c>
      <c r="KA919">
        <v>648400</v>
      </c>
      <c r="KB919">
        <v>697900</v>
      </c>
      <c r="KC919">
        <v>826600</v>
      </c>
      <c r="KD919">
        <v>3788700</v>
      </c>
      <c r="KE919">
        <v>1629900</v>
      </c>
      <c r="KF919">
        <v>2158800</v>
      </c>
      <c r="KG919">
        <v>12193000</v>
      </c>
      <c r="KH919">
        <v>7695000</v>
      </c>
      <c r="KI919">
        <v>372700</v>
      </c>
      <c r="KJ919">
        <v>376800</v>
      </c>
      <c r="KK919">
        <v>399600</v>
      </c>
      <c r="KL919">
        <v>1463700</v>
      </c>
      <c r="KM919">
        <v>1135800</v>
      </c>
      <c r="KN919">
        <v>1024000</v>
      </c>
      <c r="KO919">
        <v>132800</v>
      </c>
      <c r="KP919">
        <v>89300</v>
      </c>
      <c r="KQ919">
        <v>368600</v>
      </c>
      <c r="KR919">
        <v>397200</v>
      </c>
      <c r="KS919">
        <v>36100</v>
      </c>
      <c r="KT919">
        <v>382100</v>
      </c>
      <c r="KU919">
        <v>1588200</v>
      </c>
      <c r="KV919">
        <v>896200</v>
      </c>
      <c r="KW919">
        <v>371900</v>
      </c>
      <c r="KX919">
        <v>580500</v>
      </c>
      <c r="KY919">
        <v>4498000</v>
      </c>
      <c r="KZ919">
        <v>1478400</v>
      </c>
      <c r="LA919">
        <v>117000</v>
      </c>
      <c r="LB919">
        <v>114500</v>
      </c>
      <c r="LC919">
        <v>137600</v>
      </c>
      <c r="LD919">
        <v>370100</v>
      </c>
      <c r="LE919">
        <v>448500</v>
      </c>
      <c r="LF919">
        <v>105300</v>
      </c>
      <c r="LG919">
        <v>805900</v>
      </c>
      <c r="LH919">
        <v>680900</v>
      </c>
      <c r="LI919">
        <v>239300</v>
      </c>
      <c r="LJ919">
        <v>98049000</v>
      </c>
      <c r="LK919">
        <v>26212000</v>
      </c>
      <c r="LL919">
        <v>5741100</v>
      </c>
      <c r="LM919">
        <v>3067300</v>
      </c>
      <c r="LN919">
        <v>2109500</v>
      </c>
      <c r="LO919">
        <v>564300</v>
      </c>
      <c r="LP919">
        <v>15193400</v>
      </c>
      <c r="LQ919">
        <v>1893100</v>
      </c>
      <c r="LR919">
        <v>1214000</v>
      </c>
      <c r="LS919">
        <v>135500</v>
      </c>
      <c r="LT919">
        <v>543600</v>
      </c>
      <c r="LU919">
        <v>1194700</v>
      </c>
      <c r="LV919">
        <v>3083300</v>
      </c>
      <c r="LW919">
        <v>1001700</v>
      </c>
      <c r="LX919">
        <v>477500</v>
      </c>
      <c r="LY919">
        <v>524200.00000000006</v>
      </c>
      <c r="LZ919">
        <v>3098400</v>
      </c>
      <c r="MA919">
        <v>1297700</v>
      </c>
      <c r="MB919">
        <v>1800700</v>
      </c>
      <c r="MC919">
        <v>1064600</v>
      </c>
      <c r="MD919">
        <v>958700</v>
      </c>
      <c r="ME919">
        <v>1341600</v>
      </c>
      <c r="MF919">
        <v>1557300</v>
      </c>
      <c r="MG919">
        <v>4725200</v>
      </c>
      <c r="MH919">
        <v>447600</v>
      </c>
      <c r="MI919">
        <v>207800</v>
      </c>
      <c r="MJ919">
        <v>65000</v>
      </c>
      <c r="MK919">
        <v>1417900</v>
      </c>
      <c r="ML919">
        <v>492200</v>
      </c>
      <c r="MM919">
        <v>47900</v>
      </c>
      <c r="MN919">
        <v>24500</v>
      </c>
      <c r="MO919">
        <v>643600</v>
      </c>
      <c r="MP919">
        <v>589600</v>
      </c>
      <c r="MQ919">
        <v>789100</v>
      </c>
      <c r="MR919">
        <v>551800</v>
      </c>
      <c r="MS919">
        <v>2729000</v>
      </c>
      <c r="MT919">
        <v>390700</v>
      </c>
      <c r="MU919">
        <v>761500</v>
      </c>
      <c r="MV919">
        <v>354100</v>
      </c>
      <c r="MW919">
        <v>811200</v>
      </c>
      <c r="MX919">
        <v>290800</v>
      </c>
      <c r="MY919">
        <v>120600</v>
      </c>
      <c r="MZ919">
        <v>8016000</v>
      </c>
      <c r="NA919">
        <v>5984000</v>
      </c>
      <c r="NB919">
        <v>16100.000000000002</v>
      </c>
      <c r="NC919">
        <v>2557500</v>
      </c>
      <c r="ND919">
        <v>1716500</v>
      </c>
      <c r="NE919">
        <v>1335500</v>
      </c>
      <c r="NF919">
        <v>556700</v>
      </c>
      <c r="NG919">
        <v>284300</v>
      </c>
      <c r="NH919">
        <v>897200</v>
      </c>
      <c r="NI919">
        <v>2513200</v>
      </c>
      <c r="NJ919">
        <v>2031700</v>
      </c>
      <c r="NK919">
        <v>1480600</v>
      </c>
      <c r="NL919">
        <v>527900</v>
      </c>
      <c r="NM919">
        <v>23200</v>
      </c>
      <c r="NN919">
        <v>19276000</v>
      </c>
      <c r="NO919">
        <v>8618800</v>
      </c>
      <c r="NP919">
        <v>1112000</v>
      </c>
      <c r="NQ919">
        <v>1091100</v>
      </c>
      <c r="NR919">
        <v>1375000</v>
      </c>
      <c r="NS919">
        <v>129100</v>
      </c>
      <c r="NT919">
        <v>1871000</v>
      </c>
      <c r="NU919">
        <v>1280400</v>
      </c>
      <c r="NV919">
        <v>647200</v>
      </c>
      <c r="NW919">
        <v>477500</v>
      </c>
      <c r="NX919">
        <v>635500</v>
      </c>
      <c r="NY919">
        <v>2263000</v>
      </c>
      <c r="NZ919">
        <v>8394500</v>
      </c>
      <c r="OA919">
        <v>8009600</v>
      </c>
      <c r="OB919">
        <v>463100</v>
      </c>
      <c r="OC919">
        <v>137400</v>
      </c>
      <c r="OD919">
        <v>3339900</v>
      </c>
      <c r="OE919">
        <v>2709500</v>
      </c>
      <c r="OF919">
        <v>896200</v>
      </c>
      <c r="OG919">
        <v>196000</v>
      </c>
      <c r="OH919">
        <v>861500</v>
      </c>
      <c r="OI919">
        <v>1812000</v>
      </c>
      <c r="OJ919">
        <v>303500</v>
      </c>
      <c r="OK919">
        <v>384900</v>
      </c>
      <c r="OL919">
        <v>21887000</v>
      </c>
      <c r="OM919">
        <v>3591100</v>
      </c>
      <c r="ON919">
        <v>18296000</v>
      </c>
      <c r="OO919">
        <v>14847400</v>
      </c>
      <c r="OP919">
        <v>6745300</v>
      </c>
      <c r="OQ919">
        <v>2444800</v>
      </c>
      <c r="OR919">
        <v>895200</v>
      </c>
      <c r="OS919">
        <v>799500</v>
      </c>
      <c r="OT919">
        <v>783100</v>
      </c>
      <c r="OU919">
        <v>255200</v>
      </c>
      <c r="OV919">
        <v>1287100</v>
      </c>
      <c r="OW919">
        <v>280400</v>
      </c>
      <c r="OX919">
        <v>4838700</v>
      </c>
      <c r="OY919">
        <v>3263400</v>
      </c>
      <c r="OZ919">
        <v>1641800</v>
      </c>
      <c r="PA919">
        <v>602300</v>
      </c>
      <c r="PB919">
        <v>858500</v>
      </c>
      <c r="PC919">
        <v>160800</v>
      </c>
      <c r="PD919">
        <v>3448600</v>
      </c>
      <c r="PE919">
        <v>2087500</v>
      </c>
      <c r="PF919">
        <v>151700</v>
      </c>
      <c r="PG919">
        <v>331100</v>
      </c>
      <c r="PH919">
        <v>878300</v>
      </c>
      <c r="PI919">
        <v>14374000</v>
      </c>
      <c r="PJ919">
        <v>1916400</v>
      </c>
      <c r="PK919">
        <v>406000</v>
      </c>
      <c r="PL919">
        <v>137900</v>
      </c>
      <c r="PM919">
        <v>1372500</v>
      </c>
      <c r="PN919">
        <v>12457600</v>
      </c>
      <c r="PO919">
        <v>1831900</v>
      </c>
      <c r="PP919">
        <v>10625700</v>
      </c>
      <c r="PQ919">
        <v>5555000</v>
      </c>
      <c r="PR919">
        <v>1260500</v>
      </c>
      <c r="PS919">
        <v>1369000</v>
      </c>
      <c r="PT919">
        <v>2925000</v>
      </c>
      <c r="PU919">
        <v>22259000</v>
      </c>
      <c r="PV919">
        <v>2730000</v>
      </c>
      <c r="PW919">
        <v>2136500</v>
      </c>
      <c r="PX919">
        <v>593100</v>
      </c>
      <c r="PY919">
        <v>5197000</v>
      </c>
      <c r="PZ919">
        <v>2535800</v>
      </c>
      <c r="QA919">
        <v>2661200</v>
      </c>
      <c r="QB919">
        <v>14332000</v>
      </c>
      <c r="QC919">
        <v>8159100</v>
      </c>
      <c r="QD919">
        <v>6172500</v>
      </c>
      <c r="QE919">
        <v>10.9</v>
      </c>
      <c r="QF919">
        <v>3444700</v>
      </c>
      <c r="QG919">
        <v>140827000</v>
      </c>
      <c r="QH919">
        <v>118849000</v>
      </c>
      <c r="QI919">
        <v>19511000</v>
      </c>
      <c r="QJ919">
        <v>875000</v>
      </c>
      <c r="QK919">
        <v>52600</v>
      </c>
      <c r="QL919">
        <v>822800</v>
      </c>
      <c r="QM919">
        <v>197300</v>
      </c>
      <c r="QN919">
        <v>203600</v>
      </c>
      <c r="QO919">
        <v>68600</v>
      </c>
      <c r="QP919">
        <v>43200</v>
      </c>
      <c r="QQ919">
        <v>91800</v>
      </c>
      <c r="QR919">
        <v>421900</v>
      </c>
      <c r="QS919">
        <v>6361000</v>
      </c>
      <c r="QT919">
        <v>1406400</v>
      </c>
      <c r="QU919">
        <v>680400</v>
      </c>
      <c r="QV919">
        <v>726000</v>
      </c>
      <c r="QW919">
        <v>934800</v>
      </c>
      <c r="QX919">
        <v>4019600</v>
      </c>
      <c r="QY919">
        <v>1734600</v>
      </c>
      <c r="QZ919">
        <v>2285000</v>
      </c>
      <c r="RA919">
        <v>12275000</v>
      </c>
      <c r="RB919">
        <v>7734000</v>
      </c>
      <c r="RC919">
        <v>377300</v>
      </c>
      <c r="RD919">
        <v>391900</v>
      </c>
      <c r="RE919">
        <v>400100</v>
      </c>
      <c r="RF919">
        <v>1470400</v>
      </c>
      <c r="RG919">
        <v>1136600</v>
      </c>
      <c r="RH919">
        <v>1027599.9999999999</v>
      </c>
      <c r="RI919">
        <v>133700</v>
      </c>
      <c r="RJ919">
        <v>89600</v>
      </c>
      <c r="RK919">
        <v>369400</v>
      </c>
      <c r="RL919">
        <v>398600</v>
      </c>
      <c r="RM919">
        <v>36400</v>
      </c>
      <c r="RN919">
        <v>382000</v>
      </c>
      <c r="RO919">
        <v>1588900</v>
      </c>
      <c r="RP919">
        <v>895600</v>
      </c>
      <c r="RQ919">
        <v>375700</v>
      </c>
      <c r="RR919">
        <v>583300</v>
      </c>
      <c r="RS919">
        <v>4541000</v>
      </c>
      <c r="RT919">
        <v>1501000</v>
      </c>
      <c r="RU919">
        <v>117000</v>
      </c>
      <c r="RV919">
        <v>115700</v>
      </c>
      <c r="RW919">
        <v>137600</v>
      </c>
      <c r="RX919">
        <v>371600</v>
      </c>
      <c r="RY919">
        <v>451100</v>
      </c>
      <c r="RZ919">
        <v>109500</v>
      </c>
      <c r="SA919">
        <v>807000</v>
      </c>
      <c r="SB919">
        <v>683300</v>
      </c>
      <c r="SC919">
        <v>247400</v>
      </c>
      <c r="SD919">
        <v>99338000</v>
      </c>
      <c r="SE919">
        <v>26599000</v>
      </c>
      <c r="SF919">
        <v>5780200</v>
      </c>
      <c r="SG919">
        <v>3080400</v>
      </c>
      <c r="SH919">
        <v>2131300</v>
      </c>
      <c r="SI919">
        <v>568500</v>
      </c>
      <c r="SJ919">
        <v>15478700</v>
      </c>
      <c r="SK919">
        <v>1913400</v>
      </c>
      <c r="SL919">
        <v>1220800</v>
      </c>
      <c r="SM919">
        <v>144000</v>
      </c>
      <c r="SN919">
        <v>548600</v>
      </c>
      <c r="SO919">
        <v>1240100</v>
      </c>
      <c r="SP919">
        <v>3114100</v>
      </c>
      <c r="SQ919">
        <v>1008800</v>
      </c>
      <c r="SR919">
        <v>481400</v>
      </c>
      <c r="SS919">
        <v>527400</v>
      </c>
      <c r="ST919">
        <v>3173100</v>
      </c>
      <c r="SU919">
        <v>1330800</v>
      </c>
      <c r="SV919">
        <v>1842300</v>
      </c>
      <c r="SW919">
        <v>1070300</v>
      </c>
      <c r="SX919">
        <v>971200</v>
      </c>
      <c r="SY919">
        <v>1392100</v>
      </c>
      <c r="SZ919">
        <v>1595600</v>
      </c>
      <c r="TA919">
        <v>4786000</v>
      </c>
      <c r="TB919">
        <v>451400</v>
      </c>
      <c r="TC919">
        <v>209200</v>
      </c>
      <c r="TD919">
        <v>67100</v>
      </c>
      <c r="TE919">
        <v>1448600</v>
      </c>
      <c r="TF919">
        <v>480600</v>
      </c>
      <c r="TG919">
        <v>48000</v>
      </c>
      <c r="TH919">
        <v>32200.000000000004</v>
      </c>
      <c r="TI919">
        <v>646800</v>
      </c>
      <c r="TJ919">
        <v>604400</v>
      </c>
      <c r="TK919">
        <v>797700</v>
      </c>
      <c r="TL919">
        <v>554300</v>
      </c>
      <c r="TM919">
        <v>2741000</v>
      </c>
      <c r="TN919">
        <v>396800</v>
      </c>
      <c r="TO919">
        <v>764200</v>
      </c>
      <c r="TP919">
        <v>354900</v>
      </c>
      <c r="TQ919">
        <v>811900</v>
      </c>
      <c r="TR919">
        <v>292300</v>
      </c>
      <c r="TS919">
        <v>121200</v>
      </c>
      <c r="TT919">
        <v>8070000</v>
      </c>
      <c r="TU919">
        <v>5997300</v>
      </c>
      <c r="TV919">
        <v>16200</v>
      </c>
      <c r="TW919">
        <v>2562900</v>
      </c>
      <c r="TX919">
        <v>1718700</v>
      </c>
      <c r="TY919">
        <v>1336100</v>
      </c>
      <c r="TZ919">
        <v>558900</v>
      </c>
      <c r="UA919">
        <v>285300</v>
      </c>
      <c r="UB919">
        <v>900300</v>
      </c>
      <c r="UC919">
        <v>2517900</v>
      </c>
      <c r="UD919">
        <v>2072699.9999999998</v>
      </c>
      <c r="UE919">
        <v>1503500</v>
      </c>
      <c r="UF919">
        <v>545600</v>
      </c>
      <c r="UG919">
        <v>23600</v>
      </c>
      <c r="UH919">
        <v>19563000</v>
      </c>
      <c r="UI919">
        <v>8555900</v>
      </c>
      <c r="UJ919">
        <v>1119100</v>
      </c>
      <c r="UK919">
        <v>961800</v>
      </c>
      <c r="UL919">
        <v>1394400</v>
      </c>
      <c r="UM919">
        <v>130800.00000000001</v>
      </c>
      <c r="UN919">
        <v>1878100</v>
      </c>
      <c r="UO919">
        <v>1292600</v>
      </c>
      <c r="UP919">
        <v>653000</v>
      </c>
      <c r="UQ919">
        <v>479700</v>
      </c>
      <c r="UR919">
        <v>646300</v>
      </c>
      <c r="US919">
        <v>2275400</v>
      </c>
      <c r="UT919">
        <v>8731700</v>
      </c>
      <c r="UU919">
        <v>8338600</v>
      </c>
      <c r="UV919">
        <v>466000</v>
      </c>
      <c r="UW919">
        <v>137400</v>
      </c>
      <c r="UX919">
        <v>3489400</v>
      </c>
      <c r="UY919">
        <v>2839100</v>
      </c>
      <c r="UZ919">
        <v>894600</v>
      </c>
      <c r="VA919">
        <v>199700</v>
      </c>
      <c r="VB919">
        <v>869300</v>
      </c>
      <c r="VC919">
        <v>1976400</v>
      </c>
      <c r="VD919">
        <v>305800</v>
      </c>
      <c r="VE919">
        <v>393100</v>
      </c>
      <c r="VF919">
        <v>21787000</v>
      </c>
      <c r="VG919">
        <v>3449700</v>
      </c>
      <c r="VH919">
        <v>18337400</v>
      </c>
      <c r="VI919">
        <v>14892700</v>
      </c>
      <c r="VJ919">
        <v>6768100</v>
      </c>
      <c r="VK919">
        <v>2450100</v>
      </c>
      <c r="VL919">
        <v>898000</v>
      </c>
      <c r="VM919">
        <v>801900</v>
      </c>
      <c r="VN919">
        <v>784700</v>
      </c>
      <c r="VO919">
        <v>255700</v>
      </c>
      <c r="VP919">
        <v>1295400</v>
      </c>
      <c r="VQ919">
        <v>282400</v>
      </c>
      <c r="VR919">
        <v>4845200</v>
      </c>
      <c r="VS919">
        <v>3279400</v>
      </c>
      <c r="VT919">
        <v>1650100</v>
      </c>
      <c r="VU919">
        <v>605000</v>
      </c>
      <c r="VV919">
        <v>861500</v>
      </c>
      <c r="VW919">
        <v>162800</v>
      </c>
      <c r="VX919">
        <v>2090300.0000000002</v>
      </c>
      <c r="VY919">
        <v>152400</v>
      </c>
      <c r="VZ919">
        <v>334900</v>
      </c>
      <c r="WA919">
        <v>867000</v>
      </c>
      <c r="WB919">
        <v>14972000</v>
      </c>
      <c r="WC919">
        <v>2129200</v>
      </c>
      <c r="WD919">
        <v>441000</v>
      </c>
      <c r="WE919">
        <v>150300</v>
      </c>
      <c r="WF919">
        <v>1537900</v>
      </c>
      <c r="WG919">
        <v>12843200</v>
      </c>
      <c r="WH919">
        <v>1918800</v>
      </c>
      <c r="WI919">
        <v>10924400</v>
      </c>
      <c r="WJ919">
        <v>5606000</v>
      </c>
      <c r="WK919">
        <v>1267100</v>
      </c>
      <c r="WL919">
        <v>1388500</v>
      </c>
      <c r="WM919">
        <v>2950100</v>
      </c>
      <c r="WN919">
        <v>21978000</v>
      </c>
      <c r="WO919">
        <v>2747000</v>
      </c>
      <c r="WP919">
        <v>2151500</v>
      </c>
      <c r="WQ919">
        <v>595600</v>
      </c>
      <c r="WR919">
        <v>5071000</v>
      </c>
      <c r="WS919">
        <v>2398000</v>
      </c>
      <c r="WT919">
        <v>2673000</v>
      </c>
      <c r="WU919">
        <v>14160000</v>
      </c>
      <c r="WV919">
        <v>7864300</v>
      </c>
      <c r="WW919">
        <v>6296100</v>
      </c>
    </row>
    <row r="920" spans="1:621" x14ac:dyDescent="0.45">
      <c r="A920" s="1"/>
      <c r="C920" s="1">
        <v>42064</v>
      </c>
      <c r="D920">
        <v>1015000</v>
      </c>
      <c r="E920">
        <v>4150000</v>
      </c>
      <c r="F920">
        <v>3134000</v>
      </c>
      <c r="G920">
        <v>2183000</v>
      </c>
      <c r="H920">
        <v>951000</v>
      </c>
      <c r="I920">
        <v>864000</v>
      </c>
      <c r="J920">
        <v>2635000</v>
      </c>
      <c r="K920">
        <v>812000</v>
      </c>
      <c r="L920">
        <v>49</v>
      </c>
      <c r="M920">
        <v>12</v>
      </c>
      <c r="N920">
        <v>37</v>
      </c>
      <c r="O920">
        <v>10.199999999999999</v>
      </c>
      <c r="P920">
        <v>31.1</v>
      </c>
      <c r="Q920">
        <v>9.6</v>
      </c>
      <c r="R920">
        <v>2.6</v>
      </c>
      <c r="S920">
        <v>0.6</v>
      </c>
      <c r="T920">
        <v>1.7</v>
      </c>
      <c r="U920">
        <v>0.5</v>
      </c>
      <c r="V920">
        <v>2444000</v>
      </c>
      <c r="W920">
        <v>2304000</v>
      </c>
      <c r="X920">
        <v>3787000</v>
      </c>
      <c r="Y920">
        <v>1245000</v>
      </c>
      <c r="Z920">
        <v>2542000</v>
      </c>
      <c r="AA920">
        <v>30.5</v>
      </c>
      <c r="AB920">
        <v>12</v>
      </c>
      <c r="AC920">
        <v>28.6</v>
      </c>
      <c r="AD920">
        <v>27</v>
      </c>
      <c r="AE920">
        <v>44.4</v>
      </c>
      <c r="AF920">
        <v>14.6</v>
      </c>
      <c r="AG920">
        <v>29.8</v>
      </c>
      <c r="AH920">
        <v>117732000</v>
      </c>
      <c r="AI920">
        <v>140080000</v>
      </c>
      <c r="AJ920">
        <v>19126000</v>
      </c>
      <c r="AK920">
        <v>848000</v>
      </c>
      <c r="AL920">
        <v>50700</v>
      </c>
      <c r="AM920">
        <v>797100</v>
      </c>
      <c r="AN920">
        <v>195900</v>
      </c>
      <c r="AO920">
        <v>197100</v>
      </c>
      <c r="AP920">
        <v>67900</v>
      </c>
      <c r="AQ920">
        <v>42800</v>
      </c>
      <c r="AR920">
        <v>86400</v>
      </c>
      <c r="AS920">
        <v>404100</v>
      </c>
      <c r="AT920">
        <v>6051000</v>
      </c>
      <c r="AU920">
        <v>1362600</v>
      </c>
      <c r="AV920">
        <v>656500</v>
      </c>
      <c r="AW920">
        <v>706100</v>
      </c>
      <c r="AX920">
        <v>845600</v>
      </c>
      <c r="AY920">
        <v>3842500</v>
      </c>
      <c r="AZ920">
        <v>1647800</v>
      </c>
      <c r="BA920">
        <v>2194700</v>
      </c>
      <c r="BB920">
        <v>12227000</v>
      </c>
      <c r="BC920">
        <v>7718000</v>
      </c>
      <c r="BD920">
        <v>372900</v>
      </c>
      <c r="BE920">
        <v>383500</v>
      </c>
      <c r="BF920">
        <v>399700</v>
      </c>
      <c r="BG920">
        <v>1465000</v>
      </c>
      <c r="BH920">
        <v>1134000</v>
      </c>
      <c r="BI920">
        <v>1024099.9999999999</v>
      </c>
      <c r="BJ920">
        <v>132100</v>
      </c>
      <c r="BK920">
        <v>88900</v>
      </c>
      <c r="BL920">
        <v>368300</v>
      </c>
      <c r="BM920">
        <v>398500</v>
      </c>
      <c r="BN920">
        <v>36300</v>
      </c>
      <c r="BO920">
        <v>382100</v>
      </c>
      <c r="BP920">
        <v>1596800</v>
      </c>
      <c r="BQ920">
        <v>904500</v>
      </c>
      <c r="BR920">
        <v>375400</v>
      </c>
      <c r="BS920">
        <v>584100</v>
      </c>
      <c r="BT920">
        <v>4509000</v>
      </c>
      <c r="BU920">
        <v>1482000</v>
      </c>
      <c r="BV920">
        <v>117100</v>
      </c>
      <c r="BW920">
        <v>114700</v>
      </c>
      <c r="BX920">
        <v>137300</v>
      </c>
      <c r="BY920">
        <v>371400</v>
      </c>
      <c r="BZ920">
        <v>449700</v>
      </c>
      <c r="CA920">
        <v>105400</v>
      </c>
      <c r="CB920">
        <v>805800</v>
      </c>
      <c r="CC920">
        <v>683300</v>
      </c>
      <c r="CD920">
        <v>242700</v>
      </c>
      <c r="CE920">
        <v>98606000</v>
      </c>
      <c r="CF920">
        <v>26316000</v>
      </c>
      <c r="CG920">
        <v>5756900</v>
      </c>
      <c r="CH920">
        <v>3072100</v>
      </c>
      <c r="CI920">
        <v>2121100</v>
      </c>
      <c r="CJ920">
        <v>563700</v>
      </c>
      <c r="CK920">
        <v>15260200</v>
      </c>
      <c r="CL920">
        <v>1906400</v>
      </c>
      <c r="CM920">
        <v>1219800</v>
      </c>
      <c r="CN920">
        <v>141000</v>
      </c>
      <c r="CO920">
        <v>545600</v>
      </c>
      <c r="CP920">
        <v>1231500</v>
      </c>
      <c r="CQ920">
        <v>3081500</v>
      </c>
      <c r="CR920">
        <v>998400</v>
      </c>
      <c r="CS920">
        <v>475400</v>
      </c>
      <c r="CT920">
        <v>523000</v>
      </c>
      <c r="CU920">
        <v>3127600</v>
      </c>
      <c r="CV920">
        <v>1294600</v>
      </c>
      <c r="CW920">
        <v>1833000</v>
      </c>
      <c r="CX920">
        <v>1062700</v>
      </c>
      <c r="CY920">
        <v>963600</v>
      </c>
      <c r="CZ920">
        <v>1339800</v>
      </c>
      <c r="DA920">
        <v>1548700</v>
      </c>
      <c r="DB920">
        <v>4745600</v>
      </c>
      <c r="DC920">
        <v>449200</v>
      </c>
      <c r="DD920">
        <v>208900</v>
      </c>
      <c r="DE920">
        <v>65099.999999999993</v>
      </c>
      <c r="DF920">
        <v>1418400</v>
      </c>
      <c r="DG920">
        <v>495800</v>
      </c>
      <c r="DH920">
        <v>48200</v>
      </c>
      <c r="DI920">
        <v>25100</v>
      </c>
      <c r="DJ920">
        <v>652900</v>
      </c>
      <c r="DK920">
        <v>587300</v>
      </c>
      <c r="DL920">
        <v>794700</v>
      </c>
      <c r="DM920">
        <v>553200</v>
      </c>
      <c r="DN920">
        <v>2730000</v>
      </c>
      <c r="DO920">
        <v>391100</v>
      </c>
      <c r="DP920">
        <v>761700</v>
      </c>
      <c r="DQ920">
        <v>355500</v>
      </c>
      <c r="DR920">
        <v>807600</v>
      </c>
      <c r="DS920">
        <v>292300</v>
      </c>
      <c r="DT920">
        <v>121300</v>
      </c>
      <c r="DU920">
        <v>8037000</v>
      </c>
      <c r="DV920">
        <v>5992300</v>
      </c>
      <c r="DW920">
        <v>16000</v>
      </c>
      <c r="DX920">
        <v>2558500</v>
      </c>
      <c r="DY920">
        <v>1713900</v>
      </c>
      <c r="DZ920">
        <v>1333100</v>
      </c>
      <c r="EA920">
        <v>559000</v>
      </c>
      <c r="EB920">
        <v>285600</v>
      </c>
      <c r="EC920">
        <v>895800</v>
      </c>
      <c r="ED920">
        <v>2522000</v>
      </c>
      <c r="EE920">
        <v>2044600</v>
      </c>
      <c r="EF920">
        <v>1490700</v>
      </c>
      <c r="EG920">
        <v>530600</v>
      </c>
      <c r="EH920">
        <v>23300</v>
      </c>
      <c r="EI920">
        <v>19374000</v>
      </c>
      <c r="EJ920">
        <v>8632100</v>
      </c>
      <c r="EK920">
        <v>1112900</v>
      </c>
      <c r="EL920">
        <v>1085400</v>
      </c>
      <c r="EM920">
        <v>1380800</v>
      </c>
      <c r="EN920">
        <v>130300.00000000001</v>
      </c>
      <c r="EO920">
        <v>1870400</v>
      </c>
      <c r="EP920">
        <v>1279700</v>
      </c>
      <c r="EQ920">
        <v>652700</v>
      </c>
      <c r="ER920">
        <v>477400</v>
      </c>
      <c r="ES920">
        <v>642500</v>
      </c>
      <c r="ET920">
        <v>2273400</v>
      </c>
      <c r="EU920">
        <v>8468100</v>
      </c>
      <c r="EV920">
        <v>8082900</v>
      </c>
      <c r="EW920">
        <v>464000</v>
      </c>
      <c r="EX920">
        <v>138800</v>
      </c>
      <c r="EY920">
        <v>3383500</v>
      </c>
      <c r="EZ920">
        <v>2748600</v>
      </c>
      <c r="FA920">
        <v>890300</v>
      </c>
      <c r="FB920">
        <v>199000</v>
      </c>
      <c r="FC920">
        <v>861500</v>
      </c>
      <c r="FD920">
        <v>1842100</v>
      </c>
      <c r="FE920">
        <v>303700</v>
      </c>
      <c r="FF920">
        <v>385200</v>
      </c>
      <c r="FG920">
        <v>21973000</v>
      </c>
      <c r="FH920">
        <v>3615200</v>
      </c>
      <c r="FI920">
        <v>18358100</v>
      </c>
      <c r="FJ920">
        <v>14883900</v>
      </c>
      <c r="FK920">
        <v>6765900</v>
      </c>
      <c r="FL920">
        <v>2449300</v>
      </c>
      <c r="FM920">
        <v>894300</v>
      </c>
      <c r="FN920">
        <v>801900</v>
      </c>
      <c r="FO920">
        <v>786900</v>
      </c>
      <c r="FP920">
        <v>256600.00000000003</v>
      </c>
      <c r="FQ920">
        <v>1294700</v>
      </c>
      <c r="FR920">
        <v>282200</v>
      </c>
      <c r="FS920">
        <v>4853300</v>
      </c>
      <c r="FT920">
        <v>3264700</v>
      </c>
      <c r="FU920">
        <v>1639700</v>
      </c>
      <c r="FV920">
        <v>603200</v>
      </c>
      <c r="FW920">
        <v>860500</v>
      </c>
      <c r="FX920">
        <v>161300</v>
      </c>
      <c r="FY920">
        <v>3474200</v>
      </c>
      <c r="FZ920">
        <v>2099600</v>
      </c>
      <c r="GA920">
        <v>153700</v>
      </c>
      <c r="GB920">
        <v>332400</v>
      </c>
      <c r="GC920">
        <v>888500</v>
      </c>
      <c r="GD920">
        <v>14599000</v>
      </c>
      <c r="GE920">
        <v>1982200</v>
      </c>
      <c r="GF920">
        <v>428900</v>
      </c>
      <c r="GG920">
        <v>142900</v>
      </c>
      <c r="GH920">
        <v>1410400</v>
      </c>
      <c r="GI920">
        <v>12617000</v>
      </c>
      <c r="GJ920">
        <v>1851600</v>
      </c>
      <c r="GK920">
        <v>10765400</v>
      </c>
      <c r="GL920">
        <v>5577000</v>
      </c>
      <c r="GM920">
        <v>1267200</v>
      </c>
      <c r="GN920">
        <v>1381300</v>
      </c>
      <c r="GO920">
        <v>2928000</v>
      </c>
      <c r="GP920">
        <v>22348000</v>
      </c>
      <c r="GQ920">
        <v>2734000</v>
      </c>
      <c r="GR920">
        <v>2141700</v>
      </c>
      <c r="GS920">
        <v>592700</v>
      </c>
      <c r="GT920">
        <v>5220000</v>
      </c>
      <c r="GU920">
        <v>2552500</v>
      </c>
      <c r="GV920">
        <v>2667900</v>
      </c>
      <c r="GW920">
        <v>14394000</v>
      </c>
      <c r="GX920">
        <v>8195000</v>
      </c>
      <c r="GY920">
        <v>6199300</v>
      </c>
      <c r="GZ920">
        <v>34.5</v>
      </c>
      <c r="HA920">
        <v>40.4</v>
      </c>
      <c r="HB920">
        <v>44</v>
      </c>
      <c r="HC920">
        <v>39.200000000000003</v>
      </c>
      <c r="HD920">
        <v>40.799999999999997</v>
      </c>
      <c r="HE920">
        <v>41.2</v>
      </c>
      <c r="HF920">
        <v>40.200000000000003</v>
      </c>
      <c r="HG920">
        <v>33.299999999999997</v>
      </c>
      <c r="HH920">
        <v>34.5</v>
      </c>
      <c r="HI920">
        <v>38.9</v>
      </c>
      <c r="HJ920">
        <v>31.3</v>
      </c>
      <c r="HK920">
        <v>38.799999999999997</v>
      </c>
      <c r="HL920">
        <v>42.8</v>
      </c>
      <c r="HM920">
        <v>36.4</v>
      </c>
      <c r="HN920">
        <v>37.5</v>
      </c>
      <c r="HO920">
        <v>36.1</v>
      </c>
      <c r="HP920">
        <v>32.799999999999997</v>
      </c>
      <c r="HQ920">
        <v>26.2</v>
      </c>
      <c r="HR920">
        <v>31.8</v>
      </c>
      <c r="HS920">
        <v>3.3</v>
      </c>
      <c r="HT920">
        <v>3.3</v>
      </c>
      <c r="HU920">
        <v>3.4</v>
      </c>
      <c r="HV920">
        <v>857.33</v>
      </c>
      <c r="HW920">
        <v>1052.02</v>
      </c>
      <c r="HX920">
        <v>1358.28</v>
      </c>
      <c r="HY920">
        <v>1067.81</v>
      </c>
      <c r="HZ920">
        <v>1023.26</v>
      </c>
      <c r="IA920">
        <v>1088.5</v>
      </c>
      <c r="IB920">
        <v>914.15</v>
      </c>
      <c r="IC920">
        <v>818.18</v>
      </c>
      <c r="ID920">
        <v>744.86</v>
      </c>
      <c r="IE920">
        <v>1099.31</v>
      </c>
      <c r="IF920">
        <v>540.54999999999995</v>
      </c>
      <c r="IG920">
        <v>886.19</v>
      </c>
      <c r="IH920">
        <v>1577.61</v>
      </c>
      <c r="II920">
        <v>1262.72</v>
      </c>
      <c r="IJ920">
        <v>1174.5</v>
      </c>
      <c r="IK920">
        <v>1079.03</v>
      </c>
      <c r="IL920">
        <v>823.28</v>
      </c>
      <c r="IM920">
        <v>372.56</v>
      </c>
      <c r="IN920">
        <v>709.78</v>
      </c>
      <c r="IO920">
        <v>156643000</v>
      </c>
      <c r="IP920">
        <v>62.6</v>
      </c>
      <c r="IQ920">
        <v>148128000</v>
      </c>
      <c r="IR920">
        <v>59.2</v>
      </c>
      <c r="IS920">
        <v>8515000</v>
      </c>
      <c r="IT920">
        <v>5.4</v>
      </c>
      <c r="IU920">
        <v>93437000</v>
      </c>
      <c r="IV920">
        <v>6355000</v>
      </c>
      <c r="IW920">
        <v>83488000</v>
      </c>
      <c r="IX920">
        <v>69.099999999999994</v>
      </c>
      <c r="IY920">
        <v>78841000</v>
      </c>
      <c r="IZ920">
        <v>65.3</v>
      </c>
      <c r="JA920">
        <v>4647000</v>
      </c>
      <c r="JB920">
        <v>5.6</v>
      </c>
      <c r="JC920">
        <v>37250000</v>
      </c>
      <c r="JD920">
        <v>80578000</v>
      </c>
      <c r="JE920">
        <v>71.8</v>
      </c>
      <c r="JF920">
        <v>76504000</v>
      </c>
      <c r="JG920">
        <v>68.099999999999994</v>
      </c>
      <c r="JH920">
        <v>4074000</v>
      </c>
      <c r="JI920">
        <v>5.0999999999999996</v>
      </c>
      <c r="JJ920">
        <v>31726000</v>
      </c>
      <c r="JK920">
        <v>7100000</v>
      </c>
      <c r="JL920">
        <v>4.8</v>
      </c>
      <c r="JM920">
        <v>140080000</v>
      </c>
      <c r="JN920">
        <v>117732000</v>
      </c>
      <c r="JO920">
        <v>19126000</v>
      </c>
      <c r="JP920">
        <v>848000</v>
      </c>
      <c r="JQ920">
        <v>50700</v>
      </c>
      <c r="JR920">
        <v>797100</v>
      </c>
      <c r="JS920">
        <v>195900</v>
      </c>
      <c r="JT920">
        <v>197100</v>
      </c>
      <c r="JU920">
        <v>67900</v>
      </c>
      <c r="JV920">
        <v>42800</v>
      </c>
      <c r="JW920">
        <v>86400</v>
      </c>
      <c r="JX920">
        <v>404100</v>
      </c>
      <c r="JY920">
        <v>6051000</v>
      </c>
      <c r="JZ920">
        <v>1362600</v>
      </c>
      <c r="KA920">
        <v>656500</v>
      </c>
      <c r="KB920">
        <v>706100</v>
      </c>
      <c r="KC920">
        <v>845600</v>
      </c>
      <c r="KD920">
        <v>3842500</v>
      </c>
      <c r="KE920">
        <v>1647800</v>
      </c>
      <c r="KF920">
        <v>2194700</v>
      </c>
      <c r="KG920">
        <v>12227000</v>
      </c>
      <c r="KH920">
        <v>7718000</v>
      </c>
      <c r="KI920">
        <v>372900</v>
      </c>
      <c r="KJ920">
        <v>383500</v>
      </c>
      <c r="KK920">
        <v>399700</v>
      </c>
      <c r="KL920">
        <v>1465000</v>
      </c>
      <c r="KM920">
        <v>1134000</v>
      </c>
      <c r="KN920">
        <v>1024099.9999999999</v>
      </c>
      <c r="KO920">
        <v>132100</v>
      </c>
      <c r="KP920">
        <v>88900</v>
      </c>
      <c r="KQ920">
        <v>368300</v>
      </c>
      <c r="KR920">
        <v>398500</v>
      </c>
      <c r="KS920">
        <v>36300</v>
      </c>
      <c r="KT920">
        <v>382100</v>
      </c>
      <c r="KU920">
        <v>1596800</v>
      </c>
      <c r="KV920">
        <v>904500</v>
      </c>
      <c r="KW920">
        <v>375400</v>
      </c>
      <c r="KX920">
        <v>584100</v>
      </c>
      <c r="KY920">
        <v>4509000</v>
      </c>
      <c r="KZ920">
        <v>1482000</v>
      </c>
      <c r="LA920">
        <v>117100</v>
      </c>
      <c r="LB920">
        <v>114700</v>
      </c>
      <c r="LC920">
        <v>137300</v>
      </c>
      <c r="LD920">
        <v>371400</v>
      </c>
      <c r="LE920">
        <v>449700</v>
      </c>
      <c r="LF920">
        <v>105400</v>
      </c>
      <c r="LG920">
        <v>805800</v>
      </c>
      <c r="LH920">
        <v>683300</v>
      </c>
      <c r="LI920">
        <v>242700</v>
      </c>
      <c r="LJ920">
        <v>98606000</v>
      </c>
      <c r="LK920">
        <v>26316000</v>
      </c>
      <c r="LL920">
        <v>5756900</v>
      </c>
      <c r="LM920">
        <v>3072100</v>
      </c>
      <c r="LN920">
        <v>2121100</v>
      </c>
      <c r="LO920">
        <v>563700</v>
      </c>
      <c r="LP920">
        <v>15260200</v>
      </c>
      <c r="LQ920">
        <v>1906400</v>
      </c>
      <c r="LR920">
        <v>1219800</v>
      </c>
      <c r="LS920">
        <v>141000</v>
      </c>
      <c r="LT920">
        <v>545600</v>
      </c>
      <c r="LU920">
        <v>1231500</v>
      </c>
      <c r="LV920">
        <v>3081500</v>
      </c>
      <c r="LW920">
        <v>998400</v>
      </c>
      <c r="LX920">
        <v>475400</v>
      </c>
      <c r="LY920">
        <v>523000</v>
      </c>
      <c r="LZ920">
        <v>3127600</v>
      </c>
      <c r="MA920">
        <v>1294600</v>
      </c>
      <c r="MB920">
        <v>1833000</v>
      </c>
      <c r="MC920">
        <v>1062700</v>
      </c>
      <c r="MD920">
        <v>963600</v>
      </c>
      <c r="ME920">
        <v>1339800</v>
      </c>
      <c r="MF920">
        <v>1548700</v>
      </c>
      <c r="MG920">
        <v>4745600</v>
      </c>
      <c r="MH920">
        <v>449200</v>
      </c>
      <c r="MI920">
        <v>208900</v>
      </c>
      <c r="MJ920">
        <v>65099.999999999993</v>
      </c>
      <c r="MK920">
        <v>1418400</v>
      </c>
      <c r="ML920">
        <v>495800</v>
      </c>
      <c r="MM920">
        <v>48200</v>
      </c>
      <c r="MN920">
        <v>25100</v>
      </c>
      <c r="MO920">
        <v>652900</v>
      </c>
      <c r="MP920">
        <v>587300</v>
      </c>
      <c r="MQ920">
        <v>794700</v>
      </c>
      <c r="MR920">
        <v>553200</v>
      </c>
      <c r="MS920">
        <v>2730000</v>
      </c>
      <c r="MT920">
        <v>391100</v>
      </c>
      <c r="MU920">
        <v>761700</v>
      </c>
      <c r="MV920">
        <v>355500</v>
      </c>
      <c r="MW920">
        <v>807600</v>
      </c>
      <c r="MX920">
        <v>292300</v>
      </c>
      <c r="MY920">
        <v>121300</v>
      </c>
      <c r="MZ920">
        <v>8037000</v>
      </c>
      <c r="NA920">
        <v>5992300</v>
      </c>
      <c r="NB920">
        <v>16000</v>
      </c>
      <c r="NC920">
        <v>2558500</v>
      </c>
      <c r="ND920">
        <v>1713900</v>
      </c>
      <c r="NE920">
        <v>1333100</v>
      </c>
      <c r="NF920">
        <v>559000</v>
      </c>
      <c r="NG920">
        <v>285600</v>
      </c>
      <c r="NH920">
        <v>895800</v>
      </c>
      <c r="NI920">
        <v>2522000</v>
      </c>
      <c r="NJ920">
        <v>2044600</v>
      </c>
      <c r="NK920">
        <v>1490700</v>
      </c>
      <c r="NL920">
        <v>530600</v>
      </c>
      <c r="NM920">
        <v>23300</v>
      </c>
      <c r="NN920">
        <v>19374000</v>
      </c>
      <c r="NO920">
        <v>8632100</v>
      </c>
      <c r="NP920">
        <v>1112900</v>
      </c>
      <c r="NQ920">
        <v>1085400</v>
      </c>
      <c r="NR920">
        <v>1380800</v>
      </c>
      <c r="NS920">
        <v>130300.00000000001</v>
      </c>
      <c r="NT920">
        <v>1870400</v>
      </c>
      <c r="NU920">
        <v>1279700</v>
      </c>
      <c r="NV920">
        <v>652700</v>
      </c>
      <c r="NW920">
        <v>477400</v>
      </c>
      <c r="NX920">
        <v>642500</v>
      </c>
      <c r="NY920">
        <v>2273400</v>
      </c>
      <c r="NZ920">
        <v>8468100</v>
      </c>
      <c r="OA920">
        <v>8082900</v>
      </c>
      <c r="OB920">
        <v>464000</v>
      </c>
      <c r="OC920">
        <v>138800</v>
      </c>
      <c r="OD920">
        <v>3383500</v>
      </c>
      <c r="OE920">
        <v>2748600</v>
      </c>
      <c r="OF920">
        <v>890300</v>
      </c>
      <c r="OG920">
        <v>199000</v>
      </c>
      <c r="OH920">
        <v>861500</v>
      </c>
      <c r="OI920">
        <v>1842100</v>
      </c>
      <c r="OJ920">
        <v>303700</v>
      </c>
      <c r="OK920">
        <v>385200</v>
      </c>
      <c r="OL920">
        <v>21973000</v>
      </c>
      <c r="OM920">
        <v>3615200</v>
      </c>
      <c r="ON920">
        <v>18358100</v>
      </c>
      <c r="OO920">
        <v>14883900</v>
      </c>
      <c r="OP920">
        <v>6765900</v>
      </c>
      <c r="OQ920">
        <v>2449300</v>
      </c>
      <c r="OR920">
        <v>894300</v>
      </c>
      <c r="OS920">
        <v>801900</v>
      </c>
      <c r="OT920">
        <v>786900</v>
      </c>
      <c r="OU920">
        <v>256600.00000000003</v>
      </c>
      <c r="OV920">
        <v>1294700</v>
      </c>
      <c r="OW920">
        <v>282200</v>
      </c>
      <c r="OX920">
        <v>4853300</v>
      </c>
      <c r="OY920">
        <v>3264700</v>
      </c>
      <c r="OZ920">
        <v>1639700</v>
      </c>
      <c r="PA920">
        <v>603200</v>
      </c>
      <c r="PB920">
        <v>860500</v>
      </c>
      <c r="PC920">
        <v>161300</v>
      </c>
      <c r="PD920">
        <v>3474200</v>
      </c>
      <c r="PE920">
        <v>2099600</v>
      </c>
      <c r="PF920">
        <v>153700</v>
      </c>
      <c r="PG920">
        <v>332400</v>
      </c>
      <c r="PH920">
        <v>888500</v>
      </c>
      <c r="PI920">
        <v>14599000</v>
      </c>
      <c r="PJ920">
        <v>1982200</v>
      </c>
      <c r="PK920">
        <v>428900</v>
      </c>
      <c r="PL920">
        <v>142900</v>
      </c>
      <c r="PM920">
        <v>1410400</v>
      </c>
      <c r="PN920">
        <v>12617000</v>
      </c>
      <c r="PO920">
        <v>1851600</v>
      </c>
      <c r="PP920">
        <v>10765400</v>
      </c>
      <c r="PQ920">
        <v>5577000</v>
      </c>
      <c r="PR920">
        <v>1267200</v>
      </c>
      <c r="PS920">
        <v>1381300</v>
      </c>
      <c r="PT920">
        <v>2928000</v>
      </c>
      <c r="PU920">
        <v>22348000</v>
      </c>
      <c r="PV920">
        <v>2734000</v>
      </c>
      <c r="PW920">
        <v>2141700</v>
      </c>
      <c r="PX920">
        <v>592700</v>
      </c>
      <c r="PY920">
        <v>5220000</v>
      </c>
      <c r="PZ920">
        <v>2552500</v>
      </c>
      <c r="QA920">
        <v>2667900</v>
      </c>
      <c r="QB920">
        <v>14394000</v>
      </c>
      <c r="QC920">
        <v>8195000</v>
      </c>
      <c r="QD920">
        <v>6199300</v>
      </c>
      <c r="QE920">
        <v>10.9</v>
      </c>
      <c r="QF920">
        <v>3460200</v>
      </c>
      <c r="QG920">
        <v>140923000</v>
      </c>
      <c r="QH920">
        <v>118953000</v>
      </c>
      <c r="QI920">
        <v>19480000</v>
      </c>
      <c r="QJ920">
        <v>860000</v>
      </c>
      <c r="QK920">
        <v>52700</v>
      </c>
      <c r="QL920">
        <v>806900</v>
      </c>
      <c r="QM920">
        <v>196500</v>
      </c>
      <c r="QN920">
        <v>202300</v>
      </c>
      <c r="QO920">
        <v>68000</v>
      </c>
      <c r="QP920">
        <v>43000</v>
      </c>
      <c r="QQ920">
        <v>91300</v>
      </c>
      <c r="QR920">
        <v>408100</v>
      </c>
      <c r="QS920">
        <v>6334000</v>
      </c>
      <c r="QT920">
        <v>1406600</v>
      </c>
      <c r="QU920">
        <v>682100</v>
      </c>
      <c r="QV920">
        <v>724500</v>
      </c>
      <c r="QW920">
        <v>920800</v>
      </c>
      <c r="QX920">
        <v>4006400</v>
      </c>
      <c r="QY920">
        <v>1724500</v>
      </c>
      <c r="QZ920">
        <v>2281900</v>
      </c>
      <c r="RA920">
        <v>12286000</v>
      </c>
      <c r="RB920">
        <v>7738000</v>
      </c>
      <c r="RC920">
        <v>377700</v>
      </c>
      <c r="RD920">
        <v>391800</v>
      </c>
      <c r="RE920">
        <v>399500</v>
      </c>
      <c r="RF920">
        <v>1468800</v>
      </c>
      <c r="RG920">
        <v>1134400</v>
      </c>
      <c r="RH920">
        <v>1026500</v>
      </c>
      <c r="RI920">
        <v>132500</v>
      </c>
      <c r="RJ920">
        <v>88900</v>
      </c>
      <c r="RK920">
        <v>369000</v>
      </c>
      <c r="RL920">
        <v>399500</v>
      </c>
      <c r="RM920">
        <v>36600</v>
      </c>
      <c r="RN920">
        <v>383000</v>
      </c>
      <c r="RO920">
        <v>1592600</v>
      </c>
      <c r="RP920">
        <v>899400</v>
      </c>
      <c r="RQ920">
        <v>376300</v>
      </c>
      <c r="RR920">
        <v>587000</v>
      </c>
      <c r="RS920">
        <v>4548000</v>
      </c>
      <c r="RT920">
        <v>1505200</v>
      </c>
      <c r="RU920">
        <v>117000</v>
      </c>
      <c r="RV920">
        <v>115600</v>
      </c>
      <c r="RW920">
        <v>137200</v>
      </c>
      <c r="RX920">
        <v>372500</v>
      </c>
      <c r="RY920">
        <v>450800</v>
      </c>
      <c r="RZ920">
        <v>108400</v>
      </c>
      <c r="SA920">
        <v>806000</v>
      </c>
      <c r="SB920">
        <v>684100</v>
      </c>
      <c r="SC920">
        <v>250800</v>
      </c>
      <c r="SD920">
        <v>99473000</v>
      </c>
      <c r="SE920">
        <v>26646000</v>
      </c>
      <c r="SF920">
        <v>5783000</v>
      </c>
      <c r="SG920">
        <v>3080600</v>
      </c>
      <c r="SH920">
        <v>2136100</v>
      </c>
      <c r="SI920">
        <v>566300</v>
      </c>
      <c r="SJ920">
        <v>15509600</v>
      </c>
      <c r="SK920">
        <v>1917500</v>
      </c>
      <c r="SL920">
        <v>1224200</v>
      </c>
      <c r="SM920">
        <v>145000</v>
      </c>
      <c r="SN920">
        <v>548300</v>
      </c>
      <c r="SO920">
        <v>1241100</v>
      </c>
      <c r="SP920">
        <v>3116600</v>
      </c>
      <c r="SQ920">
        <v>1013000</v>
      </c>
      <c r="SR920">
        <v>482200</v>
      </c>
      <c r="SS920">
        <v>530800</v>
      </c>
      <c r="ST920">
        <v>3184300</v>
      </c>
      <c r="SU920">
        <v>1332000</v>
      </c>
      <c r="SV920">
        <v>1852300</v>
      </c>
      <c r="SW920">
        <v>1069800</v>
      </c>
      <c r="SX920">
        <v>973500</v>
      </c>
      <c r="SY920">
        <v>1395600</v>
      </c>
      <c r="SZ920">
        <v>1598200</v>
      </c>
      <c r="TA920">
        <v>4799000</v>
      </c>
      <c r="TB920">
        <v>451000</v>
      </c>
      <c r="TC920">
        <v>209700</v>
      </c>
      <c r="TD920">
        <v>66800</v>
      </c>
      <c r="TE920">
        <v>1443800</v>
      </c>
      <c r="TF920">
        <v>482400</v>
      </c>
      <c r="TG920">
        <v>48500</v>
      </c>
      <c r="TH920">
        <v>31500</v>
      </c>
      <c r="TI920">
        <v>656000</v>
      </c>
      <c r="TJ920">
        <v>605500</v>
      </c>
      <c r="TK920">
        <v>803800</v>
      </c>
      <c r="TL920">
        <v>554700</v>
      </c>
      <c r="TM920">
        <v>2737000</v>
      </c>
      <c r="TN920">
        <v>393500</v>
      </c>
      <c r="TO920">
        <v>764800</v>
      </c>
      <c r="TP920">
        <v>355800</v>
      </c>
      <c r="TQ920">
        <v>808000</v>
      </c>
      <c r="TR920">
        <v>293400</v>
      </c>
      <c r="TS920">
        <v>121900</v>
      </c>
      <c r="TT920">
        <v>8081000</v>
      </c>
      <c r="TU920">
        <v>6004600</v>
      </c>
      <c r="TV920">
        <v>16100.000000000002</v>
      </c>
      <c r="TW920">
        <v>2563800</v>
      </c>
      <c r="TX920">
        <v>1715800</v>
      </c>
      <c r="TY920">
        <v>1334800</v>
      </c>
      <c r="TZ920">
        <v>561500</v>
      </c>
      <c r="UA920">
        <v>286500</v>
      </c>
      <c r="UB920">
        <v>899100</v>
      </c>
      <c r="UC920">
        <v>2525600</v>
      </c>
      <c r="UD920">
        <v>2076199.9999999998</v>
      </c>
      <c r="UE920">
        <v>1508400</v>
      </c>
      <c r="UF920">
        <v>544200</v>
      </c>
      <c r="UG920">
        <v>23600</v>
      </c>
      <c r="UH920">
        <v>19592000</v>
      </c>
      <c r="UI920">
        <v>8584100</v>
      </c>
      <c r="UJ920">
        <v>1116900</v>
      </c>
      <c r="UK920">
        <v>970800</v>
      </c>
      <c r="UL920">
        <v>1398200</v>
      </c>
      <c r="UM920">
        <v>131500</v>
      </c>
      <c r="UN920">
        <v>1888300</v>
      </c>
      <c r="UO920">
        <v>1293600</v>
      </c>
      <c r="UP920">
        <v>655100</v>
      </c>
      <c r="UQ920">
        <v>479900</v>
      </c>
      <c r="UR920">
        <v>649900</v>
      </c>
      <c r="US920">
        <v>2283000</v>
      </c>
      <c r="UT920">
        <v>8724500</v>
      </c>
      <c r="UU920">
        <v>8332299.9999999991</v>
      </c>
      <c r="UV920">
        <v>465900</v>
      </c>
      <c r="UW920">
        <v>138500</v>
      </c>
      <c r="UX920">
        <v>3492800</v>
      </c>
      <c r="UY920">
        <v>2842500</v>
      </c>
      <c r="UZ920">
        <v>892600</v>
      </c>
      <c r="VA920">
        <v>200100</v>
      </c>
      <c r="VB920">
        <v>868300</v>
      </c>
      <c r="VC920">
        <v>1970200</v>
      </c>
      <c r="VD920">
        <v>303800</v>
      </c>
      <c r="VE920">
        <v>392200</v>
      </c>
      <c r="VF920">
        <v>21829000</v>
      </c>
      <c r="VG920">
        <v>3454300</v>
      </c>
      <c r="VH920">
        <v>18375100</v>
      </c>
      <c r="VI920">
        <v>14914900</v>
      </c>
      <c r="VJ920">
        <v>6783300</v>
      </c>
      <c r="VK920">
        <v>2454200</v>
      </c>
      <c r="VL920">
        <v>898900</v>
      </c>
      <c r="VM920">
        <v>804600</v>
      </c>
      <c r="VN920">
        <v>786800</v>
      </c>
      <c r="VO920">
        <v>256500</v>
      </c>
      <c r="VP920">
        <v>1299800</v>
      </c>
      <c r="VQ920">
        <v>282500</v>
      </c>
      <c r="VR920">
        <v>4854000</v>
      </c>
      <c r="VS920">
        <v>3277600</v>
      </c>
      <c r="VT920">
        <v>1647200</v>
      </c>
      <c r="VU920">
        <v>604400</v>
      </c>
      <c r="VV920">
        <v>863400</v>
      </c>
      <c r="VW920">
        <v>162600</v>
      </c>
      <c r="VX920">
        <v>2100700</v>
      </c>
      <c r="VY920">
        <v>153500</v>
      </c>
      <c r="VZ920">
        <v>335500</v>
      </c>
      <c r="WA920">
        <v>870400</v>
      </c>
      <c r="WB920">
        <v>14981000</v>
      </c>
      <c r="WC920">
        <v>2132400</v>
      </c>
      <c r="WD920">
        <v>447000</v>
      </c>
      <c r="WE920">
        <v>151000</v>
      </c>
      <c r="WF920">
        <v>1534400</v>
      </c>
      <c r="WG920">
        <v>12848400</v>
      </c>
      <c r="WH920">
        <v>1918300</v>
      </c>
      <c r="WI920">
        <v>10930100</v>
      </c>
      <c r="WJ920">
        <v>5607000</v>
      </c>
      <c r="WK920">
        <v>1268700</v>
      </c>
      <c r="WL920">
        <v>1392000</v>
      </c>
      <c r="WM920">
        <v>2946400</v>
      </c>
      <c r="WN920">
        <v>21970000</v>
      </c>
      <c r="WO920">
        <v>2748000</v>
      </c>
      <c r="WP920">
        <v>2153600</v>
      </c>
      <c r="WQ920">
        <v>594700</v>
      </c>
      <c r="WR920">
        <v>5067000</v>
      </c>
      <c r="WS920">
        <v>2392300</v>
      </c>
      <c r="WT920">
        <v>2674200</v>
      </c>
      <c r="WU920">
        <v>14155000</v>
      </c>
      <c r="WV920">
        <v>7852600</v>
      </c>
      <c r="WW920">
        <v>6302000</v>
      </c>
    </row>
    <row r="921" spans="1:621" x14ac:dyDescent="0.45">
      <c r="A921" s="1"/>
      <c r="C921" s="1">
        <v>42095</v>
      </c>
      <c r="D921">
        <v>1006000</v>
      </c>
      <c r="E921">
        <v>4159000</v>
      </c>
      <c r="F921">
        <v>3153000</v>
      </c>
      <c r="G921">
        <v>2238000</v>
      </c>
      <c r="H921">
        <v>915000</v>
      </c>
      <c r="I921">
        <v>841000</v>
      </c>
      <c r="J921">
        <v>2676000</v>
      </c>
      <c r="K921">
        <v>873000</v>
      </c>
      <c r="L921">
        <v>48.6</v>
      </c>
      <c r="M921">
        <v>11.8</v>
      </c>
      <c r="N921">
        <v>36.9</v>
      </c>
      <c r="O921">
        <v>9.8000000000000007</v>
      </c>
      <c r="P921">
        <v>31.3</v>
      </c>
      <c r="Q921">
        <v>10.199999999999999</v>
      </c>
      <c r="R921">
        <v>2.6</v>
      </c>
      <c r="S921">
        <v>0.5</v>
      </c>
      <c r="T921">
        <v>1.7</v>
      </c>
      <c r="U921">
        <v>0.6</v>
      </c>
      <c r="V921">
        <v>2716000</v>
      </c>
      <c r="W921">
        <v>2345000</v>
      </c>
      <c r="X921">
        <v>3651000</v>
      </c>
      <c r="Y921">
        <v>1091000</v>
      </c>
      <c r="Z921">
        <v>2560000</v>
      </c>
      <c r="AA921">
        <v>30.9</v>
      </c>
      <c r="AB921">
        <v>11.5</v>
      </c>
      <c r="AC921">
        <v>31.2</v>
      </c>
      <c r="AD921">
        <v>26.9</v>
      </c>
      <c r="AE921">
        <v>41.9</v>
      </c>
      <c r="AF921">
        <v>12.5</v>
      </c>
      <c r="AG921">
        <v>29.4</v>
      </c>
      <c r="AH921">
        <v>118855000</v>
      </c>
      <c r="AI921">
        <v>141264000</v>
      </c>
      <c r="AJ921">
        <v>19372000</v>
      </c>
      <c r="AK921">
        <v>832000</v>
      </c>
      <c r="AL921">
        <v>49300</v>
      </c>
      <c r="AM921">
        <v>782400</v>
      </c>
      <c r="AN921">
        <v>191900</v>
      </c>
      <c r="AO921">
        <v>199300</v>
      </c>
      <c r="AP921">
        <v>66900</v>
      </c>
      <c r="AQ921">
        <v>42500</v>
      </c>
      <c r="AR921">
        <v>89900</v>
      </c>
      <c r="AS921">
        <v>391200</v>
      </c>
      <c r="AT921">
        <v>6300000</v>
      </c>
      <c r="AU921">
        <v>1380400</v>
      </c>
      <c r="AV921">
        <v>672000</v>
      </c>
      <c r="AW921">
        <v>708400</v>
      </c>
      <c r="AX921">
        <v>917800</v>
      </c>
      <c r="AY921">
        <v>4001500</v>
      </c>
      <c r="AZ921">
        <v>1728900</v>
      </c>
      <c r="BA921">
        <v>2272600</v>
      </c>
      <c r="BB921">
        <v>12240000</v>
      </c>
      <c r="BC921">
        <v>7721000</v>
      </c>
      <c r="BD921">
        <v>376200</v>
      </c>
      <c r="BE921">
        <v>394100</v>
      </c>
      <c r="BF921">
        <v>396400</v>
      </c>
      <c r="BG921">
        <v>1467100</v>
      </c>
      <c r="BH921">
        <v>1126400</v>
      </c>
      <c r="BI921">
        <v>1023800</v>
      </c>
      <c r="BJ921">
        <v>132100</v>
      </c>
      <c r="BK921">
        <v>89100</v>
      </c>
      <c r="BL921">
        <v>368400</v>
      </c>
      <c r="BM921">
        <v>397700</v>
      </c>
      <c r="BN921">
        <v>36500</v>
      </c>
      <c r="BO921">
        <v>381200</v>
      </c>
      <c r="BP921">
        <v>1591900</v>
      </c>
      <c r="BQ921">
        <v>901300</v>
      </c>
      <c r="BR921">
        <v>377400</v>
      </c>
      <c r="BS921">
        <v>586900</v>
      </c>
      <c r="BT921">
        <v>4519000</v>
      </c>
      <c r="BU921">
        <v>1479700</v>
      </c>
      <c r="BV921">
        <v>117300</v>
      </c>
      <c r="BW921">
        <v>115300</v>
      </c>
      <c r="BX921">
        <v>135400</v>
      </c>
      <c r="BY921">
        <v>371700</v>
      </c>
      <c r="BZ921">
        <v>450500</v>
      </c>
      <c r="CA921">
        <v>111100</v>
      </c>
      <c r="CB921">
        <v>805600</v>
      </c>
      <c r="CC921">
        <v>686000</v>
      </c>
      <c r="CD921">
        <v>246400</v>
      </c>
      <c r="CE921">
        <v>99483000</v>
      </c>
      <c r="CF921">
        <v>26429000</v>
      </c>
      <c r="CG921">
        <v>5767200</v>
      </c>
      <c r="CH921">
        <v>3072200</v>
      </c>
      <c r="CI921">
        <v>2131600</v>
      </c>
      <c r="CJ921">
        <v>563400</v>
      </c>
      <c r="CK921">
        <v>15350700</v>
      </c>
      <c r="CL921">
        <v>1917100</v>
      </c>
      <c r="CM921">
        <v>1223100</v>
      </c>
      <c r="CN921">
        <v>146700</v>
      </c>
      <c r="CO921">
        <v>547300</v>
      </c>
      <c r="CP921">
        <v>1287800</v>
      </c>
      <c r="CQ921">
        <v>3093800</v>
      </c>
      <c r="CR921">
        <v>996000</v>
      </c>
      <c r="CS921">
        <v>475200</v>
      </c>
      <c r="CT921">
        <v>520799.99999999994</v>
      </c>
      <c r="CU921">
        <v>3127700</v>
      </c>
      <c r="CV921">
        <v>1287000</v>
      </c>
      <c r="CW921">
        <v>1840700</v>
      </c>
      <c r="CX921">
        <v>1061100</v>
      </c>
      <c r="CY921">
        <v>970900</v>
      </c>
      <c r="CZ921">
        <v>1335400</v>
      </c>
      <c r="DA921">
        <v>1560900</v>
      </c>
      <c r="DB921">
        <v>4757900</v>
      </c>
      <c r="DC921">
        <v>453400</v>
      </c>
      <c r="DD921">
        <v>210100</v>
      </c>
      <c r="DE921">
        <v>65900</v>
      </c>
      <c r="DF921">
        <v>1428900</v>
      </c>
      <c r="DG921">
        <v>496600</v>
      </c>
      <c r="DH921">
        <v>48900</v>
      </c>
      <c r="DI921">
        <v>28700</v>
      </c>
      <c r="DJ921">
        <v>660400</v>
      </c>
      <c r="DK921">
        <v>565700</v>
      </c>
      <c r="DL921">
        <v>799300</v>
      </c>
      <c r="DM921">
        <v>552800</v>
      </c>
      <c r="DN921">
        <v>2743000</v>
      </c>
      <c r="DO921">
        <v>398800</v>
      </c>
      <c r="DP921">
        <v>761800</v>
      </c>
      <c r="DQ921">
        <v>355400</v>
      </c>
      <c r="DR921">
        <v>810900</v>
      </c>
      <c r="DS921">
        <v>294700</v>
      </c>
      <c r="DT921">
        <v>121600</v>
      </c>
      <c r="DU921">
        <v>8049000</v>
      </c>
      <c r="DV921">
        <v>5989400</v>
      </c>
      <c r="DW921">
        <v>15900</v>
      </c>
      <c r="DX921">
        <v>2555600</v>
      </c>
      <c r="DY921">
        <v>1713300</v>
      </c>
      <c r="DZ921">
        <v>1332700</v>
      </c>
      <c r="EA921">
        <v>556600</v>
      </c>
      <c r="EB921">
        <v>285700</v>
      </c>
      <c r="EC921">
        <v>896700</v>
      </c>
      <c r="ED921">
        <v>2521200</v>
      </c>
      <c r="EE921">
        <v>2059199.9999999998</v>
      </c>
      <c r="EF921">
        <v>1501400</v>
      </c>
      <c r="EG921">
        <v>534500</v>
      </c>
      <c r="EH921">
        <v>23300</v>
      </c>
      <c r="EI921">
        <v>19621000</v>
      </c>
      <c r="EJ921">
        <v>8675600</v>
      </c>
      <c r="EK921">
        <v>1114300</v>
      </c>
      <c r="EL921">
        <v>1065700</v>
      </c>
      <c r="EM921">
        <v>1391800</v>
      </c>
      <c r="EN921">
        <v>131900</v>
      </c>
      <c r="EO921">
        <v>1894700</v>
      </c>
      <c r="EP921">
        <v>1293600</v>
      </c>
      <c r="EQ921">
        <v>656000</v>
      </c>
      <c r="ER921">
        <v>478700</v>
      </c>
      <c r="ES921">
        <v>648900</v>
      </c>
      <c r="ET921">
        <v>2269800</v>
      </c>
      <c r="EU921">
        <v>8675300</v>
      </c>
      <c r="EV921">
        <v>8284600</v>
      </c>
      <c r="EW921">
        <v>467800</v>
      </c>
      <c r="EX921">
        <v>139300</v>
      </c>
      <c r="EY921">
        <v>3436300</v>
      </c>
      <c r="EZ921">
        <v>2797700</v>
      </c>
      <c r="FA921">
        <v>893100</v>
      </c>
      <c r="FB921">
        <v>201300</v>
      </c>
      <c r="FC921">
        <v>859300</v>
      </c>
      <c r="FD921">
        <v>1985000</v>
      </c>
      <c r="FE921">
        <v>302500</v>
      </c>
      <c r="FF921">
        <v>390700</v>
      </c>
      <c r="FG921">
        <v>22084000</v>
      </c>
      <c r="FH921">
        <v>3631700</v>
      </c>
      <c r="FI921">
        <v>18452600</v>
      </c>
      <c r="FJ921">
        <v>14930200</v>
      </c>
      <c r="FK921">
        <v>6796000</v>
      </c>
      <c r="FL921">
        <v>2456100</v>
      </c>
      <c r="FM921">
        <v>900300</v>
      </c>
      <c r="FN921">
        <v>804900</v>
      </c>
      <c r="FO921">
        <v>793000</v>
      </c>
      <c r="FP921">
        <v>256100.00000000003</v>
      </c>
      <c r="FQ921">
        <v>1300200</v>
      </c>
      <c r="FR921">
        <v>285400</v>
      </c>
      <c r="FS921">
        <v>4859300</v>
      </c>
      <c r="FT921">
        <v>3274900</v>
      </c>
      <c r="FU921">
        <v>1643200</v>
      </c>
      <c r="FV921">
        <v>604300</v>
      </c>
      <c r="FW921">
        <v>864700</v>
      </c>
      <c r="FX921">
        <v>162700</v>
      </c>
      <c r="FY921">
        <v>3522400</v>
      </c>
      <c r="FZ921">
        <v>2137000</v>
      </c>
      <c r="GA921">
        <v>155000</v>
      </c>
      <c r="GB921">
        <v>334900</v>
      </c>
      <c r="GC921">
        <v>895500</v>
      </c>
      <c r="GD921">
        <v>14947000</v>
      </c>
      <c r="GE921">
        <v>2090000</v>
      </c>
      <c r="GF921">
        <v>455500</v>
      </c>
      <c r="GG921">
        <v>149300</v>
      </c>
      <c r="GH921">
        <v>1485200</v>
      </c>
      <c r="GI921">
        <v>12857000</v>
      </c>
      <c r="GJ921">
        <v>1867600</v>
      </c>
      <c r="GK921">
        <v>10989400</v>
      </c>
      <c r="GL921">
        <v>5610000</v>
      </c>
      <c r="GM921">
        <v>1273900</v>
      </c>
      <c r="GN921">
        <v>1400300</v>
      </c>
      <c r="GO921">
        <v>2935500</v>
      </c>
      <c r="GP921">
        <v>22409000</v>
      </c>
      <c r="GQ921">
        <v>2758000</v>
      </c>
      <c r="GR921">
        <v>2151900</v>
      </c>
      <c r="GS921">
        <v>606200</v>
      </c>
      <c r="GT921">
        <v>5232000</v>
      </c>
      <c r="GU921">
        <v>2559300</v>
      </c>
      <c r="GV921">
        <v>2672300</v>
      </c>
      <c r="GW921">
        <v>14419000</v>
      </c>
      <c r="GX921">
        <v>8191500</v>
      </c>
      <c r="GY921">
        <v>6227900</v>
      </c>
      <c r="GZ921">
        <v>34.5</v>
      </c>
      <c r="HA921">
        <v>40.299999999999997</v>
      </c>
      <c r="HB921">
        <v>43.7</v>
      </c>
      <c r="HC921">
        <v>39</v>
      </c>
      <c r="HD921">
        <v>40.799999999999997</v>
      </c>
      <c r="HE921">
        <v>41.2</v>
      </c>
      <c r="HF921">
        <v>40.1</v>
      </c>
      <c r="HG921">
        <v>33.299999999999997</v>
      </c>
      <c r="HH921">
        <v>34.5</v>
      </c>
      <c r="HI921">
        <v>38.799999999999997</v>
      </c>
      <c r="HJ921">
        <v>31.3</v>
      </c>
      <c r="HK921">
        <v>38.9</v>
      </c>
      <c r="HL921">
        <v>42.6</v>
      </c>
      <c r="HM921">
        <v>36.299999999999997</v>
      </c>
      <c r="HN921">
        <v>37.6</v>
      </c>
      <c r="HO921">
        <v>36.1</v>
      </c>
      <c r="HP921">
        <v>32.799999999999997</v>
      </c>
      <c r="HQ921">
        <v>26.2</v>
      </c>
      <c r="HR921">
        <v>31.8</v>
      </c>
      <c r="HS921">
        <v>3.3</v>
      </c>
      <c r="HT921">
        <v>3.3</v>
      </c>
      <c r="HU921">
        <v>3.4</v>
      </c>
      <c r="HV921">
        <v>858.71</v>
      </c>
      <c r="HW921">
        <v>1049.82</v>
      </c>
      <c r="HX921">
        <v>1344.21</v>
      </c>
      <c r="HY921">
        <v>1063.92</v>
      </c>
      <c r="HZ921">
        <v>1024.08</v>
      </c>
      <c r="IA921">
        <v>1088.92</v>
      </c>
      <c r="IB921">
        <v>913.48</v>
      </c>
      <c r="IC921">
        <v>819.51</v>
      </c>
      <c r="ID921">
        <v>746.93</v>
      </c>
      <c r="IE921">
        <v>1100.3699999999999</v>
      </c>
      <c r="IF921">
        <v>543.37</v>
      </c>
      <c r="IG921">
        <v>887.7</v>
      </c>
      <c r="IH921">
        <v>1571.09</v>
      </c>
      <c r="II921">
        <v>1261.06</v>
      </c>
      <c r="IJ921">
        <v>1178.3800000000001</v>
      </c>
      <c r="IK921">
        <v>1081.92</v>
      </c>
      <c r="IL921">
        <v>823.28</v>
      </c>
      <c r="IM921">
        <v>373.61</v>
      </c>
      <c r="IN921">
        <v>710.41</v>
      </c>
      <c r="IO921">
        <v>157060000</v>
      </c>
      <c r="IP921">
        <v>62.8</v>
      </c>
      <c r="IQ921">
        <v>148511000</v>
      </c>
      <c r="IR921">
        <v>59.3</v>
      </c>
      <c r="IS921">
        <v>8550000</v>
      </c>
      <c r="IT921">
        <v>5.4</v>
      </c>
      <c r="IU921">
        <v>93205000</v>
      </c>
      <c r="IV921">
        <v>6221000</v>
      </c>
      <c r="IW921">
        <v>83698000</v>
      </c>
      <c r="IX921">
        <v>69.3</v>
      </c>
      <c r="IY921">
        <v>79093000</v>
      </c>
      <c r="IZ921">
        <v>65.5</v>
      </c>
      <c r="JA921">
        <v>4604000</v>
      </c>
      <c r="JB921">
        <v>5.5</v>
      </c>
      <c r="JC921">
        <v>37134000</v>
      </c>
      <c r="JD921">
        <v>80773000</v>
      </c>
      <c r="JE921">
        <v>71.900000000000006</v>
      </c>
      <c r="JF921">
        <v>76705000</v>
      </c>
      <c r="JG921">
        <v>68.2</v>
      </c>
      <c r="JH921">
        <v>4068000</v>
      </c>
      <c r="JI921">
        <v>5</v>
      </c>
      <c r="JJ921">
        <v>31627000</v>
      </c>
      <c r="JK921">
        <v>7017000</v>
      </c>
      <c r="JL921">
        <v>4.7</v>
      </c>
      <c r="JM921">
        <v>141264000</v>
      </c>
      <c r="JN921">
        <v>118855000</v>
      </c>
      <c r="JO921">
        <v>19372000</v>
      </c>
      <c r="JP921">
        <v>832000</v>
      </c>
      <c r="JQ921">
        <v>49300</v>
      </c>
      <c r="JR921">
        <v>782400</v>
      </c>
      <c r="JS921">
        <v>191900</v>
      </c>
      <c r="JT921">
        <v>199300</v>
      </c>
      <c r="JU921">
        <v>66900</v>
      </c>
      <c r="JV921">
        <v>42500</v>
      </c>
      <c r="JW921">
        <v>89900</v>
      </c>
      <c r="JX921">
        <v>391200</v>
      </c>
      <c r="JY921">
        <v>6300000</v>
      </c>
      <c r="JZ921">
        <v>1380400</v>
      </c>
      <c r="KA921">
        <v>672000</v>
      </c>
      <c r="KB921">
        <v>708400</v>
      </c>
      <c r="KC921">
        <v>917800</v>
      </c>
      <c r="KD921">
        <v>4001500</v>
      </c>
      <c r="KE921">
        <v>1728900</v>
      </c>
      <c r="KF921">
        <v>2272600</v>
      </c>
      <c r="KG921">
        <v>12240000</v>
      </c>
      <c r="KH921">
        <v>7721000</v>
      </c>
      <c r="KI921">
        <v>376200</v>
      </c>
      <c r="KJ921">
        <v>394100</v>
      </c>
      <c r="KK921">
        <v>396400</v>
      </c>
      <c r="KL921">
        <v>1467100</v>
      </c>
      <c r="KM921">
        <v>1126400</v>
      </c>
      <c r="KN921">
        <v>1023800</v>
      </c>
      <c r="KO921">
        <v>132100</v>
      </c>
      <c r="KP921">
        <v>89100</v>
      </c>
      <c r="KQ921">
        <v>368400</v>
      </c>
      <c r="KR921">
        <v>397700</v>
      </c>
      <c r="KS921">
        <v>36500</v>
      </c>
      <c r="KT921">
        <v>381200</v>
      </c>
      <c r="KU921">
        <v>1591900</v>
      </c>
      <c r="KV921">
        <v>901300</v>
      </c>
      <c r="KW921">
        <v>377400</v>
      </c>
      <c r="KX921">
        <v>586900</v>
      </c>
      <c r="KY921">
        <v>4519000</v>
      </c>
      <c r="KZ921">
        <v>1479700</v>
      </c>
      <c r="LA921">
        <v>117300</v>
      </c>
      <c r="LB921">
        <v>115300</v>
      </c>
      <c r="LC921">
        <v>135400</v>
      </c>
      <c r="LD921">
        <v>371700</v>
      </c>
      <c r="LE921">
        <v>450500</v>
      </c>
      <c r="LF921">
        <v>111100</v>
      </c>
      <c r="LG921">
        <v>805600</v>
      </c>
      <c r="LH921">
        <v>686000</v>
      </c>
      <c r="LI921">
        <v>246400</v>
      </c>
      <c r="LJ921">
        <v>99483000</v>
      </c>
      <c r="LK921">
        <v>26429000</v>
      </c>
      <c r="LL921">
        <v>5767200</v>
      </c>
      <c r="LM921">
        <v>3072200</v>
      </c>
      <c r="LN921">
        <v>2131600</v>
      </c>
      <c r="LO921">
        <v>563400</v>
      </c>
      <c r="LP921">
        <v>15350700</v>
      </c>
      <c r="LQ921">
        <v>1917100</v>
      </c>
      <c r="LR921">
        <v>1223100</v>
      </c>
      <c r="LS921">
        <v>146700</v>
      </c>
      <c r="LT921">
        <v>547300</v>
      </c>
      <c r="LU921">
        <v>1287800</v>
      </c>
      <c r="LV921">
        <v>3093800</v>
      </c>
      <c r="LW921">
        <v>996000</v>
      </c>
      <c r="LX921">
        <v>475200</v>
      </c>
      <c r="LY921">
        <v>520799.99999999994</v>
      </c>
      <c r="LZ921">
        <v>3127700</v>
      </c>
      <c r="MA921">
        <v>1287000</v>
      </c>
      <c r="MB921">
        <v>1840700</v>
      </c>
      <c r="MC921">
        <v>1061100</v>
      </c>
      <c r="MD921">
        <v>970900</v>
      </c>
      <c r="ME921">
        <v>1335400</v>
      </c>
      <c r="MF921">
        <v>1560900</v>
      </c>
      <c r="MG921">
        <v>4757900</v>
      </c>
      <c r="MH921">
        <v>453400</v>
      </c>
      <c r="MI921">
        <v>210100</v>
      </c>
      <c r="MJ921">
        <v>65900</v>
      </c>
      <c r="MK921">
        <v>1428900</v>
      </c>
      <c r="ML921">
        <v>496600</v>
      </c>
      <c r="MM921">
        <v>48900</v>
      </c>
      <c r="MN921">
        <v>28700</v>
      </c>
      <c r="MO921">
        <v>660400</v>
      </c>
      <c r="MP921">
        <v>565700</v>
      </c>
      <c r="MQ921">
        <v>799300</v>
      </c>
      <c r="MR921">
        <v>552800</v>
      </c>
      <c r="MS921">
        <v>2743000</v>
      </c>
      <c r="MT921">
        <v>398800</v>
      </c>
      <c r="MU921">
        <v>761800</v>
      </c>
      <c r="MV921">
        <v>355400</v>
      </c>
      <c r="MW921">
        <v>810900</v>
      </c>
      <c r="MX921">
        <v>294700</v>
      </c>
      <c r="MY921">
        <v>121600</v>
      </c>
      <c r="MZ921">
        <v>8049000</v>
      </c>
      <c r="NA921">
        <v>5989400</v>
      </c>
      <c r="NB921">
        <v>15900</v>
      </c>
      <c r="NC921">
        <v>2555600</v>
      </c>
      <c r="ND921">
        <v>1713300</v>
      </c>
      <c r="NE921">
        <v>1332700</v>
      </c>
      <c r="NF921">
        <v>556600</v>
      </c>
      <c r="NG921">
        <v>285700</v>
      </c>
      <c r="NH921">
        <v>896700</v>
      </c>
      <c r="NI921">
        <v>2521200</v>
      </c>
      <c r="NJ921">
        <v>2059199.9999999998</v>
      </c>
      <c r="NK921">
        <v>1501400</v>
      </c>
      <c r="NL921">
        <v>534500</v>
      </c>
      <c r="NM921">
        <v>23300</v>
      </c>
      <c r="NN921">
        <v>19621000</v>
      </c>
      <c r="NO921">
        <v>8675600</v>
      </c>
      <c r="NP921">
        <v>1114300</v>
      </c>
      <c r="NQ921">
        <v>1065700</v>
      </c>
      <c r="NR921">
        <v>1391800</v>
      </c>
      <c r="NS921">
        <v>131900</v>
      </c>
      <c r="NT921">
        <v>1894700</v>
      </c>
      <c r="NU921">
        <v>1293600</v>
      </c>
      <c r="NV921">
        <v>656000</v>
      </c>
      <c r="NW921">
        <v>478700</v>
      </c>
      <c r="NX921">
        <v>648900</v>
      </c>
      <c r="NY921">
        <v>2269800</v>
      </c>
      <c r="NZ921">
        <v>8675300</v>
      </c>
      <c r="OA921">
        <v>8284600</v>
      </c>
      <c r="OB921">
        <v>467800</v>
      </c>
      <c r="OC921">
        <v>139300</v>
      </c>
      <c r="OD921">
        <v>3436300</v>
      </c>
      <c r="OE921">
        <v>2797700</v>
      </c>
      <c r="OF921">
        <v>893100</v>
      </c>
      <c r="OG921">
        <v>201300</v>
      </c>
      <c r="OH921">
        <v>859300</v>
      </c>
      <c r="OI921">
        <v>1985000</v>
      </c>
      <c r="OJ921">
        <v>302500</v>
      </c>
      <c r="OK921">
        <v>390700</v>
      </c>
      <c r="OL921">
        <v>22084000</v>
      </c>
      <c r="OM921">
        <v>3631700</v>
      </c>
      <c r="ON921">
        <v>18452600</v>
      </c>
      <c r="OO921">
        <v>14930200</v>
      </c>
      <c r="OP921">
        <v>6796000</v>
      </c>
      <c r="OQ921">
        <v>2456100</v>
      </c>
      <c r="OR921">
        <v>900300</v>
      </c>
      <c r="OS921">
        <v>804900</v>
      </c>
      <c r="OT921">
        <v>793000</v>
      </c>
      <c r="OU921">
        <v>256100.00000000003</v>
      </c>
      <c r="OV921">
        <v>1300200</v>
      </c>
      <c r="OW921">
        <v>285400</v>
      </c>
      <c r="OX921">
        <v>4859300</v>
      </c>
      <c r="OY921">
        <v>3274900</v>
      </c>
      <c r="OZ921">
        <v>1643200</v>
      </c>
      <c r="PA921">
        <v>604300</v>
      </c>
      <c r="PB921">
        <v>864700</v>
      </c>
      <c r="PC921">
        <v>162700</v>
      </c>
      <c r="PD921">
        <v>3522400</v>
      </c>
      <c r="PE921">
        <v>2137000</v>
      </c>
      <c r="PF921">
        <v>155000</v>
      </c>
      <c r="PG921">
        <v>334900</v>
      </c>
      <c r="PH921">
        <v>895500</v>
      </c>
      <c r="PI921">
        <v>14947000</v>
      </c>
      <c r="PJ921">
        <v>2090000</v>
      </c>
      <c r="PK921">
        <v>455500</v>
      </c>
      <c r="PL921">
        <v>149300</v>
      </c>
      <c r="PM921">
        <v>1485200</v>
      </c>
      <c r="PN921">
        <v>12857000</v>
      </c>
      <c r="PO921">
        <v>1867600</v>
      </c>
      <c r="PP921">
        <v>10989400</v>
      </c>
      <c r="PQ921">
        <v>5610000</v>
      </c>
      <c r="PR921">
        <v>1273900</v>
      </c>
      <c r="PS921">
        <v>1400300</v>
      </c>
      <c r="PT921">
        <v>2935500</v>
      </c>
      <c r="PU921">
        <v>22409000</v>
      </c>
      <c r="PV921">
        <v>2758000</v>
      </c>
      <c r="PW921">
        <v>2151900</v>
      </c>
      <c r="PX921">
        <v>606200</v>
      </c>
      <c r="PY921">
        <v>5232000</v>
      </c>
      <c r="PZ921">
        <v>2559300</v>
      </c>
      <c r="QA921">
        <v>2672300</v>
      </c>
      <c r="QB921">
        <v>14419000</v>
      </c>
      <c r="QC921">
        <v>8191500</v>
      </c>
      <c r="QD921">
        <v>6227900</v>
      </c>
      <c r="QE921">
        <v>10.9</v>
      </c>
      <c r="QF921">
        <v>3496600</v>
      </c>
      <c r="QG921">
        <v>141196000</v>
      </c>
      <c r="QH921">
        <v>119191000</v>
      </c>
      <c r="QI921">
        <v>19527000</v>
      </c>
      <c r="QJ921">
        <v>844000</v>
      </c>
      <c r="QK921">
        <v>52600</v>
      </c>
      <c r="QL921">
        <v>791600</v>
      </c>
      <c r="QM921">
        <v>194700</v>
      </c>
      <c r="QN921">
        <v>200000</v>
      </c>
      <c r="QO921">
        <v>67000</v>
      </c>
      <c r="QP921">
        <v>42700</v>
      </c>
      <c r="QQ921">
        <v>90300</v>
      </c>
      <c r="QR921">
        <v>396900</v>
      </c>
      <c r="QS921">
        <v>6392000</v>
      </c>
      <c r="QT921">
        <v>1404500</v>
      </c>
      <c r="QU921">
        <v>684700</v>
      </c>
      <c r="QV921">
        <v>719800</v>
      </c>
      <c r="QW921">
        <v>932800</v>
      </c>
      <c r="QX921">
        <v>4054300</v>
      </c>
      <c r="QY921">
        <v>1752900</v>
      </c>
      <c r="QZ921">
        <v>2301400</v>
      </c>
      <c r="RA921">
        <v>12291000</v>
      </c>
      <c r="RB921">
        <v>7736000</v>
      </c>
      <c r="RC921">
        <v>377800</v>
      </c>
      <c r="RD921">
        <v>395100</v>
      </c>
      <c r="RE921">
        <v>397800</v>
      </c>
      <c r="RF921">
        <v>1467100</v>
      </c>
      <c r="RG921">
        <v>1128000</v>
      </c>
      <c r="RH921">
        <v>1027400.0000000001</v>
      </c>
      <c r="RI921">
        <v>132900</v>
      </c>
      <c r="RJ921">
        <v>89200</v>
      </c>
      <c r="RK921">
        <v>369900</v>
      </c>
      <c r="RL921">
        <v>398600</v>
      </c>
      <c r="RM921">
        <v>36900</v>
      </c>
      <c r="RN921">
        <v>382100</v>
      </c>
      <c r="RO921">
        <v>1593800</v>
      </c>
      <c r="RP921">
        <v>901100</v>
      </c>
      <c r="RQ921">
        <v>378200</v>
      </c>
      <c r="RR921">
        <v>588600</v>
      </c>
      <c r="RS921">
        <v>4555000</v>
      </c>
      <c r="RT921">
        <v>1504900</v>
      </c>
      <c r="RU921">
        <v>117100</v>
      </c>
      <c r="RV921">
        <v>116100</v>
      </c>
      <c r="RW921">
        <v>135600</v>
      </c>
      <c r="RX921">
        <v>372400</v>
      </c>
      <c r="RY921">
        <v>451600</v>
      </c>
      <c r="RZ921">
        <v>112100</v>
      </c>
      <c r="SA921">
        <v>807300</v>
      </c>
      <c r="SB921">
        <v>685800</v>
      </c>
      <c r="SC921">
        <v>252000</v>
      </c>
      <c r="SD921">
        <v>99664000</v>
      </c>
      <c r="SE921">
        <v>26662000</v>
      </c>
      <c r="SF921">
        <v>5778700</v>
      </c>
      <c r="SG921">
        <v>3079300</v>
      </c>
      <c r="SH921">
        <v>2134800</v>
      </c>
      <c r="SI921">
        <v>564600</v>
      </c>
      <c r="SJ921">
        <v>15522100</v>
      </c>
      <c r="SK921">
        <v>1919800</v>
      </c>
      <c r="SL921">
        <v>1226700</v>
      </c>
      <c r="SM921">
        <v>145500</v>
      </c>
      <c r="SN921">
        <v>547500</v>
      </c>
      <c r="SO921">
        <v>1242400</v>
      </c>
      <c r="SP921">
        <v>3121300</v>
      </c>
      <c r="SQ921">
        <v>1016000</v>
      </c>
      <c r="SR921">
        <v>482700</v>
      </c>
      <c r="SS921">
        <v>533300</v>
      </c>
      <c r="ST921">
        <v>3188200</v>
      </c>
      <c r="SU921">
        <v>1325300</v>
      </c>
      <c r="SV921">
        <v>1862900</v>
      </c>
      <c r="SW921">
        <v>1069500</v>
      </c>
      <c r="SX921">
        <v>976700</v>
      </c>
      <c r="SY921">
        <v>1390000</v>
      </c>
      <c r="SZ921">
        <v>1598200</v>
      </c>
      <c r="TA921">
        <v>4805900</v>
      </c>
      <c r="TB921">
        <v>453500</v>
      </c>
      <c r="TC921">
        <v>209800</v>
      </c>
      <c r="TD921">
        <v>66700</v>
      </c>
      <c r="TE921">
        <v>1443100</v>
      </c>
      <c r="TF921">
        <v>482400</v>
      </c>
      <c r="TG921">
        <v>48700</v>
      </c>
      <c r="TH921">
        <v>31500</v>
      </c>
      <c r="TI921">
        <v>660300</v>
      </c>
      <c r="TJ921">
        <v>600300</v>
      </c>
      <c r="TK921">
        <v>809600</v>
      </c>
      <c r="TL921">
        <v>555000</v>
      </c>
      <c r="TM921">
        <v>2742000</v>
      </c>
      <c r="TN921">
        <v>393100</v>
      </c>
      <c r="TO921">
        <v>764900</v>
      </c>
      <c r="TP921">
        <v>356200</v>
      </c>
      <c r="TQ921">
        <v>812700</v>
      </c>
      <c r="TR921">
        <v>292800</v>
      </c>
      <c r="TS921">
        <v>122300</v>
      </c>
      <c r="TT921">
        <v>8086000</v>
      </c>
      <c r="TU921">
        <v>6008400</v>
      </c>
      <c r="TV921">
        <v>16000</v>
      </c>
      <c r="TW921">
        <v>2563400</v>
      </c>
      <c r="TX921">
        <v>1716400</v>
      </c>
      <c r="TY921">
        <v>1334900</v>
      </c>
      <c r="TZ921">
        <v>559800</v>
      </c>
      <c r="UA921">
        <v>287200</v>
      </c>
      <c r="UB921">
        <v>900500</v>
      </c>
      <c r="UC921">
        <v>2528500</v>
      </c>
      <c r="UD921">
        <v>2077100</v>
      </c>
      <c r="UE921">
        <v>1510300</v>
      </c>
      <c r="UF921">
        <v>543200</v>
      </c>
      <c r="UG921">
        <v>23600</v>
      </c>
      <c r="UH921">
        <v>19635000</v>
      </c>
      <c r="UI921">
        <v>8610700</v>
      </c>
      <c r="UJ921">
        <v>1119300</v>
      </c>
      <c r="UK921">
        <v>971800</v>
      </c>
      <c r="UL921">
        <v>1401200</v>
      </c>
      <c r="UM921">
        <v>132500</v>
      </c>
      <c r="UN921">
        <v>1896900</v>
      </c>
      <c r="UO921">
        <v>1300600</v>
      </c>
      <c r="UP921">
        <v>657900</v>
      </c>
      <c r="UQ921">
        <v>479700</v>
      </c>
      <c r="UR921">
        <v>650900</v>
      </c>
      <c r="US921">
        <v>2281000</v>
      </c>
      <c r="UT921">
        <v>8743400</v>
      </c>
      <c r="UU921">
        <v>8348700.0000000009</v>
      </c>
      <c r="UV921">
        <v>468100</v>
      </c>
      <c r="UW921">
        <v>138700</v>
      </c>
      <c r="UX921">
        <v>3490700</v>
      </c>
      <c r="UY921">
        <v>2850300</v>
      </c>
      <c r="UZ921">
        <v>897400</v>
      </c>
      <c r="VA921">
        <v>201100</v>
      </c>
      <c r="VB921">
        <v>865600</v>
      </c>
      <c r="VC921">
        <v>1986000</v>
      </c>
      <c r="VD921">
        <v>301200</v>
      </c>
      <c r="VE921">
        <v>394700</v>
      </c>
      <c r="VF921">
        <v>21902000</v>
      </c>
      <c r="VG921">
        <v>3451100</v>
      </c>
      <c r="VH921">
        <v>18451200</v>
      </c>
      <c r="VI921">
        <v>14954600</v>
      </c>
      <c r="VJ921">
        <v>6804400</v>
      </c>
      <c r="VK921">
        <v>2460500</v>
      </c>
      <c r="VL921">
        <v>902200</v>
      </c>
      <c r="VM921">
        <v>806100</v>
      </c>
      <c r="VN921">
        <v>793200</v>
      </c>
      <c r="VO921">
        <v>255900</v>
      </c>
      <c r="VP921">
        <v>1301000</v>
      </c>
      <c r="VQ921">
        <v>285500</v>
      </c>
      <c r="VR921">
        <v>4866100</v>
      </c>
      <c r="VS921">
        <v>3284100</v>
      </c>
      <c r="VT921">
        <v>1648200</v>
      </c>
      <c r="VU921">
        <v>605800</v>
      </c>
      <c r="VV921">
        <v>867000</v>
      </c>
      <c r="VW921">
        <v>163000</v>
      </c>
      <c r="VX921">
        <v>2131600</v>
      </c>
      <c r="VY921">
        <v>155000</v>
      </c>
      <c r="VZ921">
        <v>336400</v>
      </c>
      <c r="WA921">
        <v>873500</v>
      </c>
      <c r="WB921">
        <v>15023000</v>
      </c>
      <c r="WC921">
        <v>2142100</v>
      </c>
      <c r="WD921">
        <v>445800</v>
      </c>
      <c r="WE921">
        <v>151300</v>
      </c>
      <c r="WF921">
        <v>1545000</v>
      </c>
      <c r="WG921">
        <v>12880400</v>
      </c>
      <c r="WH921">
        <v>1914900</v>
      </c>
      <c r="WI921">
        <v>10965500</v>
      </c>
      <c r="WJ921">
        <v>5614000</v>
      </c>
      <c r="WK921">
        <v>1269900</v>
      </c>
      <c r="WL921">
        <v>1397900</v>
      </c>
      <c r="WM921">
        <v>2945900</v>
      </c>
      <c r="WN921">
        <v>22005000</v>
      </c>
      <c r="WO921">
        <v>2763000</v>
      </c>
      <c r="WP921">
        <v>2156500</v>
      </c>
      <c r="WQ921">
        <v>606700</v>
      </c>
      <c r="WR921">
        <v>5070000</v>
      </c>
      <c r="WS921">
        <v>2393600</v>
      </c>
      <c r="WT921">
        <v>2676200</v>
      </c>
      <c r="WU921">
        <v>14172000</v>
      </c>
      <c r="WV921">
        <v>7863400</v>
      </c>
      <c r="WW921">
        <v>6308800</v>
      </c>
    </row>
    <row r="922" spans="1:621" x14ac:dyDescent="0.45">
      <c r="A922" s="1"/>
      <c r="C922" s="1">
        <v>42125</v>
      </c>
      <c r="D922">
        <v>1129000</v>
      </c>
      <c r="E922">
        <v>4403000</v>
      </c>
      <c r="F922">
        <v>3274000</v>
      </c>
      <c r="G922">
        <v>2240000</v>
      </c>
      <c r="H922">
        <v>1034000</v>
      </c>
      <c r="I922">
        <v>819000</v>
      </c>
      <c r="J922">
        <v>2608000</v>
      </c>
      <c r="K922">
        <v>978000</v>
      </c>
      <c r="L922">
        <v>50</v>
      </c>
      <c r="M922">
        <v>12.8</v>
      </c>
      <c r="N922">
        <v>37.200000000000003</v>
      </c>
      <c r="O922">
        <v>9.3000000000000007</v>
      </c>
      <c r="P922">
        <v>29.6</v>
      </c>
      <c r="Q922">
        <v>11.1</v>
      </c>
      <c r="R922">
        <v>2.8</v>
      </c>
      <c r="S922">
        <v>0.5</v>
      </c>
      <c r="T922">
        <v>1.7</v>
      </c>
      <c r="U922">
        <v>0.6</v>
      </c>
      <c r="V922">
        <v>2471000</v>
      </c>
      <c r="W922">
        <v>2510000</v>
      </c>
      <c r="X922">
        <v>3759000</v>
      </c>
      <c r="Y922">
        <v>1256000</v>
      </c>
      <c r="Z922">
        <v>2503000</v>
      </c>
      <c r="AA922">
        <v>30.7</v>
      </c>
      <c r="AB922">
        <v>11.6</v>
      </c>
      <c r="AC922">
        <v>28.3</v>
      </c>
      <c r="AD922">
        <v>28.7</v>
      </c>
      <c r="AE922">
        <v>43</v>
      </c>
      <c r="AF922">
        <v>14.4</v>
      </c>
      <c r="AG922">
        <v>28.6</v>
      </c>
      <c r="AH922">
        <v>119840000</v>
      </c>
      <c r="AI922">
        <v>142205000</v>
      </c>
      <c r="AJ922">
        <v>19600000</v>
      </c>
      <c r="AK922">
        <v>817000</v>
      </c>
      <c r="AL922">
        <v>51100</v>
      </c>
      <c r="AM922">
        <v>765800</v>
      </c>
      <c r="AN922">
        <v>193400</v>
      </c>
      <c r="AO922">
        <v>203100</v>
      </c>
      <c r="AP922">
        <v>65700</v>
      </c>
      <c r="AQ922">
        <v>42600</v>
      </c>
      <c r="AR922">
        <v>94800</v>
      </c>
      <c r="AS922">
        <v>369300</v>
      </c>
      <c r="AT922">
        <v>6491000</v>
      </c>
      <c r="AU922">
        <v>1415100</v>
      </c>
      <c r="AV922">
        <v>691100</v>
      </c>
      <c r="AW922">
        <v>724000</v>
      </c>
      <c r="AX922">
        <v>955800</v>
      </c>
      <c r="AY922">
        <v>4119700</v>
      </c>
      <c r="AZ922">
        <v>1786700</v>
      </c>
      <c r="BA922">
        <v>2333000</v>
      </c>
      <c r="BB922">
        <v>12292000</v>
      </c>
      <c r="BC922">
        <v>7748000</v>
      </c>
      <c r="BD922">
        <v>379800</v>
      </c>
      <c r="BE922">
        <v>401700</v>
      </c>
      <c r="BF922">
        <v>395200</v>
      </c>
      <c r="BG922">
        <v>1465000</v>
      </c>
      <c r="BH922">
        <v>1125100</v>
      </c>
      <c r="BI922">
        <v>1026500</v>
      </c>
      <c r="BJ922">
        <v>133800</v>
      </c>
      <c r="BK922">
        <v>88900</v>
      </c>
      <c r="BL922">
        <v>369100</v>
      </c>
      <c r="BM922">
        <v>398800</v>
      </c>
      <c r="BN922">
        <v>35900</v>
      </c>
      <c r="BO922">
        <v>383600</v>
      </c>
      <c r="BP922">
        <v>1601800</v>
      </c>
      <c r="BQ922">
        <v>912400</v>
      </c>
      <c r="BR922">
        <v>378500</v>
      </c>
      <c r="BS922">
        <v>590800</v>
      </c>
      <c r="BT922">
        <v>4544000</v>
      </c>
      <c r="BU922">
        <v>1487900</v>
      </c>
      <c r="BV922">
        <v>118400</v>
      </c>
      <c r="BW922">
        <v>116100</v>
      </c>
      <c r="BX922">
        <v>135600</v>
      </c>
      <c r="BY922">
        <v>372300</v>
      </c>
      <c r="BZ922">
        <v>450000</v>
      </c>
      <c r="CA922">
        <v>113400</v>
      </c>
      <c r="CB922">
        <v>806700</v>
      </c>
      <c r="CC922">
        <v>689200</v>
      </c>
      <c r="CD922">
        <v>253900</v>
      </c>
      <c r="CE922">
        <v>100240000</v>
      </c>
      <c r="CF922">
        <v>26641000</v>
      </c>
      <c r="CG922">
        <v>5795900</v>
      </c>
      <c r="CH922">
        <v>3084400</v>
      </c>
      <c r="CI922">
        <v>2145600</v>
      </c>
      <c r="CJ922">
        <v>565900</v>
      </c>
      <c r="CK922">
        <v>15478400</v>
      </c>
      <c r="CL922">
        <v>1935700</v>
      </c>
      <c r="CM922">
        <v>1233500</v>
      </c>
      <c r="CN922">
        <v>151700</v>
      </c>
      <c r="CO922">
        <v>550500</v>
      </c>
      <c r="CP922">
        <v>1315900</v>
      </c>
      <c r="CQ922">
        <v>3118100</v>
      </c>
      <c r="CR922">
        <v>997800</v>
      </c>
      <c r="CS922">
        <v>477500</v>
      </c>
      <c r="CT922">
        <v>520299.99999999994</v>
      </c>
      <c r="CU922">
        <v>3138400</v>
      </c>
      <c r="CV922">
        <v>1283200</v>
      </c>
      <c r="CW922">
        <v>1855200</v>
      </c>
      <c r="CX922">
        <v>1063700</v>
      </c>
      <c r="CY922">
        <v>978000</v>
      </c>
      <c r="CZ922">
        <v>1352100</v>
      </c>
      <c r="DA922">
        <v>1578700</v>
      </c>
      <c r="DB922">
        <v>4810200</v>
      </c>
      <c r="DC922">
        <v>456100</v>
      </c>
      <c r="DD922">
        <v>208400</v>
      </c>
      <c r="DE922">
        <v>66400</v>
      </c>
      <c r="DF922">
        <v>1451500</v>
      </c>
      <c r="DG922">
        <v>501700</v>
      </c>
      <c r="DH922">
        <v>49800</v>
      </c>
      <c r="DI922">
        <v>35100</v>
      </c>
      <c r="DJ922">
        <v>661000</v>
      </c>
      <c r="DK922">
        <v>572100</v>
      </c>
      <c r="DL922">
        <v>808100</v>
      </c>
      <c r="DM922">
        <v>556200</v>
      </c>
      <c r="DN922">
        <v>2748000</v>
      </c>
      <c r="DO922">
        <v>403500</v>
      </c>
      <c r="DP922">
        <v>760300</v>
      </c>
      <c r="DQ922">
        <v>353400</v>
      </c>
      <c r="DR922">
        <v>812600</v>
      </c>
      <c r="DS922">
        <v>296700</v>
      </c>
      <c r="DT922">
        <v>121800</v>
      </c>
      <c r="DU922">
        <v>8084000</v>
      </c>
      <c r="DV922">
        <v>6004000</v>
      </c>
      <c r="DW922">
        <v>16000</v>
      </c>
      <c r="DX922">
        <v>2566800</v>
      </c>
      <c r="DY922">
        <v>1718200</v>
      </c>
      <c r="DZ922">
        <v>1338500</v>
      </c>
      <c r="EA922">
        <v>561800</v>
      </c>
      <c r="EB922">
        <v>286800</v>
      </c>
      <c r="EC922">
        <v>898000</v>
      </c>
      <c r="ED922">
        <v>2523200</v>
      </c>
      <c r="EE922">
        <v>2079900</v>
      </c>
      <c r="EF922">
        <v>1508800</v>
      </c>
      <c r="EG922">
        <v>547300</v>
      </c>
      <c r="EH922">
        <v>23800</v>
      </c>
      <c r="EI922">
        <v>19727000</v>
      </c>
      <c r="EJ922">
        <v>8570400</v>
      </c>
      <c r="EK922">
        <v>1115800</v>
      </c>
      <c r="EL922">
        <v>915900</v>
      </c>
      <c r="EM922">
        <v>1404700</v>
      </c>
      <c r="EN922">
        <v>133100</v>
      </c>
      <c r="EO922">
        <v>1902900</v>
      </c>
      <c r="EP922">
        <v>1305600</v>
      </c>
      <c r="EQ922">
        <v>658500</v>
      </c>
      <c r="ER922">
        <v>480500</v>
      </c>
      <c r="ES922">
        <v>653400</v>
      </c>
      <c r="ET922">
        <v>2284500</v>
      </c>
      <c r="EU922">
        <v>8872000</v>
      </c>
      <c r="EV922">
        <v>8475000</v>
      </c>
      <c r="EW922">
        <v>470400</v>
      </c>
      <c r="EX922">
        <v>141500</v>
      </c>
      <c r="EY922">
        <v>3519700</v>
      </c>
      <c r="EZ922">
        <v>2870000</v>
      </c>
      <c r="FA922">
        <v>888000</v>
      </c>
      <c r="FB922">
        <v>205400</v>
      </c>
      <c r="FC922">
        <v>866700</v>
      </c>
      <c r="FD922">
        <v>2077400</v>
      </c>
      <c r="FE922">
        <v>305900</v>
      </c>
      <c r="FF922">
        <v>397000</v>
      </c>
      <c r="FG922">
        <v>22025000</v>
      </c>
      <c r="FH922">
        <v>3497900</v>
      </c>
      <c r="FI922">
        <v>18527000</v>
      </c>
      <c r="FJ922">
        <v>14984600</v>
      </c>
      <c r="FK922">
        <v>6833200</v>
      </c>
      <c r="FL922">
        <v>2462100</v>
      </c>
      <c r="FM922">
        <v>902600</v>
      </c>
      <c r="FN922">
        <v>811500</v>
      </c>
      <c r="FO922">
        <v>801800</v>
      </c>
      <c r="FP922">
        <v>258399.99999999997</v>
      </c>
      <c r="FQ922">
        <v>1309700</v>
      </c>
      <c r="FR922">
        <v>287100</v>
      </c>
      <c r="FS922">
        <v>4868200</v>
      </c>
      <c r="FT922">
        <v>3283200</v>
      </c>
      <c r="FU922">
        <v>1644000</v>
      </c>
      <c r="FV922">
        <v>605200</v>
      </c>
      <c r="FW922">
        <v>872000</v>
      </c>
      <c r="FX922">
        <v>162000</v>
      </c>
      <c r="FY922">
        <v>3542400</v>
      </c>
      <c r="FZ922">
        <v>2149900</v>
      </c>
      <c r="GA922">
        <v>155100</v>
      </c>
      <c r="GB922">
        <v>337900</v>
      </c>
      <c r="GC922">
        <v>899500</v>
      </c>
      <c r="GD922">
        <v>15365000</v>
      </c>
      <c r="GE922">
        <v>2262900</v>
      </c>
      <c r="GF922">
        <v>482800</v>
      </c>
      <c r="GG922">
        <v>157300</v>
      </c>
      <c r="GH922">
        <v>1622800</v>
      </c>
      <c r="GI922">
        <v>13102400</v>
      </c>
      <c r="GJ922">
        <v>1925400</v>
      </c>
      <c r="GK922">
        <v>11177000</v>
      </c>
      <c r="GL922">
        <v>5650000</v>
      </c>
      <c r="GM922">
        <v>1284300</v>
      </c>
      <c r="GN922">
        <v>1417100</v>
      </c>
      <c r="GO922">
        <v>2948500</v>
      </c>
      <c r="GP922">
        <v>22365000</v>
      </c>
      <c r="GQ922">
        <v>2751000</v>
      </c>
      <c r="GR922">
        <v>2158900</v>
      </c>
      <c r="GS922">
        <v>592200</v>
      </c>
      <c r="GT922">
        <v>5094000</v>
      </c>
      <c r="GU922">
        <v>2410300</v>
      </c>
      <c r="GV922">
        <v>2683600</v>
      </c>
      <c r="GW922">
        <v>14520000</v>
      </c>
      <c r="GX922">
        <v>8205400</v>
      </c>
      <c r="GY922">
        <v>6314600</v>
      </c>
      <c r="GZ922">
        <v>34.5</v>
      </c>
      <c r="HA922">
        <v>40.299999999999997</v>
      </c>
      <c r="HB922">
        <v>43.6</v>
      </c>
      <c r="HC922">
        <v>38.9</v>
      </c>
      <c r="HD922">
        <v>40.700000000000003</v>
      </c>
      <c r="HE922">
        <v>41.1</v>
      </c>
      <c r="HF922">
        <v>40.1</v>
      </c>
      <c r="HG922">
        <v>33.4</v>
      </c>
      <c r="HH922">
        <v>34.6</v>
      </c>
      <c r="HI922">
        <v>38.9</v>
      </c>
      <c r="HJ922">
        <v>31.4</v>
      </c>
      <c r="HK922">
        <v>38.9</v>
      </c>
      <c r="HL922">
        <v>42.4</v>
      </c>
      <c r="HM922">
        <v>36.299999999999997</v>
      </c>
      <c r="HN922">
        <v>37.6</v>
      </c>
      <c r="HO922">
        <v>36.200000000000003</v>
      </c>
      <c r="HP922">
        <v>32.799999999999997</v>
      </c>
      <c r="HQ922">
        <v>26.2</v>
      </c>
      <c r="HR922">
        <v>31.8</v>
      </c>
      <c r="HS922">
        <v>3.4</v>
      </c>
      <c r="HT922">
        <v>3.3</v>
      </c>
      <c r="HU922">
        <v>3.5</v>
      </c>
      <c r="HV922">
        <v>861.47</v>
      </c>
      <c r="HW922">
        <v>1051.83</v>
      </c>
      <c r="HX922">
        <v>1357.27</v>
      </c>
      <c r="HY922">
        <v>1062.75</v>
      </c>
      <c r="HZ922">
        <v>1023.2</v>
      </c>
      <c r="IA922">
        <v>1089.1500000000001</v>
      </c>
      <c r="IB922">
        <v>912.28</v>
      </c>
      <c r="IC922">
        <v>824.98</v>
      </c>
      <c r="ID922">
        <v>751.17</v>
      </c>
      <c r="IE922">
        <v>1112.1500000000001</v>
      </c>
      <c r="IF922">
        <v>546.04999999999995</v>
      </c>
      <c r="IG922">
        <v>885.75</v>
      </c>
      <c r="IH922">
        <v>1570.92</v>
      </c>
      <c r="II922">
        <v>1266.51</v>
      </c>
      <c r="IJ922">
        <v>1185.9000000000001</v>
      </c>
      <c r="IK922">
        <v>1087.81</v>
      </c>
      <c r="IL922">
        <v>827.22</v>
      </c>
      <c r="IM922">
        <v>374.66</v>
      </c>
      <c r="IN922">
        <v>713.27</v>
      </c>
      <c r="IO922">
        <v>157651000</v>
      </c>
      <c r="IP922">
        <v>62.9</v>
      </c>
      <c r="IQ922">
        <v>148817000</v>
      </c>
      <c r="IR922">
        <v>59.4</v>
      </c>
      <c r="IS922">
        <v>8834000</v>
      </c>
      <c r="IT922">
        <v>5.6</v>
      </c>
      <c r="IU922">
        <v>92804000</v>
      </c>
      <c r="IV922">
        <v>6051000</v>
      </c>
      <c r="IW922">
        <v>83949000</v>
      </c>
      <c r="IX922">
        <v>69.400000000000006</v>
      </c>
      <c r="IY922">
        <v>79155000</v>
      </c>
      <c r="IZ922">
        <v>65.5</v>
      </c>
      <c r="JA922">
        <v>4794000</v>
      </c>
      <c r="JB922">
        <v>5.7</v>
      </c>
      <c r="JC922">
        <v>36978000</v>
      </c>
      <c r="JD922">
        <v>80965000</v>
      </c>
      <c r="JE922">
        <v>72</v>
      </c>
      <c r="JF922">
        <v>76785000</v>
      </c>
      <c r="JG922">
        <v>68.3</v>
      </c>
      <c r="JH922">
        <v>4179000</v>
      </c>
      <c r="JI922">
        <v>5.2</v>
      </c>
      <c r="JJ922">
        <v>31534000</v>
      </c>
      <c r="JK922">
        <v>7027000</v>
      </c>
      <c r="JL922">
        <v>4.7</v>
      </c>
      <c r="JM922">
        <v>142205000</v>
      </c>
      <c r="JN922">
        <v>119840000</v>
      </c>
      <c r="JO922">
        <v>19600000</v>
      </c>
      <c r="JP922">
        <v>817000</v>
      </c>
      <c r="JQ922">
        <v>51100</v>
      </c>
      <c r="JR922">
        <v>765800</v>
      </c>
      <c r="JS922">
        <v>193400</v>
      </c>
      <c r="JT922">
        <v>203100</v>
      </c>
      <c r="JU922">
        <v>65700</v>
      </c>
      <c r="JV922">
        <v>42600</v>
      </c>
      <c r="JW922">
        <v>94800</v>
      </c>
      <c r="JX922">
        <v>369300</v>
      </c>
      <c r="JY922">
        <v>6491000</v>
      </c>
      <c r="JZ922">
        <v>1415100</v>
      </c>
      <c r="KA922">
        <v>691100</v>
      </c>
      <c r="KB922">
        <v>724000</v>
      </c>
      <c r="KC922">
        <v>955800</v>
      </c>
      <c r="KD922">
        <v>4119700</v>
      </c>
      <c r="KE922">
        <v>1786700</v>
      </c>
      <c r="KF922">
        <v>2333000</v>
      </c>
      <c r="KG922">
        <v>12292000</v>
      </c>
      <c r="KH922">
        <v>7748000</v>
      </c>
      <c r="KI922">
        <v>379800</v>
      </c>
      <c r="KJ922">
        <v>401700</v>
      </c>
      <c r="KK922">
        <v>395200</v>
      </c>
      <c r="KL922">
        <v>1465000</v>
      </c>
      <c r="KM922">
        <v>1125100</v>
      </c>
      <c r="KN922">
        <v>1026500</v>
      </c>
      <c r="KO922">
        <v>133800</v>
      </c>
      <c r="KP922">
        <v>88900</v>
      </c>
      <c r="KQ922">
        <v>369100</v>
      </c>
      <c r="KR922">
        <v>398800</v>
      </c>
      <c r="KS922">
        <v>35900</v>
      </c>
      <c r="KT922">
        <v>383600</v>
      </c>
      <c r="KU922">
        <v>1601800</v>
      </c>
      <c r="KV922">
        <v>912400</v>
      </c>
      <c r="KW922">
        <v>378500</v>
      </c>
      <c r="KX922">
        <v>590800</v>
      </c>
      <c r="KY922">
        <v>4544000</v>
      </c>
      <c r="KZ922">
        <v>1487900</v>
      </c>
      <c r="LA922">
        <v>118400</v>
      </c>
      <c r="LB922">
        <v>116100</v>
      </c>
      <c r="LC922">
        <v>135600</v>
      </c>
      <c r="LD922">
        <v>372300</v>
      </c>
      <c r="LE922">
        <v>450000</v>
      </c>
      <c r="LF922">
        <v>113400</v>
      </c>
      <c r="LG922">
        <v>806700</v>
      </c>
      <c r="LH922">
        <v>689200</v>
      </c>
      <c r="LI922">
        <v>253900</v>
      </c>
      <c r="LJ922">
        <v>100240000</v>
      </c>
      <c r="LK922">
        <v>26641000</v>
      </c>
      <c r="LL922">
        <v>5795900</v>
      </c>
      <c r="LM922">
        <v>3084400</v>
      </c>
      <c r="LN922">
        <v>2145600</v>
      </c>
      <c r="LO922">
        <v>565900</v>
      </c>
      <c r="LP922">
        <v>15478400</v>
      </c>
      <c r="LQ922">
        <v>1935700</v>
      </c>
      <c r="LR922">
        <v>1233500</v>
      </c>
      <c r="LS922">
        <v>151700</v>
      </c>
      <c r="LT922">
        <v>550500</v>
      </c>
      <c r="LU922">
        <v>1315900</v>
      </c>
      <c r="LV922">
        <v>3118100</v>
      </c>
      <c r="LW922">
        <v>997800</v>
      </c>
      <c r="LX922">
        <v>477500</v>
      </c>
      <c r="LY922">
        <v>520299.99999999994</v>
      </c>
      <c r="LZ922">
        <v>3138400</v>
      </c>
      <c r="MA922">
        <v>1283200</v>
      </c>
      <c r="MB922">
        <v>1855200</v>
      </c>
      <c r="MC922">
        <v>1063700</v>
      </c>
      <c r="MD922">
        <v>978000</v>
      </c>
      <c r="ME922">
        <v>1352100</v>
      </c>
      <c r="MF922">
        <v>1578700</v>
      </c>
      <c r="MG922">
        <v>4810200</v>
      </c>
      <c r="MH922">
        <v>456100</v>
      </c>
      <c r="MI922">
        <v>208400</v>
      </c>
      <c r="MJ922">
        <v>66400</v>
      </c>
      <c r="MK922">
        <v>1451500</v>
      </c>
      <c r="ML922">
        <v>501700</v>
      </c>
      <c r="MM922">
        <v>49800</v>
      </c>
      <c r="MN922">
        <v>35100</v>
      </c>
      <c r="MO922">
        <v>661000</v>
      </c>
      <c r="MP922">
        <v>572100</v>
      </c>
      <c r="MQ922">
        <v>808100</v>
      </c>
      <c r="MR922">
        <v>556200</v>
      </c>
      <c r="MS922">
        <v>2748000</v>
      </c>
      <c r="MT922">
        <v>403500</v>
      </c>
      <c r="MU922">
        <v>760300</v>
      </c>
      <c r="MV922">
        <v>353400</v>
      </c>
      <c r="MW922">
        <v>812600</v>
      </c>
      <c r="MX922">
        <v>296700</v>
      </c>
      <c r="MY922">
        <v>121800</v>
      </c>
      <c r="MZ922">
        <v>8084000</v>
      </c>
      <c r="NA922">
        <v>6004000</v>
      </c>
      <c r="NB922">
        <v>16000</v>
      </c>
      <c r="NC922">
        <v>2566800</v>
      </c>
      <c r="ND922">
        <v>1718200</v>
      </c>
      <c r="NE922">
        <v>1338500</v>
      </c>
      <c r="NF922">
        <v>561800</v>
      </c>
      <c r="NG922">
        <v>286800</v>
      </c>
      <c r="NH922">
        <v>898000</v>
      </c>
      <c r="NI922">
        <v>2523200</v>
      </c>
      <c r="NJ922">
        <v>2079900</v>
      </c>
      <c r="NK922">
        <v>1508800</v>
      </c>
      <c r="NL922">
        <v>547300</v>
      </c>
      <c r="NM922">
        <v>23800</v>
      </c>
      <c r="NN922">
        <v>19727000</v>
      </c>
      <c r="NO922">
        <v>8570400</v>
      </c>
      <c r="NP922">
        <v>1115800</v>
      </c>
      <c r="NQ922">
        <v>915900</v>
      </c>
      <c r="NR922">
        <v>1404700</v>
      </c>
      <c r="NS922">
        <v>133100</v>
      </c>
      <c r="NT922">
        <v>1902900</v>
      </c>
      <c r="NU922">
        <v>1305600</v>
      </c>
      <c r="NV922">
        <v>658500</v>
      </c>
      <c r="NW922">
        <v>480500</v>
      </c>
      <c r="NX922">
        <v>653400</v>
      </c>
      <c r="NY922">
        <v>2284500</v>
      </c>
      <c r="NZ922">
        <v>8872000</v>
      </c>
      <c r="OA922">
        <v>8475000</v>
      </c>
      <c r="OB922">
        <v>470400</v>
      </c>
      <c r="OC922">
        <v>141500</v>
      </c>
      <c r="OD922">
        <v>3519700</v>
      </c>
      <c r="OE922">
        <v>2870000</v>
      </c>
      <c r="OF922">
        <v>888000</v>
      </c>
      <c r="OG922">
        <v>205400</v>
      </c>
      <c r="OH922">
        <v>866700</v>
      </c>
      <c r="OI922">
        <v>2077400</v>
      </c>
      <c r="OJ922">
        <v>305900</v>
      </c>
      <c r="OK922">
        <v>397000</v>
      </c>
      <c r="OL922">
        <v>22025000</v>
      </c>
      <c r="OM922">
        <v>3497900</v>
      </c>
      <c r="ON922">
        <v>18527000</v>
      </c>
      <c r="OO922">
        <v>14984600</v>
      </c>
      <c r="OP922">
        <v>6833200</v>
      </c>
      <c r="OQ922">
        <v>2462100</v>
      </c>
      <c r="OR922">
        <v>902600</v>
      </c>
      <c r="OS922">
        <v>811500</v>
      </c>
      <c r="OT922">
        <v>801800</v>
      </c>
      <c r="OU922">
        <v>258399.99999999997</v>
      </c>
      <c r="OV922">
        <v>1309700</v>
      </c>
      <c r="OW922">
        <v>287100</v>
      </c>
      <c r="OX922">
        <v>4868200</v>
      </c>
      <c r="OY922">
        <v>3283200</v>
      </c>
      <c r="OZ922">
        <v>1644000</v>
      </c>
      <c r="PA922">
        <v>605200</v>
      </c>
      <c r="PB922">
        <v>872000</v>
      </c>
      <c r="PC922">
        <v>162000</v>
      </c>
      <c r="PD922">
        <v>3542400</v>
      </c>
      <c r="PE922">
        <v>2149900</v>
      </c>
      <c r="PF922">
        <v>155100</v>
      </c>
      <c r="PG922">
        <v>337900</v>
      </c>
      <c r="PH922">
        <v>899500</v>
      </c>
      <c r="PI922">
        <v>15365000</v>
      </c>
      <c r="PJ922">
        <v>2262900</v>
      </c>
      <c r="PK922">
        <v>482800</v>
      </c>
      <c r="PL922">
        <v>157300</v>
      </c>
      <c r="PM922">
        <v>1622800</v>
      </c>
      <c r="PN922">
        <v>13102400</v>
      </c>
      <c r="PO922">
        <v>1925400</v>
      </c>
      <c r="PP922">
        <v>11177000</v>
      </c>
      <c r="PQ922">
        <v>5650000</v>
      </c>
      <c r="PR922">
        <v>1284300</v>
      </c>
      <c r="PS922">
        <v>1417100</v>
      </c>
      <c r="PT922">
        <v>2948500</v>
      </c>
      <c r="PU922">
        <v>22365000</v>
      </c>
      <c r="PV922">
        <v>2751000</v>
      </c>
      <c r="PW922">
        <v>2158900</v>
      </c>
      <c r="PX922">
        <v>592200</v>
      </c>
      <c r="PY922">
        <v>5094000</v>
      </c>
      <c r="PZ922">
        <v>2410300</v>
      </c>
      <c r="QA922">
        <v>2683600</v>
      </c>
      <c r="QB922">
        <v>14520000</v>
      </c>
      <c r="QC922">
        <v>8205400</v>
      </c>
      <c r="QD922">
        <v>6314600</v>
      </c>
      <c r="QE922">
        <v>10.9</v>
      </c>
      <c r="QF922">
        <v>3505300</v>
      </c>
      <c r="QG922">
        <v>141538000</v>
      </c>
      <c r="QH922">
        <v>119526000</v>
      </c>
      <c r="QI922">
        <v>19556000</v>
      </c>
      <c r="QJ922">
        <v>823000</v>
      </c>
      <c r="QK922">
        <v>52400</v>
      </c>
      <c r="QL922">
        <v>770400</v>
      </c>
      <c r="QM922">
        <v>194200</v>
      </c>
      <c r="QN922">
        <v>201200</v>
      </c>
      <c r="QO922">
        <v>65900</v>
      </c>
      <c r="QP922">
        <v>42800</v>
      </c>
      <c r="QQ922">
        <v>92500</v>
      </c>
      <c r="QR922">
        <v>375000</v>
      </c>
      <c r="QS922">
        <v>6427000</v>
      </c>
      <c r="QT922">
        <v>1415500</v>
      </c>
      <c r="QU922">
        <v>690000</v>
      </c>
      <c r="QV922">
        <v>725500</v>
      </c>
      <c r="QW922">
        <v>932000</v>
      </c>
      <c r="QX922">
        <v>4079900</v>
      </c>
      <c r="QY922">
        <v>1765100</v>
      </c>
      <c r="QZ922">
        <v>2314800</v>
      </c>
      <c r="RA922">
        <v>12306000</v>
      </c>
      <c r="RB922">
        <v>7746000</v>
      </c>
      <c r="RC922">
        <v>378800</v>
      </c>
      <c r="RD922">
        <v>397100</v>
      </c>
      <c r="RE922">
        <v>395400</v>
      </c>
      <c r="RF922">
        <v>1464100</v>
      </c>
      <c r="RG922">
        <v>1125800</v>
      </c>
      <c r="RH922">
        <v>1027599.9999999999</v>
      </c>
      <c r="RI922">
        <v>134200</v>
      </c>
      <c r="RJ922">
        <v>89000</v>
      </c>
      <c r="RK922">
        <v>369700</v>
      </c>
      <c r="RL922">
        <v>398900</v>
      </c>
      <c r="RM922">
        <v>35800</v>
      </c>
      <c r="RN922">
        <v>384500</v>
      </c>
      <c r="RO922">
        <v>1602800</v>
      </c>
      <c r="RP922">
        <v>912300</v>
      </c>
      <c r="RQ922">
        <v>378500</v>
      </c>
      <c r="RR922">
        <v>591400</v>
      </c>
      <c r="RS922">
        <v>4560000</v>
      </c>
      <c r="RT922">
        <v>1506500</v>
      </c>
      <c r="RU922">
        <v>117600</v>
      </c>
      <c r="RV922">
        <v>116100</v>
      </c>
      <c r="RW922">
        <v>135900</v>
      </c>
      <c r="RX922">
        <v>372100</v>
      </c>
      <c r="RY922">
        <v>450000</v>
      </c>
      <c r="RZ922">
        <v>112600</v>
      </c>
      <c r="SA922">
        <v>807600</v>
      </c>
      <c r="SB922">
        <v>687400</v>
      </c>
      <c r="SC922">
        <v>254600</v>
      </c>
      <c r="SD922">
        <v>99970000</v>
      </c>
      <c r="SE922">
        <v>26727000</v>
      </c>
      <c r="SF922">
        <v>5784900</v>
      </c>
      <c r="SG922">
        <v>3081800</v>
      </c>
      <c r="SH922">
        <v>2138400</v>
      </c>
      <c r="SI922">
        <v>564700</v>
      </c>
      <c r="SJ922">
        <v>15557300</v>
      </c>
      <c r="SK922">
        <v>1928100</v>
      </c>
      <c r="SL922">
        <v>1232700</v>
      </c>
      <c r="SM922">
        <v>146200</v>
      </c>
      <c r="SN922">
        <v>549200</v>
      </c>
      <c r="SO922">
        <v>1244700</v>
      </c>
      <c r="SP922">
        <v>3125400</v>
      </c>
      <c r="SQ922">
        <v>1018700</v>
      </c>
      <c r="SR922">
        <v>484100</v>
      </c>
      <c r="SS922">
        <v>534600</v>
      </c>
      <c r="ST922">
        <v>3195800</v>
      </c>
      <c r="SU922">
        <v>1325500</v>
      </c>
      <c r="SV922">
        <v>1870300</v>
      </c>
      <c r="SW922">
        <v>1069700</v>
      </c>
      <c r="SX922">
        <v>977100</v>
      </c>
      <c r="SY922">
        <v>1398200</v>
      </c>
      <c r="SZ922">
        <v>1599600</v>
      </c>
      <c r="TA922">
        <v>4828100</v>
      </c>
      <c r="TB922">
        <v>454100</v>
      </c>
      <c r="TC922">
        <v>208200</v>
      </c>
      <c r="TD922">
        <v>66100</v>
      </c>
      <c r="TE922">
        <v>1452200</v>
      </c>
      <c r="TF922">
        <v>484800</v>
      </c>
      <c r="TG922">
        <v>49800</v>
      </c>
      <c r="TH922">
        <v>32000</v>
      </c>
      <c r="TI922">
        <v>662300</v>
      </c>
      <c r="TJ922">
        <v>601200</v>
      </c>
      <c r="TK922">
        <v>817400</v>
      </c>
      <c r="TL922">
        <v>556200</v>
      </c>
      <c r="TM922">
        <v>2747000</v>
      </c>
      <c r="TN922">
        <v>395000</v>
      </c>
      <c r="TO922">
        <v>765100</v>
      </c>
      <c r="TP922">
        <v>355500</v>
      </c>
      <c r="TQ922">
        <v>813400</v>
      </c>
      <c r="TR922">
        <v>295900</v>
      </c>
      <c r="TS922">
        <v>122300</v>
      </c>
      <c r="TT922">
        <v>8097000</v>
      </c>
      <c r="TU922">
        <v>6019100</v>
      </c>
      <c r="TV922">
        <v>16100.000000000002</v>
      </c>
      <c r="TW922">
        <v>2573100</v>
      </c>
      <c r="TX922">
        <v>1720000</v>
      </c>
      <c r="TY922">
        <v>1340600</v>
      </c>
      <c r="TZ922">
        <v>565300</v>
      </c>
      <c r="UA922">
        <v>287900</v>
      </c>
      <c r="UB922">
        <v>901700</v>
      </c>
      <c r="UC922">
        <v>2528200</v>
      </c>
      <c r="UD922">
        <v>2077900</v>
      </c>
      <c r="UE922">
        <v>1510100</v>
      </c>
      <c r="UF922">
        <v>544000</v>
      </c>
      <c r="UG922">
        <v>23800</v>
      </c>
      <c r="UH922">
        <v>19718000</v>
      </c>
      <c r="UI922">
        <v>8627100</v>
      </c>
      <c r="UJ922">
        <v>1118500</v>
      </c>
      <c r="UK922">
        <v>964200</v>
      </c>
      <c r="UL922">
        <v>1404200</v>
      </c>
      <c r="UM922">
        <v>132700</v>
      </c>
      <c r="UN922">
        <v>1905700</v>
      </c>
      <c r="UO922">
        <v>1307800</v>
      </c>
      <c r="UP922">
        <v>657700</v>
      </c>
      <c r="UQ922">
        <v>481500</v>
      </c>
      <c r="UR922">
        <v>654700</v>
      </c>
      <c r="US922">
        <v>2287700</v>
      </c>
      <c r="UT922">
        <v>8802700</v>
      </c>
      <c r="UU922">
        <v>8406700</v>
      </c>
      <c r="UV922">
        <v>469300</v>
      </c>
      <c r="UW922">
        <v>141600</v>
      </c>
      <c r="UX922">
        <v>3523100</v>
      </c>
      <c r="UY922">
        <v>2872500</v>
      </c>
      <c r="UZ922">
        <v>900500</v>
      </c>
      <c r="VA922">
        <v>203600</v>
      </c>
      <c r="VB922">
        <v>868600</v>
      </c>
      <c r="VC922">
        <v>1996000</v>
      </c>
      <c r="VD922">
        <v>304100</v>
      </c>
      <c r="VE922">
        <v>396000</v>
      </c>
      <c r="VF922">
        <v>21956000</v>
      </c>
      <c r="VG922">
        <v>3453100</v>
      </c>
      <c r="VH922">
        <v>18502500</v>
      </c>
      <c r="VI922">
        <v>14997200</v>
      </c>
      <c r="VJ922">
        <v>6831900</v>
      </c>
      <c r="VK922">
        <v>2465700</v>
      </c>
      <c r="VL922">
        <v>902700</v>
      </c>
      <c r="VM922">
        <v>808900</v>
      </c>
      <c r="VN922">
        <v>801700</v>
      </c>
      <c r="VO922">
        <v>259100.00000000003</v>
      </c>
      <c r="VP922">
        <v>1306700</v>
      </c>
      <c r="VQ922">
        <v>287100</v>
      </c>
      <c r="VR922">
        <v>4880700</v>
      </c>
      <c r="VS922">
        <v>3284600</v>
      </c>
      <c r="VT922">
        <v>1645700</v>
      </c>
      <c r="VU922">
        <v>605300</v>
      </c>
      <c r="VV922">
        <v>871100</v>
      </c>
      <c r="VW922">
        <v>162500</v>
      </c>
      <c r="VX922">
        <v>2137300</v>
      </c>
      <c r="VY922">
        <v>155200</v>
      </c>
      <c r="VZ922">
        <v>338100</v>
      </c>
      <c r="WA922">
        <v>874800</v>
      </c>
      <c r="WB922">
        <v>15103000</v>
      </c>
      <c r="WC922">
        <v>2178300</v>
      </c>
      <c r="WD922">
        <v>454600</v>
      </c>
      <c r="WE922">
        <v>151900</v>
      </c>
      <c r="WF922">
        <v>1571800</v>
      </c>
      <c r="WG922">
        <v>12924400</v>
      </c>
      <c r="WH922">
        <v>1924600</v>
      </c>
      <c r="WI922">
        <v>10999800</v>
      </c>
      <c r="WJ922">
        <v>5622000</v>
      </c>
      <c r="WK922">
        <v>1273800</v>
      </c>
      <c r="WL922">
        <v>1404300</v>
      </c>
      <c r="WM922">
        <v>2944300</v>
      </c>
      <c r="WN922">
        <v>22012000</v>
      </c>
      <c r="WO922">
        <v>2753000</v>
      </c>
      <c r="WP922">
        <v>2158200</v>
      </c>
      <c r="WQ922">
        <v>594800</v>
      </c>
      <c r="WR922">
        <v>5074000</v>
      </c>
      <c r="WS922">
        <v>2393000</v>
      </c>
      <c r="WT922">
        <v>2680700</v>
      </c>
      <c r="WU922">
        <v>14185000</v>
      </c>
      <c r="WV922">
        <v>7870200</v>
      </c>
      <c r="WW922">
        <v>6314400</v>
      </c>
    </row>
    <row r="923" spans="1:621" x14ac:dyDescent="0.45">
      <c r="A923" s="1"/>
      <c r="C923" s="1">
        <v>42156</v>
      </c>
      <c r="D923">
        <v>1019000</v>
      </c>
      <c r="E923">
        <v>4070000</v>
      </c>
      <c r="F923">
        <v>3051000</v>
      </c>
      <c r="G923">
        <v>2146000</v>
      </c>
      <c r="H923">
        <v>905000</v>
      </c>
      <c r="I923">
        <v>765000</v>
      </c>
      <c r="J923">
        <v>2546000</v>
      </c>
      <c r="K923">
        <v>906000</v>
      </c>
      <c r="L923">
        <v>49.1</v>
      </c>
      <c r="M923">
        <v>12.3</v>
      </c>
      <c r="N923">
        <v>36.799999999999997</v>
      </c>
      <c r="O923">
        <v>9.1999999999999993</v>
      </c>
      <c r="P923">
        <v>30.7</v>
      </c>
      <c r="Q923">
        <v>10.9</v>
      </c>
      <c r="R923">
        <v>2.6</v>
      </c>
      <c r="S923">
        <v>0.5</v>
      </c>
      <c r="T923">
        <v>1.6</v>
      </c>
      <c r="U923">
        <v>0.6</v>
      </c>
      <c r="V923">
        <v>2309000</v>
      </c>
      <c r="W923">
        <v>2396000</v>
      </c>
      <c r="X923">
        <v>3560000</v>
      </c>
      <c r="Y923">
        <v>1398000</v>
      </c>
      <c r="Z923">
        <v>2162000</v>
      </c>
      <c r="AA923">
        <v>28.4</v>
      </c>
      <c r="AB923">
        <v>11.8</v>
      </c>
      <c r="AC923">
        <v>27.9</v>
      </c>
      <c r="AD923">
        <v>29</v>
      </c>
      <c r="AE923">
        <v>43.1</v>
      </c>
      <c r="AF923">
        <v>16.899999999999999</v>
      </c>
      <c r="AG923">
        <v>26.2</v>
      </c>
      <c r="AH923">
        <v>120732000</v>
      </c>
      <c r="AI923">
        <v>142681000</v>
      </c>
      <c r="AJ923">
        <v>19848000</v>
      </c>
      <c r="AK923">
        <v>819000</v>
      </c>
      <c r="AL923">
        <v>52700</v>
      </c>
      <c r="AM923">
        <v>766600</v>
      </c>
      <c r="AN923">
        <v>194700</v>
      </c>
      <c r="AO923">
        <v>203500</v>
      </c>
      <c r="AP923">
        <v>65300</v>
      </c>
      <c r="AQ923">
        <v>42500</v>
      </c>
      <c r="AR923">
        <v>95700</v>
      </c>
      <c r="AS923">
        <v>368400</v>
      </c>
      <c r="AT923">
        <v>6633000</v>
      </c>
      <c r="AU923">
        <v>1447300</v>
      </c>
      <c r="AV923">
        <v>705100</v>
      </c>
      <c r="AW923">
        <v>742200</v>
      </c>
      <c r="AX923">
        <v>984100</v>
      </c>
      <c r="AY923">
        <v>4201800</v>
      </c>
      <c r="AZ923">
        <v>1828500</v>
      </c>
      <c r="BA923">
        <v>2373300</v>
      </c>
      <c r="BB923">
        <v>12396000</v>
      </c>
      <c r="BC923">
        <v>7798000</v>
      </c>
      <c r="BD923">
        <v>382100</v>
      </c>
      <c r="BE923">
        <v>405300</v>
      </c>
      <c r="BF923">
        <v>397200</v>
      </c>
      <c r="BG923">
        <v>1472500</v>
      </c>
      <c r="BH923">
        <v>1130400</v>
      </c>
      <c r="BI923">
        <v>1031200</v>
      </c>
      <c r="BJ923">
        <v>134400</v>
      </c>
      <c r="BK923">
        <v>89300</v>
      </c>
      <c r="BL923">
        <v>370700</v>
      </c>
      <c r="BM923">
        <v>401300</v>
      </c>
      <c r="BN923">
        <v>35500</v>
      </c>
      <c r="BO923">
        <v>386300</v>
      </c>
      <c r="BP923">
        <v>1612600</v>
      </c>
      <c r="BQ923">
        <v>918800</v>
      </c>
      <c r="BR923">
        <v>383800</v>
      </c>
      <c r="BS923">
        <v>596900</v>
      </c>
      <c r="BT923">
        <v>4598000</v>
      </c>
      <c r="BU923">
        <v>1521900</v>
      </c>
      <c r="BV923">
        <v>117800</v>
      </c>
      <c r="BW923">
        <v>116500</v>
      </c>
      <c r="BX923">
        <v>136700</v>
      </c>
      <c r="BY923">
        <v>373200</v>
      </c>
      <c r="BZ923">
        <v>449600</v>
      </c>
      <c r="CA923">
        <v>115700</v>
      </c>
      <c r="CB923">
        <v>811500</v>
      </c>
      <c r="CC923">
        <v>693300</v>
      </c>
      <c r="CD923">
        <v>261399.99999999997</v>
      </c>
      <c r="CE923">
        <v>100884000</v>
      </c>
      <c r="CF923">
        <v>26795000</v>
      </c>
      <c r="CG923">
        <v>5819800</v>
      </c>
      <c r="CH923">
        <v>3095100</v>
      </c>
      <c r="CI923">
        <v>2157600</v>
      </c>
      <c r="CJ923">
        <v>567100</v>
      </c>
      <c r="CK923">
        <v>15568500</v>
      </c>
      <c r="CL923">
        <v>1946600</v>
      </c>
      <c r="CM923">
        <v>1240100</v>
      </c>
      <c r="CN923">
        <v>155500</v>
      </c>
      <c r="CO923">
        <v>551000</v>
      </c>
      <c r="CP923">
        <v>1299500</v>
      </c>
      <c r="CQ923">
        <v>3153900</v>
      </c>
      <c r="CR923">
        <v>1002400</v>
      </c>
      <c r="CS923">
        <v>479300</v>
      </c>
      <c r="CT923">
        <v>523100</v>
      </c>
      <c r="CU923">
        <v>3153000</v>
      </c>
      <c r="CV923">
        <v>1285000</v>
      </c>
      <c r="CW923">
        <v>1868000</v>
      </c>
      <c r="CX923">
        <v>1072400</v>
      </c>
      <c r="CY923">
        <v>991100</v>
      </c>
      <c r="CZ923">
        <v>1369100</v>
      </c>
      <c r="DA923">
        <v>1580500</v>
      </c>
      <c r="DB923">
        <v>4847600</v>
      </c>
      <c r="DC923">
        <v>460000</v>
      </c>
      <c r="DD923">
        <v>207400</v>
      </c>
      <c r="DE923">
        <v>68100</v>
      </c>
      <c r="DF923">
        <v>1474700</v>
      </c>
      <c r="DG923">
        <v>477900</v>
      </c>
      <c r="DH923">
        <v>50000</v>
      </c>
      <c r="DI923">
        <v>40300</v>
      </c>
      <c r="DJ923">
        <v>663900</v>
      </c>
      <c r="DK923">
        <v>582100</v>
      </c>
      <c r="DL923">
        <v>823200</v>
      </c>
      <c r="DM923">
        <v>558700</v>
      </c>
      <c r="DN923">
        <v>2754000</v>
      </c>
      <c r="DO923">
        <v>404300</v>
      </c>
      <c r="DP923">
        <v>767100</v>
      </c>
      <c r="DQ923">
        <v>355000</v>
      </c>
      <c r="DR923">
        <v>806300</v>
      </c>
      <c r="DS923">
        <v>297200</v>
      </c>
      <c r="DT923">
        <v>124200</v>
      </c>
      <c r="DU923">
        <v>8167000</v>
      </c>
      <c r="DV923">
        <v>6045600</v>
      </c>
      <c r="DW923">
        <v>16200</v>
      </c>
      <c r="DX923">
        <v>2577600</v>
      </c>
      <c r="DY923">
        <v>1723600</v>
      </c>
      <c r="DZ923">
        <v>1340400</v>
      </c>
      <c r="EA923">
        <v>566100</v>
      </c>
      <c r="EB923">
        <v>287900</v>
      </c>
      <c r="EC923">
        <v>909800</v>
      </c>
      <c r="ED923">
        <v>2542000</v>
      </c>
      <c r="EE923">
        <v>2121600</v>
      </c>
      <c r="EF923">
        <v>1532200</v>
      </c>
      <c r="EG923">
        <v>565200</v>
      </c>
      <c r="EH923">
        <v>24200</v>
      </c>
      <c r="EI923">
        <v>19908000</v>
      </c>
      <c r="EJ923">
        <v>8633600</v>
      </c>
      <c r="EK923">
        <v>1127200</v>
      </c>
      <c r="EL923">
        <v>908600</v>
      </c>
      <c r="EM923">
        <v>1419100</v>
      </c>
      <c r="EN923">
        <v>134800</v>
      </c>
      <c r="EO923">
        <v>1913000</v>
      </c>
      <c r="EP923">
        <v>1318400</v>
      </c>
      <c r="EQ923">
        <v>667700</v>
      </c>
      <c r="ER923">
        <v>484400</v>
      </c>
      <c r="ES923">
        <v>660400</v>
      </c>
      <c r="ET923">
        <v>2304700</v>
      </c>
      <c r="EU923">
        <v>8969300</v>
      </c>
      <c r="EV923">
        <v>8563900</v>
      </c>
      <c r="EW923">
        <v>473100</v>
      </c>
      <c r="EX923">
        <v>142100</v>
      </c>
      <c r="EY923">
        <v>3556700</v>
      </c>
      <c r="EZ923">
        <v>2897900</v>
      </c>
      <c r="FA923">
        <v>879900</v>
      </c>
      <c r="FB923">
        <v>208300</v>
      </c>
      <c r="FC923">
        <v>867600</v>
      </c>
      <c r="FD923">
        <v>2123100</v>
      </c>
      <c r="FE923">
        <v>313100</v>
      </c>
      <c r="FF923">
        <v>405400</v>
      </c>
      <c r="FG923">
        <v>21808000</v>
      </c>
      <c r="FH923">
        <v>3262000</v>
      </c>
      <c r="FI923">
        <v>18546300</v>
      </c>
      <c r="FJ923">
        <v>15040100</v>
      </c>
      <c r="FK923">
        <v>6864700</v>
      </c>
      <c r="FL923">
        <v>2466700</v>
      </c>
      <c r="FM923">
        <v>908100</v>
      </c>
      <c r="FN923">
        <v>818900</v>
      </c>
      <c r="FO923">
        <v>806300</v>
      </c>
      <c r="FP923">
        <v>261800</v>
      </c>
      <c r="FQ923">
        <v>1315900</v>
      </c>
      <c r="FR923">
        <v>287000</v>
      </c>
      <c r="FS923">
        <v>4880000</v>
      </c>
      <c r="FT923">
        <v>3295400</v>
      </c>
      <c r="FU923">
        <v>1648900</v>
      </c>
      <c r="FV923">
        <v>608600</v>
      </c>
      <c r="FW923">
        <v>874300</v>
      </c>
      <c r="FX923">
        <v>163600</v>
      </c>
      <c r="FY923">
        <v>3506200</v>
      </c>
      <c r="FZ923">
        <v>2148500</v>
      </c>
      <c r="GA923">
        <v>157000</v>
      </c>
      <c r="GB923">
        <v>342000</v>
      </c>
      <c r="GC923">
        <v>858700</v>
      </c>
      <c r="GD923">
        <v>15768000</v>
      </c>
      <c r="GE923">
        <v>2443300</v>
      </c>
      <c r="GF923">
        <v>475300</v>
      </c>
      <c r="GG923">
        <v>165800</v>
      </c>
      <c r="GH923">
        <v>1802200</v>
      </c>
      <c r="GI923">
        <v>13325100</v>
      </c>
      <c r="GJ923">
        <v>2014300</v>
      </c>
      <c r="GK923">
        <v>11310800</v>
      </c>
      <c r="GL923">
        <v>5684000</v>
      </c>
      <c r="GM923">
        <v>1286900</v>
      </c>
      <c r="GN923">
        <v>1421100</v>
      </c>
      <c r="GO923">
        <v>2976200</v>
      </c>
      <c r="GP923">
        <v>21949000</v>
      </c>
      <c r="GQ923">
        <v>2766000</v>
      </c>
      <c r="GR923">
        <v>2173600</v>
      </c>
      <c r="GS923">
        <v>592400</v>
      </c>
      <c r="GT923">
        <v>4828000</v>
      </c>
      <c r="GU923">
        <v>2132100</v>
      </c>
      <c r="GV923">
        <v>2696200</v>
      </c>
      <c r="GW923">
        <v>14355000</v>
      </c>
      <c r="GX923">
        <v>7855000</v>
      </c>
      <c r="GY923">
        <v>6499500</v>
      </c>
      <c r="GZ923">
        <v>34.5</v>
      </c>
      <c r="HA923">
        <v>40.299999999999997</v>
      </c>
      <c r="HB923">
        <v>43.6</v>
      </c>
      <c r="HC923">
        <v>39.200000000000003</v>
      </c>
      <c r="HD923">
        <v>40.6</v>
      </c>
      <c r="HE923">
        <v>41</v>
      </c>
      <c r="HF923">
        <v>40</v>
      </c>
      <c r="HG923">
        <v>33.4</v>
      </c>
      <c r="HH923">
        <v>34.5</v>
      </c>
      <c r="HI923">
        <v>38.799999999999997</v>
      </c>
      <c r="HJ923">
        <v>31.3</v>
      </c>
      <c r="HK923">
        <v>38.799999999999997</v>
      </c>
      <c r="HL923">
        <v>42.3</v>
      </c>
      <c r="HM923">
        <v>36.299999999999997</v>
      </c>
      <c r="HN923">
        <v>37.6</v>
      </c>
      <c r="HO923">
        <v>36.200000000000003</v>
      </c>
      <c r="HP923">
        <v>32.799999999999997</v>
      </c>
      <c r="HQ923">
        <v>26.3</v>
      </c>
      <c r="HR923">
        <v>31.8</v>
      </c>
      <c r="HS923">
        <v>3.3</v>
      </c>
      <c r="HT923">
        <v>3.3</v>
      </c>
      <c r="HU923">
        <v>3.4</v>
      </c>
      <c r="HV923">
        <v>861.47</v>
      </c>
      <c r="HW923">
        <v>1051.83</v>
      </c>
      <c r="HX923">
        <v>1350.29</v>
      </c>
      <c r="HY923">
        <v>1071.73</v>
      </c>
      <c r="HZ923">
        <v>1019.87</v>
      </c>
      <c r="IA923">
        <v>1086.0899999999999</v>
      </c>
      <c r="IB923">
        <v>909.2</v>
      </c>
      <c r="IC923">
        <v>825.31</v>
      </c>
      <c r="ID923">
        <v>747.96</v>
      </c>
      <c r="IE923">
        <v>1106.19</v>
      </c>
      <c r="IF923">
        <v>545.25</v>
      </c>
      <c r="IG923">
        <v>879.6</v>
      </c>
      <c r="IH923">
        <v>1557.49</v>
      </c>
      <c r="II923">
        <v>1268.32</v>
      </c>
      <c r="IJ923">
        <v>1186.28</v>
      </c>
      <c r="IK923">
        <v>1088.53</v>
      </c>
      <c r="IL923">
        <v>827.87</v>
      </c>
      <c r="IM923">
        <v>376.09</v>
      </c>
      <c r="IN923">
        <v>716.45</v>
      </c>
      <c r="IO923">
        <v>157062000</v>
      </c>
      <c r="IP923">
        <v>62.7</v>
      </c>
      <c r="IQ923">
        <v>148816000</v>
      </c>
      <c r="IR923">
        <v>59.4</v>
      </c>
      <c r="IS923">
        <v>8247000</v>
      </c>
      <c r="IT923">
        <v>5.3</v>
      </c>
      <c r="IU923">
        <v>93601000</v>
      </c>
      <c r="IV923">
        <v>6130000</v>
      </c>
      <c r="IW923">
        <v>83492000</v>
      </c>
      <c r="IX923">
        <v>69</v>
      </c>
      <c r="IY923">
        <v>79029000</v>
      </c>
      <c r="IZ923">
        <v>65.3</v>
      </c>
      <c r="JA923">
        <v>4464000</v>
      </c>
      <c r="JB923">
        <v>5.3</v>
      </c>
      <c r="JC923">
        <v>37539000</v>
      </c>
      <c r="JD923">
        <v>80707000</v>
      </c>
      <c r="JE923">
        <v>71.7</v>
      </c>
      <c r="JF923">
        <v>76803000</v>
      </c>
      <c r="JG923">
        <v>68.2</v>
      </c>
      <c r="JH923">
        <v>3904000</v>
      </c>
      <c r="JI923">
        <v>4.8</v>
      </c>
      <c r="JJ923">
        <v>31898000</v>
      </c>
      <c r="JK923">
        <v>7197000</v>
      </c>
      <c r="JL923">
        <v>4.8</v>
      </c>
      <c r="JM923">
        <v>142681000</v>
      </c>
      <c r="JN923">
        <v>120732000</v>
      </c>
      <c r="JO923">
        <v>19848000</v>
      </c>
      <c r="JP923">
        <v>819000</v>
      </c>
      <c r="JQ923">
        <v>52700</v>
      </c>
      <c r="JR923">
        <v>766600</v>
      </c>
      <c r="JS923">
        <v>194700</v>
      </c>
      <c r="JT923">
        <v>203500</v>
      </c>
      <c r="JU923">
        <v>65300</v>
      </c>
      <c r="JV923">
        <v>42500</v>
      </c>
      <c r="JW923">
        <v>95700</v>
      </c>
      <c r="JX923">
        <v>368400</v>
      </c>
      <c r="JY923">
        <v>6633000</v>
      </c>
      <c r="JZ923">
        <v>1447300</v>
      </c>
      <c r="KA923">
        <v>705100</v>
      </c>
      <c r="KB923">
        <v>742200</v>
      </c>
      <c r="KC923">
        <v>984100</v>
      </c>
      <c r="KD923">
        <v>4201800</v>
      </c>
      <c r="KE923">
        <v>1828500</v>
      </c>
      <c r="KF923">
        <v>2373300</v>
      </c>
      <c r="KG923">
        <v>12396000</v>
      </c>
      <c r="KH923">
        <v>7798000</v>
      </c>
      <c r="KI923">
        <v>382100</v>
      </c>
      <c r="KJ923">
        <v>405300</v>
      </c>
      <c r="KK923">
        <v>397200</v>
      </c>
      <c r="KL923">
        <v>1472500</v>
      </c>
      <c r="KM923">
        <v>1130400</v>
      </c>
      <c r="KN923">
        <v>1031200</v>
      </c>
      <c r="KO923">
        <v>134400</v>
      </c>
      <c r="KP923">
        <v>89300</v>
      </c>
      <c r="KQ923">
        <v>370700</v>
      </c>
      <c r="KR923">
        <v>401300</v>
      </c>
      <c r="KS923">
        <v>35500</v>
      </c>
      <c r="KT923">
        <v>386300</v>
      </c>
      <c r="KU923">
        <v>1612600</v>
      </c>
      <c r="KV923">
        <v>918800</v>
      </c>
      <c r="KW923">
        <v>383800</v>
      </c>
      <c r="KX923">
        <v>596900</v>
      </c>
      <c r="KY923">
        <v>4598000</v>
      </c>
      <c r="KZ923">
        <v>1521900</v>
      </c>
      <c r="LA923">
        <v>117800</v>
      </c>
      <c r="LB923">
        <v>116500</v>
      </c>
      <c r="LC923">
        <v>136700</v>
      </c>
      <c r="LD923">
        <v>373200</v>
      </c>
      <c r="LE923">
        <v>449600</v>
      </c>
      <c r="LF923">
        <v>115700</v>
      </c>
      <c r="LG923">
        <v>811500</v>
      </c>
      <c r="LH923">
        <v>693300</v>
      </c>
      <c r="LI923">
        <v>261399.99999999997</v>
      </c>
      <c r="LJ923">
        <v>100884000</v>
      </c>
      <c r="LK923">
        <v>26795000</v>
      </c>
      <c r="LL923">
        <v>5819800</v>
      </c>
      <c r="LM923">
        <v>3095100</v>
      </c>
      <c r="LN923">
        <v>2157600</v>
      </c>
      <c r="LO923">
        <v>567100</v>
      </c>
      <c r="LP923">
        <v>15568500</v>
      </c>
      <c r="LQ923">
        <v>1946600</v>
      </c>
      <c r="LR923">
        <v>1240100</v>
      </c>
      <c r="LS923">
        <v>155500</v>
      </c>
      <c r="LT923">
        <v>551000</v>
      </c>
      <c r="LU923">
        <v>1299500</v>
      </c>
      <c r="LV923">
        <v>3153900</v>
      </c>
      <c r="LW923">
        <v>1002400</v>
      </c>
      <c r="LX923">
        <v>479300</v>
      </c>
      <c r="LY923">
        <v>523100</v>
      </c>
      <c r="LZ923">
        <v>3153000</v>
      </c>
      <c r="MA923">
        <v>1285000</v>
      </c>
      <c r="MB923">
        <v>1868000</v>
      </c>
      <c r="MC923">
        <v>1072400</v>
      </c>
      <c r="MD923">
        <v>991100</v>
      </c>
      <c r="ME923">
        <v>1369100</v>
      </c>
      <c r="MF923">
        <v>1580500</v>
      </c>
      <c r="MG923">
        <v>4847600</v>
      </c>
      <c r="MH923">
        <v>460000</v>
      </c>
      <c r="MI923">
        <v>207400</v>
      </c>
      <c r="MJ923">
        <v>68100</v>
      </c>
      <c r="MK923">
        <v>1474700</v>
      </c>
      <c r="ML923">
        <v>477900</v>
      </c>
      <c r="MM923">
        <v>50000</v>
      </c>
      <c r="MN923">
        <v>40300</v>
      </c>
      <c r="MO923">
        <v>663900</v>
      </c>
      <c r="MP923">
        <v>582100</v>
      </c>
      <c r="MQ923">
        <v>823200</v>
      </c>
      <c r="MR923">
        <v>558700</v>
      </c>
      <c r="MS923">
        <v>2754000</v>
      </c>
      <c r="MT923">
        <v>404300</v>
      </c>
      <c r="MU923">
        <v>767100</v>
      </c>
      <c r="MV923">
        <v>355000</v>
      </c>
      <c r="MW923">
        <v>806300</v>
      </c>
      <c r="MX923">
        <v>297200</v>
      </c>
      <c r="MY923">
        <v>124200</v>
      </c>
      <c r="MZ923">
        <v>8167000</v>
      </c>
      <c r="NA923">
        <v>6045600</v>
      </c>
      <c r="NB923">
        <v>16200</v>
      </c>
      <c r="NC923">
        <v>2577600</v>
      </c>
      <c r="ND923">
        <v>1723600</v>
      </c>
      <c r="NE923">
        <v>1340400</v>
      </c>
      <c r="NF923">
        <v>566100</v>
      </c>
      <c r="NG923">
        <v>287900</v>
      </c>
      <c r="NH923">
        <v>909800</v>
      </c>
      <c r="NI923">
        <v>2542000</v>
      </c>
      <c r="NJ923">
        <v>2121600</v>
      </c>
      <c r="NK923">
        <v>1532200</v>
      </c>
      <c r="NL923">
        <v>565200</v>
      </c>
      <c r="NM923">
        <v>24200</v>
      </c>
      <c r="NN923">
        <v>19908000</v>
      </c>
      <c r="NO923">
        <v>8633600</v>
      </c>
      <c r="NP923">
        <v>1127200</v>
      </c>
      <c r="NQ923">
        <v>908600</v>
      </c>
      <c r="NR923">
        <v>1419100</v>
      </c>
      <c r="NS923">
        <v>134800</v>
      </c>
      <c r="NT923">
        <v>1913000</v>
      </c>
      <c r="NU923">
        <v>1318400</v>
      </c>
      <c r="NV923">
        <v>667700</v>
      </c>
      <c r="NW923">
        <v>484400</v>
      </c>
      <c r="NX923">
        <v>660400</v>
      </c>
      <c r="NY923">
        <v>2304700</v>
      </c>
      <c r="NZ923">
        <v>8969300</v>
      </c>
      <c r="OA923">
        <v>8563900</v>
      </c>
      <c r="OB923">
        <v>473100</v>
      </c>
      <c r="OC923">
        <v>142100</v>
      </c>
      <c r="OD923">
        <v>3556700</v>
      </c>
      <c r="OE923">
        <v>2897900</v>
      </c>
      <c r="OF923">
        <v>879900</v>
      </c>
      <c r="OG923">
        <v>208300</v>
      </c>
      <c r="OH923">
        <v>867600</v>
      </c>
      <c r="OI923">
        <v>2123100</v>
      </c>
      <c r="OJ923">
        <v>313100</v>
      </c>
      <c r="OK923">
        <v>405400</v>
      </c>
      <c r="OL923">
        <v>21808000</v>
      </c>
      <c r="OM923">
        <v>3262000</v>
      </c>
      <c r="ON923">
        <v>18546300</v>
      </c>
      <c r="OO923">
        <v>15040100</v>
      </c>
      <c r="OP923">
        <v>6864700</v>
      </c>
      <c r="OQ923">
        <v>2466700</v>
      </c>
      <c r="OR923">
        <v>908100</v>
      </c>
      <c r="OS923">
        <v>818900</v>
      </c>
      <c r="OT923">
        <v>806300</v>
      </c>
      <c r="OU923">
        <v>261800</v>
      </c>
      <c r="OV923">
        <v>1315900</v>
      </c>
      <c r="OW923">
        <v>287000</v>
      </c>
      <c r="OX923">
        <v>4880000</v>
      </c>
      <c r="OY923">
        <v>3295400</v>
      </c>
      <c r="OZ923">
        <v>1648900</v>
      </c>
      <c r="PA923">
        <v>608600</v>
      </c>
      <c r="PB923">
        <v>874300</v>
      </c>
      <c r="PC923">
        <v>163600</v>
      </c>
      <c r="PD923">
        <v>3506200</v>
      </c>
      <c r="PE923">
        <v>2148500</v>
      </c>
      <c r="PF923">
        <v>157000</v>
      </c>
      <c r="PG923">
        <v>342000</v>
      </c>
      <c r="PH923">
        <v>858700</v>
      </c>
      <c r="PI923">
        <v>15768000</v>
      </c>
      <c r="PJ923">
        <v>2443300</v>
      </c>
      <c r="PK923">
        <v>475300</v>
      </c>
      <c r="PL923">
        <v>165800</v>
      </c>
      <c r="PM923">
        <v>1802200</v>
      </c>
      <c r="PN923">
        <v>13325100</v>
      </c>
      <c r="PO923">
        <v>2014300</v>
      </c>
      <c r="PP923">
        <v>11310800</v>
      </c>
      <c r="PQ923">
        <v>5684000</v>
      </c>
      <c r="PR923">
        <v>1286900</v>
      </c>
      <c r="PS923">
        <v>1421100</v>
      </c>
      <c r="PT923">
        <v>2976200</v>
      </c>
      <c r="PU923">
        <v>21949000</v>
      </c>
      <c r="PV923">
        <v>2766000</v>
      </c>
      <c r="PW923">
        <v>2173600</v>
      </c>
      <c r="PX923">
        <v>592400</v>
      </c>
      <c r="PY923">
        <v>4828000</v>
      </c>
      <c r="PZ923">
        <v>2132100</v>
      </c>
      <c r="QA923">
        <v>2696200</v>
      </c>
      <c r="QB923">
        <v>14355000</v>
      </c>
      <c r="QC923">
        <v>7855000</v>
      </c>
      <c r="QD923">
        <v>6499500</v>
      </c>
      <c r="QE923">
        <v>10.4</v>
      </c>
      <c r="QF923">
        <v>3515900</v>
      </c>
      <c r="QG923">
        <v>141709000</v>
      </c>
      <c r="QH923">
        <v>119694000</v>
      </c>
      <c r="QI923">
        <v>19565000</v>
      </c>
      <c r="QJ923">
        <v>817000</v>
      </c>
      <c r="QK923">
        <v>52100</v>
      </c>
      <c r="QL923">
        <v>765300</v>
      </c>
      <c r="QM923">
        <v>193900</v>
      </c>
      <c r="QN923">
        <v>198700</v>
      </c>
      <c r="QO923">
        <v>64900.000000000007</v>
      </c>
      <c r="QP923">
        <v>41800</v>
      </c>
      <c r="QQ923">
        <v>92000</v>
      </c>
      <c r="QR923">
        <v>372700</v>
      </c>
      <c r="QS923">
        <v>6441000</v>
      </c>
      <c r="QT923">
        <v>1418700</v>
      </c>
      <c r="QU923">
        <v>688500</v>
      </c>
      <c r="QV923">
        <v>730200</v>
      </c>
      <c r="QW923">
        <v>933400</v>
      </c>
      <c r="QX923">
        <v>4088800</v>
      </c>
      <c r="QY923">
        <v>1769800</v>
      </c>
      <c r="QZ923">
        <v>2319000</v>
      </c>
      <c r="RA923">
        <v>12307000</v>
      </c>
      <c r="RB923">
        <v>7745000</v>
      </c>
      <c r="RC923">
        <v>379400</v>
      </c>
      <c r="RD923">
        <v>397600</v>
      </c>
      <c r="RE923">
        <v>395600</v>
      </c>
      <c r="RF923">
        <v>1462400</v>
      </c>
      <c r="RG923">
        <v>1123500</v>
      </c>
      <c r="RH923">
        <v>1027000</v>
      </c>
      <c r="RI923">
        <v>133800</v>
      </c>
      <c r="RJ923">
        <v>88800</v>
      </c>
      <c r="RK923">
        <v>369300</v>
      </c>
      <c r="RL923">
        <v>399700</v>
      </c>
      <c r="RM923">
        <v>35400</v>
      </c>
      <c r="RN923">
        <v>385400</v>
      </c>
      <c r="RO923">
        <v>1601100</v>
      </c>
      <c r="RP923">
        <v>911400</v>
      </c>
      <c r="RQ923">
        <v>379700</v>
      </c>
      <c r="RR923">
        <v>592800</v>
      </c>
      <c r="RS923">
        <v>4562000</v>
      </c>
      <c r="RT923">
        <v>1508900</v>
      </c>
      <c r="RU923">
        <v>117000</v>
      </c>
      <c r="RV923">
        <v>116100</v>
      </c>
      <c r="RW923">
        <v>136100</v>
      </c>
      <c r="RX923">
        <v>370500</v>
      </c>
      <c r="RY923">
        <v>448400</v>
      </c>
      <c r="RZ923">
        <v>112900</v>
      </c>
      <c r="SA923">
        <v>807600</v>
      </c>
      <c r="SB923">
        <v>687800</v>
      </c>
      <c r="SC923">
        <v>256800</v>
      </c>
      <c r="SD923">
        <v>100129000</v>
      </c>
      <c r="SE923">
        <v>26764000</v>
      </c>
      <c r="SF923">
        <v>5785700</v>
      </c>
      <c r="SG923">
        <v>3080200</v>
      </c>
      <c r="SH923">
        <v>2141500</v>
      </c>
      <c r="SI923">
        <v>564000</v>
      </c>
      <c r="SJ923">
        <v>15567800</v>
      </c>
      <c r="SK923">
        <v>1932200</v>
      </c>
      <c r="SL923">
        <v>1235100</v>
      </c>
      <c r="SM923">
        <v>146600</v>
      </c>
      <c r="SN923">
        <v>550600</v>
      </c>
      <c r="SO923">
        <v>1239300</v>
      </c>
      <c r="SP923">
        <v>3127300</v>
      </c>
      <c r="SQ923">
        <v>1021600</v>
      </c>
      <c r="SR923">
        <v>485000</v>
      </c>
      <c r="SS923">
        <v>536600</v>
      </c>
      <c r="ST923">
        <v>3198200</v>
      </c>
      <c r="SU923">
        <v>1322200</v>
      </c>
      <c r="SV923">
        <v>1876000</v>
      </c>
      <c r="SW923">
        <v>1072600</v>
      </c>
      <c r="SX923">
        <v>980400</v>
      </c>
      <c r="SY923">
        <v>1399600</v>
      </c>
      <c r="SZ923">
        <v>1596600</v>
      </c>
      <c r="TA923">
        <v>4855200</v>
      </c>
      <c r="TB923">
        <v>456100</v>
      </c>
      <c r="TC923">
        <v>206800</v>
      </c>
      <c r="TD923">
        <v>66100</v>
      </c>
      <c r="TE923">
        <v>1460000</v>
      </c>
      <c r="TF923">
        <v>484500</v>
      </c>
      <c r="TG923">
        <v>49900</v>
      </c>
      <c r="TH923">
        <v>32200.000000000004</v>
      </c>
      <c r="TI923">
        <v>663400</v>
      </c>
      <c r="TJ923">
        <v>607100</v>
      </c>
      <c r="TK923">
        <v>829100</v>
      </c>
      <c r="TL923">
        <v>555400</v>
      </c>
      <c r="TM923">
        <v>2748000</v>
      </c>
      <c r="TN923">
        <v>399200</v>
      </c>
      <c r="TO923">
        <v>767800</v>
      </c>
      <c r="TP923">
        <v>354400</v>
      </c>
      <c r="TQ923">
        <v>805700</v>
      </c>
      <c r="TR923">
        <v>297300</v>
      </c>
      <c r="TS923">
        <v>123500</v>
      </c>
      <c r="TT923">
        <v>8115000</v>
      </c>
      <c r="TU923">
        <v>6031700</v>
      </c>
      <c r="TV923">
        <v>16100.000000000002</v>
      </c>
      <c r="TW923">
        <v>2571800</v>
      </c>
      <c r="TX923">
        <v>1717800</v>
      </c>
      <c r="TY923">
        <v>1337500</v>
      </c>
      <c r="TZ923">
        <v>566700</v>
      </c>
      <c r="UA923">
        <v>287300</v>
      </c>
      <c r="UB923">
        <v>906200</v>
      </c>
      <c r="UC923">
        <v>2537600</v>
      </c>
      <c r="UD923">
        <v>2083000</v>
      </c>
      <c r="UE923">
        <v>1513800</v>
      </c>
      <c r="UF923">
        <v>545400</v>
      </c>
      <c r="UG923">
        <v>23800</v>
      </c>
      <c r="UH923">
        <v>19768000</v>
      </c>
      <c r="UI923">
        <v>8653900</v>
      </c>
      <c r="UJ923">
        <v>1117400</v>
      </c>
      <c r="UK923">
        <v>968400</v>
      </c>
      <c r="UL923">
        <v>1402500</v>
      </c>
      <c r="UM923">
        <v>134100</v>
      </c>
      <c r="UN923">
        <v>1913800</v>
      </c>
      <c r="UO923">
        <v>1314500</v>
      </c>
      <c r="UP923">
        <v>661000</v>
      </c>
      <c r="UQ923">
        <v>482800</v>
      </c>
      <c r="UR923">
        <v>659500</v>
      </c>
      <c r="US923">
        <v>2290600</v>
      </c>
      <c r="UT923">
        <v>8823400</v>
      </c>
      <c r="UU923">
        <v>8425700</v>
      </c>
      <c r="UV923">
        <v>470100</v>
      </c>
      <c r="UW923">
        <v>142500</v>
      </c>
      <c r="UX923">
        <v>3537600</v>
      </c>
      <c r="UY923">
        <v>2885100</v>
      </c>
      <c r="UZ923">
        <v>892900</v>
      </c>
      <c r="VA923">
        <v>204400</v>
      </c>
      <c r="VB923">
        <v>869700</v>
      </c>
      <c r="VC923">
        <v>2002400</v>
      </c>
      <c r="VD923">
        <v>306200</v>
      </c>
      <c r="VE923">
        <v>397700</v>
      </c>
      <c r="VF923">
        <v>22011000</v>
      </c>
      <c r="VG923">
        <v>3465200</v>
      </c>
      <c r="VH923">
        <v>18545800</v>
      </c>
      <c r="VI923">
        <v>15029900</v>
      </c>
      <c r="VJ923">
        <v>6859900</v>
      </c>
      <c r="VK923">
        <v>2469800</v>
      </c>
      <c r="VL923">
        <v>905600</v>
      </c>
      <c r="VM923">
        <v>817200</v>
      </c>
      <c r="VN923">
        <v>806000</v>
      </c>
      <c r="VO923">
        <v>261000</v>
      </c>
      <c r="VP923">
        <v>1313500</v>
      </c>
      <c r="VQ923">
        <v>286800</v>
      </c>
      <c r="VR923">
        <v>4882800</v>
      </c>
      <c r="VS923">
        <v>3287200</v>
      </c>
      <c r="VT923">
        <v>1645900</v>
      </c>
      <c r="VU923">
        <v>606100</v>
      </c>
      <c r="VV923">
        <v>873400</v>
      </c>
      <c r="VW923">
        <v>161800</v>
      </c>
      <c r="VX923">
        <v>2143900</v>
      </c>
      <c r="VY923">
        <v>156700</v>
      </c>
      <c r="VZ923">
        <v>338200</v>
      </c>
      <c r="WA923">
        <v>877200</v>
      </c>
      <c r="WB923">
        <v>15108000</v>
      </c>
      <c r="WC923">
        <v>2160800</v>
      </c>
      <c r="WD923">
        <v>448800</v>
      </c>
      <c r="WE923">
        <v>152500</v>
      </c>
      <c r="WF923">
        <v>1559500</v>
      </c>
      <c r="WG923">
        <v>12947600</v>
      </c>
      <c r="WH923">
        <v>1909900</v>
      </c>
      <c r="WI923">
        <v>11037700</v>
      </c>
      <c r="WJ923">
        <v>5615000</v>
      </c>
      <c r="WK923">
        <v>1277600</v>
      </c>
      <c r="WL923">
        <v>1405300</v>
      </c>
      <c r="WM923">
        <v>2932500</v>
      </c>
      <c r="WN923">
        <v>22015000</v>
      </c>
      <c r="WO923">
        <v>2754000</v>
      </c>
      <c r="WP923">
        <v>2158700</v>
      </c>
      <c r="WQ923">
        <v>595000</v>
      </c>
      <c r="WR923">
        <v>5073000</v>
      </c>
      <c r="WS923">
        <v>2396300</v>
      </c>
      <c r="WT923">
        <v>2676800</v>
      </c>
      <c r="WU923">
        <v>14188000</v>
      </c>
      <c r="WV923">
        <v>7872800</v>
      </c>
      <c r="WW923">
        <v>6315600</v>
      </c>
    </row>
    <row r="924" spans="1:621" x14ac:dyDescent="0.45">
      <c r="A924" s="1"/>
      <c r="C924" s="1">
        <v>42186</v>
      </c>
      <c r="D924">
        <v>953000</v>
      </c>
      <c r="E924">
        <v>4071000</v>
      </c>
      <c r="F924">
        <v>3117000</v>
      </c>
      <c r="G924">
        <v>2198000</v>
      </c>
      <c r="H924">
        <v>919000</v>
      </c>
      <c r="I924">
        <v>841000</v>
      </c>
      <c r="J924">
        <v>2455000</v>
      </c>
      <c r="K924">
        <v>834000</v>
      </c>
      <c r="L924">
        <v>49.6</v>
      </c>
      <c r="M924">
        <v>11.6</v>
      </c>
      <c r="N924">
        <v>38</v>
      </c>
      <c r="O924">
        <v>10.3</v>
      </c>
      <c r="P924">
        <v>29.9</v>
      </c>
      <c r="Q924">
        <v>10.199999999999999</v>
      </c>
      <c r="R924">
        <v>2.6</v>
      </c>
      <c r="S924">
        <v>0.5</v>
      </c>
      <c r="T924">
        <v>1.6</v>
      </c>
      <c r="U924">
        <v>0.5</v>
      </c>
      <c r="V924">
        <v>2574000</v>
      </c>
      <c r="W924">
        <v>2222000</v>
      </c>
      <c r="X924">
        <v>3389000</v>
      </c>
      <c r="Y924">
        <v>1261000</v>
      </c>
      <c r="Z924">
        <v>2127000</v>
      </c>
      <c r="AA924">
        <v>28.1</v>
      </c>
      <c r="AB924">
        <v>10.9</v>
      </c>
      <c r="AC924">
        <v>31.5</v>
      </c>
      <c r="AD924">
        <v>27.1</v>
      </c>
      <c r="AE924">
        <v>41.4</v>
      </c>
      <c r="AF924">
        <v>15.4</v>
      </c>
      <c r="AG924">
        <v>26</v>
      </c>
      <c r="AH924">
        <v>120947000</v>
      </c>
      <c r="AI924">
        <v>141731000</v>
      </c>
      <c r="AJ924">
        <v>19936000</v>
      </c>
      <c r="AK924">
        <v>818000</v>
      </c>
      <c r="AL924">
        <v>54200</v>
      </c>
      <c r="AM924">
        <v>763600</v>
      </c>
      <c r="AN924">
        <v>196100</v>
      </c>
      <c r="AO924">
        <v>203100</v>
      </c>
      <c r="AP924">
        <v>64099.999999999993</v>
      </c>
      <c r="AQ924">
        <v>41900</v>
      </c>
      <c r="AR924">
        <v>97100</v>
      </c>
      <c r="AS924">
        <v>364400</v>
      </c>
      <c r="AT924">
        <v>6718000</v>
      </c>
      <c r="AU924">
        <v>1470500</v>
      </c>
      <c r="AV924">
        <v>715700</v>
      </c>
      <c r="AW924">
        <v>754800</v>
      </c>
      <c r="AX924">
        <v>995000</v>
      </c>
      <c r="AY924">
        <v>4252300</v>
      </c>
      <c r="AZ924">
        <v>1850100</v>
      </c>
      <c r="BA924">
        <v>2402200</v>
      </c>
      <c r="BB924">
        <v>12400000</v>
      </c>
      <c r="BC924">
        <v>7774000</v>
      </c>
      <c r="BD924">
        <v>384500</v>
      </c>
      <c r="BE924">
        <v>406900</v>
      </c>
      <c r="BF924">
        <v>394400</v>
      </c>
      <c r="BG924">
        <v>1466000</v>
      </c>
      <c r="BH924">
        <v>1123900</v>
      </c>
      <c r="BI924">
        <v>1034800</v>
      </c>
      <c r="BJ924">
        <v>135900</v>
      </c>
      <c r="BK924">
        <v>88900</v>
      </c>
      <c r="BL924">
        <v>371300</v>
      </c>
      <c r="BM924">
        <v>403700</v>
      </c>
      <c r="BN924">
        <v>35000</v>
      </c>
      <c r="BO924">
        <v>387000</v>
      </c>
      <c r="BP924">
        <v>1597100</v>
      </c>
      <c r="BQ924">
        <v>903500</v>
      </c>
      <c r="BR924">
        <v>385600</v>
      </c>
      <c r="BS924">
        <v>593500</v>
      </c>
      <c r="BT924">
        <v>4626000</v>
      </c>
      <c r="BU924">
        <v>1541900</v>
      </c>
      <c r="BV924">
        <v>116500</v>
      </c>
      <c r="BW924">
        <v>117500</v>
      </c>
      <c r="BX924">
        <v>134800</v>
      </c>
      <c r="BY924">
        <v>375100</v>
      </c>
      <c r="BZ924">
        <v>448600</v>
      </c>
      <c r="CA924">
        <v>117600</v>
      </c>
      <c r="CB924">
        <v>813000</v>
      </c>
      <c r="CC924">
        <v>695500</v>
      </c>
      <c r="CD924">
        <v>265000</v>
      </c>
      <c r="CE924">
        <v>101011000</v>
      </c>
      <c r="CF924">
        <v>26799000</v>
      </c>
      <c r="CG924">
        <v>5817000</v>
      </c>
      <c r="CH924">
        <v>3096500</v>
      </c>
      <c r="CI924">
        <v>2155500</v>
      </c>
      <c r="CJ924">
        <v>565000</v>
      </c>
      <c r="CK924">
        <v>15594900</v>
      </c>
      <c r="CL924">
        <v>1957400</v>
      </c>
      <c r="CM924">
        <v>1245600</v>
      </c>
      <c r="CN924">
        <v>157100</v>
      </c>
      <c r="CO924">
        <v>554700</v>
      </c>
      <c r="CP924">
        <v>1275900</v>
      </c>
      <c r="CQ924">
        <v>3154200</v>
      </c>
      <c r="CR924">
        <v>1005300</v>
      </c>
      <c r="CS924">
        <v>479400</v>
      </c>
      <c r="CT924">
        <v>525900</v>
      </c>
      <c r="CU924">
        <v>3159100</v>
      </c>
      <c r="CV924">
        <v>1288200</v>
      </c>
      <c r="CW924">
        <v>1870900</v>
      </c>
      <c r="CX924">
        <v>1071700</v>
      </c>
      <c r="CY924">
        <v>992900</v>
      </c>
      <c r="CZ924">
        <v>1387600</v>
      </c>
      <c r="DA924">
        <v>1590800</v>
      </c>
      <c r="DB924">
        <v>4825600</v>
      </c>
      <c r="DC924">
        <v>463600</v>
      </c>
      <c r="DD924">
        <v>205700</v>
      </c>
      <c r="DE924">
        <v>68200</v>
      </c>
      <c r="DF924">
        <v>1481100</v>
      </c>
      <c r="DG924">
        <v>427400</v>
      </c>
      <c r="DH924">
        <v>50100</v>
      </c>
      <c r="DI924">
        <v>42700</v>
      </c>
      <c r="DJ924">
        <v>668200</v>
      </c>
      <c r="DK924">
        <v>579200</v>
      </c>
      <c r="DL924">
        <v>839400</v>
      </c>
      <c r="DM924">
        <v>561100</v>
      </c>
      <c r="DN924">
        <v>2767000</v>
      </c>
      <c r="DO924">
        <v>408400</v>
      </c>
      <c r="DP924">
        <v>769700</v>
      </c>
      <c r="DQ924">
        <v>355200</v>
      </c>
      <c r="DR924">
        <v>810000</v>
      </c>
      <c r="DS924">
        <v>298000</v>
      </c>
      <c r="DT924">
        <v>125300</v>
      </c>
      <c r="DU924">
        <v>8208000</v>
      </c>
      <c r="DV924">
        <v>6069300</v>
      </c>
      <c r="DW924">
        <v>16500</v>
      </c>
      <c r="DX924">
        <v>2587500</v>
      </c>
      <c r="DY924">
        <v>1727200</v>
      </c>
      <c r="DZ924">
        <v>1345200</v>
      </c>
      <c r="EA924">
        <v>570000</v>
      </c>
      <c r="EB924">
        <v>290300</v>
      </c>
      <c r="EC924">
        <v>915500</v>
      </c>
      <c r="ED924">
        <v>2549800</v>
      </c>
      <c r="EE924">
        <v>2138700</v>
      </c>
      <c r="EF924">
        <v>1543700</v>
      </c>
      <c r="EG924">
        <v>570700</v>
      </c>
      <c r="EH924">
        <v>24300</v>
      </c>
      <c r="EI924">
        <v>19937000</v>
      </c>
      <c r="EJ924">
        <v>8684300</v>
      </c>
      <c r="EK924">
        <v>1126500</v>
      </c>
      <c r="EL924">
        <v>905700</v>
      </c>
      <c r="EM924">
        <v>1427800</v>
      </c>
      <c r="EN924">
        <v>134700</v>
      </c>
      <c r="EO924">
        <v>1939900</v>
      </c>
      <c r="EP924">
        <v>1330200</v>
      </c>
      <c r="EQ924">
        <v>672000</v>
      </c>
      <c r="ER924">
        <v>488700</v>
      </c>
      <c r="ES924">
        <v>658800</v>
      </c>
      <c r="ET924">
        <v>2314800</v>
      </c>
      <c r="EU924">
        <v>8937800</v>
      </c>
      <c r="EV924">
        <v>8530300</v>
      </c>
      <c r="EW924">
        <v>470700</v>
      </c>
      <c r="EX924">
        <v>141300</v>
      </c>
      <c r="EY924">
        <v>3520700</v>
      </c>
      <c r="EZ924">
        <v>2859400</v>
      </c>
      <c r="FA924">
        <v>879500</v>
      </c>
      <c r="FB924">
        <v>208400</v>
      </c>
      <c r="FC924">
        <v>866100</v>
      </c>
      <c r="FD924">
        <v>2136800</v>
      </c>
      <c r="FE924">
        <v>306800</v>
      </c>
      <c r="FF924">
        <v>407500</v>
      </c>
      <c r="FG924">
        <v>21723000</v>
      </c>
      <c r="FH924">
        <v>3175100</v>
      </c>
      <c r="FI924">
        <v>18547400</v>
      </c>
      <c r="FJ924">
        <v>15085500</v>
      </c>
      <c r="FK924">
        <v>6874600</v>
      </c>
      <c r="FL924">
        <v>2474100</v>
      </c>
      <c r="FM924">
        <v>906400</v>
      </c>
      <c r="FN924">
        <v>817300</v>
      </c>
      <c r="FO924">
        <v>809700</v>
      </c>
      <c r="FP924">
        <v>261700</v>
      </c>
      <c r="FQ924">
        <v>1317200</v>
      </c>
      <c r="FR924">
        <v>288200</v>
      </c>
      <c r="FS924">
        <v>4905600</v>
      </c>
      <c r="FT924">
        <v>3305300</v>
      </c>
      <c r="FU924">
        <v>1652200</v>
      </c>
      <c r="FV924">
        <v>610700</v>
      </c>
      <c r="FW924">
        <v>877800</v>
      </c>
      <c r="FX924">
        <v>164600</v>
      </c>
      <c r="FY924">
        <v>3461900</v>
      </c>
      <c r="FZ924">
        <v>2147000</v>
      </c>
      <c r="GA924">
        <v>156100</v>
      </c>
      <c r="GB924">
        <v>343800</v>
      </c>
      <c r="GC924">
        <v>815000</v>
      </c>
      <c r="GD924">
        <v>15878000</v>
      </c>
      <c r="GE924">
        <v>2499400</v>
      </c>
      <c r="GF924">
        <v>476500</v>
      </c>
      <c r="GG924">
        <v>169000</v>
      </c>
      <c r="GH924">
        <v>1853900</v>
      </c>
      <c r="GI924">
        <v>13378200</v>
      </c>
      <c r="GJ924">
        <v>2067300.0000000002</v>
      </c>
      <c r="GK924">
        <v>11310900</v>
      </c>
      <c r="GL924">
        <v>5699000</v>
      </c>
      <c r="GM924">
        <v>1286100</v>
      </c>
      <c r="GN924">
        <v>1419800</v>
      </c>
      <c r="GO924">
        <v>2992700</v>
      </c>
      <c r="GP924">
        <v>20784000</v>
      </c>
      <c r="GQ924">
        <v>2774000</v>
      </c>
      <c r="GR924">
        <v>2180800</v>
      </c>
      <c r="GS924">
        <v>593300</v>
      </c>
      <c r="GT924">
        <v>4748000</v>
      </c>
      <c r="GU924">
        <v>2054500</v>
      </c>
      <c r="GV924">
        <v>2693200</v>
      </c>
      <c r="GW924">
        <v>13262000</v>
      </c>
      <c r="GX924">
        <v>6701400</v>
      </c>
      <c r="GY924">
        <v>6561000</v>
      </c>
      <c r="GZ924">
        <v>34.6</v>
      </c>
      <c r="HA924">
        <v>40.4</v>
      </c>
      <c r="HB924">
        <v>43.8</v>
      </c>
      <c r="HC924">
        <v>39.1</v>
      </c>
      <c r="HD924">
        <v>40.799999999999997</v>
      </c>
      <c r="HE924">
        <v>41.1</v>
      </c>
      <c r="HF924">
        <v>40.299999999999997</v>
      </c>
      <c r="HG924">
        <v>33.4</v>
      </c>
      <c r="HH924">
        <v>34.6</v>
      </c>
      <c r="HI924">
        <v>38.9</v>
      </c>
      <c r="HJ924">
        <v>31.4</v>
      </c>
      <c r="HK924">
        <v>38.9</v>
      </c>
      <c r="HL924">
        <v>42.5</v>
      </c>
      <c r="HM924">
        <v>36.299999999999997</v>
      </c>
      <c r="HN924">
        <v>37.700000000000003</v>
      </c>
      <c r="HO924">
        <v>36.200000000000003</v>
      </c>
      <c r="HP924">
        <v>32.9</v>
      </c>
      <c r="HQ924">
        <v>26.2</v>
      </c>
      <c r="HR924">
        <v>31.9</v>
      </c>
      <c r="HS924">
        <v>3.4</v>
      </c>
      <c r="HT924">
        <v>3.3</v>
      </c>
      <c r="HU924">
        <v>3.5</v>
      </c>
      <c r="HV924">
        <v>865.35</v>
      </c>
      <c r="HW924">
        <v>1057.27</v>
      </c>
      <c r="HX924">
        <v>1366.12</v>
      </c>
      <c r="HY924">
        <v>1069.78</v>
      </c>
      <c r="HZ924">
        <v>1028.57</v>
      </c>
      <c r="IA924">
        <v>1092.03</v>
      </c>
      <c r="IB924">
        <v>921.26</v>
      </c>
      <c r="IC924">
        <v>825.98</v>
      </c>
      <c r="ID924">
        <v>752.55</v>
      </c>
      <c r="IE924">
        <v>1109.82</v>
      </c>
      <c r="IF924">
        <v>549.19000000000005</v>
      </c>
      <c r="IG924">
        <v>885.75</v>
      </c>
      <c r="IH924">
        <v>1579.73</v>
      </c>
      <c r="II924">
        <v>1270.5</v>
      </c>
      <c r="IJ924">
        <v>1188.3</v>
      </c>
      <c r="IK924">
        <v>1090.3399999999999</v>
      </c>
      <c r="IL924">
        <v>829.74</v>
      </c>
      <c r="IM924">
        <v>374.92</v>
      </c>
      <c r="IN924">
        <v>716.47</v>
      </c>
      <c r="IO924">
        <v>156997000</v>
      </c>
      <c r="IP924">
        <v>62.6</v>
      </c>
      <c r="IQ924">
        <v>148830000</v>
      </c>
      <c r="IR924">
        <v>59.3</v>
      </c>
      <c r="IS924">
        <v>8167000</v>
      </c>
      <c r="IT924">
        <v>5.2</v>
      </c>
      <c r="IU924">
        <v>93880000</v>
      </c>
      <c r="IV924">
        <v>6097000</v>
      </c>
      <c r="IW924">
        <v>83600000</v>
      </c>
      <c r="IX924">
        <v>69</v>
      </c>
      <c r="IY924">
        <v>79251000</v>
      </c>
      <c r="IZ924">
        <v>65.400000000000006</v>
      </c>
      <c r="JA924">
        <v>4349000</v>
      </c>
      <c r="JB924">
        <v>5.2</v>
      </c>
      <c r="JC924">
        <v>37539000</v>
      </c>
      <c r="JD924">
        <v>80777000</v>
      </c>
      <c r="JE924">
        <v>71.7</v>
      </c>
      <c r="JF924">
        <v>76929000</v>
      </c>
      <c r="JG924">
        <v>68.3</v>
      </c>
      <c r="JH924">
        <v>3847000</v>
      </c>
      <c r="JI924">
        <v>4.8</v>
      </c>
      <c r="JJ924">
        <v>31938000</v>
      </c>
      <c r="JK924">
        <v>7224000</v>
      </c>
      <c r="JL924">
        <v>4.9000000000000004</v>
      </c>
      <c r="JM924">
        <v>141731000</v>
      </c>
      <c r="JN924">
        <v>120947000</v>
      </c>
      <c r="JO924">
        <v>19936000</v>
      </c>
      <c r="JP924">
        <v>818000</v>
      </c>
      <c r="JQ924">
        <v>54200</v>
      </c>
      <c r="JR924">
        <v>763600</v>
      </c>
      <c r="JS924">
        <v>196100</v>
      </c>
      <c r="JT924">
        <v>203100</v>
      </c>
      <c r="JU924">
        <v>64099.999999999993</v>
      </c>
      <c r="JV924">
        <v>41900</v>
      </c>
      <c r="JW924">
        <v>97100</v>
      </c>
      <c r="JX924">
        <v>364400</v>
      </c>
      <c r="JY924">
        <v>6718000</v>
      </c>
      <c r="JZ924">
        <v>1470500</v>
      </c>
      <c r="KA924">
        <v>715700</v>
      </c>
      <c r="KB924">
        <v>754800</v>
      </c>
      <c r="KC924">
        <v>995000</v>
      </c>
      <c r="KD924">
        <v>4252300</v>
      </c>
      <c r="KE924">
        <v>1850100</v>
      </c>
      <c r="KF924">
        <v>2402200</v>
      </c>
      <c r="KG924">
        <v>12400000</v>
      </c>
      <c r="KH924">
        <v>7774000</v>
      </c>
      <c r="KI924">
        <v>384500</v>
      </c>
      <c r="KJ924">
        <v>406900</v>
      </c>
      <c r="KK924">
        <v>394400</v>
      </c>
      <c r="KL924">
        <v>1466000</v>
      </c>
      <c r="KM924">
        <v>1123900</v>
      </c>
      <c r="KN924">
        <v>1034800</v>
      </c>
      <c r="KO924">
        <v>135900</v>
      </c>
      <c r="KP924">
        <v>88900</v>
      </c>
      <c r="KQ924">
        <v>371300</v>
      </c>
      <c r="KR924">
        <v>403700</v>
      </c>
      <c r="KS924">
        <v>35000</v>
      </c>
      <c r="KT924">
        <v>387000</v>
      </c>
      <c r="KU924">
        <v>1597100</v>
      </c>
      <c r="KV924">
        <v>903500</v>
      </c>
      <c r="KW924">
        <v>385600</v>
      </c>
      <c r="KX924">
        <v>593500</v>
      </c>
      <c r="KY924">
        <v>4626000</v>
      </c>
      <c r="KZ924">
        <v>1541900</v>
      </c>
      <c r="LA924">
        <v>116500</v>
      </c>
      <c r="LB924">
        <v>117500</v>
      </c>
      <c r="LC924">
        <v>134800</v>
      </c>
      <c r="LD924">
        <v>375100</v>
      </c>
      <c r="LE924">
        <v>448600</v>
      </c>
      <c r="LF924">
        <v>117600</v>
      </c>
      <c r="LG924">
        <v>813000</v>
      </c>
      <c r="LH924">
        <v>695500</v>
      </c>
      <c r="LI924">
        <v>265000</v>
      </c>
      <c r="LJ924">
        <v>101011000</v>
      </c>
      <c r="LK924">
        <v>26799000</v>
      </c>
      <c r="LL924">
        <v>5817000</v>
      </c>
      <c r="LM924">
        <v>3096500</v>
      </c>
      <c r="LN924">
        <v>2155500</v>
      </c>
      <c r="LO924">
        <v>565000</v>
      </c>
      <c r="LP924">
        <v>15594900</v>
      </c>
      <c r="LQ924">
        <v>1957400</v>
      </c>
      <c r="LR924">
        <v>1245600</v>
      </c>
      <c r="LS924">
        <v>157100</v>
      </c>
      <c r="LT924">
        <v>554700</v>
      </c>
      <c r="LU924">
        <v>1275900</v>
      </c>
      <c r="LV924">
        <v>3154200</v>
      </c>
      <c r="LW924">
        <v>1005300</v>
      </c>
      <c r="LX924">
        <v>479400</v>
      </c>
      <c r="LY924">
        <v>525900</v>
      </c>
      <c r="LZ924">
        <v>3159100</v>
      </c>
      <c r="MA924">
        <v>1288200</v>
      </c>
      <c r="MB924">
        <v>1870900</v>
      </c>
      <c r="MC924">
        <v>1071700</v>
      </c>
      <c r="MD924">
        <v>992900</v>
      </c>
      <c r="ME924">
        <v>1387600</v>
      </c>
      <c r="MF924">
        <v>1590800</v>
      </c>
      <c r="MG924">
        <v>4825600</v>
      </c>
      <c r="MH924">
        <v>463600</v>
      </c>
      <c r="MI924">
        <v>205700</v>
      </c>
      <c r="MJ924">
        <v>68200</v>
      </c>
      <c r="MK924">
        <v>1481100</v>
      </c>
      <c r="ML924">
        <v>427400</v>
      </c>
      <c r="MM924">
        <v>50100</v>
      </c>
      <c r="MN924">
        <v>42700</v>
      </c>
      <c r="MO924">
        <v>668200</v>
      </c>
      <c r="MP924">
        <v>579200</v>
      </c>
      <c r="MQ924">
        <v>839400</v>
      </c>
      <c r="MR924">
        <v>561100</v>
      </c>
      <c r="MS924">
        <v>2767000</v>
      </c>
      <c r="MT924">
        <v>408400</v>
      </c>
      <c r="MU924">
        <v>769700</v>
      </c>
      <c r="MV924">
        <v>355200</v>
      </c>
      <c r="MW924">
        <v>810000</v>
      </c>
      <c r="MX924">
        <v>298000</v>
      </c>
      <c r="MY924">
        <v>125300</v>
      </c>
      <c r="MZ924">
        <v>8208000</v>
      </c>
      <c r="NA924">
        <v>6069300</v>
      </c>
      <c r="NB924">
        <v>16500</v>
      </c>
      <c r="NC924">
        <v>2587500</v>
      </c>
      <c r="ND924">
        <v>1727200</v>
      </c>
      <c r="NE924">
        <v>1345200</v>
      </c>
      <c r="NF924">
        <v>570000</v>
      </c>
      <c r="NG924">
        <v>290300</v>
      </c>
      <c r="NH924">
        <v>915500</v>
      </c>
      <c r="NI924">
        <v>2549800</v>
      </c>
      <c r="NJ924">
        <v>2138700</v>
      </c>
      <c r="NK924">
        <v>1543700</v>
      </c>
      <c r="NL924">
        <v>570700</v>
      </c>
      <c r="NM924">
        <v>24300</v>
      </c>
      <c r="NN924">
        <v>19937000</v>
      </c>
      <c r="NO924">
        <v>8684300</v>
      </c>
      <c r="NP924">
        <v>1126500</v>
      </c>
      <c r="NQ924">
        <v>905700</v>
      </c>
      <c r="NR924">
        <v>1427800</v>
      </c>
      <c r="NS924">
        <v>134700</v>
      </c>
      <c r="NT924">
        <v>1939900</v>
      </c>
      <c r="NU924">
        <v>1330200</v>
      </c>
      <c r="NV924">
        <v>672000</v>
      </c>
      <c r="NW924">
        <v>488700</v>
      </c>
      <c r="NX924">
        <v>658800</v>
      </c>
      <c r="NY924">
        <v>2314800</v>
      </c>
      <c r="NZ924">
        <v>8937800</v>
      </c>
      <c r="OA924">
        <v>8530300</v>
      </c>
      <c r="OB924">
        <v>470700</v>
      </c>
      <c r="OC924">
        <v>141300</v>
      </c>
      <c r="OD924">
        <v>3520700</v>
      </c>
      <c r="OE924">
        <v>2859400</v>
      </c>
      <c r="OF924">
        <v>879500</v>
      </c>
      <c r="OG924">
        <v>208400</v>
      </c>
      <c r="OH924">
        <v>866100</v>
      </c>
      <c r="OI924">
        <v>2136800</v>
      </c>
      <c r="OJ924">
        <v>306800</v>
      </c>
      <c r="OK924">
        <v>407500</v>
      </c>
      <c r="OL924">
        <v>21723000</v>
      </c>
      <c r="OM924">
        <v>3175100</v>
      </c>
      <c r="ON924">
        <v>18547400</v>
      </c>
      <c r="OO924">
        <v>15085500</v>
      </c>
      <c r="OP924">
        <v>6874600</v>
      </c>
      <c r="OQ924">
        <v>2474100</v>
      </c>
      <c r="OR924">
        <v>906400</v>
      </c>
      <c r="OS924">
        <v>817300</v>
      </c>
      <c r="OT924">
        <v>809700</v>
      </c>
      <c r="OU924">
        <v>261700</v>
      </c>
      <c r="OV924">
        <v>1317200</v>
      </c>
      <c r="OW924">
        <v>288200</v>
      </c>
      <c r="OX924">
        <v>4905600</v>
      </c>
      <c r="OY924">
        <v>3305300</v>
      </c>
      <c r="OZ924">
        <v>1652200</v>
      </c>
      <c r="PA924">
        <v>610700</v>
      </c>
      <c r="PB924">
        <v>877800</v>
      </c>
      <c r="PC924">
        <v>164600</v>
      </c>
      <c r="PD924">
        <v>3461900</v>
      </c>
      <c r="PE924">
        <v>2147000</v>
      </c>
      <c r="PF924">
        <v>156100</v>
      </c>
      <c r="PG924">
        <v>343800</v>
      </c>
      <c r="PH924">
        <v>815000</v>
      </c>
      <c r="PI924">
        <v>15878000</v>
      </c>
      <c r="PJ924">
        <v>2499400</v>
      </c>
      <c r="PK924">
        <v>476500</v>
      </c>
      <c r="PL924">
        <v>169000</v>
      </c>
      <c r="PM924">
        <v>1853900</v>
      </c>
      <c r="PN924">
        <v>13378200</v>
      </c>
      <c r="PO924">
        <v>2067300.0000000002</v>
      </c>
      <c r="PP924">
        <v>11310900</v>
      </c>
      <c r="PQ924">
        <v>5699000</v>
      </c>
      <c r="PR924">
        <v>1286100</v>
      </c>
      <c r="PS924">
        <v>1419800</v>
      </c>
      <c r="PT924">
        <v>2992700</v>
      </c>
      <c r="PU924">
        <v>20784000</v>
      </c>
      <c r="PV924">
        <v>2774000</v>
      </c>
      <c r="PW924">
        <v>2180800</v>
      </c>
      <c r="PX924">
        <v>593300</v>
      </c>
      <c r="PY924">
        <v>4748000</v>
      </c>
      <c r="PZ924">
        <v>2054500</v>
      </c>
      <c r="QA924">
        <v>2693200</v>
      </c>
      <c r="QB924">
        <v>13262000</v>
      </c>
      <c r="QC924">
        <v>6701400</v>
      </c>
      <c r="QD924">
        <v>6561000</v>
      </c>
      <c r="QE924">
        <v>10.3</v>
      </c>
      <c r="QF924">
        <v>3520100</v>
      </c>
      <c r="QG924">
        <v>141991000</v>
      </c>
      <c r="QH924">
        <v>119941000</v>
      </c>
      <c r="QI924">
        <v>19602000</v>
      </c>
      <c r="QJ924">
        <v>807000</v>
      </c>
      <c r="QK924">
        <v>52600</v>
      </c>
      <c r="QL924">
        <v>754000</v>
      </c>
      <c r="QM924">
        <v>194500</v>
      </c>
      <c r="QN924">
        <v>198100</v>
      </c>
      <c r="QO924">
        <v>64200</v>
      </c>
      <c r="QP924">
        <v>41300</v>
      </c>
      <c r="QQ924">
        <v>92500</v>
      </c>
      <c r="QR924">
        <v>361400</v>
      </c>
      <c r="QS924">
        <v>6472000</v>
      </c>
      <c r="QT924">
        <v>1427300</v>
      </c>
      <c r="QU924">
        <v>697700</v>
      </c>
      <c r="QV924">
        <v>729600</v>
      </c>
      <c r="QW924">
        <v>935800</v>
      </c>
      <c r="QX924">
        <v>4108700</v>
      </c>
      <c r="QY924">
        <v>1780400</v>
      </c>
      <c r="QZ924">
        <v>2328300</v>
      </c>
      <c r="RA924">
        <v>12323000</v>
      </c>
      <c r="RB924">
        <v>7748000</v>
      </c>
      <c r="RC924">
        <v>381100</v>
      </c>
      <c r="RD924">
        <v>399300</v>
      </c>
      <c r="RE924">
        <v>393700</v>
      </c>
      <c r="RF924">
        <v>1459100</v>
      </c>
      <c r="RG924">
        <v>1119100</v>
      </c>
      <c r="RH924">
        <v>1028000</v>
      </c>
      <c r="RI924">
        <v>134500</v>
      </c>
      <c r="RJ924">
        <v>88400</v>
      </c>
      <c r="RK924">
        <v>369700</v>
      </c>
      <c r="RL924">
        <v>400600</v>
      </c>
      <c r="RM924">
        <v>34800</v>
      </c>
      <c r="RN924">
        <v>384900</v>
      </c>
      <c r="RO924">
        <v>1609300</v>
      </c>
      <c r="RP924">
        <v>919200</v>
      </c>
      <c r="RQ924">
        <v>381500</v>
      </c>
      <c r="RR924">
        <v>591700</v>
      </c>
      <c r="RS924">
        <v>4575000</v>
      </c>
      <c r="RT924">
        <v>1512300</v>
      </c>
      <c r="RU924">
        <v>116500</v>
      </c>
      <c r="RV924">
        <v>116200</v>
      </c>
      <c r="RW924">
        <v>136300</v>
      </c>
      <c r="RX924">
        <v>372800</v>
      </c>
      <c r="RY924">
        <v>448600</v>
      </c>
      <c r="RZ924">
        <v>114300</v>
      </c>
      <c r="SA924">
        <v>808000</v>
      </c>
      <c r="SB924">
        <v>690500</v>
      </c>
      <c r="SC924">
        <v>259600.00000000003</v>
      </c>
      <c r="SD924">
        <v>100339000</v>
      </c>
      <c r="SE924">
        <v>26802000</v>
      </c>
      <c r="SF924">
        <v>5784100</v>
      </c>
      <c r="SG924">
        <v>3079300</v>
      </c>
      <c r="SH924">
        <v>2141300</v>
      </c>
      <c r="SI924">
        <v>563500</v>
      </c>
      <c r="SJ924">
        <v>15582800</v>
      </c>
      <c r="SK924">
        <v>1940300</v>
      </c>
      <c r="SL924">
        <v>1240500</v>
      </c>
      <c r="SM924">
        <v>147400</v>
      </c>
      <c r="SN924">
        <v>552400</v>
      </c>
      <c r="SO924">
        <v>1241600</v>
      </c>
      <c r="SP924">
        <v>3130900</v>
      </c>
      <c r="SQ924">
        <v>1021700</v>
      </c>
      <c r="SR924">
        <v>485000</v>
      </c>
      <c r="SS924">
        <v>536700</v>
      </c>
      <c r="ST924">
        <v>3194700</v>
      </c>
      <c r="SU924">
        <v>1315600</v>
      </c>
      <c r="SV924">
        <v>1879100</v>
      </c>
      <c r="SW924">
        <v>1073500</v>
      </c>
      <c r="SX924">
        <v>981300</v>
      </c>
      <c r="SY924">
        <v>1398500</v>
      </c>
      <c r="SZ924">
        <v>1600300</v>
      </c>
      <c r="TA924">
        <v>4878600</v>
      </c>
      <c r="TB924">
        <v>459300</v>
      </c>
      <c r="TC924">
        <v>204200</v>
      </c>
      <c r="TD924">
        <v>65600</v>
      </c>
      <c r="TE924">
        <v>1461500</v>
      </c>
      <c r="TF924">
        <v>488800</v>
      </c>
      <c r="TG924">
        <v>50200</v>
      </c>
      <c r="TH924">
        <v>32600</v>
      </c>
      <c r="TI924">
        <v>665500</v>
      </c>
      <c r="TJ924">
        <v>610100</v>
      </c>
      <c r="TK924">
        <v>840800</v>
      </c>
      <c r="TL924">
        <v>556300</v>
      </c>
      <c r="TM924">
        <v>2752000</v>
      </c>
      <c r="TN924">
        <v>399400</v>
      </c>
      <c r="TO924">
        <v>766000</v>
      </c>
      <c r="TP924">
        <v>355200</v>
      </c>
      <c r="TQ924">
        <v>809900</v>
      </c>
      <c r="TR924">
        <v>297600</v>
      </c>
      <c r="TS924">
        <v>124300</v>
      </c>
      <c r="TT924">
        <v>8134000</v>
      </c>
      <c r="TU924">
        <v>6042300</v>
      </c>
      <c r="TV924">
        <v>16200</v>
      </c>
      <c r="TW924">
        <v>2574400</v>
      </c>
      <c r="TX924">
        <v>1718500</v>
      </c>
      <c r="TY924">
        <v>1339000</v>
      </c>
      <c r="TZ924">
        <v>568200</v>
      </c>
      <c r="UA924">
        <v>287700</v>
      </c>
      <c r="UB924">
        <v>907300</v>
      </c>
      <c r="UC924">
        <v>2544400</v>
      </c>
      <c r="UD924">
        <v>2091400</v>
      </c>
      <c r="UE924">
        <v>1519400</v>
      </c>
      <c r="UF924">
        <v>548200</v>
      </c>
      <c r="UG924">
        <v>23800</v>
      </c>
      <c r="UH924">
        <v>19803000</v>
      </c>
      <c r="UI924">
        <v>8678000</v>
      </c>
      <c r="UJ924">
        <v>1117700</v>
      </c>
      <c r="UK924">
        <v>970400</v>
      </c>
      <c r="UL924">
        <v>1403600</v>
      </c>
      <c r="UM924">
        <v>134400</v>
      </c>
      <c r="UN924">
        <v>1923000</v>
      </c>
      <c r="UO924">
        <v>1321900</v>
      </c>
      <c r="UP924">
        <v>663600</v>
      </c>
      <c r="UQ924">
        <v>485200</v>
      </c>
      <c r="UR924">
        <v>658300</v>
      </c>
      <c r="US924">
        <v>2294200</v>
      </c>
      <c r="UT924">
        <v>8830300</v>
      </c>
      <c r="UU924">
        <v>8433300</v>
      </c>
      <c r="UV924">
        <v>470700</v>
      </c>
      <c r="UW924">
        <v>141700</v>
      </c>
      <c r="UX924">
        <v>3535800</v>
      </c>
      <c r="UY924">
        <v>2884700</v>
      </c>
      <c r="UZ924">
        <v>891400</v>
      </c>
      <c r="VA924">
        <v>204900</v>
      </c>
      <c r="VB924">
        <v>870600</v>
      </c>
      <c r="VC924">
        <v>2011100</v>
      </c>
      <c r="VD924">
        <v>306900</v>
      </c>
      <c r="VE924">
        <v>397000</v>
      </c>
      <c r="VF924">
        <v>22052000</v>
      </c>
      <c r="VG924">
        <v>3471000</v>
      </c>
      <c r="VH924">
        <v>18580700</v>
      </c>
      <c r="VI924">
        <v>15060600</v>
      </c>
      <c r="VJ924">
        <v>6868400</v>
      </c>
      <c r="VK924">
        <v>2472000</v>
      </c>
      <c r="VL924">
        <v>904300</v>
      </c>
      <c r="VM924">
        <v>815500</v>
      </c>
      <c r="VN924">
        <v>809200</v>
      </c>
      <c r="VO924">
        <v>260700</v>
      </c>
      <c r="VP924">
        <v>1319000</v>
      </c>
      <c r="VQ924">
        <v>287700</v>
      </c>
      <c r="VR924">
        <v>4899000</v>
      </c>
      <c r="VS924">
        <v>3293200</v>
      </c>
      <c r="VT924">
        <v>1647900</v>
      </c>
      <c r="VU924">
        <v>606800</v>
      </c>
      <c r="VV924">
        <v>875900</v>
      </c>
      <c r="VW924">
        <v>162600</v>
      </c>
      <c r="VX924">
        <v>2146200</v>
      </c>
      <c r="VY924">
        <v>156300</v>
      </c>
      <c r="VZ924">
        <v>337500</v>
      </c>
      <c r="WA924">
        <v>880200</v>
      </c>
      <c r="WB924">
        <v>15168000</v>
      </c>
      <c r="WC924">
        <v>2164500</v>
      </c>
      <c r="WD924">
        <v>447900</v>
      </c>
      <c r="WE924">
        <v>152500</v>
      </c>
      <c r="WF924">
        <v>1564100</v>
      </c>
      <c r="WG924">
        <v>13003600</v>
      </c>
      <c r="WH924">
        <v>1919100</v>
      </c>
      <c r="WI924">
        <v>11084500</v>
      </c>
      <c r="WJ924">
        <v>5628000</v>
      </c>
      <c r="WK924">
        <v>1279500</v>
      </c>
      <c r="WL924">
        <v>1408300</v>
      </c>
      <c r="WM924">
        <v>2940500</v>
      </c>
      <c r="WN924">
        <v>22050000</v>
      </c>
      <c r="WO924">
        <v>2756000</v>
      </c>
      <c r="WP924">
        <v>2160900</v>
      </c>
      <c r="WQ924">
        <v>595100</v>
      </c>
      <c r="WR924">
        <v>5073000</v>
      </c>
      <c r="WS924">
        <v>2396100</v>
      </c>
      <c r="WT924">
        <v>2676600</v>
      </c>
      <c r="WU924">
        <v>14221000</v>
      </c>
      <c r="WV924">
        <v>7896400</v>
      </c>
      <c r="WW924">
        <v>6324600</v>
      </c>
    </row>
    <row r="925" spans="1:621" x14ac:dyDescent="0.45">
      <c r="A925" s="1"/>
      <c r="C925" s="1">
        <v>42217</v>
      </c>
      <c r="D925">
        <v>944000</v>
      </c>
      <c r="E925">
        <v>3973000</v>
      </c>
      <c r="F925">
        <v>3029000</v>
      </c>
      <c r="G925">
        <v>2123000</v>
      </c>
      <c r="H925">
        <v>906000</v>
      </c>
      <c r="I925">
        <v>775000</v>
      </c>
      <c r="J925">
        <v>2372000</v>
      </c>
      <c r="K925">
        <v>842000</v>
      </c>
      <c r="L925">
        <v>49.9</v>
      </c>
      <c r="M925">
        <v>11.9</v>
      </c>
      <c r="N925">
        <v>38</v>
      </c>
      <c r="O925">
        <v>9.6999999999999993</v>
      </c>
      <c r="P925">
        <v>29.8</v>
      </c>
      <c r="Q925">
        <v>10.6</v>
      </c>
      <c r="R925">
        <v>2.5</v>
      </c>
      <c r="S925">
        <v>0.5</v>
      </c>
      <c r="T925">
        <v>1.5</v>
      </c>
      <c r="U925">
        <v>0.5</v>
      </c>
      <c r="V925">
        <v>2073000</v>
      </c>
      <c r="W925">
        <v>2329000</v>
      </c>
      <c r="X925">
        <v>3454000</v>
      </c>
      <c r="Y925">
        <v>1283000</v>
      </c>
      <c r="Z925">
        <v>2172000</v>
      </c>
      <c r="AA925">
        <v>28.4</v>
      </c>
      <c r="AB925">
        <v>11.7</v>
      </c>
      <c r="AC925">
        <v>26.4</v>
      </c>
      <c r="AD925">
        <v>29.6</v>
      </c>
      <c r="AE925">
        <v>44</v>
      </c>
      <c r="AF925">
        <v>16.3</v>
      </c>
      <c r="AG925">
        <v>27.6</v>
      </c>
      <c r="AH925">
        <v>120948000</v>
      </c>
      <c r="AI925">
        <v>141921000</v>
      </c>
      <c r="AJ925">
        <v>19964000</v>
      </c>
      <c r="AK925">
        <v>804000</v>
      </c>
      <c r="AL925">
        <v>55300</v>
      </c>
      <c r="AM925">
        <v>749100</v>
      </c>
      <c r="AN925">
        <v>194700</v>
      </c>
      <c r="AO925">
        <v>201400</v>
      </c>
      <c r="AP925">
        <v>63100</v>
      </c>
      <c r="AQ925">
        <v>41600</v>
      </c>
      <c r="AR925">
        <v>96700</v>
      </c>
      <c r="AS925">
        <v>353000</v>
      </c>
      <c r="AT925">
        <v>6754000</v>
      </c>
      <c r="AU925">
        <v>1472300</v>
      </c>
      <c r="AV925">
        <v>717700</v>
      </c>
      <c r="AW925">
        <v>754600</v>
      </c>
      <c r="AX925">
        <v>1006000</v>
      </c>
      <c r="AY925">
        <v>4275700</v>
      </c>
      <c r="AZ925">
        <v>1851900</v>
      </c>
      <c r="BA925">
        <v>2423800</v>
      </c>
      <c r="BB925">
        <v>12406000</v>
      </c>
      <c r="BC925">
        <v>7779000</v>
      </c>
      <c r="BD925">
        <v>387900</v>
      </c>
      <c r="BE925">
        <v>408800</v>
      </c>
      <c r="BF925">
        <v>392500</v>
      </c>
      <c r="BG925">
        <v>1457900</v>
      </c>
      <c r="BH925">
        <v>1117800</v>
      </c>
      <c r="BI925">
        <v>1033400.0000000001</v>
      </c>
      <c r="BJ925">
        <v>136600</v>
      </c>
      <c r="BK925">
        <v>88000</v>
      </c>
      <c r="BL925">
        <v>371700</v>
      </c>
      <c r="BM925">
        <v>401700</v>
      </c>
      <c r="BN925">
        <v>35400</v>
      </c>
      <c r="BO925">
        <v>386600</v>
      </c>
      <c r="BP925">
        <v>1614900</v>
      </c>
      <c r="BQ925">
        <v>923700</v>
      </c>
      <c r="BR925">
        <v>384600</v>
      </c>
      <c r="BS925">
        <v>595000</v>
      </c>
      <c r="BT925">
        <v>4627000</v>
      </c>
      <c r="BU925">
        <v>1545200</v>
      </c>
      <c r="BV925">
        <v>116000</v>
      </c>
      <c r="BW925">
        <v>116300</v>
      </c>
      <c r="BX925">
        <v>136400</v>
      </c>
      <c r="BY925">
        <v>374600</v>
      </c>
      <c r="BZ925">
        <v>449700</v>
      </c>
      <c r="CA925">
        <v>116400</v>
      </c>
      <c r="CB925">
        <v>809100</v>
      </c>
      <c r="CC925">
        <v>693600</v>
      </c>
      <c r="CD925">
        <v>269300</v>
      </c>
      <c r="CE925">
        <v>100984000</v>
      </c>
      <c r="CF925">
        <v>26782000</v>
      </c>
      <c r="CG925">
        <v>5806600</v>
      </c>
      <c r="CH925">
        <v>3094200</v>
      </c>
      <c r="CI925">
        <v>2148800</v>
      </c>
      <c r="CJ925">
        <v>563600</v>
      </c>
      <c r="CK925">
        <v>15574400</v>
      </c>
      <c r="CL925">
        <v>1958400</v>
      </c>
      <c r="CM925">
        <v>1248800</v>
      </c>
      <c r="CN925">
        <v>155100</v>
      </c>
      <c r="CO925">
        <v>554500</v>
      </c>
      <c r="CP925">
        <v>1245300</v>
      </c>
      <c r="CQ925">
        <v>3146000</v>
      </c>
      <c r="CR925">
        <v>1007700</v>
      </c>
      <c r="CS925">
        <v>480000</v>
      </c>
      <c r="CT925">
        <v>527700</v>
      </c>
      <c r="CU925">
        <v>3160100</v>
      </c>
      <c r="CV925">
        <v>1285900</v>
      </c>
      <c r="CW925">
        <v>1874200</v>
      </c>
      <c r="CX925">
        <v>1068500</v>
      </c>
      <c r="CY925">
        <v>996900</v>
      </c>
      <c r="CZ925">
        <v>1400700</v>
      </c>
      <c r="DA925">
        <v>1590800</v>
      </c>
      <c r="DB925">
        <v>4840200</v>
      </c>
      <c r="DC925">
        <v>464700</v>
      </c>
      <c r="DD925">
        <v>203000</v>
      </c>
      <c r="DE925">
        <v>67300</v>
      </c>
      <c r="DF925">
        <v>1480000</v>
      </c>
      <c r="DG925">
        <v>427100</v>
      </c>
      <c r="DH925">
        <v>50500</v>
      </c>
      <c r="DI925">
        <v>44000</v>
      </c>
      <c r="DJ925">
        <v>671200</v>
      </c>
      <c r="DK925">
        <v>585000</v>
      </c>
      <c r="DL925">
        <v>847400</v>
      </c>
      <c r="DM925">
        <v>560600</v>
      </c>
      <c r="DN925">
        <v>2767000</v>
      </c>
      <c r="DO925">
        <v>411600</v>
      </c>
      <c r="DP925">
        <v>769100</v>
      </c>
      <c r="DQ925">
        <v>353600</v>
      </c>
      <c r="DR925">
        <v>809700</v>
      </c>
      <c r="DS925">
        <v>297800</v>
      </c>
      <c r="DT925">
        <v>125300</v>
      </c>
      <c r="DU925">
        <v>8207000</v>
      </c>
      <c r="DV925">
        <v>6066700</v>
      </c>
      <c r="DW925">
        <v>16400</v>
      </c>
      <c r="DX925">
        <v>2587400</v>
      </c>
      <c r="DY925">
        <v>1725600</v>
      </c>
      <c r="DZ925">
        <v>1345500</v>
      </c>
      <c r="EA925">
        <v>572900</v>
      </c>
      <c r="EB925">
        <v>288900</v>
      </c>
      <c r="EC925">
        <v>917000</v>
      </c>
      <c r="ED925">
        <v>2545900</v>
      </c>
      <c r="EE925">
        <v>2140200</v>
      </c>
      <c r="EF925">
        <v>1546200</v>
      </c>
      <c r="EG925">
        <v>569900</v>
      </c>
      <c r="EH925">
        <v>24100</v>
      </c>
      <c r="EI925">
        <v>19972000</v>
      </c>
      <c r="EJ925">
        <v>8675700</v>
      </c>
      <c r="EK925">
        <v>1119600</v>
      </c>
      <c r="EL925">
        <v>908700</v>
      </c>
      <c r="EM925">
        <v>1417000</v>
      </c>
      <c r="EN925">
        <v>134400</v>
      </c>
      <c r="EO925">
        <v>1941200</v>
      </c>
      <c r="EP925">
        <v>1334800</v>
      </c>
      <c r="EQ925">
        <v>669200</v>
      </c>
      <c r="ER925">
        <v>491100</v>
      </c>
      <c r="ES925">
        <v>659700</v>
      </c>
      <c r="ET925">
        <v>2309800</v>
      </c>
      <c r="EU925">
        <v>8986100</v>
      </c>
      <c r="EV925">
        <v>8582200</v>
      </c>
      <c r="EW925">
        <v>472500</v>
      </c>
      <c r="EX925">
        <v>140900</v>
      </c>
      <c r="EY925">
        <v>3566100</v>
      </c>
      <c r="EZ925">
        <v>2908200</v>
      </c>
      <c r="FA925">
        <v>883500</v>
      </c>
      <c r="FB925">
        <v>209000</v>
      </c>
      <c r="FC925">
        <v>874800</v>
      </c>
      <c r="FD925">
        <v>2128800</v>
      </c>
      <c r="FE925">
        <v>306600</v>
      </c>
      <c r="FF925">
        <v>403900</v>
      </c>
      <c r="FG925">
        <v>21756000</v>
      </c>
      <c r="FH925">
        <v>3153700</v>
      </c>
      <c r="FI925">
        <v>18602100</v>
      </c>
      <c r="FJ925">
        <v>15112900</v>
      </c>
      <c r="FK925">
        <v>6889400</v>
      </c>
      <c r="FL925">
        <v>2478400</v>
      </c>
      <c r="FM925">
        <v>909700</v>
      </c>
      <c r="FN925">
        <v>817300</v>
      </c>
      <c r="FO925">
        <v>812000</v>
      </c>
      <c r="FP925">
        <v>262100.00000000003</v>
      </c>
      <c r="FQ925">
        <v>1320500</v>
      </c>
      <c r="FR925">
        <v>289400</v>
      </c>
      <c r="FS925">
        <v>4915200</v>
      </c>
      <c r="FT925">
        <v>3308300</v>
      </c>
      <c r="FU925">
        <v>1653600</v>
      </c>
      <c r="FV925">
        <v>609400</v>
      </c>
      <c r="FW925">
        <v>881300</v>
      </c>
      <c r="FX925">
        <v>164000</v>
      </c>
      <c r="FY925">
        <v>3489200</v>
      </c>
      <c r="FZ925">
        <v>2156200</v>
      </c>
      <c r="GA925">
        <v>157300</v>
      </c>
      <c r="GB925">
        <v>342500</v>
      </c>
      <c r="GC925">
        <v>833200</v>
      </c>
      <c r="GD925">
        <v>15845000</v>
      </c>
      <c r="GE925">
        <v>2442800</v>
      </c>
      <c r="GF925">
        <v>479600</v>
      </c>
      <c r="GG925">
        <v>165600</v>
      </c>
      <c r="GH925">
        <v>1797600</v>
      </c>
      <c r="GI925">
        <v>13402000</v>
      </c>
      <c r="GJ925">
        <v>2061500</v>
      </c>
      <c r="GK925">
        <v>11340500</v>
      </c>
      <c r="GL925">
        <v>5655000</v>
      </c>
      <c r="GM925">
        <v>1283200</v>
      </c>
      <c r="GN925">
        <v>1410800</v>
      </c>
      <c r="GO925">
        <v>2961100</v>
      </c>
      <c r="GP925">
        <v>20973000</v>
      </c>
      <c r="GQ925">
        <v>2770000</v>
      </c>
      <c r="GR925">
        <v>2177300</v>
      </c>
      <c r="GS925">
        <v>592500</v>
      </c>
      <c r="GT925">
        <v>4787000</v>
      </c>
      <c r="GU925">
        <v>2099200</v>
      </c>
      <c r="GV925">
        <v>2688000</v>
      </c>
      <c r="GW925">
        <v>13416000</v>
      </c>
      <c r="GX925">
        <v>6901200</v>
      </c>
      <c r="GY925">
        <v>6514900</v>
      </c>
      <c r="GZ925">
        <v>34.6</v>
      </c>
      <c r="HA925">
        <v>40.5</v>
      </c>
      <c r="HB925">
        <v>43.6</v>
      </c>
      <c r="HC925">
        <v>39.299999999999997</v>
      </c>
      <c r="HD925">
        <v>40.9</v>
      </c>
      <c r="HE925">
        <v>41.2</v>
      </c>
      <c r="HF925">
        <v>40.299999999999997</v>
      </c>
      <c r="HG925">
        <v>33.4</v>
      </c>
      <c r="HH925">
        <v>34.700000000000003</v>
      </c>
      <c r="HI925">
        <v>38.799999999999997</v>
      </c>
      <c r="HJ925">
        <v>31.5</v>
      </c>
      <c r="HK925">
        <v>38.9</v>
      </c>
      <c r="HL925">
        <v>42.7</v>
      </c>
      <c r="HM925">
        <v>36.299999999999997</v>
      </c>
      <c r="HN925">
        <v>37.700000000000003</v>
      </c>
      <c r="HO925">
        <v>36.200000000000003</v>
      </c>
      <c r="HP925">
        <v>32.9</v>
      </c>
      <c r="HQ925">
        <v>26.2</v>
      </c>
      <c r="HR925">
        <v>31.9</v>
      </c>
      <c r="HS925">
        <v>3.3</v>
      </c>
      <c r="HT925">
        <v>3.2</v>
      </c>
      <c r="HU925">
        <v>3.4</v>
      </c>
      <c r="HV925">
        <v>868.46</v>
      </c>
      <c r="HW925">
        <v>1064.75</v>
      </c>
      <c r="HX925">
        <v>1367.73</v>
      </c>
      <c r="HY925">
        <v>1078.3900000000001</v>
      </c>
      <c r="HZ925">
        <v>1036.82</v>
      </c>
      <c r="IA925">
        <v>1100.45</v>
      </c>
      <c r="IB925">
        <v>927.3</v>
      </c>
      <c r="IC925">
        <v>828.65</v>
      </c>
      <c r="ID925">
        <v>756.81</v>
      </c>
      <c r="IE925">
        <v>1112.01</v>
      </c>
      <c r="IF925">
        <v>552.51</v>
      </c>
      <c r="IG925">
        <v>885.36</v>
      </c>
      <c r="IH925">
        <v>1604.67</v>
      </c>
      <c r="II925">
        <v>1282.1199999999999</v>
      </c>
      <c r="IJ925">
        <v>1191.7</v>
      </c>
      <c r="IK925">
        <v>1094.33</v>
      </c>
      <c r="IL925">
        <v>832.04</v>
      </c>
      <c r="IM925">
        <v>375.71</v>
      </c>
      <c r="IN925">
        <v>719.66</v>
      </c>
      <c r="IO925">
        <v>157172000</v>
      </c>
      <c r="IP925">
        <v>62.6</v>
      </c>
      <c r="IQ925">
        <v>149181000</v>
      </c>
      <c r="IR925">
        <v>59.4</v>
      </c>
      <c r="IS925">
        <v>7992000</v>
      </c>
      <c r="IT925">
        <v>5.0999999999999996</v>
      </c>
      <c r="IU925">
        <v>93924000</v>
      </c>
      <c r="IV925">
        <v>5890000</v>
      </c>
      <c r="IW925">
        <v>83615000</v>
      </c>
      <c r="IX925">
        <v>69</v>
      </c>
      <c r="IY925">
        <v>79328000</v>
      </c>
      <c r="IZ925">
        <v>65.400000000000006</v>
      </c>
      <c r="JA925">
        <v>4287000</v>
      </c>
      <c r="JB925">
        <v>5.0999999999999996</v>
      </c>
      <c r="JC925">
        <v>37635000</v>
      </c>
      <c r="JD925">
        <v>80766000</v>
      </c>
      <c r="JE925">
        <v>71.599999999999994</v>
      </c>
      <c r="JF925">
        <v>76979000</v>
      </c>
      <c r="JG925">
        <v>68.2</v>
      </c>
      <c r="JH925">
        <v>3788000</v>
      </c>
      <c r="JI925">
        <v>4.7</v>
      </c>
      <c r="JJ925">
        <v>32059000</v>
      </c>
      <c r="JK925">
        <v>7234000</v>
      </c>
      <c r="JL925">
        <v>4.8</v>
      </c>
      <c r="JM925">
        <v>141921000</v>
      </c>
      <c r="JN925">
        <v>120948000</v>
      </c>
      <c r="JO925">
        <v>19964000</v>
      </c>
      <c r="JP925">
        <v>804000</v>
      </c>
      <c r="JQ925">
        <v>55300</v>
      </c>
      <c r="JR925">
        <v>749100</v>
      </c>
      <c r="JS925">
        <v>194700</v>
      </c>
      <c r="JT925">
        <v>201400</v>
      </c>
      <c r="JU925">
        <v>63100</v>
      </c>
      <c r="JV925">
        <v>41600</v>
      </c>
      <c r="JW925">
        <v>96700</v>
      </c>
      <c r="JX925">
        <v>353000</v>
      </c>
      <c r="JY925">
        <v>6754000</v>
      </c>
      <c r="JZ925">
        <v>1472300</v>
      </c>
      <c r="KA925">
        <v>717700</v>
      </c>
      <c r="KB925">
        <v>754600</v>
      </c>
      <c r="KC925">
        <v>1006000</v>
      </c>
      <c r="KD925">
        <v>4275700</v>
      </c>
      <c r="KE925">
        <v>1851900</v>
      </c>
      <c r="KF925">
        <v>2423800</v>
      </c>
      <c r="KG925">
        <v>12406000</v>
      </c>
      <c r="KH925">
        <v>7779000</v>
      </c>
      <c r="KI925">
        <v>387900</v>
      </c>
      <c r="KJ925">
        <v>408800</v>
      </c>
      <c r="KK925">
        <v>392500</v>
      </c>
      <c r="KL925">
        <v>1457900</v>
      </c>
      <c r="KM925">
        <v>1117800</v>
      </c>
      <c r="KN925">
        <v>1033400.0000000001</v>
      </c>
      <c r="KO925">
        <v>136600</v>
      </c>
      <c r="KP925">
        <v>88000</v>
      </c>
      <c r="KQ925">
        <v>371700</v>
      </c>
      <c r="KR925">
        <v>401700</v>
      </c>
      <c r="KS925">
        <v>35400</v>
      </c>
      <c r="KT925">
        <v>386600</v>
      </c>
      <c r="KU925">
        <v>1614900</v>
      </c>
      <c r="KV925">
        <v>923700</v>
      </c>
      <c r="KW925">
        <v>384600</v>
      </c>
      <c r="KX925">
        <v>595000</v>
      </c>
      <c r="KY925">
        <v>4627000</v>
      </c>
      <c r="KZ925">
        <v>1545200</v>
      </c>
      <c r="LA925">
        <v>116000</v>
      </c>
      <c r="LB925">
        <v>116300</v>
      </c>
      <c r="LC925">
        <v>136400</v>
      </c>
      <c r="LD925">
        <v>374600</v>
      </c>
      <c r="LE925">
        <v>449700</v>
      </c>
      <c r="LF925">
        <v>116400</v>
      </c>
      <c r="LG925">
        <v>809100</v>
      </c>
      <c r="LH925">
        <v>693600</v>
      </c>
      <c r="LI925">
        <v>269300</v>
      </c>
      <c r="LJ925">
        <v>100984000</v>
      </c>
      <c r="LK925">
        <v>26782000</v>
      </c>
      <c r="LL925">
        <v>5806600</v>
      </c>
      <c r="LM925">
        <v>3094200</v>
      </c>
      <c r="LN925">
        <v>2148800</v>
      </c>
      <c r="LO925">
        <v>563600</v>
      </c>
      <c r="LP925">
        <v>15574400</v>
      </c>
      <c r="LQ925">
        <v>1958400</v>
      </c>
      <c r="LR925">
        <v>1248800</v>
      </c>
      <c r="LS925">
        <v>155100</v>
      </c>
      <c r="LT925">
        <v>554500</v>
      </c>
      <c r="LU925">
        <v>1245300</v>
      </c>
      <c r="LV925">
        <v>3146000</v>
      </c>
      <c r="LW925">
        <v>1007700</v>
      </c>
      <c r="LX925">
        <v>480000</v>
      </c>
      <c r="LY925">
        <v>527700</v>
      </c>
      <c r="LZ925">
        <v>3160100</v>
      </c>
      <c r="MA925">
        <v>1285900</v>
      </c>
      <c r="MB925">
        <v>1874200</v>
      </c>
      <c r="MC925">
        <v>1068500</v>
      </c>
      <c r="MD925">
        <v>996900</v>
      </c>
      <c r="ME925">
        <v>1400700</v>
      </c>
      <c r="MF925">
        <v>1590800</v>
      </c>
      <c r="MG925">
        <v>4840200</v>
      </c>
      <c r="MH925">
        <v>464700</v>
      </c>
      <c r="MI925">
        <v>203000</v>
      </c>
      <c r="MJ925">
        <v>67300</v>
      </c>
      <c r="MK925">
        <v>1480000</v>
      </c>
      <c r="ML925">
        <v>427100</v>
      </c>
      <c r="MM925">
        <v>50500</v>
      </c>
      <c r="MN925">
        <v>44000</v>
      </c>
      <c r="MO925">
        <v>671200</v>
      </c>
      <c r="MP925">
        <v>585000</v>
      </c>
      <c r="MQ925">
        <v>847400</v>
      </c>
      <c r="MR925">
        <v>560600</v>
      </c>
      <c r="MS925">
        <v>2767000</v>
      </c>
      <c r="MT925">
        <v>411600</v>
      </c>
      <c r="MU925">
        <v>769100</v>
      </c>
      <c r="MV925">
        <v>353600</v>
      </c>
      <c r="MW925">
        <v>809700</v>
      </c>
      <c r="MX925">
        <v>297800</v>
      </c>
      <c r="MY925">
        <v>125300</v>
      </c>
      <c r="MZ925">
        <v>8207000</v>
      </c>
      <c r="NA925">
        <v>6066700</v>
      </c>
      <c r="NB925">
        <v>16400</v>
      </c>
      <c r="NC925">
        <v>2587400</v>
      </c>
      <c r="ND925">
        <v>1725600</v>
      </c>
      <c r="NE925">
        <v>1345500</v>
      </c>
      <c r="NF925">
        <v>572900</v>
      </c>
      <c r="NG925">
        <v>288900</v>
      </c>
      <c r="NH925">
        <v>917000</v>
      </c>
      <c r="NI925">
        <v>2545900</v>
      </c>
      <c r="NJ925">
        <v>2140200</v>
      </c>
      <c r="NK925">
        <v>1546200</v>
      </c>
      <c r="NL925">
        <v>569900</v>
      </c>
      <c r="NM925">
        <v>24100</v>
      </c>
      <c r="NN925">
        <v>19972000</v>
      </c>
      <c r="NO925">
        <v>8675700</v>
      </c>
      <c r="NP925">
        <v>1119600</v>
      </c>
      <c r="NQ925">
        <v>908700</v>
      </c>
      <c r="NR925">
        <v>1417000</v>
      </c>
      <c r="NS925">
        <v>134400</v>
      </c>
      <c r="NT925">
        <v>1941200</v>
      </c>
      <c r="NU925">
        <v>1334800</v>
      </c>
      <c r="NV925">
        <v>669200</v>
      </c>
      <c r="NW925">
        <v>491100</v>
      </c>
      <c r="NX925">
        <v>659700</v>
      </c>
      <c r="NY925">
        <v>2309800</v>
      </c>
      <c r="NZ925">
        <v>8986100</v>
      </c>
      <c r="OA925">
        <v>8582200</v>
      </c>
      <c r="OB925">
        <v>472500</v>
      </c>
      <c r="OC925">
        <v>140900</v>
      </c>
      <c r="OD925">
        <v>3566100</v>
      </c>
      <c r="OE925">
        <v>2908200</v>
      </c>
      <c r="OF925">
        <v>883500</v>
      </c>
      <c r="OG925">
        <v>209000</v>
      </c>
      <c r="OH925">
        <v>874800</v>
      </c>
      <c r="OI925">
        <v>2128800</v>
      </c>
      <c r="OJ925">
        <v>306600</v>
      </c>
      <c r="OK925">
        <v>403900</v>
      </c>
      <c r="OL925">
        <v>21756000</v>
      </c>
      <c r="OM925">
        <v>3153700</v>
      </c>
      <c r="ON925">
        <v>18602100</v>
      </c>
      <c r="OO925">
        <v>15112900</v>
      </c>
      <c r="OP925">
        <v>6889400</v>
      </c>
      <c r="OQ925">
        <v>2478400</v>
      </c>
      <c r="OR925">
        <v>909700</v>
      </c>
      <c r="OS925">
        <v>817300</v>
      </c>
      <c r="OT925">
        <v>812000</v>
      </c>
      <c r="OU925">
        <v>262100.00000000003</v>
      </c>
      <c r="OV925">
        <v>1320500</v>
      </c>
      <c r="OW925">
        <v>289400</v>
      </c>
      <c r="OX925">
        <v>4915200</v>
      </c>
      <c r="OY925">
        <v>3308300</v>
      </c>
      <c r="OZ925">
        <v>1653600</v>
      </c>
      <c r="PA925">
        <v>609400</v>
      </c>
      <c r="PB925">
        <v>881300</v>
      </c>
      <c r="PC925">
        <v>164000</v>
      </c>
      <c r="PD925">
        <v>3489200</v>
      </c>
      <c r="PE925">
        <v>2156200</v>
      </c>
      <c r="PF925">
        <v>157300</v>
      </c>
      <c r="PG925">
        <v>342500</v>
      </c>
      <c r="PH925">
        <v>833200</v>
      </c>
      <c r="PI925">
        <v>15845000</v>
      </c>
      <c r="PJ925">
        <v>2442800</v>
      </c>
      <c r="PK925">
        <v>479600</v>
      </c>
      <c r="PL925">
        <v>165600</v>
      </c>
      <c r="PM925">
        <v>1797600</v>
      </c>
      <c r="PN925">
        <v>13402000</v>
      </c>
      <c r="PO925">
        <v>2061500</v>
      </c>
      <c r="PP925">
        <v>11340500</v>
      </c>
      <c r="PQ925">
        <v>5655000</v>
      </c>
      <c r="PR925">
        <v>1283200</v>
      </c>
      <c r="PS925">
        <v>1410800</v>
      </c>
      <c r="PT925">
        <v>2961100</v>
      </c>
      <c r="PU925">
        <v>20973000</v>
      </c>
      <c r="PV925">
        <v>2770000</v>
      </c>
      <c r="PW925">
        <v>2177300</v>
      </c>
      <c r="PX925">
        <v>592500</v>
      </c>
      <c r="PY925">
        <v>4787000</v>
      </c>
      <c r="PZ925">
        <v>2099200</v>
      </c>
      <c r="QA925">
        <v>2688000</v>
      </c>
      <c r="QB925">
        <v>13416000</v>
      </c>
      <c r="QC925">
        <v>6901200</v>
      </c>
      <c r="QD925">
        <v>6514900</v>
      </c>
      <c r="QE925">
        <v>10.199999999999999</v>
      </c>
      <c r="QF925">
        <v>3524400</v>
      </c>
      <c r="QG925">
        <v>142125000</v>
      </c>
      <c r="QH925">
        <v>120065000</v>
      </c>
      <c r="QI925">
        <v>19602000</v>
      </c>
      <c r="QJ925">
        <v>794000</v>
      </c>
      <c r="QK925">
        <v>53100</v>
      </c>
      <c r="QL925">
        <v>740500</v>
      </c>
      <c r="QM925">
        <v>193500</v>
      </c>
      <c r="QN925">
        <v>196300</v>
      </c>
      <c r="QO925">
        <v>62700</v>
      </c>
      <c r="QP925">
        <v>41200</v>
      </c>
      <c r="QQ925">
        <v>92400</v>
      </c>
      <c r="QR925">
        <v>350700</v>
      </c>
      <c r="QS925">
        <v>6490000</v>
      </c>
      <c r="QT925">
        <v>1429000</v>
      </c>
      <c r="QU925">
        <v>698200</v>
      </c>
      <c r="QV925">
        <v>730800</v>
      </c>
      <c r="QW925">
        <v>938800</v>
      </c>
      <c r="QX925">
        <v>4122200</v>
      </c>
      <c r="QY925">
        <v>1782800</v>
      </c>
      <c r="QZ925">
        <v>2339400</v>
      </c>
      <c r="RA925">
        <v>12318000</v>
      </c>
      <c r="RB925">
        <v>7747000</v>
      </c>
      <c r="RC925">
        <v>383400</v>
      </c>
      <c r="RD925">
        <v>400500</v>
      </c>
      <c r="RE925">
        <v>393100</v>
      </c>
      <c r="RF925">
        <v>1454000</v>
      </c>
      <c r="RG925">
        <v>1115200</v>
      </c>
      <c r="RH925">
        <v>1028599.9999999999</v>
      </c>
      <c r="RI925">
        <v>135500</v>
      </c>
      <c r="RJ925">
        <v>87700</v>
      </c>
      <c r="RK925">
        <v>369900</v>
      </c>
      <c r="RL925">
        <v>400200</v>
      </c>
      <c r="RM925">
        <v>35200</v>
      </c>
      <c r="RN925">
        <v>385100</v>
      </c>
      <c r="RO925">
        <v>1611900</v>
      </c>
      <c r="RP925">
        <v>922300</v>
      </c>
      <c r="RQ925">
        <v>382300</v>
      </c>
      <c r="RR925">
        <v>593200</v>
      </c>
      <c r="RS925">
        <v>4571000</v>
      </c>
      <c r="RT925">
        <v>1508600</v>
      </c>
      <c r="RU925">
        <v>116100</v>
      </c>
      <c r="RV925">
        <v>115900</v>
      </c>
      <c r="RW925">
        <v>136300</v>
      </c>
      <c r="RX925">
        <v>373000</v>
      </c>
      <c r="RY925">
        <v>449200</v>
      </c>
      <c r="RZ925">
        <v>113700</v>
      </c>
      <c r="SA925">
        <v>806700</v>
      </c>
      <c r="SB925">
        <v>690000</v>
      </c>
      <c r="SC925">
        <v>261700</v>
      </c>
      <c r="SD925">
        <v>100463000</v>
      </c>
      <c r="SE925">
        <v>26822000</v>
      </c>
      <c r="SF925">
        <v>5785200</v>
      </c>
      <c r="SG925">
        <v>3081400</v>
      </c>
      <c r="SH925">
        <v>2141800</v>
      </c>
      <c r="SI925">
        <v>562000</v>
      </c>
      <c r="SJ925">
        <v>15589200</v>
      </c>
      <c r="SK925">
        <v>1943900</v>
      </c>
      <c r="SL925">
        <v>1243300</v>
      </c>
      <c r="SM925">
        <v>148100</v>
      </c>
      <c r="SN925">
        <v>552500</v>
      </c>
      <c r="SO925">
        <v>1241800</v>
      </c>
      <c r="SP925">
        <v>3129600</v>
      </c>
      <c r="SQ925">
        <v>1021900</v>
      </c>
      <c r="SR925">
        <v>484100</v>
      </c>
      <c r="SS925">
        <v>537800</v>
      </c>
      <c r="ST925">
        <v>3195100</v>
      </c>
      <c r="SU925">
        <v>1311000</v>
      </c>
      <c r="SV925">
        <v>1884100</v>
      </c>
      <c r="SW925">
        <v>1073400</v>
      </c>
      <c r="SX925">
        <v>984600</v>
      </c>
      <c r="SY925">
        <v>1403400</v>
      </c>
      <c r="SZ925">
        <v>1595500</v>
      </c>
      <c r="TA925">
        <v>4889400</v>
      </c>
      <c r="TB925">
        <v>460800</v>
      </c>
      <c r="TC925">
        <v>202200</v>
      </c>
      <c r="TD925">
        <v>65000</v>
      </c>
      <c r="TE925">
        <v>1460500</v>
      </c>
      <c r="TF925">
        <v>489800</v>
      </c>
      <c r="TG925">
        <v>50300</v>
      </c>
      <c r="TH925">
        <v>33800</v>
      </c>
      <c r="TI925">
        <v>668800</v>
      </c>
      <c r="TJ925">
        <v>611100</v>
      </c>
      <c r="TK925">
        <v>847100</v>
      </c>
      <c r="TL925">
        <v>558300</v>
      </c>
      <c r="TM925">
        <v>2751000</v>
      </c>
      <c r="TN925">
        <v>401100</v>
      </c>
      <c r="TO925">
        <v>765000</v>
      </c>
      <c r="TP925">
        <v>353900</v>
      </c>
      <c r="TQ925">
        <v>809200</v>
      </c>
      <c r="TR925">
        <v>297900</v>
      </c>
      <c r="TS925">
        <v>124300</v>
      </c>
      <c r="TT925">
        <v>8145000</v>
      </c>
      <c r="TU925">
        <v>6048700</v>
      </c>
      <c r="TV925">
        <v>16300</v>
      </c>
      <c r="TW925">
        <v>2577200</v>
      </c>
      <c r="TX925">
        <v>1718600</v>
      </c>
      <c r="TY925">
        <v>1340700</v>
      </c>
      <c r="TZ925">
        <v>570600</v>
      </c>
      <c r="UA925">
        <v>288000</v>
      </c>
      <c r="UB925">
        <v>910400</v>
      </c>
      <c r="UC925">
        <v>2544800</v>
      </c>
      <c r="UD925">
        <v>2096000</v>
      </c>
      <c r="UE925">
        <v>1521900</v>
      </c>
      <c r="UF925">
        <v>550300</v>
      </c>
      <c r="UG925">
        <v>23800</v>
      </c>
      <c r="UH925">
        <v>19835000</v>
      </c>
      <c r="UI925">
        <v>8690900</v>
      </c>
      <c r="UJ925">
        <v>1117600</v>
      </c>
      <c r="UK925">
        <v>970100</v>
      </c>
      <c r="UL925">
        <v>1400800</v>
      </c>
      <c r="UM925">
        <v>134400</v>
      </c>
      <c r="UN925">
        <v>1929600</v>
      </c>
      <c r="UO925">
        <v>1329200</v>
      </c>
      <c r="UP925">
        <v>664100</v>
      </c>
      <c r="UQ925">
        <v>488800</v>
      </c>
      <c r="UR925">
        <v>656100</v>
      </c>
      <c r="US925">
        <v>2299300</v>
      </c>
      <c r="UT925">
        <v>8845100</v>
      </c>
      <c r="UU925">
        <v>8448500</v>
      </c>
      <c r="UV925">
        <v>471700</v>
      </c>
      <c r="UW925">
        <v>141300</v>
      </c>
      <c r="UX925">
        <v>3538700</v>
      </c>
      <c r="UY925">
        <v>2887300</v>
      </c>
      <c r="UZ925">
        <v>893200</v>
      </c>
      <c r="VA925">
        <v>206900</v>
      </c>
      <c r="VB925">
        <v>872200</v>
      </c>
      <c r="VC925">
        <v>2017600</v>
      </c>
      <c r="VD925">
        <v>306800</v>
      </c>
      <c r="VE925">
        <v>396600</v>
      </c>
      <c r="VF925">
        <v>22088000</v>
      </c>
      <c r="VG925">
        <v>3468800</v>
      </c>
      <c r="VH925">
        <v>18619600</v>
      </c>
      <c r="VI925">
        <v>15095200</v>
      </c>
      <c r="VJ925">
        <v>6886100</v>
      </c>
      <c r="VK925">
        <v>2478300</v>
      </c>
      <c r="VL925">
        <v>906600</v>
      </c>
      <c r="VM925">
        <v>816400</v>
      </c>
      <c r="VN925">
        <v>812000</v>
      </c>
      <c r="VO925">
        <v>262300</v>
      </c>
      <c r="VP925">
        <v>1321900</v>
      </c>
      <c r="VQ925">
        <v>288700</v>
      </c>
      <c r="VR925">
        <v>4912500</v>
      </c>
      <c r="VS925">
        <v>3296600</v>
      </c>
      <c r="VT925">
        <v>1649000</v>
      </c>
      <c r="VU925">
        <v>607400</v>
      </c>
      <c r="VV925">
        <v>877700</v>
      </c>
      <c r="VW925">
        <v>162500</v>
      </c>
      <c r="VX925">
        <v>2157400</v>
      </c>
      <c r="VY925">
        <v>157900</v>
      </c>
      <c r="VZ925">
        <v>338500</v>
      </c>
      <c r="WA925">
        <v>870600</v>
      </c>
      <c r="WB925">
        <v>15201000</v>
      </c>
      <c r="WC925">
        <v>2168900</v>
      </c>
      <c r="WD925">
        <v>451100</v>
      </c>
      <c r="WE925">
        <v>153400</v>
      </c>
      <c r="WF925">
        <v>1564400</v>
      </c>
      <c r="WG925">
        <v>13031900</v>
      </c>
      <c r="WH925">
        <v>1921100</v>
      </c>
      <c r="WI925">
        <v>11110800</v>
      </c>
      <c r="WJ925">
        <v>5621000</v>
      </c>
      <c r="WK925">
        <v>1280500</v>
      </c>
      <c r="WL925">
        <v>1406700</v>
      </c>
      <c r="WM925">
        <v>2933300</v>
      </c>
      <c r="WN925">
        <v>22060000</v>
      </c>
      <c r="WO925">
        <v>2760000</v>
      </c>
      <c r="WP925">
        <v>2163600</v>
      </c>
      <c r="WQ925">
        <v>596100</v>
      </c>
      <c r="WR925">
        <v>5077000</v>
      </c>
      <c r="WS925">
        <v>2401700</v>
      </c>
      <c r="WT925">
        <v>2675200</v>
      </c>
      <c r="WU925">
        <v>14223000</v>
      </c>
      <c r="WV925">
        <v>7892500</v>
      </c>
      <c r="WW925">
        <v>6330700</v>
      </c>
    </row>
    <row r="926" spans="1:621" x14ac:dyDescent="0.45">
      <c r="A926" s="1"/>
      <c r="C926" s="1">
        <v>42248</v>
      </c>
      <c r="D926">
        <v>917000</v>
      </c>
      <c r="E926">
        <v>3877000</v>
      </c>
      <c r="F926">
        <v>2960000</v>
      </c>
      <c r="G926">
        <v>2128000</v>
      </c>
      <c r="H926">
        <v>833000</v>
      </c>
      <c r="I926">
        <v>779000</v>
      </c>
      <c r="J926">
        <v>2427000</v>
      </c>
      <c r="K926">
        <v>840000</v>
      </c>
      <c r="L926">
        <v>48.9</v>
      </c>
      <c r="M926">
        <v>11.6</v>
      </c>
      <c r="N926">
        <v>37.4</v>
      </c>
      <c r="O926">
        <v>9.8000000000000007</v>
      </c>
      <c r="P926">
        <v>30.6</v>
      </c>
      <c r="Q926">
        <v>10.6</v>
      </c>
      <c r="R926">
        <v>2.5</v>
      </c>
      <c r="S926">
        <v>0.5</v>
      </c>
      <c r="T926">
        <v>1.5</v>
      </c>
      <c r="U926">
        <v>0.5</v>
      </c>
      <c r="V926">
        <v>2364000</v>
      </c>
      <c r="W926">
        <v>2274000</v>
      </c>
      <c r="X926">
        <v>3332000</v>
      </c>
      <c r="Y926">
        <v>1234000</v>
      </c>
      <c r="Z926">
        <v>2097000</v>
      </c>
      <c r="AA926">
        <v>25.7</v>
      </c>
      <c r="AB926">
        <v>11.3</v>
      </c>
      <c r="AC926">
        <v>29.7</v>
      </c>
      <c r="AD926">
        <v>28.5</v>
      </c>
      <c r="AE926">
        <v>41.8</v>
      </c>
      <c r="AF926">
        <v>15.5</v>
      </c>
      <c r="AG926">
        <v>26.3</v>
      </c>
      <c r="AH926">
        <v>120505000</v>
      </c>
      <c r="AI926">
        <v>142478000</v>
      </c>
      <c r="AJ926">
        <v>19860000</v>
      </c>
      <c r="AK926">
        <v>788000</v>
      </c>
      <c r="AL926">
        <v>54000</v>
      </c>
      <c r="AM926">
        <v>734300</v>
      </c>
      <c r="AN926">
        <v>192500</v>
      </c>
      <c r="AO926">
        <v>197600</v>
      </c>
      <c r="AP926">
        <v>61800</v>
      </c>
      <c r="AQ926">
        <v>40800</v>
      </c>
      <c r="AR926">
        <v>95000</v>
      </c>
      <c r="AS926">
        <v>344200</v>
      </c>
      <c r="AT926">
        <v>6704000</v>
      </c>
      <c r="AU926">
        <v>1458200</v>
      </c>
      <c r="AV926">
        <v>713600</v>
      </c>
      <c r="AW926">
        <v>744600</v>
      </c>
      <c r="AX926">
        <v>1000100</v>
      </c>
      <c r="AY926">
        <v>4245400</v>
      </c>
      <c r="AZ926">
        <v>1835800</v>
      </c>
      <c r="BA926">
        <v>2409600</v>
      </c>
      <c r="BB926">
        <v>12368000</v>
      </c>
      <c r="BC926">
        <v>7750000</v>
      </c>
      <c r="BD926">
        <v>388300</v>
      </c>
      <c r="BE926">
        <v>405700</v>
      </c>
      <c r="BF926">
        <v>388800</v>
      </c>
      <c r="BG926">
        <v>1448800</v>
      </c>
      <c r="BH926">
        <v>1110400</v>
      </c>
      <c r="BI926">
        <v>1025800</v>
      </c>
      <c r="BJ926">
        <v>134900</v>
      </c>
      <c r="BK926">
        <v>87300</v>
      </c>
      <c r="BL926">
        <v>368600</v>
      </c>
      <c r="BM926">
        <v>399600</v>
      </c>
      <c r="BN926">
        <v>35400</v>
      </c>
      <c r="BO926">
        <v>384700</v>
      </c>
      <c r="BP926">
        <v>1622100</v>
      </c>
      <c r="BQ926">
        <v>929500</v>
      </c>
      <c r="BR926">
        <v>385600</v>
      </c>
      <c r="BS926">
        <v>589600</v>
      </c>
      <c r="BT926">
        <v>4618000</v>
      </c>
      <c r="BU926">
        <v>1541900</v>
      </c>
      <c r="BV926">
        <v>115800</v>
      </c>
      <c r="BW926">
        <v>116500</v>
      </c>
      <c r="BX926">
        <v>136500</v>
      </c>
      <c r="BY926">
        <v>372900</v>
      </c>
      <c r="BZ926">
        <v>448600</v>
      </c>
      <c r="CA926">
        <v>116700</v>
      </c>
      <c r="CB926">
        <v>805800</v>
      </c>
      <c r="CC926">
        <v>691400</v>
      </c>
      <c r="CD926">
        <v>271600</v>
      </c>
      <c r="CE926">
        <v>100645000</v>
      </c>
      <c r="CF926">
        <v>26705000</v>
      </c>
      <c r="CG926">
        <v>5774000</v>
      </c>
      <c r="CH926">
        <v>3071900</v>
      </c>
      <c r="CI926">
        <v>2140900</v>
      </c>
      <c r="CJ926">
        <v>561200</v>
      </c>
      <c r="CK926">
        <v>15460100</v>
      </c>
      <c r="CL926">
        <v>1954500</v>
      </c>
      <c r="CM926">
        <v>1250900</v>
      </c>
      <c r="CN926">
        <v>150800</v>
      </c>
      <c r="CO926">
        <v>552800</v>
      </c>
      <c r="CP926">
        <v>1224800</v>
      </c>
      <c r="CQ926">
        <v>3125500</v>
      </c>
      <c r="CR926">
        <v>1012100</v>
      </c>
      <c r="CS926">
        <v>478900</v>
      </c>
      <c r="CT926">
        <v>533200</v>
      </c>
      <c r="CU926">
        <v>3146300</v>
      </c>
      <c r="CV926">
        <v>1272900</v>
      </c>
      <c r="CW926">
        <v>1873400</v>
      </c>
      <c r="CX926">
        <v>1065500</v>
      </c>
      <c r="CY926">
        <v>984400</v>
      </c>
      <c r="CZ926">
        <v>1357000</v>
      </c>
      <c r="DA926">
        <v>1590000</v>
      </c>
      <c r="DB926">
        <v>4915500</v>
      </c>
      <c r="DC926">
        <v>464100</v>
      </c>
      <c r="DD926">
        <v>200400</v>
      </c>
      <c r="DE926">
        <v>66300</v>
      </c>
      <c r="DF926">
        <v>1475300</v>
      </c>
      <c r="DG926">
        <v>497900</v>
      </c>
      <c r="DH926">
        <v>50900</v>
      </c>
      <c r="DI926">
        <v>40400</v>
      </c>
      <c r="DJ926">
        <v>673000</v>
      </c>
      <c r="DK926">
        <v>591800</v>
      </c>
      <c r="DL926">
        <v>855400</v>
      </c>
      <c r="DM926">
        <v>555700</v>
      </c>
      <c r="DN926">
        <v>2755000</v>
      </c>
      <c r="DO926">
        <v>397400</v>
      </c>
      <c r="DP926">
        <v>769500</v>
      </c>
      <c r="DQ926">
        <v>355000</v>
      </c>
      <c r="DR926">
        <v>809900</v>
      </c>
      <c r="DS926">
        <v>298300</v>
      </c>
      <c r="DT926">
        <v>124800</v>
      </c>
      <c r="DU926">
        <v>8156000</v>
      </c>
      <c r="DV926">
        <v>6045100</v>
      </c>
      <c r="DW926">
        <v>16300</v>
      </c>
      <c r="DX926">
        <v>2573500</v>
      </c>
      <c r="DY926">
        <v>1713300</v>
      </c>
      <c r="DZ926">
        <v>1338100</v>
      </c>
      <c r="EA926">
        <v>572500</v>
      </c>
      <c r="EB926">
        <v>287700</v>
      </c>
      <c r="EC926">
        <v>909700</v>
      </c>
      <c r="ED926">
        <v>2545600</v>
      </c>
      <c r="EE926">
        <v>2111000</v>
      </c>
      <c r="EF926">
        <v>1527100</v>
      </c>
      <c r="EG926">
        <v>560200</v>
      </c>
      <c r="EH926">
        <v>23700</v>
      </c>
      <c r="EI926">
        <v>19917000</v>
      </c>
      <c r="EJ926">
        <v>8612000</v>
      </c>
      <c r="EK926">
        <v>1114800</v>
      </c>
      <c r="EL926">
        <v>898100</v>
      </c>
      <c r="EM926">
        <v>1403800</v>
      </c>
      <c r="EN926">
        <v>134700</v>
      </c>
      <c r="EO926">
        <v>1926200</v>
      </c>
      <c r="EP926">
        <v>1324800</v>
      </c>
      <c r="EQ926">
        <v>665000</v>
      </c>
      <c r="ER926">
        <v>486300</v>
      </c>
      <c r="ES926">
        <v>658300</v>
      </c>
      <c r="ET926">
        <v>2296300</v>
      </c>
      <c r="EU926">
        <v>9008600</v>
      </c>
      <c r="EV926">
        <v>8606600</v>
      </c>
      <c r="EW926">
        <v>471800</v>
      </c>
      <c r="EX926">
        <v>141800</v>
      </c>
      <c r="EY926">
        <v>3601700</v>
      </c>
      <c r="EZ926">
        <v>2945500</v>
      </c>
      <c r="FA926">
        <v>892400</v>
      </c>
      <c r="FB926">
        <v>209300</v>
      </c>
      <c r="FC926">
        <v>886700</v>
      </c>
      <c r="FD926">
        <v>2093100</v>
      </c>
      <c r="FE926">
        <v>309800</v>
      </c>
      <c r="FF926">
        <v>402000</v>
      </c>
      <c r="FG926">
        <v>22062000</v>
      </c>
      <c r="FH926">
        <v>3424500</v>
      </c>
      <c r="FI926">
        <v>18637000</v>
      </c>
      <c r="FJ926">
        <v>15108000</v>
      </c>
      <c r="FK926">
        <v>6881200</v>
      </c>
      <c r="FL926">
        <v>2475400</v>
      </c>
      <c r="FM926">
        <v>902800</v>
      </c>
      <c r="FN926">
        <v>814000</v>
      </c>
      <c r="FO926">
        <v>813700</v>
      </c>
      <c r="FP926">
        <v>264000</v>
      </c>
      <c r="FQ926">
        <v>1323300</v>
      </c>
      <c r="FR926">
        <v>288000</v>
      </c>
      <c r="FS926">
        <v>4927200</v>
      </c>
      <c r="FT926">
        <v>3299600</v>
      </c>
      <c r="FU926">
        <v>1650400</v>
      </c>
      <c r="FV926">
        <v>607300</v>
      </c>
      <c r="FW926">
        <v>879400</v>
      </c>
      <c r="FX926">
        <v>162500</v>
      </c>
      <c r="FY926">
        <v>3529000</v>
      </c>
      <c r="FZ926">
        <v>2150900</v>
      </c>
      <c r="GA926">
        <v>157800</v>
      </c>
      <c r="GB926">
        <v>337700</v>
      </c>
      <c r="GC926">
        <v>882600</v>
      </c>
      <c r="GD926">
        <v>15441000</v>
      </c>
      <c r="GE926">
        <v>2241900</v>
      </c>
      <c r="GF926">
        <v>469600</v>
      </c>
      <c r="GG926">
        <v>157000</v>
      </c>
      <c r="GH926">
        <v>1615300</v>
      </c>
      <c r="GI926">
        <v>13198900</v>
      </c>
      <c r="GJ926">
        <v>1970900</v>
      </c>
      <c r="GK926">
        <v>11228000</v>
      </c>
      <c r="GL926">
        <v>5609000</v>
      </c>
      <c r="GM926">
        <v>1278200</v>
      </c>
      <c r="GN926">
        <v>1409500</v>
      </c>
      <c r="GO926">
        <v>2921300</v>
      </c>
      <c r="GP926">
        <v>21973000</v>
      </c>
      <c r="GQ926">
        <v>2763000</v>
      </c>
      <c r="GR926">
        <v>2169100</v>
      </c>
      <c r="GS926">
        <v>593800</v>
      </c>
      <c r="GT926">
        <v>5120000</v>
      </c>
      <c r="GU926">
        <v>2444300</v>
      </c>
      <c r="GV926">
        <v>2675300</v>
      </c>
      <c r="GW926">
        <v>14090000</v>
      </c>
      <c r="GX926">
        <v>7748500</v>
      </c>
      <c r="GY926">
        <v>6341300</v>
      </c>
      <c r="GZ926">
        <v>34.5</v>
      </c>
      <c r="HA926">
        <v>40.200000000000003</v>
      </c>
      <c r="HB926">
        <v>43.9</v>
      </c>
      <c r="HC926">
        <v>38.799999999999997</v>
      </c>
      <c r="HD926">
        <v>40.6</v>
      </c>
      <c r="HE926">
        <v>41</v>
      </c>
      <c r="HF926">
        <v>40</v>
      </c>
      <c r="HG926">
        <v>33.4</v>
      </c>
      <c r="HH926">
        <v>34.799999999999997</v>
      </c>
      <c r="HI926">
        <v>38.799999999999997</v>
      </c>
      <c r="HJ926">
        <v>31.7</v>
      </c>
      <c r="HK926">
        <v>39</v>
      </c>
      <c r="HL926">
        <v>42.5</v>
      </c>
      <c r="HM926">
        <v>36</v>
      </c>
      <c r="HN926">
        <v>37.700000000000003</v>
      </c>
      <c r="HO926">
        <v>36.1</v>
      </c>
      <c r="HP926">
        <v>32.799999999999997</v>
      </c>
      <c r="HQ926">
        <v>26.3</v>
      </c>
      <c r="HR926">
        <v>31.9</v>
      </c>
      <c r="HS926">
        <v>3.2</v>
      </c>
      <c r="HT926">
        <v>3.1</v>
      </c>
      <c r="HU926">
        <v>3.4</v>
      </c>
      <c r="HV926">
        <v>866.3</v>
      </c>
      <c r="HW926">
        <v>1056.46</v>
      </c>
      <c r="HX926">
        <v>1383.29</v>
      </c>
      <c r="HY926">
        <v>1061.18</v>
      </c>
      <c r="HZ926">
        <v>1030.43</v>
      </c>
      <c r="IA926">
        <v>1093.8800000000001</v>
      </c>
      <c r="IB926">
        <v>925.6</v>
      </c>
      <c r="IC926">
        <v>829.66</v>
      </c>
      <c r="ID926">
        <v>759.68</v>
      </c>
      <c r="IE926">
        <v>1110.46</v>
      </c>
      <c r="IF926">
        <v>559.51</v>
      </c>
      <c r="IG926">
        <v>887.25</v>
      </c>
      <c r="IH926">
        <v>1586.53</v>
      </c>
      <c r="II926">
        <v>1274.04</v>
      </c>
      <c r="IJ926">
        <v>1194.71</v>
      </c>
      <c r="IK926">
        <v>1093.1099999999999</v>
      </c>
      <c r="IL926">
        <v>831.15</v>
      </c>
      <c r="IM926">
        <v>378.19</v>
      </c>
      <c r="IN926">
        <v>720.94</v>
      </c>
      <c r="IO926">
        <v>156733000</v>
      </c>
      <c r="IP926">
        <v>62.4</v>
      </c>
      <c r="IQ926">
        <v>148826000</v>
      </c>
      <c r="IR926">
        <v>59.2</v>
      </c>
      <c r="IS926">
        <v>7907000</v>
      </c>
      <c r="IT926">
        <v>5</v>
      </c>
      <c r="IU926">
        <v>94592000</v>
      </c>
      <c r="IV926">
        <v>5868000</v>
      </c>
      <c r="IW926">
        <v>83492000</v>
      </c>
      <c r="IX926">
        <v>68.8</v>
      </c>
      <c r="IY926">
        <v>79240000</v>
      </c>
      <c r="IZ926">
        <v>65.3</v>
      </c>
      <c r="JA926">
        <v>4252000</v>
      </c>
      <c r="JB926">
        <v>5.0999999999999996</v>
      </c>
      <c r="JC926">
        <v>37874000</v>
      </c>
      <c r="JD926">
        <v>80640000</v>
      </c>
      <c r="JE926">
        <v>71.400000000000006</v>
      </c>
      <c r="JF926">
        <v>76875000</v>
      </c>
      <c r="JG926">
        <v>68.099999999999994</v>
      </c>
      <c r="JH926">
        <v>3765000</v>
      </c>
      <c r="JI926">
        <v>4.7</v>
      </c>
      <c r="JJ926">
        <v>32301000</v>
      </c>
      <c r="JK926">
        <v>7302000</v>
      </c>
      <c r="JL926">
        <v>4.9000000000000004</v>
      </c>
      <c r="JM926">
        <v>142478000</v>
      </c>
      <c r="JN926">
        <v>120505000</v>
      </c>
      <c r="JO926">
        <v>19860000</v>
      </c>
      <c r="JP926">
        <v>788000</v>
      </c>
      <c r="JQ926">
        <v>54000</v>
      </c>
      <c r="JR926">
        <v>734300</v>
      </c>
      <c r="JS926">
        <v>192500</v>
      </c>
      <c r="JT926">
        <v>197600</v>
      </c>
      <c r="JU926">
        <v>61800</v>
      </c>
      <c r="JV926">
        <v>40800</v>
      </c>
      <c r="JW926">
        <v>95000</v>
      </c>
      <c r="JX926">
        <v>344200</v>
      </c>
      <c r="JY926">
        <v>6704000</v>
      </c>
      <c r="JZ926">
        <v>1458200</v>
      </c>
      <c r="KA926">
        <v>713600</v>
      </c>
      <c r="KB926">
        <v>744600</v>
      </c>
      <c r="KC926">
        <v>1000100</v>
      </c>
      <c r="KD926">
        <v>4245400</v>
      </c>
      <c r="KE926">
        <v>1835800</v>
      </c>
      <c r="KF926">
        <v>2409600</v>
      </c>
      <c r="KG926">
        <v>12368000</v>
      </c>
      <c r="KH926">
        <v>7750000</v>
      </c>
      <c r="KI926">
        <v>388300</v>
      </c>
      <c r="KJ926">
        <v>405700</v>
      </c>
      <c r="KK926">
        <v>388800</v>
      </c>
      <c r="KL926">
        <v>1448800</v>
      </c>
      <c r="KM926">
        <v>1110400</v>
      </c>
      <c r="KN926">
        <v>1025800</v>
      </c>
      <c r="KO926">
        <v>134900</v>
      </c>
      <c r="KP926">
        <v>87300</v>
      </c>
      <c r="KQ926">
        <v>368600</v>
      </c>
      <c r="KR926">
        <v>399600</v>
      </c>
      <c r="KS926">
        <v>35400</v>
      </c>
      <c r="KT926">
        <v>384700</v>
      </c>
      <c r="KU926">
        <v>1622100</v>
      </c>
      <c r="KV926">
        <v>929500</v>
      </c>
      <c r="KW926">
        <v>385600</v>
      </c>
      <c r="KX926">
        <v>589600</v>
      </c>
      <c r="KY926">
        <v>4618000</v>
      </c>
      <c r="KZ926">
        <v>1541900</v>
      </c>
      <c r="LA926">
        <v>115800</v>
      </c>
      <c r="LB926">
        <v>116500</v>
      </c>
      <c r="LC926">
        <v>136500</v>
      </c>
      <c r="LD926">
        <v>372900</v>
      </c>
      <c r="LE926">
        <v>448600</v>
      </c>
      <c r="LF926">
        <v>116700</v>
      </c>
      <c r="LG926">
        <v>805800</v>
      </c>
      <c r="LH926">
        <v>691400</v>
      </c>
      <c r="LI926">
        <v>271600</v>
      </c>
      <c r="LJ926">
        <v>100645000</v>
      </c>
      <c r="LK926">
        <v>26705000</v>
      </c>
      <c r="LL926">
        <v>5774000</v>
      </c>
      <c r="LM926">
        <v>3071900</v>
      </c>
      <c r="LN926">
        <v>2140900</v>
      </c>
      <c r="LO926">
        <v>561200</v>
      </c>
      <c r="LP926">
        <v>15460100</v>
      </c>
      <c r="LQ926">
        <v>1954500</v>
      </c>
      <c r="LR926">
        <v>1250900</v>
      </c>
      <c r="LS926">
        <v>150800</v>
      </c>
      <c r="LT926">
        <v>552800</v>
      </c>
      <c r="LU926">
        <v>1224800</v>
      </c>
      <c r="LV926">
        <v>3125500</v>
      </c>
      <c r="LW926">
        <v>1012100</v>
      </c>
      <c r="LX926">
        <v>478900</v>
      </c>
      <c r="LY926">
        <v>533200</v>
      </c>
      <c r="LZ926">
        <v>3146300</v>
      </c>
      <c r="MA926">
        <v>1272900</v>
      </c>
      <c r="MB926">
        <v>1873400</v>
      </c>
      <c r="MC926">
        <v>1065500</v>
      </c>
      <c r="MD926">
        <v>984400</v>
      </c>
      <c r="ME926">
        <v>1357000</v>
      </c>
      <c r="MF926">
        <v>1590000</v>
      </c>
      <c r="MG926">
        <v>4915500</v>
      </c>
      <c r="MH926">
        <v>464100</v>
      </c>
      <c r="MI926">
        <v>200400</v>
      </c>
      <c r="MJ926">
        <v>66300</v>
      </c>
      <c r="MK926">
        <v>1475300</v>
      </c>
      <c r="ML926">
        <v>497900</v>
      </c>
      <c r="MM926">
        <v>50900</v>
      </c>
      <c r="MN926">
        <v>40400</v>
      </c>
      <c r="MO926">
        <v>673000</v>
      </c>
      <c r="MP926">
        <v>591800</v>
      </c>
      <c r="MQ926">
        <v>855400</v>
      </c>
      <c r="MR926">
        <v>555700</v>
      </c>
      <c r="MS926">
        <v>2755000</v>
      </c>
      <c r="MT926">
        <v>397400</v>
      </c>
      <c r="MU926">
        <v>769500</v>
      </c>
      <c r="MV926">
        <v>355000</v>
      </c>
      <c r="MW926">
        <v>809900</v>
      </c>
      <c r="MX926">
        <v>298300</v>
      </c>
      <c r="MY926">
        <v>124800</v>
      </c>
      <c r="MZ926">
        <v>8156000</v>
      </c>
      <c r="NA926">
        <v>6045100</v>
      </c>
      <c r="NB926">
        <v>16300</v>
      </c>
      <c r="NC926">
        <v>2573500</v>
      </c>
      <c r="ND926">
        <v>1713300</v>
      </c>
      <c r="NE926">
        <v>1338100</v>
      </c>
      <c r="NF926">
        <v>572500</v>
      </c>
      <c r="NG926">
        <v>287700</v>
      </c>
      <c r="NH926">
        <v>909700</v>
      </c>
      <c r="NI926">
        <v>2545600</v>
      </c>
      <c r="NJ926">
        <v>2111000</v>
      </c>
      <c r="NK926">
        <v>1527100</v>
      </c>
      <c r="NL926">
        <v>560200</v>
      </c>
      <c r="NM926">
        <v>23700</v>
      </c>
      <c r="NN926">
        <v>19917000</v>
      </c>
      <c r="NO926">
        <v>8612000</v>
      </c>
      <c r="NP926">
        <v>1114800</v>
      </c>
      <c r="NQ926">
        <v>898100</v>
      </c>
      <c r="NR926">
        <v>1403800</v>
      </c>
      <c r="NS926">
        <v>134700</v>
      </c>
      <c r="NT926">
        <v>1926200</v>
      </c>
      <c r="NU926">
        <v>1324800</v>
      </c>
      <c r="NV926">
        <v>665000</v>
      </c>
      <c r="NW926">
        <v>486300</v>
      </c>
      <c r="NX926">
        <v>658300</v>
      </c>
      <c r="NY926">
        <v>2296300</v>
      </c>
      <c r="NZ926">
        <v>9008600</v>
      </c>
      <c r="OA926">
        <v>8606600</v>
      </c>
      <c r="OB926">
        <v>471800</v>
      </c>
      <c r="OC926">
        <v>141800</v>
      </c>
      <c r="OD926">
        <v>3601700</v>
      </c>
      <c r="OE926">
        <v>2945500</v>
      </c>
      <c r="OF926">
        <v>892400</v>
      </c>
      <c r="OG926">
        <v>209300</v>
      </c>
      <c r="OH926">
        <v>886700</v>
      </c>
      <c r="OI926">
        <v>2093100</v>
      </c>
      <c r="OJ926">
        <v>309800</v>
      </c>
      <c r="OK926">
        <v>402000</v>
      </c>
      <c r="OL926">
        <v>22062000</v>
      </c>
      <c r="OM926">
        <v>3424500</v>
      </c>
      <c r="ON926">
        <v>18637000</v>
      </c>
      <c r="OO926">
        <v>15108000</v>
      </c>
      <c r="OP926">
        <v>6881200</v>
      </c>
      <c r="OQ926">
        <v>2475400</v>
      </c>
      <c r="OR926">
        <v>902800</v>
      </c>
      <c r="OS926">
        <v>814000</v>
      </c>
      <c r="OT926">
        <v>813700</v>
      </c>
      <c r="OU926">
        <v>264000</v>
      </c>
      <c r="OV926">
        <v>1323300</v>
      </c>
      <c r="OW926">
        <v>288000</v>
      </c>
      <c r="OX926">
        <v>4927200</v>
      </c>
      <c r="OY926">
        <v>3299600</v>
      </c>
      <c r="OZ926">
        <v>1650400</v>
      </c>
      <c r="PA926">
        <v>607300</v>
      </c>
      <c r="PB926">
        <v>879400</v>
      </c>
      <c r="PC926">
        <v>162500</v>
      </c>
      <c r="PD926">
        <v>3529000</v>
      </c>
      <c r="PE926">
        <v>2150900</v>
      </c>
      <c r="PF926">
        <v>157800</v>
      </c>
      <c r="PG926">
        <v>337700</v>
      </c>
      <c r="PH926">
        <v>882600</v>
      </c>
      <c r="PI926">
        <v>15441000</v>
      </c>
      <c r="PJ926">
        <v>2241900</v>
      </c>
      <c r="PK926">
        <v>469600</v>
      </c>
      <c r="PL926">
        <v>157000</v>
      </c>
      <c r="PM926">
        <v>1615300</v>
      </c>
      <c r="PN926">
        <v>13198900</v>
      </c>
      <c r="PO926">
        <v>1970900</v>
      </c>
      <c r="PP926">
        <v>11228000</v>
      </c>
      <c r="PQ926">
        <v>5609000</v>
      </c>
      <c r="PR926">
        <v>1278200</v>
      </c>
      <c r="PS926">
        <v>1409500</v>
      </c>
      <c r="PT926">
        <v>2921300</v>
      </c>
      <c r="PU926">
        <v>21973000</v>
      </c>
      <c r="PV926">
        <v>2763000</v>
      </c>
      <c r="PW926">
        <v>2169100</v>
      </c>
      <c r="PX926">
        <v>593800</v>
      </c>
      <c r="PY926">
        <v>5120000</v>
      </c>
      <c r="PZ926">
        <v>2444300</v>
      </c>
      <c r="QA926">
        <v>2675300</v>
      </c>
      <c r="QB926">
        <v>14090000</v>
      </c>
      <c r="QC926">
        <v>7748500</v>
      </c>
      <c r="QD926">
        <v>6341300</v>
      </c>
      <c r="QE926">
        <v>10</v>
      </c>
      <c r="QF926">
        <v>3544600</v>
      </c>
      <c r="QG926">
        <v>142275000</v>
      </c>
      <c r="QH926">
        <v>120235000</v>
      </c>
      <c r="QI926">
        <v>19614000</v>
      </c>
      <c r="QJ926">
        <v>780000</v>
      </c>
      <c r="QK926">
        <v>52300</v>
      </c>
      <c r="QL926">
        <v>727900</v>
      </c>
      <c r="QM926">
        <v>192500</v>
      </c>
      <c r="QN926">
        <v>194300</v>
      </c>
      <c r="QO926">
        <v>61700</v>
      </c>
      <c r="QP926">
        <v>40800</v>
      </c>
      <c r="QQ926">
        <v>91800</v>
      </c>
      <c r="QR926">
        <v>341100</v>
      </c>
      <c r="QS926">
        <v>6508000</v>
      </c>
      <c r="QT926">
        <v>1433100</v>
      </c>
      <c r="QU926">
        <v>699800</v>
      </c>
      <c r="QV926">
        <v>733300</v>
      </c>
      <c r="QW926">
        <v>937300</v>
      </c>
      <c r="QX926">
        <v>4137200</v>
      </c>
      <c r="QY926">
        <v>1789500</v>
      </c>
      <c r="QZ926">
        <v>2347700</v>
      </c>
      <c r="RA926">
        <v>12326000</v>
      </c>
      <c r="RB926">
        <v>7745000</v>
      </c>
      <c r="RC926">
        <v>386600</v>
      </c>
      <c r="RD926">
        <v>401200</v>
      </c>
      <c r="RE926">
        <v>389000</v>
      </c>
      <c r="RF926">
        <v>1449900</v>
      </c>
      <c r="RG926">
        <v>1113100</v>
      </c>
      <c r="RH926">
        <v>1026400.0000000001</v>
      </c>
      <c r="RI926">
        <v>134900</v>
      </c>
      <c r="RJ926">
        <v>87400</v>
      </c>
      <c r="RK926">
        <v>369300</v>
      </c>
      <c r="RL926">
        <v>399600</v>
      </c>
      <c r="RM926">
        <v>35200</v>
      </c>
      <c r="RN926">
        <v>384500</v>
      </c>
      <c r="RO926">
        <v>1619700</v>
      </c>
      <c r="RP926">
        <v>928100</v>
      </c>
      <c r="RQ926">
        <v>384600</v>
      </c>
      <c r="RR926">
        <v>589800</v>
      </c>
      <c r="RS926">
        <v>4581000</v>
      </c>
      <c r="RT926">
        <v>1515600</v>
      </c>
      <c r="RU926">
        <v>115900</v>
      </c>
      <c r="RV926">
        <v>116200</v>
      </c>
      <c r="RW926">
        <v>136000</v>
      </c>
      <c r="RX926">
        <v>373900</v>
      </c>
      <c r="RY926">
        <v>448800</v>
      </c>
      <c r="RZ926">
        <v>114000</v>
      </c>
      <c r="SA926">
        <v>806300</v>
      </c>
      <c r="SB926">
        <v>691800</v>
      </c>
      <c r="SC926">
        <v>262800</v>
      </c>
      <c r="SD926">
        <v>100621000</v>
      </c>
      <c r="SE926">
        <v>26810000</v>
      </c>
      <c r="SF926">
        <v>5775200</v>
      </c>
      <c r="SG926">
        <v>3075600</v>
      </c>
      <c r="SH926">
        <v>2138800</v>
      </c>
      <c r="SI926">
        <v>560800</v>
      </c>
      <c r="SJ926">
        <v>15579800</v>
      </c>
      <c r="SK926">
        <v>1947000</v>
      </c>
      <c r="SL926">
        <v>1247700</v>
      </c>
      <c r="SM926">
        <v>148600</v>
      </c>
      <c r="SN926">
        <v>550800</v>
      </c>
      <c r="SO926">
        <v>1242700</v>
      </c>
      <c r="SP926">
        <v>3130200</v>
      </c>
      <c r="SQ926">
        <v>1024200</v>
      </c>
      <c r="SR926">
        <v>484200</v>
      </c>
      <c r="SS926">
        <v>540000</v>
      </c>
      <c r="ST926">
        <v>3196400</v>
      </c>
      <c r="SU926">
        <v>1308100</v>
      </c>
      <c r="SV926">
        <v>1888300</v>
      </c>
      <c r="SW926">
        <v>1073500</v>
      </c>
      <c r="SX926">
        <v>983300</v>
      </c>
      <c r="SY926">
        <v>1386800</v>
      </c>
      <c r="SZ926">
        <v>1595700</v>
      </c>
      <c r="TA926">
        <v>4898400</v>
      </c>
      <c r="TB926">
        <v>464000</v>
      </c>
      <c r="TC926">
        <v>199900</v>
      </c>
      <c r="TD926">
        <v>65300</v>
      </c>
      <c r="TE926">
        <v>1458000</v>
      </c>
      <c r="TF926">
        <v>485100</v>
      </c>
      <c r="TG926">
        <v>50800</v>
      </c>
      <c r="TH926">
        <v>34000</v>
      </c>
      <c r="TI926">
        <v>672600</v>
      </c>
      <c r="TJ926">
        <v>614200</v>
      </c>
      <c r="TK926">
        <v>854500</v>
      </c>
      <c r="TL926">
        <v>556900</v>
      </c>
      <c r="TM926">
        <v>2764000</v>
      </c>
      <c r="TN926">
        <v>406800</v>
      </c>
      <c r="TO926">
        <v>768300</v>
      </c>
      <c r="TP926">
        <v>353900</v>
      </c>
      <c r="TQ926">
        <v>811000</v>
      </c>
      <c r="TR926">
        <v>298800</v>
      </c>
      <c r="TS926">
        <v>125400</v>
      </c>
      <c r="TT926">
        <v>8152000</v>
      </c>
      <c r="TU926">
        <v>6053400</v>
      </c>
      <c r="TV926">
        <v>16400</v>
      </c>
      <c r="TW926">
        <v>2576400</v>
      </c>
      <c r="TX926">
        <v>1718400</v>
      </c>
      <c r="TY926">
        <v>1341900</v>
      </c>
      <c r="TZ926">
        <v>570600</v>
      </c>
      <c r="UA926">
        <v>287400</v>
      </c>
      <c r="UB926">
        <v>912100</v>
      </c>
      <c r="UC926">
        <v>2548500</v>
      </c>
      <c r="UD926">
        <v>2098900</v>
      </c>
      <c r="UE926">
        <v>1523500</v>
      </c>
      <c r="UF926">
        <v>551700</v>
      </c>
      <c r="UG926">
        <v>23700</v>
      </c>
      <c r="UH926">
        <v>19855000</v>
      </c>
      <c r="UI926">
        <v>8704500</v>
      </c>
      <c r="UJ926">
        <v>1120500</v>
      </c>
      <c r="UK926">
        <v>969600</v>
      </c>
      <c r="UL926">
        <v>1400800</v>
      </c>
      <c r="UM926">
        <v>135200</v>
      </c>
      <c r="UN926">
        <v>1937600</v>
      </c>
      <c r="UO926">
        <v>1326700</v>
      </c>
      <c r="UP926">
        <v>668500</v>
      </c>
      <c r="UQ926">
        <v>487300</v>
      </c>
      <c r="UR926">
        <v>658200</v>
      </c>
      <c r="US926">
        <v>2298400</v>
      </c>
      <c r="UT926">
        <v>8852300</v>
      </c>
      <c r="UU926">
        <v>8453400</v>
      </c>
      <c r="UV926">
        <v>473000</v>
      </c>
      <c r="UW926">
        <v>140900</v>
      </c>
      <c r="UX926">
        <v>3529700</v>
      </c>
      <c r="UY926">
        <v>2882800</v>
      </c>
      <c r="UZ926">
        <v>894200</v>
      </c>
      <c r="VA926">
        <v>207900</v>
      </c>
      <c r="VB926">
        <v>876700</v>
      </c>
      <c r="VC926">
        <v>2022500</v>
      </c>
      <c r="VD926">
        <v>308600</v>
      </c>
      <c r="VE926">
        <v>398900</v>
      </c>
      <c r="VF926">
        <v>22140000</v>
      </c>
      <c r="VG926">
        <v>3473200</v>
      </c>
      <c r="VH926">
        <v>18666700</v>
      </c>
      <c r="VI926">
        <v>15122100</v>
      </c>
      <c r="VJ926">
        <v>6893100</v>
      </c>
      <c r="VK926">
        <v>2480600</v>
      </c>
      <c r="VL926">
        <v>903900</v>
      </c>
      <c r="VM926">
        <v>817700</v>
      </c>
      <c r="VN926">
        <v>816300</v>
      </c>
      <c r="VO926">
        <v>264400</v>
      </c>
      <c r="VP926">
        <v>1323200</v>
      </c>
      <c r="VQ926">
        <v>287100</v>
      </c>
      <c r="VR926">
        <v>4926900</v>
      </c>
      <c r="VS926">
        <v>3302100</v>
      </c>
      <c r="VT926">
        <v>1650100</v>
      </c>
      <c r="VU926">
        <v>608500</v>
      </c>
      <c r="VV926">
        <v>881200</v>
      </c>
      <c r="VW926">
        <v>162400</v>
      </c>
      <c r="VX926">
        <v>2164600</v>
      </c>
      <c r="VY926">
        <v>158000</v>
      </c>
      <c r="VZ926">
        <v>338500</v>
      </c>
      <c r="WA926">
        <v>883400</v>
      </c>
      <c r="WB926">
        <v>15279000</v>
      </c>
      <c r="WC926">
        <v>2192700</v>
      </c>
      <c r="WD926">
        <v>454500</v>
      </c>
      <c r="WE926">
        <v>155000</v>
      </c>
      <c r="WF926">
        <v>1583200</v>
      </c>
      <c r="WG926">
        <v>13086000</v>
      </c>
      <c r="WH926">
        <v>1929400</v>
      </c>
      <c r="WI926">
        <v>11156600</v>
      </c>
      <c r="WJ926">
        <v>5621000</v>
      </c>
      <c r="WK926">
        <v>1276300</v>
      </c>
      <c r="WL926">
        <v>1410300</v>
      </c>
      <c r="WM926">
        <v>2934400</v>
      </c>
      <c r="WN926">
        <v>22040000</v>
      </c>
      <c r="WO926">
        <v>2759000</v>
      </c>
      <c r="WP926">
        <v>2162700</v>
      </c>
      <c r="WQ926">
        <v>595800</v>
      </c>
      <c r="WR926">
        <v>5083000</v>
      </c>
      <c r="WS926">
        <v>2406900</v>
      </c>
      <c r="WT926">
        <v>2676400</v>
      </c>
      <c r="WU926">
        <v>14198000</v>
      </c>
      <c r="WV926">
        <v>7849400</v>
      </c>
      <c r="WW926">
        <v>6348900</v>
      </c>
    </row>
    <row r="927" spans="1:621" x14ac:dyDescent="0.45">
      <c r="A927" s="1"/>
      <c r="C927" s="1">
        <v>42278</v>
      </c>
      <c r="D927">
        <v>997000</v>
      </c>
      <c r="E927">
        <v>3995000</v>
      </c>
      <c r="F927">
        <v>2998000</v>
      </c>
      <c r="G927">
        <v>2129000</v>
      </c>
      <c r="H927">
        <v>869000</v>
      </c>
      <c r="I927">
        <v>785000</v>
      </c>
      <c r="J927">
        <v>2413000</v>
      </c>
      <c r="K927">
        <v>825000</v>
      </c>
      <c r="L927">
        <v>49.8</v>
      </c>
      <c r="M927">
        <v>12.4</v>
      </c>
      <c r="N927">
        <v>37.4</v>
      </c>
      <c r="O927">
        <v>9.8000000000000007</v>
      </c>
      <c r="P927">
        <v>30.1</v>
      </c>
      <c r="Q927">
        <v>10.3</v>
      </c>
      <c r="R927">
        <v>2.5</v>
      </c>
      <c r="S927">
        <v>0.5</v>
      </c>
      <c r="T927">
        <v>1.5</v>
      </c>
      <c r="U927">
        <v>0.5</v>
      </c>
      <c r="V927">
        <v>2372000</v>
      </c>
      <c r="W927">
        <v>2277000</v>
      </c>
      <c r="X927">
        <v>3342000</v>
      </c>
      <c r="Y927">
        <v>1212000</v>
      </c>
      <c r="Z927">
        <v>2130000</v>
      </c>
      <c r="AA927">
        <v>27.5</v>
      </c>
      <c r="AB927">
        <v>11.3</v>
      </c>
      <c r="AC927">
        <v>29.7</v>
      </c>
      <c r="AD927">
        <v>28.5</v>
      </c>
      <c r="AE927">
        <v>41.8</v>
      </c>
      <c r="AF927">
        <v>15.2</v>
      </c>
      <c r="AG927">
        <v>26.7</v>
      </c>
      <c r="AH927">
        <v>121181000</v>
      </c>
      <c r="AI927">
        <v>143627000</v>
      </c>
      <c r="AJ927">
        <v>19866000</v>
      </c>
      <c r="AK927">
        <v>779000</v>
      </c>
      <c r="AL927">
        <v>54300</v>
      </c>
      <c r="AM927">
        <v>725000</v>
      </c>
      <c r="AN927">
        <v>190100</v>
      </c>
      <c r="AO927">
        <v>196100</v>
      </c>
      <c r="AP927">
        <v>60800</v>
      </c>
      <c r="AQ927">
        <v>40300</v>
      </c>
      <c r="AR927">
        <v>95000</v>
      </c>
      <c r="AS927">
        <v>338800</v>
      </c>
      <c r="AT927">
        <v>6740000</v>
      </c>
      <c r="AU927">
        <v>1464800</v>
      </c>
      <c r="AV927">
        <v>717000</v>
      </c>
      <c r="AW927">
        <v>747800</v>
      </c>
      <c r="AX927">
        <v>1004800</v>
      </c>
      <c r="AY927">
        <v>4270700</v>
      </c>
      <c r="AZ927">
        <v>1840500</v>
      </c>
      <c r="BA927">
        <v>2430200</v>
      </c>
      <c r="BB927">
        <v>12347000</v>
      </c>
      <c r="BC927">
        <v>7738000</v>
      </c>
      <c r="BD927">
        <v>389200</v>
      </c>
      <c r="BE927">
        <v>407800</v>
      </c>
      <c r="BF927">
        <v>387900</v>
      </c>
      <c r="BG927">
        <v>1444000</v>
      </c>
      <c r="BH927">
        <v>1105500</v>
      </c>
      <c r="BI927">
        <v>1023500</v>
      </c>
      <c r="BJ927">
        <v>134500</v>
      </c>
      <c r="BK927">
        <v>87400</v>
      </c>
      <c r="BL927">
        <v>369000</v>
      </c>
      <c r="BM927">
        <v>397500</v>
      </c>
      <c r="BN927">
        <v>35100</v>
      </c>
      <c r="BO927">
        <v>383900</v>
      </c>
      <c r="BP927">
        <v>1617300</v>
      </c>
      <c r="BQ927">
        <v>927300</v>
      </c>
      <c r="BR927">
        <v>385700</v>
      </c>
      <c r="BS927">
        <v>592700</v>
      </c>
      <c r="BT927">
        <v>4609000</v>
      </c>
      <c r="BU927">
        <v>1530600</v>
      </c>
      <c r="BV927">
        <v>115600</v>
      </c>
      <c r="BW927">
        <v>117400</v>
      </c>
      <c r="BX927">
        <v>136500</v>
      </c>
      <c r="BY927">
        <v>372600</v>
      </c>
      <c r="BZ927">
        <v>451500</v>
      </c>
      <c r="CA927">
        <v>115700</v>
      </c>
      <c r="CB927">
        <v>804500</v>
      </c>
      <c r="CC927">
        <v>692700</v>
      </c>
      <c r="CD927">
        <v>271500</v>
      </c>
      <c r="CE927">
        <v>101315000</v>
      </c>
      <c r="CF927">
        <v>26913000</v>
      </c>
      <c r="CG927">
        <v>5783800</v>
      </c>
      <c r="CH927">
        <v>3078800</v>
      </c>
      <c r="CI927">
        <v>2143400</v>
      </c>
      <c r="CJ927">
        <v>561600</v>
      </c>
      <c r="CK927">
        <v>15644300</v>
      </c>
      <c r="CL927">
        <v>1958200</v>
      </c>
      <c r="CM927">
        <v>1257300</v>
      </c>
      <c r="CN927">
        <v>148000</v>
      </c>
      <c r="CO927">
        <v>552900</v>
      </c>
      <c r="CP927">
        <v>1224700</v>
      </c>
      <c r="CQ927">
        <v>3130800</v>
      </c>
      <c r="CR927">
        <v>1034800</v>
      </c>
      <c r="CS927">
        <v>485700</v>
      </c>
      <c r="CT927">
        <v>549100</v>
      </c>
      <c r="CU927">
        <v>3199500</v>
      </c>
      <c r="CV927">
        <v>1298600</v>
      </c>
      <c r="CW927">
        <v>1900900</v>
      </c>
      <c r="CX927">
        <v>1073100</v>
      </c>
      <c r="CY927">
        <v>986900</v>
      </c>
      <c r="CZ927">
        <v>1413200</v>
      </c>
      <c r="DA927">
        <v>1623100</v>
      </c>
      <c r="DB927">
        <v>4929700</v>
      </c>
      <c r="DC927">
        <v>466000</v>
      </c>
      <c r="DD927">
        <v>198500</v>
      </c>
      <c r="DE927">
        <v>65200</v>
      </c>
      <c r="DF927">
        <v>1468400</v>
      </c>
      <c r="DG927">
        <v>503600</v>
      </c>
      <c r="DH927">
        <v>50600</v>
      </c>
      <c r="DI927">
        <v>34600</v>
      </c>
      <c r="DJ927">
        <v>670500</v>
      </c>
      <c r="DK927">
        <v>597400</v>
      </c>
      <c r="DL927">
        <v>874900</v>
      </c>
      <c r="DM927">
        <v>555500</v>
      </c>
      <c r="DN927">
        <v>2769000</v>
      </c>
      <c r="DO927">
        <v>406500</v>
      </c>
      <c r="DP927">
        <v>768200</v>
      </c>
      <c r="DQ927">
        <v>353700</v>
      </c>
      <c r="DR927">
        <v>815800</v>
      </c>
      <c r="DS927">
        <v>298300</v>
      </c>
      <c r="DT927">
        <v>126100</v>
      </c>
      <c r="DU927">
        <v>8168000</v>
      </c>
      <c r="DV927">
        <v>6063000</v>
      </c>
      <c r="DW927">
        <v>16400</v>
      </c>
      <c r="DX927">
        <v>2574500</v>
      </c>
      <c r="DY927">
        <v>1712700</v>
      </c>
      <c r="DZ927">
        <v>1338100</v>
      </c>
      <c r="EA927">
        <v>575100</v>
      </c>
      <c r="EB927">
        <v>286700</v>
      </c>
      <c r="EC927">
        <v>917600</v>
      </c>
      <c r="ED927">
        <v>2554500</v>
      </c>
      <c r="EE927">
        <v>2104900</v>
      </c>
      <c r="EF927">
        <v>1531200</v>
      </c>
      <c r="EG927">
        <v>549700</v>
      </c>
      <c r="EH927">
        <v>24000</v>
      </c>
      <c r="EI927">
        <v>20120000</v>
      </c>
      <c r="EJ927">
        <v>8714600</v>
      </c>
      <c r="EK927">
        <v>1122800</v>
      </c>
      <c r="EL927">
        <v>914500</v>
      </c>
      <c r="EM927">
        <v>1414500</v>
      </c>
      <c r="EN927">
        <v>136000</v>
      </c>
      <c r="EO927">
        <v>1954300</v>
      </c>
      <c r="EP927">
        <v>1347700</v>
      </c>
      <c r="EQ927">
        <v>667500</v>
      </c>
      <c r="ER927">
        <v>490000</v>
      </c>
      <c r="ES927">
        <v>667300</v>
      </c>
      <c r="ET927">
        <v>2303000</v>
      </c>
      <c r="EU927">
        <v>9101900</v>
      </c>
      <c r="EV927">
        <v>8701600</v>
      </c>
      <c r="EW927">
        <v>476800</v>
      </c>
      <c r="EX927">
        <v>143700</v>
      </c>
      <c r="EY927">
        <v>3673000</v>
      </c>
      <c r="EZ927">
        <v>3010000</v>
      </c>
      <c r="FA927">
        <v>912300</v>
      </c>
      <c r="FB927">
        <v>210800</v>
      </c>
      <c r="FC927">
        <v>887700</v>
      </c>
      <c r="FD927">
        <v>2082900</v>
      </c>
      <c r="FE927">
        <v>314400</v>
      </c>
      <c r="FF927">
        <v>400300</v>
      </c>
      <c r="FG927">
        <v>22422000</v>
      </c>
      <c r="FH927">
        <v>3654700</v>
      </c>
      <c r="FI927">
        <v>18767300</v>
      </c>
      <c r="FJ927">
        <v>15191800</v>
      </c>
      <c r="FK927">
        <v>6942900</v>
      </c>
      <c r="FL927">
        <v>2495900</v>
      </c>
      <c r="FM927">
        <v>910900</v>
      </c>
      <c r="FN927">
        <v>821300</v>
      </c>
      <c r="FO927">
        <v>820500</v>
      </c>
      <c r="FP927">
        <v>262200</v>
      </c>
      <c r="FQ927">
        <v>1339100</v>
      </c>
      <c r="FR927">
        <v>293000</v>
      </c>
      <c r="FS927">
        <v>4947100</v>
      </c>
      <c r="FT927">
        <v>3301800</v>
      </c>
      <c r="FU927">
        <v>1650900</v>
      </c>
      <c r="FV927">
        <v>608200</v>
      </c>
      <c r="FW927">
        <v>881000</v>
      </c>
      <c r="FX927">
        <v>161700</v>
      </c>
      <c r="FY927">
        <v>3575500</v>
      </c>
      <c r="FZ927">
        <v>2179600</v>
      </c>
      <c r="GA927">
        <v>158000</v>
      </c>
      <c r="GB927">
        <v>336300</v>
      </c>
      <c r="GC927">
        <v>901600</v>
      </c>
      <c r="GD927">
        <v>15293000</v>
      </c>
      <c r="GE927">
        <v>2151300</v>
      </c>
      <c r="GF927">
        <v>463000</v>
      </c>
      <c r="GG927">
        <v>156000</v>
      </c>
      <c r="GH927">
        <v>1532300</v>
      </c>
      <c r="GI927">
        <v>13141600</v>
      </c>
      <c r="GJ927">
        <v>1919200</v>
      </c>
      <c r="GK927">
        <v>11222400</v>
      </c>
      <c r="GL927">
        <v>5630000</v>
      </c>
      <c r="GM927">
        <v>1288300</v>
      </c>
      <c r="GN927">
        <v>1417100</v>
      </c>
      <c r="GO927">
        <v>2925000</v>
      </c>
      <c r="GP927">
        <v>22446000</v>
      </c>
      <c r="GQ927">
        <v>2755000</v>
      </c>
      <c r="GR927">
        <v>2162000</v>
      </c>
      <c r="GS927">
        <v>593100</v>
      </c>
      <c r="GT927">
        <v>5254000</v>
      </c>
      <c r="GU927">
        <v>2579800</v>
      </c>
      <c r="GV927">
        <v>2673700</v>
      </c>
      <c r="GW927">
        <v>14437000</v>
      </c>
      <c r="GX927">
        <v>8125600</v>
      </c>
      <c r="GY927">
        <v>6311500</v>
      </c>
      <c r="GZ927">
        <v>34.5</v>
      </c>
      <c r="HA927">
        <v>40.4</v>
      </c>
      <c r="HB927">
        <v>43.8</v>
      </c>
      <c r="HC927">
        <v>39.4</v>
      </c>
      <c r="HD927">
        <v>40.700000000000003</v>
      </c>
      <c r="HE927">
        <v>41</v>
      </c>
      <c r="HF927">
        <v>40.1</v>
      </c>
      <c r="HG927">
        <v>33.4</v>
      </c>
      <c r="HH927">
        <v>34.6</v>
      </c>
      <c r="HI927">
        <v>38.9</v>
      </c>
      <c r="HJ927">
        <v>31.4</v>
      </c>
      <c r="HK927">
        <v>38.9</v>
      </c>
      <c r="HL927">
        <v>42.6</v>
      </c>
      <c r="HM927">
        <v>36.1</v>
      </c>
      <c r="HN927">
        <v>37.700000000000003</v>
      </c>
      <c r="HO927">
        <v>36.200000000000003</v>
      </c>
      <c r="HP927">
        <v>32.799999999999997</v>
      </c>
      <c r="HQ927">
        <v>26.3</v>
      </c>
      <c r="HR927">
        <v>31.9</v>
      </c>
      <c r="HS927">
        <v>3.3</v>
      </c>
      <c r="HT927">
        <v>3.2</v>
      </c>
      <c r="HU927">
        <v>3.5</v>
      </c>
      <c r="HV927">
        <v>869.4</v>
      </c>
      <c r="HW927">
        <v>1064.54</v>
      </c>
      <c r="HX927">
        <v>1376.63</v>
      </c>
      <c r="HY927">
        <v>1084.29</v>
      </c>
      <c r="HZ927">
        <v>1034.19</v>
      </c>
      <c r="IA927">
        <v>1095.52</v>
      </c>
      <c r="IB927">
        <v>928.72</v>
      </c>
      <c r="IC927">
        <v>832.66</v>
      </c>
      <c r="ID927">
        <v>759.12</v>
      </c>
      <c r="IE927">
        <v>1118.76</v>
      </c>
      <c r="IF927">
        <v>555.15</v>
      </c>
      <c r="IG927">
        <v>890.81</v>
      </c>
      <c r="IH927">
        <v>1603.46</v>
      </c>
      <c r="II927">
        <v>1283.3599999999999</v>
      </c>
      <c r="IJ927">
        <v>1196.22</v>
      </c>
      <c r="IK927">
        <v>1098.67</v>
      </c>
      <c r="IL927">
        <v>833.45</v>
      </c>
      <c r="IM927">
        <v>379.51</v>
      </c>
      <c r="IN927">
        <v>722.22</v>
      </c>
      <c r="IO927">
        <v>157167000</v>
      </c>
      <c r="IP927">
        <v>62.5</v>
      </c>
      <c r="IQ927">
        <v>149246000</v>
      </c>
      <c r="IR927">
        <v>59.3</v>
      </c>
      <c r="IS927">
        <v>7922000</v>
      </c>
      <c r="IT927">
        <v>5</v>
      </c>
      <c r="IU927">
        <v>94374000</v>
      </c>
      <c r="IV927">
        <v>5997000</v>
      </c>
      <c r="IW927">
        <v>83588000</v>
      </c>
      <c r="IX927">
        <v>68.8</v>
      </c>
      <c r="IY927">
        <v>79346000</v>
      </c>
      <c r="IZ927">
        <v>65.3</v>
      </c>
      <c r="JA927">
        <v>4242000</v>
      </c>
      <c r="JB927">
        <v>5.0999999999999996</v>
      </c>
      <c r="JC927">
        <v>37886000</v>
      </c>
      <c r="JD927">
        <v>80729000</v>
      </c>
      <c r="JE927">
        <v>71.400000000000006</v>
      </c>
      <c r="JF927">
        <v>76958000</v>
      </c>
      <c r="JG927">
        <v>68.099999999999994</v>
      </c>
      <c r="JH927">
        <v>3771000</v>
      </c>
      <c r="JI927">
        <v>4.7</v>
      </c>
      <c r="JJ927">
        <v>32320000</v>
      </c>
      <c r="JK927">
        <v>7430000</v>
      </c>
      <c r="JL927">
        <v>5</v>
      </c>
      <c r="JM927">
        <v>143627000</v>
      </c>
      <c r="JN927">
        <v>121181000</v>
      </c>
      <c r="JO927">
        <v>19866000</v>
      </c>
      <c r="JP927">
        <v>779000</v>
      </c>
      <c r="JQ927">
        <v>54300</v>
      </c>
      <c r="JR927">
        <v>725000</v>
      </c>
      <c r="JS927">
        <v>190100</v>
      </c>
      <c r="JT927">
        <v>196100</v>
      </c>
      <c r="JU927">
        <v>60800</v>
      </c>
      <c r="JV927">
        <v>40300</v>
      </c>
      <c r="JW927">
        <v>95000</v>
      </c>
      <c r="JX927">
        <v>338800</v>
      </c>
      <c r="JY927">
        <v>6740000</v>
      </c>
      <c r="JZ927">
        <v>1464800</v>
      </c>
      <c r="KA927">
        <v>717000</v>
      </c>
      <c r="KB927">
        <v>747800</v>
      </c>
      <c r="KC927">
        <v>1004800</v>
      </c>
      <c r="KD927">
        <v>4270700</v>
      </c>
      <c r="KE927">
        <v>1840500</v>
      </c>
      <c r="KF927">
        <v>2430200</v>
      </c>
      <c r="KG927">
        <v>12347000</v>
      </c>
      <c r="KH927">
        <v>7738000</v>
      </c>
      <c r="KI927">
        <v>389200</v>
      </c>
      <c r="KJ927">
        <v>407800</v>
      </c>
      <c r="KK927">
        <v>387900</v>
      </c>
      <c r="KL927">
        <v>1444000</v>
      </c>
      <c r="KM927">
        <v>1105500</v>
      </c>
      <c r="KN927">
        <v>1023500</v>
      </c>
      <c r="KO927">
        <v>134500</v>
      </c>
      <c r="KP927">
        <v>87400</v>
      </c>
      <c r="KQ927">
        <v>369000</v>
      </c>
      <c r="KR927">
        <v>397500</v>
      </c>
      <c r="KS927">
        <v>35100</v>
      </c>
      <c r="KT927">
        <v>383900</v>
      </c>
      <c r="KU927">
        <v>1617300</v>
      </c>
      <c r="KV927">
        <v>927300</v>
      </c>
      <c r="KW927">
        <v>385700</v>
      </c>
      <c r="KX927">
        <v>592700</v>
      </c>
      <c r="KY927">
        <v>4609000</v>
      </c>
      <c r="KZ927">
        <v>1530600</v>
      </c>
      <c r="LA927">
        <v>115600</v>
      </c>
      <c r="LB927">
        <v>117400</v>
      </c>
      <c r="LC927">
        <v>136500</v>
      </c>
      <c r="LD927">
        <v>372600</v>
      </c>
      <c r="LE927">
        <v>451500</v>
      </c>
      <c r="LF927">
        <v>115700</v>
      </c>
      <c r="LG927">
        <v>804500</v>
      </c>
      <c r="LH927">
        <v>692700</v>
      </c>
      <c r="LI927">
        <v>271500</v>
      </c>
      <c r="LJ927">
        <v>101315000</v>
      </c>
      <c r="LK927">
        <v>26913000</v>
      </c>
      <c r="LL927">
        <v>5783800</v>
      </c>
      <c r="LM927">
        <v>3078800</v>
      </c>
      <c r="LN927">
        <v>2143400</v>
      </c>
      <c r="LO927">
        <v>561600</v>
      </c>
      <c r="LP927">
        <v>15644300</v>
      </c>
      <c r="LQ927">
        <v>1958200</v>
      </c>
      <c r="LR927">
        <v>1257300</v>
      </c>
      <c r="LS927">
        <v>148000</v>
      </c>
      <c r="LT927">
        <v>552900</v>
      </c>
      <c r="LU927">
        <v>1224700</v>
      </c>
      <c r="LV927">
        <v>3130800</v>
      </c>
      <c r="LW927">
        <v>1034800</v>
      </c>
      <c r="LX927">
        <v>485700</v>
      </c>
      <c r="LY927">
        <v>549100</v>
      </c>
      <c r="LZ927">
        <v>3199500</v>
      </c>
      <c r="MA927">
        <v>1298600</v>
      </c>
      <c r="MB927">
        <v>1900900</v>
      </c>
      <c r="MC927">
        <v>1073100</v>
      </c>
      <c r="MD927">
        <v>986900</v>
      </c>
      <c r="ME927">
        <v>1413200</v>
      </c>
      <c r="MF927">
        <v>1623100</v>
      </c>
      <c r="MG927">
        <v>4929700</v>
      </c>
      <c r="MH927">
        <v>466000</v>
      </c>
      <c r="MI927">
        <v>198500</v>
      </c>
      <c r="MJ927">
        <v>65200</v>
      </c>
      <c r="MK927">
        <v>1468400</v>
      </c>
      <c r="ML927">
        <v>503600</v>
      </c>
      <c r="MM927">
        <v>50600</v>
      </c>
      <c r="MN927">
        <v>34600</v>
      </c>
      <c r="MO927">
        <v>670500</v>
      </c>
      <c r="MP927">
        <v>597400</v>
      </c>
      <c r="MQ927">
        <v>874900</v>
      </c>
      <c r="MR927">
        <v>555500</v>
      </c>
      <c r="MS927">
        <v>2769000</v>
      </c>
      <c r="MT927">
        <v>406500</v>
      </c>
      <c r="MU927">
        <v>768200</v>
      </c>
      <c r="MV927">
        <v>353700</v>
      </c>
      <c r="MW927">
        <v>815800</v>
      </c>
      <c r="MX927">
        <v>298300</v>
      </c>
      <c r="MY927">
        <v>126100</v>
      </c>
      <c r="MZ927">
        <v>8168000</v>
      </c>
      <c r="NA927">
        <v>6063000</v>
      </c>
      <c r="NB927">
        <v>16400</v>
      </c>
      <c r="NC927">
        <v>2574500</v>
      </c>
      <c r="ND927">
        <v>1712700</v>
      </c>
      <c r="NE927">
        <v>1338100</v>
      </c>
      <c r="NF927">
        <v>575100</v>
      </c>
      <c r="NG927">
        <v>286700</v>
      </c>
      <c r="NH927">
        <v>917600</v>
      </c>
      <c r="NI927">
        <v>2554500</v>
      </c>
      <c r="NJ927">
        <v>2104900</v>
      </c>
      <c r="NK927">
        <v>1531200</v>
      </c>
      <c r="NL927">
        <v>549700</v>
      </c>
      <c r="NM927">
        <v>24000</v>
      </c>
      <c r="NN927">
        <v>20120000</v>
      </c>
      <c r="NO927">
        <v>8714600</v>
      </c>
      <c r="NP927">
        <v>1122800</v>
      </c>
      <c r="NQ927">
        <v>914500</v>
      </c>
      <c r="NR927">
        <v>1414500</v>
      </c>
      <c r="NS927">
        <v>136000</v>
      </c>
      <c r="NT927">
        <v>1954300</v>
      </c>
      <c r="NU927">
        <v>1347700</v>
      </c>
      <c r="NV927">
        <v>667500</v>
      </c>
      <c r="NW927">
        <v>490000</v>
      </c>
      <c r="NX927">
        <v>667300</v>
      </c>
      <c r="NY927">
        <v>2303000</v>
      </c>
      <c r="NZ927">
        <v>9101900</v>
      </c>
      <c r="OA927">
        <v>8701600</v>
      </c>
      <c r="OB927">
        <v>476800</v>
      </c>
      <c r="OC927">
        <v>143700</v>
      </c>
      <c r="OD927">
        <v>3673000</v>
      </c>
      <c r="OE927">
        <v>3010000</v>
      </c>
      <c r="OF927">
        <v>912300</v>
      </c>
      <c r="OG927">
        <v>210800</v>
      </c>
      <c r="OH927">
        <v>887700</v>
      </c>
      <c r="OI927">
        <v>2082900</v>
      </c>
      <c r="OJ927">
        <v>314400</v>
      </c>
      <c r="OK927">
        <v>400300</v>
      </c>
      <c r="OL927">
        <v>22422000</v>
      </c>
      <c r="OM927">
        <v>3654700</v>
      </c>
      <c r="ON927">
        <v>18767300</v>
      </c>
      <c r="OO927">
        <v>15191800</v>
      </c>
      <c r="OP927">
        <v>6942900</v>
      </c>
      <c r="OQ927">
        <v>2495900</v>
      </c>
      <c r="OR927">
        <v>910900</v>
      </c>
      <c r="OS927">
        <v>821300</v>
      </c>
      <c r="OT927">
        <v>820500</v>
      </c>
      <c r="OU927">
        <v>262200</v>
      </c>
      <c r="OV927">
        <v>1339100</v>
      </c>
      <c r="OW927">
        <v>293000</v>
      </c>
      <c r="OX927">
        <v>4947100</v>
      </c>
      <c r="OY927">
        <v>3301800</v>
      </c>
      <c r="OZ927">
        <v>1650900</v>
      </c>
      <c r="PA927">
        <v>608200</v>
      </c>
      <c r="PB927">
        <v>881000</v>
      </c>
      <c r="PC927">
        <v>161700</v>
      </c>
      <c r="PD927">
        <v>3575500</v>
      </c>
      <c r="PE927">
        <v>2179600</v>
      </c>
      <c r="PF927">
        <v>158000</v>
      </c>
      <c r="PG927">
        <v>336300</v>
      </c>
      <c r="PH927">
        <v>901600</v>
      </c>
      <c r="PI927">
        <v>15293000</v>
      </c>
      <c r="PJ927">
        <v>2151300</v>
      </c>
      <c r="PK927">
        <v>463000</v>
      </c>
      <c r="PL927">
        <v>156000</v>
      </c>
      <c r="PM927">
        <v>1532300</v>
      </c>
      <c r="PN927">
        <v>13141600</v>
      </c>
      <c r="PO927">
        <v>1919200</v>
      </c>
      <c r="PP927">
        <v>11222400</v>
      </c>
      <c r="PQ927">
        <v>5630000</v>
      </c>
      <c r="PR927">
        <v>1288300</v>
      </c>
      <c r="PS927">
        <v>1417100</v>
      </c>
      <c r="PT927">
        <v>2925000</v>
      </c>
      <c r="PU927">
        <v>22446000</v>
      </c>
      <c r="PV927">
        <v>2755000</v>
      </c>
      <c r="PW927">
        <v>2162000</v>
      </c>
      <c r="PX927">
        <v>593100</v>
      </c>
      <c r="PY927">
        <v>5254000</v>
      </c>
      <c r="PZ927">
        <v>2579800</v>
      </c>
      <c r="QA927">
        <v>2673700</v>
      </c>
      <c r="QB927">
        <v>14437000</v>
      </c>
      <c r="QC927">
        <v>8125600</v>
      </c>
      <c r="QD927">
        <v>6311500</v>
      </c>
      <c r="QE927">
        <v>9.8000000000000007</v>
      </c>
      <c r="QF927">
        <v>3562900</v>
      </c>
      <c r="QG927">
        <v>142579000</v>
      </c>
      <c r="QH927">
        <v>120523000</v>
      </c>
      <c r="QI927">
        <v>19651000</v>
      </c>
      <c r="QJ927">
        <v>770000</v>
      </c>
      <c r="QK927">
        <v>52300</v>
      </c>
      <c r="QL927">
        <v>717800</v>
      </c>
      <c r="QM927">
        <v>189900</v>
      </c>
      <c r="QN927">
        <v>193400</v>
      </c>
      <c r="QO927">
        <v>60500</v>
      </c>
      <c r="QP927">
        <v>40400</v>
      </c>
      <c r="QQ927">
        <v>92500</v>
      </c>
      <c r="QR927">
        <v>334500</v>
      </c>
      <c r="QS927">
        <v>6547000</v>
      </c>
      <c r="QT927">
        <v>1439500</v>
      </c>
      <c r="QU927">
        <v>702600</v>
      </c>
      <c r="QV927">
        <v>736900</v>
      </c>
      <c r="QW927">
        <v>941800</v>
      </c>
      <c r="QX927">
        <v>4165600.0000000005</v>
      </c>
      <c r="QY927">
        <v>1796600</v>
      </c>
      <c r="QZ927">
        <v>2369000</v>
      </c>
      <c r="RA927">
        <v>12334000</v>
      </c>
      <c r="RB927">
        <v>7742000</v>
      </c>
      <c r="RC927">
        <v>388000</v>
      </c>
      <c r="RD927">
        <v>403100</v>
      </c>
      <c r="RE927">
        <v>389000</v>
      </c>
      <c r="RF927">
        <v>1445700</v>
      </c>
      <c r="RG927">
        <v>1108200</v>
      </c>
      <c r="RH927">
        <v>1025700</v>
      </c>
      <c r="RI927">
        <v>134700</v>
      </c>
      <c r="RJ927">
        <v>87400</v>
      </c>
      <c r="RK927">
        <v>370000</v>
      </c>
      <c r="RL927">
        <v>398500</v>
      </c>
      <c r="RM927">
        <v>34900</v>
      </c>
      <c r="RN927">
        <v>384300</v>
      </c>
      <c r="RO927">
        <v>1620600</v>
      </c>
      <c r="RP927">
        <v>928800</v>
      </c>
      <c r="RQ927">
        <v>386100</v>
      </c>
      <c r="RR927">
        <v>591200</v>
      </c>
      <c r="RS927">
        <v>4592000</v>
      </c>
      <c r="RT927">
        <v>1522100</v>
      </c>
      <c r="RU927">
        <v>116000</v>
      </c>
      <c r="RV927">
        <v>116600</v>
      </c>
      <c r="RW927">
        <v>135600</v>
      </c>
      <c r="RX927">
        <v>373600</v>
      </c>
      <c r="RY927">
        <v>450600</v>
      </c>
      <c r="RZ927">
        <v>113900</v>
      </c>
      <c r="SA927">
        <v>805900</v>
      </c>
      <c r="SB927">
        <v>693200</v>
      </c>
      <c r="SC927">
        <v>264200</v>
      </c>
      <c r="SD927">
        <v>100872000</v>
      </c>
      <c r="SE927">
        <v>26851000</v>
      </c>
      <c r="SF927">
        <v>5776300</v>
      </c>
      <c r="SG927">
        <v>3077100</v>
      </c>
      <c r="SH927">
        <v>2137600</v>
      </c>
      <c r="SI927">
        <v>561600</v>
      </c>
      <c r="SJ927">
        <v>15619300</v>
      </c>
      <c r="SK927">
        <v>1953100</v>
      </c>
      <c r="SL927">
        <v>1253100</v>
      </c>
      <c r="SM927">
        <v>148600</v>
      </c>
      <c r="SN927">
        <v>551400</v>
      </c>
      <c r="SO927">
        <v>1245400</v>
      </c>
      <c r="SP927">
        <v>3126200</v>
      </c>
      <c r="SQ927">
        <v>1024200</v>
      </c>
      <c r="SR927">
        <v>482200</v>
      </c>
      <c r="SS927">
        <v>542000</v>
      </c>
      <c r="ST927">
        <v>3196800</v>
      </c>
      <c r="SU927">
        <v>1302700</v>
      </c>
      <c r="SV927">
        <v>1894100</v>
      </c>
      <c r="SW927">
        <v>1071000</v>
      </c>
      <c r="SX927">
        <v>985700</v>
      </c>
      <c r="SY927">
        <v>1417100</v>
      </c>
      <c r="SZ927">
        <v>1599800</v>
      </c>
      <c r="TA927">
        <v>4898800</v>
      </c>
      <c r="TB927">
        <v>465200</v>
      </c>
      <c r="TC927">
        <v>197900</v>
      </c>
      <c r="TD927">
        <v>65200</v>
      </c>
      <c r="TE927">
        <v>1452900</v>
      </c>
      <c r="TF927">
        <v>485400</v>
      </c>
      <c r="TG927">
        <v>50700</v>
      </c>
      <c r="TH927">
        <v>33700</v>
      </c>
      <c r="TI927">
        <v>669800</v>
      </c>
      <c r="TJ927">
        <v>613400</v>
      </c>
      <c r="TK927">
        <v>864600</v>
      </c>
      <c r="TL927">
        <v>556100</v>
      </c>
      <c r="TM927">
        <v>2766000</v>
      </c>
      <c r="TN927">
        <v>406100</v>
      </c>
      <c r="TO927">
        <v>767000</v>
      </c>
      <c r="TP927">
        <v>353200</v>
      </c>
      <c r="TQ927">
        <v>816200</v>
      </c>
      <c r="TR927">
        <v>298100</v>
      </c>
      <c r="TS927">
        <v>125800</v>
      </c>
      <c r="TT927">
        <v>8167000</v>
      </c>
      <c r="TU927">
        <v>6065600</v>
      </c>
      <c r="TV927">
        <v>16400</v>
      </c>
      <c r="TW927">
        <v>2578200</v>
      </c>
      <c r="TX927">
        <v>1718100</v>
      </c>
      <c r="TY927">
        <v>1342300</v>
      </c>
      <c r="TZ927">
        <v>572900</v>
      </c>
      <c r="UA927">
        <v>287200</v>
      </c>
      <c r="UB927">
        <v>916100</v>
      </c>
      <c r="UC927">
        <v>2554900</v>
      </c>
      <c r="UD927">
        <v>2101300</v>
      </c>
      <c r="UE927">
        <v>1527700</v>
      </c>
      <c r="UF927">
        <v>549800</v>
      </c>
      <c r="UG927">
        <v>23800</v>
      </c>
      <c r="UH927">
        <v>19930000</v>
      </c>
      <c r="UI927">
        <v>8733200</v>
      </c>
      <c r="UJ927">
        <v>1121100</v>
      </c>
      <c r="UK927">
        <v>971400</v>
      </c>
      <c r="UL927">
        <v>1405400</v>
      </c>
      <c r="UM927">
        <v>134600</v>
      </c>
      <c r="UN927">
        <v>1944700</v>
      </c>
      <c r="UO927">
        <v>1337100</v>
      </c>
      <c r="UP927">
        <v>669800</v>
      </c>
      <c r="UQ927">
        <v>487900</v>
      </c>
      <c r="UR927">
        <v>661100</v>
      </c>
      <c r="US927">
        <v>2305600</v>
      </c>
      <c r="UT927">
        <v>8890800</v>
      </c>
      <c r="UU927">
        <v>8491400</v>
      </c>
      <c r="UV927">
        <v>475100</v>
      </c>
      <c r="UW927">
        <v>142600</v>
      </c>
      <c r="UX927">
        <v>3544000</v>
      </c>
      <c r="UY927">
        <v>2895000</v>
      </c>
      <c r="UZ927">
        <v>898400</v>
      </c>
      <c r="VA927">
        <v>210600</v>
      </c>
      <c r="VB927">
        <v>880600</v>
      </c>
      <c r="VC927">
        <v>2030800</v>
      </c>
      <c r="VD927">
        <v>309100</v>
      </c>
      <c r="VE927">
        <v>399400</v>
      </c>
      <c r="VF927">
        <v>22212000</v>
      </c>
      <c r="VG927">
        <v>3490300</v>
      </c>
      <c r="VH927">
        <v>18721800</v>
      </c>
      <c r="VI927">
        <v>15158900</v>
      </c>
      <c r="VJ927">
        <v>6917700</v>
      </c>
      <c r="VK927">
        <v>2486900</v>
      </c>
      <c r="VL927">
        <v>908300</v>
      </c>
      <c r="VM927">
        <v>819300</v>
      </c>
      <c r="VN927">
        <v>820900</v>
      </c>
      <c r="VO927">
        <v>262600</v>
      </c>
      <c r="VP927">
        <v>1329800</v>
      </c>
      <c r="VQ927">
        <v>289900</v>
      </c>
      <c r="VR927">
        <v>4940700</v>
      </c>
      <c r="VS927">
        <v>3300500</v>
      </c>
      <c r="VT927">
        <v>1649100</v>
      </c>
      <c r="VU927">
        <v>608500</v>
      </c>
      <c r="VV927">
        <v>881200</v>
      </c>
      <c r="VW927">
        <v>161700</v>
      </c>
      <c r="VX927">
        <v>2180400</v>
      </c>
      <c r="VY927">
        <v>158400</v>
      </c>
      <c r="VZ927">
        <v>337300</v>
      </c>
      <c r="WA927">
        <v>886800</v>
      </c>
      <c r="WB927">
        <v>15316000</v>
      </c>
      <c r="WC927">
        <v>2182600</v>
      </c>
      <c r="WD927">
        <v>453900</v>
      </c>
      <c r="WE927">
        <v>155200</v>
      </c>
      <c r="WF927">
        <v>1573500</v>
      </c>
      <c r="WG927">
        <v>13133200</v>
      </c>
      <c r="WH927">
        <v>1932100</v>
      </c>
      <c r="WI927">
        <v>11201100</v>
      </c>
      <c r="WJ927">
        <v>5630000</v>
      </c>
      <c r="WK927">
        <v>1286200</v>
      </c>
      <c r="WL927">
        <v>1415300</v>
      </c>
      <c r="WM927">
        <v>2928300</v>
      </c>
      <c r="WN927">
        <v>22056000</v>
      </c>
      <c r="WO927">
        <v>2759000</v>
      </c>
      <c r="WP927">
        <v>2162600</v>
      </c>
      <c r="WQ927">
        <v>596700</v>
      </c>
      <c r="WR927">
        <v>5084000</v>
      </c>
      <c r="WS927">
        <v>2407800</v>
      </c>
      <c r="WT927">
        <v>2676500</v>
      </c>
      <c r="WU927">
        <v>14213000</v>
      </c>
      <c r="WV927">
        <v>7867500</v>
      </c>
      <c r="WW927">
        <v>6345100</v>
      </c>
    </row>
    <row r="928" spans="1:621" x14ac:dyDescent="0.45">
      <c r="A928" s="1"/>
      <c r="C928" s="1">
        <v>42309</v>
      </c>
      <c r="D928">
        <v>898000</v>
      </c>
      <c r="E928">
        <v>3903000</v>
      </c>
      <c r="F928">
        <v>3005000</v>
      </c>
      <c r="G928">
        <v>2169000</v>
      </c>
      <c r="H928">
        <v>837000</v>
      </c>
      <c r="I928">
        <v>783000</v>
      </c>
      <c r="J928">
        <v>2443000</v>
      </c>
      <c r="K928">
        <v>871000</v>
      </c>
      <c r="L928">
        <v>48.8</v>
      </c>
      <c r="M928">
        <v>11.2</v>
      </c>
      <c r="N928">
        <v>37.6</v>
      </c>
      <c r="O928">
        <v>9.8000000000000007</v>
      </c>
      <c r="P928">
        <v>30.5</v>
      </c>
      <c r="Q928">
        <v>10.9</v>
      </c>
      <c r="R928">
        <v>2.5</v>
      </c>
      <c r="S928">
        <v>0.5</v>
      </c>
      <c r="T928">
        <v>1.6</v>
      </c>
      <c r="U928">
        <v>0.6</v>
      </c>
      <c r="V928">
        <v>2382000</v>
      </c>
      <c r="W928">
        <v>2296000</v>
      </c>
      <c r="X928">
        <v>3347000</v>
      </c>
      <c r="Y928">
        <v>1273000</v>
      </c>
      <c r="Z928">
        <v>2074000</v>
      </c>
      <c r="AA928">
        <v>27.9</v>
      </c>
      <c r="AB928">
        <v>11</v>
      </c>
      <c r="AC928">
        <v>29.7</v>
      </c>
      <c r="AD928">
        <v>28.6</v>
      </c>
      <c r="AE928">
        <v>41.7</v>
      </c>
      <c r="AF928">
        <v>15.9</v>
      </c>
      <c r="AG928">
        <v>25.8</v>
      </c>
      <c r="AH928">
        <v>121491000</v>
      </c>
      <c r="AI928">
        <v>144048000</v>
      </c>
      <c r="AJ928">
        <v>19772000</v>
      </c>
      <c r="AK928">
        <v>760000</v>
      </c>
      <c r="AL928">
        <v>52600</v>
      </c>
      <c r="AM928">
        <v>707800</v>
      </c>
      <c r="AN928">
        <v>188500</v>
      </c>
      <c r="AO928">
        <v>191600</v>
      </c>
      <c r="AP928">
        <v>59100</v>
      </c>
      <c r="AQ928">
        <v>39900</v>
      </c>
      <c r="AR928">
        <v>92600</v>
      </c>
      <c r="AS928">
        <v>327700</v>
      </c>
      <c r="AT928">
        <v>6685000</v>
      </c>
      <c r="AU928">
        <v>1463100</v>
      </c>
      <c r="AV928">
        <v>717300</v>
      </c>
      <c r="AW928">
        <v>745800</v>
      </c>
      <c r="AX928">
        <v>973800</v>
      </c>
      <c r="AY928">
        <v>4248500</v>
      </c>
      <c r="AZ928">
        <v>1833600</v>
      </c>
      <c r="BA928">
        <v>2414900</v>
      </c>
      <c r="BB928">
        <v>12327000</v>
      </c>
      <c r="BC928">
        <v>7724000</v>
      </c>
      <c r="BD928">
        <v>391800</v>
      </c>
      <c r="BE928">
        <v>406600</v>
      </c>
      <c r="BF928">
        <v>387100</v>
      </c>
      <c r="BG928">
        <v>1439900</v>
      </c>
      <c r="BH928">
        <v>1102500</v>
      </c>
      <c r="BI928">
        <v>1018200</v>
      </c>
      <c r="BJ928">
        <v>127800</v>
      </c>
      <c r="BK928">
        <v>87100</v>
      </c>
      <c r="BL928">
        <v>370100</v>
      </c>
      <c r="BM928">
        <v>397900</v>
      </c>
      <c r="BN928">
        <v>35300</v>
      </c>
      <c r="BO928">
        <v>382100</v>
      </c>
      <c r="BP928">
        <v>1617600</v>
      </c>
      <c r="BQ928">
        <v>927500</v>
      </c>
      <c r="BR928">
        <v>384200</v>
      </c>
      <c r="BS928">
        <v>594200</v>
      </c>
      <c r="BT928">
        <v>4603000</v>
      </c>
      <c r="BU928">
        <v>1528200</v>
      </c>
      <c r="BV928">
        <v>115700</v>
      </c>
      <c r="BW928">
        <v>117300</v>
      </c>
      <c r="BX928">
        <v>136000</v>
      </c>
      <c r="BY928">
        <v>373300</v>
      </c>
      <c r="BZ928">
        <v>454100</v>
      </c>
      <c r="CA928">
        <v>115000</v>
      </c>
      <c r="CB928">
        <v>806000</v>
      </c>
      <c r="CC928">
        <v>691900</v>
      </c>
      <c r="CD928">
        <v>265700</v>
      </c>
      <c r="CE928">
        <v>101719000</v>
      </c>
      <c r="CF928">
        <v>27390000</v>
      </c>
      <c r="CG928">
        <v>5789400</v>
      </c>
      <c r="CH928">
        <v>3077900</v>
      </c>
      <c r="CI928">
        <v>2150400</v>
      </c>
      <c r="CJ928">
        <v>561100</v>
      </c>
      <c r="CK928">
        <v>16043700</v>
      </c>
      <c r="CL928">
        <v>1960800</v>
      </c>
      <c r="CM928">
        <v>1260200</v>
      </c>
      <c r="CN928">
        <v>146700</v>
      </c>
      <c r="CO928">
        <v>553900</v>
      </c>
      <c r="CP928">
        <v>1223500</v>
      </c>
      <c r="CQ928">
        <v>3139000</v>
      </c>
      <c r="CR928">
        <v>1066500</v>
      </c>
      <c r="CS928">
        <v>497500</v>
      </c>
      <c r="CT928">
        <v>569000</v>
      </c>
      <c r="CU928">
        <v>3366200</v>
      </c>
      <c r="CV928">
        <v>1397500</v>
      </c>
      <c r="CW928">
        <v>1968700</v>
      </c>
      <c r="CX928">
        <v>1089300</v>
      </c>
      <c r="CY928">
        <v>988500</v>
      </c>
      <c r="CZ928">
        <v>1520100</v>
      </c>
      <c r="DA928">
        <v>1689800</v>
      </c>
      <c r="DB928">
        <v>5000500</v>
      </c>
      <c r="DC928">
        <v>464800</v>
      </c>
      <c r="DD928">
        <v>196100</v>
      </c>
      <c r="DE928">
        <v>63600</v>
      </c>
      <c r="DF928">
        <v>1463400</v>
      </c>
      <c r="DG928">
        <v>501100</v>
      </c>
      <c r="DH928">
        <v>50500</v>
      </c>
      <c r="DI928">
        <v>28400</v>
      </c>
      <c r="DJ928">
        <v>675400</v>
      </c>
      <c r="DK928">
        <v>665600</v>
      </c>
      <c r="DL928">
        <v>891600</v>
      </c>
      <c r="DM928">
        <v>556600</v>
      </c>
      <c r="DN928">
        <v>2766000</v>
      </c>
      <c r="DO928">
        <v>400600</v>
      </c>
      <c r="DP928">
        <v>769200</v>
      </c>
      <c r="DQ928">
        <v>354700</v>
      </c>
      <c r="DR928">
        <v>812400</v>
      </c>
      <c r="DS928">
        <v>301200</v>
      </c>
      <c r="DT928">
        <v>127500</v>
      </c>
      <c r="DU928">
        <v>8181000</v>
      </c>
      <c r="DV928">
        <v>6083400</v>
      </c>
      <c r="DW928">
        <v>16500</v>
      </c>
      <c r="DX928">
        <v>2580600</v>
      </c>
      <c r="DY928">
        <v>1718700</v>
      </c>
      <c r="DZ928">
        <v>1344800</v>
      </c>
      <c r="EA928">
        <v>575100</v>
      </c>
      <c r="EB928">
        <v>286800</v>
      </c>
      <c r="EC928">
        <v>920000</v>
      </c>
      <c r="ED928">
        <v>2566300</v>
      </c>
      <c r="EE928">
        <v>2097100</v>
      </c>
      <c r="EF928">
        <v>1526800</v>
      </c>
      <c r="EG928">
        <v>546300</v>
      </c>
      <c r="EH928">
        <v>24000</v>
      </c>
      <c r="EI928">
        <v>20140000</v>
      </c>
      <c r="EJ928">
        <v>8753300</v>
      </c>
      <c r="EK928">
        <v>1123400</v>
      </c>
      <c r="EL928">
        <v>934000</v>
      </c>
      <c r="EM928">
        <v>1404700</v>
      </c>
      <c r="EN928">
        <v>138100</v>
      </c>
      <c r="EO928">
        <v>1961300</v>
      </c>
      <c r="EP928">
        <v>1359200</v>
      </c>
      <c r="EQ928">
        <v>669600</v>
      </c>
      <c r="ER928">
        <v>491400</v>
      </c>
      <c r="ES928">
        <v>671600</v>
      </c>
      <c r="ET928">
        <v>2311700</v>
      </c>
      <c r="EU928">
        <v>9075100</v>
      </c>
      <c r="EV928">
        <v>8675700</v>
      </c>
      <c r="EW928">
        <v>479400</v>
      </c>
      <c r="EX928">
        <v>142200</v>
      </c>
      <c r="EY928">
        <v>3687000</v>
      </c>
      <c r="EZ928">
        <v>3024100</v>
      </c>
      <c r="FA928">
        <v>921400</v>
      </c>
      <c r="FB928">
        <v>209800</v>
      </c>
      <c r="FC928">
        <v>886500</v>
      </c>
      <c r="FD928">
        <v>2039600</v>
      </c>
      <c r="FE928">
        <v>309800</v>
      </c>
      <c r="FF928">
        <v>399400</v>
      </c>
      <c r="FG928">
        <v>22513000</v>
      </c>
      <c r="FH928">
        <v>3688900</v>
      </c>
      <c r="FI928">
        <v>18824300</v>
      </c>
      <c r="FJ928">
        <v>15230600</v>
      </c>
      <c r="FK928">
        <v>6960300</v>
      </c>
      <c r="FL928">
        <v>2500000</v>
      </c>
      <c r="FM928">
        <v>911500</v>
      </c>
      <c r="FN928">
        <v>823400</v>
      </c>
      <c r="FO928">
        <v>827000</v>
      </c>
      <c r="FP928">
        <v>263700</v>
      </c>
      <c r="FQ928">
        <v>1341900</v>
      </c>
      <c r="FR928">
        <v>292800</v>
      </c>
      <c r="FS928">
        <v>4960800</v>
      </c>
      <c r="FT928">
        <v>3309500</v>
      </c>
      <c r="FU928">
        <v>1654400</v>
      </c>
      <c r="FV928">
        <v>610700</v>
      </c>
      <c r="FW928">
        <v>882400</v>
      </c>
      <c r="FX928">
        <v>162000</v>
      </c>
      <c r="FY928">
        <v>3593700</v>
      </c>
      <c r="FZ928">
        <v>2193000</v>
      </c>
      <c r="GA928">
        <v>157600</v>
      </c>
      <c r="GB928">
        <v>336400</v>
      </c>
      <c r="GC928">
        <v>906700</v>
      </c>
      <c r="GD928">
        <v>15103000</v>
      </c>
      <c r="GE928">
        <v>2046500</v>
      </c>
      <c r="GF928">
        <v>438400</v>
      </c>
      <c r="GG928">
        <v>149200</v>
      </c>
      <c r="GH928">
        <v>1458900</v>
      </c>
      <c r="GI928">
        <v>13056200</v>
      </c>
      <c r="GJ928">
        <v>1877500</v>
      </c>
      <c r="GK928">
        <v>11178700</v>
      </c>
      <c r="GL928">
        <v>5626000</v>
      </c>
      <c r="GM928">
        <v>1282800</v>
      </c>
      <c r="GN928">
        <v>1418200</v>
      </c>
      <c r="GO928">
        <v>2925100</v>
      </c>
      <c r="GP928">
        <v>22557000</v>
      </c>
      <c r="GQ928">
        <v>2761000</v>
      </c>
      <c r="GR928">
        <v>2162200</v>
      </c>
      <c r="GS928">
        <v>599000</v>
      </c>
      <c r="GT928">
        <v>5267000</v>
      </c>
      <c r="GU928">
        <v>2597500</v>
      </c>
      <c r="GV928">
        <v>2669900</v>
      </c>
      <c r="GW928">
        <v>14529000</v>
      </c>
      <c r="GX928">
        <v>8223700.0000000009</v>
      </c>
      <c r="GY928">
        <v>6305200</v>
      </c>
      <c r="GZ928">
        <v>34.5</v>
      </c>
      <c r="HA928">
        <v>40.299999999999997</v>
      </c>
      <c r="HB928">
        <v>43.9</v>
      </c>
      <c r="HC928">
        <v>39.1</v>
      </c>
      <c r="HD928">
        <v>40.700000000000003</v>
      </c>
      <c r="HE928">
        <v>41.2</v>
      </c>
      <c r="HF928">
        <v>40</v>
      </c>
      <c r="HG928">
        <v>33.299999999999997</v>
      </c>
      <c r="HH928">
        <v>34.6</v>
      </c>
      <c r="HI928">
        <v>38.9</v>
      </c>
      <c r="HJ928">
        <v>31.4</v>
      </c>
      <c r="HK928">
        <v>38.9</v>
      </c>
      <c r="HL928">
        <v>42.6</v>
      </c>
      <c r="HM928">
        <v>36</v>
      </c>
      <c r="HN928">
        <v>37.5</v>
      </c>
      <c r="HO928">
        <v>36.1</v>
      </c>
      <c r="HP928">
        <v>32.799999999999997</v>
      </c>
      <c r="HQ928">
        <v>26.2</v>
      </c>
      <c r="HR928">
        <v>31.9</v>
      </c>
      <c r="HS928">
        <v>3.3</v>
      </c>
      <c r="HT928">
        <v>3.3</v>
      </c>
      <c r="HU928">
        <v>3.4</v>
      </c>
      <c r="HV928">
        <v>871.13</v>
      </c>
      <c r="HW928">
        <v>1066.3399999999999</v>
      </c>
      <c r="HX928">
        <v>1392.51</v>
      </c>
      <c r="HY928">
        <v>1081.9000000000001</v>
      </c>
      <c r="HZ928">
        <v>1037.44</v>
      </c>
      <c r="IA928">
        <v>1103.75</v>
      </c>
      <c r="IB928">
        <v>929.6</v>
      </c>
      <c r="IC928">
        <v>831.17</v>
      </c>
      <c r="ID928">
        <v>759.47</v>
      </c>
      <c r="IE928">
        <v>1118.3800000000001</v>
      </c>
      <c r="IF928">
        <v>555.15</v>
      </c>
      <c r="IG928">
        <v>891.2</v>
      </c>
      <c r="IH928">
        <v>1617.1</v>
      </c>
      <c r="II928">
        <v>1287.72</v>
      </c>
      <c r="IJ928">
        <v>1190.25</v>
      </c>
      <c r="IK928">
        <v>1098.52</v>
      </c>
      <c r="IL928">
        <v>835.09</v>
      </c>
      <c r="IM928">
        <v>378.85</v>
      </c>
      <c r="IN928">
        <v>722.85</v>
      </c>
      <c r="IO928">
        <v>157463000</v>
      </c>
      <c r="IP928">
        <v>62.5</v>
      </c>
      <c r="IQ928">
        <v>149463000</v>
      </c>
      <c r="IR928">
        <v>59.4</v>
      </c>
      <c r="IS928">
        <v>8000000</v>
      </c>
      <c r="IT928">
        <v>5.0999999999999996</v>
      </c>
      <c r="IU928">
        <v>94284000</v>
      </c>
      <c r="IV928">
        <v>5649000</v>
      </c>
      <c r="IW928">
        <v>83574000</v>
      </c>
      <c r="IX928">
        <v>68.7</v>
      </c>
      <c r="IY928">
        <v>79235000</v>
      </c>
      <c r="IZ928">
        <v>65.2</v>
      </c>
      <c r="JA928">
        <v>4339000</v>
      </c>
      <c r="JB928">
        <v>5.2</v>
      </c>
      <c r="JC928">
        <v>38003000</v>
      </c>
      <c r="JD928">
        <v>80692000</v>
      </c>
      <c r="JE928">
        <v>71.3</v>
      </c>
      <c r="JF928">
        <v>76856000</v>
      </c>
      <c r="JG928">
        <v>67.900000000000006</v>
      </c>
      <c r="JH928">
        <v>3836000</v>
      </c>
      <c r="JI928">
        <v>4.8</v>
      </c>
      <c r="JJ928">
        <v>32457000</v>
      </c>
      <c r="JK928">
        <v>7356000</v>
      </c>
      <c r="JL928">
        <v>4.9000000000000004</v>
      </c>
      <c r="JM928">
        <v>144048000</v>
      </c>
      <c r="JN928">
        <v>121491000</v>
      </c>
      <c r="JO928">
        <v>19772000</v>
      </c>
      <c r="JP928">
        <v>760000</v>
      </c>
      <c r="JQ928">
        <v>52600</v>
      </c>
      <c r="JR928">
        <v>707800</v>
      </c>
      <c r="JS928">
        <v>188500</v>
      </c>
      <c r="JT928">
        <v>191600</v>
      </c>
      <c r="JU928">
        <v>59100</v>
      </c>
      <c r="JV928">
        <v>39900</v>
      </c>
      <c r="JW928">
        <v>92600</v>
      </c>
      <c r="JX928">
        <v>327700</v>
      </c>
      <c r="JY928">
        <v>6685000</v>
      </c>
      <c r="JZ928">
        <v>1463100</v>
      </c>
      <c r="KA928">
        <v>717300</v>
      </c>
      <c r="KB928">
        <v>745800</v>
      </c>
      <c r="KC928">
        <v>973800</v>
      </c>
      <c r="KD928">
        <v>4248500</v>
      </c>
      <c r="KE928">
        <v>1833600</v>
      </c>
      <c r="KF928">
        <v>2414900</v>
      </c>
      <c r="KG928">
        <v>12327000</v>
      </c>
      <c r="KH928">
        <v>7724000</v>
      </c>
      <c r="KI928">
        <v>391800</v>
      </c>
      <c r="KJ928">
        <v>406600</v>
      </c>
      <c r="KK928">
        <v>387100</v>
      </c>
      <c r="KL928">
        <v>1439900</v>
      </c>
      <c r="KM928">
        <v>1102500</v>
      </c>
      <c r="KN928">
        <v>1018200</v>
      </c>
      <c r="KO928">
        <v>127800</v>
      </c>
      <c r="KP928">
        <v>87100</v>
      </c>
      <c r="KQ928">
        <v>370100</v>
      </c>
      <c r="KR928">
        <v>397900</v>
      </c>
      <c r="KS928">
        <v>35300</v>
      </c>
      <c r="KT928">
        <v>382100</v>
      </c>
      <c r="KU928">
        <v>1617600</v>
      </c>
      <c r="KV928">
        <v>927500</v>
      </c>
      <c r="KW928">
        <v>384200</v>
      </c>
      <c r="KX928">
        <v>594200</v>
      </c>
      <c r="KY928">
        <v>4603000</v>
      </c>
      <c r="KZ928">
        <v>1528200</v>
      </c>
      <c r="LA928">
        <v>115700</v>
      </c>
      <c r="LB928">
        <v>117300</v>
      </c>
      <c r="LC928">
        <v>136000</v>
      </c>
      <c r="LD928">
        <v>373300</v>
      </c>
      <c r="LE928">
        <v>454100</v>
      </c>
      <c r="LF928">
        <v>115000</v>
      </c>
      <c r="LG928">
        <v>806000</v>
      </c>
      <c r="LH928">
        <v>691900</v>
      </c>
      <c r="LI928">
        <v>265700</v>
      </c>
      <c r="LJ928">
        <v>101719000</v>
      </c>
      <c r="LK928">
        <v>27390000</v>
      </c>
      <c r="LL928">
        <v>5789400</v>
      </c>
      <c r="LM928">
        <v>3077900</v>
      </c>
      <c r="LN928">
        <v>2150400</v>
      </c>
      <c r="LO928">
        <v>561100</v>
      </c>
      <c r="LP928">
        <v>16043700</v>
      </c>
      <c r="LQ928">
        <v>1960800</v>
      </c>
      <c r="LR928">
        <v>1260200</v>
      </c>
      <c r="LS928">
        <v>146700</v>
      </c>
      <c r="LT928">
        <v>553900</v>
      </c>
      <c r="LU928">
        <v>1223500</v>
      </c>
      <c r="LV928">
        <v>3139000</v>
      </c>
      <c r="LW928">
        <v>1066500</v>
      </c>
      <c r="LX928">
        <v>497500</v>
      </c>
      <c r="LY928">
        <v>569000</v>
      </c>
      <c r="LZ928">
        <v>3366200</v>
      </c>
      <c r="MA928">
        <v>1397500</v>
      </c>
      <c r="MB928">
        <v>1968700</v>
      </c>
      <c r="MC928">
        <v>1089300</v>
      </c>
      <c r="MD928">
        <v>988500</v>
      </c>
      <c r="ME928">
        <v>1520100</v>
      </c>
      <c r="MF928">
        <v>1689800</v>
      </c>
      <c r="MG928">
        <v>5000500</v>
      </c>
      <c r="MH928">
        <v>464800</v>
      </c>
      <c r="MI928">
        <v>196100</v>
      </c>
      <c r="MJ928">
        <v>63600</v>
      </c>
      <c r="MK928">
        <v>1463400</v>
      </c>
      <c r="ML928">
        <v>501100</v>
      </c>
      <c r="MM928">
        <v>50500</v>
      </c>
      <c r="MN928">
        <v>28400</v>
      </c>
      <c r="MO928">
        <v>675400</v>
      </c>
      <c r="MP928">
        <v>665600</v>
      </c>
      <c r="MQ928">
        <v>891600</v>
      </c>
      <c r="MR928">
        <v>556600</v>
      </c>
      <c r="MS928">
        <v>2766000</v>
      </c>
      <c r="MT928">
        <v>400600</v>
      </c>
      <c r="MU928">
        <v>769200</v>
      </c>
      <c r="MV928">
        <v>354700</v>
      </c>
      <c r="MW928">
        <v>812400</v>
      </c>
      <c r="MX928">
        <v>301200</v>
      </c>
      <c r="MY928">
        <v>127500</v>
      </c>
      <c r="MZ928">
        <v>8181000</v>
      </c>
      <c r="NA928">
        <v>6083400</v>
      </c>
      <c r="NB928">
        <v>16500</v>
      </c>
      <c r="NC928">
        <v>2580600</v>
      </c>
      <c r="ND928">
        <v>1718700</v>
      </c>
      <c r="NE928">
        <v>1344800</v>
      </c>
      <c r="NF928">
        <v>575100</v>
      </c>
      <c r="NG928">
        <v>286800</v>
      </c>
      <c r="NH928">
        <v>920000</v>
      </c>
      <c r="NI928">
        <v>2566300</v>
      </c>
      <c r="NJ928">
        <v>2097100</v>
      </c>
      <c r="NK928">
        <v>1526800</v>
      </c>
      <c r="NL928">
        <v>546300</v>
      </c>
      <c r="NM928">
        <v>24000</v>
      </c>
      <c r="NN928">
        <v>20140000</v>
      </c>
      <c r="NO928">
        <v>8753300</v>
      </c>
      <c r="NP928">
        <v>1123400</v>
      </c>
      <c r="NQ928">
        <v>934000</v>
      </c>
      <c r="NR928">
        <v>1404700</v>
      </c>
      <c r="NS928">
        <v>138100</v>
      </c>
      <c r="NT928">
        <v>1961300</v>
      </c>
      <c r="NU928">
        <v>1359200</v>
      </c>
      <c r="NV928">
        <v>669600</v>
      </c>
      <c r="NW928">
        <v>491400</v>
      </c>
      <c r="NX928">
        <v>671600</v>
      </c>
      <c r="NY928">
        <v>2311700</v>
      </c>
      <c r="NZ928">
        <v>9075100</v>
      </c>
      <c r="OA928">
        <v>8675700</v>
      </c>
      <c r="OB928">
        <v>479400</v>
      </c>
      <c r="OC928">
        <v>142200</v>
      </c>
      <c r="OD928">
        <v>3687000</v>
      </c>
      <c r="OE928">
        <v>3024100</v>
      </c>
      <c r="OF928">
        <v>921400</v>
      </c>
      <c r="OG928">
        <v>209800</v>
      </c>
      <c r="OH928">
        <v>886500</v>
      </c>
      <c r="OI928">
        <v>2039600</v>
      </c>
      <c r="OJ928">
        <v>309800</v>
      </c>
      <c r="OK928">
        <v>399400</v>
      </c>
      <c r="OL928">
        <v>22513000</v>
      </c>
      <c r="OM928">
        <v>3688900</v>
      </c>
      <c r="ON928">
        <v>18824300</v>
      </c>
      <c r="OO928">
        <v>15230600</v>
      </c>
      <c r="OP928">
        <v>6960300</v>
      </c>
      <c r="OQ928">
        <v>2500000</v>
      </c>
      <c r="OR928">
        <v>911500</v>
      </c>
      <c r="OS928">
        <v>823400</v>
      </c>
      <c r="OT928">
        <v>827000</v>
      </c>
      <c r="OU928">
        <v>263700</v>
      </c>
      <c r="OV928">
        <v>1341900</v>
      </c>
      <c r="OW928">
        <v>292800</v>
      </c>
      <c r="OX928">
        <v>4960800</v>
      </c>
      <c r="OY928">
        <v>3309500</v>
      </c>
      <c r="OZ928">
        <v>1654400</v>
      </c>
      <c r="PA928">
        <v>610700</v>
      </c>
      <c r="PB928">
        <v>882400</v>
      </c>
      <c r="PC928">
        <v>162000</v>
      </c>
      <c r="PD928">
        <v>3593700</v>
      </c>
      <c r="PE928">
        <v>2193000</v>
      </c>
      <c r="PF928">
        <v>157600</v>
      </c>
      <c r="PG928">
        <v>336400</v>
      </c>
      <c r="PH928">
        <v>906700</v>
      </c>
      <c r="PI928">
        <v>15103000</v>
      </c>
      <c r="PJ928">
        <v>2046500</v>
      </c>
      <c r="PK928">
        <v>438400</v>
      </c>
      <c r="PL928">
        <v>149200</v>
      </c>
      <c r="PM928">
        <v>1458900</v>
      </c>
      <c r="PN928">
        <v>13056200</v>
      </c>
      <c r="PO928">
        <v>1877500</v>
      </c>
      <c r="PP928">
        <v>11178700</v>
      </c>
      <c r="PQ928">
        <v>5626000</v>
      </c>
      <c r="PR928">
        <v>1282800</v>
      </c>
      <c r="PS928">
        <v>1418200</v>
      </c>
      <c r="PT928">
        <v>2925100</v>
      </c>
      <c r="PU928">
        <v>22557000</v>
      </c>
      <c r="PV928">
        <v>2761000</v>
      </c>
      <c r="PW928">
        <v>2162200</v>
      </c>
      <c r="PX928">
        <v>599000</v>
      </c>
      <c r="PY928">
        <v>5267000</v>
      </c>
      <c r="PZ928">
        <v>2597500</v>
      </c>
      <c r="QA928">
        <v>2669900</v>
      </c>
      <c r="QB928">
        <v>14529000</v>
      </c>
      <c r="QC928">
        <v>8223700.0000000009</v>
      </c>
      <c r="QD928">
        <v>6305200</v>
      </c>
      <c r="QE928">
        <v>10</v>
      </c>
      <c r="QF928">
        <v>3573600</v>
      </c>
      <c r="QG928">
        <v>142808000</v>
      </c>
      <c r="QH928">
        <v>120727000</v>
      </c>
      <c r="QI928">
        <v>19682000</v>
      </c>
      <c r="QJ928">
        <v>755000</v>
      </c>
      <c r="QK928">
        <v>51400</v>
      </c>
      <c r="QL928">
        <v>703500</v>
      </c>
      <c r="QM928">
        <v>188700</v>
      </c>
      <c r="QN928">
        <v>190800</v>
      </c>
      <c r="QO928">
        <v>59000</v>
      </c>
      <c r="QP928">
        <v>40000</v>
      </c>
      <c r="QQ928">
        <v>91800</v>
      </c>
      <c r="QR928">
        <v>324000</v>
      </c>
      <c r="QS928">
        <v>6598000</v>
      </c>
      <c r="QT928">
        <v>1452400</v>
      </c>
      <c r="QU928">
        <v>708900</v>
      </c>
      <c r="QV928">
        <v>743500</v>
      </c>
      <c r="QW928">
        <v>947600</v>
      </c>
      <c r="QX928">
        <v>4198100</v>
      </c>
      <c r="QY928">
        <v>1815000</v>
      </c>
      <c r="QZ928">
        <v>2383100</v>
      </c>
      <c r="RA928">
        <v>12329000</v>
      </c>
      <c r="RB928">
        <v>7728000</v>
      </c>
      <c r="RC928">
        <v>390100</v>
      </c>
      <c r="RD928">
        <v>404300</v>
      </c>
      <c r="RE928">
        <v>388000</v>
      </c>
      <c r="RF928">
        <v>1442900</v>
      </c>
      <c r="RG928">
        <v>1105300</v>
      </c>
      <c r="RH928">
        <v>1018200</v>
      </c>
      <c r="RI928">
        <v>127800</v>
      </c>
      <c r="RJ928">
        <v>87000</v>
      </c>
      <c r="RK928">
        <v>370200</v>
      </c>
      <c r="RL928">
        <v>398200</v>
      </c>
      <c r="RM928">
        <v>35000</v>
      </c>
      <c r="RN928">
        <v>382300</v>
      </c>
      <c r="RO928">
        <v>1617500</v>
      </c>
      <c r="RP928">
        <v>926800</v>
      </c>
      <c r="RQ928">
        <v>386800</v>
      </c>
      <c r="RR928">
        <v>592700</v>
      </c>
      <c r="RS928">
        <v>4601000</v>
      </c>
      <c r="RT928">
        <v>1528100</v>
      </c>
      <c r="RU928">
        <v>115600</v>
      </c>
      <c r="RV928">
        <v>116400</v>
      </c>
      <c r="RW928">
        <v>135300</v>
      </c>
      <c r="RX928">
        <v>373900</v>
      </c>
      <c r="RY928">
        <v>452000</v>
      </c>
      <c r="RZ928">
        <v>114000</v>
      </c>
      <c r="SA928">
        <v>807200</v>
      </c>
      <c r="SB928">
        <v>694700</v>
      </c>
      <c r="SC928">
        <v>264100</v>
      </c>
      <c r="SD928">
        <v>101045000</v>
      </c>
      <c r="SE928">
        <v>26875000</v>
      </c>
      <c r="SF928">
        <v>5778600</v>
      </c>
      <c r="SG928">
        <v>3078800</v>
      </c>
      <c r="SH928">
        <v>2139400</v>
      </c>
      <c r="SI928">
        <v>560400</v>
      </c>
      <c r="SJ928">
        <v>15625500</v>
      </c>
      <c r="SK928">
        <v>1960500</v>
      </c>
      <c r="SL928">
        <v>1258100</v>
      </c>
      <c r="SM928">
        <v>150300</v>
      </c>
      <c r="SN928">
        <v>552100</v>
      </c>
      <c r="SO928">
        <v>1249300</v>
      </c>
      <c r="SP928">
        <v>3121600</v>
      </c>
      <c r="SQ928">
        <v>1023500</v>
      </c>
      <c r="SR928">
        <v>481800</v>
      </c>
      <c r="SS928">
        <v>541700</v>
      </c>
      <c r="ST928">
        <v>3200200</v>
      </c>
      <c r="SU928">
        <v>1297400</v>
      </c>
      <c r="SV928">
        <v>1902700</v>
      </c>
      <c r="SW928">
        <v>1071800</v>
      </c>
      <c r="SX928">
        <v>987300</v>
      </c>
      <c r="SY928">
        <v>1403000</v>
      </c>
      <c r="SZ928">
        <v>1608300</v>
      </c>
      <c r="TA928">
        <v>4914700</v>
      </c>
      <c r="TB928">
        <v>466300</v>
      </c>
      <c r="TC928">
        <v>195800</v>
      </c>
      <c r="TD928">
        <v>64700</v>
      </c>
      <c r="TE928">
        <v>1455100</v>
      </c>
      <c r="TF928">
        <v>484800</v>
      </c>
      <c r="TG928">
        <v>50600</v>
      </c>
      <c r="TH928">
        <v>33500</v>
      </c>
      <c r="TI928">
        <v>672500</v>
      </c>
      <c r="TJ928">
        <v>619800</v>
      </c>
      <c r="TK928">
        <v>871600</v>
      </c>
      <c r="TL928">
        <v>556600</v>
      </c>
      <c r="TM928">
        <v>2751000</v>
      </c>
      <c r="TN928">
        <v>394000</v>
      </c>
      <c r="TO928">
        <v>767000</v>
      </c>
      <c r="TP928">
        <v>353900</v>
      </c>
      <c r="TQ928">
        <v>809300</v>
      </c>
      <c r="TR928">
        <v>299300</v>
      </c>
      <c r="TS928">
        <v>127400</v>
      </c>
      <c r="TT928">
        <v>8182000</v>
      </c>
      <c r="TU928">
        <v>6076700</v>
      </c>
      <c r="TV928">
        <v>16500</v>
      </c>
      <c r="TW928">
        <v>2580700</v>
      </c>
      <c r="TX928">
        <v>1721000</v>
      </c>
      <c r="TY928">
        <v>1346200</v>
      </c>
      <c r="TZ928">
        <v>573200</v>
      </c>
      <c r="UA928">
        <v>286500</v>
      </c>
      <c r="UB928">
        <v>919900</v>
      </c>
      <c r="UC928">
        <v>2559600</v>
      </c>
      <c r="UD928">
        <v>2105200</v>
      </c>
      <c r="UE928">
        <v>1529300</v>
      </c>
      <c r="UF928">
        <v>552100</v>
      </c>
      <c r="UG928">
        <v>23800</v>
      </c>
      <c r="UH928">
        <v>19965000</v>
      </c>
      <c r="UI928">
        <v>8755500</v>
      </c>
      <c r="UJ928">
        <v>1120800</v>
      </c>
      <c r="UK928">
        <v>973300</v>
      </c>
      <c r="UL928">
        <v>1402800</v>
      </c>
      <c r="UM928">
        <v>137200</v>
      </c>
      <c r="UN928">
        <v>1950900</v>
      </c>
      <c r="UO928">
        <v>1346700</v>
      </c>
      <c r="UP928">
        <v>670600</v>
      </c>
      <c r="UQ928">
        <v>490300</v>
      </c>
      <c r="UR928">
        <v>662800</v>
      </c>
      <c r="US928">
        <v>2311500</v>
      </c>
      <c r="UT928">
        <v>8898400</v>
      </c>
      <c r="UU928">
        <v>8498200</v>
      </c>
      <c r="UV928">
        <v>478100</v>
      </c>
      <c r="UW928">
        <v>142000</v>
      </c>
      <c r="UX928">
        <v>3545000</v>
      </c>
      <c r="UY928">
        <v>2894100</v>
      </c>
      <c r="UZ928">
        <v>900000</v>
      </c>
      <c r="VA928">
        <v>210300</v>
      </c>
      <c r="VB928">
        <v>876300</v>
      </c>
      <c r="VC928">
        <v>2033400</v>
      </c>
      <c r="VD928">
        <v>313200</v>
      </c>
      <c r="VE928">
        <v>400200</v>
      </c>
      <c r="VF928">
        <v>22260000</v>
      </c>
      <c r="VG928">
        <v>3500600</v>
      </c>
      <c r="VH928">
        <v>18759400</v>
      </c>
      <c r="VI928">
        <v>15185800</v>
      </c>
      <c r="VJ928">
        <v>6931800</v>
      </c>
      <c r="VK928">
        <v>2490700</v>
      </c>
      <c r="VL928">
        <v>908200</v>
      </c>
      <c r="VM928">
        <v>820200</v>
      </c>
      <c r="VN928">
        <v>825400</v>
      </c>
      <c r="VO928">
        <v>263300</v>
      </c>
      <c r="VP928">
        <v>1333200</v>
      </c>
      <c r="VQ928">
        <v>290900</v>
      </c>
      <c r="VR928">
        <v>4949000</v>
      </c>
      <c r="VS928">
        <v>3305000</v>
      </c>
      <c r="VT928">
        <v>1650200</v>
      </c>
      <c r="VU928">
        <v>610000</v>
      </c>
      <c r="VV928">
        <v>883000</v>
      </c>
      <c r="VW928">
        <v>161900</v>
      </c>
      <c r="VX928">
        <v>2189200</v>
      </c>
      <c r="VY928">
        <v>158100</v>
      </c>
      <c r="VZ928">
        <v>337000</v>
      </c>
      <c r="WA928">
        <v>889300</v>
      </c>
      <c r="WB928">
        <v>15374000</v>
      </c>
      <c r="WC928">
        <v>2198600</v>
      </c>
      <c r="WD928">
        <v>453600</v>
      </c>
      <c r="WE928">
        <v>155100</v>
      </c>
      <c r="WF928">
        <v>1589900</v>
      </c>
      <c r="WG928">
        <v>13174900</v>
      </c>
      <c r="WH928">
        <v>1937500</v>
      </c>
      <c r="WI928">
        <v>11237400</v>
      </c>
      <c r="WJ928">
        <v>5638000</v>
      </c>
      <c r="WK928">
        <v>1287200</v>
      </c>
      <c r="WL928">
        <v>1418400</v>
      </c>
      <c r="WM928">
        <v>2932800</v>
      </c>
      <c r="WN928">
        <v>22081000</v>
      </c>
      <c r="WO928">
        <v>2766000</v>
      </c>
      <c r="WP928">
        <v>2167600</v>
      </c>
      <c r="WQ928">
        <v>598300</v>
      </c>
      <c r="WR928">
        <v>5090000</v>
      </c>
      <c r="WS928">
        <v>2412200</v>
      </c>
      <c r="WT928">
        <v>2677500</v>
      </c>
      <c r="WU928">
        <v>14225000</v>
      </c>
      <c r="WV928">
        <v>7875900</v>
      </c>
      <c r="WW928">
        <v>6349400</v>
      </c>
    </row>
    <row r="929" spans="1:621" x14ac:dyDescent="0.45">
      <c r="A929" s="1"/>
      <c r="C929" s="1">
        <v>42339</v>
      </c>
      <c r="D929">
        <v>921000</v>
      </c>
      <c r="E929">
        <v>3795000</v>
      </c>
      <c r="F929">
        <v>2873000</v>
      </c>
      <c r="G929">
        <v>2047000</v>
      </c>
      <c r="H929">
        <v>826000</v>
      </c>
      <c r="I929">
        <v>815000</v>
      </c>
      <c r="J929">
        <v>2467000</v>
      </c>
      <c r="K929">
        <v>856000</v>
      </c>
      <c r="L929">
        <v>47.8</v>
      </c>
      <c r="M929">
        <v>11.6</v>
      </c>
      <c r="N929">
        <v>36.200000000000003</v>
      </c>
      <c r="O929">
        <v>10.3</v>
      </c>
      <c r="P929">
        <v>31.1</v>
      </c>
      <c r="Q929">
        <v>10.8</v>
      </c>
      <c r="R929">
        <v>2.4</v>
      </c>
      <c r="S929">
        <v>0.5</v>
      </c>
      <c r="T929">
        <v>1.6</v>
      </c>
      <c r="U929">
        <v>0.5</v>
      </c>
      <c r="V929">
        <v>2399000</v>
      </c>
      <c r="W929">
        <v>2191000</v>
      </c>
      <c r="X929">
        <v>3359000</v>
      </c>
      <c r="Y929">
        <v>1232000</v>
      </c>
      <c r="Z929">
        <v>2127000</v>
      </c>
      <c r="AA929">
        <v>27.9</v>
      </c>
      <c r="AB929">
        <v>11</v>
      </c>
      <c r="AC929">
        <v>30.2</v>
      </c>
      <c r="AD929">
        <v>27.6</v>
      </c>
      <c r="AE929">
        <v>42.3</v>
      </c>
      <c r="AF929">
        <v>15.5</v>
      </c>
      <c r="AG929">
        <v>26.8</v>
      </c>
      <c r="AH929">
        <v>121585000</v>
      </c>
      <c r="AI929">
        <v>144045000</v>
      </c>
      <c r="AJ929">
        <v>19630000</v>
      </c>
      <c r="AK929">
        <v>748000</v>
      </c>
      <c r="AL929">
        <v>52100</v>
      </c>
      <c r="AM929">
        <v>696200</v>
      </c>
      <c r="AN929">
        <v>188500</v>
      </c>
      <c r="AO929">
        <v>186600</v>
      </c>
      <c r="AP929">
        <v>57400</v>
      </c>
      <c r="AQ929">
        <v>40300</v>
      </c>
      <c r="AR929">
        <v>88900</v>
      </c>
      <c r="AS929">
        <v>321100</v>
      </c>
      <c r="AT929">
        <v>6542000</v>
      </c>
      <c r="AU929">
        <v>1452500</v>
      </c>
      <c r="AV929">
        <v>711200</v>
      </c>
      <c r="AW929">
        <v>741300</v>
      </c>
      <c r="AX929">
        <v>914500</v>
      </c>
      <c r="AY929">
        <v>4175200</v>
      </c>
      <c r="AZ929">
        <v>1802600</v>
      </c>
      <c r="BA929">
        <v>2372600</v>
      </c>
      <c r="BB929">
        <v>12340000</v>
      </c>
      <c r="BC929">
        <v>7730000</v>
      </c>
      <c r="BD929">
        <v>391700</v>
      </c>
      <c r="BE929">
        <v>401400</v>
      </c>
      <c r="BF929">
        <v>386600</v>
      </c>
      <c r="BG929">
        <v>1441000</v>
      </c>
      <c r="BH929">
        <v>1100900</v>
      </c>
      <c r="BI929">
        <v>1020400</v>
      </c>
      <c r="BJ929">
        <v>129199.99999999999</v>
      </c>
      <c r="BK929">
        <v>87000</v>
      </c>
      <c r="BL929">
        <v>370100</v>
      </c>
      <c r="BM929">
        <v>398500</v>
      </c>
      <c r="BN929">
        <v>35600</v>
      </c>
      <c r="BO929">
        <v>384600</v>
      </c>
      <c r="BP929">
        <v>1621600</v>
      </c>
      <c r="BQ929">
        <v>929300</v>
      </c>
      <c r="BR929">
        <v>387000</v>
      </c>
      <c r="BS929">
        <v>594800</v>
      </c>
      <c r="BT929">
        <v>4610000</v>
      </c>
      <c r="BU929">
        <v>1528800</v>
      </c>
      <c r="BV929">
        <v>115800</v>
      </c>
      <c r="BW929">
        <v>116600</v>
      </c>
      <c r="BX929">
        <v>136200</v>
      </c>
      <c r="BY929">
        <v>373800</v>
      </c>
      <c r="BZ929">
        <v>454600</v>
      </c>
      <c r="CA929">
        <v>112000</v>
      </c>
      <c r="CB929">
        <v>809600</v>
      </c>
      <c r="CC929">
        <v>695700</v>
      </c>
      <c r="CD929">
        <v>266700</v>
      </c>
      <c r="CE929">
        <v>101955000</v>
      </c>
      <c r="CF929">
        <v>27655000</v>
      </c>
      <c r="CG929">
        <v>5785000</v>
      </c>
      <c r="CH929">
        <v>3082800</v>
      </c>
      <c r="CI929">
        <v>2139600</v>
      </c>
      <c r="CJ929">
        <v>562600</v>
      </c>
      <c r="CK929">
        <v>16168200</v>
      </c>
      <c r="CL929">
        <v>1959200</v>
      </c>
      <c r="CM929">
        <v>1262800</v>
      </c>
      <c r="CN929">
        <v>144600</v>
      </c>
      <c r="CO929">
        <v>551800</v>
      </c>
      <c r="CP929">
        <v>1222100</v>
      </c>
      <c r="CQ929">
        <v>3143200</v>
      </c>
      <c r="CR929">
        <v>1069000</v>
      </c>
      <c r="CS929">
        <v>502100</v>
      </c>
      <c r="CT929">
        <v>566900</v>
      </c>
      <c r="CU929">
        <v>3431800</v>
      </c>
      <c r="CV929">
        <v>1449200</v>
      </c>
      <c r="CW929">
        <v>1982600</v>
      </c>
      <c r="CX929">
        <v>1096400</v>
      </c>
      <c r="CY929">
        <v>990100</v>
      </c>
      <c r="CZ929">
        <v>1543700</v>
      </c>
      <c r="DA929">
        <v>1712700</v>
      </c>
      <c r="DB929">
        <v>5144800</v>
      </c>
      <c r="DC929">
        <v>466200</v>
      </c>
      <c r="DD929">
        <v>191700</v>
      </c>
      <c r="DE929">
        <v>63600</v>
      </c>
      <c r="DF929">
        <v>1455400</v>
      </c>
      <c r="DG929">
        <v>502900</v>
      </c>
      <c r="DH929">
        <v>51100</v>
      </c>
      <c r="DI929">
        <v>27300</v>
      </c>
      <c r="DJ929">
        <v>674800</v>
      </c>
      <c r="DK929">
        <v>803200</v>
      </c>
      <c r="DL929">
        <v>908600</v>
      </c>
      <c r="DM929">
        <v>556600</v>
      </c>
      <c r="DN929">
        <v>2766000</v>
      </c>
      <c r="DO929">
        <v>402300</v>
      </c>
      <c r="DP929">
        <v>770800</v>
      </c>
      <c r="DQ929">
        <v>355600</v>
      </c>
      <c r="DR929">
        <v>809800</v>
      </c>
      <c r="DS929">
        <v>299900</v>
      </c>
      <c r="DT929">
        <v>128000</v>
      </c>
      <c r="DU929">
        <v>8199000</v>
      </c>
      <c r="DV929">
        <v>6094100</v>
      </c>
      <c r="DW929">
        <v>16500</v>
      </c>
      <c r="DX929">
        <v>2587500</v>
      </c>
      <c r="DY929">
        <v>1721400</v>
      </c>
      <c r="DZ929">
        <v>1348700</v>
      </c>
      <c r="EA929">
        <v>576600</v>
      </c>
      <c r="EB929">
        <v>289500</v>
      </c>
      <c r="EC929">
        <v>923600</v>
      </c>
      <c r="ED929">
        <v>2566500</v>
      </c>
      <c r="EE929">
        <v>2104500</v>
      </c>
      <c r="EF929">
        <v>1537900</v>
      </c>
      <c r="EG929">
        <v>542600</v>
      </c>
      <c r="EH929">
        <v>24000</v>
      </c>
      <c r="EI929">
        <v>20128000</v>
      </c>
      <c r="EJ929">
        <v>8799000</v>
      </c>
      <c r="EK929">
        <v>1126600</v>
      </c>
      <c r="EL929">
        <v>969600</v>
      </c>
      <c r="EM929">
        <v>1401000</v>
      </c>
      <c r="EN929">
        <v>139700</v>
      </c>
      <c r="EO929">
        <v>1954100</v>
      </c>
      <c r="EP929">
        <v>1372700</v>
      </c>
      <c r="EQ929">
        <v>672000</v>
      </c>
      <c r="ER929">
        <v>491200</v>
      </c>
      <c r="ES929">
        <v>672100</v>
      </c>
      <c r="ET929">
        <v>2315200</v>
      </c>
      <c r="EU929">
        <v>9013500</v>
      </c>
      <c r="EV929">
        <v>8615700</v>
      </c>
      <c r="EW929">
        <v>483400</v>
      </c>
      <c r="EX929">
        <v>141600</v>
      </c>
      <c r="EY929">
        <v>3713900</v>
      </c>
      <c r="EZ929">
        <v>3046700</v>
      </c>
      <c r="FA929">
        <v>921200</v>
      </c>
      <c r="FB929">
        <v>210500</v>
      </c>
      <c r="FC929">
        <v>890400</v>
      </c>
      <c r="FD929">
        <v>1950300</v>
      </c>
      <c r="FE929">
        <v>304400</v>
      </c>
      <c r="FF929">
        <v>397800</v>
      </c>
      <c r="FG929">
        <v>22497000</v>
      </c>
      <c r="FH929">
        <v>3630100</v>
      </c>
      <c r="FI929">
        <v>18867300</v>
      </c>
      <c r="FJ929">
        <v>15264600</v>
      </c>
      <c r="FK929">
        <v>6981400</v>
      </c>
      <c r="FL929">
        <v>2507000</v>
      </c>
      <c r="FM929">
        <v>918400</v>
      </c>
      <c r="FN929">
        <v>828000</v>
      </c>
      <c r="FO929">
        <v>832800</v>
      </c>
      <c r="FP929">
        <v>264100</v>
      </c>
      <c r="FQ929">
        <v>1341500</v>
      </c>
      <c r="FR929">
        <v>289600</v>
      </c>
      <c r="FS929">
        <v>4967300</v>
      </c>
      <c r="FT929">
        <v>3315900</v>
      </c>
      <c r="FU929">
        <v>1654700</v>
      </c>
      <c r="FV929">
        <v>610400</v>
      </c>
      <c r="FW929">
        <v>887300</v>
      </c>
      <c r="FX929">
        <v>163500</v>
      </c>
      <c r="FY929">
        <v>3602700</v>
      </c>
      <c r="FZ929">
        <v>2201500</v>
      </c>
      <c r="GA929">
        <v>160200</v>
      </c>
      <c r="GB929">
        <v>337300</v>
      </c>
      <c r="GC929">
        <v>903700</v>
      </c>
      <c r="GD929">
        <v>15077000</v>
      </c>
      <c r="GE929">
        <v>2030600</v>
      </c>
      <c r="GF929">
        <v>435200</v>
      </c>
      <c r="GG929">
        <v>147700</v>
      </c>
      <c r="GH929">
        <v>1447700</v>
      </c>
      <c r="GI929">
        <v>13046100</v>
      </c>
      <c r="GJ929">
        <v>1872000</v>
      </c>
      <c r="GK929">
        <v>11174100</v>
      </c>
      <c r="GL929">
        <v>5633000</v>
      </c>
      <c r="GM929">
        <v>1284900</v>
      </c>
      <c r="GN929">
        <v>1424500</v>
      </c>
      <c r="GO929">
        <v>2923400</v>
      </c>
      <c r="GP929">
        <v>22460000</v>
      </c>
      <c r="GQ929">
        <v>2792000</v>
      </c>
      <c r="GR929">
        <v>2169800</v>
      </c>
      <c r="GS929">
        <v>621700</v>
      </c>
      <c r="GT929">
        <v>5205000</v>
      </c>
      <c r="GU929">
        <v>2538400</v>
      </c>
      <c r="GV929">
        <v>2666900</v>
      </c>
      <c r="GW929">
        <v>14463000</v>
      </c>
      <c r="GX929">
        <v>8187100</v>
      </c>
      <c r="GY929">
        <v>6275800</v>
      </c>
      <c r="GZ929">
        <v>34.5</v>
      </c>
      <c r="HA929">
        <v>40.4</v>
      </c>
      <c r="HB929">
        <v>44.4</v>
      </c>
      <c r="HC929">
        <v>39.6</v>
      </c>
      <c r="HD929">
        <v>40.6</v>
      </c>
      <c r="HE929">
        <v>41.1</v>
      </c>
      <c r="HF929">
        <v>39.9</v>
      </c>
      <c r="HG929">
        <v>33.4</v>
      </c>
      <c r="HH929">
        <v>34.5</v>
      </c>
      <c r="HI929">
        <v>39</v>
      </c>
      <c r="HJ929">
        <v>31.2</v>
      </c>
      <c r="HK929">
        <v>39</v>
      </c>
      <c r="HL929">
        <v>42.4</v>
      </c>
      <c r="HM929">
        <v>36</v>
      </c>
      <c r="HN929">
        <v>37.700000000000003</v>
      </c>
      <c r="HO929">
        <v>36.200000000000003</v>
      </c>
      <c r="HP929">
        <v>32.799999999999997</v>
      </c>
      <c r="HQ929">
        <v>26.3</v>
      </c>
      <c r="HR929">
        <v>31.9</v>
      </c>
      <c r="HS929">
        <v>3.3</v>
      </c>
      <c r="HT929">
        <v>3.3</v>
      </c>
      <c r="HU929">
        <v>3.2</v>
      </c>
      <c r="HV929">
        <v>871.13</v>
      </c>
      <c r="HW929">
        <v>1068.58</v>
      </c>
      <c r="HX929">
        <v>1394.6</v>
      </c>
      <c r="HY929">
        <v>1093.75</v>
      </c>
      <c r="HZ929">
        <v>1035.71</v>
      </c>
      <c r="IA929">
        <v>1102.3</v>
      </c>
      <c r="IB929">
        <v>926.88</v>
      </c>
      <c r="IC929">
        <v>834</v>
      </c>
      <c r="ID929">
        <v>757.62</v>
      </c>
      <c r="IE929">
        <v>1120.47</v>
      </c>
      <c r="IF929">
        <v>552.24</v>
      </c>
      <c r="IG929">
        <v>893.49</v>
      </c>
      <c r="IH929">
        <v>1599.75</v>
      </c>
      <c r="II929">
        <v>1290.96</v>
      </c>
      <c r="IJ929">
        <v>1199.24</v>
      </c>
      <c r="IK929">
        <v>1096.5</v>
      </c>
      <c r="IL929">
        <v>836.07</v>
      </c>
      <c r="IM929">
        <v>381.88</v>
      </c>
      <c r="IN929">
        <v>724.77</v>
      </c>
      <c r="IO929">
        <v>158035000</v>
      </c>
      <c r="IP929">
        <v>62.7</v>
      </c>
      <c r="IQ929">
        <v>150128000</v>
      </c>
      <c r="IR929">
        <v>59.6</v>
      </c>
      <c r="IS929">
        <v>7907000</v>
      </c>
      <c r="IT929">
        <v>5</v>
      </c>
      <c r="IU929">
        <v>93901000</v>
      </c>
      <c r="IV929">
        <v>5909000</v>
      </c>
      <c r="IW929">
        <v>83994000</v>
      </c>
      <c r="IX929">
        <v>69</v>
      </c>
      <c r="IY929">
        <v>79714000</v>
      </c>
      <c r="IZ929">
        <v>65.5</v>
      </c>
      <c r="JA929">
        <v>4280000</v>
      </c>
      <c r="JB929">
        <v>5.0999999999999996</v>
      </c>
      <c r="JC929">
        <v>37678000</v>
      </c>
      <c r="JD929">
        <v>81030000</v>
      </c>
      <c r="JE929">
        <v>71.599999999999994</v>
      </c>
      <c r="JF929">
        <v>77266000</v>
      </c>
      <c r="JG929">
        <v>68.2</v>
      </c>
      <c r="JH929">
        <v>3764000</v>
      </c>
      <c r="JI929">
        <v>4.5999999999999996</v>
      </c>
      <c r="JJ929">
        <v>32211000</v>
      </c>
      <c r="JK929">
        <v>7757000</v>
      </c>
      <c r="JL929">
        <v>5.2</v>
      </c>
      <c r="JM929">
        <v>144045000</v>
      </c>
      <c r="JN929">
        <v>121585000</v>
      </c>
      <c r="JO929">
        <v>19630000</v>
      </c>
      <c r="JP929">
        <v>748000</v>
      </c>
      <c r="JQ929">
        <v>52100</v>
      </c>
      <c r="JR929">
        <v>696200</v>
      </c>
      <c r="JS929">
        <v>188500</v>
      </c>
      <c r="JT929">
        <v>186600</v>
      </c>
      <c r="JU929">
        <v>57400</v>
      </c>
      <c r="JV929">
        <v>40300</v>
      </c>
      <c r="JW929">
        <v>88900</v>
      </c>
      <c r="JX929">
        <v>321100</v>
      </c>
      <c r="JY929">
        <v>6542000</v>
      </c>
      <c r="JZ929">
        <v>1452500</v>
      </c>
      <c r="KA929">
        <v>711200</v>
      </c>
      <c r="KB929">
        <v>741300</v>
      </c>
      <c r="KC929">
        <v>914500</v>
      </c>
      <c r="KD929">
        <v>4175200</v>
      </c>
      <c r="KE929">
        <v>1802600</v>
      </c>
      <c r="KF929">
        <v>2372600</v>
      </c>
      <c r="KG929">
        <v>12340000</v>
      </c>
      <c r="KH929">
        <v>7730000</v>
      </c>
      <c r="KI929">
        <v>391700</v>
      </c>
      <c r="KJ929">
        <v>401400</v>
      </c>
      <c r="KK929">
        <v>386600</v>
      </c>
      <c r="KL929">
        <v>1441000</v>
      </c>
      <c r="KM929">
        <v>1100900</v>
      </c>
      <c r="KN929">
        <v>1020400</v>
      </c>
      <c r="KO929">
        <v>129199.99999999999</v>
      </c>
      <c r="KP929">
        <v>87000</v>
      </c>
      <c r="KQ929">
        <v>370100</v>
      </c>
      <c r="KR929">
        <v>398500</v>
      </c>
      <c r="KS929">
        <v>35600</v>
      </c>
      <c r="KT929">
        <v>384600</v>
      </c>
      <c r="KU929">
        <v>1621600</v>
      </c>
      <c r="KV929">
        <v>929300</v>
      </c>
      <c r="KW929">
        <v>387000</v>
      </c>
      <c r="KX929">
        <v>594800</v>
      </c>
      <c r="KY929">
        <v>4610000</v>
      </c>
      <c r="KZ929">
        <v>1528800</v>
      </c>
      <c r="LA929">
        <v>115800</v>
      </c>
      <c r="LB929">
        <v>116600</v>
      </c>
      <c r="LC929">
        <v>136200</v>
      </c>
      <c r="LD929">
        <v>373800</v>
      </c>
      <c r="LE929">
        <v>454600</v>
      </c>
      <c r="LF929">
        <v>112000</v>
      </c>
      <c r="LG929">
        <v>809600</v>
      </c>
      <c r="LH929">
        <v>695700</v>
      </c>
      <c r="LI929">
        <v>266700</v>
      </c>
      <c r="LJ929">
        <v>101955000</v>
      </c>
      <c r="LK929">
        <v>27655000</v>
      </c>
      <c r="LL929">
        <v>5785000</v>
      </c>
      <c r="LM929">
        <v>3082800</v>
      </c>
      <c r="LN929">
        <v>2139600</v>
      </c>
      <c r="LO929">
        <v>562600</v>
      </c>
      <c r="LP929">
        <v>16168200</v>
      </c>
      <c r="LQ929">
        <v>1959200</v>
      </c>
      <c r="LR929">
        <v>1262800</v>
      </c>
      <c r="LS929">
        <v>144600</v>
      </c>
      <c r="LT929">
        <v>551800</v>
      </c>
      <c r="LU929">
        <v>1222100</v>
      </c>
      <c r="LV929">
        <v>3143200</v>
      </c>
      <c r="LW929">
        <v>1069000</v>
      </c>
      <c r="LX929">
        <v>502100</v>
      </c>
      <c r="LY929">
        <v>566900</v>
      </c>
      <c r="LZ929">
        <v>3431800</v>
      </c>
      <c r="MA929">
        <v>1449200</v>
      </c>
      <c r="MB929">
        <v>1982600</v>
      </c>
      <c r="MC929">
        <v>1096400</v>
      </c>
      <c r="MD929">
        <v>990100</v>
      </c>
      <c r="ME929">
        <v>1543700</v>
      </c>
      <c r="MF929">
        <v>1712700</v>
      </c>
      <c r="MG929">
        <v>5144800</v>
      </c>
      <c r="MH929">
        <v>466200</v>
      </c>
      <c r="MI929">
        <v>191700</v>
      </c>
      <c r="MJ929">
        <v>63600</v>
      </c>
      <c r="MK929">
        <v>1455400</v>
      </c>
      <c r="ML929">
        <v>502900</v>
      </c>
      <c r="MM929">
        <v>51100</v>
      </c>
      <c r="MN929">
        <v>27300</v>
      </c>
      <c r="MO929">
        <v>674800</v>
      </c>
      <c r="MP929">
        <v>803200</v>
      </c>
      <c r="MQ929">
        <v>908600</v>
      </c>
      <c r="MR929">
        <v>556600</v>
      </c>
      <c r="MS929">
        <v>2766000</v>
      </c>
      <c r="MT929">
        <v>402300</v>
      </c>
      <c r="MU929">
        <v>770800</v>
      </c>
      <c r="MV929">
        <v>355600</v>
      </c>
      <c r="MW929">
        <v>809800</v>
      </c>
      <c r="MX929">
        <v>299900</v>
      </c>
      <c r="MY929">
        <v>128000</v>
      </c>
      <c r="MZ929">
        <v>8199000</v>
      </c>
      <c r="NA929">
        <v>6094100</v>
      </c>
      <c r="NB929">
        <v>16500</v>
      </c>
      <c r="NC929">
        <v>2587500</v>
      </c>
      <c r="ND929">
        <v>1721400</v>
      </c>
      <c r="NE929">
        <v>1348700</v>
      </c>
      <c r="NF929">
        <v>576600</v>
      </c>
      <c r="NG929">
        <v>289500</v>
      </c>
      <c r="NH929">
        <v>923600</v>
      </c>
      <c r="NI929">
        <v>2566500</v>
      </c>
      <c r="NJ929">
        <v>2104500</v>
      </c>
      <c r="NK929">
        <v>1537900</v>
      </c>
      <c r="NL929">
        <v>542600</v>
      </c>
      <c r="NM929">
        <v>24000</v>
      </c>
      <c r="NN929">
        <v>20128000</v>
      </c>
      <c r="NO929">
        <v>8799000</v>
      </c>
      <c r="NP929">
        <v>1126600</v>
      </c>
      <c r="NQ929">
        <v>969600</v>
      </c>
      <c r="NR929">
        <v>1401000</v>
      </c>
      <c r="NS929">
        <v>139700</v>
      </c>
      <c r="NT929">
        <v>1954100</v>
      </c>
      <c r="NU929">
        <v>1372700</v>
      </c>
      <c r="NV929">
        <v>672000</v>
      </c>
      <c r="NW929">
        <v>491200</v>
      </c>
      <c r="NX929">
        <v>672100</v>
      </c>
      <c r="NY929">
        <v>2315200</v>
      </c>
      <c r="NZ929">
        <v>9013500</v>
      </c>
      <c r="OA929">
        <v>8615700</v>
      </c>
      <c r="OB929">
        <v>483400</v>
      </c>
      <c r="OC929">
        <v>141600</v>
      </c>
      <c r="OD929">
        <v>3713900</v>
      </c>
      <c r="OE929">
        <v>3046700</v>
      </c>
      <c r="OF929">
        <v>921200</v>
      </c>
      <c r="OG929">
        <v>210500</v>
      </c>
      <c r="OH929">
        <v>890400</v>
      </c>
      <c r="OI929">
        <v>1950300</v>
      </c>
      <c r="OJ929">
        <v>304400</v>
      </c>
      <c r="OK929">
        <v>397800</v>
      </c>
      <c r="OL929">
        <v>22497000</v>
      </c>
      <c r="OM929">
        <v>3630100</v>
      </c>
      <c r="ON929">
        <v>18867300</v>
      </c>
      <c r="OO929">
        <v>15264600</v>
      </c>
      <c r="OP929">
        <v>6981400</v>
      </c>
      <c r="OQ929">
        <v>2507000</v>
      </c>
      <c r="OR929">
        <v>918400</v>
      </c>
      <c r="OS929">
        <v>828000</v>
      </c>
      <c r="OT929">
        <v>832800</v>
      </c>
      <c r="OU929">
        <v>264100</v>
      </c>
      <c r="OV929">
        <v>1341500</v>
      </c>
      <c r="OW929">
        <v>289600</v>
      </c>
      <c r="OX929">
        <v>4967300</v>
      </c>
      <c r="OY929">
        <v>3315900</v>
      </c>
      <c r="OZ929">
        <v>1654700</v>
      </c>
      <c r="PA929">
        <v>610400</v>
      </c>
      <c r="PB929">
        <v>887300</v>
      </c>
      <c r="PC929">
        <v>163500</v>
      </c>
      <c r="PD929">
        <v>3602700</v>
      </c>
      <c r="PE929">
        <v>2201500</v>
      </c>
      <c r="PF929">
        <v>160200</v>
      </c>
      <c r="PG929">
        <v>337300</v>
      </c>
      <c r="PH929">
        <v>903700</v>
      </c>
      <c r="PI929">
        <v>15077000</v>
      </c>
      <c r="PJ929">
        <v>2030600</v>
      </c>
      <c r="PK929">
        <v>435200</v>
      </c>
      <c r="PL929">
        <v>147700</v>
      </c>
      <c r="PM929">
        <v>1447700</v>
      </c>
      <c r="PN929">
        <v>13046100</v>
      </c>
      <c r="PO929">
        <v>1872000</v>
      </c>
      <c r="PP929">
        <v>11174100</v>
      </c>
      <c r="PQ929">
        <v>5633000</v>
      </c>
      <c r="PR929">
        <v>1284900</v>
      </c>
      <c r="PS929">
        <v>1424500</v>
      </c>
      <c r="PT929">
        <v>2923400</v>
      </c>
      <c r="PU929">
        <v>22460000</v>
      </c>
      <c r="PV929">
        <v>2792000</v>
      </c>
      <c r="PW929">
        <v>2169800</v>
      </c>
      <c r="PX929">
        <v>621700</v>
      </c>
      <c r="PY929">
        <v>5205000</v>
      </c>
      <c r="PZ929">
        <v>2538400</v>
      </c>
      <c r="QA929">
        <v>2666900</v>
      </c>
      <c r="QB929">
        <v>14463000</v>
      </c>
      <c r="QC929">
        <v>8187100</v>
      </c>
      <c r="QD929">
        <v>6275800</v>
      </c>
      <c r="QE929">
        <v>9.9</v>
      </c>
      <c r="QF929">
        <v>3588400</v>
      </c>
      <c r="QG929">
        <v>143077000</v>
      </c>
      <c r="QH929">
        <v>120980000</v>
      </c>
      <c r="QI929">
        <v>19709000</v>
      </c>
      <c r="QJ929">
        <v>746000</v>
      </c>
      <c r="QK929">
        <v>51800</v>
      </c>
      <c r="QL929">
        <v>694500</v>
      </c>
      <c r="QM929">
        <v>187700</v>
      </c>
      <c r="QN929">
        <v>189100</v>
      </c>
      <c r="QO929">
        <v>57300</v>
      </c>
      <c r="QP929">
        <v>40400</v>
      </c>
      <c r="QQ929">
        <v>91500</v>
      </c>
      <c r="QR929">
        <v>317700</v>
      </c>
      <c r="QS929">
        <v>6630000</v>
      </c>
      <c r="QT929">
        <v>1459100</v>
      </c>
      <c r="QU929">
        <v>712900</v>
      </c>
      <c r="QV929">
        <v>746200</v>
      </c>
      <c r="QW929">
        <v>954100</v>
      </c>
      <c r="QX929">
        <v>4216800</v>
      </c>
      <c r="QY929">
        <v>1824600</v>
      </c>
      <c r="QZ929">
        <v>2392200</v>
      </c>
      <c r="RA929">
        <v>12333000</v>
      </c>
      <c r="RB929">
        <v>7721000</v>
      </c>
      <c r="RC929">
        <v>391500</v>
      </c>
      <c r="RD929">
        <v>404000</v>
      </c>
      <c r="RE929">
        <v>384900</v>
      </c>
      <c r="RF929">
        <v>1439100</v>
      </c>
      <c r="RG929">
        <v>1100200</v>
      </c>
      <c r="RH929">
        <v>1019800</v>
      </c>
      <c r="RI929">
        <v>128900</v>
      </c>
      <c r="RJ929">
        <v>86800</v>
      </c>
      <c r="RK929">
        <v>370100</v>
      </c>
      <c r="RL929">
        <v>398500</v>
      </c>
      <c r="RM929">
        <v>35500</v>
      </c>
      <c r="RN929">
        <v>383900</v>
      </c>
      <c r="RO929">
        <v>1617500</v>
      </c>
      <c r="RP929">
        <v>925900</v>
      </c>
      <c r="RQ929">
        <v>386500</v>
      </c>
      <c r="RR929">
        <v>593400</v>
      </c>
      <c r="RS929">
        <v>4612000</v>
      </c>
      <c r="RT929">
        <v>1531900</v>
      </c>
      <c r="RU929">
        <v>115500</v>
      </c>
      <c r="RV929">
        <v>116000</v>
      </c>
      <c r="RW929">
        <v>135400</v>
      </c>
      <c r="RX929">
        <v>373500</v>
      </c>
      <c r="RY929">
        <v>452100</v>
      </c>
      <c r="RZ929">
        <v>113800</v>
      </c>
      <c r="SA929">
        <v>808400</v>
      </c>
      <c r="SB929">
        <v>695700</v>
      </c>
      <c r="SC929">
        <v>269800</v>
      </c>
      <c r="SD929">
        <v>101271000</v>
      </c>
      <c r="SE929">
        <v>26909000</v>
      </c>
      <c r="SF929">
        <v>5775900</v>
      </c>
      <c r="SG929">
        <v>3078500</v>
      </c>
      <c r="SH929">
        <v>2137200</v>
      </c>
      <c r="SI929">
        <v>560200</v>
      </c>
      <c r="SJ929">
        <v>15630800</v>
      </c>
      <c r="SK929">
        <v>1967800</v>
      </c>
      <c r="SL929">
        <v>1265300</v>
      </c>
      <c r="SM929">
        <v>151900</v>
      </c>
      <c r="SN929">
        <v>550500</v>
      </c>
      <c r="SO929">
        <v>1257700</v>
      </c>
      <c r="SP929">
        <v>3116500</v>
      </c>
      <c r="SQ929">
        <v>1020600</v>
      </c>
      <c r="SR929">
        <v>480000</v>
      </c>
      <c r="SS929">
        <v>540600</v>
      </c>
      <c r="ST929">
        <v>3199600</v>
      </c>
      <c r="SU929">
        <v>1294300</v>
      </c>
      <c r="SV929">
        <v>1905300</v>
      </c>
      <c r="SW929">
        <v>1073400</v>
      </c>
      <c r="SX929">
        <v>990500</v>
      </c>
      <c r="SY929">
        <v>1392100</v>
      </c>
      <c r="SZ929">
        <v>1612600</v>
      </c>
      <c r="TA929">
        <v>4946000</v>
      </c>
      <c r="TB929">
        <v>468000</v>
      </c>
      <c r="TC929">
        <v>192000</v>
      </c>
      <c r="TD929">
        <v>64400.000000000007</v>
      </c>
      <c r="TE929">
        <v>1455700</v>
      </c>
      <c r="TF929">
        <v>487000</v>
      </c>
      <c r="TG929">
        <v>51000</v>
      </c>
      <c r="TH929">
        <v>32600</v>
      </c>
      <c r="TI929">
        <v>670200</v>
      </c>
      <c r="TJ929">
        <v>643000</v>
      </c>
      <c r="TK929">
        <v>882100</v>
      </c>
      <c r="TL929">
        <v>556000</v>
      </c>
      <c r="TM929">
        <v>2761000</v>
      </c>
      <c r="TN929">
        <v>405300</v>
      </c>
      <c r="TO929">
        <v>767100</v>
      </c>
      <c r="TP929">
        <v>354200</v>
      </c>
      <c r="TQ929">
        <v>807300</v>
      </c>
      <c r="TR929">
        <v>299300</v>
      </c>
      <c r="TS929">
        <v>127800</v>
      </c>
      <c r="TT929">
        <v>8189000</v>
      </c>
      <c r="TU929">
        <v>6079900</v>
      </c>
      <c r="TV929">
        <v>16500</v>
      </c>
      <c r="TW929">
        <v>2582000</v>
      </c>
      <c r="TX929">
        <v>1721300</v>
      </c>
      <c r="TY929">
        <v>1348100</v>
      </c>
      <c r="TZ929">
        <v>572900</v>
      </c>
      <c r="UA929">
        <v>287800</v>
      </c>
      <c r="UB929">
        <v>921800</v>
      </c>
      <c r="UC929">
        <v>2559600</v>
      </c>
      <c r="UD929">
        <v>2109100</v>
      </c>
      <c r="UE929">
        <v>1534000</v>
      </c>
      <c r="UF929">
        <v>551400</v>
      </c>
      <c r="UG929">
        <v>23700</v>
      </c>
      <c r="UH929">
        <v>20035000</v>
      </c>
      <c r="UI929">
        <v>8765300</v>
      </c>
      <c r="UJ929">
        <v>1120100</v>
      </c>
      <c r="UK929">
        <v>969800</v>
      </c>
      <c r="UL929">
        <v>1401800</v>
      </c>
      <c r="UM929">
        <v>137400</v>
      </c>
      <c r="UN929">
        <v>1951700</v>
      </c>
      <c r="UO929">
        <v>1358700</v>
      </c>
      <c r="UP929">
        <v>671700</v>
      </c>
      <c r="UQ929">
        <v>489200</v>
      </c>
      <c r="UR929">
        <v>665000</v>
      </c>
      <c r="US929">
        <v>2311100</v>
      </c>
      <c r="UT929">
        <v>8959000</v>
      </c>
      <c r="UU929">
        <v>8558800</v>
      </c>
      <c r="UV929">
        <v>483300</v>
      </c>
      <c r="UW929">
        <v>141800</v>
      </c>
      <c r="UX929">
        <v>3591700</v>
      </c>
      <c r="UY929">
        <v>2932000</v>
      </c>
      <c r="UZ929">
        <v>897500</v>
      </c>
      <c r="VA929">
        <v>212800</v>
      </c>
      <c r="VB929">
        <v>885200</v>
      </c>
      <c r="VC929">
        <v>2036800</v>
      </c>
      <c r="VD929">
        <v>309600</v>
      </c>
      <c r="VE929">
        <v>400200</v>
      </c>
      <c r="VF929">
        <v>22318000</v>
      </c>
      <c r="VG929">
        <v>3522300</v>
      </c>
      <c r="VH929">
        <v>18795600</v>
      </c>
      <c r="VI929">
        <v>15207200</v>
      </c>
      <c r="VJ929">
        <v>6952200</v>
      </c>
      <c r="VK929">
        <v>2492000</v>
      </c>
      <c r="VL929">
        <v>917100</v>
      </c>
      <c r="VM929">
        <v>825000</v>
      </c>
      <c r="VN929">
        <v>829700</v>
      </c>
      <c r="VO929">
        <v>262800</v>
      </c>
      <c r="VP929">
        <v>1336100</v>
      </c>
      <c r="VQ929">
        <v>289400</v>
      </c>
      <c r="VR929">
        <v>4954900</v>
      </c>
      <c r="VS929">
        <v>3300100</v>
      </c>
      <c r="VT929">
        <v>1647900</v>
      </c>
      <c r="VU929">
        <v>609100</v>
      </c>
      <c r="VV929">
        <v>880200</v>
      </c>
      <c r="VW929">
        <v>162900</v>
      </c>
      <c r="VX929">
        <v>2198400</v>
      </c>
      <c r="VY929">
        <v>158500</v>
      </c>
      <c r="VZ929">
        <v>337500</v>
      </c>
      <c r="WA929">
        <v>893900</v>
      </c>
      <c r="WB929">
        <v>15406000</v>
      </c>
      <c r="WC929">
        <v>2194900</v>
      </c>
      <c r="WD929">
        <v>453500</v>
      </c>
      <c r="WE929">
        <v>155200</v>
      </c>
      <c r="WF929">
        <v>1586200</v>
      </c>
      <c r="WG929">
        <v>13210700</v>
      </c>
      <c r="WH929">
        <v>1939400</v>
      </c>
      <c r="WI929">
        <v>11271300</v>
      </c>
      <c r="WJ929">
        <v>5653000</v>
      </c>
      <c r="WK929">
        <v>1292400</v>
      </c>
      <c r="WL929">
        <v>1424600</v>
      </c>
      <c r="WM929">
        <v>2936400</v>
      </c>
      <c r="WN929">
        <v>22097000</v>
      </c>
      <c r="WO929">
        <v>2776000</v>
      </c>
      <c r="WP929">
        <v>2171100</v>
      </c>
      <c r="WQ929">
        <v>604900</v>
      </c>
      <c r="WR929">
        <v>5088000</v>
      </c>
      <c r="WS929">
        <v>2411400</v>
      </c>
      <c r="WT929">
        <v>2676400</v>
      </c>
      <c r="WU929">
        <v>14233000</v>
      </c>
      <c r="WV929">
        <v>7875400</v>
      </c>
      <c r="WW929">
        <v>6357300</v>
      </c>
    </row>
    <row r="930" spans="1:621" x14ac:dyDescent="0.45">
      <c r="A930" s="1"/>
      <c r="C930" s="1">
        <v>42370</v>
      </c>
      <c r="D930">
        <v>837000</v>
      </c>
      <c r="E930">
        <v>3542000</v>
      </c>
      <c r="F930">
        <v>2705000</v>
      </c>
      <c r="G930">
        <v>1845000</v>
      </c>
      <c r="H930">
        <v>860000</v>
      </c>
      <c r="I930">
        <v>770000</v>
      </c>
      <c r="J930">
        <v>2487000</v>
      </c>
      <c r="K930">
        <v>812000</v>
      </c>
      <c r="L930">
        <v>46.5</v>
      </c>
      <c r="M930">
        <v>11</v>
      </c>
      <c r="N930">
        <v>35.5</v>
      </c>
      <c r="O930">
        <v>10.1</v>
      </c>
      <c r="P930">
        <v>32.700000000000003</v>
      </c>
      <c r="Q930">
        <v>10.7</v>
      </c>
      <c r="R930">
        <v>2.2000000000000002</v>
      </c>
      <c r="S930">
        <v>0.5</v>
      </c>
      <c r="T930">
        <v>1.6</v>
      </c>
      <c r="U930">
        <v>0.5</v>
      </c>
      <c r="V930">
        <v>2166000</v>
      </c>
      <c r="W930">
        <v>2290000</v>
      </c>
      <c r="X930">
        <v>3217000</v>
      </c>
      <c r="Y930">
        <v>1136000</v>
      </c>
      <c r="Z930">
        <v>2081000</v>
      </c>
      <c r="AA930">
        <v>29.1</v>
      </c>
      <c r="AB930">
        <v>11.3</v>
      </c>
      <c r="AC930">
        <v>28.2</v>
      </c>
      <c r="AD930">
        <v>29.8</v>
      </c>
      <c r="AE930">
        <v>41.9</v>
      </c>
      <c r="AF930">
        <v>14.8</v>
      </c>
      <c r="AG930">
        <v>27.1</v>
      </c>
      <c r="AH930">
        <v>119093000</v>
      </c>
      <c r="AI930">
        <v>141073000</v>
      </c>
      <c r="AJ930">
        <v>19238000</v>
      </c>
      <c r="AK930">
        <v>721000</v>
      </c>
      <c r="AL930">
        <v>50500</v>
      </c>
      <c r="AM930">
        <v>670400</v>
      </c>
      <c r="AN930">
        <v>186600</v>
      </c>
      <c r="AO930">
        <v>180000</v>
      </c>
      <c r="AP930">
        <v>55300</v>
      </c>
      <c r="AQ930">
        <v>39700</v>
      </c>
      <c r="AR930">
        <v>85000</v>
      </c>
      <c r="AS930">
        <v>303800</v>
      </c>
      <c r="AT930">
        <v>6252000</v>
      </c>
      <c r="AU930">
        <v>1415000</v>
      </c>
      <c r="AV930">
        <v>688500</v>
      </c>
      <c r="AW930">
        <v>726500</v>
      </c>
      <c r="AX930">
        <v>838200</v>
      </c>
      <c r="AY930">
        <v>3998600</v>
      </c>
      <c r="AZ930">
        <v>1727400</v>
      </c>
      <c r="BA930">
        <v>2271200</v>
      </c>
      <c r="BB930">
        <v>12265000</v>
      </c>
      <c r="BC930">
        <v>7693000</v>
      </c>
      <c r="BD930">
        <v>385300</v>
      </c>
      <c r="BE930">
        <v>390500</v>
      </c>
      <c r="BF930">
        <v>384800</v>
      </c>
      <c r="BG930">
        <v>1435900</v>
      </c>
      <c r="BH930">
        <v>1095400</v>
      </c>
      <c r="BI930">
        <v>1022400</v>
      </c>
      <c r="BJ930">
        <v>134400</v>
      </c>
      <c r="BK930">
        <v>86500</v>
      </c>
      <c r="BL930">
        <v>369500</v>
      </c>
      <c r="BM930">
        <v>397100</v>
      </c>
      <c r="BN930">
        <v>34900</v>
      </c>
      <c r="BO930">
        <v>384800</v>
      </c>
      <c r="BP930">
        <v>1618100</v>
      </c>
      <c r="BQ930">
        <v>929300</v>
      </c>
      <c r="BR930">
        <v>385800</v>
      </c>
      <c r="BS930">
        <v>589800</v>
      </c>
      <c r="BT930">
        <v>4572000</v>
      </c>
      <c r="BU930">
        <v>1516200</v>
      </c>
      <c r="BV930">
        <v>115600</v>
      </c>
      <c r="BW930">
        <v>115400</v>
      </c>
      <c r="BX930">
        <v>133400</v>
      </c>
      <c r="BY930">
        <v>372600</v>
      </c>
      <c r="BZ930">
        <v>450100</v>
      </c>
      <c r="CA930">
        <v>108500</v>
      </c>
      <c r="CB930">
        <v>806600</v>
      </c>
      <c r="CC930">
        <v>693600</v>
      </c>
      <c r="CD930">
        <v>260300</v>
      </c>
      <c r="CE930">
        <v>99855000</v>
      </c>
      <c r="CF930">
        <v>26776000</v>
      </c>
      <c r="CG930">
        <v>5738300</v>
      </c>
      <c r="CH930">
        <v>3066200</v>
      </c>
      <c r="CI930">
        <v>2113800</v>
      </c>
      <c r="CJ930">
        <v>558300</v>
      </c>
      <c r="CK930">
        <v>15572200</v>
      </c>
      <c r="CL930">
        <v>1950900</v>
      </c>
      <c r="CM930">
        <v>1258900</v>
      </c>
      <c r="CN930">
        <v>142800</v>
      </c>
      <c r="CO930">
        <v>549200</v>
      </c>
      <c r="CP930">
        <v>1196700</v>
      </c>
      <c r="CQ930">
        <v>3101600</v>
      </c>
      <c r="CR930">
        <v>1045000</v>
      </c>
      <c r="CS930">
        <v>485400</v>
      </c>
      <c r="CT930">
        <v>559600</v>
      </c>
      <c r="CU930">
        <v>3215900</v>
      </c>
      <c r="CV930">
        <v>1323600</v>
      </c>
      <c r="CW930">
        <v>1892300</v>
      </c>
      <c r="CX930">
        <v>1078700</v>
      </c>
      <c r="CY930">
        <v>983700</v>
      </c>
      <c r="CZ930">
        <v>1405000</v>
      </c>
      <c r="DA930">
        <v>1594700</v>
      </c>
      <c r="DB930">
        <v>4910900</v>
      </c>
      <c r="DC930">
        <v>466400</v>
      </c>
      <c r="DD930">
        <v>186400</v>
      </c>
      <c r="DE930">
        <v>62700</v>
      </c>
      <c r="DF930">
        <v>1428800</v>
      </c>
      <c r="DG930">
        <v>496100</v>
      </c>
      <c r="DH930">
        <v>51200</v>
      </c>
      <c r="DI930">
        <v>24300</v>
      </c>
      <c r="DJ930">
        <v>665300</v>
      </c>
      <c r="DK930">
        <v>645500</v>
      </c>
      <c r="DL930">
        <v>884200</v>
      </c>
      <c r="DM930">
        <v>554600</v>
      </c>
      <c r="DN930">
        <v>2725000</v>
      </c>
      <c r="DO930">
        <v>375800</v>
      </c>
      <c r="DP930">
        <v>768600</v>
      </c>
      <c r="DQ930">
        <v>352800</v>
      </c>
      <c r="DR930">
        <v>803900</v>
      </c>
      <c r="DS930">
        <v>294900</v>
      </c>
      <c r="DT930">
        <v>128800.00000000001</v>
      </c>
      <c r="DU930">
        <v>8152000</v>
      </c>
      <c r="DV930">
        <v>6078000</v>
      </c>
      <c r="DW930">
        <v>16500</v>
      </c>
      <c r="DX930">
        <v>2588000</v>
      </c>
      <c r="DY930">
        <v>1723200</v>
      </c>
      <c r="DZ930">
        <v>1351700</v>
      </c>
      <c r="EA930">
        <v>575700</v>
      </c>
      <c r="EB930">
        <v>289100</v>
      </c>
      <c r="EC930">
        <v>917500</v>
      </c>
      <c r="ED930">
        <v>2556000</v>
      </c>
      <c r="EE930">
        <v>2073900</v>
      </c>
      <c r="EF930">
        <v>1514000</v>
      </c>
      <c r="EG930">
        <v>536800</v>
      </c>
      <c r="EH930">
        <v>23100</v>
      </c>
      <c r="EI930">
        <v>19682000</v>
      </c>
      <c r="EJ930">
        <v>8804400</v>
      </c>
      <c r="EK930">
        <v>1111000</v>
      </c>
      <c r="EL930">
        <v>1053000</v>
      </c>
      <c r="EM930">
        <v>1390000</v>
      </c>
      <c r="EN930">
        <v>134600</v>
      </c>
      <c r="EO930">
        <v>1951500</v>
      </c>
      <c r="EP930">
        <v>1349600</v>
      </c>
      <c r="EQ930">
        <v>668500</v>
      </c>
      <c r="ER930">
        <v>487100</v>
      </c>
      <c r="ES930">
        <v>659100</v>
      </c>
      <c r="ET930">
        <v>2305600</v>
      </c>
      <c r="EU930">
        <v>8571800</v>
      </c>
      <c r="EV930">
        <v>8180400</v>
      </c>
      <c r="EW930">
        <v>481700</v>
      </c>
      <c r="EX930">
        <v>138900</v>
      </c>
      <c r="EY930">
        <v>3393400</v>
      </c>
      <c r="EZ930">
        <v>2763000</v>
      </c>
      <c r="FA930">
        <v>904300</v>
      </c>
      <c r="FB930">
        <v>206800</v>
      </c>
      <c r="FC930">
        <v>880900</v>
      </c>
      <c r="FD930">
        <v>1866100</v>
      </c>
      <c r="FE930">
        <v>308300</v>
      </c>
      <c r="FF930">
        <v>391400</v>
      </c>
      <c r="FG930">
        <v>22193000</v>
      </c>
      <c r="FH930">
        <v>3402800</v>
      </c>
      <c r="FI930">
        <v>18789800</v>
      </c>
      <c r="FJ930">
        <v>15200000</v>
      </c>
      <c r="FK930">
        <v>6942200</v>
      </c>
      <c r="FL930">
        <v>2492700</v>
      </c>
      <c r="FM930">
        <v>912500</v>
      </c>
      <c r="FN930">
        <v>827300</v>
      </c>
      <c r="FO930">
        <v>830200</v>
      </c>
      <c r="FP930">
        <v>259899.99999999997</v>
      </c>
      <c r="FQ930">
        <v>1333900</v>
      </c>
      <c r="FR930">
        <v>285700</v>
      </c>
      <c r="FS930">
        <v>4966800</v>
      </c>
      <c r="FT930">
        <v>3291000</v>
      </c>
      <c r="FU930">
        <v>1639300</v>
      </c>
      <c r="FV930">
        <v>608600</v>
      </c>
      <c r="FW930">
        <v>882500</v>
      </c>
      <c r="FX930">
        <v>160600</v>
      </c>
      <c r="FY930">
        <v>3589800</v>
      </c>
      <c r="FZ930">
        <v>2189300</v>
      </c>
      <c r="GA930">
        <v>160200</v>
      </c>
      <c r="GB930">
        <v>333900</v>
      </c>
      <c r="GC930">
        <v>906400</v>
      </c>
      <c r="GD930">
        <v>14747000</v>
      </c>
      <c r="GE930">
        <v>1951200</v>
      </c>
      <c r="GF930">
        <v>399600</v>
      </c>
      <c r="GG930">
        <v>142100</v>
      </c>
      <c r="GH930">
        <v>1409500</v>
      </c>
      <c r="GI930">
        <v>12795500</v>
      </c>
      <c r="GJ930">
        <v>1841800</v>
      </c>
      <c r="GK930">
        <v>10953700</v>
      </c>
      <c r="GL930">
        <v>5580000</v>
      </c>
      <c r="GM930">
        <v>1272600</v>
      </c>
      <c r="GN930">
        <v>1403500</v>
      </c>
      <c r="GO930">
        <v>2903400</v>
      </c>
      <c r="GP930">
        <v>21980000</v>
      </c>
      <c r="GQ930">
        <v>2755000</v>
      </c>
      <c r="GR930">
        <v>2159900</v>
      </c>
      <c r="GS930">
        <v>595500</v>
      </c>
      <c r="GT930">
        <v>4999000</v>
      </c>
      <c r="GU930">
        <v>2337200</v>
      </c>
      <c r="GV930">
        <v>2662000</v>
      </c>
      <c r="GW930">
        <v>14226000</v>
      </c>
      <c r="GX930">
        <v>7985900</v>
      </c>
      <c r="GY930">
        <v>6239600</v>
      </c>
      <c r="GZ930">
        <v>34.6</v>
      </c>
      <c r="HA930">
        <v>40.4</v>
      </c>
      <c r="HB930">
        <v>43.9</v>
      </c>
      <c r="HC930">
        <v>39.299999999999997</v>
      </c>
      <c r="HD930">
        <v>40.700000000000003</v>
      </c>
      <c r="HE930">
        <v>41.2</v>
      </c>
      <c r="HF930">
        <v>39.9</v>
      </c>
      <c r="HG930">
        <v>33.4</v>
      </c>
      <c r="HH930">
        <v>34.6</v>
      </c>
      <c r="HI930">
        <v>39</v>
      </c>
      <c r="HJ930">
        <v>31.3</v>
      </c>
      <c r="HK930">
        <v>39.1</v>
      </c>
      <c r="HL930">
        <v>42.4</v>
      </c>
      <c r="HM930">
        <v>36.299999999999997</v>
      </c>
      <c r="HN930">
        <v>37.700000000000003</v>
      </c>
      <c r="HO930">
        <v>36.299999999999997</v>
      </c>
      <c r="HP930">
        <v>32.9</v>
      </c>
      <c r="HQ930">
        <v>26.2</v>
      </c>
      <c r="HR930">
        <v>32</v>
      </c>
      <c r="HS930">
        <v>3.3</v>
      </c>
      <c r="HT930">
        <v>3.3</v>
      </c>
      <c r="HU930">
        <v>3.3</v>
      </c>
      <c r="HV930">
        <v>877.8</v>
      </c>
      <c r="HW930">
        <v>1071.4100000000001</v>
      </c>
      <c r="HX930">
        <v>1395.14</v>
      </c>
      <c r="HY930">
        <v>1087.04</v>
      </c>
      <c r="HZ930">
        <v>1041.51</v>
      </c>
      <c r="IA930">
        <v>1109.93</v>
      </c>
      <c r="IB930">
        <v>928.47</v>
      </c>
      <c r="IC930">
        <v>838.34</v>
      </c>
      <c r="ID930">
        <v>761.55</v>
      </c>
      <c r="IE930">
        <v>1126.32</v>
      </c>
      <c r="IF930">
        <v>554.01</v>
      </c>
      <c r="IG930">
        <v>899.3</v>
      </c>
      <c r="IH930">
        <v>1607.38</v>
      </c>
      <c r="II930">
        <v>1308.6199999999999</v>
      </c>
      <c r="IJ930">
        <v>1209.42</v>
      </c>
      <c r="IK930">
        <v>1109.33</v>
      </c>
      <c r="IL930">
        <v>840.6</v>
      </c>
      <c r="IM930">
        <v>382.26</v>
      </c>
      <c r="IN930">
        <v>728.96</v>
      </c>
      <c r="IO930">
        <v>158280000</v>
      </c>
      <c r="IP930">
        <v>62.7</v>
      </c>
      <c r="IQ930">
        <v>150653000</v>
      </c>
      <c r="IR930">
        <v>59.7</v>
      </c>
      <c r="IS930">
        <v>7627000</v>
      </c>
      <c r="IT930">
        <v>4.8</v>
      </c>
      <c r="IU930">
        <v>94117000</v>
      </c>
      <c r="IV930">
        <v>6006000</v>
      </c>
      <c r="IW930">
        <v>84050000</v>
      </c>
      <c r="IX930">
        <v>68.900000000000006</v>
      </c>
      <c r="IY930">
        <v>80046000</v>
      </c>
      <c r="IZ930">
        <v>65.7</v>
      </c>
      <c r="JA930">
        <v>4004000</v>
      </c>
      <c r="JB930">
        <v>4.8</v>
      </c>
      <c r="JC930">
        <v>37877000</v>
      </c>
      <c r="JD930">
        <v>81151000</v>
      </c>
      <c r="JE930">
        <v>71.5</v>
      </c>
      <c r="JF930">
        <v>77659000</v>
      </c>
      <c r="JG930">
        <v>68.400000000000006</v>
      </c>
      <c r="JH930">
        <v>3492000</v>
      </c>
      <c r="JI930">
        <v>4.3</v>
      </c>
      <c r="JJ930">
        <v>32332000</v>
      </c>
      <c r="JK930">
        <v>7401000</v>
      </c>
      <c r="JL930">
        <v>4.9000000000000004</v>
      </c>
      <c r="JM930">
        <v>141073000</v>
      </c>
      <c r="JN930">
        <v>119093000</v>
      </c>
      <c r="JO930">
        <v>19238000</v>
      </c>
      <c r="JP930">
        <v>721000</v>
      </c>
      <c r="JQ930">
        <v>50500</v>
      </c>
      <c r="JR930">
        <v>670400</v>
      </c>
      <c r="JS930">
        <v>186600</v>
      </c>
      <c r="JT930">
        <v>180000</v>
      </c>
      <c r="JU930">
        <v>55300</v>
      </c>
      <c r="JV930">
        <v>39700</v>
      </c>
      <c r="JW930">
        <v>85000</v>
      </c>
      <c r="JX930">
        <v>303800</v>
      </c>
      <c r="JY930">
        <v>6252000</v>
      </c>
      <c r="JZ930">
        <v>1415000</v>
      </c>
      <c r="KA930">
        <v>688500</v>
      </c>
      <c r="KB930">
        <v>726500</v>
      </c>
      <c r="KC930">
        <v>838200</v>
      </c>
      <c r="KD930">
        <v>3998600</v>
      </c>
      <c r="KE930">
        <v>1727400</v>
      </c>
      <c r="KF930">
        <v>2271200</v>
      </c>
      <c r="KG930">
        <v>12265000</v>
      </c>
      <c r="KH930">
        <v>7693000</v>
      </c>
      <c r="KI930">
        <v>385300</v>
      </c>
      <c r="KJ930">
        <v>390500</v>
      </c>
      <c r="KK930">
        <v>384800</v>
      </c>
      <c r="KL930">
        <v>1435900</v>
      </c>
      <c r="KM930">
        <v>1095400</v>
      </c>
      <c r="KN930">
        <v>1022400</v>
      </c>
      <c r="KO930">
        <v>134400</v>
      </c>
      <c r="KP930">
        <v>86500</v>
      </c>
      <c r="KQ930">
        <v>369500</v>
      </c>
      <c r="KR930">
        <v>397100</v>
      </c>
      <c r="KS930">
        <v>34900</v>
      </c>
      <c r="KT930">
        <v>384800</v>
      </c>
      <c r="KU930">
        <v>1618100</v>
      </c>
      <c r="KV930">
        <v>929300</v>
      </c>
      <c r="KW930">
        <v>385800</v>
      </c>
      <c r="KX930">
        <v>589800</v>
      </c>
      <c r="KY930">
        <v>4572000</v>
      </c>
      <c r="KZ930">
        <v>1516200</v>
      </c>
      <c r="LA930">
        <v>115600</v>
      </c>
      <c r="LB930">
        <v>115400</v>
      </c>
      <c r="LC930">
        <v>133400</v>
      </c>
      <c r="LD930">
        <v>372600</v>
      </c>
      <c r="LE930">
        <v>450100</v>
      </c>
      <c r="LF930">
        <v>108500</v>
      </c>
      <c r="LG930">
        <v>806600</v>
      </c>
      <c r="LH930">
        <v>693600</v>
      </c>
      <c r="LI930">
        <v>260300</v>
      </c>
      <c r="LJ930">
        <v>99855000</v>
      </c>
      <c r="LK930">
        <v>26776000</v>
      </c>
      <c r="LL930">
        <v>5738300</v>
      </c>
      <c r="LM930">
        <v>3066200</v>
      </c>
      <c r="LN930">
        <v>2113800</v>
      </c>
      <c r="LO930">
        <v>558300</v>
      </c>
      <c r="LP930">
        <v>15572200</v>
      </c>
      <c r="LQ930">
        <v>1950900</v>
      </c>
      <c r="LR930">
        <v>1258900</v>
      </c>
      <c r="LS930">
        <v>142800</v>
      </c>
      <c r="LT930">
        <v>549200</v>
      </c>
      <c r="LU930">
        <v>1196700</v>
      </c>
      <c r="LV930">
        <v>3101600</v>
      </c>
      <c r="LW930">
        <v>1045000</v>
      </c>
      <c r="LX930">
        <v>485400</v>
      </c>
      <c r="LY930">
        <v>559600</v>
      </c>
      <c r="LZ930">
        <v>3215900</v>
      </c>
      <c r="MA930">
        <v>1323600</v>
      </c>
      <c r="MB930">
        <v>1892300</v>
      </c>
      <c r="MC930">
        <v>1078700</v>
      </c>
      <c r="MD930">
        <v>983700</v>
      </c>
      <c r="ME930">
        <v>1405000</v>
      </c>
      <c r="MF930">
        <v>1594700</v>
      </c>
      <c r="MG930">
        <v>4910900</v>
      </c>
      <c r="MH930">
        <v>466400</v>
      </c>
      <c r="MI930">
        <v>186400</v>
      </c>
      <c r="MJ930">
        <v>62700</v>
      </c>
      <c r="MK930">
        <v>1428800</v>
      </c>
      <c r="ML930">
        <v>496100</v>
      </c>
      <c r="MM930">
        <v>51200</v>
      </c>
      <c r="MN930">
        <v>24300</v>
      </c>
      <c r="MO930">
        <v>665300</v>
      </c>
      <c r="MP930">
        <v>645500</v>
      </c>
      <c r="MQ930">
        <v>884200</v>
      </c>
      <c r="MR930">
        <v>554600</v>
      </c>
      <c r="MS930">
        <v>2725000</v>
      </c>
      <c r="MT930">
        <v>375800</v>
      </c>
      <c r="MU930">
        <v>768600</v>
      </c>
      <c r="MV930">
        <v>352800</v>
      </c>
      <c r="MW930">
        <v>803900</v>
      </c>
      <c r="MX930">
        <v>294900</v>
      </c>
      <c r="MY930">
        <v>128800.00000000001</v>
      </c>
      <c r="MZ930">
        <v>8152000</v>
      </c>
      <c r="NA930">
        <v>6078000</v>
      </c>
      <c r="NB930">
        <v>16500</v>
      </c>
      <c r="NC930">
        <v>2588000</v>
      </c>
      <c r="ND930">
        <v>1723200</v>
      </c>
      <c r="NE930">
        <v>1351700</v>
      </c>
      <c r="NF930">
        <v>575700</v>
      </c>
      <c r="NG930">
        <v>289100</v>
      </c>
      <c r="NH930">
        <v>917500</v>
      </c>
      <c r="NI930">
        <v>2556000</v>
      </c>
      <c r="NJ930">
        <v>2073900</v>
      </c>
      <c r="NK930">
        <v>1514000</v>
      </c>
      <c r="NL930">
        <v>536800</v>
      </c>
      <c r="NM930">
        <v>23100</v>
      </c>
      <c r="NN930">
        <v>19682000</v>
      </c>
      <c r="NO930">
        <v>8804400</v>
      </c>
      <c r="NP930">
        <v>1111000</v>
      </c>
      <c r="NQ930">
        <v>1053000</v>
      </c>
      <c r="NR930">
        <v>1390000</v>
      </c>
      <c r="NS930">
        <v>134600</v>
      </c>
      <c r="NT930">
        <v>1951500</v>
      </c>
      <c r="NU930">
        <v>1349600</v>
      </c>
      <c r="NV930">
        <v>668500</v>
      </c>
      <c r="NW930">
        <v>487100</v>
      </c>
      <c r="NX930">
        <v>659100</v>
      </c>
      <c r="NY930">
        <v>2305600</v>
      </c>
      <c r="NZ930">
        <v>8571800</v>
      </c>
      <c r="OA930">
        <v>8180400</v>
      </c>
      <c r="OB930">
        <v>481700</v>
      </c>
      <c r="OC930">
        <v>138900</v>
      </c>
      <c r="OD930">
        <v>3393400</v>
      </c>
      <c r="OE930">
        <v>2763000</v>
      </c>
      <c r="OF930">
        <v>904300</v>
      </c>
      <c r="OG930">
        <v>206800</v>
      </c>
      <c r="OH930">
        <v>880900</v>
      </c>
      <c r="OI930">
        <v>1866100</v>
      </c>
      <c r="OJ930">
        <v>308300</v>
      </c>
      <c r="OK930">
        <v>391400</v>
      </c>
      <c r="OL930">
        <v>22193000</v>
      </c>
      <c r="OM930">
        <v>3402800</v>
      </c>
      <c r="ON930">
        <v>18789800</v>
      </c>
      <c r="OO930">
        <v>15200000</v>
      </c>
      <c r="OP930">
        <v>6942200</v>
      </c>
      <c r="OQ930">
        <v>2492700</v>
      </c>
      <c r="OR930">
        <v>912500</v>
      </c>
      <c r="OS930">
        <v>827300</v>
      </c>
      <c r="OT930">
        <v>830200</v>
      </c>
      <c r="OU930">
        <v>259899.99999999997</v>
      </c>
      <c r="OV930">
        <v>1333900</v>
      </c>
      <c r="OW930">
        <v>285700</v>
      </c>
      <c r="OX930">
        <v>4966800</v>
      </c>
      <c r="OY930">
        <v>3291000</v>
      </c>
      <c r="OZ930">
        <v>1639300</v>
      </c>
      <c r="PA930">
        <v>608600</v>
      </c>
      <c r="PB930">
        <v>882500</v>
      </c>
      <c r="PC930">
        <v>160600</v>
      </c>
      <c r="PD930">
        <v>3589800</v>
      </c>
      <c r="PE930">
        <v>2189300</v>
      </c>
      <c r="PF930">
        <v>160200</v>
      </c>
      <c r="PG930">
        <v>333900</v>
      </c>
      <c r="PH930">
        <v>906400</v>
      </c>
      <c r="PI930">
        <v>14747000</v>
      </c>
      <c r="PJ930">
        <v>1951200</v>
      </c>
      <c r="PK930">
        <v>399600</v>
      </c>
      <c r="PL930">
        <v>142100</v>
      </c>
      <c r="PM930">
        <v>1409500</v>
      </c>
      <c r="PN930">
        <v>12795500</v>
      </c>
      <c r="PO930">
        <v>1841800</v>
      </c>
      <c r="PP930">
        <v>10953700</v>
      </c>
      <c r="PQ930">
        <v>5580000</v>
      </c>
      <c r="PR930">
        <v>1272600</v>
      </c>
      <c r="PS930">
        <v>1403500</v>
      </c>
      <c r="PT930">
        <v>2903400</v>
      </c>
      <c r="PU930">
        <v>21980000</v>
      </c>
      <c r="PV930">
        <v>2755000</v>
      </c>
      <c r="PW930">
        <v>2159900</v>
      </c>
      <c r="PX930">
        <v>595500</v>
      </c>
      <c r="PY930">
        <v>4999000</v>
      </c>
      <c r="PZ930">
        <v>2337200</v>
      </c>
      <c r="QA930">
        <v>2662000</v>
      </c>
      <c r="QB930">
        <v>14226000</v>
      </c>
      <c r="QC930">
        <v>7985900</v>
      </c>
      <c r="QD930">
        <v>6239600</v>
      </c>
      <c r="QE930">
        <v>9.6999999999999993</v>
      </c>
      <c r="QF930">
        <v>3593100</v>
      </c>
      <c r="QG930">
        <v>143210000</v>
      </c>
      <c r="QH930">
        <v>121096000</v>
      </c>
      <c r="QI930">
        <v>19717000</v>
      </c>
      <c r="QJ930">
        <v>732000</v>
      </c>
      <c r="QK930">
        <v>51700</v>
      </c>
      <c r="QL930">
        <v>679800</v>
      </c>
      <c r="QM930">
        <v>187300</v>
      </c>
      <c r="QN930">
        <v>187200</v>
      </c>
      <c r="QO930">
        <v>55600</v>
      </c>
      <c r="QP930">
        <v>39700</v>
      </c>
      <c r="QQ930">
        <v>91900</v>
      </c>
      <c r="QR930">
        <v>305300</v>
      </c>
      <c r="QS930">
        <v>6631000</v>
      </c>
      <c r="QT930">
        <v>1464700</v>
      </c>
      <c r="QU930">
        <v>714200</v>
      </c>
      <c r="QV930">
        <v>750500</v>
      </c>
      <c r="QW930">
        <v>948900</v>
      </c>
      <c r="QX930">
        <v>4217200</v>
      </c>
      <c r="QY930">
        <v>1826900</v>
      </c>
      <c r="QZ930">
        <v>2390300</v>
      </c>
      <c r="RA930">
        <v>12354000</v>
      </c>
      <c r="RB930">
        <v>7733000</v>
      </c>
      <c r="RC930">
        <v>390300</v>
      </c>
      <c r="RD930">
        <v>404400</v>
      </c>
      <c r="RE930">
        <v>384000</v>
      </c>
      <c r="RF930">
        <v>1444000</v>
      </c>
      <c r="RG930">
        <v>1096400</v>
      </c>
      <c r="RH930">
        <v>1025500</v>
      </c>
      <c r="RI930">
        <v>135200</v>
      </c>
      <c r="RJ930">
        <v>86500</v>
      </c>
      <c r="RK930">
        <v>370800</v>
      </c>
      <c r="RL930">
        <v>397900</v>
      </c>
      <c r="RM930">
        <v>35100</v>
      </c>
      <c r="RN930">
        <v>385300</v>
      </c>
      <c r="RO930">
        <v>1620600</v>
      </c>
      <c r="RP930">
        <v>930900</v>
      </c>
      <c r="RQ930">
        <v>388500</v>
      </c>
      <c r="RR930">
        <v>594000</v>
      </c>
      <c r="RS930">
        <v>4621000</v>
      </c>
      <c r="RT930">
        <v>1540600</v>
      </c>
      <c r="RU930">
        <v>116000</v>
      </c>
      <c r="RV930">
        <v>116800</v>
      </c>
      <c r="RW930">
        <v>134200</v>
      </c>
      <c r="RX930">
        <v>373500</v>
      </c>
      <c r="RY930">
        <v>451900</v>
      </c>
      <c r="RZ930">
        <v>112500</v>
      </c>
      <c r="SA930">
        <v>810200</v>
      </c>
      <c r="SB930">
        <v>696500</v>
      </c>
      <c r="SC930">
        <v>268900</v>
      </c>
      <c r="SD930">
        <v>101379000</v>
      </c>
      <c r="SE930">
        <v>26915000</v>
      </c>
      <c r="SF930">
        <v>5779700</v>
      </c>
      <c r="SG930">
        <v>3080500</v>
      </c>
      <c r="SH930">
        <v>2137600</v>
      </c>
      <c r="SI930">
        <v>561600</v>
      </c>
      <c r="SJ930">
        <v>15664800</v>
      </c>
      <c r="SK930">
        <v>1974500</v>
      </c>
      <c r="SL930">
        <v>1266800</v>
      </c>
      <c r="SM930">
        <v>154000</v>
      </c>
      <c r="SN930">
        <v>553700</v>
      </c>
      <c r="SO930">
        <v>1259300</v>
      </c>
      <c r="SP930">
        <v>3119400</v>
      </c>
      <c r="SQ930">
        <v>1024800</v>
      </c>
      <c r="SR930">
        <v>483100</v>
      </c>
      <c r="SS930">
        <v>541700</v>
      </c>
      <c r="ST930">
        <v>3205000</v>
      </c>
      <c r="SU930">
        <v>1301900</v>
      </c>
      <c r="SV930">
        <v>1903100</v>
      </c>
      <c r="SW930">
        <v>1075200</v>
      </c>
      <c r="SX930">
        <v>991700</v>
      </c>
      <c r="SY930">
        <v>1401900</v>
      </c>
      <c r="SZ930">
        <v>1613000</v>
      </c>
      <c r="TA930">
        <v>4914500</v>
      </c>
      <c r="TB930">
        <v>469500</v>
      </c>
      <c r="TC930">
        <v>187800</v>
      </c>
      <c r="TD930">
        <v>64700</v>
      </c>
      <c r="TE930">
        <v>1456300</v>
      </c>
      <c r="TF930">
        <v>485500</v>
      </c>
      <c r="TG930">
        <v>51100</v>
      </c>
      <c r="TH930">
        <v>32400</v>
      </c>
      <c r="TI930">
        <v>668700</v>
      </c>
      <c r="TJ930">
        <v>607600</v>
      </c>
      <c r="TK930">
        <v>890900</v>
      </c>
      <c r="TL930">
        <v>555900</v>
      </c>
      <c r="TM930">
        <v>2762000</v>
      </c>
      <c r="TN930">
        <v>407100</v>
      </c>
      <c r="TO930">
        <v>770600</v>
      </c>
      <c r="TP930">
        <v>353700</v>
      </c>
      <c r="TQ930">
        <v>805600</v>
      </c>
      <c r="TR930">
        <v>295800</v>
      </c>
      <c r="TS930">
        <v>129100</v>
      </c>
      <c r="TT930">
        <v>8207000</v>
      </c>
      <c r="TU930">
        <v>6090800</v>
      </c>
      <c r="TV930">
        <v>16600</v>
      </c>
      <c r="TW930">
        <v>2590100</v>
      </c>
      <c r="TX930">
        <v>1723000</v>
      </c>
      <c r="TY930">
        <v>1350500</v>
      </c>
      <c r="TZ930">
        <v>576500</v>
      </c>
      <c r="UA930">
        <v>290600</v>
      </c>
      <c r="UB930">
        <v>920900</v>
      </c>
      <c r="UC930">
        <v>2563200</v>
      </c>
      <c r="UD930">
        <v>2115900</v>
      </c>
      <c r="UE930">
        <v>1536800</v>
      </c>
      <c r="UF930">
        <v>555400</v>
      </c>
      <c r="UG930">
        <v>23700</v>
      </c>
      <c r="UH930">
        <v>20046000</v>
      </c>
      <c r="UI930">
        <v>8810800</v>
      </c>
      <c r="UJ930">
        <v>1119500</v>
      </c>
      <c r="UK930">
        <v>987300</v>
      </c>
      <c r="UL930">
        <v>1405400</v>
      </c>
      <c r="UM930">
        <v>137300</v>
      </c>
      <c r="UN930">
        <v>1957200</v>
      </c>
      <c r="UO930">
        <v>1368800</v>
      </c>
      <c r="UP930">
        <v>674700</v>
      </c>
      <c r="UQ930">
        <v>490300</v>
      </c>
      <c r="UR930">
        <v>670200</v>
      </c>
      <c r="US930">
        <v>2313900</v>
      </c>
      <c r="UT930">
        <v>8921200</v>
      </c>
      <c r="UU930">
        <v>8522200</v>
      </c>
      <c r="UV930">
        <v>484400</v>
      </c>
      <c r="UW930">
        <v>140700</v>
      </c>
      <c r="UX930">
        <v>3542400</v>
      </c>
      <c r="UY930">
        <v>2888600</v>
      </c>
      <c r="UZ930">
        <v>902600</v>
      </c>
      <c r="VA930">
        <v>212500</v>
      </c>
      <c r="VB930">
        <v>889200</v>
      </c>
      <c r="VC930">
        <v>2038600</v>
      </c>
      <c r="VD930">
        <v>311900</v>
      </c>
      <c r="VE930">
        <v>399000</v>
      </c>
      <c r="VF930">
        <v>22348000</v>
      </c>
      <c r="VG930">
        <v>3509900</v>
      </c>
      <c r="VH930">
        <v>18838100</v>
      </c>
      <c r="VI930">
        <v>15245000</v>
      </c>
      <c r="VJ930">
        <v>6967300</v>
      </c>
      <c r="VK930">
        <v>2498700</v>
      </c>
      <c r="VL930">
        <v>914300</v>
      </c>
      <c r="VM930">
        <v>831100</v>
      </c>
      <c r="VN930">
        <v>832300</v>
      </c>
      <c r="VO930">
        <v>260700</v>
      </c>
      <c r="VP930">
        <v>1341200</v>
      </c>
      <c r="VQ930">
        <v>288900</v>
      </c>
      <c r="VR930">
        <v>4974800</v>
      </c>
      <c r="VS930">
        <v>3302900</v>
      </c>
      <c r="VT930">
        <v>1644100</v>
      </c>
      <c r="VU930">
        <v>610800</v>
      </c>
      <c r="VV930">
        <v>885100</v>
      </c>
      <c r="VW930">
        <v>162900</v>
      </c>
      <c r="VX930">
        <v>2194500</v>
      </c>
      <c r="VY930">
        <v>160300</v>
      </c>
      <c r="VZ930">
        <v>338200</v>
      </c>
      <c r="WA930">
        <v>900200</v>
      </c>
      <c r="WB930">
        <v>15454000</v>
      </c>
      <c r="WC930">
        <v>2191900</v>
      </c>
      <c r="WD930">
        <v>452000</v>
      </c>
      <c r="WE930">
        <v>155400</v>
      </c>
      <c r="WF930">
        <v>1584500</v>
      </c>
      <c r="WG930">
        <v>13261700</v>
      </c>
      <c r="WH930">
        <v>1943100</v>
      </c>
      <c r="WI930">
        <v>11318600</v>
      </c>
      <c r="WJ930">
        <v>5647000</v>
      </c>
      <c r="WK930">
        <v>1286800</v>
      </c>
      <c r="WL930">
        <v>1421100</v>
      </c>
      <c r="WM930">
        <v>2939100</v>
      </c>
      <c r="WN930">
        <v>22114000</v>
      </c>
      <c r="WO930">
        <v>2771000</v>
      </c>
      <c r="WP930">
        <v>2172600</v>
      </c>
      <c r="WQ930">
        <v>598800</v>
      </c>
      <c r="WR930">
        <v>5090000</v>
      </c>
      <c r="WS930">
        <v>2414600</v>
      </c>
      <c r="WT930">
        <v>2675800</v>
      </c>
      <c r="WU930">
        <v>14253000</v>
      </c>
      <c r="WV930">
        <v>7878700</v>
      </c>
      <c r="WW930">
        <v>6374200</v>
      </c>
    </row>
    <row r="931" spans="1:621" x14ac:dyDescent="0.45">
      <c r="A931" s="1"/>
      <c r="C931" s="1">
        <v>42401</v>
      </c>
      <c r="D931">
        <v>954000</v>
      </c>
      <c r="E931">
        <v>3711000</v>
      </c>
      <c r="F931">
        <v>2757000</v>
      </c>
      <c r="G931">
        <v>1940000</v>
      </c>
      <c r="H931">
        <v>817000</v>
      </c>
      <c r="I931">
        <v>765000</v>
      </c>
      <c r="J931">
        <v>2449000</v>
      </c>
      <c r="K931">
        <v>817000</v>
      </c>
      <c r="L931">
        <v>47.9</v>
      </c>
      <c r="M931">
        <v>12.3</v>
      </c>
      <c r="N931">
        <v>35.6</v>
      </c>
      <c r="O931">
        <v>9.9</v>
      </c>
      <c r="P931">
        <v>31.6</v>
      </c>
      <c r="Q931">
        <v>10.5</v>
      </c>
      <c r="R931">
        <v>2.2999999999999998</v>
      </c>
      <c r="S931">
        <v>0.5</v>
      </c>
      <c r="T931">
        <v>1.5</v>
      </c>
      <c r="U931">
        <v>0.5</v>
      </c>
      <c r="V931">
        <v>2235000</v>
      </c>
      <c r="W931">
        <v>2187000</v>
      </c>
      <c r="X931">
        <v>3313000</v>
      </c>
      <c r="Y931">
        <v>1163000</v>
      </c>
      <c r="Z931">
        <v>2150000</v>
      </c>
      <c r="AA931">
        <v>29.4</v>
      </c>
      <c r="AB931">
        <v>11.3</v>
      </c>
      <c r="AC931">
        <v>28.9</v>
      </c>
      <c r="AD931">
        <v>28.3</v>
      </c>
      <c r="AE931">
        <v>42.8</v>
      </c>
      <c r="AF931">
        <v>15</v>
      </c>
      <c r="AG931">
        <v>27.8</v>
      </c>
      <c r="AH931">
        <v>119487000</v>
      </c>
      <c r="AI931">
        <v>141900000</v>
      </c>
      <c r="AJ931">
        <v>19214000</v>
      </c>
      <c r="AK931">
        <v>697000</v>
      </c>
      <c r="AL931">
        <v>51100</v>
      </c>
      <c r="AM931">
        <v>646300</v>
      </c>
      <c r="AN931">
        <v>183900</v>
      </c>
      <c r="AO931">
        <v>178700</v>
      </c>
      <c r="AP931">
        <v>53200</v>
      </c>
      <c r="AQ931">
        <v>39600</v>
      </c>
      <c r="AR931">
        <v>85900</v>
      </c>
      <c r="AS931">
        <v>283700</v>
      </c>
      <c r="AT931">
        <v>6256000</v>
      </c>
      <c r="AU931">
        <v>1415300</v>
      </c>
      <c r="AV931">
        <v>686600</v>
      </c>
      <c r="AW931">
        <v>728700</v>
      </c>
      <c r="AX931">
        <v>843100</v>
      </c>
      <c r="AY931">
        <v>3997600</v>
      </c>
      <c r="AZ931">
        <v>1736400</v>
      </c>
      <c r="BA931">
        <v>2261200</v>
      </c>
      <c r="BB931">
        <v>12261000</v>
      </c>
      <c r="BC931">
        <v>7684000</v>
      </c>
      <c r="BD931">
        <v>385600</v>
      </c>
      <c r="BE931">
        <v>389800</v>
      </c>
      <c r="BF931">
        <v>381700</v>
      </c>
      <c r="BG931">
        <v>1428800</v>
      </c>
      <c r="BH931">
        <v>1092200</v>
      </c>
      <c r="BI931">
        <v>1022000</v>
      </c>
      <c r="BJ931">
        <v>134500</v>
      </c>
      <c r="BK931">
        <v>85900</v>
      </c>
      <c r="BL931">
        <v>370100</v>
      </c>
      <c r="BM931">
        <v>396100</v>
      </c>
      <c r="BN931">
        <v>35400</v>
      </c>
      <c r="BO931">
        <v>384700</v>
      </c>
      <c r="BP931">
        <v>1623000</v>
      </c>
      <c r="BQ931">
        <v>934100</v>
      </c>
      <c r="BR931">
        <v>387200</v>
      </c>
      <c r="BS931">
        <v>589300</v>
      </c>
      <c r="BT931">
        <v>4577000</v>
      </c>
      <c r="BU931">
        <v>1517500</v>
      </c>
      <c r="BV931">
        <v>115100</v>
      </c>
      <c r="BW931">
        <v>115900</v>
      </c>
      <c r="BX931">
        <v>133600</v>
      </c>
      <c r="BY931">
        <v>371800</v>
      </c>
      <c r="BZ931">
        <v>447600</v>
      </c>
      <c r="CA931">
        <v>107800</v>
      </c>
      <c r="CB931">
        <v>809100</v>
      </c>
      <c r="CC931">
        <v>695600</v>
      </c>
      <c r="CD931">
        <v>263300</v>
      </c>
      <c r="CE931">
        <v>100273000</v>
      </c>
      <c r="CF931">
        <v>26595000</v>
      </c>
      <c r="CG931">
        <v>5738200</v>
      </c>
      <c r="CH931">
        <v>3064000</v>
      </c>
      <c r="CI931">
        <v>2118000</v>
      </c>
      <c r="CJ931">
        <v>556200</v>
      </c>
      <c r="CK931">
        <v>15433200</v>
      </c>
      <c r="CL931">
        <v>1955500</v>
      </c>
      <c r="CM931">
        <v>1262600</v>
      </c>
      <c r="CN931">
        <v>144000</v>
      </c>
      <c r="CO931">
        <v>548900</v>
      </c>
      <c r="CP931">
        <v>1219900</v>
      </c>
      <c r="CQ931">
        <v>3110300</v>
      </c>
      <c r="CR931">
        <v>1021300</v>
      </c>
      <c r="CS931">
        <v>480900</v>
      </c>
      <c r="CT931">
        <v>540400</v>
      </c>
      <c r="CU931">
        <v>3145700</v>
      </c>
      <c r="CV931">
        <v>1270400</v>
      </c>
      <c r="CW931">
        <v>1875300</v>
      </c>
      <c r="CX931">
        <v>1072200</v>
      </c>
      <c r="CY931">
        <v>981600</v>
      </c>
      <c r="CZ931">
        <v>1357100</v>
      </c>
      <c r="DA931">
        <v>1569600</v>
      </c>
      <c r="DB931">
        <v>4869000</v>
      </c>
      <c r="DC931">
        <v>466400</v>
      </c>
      <c r="DD931">
        <v>183300</v>
      </c>
      <c r="DE931">
        <v>62500</v>
      </c>
      <c r="DF931">
        <v>1424000</v>
      </c>
      <c r="DG931">
        <v>496800</v>
      </c>
      <c r="DH931">
        <v>50100</v>
      </c>
      <c r="DI931">
        <v>24700</v>
      </c>
      <c r="DJ931">
        <v>667000</v>
      </c>
      <c r="DK931">
        <v>606000</v>
      </c>
      <c r="DL931">
        <v>888200</v>
      </c>
      <c r="DM931">
        <v>554600</v>
      </c>
      <c r="DN931">
        <v>2762000</v>
      </c>
      <c r="DO931">
        <v>409200</v>
      </c>
      <c r="DP931">
        <v>769300</v>
      </c>
      <c r="DQ931">
        <v>354700</v>
      </c>
      <c r="DR931">
        <v>802800</v>
      </c>
      <c r="DS931">
        <v>296100</v>
      </c>
      <c r="DT931">
        <v>130199.99999999999</v>
      </c>
      <c r="DU931">
        <v>8155000</v>
      </c>
      <c r="DV931">
        <v>6080000</v>
      </c>
      <c r="DW931">
        <v>16600</v>
      </c>
      <c r="DX931">
        <v>2584500</v>
      </c>
      <c r="DY931">
        <v>1721100</v>
      </c>
      <c r="DZ931">
        <v>1351700</v>
      </c>
      <c r="EA931">
        <v>575300</v>
      </c>
      <c r="EB931">
        <v>288100</v>
      </c>
      <c r="EC931">
        <v>917200</v>
      </c>
      <c r="ED931">
        <v>2561700</v>
      </c>
      <c r="EE931">
        <v>2075000</v>
      </c>
      <c r="EF931">
        <v>1515200</v>
      </c>
      <c r="EG931">
        <v>536500</v>
      </c>
      <c r="EH931">
        <v>23300</v>
      </c>
      <c r="EI931">
        <v>19752000</v>
      </c>
      <c r="EJ931">
        <v>8869100</v>
      </c>
      <c r="EK931">
        <v>1112500</v>
      </c>
      <c r="EL931">
        <v>1097300</v>
      </c>
      <c r="EM931">
        <v>1386200</v>
      </c>
      <c r="EN931">
        <v>134500</v>
      </c>
      <c r="EO931">
        <v>1956600</v>
      </c>
      <c r="EP931">
        <v>1361800</v>
      </c>
      <c r="EQ931">
        <v>667800</v>
      </c>
      <c r="ER931">
        <v>486600</v>
      </c>
      <c r="ES931">
        <v>665800</v>
      </c>
      <c r="ET931">
        <v>2305900</v>
      </c>
      <c r="EU931">
        <v>8577300</v>
      </c>
      <c r="EV931">
        <v>8187200</v>
      </c>
      <c r="EW931">
        <v>483800</v>
      </c>
      <c r="EX931">
        <v>141300</v>
      </c>
      <c r="EY931">
        <v>3387800</v>
      </c>
      <c r="EZ931">
        <v>2753600</v>
      </c>
      <c r="FA931">
        <v>902600</v>
      </c>
      <c r="FB931">
        <v>210400</v>
      </c>
      <c r="FC931">
        <v>883200</v>
      </c>
      <c r="FD931">
        <v>1870700</v>
      </c>
      <c r="FE931">
        <v>307400</v>
      </c>
      <c r="FF931">
        <v>390100</v>
      </c>
      <c r="FG931">
        <v>22505000</v>
      </c>
      <c r="FH931">
        <v>3665400</v>
      </c>
      <c r="FI931">
        <v>18839800</v>
      </c>
      <c r="FJ931">
        <v>15227100</v>
      </c>
      <c r="FK931">
        <v>6963500</v>
      </c>
      <c r="FL931">
        <v>2496400</v>
      </c>
      <c r="FM931">
        <v>914500</v>
      </c>
      <c r="FN931">
        <v>833700</v>
      </c>
      <c r="FO931">
        <v>835100</v>
      </c>
      <c r="FP931">
        <v>260500</v>
      </c>
      <c r="FQ931">
        <v>1337300</v>
      </c>
      <c r="FR931">
        <v>286000</v>
      </c>
      <c r="FS931">
        <v>4973900</v>
      </c>
      <c r="FT931">
        <v>3289700</v>
      </c>
      <c r="FU931">
        <v>1632000</v>
      </c>
      <c r="FV931">
        <v>610600</v>
      </c>
      <c r="FW931">
        <v>885500</v>
      </c>
      <c r="FX931">
        <v>161600</v>
      </c>
      <c r="FY931">
        <v>3612700</v>
      </c>
      <c r="FZ931">
        <v>2201600</v>
      </c>
      <c r="GA931">
        <v>160400</v>
      </c>
      <c r="GB931">
        <v>335900</v>
      </c>
      <c r="GC931">
        <v>914800</v>
      </c>
      <c r="GD931">
        <v>14889000</v>
      </c>
      <c r="GE931">
        <v>1988400</v>
      </c>
      <c r="GF931">
        <v>419000</v>
      </c>
      <c r="GG931">
        <v>141400</v>
      </c>
      <c r="GH931">
        <v>1428000</v>
      </c>
      <c r="GI931">
        <v>12900500</v>
      </c>
      <c r="GJ931">
        <v>1861700</v>
      </c>
      <c r="GK931">
        <v>11038800</v>
      </c>
      <c r="GL931">
        <v>5615000</v>
      </c>
      <c r="GM931">
        <v>1288500</v>
      </c>
      <c r="GN931">
        <v>1410500</v>
      </c>
      <c r="GO931">
        <v>2915600</v>
      </c>
      <c r="GP931">
        <v>22413000</v>
      </c>
      <c r="GQ931">
        <v>2761000</v>
      </c>
      <c r="GR931">
        <v>2158400</v>
      </c>
      <c r="GS931">
        <v>602100</v>
      </c>
      <c r="GT931">
        <v>5210000</v>
      </c>
      <c r="GU931">
        <v>2547000</v>
      </c>
      <c r="GV931">
        <v>2663000</v>
      </c>
      <c r="GW931">
        <v>14442000</v>
      </c>
      <c r="GX931">
        <v>8178400</v>
      </c>
      <c r="GY931">
        <v>6263800</v>
      </c>
      <c r="GZ931">
        <v>34.4</v>
      </c>
      <c r="HA931">
        <v>40.200000000000003</v>
      </c>
      <c r="HB931">
        <v>43.2</v>
      </c>
      <c r="HC931">
        <v>39</v>
      </c>
      <c r="HD931">
        <v>40.700000000000003</v>
      </c>
      <c r="HE931">
        <v>41.1</v>
      </c>
      <c r="HF931">
        <v>40</v>
      </c>
      <c r="HG931">
        <v>33.299999999999997</v>
      </c>
      <c r="HH931">
        <v>34.5</v>
      </c>
      <c r="HI931">
        <v>38.9</v>
      </c>
      <c r="HJ931">
        <v>31.2</v>
      </c>
      <c r="HK931">
        <v>38.9</v>
      </c>
      <c r="HL931">
        <v>41.7</v>
      </c>
      <c r="HM931">
        <v>35.9</v>
      </c>
      <c r="HN931">
        <v>37.6</v>
      </c>
      <c r="HO931">
        <v>36.1</v>
      </c>
      <c r="HP931">
        <v>32.799999999999997</v>
      </c>
      <c r="HQ931">
        <v>26.2</v>
      </c>
      <c r="HR931">
        <v>31.9</v>
      </c>
      <c r="HS931">
        <v>3.3</v>
      </c>
      <c r="HT931">
        <v>3.3</v>
      </c>
      <c r="HU931">
        <v>3.4</v>
      </c>
      <c r="HV931">
        <v>873.07</v>
      </c>
      <c r="HW931">
        <v>1068.1099999999999</v>
      </c>
      <c r="HX931">
        <v>1373.33</v>
      </c>
      <c r="HY931">
        <v>1082.25</v>
      </c>
      <c r="HZ931">
        <v>1043.55</v>
      </c>
      <c r="IA931">
        <v>1109.7</v>
      </c>
      <c r="IB931">
        <v>932</v>
      </c>
      <c r="IC931">
        <v>836.16</v>
      </c>
      <c r="ID931">
        <v>759.69</v>
      </c>
      <c r="IE931">
        <v>1124.5999999999999</v>
      </c>
      <c r="IF931">
        <v>553.17999999999995</v>
      </c>
      <c r="IG931">
        <v>895.09</v>
      </c>
      <c r="IH931">
        <v>1574.18</v>
      </c>
      <c r="II931">
        <v>1302.45</v>
      </c>
      <c r="IJ931">
        <v>1203.2</v>
      </c>
      <c r="IK931">
        <v>1103.58</v>
      </c>
      <c r="IL931">
        <v>839.02</v>
      </c>
      <c r="IM931">
        <v>383.31</v>
      </c>
      <c r="IN931">
        <v>726.36</v>
      </c>
      <c r="IO931">
        <v>158640000</v>
      </c>
      <c r="IP931">
        <v>62.8</v>
      </c>
      <c r="IQ931">
        <v>150939000</v>
      </c>
      <c r="IR931">
        <v>59.8</v>
      </c>
      <c r="IS931">
        <v>7702000</v>
      </c>
      <c r="IT931">
        <v>4.9000000000000004</v>
      </c>
      <c r="IU931">
        <v>93937000</v>
      </c>
      <c r="IV931">
        <v>5927000</v>
      </c>
      <c r="IW931">
        <v>84460000</v>
      </c>
      <c r="IX931">
        <v>69.2</v>
      </c>
      <c r="IY931">
        <v>80350000</v>
      </c>
      <c r="IZ931">
        <v>65.900000000000006</v>
      </c>
      <c r="JA931">
        <v>4110000</v>
      </c>
      <c r="JB931">
        <v>4.9000000000000004</v>
      </c>
      <c r="JC931">
        <v>37557000</v>
      </c>
      <c r="JD931">
        <v>81502000</v>
      </c>
      <c r="JE931">
        <v>71.8</v>
      </c>
      <c r="JF931">
        <v>77887000</v>
      </c>
      <c r="JG931">
        <v>68.599999999999994</v>
      </c>
      <c r="JH931">
        <v>3615000</v>
      </c>
      <c r="JI931">
        <v>4.4000000000000004</v>
      </c>
      <c r="JJ931">
        <v>32064000</v>
      </c>
      <c r="JK931">
        <v>7327000</v>
      </c>
      <c r="JL931">
        <v>4.9000000000000004</v>
      </c>
      <c r="JM931">
        <v>141900000</v>
      </c>
      <c r="JN931">
        <v>119487000</v>
      </c>
      <c r="JO931">
        <v>19214000</v>
      </c>
      <c r="JP931">
        <v>697000</v>
      </c>
      <c r="JQ931">
        <v>51100</v>
      </c>
      <c r="JR931">
        <v>646300</v>
      </c>
      <c r="JS931">
        <v>183900</v>
      </c>
      <c r="JT931">
        <v>178700</v>
      </c>
      <c r="JU931">
        <v>53200</v>
      </c>
      <c r="JV931">
        <v>39600</v>
      </c>
      <c r="JW931">
        <v>85900</v>
      </c>
      <c r="JX931">
        <v>283700</v>
      </c>
      <c r="JY931">
        <v>6256000</v>
      </c>
      <c r="JZ931">
        <v>1415300</v>
      </c>
      <c r="KA931">
        <v>686600</v>
      </c>
      <c r="KB931">
        <v>728700</v>
      </c>
      <c r="KC931">
        <v>843100</v>
      </c>
      <c r="KD931">
        <v>3997600</v>
      </c>
      <c r="KE931">
        <v>1736400</v>
      </c>
      <c r="KF931">
        <v>2261200</v>
      </c>
      <c r="KG931">
        <v>12261000</v>
      </c>
      <c r="KH931">
        <v>7684000</v>
      </c>
      <c r="KI931">
        <v>385600</v>
      </c>
      <c r="KJ931">
        <v>389800</v>
      </c>
      <c r="KK931">
        <v>381700</v>
      </c>
      <c r="KL931">
        <v>1428800</v>
      </c>
      <c r="KM931">
        <v>1092200</v>
      </c>
      <c r="KN931">
        <v>1022000</v>
      </c>
      <c r="KO931">
        <v>134500</v>
      </c>
      <c r="KP931">
        <v>85900</v>
      </c>
      <c r="KQ931">
        <v>370100</v>
      </c>
      <c r="KR931">
        <v>396100</v>
      </c>
      <c r="KS931">
        <v>35400</v>
      </c>
      <c r="KT931">
        <v>384700</v>
      </c>
      <c r="KU931">
        <v>1623000</v>
      </c>
      <c r="KV931">
        <v>934100</v>
      </c>
      <c r="KW931">
        <v>387200</v>
      </c>
      <c r="KX931">
        <v>589300</v>
      </c>
      <c r="KY931">
        <v>4577000</v>
      </c>
      <c r="KZ931">
        <v>1517500</v>
      </c>
      <c r="LA931">
        <v>115100</v>
      </c>
      <c r="LB931">
        <v>115900</v>
      </c>
      <c r="LC931">
        <v>133600</v>
      </c>
      <c r="LD931">
        <v>371800</v>
      </c>
      <c r="LE931">
        <v>447600</v>
      </c>
      <c r="LF931">
        <v>107800</v>
      </c>
      <c r="LG931">
        <v>809100</v>
      </c>
      <c r="LH931">
        <v>695600</v>
      </c>
      <c r="LI931">
        <v>263300</v>
      </c>
      <c r="LJ931">
        <v>100273000</v>
      </c>
      <c r="LK931">
        <v>26595000</v>
      </c>
      <c r="LL931">
        <v>5738200</v>
      </c>
      <c r="LM931">
        <v>3064000</v>
      </c>
      <c r="LN931">
        <v>2118000</v>
      </c>
      <c r="LO931">
        <v>556200</v>
      </c>
      <c r="LP931">
        <v>15433200</v>
      </c>
      <c r="LQ931">
        <v>1955500</v>
      </c>
      <c r="LR931">
        <v>1262600</v>
      </c>
      <c r="LS931">
        <v>144000</v>
      </c>
      <c r="LT931">
        <v>548900</v>
      </c>
      <c r="LU931">
        <v>1219900</v>
      </c>
      <c r="LV931">
        <v>3110300</v>
      </c>
      <c r="LW931">
        <v>1021300</v>
      </c>
      <c r="LX931">
        <v>480900</v>
      </c>
      <c r="LY931">
        <v>540400</v>
      </c>
      <c r="LZ931">
        <v>3145700</v>
      </c>
      <c r="MA931">
        <v>1270400</v>
      </c>
      <c r="MB931">
        <v>1875300</v>
      </c>
      <c r="MC931">
        <v>1072200</v>
      </c>
      <c r="MD931">
        <v>981600</v>
      </c>
      <c r="ME931">
        <v>1357100</v>
      </c>
      <c r="MF931">
        <v>1569600</v>
      </c>
      <c r="MG931">
        <v>4869000</v>
      </c>
      <c r="MH931">
        <v>466400</v>
      </c>
      <c r="MI931">
        <v>183300</v>
      </c>
      <c r="MJ931">
        <v>62500</v>
      </c>
      <c r="MK931">
        <v>1424000</v>
      </c>
      <c r="ML931">
        <v>496800</v>
      </c>
      <c r="MM931">
        <v>50100</v>
      </c>
      <c r="MN931">
        <v>24700</v>
      </c>
      <c r="MO931">
        <v>667000</v>
      </c>
      <c r="MP931">
        <v>606000</v>
      </c>
      <c r="MQ931">
        <v>888200</v>
      </c>
      <c r="MR931">
        <v>554600</v>
      </c>
      <c r="MS931">
        <v>2762000</v>
      </c>
      <c r="MT931">
        <v>409200</v>
      </c>
      <c r="MU931">
        <v>769300</v>
      </c>
      <c r="MV931">
        <v>354700</v>
      </c>
      <c r="MW931">
        <v>802800</v>
      </c>
      <c r="MX931">
        <v>296100</v>
      </c>
      <c r="MY931">
        <v>130199.99999999999</v>
      </c>
      <c r="MZ931">
        <v>8155000</v>
      </c>
      <c r="NA931">
        <v>6080000</v>
      </c>
      <c r="NB931">
        <v>16600</v>
      </c>
      <c r="NC931">
        <v>2584500</v>
      </c>
      <c r="ND931">
        <v>1721100</v>
      </c>
      <c r="NE931">
        <v>1351700</v>
      </c>
      <c r="NF931">
        <v>575300</v>
      </c>
      <c r="NG931">
        <v>288100</v>
      </c>
      <c r="NH931">
        <v>917200</v>
      </c>
      <c r="NI931">
        <v>2561700</v>
      </c>
      <c r="NJ931">
        <v>2075000</v>
      </c>
      <c r="NK931">
        <v>1515200</v>
      </c>
      <c r="NL931">
        <v>536500</v>
      </c>
      <c r="NM931">
        <v>23300</v>
      </c>
      <c r="NN931">
        <v>19752000</v>
      </c>
      <c r="NO931">
        <v>8869100</v>
      </c>
      <c r="NP931">
        <v>1112500</v>
      </c>
      <c r="NQ931">
        <v>1097300</v>
      </c>
      <c r="NR931">
        <v>1386200</v>
      </c>
      <c r="NS931">
        <v>134500</v>
      </c>
      <c r="NT931">
        <v>1956600</v>
      </c>
      <c r="NU931">
        <v>1361800</v>
      </c>
      <c r="NV931">
        <v>667800</v>
      </c>
      <c r="NW931">
        <v>486600</v>
      </c>
      <c r="NX931">
        <v>665800</v>
      </c>
      <c r="NY931">
        <v>2305900</v>
      </c>
      <c r="NZ931">
        <v>8577300</v>
      </c>
      <c r="OA931">
        <v>8187200</v>
      </c>
      <c r="OB931">
        <v>483800</v>
      </c>
      <c r="OC931">
        <v>141300</v>
      </c>
      <c r="OD931">
        <v>3387800</v>
      </c>
      <c r="OE931">
        <v>2753600</v>
      </c>
      <c r="OF931">
        <v>902600</v>
      </c>
      <c r="OG931">
        <v>210400</v>
      </c>
      <c r="OH931">
        <v>883200</v>
      </c>
      <c r="OI931">
        <v>1870700</v>
      </c>
      <c r="OJ931">
        <v>307400</v>
      </c>
      <c r="OK931">
        <v>390100</v>
      </c>
      <c r="OL931">
        <v>22505000</v>
      </c>
      <c r="OM931">
        <v>3665400</v>
      </c>
      <c r="ON931">
        <v>18839800</v>
      </c>
      <c r="OO931">
        <v>15227100</v>
      </c>
      <c r="OP931">
        <v>6963500</v>
      </c>
      <c r="OQ931">
        <v>2496400</v>
      </c>
      <c r="OR931">
        <v>914500</v>
      </c>
      <c r="OS931">
        <v>833700</v>
      </c>
      <c r="OT931">
        <v>835100</v>
      </c>
      <c r="OU931">
        <v>260500</v>
      </c>
      <c r="OV931">
        <v>1337300</v>
      </c>
      <c r="OW931">
        <v>286000</v>
      </c>
      <c r="OX931">
        <v>4973900</v>
      </c>
      <c r="OY931">
        <v>3289700</v>
      </c>
      <c r="OZ931">
        <v>1632000</v>
      </c>
      <c r="PA931">
        <v>610600</v>
      </c>
      <c r="PB931">
        <v>885500</v>
      </c>
      <c r="PC931">
        <v>161600</v>
      </c>
      <c r="PD931">
        <v>3612700</v>
      </c>
      <c r="PE931">
        <v>2201600</v>
      </c>
      <c r="PF931">
        <v>160400</v>
      </c>
      <c r="PG931">
        <v>335900</v>
      </c>
      <c r="PH931">
        <v>914800</v>
      </c>
      <c r="PI931">
        <v>14889000</v>
      </c>
      <c r="PJ931">
        <v>1988400</v>
      </c>
      <c r="PK931">
        <v>419000</v>
      </c>
      <c r="PL931">
        <v>141400</v>
      </c>
      <c r="PM931">
        <v>1428000</v>
      </c>
      <c r="PN931">
        <v>12900500</v>
      </c>
      <c r="PO931">
        <v>1861700</v>
      </c>
      <c r="PP931">
        <v>11038800</v>
      </c>
      <c r="PQ931">
        <v>5615000</v>
      </c>
      <c r="PR931">
        <v>1288500</v>
      </c>
      <c r="PS931">
        <v>1410500</v>
      </c>
      <c r="PT931">
        <v>2915600</v>
      </c>
      <c r="PU931">
        <v>22413000</v>
      </c>
      <c r="PV931">
        <v>2761000</v>
      </c>
      <c r="PW931">
        <v>2158400</v>
      </c>
      <c r="PX931">
        <v>602100</v>
      </c>
      <c r="PY931">
        <v>5210000</v>
      </c>
      <c r="PZ931">
        <v>2547000</v>
      </c>
      <c r="QA931">
        <v>2663000</v>
      </c>
      <c r="QB931">
        <v>14442000</v>
      </c>
      <c r="QC931">
        <v>8178400</v>
      </c>
      <c r="QD931">
        <v>6263800</v>
      </c>
      <c r="QE931">
        <v>9.6</v>
      </c>
      <c r="QF931">
        <v>3609300</v>
      </c>
      <c r="QG931">
        <v>143406000</v>
      </c>
      <c r="QH931">
        <v>121268000</v>
      </c>
      <c r="QI931">
        <v>19687000</v>
      </c>
      <c r="QJ931">
        <v>710000</v>
      </c>
      <c r="QK931">
        <v>52400</v>
      </c>
      <c r="QL931">
        <v>657800</v>
      </c>
      <c r="QM931">
        <v>185100</v>
      </c>
      <c r="QN931">
        <v>185500</v>
      </c>
      <c r="QO931">
        <v>53500</v>
      </c>
      <c r="QP931">
        <v>39900</v>
      </c>
      <c r="QQ931">
        <v>92100</v>
      </c>
      <c r="QR931">
        <v>287200</v>
      </c>
      <c r="QS931">
        <v>6640000</v>
      </c>
      <c r="QT931">
        <v>1473300</v>
      </c>
      <c r="QU931">
        <v>717000</v>
      </c>
      <c r="QV931">
        <v>756300</v>
      </c>
      <c r="QW931">
        <v>948400</v>
      </c>
      <c r="QX931">
        <v>4218300</v>
      </c>
      <c r="QY931">
        <v>1836900</v>
      </c>
      <c r="QZ931">
        <v>2381400</v>
      </c>
      <c r="RA931">
        <v>12337000</v>
      </c>
      <c r="RB931">
        <v>7720000</v>
      </c>
      <c r="RC931">
        <v>390100</v>
      </c>
      <c r="RD931">
        <v>404600</v>
      </c>
      <c r="RE931">
        <v>382000</v>
      </c>
      <c r="RF931">
        <v>1434700</v>
      </c>
      <c r="RG931">
        <v>1092400</v>
      </c>
      <c r="RH931">
        <v>1025500</v>
      </c>
      <c r="RI931">
        <v>135400</v>
      </c>
      <c r="RJ931">
        <v>86100</v>
      </c>
      <c r="RK931">
        <v>371100</v>
      </c>
      <c r="RL931">
        <v>397100</v>
      </c>
      <c r="RM931">
        <v>35700</v>
      </c>
      <c r="RN931">
        <v>384500</v>
      </c>
      <c r="RO931">
        <v>1623500</v>
      </c>
      <c r="RP931">
        <v>933200</v>
      </c>
      <c r="RQ931">
        <v>390400</v>
      </c>
      <c r="RR931">
        <v>592100</v>
      </c>
      <c r="RS931">
        <v>4617000</v>
      </c>
      <c r="RT931">
        <v>1537800</v>
      </c>
      <c r="RU931">
        <v>115000</v>
      </c>
      <c r="RV931">
        <v>117200</v>
      </c>
      <c r="RW931">
        <v>133400</v>
      </c>
      <c r="RX931">
        <v>372900</v>
      </c>
      <c r="RY931">
        <v>450200</v>
      </c>
      <c r="RZ931">
        <v>111700</v>
      </c>
      <c r="SA931">
        <v>810000</v>
      </c>
      <c r="SB931">
        <v>697300</v>
      </c>
      <c r="SC931">
        <v>271100</v>
      </c>
      <c r="SD931">
        <v>101581000</v>
      </c>
      <c r="SE931">
        <v>26978000</v>
      </c>
      <c r="SF931">
        <v>5775400</v>
      </c>
      <c r="SG931">
        <v>3076400</v>
      </c>
      <c r="SH931">
        <v>2138900</v>
      </c>
      <c r="SI931">
        <v>560100</v>
      </c>
      <c r="SJ931">
        <v>15715100</v>
      </c>
      <c r="SK931">
        <v>1975500</v>
      </c>
      <c r="SL931">
        <v>1269200</v>
      </c>
      <c r="SM931">
        <v>152800</v>
      </c>
      <c r="SN931">
        <v>553500</v>
      </c>
      <c r="SO931">
        <v>1265800</v>
      </c>
      <c r="SP931">
        <v>3139400</v>
      </c>
      <c r="SQ931">
        <v>1027800</v>
      </c>
      <c r="SR931">
        <v>484100</v>
      </c>
      <c r="SS931">
        <v>543700</v>
      </c>
      <c r="ST931">
        <v>3221700</v>
      </c>
      <c r="SU931">
        <v>1303500</v>
      </c>
      <c r="SV931">
        <v>1918100</v>
      </c>
      <c r="SW931">
        <v>1077200</v>
      </c>
      <c r="SX931">
        <v>993200</v>
      </c>
      <c r="SY931">
        <v>1404800</v>
      </c>
      <c r="SZ931">
        <v>1609700</v>
      </c>
      <c r="TA931">
        <v>4930300</v>
      </c>
      <c r="TB931">
        <v>470400</v>
      </c>
      <c r="TC931">
        <v>184600</v>
      </c>
      <c r="TD931">
        <v>64800</v>
      </c>
      <c r="TE931">
        <v>1454000</v>
      </c>
      <c r="TF931">
        <v>484900</v>
      </c>
      <c r="TG931">
        <v>50200</v>
      </c>
      <c r="TH931">
        <v>32700.000000000004</v>
      </c>
      <c r="TI931">
        <v>670000</v>
      </c>
      <c r="TJ931">
        <v>621300</v>
      </c>
      <c r="TK931">
        <v>897400</v>
      </c>
      <c r="TL931">
        <v>557100</v>
      </c>
      <c r="TM931">
        <v>2775000</v>
      </c>
      <c r="TN931">
        <v>416300</v>
      </c>
      <c r="TO931">
        <v>771800</v>
      </c>
      <c r="TP931">
        <v>355500</v>
      </c>
      <c r="TQ931">
        <v>803500</v>
      </c>
      <c r="TR931">
        <v>297400</v>
      </c>
      <c r="TS931">
        <v>130800.00000000001</v>
      </c>
      <c r="TT931">
        <v>8209000</v>
      </c>
      <c r="TU931">
        <v>6093700</v>
      </c>
      <c r="TV931">
        <v>16600</v>
      </c>
      <c r="TW931">
        <v>2590200</v>
      </c>
      <c r="TX931">
        <v>1723100</v>
      </c>
      <c r="TY931">
        <v>1352200</v>
      </c>
      <c r="TZ931">
        <v>578000</v>
      </c>
      <c r="UA931">
        <v>289100</v>
      </c>
      <c r="UB931">
        <v>920700</v>
      </c>
      <c r="UC931">
        <v>2566200</v>
      </c>
      <c r="UD931">
        <v>2115600</v>
      </c>
      <c r="UE931">
        <v>1537700</v>
      </c>
      <c r="UF931">
        <v>554200</v>
      </c>
      <c r="UG931">
        <v>23700</v>
      </c>
      <c r="UH931">
        <v>20058000</v>
      </c>
      <c r="UI931">
        <v>8816500</v>
      </c>
      <c r="UJ931">
        <v>1119400</v>
      </c>
      <c r="UK931">
        <v>978400</v>
      </c>
      <c r="UL931">
        <v>1404900</v>
      </c>
      <c r="UM931">
        <v>136400</v>
      </c>
      <c r="UN931">
        <v>1963000</v>
      </c>
      <c r="UO931">
        <v>1375300</v>
      </c>
      <c r="UP931">
        <v>674100</v>
      </c>
      <c r="UQ931">
        <v>488800</v>
      </c>
      <c r="UR931">
        <v>676200</v>
      </c>
      <c r="US931">
        <v>2318100</v>
      </c>
      <c r="UT931">
        <v>8922900</v>
      </c>
      <c r="UU931">
        <v>8524800</v>
      </c>
      <c r="UV931">
        <v>486400</v>
      </c>
      <c r="UW931">
        <v>141700</v>
      </c>
      <c r="UX931">
        <v>3541400</v>
      </c>
      <c r="UY931">
        <v>2885500</v>
      </c>
      <c r="UZ931">
        <v>901300</v>
      </c>
      <c r="VA931">
        <v>214300</v>
      </c>
      <c r="VB931">
        <v>890500</v>
      </c>
      <c r="VC931">
        <v>2039100</v>
      </c>
      <c r="VD931">
        <v>310000</v>
      </c>
      <c r="VE931">
        <v>398100</v>
      </c>
      <c r="VF931">
        <v>22401000</v>
      </c>
      <c r="VG931">
        <v>3520700</v>
      </c>
      <c r="VH931">
        <v>18880200</v>
      </c>
      <c r="VI931">
        <v>15270900</v>
      </c>
      <c r="VJ931">
        <v>6987000</v>
      </c>
      <c r="VK931">
        <v>2501600</v>
      </c>
      <c r="VL931">
        <v>917200</v>
      </c>
      <c r="VM931">
        <v>836300</v>
      </c>
      <c r="VN931">
        <v>836900</v>
      </c>
      <c r="VO931">
        <v>261000</v>
      </c>
      <c r="VP931">
        <v>1345900</v>
      </c>
      <c r="VQ931">
        <v>288200</v>
      </c>
      <c r="VR931">
        <v>4980200</v>
      </c>
      <c r="VS931">
        <v>3303700</v>
      </c>
      <c r="VT931">
        <v>1638400</v>
      </c>
      <c r="VU931">
        <v>613100</v>
      </c>
      <c r="VV931">
        <v>888700</v>
      </c>
      <c r="VW931">
        <v>163600</v>
      </c>
      <c r="VX931">
        <v>2204800</v>
      </c>
      <c r="VY931">
        <v>160900</v>
      </c>
      <c r="VZ931">
        <v>339500</v>
      </c>
      <c r="WA931">
        <v>904100</v>
      </c>
      <c r="WB931">
        <v>15494000</v>
      </c>
      <c r="WC931">
        <v>2205700</v>
      </c>
      <c r="WD931">
        <v>456000</v>
      </c>
      <c r="WE931">
        <v>154500</v>
      </c>
      <c r="WF931">
        <v>1595200</v>
      </c>
      <c r="WG931">
        <v>13287800</v>
      </c>
      <c r="WH931">
        <v>1950700</v>
      </c>
      <c r="WI931">
        <v>11337100</v>
      </c>
      <c r="WJ931">
        <v>5666000</v>
      </c>
      <c r="WK931">
        <v>1294400</v>
      </c>
      <c r="WL931">
        <v>1430900</v>
      </c>
      <c r="WM931">
        <v>2940500</v>
      </c>
      <c r="WN931">
        <v>22138000</v>
      </c>
      <c r="WO931">
        <v>2778000</v>
      </c>
      <c r="WP931">
        <v>2173300</v>
      </c>
      <c r="WQ931">
        <v>604900</v>
      </c>
      <c r="WR931">
        <v>5085000</v>
      </c>
      <c r="WS931">
        <v>2410100</v>
      </c>
      <c r="WT931">
        <v>2674700</v>
      </c>
      <c r="WU931">
        <v>14275000</v>
      </c>
      <c r="WV931">
        <v>7886300</v>
      </c>
      <c r="WW931">
        <v>6388200</v>
      </c>
    </row>
    <row r="932" spans="1:621" x14ac:dyDescent="0.45">
      <c r="A932" s="1"/>
      <c r="C932" s="1">
        <v>42430</v>
      </c>
      <c r="D932">
        <v>921000</v>
      </c>
      <c r="E932">
        <v>3843000</v>
      </c>
      <c r="F932">
        <v>2922000</v>
      </c>
      <c r="G932">
        <v>2066000</v>
      </c>
      <c r="H932">
        <v>855000</v>
      </c>
      <c r="I932">
        <v>849000</v>
      </c>
      <c r="J932">
        <v>2468000</v>
      </c>
      <c r="K932">
        <v>772000</v>
      </c>
      <c r="L932">
        <v>48.5</v>
      </c>
      <c r="M932">
        <v>11.6</v>
      </c>
      <c r="N932">
        <v>36.799999999999997</v>
      </c>
      <c r="O932">
        <v>10.7</v>
      </c>
      <c r="P932">
        <v>31.1</v>
      </c>
      <c r="Q932">
        <v>9.6999999999999993</v>
      </c>
      <c r="R932">
        <v>2.4</v>
      </c>
      <c r="S932">
        <v>0.5</v>
      </c>
      <c r="T932">
        <v>1.6</v>
      </c>
      <c r="U932">
        <v>0.5</v>
      </c>
      <c r="V932">
        <v>2419000</v>
      </c>
      <c r="W932">
        <v>2168000</v>
      </c>
      <c r="X932">
        <v>3379000</v>
      </c>
      <c r="Y932">
        <v>1148000</v>
      </c>
      <c r="Z932">
        <v>2231000</v>
      </c>
      <c r="AA932">
        <v>28.3</v>
      </c>
      <c r="AB932">
        <v>11.3</v>
      </c>
      <c r="AC932">
        <v>30.4</v>
      </c>
      <c r="AD932">
        <v>27.2</v>
      </c>
      <c r="AE932">
        <v>42.4</v>
      </c>
      <c r="AF932">
        <v>14.4</v>
      </c>
      <c r="AG932">
        <v>28</v>
      </c>
      <c r="AH932">
        <v>120245000</v>
      </c>
      <c r="AI932">
        <v>142797000</v>
      </c>
      <c r="AJ932">
        <v>19341000</v>
      </c>
      <c r="AK932">
        <v>680000</v>
      </c>
      <c r="AL932">
        <v>50400</v>
      </c>
      <c r="AM932">
        <v>630000</v>
      </c>
      <c r="AN932">
        <v>181800</v>
      </c>
      <c r="AO932">
        <v>178400</v>
      </c>
      <c r="AP932">
        <v>52000</v>
      </c>
      <c r="AQ932">
        <v>38800</v>
      </c>
      <c r="AR932">
        <v>87600</v>
      </c>
      <c r="AS932">
        <v>269800</v>
      </c>
      <c r="AT932">
        <v>6402000</v>
      </c>
      <c r="AU932">
        <v>1440400</v>
      </c>
      <c r="AV932">
        <v>696300</v>
      </c>
      <c r="AW932">
        <v>744100</v>
      </c>
      <c r="AX932">
        <v>879500</v>
      </c>
      <c r="AY932">
        <v>4081600</v>
      </c>
      <c r="AZ932">
        <v>1771100</v>
      </c>
      <c r="BA932">
        <v>2310500</v>
      </c>
      <c r="BB932">
        <v>12259000</v>
      </c>
      <c r="BC932">
        <v>7681000</v>
      </c>
      <c r="BD932">
        <v>385600</v>
      </c>
      <c r="BE932">
        <v>397100</v>
      </c>
      <c r="BF932">
        <v>379800</v>
      </c>
      <c r="BG932">
        <v>1425400</v>
      </c>
      <c r="BH932">
        <v>1086800</v>
      </c>
      <c r="BI932">
        <v>1021400</v>
      </c>
      <c r="BJ932">
        <v>135400</v>
      </c>
      <c r="BK932">
        <v>86100</v>
      </c>
      <c r="BL932">
        <v>368600</v>
      </c>
      <c r="BM932">
        <v>395900</v>
      </c>
      <c r="BN932">
        <v>35400</v>
      </c>
      <c r="BO932">
        <v>383300</v>
      </c>
      <c r="BP932">
        <v>1625900</v>
      </c>
      <c r="BQ932">
        <v>938600</v>
      </c>
      <c r="BR932">
        <v>388700</v>
      </c>
      <c r="BS932">
        <v>586800</v>
      </c>
      <c r="BT932">
        <v>4578000</v>
      </c>
      <c r="BU932">
        <v>1517600</v>
      </c>
      <c r="BV932">
        <v>115000</v>
      </c>
      <c r="BW932">
        <v>115400</v>
      </c>
      <c r="BX932">
        <v>132600</v>
      </c>
      <c r="BY932">
        <v>370600</v>
      </c>
      <c r="BZ932">
        <v>448500</v>
      </c>
      <c r="CA932">
        <v>109000</v>
      </c>
      <c r="CB932">
        <v>809900</v>
      </c>
      <c r="CC932">
        <v>698400</v>
      </c>
      <c r="CD932">
        <v>260899.99999999997</v>
      </c>
      <c r="CE932">
        <v>100904000</v>
      </c>
      <c r="CF932">
        <v>26723000</v>
      </c>
      <c r="CG932">
        <v>5754700</v>
      </c>
      <c r="CH932">
        <v>3068800</v>
      </c>
      <c r="CI932">
        <v>2126200</v>
      </c>
      <c r="CJ932">
        <v>559700</v>
      </c>
      <c r="CK932">
        <v>15523500</v>
      </c>
      <c r="CL932">
        <v>1969300</v>
      </c>
      <c r="CM932">
        <v>1269800</v>
      </c>
      <c r="CN932">
        <v>147500</v>
      </c>
      <c r="CO932">
        <v>552000</v>
      </c>
      <c r="CP932">
        <v>1274900</v>
      </c>
      <c r="CQ932">
        <v>3109400</v>
      </c>
      <c r="CR932">
        <v>1014800</v>
      </c>
      <c r="CS932">
        <v>480600</v>
      </c>
      <c r="CT932">
        <v>534200</v>
      </c>
      <c r="CU932">
        <v>3179400</v>
      </c>
      <c r="CV932">
        <v>1270300</v>
      </c>
      <c r="CW932">
        <v>1909100</v>
      </c>
      <c r="CX932">
        <v>1077000</v>
      </c>
      <c r="CY932">
        <v>985800</v>
      </c>
      <c r="CZ932">
        <v>1347800</v>
      </c>
      <c r="DA932">
        <v>1565100</v>
      </c>
      <c r="DB932">
        <v>4890800</v>
      </c>
      <c r="DC932">
        <v>469600</v>
      </c>
      <c r="DD932">
        <v>182500</v>
      </c>
      <c r="DE932">
        <v>63900</v>
      </c>
      <c r="DF932">
        <v>1424500</v>
      </c>
      <c r="DG932">
        <v>503700</v>
      </c>
      <c r="DH932">
        <v>49700</v>
      </c>
      <c r="DI932">
        <v>26300</v>
      </c>
      <c r="DJ932">
        <v>667600</v>
      </c>
      <c r="DK932">
        <v>608400</v>
      </c>
      <c r="DL932">
        <v>894600</v>
      </c>
      <c r="DM932">
        <v>554100</v>
      </c>
      <c r="DN932">
        <v>2777000</v>
      </c>
      <c r="DO932">
        <v>422300</v>
      </c>
      <c r="DP932">
        <v>768600</v>
      </c>
      <c r="DQ932">
        <v>355000</v>
      </c>
      <c r="DR932">
        <v>803300</v>
      </c>
      <c r="DS932">
        <v>297100</v>
      </c>
      <c r="DT932">
        <v>130199.99999999999</v>
      </c>
      <c r="DU932">
        <v>8181000</v>
      </c>
      <c r="DV932">
        <v>6095900</v>
      </c>
      <c r="DW932">
        <v>16600</v>
      </c>
      <c r="DX932">
        <v>2594600</v>
      </c>
      <c r="DY932">
        <v>1729000</v>
      </c>
      <c r="DZ932">
        <v>1360400</v>
      </c>
      <c r="EA932">
        <v>577000</v>
      </c>
      <c r="EB932">
        <v>288600</v>
      </c>
      <c r="EC932">
        <v>919100</v>
      </c>
      <c r="ED932">
        <v>2565600</v>
      </c>
      <c r="EE932">
        <v>2085000</v>
      </c>
      <c r="EF932">
        <v>1523700</v>
      </c>
      <c r="EG932">
        <v>538000</v>
      </c>
      <c r="EH932">
        <v>23300</v>
      </c>
      <c r="EI932">
        <v>19848000</v>
      </c>
      <c r="EJ932">
        <v>8865100</v>
      </c>
      <c r="EK932">
        <v>1115600</v>
      </c>
      <c r="EL932">
        <v>1084000</v>
      </c>
      <c r="EM932">
        <v>1384200</v>
      </c>
      <c r="EN932">
        <v>134500</v>
      </c>
      <c r="EO932">
        <v>1950600</v>
      </c>
      <c r="EP932">
        <v>1364900</v>
      </c>
      <c r="EQ932">
        <v>673100</v>
      </c>
      <c r="ER932">
        <v>485100</v>
      </c>
      <c r="ES932">
        <v>673100</v>
      </c>
      <c r="ET932">
        <v>2309900</v>
      </c>
      <c r="EU932">
        <v>8672600</v>
      </c>
      <c r="EV932">
        <v>8279299.9999999991</v>
      </c>
      <c r="EW932">
        <v>485700</v>
      </c>
      <c r="EX932">
        <v>144000</v>
      </c>
      <c r="EY932">
        <v>3420400</v>
      </c>
      <c r="EZ932">
        <v>2788200</v>
      </c>
      <c r="FA932">
        <v>901300</v>
      </c>
      <c r="FB932">
        <v>214600</v>
      </c>
      <c r="FC932">
        <v>884600</v>
      </c>
      <c r="FD932">
        <v>1919400</v>
      </c>
      <c r="FE932">
        <v>309300</v>
      </c>
      <c r="FF932">
        <v>393300</v>
      </c>
      <c r="FG932">
        <v>22590000</v>
      </c>
      <c r="FH932">
        <v>3697200</v>
      </c>
      <c r="FI932">
        <v>18892800</v>
      </c>
      <c r="FJ932">
        <v>15263500</v>
      </c>
      <c r="FK932">
        <v>6988700</v>
      </c>
      <c r="FL932">
        <v>2502500</v>
      </c>
      <c r="FM932">
        <v>912200</v>
      </c>
      <c r="FN932">
        <v>837200</v>
      </c>
      <c r="FO932">
        <v>840600</v>
      </c>
      <c r="FP932">
        <v>263300</v>
      </c>
      <c r="FQ932">
        <v>1345200</v>
      </c>
      <c r="FR932">
        <v>287700</v>
      </c>
      <c r="FS932">
        <v>4979900</v>
      </c>
      <c r="FT932">
        <v>3294900</v>
      </c>
      <c r="FU932">
        <v>1632400</v>
      </c>
      <c r="FV932">
        <v>613200</v>
      </c>
      <c r="FW932">
        <v>886900</v>
      </c>
      <c r="FX932">
        <v>162400</v>
      </c>
      <c r="FY932">
        <v>3629300</v>
      </c>
      <c r="FZ932">
        <v>2208000</v>
      </c>
      <c r="GA932">
        <v>162400</v>
      </c>
      <c r="GB932">
        <v>336500</v>
      </c>
      <c r="GC932">
        <v>922400</v>
      </c>
      <c r="GD932">
        <v>15143000</v>
      </c>
      <c r="GE932">
        <v>2067800.0000000002</v>
      </c>
      <c r="GF932">
        <v>438900</v>
      </c>
      <c r="GG932">
        <v>148600</v>
      </c>
      <c r="GH932">
        <v>1480300</v>
      </c>
      <c r="GI932">
        <v>13075400</v>
      </c>
      <c r="GJ932">
        <v>1878600</v>
      </c>
      <c r="GK932">
        <v>11196800</v>
      </c>
      <c r="GL932">
        <v>5642000</v>
      </c>
      <c r="GM932">
        <v>1291600</v>
      </c>
      <c r="GN932">
        <v>1424200</v>
      </c>
      <c r="GO932">
        <v>2925800</v>
      </c>
      <c r="GP932">
        <v>22552000</v>
      </c>
      <c r="GQ932">
        <v>2767000</v>
      </c>
      <c r="GR932">
        <v>2162700</v>
      </c>
      <c r="GS932">
        <v>604600</v>
      </c>
      <c r="GT932">
        <v>5247000</v>
      </c>
      <c r="GU932">
        <v>2573000</v>
      </c>
      <c r="GV932">
        <v>2673600</v>
      </c>
      <c r="GW932">
        <v>14538000</v>
      </c>
      <c r="GX932">
        <v>8243600</v>
      </c>
      <c r="GY932">
        <v>6294600</v>
      </c>
      <c r="GZ932">
        <v>34.4</v>
      </c>
      <c r="HA932">
        <v>40.1</v>
      </c>
      <c r="HB932">
        <v>42.8</v>
      </c>
      <c r="HC932">
        <v>38.9</v>
      </c>
      <c r="HD932">
        <v>40.700000000000003</v>
      </c>
      <c r="HE932">
        <v>41.1</v>
      </c>
      <c r="HF932">
        <v>39.9</v>
      </c>
      <c r="HG932">
        <v>33.299999999999997</v>
      </c>
      <c r="HH932">
        <v>34.299999999999997</v>
      </c>
      <c r="HI932">
        <v>38.799999999999997</v>
      </c>
      <c r="HJ932">
        <v>31</v>
      </c>
      <c r="HK932">
        <v>38.9</v>
      </c>
      <c r="HL932">
        <v>41.8</v>
      </c>
      <c r="HM932">
        <v>35.9</v>
      </c>
      <c r="HN932">
        <v>37.6</v>
      </c>
      <c r="HO932">
        <v>36.1</v>
      </c>
      <c r="HP932">
        <v>32.799999999999997</v>
      </c>
      <c r="HQ932">
        <v>26.1</v>
      </c>
      <c r="HR932">
        <v>31.9</v>
      </c>
      <c r="HS932">
        <v>3.3</v>
      </c>
      <c r="HT932">
        <v>3.3</v>
      </c>
      <c r="HU932">
        <v>3.3</v>
      </c>
      <c r="HV932">
        <v>875.48</v>
      </c>
      <c r="HW932">
        <v>1069.47</v>
      </c>
      <c r="HX932">
        <v>1368.32</v>
      </c>
      <c r="HY932">
        <v>1084.1400000000001</v>
      </c>
      <c r="HZ932">
        <v>1047.6199999999999</v>
      </c>
      <c r="IA932">
        <v>1112.58</v>
      </c>
      <c r="IB932">
        <v>935.26</v>
      </c>
      <c r="IC932">
        <v>837.83</v>
      </c>
      <c r="ID932">
        <v>759.06</v>
      </c>
      <c r="IE932">
        <v>1133.3499999999999</v>
      </c>
      <c r="IF932">
        <v>551.79999999999995</v>
      </c>
      <c r="IG932">
        <v>893.14</v>
      </c>
      <c r="IH932">
        <v>1585.89</v>
      </c>
      <c r="II932">
        <v>1296.3499999999999</v>
      </c>
      <c r="IJ932">
        <v>1208.8399999999999</v>
      </c>
      <c r="IK932">
        <v>1102.8599999999999</v>
      </c>
      <c r="IL932">
        <v>840.01</v>
      </c>
      <c r="IM932">
        <v>382.89</v>
      </c>
      <c r="IN932">
        <v>729.55</v>
      </c>
      <c r="IO932">
        <v>159179000</v>
      </c>
      <c r="IP932">
        <v>63</v>
      </c>
      <c r="IQ932">
        <v>151218000</v>
      </c>
      <c r="IR932">
        <v>59.8</v>
      </c>
      <c r="IS932">
        <v>7961000</v>
      </c>
      <c r="IT932">
        <v>5</v>
      </c>
      <c r="IU932">
        <v>93589000</v>
      </c>
      <c r="IV932">
        <v>5730000</v>
      </c>
      <c r="IW932">
        <v>84638000</v>
      </c>
      <c r="IX932">
        <v>69.3</v>
      </c>
      <c r="IY932">
        <v>80457000</v>
      </c>
      <c r="IZ932">
        <v>65.900000000000006</v>
      </c>
      <c r="JA932">
        <v>4180000</v>
      </c>
      <c r="JB932">
        <v>4.9000000000000004</v>
      </c>
      <c r="JC932">
        <v>37475000</v>
      </c>
      <c r="JD932">
        <v>81702000</v>
      </c>
      <c r="JE932">
        <v>71.900000000000006</v>
      </c>
      <c r="JF932">
        <v>78034000</v>
      </c>
      <c r="JG932">
        <v>68.7</v>
      </c>
      <c r="JH932">
        <v>3668000</v>
      </c>
      <c r="JI932">
        <v>4.5</v>
      </c>
      <c r="JJ932">
        <v>31952000</v>
      </c>
      <c r="JK932">
        <v>7432000</v>
      </c>
      <c r="JL932">
        <v>4.9000000000000004</v>
      </c>
      <c r="JM932">
        <v>142797000</v>
      </c>
      <c r="JN932">
        <v>120245000</v>
      </c>
      <c r="JO932">
        <v>19341000</v>
      </c>
      <c r="JP932">
        <v>680000</v>
      </c>
      <c r="JQ932">
        <v>50400</v>
      </c>
      <c r="JR932">
        <v>630000</v>
      </c>
      <c r="JS932">
        <v>181800</v>
      </c>
      <c r="JT932">
        <v>178400</v>
      </c>
      <c r="JU932">
        <v>52000</v>
      </c>
      <c r="JV932">
        <v>38800</v>
      </c>
      <c r="JW932">
        <v>87600</v>
      </c>
      <c r="JX932">
        <v>269800</v>
      </c>
      <c r="JY932">
        <v>6402000</v>
      </c>
      <c r="JZ932">
        <v>1440400</v>
      </c>
      <c r="KA932">
        <v>696300</v>
      </c>
      <c r="KB932">
        <v>744100</v>
      </c>
      <c r="KC932">
        <v>879500</v>
      </c>
      <c r="KD932">
        <v>4081600</v>
      </c>
      <c r="KE932">
        <v>1771100</v>
      </c>
      <c r="KF932">
        <v>2310500</v>
      </c>
      <c r="KG932">
        <v>12259000</v>
      </c>
      <c r="KH932">
        <v>7681000</v>
      </c>
      <c r="KI932">
        <v>385600</v>
      </c>
      <c r="KJ932">
        <v>397100</v>
      </c>
      <c r="KK932">
        <v>379800</v>
      </c>
      <c r="KL932">
        <v>1425400</v>
      </c>
      <c r="KM932">
        <v>1086800</v>
      </c>
      <c r="KN932">
        <v>1021400</v>
      </c>
      <c r="KO932">
        <v>135400</v>
      </c>
      <c r="KP932">
        <v>86100</v>
      </c>
      <c r="KQ932">
        <v>368600</v>
      </c>
      <c r="KR932">
        <v>395900</v>
      </c>
      <c r="KS932">
        <v>35400</v>
      </c>
      <c r="KT932">
        <v>383300</v>
      </c>
      <c r="KU932">
        <v>1625900</v>
      </c>
      <c r="KV932">
        <v>938600</v>
      </c>
      <c r="KW932">
        <v>388700</v>
      </c>
      <c r="KX932">
        <v>586800</v>
      </c>
      <c r="KY932">
        <v>4578000</v>
      </c>
      <c r="KZ932">
        <v>1517600</v>
      </c>
      <c r="LA932">
        <v>115000</v>
      </c>
      <c r="LB932">
        <v>115400</v>
      </c>
      <c r="LC932">
        <v>132600</v>
      </c>
      <c r="LD932">
        <v>370600</v>
      </c>
      <c r="LE932">
        <v>448500</v>
      </c>
      <c r="LF932">
        <v>109000</v>
      </c>
      <c r="LG932">
        <v>809900</v>
      </c>
      <c r="LH932">
        <v>698400</v>
      </c>
      <c r="LI932">
        <v>260899.99999999997</v>
      </c>
      <c r="LJ932">
        <v>100904000</v>
      </c>
      <c r="LK932">
        <v>26723000</v>
      </c>
      <c r="LL932">
        <v>5754700</v>
      </c>
      <c r="LM932">
        <v>3068800</v>
      </c>
      <c r="LN932">
        <v>2126200</v>
      </c>
      <c r="LO932">
        <v>559700</v>
      </c>
      <c r="LP932">
        <v>15523500</v>
      </c>
      <c r="LQ932">
        <v>1969300</v>
      </c>
      <c r="LR932">
        <v>1269800</v>
      </c>
      <c r="LS932">
        <v>147500</v>
      </c>
      <c r="LT932">
        <v>552000</v>
      </c>
      <c r="LU932">
        <v>1274900</v>
      </c>
      <c r="LV932">
        <v>3109400</v>
      </c>
      <c r="LW932">
        <v>1014800</v>
      </c>
      <c r="LX932">
        <v>480600</v>
      </c>
      <c r="LY932">
        <v>534200</v>
      </c>
      <c r="LZ932">
        <v>3179400</v>
      </c>
      <c r="MA932">
        <v>1270300</v>
      </c>
      <c r="MB932">
        <v>1909100</v>
      </c>
      <c r="MC932">
        <v>1077000</v>
      </c>
      <c r="MD932">
        <v>985800</v>
      </c>
      <c r="ME932">
        <v>1347800</v>
      </c>
      <c r="MF932">
        <v>1565100</v>
      </c>
      <c r="MG932">
        <v>4890800</v>
      </c>
      <c r="MH932">
        <v>469600</v>
      </c>
      <c r="MI932">
        <v>182500</v>
      </c>
      <c r="MJ932">
        <v>63900</v>
      </c>
      <c r="MK932">
        <v>1424500</v>
      </c>
      <c r="ML932">
        <v>503700</v>
      </c>
      <c r="MM932">
        <v>49700</v>
      </c>
      <c r="MN932">
        <v>26300</v>
      </c>
      <c r="MO932">
        <v>667600</v>
      </c>
      <c r="MP932">
        <v>608400</v>
      </c>
      <c r="MQ932">
        <v>894600</v>
      </c>
      <c r="MR932">
        <v>554100</v>
      </c>
      <c r="MS932">
        <v>2777000</v>
      </c>
      <c r="MT932">
        <v>422300</v>
      </c>
      <c r="MU932">
        <v>768600</v>
      </c>
      <c r="MV932">
        <v>355000</v>
      </c>
      <c r="MW932">
        <v>803300</v>
      </c>
      <c r="MX932">
        <v>297100</v>
      </c>
      <c r="MY932">
        <v>130199.99999999999</v>
      </c>
      <c r="MZ932">
        <v>8181000</v>
      </c>
      <c r="NA932">
        <v>6095900</v>
      </c>
      <c r="NB932">
        <v>16600</v>
      </c>
      <c r="NC932">
        <v>2594600</v>
      </c>
      <c r="ND932">
        <v>1729000</v>
      </c>
      <c r="NE932">
        <v>1360400</v>
      </c>
      <c r="NF932">
        <v>577000</v>
      </c>
      <c r="NG932">
        <v>288600</v>
      </c>
      <c r="NH932">
        <v>919100</v>
      </c>
      <c r="NI932">
        <v>2565600</v>
      </c>
      <c r="NJ932">
        <v>2085000</v>
      </c>
      <c r="NK932">
        <v>1523700</v>
      </c>
      <c r="NL932">
        <v>538000</v>
      </c>
      <c r="NM932">
        <v>23300</v>
      </c>
      <c r="NN932">
        <v>19848000</v>
      </c>
      <c r="NO932">
        <v>8865100</v>
      </c>
      <c r="NP932">
        <v>1115600</v>
      </c>
      <c r="NQ932">
        <v>1084000</v>
      </c>
      <c r="NR932">
        <v>1384200</v>
      </c>
      <c r="NS932">
        <v>134500</v>
      </c>
      <c r="NT932">
        <v>1950600</v>
      </c>
      <c r="NU932">
        <v>1364900</v>
      </c>
      <c r="NV932">
        <v>673100</v>
      </c>
      <c r="NW932">
        <v>485100</v>
      </c>
      <c r="NX932">
        <v>673100</v>
      </c>
      <c r="NY932">
        <v>2309900</v>
      </c>
      <c r="NZ932">
        <v>8672600</v>
      </c>
      <c r="OA932">
        <v>8279299.9999999991</v>
      </c>
      <c r="OB932">
        <v>485700</v>
      </c>
      <c r="OC932">
        <v>144000</v>
      </c>
      <c r="OD932">
        <v>3420400</v>
      </c>
      <c r="OE932">
        <v>2788200</v>
      </c>
      <c r="OF932">
        <v>901300</v>
      </c>
      <c r="OG932">
        <v>214600</v>
      </c>
      <c r="OH932">
        <v>884600</v>
      </c>
      <c r="OI932">
        <v>1919400</v>
      </c>
      <c r="OJ932">
        <v>309300</v>
      </c>
      <c r="OK932">
        <v>393300</v>
      </c>
      <c r="OL932">
        <v>22590000</v>
      </c>
      <c r="OM932">
        <v>3697200</v>
      </c>
      <c r="ON932">
        <v>18892800</v>
      </c>
      <c r="OO932">
        <v>15263500</v>
      </c>
      <c r="OP932">
        <v>6988700</v>
      </c>
      <c r="OQ932">
        <v>2502500</v>
      </c>
      <c r="OR932">
        <v>912200</v>
      </c>
      <c r="OS932">
        <v>837200</v>
      </c>
      <c r="OT932">
        <v>840600</v>
      </c>
      <c r="OU932">
        <v>263300</v>
      </c>
      <c r="OV932">
        <v>1345200</v>
      </c>
      <c r="OW932">
        <v>287700</v>
      </c>
      <c r="OX932">
        <v>4979900</v>
      </c>
      <c r="OY932">
        <v>3294900</v>
      </c>
      <c r="OZ932">
        <v>1632400</v>
      </c>
      <c r="PA932">
        <v>613200</v>
      </c>
      <c r="PB932">
        <v>886900</v>
      </c>
      <c r="PC932">
        <v>162400</v>
      </c>
      <c r="PD932">
        <v>3629300</v>
      </c>
      <c r="PE932">
        <v>2208000</v>
      </c>
      <c r="PF932">
        <v>162400</v>
      </c>
      <c r="PG932">
        <v>336500</v>
      </c>
      <c r="PH932">
        <v>922400</v>
      </c>
      <c r="PI932">
        <v>15143000</v>
      </c>
      <c r="PJ932">
        <v>2067800.0000000002</v>
      </c>
      <c r="PK932">
        <v>438900</v>
      </c>
      <c r="PL932">
        <v>148600</v>
      </c>
      <c r="PM932">
        <v>1480300</v>
      </c>
      <c r="PN932">
        <v>13075400</v>
      </c>
      <c r="PO932">
        <v>1878600</v>
      </c>
      <c r="PP932">
        <v>11196800</v>
      </c>
      <c r="PQ932">
        <v>5642000</v>
      </c>
      <c r="PR932">
        <v>1291600</v>
      </c>
      <c r="PS932">
        <v>1424200</v>
      </c>
      <c r="PT932">
        <v>2925800</v>
      </c>
      <c r="PU932">
        <v>22552000</v>
      </c>
      <c r="PV932">
        <v>2767000</v>
      </c>
      <c r="PW932">
        <v>2162700</v>
      </c>
      <c r="PX932">
        <v>604600</v>
      </c>
      <c r="PY932">
        <v>5247000</v>
      </c>
      <c r="PZ932">
        <v>2573000</v>
      </c>
      <c r="QA932">
        <v>2673600</v>
      </c>
      <c r="QB932">
        <v>14538000</v>
      </c>
      <c r="QC932">
        <v>8243600</v>
      </c>
      <c r="QD932">
        <v>6294600</v>
      </c>
      <c r="QE932">
        <v>9.8000000000000007</v>
      </c>
      <c r="QF932">
        <v>3615300</v>
      </c>
      <c r="QG932">
        <v>143662000</v>
      </c>
      <c r="QH932">
        <v>121484000</v>
      </c>
      <c r="QI932">
        <v>19682000</v>
      </c>
      <c r="QJ932">
        <v>691000</v>
      </c>
      <c r="QK932">
        <v>52100</v>
      </c>
      <c r="QL932">
        <v>638600</v>
      </c>
      <c r="QM932">
        <v>182300</v>
      </c>
      <c r="QN932">
        <v>183400</v>
      </c>
      <c r="QO932">
        <v>52200</v>
      </c>
      <c r="QP932">
        <v>39100</v>
      </c>
      <c r="QQ932">
        <v>92100</v>
      </c>
      <c r="QR932">
        <v>272900</v>
      </c>
      <c r="QS932">
        <v>6678000</v>
      </c>
      <c r="QT932">
        <v>1482000</v>
      </c>
      <c r="QU932">
        <v>720500</v>
      </c>
      <c r="QV932">
        <v>761500</v>
      </c>
      <c r="QW932">
        <v>954900</v>
      </c>
      <c r="QX932">
        <v>4241500</v>
      </c>
      <c r="QY932">
        <v>1844800</v>
      </c>
      <c r="QZ932">
        <v>2396700</v>
      </c>
      <c r="RA932">
        <v>12313000</v>
      </c>
      <c r="RB932">
        <v>7698000</v>
      </c>
      <c r="RC932">
        <v>390100</v>
      </c>
      <c r="RD932">
        <v>404800</v>
      </c>
      <c r="RE932">
        <v>379900</v>
      </c>
      <c r="RF932">
        <v>1428300</v>
      </c>
      <c r="RG932">
        <v>1087500</v>
      </c>
      <c r="RH932">
        <v>1023600</v>
      </c>
      <c r="RI932">
        <v>135700</v>
      </c>
      <c r="RJ932">
        <v>86100</v>
      </c>
      <c r="RK932">
        <v>369300</v>
      </c>
      <c r="RL932">
        <v>396700</v>
      </c>
      <c r="RM932">
        <v>35700</v>
      </c>
      <c r="RN932">
        <v>384100</v>
      </c>
      <c r="RO932">
        <v>1620900</v>
      </c>
      <c r="RP932">
        <v>933100</v>
      </c>
      <c r="RQ932">
        <v>389300</v>
      </c>
      <c r="RR932">
        <v>589700</v>
      </c>
      <c r="RS932">
        <v>4615000</v>
      </c>
      <c r="RT932">
        <v>1540500</v>
      </c>
      <c r="RU932">
        <v>115000</v>
      </c>
      <c r="RV932">
        <v>116300</v>
      </c>
      <c r="RW932">
        <v>132600</v>
      </c>
      <c r="RX932">
        <v>371300</v>
      </c>
      <c r="RY932">
        <v>449600</v>
      </c>
      <c r="RZ932">
        <v>111900</v>
      </c>
      <c r="SA932">
        <v>810400</v>
      </c>
      <c r="SB932">
        <v>699100</v>
      </c>
      <c r="SC932">
        <v>268500</v>
      </c>
      <c r="SD932">
        <v>101802000</v>
      </c>
      <c r="SE932">
        <v>27054000</v>
      </c>
      <c r="SF932">
        <v>5779900</v>
      </c>
      <c r="SG932">
        <v>3077300</v>
      </c>
      <c r="SH932">
        <v>2140600</v>
      </c>
      <c r="SI932">
        <v>562000</v>
      </c>
      <c r="SJ932">
        <v>15769300</v>
      </c>
      <c r="SK932">
        <v>1980100</v>
      </c>
      <c r="SL932">
        <v>1273800</v>
      </c>
      <c r="SM932">
        <v>151800</v>
      </c>
      <c r="SN932">
        <v>554500</v>
      </c>
      <c r="SO932">
        <v>1284400</v>
      </c>
      <c r="SP932">
        <v>3142000</v>
      </c>
      <c r="SQ932">
        <v>1027700</v>
      </c>
      <c r="SR932">
        <v>486400</v>
      </c>
      <c r="SS932">
        <v>541300</v>
      </c>
      <c r="ST932">
        <v>3240700</v>
      </c>
      <c r="SU932">
        <v>1308800</v>
      </c>
      <c r="SV932">
        <v>1931900</v>
      </c>
      <c r="SW932">
        <v>1083100</v>
      </c>
      <c r="SX932">
        <v>995000</v>
      </c>
      <c r="SY932">
        <v>1401700</v>
      </c>
      <c r="SZ932">
        <v>1614600</v>
      </c>
      <c r="TA932">
        <v>4948900</v>
      </c>
      <c r="TB932">
        <v>471500</v>
      </c>
      <c r="TC932">
        <v>183300</v>
      </c>
      <c r="TD932">
        <v>65700</v>
      </c>
      <c r="TE932">
        <v>1449800</v>
      </c>
      <c r="TF932">
        <v>489800</v>
      </c>
      <c r="TG932">
        <v>49900</v>
      </c>
      <c r="TH932">
        <v>33300</v>
      </c>
      <c r="TI932">
        <v>670400</v>
      </c>
      <c r="TJ932">
        <v>629900</v>
      </c>
      <c r="TK932">
        <v>905300</v>
      </c>
      <c r="TL932">
        <v>555400</v>
      </c>
      <c r="TM932">
        <v>2785000</v>
      </c>
      <c r="TN932">
        <v>425700</v>
      </c>
      <c r="TO932">
        <v>771500</v>
      </c>
      <c r="TP932">
        <v>355200</v>
      </c>
      <c r="TQ932">
        <v>803700</v>
      </c>
      <c r="TR932">
        <v>298300</v>
      </c>
      <c r="TS932">
        <v>130800.00000000001</v>
      </c>
      <c r="TT932">
        <v>8226000</v>
      </c>
      <c r="TU932">
        <v>6110100</v>
      </c>
      <c r="TV932">
        <v>16700</v>
      </c>
      <c r="TW932">
        <v>2600400</v>
      </c>
      <c r="TX932">
        <v>1730700</v>
      </c>
      <c r="TY932">
        <v>1361900</v>
      </c>
      <c r="TZ932">
        <v>580300</v>
      </c>
      <c r="UA932">
        <v>289500</v>
      </c>
      <c r="UB932">
        <v>923100</v>
      </c>
      <c r="UC932">
        <v>2569900</v>
      </c>
      <c r="UD932">
        <v>2116200</v>
      </c>
      <c r="UE932">
        <v>1541300</v>
      </c>
      <c r="UF932">
        <v>551300</v>
      </c>
      <c r="UG932">
        <v>23600</v>
      </c>
      <c r="UH932">
        <v>20082000</v>
      </c>
      <c r="UI932">
        <v>8824300</v>
      </c>
      <c r="UJ932">
        <v>1119900</v>
      </c>
      <c r="UK932">
        <v>974200</v>
      </c>
      <c r="UL932">
        <v>1401900</v>
      </c>
      <c r="UM932">
        <v>135800</v>
      </c>
      <c r="UN932">
        <v>1968300</v>
      </c>
      <c r="UO932">
        <v>1380700</v>
      </c>
      <c r="UP932">
        <v>676000</v>
      </c>
      <c r="UQ932">
        <v>487400</v>
      </c>
      <c r="UR932">
        <v>680000</v>
      </c>
      <c r="US932">
        <v>2319900</v>
      </c>
      <c r="UT932">
        <v>8937600</v>
      </c>
      <c r="UU932">
        <v>8537500</v>
      </c>
      <c r="UV932">
        <v>487900</v>
      </c>
      <c r="UW932">
        <v>144000</v>
      </c>
      <c r="UX932">
        <v>3534000</v>
      </c>
      <c r="UY932">
        <v>2885600</v>
      </c>
      <c r="UZ932">
        <v>904100</v>
      </c>
      <c r="VA932">
        <v>216000</v>
      </c>
      <c r="VB932">
        <v>891800</v>
      </c>
      <c r="VC932">
        <v>2049500</v>
      </c>
      <c r="VD932">
        <v>310200</v>
      </c>
      <c r="VE932">
        <v>400100</v>
      </c>
      <c r="VF932">
        <v>22447000</v>
      </c>
      <c r="VG932">
        <v>3535400</v>
      </c>
      <c r="VH932">
        <v>18911900</v>
      </c>
      <c r="VI932">
        <v>15296600</v>
      </c>
      <c r="VJ932">
        <v>7007100</v>
      </c>
      <c r="VK932">
        <v>2508000</v>
      </c>
      <c r="VL932">
        <v>916500</v>
      </c>
      <c r="VM932">
        <v>840700</v>
      </c>
      <c r="VN932">
        <v>840300</v>
      </c>
      <c r="VO932">
        <v>263300</v>
      </c>
      <c r="VP932">
        <v>1350200</v>
      </c>
      <c r="VQ932">
        <v>288200</v>
      </c>
      <c r="VR932">
        <v>4980600</v>
      </c>
      <c r="VS932">
        <v>3308900</v>
      </c>
      <c r="VT932">
        <v>1640500</v>
      </c>
      <c r="VU932">
        <v>614600</v>
      </c>
      <c r="VV932">
        <v>890100</v>
      </c>
      <c r="VW932">
        <v>163700</v>
      </c>
      <c r="VX932">
        <v>2208200</v>
      </c>
      <c r="VY932">
        <v>162100</v>
      </c>
      <c r="VZ932">
        <v>339500</v>
      </c>
      <c r="WA932">
        <v>905500</v>
      </c>
      <c r="WB932">
        <v>15535000</v>
      </c>
      <c r="WC932">
        <v>2224200</v>
      </c>
      <c r="WD932">
        <v>457900</v>
      </c>
      <c r="WE932">
        <v>157600</v>
      </c>
      <c r="WF932">
        <v>1608700</v>
      </c>
      <c r="WG932">
        <v>13310800</v>
      </c>
      <c r="WH932">
        <v>1946700</v>
      </c>
      <c r="WI932">
        <v>11364100</v>
      </c>
      <c r="WJ932">
        <v>5673000</v>
      </c>
      <c r="WK932">
        <v>1292600</v>
      </c>
      <c r="WL932">
        <v>1436300</v>
      </c>
      <c r="WM932">
        <v>2944000</v>
      </c>
      <c r="WN932">
        <v>22178000</v>
      </c>
      <c r="WO932">
        <v>2783000</v>
      </c>
      <c r="WP932">
        <v>2176600</v>
      </c>
      <c r="WQ932">
        <v>606100</v>
      </c>
      <c r="WR932">
        <v>5092000</v>
      </c>
      <c r="WS932">
        <v>2412400</v>
      </c>
      <c r="WT932">
        <v>2679300</v>
      </c>
      <c r="WU932">
        <v>14303000</v>
      </c>
      <c r="WV932">
        <v>7904500</v>
      </c>
      <c r="WW932">
        <v>6398500</v>
      </c>
    </row>
    <row r="933" spans="1:621" x14ac:dyDescent="0.45">
      <c r="A933" s="1"/>
      <c r="C933" s="1">
        <v>42461</v>
      </c>
      <c r="D933">
        <v>887000</v>
      </c>
      <c r="E933">
        <v>3965000</v>
      </c>
      <c r="F933">
        <v>3078000</v>
      </c>
      <c r="G933">
        <v>2131000</v>
      </c>
      <c r="H933">
        <v>947000</v>
      </c>
      <c r="I933">
        <v>859000</v>
      </c>
      <c r="J933">
        <v>2330000</v>
      </c>
      <c r="K933">
        <v>855000</v>
      </c>
      <c r="L933">
        <v>49.5</v>
      </c>
      <c r="M933">
        <v>11.1</v>
      </c>
      <c r="N933">
        <v>38.4</v>
      </c>
      <c r="O933">
        <v>10.7</v>
      </c>
      <c r="P933">
        <v>29.1</v>
      </c>
      <c r="Q933">
        <v>10.7</v>
      </c>
      <c r="R933">
        <v>2.5</v>
      </c>
      <c r="S933">
        <v>0.5</v>
      </c>
      <c r="T933">
        <v>1.5</v>
      </c>
      <c r="U933">
        <v>0.5</v>
      </c>
      <c r="V933">
        <v>2594000</v>
      </c>
      <c r="W933">
        <v>2132000</v>
      </c>
      <c r="X933">
        <v>3357000</v>
      </c>
      <c r="Y933">
        <v>1209000</v>
      </c>
      <c r="Z933">
        <v>2147000</v>
      </c>
      <c r="AA933">
        <v>27.9</v>
      </c>
      <c r="AB933">
        <v>11.1</v>
      </c>
      <c r="AC933">
        <v>32.1</v>
      </c>
      <c r="AD933">
        <v>26.4</v>
      </c>
      <c r="AE933">
        <v>41.5</v>
      </c>
      <c r="AF933">
        <v>15</v>
      </c>
      <c r="AG933">
        <v>26.6</v>
      </c>
      <c r="AH933">
        <v>121313000</v>
      </c>
      <c r="AI933">
        <v>143892000</v>
      </c>
      <c r="AJ933">
        <v>19551000</v>
      </c>
      <c r="AK933">
        <v>667000</v>
      </c>
      <c r="AL933">
        <v>47900</v>
      </c>
      <c r="AM933">
        <v>618900</v>
      </c>
      <c r="AN933">
        <v>175500</v>
      </c>
      <c r="AO933">
        <v>180700</v>
      </c>
      <c r="AP933">
        <v>51000</v>
      </c>
      <c r="AQ933">
        <v>38300</v>
      </c>
      <c r="AR933">
        <v>91400</v>
      </c>
      <c r="AS933">
        <v>262700</v>
      </c>
      <c r="AT933">
        <v>6614000</v>
      </c>
      <c r="AU933">
        <v>1467500</v>
      </c>
      <c r="AV933">
        <v>715800</v>
      </c>
      <c r="AW933">
        <v>751700</v>
      </c>
      <c r="AX933">
        <v>945700</v>
      </c>
      <c r="AY933">
        <v>4200700</v>
      </c>
      <c r="AZ933">
        <v>1826300</v>
      </c>
      <c r="BA933">
        <v>2374400</v>
      </c>
      <c r="BB933">
        <v>12270000</v>
      </c>
      <c r="BC933">
        <v>7686000</v>
      </c>
      <c r="BD933">
        <v>388800</v>
      </c>
      <c r="BE933">
        <v>404200</v>
      </c>
      <c r="BF933">
        <v>376700</v>
      </c>
      <c r="BG933">
        <v>1426900</v>
      </c>
      <c r="BH933">
        <v>1081800</v>
      </c>
      <c r="BI933">
        <v>1019700</v>
      </c>
      <c r="BJ933">
        <v>134700</v>
      </c>
      <c r="BK933">
        <v>86100</v>
      </c>
      <c r="BL933">
        <v>368000</v>
      </c>
      <c r="BM933">
        <v>395800</v>
      </c>
      <c r="BN933">
        <v>35100</v>
      </c>
      <c r="BO933">
        <v>383100</v>
      </c>
      <c r="BP933">
        <v>1629600</v>
      </c>
      <c r="BQ933">
        <v>942700</v>
      </c>
      <c r="BR933">
        <v>388000</v>
      </c>
      <c r="BS933">
        <v>587500</v>
      </c>
      <c r="BT933">
        <v>4584000</v>
      </c>
      <c r="BU933">
        <v>1518100</v>
      </c>
      <c r="BV933">
        <v>114800</v>
      </c>
      <c r="BW933">
        <v>115100</v>
      </c>
      <c r="BX933">
        <v>131800</v>
      </c>
      <c r="BY933">
        <v>371200</v>
      </c>
      <c r="BZ933">
        <v>448400</v>
      </c>
      <c r="CA933">
        <v>111000</v>
      </c>
      <c r="CB933">
        <v>808400</v>
      </c>
      <c r="CC933">
        <v>700300</v>
      </c>
      <c r="CD933">
        <v>265200</v>
      </c>
      <c r="CE933">
        <v>101762000</v>
      </c>
      <c r="CF933">
        <v>26832000</v>
      </c>
      <c r="CG933">
        <v>5772400</v>
      </c>
      <c r="CH933">
        <v>3074500</v>
      </c>
      <c r="CI933">
        <v>2137200</v>
      </c>
      <c r="CJ933">
        <v>560700</v>
      </c>
      <c r="CK933">
        <v>15595200</v>
      </c>
      <c r="CL933">
        <v>1977900</v>
      </c>
      <c r="CM933">
        <v>1271800</v>
      </c>
      <c r="CN933">
        <v>151800</v>
      </c>
      <c r="CO933">
        <v>554300</v>
      </c>
      <c r="CP933">
        <v>1324700</v>
      </c>
      <c r="CQ933">
        <v>3119600</v>
      </c>
      <c r="CR933">
        <v>1009200</v>
      </c>
      <c r="CS933">
        <v>478700</v>
      </c>
      <c r="CT933">
        <v>530500</v>
      </c>
      <c r="CU933">
        <v>3169500</v>
      </c>
      <c r="CV933">
        <v>1259700</v>
      </c>
      <c r="CW933">
        <v>1909800</v>
      </c>
      <c r="CX933">
        <v>1081500</v>
      </c>
      <c r="CY933">
        <v>991000</v>
      </c>
      <c r="CZ933">
        <v>1348200</v>
      </c>
      <c r="DA933">
        <v>1573600</v>
      </c>
      <c r="DB933">
        <v>4910700</v>
      </c>
      <c r="DC933">
        <v>473300</v>
      </c>
      <c r="DD933">
        <v>182400</v>
      </c>
      <c r="DE933">
        <v>65200</v>
      </c>
      <c r="DF933">
        <v>1432900</v>
      </c>
      <c r="DG933">
        <v>506700</v>
      </c>
      <c r="DH933">
        <v>50300</v>
      </c>
      <c r="DI933">
        <v>30600</v>
      </c>
      <c r="DJ933">
        <v>670100</v>
      </c>
      <c r="DK933">
        <v>596100</v>
      </c>
      <c r="DL933">
        <v>903100</v>
      </c>
      <c r="DM933">
        <v>553400</v>
      </c>
      <c r="DN933">
        <v>2790000</v>
      </c>
      <c r="DO933">
        <v>430600</v>
      </c>
      <c r="DP933">
        <v>768900</v>
      </c>
      <c r="DQ933">
        <v>354000</v>
      </c>
      <c r="DR933">
        <v>804800</v>
      </c>
      <c r="DS933">
        <v>301400</v>
      </c>
      <c r="DT933">
        <v>130199.99999999999</v>
      </c>
      <c r="DU933">
        <v>8209000</v>
      </c>
      <c r="DV933">
        <v>6104100</v>
      </c>
      <c r="DW933">
        <v>16700</v>
      </c>
      <c r="DX933">
        <v>2597900</v>
      </c>
      <c r="DY933">
        <v>1729000</v>
      </c>
      <c r="DZ933">
        <v>1360500</v>
      </c>
      <c r="EA933">
        <v>577400</v>
      </c>
      <c r="EB933">
        <v>291500</v>
      </c>
      <c r="EC933">
        <v>921400</v>
      </c>
      <c r="ED933">
        <v>2568100</v>
      </c>
      <c r="EE933">
        <v>2104500</v>
      </c>
      <c r="EF933">
        <v>1532300</v>
      </c>
      <c r="EG933">
        <v>548900</v>
      </c>
      <c r="EH933">
        <v>23300</v>
      </c>
      <c r="EI933">
        <v>20092000</v>
      </c>
      <c r="EJ933">
        <v>8899000</v>
      </c>
      <c r="EK933">
        <v>1115200</v>
      </c>
      <c r="EL933">
        <v>1065000</v>
      </c>
      <c r="EM933">
        <v>1389600</v>
      </c>
      <c r="EN933">
        <v>136900</v>
      </c>
      <c r="EO933">
        <v>1974000</v>
      </c>
      <c r="EP933">
        <v>1377200</v>
      </c>
      <c r="EQ933">
        <v>672700</v>
      </c>
      <c r="ER933">
        <v>489000</v>
      </c>
      <c r="ES933">
        <v>679400</v>
      </c>
      <c r="ET933">
        <v>2312700</v>
      </c>
      <c r="EU933">
        <v>8880000</v>
      </c>
      <c r="EV933">
        <v>8480100</v>
      </c>
      <c r="EW933">
        <v>486500</v>
      </c>
      <c r="EX933">
        <v>143900</v>
      </c>
      <c r="EY933">
        <v>3472000</v>
      </c>
      <c r="EZ933">
        <v>2828400</v>
      </c>
      <c r="FA933">
        <v>902600</v>
      </c>
      <c r="FB933">
        <v>217000</v>
      </c>
      <c r="FC933">
        <v>890100</v>
      </c>
      <c r="FD933">
        <v>2054500</v>
      </c>
      <c r="FE933">
        <v>313500</v>
      </c>
      <c r="FF933">
        <v>399900</v>
      </c>
      <c r="FG933">
        <v>22685000</v>
      </c>
      <c r="FH933">
        <v>3734400</v>
      </c>
      <c r="FI933">
        <v>18950400</v>
      </c>
      <c r="FJ933">
        <v>15307500</v>
      </c>
      <c r="FK933">
        <v>7015700</v>
      </c>
      <c r="FL933">
        <v>2502300</v>
      </c>
      <c r="FM933">
        <v>917300</v>
      </c>
      <c r="FN933">
        <v>844300</v>
      </c>
      <c r="FO933">
        <v>844800</v>
      </c>
      <c r="FP933">
        <v>264100</v>
      </c>
      <c r="FQ933">
        <v>1354900</v>
      </c>
      <c r="FR933">
        <v>288000</v>
      </c>
      <c r="FS933">
        <v>4993700</v>
      </c>
      <c r="FT933">
        <v>3298100</v>
      </c>
      <c r="FU933">
        <v>1633800</v>
      </c>
      <c r="FV933">
        <v>613100</v>
      </c>
      <c r="FW933">
        <v>888500</v>
      </c>
      <c r="FX933">
        <v>162700</v>
      </c>
      <c r="FY933">
        <v>3642900</v>
      </c>
      <c r="FZ933">
        <v>2216300</v>
      </c>
      <c r="GA933">
        <v>160400</v>
      </c>
      <c r="GB933">
        <v>340000</v>
      </c>
      <c r="GC933">
        <v>926200</v>
      </c>
      <c r="GD933">
        <v>15480000</v>
      </c>
      <c r="GE933">
        <v>2180700</v>
      </c>
      <c r="GF933">
        <v>472300</v>
      </c>
      <c r="GG933">
        <v>155700</v>
      </c>
      <c r="GH933">
        <v>1552700</v>
      </c>
      <c r="GI933">
        <v>13299700</v>
      </c>
      <c r="GJ933">
        <v>1898800</v>
      </c>
      <c r="GK933">
        <v>11400900</v>
      </c>
      <c r="GL933">
        <v>5674000</v>
      </c>
      <c r="GM933">
        <v>1296000</v>
      </c>
      <c r="GN933">
        <v>1441000</v>
      </c>
      <c r="GO933">
        <v>2937000</v>
      </c>
      <c r="GP933">
        <v>22579000</v>
      </c>
      <c r="GQ933">
        <v>2777000</v>
      </c>
      <c r="GR933">
        <v>2174500</v>
      </c>
      <c r="GS933">
        <v>602200</v>
      </c>
      <c r="GT933">
        <v>5258000</v>
      </c>
      <c r="GU933">
        <v>2579200</v>
      </c>
      <c r="GV933">
        <v>2678700</v>
      </c>
      <c r="GW933">
        <v>14544000</v>
      </c>
      <c r="GX933">
        <v>8226400</v>
      </c>
      <c r="GY933">
        <v>6317700</v>
      </c>
      <c r="GZ933">
        <v>34.4</v>
      </c>
      <c r="HA933">
        <v>40.299999999999997</v>
      </c>
      <c r="HB933">
        <v>42.9</v>
      </c>
      <c r="HC933">
        <v>39.1</v>
      </c>
      <c r="HD933">
        <v>40.700000000000003</v>
      </c>
      <c r="HE933">
        <v>41.2</v>
      </c>
      <c r="HF933">
        <v>39.9</v>
      </c>
      <c r="HG933">
        <v>33.299999999999997</v>
      </c>
      <c r="HH933">
        <v>34.4</v>
      </c>
      <c r="HI933">
        <v>38.9</v>
      </c>
      <c r="HJ933">
        <v>31.1</v>
      </c>
      <c r="HK933">
        <v>38.799999999999997</v>
      </c>
      <c r="HL933">
        <v>42.5</v>
      </c>
      <c r="HM933">
        <v>36</v>
      </c>
      <c r="HN933">
        <v>37.6</v>
      </c>
      <c r="HO933">
        <v>36.200000000000003</v>
      </c>
      <c r="HP933">
        <v>32.799999999999997</v>
      </c>
      <c r="HQ933">
        <v>26.1</v>
      </c>
      <c r="HR933">
        <v>31.9</v>
      </c>
      <c r="HS933">
        <v>3.3</v>
      </c>
      <c r="HT933">
        <v>3.3</v>
      </c>
      <c r="HU933">
        <v>3.2</v>
      </c>
      <c r="HV933">
        <v>878.23</v>
      </c>
      <c r="HW933">
        <v>1079.23</v>
      </c>
      <c r="HX933">
        <v>1375.37</v>
      </c>
      <c r="HY933">
        <v>1093.6300000000001</v>
      </c>
      <c r="HZ933">
        <v>1052.0999999999999</v>
      </c>
      <c r="IA933">
        <v>1119.4000000000001</v>
      </c>
      <c r="IB933">
        <v>940.44</v>
      </c>
      <c r="IC933">
        <v>840.49</v>
      </c>
      <c r="ID933">
        <v>762.65</v>
      </c>
      <c r="IE933">
        <v>1140.1600000000001</v>
      </c>
      <c r="IF933">
        <v>553.58000000000004</v>
      </c>
      <c r="IG933">
        <v>892.79</v>
      </c>
      <c r="IH933">
        <v>1622.23</v>
      </c>
      <c r="II933">
        <v>1305</v>
      </c>
      <c r="IJ933">
        <v>1208.0899999999999</v>
      </c>
      <c r="IK933">
        <v>1111.3399999999999</v>
      </c>
      <c r="IL933">
        <v>841.98</v>
      </c>
      <c r="IM933">
        <v>384.71</v>
      </c>
      <c r="IN933">
        <v>731.15</v>
      </c>
      <c r="IO933">
        <v>159141000</v>
      </c>
      <c r="IP933">
        <v>62.9</v>
      </c>
      <c r="IQ933">
        <v>151074000</v>
      </c>
      <c r="IR933">
        <v>59.7</v>
      </c>
      <c r="IS933">
        <v>8067000</v>
      </c>
      <c r="IT933">
        <v>5.0999999999999996</v>
      </c>
      <c r="IU933">
        <v>93828000</v>
      </c>
      <c r="IV933">
        <v>5812000</v>
      </c>
      <c r="IW933">
        <v>84731000</v>
      </c>
      <c r="IX933">
        <v>69.3</v>
      </c>
      <c r="IY933">
        <v>80420000</v>
      </c>
      <c r="IZ933">
        <v>65.8</v>
      </c>
      <c r="JA933">
        <v>4311000</v>
      </c>
      <c r="JB933">
        <v>5.0999999999999996</v>
      </c>
      <c r="JC933">
        <v>37482000</v>
      </c>
      <c r="JD933">
        <v>81826000</v>
      </c>
      <c r="JE933">
        <v>71.900000000000006</v>
      </c>
      <c r="JF933">
        <v>78002000</v>
      </c>
      <c r="JG933">
        <v>68.599999999999994</v>
      </c>
      <c r="JH933">
        <v>3823000</v>
      </c>
      <c r="JI933">
        <v>4.7</v>
      </c>
      <c r="JJ933">
        <v>31920000</v>
      </c>
      <c r="JK933">
        <v>7420000</v>
      </c>
      <c r="JL933">
        <v>4.9000000000000004</v>
      </c>
      <c r="JM933">
        <v>143892000</v>
      </c>
      <c r="JN933">
        <v>121313000</v>
      </c>
      <c r="JO933">
        <v>19551000</v>
      </c>
      <c r="JP933">
        <v>667000</v>
      </c>
      <c r="JQ933">
        <v>47900</v>
      </c>
      <c r="JR933">
        <v>618900</v>
      </c>
      <c r="JS933">
        <v>175500</v>
      </c>
      <c r="JT933">
        <v>180700</v>
      </c>
      <c r="JU933">
        <v>51000</v>
      </c>
      <c r="JV933">
        <v>38300</v>
      </c>
      <c r="JW933">
        <v>91400</v>
      </c>
      <c r="JX933">
        <v>262700</v>
      </c>
      <c r="JY933">
        <v>6614000</v>
      </c>
      <c r="JZ933">
        <v>1467500</v>
      </c>
      <c r="KA933">
        <v>715800</v>
      </c>
      <c r="KB933">
        <v>751700</v>
      </c>
      <c r="KC933">
        <v>945700</v>
      </c>
      <c r="KD933">
        <v>4200700</v>
      </c>
      <c r="KE933">
        <v>1826300</v>
      </c>
      <c r="KF933">
        <v>2374400</v>
      </c>
      <c r="KG933">
        <v>12270000</v>
      </c>
      <c r="KH933">
        <v>7686000</v>
      </c>
      <c r="KI933">
        <v>388800</v>
      </c>
      <c r="KJ933">
        <v>404200</v>
      </c>
      <c r="KK933">
        <v>376700</v>
      </c>
      <c r="KL933">
        <v>1426900</v>
      </c>
      <c r="KM933">
        <v>1081800</v>
      </c>
      <c r="KN933">
        <v>1019700</v>
      </c>
      <c r="KO933">
        <v>134700</v>
      </c>
      <c r="KP933">
        <v>86100</v>
      </c>
      <c r="KQ933">
        <v>368000</v>
      </c>
      <c r="KR933">
        <v>395800</v>
      </c>
      <c r="KS933">
        <v>35100</v>
      </c>
      <c r="KT933">
        <v>383100</v>
      </c>
      <c r="KU933">
        <v>1629600</v>
      </c>
      <c r="KV933">
        <v>942700</v>
      </c>
      <c r="KW933">
        <v>388000</v>
      </c>
      <c r="KX933">
        <v>587500</v>
      </c>
      <c r="KY933">
        <v>4584000</v>
      </c>
      <c r="KZ933">
        <v>1518100</v>
      </c>
      <c r="LA933">
        <v>114800</v>
      </c>
      <c r="LB933">
        <v>115100</v>
      </c>
      <c r="LC933">
        <v>131800</v>
      </c>
      <c r="LD933">
        <v>371200</v>
      </c>
      <c r="LE933">
        <v>448400</v>
      </c>
      <c r="LF933">
        <v>111000</v>
      </c>
      <c r="LG933">
        <v>808400</v>
      </c>
      <c r="LH933">
        <v>700300</v>
      </c>
      <c r="LI933">
        <v>265200</v>
      </c>
      <c r="LJ933">
        <v>101762000</v>
      </c>
      <c r="LK933">
        <v>26832000</v>
      </c>
      <c r="LL933">
        <v>5772400</v>
      </c>
      <c r="LM933">
        <v>3074500</v>
      </c>
      <c r="LN933">
        <v>2137200</v>
      </c>
      <c r="LO933">
        <v>560700</v>
      </c>
      <c r="LP933">
        <v>15595200</v>
      </c>
      <c r="LQ933">
        <v>1977900</v>
      </c>
      <c r="LR933">
        <v>1271800</v>
      </c>
      <c r="LS933">
        <v>151800</v>
      </c>
      <c r="LT933">
        <v>554300</v>
      </c>
      <c r="LU933">
        <v>1324700</v>
      </c>
      <c r="LV933">
        <v>3119600</v>
      </c>
      <c r="LW933">
        <v>1009200</v>
      </c>
      <c r="LX933">
        <v>478700</v>
      </c>
      <c r="LY933">
        <v>530500</v>
      </c>
      <c r="LZ933">
        <v>3169500</v>
      </c>
      <c r="MA933">
        <v>1259700</v>
      </c>
      <c r="MB933">
        <v>1909800</v>
      </c>
      <c r="MC933">
        <v>1081500</v>
      </c>
      <c r="MD933">
        <v>991000</v>
      </c>
      <c r="ME933">
        <v>1348200</v>
      </c>
      <c r="MF933">
        <v>1573600</v>
      </c>
      <c r="MG933">
        <v>4910700</v>
      </c>
      <c r="MH933">
        <v>473300</v>
      </c>
      <c r="MI933">
        <v>182400</v>
      </c>
      <c r="MJ933">
        <v>65200</v>
      </c>
      <c r="MK933">
        <v>1432900</v>
      </c>
      <c r="ML933">
        <v>506700</v>
      </c>
      <c r="MM933">
        <v>50300</v>
      </c>
      <c r="MN933">
        <v>30600</v>
      </c>
      <c r="MO933">
        <v>670100</v>
      </c>
      <c r="MP933">
        <v>596100</v>
      </c>
      <c r="MQ933">
        <v>903100</v>
      </c>
      <c r="MR933">
        <v>553400</v>
      </c>
      <c r="MS933">
        <v>2790000</v>
      </c>
      <c r="MT933">
        <v>430600</v>
      </c>
      <c r="MU933">
        <v>768900</v>
      </c>
      <c r="MV933">
        <v>354000</v>
      </c>
      <c r="MW933">
        <v>804800</v>
      </c>
      <c r="MX933">
        <v>301400</v>
      </c>
      <c r="MY933">
        <v>130199.99999999999</v>
      </c>
      <c r="MZ933">
        <v>8209000</v>
      </c>
      <c r="NA933">
        <v>6104100</v>
      </c>
      <c r="NB933">
        <v>16700</v>
      </c>
      <c r="NC933">
        <v>2597900</v>
      </c>
      <c r="ND933">
        <v>1729000</v>
      </c>
      <c r="NE933">
        <v>1360500</v>
      </c>
      <c r="NF933">
        <v>577400</v>
      </c>
      <c r="NG933">
        <v>291500</v>
      </c>
      <c r="NH933">
        <v>921400</v>
      </c>
      <c r="NI933">
        <v>2568100</v>
      </c>
      <c r="NJ933">
        <v>2104500</v>
      </c>
      <c r="NK933">
        <v>1532300</v>
      </c>
      <c r="NL933">
        <v>548900</v>
      </c>
      <c r="NM933">
        <v>23300</v>
      </c>
      <c r="NN933">
        <v>20092000</v>
      </c>
      <c r="NO933">
        <v>8899000</v>
      </c>
      <c r="NP933">
        <v>1115200</v>
      </c>
      <c r="NQ933">
        <v>1065000</v>
      </c>
      <c r="NR933">
        <v>1389600</v>
      </c>
      <c r="NS933">
        <v>136900</v>
      </c>
      <c r="NT933">
        <v>1974000</v>
      </c>
      <c r="NU933">
        <v>1377200</v>
      </c>
      <c r="NV933">
        <v>672700</v>
      </c>
      <c r="NW933">
        <v>489000</v>
      </c>
      <c r="NX933">
        <v>679400</v>
      </c>
      <c r="NY933">
        <v>2312700</v>
      </c>
      <c r="NZ933">
        <v>8880000</v>
      </c>
      <c r="OA933">
        <v>8480100</v>
      </c>
      <c r="OB933">
        <v>486500</v>
      </c>
      <c r="OC933">
        <v>143900</v>
      </c>
      <c r="OD933">
        <v>3472000</v>
      </c>
      <c r="OE933">
        <v>2828400</v>
      </c>
      <c r="OF933">
        <v>902600</v>
      </c>
      <c r="OG933">
        <v>217000</v>
      </c>
      <c r="OH933">
        <v>890100</v>
      </c>
      <c r="OI933">
        <v>2054500</v>
      </c>
      <c r="OJ933">
        <v>313500</v>
      </c>
      <c r="OK933">
        <v>399900</v>
      </c>
      <c r="OL933">
        <v>22685000</v>
      </c>
      <c r="OM933">
        <v>3734400</v>
      </c>
      <c r="ON933">
        <v>18950400</v>
      </c>
      <c r="OO933">
        <v>15307500</v>
      </c>
      <c r="OP933">
        <v>7015700</v>
      </c>
      <c r="OQ933">
        <v>2502300</v>
      </c>
      <c r="OR933">
        <v>917300</v>
      </c>
      <c r="OS933">
        <v>844300</v>
      </c>
      <c r="OT933">
        <v>844800</v>
      </c>
      <c r="OU933">
        <v>264100</v>
      </c>
      <c r="OV933">
        <v>1354900</v>
      </c>
      <c r="OW933">
        <v>288000</v>
      </c>
      <c r="OX933">
        <v>4993700</v>
      </c>
      <c r="OY933">
        <v>3298100</v>
      </c>
      <c r="OZ933">
        <v>1633800</v>
      </c>
      <c r="PA933">
        <v>613100</v>
      </c>
      <c r="PB933">
        <v>888500</v>
      </c>
      <c r="PC933">
        <v>162700</v>
      </c>
      <c r="PD933">
        <v>3642900</v>
      </c>
      <c r="PE933">
        <v>2216300</v>
      </c>
      <c r="PF933">
        <v>160400</v>
      </c>
      <c r="PG933">
        <v>340000</v>
      </c>
      <c r="PH933">
        <v>926200</v>
      </c>
      <c r="PI933">
        <v>15480000</v>
      </c>
      <c r="PJ933">
        <v>2180700</v>
      </c>
      <c r="PK933">
        <v>472300</v>
      </c>
      <c r="PL933">
        <v>155700</v>
      </c>
      <c r="PM933">
        <v>1552700</v>
      </c>
      <c r="PN933">
        <v>13299700</v>
      </c>
      <c r="PO933">
        <v>1898800</v>
      </c>
      <c r="PP933">
        <v>11400900</v>
      </c>
      <c r="PQ933">
        <v>5674000</v>
      </c>
      <c r="PR933">
        <v>1296000</v>
      </c>
      <c r="PS933">
        <v>1441000</v>
      </c>
      <c r="PT933">
        <v>2937000</v>
      </c>
      <c r="PU933">
        <v>22579000</v>
      </c>
      <c r="PV933">
        <v>2777000</v>
      </c>
      <c r="PW933">
        <v>2174500</v>
      </c>
      <c r="PX933">
        <v>602200</v>
      </c>
      <c r="PY933">
        <v>5258000</v>
      </c>
      <c r="PZ933">
        <v>2579200</v>
      </c>
      <c r="QA933">
        <v>2678700</v>
      </c>
      <c r="QB933">
        <v>14544000</v>
      </c>
      <c r="QC933">
        <v>8226400</v>
      </c>
      <c r="QD933">
        <v>6317700</v>
      </c>
      <c r="QE933">
        <v>9.9</v>
      </c>
      <c r="QF933">
        <v>3617000</v>
      </c>
      <c r="QG933">
        <v>143854000</v>
      </c>
      <c r="QH933">
        <v>121670000</v>
      </c>
      <c r="QI933">
        <v>19705000</v>
      </c>
      <c r="QJ933">
        <v>678000</v>
      </c>
      <c r="QK933">
        <v>51100</v>
      </c>
      <c r="QL933">
        <v>626600</v>
      </c>
      <c r="QM933">
        <v>178500</v>
      </c>
      <c r="QN933">
        <v>181300</v>
      </c>
      <c r="QO933">
        <v>51100</v>
      </c>
      <c r="QP933">
        <v>38500</v>
      </c>
      <c r="QQ933">
        <v>91700</v>
      </c>
      <c r="QR933">
        <v>266800</v>
      </c>
      <c r="QS933">
        <v>6702000</v>
      </c>
      <c r="QT933">
        <v>1489500</v>
      </c>
      <c r="QU933">
        <v>726200</v>
      </c>
      <c r="QV933">
        <v>763300</v>
      </c>
      <c r="QW933">
        <v>956800</v>
      </c>
      <c r="QX933">
        <v>4255500</v>
      </c>
      <c r="QY933">
        <v>1852200</v>
      </c>
      <c r="QZ933">
        <v>2403300</v>
      </c>
      <c r="RA933">
        <v>12325000</v>
      </c>
      <c r="RB933">
        <v>7703000</v>
      </c>
      <c r="RC933">
        <v>390500</v>
      </c>
      <c r="RD933">
        <v>405000</v>
      </c>
      <c r="RE933">
        <v>378400</v>
      </c>
      <c r="RF933">
        <v>1427100</v>
      </c>
      <c r="RG933">
        <v>1083900</v>
      </c>
      <c r="RH933">
        <v>1023000</v>
      </c>
      <c r="RI933">
        <v>135400</v>
      </c>
      <c r="RJ933">
        <v>86200</v>
      </c>
      <c r="RK933">
        <v>369300</v>
      </c>
      <c r="RL933">
        <v>396600</v>
      </c>
      <c r="RM933">
        <v>35500</v>
      </c>
      <c r="RN933">
        <v>383900</v>
      </c>
      <c r="RO933">
        <v>1632700</v>
      </c>
      <c r="RP933">
        <v>942900</v>
      </c>
      <c r="RQ933">
        <v>389000</v>
      </c>
      <c r="RR933">
        <v>589200</v>
      </c>
      <c r="RS933">
        <v>4622000</v>
      </c>
      <c r="RT933">
        <v>1544000</v>
      </c>
      <c r="RU933">
        <v>114800</v>
      </c>
      <c r="RV933">
        <v>116100</v>
      </c>
      <c r="RW933">
        <v>131900</v>
      </c>
      <c r="RX933">
        <v>371300</v>
      </c>
      <c r="RY933">
        <v>449900</v>
      </c>
      <c r="RZ933">
        <v>112200</v>
      </c>
      <c r="SA933">
        <v>810200</v>
      </c>
      <c r="SB933">
        <v>700400</v>
      </c>
      <c r="SC933">
        <v>271200</v>
      </c>
      <c r="SD933">
        <v>101965000</v>
      </c>
      <c r="SE933">
        <v>27072000</v>
      </c>
      <c r="SF933">
        <v>5784300</v>
      </c>
      <c r="SG933">
        <v>3081400</v>
      </c>
      <c r="SH933">
        <v>2140900</v>
      </c>
      <c r="SI933">
        <v>562000</v>
      </c>
      <c r="SJ933">
        <v>15767200</v>
      </c>
      <c r="SK933">
        <v>1980400</v>
      </c>
      <c r="SL933">
        <v>1275400</v>
      </c>
      <c r="SM933">
        <v>150600</v>
      </c>
      <c r="SN933">
        <v>554300</v>
      </c>
      <c r="SO933">
        <v>1277900</v>
      </c>
      <c r="SP933">
        <v>3147100</v>
      </c>
      <c r="SQ933">
        <v>1027800</v>
      </c>
      <c r="SR933">
        <v>486000</v>
      </c>
      <c r="SS933">
        <v>541800</v>
      </c>
      <c r="ST933">
        <v>3234800</v>
      </c>
      <c r="SU933">
        <v>1298400</v>
      </c>
      <c r="SV933">
        <v>1936400</v>
      </c>
      <c r="SW933">
        <v>1089200</v>
      </c>
      <c r="SX933">
        <v>996500</v>
      </c>
      <c r="SY933">
        <v>1401900</v>
      </c>
      <c r="SZ933">
        <v>1611600</v>
      </c>
      <c r="TA933">
        <v>4964800</v>
      </c>
      <c r="TB933">
        <v>473800</v>
      </c>
      <c r="TC933">
        <v>182300</v>
      </c>
      <c r="TD933">
        <v>65900</v>
      </c>
      <c r="TE933">
        <v>1447700</v>
      </c>
      <c r="TF933">
        <v>491900</v>
      </c>
      <c r="TG933">
        <v>50100</v>
      </c>
      <c r="TH933">
        <v>34800</v>
      </c>
      <c r="TI933">
        <v>669500</v>
      </c>
      <c r="TJ933">
        <v>634400</v>
      </c>
      <c r="TK933">
        <v>914400</v>
      </c>
      <c r="TL933">
        <v>555600</v>
      </c>
      <c r="TM933">
        <v>2789000</v>
      </c>
      <c r="TN933">
        <v>424600</v>
      </c>
      <c r="TO933">
        <v>772000</v>
      </c>
      <c r="TP933">
        <v>354900</v>
      </c>
      <c r="TQ933">
        <v>806600</v>
      </c>
      <c r="TR933">
        <v>300000</v>
      </c>
      <c r="TS933">
        <v>130900</v>
      </c>
      <c r="TT933">
        <v>8248000</v>
      </c>
      <c r="TU933">
        <v>6124000</v>
      </c>
      <c r="TV933">
        <v>16800</v>
      </c>
      <c r="TW933">
        <v>2605800</v>
      </c>
      <c r="TX933">
        <v>1732200</v>
      </c>
      <c r="TY933">
        <v>1362700</v>
      </c>
      <c r="TZ933">
        <v>580900</v>
      </c>
      <c r="UA933">
        <v>292800</v>
      </c>
      <c r="UB933">
        <v>925700</v>
      </c>
      <c r="UC933">
        <v>2575700</v>
      </c>
      <c r="UD933">
        <v>2124300</v>
      </c>
      <c r="UE933">
        <v>1542600</v>
      </c>
      <c r="UF933">
        <v>558100</v>
      </c>
      <c r="UG933">
        <v>23600</v>
      </c>
      <c r="UH933">
        <v>20113000</v>
      </c>
      <c r="UI933">
        <v>8840700</v>
      </c>
      <c r="UJ933">
        <v>1120400</v>
      </c>
      <c r="UK933">
        <v>975300</v>
      </c>
      <c r="UL933">
        <v>1399600</v>
      </c>
      <c r="UM933">
        <v>137500</v>
      </c>
      <c r="UN933">
        <v>1976600</v>
      </c>
      <c r="UO933">
        <v>1384600</v>
      </c>
      <c r="UP933">
        <v>675400</v>
      </c>
      <c r="UQ933">
        <v>490100</v>
      </c>
      <c r="UR933">
        <v>681300</v>
      </c>
      <c r="US933">
        <v>2323800</v>
      </c>
      <c r="UT933">
        <v>8948000</v>
      </c>
      <c r="UU933">
        <v>8544200</v>
      </c>
      <c r="UV933">
        <v>486900</v>
      </c>
      <c r="UW933">
        <v>143900</v>
      </c>
      <c r="UX933">
        <v>3527100</v>
      </c>
      <c r="UY933">
        <v>2878800</v>
      </c>
      <c r="UZ933">
        <v>906900</v>
      </c>
      <c r="VA933">
        <v>216900</v>
      </c>
      <c r="VB933">
        <v>896000</v>
      </c>
      <c r="VC933">
        <v>2054500</v>
      </c>
      <c r="VD933">
        <v>312000</v>
      </c>
      <c r="VE933">
        <v>403800</v>
      </c>
      <c r="VF933">
        <v>22503000</v>
      </c>
      <c r="VG933">
        <v>3551700</v>
      </c>
      <c r="VH933">
        <v>18951000</v>
      </c>
      <c r="VI933">
        <v>15334000</v>
      </c>
      <c r="VJ933">
        <v>7024600</v>
      </c>
      <c r="VK933">
        <v>2506500</v>
      </c>
      <c r="VL933">
        <v>919300</v>
      </c>
      <c r="VM933">
        <v>845500</v>
      </c>
      <c r="VN933">
        <v>845300</v>
      </c>
      <c r="VO933">
        <v>264100</v>
      </c>
      <c r="VP933">
        <v>1355700</v>
      </c>
      <c r="VQ933">
        <v>288100</v>
      </c>
      <c r="VR933">
        <v>5000700</v>
      </c>
      <c r="VS933">
        <v>3308700</v>
      </c>
      <c r="VT933">
        <v>1639900</v>
      </c>
      <c r="VU933">
        <v>614600</v>
      </c>
      <c r="VV933">
        <v>891300</v>
      </c>
      <c r="VW933">
        <v>162900</v>
      </c>
      <c r="VX933">
        <v>2209900</v>
      </c>
      <c r="VY933">
        <v>160500</v>
      </c>
      <c r="VZ933">
        <v>341200</v>
      </c>
      <c r="WA933">
        <v>905400</v>
      </c>
      <c r="WB933">
        <v>15562000</v>
      </c>
      <c r="WC933">
        <v>2233800</v>
      </c>
      <c r="WD933">
        <v>461200</v>
      </c>
      <c r="WE933">
        <v>158500</v>
      </c>
      <c r="WF933">
        <v>1614100</v>
      </c>
      <c r="WG933">
        <v>13328400</v>
      </c>
      <c r="WH933">
        <v>1948600</v>
      </c>
      <c r="WI933">
        <v>11379800</v>
      </c>
      <c r="WJ933">
        <v>5678000</v>
      </c>
      <c r="WK933">
        <v>1291900</v>
      </c>
      <c r="WL933">
        <v>1438900</v>
      </c>
      <c r="WM933">
        <v>2946900</v>
      </c>
      <c r="WN933">
        <v>22184000</v>
      </c>
      <c r="WO933">
        <v>2785000</v>
      </c>
      <c r="WP933">
        <v>2178900</v>
      </c>
      <c r="WQ933">
        <v>605600</v>
      </c>
      <c r="WR933">
        <v>5097000</v>
      </c>
      <c r="WS933">
        <v>2414300</v>
      </c>
      <c r="WT933">
        <v>2682300</v>
      </c>
      <c r="WU933">
        <v>14302000</v>
      </c>
      <c r="WV933">
        <v>7903600</v>
      </c>
      <c r="WW933">
        <v>6398300</v>
      </c>
    </row>
    <row r="934" spans="1:621" x14ac:dyDescent="0.45">
      <c r="A934" s="1"/>
      <c r="C934" s="1">
        <v>42491</v>
      </c>
      <c r="D934">
        <v>916000</v>
      </c>
      <c r="E934">
        <v>3736000</v>
      </c>
      <c r="F934">
        <v>2821000</v>
      </c>
      <c r="G934">
        <v>2039000</v>
      </c>
      <c r="H934">
        <v>782000</v>
      </c>
      <c r="I934">
        <v>794000</v>
      </c>
      <c r="J934">
        <v>2215000</v>
      </c>
      <c r="K934">
        <v>888000</v>
      </c>
      <c r="L934">
        <v>48.9</v>
      </c>
      <c r="M934">
        <v>12</v>
      </c>
      <c r="N934">
        <v>36.9</v>
      </c>
      <c r="O934">
        <v>10.4</v>
      </c>
      <c r="P934">
        <v>29</v>
      </c>
      <c r="Q934">
        <v>11.6</v>
      </c>
      <c r="R934">
        <v>2.4</v>
      </c>
      <c r="S934">
        <v>0.5</v>
      </c>
      <c r="T934">
        <v>1.4</v>
      </c>
      <c r="U934">
        <v>0.6</v>
      </c>
      <c r="V934">
        <v>2264000</v>
      </c>
      <c r="W934">
        <v>2264000</v>
      </c>
      <c r="X934">
        <v>3022000</v>
      </c>
      <c r="Y934">
        <v>1096000</v>
      </c>
      <c r="Z934">
        <v>1925000</v>
      </c>
      <c r="AA934">
        <v>26.9</v>
      </c>
      <c r="AB934">
        <v>10.7</v>
      </c>
      <c r="AC934">
        <v>30</v>
      </c>
      <c r="AD934">
        <v>30</v>
      </c>
      <c r="AE934">
        <v>40</v>
      </c>
      <c r="AF934">
        <v>14.5</v>
      </c>
      <c r="AG934">
        <v>25.5</v>
      </c>
      <c r="AH934">
        <v>122001000</v>
      </c>
      <c r="AI934">
        <v>144541000</v>
      </c>
      <c r="AJ934">
        <v>19707000</v>
      </c>
      <c r="AK934">
        <v>662000</v>
      </c>
      <c r="AL934">
        <v>49800</v>
      </c>
      <c r="AM934">
        <v>612600</v>
      </c>
      <c r="AN934">
        <v>173700</v>
      </c>
      <c r="AO934">
        <v>181100</v>
      </c>
      <c r="AP934">
        <v>49600</v>
      </c>
      <c r="AQ934">
        <v>38600</v>
      </c>
      <c r="AR934">
        <v>92900</v>
      </c>
      <c r="AS934">
        <v>257800</v>
      </c>
      <c r="AT934">
        <v>6758000</v>
      </c>
      <c r="AU934">
        <v>1488100</v>
      </c>
      <c r="AV934">
        <v>728600</v>
      </c>
      <c r="AW934">
        <v>759500</v>
      </c>
      <c r="AX934">
        <v>972500</v>
      </c>
      <c r="AY934">
        <v>4297000</v>
      </c>
      <c r="AZ934">
        <v>1870900</v>
      </c>
      <c r="BA934">
        <v>2426100</v>
      </c>
      <c r="BB934">
        <v>12287000</v>
      </c>
      <c r="BC934">
        <v>7678000</v>
      </c>
      <c r="BD934">
        <v>392200</v>
      </c>
      <c r="BE934">
        <v>410500</v>
      </c>
      <c r="BF934">
        <v>376200</v>
      </c>
      <c r="BG934">
        <v>1423400</v>
      </c>
      <c r="BH934">
        <v>1071000</v>
      </c>
      <c r="BI934">
        <v>1022200</v>
      </c>
      <c r="BJ934">
        <v>134700</v>
      </c>
      <c r="BK934">
        <v>86100</v>
      </c>
      <c r="BL934">
        <v>370300</v>
      </c>
      <c r="BM934">
        <v>395700</v>
      </c>
      <c r="BN934">
        <v>35400</v>
      </c>
      <c r="BO934">
        <v>381000</v>
      </c>
      <c r="BP934">
        <v>1624700</v>
      </c>
      <c r="BQ934">
        <v>939400</v>
      </c>
      <c r="BR934">
        <v>387500</v>
      </c>
      <c r="BS934">
        <v>588900</v>
      </c>
      <c r="BT934">
        <v>4609000</v>
      </c>
      <c r="BU934">
        <v>1525100</v>
      </c>
      <c r="BV934">
        <v>115000</v>
      </c>
      <c r="BW934">
        <v>116700</v>
      </c>
      <c r="BX934">
        <v>130800.00000000001</v>
      </c>
      <c r="BY934">
        <v>371900</v>
      </c>
      <c r="BZ934">
        <v>449000</v>
      </c>
      <c r="CA934">
        <v>113000</v>
      </c>
      <c r="CB934">
        <v>810900</v>
      </c>
      <c r="CC934">
        <v>706200</v>
      </c>
      <c r="CD934">
        <v>270100</v>
      </c>
      <c r="CE934">
        <v>102294000</v>
      </c>
      <c r="CF934">
        <v>26994000</v>
      </c>
      <c r="CG934">
        <v>5790200</v>
      </c>
      <c r="CH934">
        <v>3079800</v>
      </c>
      <c r="CI934">
        <v>2148000</v>
      </c>
      <c r="CJ934">
        <v>562400</v>
      </c>
      <c r="CK934">
        <v>15692200</v>
      </c>
      <c r="CL934">
        <v>1989000</v>
      </c>
      <c r="CM934">
        <v>1276300</v>
      </c>
      <c r="CN934">
        <v>155900</v>
      </c>
      <c r="CO934">
        <v>556800</v>
      </c>
      <c r="CP934">
        <v>1350200</v>
      </c>
      <c r="CQ934">
        <v>3143100</v>
      </c>
      <c r="CR934">
        <v>1008400</v>
      </c>
      <c r="CS934">
        <v>481600</v>
      </c>
      <c r="CT934">
        <v>526800</v>
      </c>
      <c r="CU934">
        <v>3174400</v>
      </c>
      <c r="CV934">
        <v>1240600</v>
      </c>
      <c r="CW934">
        <v>1933800</v>
      </c>
      <c r="CX934">
        <v>1083400</v>
      </c>
      <c r="CY934">
        <v>997100</v>
      </c>
      <c r="CZ934">
        <v>1356400</v>
      </c>
      <c r="DA934">
        <v>1590200</v>
      </c>
      <c r="DB934">
        <v>4957400</v>
      </c>
      <c r="DC934">
        <v>479300</v>
      </c>
      <c r="DD934">
        <v>182500</v>
      </c>
      <c r="DE934">
        <v>66700</v>
      </c>
      <c r="DF934">
        <v>1445900</v>
      </c>
      <c r="DG934">
        <v>510700</v>
      </c>
      <c r="DH934">
        <v>50000</v>
      </c>
      <c r="DI934">
        <v>36700</v>
      </c>
      <c r="DJ934">
        <v>669700</v>
      </c>
      <c r="DK934">
        <v>604300</v>
      </c>
      <c r="DL934">
        <v>911600</v>
      </c>
      <c r="DM934">
        <v>554000</v>
      </c>
      <c r="DN934">
        <v>2750000</v>
      </c>
      <c r="DO934">
        <v>421900</v>
      </c>
      <c r="DP934">
        <v>768000</v>
      </c>
      <c r="DQ934">
        <v>353600</v>
      </c>
      <c r="DR934">
        <v>774400</v>
      </c>
      <c r="DS934">
        <v>300700</v>
      </c>
      <c r="DT934">
        <v>131800</v>
      </c>
      <c r="DU934">
        <v>8250000</v>
      </c>
      <c r="DV934">
        <v>6117700</v>
      </c>
      <c r="DW934">
        <v>16700</v>
      </c>
      <c r="DX934">
        <v>2601900</v>
      </c>
      <c r="DY934">
        <v>1732400</v>
      </c>
      <c r="DZ934">
        <v>1362200</v>
      </c>
      <c r="EA934">
        <v>576700</v>
      </c>
      <c r="EB934">
        <v>292800</v>
      </c>
      <c r="EC934">
        <v>923200</v>
      </c>
      <c r="ED934">
        <v>2575900</v>
      </c>
      <c r="EE934">
        <v>2132200</v>
      </c>
      <c r="EF934">
        <v>1546800</v>
      </c>
      <c r="EG934">
        <v>561800</v>
      </c>
      <c r="EH934">
        <v>23600</v>
      </c>
      <c r="EI934">
        <v>20128000</v>
      </c>
      <c r="EJ934">
        <v>8802500</v>
      </c>
      <c r="EK934">
        <v>1118300</v>
      </c>
      <c r="EL934">
        <v>931000</v>
      </c>
      <c r="EM934">
        <v>1400300</v>
      </c>
      <c r="EN934">
        <v>138900</v>
      </c>
      <c r="EO934">
        <v>1983300</v>
      </c>
      <c r="EP934">
        <v>1387000</v>
      </c>
      <c r="EQ934">
        <v>675200</v>
      </c>
      <c r="ER934">
        <v>492200</v>
      </c>
      <c r="ES934">
        <v>676300</v>
      </c>
      <c r="ET934">
        <v>2319900</v>
      </c>
      <c r="EU934">
        <v>9005300</v>
      </c>
      <c r="EV934">
        <v>8603100</v>
      </c>
      <c r="EW934">
        <v>488200</v>
      </c>
      <c r="EX934">
        <v>142800</v>
      </c>
      <c r="EY934">
        <v>3504300</v>
      </c>
      <c r="EZ934">
        <v>2855100</v>
      </c>
      <c r="FA934">
        <v>897800</v>
      </c>
      <c r="FB934">
        <v>218700</v>
      </c>
      <c r="FC934">
        <v>896900</v>
      </c>
      <c r="FD934">
        <v>2140900</v>
      </c>
      <c r="FE934">
        <v>313500</v>
      </c>
      <c r="FF934">
        <v>402200</v>
      </c>
      <c r="FG934">
        <v>22630000</v>
      </c>
      <c r="FH934">
        <v>3610200</v>
      </c>
      <c r="FI934">
        <v>19019400</v>
      </c>
      <c r="FJ934">
        <v>15357700</v>
      </c>
      <c r="FK934">
        <v>7053900</v>
      </c>
      <c r="FL934">
        <v>2513300</v>
      </c>
      <c r="FM934">
        <v>922600</v>
      </c>
      <c r="FN934">
        <v>853100</v>
      </c>
      <c r="FO934">
        <v>848100</v>
      </c>
      <c r="FP934">
        <v>264200</v>
      </c>
      <c r="FQ934">
        <v>1364400</v>
      </c>
      <c r="FR934">
        <v>288200</v>
      </c>
      <c r="FS934">
        <v>4993000</v>
      </c>
      <c r="FT934">
        <v>3310800</v>
      </c>
      <c r="FU934">
        <v>1639600</v>
      </c>
      <c r="FV934">
        <v>615500</v>
      </c>
      <c r="FW934">
        <v>891900</v>
      </c>
      <c r="FX934">
        <v>163800</v>
      </c>
      <c r="FY934">
        <v>3661700</v>
      </c>
      <c r="FZ934">
        <v>2230100</v>
      </c>
      <c r="GA934">
        <v>160500</v>
      </c>
      <c r="GB934">
        <v>339900</v>
      </c>
      <c r="GC934">
        <v>931200</v>
      </c>
      <c r="GD934">
        <v>15845000</v>
      </c>
      <c r="GE934">
        <v>2311800</v>
      </c>
      <c r="GF934">
        <v>477200</v>
      </c>
      <c r="GG934">
        <v>165900</v>
      </c>
      <c r="GH934">
        <v>1668700</v>
      </c>
      <c r="GI934">
        <v>13533200</v>
      </c>
      <c r="GJ934">
        <v>1950300</v>
      </c>
      <c r="GK934">
        <v>11582900</v>
      </c>
      <c r="GL934">
        <v>5697000</v>
      </c>
      <c r="GM934">
        <v>1297900</v>
      </c>
      <c r="GN934">
        <v>1452000</v>
      </c>
      <c r="GO934">
        <v>2947500</v>
      </c>
      <c r="GP934">
        <v>22540000</v>
      </c>
      <c r="GQ934">
        <v>2790000</v>
      </c>
      <c r="GR934">
        <v>2182500</v>
      </c>
      <c r="GS934">
        <v>607300</v>
      </c>
      <c r="GT934">
        <v>5108000</v>
      </c>
      <c r="GU934">
        <v>2424000</v>
      </c>
      <c r="GV934">
        <v>2683500</v>
      </c>
      <c r="GW934">
        <v>14642000</v>
      </c>
      <c r="GX934">
        <v>8241000</v>
      </c>
      <c r="GY934">
        <v>6401000</v>
      </c>
      <c r="GZ934">
        <v>34.4</v>
      </c>
      <c r="HA934">
        <v>40.200000000000003</v>
      </c>
      <c r="HB934">
        <v>43</v>
      </c>
      <c r="HC934">
        <v>39</v>
      </c>
      <c r="HD934">
        <v>40.700000000000003</v>
      </c>
      <c r="HE934">
        <v>41.2</v>
      </c>
      <c r="HF934">
        <v>40</v>
      </c>
      <c r="HG934">
        <v>33.200000000000003</v>
      </c>
      <c r="HH934">
        <v>34.299999999999997</v>
      </c>
      <c r="HI934">
        <v>38.700000000000003</v>
      </c>
      <c r="HJ934">
        <v>31</v>
      </c>
      <c r="HK934">
        <v>38.799999999999997</v>
      </c>
      <c r="HL934">
        <v>42.4</v>
      </c>
      <c r="HM934">
        <v>36</v>
      </c>
      <c r="HN934">
        <v>37.5</v>
      </c>
      <c r="HO934">
        <v>36.1</v>
      </c>
      <c r="HP934">
        <v>32.799999999999997</v>
      </c>
      <c r="HQ934">
        <v>26.1</v>
      </c>
      <c r="HR934">
        <v>31.9</v>
      </c>
      <c r="HS934">
        <v>3.3</v>
      </c>
      <c r="HT934">
        <v>3.3</v>
      </c>
      <c r="HU934">
        <v>3.2</v>
      </c>
      <c r="HV934">
        <v>879.95</v>
      </c>
      <c r="HW934">
        <v>1080.17</v>
      </c>
      <c r="HX934">
        <v>1379.44</v>
      </c>
      <c r="HY934">
        <v>1095.1199999999999</v>
      </c>
      <c r="HZ934">
        <v>1056.17</v>
      </c>
      <c r="IA934">
        <v>1123.52</v>
      </c>
      <c r="IB934">
        <v>947.2</v>
      </c>
      <c r="IC934">
        <v>838.96</v>
      </c>
      <c r="ID934">
        <v>761.46</v>
      </c>
      <c r="IE934">
        <v>1135.07</v>
      </c>
      <c r="IF934">
        <v>552.73</v>
      </c>
      <c r="IG934">
        <v>893.18</v>
      </c>
      <c r="IH934">
        <v>1626.89</v>
      </c>
      <c r="II934">
        <v>1316.52</v>
      </c>
      <c r="IJ934">
        <v>1205.6300000000001</v>
      </c>
      <c r="IK934">
        <v>1111.8800000000001</v>
      </c>
      <c r="IL934">
        <v>841.32</v>
      </c>
      <c r="IM934">
        <v>386.02</v>
      </c>
      <c r="IN934">
        <v>732.74</v>
      </c>
      <c r="IO934">
        <v>158784000</v>
      </c>
      <c r="IP934">
        <v>62.7</v>
      </c>
      <c r="IQ934">
        <v>151132000</v>
      </c>
      <c r="IR934">
        <v>59.7</v>
      </c>
      <c r="IS934">
        <v>7652000</v>
      </c>
      <c r="IT934">
        <v>4.8</v>
      </c>
      <c r="IU934">
        <v>94390000</v>
      </c>
      <c r="IV934">
        <v>5962000</v>
      </c>
      <c r="IW934">
        <v>84430000</v>
      </c>
      <c r="IX934">
        <v>69</v>
      </c>
      <c r="IY934">
        <v>80346000</v>
      </c>
      <c r="IZ934">
        <v>65.7</v>
      </c>
      <c r="JA934">
        <v>4085000</v>
      </c>
      <c r="JB934">
        <v>4.8</v>
      </c>
      <c r="JC934">
        <v>37885000</v>
      </c>
      <c r="JD934">
        <v>81463000</v>
      </c>
      <c r="JE934">
        <v>71.599999999999994</v>
      </c>
      <c r="JF934">
        <v>77852000</v>
      </c>
      <c r="JG934">
        <v>68.400000000000006</v>
      </c>
      <c r="JH934">
        <v>3611000</v>
      </c>
      <c r="JI934">
        <v>4.4000000000000004</v>
      </c>
      <c r="JJ934">
        <v>32382000</v>
      </c>
      <c r="JK934">
        <v>7460000</v>
      </c>
      <c r="JL934">
        <v>4.9000000000000004</v>
      </c>
      <c r="JM934">
        <v>144541000</v>
      </c>
      <c r="JN934">
        <v>122001000</v>
      </c>
      <c r="JO934">
        <v>19707000</v>
      </c>
      <c r="JP934">
        <v>662000</v>
      </c>
      <c r="JQ934">
        <v>49800</v>
      </c>
      <c r="JR934">
        <v>612600</v>
      </c>
      <c r="JS934">
        <v>173700</v>
      </c>
      <c r="JT934">
        <v>181100</v>
      </c>
      <c r="JU934">
        <v>49600</v>
      </c>
      <c r="JV934">
        <v>38600</v>
      </c>
      <c r="JW934">
        <v>92900</v>
      </c>
      <c r="JX934">
        <v>257800</v>
      </c>
      <c r="JY934">
        <v>6758000</v>
      </c>
      <c r="JZ934">
        <v>1488100</v>
      </c>
      <c r="KA934">
        <v>728600</v>
      </c>
      <c r="KB934">
        <v>759500</v>
      </c>
      <c r="KC934">
        <v>972500</v>
      </c>
      <c r="KD934">
        <v>4297000</v>
      </c>
      <c r="KE934">
        <v>1870900</v>
      </c>
      <c r="KF934">
        <v>2426100</v>
      </c>
      <c r="KG934">
        <v>12287000</v>
      </c>
      <c r="KH934">
        <v>7678000</v>
      </c>
      <c r="KI934">
        <v>392200</v>
      </c>
      <c r="KJ934">
        <v>410500</v>
      </c>
      <c r="KK934">
        <v>376200</v>
      </c>
      <c r="KL934">
        <v>1423400</v>
      </c>
      <c r="KM934">
        <v>1071000</v>
      </c>
      <c r="KN934">
        <v>1022200</v>
      </c>
      <c r="KO934">
        <v>134700</v>
      </c>
      <c r="KP934">
        <v>86100</v>
      </c>
      <c r="KQ934">
        <v>370300</v>
      </c>
      <c r="KR934">
        <v>395700</v>
      </c>
      <c r="KS934">
        <v>35400</v>
      </c>
      <c r="KT934">
        <v>381000</v>
      </c>
      <c r="KU934">
        <v>1624700</v>
      </c>
      <c r="KV934">
        <v>939400</v>
      </c>
      <c r="KW934">
        <v>387500</v>
      </c>
      <c r="KX934">
        <v>588900</v>
      </c>
      <c r="KY934">
        <v>4609000</v>
      </c>
      <c r="KZ934">
        <v>1525100</v>
      </c>
      <c r="LA934">
        <v>115000</v>
      </c>
      <c r="LB934">
        <v>116700</v>
      </c>
      <c r="LC934">
        <v>130800.00000000001</v>
      </c>
      <c r="LD934">
        <v>371900</v>
      </c>
      <c r="LE934">
        <v>449000</v>
      </c>
      <c r="LF934">
        <v>113000</v>
      </c>
      <c r="LG934">
        <v>810900</v>
      </c>
      <c r="LH934">
        <v>706200</v>
      </c>
      <c r="LI934">
        <v>270100</v>
      </c>
      <c r="LJ934">
        <v>102294000</v>
      </c>
      <c r="LK934">
        <v>26994000</v>
      </c>
      <c r="LL934">
        <v>5790200</v>
      </c>
      <c r="LM934">
        <v>3079800</v>
      </c>
      <c r="LN934">
        <v>2148000</v>
      </c>
      <c r="LO934">
        <v>562400</v>
      </c>
      <c r="LP934">
        <v>15692200</v>
      </c>
      <c r="LQ934">
        <v>1989000</v>
      </c>
      <c r="LR934">
        <v>1276300</v>
      </c>
      <c r="LS934">
        <v>155900</v>
      </c>
      <c r="LT934">
        <v>556800</v>
      </c>
      <c r="LU934">
        <v>1350200</v>
      </c>
      <c r="LV934">
        <v>3143100</v>
      </c>
      <c r="LW934">
        <v>1008400</v>
      </c>
      <c r="LX934">
        <v>481600</v>
      </c>
      <c r="LY934">
        <v>526800</v>
      </c>
      <c r="LZ934">
        <v>3174400</v>
      </c>
      <c r="MA934">
        <v>1240600</v>
      </c>
      <c r="MB934">
        <v>1933800</v>
      </c>
      <c r="MC934">
        <v>1083400</v>
      </c>
      <c r="MD934">
        <v>997100</v>
      </c>
      <c r="ME934">
        <v>1356400</v>
      </c>
      <c r="MF934">
        <v>1590200</v>
      </c>
      <c r="MG934">
        <v>4957400</v>
      </c>
      <c r="MH934">
        <v>479300</v>
      </c>
      <c r="MI934">
        <v>182500</v>
      </c>
      <c r="MJ934">
        <v>66700</v>
      </c>
      <c r="MK934">
        <v>1445900</v>
      </c>
      <c r="ML934">
        <v>510700</v>
      </c>
      <c r="MM934">
        <v>50000</v>
      </c>
      <c r="MN934">
        <v>36700</v>
      </c>
      <c r="MO934">
        <v>669700</v>
      </c>
      <c r="MP934">
        <v>604300</v>
      </c>
      <c r="MQ934">
        <v>911600</v>
      </c>
      <c r="MR934">
        <v>554000</v>
      </c>
      <c r="MS934">
        <v>2750000</v>
      </c>
      <c r="MT934">
        <v>421900</v>
      </c>
      <c r="MU934">
        <v>768000</v>
      </c>
      <c r="MV934">
        <v>353600</v>
      </c>
      <c r="MW934">
        <v>774400</v>
      </c>
      <c r="MX934">
        <v>300700</v>
      </c>
      <c r="MY934">
        <v>131800</v>
      </c>
      <c r="MZ934">
        <v>8250000</v>
      </c>
      <c r="NA934">
        <v>6117700</v>
      </c>
      <c r="NB934">
        <v>16700</v>
      </c>
      <c r="NC934">
        <v>2601900</v>
      </c>
      <c r="ND934">
        <v>1732400</v>
      </c>
      <c r="NE934">
        <v>1362200</v>
      </c>
      <c r="NF934">
        <v>576700</v>
      </c>
      <c r="NG934">
        <v>292800</v>
      </c>
      <c r="NH934">
        <v>923200</v>
      </c>
      <c r="NI934">
        <v>2575900</v>
      </c>
      <c r="NJ934">
        <v>2132200</v>
      </c>
      <c r="NK934">
        <v>1546800</v>
      </c>
      <c r="NL934">
        <v>561800</v>
      </c>
      <c r="NM934">
        <v>23600</v>
      </c>
      <c r="NN934">
        <v>20128000</v>
      </c>
      <c r="NO934">
        <v>8802500</v>
      </c>
      <c r="NP934">
        <v>1118300</v>
      </c>
      <c r="NQ934">
        <v>931000</v>
      </c>
      <c r="NR934">
        <v>1400300</v>
      </c>
      <c r="NS934">
        <v>138900</v>
      </c>
      <c r="NT934">
        <v>1983300</v>
      </c>
      <c r="NU934">
        <v>1387000</v>
      </c>
      <c r="NV934">
        <v>675200</v>
      </c>
      <c r="NW934">
        <v>492200</v>
      </c>
      <c r="NX934">
        <v>676300</v>
      </c>
      <c r="NY934">
        <v>2319900</v>
      </c>
      <c r="NZ934">
        <v>9005300</v>
      </c>
      <c r="OA934">
        <v>8603100</v>
      </c>
      <c r="OB934">
        <v>488200</v>
      </c>
      <c r="OC934">
        <v>142800</v>
      </c>
      <c r="OD934">
        <v>3504300</v>
      </c>
      <c r="OE934">
        <v>2855100</v>
      </c>
      <c r="OF934">
        <v>897800</v>
      </c>
      <c r="OG934">
        <v>218700</v>
      </c>
      <c r="OH934">
        <v>896900</v>
      </c>
      <c r="OI934">
        <v>2140900</v>
      </c>
      <c r="OJ934">
        <v>313500</v>
      </c>
      <c r="OK934">
        <v>402200</v>
      </c>
      <c r="OL934">
        <v>22630000</v>
      </c>
      <c r="OM934">
        <v>3610200</v>
      </c>
      <c r="ON934">
        <v>19019400</v>
      </c>
      <c r="OO934">
        <v>15357700</v>
      </c>
      <c r="OP934">
        <v>7053900</v>
      </c>
      <c r="OQ934">
        <v>2513300</v>
      </c>
      <c r="OR934">
        <v>922600</v>
      </c>
      <c r="OS934">
        <v>853100</v>
      </c>
      <c r="OT934">
        <v>848100</v>
      </c>
      <c r="OU934">
        <v>264200</v>
      </c>
      <c r="OV934">
        <v>1364400</v>
      </c>
      <c r="OW934">
        <v>288200</v>
      </c>
      <c r="OX934">
        <v>4993000</v>
      </c>
      <c r="OY934">
        <v>3310800</v>
      </c>
      <c r="OZ934">
        <v>1639600</v>
      </c>
      <c r="PA934">
        <v>615500</v>
      </c>
      <c r="PB934">
        <v>891900</v>
      </c>
      <c r="PC934">
        <v>163800</v>
      </c>
      <c r="PD934">
        <v>3661700</v>
      </c>
      <c r="PE934">
        <v>2230100</v>
      </c>
      <c r="PF934">
        <v>160500</v>
      </c>
      <c r="PG934">
        <v>339900</v>
      </c>
      <c r="PH934">
        <v>931200</v>
      </c>
      <c r="PI934">
        <v>15845000</v>
      </c>
      <c r="PJ934">
        <v>2311800</v>
      </c>
      <c r="PK934">
        <v>477200</v>
      </c>
      <c r="PL934">
        <v>165900</v>
      </c>
      <c r="PM934">
        <v>1668700</v>
      </c>
      <c r="PN934">
        <v>13533200</v>
      </c>
      <c r="PO934">
        <v>1950300</v>
      </c>
      <c r="PP934">
        <v>11582900</v>
      </c>
      <c r="PQ934">
        <v>5697000</v>
      </c>
      <c r="PR934">
        <v>1297900</v>
      </c>
      <c r="PS934">
        <v>1452000</v>
      </c>
      <c r="PT934">
        <v>2947500</v>
      </c>
      <c r="PU934">
        <v>22540000</v>
      </c>
      <c r="PV934">
        <v>2790000</v>
      </c>
      <c r="PW934">
        <v>2182500</v>
      </c>
      <c r="PX934">
        <v>607300</v>
      </c>
      <c r="PY934">
        <v>5108000</v>
      </c>
      <c r="PZ934">
        <v>2424000</v>
      </c>
      <c r="QA934">
        <v>2683500</v>
      </c>
      <c r="QB934">
        <v>14642000</v>
      </c>
      <c r="QC934">
        <v>8241000</v>
      </c>
      <c r="QD934">
        <v>6401000</v>
      </c>
      <c r="QE934">
        <v>9.9</v>
      </c>
      <c r="QF934">
        <v>3625600</v>
      </c>
      <c r="QG934">
        <v>143900000</v>
      </c>
      <c r="QH934">
        <v>121701000</v>
      </c>
      <c r="QI934">
        <v>19659000</v>
      </c>
      <c r="QJ934">
        <v>667000</v>
      </c>
      <c r="QK934">
        <v>51100</v>
      </c>
      <c r="QL934">
        <v>615500</v>
      </c>
      <c r="QM934">
        <v>174700</v>
      </c>
      <c r="QN934">
        <v>179300</v>
      </c>
      <c r="QO934">
        <v>49900</v>
      </c>
      <c r="QP934">
        <v>38800</v>
      </c>
      <c r="QQ934">
        <v>90600</v>
      </c>
      <c r="QR934">
        <v>261500</v>
      </c>
      <c r="QS934">
        <v>6689000</v>
      </c>
      <c r="QT934">
        <v>1487200</v>
      </c>
      <c r="QU934">
        <v>726800</v>
      </c>
      <c r="QV934">
        <v>760400</v>
      </c>
      <c r="QW934">
        <v>946900</v>
      </c>
      <c r="QX934">
        <v>4254500</v>
      </c>
      <c r="QY934">
        <v>1848000</v>
      </c>
      <c r="QZ934">
        <v>2406500</v>
      </c>
      <c r="RA934">
        <v>12303000</v>
      </c>
      <c r="RB934">
        <v>7678000</v>
      </c>
      <c r="RC934">
        <v>391500</v>
      </c>
      <c r="RD934">
        <v>406100</v>
      </c>
      <c r="RE934">
        <v>376700</v>
      </c>
      <c r="RF934">
        <v>1422900</v>
      </c>
      <c r="RG934">
        <v>1071800</v>
      </c>
      <c r="RH934">
        <v>1023400</v>
      </c>
      <c r="RI934">
        <v>135000</v>
      </c>
      <c r="RJ934">
        <v>86200</v>
      </c>
      <c r="RK934">
        <v>370900</v>
      </c>
      <c r="RL934">
        <v>396000</v>
      </c>
      <c r="RM934">
        <v>35300</v>
      </c>
      <c r="RN934">
        <v>382400</v>
      </c>
      <c r="RO934">
        <v>1626400</v>
      </c>
      <c r="RP934">
        <v>940300</v>
      </c>
      <c r="RQ934">
        <v>387400</v>
      </c>
      <c r="RR934">
        <v>589600</v>
      </c>
      <c r="RS934">
        <v>4625000</v>
      </c>
      <c r="RT934">
        <v>1544100</v>
      </c>
      <c r="RU934">
        <v>114300</v>
      </c>
      <c r="RV934">
        <v>116600</v>
      </c>
      <c r="RW934">
        <v>131100</v>
      </c>
      <c r="RX934">
        <v>371500</v>
      </c>
      <c r="RY934">
        <v>449300</v>
      </c>
      <c r="RZ934">
        <v>112100</v>
      </c>
      <c r="SA934">
        <v>811600</v>
      </c>
      <c r="SB934">
        <v>704500</v>
      </c>
      <c r="SC934">
        <v>270300</v>
      </c>
      <c r="SD934">
        <v>102042000</v>
      </c>
      <c r="SE934">
        <v>27089000</v>
      </c>
      <c r="SF934">
        <v>5781900</v>
      </c>
      <c r="SG934">
        <v>3079300</v>
      </c>
      <c r="SH934">
        <v>2141300</v>
      </c>
      <c r="SI934">
        <v>561300</v>
      </c>
      <c r="SJ934">
        <v>15772900</v>
      </c>
      <c r="SK934">
        <v>1981300</v>
      </c>
      <c r="SL934">
        <v>1275600</v>
      </c>
      <c r="SM934">
        <v>150200</v>
      </c>
      <c r="SN934">
        <v>555500</v>
      </c>
      <c r="SO934">
        <v>1277800</v>
      </c>
      <c r="SP934">
        <v>3150600</v>
      </c>
      <c r="SQ934">
        <v>1028200</v>
      </c>
      <c r="SR934">
        <v>488000</v>
      </c>
      <c r="SS934">
        <v>540200</v>
      </c>
      <c r="ST934">
        <v>3236900</v>
      </c>
      <c r="SU934">
        <v>1285300</v>
      </c>
      <c r="SV934">
        <v>1951600</v>
      </c>
      <c r="SW934">
        <v>1089100</v>
      </c>
      <c r="SX934">
        <v>996400</v>
      </c>
      <c r="SY934">
        <v>1400900</v>
      </c>
      <c r="SZ934">
        <v>1611700</v>
      </c>
      <c r="TA934">
        <v>4979900</v>
      </c>
      <c r="TB934">
        <v>477200</v>
      </c>
      <c r="TC934">
        <v>182200</v>
      </c>
      <c r="TD934">
        <v>66100</v>
      </c>
      <c r="TE934">
        <v>1446700</v>
      </c>
      <c r="TF934">
        <v>492800</v>
      </c>
      <c r="TG934">
        <v>50000</v>
      </c>
      <c r="TH934">
        <v>33700</v>
      </c>
      <c r="TI934">
        <v>671400</v>
      </c>
      <c r="TJ934">
        <v>638000</v>
      </c>
      <c r="TK934">
        <v>921800</v>
      </c>
      <c r="TL934">
        <v>554400</v>
      </c>
      <c r="TM934">
        <v>2751000</v>
      </c>
      <c r="TN934">
        <v>414800</v>
      </c>
      <c r="TO934">
        <v>772800</v>
      </c>
      <c r="TP934">
        <v>355600</v>
      </c>
      <c r="TQ934">
        <v>775100</v>
      </c>
      <c r="TR934">
        <v>300000</v>
      </c>
      <c r="TS934">
        <v>132300</v>
      </c>
      <c r="TT934">
        <v>8265000</v>
      </c>
      <c r="TU934">
        <v>6133200</v>
      </c>
      <c r="TV934">
        <v>16800</v>
      </c>
      <c r="TW934">
        <v>2607900</v>
      </c>
      <c r="TX934">
        <v>1733600</v>
      </c>
      <c r="TY934">
        <v>1363700</v>
      </c>
      <c r="TZ934">
        <v>580200</v>
      </c>
      <c r="UA934">
        <v>294100</v>
      </c>
      <c r="UB934">
        <v>927400</v>
      </c>
      <c r="UC934">
        <v>2581100</v>
      </c>
      <c r="UD934">
        <v>2131800</v>
      </c>
      <c r="UE934">
        <v>1549300</v>
      </c>
      <c r="UF934">
        <v>559000</v>
      </c>
      <c r="UG934">
        <v>23500</v>
      </c>
      <c r="UH934">
        <v>20120000</v>
      </c>
      <c r="UI934">
        <v>8859100</v>
      </c>
      <c r="UJ934">
        <v>1120900</v>
      </c>
      <c r="UK934">
        <v>979100</v>
      </c>
      <c r="UL934">
        <v>1400500</v>
      </c>
      <c r="UM934">
        <v>138400</v>
      </c>
      <c r="UN934">
        <v>1985900</v>
      </c>
      <c r="UO934">
        <v>1389000</v>
      </c>
      <c r="UP934">
        <v>675100</v>
      </c>
      <c r="UQ934">
        <v>492700</v>
      </c>
      <c r="UR934">
        <v>677500</v>
      </c>
      <c r="US934">
        <v>2322900</v>
      </c>
      <c r="UT934">
        <v>8937500</v>
      </c>
      <c r="UU934">
        <v>8536500</v>
      </c>
      <c r="UV934">
        <v>487600</v>
      </c>
      <c r="UW934">
        <v>143100</v>
      </c>
      <c r="UX934">
        <v>3510100</v>
      </c>
      <c r="UY934">
        <v>2861900</v>
      </c>
      <c r="UZ934">
        <v>910300</v>
      </c>
      <c r="VA934">
        <v>216800</v>
      </c>
      <c r="VB934">
        <v>898300</v>
      </c>
      <c r="VC934">
        <v>2058400</v>
      </c>
      <c r="VD934">
        <v>311800</v>
      </c>
      <c r="VE934">
        <v>401000</v>
      </c>
      <c r="VF934">
        <v>22564000</v>
      </c>
      <c r="VG934">
        <v>3566100</v>
      </c>
      <c r="VH934">
        <v>18997700</v>
      </c>
      <c r="VI934">
        <v>15372100</v>
      </c>
      <c r="VJ934">
        <v>7052300</v>
      </c>
      <c r="VK934">
        <v>2516500</v>
      </c>
      <c r="VL934">
        <v>922700</v>
      </c>
      <c r="VM934">
        <v>850300</v>
      </c>
      <c r="VN934">
        <v>848100</v>
      </c>
      <c r="VO934">
        <v>265100</v>
      </c>
      <c r="VP934">
        <v>1361300</v>
      </c>
      <c r="VQ934">
        <v>288200</v>
      </c>
      <c r="VR934">
        <v>5007000</v>
      </c>
      <c r="VS934">
        <v>3312800</v>
      </c>
      <c r="VT934">
        <v>1641700</v>
      </c>
      <c r="VU934">
        <v>615400</v>
      </c>
      <c r="VV934">
        <v>891400</v>
      </c>
      <c r="VW934">
        <v>164400</v>
      </c>
      <c r="VX934">
        <v>2217800</v>
      </c>
      <c r="VY934">
        <v>160700</v>
      </c>
      <c r="VZ934">
        <v>339800</v>
      </c>
      <c r="WA934">
        <v>907300</v>
      </c>
      <c r="WB934">
        <v>15583000</v>
      </c>
      <c r="WC934">
        <v>2230400</v>
      </c>
      <c r="WD934">
        <v>450800</v>
      </c>
      <c r="WE934">
        <v>160200</v>
      </c>
      <c r="WF934">
        <v>1619400</v>
      </c>
      <c r="WG934">
        <v>13352400</v>
      </c>
      <c r="WH934">
        <v>1948000</v>
      </c>
      <c r="WI934">
        <v>11404400</v>
      </c>
      <c r="WJ934">
        <v>5670000</v>
      </c>
      <c r="WK934">
        <v>1287700</v>
      </c>
      <c r="WL934">
        <v>1438800</v>
      </c>
      <c r="WM934">
        <v>2943500</v>
      </c>
      <c r="WN934">
        <v>22199000</v>
      </c>
      <c r="WO934">
        <v>2792000</v>
      </c>
      <c r="WP934">
        <v>2182500</v>
      </c>
      <c r="WQ934">
        <v>609100</v>
      </c>
      <c r="WR934">
        <v>5092000</v>
      </c>
      <c r="WS934">
        <v>2411200</v>
      </c>
      <c r="WT934">
        <v>2680300</v>
      </c>
      <c r="WU934">
        <v>14315000</v>
      </c>
      <c r="WV934">
        <v>7913600</v>
      </c>
      <c r="WW934">
        <v>6401100</v>
      </c>
    </row>
    <row r="935" spans="1:621" x14ac:dyDescent="0.45">
      <c r="A935" s="1"/>
      <c r="C935" s="1">
        <v>42522</v>
      </c>
      <c r="D935">
        <v>1125000</v>
      </c>
      <c r="E935">
        <v>3792000</v>
      </c>
      <c r="F935">
        <v>2667000</v>
      </c>
      <c r="G935">
        <v>1907000</v>
      </c>
      <c r="H935">
        <v>760000</v>
      </c>
      <c r="I935">
        <v>826000</v>
      </c>
      <c r="J935">
        <v>2251000</v>
      </c>
      <c r="K935">
        <v>917000</v>
      </c>
      <c r="L935">
        <v>48.7</v>
      </c>
      <c r="M935">
        <v>14.5</v>
      </c>
      <c r="N935">
        <v>34.299999999999997</v>
      </c>
      <c r="O935">
        <v>10.6</v>
      </c>
      <c r="P935">
        <v>28.9</v>
      </c>
      <c r="Q935">
        <v>11.8</v>
      </c>
      <c r="R935">
        <v>2.4</v>
      </c>
      <c r="S935">
        <v>0.5</v>
      </c>
      <c r="T935">
        <v>1.4</v>
      </c>
      <c r="U935">
        <v>0.6</v>
      </c>
      <c r="V935">
        <v>2396000</v>
      </c>
      <c r="W935">
        <v>2195000</v>
      </c>
      <c r="X935">
        <v>3103000</v>
      </c>
      <c r="Y935">
        <v>1117000</v>
      </c>
      <c r="Z935">
        <v>1986000</v>
      </c>
      <c r="AA935">
        <v>28</v>
      </c>
      <c r="AB935">
        <v>10.8</v>
      </c>
      <c r="AC935">
        <v>31.1</v>
      </c>
      <c r="AD935">
        <v>28.5</v>
      </c>
      <c r="AE935">
        <v>40.299999999999997</v>
      </c>
      <c r="AF935">
        <v>14.5</v>
      </c>
      <c r="AG935">
        <v>25.8</v>
      </c>
      <c r="AH935">
        <v>123099000</v>
      </c>
      <c r="AI935">
        <v>145205000</v>
      </c>
      <c r="AJ935">
        <v>19985000</v>
      </c>
      <c r="AK935">
        <v>662000</v>
      </c>
      <c r="AL935">
        <v>52000</v>
      </c>
      <c r="AM935">
        <v>609600</v>
      </c>
      <c r="AN935">
        <v>171200</v>
      </c>
      <c r="AO935">
        <v>182600</v>
      </c>
      <c r="AP935">
        <v>49300</v>
      </c>
      <c r="AQ935">
        <v>39300</v>
      </c>
      <c r="AR935">
        <v>94000</v>
      </c>
      <c r="AS935">
        <v>255800</v>
      </c>
      <c r="AT935">
        <v>6913000</v>
      </c>
      <c r="AU935">
        <v>1522300</v>
      </c>
      <c r="AV935">
        <v>744200</v>
      </c>
      <c r="AW935">
        <v>778100</v>
      </c>
      <c r="AX935">
        <v>996400</v>
      </c>
      <c r="AY935">
        <v>4393800</v>
      </c>
      <c r="AZ935">
        <v>1918500</v>
      </c>
      <c r="BA935">
        <v>2475300</v>
      </c>
      <c r="BB935">
        <v>12410000</v>
      </c>
      <c r="BC935">
        <v>7732000</v>
      </c>
      <c r="BD935">
        <v>398000</v>
      </c>
      <c r="BE935">
        <v>414700</v>
      </c>
      <c r="BF935">
        <v>375200</v>
      </c>
      <c r="BG935">
        <v>1429000</v>
      </c>
      <c r="BH935">
        <v>1079800</v>
      </c>
      <c r="BI935">
        <v>1026800</v>
      </c>
      <c r="BJ935">
        <v>135000</v>
      </c>
      <c r="BK935">
        <v>86800</v>
      </c>
      <c r="BL935">
        <v>371100</v>
      </c>
      <c r="BM935">
        <v>398400</v>
      </c>
      <c r="BN935">
        <v>35500</v>
      </c>
      <c r="BO935">
        <v>385800</v>
      </c>
      <c r="BP935">
        <v>1636800</v>
      </c>
      <c r="BQ935">
        <v>949100</v>
      </c>
      <c r="BR935">
        <v>391600</v>
      </c>
      <c r="BS935">
        <v>594100</v>
      </c>
      <c r="BT935">
        <v>4678000</v>
      </c>
      <c r="BU935">
        <v>1573600</v>
      </c>
      <c r="BV935">
        <v>115200</v>
      </c>
      <c r="BW935">
        <v>117500</v>
      </c>
      <c r="BX935">
        <v>130900</v>
      </c>
      <c r="BY935">
        <v>374100</v>
      </c>
      <c r="BZ935">
        <v>449900</v>
      </c>
      <c r="CA935">
        <v>114500</v>
      </c>
      <c r="CB935">
        <v>815700</v>
      </c>
      <c r="CC935">
        <v>707000</v>
      </c>
      <c r="CD935">
        <v>279400</v>
      </c>
      <c r="CE935">
        <v>103114000</v>
      </c>
      <c r="CF935">
        <v>27148000</v>
      </c>
      <c r="CG935">
        <v>5815900</v>
      </c>
      <c r="CH935">
        <v>3096400</v>
      </c>
      <c r="CI935">
        <v>2159800</v>
      </c>
      <c r="CJ935">
        <v>559700</v>
      </c>
      <c r="CK935">
        <v>15797100</v>
      </c>
      <c r="CL935">
        <v>1998100</v>
      </c>
      <c r="CM935">
        <v>1281900</v>
      </c>
      <c r="CN935">
        <v>159700</v>
      </c>
      <c r="CO935">
        <v>556500</v>
      </c>
      <c r="CP935">
        <v>1344200</v>
      </c>
      <c r="CQ935">
        <v>3186300</v>
      </c>
      <c r="CR935">
        <v>1012000</v>
      </c>
      <c r="CS935">
        <v>484600</v>
      </c>
      <c r="CT935">
        <v>527400</v>
      </c>
      <c r="CU935">
        <v>3188700</v>
      </c>
      <c r="CV935">
        <v>1239900</v>
      </c>
      <c r="CW935">
        <v>1948800</v>
      </c>
      <c r="CX935">
        <v>1093100</v>
      </c>
      <c r="CY935">
        <v>1002700</v>
      </c>
      <c r="CZ935">
        <v>1374800</v>
      </c>
      <c r="DA935">
        <v>1597200</v>
      </c>
      <c r="DB935">
        <v>4975700</v>
      </c>
      <c r="DC935">
        <v>482700</v>
      </c>
      <c r="DD935">
        <v>182700</v>
      </c>
      <c r="DE935">
        <v>68900</v>
      </c>
      <c r="DF935">
        <v>1458500</v>
      </c>
      <c r="DG935">
        <v>480600</v>
      </c>
      <c r="DH935">
        <v>49700</v>
      </c>
      <c r="DI935">
        <v>42900</v>
      </c>
      <c r="DJ935">
        <v>675800</v>
      </c>
      <c r="DK935">
        <v>615300</v>
      </c>
      <c r="DL935">
        <v>918600</v>
      </c>
      <c r="DM935">
        <v>558900</v>
      </c>
      <c r="DN935">
        <v>2813000</v>
      </c>
      <c r="DO935">
        <v>439000</v>
      </c>
      <c r="DP935">
        <v>773600</v>
      </c>
      <c r="DQ935">
        <v>356600</v>
      </c>
      <c r="DR935">
        <v>805200</v>
      </c>
      <c r="DS935">
        <v>304700</v>
      </c>
      <c r="DT935">
        <v>134100</v>
      </c>
      <c r="DU935">
        <v>8339000</v>
      </c>
      <c r="DV935">
        <v>6159100</v>
      </c>
      <c r="DW935">
        <v>16800</v>
      </c>
      <c r="DX935">
        <v>2616700</v>
      </c>
      <c r="DY935">
        <v>1739900</v>
      </c>
      <c r="DZ935">
        <v>1366300</v>
      </c>
      <c r="EA935">
        <v>578900</v>
      </c>
      <c r="EB935">
        <v>297900</v>
      </c>
      <c r="EC935">
        <v>929200</v>
      </c>
      <c r="ED935">
        <v>2596400</v>
      </c>
      <c r="EE935">
        <v>2179700</v>
      </c>
      <c r="EF935">
        <v>1570800</v>
      </c>
      <c r="EG935">
        <v>585000</v>
      </c>
      <c r="EH935">
        <v>23900</v>
      </c>
      <c r="EI935">
        <v>20314000</v>
      </c>
      <c r="EJ935">
        <v>8857900</v>
      </c>
      <c r="EK935">
        <v>1131100</v>
      </c>
      <c r="EL935">
        <v>921300</v>
      </c>
      <c r="EM935">
        <v>1418600</v>
      </c>
      <c r="EN935">
        <v>140300</v>
      </c>
      <c r="EO935">
        <v>1991300</v>
      </c>
      <c r="EP935">
        <v>1395800</v>
      </c>
      <c r="EQ935">
        <v>681000</v>
      </c>
      <c r="ER935">
        <v>494400</v>
      </c>
      <c r="ES935">
        <v>684100</v>
      </c>
      <c r="ET935">
        <v>2342700</v>
      </c>
      <c r="EU935">
        <v>9113100</v>
      </c>
      <c r="EV935">
        <v>8703200</v>
      </c>
      <c r="EW935">
        <v>490900</v>
      </c>
      <c r="EX935">
        <v>143400</v>
      </c>
      <c r="EY935">
        <v>3541900</v>
      </c>
      <c r="EZ935">
        <v>2889100</v>
      </c>
      <c r="FA935">
        <v>900700</v>
      </c>
      <c r="FB935">
        <v>222900</v>
      </c>
      <c r="FC935">
        <v>899100</v>
      </c>
      <c r="FD935">
        <v>2188000</v>
      </c>
      <c r="FE935">
        <v>316300</v>
      </c>
      <c r="FF935">
        <v>409900</v>
      </c>
      <c r="FG935">
        <v>22424000</v>
      </c>
      <c r="FH935">
        <v>3361200</v>
      </c>
      <c r="FI935">
        <v>19062600</v>
      </c>
      <c r="FJ935">
        <v>15420700</v>
      </c>
      <c r="FK935">
        <v>7076100</v>
      </c>
      <c r="FL935">
        <v>2520300</v>
      </c>
      <c r="FM935">
        <v>925500</v>
      </c>
      <c r="FN935">
        <v>857900</v>
      </c>
      <c r="FO935">
        <v>852300</v>
      </c>
      <c r="FP935">
        <v>264400</v>
      </c>
      <c r="FQ935">
        <v>1366400</v>
      </c>
      <c r="FR935">
        <v>289300</v>
      </c>
      <c r="FS935">
        <v>5011700</v>
      </c>
      <c r="FT935">
        <v>3332900</v>
      </c>
      <c r="FU935">
        <v>1651000</v>
      </c>
      <c r="FV935">
        <v>617300</v>
      </c>
      <c r="FW935">
        <v>897600</v>
      </c>
      <c r="FX935">
        <v>167000</v>
      </c>
      <c r="FY935">
        <v>3641900</v>
      </c>
      <c r="FZ935">
        <v>2240000</v>
      </c>
      <c r="GA935">
        <v>161100</v>
      </c>
      <c r="GB935">
        <v>342900</v>
      </c>
      <c r="GC935">
        <v>897900</v>
      </c>
      <c r="GD935">
        <v>16320000</v>
      </c>
      <c r="GE935">
        <v>2550100</v>
      </c>
      <c r="GF935">
        <v>495600</v>
      </c>
      <c r="GG935">
        <v>176200</v>
      </c>
      <c r="GH935">
        <v>1878300</v>
      </c>
      <c r="GI935">
        <v>13770200</v>
      </c>
      <c r="GJ935">
        <v>2059100</v>
      </c>
      <c r="GK935">
        <v>11711100</v>
      </c>
      <c r="GL935">
        <v>5756000</v>
      </c>
      <c r="GM935">
        <v>1305700</v>
      </c>
      <c r="GN935">
        <v>1459000</v>
      </c>
      <c r="GO935">
        <v>2991700</v>
      </c>
      <c r="GP935">
        <v>22106000</v>
      </c>
      <c r="GQ935">
        <v>2813000</v>
      </c>
      <c r="GR935">
        <v>2204200</v>
      </c>
      <c r="GS935">
        <v>609100</v>
      </c>
      <c r="GT935">
        <v>4860000</v>
      </c>
      <c r="GU935">
        <v>2159400</v>
      </c>
      <c r="GV935">
        <v>2700200</v>
      </c>
      <c r="GW935">
        <v>14433000</v>
      </c>
      <c r="GX935">
        <v>7833400</v>
      </c>
      <c r="GY935">
        <v>6599400</v>
      </c>
      <c r="GZ935">
        <v>34.4</v>
      </c>
      <c r="HA935">
        <v>40.200000000000003</v>
      </c>
      <c r="HB935">
        <v>42.9</v>
      </c>
      <c r="HC935">
        <v>39.1</v>
      </c>
      <c r="HD935">
        <v>40.700000000000003</v>
      </c>
      <c r="HE935">
        <v>41.2</v>
      </c>
      <c r="HF935">
        <v>39.9</v>
      </c>
      <c r="HG935">
        <v>33.200000000000003</v>
      </c>
      <c r="HH935">
        <v>34.299999999999997</v>
      </c>
      <c r="HI935">
        <v>38.799999999999997</v>
      </c>
      <c r="HJ935">
        <v>31</v>
      </c>
      <c r="HK935">
        <v>38.700000000000003</v>
      </c>
      <c r="HL935">
        <v>42.3</v>
      </c>
      <c r="HM935">
        <v>35.9</v>
      </c>
      <c r="HN935">
        <v>37.4</v>
      </c>
      <c r="HO935">
        <v>36</v>
      </c>
      <c r="HP935">
        <v>32.9</v>
      </c>
      <c r="HQ935">
        <v>26.1</v>
      </c>
      <c r="HR935">
        <v>32</v>
      </c>
      <c r="HS935">
        <v>3.3</v>
      </c>
      <c r="HT935">
        <v>3.3</v>
      </c>
      <c r="HU935">
        <v>3.3</v>
      </c>
      <c r="HV935">
        <v>881.33</v>
      </c>
      <c r="HW935">
        <v>1081.3800000000001</v>
      </c>
      <c r="HX935">
        <v>1375.37</v>
      </c>
      <c r="HY935">
        <v>1099.49</v>
      </c>
      <c r="HZ935">
        <v>1056.98</v>
      </c>
      <c r="IA935">
        <v>1123.94</v>
      </c>
      <c r="IB935">
        <v>946.43</v>
      </c>
      <c r="IC935">
        <v>840.62</v>
      </c>
      <c r="ID935">
        <v>763.86</v>
      </c>
      <c r="IE935">
        <v>1138.3900000000001</v>
      </c>
      <c r="IF935">
        <v>554.9</v>
      </c>
      <c r="IG935">
        <v>895.52</v>
      </c>
      <c r="IH935">
        <v>1631.93</v>
      </c>
      <c r="II935">
        <v>1311.07</v>
      </c>
      <c r="IJ935">
        <v>1203.1600000000001</v>
      </c>
      <c r="IK935">
        <v>1111.32</v>
      </c>
      <c r="IL935">
        <v>844.87</v>
      </c>
      <c r="IM935">
        <v>387.85</v>
      </c>
      <c r="IN935">
        <v>736.64</v>
      </c>
      <c r="IO935">
        <v>158967000</v>
      </c>
      <c r="IP935">
        <v>62.7</v>
      </c>
      <c r="IQ935">
        <v>151223000</v>
      </c>
      <c r="IR935">
        <v>59.7</v>
      </c>
      <c r="IS935">
        <v>7744000</v>
      </c>
      <c r="IT935">
        <v>4.9000000000000004</v>
      </c>
      <c r="IU935">
        <v>94430000</v>
      </c>
      <c r="IV935">
        <v>5590000</v>
      </c>
      <c r="IW935">
        <v>84853000</v>
      </c>
      <c r="IX935">
        <v>69.3</v>
      </c>
      <c r="IY935">
        <v>80669000</v>
      </c>
      <c r="IZ935">
        <v>65.900000000000006</v>
      </c>
      <c r="JA935">
        <v>4185000</v>
      </c>
      <c r="JB935">
        <v>4.9000000000000004</v>
      </c>
      <c r="JC935">
        <v>37574000</v>
      </c>
      <c r="JD935">
        <v>81875000</v>
      </c>
      <c r="JE935">
        <v>71.900000000000006</v>
      </c>
      <c r="JF935">
        <v>78207000</v>
      </c>
      <c r="JG935">
        <v>68.599999999999994</v>
      </c>
      <c r="JH935">
        <v>3669000</v>
      </c>
      <c r="JI935">
        <v>4.5</v>
      </c>
      <c r="JJ935">
        <v>32076000</v>
      </c>
      <c r="JK935">
        <v>7224000</v>
      </c>
      <c r="JL935">
        <v>4.8</v>
      </c>
      <c r="JM935">
        <v>145205000</v>
      </c>
      <c r="JN935">
        <v>123099000</v>
      </c>
      <c r="JO935">
        <v>19985000</v>
      </c>
      <c r="JP935">
        <v>662000</v>
      </c>
      <c r="JQ935">
        <v>52000</v>
      </c>
      <c r="JR935">
        <v>609600</v>
      </c>
      <c r="JS935">
        <v>171200</v>
      </c>
      <c r="JT935">
        <v>182600</v>
      </c>
      <c r="JU935">
        <v>49300</v>
      </c>
      <c r="JV935">
        <v>39300</v>
      </c>
      <c r="JW935">
        <v>94000</v>
      </c>
      <c r="JX935">
        <v>255800</v>
      </c>
      <c r="JY935">
        <v>6913000</v>
      </c>
      <c r="JZ935">
        <v>1522300</v>
      </c>
      <c r="KA935">
        <v>744200</v>
      </c>
      <c r="KB935">
        <v>778100</v>
      </c>
      <c r="KC935">
        <v>996400</v>
      </c>
      <c r="KD935">
        <v>4393800</v>
      </c>
      <c r="KE935">
        <v>1918500</v>
      </c>
      <c r="KF935">
        <v>2475300</v>
      </c>
      <c r="KG935">
        <v>12410000</v>
      </c>
      <c r="KH935">
        <v>7732000</v>
      </c>
      <c r="KI935">
        <v>398000</v>
      </c>
      <c r="KJ935">
        <v>414700</v>
      </c>
      <c r="KK935">
        <v>375200</v>
      </c>
      <c r="KL935">
        <v>1429000</v>
      </c>
      <c r="KM935">
        <v>1079800</v>
      </c>
      <c r="KN935">
        <v>1026800</v>
      </c>
      <c r="KO935">
        <v>135000</v>
      </c>
      <c r="KP935">
        <v>86800</v>
      </c>
      <c r="KQ935">
        <v>371100</v>
      </c>
      <c r="KR935">
        <v>398400</v>
      </c>
      <c r="KS935">
        <v>35500</v>
      </c>
      <c r="KT935">
        <v>385800</v>
      </c>
      <c r="KU935">
        <v>1636800</v>
      </c>
      <c r="KV935">
        <v>949100</v>
      </c>
      <c r="KW935">
        <v>391600</v>
      </c>
      <c r="KX935">
        <v>594100</v>
      </c>
      <c r="KY935">
        <v>4678000</v>
      </c>
      <c r="KZ935">
        <v>1573600</v>
      </c>
      <c r="LA935">
        <v>115200</v>
      </c>
      <c r="LB935">
        <v>117500</v>
      </c>
      <c r="LC935">
        <v>130900</v>
      </c>
      <c r="LD935">
        <v>374100</v>
      </c>
      <c r="LE935">
        <v>449900</v>
      </c>
      <c r="LF935">
        <v>114500</v>
      </c>
      <c r="LG935">
        <v>815700</v>
      </c>
      <c r="LH935">
        <v>707000</v>
      </c>
      <c r="LI935">
        <v>279400</v>
      </c>
      <c r="LJ935">
        <v>103114000</v>
      </c>
      <c r="LK935">
        <v>27148000</v>
      </c>
      <c r="LL935">
        <v>5815900</v>
      </c>
      <c r="LM935">
        <v>3096400</v>
      </c>
      <c r="LN935">
        <v>2159800</v>
      </c>
      <c r="LO935">
        <v>559700</v>
      </c>
      <c r="LP935">
        <v>15797100</v>
      </c>
      <c r="LQ935">
        <v>1998100</v>
      </c>
      <c r="LR935">
        <v>1281900</v>
      </c>
      <c r="LS935">
        <v>159700</v>
      </c>
      <c r="LT935">
        <v>556500</v>
      </c>
      <c r="LU935">
        <v>1344200</v>
      </c>
      <c r="LV935">
        <v>3186300</v>
      </c>
      <c r="LW935">
        <v>1012000</v>
      </c>
      <c r="LX935">
        <v>484600</v>
      </c>
      <c r="LY935">
        <v>527400</v>
      </c>
      <c r="LZ935">
        <v>3188700</v>
      </c>
      <c r="MA935">
        <v>1239900</v>
      </c>
      <c r="MB935">
        <v>1948800</v>
      </c>
      <c r="MC935">
        <v>1093100</v>
      </c>
      <c r="MD935">
        <v>1002700</v>
      </c>
      <c r="ME935">
        <v>1374800</v>
      </c>
      <c r="MF935">
        <v>1597200</v>
      </c>
      <c r="MG935">
        <v>4975700</v>
      </c>
      <c r="MH935">
        <v>482700</v>
      </c>
      <c r="MI935">
        <v>182700</v>
      </c>
      <c r="MJ935">
        <v>68900</v>
      </c>
      <c r="MK935">
        <v>1458500</v>
      </c>
      <c r="ML935">
        <v>480600</v>
      </c>
      <c r="MM935">
        <v>49700</v>
      </c>
      <c r="MN935">
        <v>42900</v>
      </c>
      <c r="MO935">
        <v>675800</v>
      </c>
      <c r="MP935">
        <v>615300</v>
      </c>
      <c r="MQ935">
        <v>918600</v>
      </c>
      <c r="MR935">
        <v>558900</v>
      </c>
      <c r="MS935">
        <v>2813000</v>
      </c>
      <c r="MT935">
        <v>439000</v>
      </c>
      <c r="MU935">
        <v>773600</v>
      </c>
      <c r="MV935">
        <v>356600</v>
      </c>
      <c r="MW935">
        <v>805200</v>
      </c>
      <c r="MX935">
        <v>304700</v>
      </c>
      <c r="MY935">
        <v>134100</v>
      </c>
      <c r="MZ935">
        <v>8339000</v>
      </c>
      <c r="NA935">
        <v>6159100</v>
      </c>
      <c r="NB935">
        <v>16800</v>
      </c>
      <c r="NC935">
        <v>2616700</v>
      </c>
      <c r="ND935">
        <v>1739900</v>
      </c>
      <c r="NE935">
        <v>1366300</v>
      </c>
      <c r="NF935">
        <v>578900</v>
      </c>
      <c r="NG935">
        <v>297900</v>
      </c>
      <c r="NH935">
        <v>929200</v>
      </c>
      <c r="NI935">
        <v>2596400</v>
      </c>
      <c r="NJ935">
        <v>2179700</v>
      </c>
      <c r="NK935">
        <v>1570800</v>
      </c>
      <c r="NL935">
        <v>585000</v>
      </c>
      <c r="NM935">
        <v>23900</v>
      </c>
      <c r="NN935">
        <v>20314000</v>
      </c>
      <c r="NO935">
        <v>8857900</v>
      </c>
      <c r="NP935">
        <v>1131100</v>
      </c>
      <c r="NQ935">
        <v>921300</v>
      </c>
      <c r="NR935">
        <v>1418600</v>
      </c>
      <c r="NS935">
        <v>140300</v>
      </c>
      <c r="NT935">
        <v>1991300</v>
      </c>
      <c r="NU935">
        <v>1395800</v>
      </c>
      <c r="NV935">
        <v>681000</v>
      </c>
      <c r="NW935">
        <v>494400</v>
      </c>
      <c r="NX935">
        <v>684100</v>
      </c>
      <c r="NY935">
        <v>2342700</v>
      </c>
      <c r="NZ935">
        <v>9113100</v>
      </c>
      <c r="OA935">
        <v>8703200</v>
      </c>
      <c r="OB935">
        <v>490900</v>
      </c>
      <c r="OC935">
        <v>143400</v>
      </c>
      <c r="OD935">
        <v>3541900</v>
      </c>
      <c r="OE935">
        <v>2889100</v>
      </c>
      <c r="OF935">
        <v>900700</v>
      </c>
      <c r="OG935">
        <v>222900</v>
      </c>
      <c r="OH935">
        <v>899100</v>
      </c>
      <c r="OI935">
        <v>2188000</v>
      </c>
      <c r="OJ935">
        <v>316300</v>
      </c>
      <c r="OK935">
        <v>409900</v>
      </c>
      <c r="OL935">
        <v>22424000</v>
      </c>
      <c r="OM935">
        <v>3361200</v>
      </c>
      <c r="ON935">
        <v>19062600</v>
      </c>
      <c r="OO935">
        <v>15420700</v>
      </c>
      <c r="OP935">
        <v>7076100</v>
      </c>
      <c r="OQ935">
        <v>2520300</v>
      </c>
      <c r="OR935">
        <v>925500</v>
      </c>
      <c r="OS935">
        <v>857900</v>
      </c>
      <c r="OT935">
        <v>852300</v>
      </c>
      <c r="OU935">
        <v>264400</v>
      </c>
      <c r="OV935">
        <v>1366400</v>
      </c>
      <c r="OW935">
        <v>289300</v>
      </c>
      <c r="OX935">
        <v>5011700</v>
      </c>
      <c r="OY935">
        <v>3332900</v>
      </c>
      <c r="OZ935">
        <v>1651000</v>
      </c>
      <c r="PA935">
        <v>617300</v>
      </c>
      <c r="PB935">
        <v>897600</v>
      </c>
      <c r="PC935">
        <v>167000</v>
      </c>
      <c r="PD935">
        <v>3641900</v>
      </c>
      <c r="PE935">
        <v>2240000</v>
      </c>
      <c r="PF935">
        <v>161100</v>
      </c>
      <c r="PG935">
        <v>342900</v>
      </c>
      <c r="PH935">
        <v>897900</v>
      </c>
      <c r="PI935">
        <v>16320000</v>
      </c>
      <c r="PJ935">
        <v>2550100</v>
      </c>
      <c r="PK935">
        <v>495600</v>
      </c>
      <c r="PL935">
        <v>176200</v>
      </c>
      <c r="PM935">
        <v>1878300</v>
      </c>
      <c r="PN935">
        <v>13770200</v>
      </c>
      <c r="PO935">
        <v>2059100</v>
      </c>
      <c r="PP935">
        <v>11711100</v>
      </c>
      <c r="PQ935">
        <v>5756000</v>
      </c>
      <c r="PR935">
        <v>1305700</v>
      </c>
      <c r="PS935">
        <v>1459000</v>
      </c>
      <c r="PT935">
        <v>2991700</v>
      </c>
      <c r="PU935">
        <v>22106000</v>
      </c>
      <c r="PV935">
        <v>2813000</v>
      </c>
      <c r="PW935">
        <v>2204200</v>
      </c>
      <c r="PX935">
        <v>609100</v>
      </c>
      <c r="PY935">
        <v>4860000</v>
      </c>
      <c r="PZ935">
        <v>2159400</v>
      </c>
      <c r="QA935">
        <v>2700200</v>
      </c>
      <c r="QB935">
        <v>14433000</v>
      </c>
      <c r="QC935">
        <v>7833400</v>
      </c>
      <c r="QD935">
        <v>6599400</v>
      </c>
      <c r="QE935">
        <v>9.5</v>
      </c>
      <c r="QF935">
        <v>3642900</v>
      </c>
      <c r="QG935">
        <v>144147000</v>
      </c>
      <c r="QH935">
        <v>121967000</v>
      </c>
      <c r="QI935">
        <v>19679000</v>
      </c>
      <c r="QJ935">
        <v>657000</v>
      </c>
      <c r="QK935">
        <v>51700</v>
      </c>
      <c r="QL935">
        <v>605500</v>
      </c>
      <c r="QM935">
        <v>169900</v>
      </c>
      <c r="QN935">
        <v>178400</v>
      </c>
      <c r="QO935">
        <v>49100</v>
      </c>
      <c r="QP935">
        <v>38800</v>
      </c>
      <c r="QQ935">
        <v>90500</v>
      </c>
      <c r="QR935">
        <v>257200</v>
      </c>
      <c r="QS935">
        <v>6701000</v>
      </c>
      <c r="QT935">
        <v>1489100</v>
      </c>
      <c r="QU935">
        <v>727400</v>
      </c>
      <c r="QV935">
        <v>761700</v>
      </c>
      <c r="QW935">
        <v>946300</v>
      </c>
      <c r="QX935">
        <v>4266000</v>
      </c>
      <c r="QY935">
        <v>1854400</v>
      </c>
      <c r="QZ935">
        <v>2411600</v>
      </c>
      <c r="RA935">
        <v>12321000</v>
      </c>
      <c r="RB935">
        <v>7675000</v>
      </c>
      <c r="RC935">
        <v>393200</v>
      </c>
      <c r="RD935">
        <v>406600</v>
      </c>
      <c r="RE935">
        <v>374100</v>
      </c>
      <c r="RF935">
        <v>1419000</v>
      </c>
      <c r="RG935">
        <v>1072300</v>
      </c>
      <c r="RH935">
        <v>1021400</v>
      </c>
      <c r="RI935">
        <v>134300</v>
      </c>
      <c r="RJ935">
        <v>86100</v>
      </c>
      <c r="RK935">
        <v>369000</v>
      </c>
      <c r="RL935">
        <v>396600</v>
      </c>
      <c r="RM935">
        <v>35300</v>
      </c>
      <c r="RN935">
        <v>382800</v>
      </c>
      <c r="RO935">
        <v>1626100</v>
      </c>
      <c r="RP935">
        <v>941900</v>
      </c>
      <c r="RQ935">
        <v>389300</v>
      </c>
      <c r="RR935">
        <v>590100</v>
      </c>
      <c r="RS935">
        <v>4646000</v>
      </c>
      <c r="RT935">
        <v>1562000</v>
      </c>
      <c r="RU935">
        <v>114500</v>
      </c>
      <c r="RV935">
        <v>116200</v>
      </c>
      <c r="RW935">
        <v>130900</v>
      </c>
      <c r="RX935">
        <v>371700</v>
      </c>
      <c r="RY935">
        <v>448400</v>
      </c>
      <c r="RZ935">
        <v>112200</v>
      </c>
      <c r="SA935">
        <v>811500</v>
      </c>
      <c r="SB935">
        <v>704500</v>
      </c>
      <c r="SC935">
        <v>273900</v>
      </c>
      <c r="SD935">
        <v>102288000</v>
      </c>
      <c r="SE935">
        <v>27107000</v>
      </c>
      <c r="SF935">
        <v>5777100</v>
      </c>
      <c r="SG935">
        <v>3079100</v>
      </c>
      <c r="SH935">
        <v>2141400</v>
      </c>
      <c r="SI935">
        <v>556600</v>
      </c>
      <c r="SJ935">
        <v>15790000</v>
      </c>
      <c r="SK935">
        <v>1982800</v>
      </c>
      <c r="SL935">
        <v>1277700</v>
      </c>
      <c r="SM935">
        <v>150500</v>
      </c>
      <c r="SN935">
        <v>554600</v>
      </c>
      <c r="SO935">
        <v>1280000</v>
      </c>
      <c r="SP935">
        <v>3157100</v>
      </c>
      <c r="SQ935">
        <v>1029900.0000000001</v>
      </c>
      <c r="SR935">
        <v>490400</v>
      </c>
      <c r="SS935">
        <v>539500</v>
      </c>
      <c r="ST935">
        <v>3237700</v>
      </c>
      <c r="SU935">
        <v>1278000</v>
      </c>
      <c r="SV935">
        <v>1959600</v>
      </c>
      <c r="SW935">
        <v>1094500</v>
      </c>
      <c r="SX935">
        <v>992700</v>
      </c>
      <c r="SY935">
        <v>1401800</v>
      </c>
      <c r="SZ935">
        <v>1613500</v>
      </c>
      <c r="TA935">
        <v>4984100</v>
      </c>
      <c r="TB935">
        <v>478300</v>
      </c>
      <c r="TC935">
        <v>181900</v>
      </c>
      <c r="TD935">
        <v>66500</v>
      </c>
      <c r="TE935">
        <v>1442700</v>
      </c>
      <c r="TF935">
        <v>487600</v>
      </c>
      <c r="TG935">
        <v>49400</v>
      </c>
      <c r="TH935">
        <v>34200</v>
      </c>
      <c r="TI935">
        <v>674400</v>
      </c>
      <c r="TJ935">
        <v>641600</v>
      </c>
      <c r="TK935">
        <v>927500</v>
      </c>
      <c r="TL935">
        <v>556000</v>
      </c>
      <c r="TM935">
        <v>2801000</v>
      </c>
      <c r="TN935">
        <v>430900</v>
      </c>
      <c r="TO935">
        <v>773200</v>
      </c>
      <c r="TP935">
        <v>355900</v>
      </c>
      <c r="TQ935">
        <v>805100</v>
      </c>
      <c r="TR935">
        <v>302500</v>
      </c>
      <c r="TS935">
        <v>133000</v>
      </c>
      <c r="TT935">
        <v>8282000</v>
      </c>
      <c r="TU935">
        <v>6141300</v>
      </c>
      <c r="TV935">
        <v>16800</v>
      </c>
      <c r="TW935">
        <v>2608900</v>
      </c>
      <c r="TX935">
        <v>1733700</v>
      </c>
      <c r="TY935">
        <v>1363000</v>
      </c>
      <c r="TZ935">
        <v>578200</v>
      </c>
      <c r="UA935">
        <v>296900</v>
      </c>
      <c r="UB935">
        <v>925500</v>
      </c>
      <c r="UC935">
        <v>2590100</v>
      </c>
      <c r="UD935">
        <v>2140200</v>
      </c>
      <c r="UE935">
        <v>1552800</v>
      </c>
      <c r="UF935">
        <v>563800</v>
      </c>
      <c r="UG935">
        <v>23600</v>
      </c>
      <c r="UH935">
        <v>20162000</v>
      </c>
      <c r="UI935">
        <v>8871000</v>
      </c>
      <c r="UJ935">
        <v>1119600</v>
      </c>
      <c r="UK935">
        <v>980200</v>
      </c>
      <c r="UL935">
        <v>1400900</v>
      </c>
      <c r="UM935">
        <v>139400</v>
      </c>
      <c r="UN935">
        <v>1993200</v>
      </c>
      <c r="UO935">
        <v>1392200</v>
      </c>
      <c r="UP935">
        <v>673400</v>
      </c>
      <c r="UQ935">
        <v>492400</v>
      </c>
      <c r="UR935">
        <v>679500</v>
      </c>
      <c r="US935">
        <v>2326500</v>
      </c>
      <c r="UT935">
        <v>8964300</v>
      </c>
      <c r="UU935">
        <v>8561500</v>
      </c>
      <c r="UV935">
        <v>488700</v>
      </c>
      <c r="UW935">
        <v>143200</v>
      </c>
      <c r="UX935">
        <v>3523200</v>
      </c>
      <c r="UY935">
        <v>2877900</v>
      </c>
      <c r="UZ935">
        <v>914500</v>
      </c>
      <c r="VA935">
        <v>218900</v>
      </c>
      <c r="VB935">
        <v>899800</v>
      </c>
      <c r="VC935">
        <v>2061800.0000000002</v>
      </c>
      <c r="VD935">
        <v>311400</v>
      </c>
      <c r="VE935">
        <v>402800</v>
      </c>
      <c r="VF935">
        <v>22615000</v>
      </c>
      <c r="VG935">
        <v>3569300</v>
      </c>
      <c r="VH935">
        <v>19046100</v>
      </c>
      <c r="VI935">
        <v>15403200</v>
      </c>
      <c r="VJ935">
        <v>7070300</v>
      </c>
      <c r="VK935">
        <v>2521800</v>
      </c>
      <c r="VL935">
        <v>921300</v>
      </c>
      <c r="VM935">
        <v>855900</v>
      </c>
      <c r="VN935">
        <v>851900</v>
      </c>
      <c r="VO935">
        <v>264000</v>
      </c>
      <c r="VP935">
        <v>1365600</v>
      </c>
      <c r="VQ935">
        <v>289700</v>
      </c>
      <c r="VR935">
        <v>5013100</v>
      </c>
      <c r="VS935">
        <v>3319800</v>
      </c>
      <c r="VT935">
        <v>1644700</v>
      </c>
      <c r="VU935">
        <v>615700</v>
      </c>
      <c r="VV935">
        <v>894400</v>
      </c>
      <c r="VW935">
        <v>165000</v>
      </c>
      <c r="VX935">
        <v>2230900</v>
      </c>
      <c r="VY935">
        <v>160700</v>
      </c>
      <c r="VZ935">
        <v>338900</v>
      </c>
      <c r="WA935">
        <v>912500</v>
      </c>
      <c r="WB935">
        <v>15639000</v>
      </c>
      <c r="WC935">
        <v>2252300</v>
      </c>
      <c r="WD935">
        <v>467000</v>
      </c>
      <c r="WE935">
        <v>160400</v>
      </c>
      <c r="WF935">
        <v>1624900</v>
      </c>
      <c r="WG935">
        <v>13386800</v>
      </c>
      <c r="WH935">
        <v>1956700</v>
      </c>
      <c r="WI935">
        <v>11430100</v>
      </c>
      <c r="WJ935">
        <v>5682000</v>
      </c>
      <c r="WK935">
        <v>1294000</v>
      </c>
      <c r="WL935">
        <v>1441800</v>
      </c>
      <c r="WM935">
        <v>2946600</v>
      </c>
      <c r="WN935">
        <v>22180000</v>
      </c>
      <c r="WO935">
        <v>2797000</v>
      </c>
      <c r="WP935">
        <v>2186600</v>
      </c>
      <c r="WQ935">
        <v>610400</v>
      </c>
      <c r="WR935">
        <v>5107000</v>
      </c>
      <c r="WS935">
        <v>2427400</v>
      </c>
      <c r="WT935">
        <v>2679400</v>
      </c>
      <c r="WU935">
        <v>14276000</v>
      </c>
      <c r="WV935">
        <v>7867800</v>
      </c>
      <c r="WW935">
        <v>6407700</v>
      </c>
    </row>
    <row r="936" spans="1:621" x14ac:dyDescent="0.45">
      <c r="A936" s="1"/>
      <c r="C936" s="1">
        <v>42552</v>
      </c>
      <c r="D936">
        <v>975000</v>
      </c>
      <c r="E936">
        <v>3740000</v>
      </c>
      <c r="F936">
        <v>2765000</v>
      </c>
      <c r="G936">
        <v>2026000</v>
      </c>
      <c r="H936">
        <v>739000</v>
      </c>
      <c r="I936">
        <v>829000</v>
      </c>
      <c r="J936">
        <v>2273000</v>
      </c>
      <c r="K936">
        <v>804000</v>
      </c>
      <c r="L936">
        <v>48.9</v>
      </c>
      <c r="M936">
        <v>12.8</v>
      </c>
      <c r="N936">
        <v>36.200000000000003</v>
      </c>
      <c r="O936">
        <v>10.8</v>
      </c>
      <c r="P936">
        <v>29.7</v>
      </c>
      <c r="Q936">
        <v>10.5</v>
      </c>
      <c r="R936">
        <v>2.2999999999999998</v>
      </c>
      <c r="S936">
        <v>0.5</v>
      </c>
      <c r="T936">
        <v>1.4</v>
      </c>
      <c r="U936">
        <v>0.5</v>
      </c>
      <c r="V936">
        <v>2203000</v>
      </c>
      <c r="W936">
        <v>2282000</v>
      </c>
      <c r="X936">
        <v>3165000</v>
      </c>
      <c r="Y936">
        <v>1222000</v>
      </c>
      <c r="Z936">
        <v>1943000</v>
      </c>
      <c r="AA936">
        <v>27.8</v>
      </c>
      <c r="AB936">
        <v>11.1</v>
      </c>
      <c r="AC936">
        <v>28.8</v>
      </c>
      <c r="AD936">
        <v>29.8</v>
      </c>
      <c r="AE936">
        <v>41.4</v>
      </c>
      <c r="AF936">
        <v>16</v>
      </c>
      <c r="AG936">
        <v>25.4</v>
      </c>
      <c r="AH936">
        <v>123232000</v>
      </c>
      <c r="AI936">
        <v>144232000</v>
      </c>
      <c r="AJ936">
        <v>20065000</v>
      </c>
      <c r="AK936">
        <v>662000</v>
      </c>
      <c r="AL936">
        <v>52600</v>
      </c>
      <c r="AM936">
        <v>609300</v>
      </c>
      <c r="AN936">
        <v>168600</v>
      </c>
      <c r="AO936">
        <v>181300</v>
      </c>
      <c r="AP936">
        <v>48700</v>
      </c>
      <c r="AQ936">
        <v>38900</v>
      </c>
      <c r="AR936">
        <v>93700</v>
      </c>
      <c r="AS936">
        <v>259399.99999999997</v>
      </c>
      <c r="AT936">
        <v>6989000</v>
      </c>
      <c r="AU936">
        <v>1539300</v>
      </c>
      <c r="AV936">
        <v>750200</v>
      </c>
      <c r="AW936">
        <v>789100</v>
      </c>
      <c r="AX936">
        <v>1010500</v>
      </c>
      <c r="AY936">
        <v>4439000</v>
      </c>
      <c r="AZ936">
        <v>1933100</v>
      </c>
      <c r="BA936">
        <v>2505900</v>
      </c>
      <c r="BB936">
        <v>12414000</v>
      </c>
      <c r="BC936">
        <v>7715000</v>
      </c>
      <c r="BD936">
        <v>396900</v>
      </c>
      <c r="BE936">
        <v>414400</v>
      </c>
      <c r="BF936">
        <v>372900</v>
      </c>
      <c r="BG936">
        <v>1423000</v>
      </c>
      <c r="BH936">
        <v>1077400</v>
      </c>
      <c r="BI936">
        <v>1023700</v>
      </c>
      <c r="BJ936">
        <v>135300</v>
      </c>
      <c r="BK936">
        <v>87000</v>
      </c>
      <c r="BL936">
        <v>368300</v>
      </c>
      <c r="BM936">
        <v>397900</v>
      </c>
      <c r="BN936">
        <v>35200</v>
      </c>
      <c r="BO936">
        <v>384700</v>
      </c>
      <c r="BP936">
        <v>1636000</v>
      </c>
      <c r="BQ936">
        <v>945500</v>
      </c>
      <c r="BR936">
        <v>392300</v>
      </c>
      <c r="BS936">
        <v>593600</v>
      </c>
      <c r="BT936">
        <v>4699000</v>
      </c>
      <c r="BU936">
        <v>1594800</v>
      </c>
      <c r="BV936">
        <v>114500</v>
      </c>
      <c r="BW936">
        <v>115800</v>
      </c>
      <c r="BX936">
        <v>128500</v>
      </c>
      <c r="BY936">
        <v>372700</v>
      </c>
      <c r="BZ936">
        <v>448100</v>
      </c>
      <c r="CA936">
        <v>115200</v>
      </c>
      <c r="CB936">
        <v>817100</v>
      </c>
      <c r="CC936">
        <v>708400</v>
      </c>
      <c r="CD936">
        <v>284000</v>
      </c>
      <c r="CE936">
        <v>103167000</v>
      </c>
      <c r="CF936">
        <v>27142000</v>
      </c>
      <c r="CG936">
        <v>5812700</v>
      </c>
      <c r="CH936">
        <v>3096600</v>
      </c>
      <c r="CI936">
        <v>2157000</v>
      </c>
      <c r="CJ936">
        <v>559100</v>
      </c>
      <c r="CK936">
        <v>15820900</v>
      </c>
      <c r="CL936">
        <v>2001300</v>
      </c>
      <c r="CM936">
        <v>1284400</v>
      </c>
      <c r="CN936">
        <v>160600</v>
      </c>
      <c r="CO936">
        <v>556300</v>
      </c>
      <c r="CP936">
        <v>1314100</v>
      </c>
      <c r="CQ936">
        <v>3184500</v>
      </c>
      <c r="CR936">
        <v>1015400</v>
      </c>
      <c r="CS936">
        <v>486100</v>
      </c>
      <c r="CT936">
        <v>529300</v>
      </c>
      <c r="CU936">
        <v>3200400</v>
      </c>
      <c r="CV936">
        <v>1242400</v>
      </c>
      <c r="CW936">
        <v>1958000</v>
      </c>
      <c r="CX936">
        <v>1092100</v>
      </c>
      <c r="CY936">
        <v>1007400</v>
      </c>
      <c r="CZ936">
        <v>1400900</v>
      </c>
      <c r="DA936">
        <v>1604800</v>
      </c>
      <c r="DB936">
        <v>4946700</v>
      </c>
      <c r="DC936">
        <v>483800</v>
      </c>
      <c r="DD936">
        <v>183600</v>
      </c>
      <c r="DE936">
        <v>69300</v>
      </c>
      <c r="DF936">
        <v>1460600</v>
      </c>
      <c r="DG936">
        <v>433100</v>
      </c>
      <c r="DH936">
        <v>49800</v>
      </c>
      <c r="DI936">
        <v>46400</v>
      </c>
      <c r="DJ936">
        <v>678700</v>
      </c>
      <c r="DK936">
        <v>609400</v>
      </c>
      <c r="DL936">
        <v>932000</v>
      </c>
      <c r="DM936">
        <v>561800</v>
      </c>
      <c r="DN936">
        <v>2815000</v>
      </c>
      <c r="DO936">
        <v>435800</v>
      </c>
      <c r="DP936">
        <v>778700</v>
      </c>
      <c r="DQ936">
        <v>354800</v>
      </c>
      <c r="DR936">
        <v>806300</v>
      </c>
      <c r="DS936">
        <v>305200</v>
      </c>
      <c r="DT936">
        <v>134400</v>
      </c>
      <c r="DU936">
        <v>8382000</v>
      </c>
      <c r="DV936">
        <v>6182200</v>
      </c>
      <c r="DW936">
        <v>17000</v>
      </c>
      <c r="DX936">
        <v>2626000</v>
      </c>
      <c r="DY936">
        <v>1744000</v>
      </c>
      <c r="DZ936">
        <v>1370500</v>
      </c>
      <c r="EA936">
        <v>581400</v>
      </c>
      <c r="EB936">
        <v>300600</v>
      </c>
      <c r="EC936">
        <v>935700</v>
      </c>
      <c r="ED936">
        <v>2603500</v>
      </c>
      <c r="EE936">
        <v>2199800</v>
      </c>
      <c r="EF936">
        <v>1585400</v>
      </c>
      <c r="EG936">
        <v>590100</v>
      </c>
      <c r="EH936">
        <v>24300</v>
      </c>
      <c r="EI936">
        <v>20327000</v>
      </c>
      <c r="EJ936">
        <v>8898300</v>
      </c>
      <c r="EK936">
        <v>1134200</v>
      </c>
      <c r="EL936">
        <v>920400</v>
      </c>
      <c r="EM936">
        <v>1425700</v>
      </c>
      <c r="EN936">
        <v>141000</v>
      </c>
      <c r="EO936">
        <v>2010800</v>
      </c>
      <c r="EP936">
        <v>1402700</v>
      </c>
      <c r="EQ936">
        <v>680100</v>
      </c>
      <c r="ER936">
        <v>498800</v>
      </c>
      <c r="ES936">
        <v>684600</v>
      </c>
      <c r="ET936">
        <v>2355200</v>
      </c>
      <c r="EU936">
        <v>9073000</v>
      </c>
      <c r="EV936">
        <v>8659900</v>
      </c>
      <c r="EW936">
        <v>491700</v>
      </c>
      <c r="EX936">
        <v>142900</v>
      </c>
      <c r="EY936">
        <v>3493200</v>
      </c>
      <c r="EZ936">
        <v>2842300</v>
      </c>
      <c r="FA936">
        <v>902000</v>
      </c>
      <c r="FB936">
        <v>222100</v>
      </c>
      <c r="FC936">
        <v>902400</v>
      </c>
      <c r="FD936">
        <v>2191900</v>
      </c>
      <c r="FE936">
        <v>313700</v>
      </c>
      <c r="FF936">
        <v>413100</v>
      </c>
      <c r="FG936">
        <v>22323000</v>
      </c>
      <c r="FH936">
        <v>3256100</v>
      </c>
      <c r="FI936">
        <v>19066800</v>
      </c>
      <c r="FJ936">
        <v>15461700</v>
      </c>
      <c r="FK936">
        <v>7091400</v>
      </c>
      <c r="FL936">
        <v>2532800</v>
      </c>
      <c r="FM936">
        <v>925000</v>
      </c>
      <c r="FN936">
        <v>856000</v>
      </c>
      <c r="FO936">
        <v>855300</v>
      </c>
      <c r="FP936">
        <v>267700</v>
      </c>
      <c r="FQ936">
        <v>1362700</v>
      </c>
      <c r="FR936">
        <v>291900</v>
      </c>
      <c r="FS936">
        <v>5028900</v>
      </c>
      <c r="FT936">
        <v>3341400</v>
      </c>
      <c r="FU936">
        <v>1654300</v>
      </c>
      <c r="FV936">
        <v>617400</v>
      </c>
      <c r="FW936">
        <v>902300</v>
      </c>
      <c r="FX936">
        <v>167400</v>
      </c>
      <c r="FY936">
        <v>3605100</v>
      </c>
      <c r="FZ936">
        <v>2245000</v>
      </c>
      <c r="GA936">
        <v>161900</v>
      </c>
      <c r="GB936">
        <v>347000</v>
      </c>
      <c r="GC936">
        <v>851200</v>
      </c>
      <c r="GD936">
        <v>16421000</v>
      </c>
      <c r="GE936">
        <v>2621800</v>
      </c>
      <c r="GF936">
        <v>506900</v>
      </c>
      <c r="GG936">
        <v>178700</v>
      </c>
      <c r="GH936">
        <v>1936200</v>
      </c>
      <c r="GI936">
        <v>13798800</v>
      </c>
      <c r="GJ936">
        <v>2124000</v>
      </c>
      <c r="GK936">
        <v>11674800</v>
      </c>
      <c r="GL936">
        <v>5757000</v>
      </c>
      <c r="GM936">
        <v>1299200</v>
      </c>
      <c r="GN936">
        <v>1455200</v>
      </c>
      <c r="GO936">
        <v>3002600</v>
      </c>
      <c r="GP936">
        <v>21000000</v>
      </c>
      <c r="GQ936">
        <v>2813000</v>
      </c>
      <c r="GR936">
        <v>2207100</v>
      </c>
      <c r="GS936">
        <v>605800</v>
      </c>
      <c r="GT936">
        <v>4786000</v>
      </c>
      <c r="GU936">
        <v>2088000</v>
      </c>
      <c r="GV936">
        <v>2697600</v>
      </c>
      <c r="GW936">
        <v>13401000</v>
      </c>
      <c r="GX936">
        <v>6748700</v>
      </c>
      <c r="GY936">
        <v>6652700</v>
      </c>
      <c r="GZ936">
        <v>34.5</v>
      </c>
      <c r="HA936">
        <v>40.200000000000003</v>
      </c>
      <c r="HB936">
        <v>43.1</v>
      </c>
      <c r="HC936">
        <v>39.1</v>
      </c>
      <c r="HD936">
        <v>40.700000000000003</v>
      </c>
      <c r="HE936">
        <v>41.2</v>
      </c>
      <c r="HF936">
        <v>39.799999999999997</v>
      </c>
      <c r="HG936">
        <v>33.4</v>
      </c>
      <c r="HH936">
        <v>34.4</v>
      </c>
      <c r="HI936">
        <v>38.9</v>
      </c>
      <c r="HJ936">
        <v>31.1</v>
      </c>
      <c r="HK936">
        <v>38.799999999999997</v>
      </c>
      <c r="HL936">
        <v>42.5</v>
      </c>
      <c r="HM936">
        <v>36</v>
      </c>
      <c r="HN936">
        <v>37.700000000000003</v>
      </c>
      <c r="HO936">
        <v>36.200000000000003</v>
      </c>
      <c r="HP936">
        <v>33</v>
      </c>
      <c r="HQ936">
        <v>26.1</v>
      </c>
      <c r="HR936">
        <v>32</v>
      </c>
      <c r="HS936">
        <v>3.3</v>
      </c>
      <c r="HT936">
        <v>3.4</v>
      </c>
      <c r="HU936">
        <v>3.2</v>
      </c>
      <c r="HV936">
        <v>886.31</v>
      </c>
      <c r="HW936">
        <v>1082.99</v>
      </c>
      <c r="HX936">
        <v>1378.77</v>
      </c>
      <c r="HY936">
        <v>1102.6199999999999</v>
      </c>
      <c r="HZ936">
        <v>1058.2</v>
      </c>
      <c r="IA936">
        <v>1124.76</v>
      </c>
      <c r="IB936">
        <v>945.65</v>
      </c>
      <c r="IC936">
        <v>848.69</v>
      </c>
      <c r="ID936">
        <v>767.12</v>
      </c>
      <c r="IE936">
        <v>1149.1099999999999</v>
      </c>
      <c r="IF936">
        <v>555.45000000000005</v>
      </c>
      <c r="IG936">
        <v>899.77</v>
      </c>
      <c r="IH936">
        <v>1633.7</v>
      </c>
      <c r="II936">
        <v>1318.32</v>
      </c>
      <c r="IJ936">
        <v>1222.99</v>
      </c>
      <c r="IK936">
        <v>1119.67</v>
      </c>
      <c r="IL936">
        <v>849.09</v>
      </c>
      <c r="IM936">
        <v>389.41</v>
      </c>
      <c r="IN936">
        <v>738.56</v>
      </c>
      <c r="IO936">
        <v>159194000</v>
      </c>
      <c r="IP936">
        <v>62.8</v>
      </c>
      <c r="IQ936">
        <v>151554000</v>
      </c>
      <c r="IR936">
        <v>59.8</v>
      </c>
      <c r="IS936">
        <v>7641000</v>
      </c>
      <c r="IT936">
        <v>4.8</v>
      </c>
      <c r="IU936">
        <v>94426000</v>
      </c>
      <c r="IV936">
        <v>5906000</v>
      </c>
      <c r="IW936">
        <v>84943000</v>
      </c>
      <c r="IX936">
        <v>69.3</v>
      </c>
      <c r="IY936">
        <v>80658000</v>
      </c>
      <c r="IZ936">
        <v>65.8</v>
      </c>
      <c r="JA936">
        <v>4284000</v>
      </c>
      <c r="JB936">
        <v>5</v>
      </c>
      <c r="JC936">
        <v>37596000</v>
      </c>
      <c r="JD936">
        <v>81901000</v>
      </c>
      <c r="JE936">
        <v>71.8</v>
      </c>
      <c r="JF936">
        <v>78091000</v>
      </c>
      <c r="JG936">
        <v>68.5</v>
      </c>
      <c r="JH936">
        <v>3809000</v>
      </c>
      <c r="JI936">
        <v>4.7</v>
      </c>
      <c r="JJ936">
        <v>32157000</v>
      </c>
      <c r="JK936">
        <v>7286000</v>
      </c>
      <c r="JL936">
        <v>4.8</v>
      </c>
      <c r="JM936">
        <v>144232000</v>
      </c>
      <c r="JN936">
        <v>123232000</v>
      </c>
      <c r="JO936">
        <v>20065000</v>
      </c>
      <c r="JP936">
        <v>662000</v>
      </c>
      <c r="JQ936">
        <v>52600</v>
      </c>
      <c r="JR936">
        <v>609300</v>
      </c>
      <c r="JS936">
        <v>168600</v>
      </c>
      <c r="JT936">
        <v>181300</v>
      </c>
      <c r="JU936">
        <v>48700</v>
      </c>
      <c r="JV936">
        <v>38900</v>
      </c>
      <c r="JW936">
        <v>93700</v>
      </c>
      <c r="JX936">
        <v>259399.99999999997</v>
      </c>
      <c r="JY936">
        <v>6989000</v>
      </c>
      <c r="JZ936">
        <v>1539300</v>
      </c>
      <c r="KA936">
        <v>750200</v>
      </c>
      <c r="KB936">
        <v>789100</v>
      </c>
      <c r="KC936">
        <v>1010500</v>
      </c>
      <c r="KD936">
        <v>4439000</v>
      </c>
      <c r="KE936">
        <v>1933100</v>
      </c>
      <c r="KF936">
        <v>2505900</v>
      </c>
      <c r="KG936">
        <v>12414000</v>
      </c>
      <c r="KH936">
        <v>7715000</v>
      </c>
      <c r="KI936">
        <v>396900</v>
      </c>
      <c r="KJ936">
        <v>414400</v>
      </c>
      <c r="KK936">
        <v>372900</v>
      </c>
      <c r="KL936">
        <v>1423000</v>
      </c>
      <c r="KM936">
        <v>1077400</v>
      </c>
      <c r="KN936">
        <v>1023700</v>
      </c>
      <c r="KO936">
        <v>135300</v>
      </c>
      <c r="KP936">
        <v>87000</v>
      </c>
      <c r="KQ936">
        <v>368300</v>
      </c>
      <c r="KR936">
        <v>397900</v>
      </c>
      <c r="KS936">
        <v>35200</v>
      </c>
      <c r="KT936">
        <v>384700</v>
      </c>
      <c r="KU936">
        <v>1636000</v>
      </c>
      <c r="KV936">
        <v>945500</v>
      </c>
      <c r="KW936">
        <v>392300</v>
      </c>
      <c r="KX936">
        <v>593600</v>
      </c>
      <c r="KY936">
        <v>4699000</v>
      </c>
      <c r="KZ936">
        <v>1594800</v>
      </c>
      <c r="LA936">
        <v>114500</v>
      </c>
      <c r="LB936">
        <v>115800</v>
      </c>
      <c r="LC936">
        <v>128500</v>
      </c>
      <c r="LD936">
        <v>372700</v>
      </c>
      <c r="LE936">
        <v>448100</v>
      </c>
      <c r="LF936">
        <v>115200</v>
      </c>
      <c r="LG936">
        <v>817100</v>
      </c>
      <c r="LH936">
        <v>708400</v>
      </c>
      <c r="LI936">
        <v>284000</v>
      </c>
      <c r="LJ936">
        <v>103167000</v>
      </c>
      <c r="LK936">
        <v>27142000</v>
      </c>
      <c r="LL936">
        <v>5812700</v>
      </c>
      <c r="LM936">
        <v>3096600</v>
      </c>
      <c r="LN936">
        <v>2157000</v>
      </c>
      <c r="LO936">
        <v>559100</v>
      </c>
      <c r="LP936">
        <v>15820900</v>
      </c>
      <c r="LQ936">
        <v>2001300</v>
      </c>
      <c r="LR936">
        <v>1284400</v>
      </c>
      <c r="LS936">
        <v>160600</v>
      </c>
      <c r="LT936">
        <v>556300</v>
      </c>
      <c r="LU936">
        <v>1314100</v>
      </c>
      <c r="LV936">
        <v>3184500</v>
      </c>
      <c r="LW936">
        <v>1015400</v>
      </c>
      <c r="LX936">
        <v>486100</v>
      </c>
      <c r="LY936">
        <v>529300</v>
      </c>
      <c r="LZ936">
        <v>3200400</v>
      </c>
      <c r="MA936">
        <v>1242400</v>
      </c>
      <c r="MB936">
        <v>1958000</v>
      </c>
      <c r="MC936">
        <v>1092100</v>
      </c>
      <c r="MD936">
        <v>1007400</v>
      </c>
      <c r="ME936">
        <v>1400900</v>
      </c>
      <c r="MF936">
        <v>1604800</v>
      </c>
      <c r="MG936">
        <v>4946700</v>
      </c>
      <c r="MH936">
        <v>483800</v>
      </c>
      <c r="MI936">
        <v>183600</v>
      </c>
      <c r="MJ936">
        <v>69300</v>
      </c>
      <c r="MK936">
        <v>1460600</v>
      </c>
      <c r="ML936">
        <v>433100</v>
      </c>
      <c r="MM936">
        <v>49800</v>
      </c>
      <c r="MN936">
        <v>46400</v>
      </c>
      <c r="MO936">
        <v>678700</v>
      </c>
      <c r="MP936">
        <v>609400</v>
      </c>
      <c r="MQ936">
        <v>932000</v>
      </c>
      <c r="MR936">
        <v>561800</v>
      </c>
      <c r="MS936">
        <v>2815000</v>
      </c>
      <c r="MT936">
        <v>435800</v>
      </c>
      <c r="MU936">
        <v>778700</v>
      </c>
      <c r="MV936">
        <v>354800</v>
      </c>
      <c r="MW936">
        <v>806300</v>
      </c>
      <c r="MX936">
        <v>305200</v>
      </c>
      <c r="MY936">
        <v>134400</v>
      </c>
      <c r="MZ936">
        <v>8382000</v>
      </c>
      <c r="NA936">
        <v>6182200</v>
      </c>
      <c r="NB936">
        <v>17000</v>
      </c>
      <c r="NC936">
        <v>2626000</v>
      </c>
      <c r="ND936">
        <v>1744000</v>
      </c>
      <c r="NE936">
        <v>1370500</v>
      </c>
      <c r="NF936">
        <v>581400</v>
      </c>
      <c r="NG936">
        <v>300600</v>
      </c>
      <c r="NH936">
        <v>935700</v>
      </c>
      <c r="NI936">
        <v>2603500</v>
      </c>
      <c r="NJ936">
        <v>2199800</v>
      </c>
      <c r="NK936">
        <v>1585400</v>
      </c>
      <c r="NL936">
        <v>590100</v>
      </c>
      <c r="NM936">
        <v>24300</v>
      </c>
      <c r="NN936">
        <v>20327000</v>
      </c>
      <c r="NO936">
        <v>8898300</v>
      </c>
      <c r="NP936">
        <v>1134200</v>
      </c>
      <c r="NQ936">
        <v>920400</v>
      </c>
      <c r="NR936">
        <v>1425700</v>
      </c>
      <c r="NS936">
        <v>141000</v>
      </c>
      <c r="NT936">
        <v>2010800</v>
      </c>
      <c r="NU936">
        <v>1402700</v>
      </c>
      <c r="NV936">
        <v>680100</v>
      </c>
      <c r="NW936">
        <v>498800</v>
      </c>
      <c r="NX936">
        <v>684600</v>
      </c>
      <c r="NY936">
        <v>2355200</v>
      </c>
      <c r="NZ936">
        <v>9073000</v>
      </c>
      <c r="OA936">
        <v>8659900</v>
      </c>
      <c r="OB936">
        <v>491700</v>
      </c>
      <c r="OC936">
        <v>142900</v>
      </c>
      <c r="OD936">
        <v>3493200</v>
      </c>
      <c r="OE936">
        <v>2842300</v>
      </c>
      <c r="OF936">
        <v>902000</v>
      </c>
      <c r="OG936">
        <v>222100</v>
      </c>
      <c r="OH936">
        <v>902400</v>
      </c>
      <c r="OI936">
        <v>2191900</v>
      </c>
      <c r="OJ936">
        <v>313700</v>
      </c>
      <c r="OK936">
        <v>413100</v>
      </c>
      <c r="OL936">
        <v>22323000</v>
      </c>
      <c r="OM936">
        <v>3256100</v>
      </c>
      <c r="ON936">
        <v>19066800</v>
      </c>
      <c r="OO936">
        <v>15461700</v>
      </c>
      <c r="OP936">
        <v>7091400</v>
      </c>
      <c r="OQ936">
        <v>2532800</v>
      </c>
      <c r="OR936">
        <v>925000</v>
      </c>
      <c r="OS936">
        <v>856000</v>
      </c>
      <c r="OT936">
        <v>855300</v>
      </c>
      <c r="OU936">
        <v>267700</v>
      </c>
      <c r="OV936">
        <v>1362700</v>
      </c>
      <c r="OW936">
        <v>291900</v>
      </c>
      <c r="OX936">
        <v>5028900</v>
      </c>
      <c r="OY936">
        <v>3341400</v>
      </c>
      <c r="OZ936">
        <v>1654300</v>
      </c>
      <c r="PA936">
        <v>617400</v>
      </c>
      <c r="PB936">
        <v>902300</v>
      </c>
      <c r="PC936">
        <v>167400</v>
      </c>
      <c r="PD936">
        <v>3605100</v>
      </c>
      <c r="PE936">
        <v>2245000</v>
      </c>
      <c r="PF936">
        <v>161900</v>
      </c>
      <c r="PG936">
        <v>347000</v>
      </c>
      <c r="PH936">
        <v>851200</v>
      </c>
      <c r="PI936">
        <v>16421000</v>
      </c>
      <c r="PJ936">
        <v>2621800</v>
      </c>
      <c r="PK936">
        <v>506900</v>
      </c>
      <c r="PL936">
        <v>178700</v>
      </c>
      <c r="PM936">
        <v>1936200</v>
      </c>
      <c r="PN936">
        <v>13798800</v>
      </c>
      <c r="PO936">
        <v>2124000</v>
      </c>
      <c r="PP936">
        <v>11674800</v>
      </c>
      <c r="PQ936">
        <v>5757000</v>
      </c>
      <c r="PR936">
        <v>1299200</v>
      </c>
      <c r="PS936">
        <v>1455200</v>
      </c>
      <c r="PT936">
        <v>3002600</v>
      </c>
      <c r="PU936">
        <v>21000000</v>
      </c>
      <c r="PV936">
        <v>2813000</v>
      </c>
      <c r="PW936">
        <v>2207100</v>
      </c>
      <c r="PX936">
        <v>605800</v>
      </c>
      <c r="PY936">
        <v>4786000</v>
      </c>
      <c r="PZ936">
        <v>2088000</v>
      </c>
      <c r="QA936">
        <v>2697600</v>
      </c>
      <c r="QB936">
        <v>13401000</v>
      </c>
      <c r="QC936">
        <v>6748700</v>
      </c>
      <c r="QD936">
        <v>6652700</v>
      </c>
      <c r="QE936">
        <v>9.6</v>
      </c>
      <c r="QF936">
        <v>3657100</v>
      </c>
      <c r="QG936">
        <v>144520000</v>
      </c>
      <c r="QH936">
        <v>122231000</v>
      </c>
      <c r="QI936">
        <v>19729000</v>
      </c>
      <c r="QJ936">
        <v>652000</v>
      </c>
      <c r="QK936">
        <v>51100</v>
      </c>
      <c r="QL936">
        <v>601200</v>
      </c>
      <c r="QM936">
        <v>166800</v>
      </c>
      <c r="QN936">
        <v>177200</v>
      </c>
      <c r="QO936">
        <v>48800</v>
      </c>
      <c r="QP936">
        <v>38400</v>
      </c>
      <c r="QQ936">
        <v>90100</v>
      </c>
      <c r="QR936">
        <v>257200</v>
      </c>
      <c r="QS936">
        <v>6735000</v>
      </c>
      <c r="QT936">
        <v>1497500</v>
      </c>
      <c r="QU936">
        <v>728100</v>
      </c>
      <c r="QV936">
        <v>769400</v>
      </c>
      <c r="QW936">
        <v>949900</v>
      </c>
      <c r="QX936">
        <v>4287400</v>
      </c>
      <c r="QY936">
        <v>1862800</v>
      </c>
      <c r="QZ936">
        <v>2424600</v>
      </c>
      <c r="RA936">
        <v>12342000</v>
      </c>
      <c r="RB936">
        <v>7688000</v>
      </c>
      <c r="RC936">
        <v>393300</v>
      </c>
      <c r="RD936">
        <v>406500</v>
      </c>
      <c r="RE936">
        <v>372800</v>
      </c>
      <c r="RF936">
        <v>1416600</v>
      </c>
      <c r="RG936">
        <v>1072000</v>
      </c>
      <c r="RH936">
        <v>1016900</v>
      </c>
      <c r="RI936">
        <v>133900</v>
      </c>
      <c r="RJ936">
        <v>86600</v>
      </c>
      <c r="RK936">
        <v>365900</v>
      </c>
      <c r="RL936">
        <v>395200</v>
      </c>
      <c r="RM936">
        <v>35200</v>
      </c>
      <c r="RN936">
        <v>381800</v>
      </c>
      <c r="RO936">
        <v>1647400</v>
      </c>
      <c r="RP936">
        <v>960400</v>
      </c>
      <c r="RQ936">
        <v>389600</v>
      </c>
      <c r="RR936">
        <v>591000</v>
      </c>
      <c r="RS936">
        <v>4654000</v>
      </c>
      <c r="RT936">
        <v>1570100</v>
      </c>
      <c r="RU936">
        <v>114500</v>
      </c>
      <c r="RV936">
        <v>115100</v>
      </c>
      <c r="RW936">
        <v>129600</v>
      </c>
      <c r="RX936">
        <v>371000</v>
      </c>
      <c r="RY936">
        <v>447000</v>
      </c>
      <c r="RZ936">
        <v>112200</v>
      </c>
      <c r="SA936">
        <v>812500</v>
      </c>
      <c r="SB936">
        <v>705500</v>
      </c>
      <c r="SC936">
        <v>276400</v>
      </c>
      <c r="SD936">
        <v>102502000</v>
      </c>
      <c r="SE936">
        <v>27153000</v>
      </c>
      <c r="SF936">
        <v>5781500</v>
      </c>
      <c r="SG936">
        <v>3080300</v>
      </c>
      <c r="SH936">
        <v>2143600</v>
      </c>
      <c r="SI936">
        <v>557600</v>
      </c>
      <c r="SJ936">
        <v>15805200</v>
      </c>
      <c r="SK936">
        <v>1984500</v>
      </c>
      <c r="SL936">
        <v>1279100</v>
      </c>
      <c r="SM936">
        <v>151100</v>
      </c>
      <c r="SN936">
        <v>554400</v>
      </c>
      <c r="SO936">
        <v>1277600</v>
      </c>
      <c r="SP936">
        <v>3158200</v>
      </c>
      <c r="SQ936">
        <v>1030599.9999999999</v>
      </c>
      <c r="SR936">
        <v>491600</v>
      </c>
      <c r="SS936">
        <v>539000</v>
      </c>
      <c r="ST936">
        <v>3236200</v>
      </c>
      <c r="SU936">
        <v>1269000</v>
      </c>
      <c r="SV936">
        <v>1967200</v>
      </c>
      <c r="SW936">
        <v>1096300</v>
      </c>
      <c r="SX936">
        <v>998100</v>
      </c>
      <c r="SY936">
        <v>1409800</v>
      </c>
      <c r="SZ936">
        <v>1613900</v>
      </c>
      <c r="TA936">
        <v>5009200</v>
      </c>
      <c r="TB936">
        <v>479400</v>
      </c>
      <c r="TC936">
        <v>183100</v>
      </c>
      <c r="TD936">
        <v>66500</v>
      </c>
      <c r="TE936">
        <v>1441800</v>
      </c>
      <c r="TF936">
        <v>495000</v>
      </c>
      <c r="TG936">
        <v>49500</v>
      </c>
      <c r="TH936">
        <v>35200</v>
      </c>
      <c r="TI936">
        <v>677400</v>
      </c>
      <c r="TJ936">
        <v>645400</v>
      </c>
      <c r="TK936">
        <v>935900</v>
      </c>
      <c r="TL936">
        <v>556700</v>
      </c>
      <c r="TM936">
        <v>2799000</v>
      </c>
      <c r="TN936">
        <v>426500</v>
      </c>
      <c r="TO936">
        <v>774800</v>
      </c>
      <c r="TP936">
        <v>354700</v>
      </c>
      <c r="TQ936">
        <v>805900</v>
      </c>
      <c r="TR936">
        <v>303700</v>
      </c>
      <c r="TS936">
        <v>133300</v>
      </c>
      <c r="TT936">
        <v>8304000</v>
      </c>
      <c r="TU936">
        <v>6153800</v>
      </c>
      <c r="TV936">
        <v>16800</v>
      </c>
      <c r="TW936">
        <v>2612700</v>
      </c>
      <c r="TX936">
        <v>1734300</v>
      </c>
      <c r="TY936">
        <v>1363400</v>
      </c>
      <c r="TZ936">
        <v>579600</v>
      </c>
      <c r="UA936">
        <v>298800</v>
      </c>
      <c r="UB936">
        <v>928300</v>
      </c>
      <c r="UC936">
        <v>2596000</v>
      </c>
      <c r="UD936">
        <v>2150200</v>
      </c>
      <c r="UE936">
        <v>1559100</v>
      </c>
      <c r="UF936">
        <v>567400</v>
      </c>
      <c r="UG936">
        <v>23700</v>
      </c>
      <c r="UH936">
        <v>20208000</v>
      </c>
      <c r="UI936">
        <v>8890100</v>
      </c>
      <c r="UJ936">
        <v>1124200</v>
      </c>
      <c r="UK936">
        <v>979600</v>
      </c>
      <c r="UL936">
        <v>1404400</v>
      </c>
      <c r="UM936">
        <v>141200</v>
      </c>
      <c r="UN936">
        <v>1997800</v>
      </c>
      <c r="UO936">
        <v>1395000</v>
      </c>
      <c r="UP936">
        <v>671000</v>
      </c>
      <c r="UQ936">
        <v>496000</v>
      </c>
      <c r="UR936">
        <v>681100</v>
      </c>
      <c r="US936">
        <v>2336100</v>
      </c>
      <c r="UT936">
        <v>8981500</v>
      </c>
      <c r="UU936">
        <v>8577400</v>
      </c>
      <c r="UV936">
        <v>490500</v>
      </c>
      <c r="UW936">
        <v>143600</v>
      </c>
      <c r="UX936">
        <v>3529400</v>
      </c>
      <c r="UY936">
        <v>2882000</v>
      </c>
      <c r="UZ936">
        <v>916100</v>
      </c>
      <c r="VA936">
        <v>218700</v>
      </c>
      <c r="VB936">
        <v>903500</v>
      </c>
      <c r="VC936">
        <v>2063500</v>
      </c>
      <c r="VD936">
        <v>312200</v>
      </c>
      <c r="VE936">
        <v>404100</v>
      </c>
      <c r="VF936">
        <v>22669000</v>
      </c>
      <c r="VG936">
        <v>3568800</v>
      </c>
      <c r="VH936">
        <v>19100300</v>
      </c>
      <c r="VI936">
        <v>15443200</v>
      </c>
      <c r="VJ936">
        <v>7091400</v>
      </c>
      <c r="VK936">
        <v>2531300</v>
      </c>
      <c r="VL936">
        <v>924400</v>
      </c>
      <c r="VM936">
        <v>856100</v>
      </c>
      <c r="VN936">
        <v>854800</v>
      </c>
      <c r="VO936">
        <v>267200</v>
      </c>
      <c r="VP936">
        <v>1366000</v>
      </c>
      <c r="VQ936">
        <v>291600</v>
      </c>
      <c r="VR936">
        <v>5023400</v>
      </c>
      <c r="VS936">
        <v>3328400</v>
      </c>
      <c r="VT936">
        <v>1648800</v>
      </c>
      <c r="VU936">
        <v>614600</v>
      </c>
      <c r="VV936">
        <v>899600</v>
      </c>
      <c r="VW936">
        <v>165400</v>
      </c>
      <c r="VX936">
        <v>2240900</v>
      </c>
      <c r="VY936">
        <v>161500</v>
      </c>
      <c r="VZ936">
        <v>340400</v>
      </c>
      <c r="WA936">
        <v>914300</v>
      </c>
      <c r="WB936">
        <v>15679000</v>
      </c>
      <c r="WC936">
        <v>2270700</v>
      </c>
      <c r="WD936">
        <v>478900</v>
      </c>
      <c r="WE936">
        <v>161800</v>
      </c>
      <c r="WF936">
        <v>1630000</v>
      </c>
      <c r="WG936">
        <v>13408700</v>
      </c>
      <c r="WH936">
        <v>1966500</v>
      </c>
      <c r="WI936">
        <v>11442200</v>
      </c>
      <c r="WJ936">
        <v>5690000</v>
      </c>
      <c r="WK936">
        <v>1293700</v>
      </c>
      <c r="WL936">
        <v>1445400</v>
      </c>
      <c r="WM936">
        <v>2950600</v>
      </c>
      <c r="WN936">
        <v>22289000</v>
      </c>
      <c r="WO936">
        <v>2800000</v>
      </c>
      <c r="WP936">
        <v>2190800</v>
      </c>
      <c r="WQ936">
        <v>609200</v>
      </c>
      <c r="WR936">
        <v>5115000</v>
      </c>
      <c r="WS936">
        <v>2433200</v>
      </c>
      <c r="WT936">
        <v>2681300</v>
      </c>
      <c r="WU936">
        <v>14374000</v>
      </c>
      <c r="WV936">
        <v>7962400</v>
      </c>
      <c r="WW936">
        <v>6412000</v>
      </c>
    </row>
    <row r="937" spans="1:621" x14ac:dyDescent="0.45">
      <c r="A937" s="1"/>
      <c r="C937" s="1">
        <v>42583</v>
      </c>
      <c r="D937">
        <v>985000</v>
      </c>
      <c r="E937">
        <v>3733000</v>
      </c>
      <c r="F937">
        <v>2748000</v>
      </c>
      <c r="G937">
        <v>1950000</v>
      </c>
      <c r="H937">
        <v>798000</v>
      </c>
      <c r="I937">
        <v>893000</v>
      </c>
      <c r="J937">
        <v>2258000</v>
      </c>
      <c r="K937">
        <v>871000</v>
      </c>
      <c r="L937">
        <v>48.1</v>
      </c>
      <c r="M937">
        <v>12.7</v>
      </c>
      <c r="N937">
        <v>35.4</v>
      </c>
      <c r="O937">
        <v>11.5</v>
      </c>
      <c r="P937">
        <v>29.1</v>
      </c>
      <c r="Q937">
        <v>11.2</v>
      </c>
      <c r="R937">
        <v>2.2999999999999998</v>
      </c>
      <c r="S937">
        <v>0.6</v>
      </c>
      <c r="T937">
        <v>1.4</v>
      </c>
      <c r="U937">
        <v>0.5</v>
      </c>
      <c r="V937">
        <v>2285000</v>
      </c>
      <c r="W937">
        <v>2352000</v>
      </c>
      <c r="X937">
        <v>3063000</v>
      </c>
      <c r="Y937">
        <v>1094000</v>
      </c>
      <c r="Z937">
        <v>1970000</v>
      </c>
      <c r="AA937">
        <v>27.2</v>
      </c>
      <c r="AB937">
        <v>10.7</v>
      </c>
      <c r="AC937">
        <v>29.7</v>
      </c>
      <c r="AD937">
        <v>30.5</v>
      </c>
      <c r="AE937">
        <v>39.799999999999997</v>
      </c>
      <c r="AF937">
        <v>14.2</v>
      </c>
      <c r="AG937">
        <v>25.6</v>
      </c>
      <c r="AH937">
        <v>123281000</v>
      </c>
      <c r="AI937">
        <v>144484000</v>
      </c>
      <c r="AJ937">
        <v>20062000</v>
      </c>
      <c r="AK937">
        <v>658000</v>
      </c>
      <c r="AL937">
        <v>52600</v>
      </c>
      <c r="AM937">
        <v>605100</v>
      </c>
      <c r="AN937">
        <v>166000</v>
      </c>
      <c r="AO937">
        <v>182500</v>
      </c>
      <c r="AP937">
        <v>49100</v>
      </c>
      <c r="AQ937">
        <v>39000</v>
      </c>
      <c r="AR937">
        <v>94400</v>
      </c>
      <c r="AS937">
        <v>256600.00000000003</v>
      </c>
      <c r="AT937">
        <v>6997000</v>
      </c>
      <c r="AU937">
        <v>1538300</v>
      </c>
      <c r="AV937">
        <v>753100</v>
      </c>
      <c r="AW937">
        <v>785200</v>
      </c>
      <c r="AX937">
        <v>1007900</v>
      </c>
      <c r="AY937">
        <v>4450600</v>
      </c>
      <c r="AZ937">
        <v>1938700</v>
      </c>
      <c r="BA937">
        <v>2511900</v>
      </c>
      <c r="BB937">
        <v>12407000</v>
      </c>
      <c r="BC937">
        <v>7698000</v>
      </c>
      <c r="BD937">
        <v>397200</v>
      </c>
      <c r="BE937">
        <v>412200</v>
      </c>
      <c r="BF937">
        <v>370800</v>
      </c>
      <c r="BG937">
        <v>1417800</v>
      </c>
      <c r="BH937">
        <v>1073700</v>
      </c>
      <c r="BI937">
        <v>1021600</v>
      </c>
      <c r="BJ937">
        <v>133400</v>
      </c>
      <c r="BK937">
        <v>86700</v>
      </c>
      <c r="BL937">
        <v>368500</v>
      </c>
      <c r="BM937">
        <v>397500</v>
      </c>
      <c r="BN937">
        <v>35500</v>
      </c>
      <c r="BO937">
        <v>381800</v>
      </c>
      <c r="BP937">
        <v>1637400</v>
      </c>
      <c r="BQ937">
        <v>950700</v>
      </c>
      <c r="BR937">
        <v>393700</v>
      </c>
      <c r="BS937">
        <v>592200</v>
      </c>
      <c r="BT937">
        <v>4709000</v>
      </c>
      <c r="BU937">
        <v>1605900</v>
      </c>
      <c r="BV937">
        <v>113900</v>
      </c>
      <c r="BW937">
        <v>116000</v>
      </c>
      <c r="BX937">
        <v>129600</v>
      </c>
      <c r="BY937">
        <v>372100</v>
      </c>
      <c r="BZ937">
        <v>446200</v>
      </c>
      <c r="CA937">
        <v>115400</v>
      </c>
      <c r="CB937">
        <v>816000</v>
      </c>
      <c r="CC937">
        <v>707000</v>
      </c>
      <c r="CD937">
        <v>286500</v>
      </c>
      <c r="CE937">
        <v>103219000</v>
      </c>
      <c r="CF937">
        <v>27158000</v>
      </c>
      <c r="CG937">
        <v>5805800</v>
      </c>
      <c r="CH937">
        <v>3096300</v>
      </c>
      <c r="CI937">
        <v>2150700</v>
      </c>
      <c r="CJ937">
        <v>558800</v>
      </c>
      <c r="CK937">
        <v>15809900</v>
      </c>
      <c r="CL937">
        <v>2002900</v>
      </c>
      <c r="CM937">
        <v>1287000</v>
      </c>
      <c r="CN937">
        <v>158700</v>
      </c>
      <c r="CO937">
        <v>557200</v>
      </c>
      <c r="CP937">
        <v>1289000</v>
      </c>
      <c r="CQ937">
        <v>3178200</v>
      </c>
      <c r="CR937">
        <v>1015100</v>
      </c>
      <c r="CS937">
        <v>488400</v>
      </c>
      <c r="CT937">
        <v>526700</v>
      </c>
      <c r="CU937">
        <v>3205300</v>
      </c>
      <c r="CV937">
        <v>1238100</v>
      </c>
      <c r="CW937">
        <v>1967200</v>
      </c>
      <c r="CX937">
        <v>1093100</v>
      </c>
      <c r="CY937">
        <v>1007900</v>
      </c>
      <c r="CZ937">
        <v>1406700</v>
      </c>
      <c r="DA937">
        <v>1611700</v>
      </c>
      <c r="DB937">
        <v>4983000</v>
      </c>
      <c r="DC937">
        <v>485300</v>
      </c>
      <c r="DD937">
        <v>184100</v>
      </c>
      <c r="DE937">
        <v>68900</v>
      </c>
      <c r="DF937">
        <v>1463900</v>
      </c>
      <c r="DG937">
        <v>440700</v>
      </c>
      <c r="DH937">
        <v>49600</v>
      </c>
      <c r="DI937">
        <v>47300</v>
      </c>
      <c r="DJ937">
        <v>682300</v>
      </c>
      <c r="DK937">
        <v>619500</v>
      </c>
      <c r="DL937">
        <v>941400</v>
      </c>
      <c r="DM937">
        <v>558900</v>
      </c>
      <c r="DN937">
        <v>2819000</v>
      </c>
      <c r="DO937">
        <v>438100</v>
      </c>
      <c r="DP937">
        <v>781500</v>
      </c>
      <c r="DQ937">
        <v>357500</v>
      </c>
      <c r="DR937">
        <v>800000</v>
      </c>
      <c r="DS937">
        <v>306600</v>
      </c>
      <c r="DT937">
        <v>135200</v>
      </c>
      <c r="DU937">
        <v>8384000</v>
      </c>
      <c r="DV937">
        <v>6189700</v>
      </c>
      <c r="DW937">
        <v>16900</v>
      </c>
      <c r="DX937">
        <v>2627700</v>
      </c>
      <c r="DY937">
        <v>1743600</v>
      </c>
      <c r="DZ937">
        <v>1369800</v>
      </c>
      <c r="EA937">
        <v>583100</v>
      </c>
      <c r="EB937">
        <v>301000</v>
      </c>
      <c r="EC937">
        <v>939900</v>
      </c>
      <c r="ED937">
        <v>2605200</v>
      </c>
      <c r="EE937">
        <v>2193900</v>
      </c>
      <c r="EF937">
        <v>1588200</v>
      </c>
      <c r="EG937">
        <v>581700</v>
      </c>
      <c r="EH937">
        <v>24000</v>
      </c>
      <c r="EI937">
        <v>20355000</v>
      </c>
      <c r="EJ937">
        <v>8887000</v>
      </c>
      <c r="EK937">
        <v>1127800</v>
      </c>
      <c r="EL937">
        <v>918900</v>
      </c>
      <c r="EM937">
        <v>1420600</v>
      </c>
      <c r="EN937">
        <v>141800</v>
      </c>
      <c r="EO937">
        <v>2014000</v>
      </c>
      <c r="EP937">
        <v>1404100</v>
      </c>
      <c r="EQ937">
        <v>675700</v>
      </c>
      <c r="ER937">
        <v>496700</v>
      </c>
      <c r="ES937">
        <v>687400</v>
      </c>
      <c r="ET937">
        <v>2351700</v>
      </c>
      <c r="EU937">
        <v>9116000</v>
      </c>
      <c r="EV937">
        <v>8703200</v>
      </c>
      <c r="EW937">
        <v>493300</v>
      </c>
      <c r="EX937">
        <v>144100</v>
      </c>
      <c r="EY937">
        <v>3542000</v>
      </c>
      <c r="EZ937">
        <v>2892600</v>
      </c>
      <c r="FA937">
        <v>906900</v>
      </c>
      <c r="FB937">
        <v>221700</v>
      </c>
      <c r="FC937">
        <v>906400</v>
      </c>
      <c r="FD937">
        <v>2174700</v>
      </c>
      <c r="FE937">
        <v>314100</v>
      </c>
      <c r="FF937">
        <v>412800</v>
      </c>
      <c r="FG937">
        <v>22383000</v>
      </c>
      <c r="FH937">
        <v>3253200</v>
      </c>
      <c r="FI937">
        <v>19130000</v>
      </c>
      <c r="FJ937">
        <v>15481900</v>
      </c>
      <c r="FK937">
        <v>7117600</v>
      </c>
      <c r="FL937">
        <v>2533800</v>
      </c>
      <c r="FM937">
        <v>928000</v>
      </c>
      <c r="FN937">
        <v>866000</v>
      </c>
      <c r="FO937">
        <v>858500</v>
      </c>
      <c r="FP937">
        <v>267400</v>
      </c>
      <c r="FQ937">
        <v>1369100</v>
      </c>
      <c r="FR937">
        <v>294800</v>
      </c>
      <c r="FS937">
        <v>5030100</v>
      </c>
      <c r="FT937">
        <v>3334200</v>
      </c>
      <c r="FU937">
        <v>1644800</v>
      </c>
      <c r="FV937">
        <v>618900</v>
      </c>
      <c r="FW937">
        <v>905000</v>
      </c>
      <c r="FX937">
        <v>165500</v>
      </c>
      <c r="FY937">
        <v>3648100</v>
      </c>
      <c r="FZ937">
        <v>2260000</v>
      </c>
      <c r="GA937">
        <v>163900</v>
      </c>
      <c r="GB937">
        <v>343100</v>
      </c>
      <c r="GC937">
        <v>881100</v>
      </c>
      <c r="GD937">
        <v>16383000</v>
      </c>
      <c r="GE937">
        <v>2557900</v>
      </c>
      <c r="GF937">
        <v>503600</v>
      </c>
      <c r="GG937">
        <v>174600</v>
      </c>
      <c r="GH937">
        <v>1879700</v>
      </c>
      <c r="GI937">
        <v>13824900</v>
      </c>
      <c r="GJ937">
        <v>2107900</v>
      </c>
      <c r="GK937">
        <v>11717000</v>
      </c>
      <c r="GL937">
        <v>5737000</v>
      </c>
      <c r="GM937">
        <v>1295000</v>
      </c>
      <c r="GN937">
        <v>1454600</v>
      </c>
      <c r="GO937">
        <v>2987100</v>
      </c>
      <c r="GP937">
        <v>21203000</v>
      </c>
      <c r="GQ937">
        <v>2813000</v>
      </c>
      <c r="GR937">
        <v>2203600</v>
      </c>
      <c r="GS937">
        <v>609000</v>
      </c>
      <c r="GT937">
        <v>4825000</v>
      </c>
      <c r="GU937">
        <v>2128500</v>
      </c>
      <c r="GV937">
        <v>2696600</v>
      </c>
      <c r="GW937">
        <v>13565000</v>
      </c>
      <c r="GX937">
        <v>6956200</v>
      </c>
      <c r="GY937">
        <v>6608700</v>
      </c>
      <c r="GZ937">
        <v>34.299999999999997</v>
      </c>
      <c r="HA937">
        <v>40.200000000000003</v>
      </c>
      <c r="HB937">
        <v>43.6</v>
      </c>
      <c r="HC937">
        <v>39</v>
      </c>
      <c r="HD937">
        <v>40.700000000000003</v>
      </c>
      <c r="HE937">
        <v>41.1</v>
      </c>
      <c r="HF937">
        <v>39.9</v>
      </c>
      <c r="HG937">
        <v>33.200000000000003</v>
      </c>
      <c r="HH937">
        <v>34.200000000000003</v>
      </c>
      <c r="HI937">
        <v>38.799999999999997</v>
      </c>
      <c r="HJ937">
        <v>30.9</v>
      </c>
      <c r="HK937">
        <v>38.5</v>
      </c>
      <c r="HL937">
        <v>42.3</v>
      </c>
      <c r="HM937">
        <v>35.9</v>
      </c>
      <c r="HN937">
        <v>37.5</v>
      </c>
      <c r="HO937">
        <v>36</v>
      </c>
      <c r="HP937">
        <v>32.9</v>
      </c>
      <c r="HQ937">
        <v>26</v>
      </c>
      <c r="HR937">
        <v>32</v>
      </c>
      <c r="HS937">
        <v>3.3</v>
      </c>
      <c r="HT937">
        <v>3.4</v>
      </c>
      <c r="HU937">
        <v>3.2</v>
      </c>
      <c r="HV937">
        <v>881.85</v>
      </c>
      <c r="HW937">
        <v>1085</v>
      </c>
      <c r="HX937">
        <v>1378.2</v>
      </c>
      <c r="HY937">
        <v>1099.8</v>
      </c>
      <c r="HZ937">
        <v>1062.27</v>
      </c>
      <c r="IA937">
        <v>1127.3699999999999</v>
      </c>
      <c r="IB937">
        <v>951.62</v>
      </c>
      <c r="IC937">
        <v>843.61</v>
      </c>
      <c r="ID937">
        <v>763.34</v>
      </c>
      <c r="IE937">
        <v>1144.5999999999999</v>
      </c>
      <c r="IF937">
        <v>552.49</v>
      </c>
      <c r="IG937">
        <v>895.13</v>
      </c>
      <c r="IH937">
        <v>1620.51</v>
      </c>
      <c r="II937">
        <v>1320.04</v>
      </c>
      <c r="IJ937">
        <v>1217.6300000000001</v>
      </c>
      <c r="IK937">
        <v>1113.1199999999999</v>
      </c>
      <c r="IL937">
        <v>845.53</v>
      </c>
      <c r="IM937">
        <v>389.48</v>
      </c>
      <c r="IN937">
        <v>740.48</v>
      </c>
      <c r="IO937">
        <v>159562000</v>
      </c>
      <c r="IP937">
        <v>62.9</v>
      </c>
      <c r="IQ937">
        <v>151779000</v>
      </c>
      <c r="IR937">
        <v>59.8</v>
      </c>
      <c r="IS937">
        <v>7784000</v>
      </c>
      <c r="IT937">
        <v>4.9000000000000004</v>
      </c>
      <c r="IU937">
        <v>94292000</v>
      </c>
      <c r="IV937">
        <v>5752000</v>
      </c>
      <c r="IW937">
        <v>85036000</v>
      </c>
      <c r="IX937">
        <v>69.3</v>
      </c>
      <c r="IY937">
        <v>80817000</v>
      </c>
      <c r="IZ937">
        <v>65.900000000000006</v>
      </c>
      <c r="JA937">
        <v>4219000</v>
      </c>
      <c r="JB937">
        <v>5</v>
      </c>
      <c r="JC937">
        <v>37620000</v>
      </c>
      <c r="JD937">
        <v>81926000</v>
      </c>
      <c r="JE937">
        <v>71.8</v>
      </c>
      <c r="JF937">
        <v>78250000</v>
      </c>
      <c r="JG937">
        <v>68.5</v>
      </c>
      <c r="JH937">
        <v>3676000</v>
      </c>
      <c r="JI937">
        <v>4.5</v>
      </c>
      <c r="JJ937">
        <v>32247000</v>
      </c>
      <c r="JK937">
        <v>7529000</v>
      </c>
      <c r="JL937">
        <v>5</v>
      </c>
      <c r="JM937">
        <v>144484000</v>
      </c>
      <c r="JN937">
        <v>123281000</v>
      </c>
      <c r="JO937">
        <v>20062000</v>
      </c>
      <c r="JP937">
        <v>658000</v>
      </c>
      <c r="JQ937">
        <v>52600</v>
      </c>
      <c r="JR937">
        <v>605100</v>
      </c>
      <c r="JS937">
        <v>166000</v>
      </c>
      <c r="JT937">
        <v>182500</v>
      </c>
      <c r="JU937">
        <v>49100</v>
      </c>
      <c r="JV937">
        <v>39000</v>
      </c>
      <c r="JW937">
        <v>94400</v>
      </c>
      <c r="JX937">
        <v>256600.00000000003</v>
      </c>
      <c r="JY937">
        <v>6997000</v>
      </c>
      <c r="JZ937">
        <v>1538300</v>
      </c>
      <c r="KA937">
        <v>753100</v>
      </c>
      <c r="KB937">
        <v>785200</v>
      </c>
      <c r="KC937">
        <v>1007900</v>
      </c>
      <c r="KD937">
        <v>4450600</v>
      </c>
      <c r="KE937">
        <v>1938700</v>
      </c>
      <c r="KF937">
        <v>2511900</v>
      </c>
      <c r="KG937">
        <v>12407000</v>
      </c>
      <c r="KH937">
        <v>7698000</v>
      </c>
      <c r="KI937">
        <v>397200</v>
      </c>
      <c r="KJ937">
        <v>412200</v>
      </c>
      <c r="KK937">
        <v>370800</v>
      </c>
      <c r="KL937">
        <v>1417800</v>
      </c>
      <c r="KM937">
        <v>1073700</v>
      </c>
      <c r="KN937">
        <v>1021600</v>
      </c>
      <c r="KO937">
        <v>133400</v>
      </c>
      <c r="KP937">
        <v>86700</v>
      </c>
      <c r="KQ937">
        <v>368500</v>
      </c>
      <c r="KR937">
        <v>397500</v>
      </c>
      <c r="KS937">
        <v>35500</v>
      </c>
      <c r="KT937">
        <v>381800</v>
      </c>
      <c r="KU937">
        <v>1637400</v>
      </c>
      <c r="KV937">
        <v>950700</v>
      </c>
      <c r="KW937">
        <v>393700</v>
      </c>
      <c r="KX937">
        <v>592200</v>
      </c>
      <c r="KY937">
        <v>4709000</v>
      </c>
      <c r="KZ937">
        <v>1605900</v>
      </c>
      <c r="LA937">
        <v>113900</v>
      </c>
      <c r="LB937">
        <v>116000</v>
      </c>
      <c r="LC937">
        <v>129600</v>
      </c>
      <c r="LD937">
        <v>372100</v>
      </c>
      <c r="LE937">
        <v>446200</v>
      </c>
      <c r="LF937">
        <v>115400</v>
      </c>
      <c r="LG937">
        <v>816000</v>
      </c>
      <c r="LH937">
        <v>707000</v>
      </c>
      <c r="LI937">
        <v>286500</v>
      </c>
      <c r="LJ937">
        <v>103219000</v>
      </c>
      <c r="LK937">
        <v>27158000</v>
      </c>
      <c r="LL937">
        <v>5805800</v>
      </c>
      <c r="LM937">
        <v>3096300</v>
      </c>
      <c r="LN937">
        <v>2150700</v>
      </c>
      <c r="LO937">
        <v>558800</v>
      </c>
      <c r="LP937">
        <v>15809900</v>
      </c>
      <c r="LQ937">
        <v>2002900</v>
      </c>
      <c r="LR937">
        <v>1287000</v>
      </c>
      <c r="LS937">
        <v>158700</v>
      </c>
      <c r="LT937">
        <v>557200</v>
      </c>
      <c r="LU937">
        <v>1289000</v>
      </c>
      <c r="LV937">
        <v>3178200</v>
      </c>
      <c r="LW937">
        <v>1015100</v>
      </c>
      <c r="LX937">
        <v>488400</v>
      </c>
      <c r="LY937">
        <v>526700</v>
      </c>
      <c r="LZ937">
        <v>3205300</v>
      </c>
      <c r="MA937">
        <v>1238100</v>
      </c>
      <c r="MB937">
        <v>1967200</v>
      </c>
      <c r="MC937">
        <v>1093100</v>
      </c>
      <c r="MD937">
        <v>1007900</v>
      </c>
      <c r="ME937">
        <v>1406700</v>
      </c>
      <c r="MF937">
        <v>1611700</v>
      </c>
      <c r="MG937">
        <v>4983000</v>
      </c>
      <c r="MH937">
        <v>485300</v>
      </c>
      <c r="MI937">
        <v>184100</v>
      </c>
      <c r="MJ937">
        <v>68900</v>
      </c>
      <c r="MK937">
        <v>1463900</v>
      </c>
      <c r="ML937">
        <v>440700</v>
      </c>
      <c r="MM937">
        <v>49600</v>
      </c>
      <c r="MN937">
        <v>47300</v>
      </c>
      <c r="MO937">
        <v>682300</v>
      </c>
      <c r="MP937">
        <v>619500</v>
      </c>
      <c r="MQ937">
        <v>941400</v>
      </c>
      <c r="MR937">
        <v>558900</v>
      </c>
      <c r="MS937">
        <v>2819000</v>
      </c>
      <c r="MT937">
        <v>438100</v>
      </c>
      <c r="MU937">
        <v>781500</v>
      </c>
      <c r="MV937">
        <v>357500</v>
      </c>
      <c r="MW937">
        <v>800000</v>
      </c>
      <c r="MX937">
        <v>306600</v>
      </c>
      <c r="MY937">
        <v>135200</v>
      </c>
      <c r="MZ937">
        <v>8384000</v>
      </c>
      <c r="NA937">
        <v>6189700</v>
      </c>
      <c r="NB937">
        <v>16900</v>
      </c>
      <c r="NC937">
        <v>2627700</v>
      </c>
      <c r="ND937">
        <v>1743600</v>
      </c>
      <c r="NE937">
        <v>1369800</v>
      </c>
      <c r="NF937">
        <v>583100</v>
      </c>
      <c r="NG937">
        <v>301000</v>
      </c>
      <c r="NH937">
        <v>939900</v>
      </c>
      <c r="NI937">
        <v>2605200</v>
      </c>
      <c r="NJ937">
        <v>2193900</v>
      </c>
      <c r="NK937">
        <v>1588200</v>
      </c>
      <c r="NL937">
        <v>581700</v>
      </c>
      <c r="NM937">
        <v>24000</v>
      </c>
      <c r="NN937">
        <v>20355000</v>
      </c>
      <c r="NO937">
        <v>8887000</v>
      </c>
      <c r="NP937">
        <v>1127800</v>
      </c>
      <c r="NQ937">
        <v>918900</v>
      </c>
      <c r="NR937">
        <v>1420600</v>
      </c>
      <c r="NS937">
        <v>141800</v>
      </c>
      <c r="NT937">
        <v>2014000</v>
      </c>
      <c r="NU937">
        <v>1404100</v>
      </c>
      <c r="NV937">
        <v>675700</v>
      </c>
      <c r="NW937">
        <v>496700</v>
      </c>
      <c r="NX937">
        <v>687400</v>
      </c>
      <c r="NY937">
        <v>2351700</v>
      </c>
      <c r="NZ937">
        <v>9116000</v>
      </c>
      <c r="OA937">
        <v>8703200</v>
      </c>
      <c r="OB937">
        <v>493300</v>
      </c>
      <c r="OC937">
        <v>144100</v>
      </c>
      <c r="OD937">
        <v>3542000</v>
      </c>
      <c r="OE937">
        <v>2892600</v>
      </c>
      <c r="OF937">
        <v>906900</v>
      </c>
      <c r="OG937">
        <v>221700</v>
      </c>
      <c r="OH937">
        <v>906400</v>
      </c>
      <c r="OI937">
        <v>2174700</v>
      </c>
      <c r="OJ937">
        <v>314100</v>
      </c>
      <c r="OK937">
        <v>412800</v>
      </c>
      <c r="OL937">
        <v>22383000</v>
      </c>
      <c r="OM937">
        <v>3253200</v>
      </c>
      <c r="ON937">
        <v>19130000</v>
      </c>
      <c r="OO937">
        <v>15481900</v>
      </c>
      <c r="OP937">
        <v>7117600</v>
      </c>
      <c r="OQ937">
        <v>2533800</v>
      </c>
      <c r="OR937">
        <v>928000</v>
      </c>
      <c r="OS937">
        <v>866000</v>
      </c>
      <c r="OT937">
        <v>858500</v>
      </c>
      <c r="OU937">
        <v>267400</v>
      </c>
      <c r="OV937">
        <v>1369100</v>
      </c>
      <c r="OW937">
        <v>294800</v>
      </c>
      <c r="OX937">
        <v>5030100</v>
      </c>
      <c r="OY937">
        <v>3334200</v>
      </c>
      <c r="OZ937">
        <v>1644800</v>
      </c>
      <c r="PA937">
        <v>618900</v>
      </c>
      <c r="PB937">
        <v>905000</v>
      </c>
      <c r="PC937">
        <v>165500</v>
      </c>
      <c r="PD937">
        <v>3648100</v>
      </c>
      <c r="PE937">
        <v>2260000</v>
      </c>
      <c r="PF937">
        <v>163900</v>
      </c>
      <c r="PG937">
        <v>343100</v>
      </c>
      <c r="PH937">
        <v>881100</v>
      </c>
      <c r="PI937">
        <v>16383000</v>
      </c>
      <c r="PJ937">
        <v>2557900</v>
      </c>
      <c r="PK937">
        <v>503600</v>
      </c>
      <c r="PL937">
        <v>174600</v>
      </c>
      <c r="PM937">
        <v>1879700</v>
      </c>
      <c r="PN937">
        <v>13824900</v>
      </c>
      <c r="PO937">
        <v>2107900</v>
      </c>
      <c r="PP937">
        <v>11717000</v>
      </c>
      <c r="PQ937">
        <v>5737000</v>
      </c>
      <c r="PR937">
        <v>1295000</v>
      </c>
      <c r="PS937">
        <v>1454600</v>
      </c>
      <c r="PT937">
        <v>2987100</v>
      </c>
      <c r="PU937">
        <v>21203000</v>
      </c>
      <c r="PV937">
        <v>2813000</v>
      </c>
      <c r="PW937">
        <v>2203600</v>
      </c>
      <c r="PX937">
        <v>609000</v>
      </c>
      <c r="PY937">
        <v>4825000</v>
      </c>
      <c r="PZ937">
        <v>2128500</v>
      </c>
      <c r="QA937">
        <v>2696600</v>
      </c>
      <c r="QB937">
        <v>13565000</v>
      </c>
      <c r="QC937">
        <v>6956200</v>
      </c>
      <c r="QD937">
        <v>6608700</v>
      </c>
      <c r="QE937">
        <v>9.6</v>
      </c>
      <c r="QF937">
        <v>3682500</v>
      </c>
      <c r="QG937">
        <v>144661000</v>
      </c>
      <c r="QH937">
        <v>122377000</v>
      </c>
      <c r="QI937">
        <v>19702000</v>
      </c>
      <c r="QJ937">
        <v>647000</v>
      </c>
      <c r="QK937">
        <v>50700</v>
      </c>
      <c r="QL937">
        <v>596400</v>
      </c>
      <c r="QM937">
        <v>164400</v>
      </c>
      <c r="QN937">
        <v>177700</v>
      </c>
      <c r="QO937">
        <v>48700</v>
      </c>
      <c r="QP937">
        <v>38700</v>
      </c>
      <c r="QQ937">
        <v>90300</v>
      </c>
      <c r="QR937">
        <v>254300</v>
      </c>
      <c r="QS937">
        <v>6736000</v>
      </c>
      <c r="QT937">
        <v>1495700</v>
      </c>
      <c r="QU937">
        <v>734300</v>
      </c>
      <c r="QV937">
        <v>761400</v>
      </c>
      <c r="QW937">
        <v>941400</v>
      </c>
      <c r="QX937">
        <v>4299300</v>
      </c>
      <c r="QY937">
        <v>1871600</v>
      </c>
      <c r="QZ937">
        <v>2427700</v>
      </c>
      <c r="RA937">
        <v>12319000</v>
      </c>
      <c r="RB937">
        <v>7667000</v>
      </c>
      <c r="RC937">
        <v>393000</v>
      </c>
      <c r="RD937">
        <v>404300</v>
      </c>
      <c r="RE937">
        <v>371000</v>
      </c>
      <c r="RF937">
        <v>1414800</v>
      </c>
      <c r="RG937">
        <v>1070900</v>
      </c>
      <c r="RH937">
        <v>1016800</v>
      </c>
      <c r="RI937">
        <v>132400</v>
      </c>
      <c r="RJ937">
        <v>86500</v>
      </c>
      <c r="RK937">
        <v>366600</v>
      </c>
      <c r="RL937">
        <v>396000</v>
      </c>
      <c r="RM937">
        <v>35300</v>
      </c>
      <c r="RN937">
        <v>380100</v>
      </c>
      <c r="RO937">
        <v>1634200</v>
      </c>
      <c r="RP937">
        <v>949100</v>
      </c>
      <c r="RQ937">
        <v>391900</v>
      </c>
      <c r="RR937">
        <v>590100</v>
      </c>
      <c r="RS937">
        <v>4652000</v>
      </c>
      <c r="RT937">
        <v>1568800</v>
      </c>
      <c r="RU937">
        <v>114000</v>
      </c>
      <c r="RV937">
        <v>115300</v>
      </c>
      <c r="RW937">
        <v>129500</v>
      </c>
      <c r="RX937">
        <v>370400</v>
      </c>
      <c r="RY937">
        <v>445600</v>
      </c>
      <c r="RZ937">
        <v>112800</v>
      </c>
      <c r="SA937">
        <v>813400</v>
      </c>
      <c r="SB937">
        <v>703700</v>
      </c>
      <c r="SC937">
        <v>278600</v>
      </c>
      <c r="SD937">
        <v>102675000</v>
      </c>
      <c r="SE937">
        <v>27199000</v>
      </c>
      <c r="SF937">
        <v>5784100</v>
      </c>
      <c r="SG937">
        <v>3082800</v>
      </c>
      <c r="SH937">
        <v>2144000</v>
      </c>
      <c r="SI937">
        <v>557300</v>
      </c>
      <c r="SJ937">
        <v>15822300</v>
      </c>
      <c r="SK937">
        <v>1988700</v>
      </c>
      <c r="SL937">
        <v>1281700</v>
      </c>
      <c r="SM937">
        <v>151500</v>
      </c>
      <c r="SN937">
        <v>555500</v>
      </c>
      <c r="SO937">
        <v>1286200</v>
      </c>
      <c r="SP937">
        <v>3161700</v>
      </c>
      <c r="SQ937">
        <v>1028200</v>
      </c>
      <c r="SR937">
        <v>492600</v>
      </c>
      <c r="SS937">
        <v>535600</v>
      </c>
      <c r="ST937">
        <v>3236900</v>
      </c>
      <c r="SU937">
        <v>1261500</v>
      </c>
      <c r="SV937">
        <v>1975400</v>
      </c>
      <c r="SW937">
        <v>1098700</v>
      </c>
      <c r="SX937">
        <v>996000</v>
      </c>
      <c r="SY937">
        <v>1410200</v>
      </c>
      <c r="SZ937">
        <v>1615700</v>
      </c>
      <c r="TA937">
        <v>5035800</v>
      </c>
      <c r="TB937">
        <v>481100</v>
      </c>
      <c r="TC937">
        <v>183500</v>
      </c>
      <c r="TD937">
        <v>66600</v>
      </c>
      <c r="TE937">
        <v>1445000</v>
      </c>
      <c r="TF937">
        <v>503400</v>
      </c>
      <c r="TG937">
        <v>49500</v>
      </c>
      <c r="TH937">
        <v>35800</v>
      </c>
      <c r="TI937">
        <v>679600</v>
      </c>
      <c r="TJ937">
        <v>649400</v>
      </c>
      <c r="TK937">
        <v>941900</v>
      </c>
      <c r="TL937">
        <v>556700</v>
      </c>
      <c r="TM937">
        <v>2803000</v>
      </c>
      <c r="TN937">
        <v>428100</v>
      </c>
      <c r="TO937">
        <v>777300</v>
      </c>
      <c r="TP937">
        <v>357700</v>
      </c>
      <c r="TQ937">
        <v>799500</v>
      </c>
      <c r="TR937">
        <v>306500</v>
      </c>
      <c r="TS937">
        <v>134300</v>
      </c>
      <c r="TT937">
        <v>8319000</v>
      </c>
      <c r="TU937">
        <v>6169500</v>
      </c>
      <c r="TV937">
        <v>16800</v>
      </c>
      <c r="TW937">
        <v>2617000</v>
      </c>
      <c r="TX937">
        <v>1736600</v>
      </c>
      <c r="TY937">
        <v>1364700</v>
      </c>
      <c r="TZ937">
        <v>580100</v>
      </c>
      <c r="UA937">
        <v>300300</v>
      </c>
      <c r="UB937">
        <v>932700</v>
      </c>
      <c r="UC937">
        <v>2603000</v>
      </c>
      <c r="UD937">
        <v>2149700</v>
      </c>
      <c r="UE937">
        <v>1564300</v>
      </c>
      <c r="UF937">
        <v>561700</v>
      </c>
      <c r="UG937">
        <v>23700</v>
      </c>
      <c r="UH937">
        <v>20212000</v>
      </c>
      <c r="UI937">
        <v>8894400</v>
      </c>
      <c r="UJ937">
        <v>1125700</v>
      </c>
      <c r="UK937">
        <v>978400</v>
      </c>
      <c r="UL937">
        <v>1404400</v>
      </c>
      <c r="UM937">
        <v>141900</v>
      </c>
      <c r="UN937">
        <v>1999900</v>
      </c>
      <c r="UO937">
        <v>1395600</v>
      </c>
      <c r="UP937">
        <v>670600</v>
      </c>
      <c r="UQ937">
        <v>494000</v>
      </c>
      <c r="UR937">
        <v>683900</v>
      </c>
      <c r="US937">
        <v>2340800</v>
      </c>
      <c r="UT937">
        <v>8977200</v>
      </c>
      <c r="UU937">
        <v>8571600</v>
      </c>
      <c r="UV937">
        <v>492100</v>
      </c>
      <c r="UW937">
        <v>144400</v>
      </c>
      <c r="UX937">
        <v>3518500</v>
      </c>
      <c r="UY937">
        <v>2878700</v>
      </c>
      <c r="UZ937">
        <v>916900</v>
      </c>
      <c r="VA937">
        <v>219000</v>
      </c>
      <c r="VB937">
        <v>903700</v>
      </c>
      <c r="VC937">
        <v>2062400</v>
      </c>
      <c r="VD937">
        <v>314700</v>
      </c>
      <c r="VE937">
        <v>405600</v>
      </c>
      <c r="VF937">
        <v>22715000</v>
      </c>
      <c r="VG937">
        <v>3569500</v>
      </c>
      <c r="VH937">
        <v>19145200</v>
      </c>
      <c r="VI937">
        <v>15462700</v>
      </c>
      <c r="VJ937">
        <v>7113300</v>
      </c>
      <c r="VK937">
        <v>2533800</v>
      </c>
      <c r="VL937">
        <v>925100</v>
      </c>
      <c r="VM937">
        <v>864500</v>
      </c>
      <c r="VN937">
        <v>858700</v>
      </c>
      <c r="VO937">
        <v>267500</v>
      </c>
      <c r="VP937">
        <v>1369500</v>
      </c>
      <c r="VQ937">
        <v>294100</v>
      </c>
      <c r="VR937">
        <v>5027700</v>
      </c>
      <c r="VS937">
        <v>3321700</v>
      </c>
      <c r="VT937">
        <v>1639300</v>
      </c>
      <c r="VU937">
        <v>617200</v>
      </c>
      <c r="VV937">
        <v>901200</v>
      </c>
      <c r="VW937">
        <v>164100</v>
      </c>
      <c r="VX937">
        <v>2260200</v>
      </c>
      <c r="VY937">
        <v>164500</v>
      </c>
      <c r="VZ937">
        <v>339200</v>
      </c>
      <c r="WA937">
        <v>918600</v>
      </c>
      <c r="WB937">
        <v>15725000</v>
      </c>
      <c r="WC937">
        <v>2275400</v>
      </c>
      <c r="WD937">
        <v>475700</v>
      </c>
      <c r="WE937">
        <v>162300</v>
      </c>
      <c r="WF937">
        <v>1637400</v>
      </c>
      <c r="WG937">
        <v>13449400</v>
      </c>
      <c r="WH937">
        <v>1969600</v>
      </c>
      <c r="WI937">
        <v>11479800</v>
      </c>
      <c r="WJ937">
        <v>5702000</v>
      </c>
      <c r="WK937">
        <v>1292800</v>
      </c>
      <c r="WL937">
        <v>1449700</v>
      </c>
      <c r="WM937">
        <v>2959200</v>
      </c>
      <c r="WN937">
        <v>22284000</v>
      </c>
      <c r="WO937">
        <v>2803000</v>
      </c>
      <c r="WP937">
        <v>2190100</v>
      </c>
      <c r="WQ937">
        <v>613000</v>
      </c>
      <c r="WR937">
        <v>5115000</v>
      </c>
      <c r="WS937">
        <v>2431500</v>
      </c>
      <c r="WT937">
        <v>2683600</v>
      </c>
      <c r="WU937">
        <v>14366000</v>
      </c>
      <c r="WV937">
        <v>7942700</v>
      </c>
      <c r="WW937">
        <v>6422800</v>
      </c>
    </row>
    <row r="938" spans="1:621" x14ac:dyDescent="0.45">
      <c r="A938" s="1"/>
      <c r="C938" s="1">
        <v>42614</v>
      </c>
      <c r="D938">
        <v>1057000</v>
      </c>
      <c r="E938">
        <v>3885000</v>
      </c>
      <c r="F938">
        <v>2828000</v>
      </c>
      <c r="G938">
        <v>1951000</v>
      </c>
      <c r="H938">
        <v>877000</v>
      </c>
      <c r="I938">
        <v>922000</v>
      </c>
      <c r="J938">
        <v>2339000</v>
      </c>
      <c r="K938">
        <v>803000</v>
      </c>
      <c r="L938">
        <v>48.9</v>
      </c>
      <c r="M938">
        <v>13.3</v>
      </c>
      <c r="N938">
        <v>35.6</v>
      </c>
      <c r="O938">
        <v>11.6</v>
      </c>
      <c r="P938">
        <v>29.4</v>
      </c>
      <c r="Q938">
        <v>10.1</v>
      </c>
      <c r="R938">
        <v>2.4</v>
      </c>
      <c r="S938">
        <v>0.6</v>
      </c>
      <c r="T938">
        <v>1.5</v>
      </c>
      <c r="U938">
        <v>0.5</v>
      </c>
      <c r="V938">
        <v>2600000</v>
      </c>
      <c r="W938">
        <v>2288000</v>
      </c>
      <c r="X938">
        <v>3117000</v>
      </c>
      <c r="Y938">
        <v>1184000</v>
      </c>
      <c r="Z938">
        <v>1933000</v>
      </c>
      <c r="AA938">
        <v>26.5</v>
      </c>
      <c r="AB938">
        <v>10.199999999999999</v>
      </c>
      <c r="AC938">
        <v>32.5</v>
      </c>
      <c r="AD938">
        <v>28.6</v>
      </c>
      <c r="AE938">
        <v>38.9</v>
      </c>
      <c r="AF938">
        <v>14.8</v>
      </c>
      <c r="AG938">
        <v>24.2</v>
      </c>
      <c r="AH938">
        <v>122910000</v>
      </c>
      <c r="AI938">
        <v>145149000</v>
      </c>
      <c r="AJ938">
        <v>19976000</v>
      </c>
      <c r="AK938">
        <v>653000</v>
      </c>
      <c r="AL938">
        <v>51900</v>
      </c>
      <c r="AM938">
        <v>601200</v>
      </c>
      <c r="AN938">
        <v>161100</v>
      </c>
      <c r="AO938">
        <v>181700</v>
      </c>
      <c r="AP938">
        <v>49000</v>
      </c>
      <c r="AQ938">
        <v>38900</v>
      </c>
      <c r="AR938">
        <v>93800</v>
      </c>
      <c r="AS938">
        <v>258399.99999999997</v>
      </c>
      <c r="AT938">
        <v>6971000</v>
      </c>
      <c r="AU938">
        <v>1533000</v>
      </c>
      <c r="AV938">
        <v>757000</v>
      </c>
      <c r="AW938">
        <v>776000</v>
      </c>
      <c r="AX938">
        <v>1014700</v>
      </c>
      <c r="AY938">
        <v>4422800</v>
      </c>
      <c r="AZ938">
        <v>1928800</v>
      </c>
      <c r="BA938">
        <v>2494000</v>
      </c>
      <c r="BB938">
        <v>12352000</v>
      </c>
      <c r="BC938">
        <v>7664000</v>
      </c>
      <c r="BD938">
        <v>393900</v>
      </c>
      <c r="BE938">
        <v>413000</v>
      </c>
      <c r="BF938">
        <v>369800</v>
      </c>
      <c r="BG938">
        <v>1411900</v>
      </c>
      <c r="BH938">
        <v>1067600</v>
      </c>
      <c r="BI938">
        <v>1012900</v>
      </c>
      <c r="BJ938">
        <v>131000</v>
      </c>
      <c r="BK938">
        <v>86000</v>
      </c>
      <c r="BL938">
        <v>364100</v>
      </c>
      <c r="BM938">
        <v>396200</v>
      </c>
      <c r="BN938">
        <v>35600</v>
      </c>
      <c r="BO938">
        <v>381600</v>
      </c>
      <c r="BP938">
        <v>1633100</v>
      </c>
      <c r="BQ938">
        <v>947900</v>
      </c>
      <c r="BR938">
        <v>389500</v>
      </c>
      <c r="BS938">
        <v>590900</v>
      </c>
      <c r="BT938">
        <v>4688000</v>
      </c>
      <c r="BU938">
        <v>1589700</v>
      </c>
      <c r="BV938">
        <v>113300</v>
      </c>
      <c r="BW938">
        <v>117500</v>
      </c>
      <c r="BX938">
        <v>131700</v>
      </c>
      <c r="BY938">
        <v>368900</v>
      </c>
      <c r="BZ938">
        <v>445700</v>
      </c>
      <c r="CA938">
        <v>114800</v>
      </c>
      <c r="CB938">
        <v>812300</v>
      </c>
      <c r="CC938">
        <v>705100</v>
      </c>
      <c r="CD938">
        <v>289300</v>
      </c>
      <c r="CE938">
        <v>102934000</v>
      </c>
      <c r="CF938">
        <v>27094000</v>
      </c>
      <c r="CG938">
        <v>5796200</v>
      </c>
      <c r="CH938">
        <v>3084700</v>
      </c>
      <c r="CI938">
        <v>2152900</v>
      </c>
      <c r="CJ938">
        <v>558600</v>
      </c>
      <c r="CK938">
        <v>15694600</v>
      </c>
      <c r="CL938">
        <v>1999500</v>
      </c>
      <c r="CM938">
        <v>1286900</v>
      </c>
      <c r="CN938">
        <v>155300</v>
      </c>
      <c r="CO938">
        <v>557300</v>
      </c>
      <c r="CP938">
        <v>1257700</v>
      </c>
      <c r="CQ938">
        <v>3156700</v>
      </c>
      <c r="CR938">
        <v>1015500</v>
      </c>
      <c r="CS938">
        <v>484900</v>
      </c>
      <c r="CT938">
        <v>530600</v>
      </c>
      <c r="CU938">
        <v>3188200</v>
      </c>
      <c r="CV938">
        <v>1217100</v>
      </c>
      <c r="CW938">
        <v>1971100</v>
      </c>
      <c r="CX938">
        <v>1091700</v>
      </c>
      <c r="CY938">
        <v>1006000</v>
      </c>
      <c r="CZ938">
        <v>1384200</v>
      </c>
      <c r="DA938">
        <v>1595100</v>
      </c>
      <c r="DB938">
        <v>5047600</v>
      </c>
      <c r="DC938">
        <v>481600</v>
      </c>
      <c r="DD938">
        <v>184300</v>
      </c>
      <c r="DE938">
        <v>66400</v>
      </c>
      <c r="DF938">
        <v>1460200</v>
      </c>
      <c r="DG938">
        <v>498100</v>
      </c>
      <c r="DH938">
        <v>49400</v>
      </c>
      <c r="DI938">
        <v>42000</v>
      </c>
      <c r="DJ938">
        <v>684700</v>
      </c>
      <c r="DK938">
        <v>629500</v>
      </c>
      <c r="DL938">
        <v>951400</v>
      </c>
      <c r="DM938">
        <v>555700</v>
      </c>
      <c r="DN938">
        <v>2808000</v>
      </c>
      <c r="DO938">
        <v>426000</v>
      </c>
      <c r="DP938">
        <v>776800</v>
      </c>
      <c r="DQ938">
        <v>358200</v>
      </c>
      <c r="DR938">
        <v>804200</v>
      </c>
      <c r="DS938">
        <v>307600</v>
      </c>
      <c r="DT938">
        <v>135100</v>
      </c>
      <c r="DU938">
        <v>8332000</v>
      </c>
      <c r="DV938">
        <v>6167500</v>
      </c>
      <c r="DW938">
        <v>16700</v>
      </c>
      <c r="DX938">
        <v>2616400</v>
      </c>
      <c r="DY938">
        <v>1733700</v>
      </c>
      <c r="DZ938">
        <v>1363700</v>
      </c>
      <c r="EA938">
        <v>584500</v>
      </c>
      <c r="EB938">
        <v>298200</v>
      </c>
      <c r="EC938">
        <v>931000</v>
      </c>
      <c r="ED938">
        <v>2603400</v>
      </c>
      <c r="EE938">
        <v>2164800</v>
      </c>
      <c r="EF938">
        <v>1572800</v>
      </c>
      <c r="EG938">
        <v>568200</v>
      </c>
      <c r="EH938">
        <v>23800</v>
      </c>
      <c r="EI938">
        <v>20363000</v>
      </c>
      <c r="EJ938">
        <v>8840900</v>
      </c>
      <c r="EK938">
        <v>1121800</v>
      </c>
      <c r="EL938">
        <v>915800</v>
      </c>
      <c r="EM938">
        <v>1406200</v>
      </c>
      <c r="EN938">
        <v>138800</v>
      </c>
      <c r="EO938">
        <v>2004200</v>
      </c>
      <c r="EP938">
        <v>1409500</v>
      </c>
      <c r="EQ938">
        <v>662000</v>
      </c>
      <c r="ER938">
        <v>494700</v>
      </c>
      <c r="ES938">
        <v>687900</v>
      </c>
      <c r="ET938">
        <v>2346900</v>
      </c>
      <c r="EU938">
        <v>9175000</v>
      </c>
      <c r="EV938">
        <v>8766400</v>
      </c>
      <c r="EW938">
        <v>492000</v>
      </c>
      <c r="EX938">
        <v>146200</v>
      </c>
      <c r="EY938">
        <v>3627800</v>
      </c>
      <c r="EZ938">
        <v>2969100</v>
      </c>
      <c r="FA938">
        <v>915700</v>
      </c>
      <c r="FB938">
        <v>219100</v>
      </c>
      <c r="FC938">
        <v>907800</v>
      </c>
      <c r="FD938">
        <v>2138300</v>
      </c>
      <c r="FE938">
        <v>319500</v>
      </c>
      <c r="FF938">
        <v>408600</v>
      </c>
      <c r="FG938">
        <v>22702000</v>
      </c>
      <c r="FH938">
        <v>3558600</v>
      </c>
      <c r="FI938">
        <v>19143300</v>
      </c>
      <c r="FJ938">
        <v>15480300</v>
      </c>
      <c r="FK938">
        <v>7119400</v>
      </c>
      <c r="FL938">
        <v>2536800</v>
      </c>
      <c r="FM938">
        <v>921600</v>
      </c>
      <c r="FN938">
        <v>860000</v>
      </c>
      <c r="FO938">
        <v>861000</v>
      </c>
      <c r="FP938">
        <v>267300</v>
      </c>
      <c r="FQ938">
        <v>1377100</v>
      </c>
      <c r="FR938">
        <v>295600</v>
      </c>
      <c r="FS938">
        <v>5037000</v>
      </c>
      <c r="FT938">
        <v>3323900</v>
      </c>
      <c r="FU938">
        <v>1643100</v>
      </c>
      <c r="FV938">
        <v>617900</v>
      </c>
      <c r="FW938">
        <v>897800</v>
      </c>
      <c r="FX938">
        <v>165100</v>
      </c>
      <c r="FY938">
        <v>3663000</v>
      </c>
      <c r="FZ938">
        <v>2252600</v>
      </c>
      <c r="GA938">
        <v>162700</v>
      </c>
      <c r="GB938">
        <v>339300</v>
      </c>
      <c r="GC938">
        <v>908400</v>
      </c>
      <c r="GD938">
        <v>15930000</v>
      </c>
      <c r="GE938">
        <v>2324200</v>
      </c>
      <c r="GF938">
        <v>487600</v>
      </c>
      <c r="GG938">
        <v>162400</v>
      </c>
      <c r="GH938">
        <v>1674200</v>
      </c>
      <c r="GI938">
        <v>13606000</v>
      </c>
      <c r="GJ938">
        <v>2011900</v>
      </c>
      <c r="GK938">
        <v>11594100</v>
      </c>
      <c r="GL938">
        <v>5705000</v>
      </c>
      <c r="GM938">
        <v>1294100</v>
      </c>
      <c r="GN938">
        <v>1457800</v>
      </c>
      <c r="GO938">
        <v>2952900</v>
      </c>
      <c r="GP938">
        <v>22239000</v>
      </c>
      <c r="GQ938">
        <v>2814000</v>
      </c>
      <c r="GR938">
        <v>2202300</v>
      </c>
      <c r="GS938">
        <v>611200</v>
      </c>
      <c r="GT938">
        <v>5184000</v>
      </c>
      <c r="GU938">
        <v>2499500</v>
      </c>
      <c r="GV938">
        <v>2684800</v>
      </c>
      <c r="GW938">
        <v>14241000</v>
      </c>
      <c r="GX938">
        <v>7819400</v>
      </c>
      <c r="GY938">
        <v>6421500</v>
      </c>
      <c r="GZ938">
        <v>34.4</v>
      </c>
      <c r="HA938">
        <v>40.299999999999997</v>
      </c>
      <c r="HB938">
        <v>43.8</v>
      </c>
      <c r="HC938">
        <v>39.200000000000003</v>
      </c>
      <c r="HD938">
        <v>40.700000000000003</v>
      </c>
      <c r="HE938">
        <v>41.2</v>
      </c>
      <c r="HF938">
        <v>40</v>
      </c>
      <c r="HG938">
        <v>33.299999999999997</v>
      </c>
      <c r="HH938">
        <v>34.299999999999997</v>
      </c>
      <c r="HI938">
        <v>39</v>
      </c>
      <c r="HJ938">
        <v>30.9</v>
      </c>
      <c r="HK938">
        <v>38.9</v>
      </c>
      <c r="HL938">
        <v>42.3</v>
      </c>
      <c r="HM938">
        <v>35.799999999999997</v>
      </c>
      <c r="HN938">
        <v>37.5</v>
      </c>
      <c r="HO938">
        <v>36.1</v>
      </c>
      <c r="HP938">
        <v>32.9</v>
      </c>
      <c r="HQ938">
        <v>26.2</v>
      </c>
      <c r="HR938">
        <v>31.9</v>
      </c>
      <c r="HS938">
        <v>3.3</v>
      </c>
      <c r="HT938">
        <v>3.4</v>
      </c>
      <c r="HU938">
        <v>3.2</v>
      </c>
      <c r="HV938">
        <v>886.49</v>
      </c>
      <c r="HW938">
        <v>1088.5</v>
      </c>
      <c r="HX938">
        <v>1395.47</v>
      </c>
      <c r="HY938">
        <v>1105.83</v>
      </c>
      <c r="HZ938">
        <v>1062.68</v>
      </c>
      <c r="IA938">
        <v>1128.47</v>
      </c>
      <c r="IB938">
        <v>957.6</v>
      </c>
      <c r="IC938">
        <v>848.48</v>
      </c>
      <c r="ID938">
        <v>766.95</v>
      </c>
      <c r="IE938">
        <v>1150.8900000000001</v>
      </c>
      <c r="IF938">
        <v>553.11</v>
      </c>
      <c r="IG938">
        <v>907.54</v>
      </c>
      <c r="IH938">
        <v>1622.21</v>
      </c>
      <c r="II938">
        <v>1324.96</v>
      </c>
      <c r="IJ938">
        <v>1222.1300000000001</v>
      </c>
      <c r="IK938">
        <v>1118.02</v>
      </c>
      <c r="IL938">
        <v>850.14</v>
      </c>
      <c r="IM938">
        <v>393.52</v>
      </c>
      <c r="IN938">
        <v>739.12</v>
      </c>
      <c r="IO938">
        <v>159714000</v>
      </c>
      <c r="IP938">
        <v>62.9</v>
      </c>
      <c r="IQ938">
        <v>151761000</v>
      </c>
      <c r="IR938">
        <v>59.7</v>
      </c>
      <c r="IS938">
        <v>7953000</v>
      </c>
      <c r="IT938">
        <v>5</v>
      </c>
      <c r="IU938">
        <v>94377000</v>
      </c>
      <c r="IV938">
        <v>6017000</v>
      </c>
      <c r="IW938">
        <v>85101000</v>
      </c>
      <c r="IX938">
        <v>69.3</v>
      </c>
      <c r="IY938">
        <v>80761000</v>
      </c>
      <c r="IZ938">
        <v>65.8</v>
      </c>
      <c r="JA938">
        <v>4340000</v>
      </c>
      <c r="JB938">
        <v>5.0999999999999996</v>
      </c>
      <c r="JC938">
        <v>37674000</v>
      </c>
      <c r="JD938">
        <v>82036000</v>
      </c>
      <c r="JE938">
        <v>71.8</v>
      </c>
      <c r="JF938">
        <v>78204000</v>
      </c>
      <c r="JG938">
        <v>68.400000000000006</v>
      </c>
      <c r="JH938">
        <v>3831000</v>
      </c>
      <c r="JI938">
        <v>4.7</v>
      </c>
      <c r="JJ938">
        <v>32253000</v>
      </c>
      <c r="JK938">
        <v>7867000</v>
      </c>
      <c r="JL938">
        <v>5.2</v>
      </c>
      <c r="JM938">
        <v>145149000</v>
      </c>
      <c r="JN938">
        <v>122910000</v>
      </c>
      <c r="JO938">
        <v>19976000</v>
      </c>
      <c r="JP938">
        <v>653000</v>
      </c>
      <c r="JQ938">
        <v>51900</v>
      </c>
      <c r="JR938">
        <v>601200</v>
      </c>
      <c r="JS938">
        <v>161100</v>
      </c>
      <c r="JT938">
        <v>181700</v>
      </c>
      <c r="JU938">
        <v>49000</v>
      </c>
      <c r="JV938">
        <v>38900</v>
      </c>
      <c r="JW938">
        <v>93800</v>
      </c>
      <c r="JX938">
        <v>258399.99999999997</v>
      </c>
      <c r="JY938">
        <v>6971000</v>
      </c>
      <c r="JZ938">
        <v>1533000</v>
      </c>
      <c r="KA938">
        <v>757000</v>
      </c>
      <c r="KB938">
        <v>776000</v>
      </c>
      <c r="KC938">
        <v>1014700</v>
      </c>
      <c r="KD938">
        <v>4422800</v>
      </c>
      <c r="KE938">
        <v>1928800</v>
      </c>
      <c r="KF938">
        <v>2494000</v>
      </c>
      <c r="KG938">
        <v>12352000</v>
      </c>
      <c r="KH938">
        <v>7664000</v>
      </c>
      <c r="KI938">
        <v>393900</v>
      </c>
      <c r="KJ938">
        <v>413000</v>
      </c>
      <c r="KK938">
        <v>369800</v>
      </c>
      <c r="KL938">
        <v>1411900</v>
      </c>
      <c r="KM938">
        <v>1067600</v>
      </c>
      <c r="KN938">
        <v>1012900</v>
      </c>
      <c r="KO938">
        <v>131000</v>
      </c>
      <c r="KP938">
        <v>86000</v>
      </c>
      <c r="KQ938">
        <v>364100</v>
      </c>
      <c r="KR938">
        <v>396200</v>
      </c>
      <c r="KS938">
        <v>35600</v>
      </c>
      <c r="KT938">
        <v>381600</v>
      </c>
      <c r="KU938">
        <v>1633100</v>
      </c>
      <c r="KV938">
        <v>947900</v>
      </c>
      <c r="KW938">
        <v>389500</v>
      </c>
      <c r="KX938">
        <v>590900</v>
      </c>
      <c r="KY938">
        <v>4688000</v>
      </c>
      <c r="KZ938">
        <v>1589700</v>
      </c>
      <c r="LA938">
        <v>113300</v>
      </c>
      <c r="LB938">
        <v>117500</v>
      </c>
      <c r="LC938">
        <v>131700</v>
      </c>
      <c r="LD938">
        <v>368900</v>
      </c>
      <c r="LE938">
        <v>445700</v>
      </c>
      <c r="LF938">
        <v>114800</v>
      </c>
      <c r="LG938">
        <v>812300</v>
      </c>
      <c r="LH938">
        <v>705100</v>
      </c>
      <c r="LI938">
        <v>289300</v>
      </c>
      <c r="LJ938">
        <v>102934000</v>
      </c>
      <c r="LK938">
        <v>27094000</v>
      </c>
      <c r="LL938">
        <v>5796200</v>
      </c>
      <c r="LM938">
        <v>3084700</v>
      </c>
      <c r="LN938">
        <v>2152900</v>
      </c>
      <c r="LO938">
        <v>558600</v>
      </c>
      <c r="LP938">
        <v>15694600</v>
      </c>
      <c r="LQ938">
        <v>1999500</v>
      </c>
      <c r="LR938">
        <v>1286900</v>
      </c>
      <c r="LS938">
        <v>155300</v>
      </c>
      <c r="LT938">
        <v>557300</v>
      </c>
      <c r="LU938">
        <v>1257700</v>
      </c>
      <c r="LV938">
        <v>3156700</v>
      </c>
      <c r="LW938">
        <v>1015500</v>
      </c>
      <c r="LX938">
        <v>484900</v>
      </c>
      <c r="LY938">
        <v>530600</v>
      </c>
      <c r="LZ938">
        <v>3188200</v>
      </c>
      <c r="MA938">
        <v>1217100</v>
      </c>
      <c r="MB938">
        <v>1971100</v>
      </c>
      <c r="MC938">
        <v>1091700</v>
      </c>
      <c r="MD938">
        <v>1006000</v>
      </c>
      <c r="ME938">
        <v>1384200</v>
      </c>
      <c r="MF938">
        <v>1595100</v>
      </c>
      <c r="MG938">
        <v>5047600</v>
      </c>
      <c r="MH938">
        <v>481600</v>
      </c>
      <c r="MI938">
        <v>184300</v>
      </c>
      <c r="MJ938">
        <v>66400</v>
      </c>
      <c r="MK938">
        <v>1460200</v>
      </c>
      <c r="ML938">
        <v>498100</v>
      </c>
      <c r="MM938">
        <v>49400</v>
      </c>
      <c r="MN938">
        <v>42000</v>
      </c>
      <c r="MO938">
        <v>684700</v>
      </c>
      <c r="MP938">
        <v>629500</v>
      </c>
      <c r="MQ938">
        <v>951400</v>
      </c>
      <c r="MR938">
        <v>555700</v>
      </c>
      <c r="MS938">
        <v>2808000</v>
      </c>
      <c r="MT938">
        <v>426000</v>
      </c>
      <c r="MU938">
        <v>776800</v>
      </c>
      <c r="MV938">
        <v>358200</v>
      </c>
      <c r="MW938">
        <v>804200</v>
      </c>
      <c r="MX938">
        <v>307600</v>
      </c>
      <c r="MY938">
        <v>135100</v>
      </c>
      <c r="MZ938">
        <v>8332000</v>
      </c>
      <c r="NA938">
        <v>6167500</v>
      </c>
      <c r="NB938">
        <v>16700</v>
      </c>
      <c r="NC938">
        <v>2616400</v>
      </c>
      <c r="ND938">
        <v>1733700</v>
      </c>
      <c r="NE938">
        <v>1363700</v>
      </c>
      <c r="NF938">
        <v>584500</v>
      </c>
      <c r="NG938">
        <v>298200</v>
      </c>
      <c r="NH938">
        <v>931000</v>
      </c>
      <c r="NI938">
        <v>2603400</v>
      </c>
      <c r="NJ938">
        <v>2164800</v>
      </c>
      <c r="NK938">
        <v>1572800</v>
      </c>
      <c r="NL938">
        <v>568200</v>
      </c>
      <c r="NM938">
        <v>23800</v>
      </c>
      <c r="NN938">
        <v>20363000</v>
      </c>
      <c r="NO938">
        <v>8840900</v>
      </c>
      <c r="NP938">
        <v>1121800</v>
      </c>
      <c r="NQ938">
        <v>915800</v>
      </c>
      <c r="NR938">
        <v>1406200</v>
      </c>
      <c r="NS938">
        <v>138800</v>
      </c>
      <c r="NT938">
        <v>2004200</v>
      </c>
      <c r="NU938">
        <v>1409500</v>
      </c>
      <c r="NV938">
        <v>662000</v>
      </c>
      <c r="NW938">
        <v>494700</v>
      </c>
      <c r="NX938">
        <v>687900</v>
      </c>
      <c r="NY938">
        <v>2346900</v>
      </c>
      <c r="NZ938">
        <v>9175000</v>
      </c>
      <c r="OA938">
        <v>8766400</v>
      </c>
      <c r="OB938">
        <v>492000</v>
      </c>
      <c r="OC938">
        <v>146200</v>
      </c>
      <c r="OD938">
        <v>3627800</v>
      </c>
      <c r="OE938">
        <v>2969100</v>
      </c>
      <c r="OF938">
        <v>915700</v>
      </c>
      <c r="OG938">
        <v>219100</v>
      </c>
      <c r="OH938">
        <v>907800</v>
      </c>
      <c r="OI938">
        <v>2138300</v>
      </c>
      <c r="OJ938">
        <v>319500</v>
      </c>
      <c r="OK938">
        <v>408600</v>
      </c>
      <c r="OL938">
        <v>22702000</v>
      </c>
      <c r="OM938">
        <v>3558600</v>
      </c>
      <c r="ON938">
        <v>19143300</v>
      </c>
      <c r="OO938">
        <v>15480300</v>
      </c>
      <c r="OP938">
        <v>7119400</v>
      </c>
      <c r="OQ938">
        <v>2536800</v>
      </c>
      <c r="OR938">
        <v>921600</v>
      </c>
      <c r="OS938">
        <v>860000</v>
      </c>
      <c r="OT938">
        <v>861000</v>
      </c>
      <c r="OU938">
        <v>267300</v>
      </c>
      <c r="OV938">
        <v>1377100</v>
      </c>
      <c r="OW938">
        <v>295600</v>
      </c>
      <c r="OX938">
        <v>5037000</v>
      </c>
      <c r="OY938">
        <v>3323900</v>
      </c>
      <c r="OZ938">
        <v>1643100</v>
      </c>
      <c r="PA938">
        <v>617900</v>
      </c>
      <c r="PB938">
        <v>897800</v>
      </c>
      <c r="PC938">
        <v>165100</v>
      </c>
      <c r="PD938">
        <v>3663000</v>
      </c>
      <c r="PE938">
        <v>2252600</v>
      </c>
      <c r="PF938">
        <v>162700</v>
      </c>
      <c r="PG938">
        <v>339300</v>
      </c>
      <c r="PH938">
        <v>908400</v>
      </c>
      <c r="PI938">
        <v>15930000</v>
      </c>
      <c r="PJ938">
        <v>2324200</v>
      </c>
      <c r="PK938">
        <v>487600</v>
      </c>
      <c r="PL938">
        <v>162400</v>
      </c>
      <c r="PM938">
        <v>1674200</v>
      </c>
      <c r="PN938">
        <v>13606000</v>
      </c>
      <c r="PO938">
        <v>2011900</v>
      </c>
      <c r="PP938">
        <v>11594100</v>
      </c>
      <c r="PQ938">
        <v>5705000</v>
      </c>
      <c r="PR938">
        <v>1294100</v>
      </c>
      <c r="PS938">
        <v>1457800</v>
      </c>
      <c r="PT938">
        <v>2952900</v>
      </c>
      <c r="PU938">
        <v>22239000</v>
      </c>
      <c r="PV938">
        <v>2814000</v>
      </c>
      <c r="PW938">
        <v>2202300</v>
      </c>
      <c r="PX938">
        <v>611200</v>
      </c>
      <c r="PY938">
        <v>5184000</v>
      </c>
      <c r="PZ938">
        <v>2499500</v>
      </c>
      <c r="QA938">
        <v>2684800</v>
      </c>
      <c r="QB938">
        <v>14241000</v>
      </c>
      <c r="QC938">
        <v>7819400</v>
      </c>
      <c r="QD938">
        <v>6421500</v>
      </c>
      <c r="QE938">
        <v>9.6999999999999993</v>
      </c>
      <c r="QF938">
        <v>3693200</v>
      </c>
      <c r="QG938">
        <v>144967000</v>
      </c>
      <c r="QH938">
        <v>122644000</v>
      </c>
      <c r="QI938">
        <v>19730000</v>
      </c>
      <c r="QJ938">
        <v>645000</v>
      </c>
      <c r="QK938">
        <v>50400</v>
      </c>
      <c r="QL938">
        <v>594700</v>
      </c>
      <c r="QM938">
        <v>160800</v>
      </c>
      <c r="QN938">
        <v>178600</v>
      </c>
      <c r="QO938">
        <v>48800</v>
      </c>
      <c r="QP938">
        <v>38900</v>
      </c>
      <c r="QQ938">
        <v>90900</v>
      </c>
      <c r="QR938">
        <v>255300</v>
      </c>
      <c r="QS938">
        <v>6768000</v>
      </c>
      <c r="QT938">
        <v>1502300</v>
      </c>
      <c r="QU938">
        <v>744900</v>
      </c>
      <c r="QV938">
        <v>757400</v>
      </c>
      <c r="QW938">
        <v>950500</v>
      </c>
      <c r="QX938">
        <v>4315300</v>
      </c>
      <c r="QY938">
        <v>1882600</v>
      </c>
      <c r="QZ938">
        <v>2432700</v>
      </c>
      <c r="RA938">
        <v>12317000</v>
      </c>
      <c r="RB938">
        <v>7662000</v>
      </c>
      <c r="RC938">
        <v>393300</v>
      </c>
      <c r="RD938">
        <v>407500</v>
      </c>
      <c r="RE938">
        <v>370900</v>
      </c>
      <c r="RF938">
        <v>1412700</v>
      </c>
      <c r="RG938">
        <v>1069900</v>
      </c>
      <c r="RH938">
        <v>1014200</v>
      </c>
      <c r="RI938">
        <v>131000</v>
      </c>
      <c r="RJ938">
        <v>86400</v>
      </c>
      <c r="RK938">
        <v>364800</v>
      </c>
      <c r="RL938">
        <v>396700</v>
      </c>
      <c r="RM938">
        <v>35500</v>
      </c>
      <c r="RN938">
        <v>381600</v>
      </c>
      <c r="RO938">
        <v>1631300</v>
      </c>
      <c r="RP938">
        <v>947100</v>
      </c>
      <c r="RQ938">
        <v>390400</v>
      </c>
      <c r="RR938">
        <v>590600</v>
      </c>
      <c r="RS938">
        <v>4655000</v>
      </c>
      <c r="RT938">
        <v>1566900</v>
      </c>
      <c r="RU938">
        <v>113200</v>
      </c>
      <c r="RV938">
        <v>116900</v>
      </c>
      <c r="RW938">
        <v>130400</v>
      </c>
      <c r="RX938">
        <v>369000</v>
      </c>
      <c r="RY938">
        <v>445300</v>
      </c>
      <c r="RZ938">
        <v>113100</v>
      </c>
      <c r="SA938">
        <v>812900</v>
      </c>
      <c r="SB938">
        <v>705100</v>
      </c>
      <c r="SC938">
        <v>281800</v>
      </c>
      <c r="SD938">
        <v>102914000</v>
      </c>
      <c r="SE938">
        <v>27211000</v>
      </c>
      <c r="SF938">
        <v>5794500</v>
      </c>
      <c r="SG938">
        <v>3086200</v>
      </c>
      <c r="SH938">
        <v>2151000</v>
      </c>
      <c r="SI938">
        <v>557300</v>
      </c>
      <c r="SJ938">
        <v>15829400</v>
      </c>
      <c r="SK938">
        <v>1993600</v>
      </c>
      <c r="SL938">
        <v>1284300</v>
      </c>
      <c r="SM938">
        <v>153200</v>
      </c>
      <c r="SN938">
        <v>556200</v>
      </c>
      <c r="SO938">
        <v>1277700</v>
      </c>
      <c r="SP938">
        <v>3167100</v>
      </c>
      <c r="SQ938">
        <v>1027500</v>
      </c>
      <c r="SR938">
        <v>491200</v>
      </c>
      <c r="SS938">
        <v>536300</v>
      </c>
      <c r="ST938">
        <v>3237100</v>
      </c>
      <c r="SU938">
        <v>1251800</v>
      </c>
      <c r="SV938">
        <v>1985300</v>
      </c>
      <c r="SW938">
        <v>1101200</v>
      </c>
      <c r="SX938">
        <v>1004100</v>
      </c>
      <c r="SY938">
        <v>1416700</v>
      </c>
      <c r="SZ938">
        <v>1604400</v>
      </c>
      <c r="TA938">
        <v>5030800</v>
      </c>
      <c r="TB938">
        <v>481000</v>
      </c>
      <c r="TC938">
        <v>183600</v>
      </c>
      <c r="TD938">
        <v>65300</v>
      </c>
      <c r="TE938">
        <v>1445200</v>
      </c>
      <c r="TF938">
        <v>486000</v>
      </c>
      <c r="TG938">
        <v>49500</v>
      </c>
      <c r="TH938">
        <v>35400</v>
      </c>
      <c r="TI938">
        <v>683100</v>
      </c>
      <c r="TJ938">
        <v>652400</v>
      </c>
      <c r="TK938">
        <v>949300</v>
      </c>
      <c r="TL938">
        <v>556700</v>
      </c>
      <c r="TM938">
        <v>2817000</v>
      </c>
      <c r="TN938">
        <v>433200</v>
      </c>
      <c r="TO938">
        <v>775800</v>
      </c>
      <c r="TP938">
        <v>357800</v>
      </c>
      <c r="TQ938">
        <v>806600</v>
      </c>
      <c r="TR938">
        <v>308300</v>
      </c>
      <c r="TS938">
        <v>135500</v>
      </c>
      <c r="TT938">
        <v>8327000</v>
      </c>
      <c r="TU938">
        <v>6174700</v>
      </c>
      <c r="TV938">
        <v>16800</v>
      </c>
      <c r="TW938">
        <v>2620500</v>
      </c>
      <c r="TX938">
        <v>1739300</v>
      </c>
      <c r="TY938">
        <v>1367500</v>
      </c>
      <c r="TZ938">
        <v>583100</v>
      </c>
      <c r="UA938">
        <v>298100</v>
      </c>
      <c r="UB938">
        <v>931900</v>
      </c>
      <c r="UC938">
        <v>2605500</v>
      </c>
      <c r="UD938">
        <v>2152700</v>
      </c>
      <c r="UE938">
        <v>1570500</v>
      </c>
      <c r="UF938">
        <v>558300</v>
      </c>
      <c r="UG938">
        <v>23900</v>
      </c>
      <c r="UH938">
        <v>20281000</v>
      </c>
      <c r="UI938">
        <v>8917700</v>
      </c>
      <c r="UJ938">
        <v>1125900</v>
      </c>
      <c r="UK938">
        <v>981200</v>
      </c>
      <c r="UL938">
        <v>1405300</v>
      </c>
      <c r="UM938">
        <v>140300</v>
      </c>
      <c r="UN938">
        <v>2010400</v>
      </c>
      <c r="UO938">
        <v>1408400</v>
      </c>
      <c r="UP938">
        <v>665500</v>
      </c>
      <c r="UQ938">
        <v>495500</v>
      </c>
      <c r="UR938">
        <v>685100</v>
      </c>
      <c r="US938">
        <v>2349200</v>
      </c>
      <c r="UT938">
        <v>9014500</v>
      </c>
      <c r="UU938">
        <v>8608300</v>
      </c>
      <c r="UV938">
        <v>492600</v>
      </c>
      <c r="UW938">
        <v>145400</v>
      </c>
      <c r="UX938">
        <v>3544200</v>
      </c>
      <c r="UY938">
        <v>2901300</v>
      </c>
      <c r="UZ938">
        <v>919300</v>
      </c>
      <c r="VA938">
        <v>218700</v>
      </c>
      <c r="VB938">
        <v>902400</v>
      </c>
      <c r="VC938">
        <v>2067600</v>
      </c>
      <c r="VD938">
        <v>318200</v>
      </c>
      <c r="VE938">
        <v>406200</v>
      </c>
      <c r="VF938">
        <v>22779000</v>
      </c>
      <c r="VG938">
        <v>3589200</v>
      </c>
      <c r="VH938">
        <v>19189900</v>
      </c>
      <c r="VI938">
        <v>15496700</v>
      </c>
      <c r="VJ938">
        <v>7136100</v>
      </c>
      <c r="VK938">
        <v>2542900</v>
      </c>
      <c r="VL938">
        <v>925400</v>
      </c>
      <c r="VM938">
        <v>863900</v>
      </c>
      <c r="VN938">
        <v>862400</v>
      </c>
      <c r="VO938">
        <v>268200</v>
      </c>
      <c r="VP938">
        <v>1378400</v>
      </c>
      <c r="VQ938">
        <v>294900</v>
      </c>
      <c r="VR938">
        <v>5034200</v>
      </c>
      <c r="VS938">
        <v>3326400</v>
      </c>
      <c r="VT938">
        <v>1643600</v>
      </c>
      <c r="VU938">
        <v>618100</v>
      </c>
      <c r="VV938">
        <v>898900</v>
      </c>
      <c r="VW938">
        <v>165900</v>
      </c>
      <c r="VX938">
        <v>2273500</v>
      </c>
      <c r="VY938">
        <v>163400</v>
      </c>
      <c r="VZ938">
        <v>340400</v>
      </c>
      <c r="WA938">
        <v>915900</v>
      </c>
      <c r="WB938">
        <v>15785000</v>
      </c>
      <c r="WC938">
        <v>2267900</v>
      </c>
      <c r="WD938">
        <v>467300</v>
      </c>
      <c r="WE938">
        <v>161500</v>
      </c>
      <c r="WF938">
        <v>1639100</v>
      </c>
      <c r="WG938">
        <v>13517500</v>
      </c>
      <c r="WH938">
        <v>1973400</v>
      </c>
      <c r="WI938">
        <v>11544100</v>
      </c>
      <c r="WJ938">
        <v>5714000</v>
      </c>
      <c r="WK938">
        <v>1295300</v>
      </c>
      <c r="WL938">
        <v>1452500</v>
      </c>
      <c r="WM938">
        <v>2965900</v>
      </c>
      <c r="WN938">
        <v>22323000</v>
      </c>
      <c r="WO938">
        <v>2806000</v>
      </c>
      <c r="WP938">
        <v>2192900</v>
      </c>
      <c r="WQ938">
        <v>613300</v>
      </c>
      <c r="WR938">
        <v>5150000</v>
      </c>
      <c r="WS938">
        <v>2466500</v>
      </c>
      <c r="WT938">
        <v>2683600</v>
      </c>
      <c r="WU938">
        <v>14367000</v>
      </c>
      <c r="WV938">
        <v>7938500</v>
      </c>
      <c r="WW938">
        <v>6428300</v>
      </c>
    </row>
    <row r="939" spans="1:621" x14ac:dyDescent="0.45">
      <c r="A939" s="1"/>
      <c r="C939" s="1">
        <v>42644</v>
      </c>
      <c r="D939">
        <v>1028000</v>
      </c>
      <c r="E939">
        <v>3741000</v>
      </c>
      <c r="F939">
        <v>2713000</v>
      </c>
      <c r="G939">
        <v>1883000</v>
      </c>
      <c r="H939">
        <v>830000</v>
      </c>
      <c r="I939">
        <v>957000</v>
      </c>
      <c r="J939">
        <v>2370000</v>
      </c>
      <c r="K939">
        <v>796000</v>
      </c>
      <c r="L939">
        <v>47.6</v>
      </c>
      <c r="M939">
        <v>13.1</v>
      </c>
      <c r="N939">
        <v>34.5</v>
      </c>
      <c r="O939">
        <v>12.2</v>
      </c>
      <c r="P939">
        <v>30.1</v>
      </c>
      <c r="Q939">
        <v>10.1</v>
      </c>
      <c r="R939">
        <v>2.2999999999999998</v>
      </c>
      <c r="S939">
        <v>0.6</v>
      </c>
      <c r="T939">
        <v>1.5</v>
      </c>
      <c r="U939">
        <v>0.5</v>
      </c>
      <c r="V939">
        <v>2434000</v>
      </c>
      <c r="W939">
        <v>2273000</v>
      </c>
      <c r="X939">
        <v>3136000</v>
      </c>
      <c r="Y939">
        <v>1190000</v>
      </c>
      <c r="Z939">
        <v>1946000</v>
      </c>
      <c r="AA939">
        <v>26.6</v>
      </c>
      <c r="AB939">
        <v>10.1</v>
      </c>
      <c r="AC939">
        <v>31</v>
      </c>
      <c r="AD939">
        <v>29</v>
      </c>
      <c r="AE939">
        <v>40</v>
      </c>
      <c r="AF939">
        <v>15.2</v>
      </c>
      <c r="AG939">
        <v>24.8</v>
      </c>
      <c r="AH939">
        <v>123373000</v>
      </c>
      <c r="AI939">
        <v>146031000</v>
      </c>
      <c r="AJ939">
        <v>19960000</v>
      </c>
      <c r="AK939">
        <v>653000</v>
      </c>
      <c r="AL939">
        <v>52100</v>
      </c>
      <c r="AM939">
        <v>600800</v>
      </c>
      <c r="AN939">
        <v>158600</v>
      </c>
      <c r="AO939">
        <v>181600</v>
      </c>
      <c r="AP939">
        <v>49900</v>
      </c>
      <c r="AQ939">
        <v>38900</v>
      </c>
      <c r="AR939">
        <v>92800</v>
      </c>
      <c r="AS939">
        <v>260600.00000000003</v>
      </c>
      <c r="AT939">
        <v>6981000</v>
      </c>
      <c r="AU939">
        <v>1539500</v>
      </c>
      <c r="AV939">
        <v>758600</v>
      </c>
      <c r="AW939">
        <v>780900</v>
      </c>
      <c r="AX939">
        <v>1021200</v>
      </c>
      <c r="AY939">
        <v>4420400</v>
      </c>
      <c r="AZ939">
        <v>1923000</v>
      </c>
      <c r="BA939">
        <v>2497400</v>
      </c>
      <c r="BB939">
        <v>12326000</v>
      </c>
      <c r="BC939">
        <v>7658000</v>
      </c>
      <c r="BD939">
        <v>395300</v>
      </c>
      <c r="BE939">
        <v>413300</v>
      </c>
      <c r="BF939">
        <v>369700</v>
      </c>
      <c r="BG939">
        <v>1412800</v>
      </c>
      <c r="BH939">
        <v>1063400</v>
      </c>
      <c r="BI939">
        <v>1010100</v>
      </c>
      <c r="BJ939">
        <v>129900</v>
      </c>
      <c r="BK939">
        <v>85900</v>
      </c>
      <c r="BL939">
        <v>362500</v>
      </c>
      <c r="BM939">
        <v>396000</v>
      </c>
      <c r="BN939">
        <v>35800</v>
      </c>
      <c r="BO939">
        <v>380300</v>
      </c>
      <c r="BP939">
        <v>1629500</v>
      </c>
      <c r="BQ939">
        <v>947500</v>
      </c>
      <c r="BR939">
        <v>391000</v>
      </c>
      <c r="BS939">
        <v>592900</v>
      </c>
      <c r="BT939">
        <v>4668000</v>
      </c>
      <c r="BU939">
        <v>1579500</v>
      </c>
      <c r="BV939">
        <v>113700</v>
      </c>
      <c r="BW939">
        <v>116500</v>
      </c>
      <c r="BX939">
        <v>129800.00000000001</v>
      </c>
      <c r="BY939">
        <v>367400</v>
      </c>
      <c r="BZ939">
        <v>445300</v>
      </c>
      <c r="CA939">
        <v>114700</v>
      </c>
      <c r="CB939">
        <v>810000</v>
      </c>
      <c r="CC939">
        <v>701700</v>
      </c>
      <c r="CD939">
        <v>289800</v>
      </c>
      <c r="CE939">
        <v>103413000</v>
      </c>
      <c r="CF939">
        <v>27280000</v>
      </c>
      <c r="CG939">
        <v>5803400</v>
      </c>
      <c r="CH939">
        <v>3084200</v>
      </c>
      <c r="CI939">
        <v>2162900</v>
      </c>
      <c r="CJ939">
        <v>556300</v>
      </c>
      <c r="CK939">
        <v>15844700</v>
      </c>
      <c r="CL939">
        <v>1999700</v>
      </c>
      <c r="CM939">
        <v>1289800</v>
      </c>
      <c r="CN939">
        <v>152200</v>
      </c>
      <c r="CO939">
        <v>557700</v>
      </c>
      <c r="CP939">
        <v>1255600</v>
      </c>
      <c r="CQ939">
        <v>3165100</v>
      </c>
      <c r="CR939">
        <v>1022100</v>
      </c>
      <c r="CS939">
        <v>492200</v>
      </c>
      <c r="CT939">
        <v>529900</v>
      </c>
      <c r="CU939">
        <v>3258000</v>
      </c>
      <c r="CV939">
        <v>1244100</v>
      </c>
      <c r="CW939">
        <v>2013900</v>
      </c>
      <c r="CX939">
        <v>1103100</v>
      </c>
      <c r="CY939">
        <v>1004100</v>
      </c>
      <c r="CZ939">
        <v>1405200</v>
      </c>
      <c r="DA939">
        <v>1631800</v>
      </c>
      <c r="DB939">
        <v>5075500</v>
      </c>
      <c r="DC939">
        <v>480700</v>
      </c>
      <c r="DD939">
        <v>184200</v>
      </c>
      <c r="DE939">
        <v>65500</v>
      </c>
      <c r="DF939">
        <v>1466300</v>
      </c>
      <c r="DG939">
        <v>505000</v>
      </c>
      <c r="DH939">
        <v>49400</v>
      </c>
      <c r="DI939">
        <v>35100</v>
      </c>
      <c r="DJ939">
        <v>689800</v>
      </c>
      <c r="DK939">
        <v>631000</v>
      </c>
      <c r="DL939">
        <v>968500</v>
      </c>
      <c r="DM939">
        <v>555900</v>
      </c>
      <c r="DN939">
        <v>2818000</v>
      </c>
      <c r="DO939">
        <v>439100</v>
      </c>
      <c r="DP939">
        <v>776200</v>
      </c>
      <c r="DQ939">
        <v>359800</v>
      </c>
      <c r="DR939">
        <v>797300</v>
      </c>
      <c r="DS939">
        <v>309800</v>
      </c>
      <c r="DT939">
        <v>135900</v>
      </c>
      <c r="DU939">
        <v>8341000</v>
      </c>
      <c r="DV939">
        <v>6184400</v>
      </c>
      <c r="DW939">
        <v>16800</v>
      </c>
      <c r="DX939">
        <v>2619500</v>
      </c>
      <c r="DY939">
        <v>1733400</v>
      </c>
      <c r="DZ939">
        <v>1363600</v>
      </c>
      <c r="EA939">
        <v>587200</v>
      </c>
      <c r="EB939">
        <v>298900</v>
      </c>
      <c r="EC939">
        <v>931000</v>
      </c>
      <c r="ED939">
        <v>2617100</v>
      </c>
      <c r="EE939">
        <v>2156800</v>
      </c>
      <c r="EF939">
        <v>1576900</v>
      </c>
      <c r="EG939">
        <v>555900</v>
      </c>
      <c r="EH939">
        <v>24000</v>
      </c>
      <c r="EI939">
        <v>20506000</v>
      </c>
      <c r="EJ939">
        <v>8923200</v>
      </c>
      <c r="EK939">
        <v>1129800</v>
      </c>
      <c r="EL939">
        <v>928200</v>
      </c>
      <c r="EM939">
        <v>1415500</v>
      </c>
      <c r="EN939">
        <v>141700</v>
      </c>
      <c r="EO939">
        <v>2026600</v>
      </c>
      <c r="EP939">
        <v>1427500</v>
      </c>
      <c r="EQ939">
        <v>662900</v>
      </c>
      <c r="ER939">
        <v>497500</v>
      </c>
      <c r="ES939">
        <v>693500</v>
      </c>
      <c r="ET939">
        <v>2347600</v>
      </c>
      <c r="EU939">
        <v>9234700</v>
      </c>
      <c r="EV939">
        <v>8826500</v>
      </c>
      <c r="EW939">
        <v>494500</v>
      </c>
      <c r="EX939">
        <v>146700</v>
      </c>
      <c r="EY939">
        <v>3676500</v>
      </c>
      <c r="EZ939">
        <v>3016900</v>
      </c>
      <c r="FA939">
        <v>932600</v>
      </c>
      <c r="FB939">
        <v>218200</v>
      </c>
      <c r="FC939">
        <v>910700</v>
      </c>
      <c r="FD939">
        <v>2125800</v>
      </c>
      <c r="FE939">
        <v>321500</v>
      </c>
      <c r="FF939">
        <v>408200</v>
      </c>
      <c r="FG939">
        <v>23029000</v>
      </c>
      <c r="FH939">
        <v>3769100</v>
      </c>
      <c r="FI939">
        <v>19259500</v>
      </c>
      <c r="FJ939">
        <v>15548100</v>
      </c>
      <c r="FK939">
        <v>7175500</v>
      </c>
      <c r="FL939">
        <v>2553800</v>
      </c>
      <c r="FM939">
        <v>929500</v>
      </c>
      <c r="FN939">
        <v>869700</v>
      </c>
      <c r="FO939">
        <v>865800</v>
      </c>
      <c r="FP939">
        <v>271000</v>
      </c>
      <c r="FQ939">
        <v>1388000</v>
      </c>
      <c r="FR939">
        <v>297700</v>
      </c>
      <c r="FS939">
        <v>5043800</v>
      </c>
      <c r="FT939">
        <v>3328800</v>
      </c>
      <c r="FU939">
        <v>1640600</v>
      </c>
      <c r="FV939">
        <v>618900</v>
      </c>
      <c r="FW939">
        <v>902600</v>
      </c>
      <c r="FX939">
        <v>166700</v>
      </c>
      <c r="FY939">
        <v>3711400</v>
      </c>
      <c r="FZ939">
        <v>2277800</v>
      </c>
      <c r="GA939">
        <v>163200</v>
      </c>
      <c r="GB939">
        <v>341600</v>
      </c>
      <c r="GC939">
        <v>928800</v>
      </c>
      <c r="GD939">
        <v>15721000</v>
      </c>
      <c r="GE939">
        <v>2227000</v>
      </c>
      <c r="GF939">
        <v>473700</v>
      </c>
      <c r="GG939">
        <v>162200</v>
      </c>
      <c r="GH939">
        <v>1591100</v>
      </c>
      <c r="GI939">
        <v>13494100</v>
      </c>
      <c r="GJ939">
        <v>1956200</v>
      </c>
      <c r="GK939">
        <v>11537900</v>
      </c>
      <c r="GL939">
        <v>5718000</v>
      </c>
      <c r="GM939">
        <v>1296900</v>
      </c>
      <c r="GN939">
        <v>1457400</v>
      </c>
      <c r="GO939">
        <v>2963900</v>
      </c>
      <c r="GP939">
        <v>22658000</v>
      </c>
      <c r="GQ939">
        <v>2801000</v>
      </c>
      <c r="GR939">
        <v>2191400</v>
      </c>
      <c r="GS939">
        <v>609800</v>
      </c>
      <c r="GT939">
        <v>5290000</v>
      </c>
      <c r="GU939">
        <v>2612100</v>
      </c>
      <c r="GV939">
        <v>2677800</v>
      </c>
      <c r="GW939">
        <v>14567000</v>
      </c>
      <c r="GX939">
        <v>8169600</v>
      </c>
      <c r="GY939">
        <v>6397000</v>
      </c>
      <c r="GZ939">
        <v>34.4</v>
      </c>
      <c r="HA939">
        <v>40.299999999999997</v>
      </c>
      <c r="HB939">
        <v>44</v>
      </c>
      <c r="HC939">
        <v>39.200000000000003</v>
      </c>
      <c r="HD939">
        <v>40.799999999999997</v>
      </c>
      <c r="HE939">
        <v>41.2</v>
      </c>
      <c r="HF939">
        <v>40</v>
      </c>
      <c r="HG939">
        <v>33.299999999999997</v>
      </c>
      <c r="HH939">
        <v>34.299999999999997</v>
      </c>
      <c r="HI939">
        <v>39.1</v>
      </c>
      <c r="HJ939">
        <v>30.9</v>
      </c>
      <c r="HK939">
        <v>38.700000000000003</v>
      </c>
      <c r="HL939">
        <v>43</v>
      </c>
      <c r="HM939">
        <v>36</v>
      </c>
      <c r="HN939">
        <v>37.4</v>
      </c>
      <c r="HO939">
        <v>36.1</v>
      </c>
      <c r="HP939">
        <v>32.9</v>
      </c>
      <c r="HQ939">
        <v>26</v>
      </c>
      <c r="HR939">
        <v>32</v>
      </c>
      <c r="HS939">
        <v>3.3</v>
      </c>
      <c r="HT939">
        <v>3.3</v>
      </c>
      <c r="HU939">
        <v>3.2</v>
      </c>
      <c r="HV939">
        <v>890.96</v>
      </c>
      <c r="HW939">
        <v>1095.3499999999999</v>
      </c>
      <c r="HX939">
        <v>1408</v>
      </c>
      <c r="HY939">
        <v>1114.06</v>
      </c>
      <c r="HZ939">
        <v>1071.4100000000001</v>
      </c>
      <c r="IA939">
        <v>1135.06</v>
      </c>
      <c r="IB939">
        <v>962.8</v>
      </c>
      <c r="IC939">
        <v>852.48</v>
      </c>
      <c r="ID939">
        <v>771.41</v>
      </c>
      <c r="IE939">
        <v>1162.83</v>
      </c>
      <c r="IF939">
        <v>554.66</v>
      </c>
      <c r="IG939">
        <v>905.97</v>
      </c>
      <c r="IH939">
        <v>1677</v>
      </c>
      <c r="II939">
        <v>1349.64</v>
      </c>
      <c r="IJ939">
        <v>1216.6199999999999</v>
      </c>
      <c r="IK939">
        <v>1124.1500000000001</v>
      </c>
      <c r="IL939">
        <v>852.44</v>
      </c>
      <c r="IM939">
        <v>392.08</v>
      </c>
      <c r="IN939">
        <v>746.56</v>
      </c>
      <c r="IO939">
        <v>159605000</v>
      </c>
      <c r="IP939">
        <v>62.8</v>
      </c>
      <c r="IQ939">
        <v>151793000</v>
      </c>
      <c r="IR939">
        <v>59.7</v>
      </c>
      <c r="IS939">
        <v>7811000</v>
      </c>
      <c r="IT939">
        <v>4.9000000000000004</v>
      </c>
      <c r="IU939">
        <v>94716000</v>
      </c>
      <c r="IV939">
        <v>5948000</v>
      </c>
      <c r="IW939">
        <v>84993000</v>
      </c>
      <c r="IX939">
        <v>69.2</v>
      </c>
      <c r="IY939">
        <v>80703000</v>
      </c>
      <c r="IZ939">
        <v>65.7</v>
      </c>
      <c r="JA939">
        <v>4291000</v>
      </c>
      <c r="JB939">
        <v>5</v>
      </c>
      <c r="JC939">
        <v>37896000</v>
      </c>
      <c r="JD939">
        <v>81956000</v>
      </c>
      <c r="JE939">
        <v>71.599999999999994</v>
      </c>
      <c r="JF939">
        <v>78203000</v>
      </c>
      <c r="JG939">
        <v>68.400000000000006</v>
      </c>
      <c r="JH939">
        <v>3753000</v>
      </c>
      <c r="JI939">
        <v>4.5999999999999996</v>
      </c>
      <c r="JJ939">
        <v>32445000</v>
      </c>
      <c r="JK939">
        <v>7884000</v>
      </c>
      <c r="JL939">
        <v>5.2</v>
      </c>
      <c r="JM939">
        <v>146031000</v>
      </c>
      <c r="JN939">
        <v>123373000</v>
      </c>
      <c r="JO939">
        <v>19960000</v>
      </c>
      <c r="JP939">
        <v>653000</v>
      </c>
      <c r="JQ939">
        <v>52100</v>
      </c>
      <c r="JR939">
        <v>600800</v>
      </c>
      <c r="JS939">
        <v>158600</v>
      </c>
      <c r="JT939">
        <v>181600</v>
      </c>
      <c r="JU939">
        <v>49900</v>
      </c>
      <c r="JV939">
        <v>38900</v>
      </c>
      <c r="JW939">
        <v>92800</v>
      </c>
      <c r="JX939">
        <v>260600.00000000003</v>
      </c>
      <c r="JY939">
        <v>6981000</v>
      </c>
      <c r="JZ939">
        <v>1539500</v>
      </c>
      <c r="KA939">
        <v>758600</v>
      </c>
      <c r="KB939">
        <v>780900</v>
      </c>
      <c r="KC939">
        <v>1021200</v>
      </c>
      <c r="KD939">
        <v>4420400</v>
      </c>
      <c r="KE939">
        <v>1923000</v>
      </c>
      <c r="KF939">
        <v>2497400</v>
      </c>
      <c r="KG939">
        <v>12326000</v>
      </c>
      <c r="KH939">
        <v>7658000</v>
      </c>
      <c r="KI939">
        <v>395300</v>
      </c>
      <c r="KJ939">
        <v>413300</v>
      </c>
      <c r="KK939">
        <v>369700</v>
      </c>
      <c r="KL939">
        <v>1412800</v>
      </c>
      <c r="KM939">
        <v>1063400</v>
      </c>
      <c r="KN939">
        <v>1010100</v>
      </c>
      <c r="KO939">
        <v>129900</v>
      </c>
      <c r="KP939">
        <v>85900</v>
      </c>
      <c r="KQ939">
        <v>362500</v>
      </c>
      <c r="KR939">
        <v>396000</v>
      </c>
      <c r="KS939">
        <v>35800</v>
      </c>
      <c r="KT939">
        <v>380300</v>
      </c>
      <c r="KU939">
        <v>1629500</v>
      </c>
      <c r="KV939">
        <v>947500</v>
      </c>
      <c r="KW939">
        <v>391000</v>
      </c>
      <c r="KX939">
        <v>592900</v>
      </c>
      <c r="KY939">
        <v>4668000</v>
      </c>
      <c r="KZ939">
        <v>1579500</v>
      </c>
      <c r="LA939">
        <v>113700</v>
      </c>
      <c r="LB939">
        <v>116500</v>
      </c>
      <c r="LC939">
        <v>129800.00000000001</v>
      </c>
      <c r="LD939">
        <v>367400</v>
      </c>
      <c r="LE939">
        <v>445300</v>
      </c>
      <c r="LF939">
        <v>114700</v>
      </c>
      <c r="LG939">
        <v>810000</v>
      </c>
      <c r="LH939">
        <v>701700</v>
      </c>
      <c r="LI939">
        <v>289800</v>
      </c>
      <c r="LJ939">
        <v>103413000</v>
      </c>
      <c r="LK939">
        <v>27280000</v>
      </c>
      <c r="LL939">
        <v>5803400</v>
      </c>
      <c r="LM939">
        <v>3084200</v>
      </c>
      <c r="LN939">
        <v>2162900</v>
      </c>
      <c r="LO939">
        <v>556300</v>
      </c>
      <c r="LP939">
        <v>15844700</v>
      </c>
      <c r="LQ939">
        <v>1999700</v>
      </c>
      <c r="LR939">
        <v>1289800</v>
      </c>
      <c r="LS939">
        <v>152200</v>
      </c>
      <c r="LT939">
        <v>557700</v>
      </c>
      <c r="LU939">
        <v>1255600</v>
      </c>
      <c r="LV939">
        <v>3165100</v>
      </c>
      <c r="LW939">
        <v>1022100</v>
      </c>
      <c r="LX939">
        <v>492200</v>
      </c>
      <c r="LY939">
        <v>529900</v>
      </c>
      <c r="LZ939">
        <v>3258000</v>
      </c>
      <c r="MA939">
        <v>1244100</v>
      </c>
      <c r="MB939">
        <v>2013900</v>
      </c>
      <c r="MC939">
        <v>1103100</v>
      </c>
      <c r="MD939">
        <v>1004100</v>
      </c>
      <c r="ME939">
        <v>1405200</v>
      </c>
      <c r="MF939">
        <v>1631800</v>
      </c>
      <c r="MG939">
        <v>5075500</v>
      </c>
      <c r="MH939">
        <v>480700</v>
      </c>
      <c r="MI939">
        <v>184200</v>
      </c>
      <c r="MJ939">
        <v>65500</v>
      </c>
      <c r="MK939">
        <v>1466300</v>
      </c>
      <c r="ML939">
        <v>505000</v>
      </c>
      <c r="MM939">
        <v>49400</v>
      </c>
      <c r="MN939">
        <v>35100</v>
      </c>
      <c r="MO939">
        <v>689800</v>
      </c>
      <c r="MP939">
        <v>631000</v>
      </c>
      <c r="MQ939">
        <v>968500</v>
      </c>
      <c r="MR939">
        <v>555900</v>
      </c>
      <c r="MS939">
        <v>2818000</v>
      </c>
      <c r="MT939">
        <v>439100</v>
      </c>
      <c r="MU939">
        <v>776200</v>
      </c>
      <c r="MV939">
        <v>359800</v>
      </c>
      <c r="MW939">
        <v>797300</v>
      </c>
      <c r="MX939">
        <v>309800</v>
      </c>
      <c r="MY939">
        <v>135900</v>
      </c>
      <c r="MZ939">
        <v>8341000</v>
      </c>
      <c r="NA939">
        <v>6184400</v>
      </c>
      <c r="NB939">
        <v>16800</v>
      </c>
      <c r="NC939">
        <v>2619500</v>
      </c>
      <c r="ND939">
        <v>1733400</v>
      </c>
      <c r="NE939">
        <v>1363600</v>
      </c>
      <c r="NF939">
        <v>587200</v>
      </c>
      <c r="NG939">
        <v>298900</v>
      </c>
      <c r="NH939">
        <v>931000</v>
      </c>
      <c r="NI939">
        <v>2617100</v>
      </c>
      <c r="NJ939">
        <v>2156800</v>
      </c>
      <c r="NK939">
        <v>1576900</v>
      </c>
      <c r="NL939">
        <v>555900</v>
      </c>
      <c r="NM939">
        <v>24000</v>
      </c>
      <c r="NN939">
        <v>20506000</v>
      </c>
      <c r="NO939">
        <v>8923200</v>
      </c>
      <c r="NP939">
        <v>1129800</v>
      </c>
      <c r="NQ939">
        <v>928200</v>
      </c>
      <c r="NR939">
        <v>1415500</v>
      </c>
      <c r="NS939">
        <v>141700</v>
      </c>
      <c r="NT939">
        <v>2026600</v>
      </c>
      <c r="NU939">
        <v>1427500</v>
      </c>
      <c r="NV939">
        <v>662900</v>
      </c>
      <c r="NW939">
        <v>497500</v>
      </c>
      <c r="NX939">
        <v>693500</v>
      </c>
      <c r="NY939">
        <v>2347600</v>
      </c>
      <c r="NZ939">
        <v>9234700</v>
      </c>
      <c r="OA939">
        <v>8826500</v>
      </c>
      <c r="OB939">
        <v>494500</v>
      </c>
      <c r="OC939">
        <v>146700</v>
      </c>
      <c r="OD939">
        <v>3676500</v>
      </c>
      <c r="OE939">
        <v>3016900</v>
      </c>
      <c r="OF939">
        <v>932600</v>
      </c>
      <c r="OG939">
        <v>218200</v>
      </c>
      <c r="OH939">
        <v>910700</v>
      </c>
      <c r="OI939">
        <v>2125800</v>
      </c>
      <c r="OJ939">
        <v>321500</v>
      </c>
      <c r="OK939">
        <v>408200</v>
      </c>
      <c r="OL939">
        <v>23029000</v>
      </c>
      <c r="OM939">
        <v>3769100</v>
      </c>
      <c r="ON939">
        <v>19259500</v>
      </c>
      <c r="OO939">
        <v>15548100</v>
      </c>
      <c r="OP939">
        <v>7175500</v>
      </c>
      <c r="OQ939">
        <v>2553800</v>
      </c>
      <c r="OR939">
        <v>929500</v>
      </c>
      <c r="OS939">
        <v>869700</v>
      </c>
      <c r="OT939">
        <v>865800</v>
      </c>
      <c r="OU939">
        <v>271000</v>
      </c>
      <c r="OV939">
        <v>1388000</v>
      </c>
      <c r="OW939">
        <v>297700</v>
      </c>
      <c r="OX939">
        <v>5043800</v>
      </c>
      <c r="OY939">
        <v>3328800</v>
      </c>
      <c r="OZ939">
        <v>1640600</v>
      </c>
      <c r="PA939">
        <v>618900</v>
      </c>
      <c r="PB939">
        <v>902600</v>
      </c>
      <c r="PC939">
        <v>166700</v>
      </c>
      <c r="PD939">
        <v>3711400</v>
      </c>
      <c r="PE939">
        <v>2277800</v>
      </c>
      <c r="PF939">
        <v>163200</v>
      </c>
      <c r="PG939">
        <v>341600</v>
      </c>
      <c r="PH939">
        <v>928800</v>
      </c>
      <c r="PI939">
        <v>15721000</v>
      </c>
      <c r="PJ939">
        <v>2227000</v>
      </c>
      <c r="PK939">
        <v>473700</v>
      </c>
      <c r="PL939">
        <v>162200</v>
      </c>
      <c r="PM939">
        <v>1591100</v>
      </c>
      <c r="PN939">
        <v>13494100</v>
      </c>
      <c r="PO939">
        <v>1956200</v>
      </c>
      <c r="PP939">
        <v>11537900</v>
      </c>
      <c r="PQ939">
        <v>5718000</v>
      </c>
      <c r="PR939">
        <v>1296900</v>
      </c>
      <c r="PS939">
        <v>1457400</v>
      </c>
      <c r="PT939">
        <v>2963900</v>
      </c>
      <c r="PU939">
        <v>22658000</v>
      </c>
      <c r="PV939">
        <v>2801000</v>
      </c>
      <c r="PW939">
        <v>2191400</v>
      </c>
      <c r="PX939">
        <v>609800</v>
      </c>
      <c r="PY939">
        <v>5290000</v>
      </c>
      <c r="PZ939">
        <v>2612100</v>
      </c>
      <c r="QA939">
        <v>2677800</v>
      </c>
      <c r="QB939">
        <v>14567000</v>
      </c>
      <c r="QC939">
        <v>8169600</v>
      </c>
      <c r="QD939">
        <v>6397000</v>
      </c>
      <c r="QE939">
        <v>9.6</v>
      </c>
      <c r="QF939">
        <v>3700100</v>
      </c>
      <c r="QG939">
        <v>145065000</v>
      </c>
      <c r="QH939">
        <v>122770000</v>
      </c>
      <c r="QI939">
        <v>19759000</v>
      </c>
      <c r="QJ939">
        <v>644000</v>
      </c>
      <c r="QK939">
        <v>50800</v>
      </c>
      <c r="QL939">
        <v>593500</v>
      </c>
      <c r="QM939">
        <v>158600</v>
      </c>
      <c r="QN939">
        <v>179100</v>
      </c>
      <c r="QO939">
        <v>49600</v>
      </c>
      <c r="QP939">
        <v>39000</v>
      </c>
      <c r="QQ939">
        <v>90500</v>
      </c>
      <c r="QR939">
        <v>255800</v>
      </c>
      <c r="QS939">
        <v>6799000</v>
      </c>
      <c r="QT939">
        <v>1510000</v>
      </c>
      <c r="QU939">
        <v>743800</v>
      </c>
      <c r="QV939">
        <v>766200</v>
      </c>
      <c r="QW939">
        <v>963100</v>
      </c>
      <c r="QX939">
        <v>4325500</v>
      </c>
      <c r="QY939">
        <v>1888800</v>
      </c>
      <c r="QZ939">
        <v>2436700</v>
      </c>
      <c r="RA939">
        <v>12316000</v>
      </c>
      <c r="RB939">
        <v>7662000</v>
      </c>
      <c r="RC939">
        <v>393900</v>
      </c>
      <c r="RD939">
        <v>408100</v>
      </c>
      <c r="RE939">
        <v>370600</v>
      </c>
      <c r="RF939">
        <v>1413700</v>
      </c>
      <c r="RG939">
        <v>1067500</v>
      </c>
      <c r="RH939">
        <v>1011700</v>
      </c>
      <c r="RI939">
        <v>130100</v>
      </c>
      <c r="RJ939">
        <v>86100</v>
      </c>
      <c r="RK939">
        <v>363300</v>
      </c>
      <c r="RL939">
        <v>396600</v>
      </c>
      <c r="RM939">
        <v>35700</v>
      </c>
      <c r="RN939">
        <v>380900</v>
      </c>
      <c r="RO939">
        <v>1632300</v>
      </c>
      <c r="RP939">
        <v>949000</v>
      </c>
      <c r="RQ939">
        <v>390800</v>
      </c>
      <c r="RR939">
        <v>592000</v>
      </c>
      <c r="RS939">
        <v>4654000</v>
      </c>
      <c r="RT939">
        <v>1567500</v>
      </c>
      <c r="RU939">
        <v>113400</v>
      </c>
      <c r="RV939">
        <v>116200</v>
      </c>
      <c r="RW939">
        <v>129000</v>
      </c>
      <c r="RX939">
        <v>368600</v>
      </c>
      <c r="RY939">
        <v>444600</v>
      </c>
      <c r="RZ939">
        <v>112700</v>
      </c>
      <c r="SA939">
        <v>813300</v>
      </c>
      <c r="SB939">
        <v>705400</v>
      </c>
      <c r="SC939">
        <v>282900</v>
      </c>
      <c r="SD939">
        <v>103011000</v>
      </c>
      <c r="SE939">
        <v>27235000</v>
      </c>
      <c r="SF939">
        <v>5799700</v>
      </c>
      <c r="SG939">
        <v>3087600</v>
      </c>
      <c r="SH939">
        <v>2156400</v>
      </c>
      <c r="SI939">
        <v>555700</v>
      </c>
      <c r="SJ939">
        <v>15830800</v>
      </c>
      <c r="SK939">
        <v>1996900</v>
      </c>
      <c r="SL939">
        <v>1286900</v>
      </c>
      <c r="SM939">
        <v>153000</v>
      </c>
      <c r="SN939">
        <v>557000</v>
      </c>
      <c r="SO939">
        <v>1276900</v>
      </c>
      <c r="SP939">
        <v>3162100</v>
      </c>
      <c r="SQ939">
        <v>1015400</v>
      </c>
      <c r="SR939">
        <v>490000</v>
      </c>
      <c r="SS939">
        <v>525400</v>
      </c>
      <c r="ST939">
        <v>3247200</v>
      </c>
      <c r="SU939">
        <v>1245300</v>
      </c>
      <c r="SV939">
        <v>2001900</v>
      </c>
      <c r="SW939">
        <v>1103900</v>
      </c>
      <c r="SX939">
        <v>1002300</v>
      </c>
      <c r="SY939">
        <v>1415100</v>
      </c>
      <c r="SZ939">
        <v>1611000</v>
      </c>
      <c r="TA939">
        <v>5047400</v>
      </c>
      <c r="TB939">
        <v>481500</v>
      </c>
      <c r="TC939">
        <v>183700</v>
      </c>
      <c r="TD939">
        <v>65000</v>
      </c>
      <c r="TE939">
        <v>1450600</v>
      </c>
      <c r="TF939">
        <v>487300</v>
      </c>
      <c r="TG939">
        <v>49300</v>
      </c>
      <c r="TH939">
        <v>34700</v>
      </c>
      <c r="TI939">
        <v>686600</v>
      </c>
      <c r="TJ939">
        <v>652300</v>
      </c>
      <c r="TK939">
        <v>956400</v>
      </c>
      <c r="TL939">
        <v>556800</v>
      </c>
      <c r="TM939">
        <v>2814000</v>
      </c>
      <c r="TN939">
        <v>437100</v>
      </c>
      <c r="TO939">
        <v>775000</v>
      </c>
      <c r="TP939">
        <v>358700</v>
      </c>
      <c r="TQ939">
        <v>798100</v>
      </c>
      <c r="TR939">
        <v>309400</v>
      </c>
      <c r="TS939">
        <v>136000</v>
      </c>
      <c r="TT939">
        <v>8332000</v>
      </c>
      <c r="TU939">
        <v>6182200</v>
      </c>
      <c r="TV939">
        <v>16800</v>
      </c>
      <c r="TW939">
        <v>2623100</v>
      </c>
      <c r="TX939">
        <v>1739400</v>
      </c>
      <c r="TY939">
        <v>1368200</v>
      </c>
      <c r="TZ939">
        <v>584800</v>
      </c>
      <c r="UA939">
        <v>298800</v>
      </c>
      <c r="UB939">
        <v>929900</v>
      </c>
      <c r="UC939">
        <v>2612400</v>
      </c>
      <c r="UD939">
        <v>2149900</v>
      </c>
      <c r="UE939">
        <v>1570900</v>
      </c>
      <c r="UF939">
        <v>555000</v>
      </c>
      <c r="UG939">
        <v>24000</v>
      </c>
      <c r="UH939">
        <v>20303000</v>
      </c>
      <c r="UI939">
        <v>8933500</v>
      </c>
      <c r="UJ939">
        <v>1127100</v>
      </c>
      <c r="UK939">
        <v>982800</v>
      </c>
      <c r="UL939">
        <v>1408700</v>
      </c>
      <c r="UM939">
        <v>140400</v>
      </c>
      <c r="UN939">
        <v>2016400</v>
      </c>
      <c r="UO939">
        <v>1412000</v>
      </c>
      <c r="UP939">
        <v>664700</v>
      </c>
      <c r="UQ939">
        <v>494800</v>
      </c>
      <c r="UR939">
        <v>686500</v>
      </c>
      <c r="US939">
        <v>2350600</v>
      </c>
      <c r="UT939">
        <v>9019300</v>
      </c>
      <c r="UU939">
        <v>8611800</v>
      </c>
      <c r="UV939">
        <v>494000</v>
      </c>
      <c r="UW939">
        <v>145400</v>
      </c>
      <c r="UX939">
        <v>3543600</v>
      </c>
      <c r="UY939">
        <v>2894600</v>
      </c>
      <c r="UZ939">
        <v>918400</v>
      </c>
      <c r="VA939">
        <v>218100</v>
      </c>
      <c r="VB939">
        <v>903200</v>
      </c>
      <c r="VC939">
        <v>2072600</v>
      </c>
      <c r="VD939">
        <v>316500</v>
      </c>
      <c r="VE939">
        <v>407500</v>
      </c>
      <c r="VF939">
        <v>22827000</v>
      </c>
      <c r="VG939">
        <v>3607100</v>
      </c>
      <c r="VH939">
        <v>19219600</v>
      </c>
      <c r="VI939">
        <v>15519500</v>
      </c>
      <c r="VJ939">
        <v>7154400</v>
      </c>
      <c r="VK939">
        <v>2546100</v>
      </c>
      <c r="VL939">
        <v>927800</v>
      </c>
      <c r="VM939">
        <v>867900</v>
      </c>
      <c r="VN939">
        <v>865600</v>
      </c>
      <c r="VO939">
        <v>270600</v>
      </c>
      <c r="VP939">
        <v>1380600</v>
      </c>
      <c r="VQ939">
        <v>295800</v>
      </c>
      <c r="VR939">
        <v>5038100</v>
      </c>
      <c r="VS939">
        <v>3327000</v>
      </c>
      <c r="VT939">
        <v>1639300</v>
      </c>
      <c r="VU939">
        <v>619200</v>
      </c>
      <c r="VV939">
        <v>901700</v>
      </c>
      <c r="VW939">
        <v>166800</v>
      </c>
      <c r="VX939">
        <v>2277800</v>
      </c>
      <c r="VY939">
        <v>163700</v>
      </c>
      <c r="VZ939">
        <v>341800</v>
      </c>
      <c r="WA939">
        <v>916800</v>
      </c>
      <c r="WB939">
        <v>15780000</v>
      </c>
      <c r="WC939">
        <v>2272000</v>
      </c>
      <c r="WD939">
        <v>467300</v>
      </c>
      <c r="WE939">
        <v>161500</v>
      </c>
      <c r="WF939">
        <v>1643200</v>
      </c>
      <c r="WG939">
        <v>13507500</v>
      </c>
      <c r="WH939">
        <v>1967700</v>
      </c>
      <c r="WI939">
        <v>11539800</v>
      </c>
      <c r="WJ939">
        <v>5720000</v>
      </c>
      <c r="WK939">
        <v>1296800</v>
      </c>
      <c r="WL939">
        <v>1455000</v>
      </c>
      <c r="WM939">
        <v>2968200</v>
      </c>
      <c r="WN939">
        <v>22295000</v>
      </c>
      <c r="WO939">
        <v>2804000</v>
      </c>
      <c r="WP939">
        <v>2192300</v>
      </c>
      <c r="WQ939">
        <v>611900</v>
      </c>
      <c r="WR939">
        <v>5132000</v>
      </c>
      <c r="WS939">
        <v>2447100</v>
      </c>
      <c r="WT939">
        <v>2685200</v>
      </c>
      <c r="WU939">
        <v>14359000</v>
      </c>
      <c r="WV939">
        <v>7919100</v>
      </c>
      <c r="WW939">
        <v>6439600</v>
      </c>
    </row>
    <row r="940" spans="1:621" x14ac:dyDescent="0.45">
      <c r="A940" s="1"/>
      <c r="C940" s="1">
        <v>42675</v>
      </c>
      <c r="D940">
        <v>870000</v>
      </c>
      <c r="E940">
        <v>3547000</v>
      </c>
      <c r="F940">
        <v>2678000</v>
      </c>
      <c r="G940">
        <v>1934000</v>
      </c>
      <c r="H940">
        <v>743000</v>
      </c>
      <c r="I940">
        <v>946000</v>
      </c>
      <c r="J940">
        <v>2297000</v>
      </c>
      <c r="K940">
        <v>753000</v>
      </c>
      <c r="L940">
        <v>47</v>
      </c>
      <c r="M940">
        <v>11.5</v>
      </c>
      <c r="N940">
        <v>35.5</v>
      </c>
      <c r="O940">
        <v>12.5</v>
      </c>
      <c r="P940">
        <v>30.4</v>
      </c>
      <c r="Q940">
        <v>10</v>
      </c>
      <c r="R940">
        <v>2.2000000000000002</v>
      </c>
      <c r="S940">
        <v>0.6</v>
      </c>
      <c r="T940">
        <v>1.4</v>
      </c>
      <c r="U940">
        <v>0.5</v>
      </c>
      <c r="V940">
        <v>2404000</v>
      </c>
      <c r="W940">
        <v>2163000</v>
      </c>
      <c r="X940">
        <v>2973000</v>
      </c>
      <c r="Y940">
        <v>1108000</v>
      </c>
      <c r="Z940">
        <v>1865000</v>
      </c>
      <c r="AA940">
        <v>25.9</v>
      </c>
      <c r="AB940">
        <v>10.3</v>
      </c>
      <c r="AC940">
        <v>31.9</v>
      </c>
      <c r="AD940">
        <v>28.7</v>
      </c>
      <c r="AE940">
        <v>39.4</v>
      </c>
      <c r="AF940">
        <v>14.7</v>
      </c>
      <c r="AG940">
        <v>24.7</v>
      </c>
      <c r="AH940">
        <v>123685000</v>
      </c>
      <c r="AI940">
        <v>146465000</v>
      </c>
      <c r="AJ940">
        <v>19863000</v>
      </c>
      <c r="AK940">
        <v>652000</v>
      </c>
      <c r="AL940">
        <v>51400</v>
      </c>
      <c r="AM940">
        <v>600900</v>
      </c>
      <c r="AN940">
        <v>157100</v>
      </c>
      <c r="AO940">
        <v>181700</v>
      </c>
      <c r="AP940">
        <v>50600</v>
      </c>
      <c r="AQ940">
        <v>38900</v>
      </c>
      <c r="AR940">
        <v>92200</v>
      </c>
      <c r="AS940">
        <v>262100.00000000003</v>
      </c>
      <c r="AT940">
        <v>6903000</v>
      </c>
      <c r="AU940">
        <v>1520300</v>
      </c>
      <c r="AV940">
        <v>752300</v>
      </c>
      <c r="AW940">
        <v>768000</v>
      </c>
      <c r="AX940">
        <v>986800</v>
      </c>
      <c r="AY940">
        <v>4396200</v>
      </c>
      <c r="AZ940">
        <v>1919900</v>
      </c>
      <c r="BA940">
        <v>2476300</v>
      </c>
      <c r="BB940">
        <v>12308000</v>
      </c>
      <c r="BC940">
        <v>7651000</v>
      </c>
      <c r="BD940">
        <v>396400</v>
      </c>
      <c r="BE940">
        <v>410200</v>
      </c>
      <c r="BF940">
        <v>367000</v>
      </c>
      <c r="BG940">
        <v>1408800</v>
      </c>
      <c r="BH940">
        <v>1062500</v>
      </c>
      <c r="BI940">
        <v>1010500</v>
      </c>
      <c r="BJ940">
        <v>128900</v>
      </c>
      <c r="BK940">
        <v>86200</v>
      </c>
      <c r="BL940">
        <v>362800</v>
      </c>
      <c r="BM940">
        <v>396900</v>
      </c>
      <c r="BN940">
        <v>35700</v>
      </c>
      <c r="BO940">
        <v>381400</v>
      </c>
      <c r="BP940">
        <v>1632300</v>
      </c>
      <c r="BQ940">
        <v>950700</v>
      </c>
      <c r="BR940">
        <v>389400</v>
      </c>
      <c r="BS940">
        <v>592000</v>
      </c>
      <c r="BT940">
        <v>4657000</v>
      </c>
      <c r="BU940">
        <v>1568400</v>
      </c>
      <c r="BV940">
        <v>114000</v>
      </c>
      <c r="BW940">
        <v>116800</v>
      </c>
      <c r="BX940">
        <v>129500</v>
      </c>
      <c r="BY940">
        <v>367800</v>
      </c>
      <c r="BZ940">
        <v>446200</v>
      </c>
      <c r="CA940">
        <v>113500</v>
      </c>
      <c r="CB940">
        <v>812700</v>
      </c>
      <c r="CC940">
        <v>701100</v>
      </c>
      <c r="CD940">
        <v>286700</v>
      </c>
      <c r="CE940">
        <v>103822000</v>
      </c>
      <c r="CF940">
        <v>27735000</v>
      </c>
      <c r="CG940">
        <v>5811900</v>
      </c>
      <c r="CH940">
        <v>3087900</v>
      </c>
      <c r="CI940">
        <v>2163300</v>
      </c>
      <c r="CJ940">
        <v>560700</v>
      </c>
      <c r="CK940">
        <v>16205200</v>
      </c>
      <c r="CL940">
        <v>2001800</v>
      </c>
      <c r="CM940">
        <v>1291000</v>
      </c>
      <c r="CN940">
        <v>150400</v>
      </c>
      <c r="CO940">
        <v>560400</v>
      </c>
      <c r="CP940">
        <v>1249500</v>
      </c>
      <c r="CQ940">
        <v>3179000</v>
      </c>
      <c r="CR940">
        <v>1048700</v>
      </c>
      <c r="CS940">
        <v>501400</v>
      </c>
      <c r="CT940">
        <v>547300</v>
      </c>
      <c r="CU940">
        <v>3409700</v>
      </c>
      <c r="CV940">
        <v>1337800</v>
      </c>
      <c r="CW940">
        <v>2071900</v>
      </c>
      <c r="CX940">
        <v>1125600</v>
      </c>
      <c r="CY940">
        <v>999500</v>
      </c>
      <c r="CZ940">
        <v>1502800</v>
      </c>
      <c r="DA940">
        <v>1688600</v>
      </c>
      <c r="DB940">
        <v>5161100</v>
      </c>
      <c r="DC940">
        <v>480800</v>
      </c>
      <c r="DD940">
        <v>184300</v>
      </c>
      <c r="DE940">
        <v>63500</v>
      </c>
      <c r="DF940">
        <v>1460200</v>
      </c>
      <c r="DG940">
        <v>506700</v>
      </c>
      <c r="DH940">
        <v>49000</v>
      </c>
      <c r="DI940">
        <v>28600</v>
      </c>
      <c r="DJ940">
        <v>689800</v>
      </c>
      <c r="DK940">
        <v>710400</v>
      </c>
      <c r="DL940">
        <v>987800</v>
      </c>
      <c r="DM940">
        <v>556800</v>
      </c>
      <c r="DN940">
        <v>2827000</v>
      </c>
      <c r="DO940">
        <v>445200</v>
      </c>
      <c r="DP940">
        <v>776900</v>
      </c>
      <c r="DQ940">
        <v>358100</v>
      </c>
      <c r="DR940">
        <v>802000</v>
      </c>
      <c r="DS940">
        <v>308200</v>
      </c>
      <c r="DT940">
        <v>136500</v>
      </c>
      <c r="DU940">
        <v>8341000</v>
      </c>
      <c r="DV940">
        <v>6193700</v>
      </c>
      <c r="DW940">
        <v>16800</v>
      </c>
      <c r="DX940">
        <v>2625000</v>
      </c>
      <c r="DY940">
        <v>1736200</v>
      </c>
      <c r="DZ940">
        <v>1365700</v>
      </c>
      <c r="EA940">
        <v>589400</v>
      </c>
      <c r="EB940">
        <v>299400</v>
      </c>
      <c r="EC940">
        <v>928300</v>
      </c>
      <c r="ED940">
        <v>2623600</v>
      </c>
      <c r="EE940">
        <v>2147600</v>
      </c>
      <c r="EF940">
        <v>1575700</v>
      </c>
      <c r="EG940">
        <v>547700</v>
      </c>
      <c r="EH940">
        <v>24200</v>
      </c>
      <c r="EI940">
        <v>20531000</v>
      </c>
      <c r="EJ940">
        <v>8944900</v>
      </c>
      <c r="EK940">
        <v>1130100</v>
      </c>
      <c r="EL940">
        <v>955600</v>
      </c>
      <c r="EM940">
        <v>1410100</v>
      </c>
      <c r="EN940">
        <v>140000</v>
      </c>
      <c r="EO940">
        <v>2031400</v>
      </c>
      <c r="EP940">
        <v>1424800</v>
      </c>
      <c r="EQ940">
        <v>665200</v>
      </c>
      <c r="ER940">
        <v>494500</v>
      </c>
      <c r="ES940">
        <v>693200</v>
      </c>
      <c r="ET940">
        <v>2354900</v>
      </c>
      <c r="EU940">
        <v>9231500</v>
      </c>
      <c r="EV940">
        <v>8822500</v>
      </c>
      <c r="EW940">
        <v>499400</v>
      </c>
      <c r="EX940">
        <v>147000</v>
      </c>
      <c r="EY940">
        <v>3705900</v>
      </c>
      <c r="EZ940">
        <v>3044300</v>
      </c>
      <c r="FA940">
        <v>938700</v>
      </c>
      <c r="FB940">
        <v>217900</v>
      </c>
      <c r="FC940">
        <v>914800</v>
      </c>
      <c r="FD940">
        <v>2086400</v>
      </c>
      <c r="FE940">
        <v>312400</v>
      </c>
      <c r="FF940">
        <v>409000</v>
      </c>
      <c r="FG940">
        <v>23121000</v>
      </c>
      <c r="FH940">
        <v>3803300</v>
      </c>
      <c r="FI940">
        <v>19317500</v>
      </c>
      <c r="FJ940">
        <v>15588800</v>
      </c>
      <c r="FK940">
        <v>7196600</v>
      </c>
      <c r="FL940">
        <v>2560300</v>
      </c>
      <c r="FM940">
        <v>931600</v>
      </c>
      <c r="FN940">
        <v>874000</v>
      </c>
      <c r="FO940">
        <v>868600</v>
      </c>
      <c r="FP940">
        <v>270300</v>
      </c>
      <c r="FQ940">
        <v>1391700</v>
      </c>
      <c r="FR940">
        <v>300100</v>
      </c>
      <c r="FS940">
        <v>5059400</v>
      </c>
      <c r="FT940">
        <v>3332800</v>
      </c>
      <c r="FU940">
        <v>1642100</v>
      </c>
      <c r="FV940">
        <v>620000</v>
      </c>
      <c r="FW940">
        <v>904000</v>
      </c>
      <c r="FX940">
        <v>166700</v>
      </c>
      <c r="FY940">
        <v>3728700</v>
      </c>
      <c r="FZ940">
        <v>2287800</v>
      </c>
      <c r="GA940">
        <v>163600</v>
      </c>
      <c r="GB940">
        <v>341200</v>
      </c>
      <c r="GC940">
        <v>936100</v>
      </c>
      <c r="GD940">
        <v>15550000</v>
      </c>
      <c r="GE940">
        <v>2137400</v>
      </c>
      <c r="GF940">
        <v>453000</v>
      </c>
      <c r="GG940">
        <v>153900</v>
      </c>
      <c r="GH940">
        <v>1530500</v>
      </c>
      <c r="GI940">
        <v>13412700</v>
      </c>
      <c r="GJ940">
        <v>1918400</v>
      </c>
      <c r="GK940">
        <v>11494300</v>
      </c>
      <c r="GL940">
        <v>5717000</v>
      </c>
      <c r="GM940">
        <v>1294100</v>
      </c>
      <c r="GN940">
        <v>1456700</v>
      </c>
      <c r="GO940">
        <v>2966500</v>
      </c>
      <c r="GP940">
        <v>22780000</v>
      </c>
      <c r="GQ940">
        <v>2796000</v>
      </c>
      <c r="GR940">
        <v>2184200</v>
      </c>
      <c r="GS940">
        <v>611800</v>
      </c>
      <c r="GT940">
        <v>5315000</v>
      </c>
      <c r="GU940">
        <v>2636700</v>
      </c>
      <c r="GV940">
        <v>2678500</v>
      </c>
      <c r="GW940">
        <v>14669000</v>
      </c>
      <c r="GX940">
        <v>8247799.9999999991</v>
      </c>
      <c r="GY940">
        <v>6421100</v>
      </c>
      <c r="GZ940">
        <v>34.4</v>
      </c>
      <c r="HA940">
        <v>40.200000000000003</v>
      </c>
      <c r="HB940">
        <v>44</v>
      </c>
      <c r="HC940">
        <v>39.200000000000003</v>
      </c>
      <c r="HD940">
        <v>40.6</v>
      </c>
      <c r="HE940">
        <v>41.2</v>
      </c>
      <c r="HF940">
        <v>39.799999999999997</v>
      </c>
      <c r="HG940">
        <v>33.200000000000003</v>
      </c>
      <c r="HH940">
        <v>34.200000000000003</v>
      </c>
      <c r="HI940">
        <v>38.9</v>
      </c>
      <c r="HJ940">
        <v>30.8</v>
      </c>
      <c r="HK940">
        <v>38.6</v>
      </c>
      <c r="HL940">
        <v>41.8</v>
      </c>
      <c r="HM940">
        <v>36</v>
      </c>
      <c r="HN940">
        <v>37.4</v>
      </c>
      <c r="HO940">
        <v>36.1</v>
      </c>
      <c r="HP940">
        <v>32.9</v>
      </c>
      <c r="HQ940">
        <v>26.1</v>
      </c>
      <c r="HR940">
        <v>31.9</v>
      </c>
      <c r="HS940">
        <v>3.2</v>
      </c>
      <c r="HT940">
        <v>3.3</v>
      </c>
      <c r="HU940">
        <v>3.1</v>
      </c>
      <c r="HV940">
        <v>890.96</v>
      </c>
      <c r="HW940">
        <v>1091.03</v>
      </c>
      <c r="HX940">
        <v>1403.16</v>
      </c>
      <c r="HY940">
        <v>1111.32</v>
      </c>
      <c r="HZ940">
        <v>1064.94</v>
      </c>
      <c r="IA940">
        <v>1132.5899999999999</v>
      </c>
      <c r="IB940">
        <v>957.99</v>
      </c>
      <c r="IC940">
        <v>850.58</v>
      </c>
      <c r="ID940">
        <v>769.5</v>
      </c>
      <c r="IE940">
        <v>1150.6600000000001</v>
      </c>
      <c r="IF940">
        <v>556.55999999999995</v>
      </c>
      <c r="IG940">
        <v>905.56</v>
      </c>
      <c r="IH940">
        <v>1604.7</v>
      </c>
      <c r="II940">
        <v>1347.48</v>
      </c>
      <c r="IJ940">
        <v>1219.24</v>
      </c>
      <c r="IK940">
        <v>1123.43</v>
      </c>
      <c r="IL940">
        <v>853.1</v>
      </c>
      <c r="IM940">
        <v>394.63</v>
      </c>
      <c r="IN940">
        <v>743.91</v>
      </c>
      <c r="IO940">
        <v>159506000</v>
      </c>
      <c r="IP940">
        <v>62.7</v>
      </c>
      <c r="IQ940">
        <v>151954000</v>
      </c>
      <c r="IR940">
        <v>59.7</v>
      </c>
      <c r="IS940">
        <v>7553000</v>
      </c>
      <c r="IT940">
        <v>4.7</v>
      </c>
      <c r="IU940">
        <v>95034000</v>
      </c>
      <c r="IV940">
        <v>5864000</v>
      </c>
      <c r="IW940">
        <v>84886000</v>
      </c>
      <c r="IX940">
        <v>69</v>
      </c>
      <c r="IY940">
        <v>80759000</v>
      </c>
      <c r="IZ940">
        <v>65.7</v>
      </c>
      <c r="JA940">
        <v>4127000</v>
      </c>
      <c r="JB940">
        <v>4.9000000000000004</v>
      </c>
      <c r="JC940">
        <v>38113000</v>
      </c>
      <c r="JD940">
        <v>81848000</v>
      </c>
      <c r="JE940">
        <v>71.5</v>
      </c>
      <c r="JF940">
        <v>78280000</v>
      </c>
      <c r="JG940">
        <v>68.400000000000006</v>
      </c>
      <c r="JH940">
        <v>3568000</v>
      </c>
      <c r="JI940">
        <v>4.4000000000000004</v>
      </c>
      <c r="JJ940">
        <v>32658000</v>
      </c>
      <c r="JK940">
        <v>7932000</v>
      </c>
      <c r="JL940">
        <v>5.2</v>
      </c>
      <c r="JM940">
        <v>146465000</v>
      </c>
      <c r="JN940">
        <v>123685000</v>
      </c>
      <c r="JO940">
        <v>19863000</v>
      </c>
      <c r="JP940">
        <v>652000</v>
      </c>
      <c r="JQ940">
        <v>51400</v>
      </c>
      <c r="JR940">
        <v>600900</v>
      </c>
      <c r="JS940">
        <v>157100</v>
      </c>
      <c r="JT940">
        <v>181700</v>
      </c>
      <c r="JU940">
        <v>50600</v>
      </c>
      <c r="JV940">
        <v>38900</v>
      </c>
      <c r="JW940">
        <v>92200</v>
      </c>
      <c r="JX940">
        <v>262100.00000000003</v>
      </c>
      <c r="JY940">
        <v>6903000</v>
      </c>
      <c r="JZ940">
        <v>1520300</v>
      </c>
      <c r="KA940">
        <v>752300</v>
      </c>
      <c r="KB940">
        <v>768000</v>
      </c>
      <c r="KC940">
        <v>986800</v>
      </c>
      <c r="KD940">
        <v>4396200</v>
      </c>
      <c r="KE940">
        <v>1919900</v>
      </c>
      <c r="KF940">
        <v>2476300</v>
      </c>
      <c r="KG940">
        <v>12308000</v>
      </c>
      <c r="KH940">
        <v>7651000</v>
      </c>
      <c r="KI940">
        <v>396400</v>
      </c>
      <c r="KJ940">
        <v>410200</v>
      </c>
      <c r="KK940">
        <v>367000</v>
      </c>
      <c r="KL940">
        <v>1408800</v>
      </c>
      <c r="KM940">
        <v>1062500</v>
      </c>
      <c r="KN940">
        <v>1010500</v>
      </c>
      <c r="KO940">
        <v>128900</v>
      </c>
      <c r="KP940">
        <v>86200</v>
      </c>
      <c r="KQ940">
        <v>362800</v>
      </c>
      <c r="KR940">
        <v>396900</v>
      </c>
      <c r="KS940">
        <v>35700</v>
      </c>
      <c r="KT940">
        <v>381400</v>
      </c>
      <c r="KU940">
        <v>1632300</v>
      </c>
      <c r="KV940">
        <v>950700</v>
      </c>
      <c r="KW940">
        <v>389400</v>
      </c>
      <c r="KX940">
        <v>592000</v>
      </c>
      <c r="KY940">
        <v>4657000</v>
      </c>
      <c r="KZ940">
        <v>1568400</v>
      </c>
      <c r="LA940">
        <v>114000</v>
      </c>
      <c r="LB940">
        <v>116800</v>
      </c>
      <c r="LC940">
        <v>129500</v>
      </c>
      <c r="LD940">
        <v>367800</v>
      </c>
      <c r="LE940">
        <v>446200</v>
      </c>
      <c r="LF940">
        <v>113500</v>
      </c>
      <c r="LG940">
        <v>812700</v>
      </c>
      <c r="LH940">
        <v>701100</v>
      </c>
      <c r="LI940">
        <v>286700</v>
      </c>
      <c r="LJ940">
        <v>103822000</v>
      </c>
      <c r="LK940">
        <v>27735000</v>
      </c>
      <c r="LL940">
        <v>5811900</v>
      </c>
      <c r="LM940">
        <v>3087900</v>
      </c>
      <c r="LN940">
        <v>2163300</v>
      </c>
      <c r="LO940">
        <v>560700</v>
      </c>
      <c r="LP940">
        <v>16205200</v>
      </c>
      <c r="LQ940">
        <v>2001800</v>
      </c>
      <c r="LR940">
        <v>1291000</v>
      </c>
      <c r="LS940">
        <v>150400</v>
      </c>
      <c r="LT940">
        <v>560400</v>
      </c>
      <c r="LU940">
        <v>1249500</v>
      </c>
      <c r="LV940">
        <v>3179000</v>
      </c>
      <c r="LW940">
        <v>1048700</v>
      </c>
      <c r="LX940">
        <v>501400</v>
      </c>
      <c r="LY940">
        <v>547300</v>
      </c>
      <c r="LZ940">
        <v>3409700</v>
      </c>
      <c r="MA940">
        <v>1337800</v>
      </c>
      <c r="MB940">
        <v>2071900</v>
      </c>
      <c r="MC940">
        <v>1125600</v>
      </c>
      <c r="MD940">
        <v>999500</v>
      </c>
      <c r="ME940">
        <v>1502800</v>
      </c>
      <c r="MF940">
        <v>1688600</v>
      </c>
      <c r="MG940">
        <v>5161100</v>
      </c>
      <c r="MH940">
        <v>480800</v>
      </c>
      <c r="MI940">
        <v>184300</v>
      </c>
      <c r="MJ940">
        <v>63500</v>
      </c>
      <c r="MK940">
        <v>1460200</v>
      </c>
      <c r="ML940">
        <v>506700</v>
      </c>
      <c r="MM940">
        <v>49000</v>
      </c>
      <c r="MN940">
        <v>28600</v>
      </c>
      <c r="MO940">
        <v>689800</v>
      </c>
      <c r="MP940">
        <v>710400</v>
      </c>
      <c r="MQ940">
        <v>987800</v>
      </c>
      <c r="MR940">
        <v>556800</v>
      </c>
      <c r="MS940">
        <v>2827000</v>
      </c>
      <c r="MT940">
        <v>445200</v>
      </c>
      <c r="MU940">
        <v>776900</v>
      </c>
      <c r="MV940">
        <v>358100</v>
      </c>
      <c r="MW940">
        <v>802000</v>
      </c>
      <c r="MX940">
        <v>308200</v>
      </c>
      <c r="MY940">
        <v>136500</v>
      </c>
      <c r="MZ940">
        <v>8341000</v>
      </c>
      <c r="NA940">
        <v>6193700</v>
      </c>
      <c r="NB940">
        <v>16800</v>
      </c>
      <c r="NC940">
        <v>2625000</v>
      </c>
      <c r="ND940">
        <v>1736200</v>
      </c>
      <c r="NE940">
        <v>1365700</v>
      </c>
      <c r="NF940">
        <v>589400</v>
      </c>
      <c r="NG940">
        <v>299400</v>
      </c>
      <c r="NH940">
        <v>928300</v>
      </c>
      <c r="NI940">
        <v>2623600</v>
      </c>
      <c r="NJ940">
        <v>2147600</v>
      </c>
      <c r="NK940">
        <v>1575700</v>
      </c>
      <c r="NL940">
        <v>547700</v>
      </c>
      <c r="NM940">
        <v>24200</v>
      </c>
      <c r="NN940">
        <v>20531000</v>
      </c>
      <c r="NO940">
        <v>8944900</v>
      </c>
      <c r="NP940">
        <v>1130100</v>
      </c>
      <c r="NQ940">
        <v>955600</v>
      </c>
      <c r="NR940">
        <v>1410100</v>
      </c>
      <c r="NS940">
        <v>140000</v>
      </c>
      <c r="NT940">
        <v>2031400</v>
      </c>
      <c r="NU940">
        <v>1424800</v>
      </c>
      <c r="NV940">
        <v>665200</v>
      </c>
      <c r="NW940">
        <v>494500</v>
      </c>
      <c r="NX940">
        <v>693200</v>
      </c>
      <c r="NY940">
        <v>2354900</v>
      </c>
      <c r="NZ940">
        <v>9231500</v>
      </c>
      <c r="OA940">
        <v>8822500</v>
      </c>
      <c r="OB940">
        <v>499400</v>
      </c>
      <c r="OC940">
        <v>147000</v>
      </c>
      <c r="OD940">
        <v>3705900</v>
      </c>
      <c r="OE940">
        <v>3044300</v>
      </c>
      <c r="OF940">
        <v>938700</v>
      </c>
      <c r="OG940">
        <v>217900</v>
      </c>
      <c r="OH940">
        <v>914800</v>
      </c>
      <c r="OI940">
        <v>2086400</v>
      </c>
      <c r="OJ940">
        <v>312400</v>
      </c>
      <c r="OK940">
        <v>409000</v>
      </c>
      <c r="OL940">
        <v>23121000</v>
      </c>
      <c r="OM940">
        <v>3803300</v>
      </c>
      <c r="ON940">
        <v>19317500</v>
      </c>
      <c r="OO940">
        <v>15588800</v>
      </c>
      <c r="OP940">
        <v>7196600</v>
      </c>
      <c r="OQ940">
        <v>2560300</v>
      </c>
      <c r="OR940">
        <v>931600</v>
      </c>
      <c r="OS940">
        <v>874000</v>
      </c>
      <c r="OT940">
        <v>868600</v>
      </c>
      <c r="OU940">
        <v>270300</v>
      </c>
      <c r="OV940">
        <v>1391700</v>
      </c>
      <c r="OW940">
        <v>300100</v>
      </c>
      <c r="OX940">
        <v>5059400</v>
      </c>
      <c r="OY940">
        <v>3332800</v>
      </c>
      <c r="OZ940">
        <v>1642100</v>
      </c>
      <c r="PA940">
        <v>620000</v>
      </c>
      <c r="PB940">
        <v>904000</v>
      </c>
      <c r="PC940">
        <v>166700</v>
      </c>
      <c r="PD940">
        <v>3728700</v>
      </c>
      <c r="PE940">
        <v>2287800</v>
      </c>
      <c r="PF940">
        <v>163600</v>
      </c>
      <c r="PG940">
        <v>341200</v>
      </c>
      <c r="PH940">
        <v>936100</v>
      </c>
      <c r="PI940">
        <v>15550000</v>
      </c>
      <c r="PJ940">
        <v>2137400</v>
      </c>
      <c r="PK940">
        <v>453000</v>
      </c>
      <c r="PL940">
        <v>153900</v>
      </c>
      <c r="PM940">
        <v>1530500</v>
      </c>
      <c r="PN940">
        <v>13412700</v>
      </c>
      <c r="PO940">
        <v>1918400</v>
      </c>
      <c r="PP940">
        <v>11494300</v>
      </c>
      <c r="PQ940">
        <v>5717000</v>
      </c>
      <c r="PR940">
        <v>1294100</v>
      </c>
      <c r="PS940">
        <v>1456700</v>
      </c>
      <c r="PT940">
        <v>2966500</v>
      </c>
      <c r="PU940">
        <v>22780000</v>
      </c>
      <c r="PV940">
        <v>2796000</v>
      </c>
      <c r="PW940">
        <v>2184200</v>
      </c>
      <c r="PX940">
        <v>611800</v>
      </c>
      <c r="PY940">
        <v>5315000</v>
      </c>
      <c r="PZ940">
        <v>2636700</v>
      </c>
      <c r="QA940">
        <v>2678500</v>
      </c>
      <c r="QB940">
        <v>14669000</v>
      </c>
      <c r="QC940">
        <v>8247799.9999999991</v>
      </c>
      <c r="QD940">
        <v>6421100</v>
      </c>
      <c r="QE940">
        <v>9.4</v>
      </c>
      <c r="QF940">
        <v>3711100</v>
      </c>
      <c r="QG940">
        <v>145183000</v>
      </c>
      <c r="QH940">
        <v>122906000</v>
      </c>
      <c r="QI940">
        <v>19781000</v>
      </c>
      <c r="QJ940">
        <v>647000</v>
      </c>
      <c r="QK940">
        <v>50100</v>
      </c>
      <c r="QL940">
        <v>596800</v>
      </c>
      <c r="QM940">
        <v>157000</v>
      </c>
      <c r="QN940">
        <v>181000</v>
      </c>
      <c r="QO940">
        <v>50400</v>
      </c>
      <c r="QP940">
        <v>39100</v>
      </c>
      <c r="QQ940">
        <v>91400</v>
      </c>
      <c r="QR940">
        <v>258800</v>
      </c>
      <c r="QS940">
        <v>6823000</v>
      </c>
      <c r="QT940">
        <v>1511200</v>
      </c>
      <c r="QU940">
        <v>744000</v>
      </c>
      <c r="QV940">
        <v>767200</v>
      </c>
      <c r="QW940">
        <v>965200</v>
      </c>
      <c r="QX940">
        <v>4346500</v>
      </c>
      <c r="QY940">
        <v>1902500</v>
      </c>
      <c r="QZ940">
        <v>2444000</v>
      </c>
      <c r="RA940">
        <v>12311000</v>
      </c>
      <c r="RB940">
        <v>7655000</v>
      </c>
      <c r="RC940">
        <v>395000</v>
      </c>
      <c r="RD940">
        <v>408100</v>
      </c>
      <c r="RE940">
        <v>367800</v>
      </c>
      <c r="RF940">
        <v>1411600</v>
      </c>
      <c r="RG940">
        <v>1065600</v>
      </c>
      <c r="RH940">
        <v>1010500</v>
      </c>
      <c r="RI940">
        <v>128800.00000000001</v>
      </c>
      <c r="RJ940">
        <v>86200</v>
      </c>
      <c r="RK940">
        <v>362700</v>
      </c>
      <c r="RL940">
        <v>397400</v>
      </c>
      <c r="RM940">
        <v>35500</v>
      </c>
      <c r="RN940">
        <v>381600</v>
      </c>
      <c r="RO940">
        <v>1632100</v>
      </c>
      <c r="RP940">
        <v>950200</v>
      </c>
      <c r="RQ940">
        <v>391700</v>
      </c>
      <c r="RR940">
        <v>590800</v>
      </c>
      <c r="RS940">
        <v>4656000</v>
      </c>
      <c r="RT940">
        <v>1569100</v>
      </c>
      <c r="RU940">
        <v>114000</v>
      </c>
      <c r="RV940">
        <v>115800</v>
      </c>
      <c r="RW940">
        <v>128800.00000000001</v>
      </c>
      <c r="RX940">
        <v>368200</v>
      </c>
      <c r="RY940">
        <v>443900</v>
      </c>
      <c r="RZ940">
        <v>113100</v>
      </c>
      <c r="SA940">
        <v>813500</v>
      </c>
      <c r="SB940">
        <v>703900</v>
      </c>
      <c r="SC940">
        <v>285700</v>
      </c>
      <c r="SD940">
        <v>103125000</v>
      </c>
      <c r="SE940">
        <v>27209000</v>
      </c>
      <c r="SF940">
        <v>5801100</v>
      </c>
      <c r="SG940">
        <v>3088500</v>
      </c>
      <c r="SH940">
        <v>2152500</v>
      </c>
      <c r="SI940">
        <v>560100</v>
      </c>
      <c r="SJ940">
        <v>15785800</v>
      </c>
      <c r="SK940">
        <v>2001300</v>
      </c>
      <c r="SL940">
        <v>1289000</v>
      </c>
      <c r="SM940">
        <v>154000</v>
      </c>
      <c r="SN940">
        <v>558300</v>
      </c>
      <c r="SO940">
        <v>1275500</v>
      </c>
      <c r="SP940">
        <v>3160500</v>
      </c>
      <c r="SQ940">
        <v>1010300</v>
      </c>
      <c r="SR940">
        <v>486600</v>
      </c>
      <c r="SS940">
        <v>523700.00000000006</v>
      </c>
      <c r="ST940">
        <v>3238300</v>
      </c>
      <c r="SU940">
        <v>1238300</v>
      </c>
      <c r="SV940">
        <v>2000100</v>
      </c>
      <c r="SW940">
        <v>1108000</v>
      </c>
      <c r="SX940">
        <v>998200</v>
      </c>
      <c r="SY940">
        <v>1387500</v>
      </c>
      <c r="SZ940">
        <v>1606200</v>
      </c>
      <c r="TA940">
        <v>5064800</v>
      </c>
      <c r="TB940">
        <v>482300</v>
      </c>
      <c r="TC940">
        <v>184000</v>
      </c>
      <c r="TD940">
        <v>64800</v>
      </c>
      <c r="TE940">
        <v>1452500</v>
      </c>
      <c r="TF940">
        <v>490400</v>
      </c>
      <c r="TG940">
        <v>49100</v>
      </c>
      <c r="TH940">
        <v>33900</v>
      </c>
      <c r="TI940">
        <v>686100</v>
      </c>
      <c r="TJ940">
        <v>657200</v>
      </c>
      <c r="TK940">
        <v>964500</v>
      </c>
      <c r="TL940">
        <v>557100</v>
      </c>
      <c r="TM940">
        <v>2812000</v>
      </c>
      <c r="TN940">
        <v>438600</v>
      </c>
      <c r="TO940">
        <v>774400</v>
      </c>
      <c r="TP940">
        <v>357300</v>
      </c>
      <c r="TQ940">
        <v>799000</v>
      </c>
      <c r="TR940">
        <v>305700</v>
      </c>
      <c r="TS940">
        <v>136600</v>
      </c>
      <c r="TT940">
        <v>8344000</v>
      </c>
      <c r="TU940">
        <v>6188300</v>
      </c>
      <c r="TV940">
        <v>16800</v>
      </c>
      <c r="TW940">
        <v>2626100</v>
      </c>
      <c r="TX940">
        <v>1738900</v>
      </c>
      <c r="TY940">
        <v>1367700</v>
      </c>
      <c r="TZ940">
        <v>587800</v>
      </c>
      <c r="UA940">
        <v>299300</v>
      </c>
      <c r="UB940">
        <v>928200</v>
      </c>
      <c r="UC940">
        <v>2617200</v>
      </c>
      <c r="UD940">
        <v>2155400</v>
      </c>
      <c r="UE940">
        <v>1577300</v>
      </c>
      <c r="UF940">
        <v>554100</v>
      </c>
      <c r="UG940">
        <v>24000</v>
      </c>
      <c r="UH940">
        <v>20340000</v>
      </c>
      <c r="UI940">
        <v>8940200</v>
      </c>
      <c r="UJ940">
        <v>1127900</v>
      </c>
      <c r="UK940">
        <v>987700</v>
      </c>
      <c r="UL940">
        <v>1408800</v>
      </c>
      <c r="UM940">
        <v>138700</v>
      </c>
      <c r="UN940">
        <v>2021100</v>
      </c>
      <c r="UO940">
        <v>1411600</v>
      </c>
      <c r="UP940">
        <v>665600</v>
      </c>
      <c r="UQ940">
        <v>493600</v>
      </c>
      <c r="UR940">
        <v>685200</v>
      </c>
      <c r="US940">
        <v>2355000</v>
      </c>
      <c r="UT940">
        <v>9044800</v>
      </c>
      <c r="UU940">
        <v>8635200</v>
      </c>
      <c r="UV940">
        <v>497400</v>
      </c>
      <c r="UW940">
        <v>146600</v>
      </c>
      <c r="UX940">
        <v>3554200</v>
      </c>
      <c r="UY940">
        <v>2903400</v>
      </c>
      <c r="UZ940">
        <v>916900</v>
      </c>
      <c r="VA940">
        <v>218500</v>
      </c>
      <c r="VB940">
        <v>905500</v>
      </c>
      <c r="VC940">
        <v>2080800.0000000002</v>
      </c>
      <c r="VD940">
        <v>315300</v>
      </c>
      <c r="VE940">
        <v>409600</v>
      </c>
      <c r="VF940">
        <v>22865000</v>
      </c>
      <c r="VG940">
        <v>3610800</v>
      </c>
      <c r="VH940">
        <v>19254300</v>
      </c>
      <c r="VI940">
        <v>15543200</v>
      </c>
      <c r="VJ940">
        <v>7167600</v>
      </c>
      <c r="VK940">
        <v>2550600</v>
      </c>
      <c r="VL940">
        <v>928500</v>
      </c>
      <c r="VM940">
        <v>870700</v>
      </c>
      <c r="VN940">
        <v>866900</v>
      </c>
      <c r="VO940">
        <v>269600</v>
      </c>
      <c r="VP940">
        <v>1383100</v>
      </c>
      <c r="VQ940">
        <v>298200</v>
      </c>
      <c r="VR940">
        <v>5047000</v>
      </c>
      <c r="VS940">
        <v>3328600</v>
      </c>
      <c r="VT940">
        <v>1637900</v>
      </c>
      <c r="VU940">
        <v>619600</v>
      </c>
      <c r="VV940">
        <v>904600</v>
      </c>
      <c r="VW940">
        <v>166700</v>
      </c>
      <c r="VX940">
        <v>2285900</v>
      </c>
      <c r="VY940">
        <v>164200</v>
      </c>
      <c r="VZ940">
        <v>341700</v>
      </c>
      <c r="WA940">
        <v>919200</v>
      </c>
      <c r="WB940">
        <v>15826000</v>
      </c>
      <c r="WC940">
        <v>2293100</v>
      </c>
      <c r="WD940">
        <v>468900</v>
      </c>
      <c r="WE940">
        <v>159200</v>
      </c>
      <c r="WF940">
        <v>1665000</v>
      </c>
      <c r="WG940">
        <v>13533200</v>
      </c>
      <c r="WH940">
        <v>1978400</v>
      </c>
      <c r="WI940">
        <v>11554800</v>
      </c>
      <c r="WJ940">
        <v>5729000</v>
      </c>
      <c r="WK940">
        <v>1297700</v>
      </c>
      <c r="WL940">
        <v>1456500</v>
      </c>
      <c r="WM940">
        <v>2975000</v>
      </c>
      <c r="WN940">
        <v>22277000</v>
      </c>
      <c r="WO940">
        <v>2798000</v>
      </c>
      <c r="WP940">
        <v>2189600</v>
      </c>
      <c r="WQ940">
        <v>608700</v>
      </c>
      <c r="WR940">
        <v>5135000</v>
      </c>
      <c r="WS940">
        <v>2449400</v>
      </c>
      <c r="WT940">
        <v>2685400</v>
      </c>
      <c r="WU940">
        <v>14344000</v>
      </c>
      <c r="WV940">
        <v>7899800</v>
      </c>
      <c r="WW940">
        <v>6443700</v>
      </c>
    </row>
    <row r="941" spans="1:621" x14ac:dyDescent="0.45">
      <c r="A941" s="1"/>
      <c r="C941" s="1">
        <v>42705</v>
      </c>
      <c r="D941">
        <v>1027000</v>
      </c>
      <c r="E941">
        <v>3610000</v>
      </c>
      <c r="F941">
        <v>2583000</v>
      </c>
      <c r="G941">
        <v>1890000</v>
      </c>
      <c r="H941">
        <v>693000</v>
      </c>
      <c r="I941">
        <v>885000</v>
      </c>
      <c r="J941">
        <v>2231000</v>
      </c>
      <c r="K941">
        <v>796000</v>
      </c>
      <c r="L941">
        <v>48</v>
      </c>
      <c r="M941">
        <v>13.7</v>
      </c>
      <c r="N941">
        <v>34.299999999999997</v>
      </c>
      <c r="O941">
        <v>11.8</v>
      </c>
      <c r="P941">
        <v>29.7</v>
      </c>
      <c r="Q941">
        <v>10.6</v>
      </c>
      <c r="R941">
        <v>2.2999999999999998</v>
      </c>
      <c r="S941">
        <v>0.6</v>
      </c>
      <c r="T941">
        <v>1.4</v>
      </c>
      <c r="U941">
        <v>0.5</v>
      </c>
      <c r="V941">
        <v>2354000</v>
      </c>
      <c r="W941">
        <v>2117000</v>
      </c>
      <c r="X941">
        <v>3101000</v>
      </c>
      <c r="Y941">
        <v>1241000</v>
      </c>
      <c r="Z941">
        <v>1860000</v>
      </c>
      <c r="AA941">
        <v>26.3</v>
      </c>
      <c r="AB941">
        <v>10.6</v>
      </c>
      <c r="AC941">
        <v>31.1</v>
      </c>
      <c r="AD941">
        <v>28</v>
      </c>
      <c r="AE941">
        <v>41</v>
      </c>
      <c r="AF941">
        <v>16.399999999999999</v>
      </c>
      <c r="AG941">
        <v>24.6</v>
      </c>
      <c r="AH941">
        <v>123613000</v>
      </c>
      <c r="AI941">
        <v>146252000</v>
      </c>
      <c r="AJ941">
        <v>19669000</v>
      </c>
      <c r="AK941">
        <v>646000</v>
      </c>
      <c r="AL941">
        <v>49900</v>
      </c>
      <c r="AM941">
        <v>595900</v>
      </c>
      <c r="AN941">
        <v>153000</v>
      </c>
      <c r="AO941">
        <v>179200</v>
      </c>
      <c r="AP941">
        <v>50800</v>
      </c>
      <c r="AQ941">
        <v>39100</v>
      </c>
      <c r="AR941">
        <v>89300</v>
      </c>
      <c r="AS941">
        <v>263700</v>
      </c>
      <c r="AT941">
        <v>6700000</v>
      </c>
      <c r="AU941">
        <v>1498800</v>
      </c>
      <c r="AV941">
        <v>739600</v>
      </c>
      <c r="AW941">
        <v>759200</v>
      </c>
      <c r="AX941">
        <v>903200</v>
      </c>
      <c r="AY941">
        <v>4297800</v>
      </c>
      <c r="AZ941">
        <v>1888600</v>
      </c>
      <c r="BA941">
        <v>2409200</v>
      </c>
      <c r="BB941">
        <v>12323000</v>
      </c>
      <c r="BC941">
        <v>7665000</v>
      </c>
      <c r="BD941">
        <v>397100</v>
      </c>
      <c r="BE941">
        <v>403600</v>
      </c>
      <c r="BF941">
        <v>369000</v>
      </c>
      <c r="BG941">
        <v>1414200</v>
      </c>
      <c r="BH941">
        <v>1066800</v>
      </c>
      <c r="BI941">
        <v>1010600</v>
      </c>
      <c r="BJ941">
        <v>128100</v>
      </c>
      <c r="BK941">
        <v>85500</v>
      </c>
      <c r="BL941">
        <v>363800</v>
      </c>
      <c r="BM941">
        <v>398200</v>
      </c>
      <c r="BN941">
        <v>35000</v>
      </c>
      <c r="BO941">
        <v>381300</v>
      </c>
      <c r="BP941">
        <v>1636700</v>
      </c>
      <c r="BQ941">
        <v>956300</v>
      </c>
      <c r="BR941">
        <v>392800</v>
      </c>
      <c r="BS941">
        <v>592700</v>
      </c>
      <c r="BT941">
        <v>4658000</v>
      </c>
      <c r="BU941">
        <v>1571700</v>
      </c>
      <c r="BV941">
        <v>113700</v>
      </c>
      <c r="BW941">
        <v>115700</v>
      </c>
      <c r="BX941">
        <v>128800.00000000001</v>
      </c>
      <c r="BY941">
        <v>368700</v>
      </c>
      <c r="BZ941">
        <v>446300</v>
      </c>
      <c r="CA941">
        <v>112100</v>
      </c>
      <c r="CB941">
        <v>814600</v>
      </c>
      <c r="CC941">
        <v>704500</v>
      </c>
      <c r="CD941">
        <v>282300</v>
      </c>
      <c r="CE941">
        <v>103944000</v>
      </c>
      <c r="CF941">
        <v>28013000</v>
      </c>
      <c r="CG941">
        <v>5803100</v>
      </c>
      <c r="CH941">
        <v>3090200</v>
      </c>
      <c r="CI941">
        <v>2153000</v>
      </c>
      <c r="CJ941">
        <v>559900</v>
      </c>
      <c r="CK941">
        <v>16338200</v>
      </c>
      <c r="CL941">
        <v>1996100</v>
      </c>
      <c r="CM941">
        <v>1287200</v>
      </c>
      <c r="CN941">
        <v>147200</v>
      </c>
      <c r="CO941">
        <v>561700</v>
      </c>
      <c r="CP941">
        <v>1241300</v>
      </c>
      <c r="CQ941">
        <v>3183200</v>
      </c>
      <c r="CR941">
        <v>1054100</v>
      </c>
      <c r="CS941">
        <v>506300</v>
      </c>
      <c r="CT941">
        <v>547800</v>
      </c>
      <c r="CU941">
        <v>3456700</v>
      </c>
      <c r="CV941">
        <v>1369600</v>
      </c>
      <c r="CW941">
        <v>2087100</v>
      </c>
      <c r="CX941">
        <v>1133500</v>
      </c>
      <c r="CY941">
        <v>1001000</v>
      </c>
      <c r="CZ941">
        <v>1570700</v>
      </c>
      <c r="DA941">
        <v>1701600</v>
      </c>
      <c r="DB941">
        <v>5313800</v>
      </c>
      <c r="DC941">
        <v>480600</v>
      </c>
      <c r="DD941">
        <v>183300</v>
      </c>
      <c r="DE941">
        <v>63400</v>
      </c>
      <c r="DF941">
        <v>1451000</v>
      </c>
      <c r="DG941">
        <v>504000</v>
      </c>
      <c r="DH941">
        <v>49200</v>
      </c>
      <c r="DI941">
        <v>28900</v>
      </c>
      <c r="DJ941">
        <v>693600</v>
      </c>
      <c r="DK941">
        <v>862200</v>
      </c>
      <c r="DL941">
        <v>997600</v>
      </c>
      <c r="DM941">
        <v>557600</v>
      </c>
      <c r="DN941">
        <v>2828000</v>
      </c>
      <c r="DO941">
        <v>430700</v>
      </c>
      <c r="DP941">
        <v>779600</v>
      </c>
      <c r="DQ941">
        <v>356900</v>
      </c>
      <c r="DR941">
        <v>808700</v>
      </c>
      <c r="DS941">
        <v>314100</v>
      </c>
      <c r="DT941">
        <v>137500</v>
      </c>
      <c r="DU941">
        <v>8378000</v>
      </c>
      <c r="DV941">
        <v>6225000</v>
      </c>
      <c r="DW941">
        <v>17100</v>
      </c>
      <c r="DX941">
        <v>2640500</v>
      </c>
      <c r="DY941">
        <v>1744100</v>
      </c>
      <c r="DZ941">
        <v>1373400</v>
      </c>
      <c r="EA941">
        <v>594800</v>
      </c>
      <c r="EB941">
        <v>301600</v>
      </c>
      <c r="EC941">
        <v>931400</v>
      </c>
      <c r="ED941">
        <v>2636000</v>
      </c>
      <c r="EE941">
        <v>2152800</v>
      </c>
      <c r="EF941">
        <v>1579700</v>
      </c>
      <c r="EG941">
        <v>548800</v>
      </c>
      <c r="EH941">
        <v>24300</v>
      </c>
      <c r="EI941">
        <v>20469000</v>
      </c>
      <c r="EJ941">
        <v>8976700</v>
      </c>
      <c r="EK941">
        <v>1136600</v>
      </c>
      <c r="EL941">
        <v>986500</v>
      </c>
      <c r="EM941">
        <v>1408700</v>
      </c>
      <c r="EN941">
        <v>140700</v>
      </c>
      <c r="EO941">
        <v>2023800</v>
      </c>
      <c r="EP941">
        <v>1425100</v>
      </c>
      <c r="EQ941">
        <v>663300</v>
      </c>
      <c r="ER941">
        <v>495800</v>
      </c>
      <c r="ES941">
        <v>696200</v>
      </c>
      <c r="ET941">
        <v>2368900</v>
      </c>
      <c r="EU941">
        <v>9122900</v>
      </c>
      <c r="EV941">
        <v>8713500</v>
      </c>
      <c r="EW941">
        <v>499700</v>
      </c>
      <c r="EX941">
        <v>146900</v>
      </c>
      <c r="EY941">
        <v>3689200</v>
      </c>
      <c r="EZ941">
        <v>3026800</v>
      </c>
      <c r="FA941">
        <v>938300</v>
      </c>
      <c r="FB941">
        <v>215800</v>
      </c>
      <c r="FC941">
        <v>919300</v>
      </c>
      <c r="FD941">
        <v>1997100</v>
      </c>
      <c r="FE941">
        <v>307200</v>
      </c>
      <c r="FF941">
        <v>409400</v>
      </c>
      <c r="FG941">
        <v>23077000</v>
      </c>
      <c r="FH941">
        <v>3722400</v>
      </c>
      <c r="FI941">
        <v>19354300</v>
      </c>
      <c r="FJ941">
        <v>15625300</v>
      </c>
      <c r="FK941">
        <v>7219800</v>
      </c>
      <c r="FL941">
        <v>2572700</v>
      </c>
      <c r="FM941">
        <v>929800</v>
      </c>
      <c r="FN941">
        <v>876600</v>
      </c>
      <c r="FO941">
        <v>876500</v>
      </c>
      <c r="FP941">
        <v>270400</v>
      </c>
      <c r="FQ941">
        <v>1392600</v>
      </c>
      <c r="FR941">
        <v>301200</v>
      </c>
      <c r="FS941">
        <v>5063900</v>
      </c>
      <c r="FT941">
        <v>3341600</v>
      </c>
      <c r="FU941">
        <v>1645100</v>
      </c>
      <c r="FV941">
        <v>622100</v>
      </c>
      <c r="FW941">
        <v>909100</v>
      </c>
      <c r="FX941">
        <v>165300</v>
      </c>
      <c r="FY941">
        <v>3729000</v>
      </c>
      <c r="FZ941">
        <v>2291400</v>
      </c>
      <c r="GA941">
        <v>166400</v>
      </c>
      <c r="GB941">
        <v>341100</v>
      </c>
      <c r="GC941">
        <v>930100</v>
      </c>
      <c r="GD941">
        <v>15489000</v>
      </c>
      <c r="GE941">
        <v>2099900</v>
      </c>
      <c r="GF941">
        <v>445800</v>
      </c>
      <c r="GG941">
        <v>152900</v>
      </c>
      <c r="GH941">
        <v>1501200</v>
      </c>
      <c r="GI941">
        <v>13389500</v>
      </c>
      <c r="GJ941">
        <v>1915200</v>
      </c>
      <c r="GK941">
        <v>11474300</v>
      </c>
      <c r="GL941">
        <v>5690000</v>
      </c>
      <c r="GM941">
        <v>1285000</v>
      </c>
      <c r="GN941">
        <v>1459200</v>
      </c>
      <c r="GO941">
        <v>2945700</v>
      </c>
      <c r="GP941">
        <v>22639000</v>
      </c>
      <c r="GQ941">
        <v>2836000</v>
      </c>
      <c r="GR941">
        <v>2198400</v>
      </c>
      <c r="GS941">
        <v>637300</v>
      </c>
      <c r="GT941">
        <v>5241000</v>
      </c>
      <c r="GU941">
        <v>2565900</v>
      </c>
      <c r="GV941">
        <v>2675000</v>
      </c>
      <c r="GW941">
        <v>14562000</v>
      </c>
      <c r="GX941">
        <v>8210299.9999999991</v>
      </c>
      <c r="GY941">
        <v>6351800</v>
      </c>
      <c r="GZ941">
        <v>34.4</v>
      </c>
      <c r="HA941">
        <v>40.299999999999997</v>
      </c>
      <c r="HB941">
        <v>43.8</v>
      </c>
      <c r="HC941">
        <v>39.1</v>
      </c>
      <c r="HD941">
        <v>40.700000000000003</v>
      </c>
      <c r="HE941">
        <v>41.2</v>
      </c>
      <c r="HF941">
        <v>39.9</v>
      </c>
      <c r="HG941">
        <v>33.200000000000003</v>
      </c>
      <c r="HH941">
        <v>34.4</v>
      </c>
      <c r="HI941">
        <v>38.9</v>
      </c>
      <c r="HJ941">
        <v>31.1</v>
      </c>
      <c r="HK941">
        <v>38.700000000000003</v>
      </c>
      <c r="HL941">
        <v>42.4</v>
      </c>
      <c r="HM941">
        <v>36.1</v>
      </c>
      <c r="HN941">
        <v>37.4</v>
      </c>
      <c r="HO941">
        <v>36</v>
      </c>
      <c r="HP941">
        <v>32.9</v>
      </c>
      <c r="HQ941">
        <v>25.9</v>
      </c>
      <c r="HR941">
        <v>31.9</v>
      </c>
      <c r="HS941">
        <v>3.3</v>
      </c>
      <c r="HT941">
        <v>3.3</v>
      </c>
      <c r="HU941">
        <v>3.2</v>
      </c>
      <c r="HV941">
        <v>891.99</v>
      </c>
      <c r="HW941">
        <v>1096.97</v>
      </c>
      <c r="HX941">
        <v>1403.35</v>
      </c>
      <c r="HY941">
        <v>1111.6099999999999</v>
      </c>
      <c r="HZ941">
        <v>1070.4100000000001</v>
      </c>
      <c r="IA941">
        <v>1135.8800000000001</v>
      </c>
      <c r="IB941">
        <v>963.19</v>
      </c>
      <c r="IC941">
        <v>850.92</v>
      </c>
      <c r="ID941">
        <v>770.9</v>
      </c>
      <c r="IE941">
        <v>1155.33</v>
      </c>
      <c r="IF941">
        <v>556.38</v>
      </c>
      <c r="IG941">
        <v>905.58</v>
      </c>
      <c r="IH941">
        <v>1643</v>
      </c>
      <c r="II941">
        <v>1354.47</v>
      </c>
      <c r="IJ941">
        <v>1222.23</v>
      </c>
      <c r="IK941">
        <v>1121.76</v>
      </c>
      <c r="IL941">
        <v>854.41</v>
      </c>
      <c r="IM941">
        <v>392.64</v>
      </c>
      <c r="IN941">
        <v>746.14</v>
      </c>
      <c r="IO941">
        <v>159678000</v>
      </c>
      <c r="IP941">
        <v>62.7</v>
      </c>
      <c r="IQ941">
        <v>152157000</v>
      </c>
      <c r="IR941">
        <v>59.7</v>
      </c>
      <c r="IS941">
        <v>7521000</v>
      </c>
      <c r="IT941">
        <v>4.7</v>
      </c>
      <c r="IU941">
        <v>95064000</v>
      </c>
      <c r="IV941">
        <v>5668000</v>
      </c>
      <c r="IW941">
        <v>84987000</v>
      </c>
      <c r="IX941">
        <v>69</v>
      </c>
      <c r="IY941">
        <v>80887000</v>
      </c>
      <c r="IZ941">
        <v>65.7</v>
      </c>
      <c r="JA941">
        <v>4100000</v>
      </c>
      <c r="JB941">
        <v>4.8</v>
      </c>
      <c r="JC941">
        <v>38112000</v>
      </c>
      <c r="JD941">
        <v>81981000</v>
      </c>
      <c r="JE941">
        <v>71.5</v>
      </c>
      <c r="JF941">
        <v>78402000</v>
      </c>
      <c r="JG941">
        <v>68.400000000000006</v>
      </c>
      <c r="JH941">
        <v>3579000</v>
      </c>
      <c r="JI941">
        <v>4.4000000000000004</v>
      </c>
      <c r="JJ941">
        <v>32622000</v>
      </c>
      <c r="JK941">
        <v>7620000</v>
      </c>
      <c r="JL941">
        <v>5</v>
      </c>
      <c r="JM941">
        <v>146252000</v>
      </c>
      <c r="JN941">
        <v>123613000</v>
      </c>
      <c r="JO941">
        <v>19669000</v>
      </c>
      <c r="JP941">
        <v>646000</v>
      </c>
      <c r="JQ941">
        <v>49900</v>
      </c>
      <c r="JR941">
        <v>595900</v>
      </c>
      <c r="JS941">
        <v>153000</v>
      </c>
      <c r="JT941">
        <v>179200</v>
      </c>
      <c r="JU941">
        <v>50800</v>
      </c>
      <c r="JV941">
        <v>39100</v>
      </c>
      <c r="JW941">
        <v>89300</v>
      </c>
      <c r="JX941">
        <v>263700</v>
      </c>
      <c r="JY941">
        <v>6700000</v>
      </c>
      <c r="JZ941">
        <v>1498800</v>
      </c>
      <c r="KA941">
        <v>739600</v>
      </c>
      <c r="KB941">
        <v>759200</v>
      </c>
      <c r="KC941">
        <v>903200</v>
      </c>
      <c r="KD941">
        <v>4297800</v>
      </c>
      <c r="KE941">
        <v>1888600</v>
      </c>
      <c r="KF941">
        <v>2409200</v>
      </c>
      <c r="KG941">
        <v>12323000</v>
      </c>
      <c r="KH941">
        <v>7665000</v>
      </c>
      <c r="KI941">
        <v>397100</v>
      </c>
      <c r="KJ941">
        <v>403600</v>
      </c>
      <c r="KK941">
        <v>369000</v>
      </c>
      <c r="KL941">
        <v>1414200</v>
      </c>
      <c r="KM941">
        <v>1066800</v>
      </c>
      <c r="KN941">
        <v>1010600</v>
      </c>
      <c r="KO941">
        <v>128100</v>
      </c>
      <c r="KP941">
        <v>85500</v>
      </c>
      <c r="KQ941">
        <v>363800</v>
      </c>
      <c r="KR941">
        <v>398200</v>
      </c>
      <c r="KS941">
        <v>35000</v>
      </c>
      <c r="KT941">
        <v>381300</v>
      </c>
      <c r="KU941">
        <v>1636700</v>
      </c>
      <c r="KV941">
        <v>956300</v>
      </c>
      <c r="KW941">
        <v>392800</v>
      </c>
      <c r="KX941">
        <v>592700</v>
      </c>
      <c r="KY941">
        <v>4658000</v>
      </c>
      <c r="KZ941">
        <v>1571700</v>
      </c>
      <c r="LA941">
        <v>113700</v>
      </c>
      <c r="LB941">
        <v>115700</v>
      </c>
      <c r="LC941">
        <v>128800.00000000001</v>
      </c>
      <c r="LD941">
        <v>368700</v>
      </c>
      <c r="LE941">
        <v>446300</v>
      </c>
      <c r="LF941">
        <v>112100</v>
      </c>
      <c r="LG941">
        <v>814600</v>
      </c>
      <c r="LH941">
        <v>704500</v>
      </c>
      <c r="LI941">
        <v>282300</v>
      </c>
      <c r="LJ941">
        <v>103944000</v>
      </c>
      <c r="LK941">
        <v>28013000</v>
      </c>
      <c r="LL941">
        <v>5803100</v>
      </c>
      <c r="LM941">
        <v>3090200</v>
      </c>
      <c r="LN941">
        <v>2153000</v>
      </c>
      <c r="LO941">
        <v>559900</v>
      </c>
      <c r="LP941">
        <v>16338200</v>
      </c>
      <c r="LQ941">
        <v>1996100</v>
      </c>
      <c r="LR941">
        <v>1287200</v>
      </c>
      <c r="LS941">
        <v>147200</v>
      </c>
      <c r="LT941">
        <v>561700</v>
      </c>
      <c r="LU941">
        <v>1241300</v>
      </c>
      <c r="LV941">
        <v>3183200</v>
      </c>
      <c r="LW941">
        <v>1054100</v>
      </c>
      <c r="LX941">
        <v>506300</v>
      </c>
      <c r="LY941">
        <v>547800</v>
      </c>
      <c r="LZ941">
        <v>3456700</v>
      </c>
      <c r="MA941">
        <v>1369600</v>
      </c>
      <c r="MB941">
        <v>2087100</v>
      </c>
      <c r="MC941">
        <v>1133500</v>
      </c>
      <c r="MD941">
        <v>1001000</v>
      </c>
      <c r="ME941">
        <v>1570700</v>
      </c>
      <c r="MF941">
        <v>1701600</v>
      </c>
      <c r="MG941">
        <v>5313800</v>
      </c>
      <c r="MH941">
        <v>480600</v>
      </c>
      <c r="MI941">
        <v>183300</v>
      </c>
      <c r="MJ941">
        <v>63400</v>
      </c>
      <c r="MK941">
        <v>1451000</v>
      </c>
      <c r="ML941">
        <v>504000</v>
      </c>
      <c r="MM941">
        <v>49200</v>
      </c>
      <c r="MN941">
        <v>28900</v>
      </c>
      <c r="MO941">
        <v>693600</v>
      </c>
      <c r="MP941">
        <v>862200</v>
      </c>
      <c r="MQ941">
        <v>997600</v>
      </c>
      <c r="MR941">
        <v>557600</v>
      </c>
      <c r="MS941">
        <v>2828000</v>
      </c>
      <c r="MT941">
        <v>430700</v>
      </c>
      <c r="MU941">
        <v>779600</v>
      </c>
      <c r="MV941">
        <v>356900</v>
      </c>
      <c r="MW941">
        <v>808700</v>
      </c>
      <c r="MX941">
        <v>314100</v>
      </c>
      <c r="MY941">
        <v>137500</v>
      </c>
      <c r="MZ941">
        <v>8378000</v>
      </c>
      <c r="NA941">
        <v>6225000</v>
      </c>
      <c r="NB941">
        <v>17100</v>
      </c>
      <c r="NC941">
        <v>2640500</v>
      </c>
      <c r="ND941">
        <v>1744100</v>
      </c>
      <c r="NE941">
        <v>1373400</v>
      </c>
      <c r="NF941">
        <v>594800</v>
      </c>
      <c r="NG941">
        <v>301600</v>
      </c>
      <c r="NH941">
        <v>931400</v>
      </c>
      <c r="NI941">
        <v>2636000</v>
      </c>
      <c r="NJ941">
        <v>2152800</v>
      </c>
      <c r="NK941">
        <v>1579700</v>
      </c>
      <c r="NL941">
        <v>548800</v>
      </c>
      <c r="NM941">
        <v>24300</v>
      </c>
      <c r="NN941">
        <v>20469000</v>
      </c>
      <c r="NO941">
        <v>8976700</v>
      </c>
      <c r="NP941">
        <v>1136600</v>
      </c>
      <c r="NQ941">
        <v>986500</v>
      </c>
      <c r="NR941">
        <v>1408700</v>
      </c>
      <c r="NS941">
        <v>140700</v>
      </c>
      <c r="NT941">
        <v>2023800</v>
      </c>
      <c r="NU941">
        <v>1425100</v>
      </c>
      <c r="NV941">
        <v>663300</v>
      </c>
      <c r="NW941">
        <v>495800</v>
      </c>
      <c r="NX941">
        <v>696200</v>
      </c>
      <c r="NY941">
        <v>2368900</v>
      </c>
      <c r="NZ941">
        <v>9122900</v>
      </c>
      <c r="OA941">
        <v>8713500</v>
      </c>
      <c r="OB941">
        <v>499700</v>
      </c>
      <c r="OC941">
        <v>146900</v>
      </c>
      <c r="OD941">
        <v>3689200</v>
      </c>
      <c r="OE941">
        <v>3026800</v>
      </c>
      <c r="OF941">
        <v>938300</v>
      </c>
      <c r="OG941">
        <v>215800</v>
      </c>
      <c r="OH941">
        <v>919300</v>
      </c>
      <c r="OI941">
        <v>1997100</v>
      </c>
      <c r="OJ941">
        <v>307200</v>
      </c>
      <c r="OK941">
        <v>409400</v>
      </c>
      <c r="OL941">
        <v>23077000</v>
      </c>
      <c r="OM941">
        <v>3722400</v>
      </c>
      <c r="ON941">
        <v>19354300</v>
      </c>
      <c r="OO941">
        <v>15625300</v>
      </c>
      <c r="OP941">
        <v>7219800</v>
      </c>
      <c r="OQ941">
        <v>2572700</v>
      </c>
      <c r="OR941">
        <v>929800</v>
      </c>
      <c r="OS941">
        <v>876600</v>
      </c>
      <c r="OT941">
        <v>876500</v>
      </c>
      <c r="OU941">
        <v>270400</v>
      </c>
      <c r="OV941">
        <v>1392600</v>
      </c>
      <c r="OW941">
        <v>301200</v>
      </c>
      <c r="OX941">
        <v>5063900</v>
      </c>
      <c r="OY941">
        <v>3341600</v>
      </c>
      <c r="OZ941">
        <v>1645100</v>
      </c>
      <c r="PA941">
        <v>622100</v>
      </c>
      <c r="PB941">
        <v>909100</v>
      </c>
      <c r="PC941">
        <v>165300</v>
      </c>
      <c r="PD941">
        <v>3729000</v>
      </c>
      <c r="PE941">
        <v>2291400</v>
      </c>
      <c r="PF941">
        <v>166400</v>
      </c>
      <c r="PG941">
        <v>341100</v>
      </c>
      <c r="PH941">
        <v>930100</v>
      </c>
      <c r="PI941">
        <v>15489000</v>
      </c>
      <c r="PJ941">
        <v>2099900</v>
      </c>
      <c r="PK941">
        <v>445800</v>
      </c>
      <c r="PL941">
        <v>152900</v>
      </c>
      <c r="PM941">
        <v>1501200</v>
      </c>
      <c r="PN941">
        <v>13389500</v>
      </c>
      <c r="PO941">
        <v>1915200</v>
      </c>
      <c r="PP941">
        <v>11474300</v>
      </c>
      <c r="PQ941">
        <v>5690000</v>
      </c>
      <c r="PR941">
        <v>1285000</v>
      </c>
      <c r="PS941">
        <v>1459200</v>
      </c>
      <c r="PT941">
        <v>2945700</v>
      </c>
      <c r="PU941">
        <v>22639000</v>
      </c>
      <c r="PV941">
        <v>2836000</v>
      </c>
      <c r="PW941">
        <v>2198400</v>
      </c>
      <c r="PX941">
        <v>637300</v>
      </c>
      <c r="PY941">
        <v>5241000</v>
      </c>
      <c r="PZ941">
        <v>2565900</v>
      </c>
      <c r="QA941">
        <v>2675000</v>
      </c>
      <c r="QB941">
        <v>14562000</v>
      </c>
      <c r="QC941">
        <v>8210299.9999999991</v>
      </c>
      <c r="QD941">
        <v>6351800</v>
      </c>
      <c r="QE941">
        <v>9.1999999999999993</v>
      </c>
      <c r="QF941">
        <v>3727200</v>
      </c>
      <c r="QG941">
        <v>145408000</v>
      </c>
      <c r="QH941">
        <v>123104000</v>
      </c>
      <c r="QI941">
        <v>19789000</v>
      </c>
      <c r="QJ941">
        <v>647000</v>
      </c>
      <c r="QK941">
        <v>50100</v>
      </c>
      <c r="QL941">
        <v>596400</v>
      </c>
      <c r="QM941">
        <v>152800</v>
      </c>
      <c r="QN941">
        <v>181700</v>
      </c>
      <c r="QO941">
        <v>50500</v>
      </c>
      <c r="QP941">
        <v>39100</v>
      </c>
      <c r="QQ941">
        <v>92100</v>
      </c>
      <c r="QR941">
        <v>261899.99999999997</v>
      </c>
      <c r="QS941">
        <v>6818000</v>
      </c>
      <c r="QT941">
        <v>1513700</v>
      </c>
      <c r="QU941">
        <v>741900</v>
      </c>
      <c r="QV941">
        <v>771800</v>
      </c>
      <c r="QW941">
        <v>953300</v>
      </c>
      <c r="QX941">
        <v>4351200</v>
      </c>
      <c r="QY941">
        <v>1909000</v>
      </c>
      <c r="QZ941">
        <v>2442200</v>
      </c>
      <c r="RA941">
        <v>12324000</v>
      </c>
      <c r="RB941">
        <v>7663000</v>
      </c>
      <c r="RC941">
        <v>396900</v>
      </c>
      <c r="RD941">
        <v>408600</v>
      </c>
      <c r="RE941">
        <v>368200</v>
      </c>
      <c r="RF941">
        <v>1413700</v>
      </c>
      <c r="RG941">
        <v>1065300</v>
      </c>
      <c r="RH941">
        <v>1009300</v>
      </c>
      <c r="RI941">
        <v>127700</v>
      </c>
      <c r="RJ941">
        <v>85800</v>
      </c>
      <c r="RK941">
        <v>363300</v>
      </c>
      <c r="RL941">
        <v>397500</v>
      </c>
      <c r="RM941">
        <v>34900</v>
      </c>
      <c r="RN941">
        <v>382200</v>
      </c>
      <c r="RO941">
        <v>1633200</v>
      </c>
      <c r="RP941">
        <v>952800</v>
      </c>
      <c r="RQ941">
        <v>393600</v>
      </c>
      <c r="RR941">
        <v>591600</v>
      </c>
      <c r="RS941">
        <v>4661000</v>
      </c>
      <c r="RT941">
        <v>1572200</v>
      </c>
      <c r="RU941">
        <v>114100</v>
      </c>
      <c r="RV941">
        <v>115800</v>
      </c>
      <c r="RW941">
        <v>127900</v>
      </c>
      <c r="RX941">
        <v>367900</v>
      </c>
      <c r="RY941">
        <v>444300</v>
      </c>
      <c r="RZ941">
        <v>113400</v>
      </c>
      <c r="SA941">
        <v>812600</v>
      </c>
      <c r="SB941">
        <v>705700</v>
      </c>
      <c r="SC941">
        <v>286700</v>
      </c>
      <c r="SD941">
        <v>103315000</v>
      </c>
      <c r="SE941">
        <v>27270000</v>
      </c>
      <c r="SF941">
        <v>5797100</v>
      </c>
      <c r="SG941">
        <v>3087500</v>
      </c>
      <c r="SH941">
        <v>2151500</v>
      </c>
      <c r="SI941">
        <v>558100</v>
      </c>
      <c r="SJ941">
        <v>15818600</v>
      </c>
      <c r="SK941">
        <v>2004400</v>
      </c>
      <c r="SL941">
        <v>1289100</v>
      </c>
      <c r="SM941">
        <v>154500</v>
      </c>
      <c r="SN941">
        <v>560800</v>
      </c>
      <c r="SO941">
        <v>1276900</v>
      </c>
      <c r="SP941">
        <v>3156300</v>
      </c>
      <c r="SQ941">
        <v>1011800</v>
      </c>
      <c r="SR941">
        <v>487300</v>
      </c>
      <c r="SS941">
        <v>524500</v>
      </c>
      <c r="ST941">
        <v>3230800</v>
      </c>
      <c r="SU941">
        <v>1220800</v>
      </c>
      <c r="SV941">
        <v>2010000</v>
      </c>
      <c r="SW941">
        <v>1111000</v>
      </c>
      <c r="SX941">
        <v>1002700</v>
      </c>
      <c r="SY941">
        <v>1420400</v>
      </c>
      <c r="SZ941">
        <v>1604300</v>
      </c>
      <c r="TA941">
        <v>5096900</v>
      </c>
      <c r="TB941">
        <v>484200</v>
      </c>
      <c r="TC941">
        <v>183700</v>
      </c>
      <c r="TD941">
        <v>64800</v>
      </c>
      <c r="TE941">
        <v>1451500</v>
      </c>
      <c r="TF941">
        <v>488000</v>
      </c>
      <c r="TG941">
        <v>49300</v>
      </c>
      <c r="TH941">
        <v>35500</v>
      </c>
      <c r="TI941">
        <v>690300</v>
      </c>
      <c r="TJ941">
        <v>674400</v>
      </c>
      <c r="TK941">
        <v>975200</v>
      </c>
      <c r="TL941">
        <v>557600</v>
      </c>
      <c r="TM941">
        <v>2817000</v>
      </c>
      <c r="TN941">
        <v>429600</v>
      </c>
      <c r="TO941">
        <v>775700</v>
      </c>
      <c r="TP941">
        <v>355900</v>
      </c>
      <c r="TQ941">
        <v>805000</v>
      </c>
      <c r="TR941">
        <v>313000</v>
      </c>
      <c r="TS941">
        <v>137500</v>
      </c>
      <c r="TT941">
        <v>8370000</v>
      </c>
      <c r="TU941">
        <v>6210600</v>
      </c>
      <c r="TV941">
        <v>17100</v>
      </c>
      <c r="TW941">
        <v>2636600</v>
      </c>
      <c r="TX941">
        <v>1744300</v>
      </c>
      <c r="TY941">
        <v>1373000</v>
      </c>
      <c r="TZ941">
        <v>591900</v>
      </c>
      <c r="UA941">
        <v>300300</v>
      </c>
      <c r="UB941">
        <v>930100</v>
      </c>
      <c r="UC941">
        <v>2626800</v>
      </c>
      <c r="UD941">
        <v>2159600</v>
      </c>
      <c r="UE941">
        <v>1579600</v>
      </c>
      <c r="UF941">
        <v>555900</v>
      </c>
      <c r="UG941">
        <v>24100</v>
      </c>
      <c r="UH941">
        <v>20374000</v>
      </c>
      <c r="UI941">
        <v>8956300</v>
      </c>
      <c r="UJ941">
        <v>1131100</v>
      </c>
      <c r="UK941">
        <v>988800</v>
      </c>
      <c r="UL941">
        <v>1413600</v>
      </c>
      <c r="UM941">
        <v>139500</v>
      </c>
      <c r="UN941">
        <v>2026100</v>
      </c>
      <c r="UO941">
        <v>1409600</v>
      </c>
      <c r="UP941">
        <v>663500</v>
      </c>
      <c r="UQ941">
        <v>494400</v>
      </c>
      <c r="UR941">
        <v>689700</v>
      </c>
      <c r="US941">
        <v>2364500</v>
      </c>
      <c r="UT941">
        <v>9053400</v>
      </c>
      <c r="UU941">
        <v>8641900</v>
      </c>
      <c r="UV941">
        <v>497400</v>
      </c>
      <c r="UW941">
        <v>146800</v>
      </c>
      <c r="UX941">
        <v>3553300</v>
      </c>
      <c r="UY941">
        <v>2906800</v>
      </c>
      <c r="UZ941">
        <v>914100</v>
      </c>
      <c r="VA941">
        <v>216800</v>
      </c>
      <c r="VB941">
        <v>908400</v>
      </c>
      <c r="VC941">
        <v>2089199.9999999998</v>
      </c>
      <c r="VD941">
        <v>315800</v>
      </c>
      <c r="VE941">
        <v>411500</v>
      </c>
      <c r="VF941">
        <v>22928000</v>
      </c>
      <c r="VG941">
        <v>3617700</v>
      </c>
      <c r="VH941">
        <v>19309900</v>
      </c>
      <c r="VI941">
        <v>15582700</v>
      </c>
      <c r="VJ941">
        <v>7191600</v>
      </c>
      <c r="VK941">
        <v>2558400</v>
      </c>
      <c r="VL941">
        <v>928500</v>
      </c>
      <c r="VM941">
        <v>873700</v>
      </c>
      <c r="VN941">
        <v>872900</v>
      </c>
      <c r="VO941">
        <v>268700</v>
      </c>
      <c r="VP941">
        <v>1388800</v>
      </c>
      <c r="VQ941">
        <v>300500</v>
      </c>
      <c r="VR941">
        <v>5053000</v>
      </c>
      <c r="VS941">
        <v>3338100</v>
      </c>
      <c r="VT941">
        <v>1641200</v>
      </c>
      <c r="VU941">
        <v>621600</v>
      </c>
      <c r="VV941">
        <v>909000</v>
      </c>
      <c r="VW941">
        <v>166300</v>
      </c>
      <c r="VX941">
        <v>2302100</v>
      </c>
      <c r="VY941">
        <v>165100</v>
      </c>
      <c r="VZ941">
        <v>340800</v>
      </c>
      <c r="WA941">
        <v>919200</v>
      </c>
      <c r="WB941">
        <v>15845000</v>
      </c>
      <c r="WC941">
        <v>2284300</v>
      </c>
      <c r="WD941">
        <v>474400</v>
      </c>
      <c r="WE941">
        <v>160300</v>
      </c>
      <c r="WF941">
        <v>1649600</v>
      </c>
      <c r="WG941">
        <v>13560200</v>
      </c>
      <c r="WH941">
        <v>1982900</v>
      </c>
      <c r="WI941">
        <v>11577300</v>
      </c>
      <c r="WJ941">
        <v>5711000</v>
      </c>
      <c r="WK941">
        <v>1292200</v>
      </c>
      <c r="WL941">
        <v>1459000</v>
      </c>
      <c r="WM941">
        <v>2959600</v>
      </c>
      <c r="WN941">
        <v>22304000</v>
      </c>
      <c r="WO941">
        <v>2815000</v>
      </c>
      <c r="WP941">
        <v>2196700</v>
      </c>
      <c r="WQ941">
        <v>618700</v>
      </c>
      <c r="WR941">
        <v>5139000</v>
      </c>
      <c r="WS941">
        <v>2456800</v>
      </c>
      <c r="WT941">
        <v>2682000</v>
      </c>
      <c r="WU941">
        <v>14350000</v>
      </c>
      <c r="WV941">
        <v>7910500</v>
      </c>
      <c r="WW941">
        <v>6439000</v>
      </c>
    </row>
    <row r="942" spans="1:621" x14ac:dyDescent="0.45">
      <c r="A942" s="1"/>
      <c r="C942" s="1">
        <v>42736</v>
      </c>
      <c r="D942">
        <v>1038000</v>
      </c>
      <c r="E942">
        <v>3678000</v>
      </c>
      <c r="F942">
        <v>2640000</v>
      </c>
      <c r="G942">
        <v>2008000</v>
      </c>
      <c r="H942">
        <v>633000</v>
      </c>
      <c r="I942">
        <v>867000</v>
      </c>
      <c r="J942">
        <v>2172000</v>
      </c>
      <c r="K942">
        <v>788000</v>
      </c>
      <c r="L942">
        <v>49</v>
      </c>
      <c r="M942">
        <v>13.8</v>
      </c>
      <c r="N942">
        <v>35.200000000000003</v>
      </c>
      <c r="O942">
        <v>11.6</v>
      </c>
      <c r="P942">
        <v>28.9</v>
      </c>
      <c r="Q942">
        <v>10.5</v>
      </c>
      <c r="R942">
        <v>2.2999999999999998</v>
      </c>
      <c r="S942">
        <v>0.5</v>
      </c>
      <c r="T942">
        <v>1.4</v>
      </c>
      <c r="U942">
        <v>0.5</v>
      </c>
      <c r="V942">
        <v>2424000</v>
      </c>
      <c r="W942">
        <v>2034000</v>
      </c>
      <c r="X942">
        <v>3063000</v>
      </c>
      <c r="Y942">
        <v>1197000</v>
      </c>
      <c r="Z942">
        <v>1866000</v>
      </c>
      <c r="AA942">
        <v>25.3</v>
      </c>
      <c r="AB942">
        <v>10.3</v>
      </c>
      <c r="AC942">
        <v>32.200000000000003</v>
      </c>
      <c r="AD942">
        <v>27</v>
      </c>
      <c r="AE942">
        <v>40.700000000000003</v>
      </c>
      <c r="AF942">
        <v>15.9</v>
      </c>
      <c r="AG942">
        <v>24.8</v>
      </c>
      <c r="AH942">
        <v>121203000</v>
      </c>
      <c r="AI942">
        <v>143374000</v>
      </c>
      <c r="AJ942">
        <v>19340000</v>
      </c>
      <c r="AK942">
        <v>636000</v>
      </c>
      <c r="AL942">
        <v>48200</v>
      </c>
      <c r="AM942">
        <v>588200</v>
      </c>
      <c r="AN942">
        <v>148600</v>
      </c>
      <c r="AO942">
        <v>176400</v>
      </c>
      <c r="AP942">
        <v>50800</v>
      </c>
      <c r="AQ942">
        <v>38600</v>
      </c>
      <c r="AR942">
        <v>87000</v>
      </c>
      <c r="AS942">
        <v>263200</v>
      </c>
      <c r="AT942">
        <v>6459000</v>
      </c>
      <c r="AU942">
        <v>1467700</v>
      </c>
      <c r="AV942">
        <v>717800</v>
      </c>
      <c r="AW942">
        <v>749900</v>
      </c>
      <c r="AX942">
        <v>846000</v>
      </c>
      <c r="AY942">
        <v>4145600.0000000005</v>
      </c>
      <c r="AZ942">
        <v>1821100</v>
      </c>
      <c r="BA942">
        <v>2324500</v>
      </c>
      <c r="BB942">
        <v>12245000</v>
      </c>
      <c r="BC942">
        <v>7630000</v>
      </c>
      <c r="BD942">
        <v>394400</v>
      </c>
      <c r="BE942">
        <v>395200</v>
      </c>
      <c r="BF942">
        <v>368600</v>
      </c>
      <c r="BG942">
        <v>1408600</v>
      </c>
      <c r="BH942">
        <v>1064900</v>
      </c>
      <c r="BI942">
        <v>1002500</v>
      </c>
      <c r="BJ942">
        <v>125800</v>
      </c>
      <c r="BK942">
        <v>85800</v>
      </c>
      <c r="BL942">
        <v>358800</v>
      </c>
      <c r="BM942">
        <v>397600</v>
      </c>
      <c r="BN942">
        <v>34500</v>
      </c>
      <c r="BO942">
        <v>381700</v>
      </c>
      <c r="BP942">
        <v>1633100</v>
      </c>
      <c r="BQ942">
        <v>954800</v>
      </c>
      <c r="BR942">
        <v>394300</v>
      </c>
      <c r="BS942">
        <v>587100</v>
      </c>
      <c r="BT942">
        <v>4615000</v>
      </c>
      <c r="BU942">
        <v>1555900</v>
      </c>
      <c r="BV942">
        <v>113400</v>
      </c>
      <c r="BW942">
        <v>114900</v>
      </c>
      <c r="BX942">
        <v>124400</v>
      </c>
      <c r="BY942">
        <v>367900</v>
      </c>
      <c r="BZ942">
        <v>441400</v>
      </c>
      <c r="CA942">
        <v>109300</v>
      </c>
      <c r="CB942">
        <v>810000</v>
      </c>
      <c r="CC942">
        <v>702700</v>
      </c>
      <c r="CD942">
        <v>275000</v>
      </c>
      <c r="CE942">
        <v>101863000</v>
      </c>
      <c r="CF942">
        <v>27171000</v>
      </c>
      <c r="CG942">
        <v>5757400</v>
      </c>
      <c r="CH942">
        <v>3072800</v>
      </c>
      <c r="CI942">
        <v>2129400</v>
      </c>
      <c r="CJ942">
        <v>555200</v>
      </c>
      <c r="CK942">
        <v>15798700</v>
      </c>
      <c r="CL942">
        <v>1986300</v>
      </c>
      <c r="CM942">
        <v>1284000</v>
      </c>
      <c r="CN942">
        <v>144200</v>
      </c>
      <c r="CO942">
        <v>558100</v>
      </c>
      <c r="CP942">
        <v>1214800</v>
      </c>
      <c r="CQ942">
        <v>3141200</v>
      </c>
      <c r="CR942">
        <v>1043400.0000000001</v>
      </c>
      <c r="CS942">
        <v>500100</v>
      </c>
      <c r="CT942">
        <v>543300</v>
      </c>
      <c r="CU942">
        <v>3255900</v>
      </c>
      <c r="CV942">
        <v>1230800</v>
      </c>
      <c r="CW942">
        <v>2025100</v>
      </c>
      <c r="CX942">
        <v>1120800</v>
      </c>
      <c r="CY942">
        <v>993200</v>
      </c>
      <c r="CZ942">
        <v>1450200</v>
      </c>
      <c r="DA942">
        <v>1592900</v>
      </c>
      <c r="DB942">
        <v>5060000</v>
      </c>
      <c r="DC942">
        <v>481500</v>
      </c>
      <c r="DD942">
        <v>181800</v>
      </c>
      <c r="DE942">
        <v>62800</v>
      </c>
      <c r="DF942">
        <v>1419200</v>
      </c>
      <c r="DG942">
        <v>501600</v>
      </c>
      <c r="DH942">
        <v>48900</v>
      </c>
      <c r="DI942">
        <v>24700</v>
      </c>
      <c r="DJ942">
        <v>684500</v>
      </c>
      <c r="DK942">
        <v>679400</v>
      </c>
      <c r="DL942">
        <v>975600</v>
      </c>
      <c r="DM942">
        <v>554900</v>
      </c>
      <c r="DN942">
        <v>2778000</v>
      </c>
      <c r="DO942">
        <v>404500</v>
      </c>
      <c r="DP942">
        <v>773600</v>
      </c>
      <c r="DQ942">
        <v>358200</v>
      </c>
      <c r="DR942">
        <v>792700</v>
      </c>
      <c r="DS942">
        <v>310900</v>
      </c>
      <c r="DT942">
        <v>138400</v>
      </c>
      <c r="DU942">
        <v>8345000</v>
      </c>
      <c r="DV942">
        <v>6217800</v>
      </c>
      <c r="DW942">
        <v>17100</v>
      </c>
      <c r="DX942">
        <v>2640100</v>
      </c>
      <c r="DY942">
        <v>1747600</v>
      </c>
      <c r="DZ942">
        <v>1376000</v>
      </c>
      <c r="EA942">
        <v>593600</v>
      </c>
      <c r="EB942">
        <v>298900</v>
      </c>
      <c r="EC942">
        <v>928000</v>
      </c>
      <c r="ED942">
        <v>2632600</v>
      </c>
      <c r="EE942">
        <v>2127400</v>
      </c>
      <c r="EF942">
        <v>1564200</v>
      </c>
      <c r="EG942">
        <v>539500</v>
      </c>
      <c r="EH942">
        <v>23700</v>
      </c>
      <c r="EI942">
        <v>20023000</v>
      </c>
      <c r="EJ942">
        <v>8965200</v>
      </c>
      <c r="EK942">
        <v>1125500</v>
      </c>
      <c r="EL942">
        <v>1058400</v>
      </c>
      <c r="EM942">
        <v>1396800</v>
      </c>
      <c r="EN942">
        <v>138300</v>
      </c>
      <c r="EO942">
        <v>2028900</v>
      </c>
      <c r="EP942">
        <v>1386400</v>
      </c>
      <c r="EQ942">
        <v>658600</v>
      </c>
      <c r="ER942">
        <v>488500</v>
      </c>
      <c r="ES942">
        <v>683800</v>
      </c>
      <c r="ET942">
        <v>2361600</v>
      </c>
      <c r="EU942">
        <v>8695900</v>
      </c>
      <c r="EV942">
        <v>8291600</v>
      </c>
      <c r="EW942">
        <v>494600</v>
      </c>
      <c r="EX942">
        <v>145900</v>
      </c>
      <c r="EY942">
        <v>3402800</v>
      </c>
      <c r="EZ942">
        <v>2769200</v>
      </c>
      <c r="FA942">
        <v>914600</v>
      </c>
      <c r="FB942">
        <v>213900</v>
      </c>
      <c r="FC942">
        <v>899300</v>
      </c>
      <c r="FD942">
        <v>1907000</v>
      </c>
      <c r="FE942">
        <v>313500</v>
      </c>
      <c r="FF942">
        <v>404300</v>
      </c>
      <c r="FG942">
        <v>22766000</v>
      </c>
      <c r="FH942">
        <v>3494400</v>
      </c>
      <c r="FI942">
        <v>19271700</v>
      </c>
      <c r="FJ942">
        <v>15540500</v>
      </c>
      <c r="FK942">
        <v>7172000</v>
      </c>
      <c r="FL942">
        <v>2551400</v>
      </c>
      <c r="FM942">
        <v>926500</v>
      </c>
      <c r="FN942">
        <v>869800</v>
      </c>
      <c r="FO942">
        <v>874700</v>
      </c>
      <c r="FP942">
        <v>268000</v>
      </c>
      <c r="FQ942">
        <v>1385200</v>
      </c>
      <c r="FR942">
        <v>296400</v>
      </c>
      <c r="FS942">
        <v>5042900</v>
      </c>
      <c r="FT942">
        <v>3325600</v>
      </c>
      <c r="FU942">
        <v>1632800</v>
      </c>
      <c r="FV942">
        <v>621200</v>
      </c>
      <c r="FW942">
        <v>907200</v>
      </c>
      <c r="FX942">
        <v>164400</v>
      </c>
      <c r="FY942">
        <v>3731200</v>
      </c>
      <c r="FZ942">
        <v>2300000</v>
      </c>
      <c r="GA942">
        <v>167900</v>
      </c>
      <c r="GB942">
        <v>335500</v>
      </c>
      <c r="GC942">
        <v>927800</v>
      </c>
      <c r="GD942">
        <v>15124000</v>
      </c>
      <c r="GE942">
        <v>2029000</v>
      </c>
      <c r="GF942">
        <v>420000</v>
      </c>
      <c r="GG942">
        <v>146900</v>
      </c>
      <c r="GH942">
        <v>1462100</v>
      </c>
      <c r="GI942">
        <v>13094700</v>
      </c>
      <c r="GJ942">
        <v>1882600</v>
      </c>
      <c r="GK942">
        <v>11212100</v>
      </c>
      <c r="GL942">
        <v>5656000</v>
      </c>
      <c r="GM942">
        <v>1283800</v>
      </c>
      <c r="GN942">
        <v>1440900</v>
      </c>
      <c r="GO942">
        <v>2931100</v>
      </c>
      <c r="GP942">
        <v>22171000</v>
      </c>
      <c r="GQ942">
        <v>2800000</v>
      </c>
      <c r="GR942">
        <v>2188600</v>
      </c>
      <c r="GS942">
        <v>611100</v>
      </c>
      <c r="GT942">
        <v>5059000</v>
      </c>
      <c r="GU942">
        <v>2384700</v>
      </c>
      <c r="GV942">
        <v>2674000</v>
      </c>
      <c r="GW942">
        <v>14312000</v>
      </c>
      <c r="GX942">
        <v>8013300</v>
      </c>
      <c r="GY942">
        <v>6298900</v>
      </c>
      <c r="GZ942">
        <v>34.4</v>
      </c>
      <c r="HA942">
        <v>40.200000000000003</v>
      </c>
      <c r="HB942">
        <v>44</v>
      </c>
      <c r="HC942">
        <v>38.9</v>
      </c>
      <c r="HD942">
        <v>40.799999999999997</v>
      </c>
      <c r="HE942">
        <v>41.3</v>
      </c>
      <c r="HF942">
        <v>40</v>
      </c>
      <c r="HG942">
        <v>33.200000000000003</v>
      </c>
      <c r="HH942">
        <v>34.299999999999997</v>
      </c>
      <c r="HI942">
        <v>38.9</v>
      </c>
      <c r="HJ942">
        <v>30.9</v>
      </c>
      <c r="HK942">
        <v>38.799999999999997</v>
      </c>
      <c r="HL942">
        <v>42.5</v>
      </c>
      <c r="HM942">
        <v>36.9</v>
      </c>
      <c r="HN942">
        <v>37.299999999999997</v>
      </c>
      <c r="HO942">
        <v>36.1</v>
      </c>
      <c r="HP942">
        <v>32.9</v>
      </c>
      <c r="HQ942">
        <v>26</v>
      </c>
      <c r="HR942">
        <v>31.8</v>
      </c>
      <c r="HS942">
        <v>3.3</v>
      </c>
      <c r="HT942">
        <v>3.3</v>
      </c>
      <c r="HU942">
        <v>3.2</v>
      </c>
      <c r="HV942">
        <v>894.4</v>
      </c>
      <c r="HW942">
        <v>1097.46</v>
      </c>
      <c r="HX942">
        <v>1417.24</v>
      </c>
      <c r="HY942">
        <v>1110.5999999999999</v>
      </c>
      <c r="HZ942">
        <v>1075.49</v>
      </c>
      <c r="IA942">
        <v>1139.05</v>
      </c>
      <c r="IB942">
        <v>971.2</v>
      </c>
      <c r="IC942">
        <v>853.24</v>
      </c>
      <c r="ID942">
        <v>772.44</v>
      </c>
      <c r="IE942">
        <v>1159.22</v>
      </c>
      <c r="IF942">
        <v>555.27</v>
      </c>
      <c r="IG942">
        <v>911.41</v>
      </c>
      <c r="IH942">
        <v>1663.88</v>
      </c>
      <c r="II942">
        <v>1385.23</v>
      </c>
      <c r="IJ942">
        <v>1216.73</v>
      </c>
      <c r="IK942">
        <v>1127.76</v>
      </c>
      <c r="IL942">
        <v>854.74</v>
      </c>
      <c r="IM942">
        <v>395.72</v>
      </c>
      <c r="IN942">
        <v>747.94</v>
      </c>
      <c r="IO942">
        <v>159620000</v>
      </c>
      <c r="IP942">
        <v>62.8</v>
      </c>
      <c r="IQ942">
        <v>152152000</v>
      </c>
      <c r="IR942">
        <v>59.9</v>
      </c>
      <c r="IS942">
        <v>7468000</v>
      </c>
      <c r="IT942">
        <v>4.7</v>
      </c>
      <c r="IU942">
        <v>94462000</v>
      </c>
      <c r="IV942">
        <v>5758000</v>
      </c>
      <c r="IW942">
        <v>84902000</v>
      </c>
      <c r="IX942">
        <v>69.099999999999994</v>
      </c>
      <c r="IY942">
        <v>80947000</v>
      </c>
      <c r="IZ942">
        <v>65.900000000000006</v>
      </c>
      <c r="JA942">
        <v>3955000</v>
      </c>
      <c r="JB942">
        <v>4.7</v>
      </c>
      <c r="JC942">
        <v>37879000</v>
      </c>
      <c r="JD942">
        <v>81950000</v>
      </c>
      <c r="JE942">
        <v>71.7</v>
      </c>
      <c r="JF942">
        <v>78463000</v>
      </c>
      <c r="JG942">
        <v>68.599999999999994</v>
      </c>
      <c r="JH942">
        <v>3487000</v>
      </c>
      <c r="JI942">
        <v>4.3</v>
      </c>
      <c r="JJ942">
        <v>32347000</v>
      </c>
      <c r="JK942">
        <v>7574000</v>
      </c>
      <c r="JL942">
        <v>5</v>
      </c>
      <c r="JM942">
        <v>143374000</v>
      </c>
      <c r="JN942">
        <v>121203000</v>
      </c>
      <c r="JO942">
        <v>19340000</v>
      </c>
      <c r="JP942">
        <v>636000</v>
      </c>
      <c r="JQ942">
        <v>48200</v>
      </c>
      <c r="JR942">
        <v>588200</v>
      </c>
      <c r="JS942">
        <v>148600</v>
      </c>
      <c r="JT942">
        <v>176400</v>
      </c>
      <c r="JU942">
        <v>50800</v>
      </c>
      <c r="JV942">
        <v>38600</v>
      </c>
      <c r="JW942">
        <v>87000</v>
      </c>
      <c r="JX942">
        <v>263200</v>
      </c>
      <c r="JY942">
        <v>6459000</v>
      </c>
      <c r="JZ942">
        <v>1467700</v>
      </c>
      <c r="KA942">
        <v>717800</v>
      </c>
      <c r="KB942">
        <v>749900</v>
      </c>
      <c r="KC942">
        <v>846000</v>
      </c>
      <c r="KD942">
        <v>4145600.0000000005</v>
      </c>
      <c r="KE942">
        <v>1821100</v>
      </c>
      <c r="KF942">
        <v>2324500</v>
      </c>
      <c r="KG942">
        <v>12245000</v>
      </c>
      <c r="KH942">
        <v>7630000</v>
      </c>
      <c r="KI942">
        <v>394400</v>
      </c>
      <c r="KJ942">
        <v>395200</v>
      </c>
      <c r="KK942">
        <v>368600</v>
      </c>
      <c r="KL942">
        <v>1408600</v>
      </c>
      <c r="KM942">
        <v>1064900</v>
      </c>
      <c r="KN942">
        <v>1002500</v>
      </c>
      <c r="KO942">
        <v>125800</v>
      </c>
      <c r="KP942">
        <v>85800</v>
      </c>
      <c r="KQ942">
        <v>358800</v>
      </c>
      <c r="KR942">
        <v>397600</v>
      </c>
      <c r="KS942">
        <v>34500</v>
      </c>
      <c r="KT942">
        <v>381700</v>
      </c>
      <c r="KU942">
        <v>1633100</v>
      </c>
      <c r="KV942">
        <v>954800</v>
      </c>
      <c r="KW942">
        <v>394300</v>
      </c>
      <c r="KX942">
        <v>587100</v>
      </c>
      <c r="KY942">
        <v>4615000</v>
      </c>
      <c r="KZ942">
        <v>1555900</v>
      </c>
      <c r="LA942">
        <v>113400</v>
      </c>
      <c r="LB942">
        <v>114900</v>
      </c>
      <c r="LC942">
        <v>124400</v>
      </c>
      <c r="LD942">
        <v>367900</v>
      </c>
      <c r="LE942">
        <v>441400</v>
      </c>
      <c r="LF942">
        <v>109300</v>
      </c>
      <c r="LG942">
        <v>810000</v>
      </c>
      <c r="LH942">
        <v>702700</v>
      </c>
      <c r="LI942">
        <v>275000</v>
      </c>
      <c r="LJ942">
        <v>101863000</v>
      </c>
      <c r="LK942">
        <v>27171000</v>
      </c>
      <c r="LL942">
        <v>5757400</v>
      </c>
      <c r="LM942">
        <v>3072800</v>
      </c>
      <c r="LN942">
        <v>2129400</v>
      </c>
      <c r="LO942">
        <v>555200</v>
      </c>
      <c r="LP942">
        <v>15798700</v>
      </c>
      <c r="LQ942">
        <v>1986300</v>
      </c>
      <c r="LR942">
        <v>1284000</v>
      </c>
      <c r="LS942">
        <v>144200</v>
      </c>
      <c r="LT942">
        <v>558100</v>
      </c>
      <c r="LU942">
        <v>1214800</v>
      </c>
      <c r="LV942">
        <v>3141200</v>
      </c>
      <c r="LW942">
        <v>1043400.0000000001</v>
      </c>
      <c r="LX942">
        <v>500100</v>
      </c>
      <c r="LY942">
        <v>543300</v>
      </c>
      <c r="LZ942">
        <v>3255900</v>
      </c>
      <c r="MA942">
        <v>1230800</v>
      </c>
      <c r="MB942">
        <v>2025100</v>
      </c>
      <c r="MC942">
        <v>1120800</v>
      </c>
      <c r="MD942">
        <v>993200</v>
      </c>
      <c r="ME942">
        <v>1450200</v>
      </c>
      <c r="MF942">
        <v>1592900</v>
      </c>
      <c r="MG942">
        <v>5060000</v>
      </c>
      <c r="MH942">
        <v>481500</v>
      </c>
      <c r="MI942">
        <v>181800</v>
      </c>
      <c r="MJ942">
        <v>62800</v>
      </c>
      <c r="MK942">
        <v>1419200</v>
      </c>
      <c r="ML942">
        <v>501600</v>
      </c>
      <c r="MM942">
        <v>48900</v>
      </c>
      <c r="MN942">
        <v>24700</v>
      </c>
      <c r="MO942">
        <v>684500</v>
      </c>
      <c r="MP942">
        <v>679400</v>
      </c>
      <c r="MQ942">
        <v>975600</v>
      </c>
      <c r="MR942">
        <v>554900</v>
      </c>
      <c r="MS942">
        <v>2778000</v>
      </c>
      <c r="MT942">
        <v>404500</v>
      </c>
      <c r="MU942">
        <v>773600</v>
      </c>
      <c r="MV942">
        <v>358200</v>
      </c>
      <c r="MW942">
        <v>792700</v>
      </c>
      <c r="MX942">
        <v>310900</v>
      </c>
      <c r="MY942">
        <v>138400</v>
      </c>
      <c r="MZ942">
        <v>8345000</v>
      </c>
      <c r="NA942">
        <v>6217800</v>
      </c>
      <c r="NB942">
        <v>17100</v>
      </c>
      <c r="NC942">
        <v>2640100</v>
      </c>
      <c r="ND942">
        <v>1747600</v>
      </c>
      <c r="NE942">
        <v>1376000</v>
      </c>
      <c r="NF942">
        <v>593600</v>
      </c>
      <c r="NG942">
        <v>298900</v>
      </c>
      <c r="NH942">
        <v>928000</v>
      </c>
      <c r="NI942">
        <v>2632600</v>
      </c>
      <c r="NJ942">
        <v>2127400</v>
      </c>
      <c r="NK942">
        <v>1564200</v>
      </c>
      <c r="NL942">
        <v>539500</v>
      </c>
      <c r="NM942">
        <v>23700</v>
      </c>
      <c r="NN942">
        <v>20023000</v>
      </c>
      <c r="NO942">
        <v>8965200</v>
      </c>
      <c r="NP942">
        <v>1125500</v>
      </c>
      <c r="NQ942">
        <v>1058400</v>
      </c>
      <c r="NR942">
        <v>1396800</v>
      </c>
      <c r="NS942">
        <v>138300</v>
      </c>
      <c r="NT942">
        <v>2028900</v>
      </c>
      <c r="NU942">
        <v>1386400</v>
      </c>
      <c r="NV942">
        <v>658600</v>
      </c>
      <c r="NW942">
        <v>488500</v>
      </c>
      <c r="NX942">
        <v>683800</v>
      </c>
      <c r="NY942">
        <v>2361600</v>
      </c>
      <c r="NZ942">
        <v>8695900</v>
      </c>
      <c r="OA942">
        <v>8291600</v>
      </c>
      <c r="OB942">
        <v>494600</v>
      </c>
      <c r="OC942">
        <v>145900</v>
      </c>
      <c r="OD942">
        <v>3402800</v>
      </c>
      <c r="OE942">
        <v>2769200</v>
      </c>
      <c r="OF942">
        <v>914600</v>
      </c>
      <c r="OG942">
        <v>213900</v>
      </c>
      <c r="OH942">
        <v>899300</v>
      </c>
      <c r="OI942">
        <v>1907000</v>
      </c>
      <c r="OJ942">
        <v>313500</v>
      </c>
      <c r="OK942">
        <v>404300</v>
      </c>
      <c r="OL942">
        <v>22766000</v>
      </c>
      <c r="OM942">
        <v>3494400</v>
      </c>
      <c r="ON942">
        <v>19271700</v>
      </c>
      <c r="OO942">
        <v>15540500</v>
      </c>
      <c r="OP942">
        <v>7172000</v>
      </c>
      <c r="OQ942">
        <v>2551400</v>
      </c>
      <c r="OR942">
        <v>926500</v>
      </c>
      <c r="OS942">
        <v>869800</v>
      </c>
      <c r="OT942">
        <v>874700</v>
      </c>
      <c r="OU942">
        <v>268000</v>
      </c>
      <c r="OV942">
        <v>1385200</v>
      </c>
      <c r="OW942">
        <v>296400</v>
      </c>
      <c r="OX942">
        <v>5042900</v>
      </c>
      <c r="OY942">
        <v>3325600</v>
      </c>
      <c r="OZ942">
        <v>1632800</v>
      </c>
      <c r="PA942">
        <v>621200</v>
      </c>
      <c r="PB942">
        <v>907200</v>
      </c>
      <c r="PC942">
        <v>164400</v>
      </c>
      <c r="PD942">
        <v>3731200</v>
      </c>
      <c r="PE942">
        <v>2300000</v>
      </c>
      <c r="PF942">
        <v>167900</v>
      </c>
      <c r="PG942">
        <v>335500</v>
      </c>
      <c r="PH942">
        <v>927800</v>
      </c>
      <c r="PI942">
        <v>15124000</v>
      </c>
      <c r="PJ942">
        <v>2029000</v>
      </c>
      <c r="PK942">
        <v>420000</v>
      </c>
      <c r="PL942">
        <v>146900</v>
      </c>
      <c r="PM942">
        <v>1462100</v>
      </c>
      <c r="PN942">
        <v>13094700</v>
      </c>
      <c r="PO942">
        <v>1882600</v>
      </c>
      <c r="PP942">
        <v>11212100</v>
      </c>
      <c r="PQ942">
        <v>5656000</v>
      </c>
      <c r="PR942">
        <v>1283800</v>
      </c>
      <c r="PS942">
        <v>1440900</v>
      </c>
      <c r="PT942">
        <v>2931100</v>
      </c>
      <c r="PU942">
        <v>22171000</v>
      </c>
      <c r="PV942">
        <v>2800000</v>
      </c>
      <c r="PW942">
        <v>2188600</v>
      </c>
      <c r="PX942">
        <v>611100</v>
      </c>
      <c r="PY942">
        <v>5059000</v>
      </c>
      <c r="PZ942">
        <v>2384700</v>
      </c>
      <c r="QA942">
        <v>2674000</v>
      </c>
      <c r="QB942">
        <v>14312000</v>
      </c>
      <c r="QC942">
        <v>8013300</v>
      </c>
      <c r="QD942">
        <v>6298900</v>
      </c>
      <c r="QE942">
        <v>9.1999999999999993</v>
      </c>
      <c r="QF942">
        <v>3739900</v>
      </c>
      <c r="QG942">
        <v>145628000</v>
      </c>
      <c r="QH942">
        <v>123312000</v>
      </c>
      <c r="QI942">
        <v>19821000</v>
      </c>
      <c r="QJ942">
        <v>647000</v>
      </c>
      <c r="QK942">
        <v>49600</v>
      </c>
      <c r="QL942">
        <v>597800</v>
      </c>
      <c r="QM942">
        <v>149100</v>
      </c>
      <c r="QN942">
        <v>183500</v>
      </c>
      <c r="QO942">
        <v>51000</v>
      </c>
      <c r="QP942">
        <v>38900</v>
      </c>
      <c r="QQ942">
        <v>93700</v>
      </c>
      <c r="QR942">
        <v>265200</v>
      </c>
      <c r="QS942">
        <v>6840000</v>
      </c>
      <c r="QT942">
        <v>1520800</v>
      </c>
      <c r="QU942">
        <v>744300</v>
      </c>
      <c r="QV942">
        <v>776500</v>
      </c>
      <c r="QW942">
        <v>958600</v>
      </c>
      <c r="QX942">
        <v>4361000</v>
      </c>
      <c r="QY942">
        <v>1912000</v>
      </c>
      <c r="QZ942">
        <v>2449000</v>
      </c>
      <c r="RA942">
        <v>12334000</v>
      </c>
      <c r="RB942">
        <v>7670000</v>
      </c>
      <c r="RC942">
        <v>399400</v>
      </c>
      <c r="RD942">
        <v>409000</v>
      </c>
      <c r="RE942">
        <v>368100</v>
      </c>
      <c r="RF942">
        <v>1413900</v>
      </c>
      <c r="RG942">
        <v>1066700</v>
      </c>
      <c r="RH942">
        <v>1005500</v>
      </c>
      <c r="RI942">
        <v>126200</v>
      </c>
      <c r="RJ942">
        <v>86200</v>
      </c>
      <c r="RK942">
        <v>359900</v>
      </c>
      <c r="RL942">
        <v>398400</v>
      </c>
      <c r="RM942">
        <v>34800</v>
      </c>
      <c r="RN942">
        <v>382600</v>
      </c>
      <c r="RO942">
        <v>1637500</v>
      </c>
      <c r="RP942">
        <v>957100</v>
      </c>
      <c r="RQ942">
        <v>396500</v>
      </c>
      <c r="RR942">
        <v>591200</v>
      </c>
      <c r="RS942">
        <v>4664000</v>
      </c>
      <c r="RT942">
        <v>1577200</v>
      </c>
      <c r="RU942">
        <v>113600</v>
      </c>
      <c r="RV942">
        <v>115800</v>
      </c>
      <c r="RW942">
        <v>125600</v>
      </c>
      <c r="RX942">
        <v>368500</v>
      </c>
      <c r="RY942">
        <v>443700</v>
      </c>
      <c r="RZ942">
        <v>113500</v>
      </c>
      <c r="SA942">
        <v>813700</v>
      </c>
      <c r="SB942">
        <v>708000</v>
      </c>
      <c r="SC942">
        <v>284500</v>
      </c>
      <c r="SD942">
        <v>103491000</v>
      </c>
      <c r="SE942">
        <v>27314000</v>
      </c>
      <c r="SF942">
        <v>5802500</v>
      </c>
      <c r="SG942">
        <v>3090600</v>
      </c>
      <c r="SH942">
        <v>2153700</v>
      </c>
      <c r="SI942">
        <v>558200</v>
      </c>
      <c r="SJ942">
        <v>15872600</v>
      </c>
      <c r="SK942">
        <v>2009400</v>
      </c>
      <c r="SL942">
        <v>1291700</v>
      </c>
      <c r="SM942">
        <v>154900</v>
      </c>
      <c r="SN942">
        <v>562800</v>
      </c>
      <c r="SO942">
        <v>1277700</v>
      </c>
      <c r="SP942">
        <v>3157800</v>
      </c>
      <c r="SQ942">
        <v>1023400</v>
      </c>
      <c r="SR942">
        <v>495800</v>
      </c>
      <c r="SS942">
        <v>527600</v>
      </c>
      <c r="ST942">
        <v>3234300</v>
      </c>
      <c r="SU942">
        <v>1205900</v>
      </c>
      <c r="SV942">
        <v>2028300</v>
      </c>
      <c r="SW942">
        <v>1117200</v>
      </c>
      <c r="SX942">
        <v>1002700</v>
      </c>
      <c r="SY942">
        <v>1443100</v>
      </c>
      <c r="SZ942">
        <v>1607000</v>
      </c>
      <c r="TA942">
        <v>5081900</v>
      </c>
      <c r="TB942">
        <v>485700</v>
      </c>
      <c r="TC942">
        <v>182900</v>
      </c>
      <c r="TD942">
        <v>64700</v>
      </c>
      <c r="TE942">
        <v>1445100</v>
      </c>
      <c r="TF942">
        <v>491700</v>
      </c>
      <c r="TG942">
        <v>49300</v>
      </c>
      <c r="TH942">
        <v>33400</v>
      </c>
      <c r="TI942">
        <v>690000</v>
      </c>
      <c r="TJ942">
        <v>660100</v>
      </c>
      <c r="TK942">
        <v>979000</v>
      </c>
      <c r="TL942">
        <v>556700</v>
      </c>
      <c r="TM942">
        <v>2821000</v>
      </c>
      <c r="TN942">
        <v>438900</v>
      </c>
      <c r="TO942">
        <v>775800</v>
      </c>
      <c r="TP942">
        <v>358900</v>
      </c>
      <c r="TQ942">
        <v>794400</v>
      </c>
      <c r="TR942">
        <v>314600</v>
      </c>
      <c r="TS942">
        <v>138600</v>
      </c>
      <c r="TT942">
        <v>8397000</v>
      </c>
      <c r="TU942">
        <v>6230900</v>
      </c>
      <c r="TV942">
        <v>17100</v>
      </c>
      <c r="TW942">
        <v>2643700</v>
      </c>
      <c r="TX942">
        <v>1749100</v>
      </c>
      <c r="TY942">
        <v>1376300</v>
      </c>
      <c r="TZ942">
        <v>594800</v>
      </c>
      <c r="UA942">
        <v>299800</v>
      </c>
      <c r="UB942">
        <v>932100</v>
      </c>
      <c r="UC942">
        <v>2638000</v>
      </c>
      <c r="UD942">
        <v>2165900</v>
      </c>
      <c r="UE942">
        <v>1584500</v>
      </c>
      <c r="UF942">
        <v>557300</v>
      </c>
      <c r="UG942">
        <v>24100</v>
      </c>
      <c r="UH942">
        <v>20415000</v>
      </c>
      <c r="UI942">
        <v>8973500</v>
      </c>
      <c r="UJ942">
        <v>1133100</v>
      </c>
      <c r="UK942">
        <v>992400</v>
      </c>
      <c r="UL942">
        <v>1416900</v>
      </c>
      <c r="UM942">
        <v>140700</v>
      </c>
      <c r="UN942">
        <v>2036100</v>
      </c>
      <c r="UO942">
        <v>1403900</v>
      </c>
      <c r="UP942">
        <v>661800</v>
      </c>
      <c r="UQ942">
        <v>494600</v>
      </c>
      <c r="UR942">
        <v>693900</v>
      </c>
      <c r="US942">
        <v>2370300</v>
      </c>
      <c r="UT942">
        <v>9071000</v>
      </c>
      <c r="UU942">
        <v>8659500</v>
      </c>
      <c r="UV942">
        <v>497000</v>
      </c>
      <c r="UW942">
        <v>147100</v>
      </c>
      <c r="UX942">
        <v>3563700</v>
      </c>
      <c r="UY942">
        <v>2908800</v>
      </c>
      <c r="UZ942">
        <v>910600</v>
      </c>
      <c r="VA942">
        <v>218600</v>
      </c>
      <c r="VB942">
        <v>910100</v>
      </c>
      <c r="VC942">
        <v>2094199.9999999998</v>
      </c>
      <c r="VD942">
        <v>318200</v>
      </c>
      <c r="VE942">
        <v>411500</v>
      </c>
      <c r="VF942">
        <v>22941000</v>
      </c>
      <c r="VG942">
        <v>3610600</v>
      </c>
      <c r="VH942">
        <v>19330200</v>
      </c>
      <c r="VI942">
        <v>15590300</v>
      </c>
      <c r="VJ942">
        <v>7202300</v>
      </c>
      <c r="VK942">
        <v>2559200</v>
      </c>
      <c r="VL942">
        <v>929200</v>
      </c>
      <c r="VM942">
        <v>873500</v>
      </c>
      <c r="VN942">
        <v>876800</v>
      </c>
      <c r="VO942">
        <v>269000</v>
      </c>
      <c r="VP942">
        <v>1394100</v>
      </c>
      <c r="VQ942">
        <v>300500</v>
      </c>
      <c r="VR942">
        <v>5050000</v>
      </c>
      <c r="VS942">
        <v>3338000</v>
      </c>
      <c r="VT942">
        <v>1637000</v>
      </c>
      <c r="VU942">
        <v>624000</v>
      </c>
      <c r="VV942">
        <v>910700</v>
      </c>
      <c r="VW942">
        <v>166200</v>
      </c>
      <c r="VX942">
        <v>2308600</v>
      </c>
      <c r="VY942">
        <v>167200</v>
      </c>
      <c r="VZ942">
        <v>340800</v>
      </c>
      <c r="WA942">
        <v>923200</v>
      </c>
      <c r="WB942">
        <v>15874000</v>
      </c>
      <c r="WC942">
        <v>2287400</v>
      </c>
      <c r="WD942">
        <v>479800</v>
      </c>
      <c r="WE942">
        <v>160700</v>
      </c>
      <c r="WF942">
        <v>1646900</v>
      </c>
      <c r="WG942">
        <v>13586400</v>
      </c>
      <c r="WH942">
        <v>1986100</v>
      </c>
      <c r="WI942">
        <v>11600300</v>
      </c>
      <c r="WJ942">
        <v>5729000</v>
      </c>
      <c r="WK942">
        <v>1298400</v>
      </c>
      <c r="WL942">
        <v>1462300</v>
      </c>
      <c r="WM942">
        <v>2968300</v>
      </c>
      <c r="WN942">
        <v>22316000</v>
      </c>
      <c r="WO942">
        <v>2813000</v>
      </c>
      <c r="WP942">
        <v>2198800</v>
      </c>
      <c r="WQ942">
        <v>613700</v>
      </c>
      <c r="WR942">
        <v>5156000</v>
      </c>
      <c r="WS942">
        <v>2471100</v>
      </c>
      <c r="WT942">
        <v>2685300</v>
      </c>
      <c r="WU942">
        <v>14347000</v>
      </c>
      <c r="WV942">
        <v>7919300</v>
      </c>
      <c r="WW942">
        <v>6428100</v>
      </c>
    </row>
    <row r="943" spans="1:621" x14ac:dyDescent="0.45">
      <c r="A943" s="1"/>
      <c r="C943" s="1">
        <v>42767</v>
      </c>
      <c r="D943">
        <v>994000</v>
      </c>
      <c r="E943">
        <v>3653000</v>
      </c>
      <c r="F943">
        <v>2659000</v>
      </c>
      <c r="G943">
        <v>1996000</v>
      </c>
      <c r="H943">
        <v>663000</v>
      </c>
      <c r="I943">
        <v>802000</v>
      </c>
      <c r="J943">
        <v>2188000</v>
      </c>
      <c r="K943">
        <v>742000</v>
      </c>
      <c r="L943">
        <v>49.5</v>
      </c>
      <c r="M943">
        <v>13.5</v>
      </c>
      <c r="N943">
        <v>36</v>
      </c>
      <c r="O943">
        <v>10.9</v>
      </c>
      <c r="P943">
        <v>29.6</v>
      </c>
      <c r="Q943">
        <v>10</v>
      </c>
      <c r="R943">
        <v>2.2999999999999998</v>
      </c>
      <c r="S943">
        <v>0.5</v>
      </c>
      <c r="T943">
        <v>1.4</v>
      </c>
      <c r="U943">
        <v>0.5</v>
      </c>
      <c r="V943">
        <v>2511000</v>
      </c>
      <c r="W943">
        <v>2129000</v>
      </c>
      <c r="X943">
        <v>2835000</v>
      </c>
      <c r="Y943">
        <v>1032000</v>
      </c>
      <c r="Z943">
        <v>1803000</v>
      </c>
      <c r="AA943">
        <v>25.5</v>
      </c>
      <c r="AB943">
        <v>10.1</v>
      </c>
      <c r="AC943">
        <v>33.6</v>
      </c>
      <c r="AD943">
        <v>28.5</v>
      </c>
      <c r="AE943">
        <v>37.9</v>
      </c>
      <c r="AF943">
        <v>13.8</v>
      </c>
      <c r="AG943">
        <v>24.1</v>
      </c>
      <c r="AH943">
        <v>121780000</v>
      </c>
      <c r="AI943">
        <v>144405000</v>
      </c>
      <c r="AJ943">
        <v>19456000</v>
      </c>
      <c r="AK943">
        <v>645000</v>
      </c>
      <c r="AL943">
        <v>49600</v>
      </c>
      <c r="AM943">
        <v>595000</v>
      </c>
      <c r="AN943">
        <v>146700</v>
      </c>
      <c r="AO943">
        <v>176800</v>
      </c>
      <c r="AP943">
        <v>50800</v>
      </c>
      <c r="AQ943">
        <v>38800</v>
      </c>
      <c r="AR943">
        <v>87200</v>
      </c>
      <c r="AS943">
        <v>271500</v>
      </c>
      <c r="AT943">
        <v>6527000</v>
      </c>
      <c r="AU943">
        <v>1474500</v>
      </c>
      <c r="AV943">
        <v>721300</v>
      </c>
      <c r="AW943">
        <v>753200</v>
      </c>
      <c r="AX943">
        <v>877900</v>
      </c>
      <c r="AY943">
        <v>4174200</v>
      </c>
      <c r="AZ943">
        <v>1830900</v>
      </c>
      <c r="BA943">
        <v>2343300</v>
      </c>
      <c r="BB943">
        <v>12284000</v>
      </c>
      <c r="BC943">
        <v>7639000</v>
      </c>
      <c r="BD943">
        <v>392000</v>
      </c>
      <c r="BE943">
        <v>397300</v>
      </c>
      <c r="BF943">
        <v>368200</v>
      </c>
      <c r="BG943">
        <v>1411900</v>
      </c>
      <c r="BH943">
        <v>1071000</v>
      </c>
      <c r="BI943">
        <v>1002200</v>
      </c>
      <c r="BJ943">
        <v>124900</v>
      </c>
      <c r="BK943">
        <v>85800</v>
      </c>
      <c r="BL943">
        <v>359000</v>
      </c>
      <c r="BM943">
        <v>398300</v>
      </c>
      <c r="BN943">
        <v>34200</v>
      </c>
      <c r="BO943">
        <v>382200</v>
      </c>
      <c r="BP943">
        <v>1630200</v>
      </c>
      <c r="BQ943">
        <v>951800</v>
      </c>
      <c r="BR943">
        <v>394200</v>
      </c>
      <c r="BS943">
        <v>589800</v>
      </c>
      <c r="BT943">
        <v>4645000</v>
      </c>
      <c r="BU943">
        <v>1571600</v>
      </c>
      <c r="BV943">
        <v>113300</v>
      </c>
      <c r="BW943">
        <v>114700</v>
      </c>
      <c r="BX943">
        <v>124600</v>
      </c>
      <c r="BY943">
        <v>368800</v>
      </c>
      <c r="BZ943">
        <v>440300</v>
      </c>
      <c r="CA943">
        <v>108500</v>
      </c>
      <c r="CB943">
        <v>814700</v>
      </c>
      <c r="CC943">
        <v>709400</v>
      </c>
      <c r="CD943">
        <v>278600</v>
      </c>
      <c r="CE943">
        <v>102324000</v>
      </c>
      <c r="CF943">
        <v>26935000</v>
      </c>
      <c r="CG943">
        <v>5770500</v>
      </c>
      <c r="CH943">
        <v>3082200</v>
      </c>
      <c r="CI943">
        <v>2132200</v>
      </c>
      <c r="CJ943">
        <v>556100</v>
      </c>
      <c r="CK943">
        <v>15572100</v>
      </c>
      <c r="CL943">
        <v>1992100</v>
      </c>
      <c r="CM943">
        <v>1285900</v>
      </c>
      <c r="CN943">
        <v>148500</v>
      </c>
      <c r="CO943">
        <v>557700</v>
      </c>
      <c r="CP943">
        <v>1228500</v>
      </c>
      <c r="CQ943">
        <v>3128900</v>
      </c>
      <c r="CR943">
        <v>1016800</v>
      </c>
      <c r="CS943">
        <v>493400</v>
      </c>
      <c r="CT943">
        <v>523400</v>
      </c>
      <c r="CU943">
        <v>3142700</v>
      </c>
      <c r="CV943">
        <v>1162400</v>
      </c>
      <c r="CW943">
        <v>1980300</v>
      </c>
      <c r="CX943">
        <v>1109700</v>
      </c>
      <c r="CY943">
        <v>993500</v>
      </c>
      <c r="CZ943">
        <v>1389800</v>
      </c>
      <c r="DA943">
        <v>1570100</v>
      </c>
      <c r="DB943">
        <v>5039900</v>
      </c>
      <c r="DC943">
        <v>482000</v>
      </c>
      <c r="DD943">
        <v>182800</v>
      </c>
      <c r="DE943">
        <v>61900</v>
      </c>
      <c r="DF943">
        <v>1425100</v>
      </c>
      <c r="DG943">
        <v>505200</v>
      </c>
      <c r="DH943">
        <v>48700</v>
      </c>
      <c r="DI943">
        <v>24900</v>
      </c>
      <c r="DJ943">
        <v>689000</v>
      </c>
      <c r="DK943">
        <v>644600</v>
      </c>
      <c r="DL943">
        <v>975700</v>
      </c>
      <c r="DM943">
        <v>552800</v>
      </c>
      <c r="DN943">
        <v>2810000</v>
      </c>
      <c r="DO943">
        <v>431700</v>
      </c>
      <c r="DP943">
        <v>773900</v>
      </c>
      <c r="DQ943">
        <v>358300</v>
      </c>
      <c r="DR943">
        <v>794800</v>
      </c>
      <c r="DS943">
        <v>311500</v>
      </c>
      <c r="DT943">
        <v>139300</v>
      </c>
      <c r="DU943">
        <v>8344000</v>
      </c>
      <c r="DV943">
        <v>6217600</v>
      </c>
      <c r="DW943">
        <v>17200</v>
      </c>
      <c r="DX943">
        <v>2634100</v>
      </c>
      <c r="DY943">
        <v>1744800</v>
      </c>
      <c r="DZ943">
        <v>1374800</v>
      </c>
      <c r="EA943">
        <v>590000</v>
      </c>
      <c r="EB943">
        <v>299300</v>
      </c>
      <c r="EC943">
        <v>927300</v>
      </c>
      <c r="ED943">
        <v>2639000</v>
      </c>
      <c r="EE943">
        <v>2126700</v>
      </c>
      <c r="EF943">
        <v>1566600</v>
      </c>
      <c r="EG943">
        <v>536300</v>
      </c>
      <c r="EH943">
        <v>23800</v>
      </c>
      <c r="EI943">
        <v>20120000</v>
      </c>
      <c r="EJ943">
        <v>9035400</v>
      </c>
      <c r="EK943">
        <v>1125400</v>
      </c>
      <c r="EL943">
        <v>1104700</v>
      </c>
      <c r="EM943">
        <v>1397900</v>
      </c>
      <c r="EN943">
        <v>138100</v>
      </c>
      <c r="EO943">
        <v>2036600</v>
      </c>
      <c r="EP943">
        <v>1397500</v>
      </c>
      <c r="EQ943">
        <v>656300</v>
      </c>
      <c r="ER943">
        <v>492000</v>
      </c>
      <c r="ES943">
        <v>686900</v>
      </c>
      <c r="ET943">
        <v>2363800</v>
      </c>
      <c r="EU943">
        <v>8720800</v>
      </c>
      <c r="EV943">
        <v>8316299.9999999991</v>
      </c>
      <c r="EW943">
        <v>498400</v>
      </c>
      <c r="EX943">
        <v>145500</v>
      </c>
      <c r="EY943">
        <v>3413900</v>
      </c>
      <c r="EZ943">
        <v>2774900</v>
      </c>
      <c r="FA943">
        <v>911800</v>
      </c>
      <c r="FB943">
        <v>216300</v>
      </c>
      <c r="FC943">
        <v>901100</v>
      </c>
      <c r="FD943">
        <v>1913400</v>
      </c>
      <c r="FE943">
        <v>315900</v>
      </c>
      <c r="FF943">
        <v>404500</v>
      </c>
      <c r="FG943">
        <v>23142000</v>
      </c>
      <c r="FH943">
        <v>3804700</v>
      </c>
      <c r="FI943">
        <v>19337100</v>
      </c>
      <c r="FJ943">
        <v>15582800</v>
      </c>
      <c r="FK943">
        <v>7202300</v>
      </c>
      <c r="FL943">
        <v>2559400</v>
      </c>
      <c r="FM943">
        <v>929200</v>
      </c>
      <c r="FN943">
        <v>873000</v>
      </c>
      <c r="FO943">
        <v>880900</v>
      </c>
      <c r="FP943">
        <v>267900</v>
      </c>
      <c r="FQ943">
        <v>1390900</v>
      </c>
      <c r="FR943">
        <v>301000</v>
      </c>
      <c r="FS943">
        <v>5050000</v>
      </c>
      <c r="FT943">
        <v>3330500</v>
      </c>
      <c r="FU943">
        <v>1631600</v>
      </c>
      <c r="FV943">
        <v>623700</v>
      </c>
      <c r="FW943">
        <v>909500</v>
      </c>
      <c r="FX943">
        <v>165700</v>
      </c>
      <c r="FY943">
        <v>3754300</v>
      </c>
      <c r="FZ943">
        <v>2311300</v>
      </c>
      <c r="GA943">
        <v>168200</v>
      </c>
      <c r="GB943">
        <v>335600</v>
      </c>
      <c r="GC943">
        <v>939200</v>
      </c>
      <c r="GD943">
        <v>15283000</v>
      </c>
      <c r="GE943">
        <v>2069300.0000000002</v>
      </c>
      <c r="GF943">
        <v>437700</v>
      </c>
      <c r="GG943">
        <v>148400</v>
      </c>
      <c r="GH943">
        <v>1483200</v>
      </c>
      <c r="GI943">
        <v>13213900</v>
      </c>
      <c r="GJ943">
        <v>1901200</v>
      </c>
      <c r="GK943">
        <v>11312700</v>
      </c>
      <c r="GL943">
        <v>5690000</v>
      </c>
      <c r="GM943">
        <v>1297800</v>
      </c>
      <c r="GN943">
        <v>1447600</v>
      </c>
      <c r="GO943">
        <v>2944300</v>
      </c>
      <c r="GP943">
        <v>22625000</v>
      </c>
      <c r="GQ943">
        <v>2798000</v>
      </c>
      <c r="GR943">
        <v>2183300</v>
      </c>
      <c r="GS943">
        <v>614400</v>
      </c>
      <c r="GT943">
        <v>5295000</v>
      </c>
      <c r="GU943">
        <v>2617700</v>
      </c>
      <c r="GV943">
        <v>2677200</v>
      </c>
      <c r="GW943">
        <v>14532000</v>
      </c>
      <c r="GX943">
        <v>8218500</v>
      </c>
      <c r="GY943">
        <v>6313300</v>
      </c>
      <c r="GZ943">
        <v>34.299999999999997</v>
      </c>
      <c r="HA943">
        <v>40.200000000000003</v>
      </c>
      <c r="HB943">
        <v>44.5</v>
      </c>
      <c r="HC943">
        <v>39</v>
      </c>
      <c r="HD943">
        <v>40.700000000000003</v>
      </c>
      <c r="HE943">
        <v>41.2</v>
      </c>
      <c r="HF943">
        <v>39.9</v>
      </c>
      <c r="HG943">
        <v>33.200000000000003</v>
      </c>
      <c r="HH943">
        <v>34.200000000000003</v>
      </c>
      <c r="HI943">
        <v>38.9</v>
      </c>
      <c r="HJ943">
        <v>30.8</v>
      </c>
      <c r="HK943">
        <v>38.700000000000003</v>
      </c>
      <c r="HL943">
        <v>42.1</v>
      </c>
      <c r="HM943">
        <v>36.200000000000003</v>
      </c>
      <c r="HN943">
        <v>37.4</v>
      </c>
      <c r="HO943">
        <v>36.1</v>
      </c>
      <c r="HP943">
        <v>32.9</v>
      </c>
      <c r="HQ943">
        <v>25.9</v>
      </c>
      <c r="HR943">
        <v>31.8</v>
      </c>
      <c r="HS943">
        <v>3.3</v>
      </c>
      <c r="HT943">
        <v>3.3</v>
      </c>
      <c r="HU943">
        <v>3.2</v>
      </c>
      <c r="HV943">
        <v>894.2</v>
      </c>
      <c r="HW943">
        <v>1097.8599999999999</v>
      </c>
      <c r="HX943">
        <v>1430.68</v>
      </c>
      <c r="HY943">
        <v>1111.5</v>
      </c>
      <c r="HZ943">
        <v>1074.07</v>
      </c>
      <c r="IA943">
        <v>1138.3599999999999</v>
      </c>
      <c r="IB943">
        <v>969.17</v>
      </c>
      <c r="IC943">
        <v>855.9</v>
      </c>
      <c r="ID943">
        <v>770.87</v>
      </c>
      <c r="IE943">
        <v>1160</v>
      </c>
      <c r="IF943">
        <v>553.78</v>
      </c>
      <c r="IG943">
        <v>911.39</v>
      </c>
      <c r="IH943">
        <v>1631.38</v>
      </c>
      <c r="II943">
        <v>1362.21</v>
      </c>
      <c r="IJ943">
        <v>1227.47</v>
      </c>
      <c r="IK943">
        <v>1132.0999999999999</v>
      </c>
      <c r="IL943">
        <v>858.03</v>
      </c>
      <c r="IM943">
        <v>395.75</v>
      </c>
      <c r="IN943">
        <v>750.48</v>
      </c>
      <c r="IO943">
        <v>159859000</v>
      </c>
      <c r="IP943">
        <v>62.9</v>
      </c>
      <c r="IQ943">
        <v>152480000</v>
      </c>
      <c r="IR943">
        <v>60</v>
      </c>
      <c r="IS943">
        <v>7379000</v>
      </c>
      <c r="IT943">
        <v>4.5999999999999996</v>
      </c>
      <c r="IU943">
        <v>94386000</v>
      </c>
      <c r="IV943">
        <v>5653000</v>
      </c>
      <c r="IW943">
        <v>84976000</v>
      </c>
      <c r="IX943">
        <v>69.2</v>
      </c>
      <c r="IY943">
        <v>81026000</v>
      </c>
      <c r="IZ943">
        <v>65.900000000000006</v>
      </c>
      <c r="JA943">
        <v>3949000</v>
      </c>
      <c r="JB943">
        <v>4.5999999999999996</v>
      </c>
      <c r="JC943">
        <v>37886000</v>
      </c>
      <c r="JD943">
        <v>81931000</v>
      </c>
      <c r="JE943">
        <v>71.599999999999994</v>
      </c>
      <c r="JF943">
        <v>78454000</v>
      </c>
      <c r="JG943">
        <v>68.599999999999994</v>
      </c>
      <c r="JH943">
        <v>3477000</v>
      </c>
      <c r="JI943">
        <v>4.2</v>
      </c>
      <c r="JJ943">
        <v>32444000</v>
      </c>
      <c r="JK943">
        <v>7855000</v>
      </c>
      <c r="JL943">
        <v>5.2</v>
      </c>
      <c r="JM943">
        <v>144405000</v>
      </c>
      <c r="JN943">
        <v>121780000</v>
      </c>
      <c r="JO943">
        <v>19456000</v>
      </c>
      <c r="JP943">
        <v>645000</v>
      </c>
      <c r="JQ943">
        <v>49600</v>
      </c>
      <c r="JR943">
        <v>595000</v>
      </c>
      <c r="JS943">
        <v>146700</v>
      </c>
      <c r="JT943">
        <v>176800</v>
      </c>
      <c r="JU943">
        <v>50800</v>
      </c>
      <c r="JV943">
        <v>38800</v>
      </c>
      <c r="JW943">
        <v>87200</v>
      </c>
      <c r="JX943">
        <v>271500</v>
      </c>
      <c r="JY943">
        <v>6527000</v>
      </c>
      <c r="JZ943">
        <v>1474500</v>
      </c>
      <c r="KA943">
        <v>721300</v>
      </c>
      <c r="KB943">
        <v>753200</v>
      </c>
      <c r="KC943">
        <v>877900</v>
      </c>
      <c r="KD943">
        <v>4174200</v>
      </c>
      <c r="KE943">
        <v>1830900</v>
      </c>
      <c r="KF943">
        <v>2343300</v>
      </c>
      <c r="KG943">
        <v>12284000</v>
      </c>
      <c r="KH943">
        <v>7639000</v>
      </c>
      <c r="KI943">
        <v>392000</v>
      </c>
      <c r="KJ943">
        <v>397300</v>
      </c>
      <c r="KK943">
        <v>368200</v>
      </c>
      <c r="KL943">
        <v>1411900</v>
      </c>
      <c r="KM943">
        <v>1071000</v>
      </c>
      <c r="KN943">
        <v>1002200</v>
      </c>
      <c r="KO943">
        <v>124900</v>
      </c>
      <c r="KP943">
        <v>85800</v>
      </c>
      <c r="KQ943">
        <v>359000</v>
      </c>
      <c r="KR943">
        <v>398300</v>
      </c>
      <c r="KS943">
        <v>34200</v>
      </c>
      <c r="KT943">
        <v>382200</v>
      </c>
      <c r="KU943">
        <v>1630200</v>
      </c>
      <c r="KV943">
        <v>951800</v>
      </c>
      <c r="KW943">
        <v>394200</v>
      </c>
      <c r="KX943">
        <v>589800</v>
      </c>
      <c r="KY943">
        <v>4645000</v>
      </c>
      <c r="KZ943">
        <v>1571600</v>
      </c>
      <c r="LA943">
        <v>113300</v>
      </c>
      <c r="LB943">
        <v>114700</v>
      </c>
      <c r="LC943">
        <v>124600</v>
      </c>
      <c r="LD943">
        <v>368800</v>
      </c>
      <c r="LE943">
        <v>440300</v>
      </c>
      <c r="LF943">
        <v>108500</v>
      </c>
      <c r="LG943">
        <v>814700</v>
      </c>
      <c r="LH943">
        <v>709400</v>
      </c>
      <c r="LI943">
        <v>278600</v>
      </c>
      <c r="LJ943">
        <v>102324000</v>
      </c>
      <c r="LK943">
        <v>26935000</v>
      </c>
      <c r="LL943">
        <v>5770500</v>
      </c>
      <c r="LM943">
        <v>3082200</v>
      </c>
      <c r="LN943">
        <v>2132200</v>
      </c>
      <c r="LO943">
        <v>556100</v>
      </c>
      <c r="LP943">
        <v>15572100</v>
      </c>
      <c r="LQ943">
        <v>1992100</v>
      </c>
      <c r="LR943">
        <v>1285900</v>
      </c>
      <c r="LS943">
        <v>148500</v>
      </c>
      <c r="LT943">
        <v>557700</v>
      </c>
      <c r="LU943">
        <v>1228500</v>
      </c>
      <c r="LV943">
        <v>3128900</v>
      </c>
      <c r="LW943">
        <v>1016800</v>
      </c>
      <c r="LX943">
        <v>493400</v>
      </c>
      <c r="LY943">
        <v>523400</v>
      </c>
      <c r="LZ943">
        <v>3142700</v>
      </c>
      <c r="MA943">
        <v>1162400</v>
      </c>
      <c r="MB943">
        <v>1980300</v>
      </c>
      <c r="MC943">
        <v>1109700</v>
      </c>
      <c r="MD943">
        <v>993500</v>
      </c>
      <c r="ME943">
        <v>1389800</v>
      </c>
      <c r="MF943">
        <v>1570100</v>
      </c>
      <c r="MG943">
        <v>5039900</v>
      </c>
      <c r="MH943">
        <v>482000</v>
      </c>
      <c r="MI943">
        <v>182800</v>
      </c>
      <c r="MJ943">
        <v>61900</v>
      </c>
      <c r="MK943">
        <v>1425100</v>
      </c>
      <c r="ML943">
        <v>505200</v>
      </c>
      <c r="MM943">
        <v>48700</v>
      </c>
      <c r="MN943">
        <v>24900</v>
      </c>
      <c r="MO943">
        <v>689000</v>
      </c>
      <c r="MP943">
        <v>644600</v>
      </c>
      <c r="MQ943">
        <v>975700</v>
      </c>
      <c r="MR943">
        <v>552800</v>
      </c>
      <c r="MS943">
        <v>2810000</v>
      </c>
      <c r="MT943">
        <v>431700</v>
      </c>
      <c r="MU943">
        <v>773900</v>
      </c>
      <c r="MV943">
        <v>358300</v>
      </c>
      <c r="MW943">
        <v>794800</v>
      </c>
      <c r="MX943">
        <v>311500</v>
      </c>
      <c r="MY943">
        <v>139300</v>
      </c>
      <c r="MZ943">
        <v>8344000</v>
      </c>
      <c r="NA943">
        <v>6217600</v>
      </c>
      <c r="NB943">
        <v>17200</v>
      </c>
      <c r="NC943">
        <v>2634100</v>
      </c>
      <c r="ND943">
        <v>1744800</v>
      </c>
      <c r="NE943">
        <v>1374800</v>
      </c>
      <c r="NF943">
        <v>590000</v>
      </c>
      <c r="NG943">
        <v>299300</v>
      </c>
      <c r="NH943">
        <v>927300</v>
      </c>
      <c r="NI943">
        <v>2639000</v>
      </c>
      <c r="NJ943">
        <v>2126700</v>
      </c>
      <c r="NK943">
        <v>1566600</v>
      </c>
      <c r="NL943">
        <v>536300</v>
      </c>
      <c r="NM943">
        <v>23800</v>
      </c>
      <c r="NN943">
        <v>20120000</v>
      </c>
      <c r="NO943">
        <v>9035400</v>
      </c>
      <c r="NP943">
        <v>1125400</v>
      </c>
      <c r="NQ943">
        <v>1104700</v>
      </c>
      <c r="NR943">
        <v>1397900</v>
      </c>
      <c r="NS943">
        <v>138100</v>
      </c>
      <c r="NT943">
        <v>2036600</v>
      </c>
      <c r="NU943">
        <v>1397500</v>
      </c>
      <c r="NV943">
        <v>656300</v>
      </c>
      <c r="NW943">
        <v>492000</v>
      </c>
      <c r="NX943">
        <v>686900</v>
      </c>
      <c r="NY943">
        <v>2363800</v>
      </c>
      <c r="NZ943">
        <v>8720800</v>
      </c>
      <c r="OA943">
        <v>8316299.9999999991</v>
      </c>
      <c r="OB943">
        <v>498400</v>
      </c>
      <c r="OC943">
        <v>145500</v>
      </c>
      <c r="OD943">
        <v>3413900</v>
      </c>
      <c r="OE943">
        <v>2774900</v>
      </c>
      <c r="OF943">
        <v>911800</v>
      </c>
      <c r="OG943">
        <v>216300</v>
      </c>
      <c r="OH943">
        <v>901100</v>
      </c>
      <c r="OI943">
        <v>1913400</v>
      </c>
      <c r="OJ943">
        <v>315900</v>
      </c>
      <c r="OK943">
        <v>404500</v>
      </c>
      <c r="OL943">
        <v>23142000</v>
      </c>
      <c r="OM943">
        <v>3804700</v>
      </c>
      <c r="ON943">
        <v>19337100</v>
      </c>
      <c r="OO943">
        <v>15582800</v>
      </c>
      <c r="OP943">
        <v>7202300</v>
      </c>
      <c r="OQ943">
        <v>2559400</v>
      </c>
      <c r="OR943">
        <v>929200</v>
      </c>
      <c r="OS943">
        <v>873000</v>
      </c>
      <c r="OT943">
        <v>880900</v>
      </c>
      <c r="OU943">
        <v>267900</v>
      </c>
      <c r="OV943">
        <v>1390900</v>
      </c>
      <c r="OW943">
        <v>301000</v>
      </c>
      <c r="OX943">
        <v>5050000</v>
      </c>
      <c r="OY943">
        <v>3330500</v>
      </c>
      <c r="OZ943">
        <v>1631600</v>
      </c>
      <c r="PA943">
        <v>623700</v>
      </c>
      <c r="PB943">
        <v>909500</v>
      </c>
      <c r="PC943">
        <v>165700</v>
      </c>
      <c r="PD943">
        <v>3754300</v>
      </c>
      <c r="PE943">
        <v>2311300</v>
      </c>
      <c r="PF943">
        <v>168200</v>
      </c>
      <c r="PG943">
        <v>335600</v>
      </c>
      <c r="PH943">
        <v>939200</v>
      </c>
      <c r="PI943">
        <v>15283000</v>
      </c>
      <c r="PJ943">
        <v>2069300.0000000002</v>
      </c>
      <c r="PK943">
        <v>437700</v>
      </c>
      <c r="PL943">
        <v>148400</v>
      </c>
      <c r="PM943">
        <v>1483200</v>
      </c>
      <c r="PN943">
        <v>13213900</v>
      </c>
      <c r="PO943">
        <v>1901200</v>
      </c>
      <c r="PP943">
        <v>11312700</v>
      </c>
      <c r="PQ943">
        <v>5690000</v>
      </c>
      <c r="PR943">
        <v>1297800</v>
      </c>
      <c r="PS943">
        <v>1447600</v>
      </c>
      <c r="PT943">
        <v>2944300</v>
      </c>
      <c r="PU943">
        <v>22625000</v>
      </c>
      <c r="PV943">
        <v>2798000</v>
      </c>
      <c r="PW943">
        <v>2183300</v>
      </c>
      <c r="PX943">
        <v>614400</v>
      </c>
      <c r="PY943">
        <v>5295000</v>
      </c>
      <c r="PZ943">
        <v>2617700</v>
      </c>
      <c r="QA943">
        <v>2677200</v>
      </c>
      <c r="QB943">
        <v>14532000</v>
      </c>
      <c r="QC943">
        <v>8218500</v>
      </c>
      <c r="QD943">
        <v>6313300</v>
      </c>
      <c r="QE943">
        <v>9</v>
      </c>
      <c r="QF943">
        <v>3752300</v>
      </c>
      <c r="QG943">
        <v>145846000</v>
      </c>
      <c r="QH943">
        <v>123520000</v>
      </c>
      <c r="QI943">
        <v>19887000</v>
      </c>
      <c r="QJ943">
        <v>656000</v>
      </c>
      <c r="QK943">
        <v>50100</v>
      </c>
      <c r="QL943">
        <v>605700</v>
      </c>
      <c r="QM943">
        <v>147900</v>
      </c>
      <c r="QN943">
        <v>183300</v>
      </c>
      <c r="QO943">
        <v>51200</v>
      </c>
      <c r="QP943">
        <v>39000</v>
      </c>
      <c r="QQ943">
        <v>93200</v>
      </c>
      <c r="QR943">
        <v>274500</v>
      </c>
      <c r="QS943">
        <v>6881000</v>
      </c>
      <c r="QT943">
        <v>1525600</v>
      </c>
      <c r="QU943">
        <v>747600</v>
      </c>
      <c r="QV943">
        <v>778000</v>
      </c>
      <c r="QW943">
        <v>974800</v>
      </c>
      <c r="QX943">
        <v>4380800</v>
      </c>
      <c r="QY943">
        <v>1920400</v>
      </c>
      <c r="QZ943">
        <v>2460400</v>
      </c>
      <c r="RA943">
        <v>12350000</v>
      </c>
      <c r="RB943">
        <v>7667000</v>
      </c>
      <c r="RC943">
        <v>397000</v>
      </c>
      <c r="RD943">
        <v>409700</v>
      </c>
      <c r="RE943">
        <v>367500</v>
      </c>
      <c r="RF943">
        <v>1416700</v>
      </c>
      <c r="RG943">
        <v>1071500</v>
      </c>
      <c r="RH943">
        <v>1005300</v>
      </c>
      <c r="RI943">
        <v>125500</v>
      </c>
      <c r="RJ943">
        <v>86500</v>
      </c>
      <c r="RK943">
        <v>359600</v>
      </c>
      <c r="RL943">
        <v>399300</v>
      </c>
      <c r="RM943">
        <v>34500</v>
      </c>
      <c r="RN943">
        <v>383600</v>
      </c>
      <c r="RO943">
        <v>1629000</v>
      </c>
      <c r="RP943">
        <v>950900</v>
      </c>
      <c r="RQ943">
        <v>394400</v>
      </c>
      <c r="RR943">
        <v>592300</v>
      </c>
      <c r="RS943">
        <v>4683000</v>
      </c>
      <c r="RT943">
        <v>1588300</v>
      </c>
      <c r="RU943">
        <v>113300</v>
      </c>
      <c r="RV943">
        <v>115700</v>
      </c>
      <c r="RW943">
        <v>124600</v>
      </c>
      <c r="RX943">
        <v>368500</v>
      </c>
      <c r="RY943">
        <v>443300</v>
      </c>
      <c r="RZ943">
        <v>112300</v>
      </c>
      <c r="SA943">
        <v>816800</v>
      </c>
      <c r="SB943">
        <v>711000</v>
      </c>
      <c r="SC943">
        <v>289100</v>
      </c>
      <c r="SD943">
        <v>103633000</v>
      </c>
      <c r="SE943">
        <v>27311000</v>
      </c>
      <c r="SF943">
        <v>5804900</v>
      </c>
      <c r="SG943">
        <v>3093600</v>
      </c>
      <c r="SH943">
        <v>2152000</v>
      </c>
      <c r="SI943">
        <v>559300</v>
      </c>
      <c r="SJ943">
        <v>15851400</v>
      </c>
      <c r="SK943">
        <v>2012100</v>
      </c>
      <c r="SL943">
        <v>1292900</v>
      </c>
      <c r="SM943">
        <v>156900</v>
      </c>
      <c r="SN943">
        <v>562300</v>
      </c>
      <c r="SO943">
        <v>1276800</v>
      </c>
      <c r="SP943">
        <v>3156300</v>
      </c>
      <c r="SQ943">
        <v>1022600</v>
      </c>
      <c r="SR943">
        <v>495900</v>
      </c>
      <c r="SS943">
        <v>526700</v>
      </c>
      <c r="ST943">
        <v>3216800</v>
      </c>
      <c r="SU943">
        <v>1194400</v>
      </c>
      <c r="SV943">
        <v>2022400</v>
      </c>
      <c r="SW943">
        <v>1114100</v>
      </c>
      <c r="SX943">
        <v>1004600</v>
      </c>
      <c r="SY943">
        <v>1440500</v>
      </c>
      <c r="SZ943">
        <v>1607600</v>
      </c>
      <c r="TA943">
        <v>5098900</v>
      </c>
      <c r="TB943">
        <v>485800</v>
      </c>
      <c r="TC943">
        <v>183700</v>
      </c>
      <c r="TD943">
        <v>64599.999999999993</v>
      </c>
      <c r="TE943">
        <v>1448800</v>
      </c>
      <c r="TF943">
        <v>494100</v>
      </c>
      <c r="TG943">
        <v>49200</v>
      </c>
      <c r="TH943">
        <v>33200</v>
      </c>
      <c r="TI943">
        <v>692200</v>
      </c>
      <c r="TJ943">
        <v>664200</v>
      </c>
      <c r="TK943">
        <v>983100</v>
      </c>
      <c r="TL943">
        <v>556000</v>
      </c>
      <c r="TM943">
        <v>2815000</v>
      </c>
      <c r="TN943">
        <v>433700</v>
      </c>
      <c r="TO943">
        <v>775900</v>
      </c>
      <c r="TP943">
        <v>358800</v>
      </c>
      <c r="TQ943">
        <v>794800</v>
      </c>
      <c r="TR943">
        <v>312000</v>
      </c>
      <c r="TS943">
        <v>140000</v>
      </c>
      <c r="TT943">
        <v>8398000</v>
      </c>
      <c r="TU943">
        <v>6230000</v>
      </c>
      <c r="TV943">
        <v>17200</v>
      </c>
      <c r="TW943">
        <v>2639200</v>
      </c>
      <c r="TX943">
        <v>1746400</v>
      </c>
      <c r="TY943">
        <v>1375100</v>
      </c>
      <c r="TZ943">
        <v>593100</v>
      </c>
      <c r="UA943">
        <v>299700</v>
      </c>
      <c r="UB943">
        <v>931300</v>
      </c>
      <c r="UC943">
        <v>2642300</v>
      </c>
      <c r="UD943">
        <v>2168400</v>
      </c>
      <c r="UE943">
        <v>1587500</v>
      </c>
      <c r="UF943">
        <v>556700</v>
      </c>
      <c r="UG943">
        <v>24200</v>
      </c>
      <c r="UH943">
        <v>20433000</v>
      </c>
      <c r="UI943">
        <v>8985200</v>
      </c>
      <c r="UJ943">
        <v>1132900</v>
      </c>
      <c r="UK943">
        <v>991500</v>
      </c>
      <c r="UL943">
        <v>1418700</v>
      </c>
      <c r="UM943">
        <v>139900</v>
      </c>
      <c r="UN943">
        <v>2040100</v>
      </c>
      <c r="UO943">
        <v>1410600</v>
      </c>
      <c r="UP943">
        <v>659300</v>
      </c>
      <c r="UQ943">
        <v>495700</v>
      </c>
      <c r="UR943">
        <v>696600</v>
      </c>
      <c r="US943">
        <v>2375600</v>
      </c>
      <c r="UT943">
        <v>9072100</v>
      </c>
      <c r="UU943">
        <v>8660100</v>
      </c>
      <c r="UV943">
        <v>501100</v>
      </c>
      <c r="UW943">
        <v>146200</v>
      </c>
      <c r="UX943">
        <v>3556800</v>
      </c>
      <c r="UY943">
        <v>2903700</v>
      </c>
      <c r="UZ943">
        <v>910100</v>
      </c>
      <c r="VA943">
        <v>219100</v>
      </c>
      <c r="VB943">
        <v>911200</v>
      </c>
      <c r="VC943">
        <v>2095699.9999999998</v>
      </c>
      <c r="VD943">
        <v>319900</v>
      </c>
      <c r="VE943">
        <v>412000</v>
      </c>
      <c r="VF943">
        <v>23018000</v>
      </c>
      <c r="VG943">
        <v>3646600</v>
      </c>
      <c r="VH943">
        <v>19371200</v>
      </c>
      <c r="VI943">
        <v>15618900</v>
      </c>
      <c r="VJ943">
        <v>7222000</v>
      </c>
      <c r="VK943">
        <v>2564600</v>
      </c>
      <c r="VL943">
        <v>930700</v>
      </c>
      <c r="VM943">
        <v>875900</v>
      </c>
      <c r="VN943">
        <v>882000</v>
      </c>
      <c r="VO943">
        <v>268300</v>
      </c>
      <c r="VP943">
        <v>1397900</v>
      </c>
      <c r="VQ943">
        <v>302600</v>
      </c>
      <c r="VR943">
        <v>5054800</v>
      </c>
      <c r="VS943">
        <v>3342100</v>
      </c>
      <c r="VT943">
        <v>1636900</v>
      </c>
      <c r="VU943">
        <v>625700</v>
      </c>
      <c r="VV943">
        <v>913200</v>
      </c>
      <c r="VW943">
        <v>166300</v>
      </c>
      <c r="VX943">
        <v>2316900</v>
      </c>
      <c r="VY943">
        <v>167100</v>
      </c>
      <c r="VZ943">
        <v>339600</v>
      </c>
      <c r="WA943">
        <v>928700</v>
      </c>
      <c r="WB943">
        <v>15917000</v>
      </c>
      <c r="WC943">
        <v>2294900</v>
      </c>
      <c r="WD943">
        <v>479900</v>
      </c>
      <c r="WE943">
        <v>162100</v>
      </c>
      <c r="WF943">
        <v>1652900</v>
      </c>
      <c r="WG943">
        <v>13621800</v>
      </c>
      <c r="WH943">
        <v>1991800</v>
      </c>
      <c r="WI943">
        <v>11630000</v>
      </c>
      <c r="WJ943">
        <v>5741000</v>
      </c>
      <c r="WK943">
        <v>1303000</v>
      </c>
      <c r="WL943">
        <v>1466400</v>
      </c>
      <c r="WM943">
        <v>2971400</v>
      </c>
      <c r="WN943">
        <v>22326000</v>
      </c>
      <c r="WO943">
        <v>2812000</v>
      </c>
      <c r="WP943">
        <v>2196900</v>
      </c>
      <c r="WQ943">
        <v>615200</v>
      </c>
      <c r="WR943">
        <v>5160000</v>
      </c>
      <c r="WS943">
        <v>2472900</v>
      </c>
      <c r="WT943">
        <v>2687300</v>
      </c>
      <c r="WU943">
        <v>14354000</v>
      </c>
      <c r="WV943">
        <v>7921500</v>
      </c>
      <c r="WW943">
        <v>6432400</v>
      </c>
    </row>
    <row r="944" spans="1:621" x14ac:dyDescent="0.45">
      <c r="A944" s="1"/>
      <c r="C944" s="1">
        <v>42795</v>
      </c>
      <c r="D944">
        <v>959000</v>
      </c>
      <c r="E944">
        <v>3572000</v>
      </c>
      <c r="F944">
        <v>2613000</v>
      </c>
      <c r="G944">
        <v>1835000</v>
      </c>
      <c r="H944">
        <v>778000</v>
      </c>
      <c r="I944">
        <v>792000</v>
      </c>
      <c r="J944">
        <v>2006000</v>
      </c>
      <c r="K944">
        <v>791000</v>
      </c>
      <c r="L944">
        <v>49.9</v>
      </c>
      <c r="M944">
        <v>13.4</v>
      </c>
      <c r="N944">
        <v>36.5</v>
      </c>
      <c r="O944">
        <v>11.1</v>
      </c>
      <c r="P944">
        <v>28</v>
      </c>
      <c r="Q944">
        <v>11</v>
      </c>
      <c r="R944">
        <v>2.2000000000000002</v>
      </c>
      <c r="S944">
        <v>0.5</v>
      </c>
      <c r="T944">
        <v>1.3</v>
      </c>
      <c r="U944">
        <v>0.5</v>
      </c>
      <c r="V944">
        <v>2327000</v>
      </c>
      <c r="W944">
        <v>2071000</v>
      </c>
      <c r="X944">
        <v>2702000</v>
      </c>
      <c r="Y944">
        <v>1024000</v>
      </c>
      <c r="Z944">
        <v>1677000</v>
      </c>
      <c r="AA944">
        <v>25.1</v>
      </c>
      <c r="AB944">
        <v>10.3</v>
      </c>
      <c r="AC944">
        <v>32.799999999999997</v>
      </c>
      <c r="AD944">
        <v>29.2</v>
      </c>
      <c r="AE944">
        <v>38.1</v>
      </c>
      <c r="AF944">
        <v>14.4</v>
      </c>
      <c r="AG944">
        <v>23.6</v>
      </c>
      <c r="AH944">
        <v>122368000</v>
      </c>
      <c r="AI944">
        <v>145061000</v>
      </c>
      <c r="AJ944">
        <v>19592000</v>
      </c>
      <c r="AK944">
        <v>650000</v>
      </c>
      <c r="AL944">
        <v>48000</v>
      </c>
      <c r="AM944">
        <v>601600</v>
      </c>
      <c r="AN944">
        <v>143900</v>
      </c>
      <c r="AO944">
        <v>179100</v>
      </c>
      <c r="AP944">
        <v>50900</v>
      </c>
      <c r="AQ944">
        <v>38800</v>
      </c>
      <c r="AR944">
        <v>89400</v>
      </c>
      <c r="AS944">
        <v>278600</v>
      </c>
      <c r="AT944">
        <v>6634000</v>
      </c>
      <c r="AU944">
        <v>1487300</v>
      </c>
      <c r="AV944">
        <v>723300</v>
      </c>
      <c r="AW944">
        <v>764000</v>
      </c>
      <c r="AX944">
        <v>912200</v>
      </c>
      <c r="AY944">
        <v>4234500</v>
      </c>
      <c r="AZ944">
        <v>1850300</v>
      </c>
      <c r="BA944">
        <v>2384200</v>
      </c>
      <c r="BB944">
        <v>12308000</v>
      </c>
      <c r="BC944">
        <v>7655000</v>
      </c>
      <c r="BD944">
        <v>393500</v>
      </c>
      <c r="BE944">
        <v>403000</v>
      </c>
      <c r="BF944">
        <v>368000</v>
      </c>
      <c r="BG944">
        <v>1414500</v>
      </c>
      <c r="BH944">
        <v>1067500</v>
      </c>
      <c r="BI944">
        <v>1004300</v>
      </c>
      <c r="BJ944">
        <v>124600</v>
      </c>
      <c r="BK944">
        <v>86500</v>
      </c>
      <c r="BL944">
        <v>360700</v>
      </c>
      <c r="BM944">
        <v>398500</v>
      </c>
      <c r="BN944">
        <v>34000</v>
      </c>
      <c r="BO944">
        <v>383800</v>
      </c>
      <c r="BP944">
        <v>1637200</v>
      </c>
      <c r="BQ944">
        <v>959800</v>
      </c>
      <c r="BR944">
        <v>393200</v>
      </c>
      <c r="BS944">
        <v>590400</v>
      </c>
      <c r="BT944">
        <v>4653000</v>
      </c>
      <c r="BU944">
        <v>1567800</v>
      </c>
      <c r="BV944">
        <v>112800</v>
      </c>
      <c r="BW944">
        <v>115500</v>
      </c>
      <c r="BX944">
        <v>122600</v>
      </c>
      <c r="BY944">
        <v>368600</v>
      </c>
      <c r="BZ944">
        <v>442100</v>
      </c>
      <c r="CA944">
        <v>111100</v>
      </c>
      <c r="CB944">
        <v>819100</v>
      </c>
      <c r="CC944">
        <v>713100</v>
      </c>
      <c r="CD944">
        <v>280600</v>
      </c>
      <c r="CE944">
        <v>102776000</v>
      </c>
      <c r="CF944">
        <v>26971000</v>
      </c>
      <c r="CG944">
        <v>5782700</v>
      </c>
      <c r="CH944">
        <v>3089500</v>
      </c>
      <c r="CI944">
        <v>2138500</v>
      </c>
      <c r="CJ944">
        <v>554700</v>
      </c>
      <c r="CK944">
        <v>15579100</v>
      </c>
      <c r="CL944">
        <v>1999600</v>
      </c>
      <c r="CM944">
        <v>1289000</v>
      </c>
      <c r="CN944">
        <v>151900</v>
      </c>
      <c r="CO944">
        <v>558700</v>
      </c>
      <c r="CP944">
        <v>1279200</v>
      </c>
      <c r="CQ944">
        <v>3126900</v>
      </c>
      <c r="CR944">
        <v>1011300</v>
      </c>
      <c r="CS944">
        <v>488500</v>
      </c>
      <c r="CT944">
        <v>522799.99999999994</v>
      </c>
      <c r="CU944">
        <v>3118600</v>
      </c>
      <c r="CV944">
        <v>1140800</v>
      </c>
      <c r="CW944">
        <v>1977800</v>
      </c>
      <c r="CX944">
        <v>1107300</v>
      </c>
      <c r="CY944">
        <v>995500</v>
      </c>
      <c r="CZ944">
        <v>1386900</v>
      </c>
      <c r="DA944">
        <v>1553800</v>
      </c>
      <c r="DB944">
        <v>5054400</v>
      </c>
      <c r="DC944">
        <v>486700</v>
      </c>
      <c r="DD944">
        <v>184000</v>
      </c>
      <c r="DE944">
        <v>62700</v>
      </c>
      <c r="DF944">
        <v>1429800</v>
      </c>
      <c r="DG944">
        <v>508200</v>
      </c>
      <c r="DH944">
        <v>49500</v>
      </c>
      <c r="DI944">
        <v>27000</v>
      </c>
      <c r="DJ944">
        <v>692900</v>
      </c>
      <c r="DK944">
        <v>636300</v>
      </c>
      <c r="DL944">
        <v>977300</v>
      </c>
      <c r="DM944">
        <v>554500</v>
      </c>
      <c r="DN944">
        <v>2803000</v>
      </c>
      <c r="DO944">
        <v>425900</v>
      </c>
      <c r="DP944">
        <v>772600</v>
      </c>
      <c r="DQ944">
        <v>361100</v>
      </c>
      <c r="DR944">
        <v>789800</v>
      </c>
      <c r="DS944">
        <v>312600</v>
      </c>
      <c r="DT944">
        <v>140600</v>
      </c>
      <c r="DU944">
        <v>8363000</v>
      </c>
      <c r="DV944">
        <v>6225700</v>
      </c>
      <c r="DW944">
        <v>17200</v>
      </c>
      <c r="DX944">
        <v>2638100</v>
      </c>
      <c r="DY944">
        <v>1747700</v>
      </c>
      <c r="DZ944">
        <v>1376400</v>
      </c>
      <c r="EA944">
        <v>589300</v>
      </c>
      <c r="EB944">
        <v>301100</v>
      </c>
      <c r="EC944">
        <v>927900</v>
      </c>
      <c r="ED944">
        <v>2642500</v>
      </c>
      <c r="EE944">
        <v>2136900</v>
      </c>
      <c r="EF944">
        <v>1568800</v>
      </c>
      <c r="EG944">
        <v>544200</v>
      </c>
      <c r="EH944">
        <v>23900</v>
      </c>
      <c r="EI944">
        <v>20218000</v>
      </c>
      <c r="EJ944">
        <v>9022400</v>
      </c>
      <c r="EK944">
        <v>1126800</v>
      </c>
      <c r="EL944">
        <v>1089900</v>
      </c>
      <c r="EM944">
        <v>1407300</v>
      </c>
      <c r="EN944">
        <v>138100</v>
      </c>
      <c r="EO944">
        <v>2019200</v>
      </c>
      <c r="EP944">
        <v>1402200</v>
      </c>
      <c r="EQ944">
        <v>654100</v>
      </c>
      <c r="ER944">
        <v>492100</v>
      </c>
      <c r="ES944">
        <v>692700</v>
      </c>
      <c r="ET944">
        <v>2369000</v>
      </c>
      <c r="EU944">
        <v>8826700</v>
      </c>
      <c r="EV944">
        <v>8421600</v>
      </c>
      <c r="EW944">
        <v>501300</v>
      </c>
      <c r="EX944">
        <v>147700</v>
      </c>
      <c r="EY944">
        <v>3453500</v>
      </c>
      <c r="EZ944">
        <v>2811600</v>
      </c>
      <c r="FA944">
        <v>906700</v>
      </c>
      <c r="FB944">
        <v>217800</v>
      </c>
      <c r="FC944">
        <v>907300</v>
      </c>
      <c r="FD944">
        <v>1969000</v>
      </c>
      <c r="FE944">
        <v>318300</v>
      </c>
      <c r="FF944">
        <v>405100</v>
      </c>
      <c r="FG944">
        <v>23185000</v>
      </c>
      <c r="FH944">
        <v>3819200</v>
      </c>
      <c r="FI944">
        <v>19365900</v>
      </c>
      <c r="FJ944">
        <v>15593100</v>
      </c>
      <c r="FK944">
        <v>7206700</v>
      </c>
      <c r="FL944">
        <v>2558500</v>
      </c>
      <c r="FM944">
        <v>927000</v>
      </c>
      <c r="FN944">
        <v>875400</v>
      </c>
      <c r="FO944">
        <v>886500</v>
      </c>
      <c r="FP944">
        <v>267600</v>
      </c>
      <c r="FQ944">
        <v>1393000</v>
      </c>
      <c r="FR944">
        <v>298700</v>
      </c>
      <c r="FS944">
        <v>5058900</v>
      </c>
      <c r="FT944">
        <v>3327500</v>
      </c>
      <c r="FU944">
        <v>1625800</v>
      </c>
      <c r="FV944">
        <v>625900</v>
      </c>
      <c r="FW944">
        <v>911000</v>
      </c>
      <c r="FX944">
        <v>164800</v>
      </c>
      <c r="FY944">
        <v>3772800</v>
      </c>
      <c r="FZ944">
        <v>2318300</v>
      </c>
      <c r="GA944">
        <v>168700</v>
      </c>
      <c r="GB944">
        <v>338300</v>
      </c>
      <c r="GC944">
        <v>947500</v>
      </c>
      <c r="GD944">
        <v>15524000</v>
      </c>
      <c r="GE944">
        <v>2120300</v>
      </c>
      <c r="GF944">
        <v>452000</v>
      </c>
      <c r="GG944">
        <v>152600</v>
      </c>
      <c r="GH944">
        <v>1515700</v>
      </c>
      <c r="GI944">
        <v>13403500</v>
      </c>
      <c r="GJ944">
        <v>1926100</v>
      </c>
      <c r="GK944">
        <v>11477400</v>
      </c>
      <c r="GL944">
        <v>5712000</v>
      </c>
      <c r="GM944">
        <v>1305000</v>
      </c>
      <c r="GN944">
        <v>1455000</v>
      </c>
      <c r="GO944">
        <v>2952200</v>
      </c>
      <c r="GP944">
        <v>22693000</v>
      </c>
      <c r="GQ944">
        <v>2793000</v>
      </c>
      <c r="GR944">
        <v>2177900</v>
      </c>
      <c r="GS944">
        <v>615400</v>
      </c>
      <c r="GT944">
        <v>5318000</v>
      </c>
      <c r="GU944">
        <v>2633700</v>
      </c>
      <c r="GV944">
        <v>2683900</v>
      </c>
      <c r="GW944">
        <v>14582000</v>
      </c>
      <c r="GX944">
        <v>8252700.0000000009</v>
      </c>
      <c r="GY944">
        <v>6328800</v>
      </c>
      <c r="GZ944">
        <v>34.299999999999997</v>
      </c>
      <c r="HA944">
        <v>40.200000000000003</v>
      </c>
      <c r="HB944">
        <v>45.1</v>
      </c>
      <c r="HC944">
        <v>38.9</v>
      </c>
      <c r="HD944">
        <v>40.6</v>
      </c>
      <c r="HE944">
        <v>41.2</v>
      </c>
      <c r="HF944">
        <v>39.6</v>
      </c>
      <c r="HG944">
        <v>33.200000000000003</v>
      </c>
      <c r="HH944">
        <v>34.299999999999997</v>
      </c>
      <c r="HI944">
        <v>39</v>
      </c>
      <c r="HJ944">
        <v>30.9</v>
      </c>
      <c r="HK944">
        <v>38.4</v>
      </c>
      <c r="HL944">
        <v>42.3</v>
      </c>
      <c r="HM944">
        <v>36.200000000000003</v>
      </c>
      <c r="HN944">
        <v>37.299999999999997</v>
      </c>
      <c r="HO944">
        <v>36</v>
      </c>
      <c r="HP944">
        <v>32.9</v>
      </c>
      <c r="HQ944">
        <v>26</v>
      </c>
      <c r="HR944">
        <v>31.7</v>
      </c>
      <c r="HS944">
        <v>3.3</v>
      </c>
      <c r="HT944">
        <v>3.3</v>
      </c>
      <c r="HU944">
        <v>3.2</v>
      </c>
      <c r="HV944">
        <v>895.57</v>
      </c>
      <c r="HW944">
        <v>1099.8699999999999</v>
      </c>
      <c r="HX944">
        <v>1445.91</v>
      </c>
      <c r="HY944">
        <v>1114.0999999999999</v>
      </c>
      <c r="HZ944">
        <v>1071.8399999999999</v>
      </c>
      <c r="IA944">
        <v>1139.18</v>
      </c>
      <c r="IB944">
        <v>960.7</v>
      </c>
      <c r="IC944">
        <v>857.22</v>
      </c>
      <c r="ID944">
        <v>773.81</v>
      </c>
      <c r="IE944">
        <v>1161.42</v>
      </c>
      <c r="IF944">
        <v>556.51</v>
      </c>
      <c r="IG944">
        <v>906.24</v>
      </c>
      <c r="IH944">
        <v>1642.93</v>
      </c>
      <c r="II944">
        <v>1361.12</v>
      </c>
      <c r="IJ944">
        <v>1221.58</v>
      </c>
      <c r="IK944">
        <v>1134.3599999999999</v>
      </c>
      <c r="IL944">
        <v>858.69</v>
      </c>
      <c r="IM944">
        <v>399.36</v>
      </c>
      <c r="IN944">
        <v>749.07</v>
      </c>
      <c r="IO944">
        <v>160137000</v>
      </c>
      <c r="IP944">
        <v>62.9</v>
      </c>
      <c r="IQ944">
        <v>153065000</v>
      </c>
      <c r="IR944">
        <v>60.2</v>
      </c>
      <c r="IS944">
        <v>7073000</v>
      </c>
      <c r="IT944">
        <v>4.4000000000000004</v>
      </c>
      <c r="IU944">
        <v>94277000</v>
      </c>
      <c r="IV944">
        <v>5758000</v>
      </c>
      <c r="IW944">
        <v>84968000</v>
      </c>
      <c r="IX944">
        <v>69.099999999999994</v>
      </c>
      <c r="IY944">
        <v>81121000</v>
      </c>
      <c r="IZ944">
        <v>66</v>
      </c>
      <c r="JA944">
        <v>3847000</v>
      </c>
      <c r="JB944">
        <v>4.5</v>
      </c>
      <c r="JC944">
        <v>37977000</v>
      </c>
      <c r="JD944">
        <v>81951000</v>
      </c>
      <c r="JE944">
        <v>71.599999999999994</v>
      </c>
      <c r="JF944">
        <v>78548000</v>
      </c>
      <c r="JG944">
        <v>68.599999999999994</v>
      </c>
      <c r="JH944">
        <v>3403000</v>
      </c>
      <c r="JI944">
        <v>4.2</v>
      </c>
      <c r="JJ944">
        <v>32504000</v>
      </c>
      <c r="JK944">
        <v>8009000</v>
      </c>
      <c r="JL944">
        <v>5.2</v>
      </c>
      <c r="JM944">
        <v>145061000</v>
      </c>
      <c r="JN944">
        <v>122368000</v>
      </c>
      <c r="JO944">
        <v>19592000</v>
      </c>
      <c r="JP944">
        <v>650000</v>
      </c>
      <c r="JQ944">
        <v>48000</v>
      </c>
      <c r="JR944">
        <v>601600</v>
      </c>
      <c r="JS944">
        <v>143900</v>
      </c>
      <c r="JT944">
        <v>179100</v>
      </c>
      <c r="JU944">
        <v>50900</v>
      </c>
      <c r="JV944">
        <v>38800</v>
      </c>
      <c r="JW944">
        <v>89400</v>
      </c>
      <c r="JX944">
        <v>278600</v>
      </c>
      <c r="JY944">
        <v>6634000</v>
      </c>
      <c r="JZ944">
        <v>1487300</v>
      </c>
      <c r="KA944">
        <v>723300</v>
      </c>
      <c r="KB944">
        <v>764000</v>
      </c>
      <c r="KC944">
        <v>912200</v>
      </c>
      <c r="KD944">
        <v>4234500</v>
      </c>
      <c r="KE944">
        <v>1850300</v>
      </c>
      <c r="KF944">
        <v>2384200</v>
      </c>
      <c r="KG944">
        <v>12308000</v>
      </c>
      <c r="KH944">
        <v>7655000</v>
      </c>
      <c r="KI944">
        <v>393500</v>
      </c>
      <c r="KJ944">
        <v>403000</v>
      </c>
      <c r="KK944">
        <v>368000</v>
      </c>
      <c r="KL944">
        <v>1414500</v>
      </c>
      <c r="KM944">
        <v>1067500</v>
      </c>
      <c r="KN944">
        <v>1004300</v>
      </c>
      <c r="KO944">
        <v>124600</v>
      </c>
      <c r="KP944">
        <v>86500</v>
      </c>
      <c r="KQ944">
        <v>360700</v>
      </c>
      <c r="KR944">
        <v>398500</v>
      </c>
      <c r="KS944">
        <v>34000</v>
      </c>
      <c r="KT944">
        <v>383800</v>
      </c>
      <c r="KU944">
        <v>1637200</v>
      </c>
      <c r="KV944">
        <v>959800</v>
      </c>
      <c r="KW944">
        <v>393200</v>
      </c>
      <c r="KX944">
        <v>590400</v>
      </c>
      <c r="KY944">
        <v>4653000</v>
      </c>
      <c r="KZ944">
        <v>1567800</v>
      </c>
      <c r="LA944">
        <v>112800</v>
      </c>
      <c r="LB944">
        <v>115500</v>
      </c>
      <c r="LC944">
        <v>122600</v>
      </c>
      <c r="LD944">
        <v>368600</v>
      </c>
      <c r="LE944">
        <v>442100</v>
      </c>
      <c r="LF944">
        <v>111100</v>
      </c>
      <c r="LG944">
        <v>819100</v>
      </c>
      <c r="LH944">
        <v>713100</v>
      </c>
      <c r="LI944">
        <v>280600</v>
      </c>
      <c r="LJ944">
        <v>102776000</v>
      </c>
      <c r="LK944">
        <v>26971000</v>
      </c>
      <c r="LL944">
        <v>5782700</v>
      </c>
      <c r="LM944">
        <v>3089500</v>
      </c>
      <c r="LN944">
        <v>2138500</v>
      </c>
      <c r="LO944">
        <v>554700</v>
      </c>
      <c r="LP944">
        <v>15579100</v>
      </c>
      <c r="LQ944">
        <v>1999600</v>
      </c>
      <c r="LR944">
        <v>1289000</v>
      </c>
      <c r="LS944">
        <v>151900</v>
      </c>
      <c r="LT944">
        <v>558700</v>
      </c>
      <c r="LU944">
        <v>1279200</v>
      </c>
      <c r="LV944">
        <v>3126900</v>
      </c>
      <c r="LW944">
        <v>1011300</v>
      </c>
      <c r="LX944">
        <v>488500</v>
      </c>
      <c r="LY944">
        <v>522799.99999999994</v>
      </c>
      <c r="LZ944">
        <v>3118600</v>
      </c>
      <c r="MA944">
        <v>1140800</v>
      </c>
      <c r="MB944">
        <v>1977800</v>
      </c>
      <c r="MC944">
        <v>1107300</v>
      </c>
      <c r="MD944">
        <v>995500</v>
      </c>
      <c r="ME944">
        <v>1386900</v>
      </c>
      <c r="MF944">
        <v>1553800</v>
      </c>
      <c r="MG944">
        <v>5054400</v>
      </c>
      <c r="MH944">
        <v>486700</v>
      </c>
      <c r="MI944">
        <v>184000</v>
      </c>
      <c r="MJ944">
        <v>62700</v>
      </c>
      <c r="MK944">
        <v>1429800</v>
      </c>
      <c r="ML944">
        <v>508200</v>
      </c>
      <c r="MM944">
        <v>49500</v>
      </c>
      <c r="MN944">
        <v>27000</v>
      </c>
      <c r="MO944">
        <v>692900</v>
      </c>
      <c r="MP944">
        <v>636300</v>
      </c>
      <c r="MQ944">
        <v>977300</v>
      </c>
      <c r="MR944">
        <v>554500</v>
      </c>
      <c r="MS944">
        <v>2803000</v>
      </c>
      <c r="MT944">
        <v>425900</v>
      </c>
      <c r="MU944">
        <v>772600</v>
      </c>
      <c r="MV944">
        <v>361100</v>
      </c>
      <c r="MW944">
        <v>789800</v>
      </c>
      <c r="MX944">
        <v>312600</v>
      </c>
      <c r="MY944">
        <v>140600</v>
      </c>
      <c r="MZ944">
        <v>8363000</v>
      </c>
      <c r="NA944">
        <v>6225700</v>
      </c>
      <c r="NB944">
        <v>17200</v>
      </c>
      <c r="NC944">
        <v>2638100</v>
      </c>
      <c r="ND944">
        <v>1747700</v>
      </c>
      <c r="NE944">
        <v>1376400</v>
      </c>
      <c r="NF944">
        <v>589300</v>
      </c>
      <c r="NG944">
        <v>301100</v>
      </c>
      <c r="NH944">
        <v>927900</v>
      </c>
      <c r="NI944">
        <v>2642500</v>
      </c>
      <c r="NJ944">
        <v>2136900</v>
      </c>
      <c r="NK944">
        <v>1568800</v>
      </c>
      <c r="NL944">
        <v>544200</v>
      </c>
      <c r="NM944">
        <v>23900</v>
      </c>
      <c r="NN944">
        <v>20218000</v>
      </c>
      <c r="NO944">
        <v>9022400</v>
      </c>
      <c r="NP944">
        <v>1126800</v>
      </c>
      <c r="NQ944">
        <v>1089900</v>
      </c>
      <c r="NR944">
        <v>1407300</v>
      </c>
      <c r="NS944">
        <v>138100</v>
      </c>
      <c r="NT944">
        <v>2019200</v>
      </c>
      <c r="NU944">
        <v>1402200</v>
      </c>
      <c r="NV944">
        <v>654100</v>
      </c>
      <c r="NW944">
        <v>492100</v>
      </c>
      <c r="NX944">
        <v>692700</v>
      </c>
      <c r="NY944">
        <v>2369000</v>
      </c>
      <c r="NZ944">
        <v>8826700</v>
      </c>
      <c r="OA944">
        <v>8421600</v>
      </c>
      <c r="OB944">
        <v>501300</v>
      </c>
      <c r="OC944">
        <v>147700</v>
      </c>
      <c r="OD944">
        <v>3453500</v>
      </c>
      <c r="OE944">
        <v>2811600</v>
      </c>
      <c r="OF944">
        <v>906700</v>
      </c>
      <c r="OG944">
        <v>217800</v>
      </c>
      <c r="OH944">
        <v>907300</v>
      </c>
      <c r="OI944">
        <v>1969000</v>
      </c>
      <c r="OJ944">
        <v>318300</v>
      </c>
      <c r="OK944">
        <v>405100</v>
      </c>
      <c r="OL944">
        <v>23185000</v>
      </c>
      <c r="OM944">
        <v>3819200</v>
      </c>
      <c r="ON944">
        <v>19365900</v>
      </c>
      <c r="OO944">
        <v>15593100</v>
      </c>
      <c r="OP944">
        <v>7206700</v>
      </c>
      <c r="OQ944">
        <v>2558500</v>
      </c>
      <c r="OR944">
        <v>927000</v>
      </c>
      <c r="OS944">
        <v>875400</v>
      </c>
      <c r="OT944">
        <v>886500</v>
      </c>
      <c r="OU944">
        <v>267600</v>
      </c>
      <c r="OV944">
        <v>1393000</v>
      </c>
      <c r="OW944">
        <v>298700</v>
      </c>
      <c r="OX944">
        <v>5058900</v>
      </c>
      <c r="OY944">
        <v>3327500</v>
      </c>
      <c r="OZ944">
        <v>1625800</v>
      </c>
      <c r="PA944">
        <v>625900</v>
      </c>
      <c r="PB944">
        <v>911000</v>
      </c>
      <c r="PC944">
        <v>164800</v>
      </c>
      <c r="PD944">
        <v>3772800</v>
      </c>
      <c r="PE944">
        <v>2318300</v>
      </c>
      <c r="PF944">
        <v>168700</v>
      </c>
      <c r="PG944">
        <v>338300</v>
      </c>
      <c r="PH944">
        <v>947500</v>
      </c>
      <c r="PI944">
        <v>15524000</v>
      </c>
      <c r="PJ944">
        <v>2120300</v>
      </c>
      <c r="PK944">
        <v>452000</v>
      </c>
      <c r="PL944">
        <v>152600</v>
      </c>
      <c r="PM944">
        <v>1515700</v>
      </c>
      <c r="PN944">
        <v>13403500</v>
      </c>
      <c r="PO944">
        <v>1926100</v>
      </c>
      <c r="PP944">
        <v>11477400</v>
      </c>
      <c r="PQ944">
        <v>5712000</v>
      </c>
      <c r="PR944">
        <v>1305000</v>
      </c>
      <c r="PS944">
        <v>1455000</v>
      </c>
      <c r="PT944">
        <v>2952200</v>
      </c>
      <c r="PU944">
        <v>22693000</v>
      </c>
      <c r="PV944">
        <v>2793000</v>
      </c>
      <c r="PW944">
        <v>2177900</v>
      </c>
      <c r="PX944">
        <v>615400</v>
      </c>
      <c r="PY944">
        <v>5318000</v>
      </c>
      <c r="PZ944">
        <v>2633700</v>
      </c>
      <c r="QA944">
        <v>2683900</v>
      </c>
      <c r="QB944">
        <v>14582000</v>
      </c>
      <c r="QC944">
        <v>8252700.0000000009</v>
      </c>
      <c r="QD944">
        <v>6328800</v>
      </c>
      <c r="QE944">
        <v>8.8000000000000007</v>
      </c>
      <c r="QF944">
        <v>3763400</v>
      </c>
      <c r="QG944">
        <v>145970000</v>
      </c>
      <c r="QH944">
        <v>123641000</v>
      </c>
      <c r="QI944">
        <v>19923000</v>
      </c>
      <c r="QJ944">
        <v>660000</v>
      </c>
      <c r="QK944">
        <v>49400</v>
      </c>
      <c r="QL944">
        <v>610100</v>
      </c>
      <c r="QM944">
        <v>144200</v>
      </c>
      <c r="QN944">
        <v>183900</v>
      </c>
      <c r="QO944">
        <v>51200</v>
      </c>
      <c r="QP944">
        <v>39000</v>
      </c>
      <c r="QQ944">
        <v>93600</v>
      </c>
      <c r="QR944">
        <v>282000</v>
      </c>
      <c r="QS944">
        <v>6902000</v>
      </c>
      <c r="QT944">
        <v>1528000</v>
      </c>
      <c r="QU944">
        <v>746500</v>
      </c>
      <c r="QV944">
        <v>781500</v>
      </c>
      <c r="QW944">
        <v>984100</v>
      </c>
      <c r="QX944">
        <v>4389700</v>
      </c>
      <c r="QY944">
        <v>1921400</v>
      </c>
      <c r="QZ944">
        <v>2468300</v>
      </c>
      <c r="RA944">
        <v>12361000</v>
      </c>
      <c r="RB944">
        <v>7673000</v>
      </c>
      <c r="RC944">
        <v>396700</v>
      </c>
      <c r="RD944">
        <v>410200</v>
      </c>
      <c r="RE944">
        <v>367700</v>
      </c>
      <c r="RF944">
        <v>1417900</v>
      </c>
      <c r="RG944">
        <v>1070400</v>
      </c>
      <c r="RH944">
        <v>1005900</v>
      </c>
      <c r="RI944">
        <v>124700</v>
      </c>
      <c r="RJ944">
        <v>86600</v>
      </c>
      <c r="RK944">
        <v>361000</v>
      </c>
      <c r="RL944">
        <v>399300</v>
      </c>
      <c r="RM944">
        <v>34400</v>
      </c>
      <c r="RN944">
        <v>384500</v>
      </c>
      <c r="RO944">
        <v>1632500</v>
      </c>
      <c r="RP944">
        <v>956000</v>
      </c>
      <c r="RQ944">
        <v>394200</v>
      </c>
      <c r="RR944">
        <v>593400</v>
      </c>
      <c r="RS944">
        <v>4688000</v>
      </c>
      <c r="RT944">
        <v>1588400</v>
      </c>
      <c r="RU944">
        <v>112900</v>
      </c>
      <c r="RV944">
        <v>116100</v>
      </c>
      <c r="RW944">
        <v>122800</v>
      </c>
      <c r="RX944">
        <v>368800</v>
      </c>
      <c r="RY944">
        <v>443300</v>
      </c>
      <c r="RZ944">
        <v>114400</v>
      </c>
      <c r="SA944">
        <v>819400</v>
      </c>
      <c r="SB944">
        <v>712500</v>
      </c>
      <c r="SC944">
        <v>288900</v>
      </c>
      <c r="SD944">
        <v>103718000</v>
      </c>
      <c r="SE944">
        <v>27298000</v>
      </c>
      <c r="SF944">
        <v>5807600</v>
      </c>
      <c r="SG944">
        <v>3098400</v>
      </c>
      <c r="SH944">
        <v>2152400</v>
      </c>
      <c r="SI944">
        <v>556800</v>
      </c>
      <c r="SJ944">
        <v>15822100</v>
      </c>
      <c r="SK944">
        <v>2010200</v>
      </c>
      <c r="SL944">
        <v>1292800</v>
      </c>
      <c r="SM944">
        <v>156300</v>
      </c>
      <c r="SN944">
        <v>561100</v>
      </c>
      <c r="SO944">
        <v>1288300</v>
      </c>
      <c r="SP944">
        <v>3157000</v>
      </c>
      <c r="SQ944">
        <v>1022400</v>
      </c>
      <c r="SR944">
        <v>493700</v>
      </c>
      <c r="SS944">
        <v>528700</v>
      </c>
      <c r="ST944">
        <v>3183000</v>
      </c>
      <c r="SU944">
        <v>1177700</v>
      </c>
      <c r="SV944">
        <v>2005300</v>
      </c>
      <c r="SW944">
        <v>1112800</v>
      </c>
      <c r="SX944">
        <v>1004400</v>
      </c>
      <c r="SY944">
        <v>1440100</v>
      </c>
      <c r="SZ944">
        <v>1603900</v>
      </c>
      <c r="TA944">
        <v>5112900</v>
      </c>
      <c r="TB944">
        <v>488800</v>
      </c>
      <c r="TC944">
        <v>184500</v>
      </c>
      <c r="TD944">
        <v>64700</v>
      </c>
      <c r="TE944">
        <v>1452000</v>
      </c>
      <c r="TF944">
        <v>495000</v>
      </c>
      <c r="TG944">
        <v>49500</v>
      </c>
      <c r="TH944">
        <v>33200</v>
      </c>
      <c r="TI944">
        <v>695100</v>
      </c>
      <c r="TJ944">
        <v>662700</v>
      </c>
      <c r="TK944">
        <v>987400</v>
      </c>
      <c r="TL944">
        <v>555800</v>
      </c>
      <c r="TM944">
        <v>2813000</v>
      </c>
      <c r="TN944">
        <v>432400</v>
      </c>
      <c r="TO944">
        <v>775300</v>
      </c>
      <c r="TP944">
        <v>361300</v>
      </c>
      <c r="TQ944">
        <v>790200</v>
      </c>
      <c r="TR944">
        <v>312900</v>
      </c>
      <c r="TS944">
        <v>141100</v>
      </c>
      <c r="TT944">
        <v>8408000</v>
      </c>
      <c r="TU944">
        <v>6238300</v>
      </c>
      <c r="TV944">
        <v>17200</v>
      </c>
      <c r="TW944">
        <v>2643700</v>
      </c>
      <c r="TX944">
        <v>1749000</v>
      </c>
      <c r="TY944">
        <v>1377500</v>
      </c>
      <c r="TZ944">
        <v>592800</v>
      </c>
      <c r="UA944">
        <v>301900</v>
      </c>
      <c r="UB944">
        <v>932100</v>
      </c>
      <c r="UC944">
        <v>2645300</v>
      </c>
      <c r="UD944">
        <v>2169600</v>
      </c>
      <c r="UE944">
        <v>1586500</v>
      </c>
      <c r="UF944">
        <v>558900</v>
      </c>
      <c r="UG944">
        <v>24200</v>
      </c>
      <c r="UH944">
        <v>20463000</v>
      </c>
      <c r="UI944">
        <v>8988600</v>
      </c>
      <c r="UJ944">
        <v>1131300</v>
      </c>
      <c r="UK944">
        <v>985500</v>
      </c>
      <c r="UL944">
        <v>1425500</v>
      </c>
      <c r="UM944">
        <v>139600</v>
      </c>
      <c r="UN944">
        <v>2038000</v>
      </c>
      <c r="UO944">
        <v>1418900</v>
      </c>
      <c r="UP944">
        <v>657100</v>
      </c>
      <c r="UQ944">
        <v>494300</v>
      </c>
      <c r="UR944">
        <v>698600</v>
      </c>
      <c r="US944">
        <v>2379500</v>
      </c>
      <c r="UT944">
        <v>9094700</v>
      </c>
      <c r="UU944">
        <v>8683100</v>
      </c>
      <c r="UV944">
        <v>504300</v>
      </c>
      <c r="UW944">
        <v>148100</v>
      </c>
      <c r="UX944">
        <v>3567700</v>
      </c>
      <c r="UY944">
        <v>2910900</v>
      </c>
      <c r="UZ944">
        <v>909600</v>
      </c>
      <c r="VA944">
        <v>219100</v>
      </c>
      <c r="VB944">
        <v>913700</v>
      </c>
      <c r="VC944">
        <v>2100700</v>
      </c>
      <c r="VD944">
        <v>319900</v>
      </c>
      <c r="VE944">
        <v>411600</v>
      </c>
      <c r="VF944">
        <v>23047000</v>
      </c>
      <c r="VG944">
        <v>3656800</v>
      </c>
      <c r="VH944">
        <v>19390600</v>
      </c>
      <c r="VI944">
        <v>15627200</v>
      </c>
      <c r="VJ944">
        <v>7224800</v>
      </c>
      <c r="VK944">
        <v>2564200</v>
      </c>
      <c r="VL944">
        <v>930800</v>
      </c>
      <c r="VM944">
        <v>879400</v>
      </c>
      <c r="VN944">
        <v>886000</v>
      </c>
      <c r="VO944">
        <v>267800</v>
      </c>
      <c r="VP944">
        <v>1397600</v>
      </c>
      <c r="VQ944">
        <v>299100</v>
      </c>
      <c r="VR944">
        <v>5060100</v>
      </c>
      <c r="VS944">
        <v>3342300</v>
      </c>
      <c r="VT944">
        <v>1634300</v>
      </c>
      <c r="VU944">
        <v>626800</v>
      </c>
      <c r="VV944">
        <v>915200</v>
      </c>
      <c r="VW944">
        <v>166100</v>
      </c>
      <c r="VX944">
        <v>2321200</v>
      </c>
      <c r="VY944">
        <v>168200</v>
      </c>
      <c r="VZ944">
        <v>341200</v>
      </c>
      <c r="WA944">
        <v>932800</v>
      </c>
      <c r="WB944">
        <v>15941000</v>
      </c>
      <c r="WC944">
        <v>2287300</v>
      </c>
      <c r="WD944">
        <v>473800</v>
      </c>
      <c r="WE944">
        <v>162300</v>
      </c>
      <c r="WF944">
        <v>1651200</v>
      </c>
      <c r="WG944">
        <v>13653900</v>
      </c>
      <c r="WH944">
        <v>1997500</v>
      </c>
      <c r="WI944">
        <v>11656400</v>
      </c>
      <c r="WJ944">
        <v>5748000</v>
      </c>
      <c r="WK944">
        <v>1305000</v>
      </c>
      <c r="WL944">
        <v>1469400</v>
      </c>
      <c r="WM944">
        <v>2973500</v>
      </c>
      <c r="WN944">
        <v>22329000</v>
      </c>
      <c r="WO944">
        <v>2810000</v>
      </c>
      <c r="WP944">
        <v>2192800</v>
      </c>
      <c r="WQ944">
        <v>617600</v>
      </c>
      <c r="WR944">
        <v>5163000</v>
      </c>
      <c r="WS944">
        <v>2474700</v>
      </c>
      <c r="WT944">
        <v>2688400</v>
      </c>
      <c r="WU944">
        <v>14356000</v>
      </c>
      <c r="WV944">
        <v>7923700</v>
      </c>
      <c r="WW944">
        <v>6432500</v>
      </c>
    </row>
    <row r="945" spans="1:621" x14ac:dyDescent="0.45">
      <c r="A945" s="1"/>
      <c r="C945" s="1">
        <v>42826</v>
      </c>
      <c r="D945">
        <v>939000</v>
      </c>
      <c r="E945">
        <v>3586000</v>
      </c>
      <c r="F945">
        <v>2647000</v>
      </c>
      <c r="G945">
        <v>1812000</v>
      </c>
      <c r="H945">
        <v>835000</v>
      </c>
      <c r="I945">
        <v>766000</v>
      </c>
      <c r="J945">
        <v>2053000</v>
      </c>
      <c r="K945">
        <v>733000</v>
      </c>
      <c r="L945">
        <v>50.2</v>
      </c>
      <c r="M945">
        <v>13.2</v>
      </c>
      <c r="N945">
        <v>37.1</v>
      </c>
      <c r="O945">
        <v>10.7</v>
      </c>
      <c r="P945">
        <v>28.8</v>
      </c>
      <c r="Q945">
        <v>10.3</v>
      </c>
      <c r="R945">
        <v>2.2000000000000002</v>
      </c>
      <c r="S945">
        <v>0.5</v>
      </c>
      <c r="T945">
        <v>1.3</v>
      </c>
      <c r="U945">
        <v>0.5</v>
      </c>
      <c r="V945">
        <v>2324000</v>
      </c>
      <c r="W945">
        <v>2070000</v>
      </c>
      <c r="X945">
        <v>2688000</v>
      </c>
      <c r="Y945">
        <v>979000</v>
      </c>
      <c r="Z945">
        <v>1709000</v>
      </c>
      <c r="AA945">
        <v>24.1</v>
      </c>
      <c r="AB945">
        <v>9.9</v>
      </c>
      <c r="AC945">
        <v>32.799999999999997</v>
      </c>
      <c r="AD945">
        <v>29.2</v>
      </c>
      <c r="AE945">
        <v>38</v>
      </c>
      <c r="AF945">
        <v>13.8</v>
      </c>
      <c r="AG945">
        <v>24.1</v>
      </c>
      <c r="AH945">
        <v>123364000</v>
      </c>
      <c r="AI945">
        <v>146085000</v>
      </c>
      <c r="AJ945">
        <v>19795000</v>
      </c>
      <c r="AK945">
        <v>659000</v>
      </c>
      <c r="AL945">
        <v>47600</v>
      </c>
      <c r="AM945">
        <v>611700</v>
      </c>
      <c r="AN945">
        <v>143200</v>
      </c>
      <c r="AO945">
        <v>185100</v>
      </c>
      <c r="AP945">
        <v>51500</v>
      </c>
      <c r="AQ945">
        <v>38800</v>
      </c>
      <c r="AR945">
        <v>94800</v>
      </c>
      <c r="AS945">
        <v>283400</v>
      </c>
      <c r="AT945">
        <v>6820000</v>
      </c>
      <c r="AU945">
        <v>1508500</v>
      </c>
      <c r="AV945">
        <v>735000</v>
      </c>
      <c r="AW945">
        <v>773500</v>
      </c>
      <c r="AX945">
        <v>976200</v>
      </c>
      <c r="AY945">
        <v>4335200</v>
      </c>
      <c r="AZ945">
        <v>1901100</v>
      </c>
      <c r="BA945">
        <v>2434100</v>
      </c>
      <c r="BB945">
        <v>12316000</v>
      </c>
      <c r="BC945">
        <v>7657000</v>
      </c>
      <c r="BD945">
        <v>395400</v>
      </c>
      <c r="BE945">
        <v>408100</v>
      </c>
      <c r="BF945">
        <v>368600</v>
      </c>
      <c r="BG945">
        <v>1413600</v>
      </c>
      <c r="BH945">
        <v>1068900</v>
      </c>
      <c r="BI945">
        <v>1002400</v>
      </c>
      <c r="BJ945">
        <v>123200</v>
      </c>
      <c r="BK945">
        <v>86600</v>
      </c>
      <c r="BL945">
        <v>360000</v>
      </c>
      <c r="BM945">
        <v>398600</v>
      </c>
      <c r="BN945">
        <v>34000</v>
      </c>
      <c r="BO945">
        <v>383000</v>
      </c>
      <c r="BP945">
        <v>1631500</v>
      </c>
      <c r="BQ945">
        <v>957900</v>
      </c>
      <c r="BR945">
        <v>394200</v>
      </c>
      <c r="BS945">
        <v>590900</v>
      </c>
      <c r="BT945">
        <v>4659000</v>
      </c>
      <c r="BU945">
        <v>1573700</v>
      </c>
      <c r="BV945">
        <v>111900</v>
      </c>
      <c r="BW945">
        <v>115800</v>
      </c>
      <c r="BX945">
        <v>120800</v>
      </c>
      <c r="BY945">
        <v>368500</v>
      </c>
      <c r="BZ945">
        <v>440300</v>
      </c>
      <c r="CA945">
        <v>113200</v>
      </c>
      <c r="CB945">
        <v>819600</v>
      </c>
      <c r="CC945">
        <v>712800</v>
      </c>
      <c r="CD945">
        <v>282800</v>
      </c>
      <c r="CE945">
        <v>103569000</v>
      </c>
      <c r="CF945">
        <v>27052000</v>
      </c>
      <c r="CG945">
        <v>5797100</v>
      </c>
      <c r="CH945">
        <v>3096800</v>
      </c>
      <c r="CI945">
        <v>2148300</v>
      </c>
      <c r="CJ945">
        <v>552000</v>
      </c>
      <c r="CK945">
        <v>15630900</v>
      </c>
      <c r="CL945">
        <v>2009000</v>
      </c>
      <c r="CM945">
        <v>1290000</v>
      </c>
      <c r="CN945">
        <v>158100</v>
      </c>
      <c r="CO945">
        <v>560900</v>
      </c>
      <c r="CP945">
        <v>1322400</v>
      </c>
      <c r="CQ945">
        <v>3122000</v>
      </c>
      <c r="CR945">
        <v>1003800</v>
      </c>
      <c r="CS945">
        <v>486800</v>
      </c>
      <c r="CT945">
        <v>517000</v>
      </c>
      <c r="CU945">
        <v>3126200</v>
      </c>
      <c r="CV945">
        <v>1140900</v>
      </c>
      <c r="CW945">
        <v>1985300</v>
      </c>
      <c r="CX945">
        <v>1102800</v>
      </c>
      <c r="CY945">
        <v>994300</v>
      </c>
      <c r="CZ945">
        <v>1387400</v>
      </c>
      <c r="DA945">
        <v>1563000</v>
      </c>
      <c r="DB945">
        <v>5070100</v>
      </c>
      <c r="DC945">
        <v>488400</v>
      </c>
      <c r="DD945">
        <v>183700</v>
      </c>
      <c r="DE945">
        <v>64200</v>
      </c>
      <c r="DF945">
        <v>1443100</v>
      </c>
      <c r="DG945">
        <v>503600</v>
      </c>
      <c r="DH945">
        <v>48900</v>
      </c>
      <c r="DI945">
        <v>30800</v>
      </c>
      <c r="DJ945">
        <v>697200</v>
      </c>
      <c r="DK945">
        <v>624400</v>
      </c>
      <c r="DL945">
        <v>985800</v>
      </c>
      <c r="DM945">
        <v>553900</v>
      </c>
      <c r="DN945">
        <v>2798000</v>
      </c>
      <c r="DO945">
        <v>434000</v>
      </c>
      <c r="DP945">
        <v>770100</v>
      </c>
      <c r="DQ945">
        <v>357700</v>
      </c>
      <c r="DR945">
        <v>780300</v>
      </c>
      <c r="DS945">
        <v>314000</v>
      </c>
      <c r="DT945">
        <v>141600</v>
      </c>
      <c r="DU945">
        <v>8382000</v>
      </c>
      <c r="DV945">
        <v>6229200</v>
      </c>
      <c r="DW945">
        <v>17100</v>
      </c>
      <c r="DX945">
        <v>2636300</v>
      </c>
      <c r="DY945">
        <v>1745300</v>
      </c>
      <c r="DZ945">
        <v>1374900</v>
      </c>
      <c r="EA945">
        <v>588800</v>
      </c>
      <c r="EB945">
        <v>302200</v>
      </c>
      <c r="EC945">
        <v>929100</v>
      </c>
      <c r="ED945">
        <v>2646700</v>
      </c>
      <c r="EE945">
        <v>2152600</v>
      </c>
      <c r="EF945">
        <v>1581900</v>
      </c>
      <c r="EG945">
        <v>546900</v>
      </c>
      <c r="EH945">
        <v>23800</v>
      </c>
      <c r="EI945">
        <v>20443000</v>
      </c>
      <c r="EJ945">
        <v>9072100</v>
      </c>
      <c r="EK945">
        <v>1130300</v>
      </c>
      <c r="EL945">
        <v>1083300</v>
      </c>
      <c r="EM945">
        <v>1418800</v>
      </c>
      <c r="EN945">
        <v>139600</v>
      </c>
      <c r="EO945">
        <v>2033300</v>
      </c>
      <c r="EP945">
        <v>1417700</v>
      </c>
      <c r="EQ945">
        <v>655900</v>
      </c>
      <c r="ER945">
        <v>494000</v>
      </c>
      <c r="ES945">
        <v>699200</v>
      </c>
      <c r="ET945">
        <v>2370900</v>
      </c>
      <c r="EU945">
        <v>9000200</v>
      </c>
      <c r="EV945">
        <v>8592400</v>
      </c>
      <c r="EW945">
        <v>502900</v>
      </c>
      <c r="EX945">
        <v>149300</v>
      </c>
      <c r="EY945">
        <v>3488000</v>
      </c>
      <c r="EZ945">
        <v>2842700</v>
      </c>
      <c r="FA945">
        <v>898900</v>
      </c>
      <c r="FB945">
        <v>217500</v>
      </c>
      <c r="FC945">
        <v>911100</v>
      </c>
      <c r="FD945">
        <v>2104400</v>
      </c>
      <c r="FE945">
        <v>320300</v>
      </c>
      <c r="FF945">
        <v>407800</v>
      </c>
      <c r="FG945">
        <v>23261000</v>
      </c>
      <c r="FH945">
        <v>3831300</v>
      </c>
      <c r="FI945">
        <v>19429400</v>
      </c>
      <c r="FJ945">
        <v>15625300</v>
      </c>
      <c r="FK945">
        <v>7239900</v>
      </c>
      <c r="FL945">
        <v>2565300</v>
      </c>
      <c r="FM945">
        <v>929000</v>
      </c>
      <c r="FN945">
        <v>880600</v>
      </c>
      <c r="FO945">
        <v>887800</v>
      </c>
      <c r="FP945">
        <v>267600</v>
      </c>
      <c r="FQ945">
        <v>1405700</v>
      </c>
      <c r="FR945">
        <v>303900</v>
      </c>
      <c r="FS945">
        <v>5050700</v>
      </c>
      <c r="FT945">
        <v>3334700</v>
      </c>
      <c r="FU945">
        <v>1626800</v>
      </c>
      <c r="FV945">
        <v>628200</v>
      </c>
      <c r="FW945">
        <v>913300</v>
      </c>
      <c r="FX945">
        <v>166400</v>
      </c>
      <c r="FY945">
        <v>3804100</v>
      </c>
      <c r="FZ945">
        <v>2339500</v>
      </c>
      <c r="GA945">
        <v>168300</v>
      </c>
      <c r="GB945">
        <v>341600</v>
      </c>
      <c r="GC945">
        <v>954700</v>
      </c>
      <c r="GD945">
        <v>15887000</v>
      </c>
      <c r="GE945">
        <v>2267000</v>
      </c>
      <c r="GF945">
        <v>503600</v>
      </c>
      <c r="GG945">
        <v>160500</v>
      </c>
      <c r="GH945">
        <v>1602900</v>
      </c>
      <c r="GI945">
        <v>13620200</v>
      </c>
      <c r="GJ945">
        <v>1955500</v>
      </c>
      <c r="GK945">
        <v>11664700</v>
      </c>
      <c r="GL945">
        <v>5746000</v>
      </c>
      <c r="GM945">
        <v>1309400</v>
      </c>
      <c r="GN945">
        <v>1475200</v>
      </c>
      <c r="GO945">
        <v>2961500</v>
      </c>
      <c r="GP945">
        <v>22721000</v>
      </c>
      <c r="GQ945">
        <v>2794000</v>
      </c>
      <c r="GR945">
        <v>2179700</v>
      </c>
      <c r="GS945">
        <v>613900</v>
      </c>
      <c r="GT945">
        <v>5334000</v>
      </c>
      <c r="GU945">
        <v>2647500</v>
      </c>
      <c r="GV945">
        <v>2686000</v>
      </c>
      <c r="GW945">
        <v>14593000</v>
      </c>
      <c r="GX945">
        <v>8228200.0000000009</v>
      </c>
      <c r="GY945">
        <v>6364900</v>
      </c>
      <c r="GZ945">
        <v>34.4</v>
      </c>
      <c r="HA945">
        <v>40.299999999999997</v>
      </c>
      <c r="HB945">
        <v>45.3</v>
      </c>
      <c r="HC945">
        <v>39.1</v>
      </c>
      <c r="HD945">
        <v>40.799999999999997</v>
      </c>
      <c r="HE945">
        <v>41.3</v>
      </c>
      <c r="HF945">
        <v>40</v>
      </c>
      <c r="HG945">
        <v>33.299999999999997</v>
      </c>
      <c r="HH945">
        <v>34.4</v>
      </c>
      <c r="HI945">
        <v>39</v>
      </c>
      <c r="HJ945">
        <v>31.1</v>
      </c>
      <c r="HK945">
        <v>38.6</v>
      </c>
      <c r="HL945">
        <v>42</v>
      </c>
      <c r="HM945">
        <v>36.4</v>
      </c>
      <c r="HN945">
        <v>37.4</v>
      </c>
      <c r="HO945">
        <v>36.1</v>
      </c>
      <c r="HP945">
        <v>32.799999999999997</v>
      </c>
      <c r="HQ945">
        <v>26.2</v>
      </c>
      <c r="HR945">
        <v>31.8</v>
      </c>
      <c r="HS945">
        <v>3.3</v>
      </c>
      <c r="HT945">
        <v>3.3</v>
      </c>
      <c r="HU945">
        <v>3.3</v>
      </c>
      <c r="HV945">
        <v>900.59</v>
      </c>
      <c r="HW945">
        <v>1105.03</v>
      </c>
      <c r="HX945">
        <v>1440.09</v>
      </c>
      <c r="HY945">
        <v>1117.8699999999999</v>
      </c>
      <c r="HZ945">
        <v>1082.42</v>
      </c>
      <c r="IA945">
        <v>1147.31</v>
      </c>
      <c r="IB945">
        <v>977.2</v>
      </c>
      <c r="IC945">
        <v>862.14</v>
      </c>
      <c r="ID945">
        <v>776.75</v>
      </c>
      <c r="IE945">
        <v>1164.54</v>
      </c>
      <c r="IF945">
        <v>560.73</v>
      </c>
      <c r="IG945">
        <v>910.19</v>
      </c>
      <c r="IH945">
        <v>1651.44</v>
      </c>
      <c r="II945">
        <v>1385.38</v>
      </c>
      <c r="IJ945">
        <v>1230.83</v>
      </c>
      <c r="IK945">
        <v>1139.68</v>
      </c>
      <c r="IL945">
        <v>859.69</v>
      </c>
      <c r="IM945">
        <v>403.48</v>
      </c>
      <c r="IN945">
        <v>753.02</v>
      </c>
      <c r="IO945">
        <v>160345000</v>
      </c>
      <c r="IP945">
        <v>63</v>
      </c>
      <c r="IQ945">
        <v>153255000</v>
      </c>
      <c r="IR945">
        <v>60.2</v>
      </c>
      <c r="IS945">
        <v>7089000</v>
      </c>
      <c r="IT945">
        <v>4.4000000000000004</v>
      </c>
      <c r="IU945">
        <v>94243000</v>
      </c>
      <c r="IV945">
        <v>5708000</v>
      </c>
      <c r="IW945">
        <v>85142000</v>
      </c>
      <c r="IX945">
        <v>69.2</v>
      </c>
      <c r="IY945">
        <v>81431000</v>
      </c>
      <c r="IZ945">
        <v>66.2</v>
      </c>
      <c r="JA945">
        <v>3711000</v>
      </c>
      <c r="JB945">
        <v>4.4000000000000004</v>
      </c>
      <c r="JC945">
        <v>37890000</v>
      </c>
      <c r="JD945">
        <v>82102000</v>
      </c>
      <c r="JE945">
        <v>71.7</v>
      </c>
      <c r="JF945">
        <v>78863000</v>
      </c>
      <c r="JG945">
        <v>68.900000000000006</v>
      </c>
      <c r="JH945">
        <v>3239000</v>
      </c>
      <c r="JI945">
        <v>3.9</v>
      </c>
      <c r="JJ945">
        <v>32435000</v>
      </c>
      <c r="JK945">
        <v>7620000</v>
      </c>
      <c r="JL945">
        <v>5</v>
      </c>
      <c r="JM945">
        <v>146085000</v>
      </c>
      <c r="JN945">
        <v>123364000</v>
      </c>
      <c r="JO945">
        <v>19795000</v>
      </c>
      <c r="JP945">
        <v>659000</v>
      </c>
      <c r="JQ945">
        <v>47600</v>
      </c>
      <c r="JR945">
        <v>611700</v>
      </c>
      <c r="JS945">
        <v>143200</v>
      </c>
      <c r="JT945">
        <v>185100</v>
      </c>
      <c r="JU945">
        <v>51500</v>
      </c>
      <c r="JV945">
        <v>38800</v>
      </c>
      <c r="JW945">
        <v>94800</v>
      </c>
      <c r="JX945">
        <v>283400</v>
      </c>
      <c r="JY945">
        <v>6820000</v>
      </c>
      <c r="JZ945">
        <v>1508500</v>
      </c>
      <c r="KA945">
        <v>735000</v>
      </c>
      <c r="KB945">
        <v>773500</v>
      </c>
      <c r="KC945">
        <v>976200</v>
      </c>
      <c r="KD945">
        <v>4335200</v>
      </c>
      <c r="KE945">
        <v>1901100</v>
      </c>
      <c r="KF945">
        <v>2434100</v>
      </c>
      <c r="KG945">
        <v>12316000</v>
      </c>
      <c r="KH945">
        <v>7657000</v>
      </c>
      <c r="KI945">
        <v>395400</v>
      </c>
      <c r="KJ945">
        <v>408100</v>
      </c>
      <c r="KK945">
        <v>368600</v>
      </c>
      <c r="KL945">
        <v>1413600</v>
      </c>
      <c r="KM945">
        <v>1068900</v>
      </c>
      <c r="KN945">
        <v>1002400</v>
      </c>
      <c r="KO945">
        <v>123200</v>
      </c>
      <c r="KP945">
        <v>86600</v>
      </c>
      <c r="KQ945">
        <v>360000</v>
      </c>
      <c r="KR945">
        <v>398600</v>
      </c>
      <c r="KS945">
        <v>34000</v>
      </c>
      <c r="KT945">
        <v>383000</v>
      </c>
      <c r="KU945">
        <v>1631500</v>
      </c>
      <c r="KV945">
        <v>957900</v>
      </c>
      <c r="KW945">
        <v>394200</v>
      </c>
      <c r="KX945">
        <v>590900</v>
      </c>
      <c r="KY945">
        <v>4659000</v>
      </c>
      <c r="KZ945">
        <v>1573700</v>
      </c>
      <c r="LA945">
        <v>111900</v>
      </c>
      <c r="LB945">
        <v>115800</v>
      </c>
      <c r="LC945">
        <v>120800</v>
      </c>
      <c r="LD945">
        <v>368500</v>
      </c>
      <c r="LE945">
        <v>440300</v>
      </c>
      <c r="LF945">
        <v>113200</v>
      </c>
      <c r="LG945">
        <v>819600</v>
      </c>
      <c r="LH945">
        <v>712800</v>
      </c>
      <c r="LI945">
        <v>282800</v>
      </c>
      <c r="LJ945">
        <v>103569000</v>
      </c>
      <c r="LK945">
        <v>27052000</v>
      </c>
      <c r="LL945">
        <v>5797100</v>
      </c>
      <c r="LM945">
        <v>3096800</v>
      </c>
      <c r="LN945">
        <v>2148300</v>
      </c>
      <c r="LO945">
        <v>552000</v>
      </c>
      <c r="LP945">
        <v>15630900</v>
      </c>
      <c r="LQ945">
        <v>2009000</v>
      </c>
      <c r="LR945">
        <v>1290000</v>
      </c>
      <c r="LS945">
        <v>158100</v>
      </c>
      <c r="LT945">
        <v>560900</v>
      </c>
      <c r="LU945">
        <v>1322400</v>
      </c>
      <c r="LV945">
        <v>3122000</v>
      </c>
      <c r="LW945">
        <v>1003800</v>
      </c>
      <c r="LX945">
        <v>486800</v>
      </c>
      <c r="LY945">
        <v>517000</v>
      </c>
      <c r="LZ945">
        <v>3126200</v>
      </c>
      <c r="MA945">
        <v>1140900</v>
      </c>
      <c r="MB945">
        <v>1985300</v>
      </c>
      <c r="MC945">
        <v>1102800</v>
      </c>
      <c r="MD945">
        <v>994300</v>
      </c>
      <c r="ME945">
        <v>1387400</v>
      </c>
      <c r="MF945">
        <v>1563000</v>
      </c>
      <c r="MG945">
        <v>5070100</v>
      </c>
      <c r="MH945">
        <v>488400</v>
      </c>
      <c r="MI945">
        <v>183700</v>
      </c>
      <c r="MJ945">
        <v>64200</v>
      </c>
      <c r="MK945">
        <v>1443100</v>
      </c>
      <c r="ML945">
        <v>503600</v>
      </c>
      <c r="MM945">
        <v>48900</v>
      </c>
      <c r="MN945">
        <v>30800</v>
      </c>
      <c r="MO945">
        <v>697200</v>
      </c>
      <c r="MP945">
        <v>624400</v>
      </c>
      <c r="MQ945">
        <v>985800</v>
      </c>
      <c r="MR945">
        <v>553900</v>
      </c>
      <c r="MS945">
        <v>2798000</v>
      </c>
      <c r="MT945">
        <v>434000</v>
      </c>
      <c r="MU945">
        <v>770100</v>
      </c>
      <c r="MV945">
        <v>357700</v>
      </c>
      <c r="MW945">
        <v>780300</v>
      </c>
      <c r="MX945">
        <v>314000</v>
      </c>
      <c r="MY945">
        <v>141600</v>
      </c>
      <c r="MZ945">
        <v>8382000</v>
      </c>
      <c r="NA945">
        <v>6229200</v>
      </c>
      <c r="NB945">
        <v>17100</v>
      </c>
      <c r="NC945">
        <v>2636300</v>
      </c>
      <c r="ND945">
        <v>1745300</v>
      </c>
      <c r="NE945">
        <v>1374900</v>
      </c>
      <c r="NF945">
        <v>588800</v>
      </c>
      <c r="NG945">
        <v>302200</v>
      </c>
      <c r="NH945">
        <v>929100</v>
      </c>
      <c r="NI945">
        <v>2646700</v>
      </c>
      <c r="NJ945">
        <v>2152600</v>
      </c>
      <c r="NK945">
        <v>1581900</v>
      </c>
      <c r="NL945">
        <v>546900</v>
      </c>
      <c r="NM945">
        <v>23800</v>
      </c>
      <c r="NN945">
        <v>20443000</v>
      </c>
      <c r="NO945">
        <v>9072100</v>
      </c>
      <c r="NP945">
        <v>1130300</v>
      </c>
      <c r="NQ945">
        <v>1083300</v>
      </c>
      <c r="NR945">
        <v>1418800</v>
      </c>
      <c r="NS945">
        <v>139600</v>
      </c>
      <c r="NT945">
        <v>2033300</v>
      </c>
      <c r="NU945">
        <v>1417700</v>
      </c>
      <c r="NV945">
        <v>655900</v>
      </c>
      <c r="NW945">
        <v>494000</v>
      </c>
      <c r="NX945">
        <v>699200</v>
      </c>
      <c r="NY945">
        <v>2370900</v>
      </c>
      <c r="NZ945">
        <v>9000200</v>
      </c>
      <c r="OA945">
        <v>8592400</v>
      </c>
      <c r="OB945">
        <v>502900</v>
      </c>
      <c r="OC945">
        <v>149300</v>
      </c>
      <c r="OD945">
        <v>3488000</v>
      </c>
      <c r="OE945">
        <v>2842700</v>
      </c>
      <c r="OF945">
        <v>898900</v>
      </c>
      <c r="OG945">
        <v>217500</v>
      </c>
      <c r="OH945">
        <v>911100</v>
      </c>
      <c r="OI945">
        <v>2104400</v>
      </c>
      <c r="OJ945">
        <v>320300</v>
      </c>
      <c r="OK945">
        <v>407800</v>
      </c>
      <c r="OL945">
        <v>23261000</v>
      </c>
      <c r="OM945">
        <v>3831300</v>
      </c>
      <c r="ON945">
        <v>19429400</v>
      </c>
      <c r="OO945">
        <v>15625300</v>
      </c>
      <c r="OP945">
        <v>7239900</v>
      </c>
      <c r="OQ945">
        <v>2565300</v>
      </c>
      <c r="OR945">
        <v>929000</v>
      </c>
      <c r="OS945">
        <v>880600</v>
      </c>
      <c r="OT945">
        <v>887800</v>
      </c>
      <c r="OU945">
        <v>267600</v>
      </c>
      <c r="OV945">
        <v>1405700</v>
      </c>
      <c r="OW945">
        <v>303900</v>
      </c>
      <c r="OX945">
        <v>5050700</v>
      </c>
      <c r="OY945">
        <v>3334700</v>
      </c>
      <c r="OZ945">
        <v>1626800</v>
      </c>
      <c r="PA945">
        <v>628200</v>
      </c>
      <c r="PB945">
        <v>913300</v>
      </c>
      <c r="PC945">
        <v>166400</v>
      </c>
      <c r="PD945">
        <v>3804100</v>
      </c>
      <c r="PE945">
        <v>2339500</v>
      </c>
      <c r="PF945">
        <v>168300</v>
      </c>
      <c r="PG945">
        <v>341600</v>
      </c>
      <c r="PH945">
        <v>954700</v>
      </c>
      <c r="PI945">
        <v>15887000</v>
      </c>
      <c r="PJ945">
        <v>2267000</v>
      </c>
      <c r="PK945">
        <v>503600</v>
      </c>
      <c r="PL945">
        <v>160500</v>
      </c>
      <c r="PM945">
        <v>1602900</v>
      </c>
      <c r="PN945">
        <v>13620200</v>
      </c>
      <c r="PO945">
        <v>1955500</v>
      </c>
      <c r="PP945">
        <v>11664700</v>
      </c>
      <c r="PQ945">
        <v>5746000</v>
      </c>
      <c r="PR945">
        <v>1309400</v>
      </c>
      <c r="PS945">
        <v>1475200</v>
      </c>
      <c r="PT945">
        <v>2961500</v>
      </c>
      <c r="PU945">
        <v>22721000</v>
      </c>
      <c r="PV945">
        <v>2794000</v>
      </c>
      <c r="PW945">
        <v>2179700</v>
      </c>
      <c r="PX945">
        <v>613900</v>
      </c>
      <c r="PY945">
        <v>5334000</v>
      </c>
      <c r="PZ945">
        <v>2647500</v>
      </c>
      <c r="QA945">
        <v>2686000</v>
      </c>
      <c r="QB945">
        <v>14593000</v>
      </c>
      <c r="QC945">
        <v>8228200.0000000009</v>
      </c>
      <c r="QD945">
        <v>6364900</v>
      </c>
      <c r="QE945">
        <v>8.6</v>
      </c>
      <c r="QF945">
        <v>3786700</v>
      </c>
      <c r="QG945">
        <v>146175000</v>
      </c>
      <c r="QH945">
        <v>123840000</v>
      </c>
      <c r="QI945">
        <v>19952000</v>
      </c>
      <c r="QJ945">
        <v>669000</v>
      </c>
      <c r="QK945">
        <v>50000</v>
      </c>
      <c r="QL945">
        <v>618700</v>
      </c>
      <c r="QM945">
        <v>145000</v>
      </c>
      <c r="QN945">
        <v>185900</v>
      </c>
      <c r="QO945">
        <v>51500</v>
      </c>
      <c r="QP945">
        <v>39000</v>
      </c>
      <c r="QQ945">
        <v>95300</v>
      </c>
      <c r="QR945">
        <v>287800</v>
      </c>
      <c r="QS945">
        <v>6916000</v>
      </c>
      <c r="QT945">
        <v>1529900</v>
      </c>
      <c r="QU945">
        <v>745100</v>
      </c>
      <c r="QV945">
        <v>784800</v>
      </c>
      <c r="QW945">
        <v>991300</v>
      </c>
      <c r="QX945">
        <v>4394400</v>
      </c>
      <c r="QY945">
        <v>1928700</v>
      </c>
      <c r="QZ945">
        <v>2465700</v>
      </c>
      <c r="RA945">
        <v>12367000</v>
      </c>
      <c r="RB945">
        <v>7676000</v>
      </c>
      <c r="RC945">
        <v>397300</v>
      </c>
      <c r="RD945">
        <v>409500</v>
      </c>
      <c r="RE945">
        <v>369300</v>
      </c>
      <c r="RF945">
        <v>1416100</v>
      </c>
      <c r="RG945">
        <v>1071800</v>
      </c>
      <c r="RH945">
        <v>1005900</v>
      </c>
      <c r="RI945">
        <v>124000</v>
      </c>
      <c r="RJ945">
        <v>86700</v>
      </c>
      <c r="RK945">
        <v>361000</v>
      </c>
      <c r="RL945">
        <v>399700</v>
      </c>
      <c r="RM945">
        <v>34500</v>
      </c>
      <c r="RN945">
        <v>383900</v>
      </c>
      <c r="RO945">
        <v>1633600</v>
      </c>
      <c r="RP945">
        <v>958000</v>
      </c>
      <c r="RQ945">
        <v>395300</v>
      </c>
      <c r="RR945">
        <v>593100</v>
      </c>
      <c r="RS945">
        <v>4691000</v>
      </c>
      <c r="RT945">
        <v>1593100</v>
      </c>
      <c r="RU945">
        <v>111900</v>
      </c>
      <c r="RV945">
        <v>116400</v>
      </c>
      <c r="RW945">
        <v>121200</v>
      </c>
      <c r="RX945">
        <v>369200</v>
      </c>
      <c r="RY945">
        <v>441900</v>
      </c>
      <c r="RZ945">
        <v>114700</v>
      </c>
      <c r="SA945">
        <v>821100</v>
      </c>
      <c r="SB945">
        <v>712400</v>
      </c>
      <c r="SC945">
        <v>289300</v>
      </c>
      <c r="SD945">
        <v>103888000</v>
      </c>
      <c r="SE945">
        <v>27301000</v>
      </c>
      <c r="SF945">
        <v>5809900</v>
      </c>
      <c r="SG945">
        <v>3102600</v>
      </c>
      <c r="SH945">
        <v>2153300</v>
      </c>
      <c r="SI945">
        <v>554000</v>
      </c>
      <c r="SJ945">
        <v>15804000</v>
      </c>
      <c r="SK945">
        <v>2010600</v>
      </c>
      <c r="SL945">
        <v>1292600</v>
      </c>
      <c r="SM945">
        <v>157300</v>
      </c>
      <c r="SN945">
        <v>560800</v>
      </c>
      <c r="SO945">
        <v>1273000</v>
      </c>
      <c r="SP945">
        <v>3147800</v>
      </c>
      <c r="SQ945">
        <v>1021300</v>
      </c>
      <c r="SR945">
        <v>493600</v>
      </c>
      <c r="SS945">
        <v>527700</v>
      </c>
      <c r="ST945">
        <v>3194500</v>
      </c>
      <c r="SU945">
        <v>1179400</v>
      </c>
      <c r="SV945">
        <v>2015100</v>
      </c>
      <c r="SW945">
        <v>1111200</v>
      </c>
      <c r="SX945">
        <v>1001000</v>
      </c>
      <c r="SY945">
        <v>1439100</v>
      </c>
      <c r="SZ945">
        <v>1605500</v>
      </c>
      <c r="TA945">
        <v>5131500</v>
      </c>
      <c r="TB945">
        <v>489100</v>
      </c>
      <c r="TC945">
        <v>183700</v>
      </c>
      <c r="TD945">
        <v>65000</v>
      </c>
      <c r="TE945">
        <v>1456900</v>
      </c>
      <c r="TF945">
        <v>490000</v>
      </c>
      <c r="TG945">
        <v>49100</v>
      </c>
      <c r="TH945">
        <v>35100</v>
      </c>
      <c r="TI945">
        <v>699000</v>
      </c>
      <c r="TJ945">
        <v>664700</v>
      </c>
      <c r="TK945">
        <v>998900</v>
      </c>
      <c r="TL945">
        <v>555300</v>
      </c>
      <c r="TM945">
        <v>2804000</v>
      </c>
      <c r="TN945">
        <v>432800</v>
      </c>
      <c r="TO945">
        <v>773900</v>
      </c>
      <c r="TP945">
        <v>358600</v>
      </c>
      <c r="TQ945">
        <v>781400</v>
      </c>
      <c r="TR945">
        <v>314500</v>
      </c>
      <c r="TS945">
        <v>142300</v>
      </c>
      <c r="TT945">
        <v>8425000</v>
      </c>
      <c r="TU945">
        <v>6250300</v>
      </c>
      <c r="TV945">
        <v>17200</v>
      </c>
      <c r="TW945">
        <v>2644300</v>
      </c>
      <c r="TX945">
        <v>1748900</v>
      </c>
      <c r="TY945">
        <v>1377700</v>
      </c>
      <c r="TZ945">
        <v>592500</v>
      </c>
      <c r="UA945">
        <v>302900</v>
      </c>
      <c r="UB945">
        <v>933700</v>
      </c>
      <c r="UC945">
        <v>2655100</v>
      </c>
      <c r="UD945">
        <v>2174200</v>
      </c>
      <c r="UE945">
        <v>1592800</v>
      </c>
      <c r="UF945">
        <v>557300</v>
      </c>
      <c r="UG945">
        <v>24100</v>
      </c>
      <c r="UH945">
        <v>20494000</v>
      </c>
      <c r="UI945">
        <v>9019700</v>
      </c>
      <c r="UJ945">
        <v>1135100</v>
      </c>
      <c r="UK945">
        <v>993700</v>
      </c>
      <c r="UL945">
        <v>1429900</v>
      </c>
      <c r="UM945">
        <v>139500</v>
      </c>
      <c r="UN945">
        <v>2039200</v>
      </c>
      <c r="UO945">
        <v>1426200</v>
      </c>
      <c r="UP945">
        <v>659400</v>
      </c>
      <c r="UQ945">
        <v>494900</v>
      </c>
      <c r="UR945">
        <v>701800</v>
      </c>
      <c r="US945">
        <v>2382700</v>
      </c>
      <c r="UT945">
        <v>9091800</v>
      </c>
      <c r="UU945">
        <v>8680400</v>
      </c>
      <c r="UV945">
        <v>503600</v>
      </c>
      <c r="UW945">
        <v>149600</v>
      </c>
      <c r="UX945">
        <v>3559200</v>
      </c>
      <c r="UY945">
        <v>2907800</v>
      </c>
      <c r="UZ945">
        <v>907500</v>
      </c>
      <c r="VA945">
        <v>217600</v>
      </c>
      <c r="VB945">
        <v>914900</v>
      </c>
      <c r="VC945">
        <v>2107600</v>
      </c>
      <c r="VD945">
        <v>320400</v>
      </c>
      <c r="VE945">
        <v>411400</v>
      </c>
      <c r="VF945">
        <v>23105000</v>
      </c>
      <c r="VG945">
        <v>3661200</v>
      </c>
      <c r="VH945">
        <v>19443300</v>
      </c>
      <c r="VI945">
        <v>15656600</v>
      </c>
      <c r="VJ945">
        <v>7250700</v>
      </c>
      <c r="VK945">
        <v>2570900</v>
      </c>
      <c r="VL945">
        <v>931300</v>
      </c>
      <c r="VM945">
        <v>881400</v>
      </c>
      <c r="VN945">
        <v>888300</v>
      </c>
      <c r="VO945">
        <v>267700</v>
      </c>
      <c r="VP945">
        <v>1407000</v>
      </c>
      <c r="VQ945">
        <v>304100</v>
      </c>
      <c r="VR945">
        <v>5059400</v>
      </c>
      <c r="VS945">
        <v>3346500</v>
      </c>
      <c r="VT945">
        <v>1632900</v>
      </c>
      <c r="VU945">
        <v>629100</v>
      </c>
      <c r="VV945">
        <v>917200</v>
      </c>
      <c r="VW945">
        <v>167300</v>
      </c>
      <c r="VX945">
        <v>2337700</v>
      </c>
      <c r="VY945">
        <v>168300</v>
      </c>
      <c r="VZ945">
        <v>343900</v>
      </c>
      <c r="WA945">
        <v>936900</v>
      </c>
      <c r="WB945">
        <v>16006000</v>
      </c>
      <c r="WC945">
        <v>2314900</v>
      </c>
      <c r="WD945">
        <v>487000</v>
      </c>
      <c r="WE945">
        <v>163800</v>
      </c>
      <c r="WF945">
        <v>1664100</v>
      </c>
      <c r="WG945">
        <v>13691100</v>
      </c>
      <c r="WH945">
        <v>2005900</v>
      </c>
      <c r="WI945">
        <v>11685200</v>
      </c>
      <c r="WJ945">
        <v>5753000</v>
      </c>
      <c r="WK945">
        <v>1305200</v>
      </c>
      <c r="WL945">
        <v>1472700</v>
      </c>
      <c r="WM945">
        <v>2975200</v>
      </c>
      <c r="WN945">
        <v>22335000</v>
      </c>
      <c r="WO945">
        <v>2798000</v>
      </c>
      <c r="WP945">
        <v>2185600</v>
      </c>
      <c r="WQ945">
        <v>612700</v>
      </c>
      <c r="WR945">
        <v>5169000</v>
      </c>
      <c r="WS945">
        <v>2483600</v>
      </c>
      <c r="WT945">
        <v>2685000</v>
      </c>
      <c r="WU945">
        <v>14368000</v>
      </c>
      <c r="WV945">
        <v>7922100</v>
      </c>
      <c r="WW945">
        <v>6446200</v>
      </c>
    </row>
    <row r="946" spans="1:621" x14ac:dyDescent="0.45">
      <c r="A946" s="1"/>
      <c r="C946" s="1">
        <v>42856</v>
      </c>
      <c r="D946">
        <v>853000</v>
      </c>
      <c r="E946">
        <v>3440000</v>
      </c>
      <c r="F946">
        <v>2587000</v>
      </c>
      <c r="G946">
        <v>1779000</v>
      </c>
      <c r="H946">
        <v>808000</v>
      </c>
      <c r="I946">
        <v>787000</v>
      </c>
      <c r="J946">
        <v>2136000</v>
      </c>
      <c r="K946">
        <v>674000</v>
      </c>
      <c r="L946">
        <v>48.9</v>
      </c>
      <c r="M946">
        <v>12.1</v>
      </c>
      <c r="N946">
        <v>36.799999999999997</v>
      </c>
      <c r="O946">
        <v>11.2</v>
      </c>
      <c r="P946">
        <v>30.4</v>
      </c>
      <c r="Q946">
        <v>9.6</v>
      </c>
      <c r="R946">
        <v>2.1</v>
      </c>
      <c r="S946">
        <v>0.5</v>
      </c>
      <c r="T946">
        <v>1.3</v>
      </c>
      <c r="U946">
        <v>0.4</v>
      </c>
      <c r="V946">
        <v>2116000</v>
      </c>
      <c r="W946">
        <v>1970000</v>
      </c>
      <c r="X946">
        <v>2796000</v>
      </c>
      <c r="Y946">
        <v>1075000</v>
      </c>
      <c r="Z946">
        <v>1721000</v>
      </c>
      <c r="AA946">
        <v>24.7</v>
      </c>
      <c r="AB946">
        <v>10.5</v>
      </c>
      <c r="AC946">
        <v>30.8</v>
      </c>
      <c r="AD946">
        <v>28.6</v>
      </c>
      <c r="AE946">
        <v>40.6</v>
      </c>
      <c r="AF946">
        <v>15.6</v>
      </c>
      <c r="AG946">
        <v>25</v>
      </c>
      <c r="AH946">
        <v>124259000</v>
      </c>
      <c r="AI946">
        <v>146924000</v>
      </c>
      <c r="AJ946">
        <v>20024000</v>
      </c>
      <c r="AK946">
        <v>671000</v>
      </c>
      <c r="AL946">
        <v>48900</v>
      </c>
      <c r="AM946">
        <v>621700</v>
      </c>
      <c r="AN946">
        <v>143200</v>
      </c>
      <c r="AO946">
        <v>186800</v>
      </c>
      <c r="AP946">
        <v>51300</v>
      </c>
      <c r="AQ946">
        <v>38600</v>
      </c>
      <c r="AR946">
        <v>96900</v>
      </c>
      <c r="AS946">
        <v>291700</v>
      </c>
      <c r="AT946">
        <v>6998000</v>
      </c>
      <c r="AU946">
        <v>1538500</v>
      </c>
      <c r="AV946">
        <v>748100</v>
      </c>
      <c r="AW946">
        <v>790400</v>
      </c>
      <c r="AX946">
        <v>1026400.0000000001</v>
      </c>
      <c r="AY946">
        <v>4432700</v>
      </c>
      <c r="AZ946">
        <v>1954100</v>
      </c>
      <c r="BA946">
        <v>2478600</v>
      </c>
      <c r="BB946">
        <v>12355000</v>
      </c>
      <c r="BC946">
        <v>7680000</v>
      </c>
      <c r="BD946">
        <v>396700</v>
      </c>
      <c r="BE946">
        <v>413100</v>
      </c>
      <c r="BF946">
        <v>370300</v>
      </c>
      <c r="BG946">
        <v>1420200</v>
      </c>
      <c r="BH946">
        <v>1073000</v>
      </c>
      <c r="BI946">
        <v>1002500</v>
      </c>
      <c r="BJ946">
        <v>123200</v>
      </c>
      <c r="BK946">
        <v>86400</v>
      </c>
      <c r="BL946">
        <v>360100</v>
      </c>
      <c r="BM946">
        <v>399000</v>
      </c>
      <c r="BN946">
        <v>33800</v>
      </c>
      <c r="BO946">
        <v>381800</v>
      </c>
      <c r="BP946">
        <v>1636400</v>
      </c>
      <c r="BQ946">
        <v>960500</v>
      </c>
      <c r="BR946">
        <v>394500</v>
      </c>
      <c r="BS946">
        <v>591200</v>
      </c>
      <c r="BT946">
        <v>4675000</v>
      </c>
      <c r="BU946">
        <v>1577100</v>
      </c>
      <c r="BV946">
        <v>112500</v>
      </c>
      <c r="BW946">
        <v>116000</v>
      </c>
      <c r="BX946">
        <v>120300</v>
      </c>
      <c r="BY946">
        <v>367800</v>
      </c>
      <c r="BZ946">
        <v>439400</v>
      </c>
      <c r="CA946">
        <v>115300</v>
      </c>
      <c r="CB946">
        <v>821000</v>
      </c>
      <c r="CC946">
        <v>714300</v>
      </c>
      <c r="CD946">
        <v>291300</v>
      </c>
      <c r="CE946">
        <v>104235000</v>
      </c>
      <c r="CF946">
        <v>27195000</v>
      </c>
      <c r="CG946">
        <v>5811300</v>
      </c>
      <c r="CH946">
        <v>3103000</v>
      </c>
      <c r="CI946">
        <v>2155600</v>
      </c>
      <c r="CJ946">
        <v>552700</v>
      </c>
      <c r="CK946">
        <v>15703600</v>
      </c>
      <c r="CL946">
        <v>2017000</v>
      </c>
      <c r="CM946">
        <v>1294200</v>
      </c>
      <c r="CN946">
        <v>164300</v>
      </c>
      <c r="CO946">
        <v>558500</v>
      </c>
      <c r="CP946">
        <v>1345500</v>
      </c>
      <c r="CQ946">
        <v>3139400</v>
      </c>
      <c r="CR946">
        <v>998300</v>
      </c>
      <c r="CS946">
        <v>486200</v>
      </c>
      <c r="CT946">
        <v>512100</v>
      </c>
      <c r="CU946">
        <v>3117800</v>
      </c>
      <c r="CV946">
        <v>1131800</v>
      </c>
      <c r="CW946">
        <v>1986000</v>
      </c>
      <c r="CX946">
        <v>1108200</v>
      </c>
      <c r="CY946">
        <v>1004200</v>
      </c>
      <c r="CZ946">
        <v>1391000</v>
      </c>
      <c r="DA946">
        <v>1582200</v>
      </c>
      <c r="DB946">
        <v>5125900</v>
      </c>
      <c r="DC946">
        <v>492100</v>
      </c>
      <c r="DD946">
        <v>183600</v>
      </c>
      <c r="DE946">
        <v>66000</v>
      </c>
      <c r="DF946">
        <v>1453100</v>
      </c>
      <c r="DG946">
        <v>516200.00000000006</v>
      </c>
      <c r="DH946">
        <v>48400</v>
      </c>
      <c r="DI946">
        <v>39200</v>
      </c>
      <c r="DJ946">
        <v>696400</v>
      </c>
      <c r="DK946">
        <v>634300</v>
      </c>
      <c r="DL946">
        <v>996600</v>
      </c>
      <c r="DM946">
        <v>553800</v>
      </c>
      <c r="DN946">
        <v>2799000</v>
      </c>
      <c r="DO946">
        <v>434200</v>
      </c>
      <c r="DP946">
        <v>769900</v>
      </c>
      <c r="DQ946">
        <v>357100</v>
      </c>
      <c r="DR946">
        <v>778400</v>
      </c>
      <c r="DS946">
        <v>317100</v>
      </c>
      <c r="DT946">
        <v>142600</v>
      </c>
      <c r="DU946">
        <v>8418000</v>
      </c>
      <c r="DV946">
        <v>6240600</v>
      </c>
      <c r="DW946">
        <v>17100</v>
      </c>
      <c r="DX946">
        <v>2641100</v>
      </c>
      <c r="DY946">
        <v>1750100</v>
      </c>
      <c r="DZ946">
        <v>1377900</v>
      </c>
      <c r="EA946">
        <v>588400</v>
      </c>
      <c r="EB946">
        <v>302600</v>
      </c>
      <c r="EC946">
        <v>930300</v>
      </c>
      <c r="ED946">
        <v>2652100</v>
      </c>
      <c r="EE946">
        <v>2176900</v>
      </c>
      <c r="EF946">
        <v>1592100</v>
      </c>
      <c r="EG946">
        <v>561000</v>
      </c>
      <c r="EH946">
        <v>23800</v>
      </c>
      <c r="EI946">
        <v>20555000</v>
      </c>
      <c r="EJ946">
        <v>8972600</v>
      </c>
      <c r="EK946">
        <v>1134600</v>
      </c>
      <c r="EL946">
        <v>947000</v>
      </c>
      <c r="EM946">
        <v>1430000</v>
      </c>
      <c r="EN946">
        <v>140000</v>
      </c>
      <c r="EO946">
        <v>2037900</v>
      </c>
      <c r="EP946">
        <v>1428600</v>
      </c>
      <c r="EQ946">
        <v>661200</v>
      </c>
      <c r="ER946">
        <v>490900</v>
      </c>
      <c r="ES946">
        <v>702400</v>
      </c>
      <c r="ET946">
        <v>2384900</v>
      </c>
      <c r="EU946">
        <v>9197100</v>
      </c>
      <c r="EV946">
        <v>8782700</v>
      </c>
      <c r="EW946">
        <v>506000</v>
      </c>
      <c r="EX946">
        <v>149500</v>
      </c>
      <c r="EY946">
        <v>3579400</v>
      </c>
      <c r="EZ946">
        <v>2922000</v>
      </c>
      <c r="FA946">
        <v>893800</v>
      </c>
      <c r="FB946">
        <v>220400</v>
      </c>
      <c r="FC946">
        <v>914500</v>
      </c>
      <c r="FD946">
        <v>2196200</v>
      </c>
      <c r="FE946">
        <v>322900</v>
      </c>
      <c r="FF946">
        <v>414400</v>
      </c>
      <c r="FG946">
        <v>23196000</v>
      </c>
      <c r="FH946">
        <v>3711300</v>
      </c>
      <c r="FI946">
        <v>19484700</v>
      </c>
      <c r="FJ946">
        <v>15654100</v>
      </c>
      <c r="FK946">
        <v>7262300</v>
      </c>
      <c r="FL946">
        <v>2568300</v>
      </c>
      <c r="FM946">
        <v>932600</v>
      </c>
      <c r="FN946">
        <v>887100</v>
      </c>
      <c r="FO946">
        <v>889500</v>
      </c>
      <c r="FP946">
        <v>266300</v>
      </c>
      <c r="FQ946">
        <v>1413900</v>
      </c>
      <c r="FR946">
        <v>304600</v>
      </c>
      <c r="FS946">
        <v>5047800</v>
      </c>
      <c r="FT946">
        <v>3344000</v>
      </c>
      <c r="FU946">
        <v>1626600</v>
      </c>
      <c r="FV946">
        <v>631100</v>
      </c>
      <c r="FW946">
        <v>920300</v>
      </c>
      <c r="FX946">
        <v>166000</v>
      </c>
      <c r="FY946">
        <v>3830600</v>
      </c>
      <c r="FZ946">
        <v>2357600</v>
      </c>
      <c r="GA946">
        <v>168000</v>
      </c>
      <c r="GB946">
        <v>340000</v>
      </c>
      <c r="GC946">
        <v>965000</v>
      </c>
      <c r="GD946">
        <v>16285000</v>
      </c>
      <c r="GE946">
        <v>2408600</v>
      </c>
      <c r="GF946">
        <v>521100</v>
      </c>
      <c r="GG946">
        <v>171500</v>
      </c>
      <c r="GH946">
        <v>1716000</v>
      </c>
      <c r="GI946">
        <v>13876200</v>
      </c>
      <c r="GJ946">
        <v>2005000</v>
      </c>
      <c r="GK946">
        <v>11871200</v>
      </c>
      <c r="GL946">
        <v>5787000</v>
      </c>
      <c r="GM946">
        <v>1317300</v>
      </c>
      <c r="GN946">
        <v>1488100</v>
      </c>
      <c r="GO946">
        <v>2982000</v>
      </c>
      <c r="GP946">
        <v>22665000</v>
      </c>
      <c r="GQ946">
        <v>2806000</v>
      </c>
      <c r="GR946">
        <v>2189000</v>
      </c>
      <c r="GS946">
        <v>616600</v>
      </c>
      <c r="GT946">
        <v>5183000</v>
      </c>
      <c r="GU946">
        <v>2499400</v>
      </c>
      <c r="GV946">
        <v>2683800</v>
      </c>
      <c r="GW946">
        <v>14676000</v>
      </c>
      <c r="GX946">
        <v>8241400</v>
      </c>
      <c r="GY946">
        <v>6434100</v>
      </c>
      <c r="GZ946">
        <v>34.4</v>
      </c>
      <c r="HA946">
        <v>40.4</v>
      </c>
      <c r="HB946">
        <v>45.4</v>
      </c>
      <c r="HC946">
        <v>39.200000000000003</v>
      </c>
      <c r="HD946">
        <v>40.799999999999997</v>
      </c>
      <c r="HE946">
        <v>41.3</v>
      </c>
      <c r="HF946">
        <v>39.9</v>
      </c>
      <c r="HG946">
        <v>33.200000000000003</v>
      </c>
      <c r="HH946">
        <v>34.4</v>
      </c>
      <c r="HI946">
        <v>39</v>
      </c>
      <c r="HJ946">
        <v>31</v>
      </c>
      <c r="HK946">
        <v>38.799999999999997</v>
      </c>
      <c r="HL946">
        <v>42.1</v>
      </c>
      <c r="HM946">
        <v>36.200000000000003</v>
      </c>
      <c r="HN946">
        <v>37.4</v>
      </c>
      <c r="HO946">
        <v>36</v>
      </c>
      <c r="HP946">
        <v>32.799999999999997</v>
      </c>
      <c r="HQ946">
        <v>26</v>
      </c>
      <c r="HR946">
        <v>31.8</v>
      </c>
      <c r="HS946">
        <v>3.3</v>
      </c>
      <c r="HT946">
        <v>3.3</v>
      </c>
      <c r="HU946">
        <v>3.3</v>
      </c>
      <c r="HV946">
        <v>901.62</v>
      </c>
      <c r="HW946">
        <v>1109.3800000000001</v>
      </c>
      <c r="HX946">
        <v>1446.44</v>
      </c>
      <c r="HY946">
        <v>1126.22</v>
      </c>
      <c r="HZ946">
        <v>1081.2</v>
      </c>
      <c r="IA946">
        <v>1145.6600000000001</v>
      </c>
      <c r="IB946">
        <v>973.56</v>
      </c>
      <c r="IC946">
        <v>860.54</v>
      </c>
      <c r="ID946">
        <v>778.82</v>
      </c>
      <c r="IE946">
        <v>1163.76</v>
      </c>
      <c r="IF946">
        <v>561.41</v>
      </c>
      <c r="IG946">
        <v>918.01</v>
      </c>
      <c r="IH946">
        <v>1640.64</v>
      </c>
      <c r="II946">
        <v>1382.12</v>
      </c>
      <c r="IJ946">
        <v>1228.96</v>
      </c>
      <c r="IK946">
        <v>1134.72</v>
      </c>
      <c r="IL946">
        <v>861.33</v>
      </c>
      <c r="IM946">
        <v>403</v>
      </c>
      <c r="IN946">
        <v>753.98</v>
      </c>
      <c r="IO946">
        <v>160068000</v>
      </c>
      <c r="IP946">
        <v>62.8</v>
      </c>
      <c r="IQ946">
        <v>153069000</v>
      </c>
      <c r="IR946">
        <v>60.1</v>
      </c>
      <c r="IS946">
        <v>7000000</v>
      </c>
      <c r="IT946">
        <v>4.4000000000000004</v>
      </c>
      <c r="IU946">
        <v>94699000</v>
      </c>
      <c r="IV946">
        <v>5465000</v>
      </c>
      <c r="IW946">
        <v>84953000</v>
      </c>
      <c r="IX946">
        <v>69</v>
      </c>
      <c r="IY946">
        <v>81296000</v>
      </c>
      <c r="IZ946">
        <v>66</v>
      </c>
      <c r="JA946">
        <v>3657000</v>
      </c>
      <c r="JB946">
        <v>4.3</v>
      </c>
      <c r="JC946">
        <v>38168000</v>
      </c>
      <c r="JD946">
        <v>82001000</v>
      </c>
      <c r="JE946">
        <v>71.5</v>
      </c>
      <c r="JF946">
        <v>78791000</v>
      </c>
      <c r="JG946">
        <v>68.7</v>
      </c>
      <c r="JH946">
        <v>3210000</v>
      </c>
      <c r="JI946">
        <v>3.9</v>
      </c>
      <c r="JJ946">
        <v>32626000</v>
      </c>
      <c r="JK946">
        <v>7570000</v>
      </c>
      <c r="JL946">
        <v>4.9000000000000004</v>
      </c>
      <c r="JM946">
        <v>146924000</v>
      </c>
      <c r="JN946">
        <v>124259000</v>
      </c>
      <c r="JO946">
        <v>20024000</v>
      </c>
      <c r="JP946">
        <v>671000</v>
      </c>
      <c r="JQ946">
        <v>48900</v>
      </c>
      <c r="JR946">
        <v>621700</v>
      </c>
      <c r="JS946">
        <v>143200</v>
      </c>
      <c r="JT946">
        <v>186800</v>
      </c>
      <c r="JU946">
        <v>51300</v>
      </c>
      <c r="JV946">
        <v>38600</v>
      </c>
      <c r="JW946">
        <v>96900</v>
      </c>
      <c r="JX946">
        <v>291700</v>
      </c>
      <c r="JY946">
        <v>6998000</v>
      </c>
      <c r="JZ946">
        <v>1538500</v>
      </c>
      <c r="KA946">
        <v>748100</v>
      </c>
      <c r="KB946">
        <v>790400</v>
      </c>
      <c r="KC946">
        <v>1026400.0000000001</v>
      </c>
      <c r="KD946">
        <v>4432700</v>
      </c>
      <c r="KE946">
        <v>1954100</v>
      </c>
      <c r="KF946">
        <v>2478600</v>
      </c>
      <c r="KG946">
        <v>12355000</v>
      </c>
      <c r="KH946">
        <v>7680000</v>
      </c>
      <c r="KI946">
        <v>396700</v>
      </c>
      <c r="KJ946">
        <v>413100</v>
      </c>
      <c r="KK946">
        <v>370300</v>
      </c>
      <c r="KL946">
        <v>1420200</v>
      </c>
      <c r="KM946">
        <v>1073000</v>
      </c>
      <c r="KN946">
        <v>1002500</v>
      </c>
      <c r="KO946">
        <v>123200</v>
      </c>
      <c r="KP946">
        <v>86400</v>
      </c>
      <c r="KQ946">
        <v>360100</v>
      </c>
      <c r="KR946">
        <v>399000</v>
      </c>
      <c r="KS946">
        <v>33800</v>
      </c>
      <c r="KT946">
        <v>381800</v>
      </c>
      <c r="KU946">
        <v>1636400</v>
      </c>
      <c r="KV946">
        <v>960500</v>
      </c>
      <c r="KW946">
        <v>394500</v>
      </c>
      <c r="KX946">
        <v>591200</v>
      </c>
      <c r="KY946">
        <v>4675000</v>
      </c>
      <c r="KZ946">
        <v>1577100</v>
      </c>
      <c r="LA946">
        <v>112500</v>
      </c>
      <c r="LB946">
        <v>116000</v>
      </c>
      <c r="LC946">
        <v>120300</v>
      </c>
      <c r="LD946">
        <v>367800</v>
      </c>
      <c r="LE946">
        <v>439400</v>
      </c>
      <c r="LF946">
        <v>115300</v>
      </c>
      <c r="LG946">
        <v>821000</v>
      </c>
      <c r="LH946">
        <v>714300</v>
      </c>
      <c r="LI946">
        <v>291300</v>
      </c>
      <c r="LJ946">
        <v>104235000</v>
      </c>
      <c r="LK946">
        <v>27195000</v>
      </c>
      <c r="LL946">
        <v>5811300</v>
      </c>
      <c r="LM946">
        <v>3103000</v>
      </c>
      <c r="LN946">
        <v>2155600</v>
      </c>
      <c r="LO946">
        <v>552700</v>
      </c>
      <c r="LP946">
        <v>15703600</v>
      </c>
      <c r="LQ946">
        <v>2017000</v>
      </c>
      <c r="LR946">
        <v>1294200</v>
      </c>
      <c r="LS946">
        <v>164300</v>
      </c>
      <c r="LT946">
        <v>558500</v>
      </c>
      <c r="LU946">
        <v>1345500</v>
      </c>
      <c r="LV946">
        <v>3139400</v>
      </c>
      <c r="LW946">
        <v>998300</v>
      </c>
      <c r="LX946">
        <v>486200</v>
      </c>
      <c r="LY946">
        <v>512100</v>
      </c>
      <c r="LZ946">
        <v>3117800</v>
      </c>
      <c r="MA946">
        <v>1131800</v>
      </c>
      <c r="MB946">
        <v>1986000</v>
      </c>
      <c r="MC946">
        <v>1108200</v>
      </c>
      <c r="MD946">
        <v>1004200</v>
      </c>
      <c r="ME946">
        <v>1391000</v>
      </c>
      <c r="MF946">
        <v>1582200</v>
      </c>
      <c r="MG946">
        <v>5125900</v>
      </c>
      <c r="MH946">
        <v>492100</v>
      </c>
      <c r="MI946">
        <v>183600</v>
      </c>
      <c r="MJ946">
        <v>66000</v>
      </c>
      <c r="MK946">
        <v>1453100</v>
      </c>
      <c r="ML946">
        <v>516200.00000000006</v>
      </c>
      <c r="MM946">
        <v>48400</v>
      </c>
      <c r="MN946">
        <v>39200</v>
      </c>
      <c r="MO946">
        <v>696400</v>
      </c>
      <c r="MP946">
        <v>634300</v>
      </c>
      <c r="MQ946">
        <v>996600</v>
      </c>
      <c r="MR946">
        <v>553800</v>
      </c>
      <c r="MS946">
        <v>2799000</v>
      </c>
      <c r="MT946">
        <v>434200</v>
      </c>
      <c r="MU946">
        <v>769900</v>
      </c>
      <c r="MV946">
        <v>357100</v>
      </c>
      <c r="MW946">
        <v>778400</v>
      </c>
      <c r="MX946">
        <v>317100</v>
      </c>
      <c r="MY946">
        <v>142600</v>
      </c>
      <c r="MZ946">
        <v>8418000</v>
      </c>
      <c r="NA946">
        <v>6240600</v>
      </c>
      <c r="NB946">
        <v>17100</v>
      </c>
      <c r="NC946">
        <v>2641100</v>
      </c>
      <c r="ND946">
        <v>1750100</v>
      </c>
      <c r="NE946">
        <v>1377900</v>
      </c>
      <c r="NF946">
        <v>588400</v>
      </c>
      <c r="NG946">
        <v>302600</v>
      </c>
      <c r="NH946">
        <v>930300</v>
      </c>
      <c r="NI946">
        <v>2652100</v>
      </c>
      <c r="NJ946">
        <v>2176900</v>
      </c>
      <c r="NK946">
        <v>1592100</v>
      </c>
      <c r="NL946">
        <v>561000</v>
      </c>
      <c r="NM946">
        <v>23800</v>
      </c>
      <c r="NN946">
        <v>20555000</v>
      </c>
      <c r="NO946">
        <v>8972600</v>
      </c>
      <c r="NP946">
        <v>1134600</v>
      </c>
      <c r="NQ946">
        <v>947000</v>
      </c>
      <c r="NR946">
        <v>1430000</v>
      </c>
      <c r="NS946">
        <v>140000</v>
      </c>
      <c r="NT946">
        <v>2037900</v>
      </c>
      <c r="NU946">
        <v>1428600</v>
      </c>
      <c r="NV946">
        <v>661200</v>
      </c>
      <c r="NW946">
        <v>490900</v>
      </c>
      <c r="NX946">
        <v>702400</v>
      </c>
      <c r="NY946">
        <v>2384900</v>
      </c>
      <c r="NZ946">
        <v>9197100</v>
      </c>
      <c r="OA946">
        <v>8782700</v>
      </c>
      <c r="OB946">
        <v>506000</v>
      </c>
      <c r="OC946">
        <v>149500</v>
      </c>
      <c r="OD946">
        <v>3579400</v>
      </c>
      <c r="OE946">
        <v>2922000</v>
      </c>
      <c r="OF946">
        <v>893800</v>
      </c>
      <c r="OG946">
        <v>220400</v>
      </c>
      <c r="OH946">
        <v>914500</v>
      </c>
      <c r="OI946">
        <v>2196200</v>
      </c>
      <c r="OJ946">
        <v>322900</v>
      </c>
      <c r="OK946">
        <v>414400</v>
      </c>
      <c r="OL946">
        <v>23196000</v>
      </c>
      <c r="OM946">
        <v>3711300</v>
      </c>
      <c r="ON946">
        <v>19484700</v>
      </c>
      <c r="OO946">
        <v>15654100</v>
      </c>
      <c r="OP946">
        <v>7262300</v>
      </c>
      <c r="OQ946">
        <v>2568300</v>
      </c>
      <c r="OR946">
        <v>932600</v>
      </c>
      <c r="OS946">
        <v>887100</v>
      </c>
      <c r="OT946">
        <v>889500</v>
      </c>
      <c r="OU946">
        <v>266300</v>
      </c>
      <c r="OV946">
        <v>1413900</v>
      </c>
      <c r="OW946">
        <v>304600</v>
      </c>
      <c r="OX946">
        <v>5047800</v>
      </c>
      <c r="OY946">
        <v>3344000</v>
      </c>
      <c r="OZ946">
        <v>1626600</v>
      </c>
      <c r="PA946">
        <v>631100</v>
      </c>
      <c r="PB946">
        <v>920300</v>
      </c>
      <c r="PC946">
        <v>166000</v>
      </c>
      <c r="PD946">
        <v>3830600</v>
      </c>
      <c r="PE946">
        <v>2357600</v>
      </c>
      <c r="PF946">
        <v>168000</v>
      </c>
      <c r="PG946">
        <v>340000</v>
      </c>
      <c r="PH946">
        <v>965000</v>
      </c>
      <c r="PI946">
        <v>16285000</v>
      </c>
      <c r="PJ946">
        <v>2408600</v>
      </c>
      <c r="PK946">
        <v>521100</v>
      </c>
      <c r="PL946">
        <v>171500</v>
      </c>
      <c r="PM946">
        <v>1716000</v>
      </c>
      <c r="PN946">
        <v>13876200</v>
      </c>
      <c r="PO946">
        <v>2005000</v>
      </c>
      <c r="PP946">
        <v>11871200</v>
      </c>
      <c r="PQ946">
        <v>5787000</v>
      </c>
      <c r="PR946">
        <v>1317300</v>
      </c>
      <c r="PS946">
        <v>1488100</v>
      </c>
      <c r="PT946">
        <v>2982000</v>
      </c>
      <c r="PU946">
        <v>22665000</v>
      </c>
      <c r="PV946">
        <v>2806000</v>
      </c>
      <c r="PW946">
        <v>2189000</v>
      </c>
      <c r="PX946">
        <v>616600</v>
      </c>
      <c r="PY946">
        <v>5183000</v>
      </c>
      <c r="PZ946">
        <v>2499400</v>
      </c>
      <c r="QA946">
        <v>2683800</v>
      </c>
      <c r="QB946">
        <v>14676000</v>
      </c>
      <c r="QC946">
        <v>8241400</v>
      </c>
      <c r="QD946">
        <v>6434100</v>
      </c>
      <c r="QE946">
        <v>8.5</v>
      </c>
      <c r="QF946">
        <v>3797300</v>
      </c>
      <c r="QG946">
        <v>146380000</v>
      </c>
      <c r="QH946">
        <v>124033000</v>
      </c>
      <c r="QI946">
        <v>19982000</v>
      </c>
      <c r="QJ946">
        <v>674000</v>
      </c>
      <c r="QK946">
        <v>49900</v>
      </c>
      <c r="QL946">
        <v>624200</v>
      </c>
      <c r="QM946">
        <v>144200</v>
      </c>
      <c r="QN946">
        <v>185000</v>
      </c>
      <c r="QO946">
        <v>51600</v>
      </c>
      <c r="QP946">
        <v>38700</v>
      </c>
      <c r="QQ946">
        <v>94700</v>
      </c>
      <c r="QR946">
        <v>295000</v>
      </c>
      <c r="QS946">
        <v>6931000</v>
      </c>
      <c r="QT946">
        <v>1538300</v>
      </c>
      <c r="QU946">
        <v>747200</v>
      </c>
      <c r="QV946">
        <v>791100</v>
      </c>
      <c r="QW946">
        <v>1000000</v>
      </c>
      <c r="QX946">
        <v>4392400</v>
      </c>
      <c r="QY946">
        <v>1933800</v>
      </c>
      <c r="QZ946">
        <v>2458600</v>
      </c>
      <c r="RA946">
        <v>12377000</v>
      </c>
      <c r="RB946">
        <v>7685000</v>
      </c>
      <c r="RC946">
        <v>396800</v>
      </c>
      <c r="RD946">
        <v>409100</v>
      </c>
      <c r="RE946">
        <v>371300</v>
      </c>
      <c r="RF946">
        <v>1420300</v>
      </c>
      <c r="RG946">
        <v>1074100</v>
      </c>
      <c r="RH946">
        <v>1004100</v>
      </c>
      <c r="RI946">
        <v>123500</v>
      </c>
      <c r="RJ946">
        <v>86500</v>
      </c>
      <c r="RK946">
        <v>360600</v>
      </c>
      <c r="RL946">
        <v>399600</v>
      </c>
      <c r="RM946">
        <v>33800</v>
      </c>
      <c r="RN946">
        <v>383900</v>
      </c>
      <c r="RO946">
        <v>1638400</v>
      </c>
      <c r="RP946">
        <v>962700</v>
      </c>
      <c r="RQ946">
        <v>394900</v>
      </c>
      <c r="RR946">
        <v>591800</v>
      </c>
      <c r="RS946">
        <v>4692000</v>
      </c>
      <c r="RT946">
        <v>1595900</v>
      </c>
      <c r="RU946">
        <v>112200</v>
      </c>
      <c r="RV946">
        <v>116100</v>
      </c>
      <c r="RW946">
        <v>120400</v>
      </c>
      <c r="RX946">
        <v>367400</v>
      </c>
      <c r="RY946">
        <v>440100</v>
      </c>
      <c r="RZ946">
        <v>114300</v>
      </c>
      <c r="SA946">
        <v>821800</v>
      </c>
      <c r="SB946">
        <v>712900</v>
      </c>
      <c r="SC946">
        <v>291100</v>
      </c>
      <c r="SD946">
        <v>104051000</v>
      </c>
      <c r="SE946">
        <v>27307000</v>
      </c>
      <c r="SF946">
        <v>5805600</v>
      </c>
      <c r="SG946">
        <v>3104100</v>
      </c>
      <c r="SH946">
        <v>2149800</v>
      </c>
      <c r="SI946">
        <v>551700</v>
      </c>
      <c r="SJ946">
        <v>15785700</v>
      </c>
      <c r="SK946">
        <v>2009500</v>
      </c>
      <c r="SL946">
        <v>1293800</v>
      </c>
      <c r="SM946">
        <v>158400</v>
      </c>
      <c r="SN946">
        <v>557300</v>
      </c>
      <c r="SO946">
        <v>1273900</v>
      </c>
      <c r="SP946">
        <v>3147600</v>
      </c>
      <c r="SQ946">
        <v>1016200</v>
      </c>
      <c r="SR946">
        <v>492400</v>
      </c>
      <c r="SS946">
        <v>523799.99999999994</v>
      </c>
      <c r="ST946">
        <v>3182100</v>
      </c>
      <c r="SU946">
        <v>1175200</v>
      </c>
      <c r="SV946">
        <v>2007000</v>
      </c>
      <c r="SW946">
        <v>1113700</v>
      </c>
      <c r="SX946">
        <v>1003500</v>
      </c>
      <c r="SY946">
        <v>1435100</v>
      </c>
      <c r="SZ946">
        <v>1604100</v>
      </c>
      <c r="TA946">
        <v>5161600</v>
      </c>
      <c r="TB946">
        <v>490100</v>
      </c>
      <c r="TC946">
        <v>183500</v>
      </c>
      <c r="TD946">
        <v>65300</v>
      </c>
      <c r="TE946">
        <v>1455700</v>
      </c>
      <c r="TF946">
        <v>501300</v>
      </c>
      <c r="TG946">
        <v>48400</v>
      </c>
      <c r="TH946">
        <v>36300</v>
      </c>
      <c r="TI946">
        <v>699100</v>
      </c>
      <c r="TJ946">
        <v>673500</v>
      </c>
      <c r="TK946">
        <v>1008400</v>
      </c>
      <c r="TL946">
        <v>554400</v>
      </c>
      <c r="TM946">
        <v>2801000</v>
      </c>
      <c r="TN946">
        <v>429000</v>
      </c>
      <c r="TO946">
        <v>774700</v>
      </c>
      <c r="TP946">
        <v>359100</v>
      </c>
      <c r="TQ946">
        <v>779100</v>
      </c>
      <c r="TR946">
        <v>316400</v>
      </c>
      <c r="TS946">
        <v>143100</v>
      </c>
      <c r="TT946">
        <v>8436000</v>
      </c>
      <c r="TU946">
        <v>6256800</v>
      </c>
      <c r="TV946">
        <v>17200</v>
      </c>
      <c r="TW946">
        <v>2646700</v>
      </c>
      <c r="TX946">
        <v>1751200</v>
      </c>
      <c r="TY946">
        <v>1379100</v>
      </c>
      <c r="TZ946">
        <v>591900</v>
      </c>
      <c r="UA946">
        <v>303600</v>
      </c>
      <c r="UB946">
        <v>934400</v>
      </c>
      <c r="UC946">
        <v>2658500</v>
      </c>
      <c r="UD946">
        <v>2179000</v>
      </c>
      <c r="UE946">
        <v>1596200</v>
      </c>
      <c r="UF946">
        <v>558900</v>
      </c>
      <c r="UG946">
        <v>23900</v>
      </c>
      <c r="UH946">
        <v>20556000</v>
      </c>
      <c r="UI946">
        <v>9032800</v>
      </c>
      <c r="UJ946">
        <v>1137500</v>
      </c>
      <c r="UK946">
        <v>994200</v>
      </c>
      <c r="UL946">
        <v>1431200</v>
      </c>
      <c r="UM946">
        <v>139600</v>
      </c>
      <c r="UN946">
        <v>2040900</v>
      </c>
      <c r="UO946">
        <v>1431600</v>
      </c>
      <c r="UP946">
        <v>662500</v>
      </c>
      <c r="UQ946">
        <v>491600</v>
      </c>
      <c r="UR946">
        <v>703800</v>
      </c>
      <c r="US946">
        <v>2388000</v>
      </c>
      <c r="UT946">
        <v>9135200</v>
      </c>
      <c r="UU946">
        <v>8722400</v>
      </c>
      <c r="UV946">
        <v>505100</v>
      </c>
      <c r="UW946">
        <v>150200</v>
      </c>
      <c r="UX946">
        <v>3591500</v>
      </c>
      <c r="UY946">
        <v>2933700</v>
      </c>
      <c r="UZ946">
        <v>906600</v>
      </c>
      <c r="VA946">
        <v>218500</v>
      </c>
      <c r="VB946">
        <v>915000</v>
      </c>
      <c r="VC946">
        <v>2113800</v>
      </c>
      <c r="VD946">
        <v>321700</v>
      </c>
      <c r="VE946">
        <v>412800</v>
      </c>
      <c r="VF946">
        <v>23140000</v>
      </c>
      <c r="VG946">
        <v>3669300</v>
      </c>
      <c r="VH946">
        <v>19470500</v>
      </c>
      <c r="VI946">
        <v>15673200</v>
      </c>
      <c r="VJ946">
        <v>7260700</v>
      </c>
      <c r="VK946">
        <v>2571200</v>
      </c>
      <c r="VL946">
        <v>932800</v>
      </c>
      <c r="VM946">
        <v>884500</v>
      </c>
      <c r="VN946">
        <v>889600</v>
      </c>
      <c r="VO946">
        <v>267300</v>
      </c>
      <c r="VP946">
        <v>1410700</v>
      </c>
      <c r="VQ946">
        <v>304500</v>
      </c>
      <c r="VR946">
        <v>5063400</v>
      </c>
      <c r="VS946">
        <v>3349100</v>
      </c>
      <c r="VT946">
        <v>1631200</v>
      </c>
      <c r="VU946">
        <v>631200</v>
      </c>
      <c r="VV946">
        <v>920500</v>
      </c>
      <c r="VW946">
        <v>166300</v>
      </c>
      <c r="VX946">
        <v>2347300</v>
      </c>
      <c r="VY946">
        <v>168600</v>
      </c>
      <c r="VZ946">
        <v>340000</v>
      </c>
      <c r="WA946">
        <v>941400</v>
      </c>
      <c r="WB946">
        <v>16046000</v>
      </c>
      <c r="WC946">
        <v>2333000</v>
      </c>
      <c r="WD946">
        <v>496100</v>
      </c>
      <c r="WE946">
        <v>166200</v>
      </c>
      <c r="WF946">
        <v>1670700</v>
      </c>
      <c r="WG946">
        <v>13713000</v>
      </c>
      <c r="WH946">
        <v>2007000</v>
      </c>
      <c r="WI946">
        <v>11706000</v>
      </c>
      <c r="WJ946">
        <v>5765000</v>
      </c>
      <c r="WK946">
        <v>1307500</v>
      </c>
      <c r="WL946">
        <v>1476000</v>
      </c>
      <c r="WM946">
        <v>2981200</v>
      </c>
      <c r="WN946">
        <v>22347000</v>
      </c>
      <c r="WO946">
        <v>2808000</v>
      </c>
      <c r="WP946">
        <v>2189500</v>
      </c>
      <c r="WQ946">
        <v>618000</v>
      </c>
      <c r="WR946">
        <v>5181000</v>
      </c>
      <c r="WS946">
        <v>2498600</v>
      </c>
      <c r="WT946">
        <v>2682000</v>
      </c>
      <c r="WU946">
        <v>14358000</v>
      </c>
      <c r="WV946">
        <v>7923600</v>
      </c>
      <c r="WW946">
        <v>6434000</v>
      </c>
    </row>
    <row r="947" spans="1:621" x14ac:dyDescent="0.45">
      <c r="A947" s="1"/>
      <c r="C947" s="1">
        <v>42887</v>
      </c>
      <c r="D947">
        <v>914000</v>
      </c>
      <c r="E947">
        <v>3391000</v>
      </c>
      <c r="F947">
        <v>2477000</v>
      </c>
      <c r="G947">
        <v>1708000</v>
      </c>
      <c r="H947">
        <v>769000</v>
      </c>
      <c r="I947">
        <v>801000</v>
      </c>
      <c r="J947">
        <v>1979000</v>
      </c>
      <c r="K947">
        <v>663000</v>
      </c>
      <c r="L947">
        <v>49.6</v>
      </c>
      <c r="M947">
        <v>13.4</v>
      </c>
      <c r="N947">
        <v>36.200000000000003</v>
      </c>
      <c r="O947">
        <v>11.7</v>
      </c>
      <c r="P947">
        <v>29</v>
      </c>
      <c r="Q947">
        <v>9.6999999999999993</v>
      </c>
      <c r="R947">
        <v>2.1</v>
      </c>
      <c r="S947">
        <v>0.5</v>
      </c>
      <c r="T947">
        <v>1.2</v>
      </c>
      <c r="U947">
        <v>0.4</v>
      </c>
      <c r="V947">
        <v>2321000</v>
      </c>
      <c r="W947">
        <v>1924000</v>
      </c>
      <c r="X947">
        <v>2570000</v>
      </c>
      <c r="Y947">
        <v>916000</v>
      </c>
      <c r="Z947">
        <v>1654000</v>
      </c>
      <c r="AA947">
        <v>24.6</v>
      </c>
      <c r="AB947">
        <v>10</v>
      </c>
      <c r="AC947">
        <v>34.1</v>
      </c>
      <c r="AD947">
        <v>28.2</v>
      </c>
      <c r="AE947">
        <v>37.700000000000003</v>
      </c>
      <c r="AF947">
        <v>13.4</v>
      </c>
      <c r="AG947">
        <v>24.3</v>
      </c>
      <c r="AH947">
        <v>125304000</v>
      </c>
      <c r="AI947">
        <v>147565000</v>
      </c>
      <c r="AJ947">
        <v>20324000</v>
      </c>
      <c r="AK947">
        <v>683000</v>
      </c>
      <c r="AL947">
        <v>50400</v>
      </c>
      <c r="AM947">
        <v>632300</v>
      </c>
      <c r="AN947">
        <v>144600</v>
      </c>
      <c r="AO947">
        <v>189200</v>
      </c>
      <c r="AP947">
        <v>51700</v>
      </c>
      <c r="AQ947">
        <v>39700</v>
      </c>
      <c r="AR947">
        <v>97800</v>
      </c>
      <c r="AS947">
        <v>298500</v>
      </c>
      <c r="AT947">
        <v>7169000</v>
      </c>
      <c r="AU947">
        <v>1573500</v>
      </c>
      <c r="AV947">
        <v>764600</v>
      </c>
      <c r="AW947">
        <v>808900</v>
      </c>
      <c r="AX947">
        <v>1054000</v>
      </c>
      <c r="AY947">
        <v>4541700</v>
      </c>
      <c r="AZ947">
        <v>2003400</v>
      </c>
      <c r="BA947">
        <v>2538300</v>
      </c>
      <c r="BB947">
        <v>12472000</v>
      </c>
      <c r="BC947">
        <v>7750000</v>
      </c>
      <c r="BD947">
        <v>400100</v>
      </c>
      <c r="BE947">
        <v>416500</v>
      </c>
      <c r="BF947">
        <v>372800</v>
      </c>
      <c r="BG947">
        <v>1430200</v>
      </c>
      <c r="BH947">
        <v>1084500</v>
      </c>
      <c r="BI947">
        <v>1009900</v>
      </c>
      <c r="BJ947">
        <v>122900</v>
      </c>
      <c r="BK947">
        <v>87700</v>
      </c>
      <c r="BL947">
        <v>363300</v>
      </c>
      <c r="BM947">
        <v>401000</v>
      </c>
      <c r="BN947">
        <v>35000</v>
      </c>
      <c r="BO947">
        <v>388200</v>
      </c>
      <c r="BP947">
        <v>1651500</v>
      </c>
      <c r="BQ947">
        <v>970000</v>
      </c>
      <c r="BR947">
        <v>398500</v>
      </c>
      <c r="BS947">
        <v>598000</v>
      </c>
      <c r="BT947">
        <v>4722000</v>
      </c>
      <c r="BU947">
        <v>1605400</v>
      </c>
      <c r="BV947">
        <v>112200</v>
      </c>
      <c r="BW947">
        <v>116800</v>
      </c>
      <c r="BX947">
        <v>119700</v>
      </c>
      <c r="BY947">
        <v>366600</v>
      </c>
      <c r="BZ947">
        <v>442500</v>
      </c>
      <c r="CA947">
        <v>117400</v>
      </c>
      <c r="CB947">
        <v>827800</v>
      </c>
      <c r="CC947">
        <v>716600</v>
      </c>
      <c r="CD947">
        <v>297400</v>
      </c>
      <c r="CE947">
        <v>104980000</v>
      </c>
      <c r="CF947">
        <v>27345000</v>
      </c>
      <c r="CG947">
        <v>5847600</v>
      </c>
      <c r="CH947">
        <v>3124800</v>
      </c>
      <c r="CI947">
        <v>2166600</v>
      </c>
      <c r="CJ947">
        <v>556200</v>
      </c>
      <c r="CK947">
        <v>15786200</v>
      </c>
      <c r="CL947">
        <v>2024200</v>
      </c>
      <c r="CM947">
        <v>1295200</v>
      </c>
      <c r="CN947">
        <v>169000</v>
      </c>
      <c r="CO947">
        <v>560000</v>
      </c>
      <c r="CP947">
        <v>1340600</v>
      </c>
      <c r="CQ947">
        <v>3176200</v>
      </c>
      <c r="CR947">
        <v>993100</v>
      </c>
      <c r="CS947">
        <v>485300</v>
      </c>
      <c r="CT947">
        <v>507800</v>
      </c>
      <c r="CU947">
        <v>3139200</v>
      </c>
      <c r="CV947">
        <v>1137300</v>
      </c>
      <c r="CW947">
        <v>2001900</v>
      </c>
      <c r="CX947">
        <v>1104100</v>
      </c>
      <c r="CY947">
        <v>1013900</v>
      </c>
      <c r="CZ947">
        <v>1405800</v>
      </c>
      <c r="DA947">
        <v>1589100</v>
      </c>
      <c r="DB947">
        <v>5153200</v>
      </c>
      <c r="DC947">
        <v>494800</v>
      </c>
      <c r="DD947">
        <v>183100</v>
      </c>
      <c r="DE947">
        <v>67300</v>
      </c>
      <c r="DF947">
        <v>1469300</v>
      </c>
      <c r="DG947">
        <v>490200</v>
      </c>
      <c r="DH947">
        <v>48600</v>
      </c>
      <c r="DI947">
        <v>45000</v>
      </c>
      <c r="DJ947">
        <v>700400</v>
      </c>
      <c r="DK947">
        <v>645800</v>
      </c>
      <c r="DL947">
        <v>1008700</v>
      </c>
      <c r="DM947">
        <v>557900</v>
      </c>
      <c r="DN947">
        <v>2824000</v>
      </c>
      <c r="DO947">
        <v>437800</v>
      </c>
      <c r="DP947">
        <v>775000</v>
      </c>
      <c r="DQ947">
        <v>360700</v>
      </c>
      <c r="DR947">
        <v>784900</v>
      </c>
      <c r="DS947">
        <v>319900</v>
      </c>
      <c r="DT947">
        <v>145900</v>
      </c>
      <c r="DU947">
        <v>8507000</v>
      </c>
      <c r="DV947">
        <v>6281200</v>
      </c>
      <c r="DW947">
        <v>17300</v>
      </c>
      <c r="DX947">
        <v>2658200</v>
      </c>
      <c r="DY947">
        <v>1757700</v>
      </c>
      <c r="DZ947">
        <v>1382900</v>
      </c>
      <c r="EA947">
        <v>594800</v>
      </c>
      <c r="EB947">
        <v>305700</v>
      </c>
      <c r="EC947">
        <v>943200</v>
      </c>
      <c r="ED947">
        <v>2662500</v>
      </c>
      <c r="EE947">
        <v>2226100</v>
      </c>
      <c r="EF947">
        <v>1621700</v>
      </c>
      <c r="EG947">
        <v>580200</v>
      </c>
      <c r="EH947">
        <v>24200</v>
      </c>
      <c r="EI947">
        <v>20733000</v>
      </c>
      <c r="EJ947">
        <v>9036100</v>
      </c>
      <c r="EK947">
        <v>1149800</v>
      </c>
      <c r="EL947">
        <v>939600</v>
      </c>
      <c r="EM947">
        <v>1453500</v>
      </c>
      <c r="EN947">
        <v>139800</v>
      </c>
      <c r="EO947">
        <v>2042100</v>
      </c>
      <c r="EP947">
        <v>1436700</v>
      </c>
      <c r="EQ947">
        <v>669300</v>
      </c>
      <c r="ER947">
        <v>494400</v>
      </c>
      <c r="ES947">
        <v>710900</v>
      </c>
      <c r="ET947">
        <v>2409400</v>
      </c>
      <c r="EU947">
        <v>9287900</v>
      </c>
      <c r="EV947">
        <v>8868100</v>
      </c>
      <c r="EW947">
        <v>509000</v>
      </c>
      <c r="EX947">
        <v>151900</v>
      </c>
      <c r="EY947">
        <v>3615300</v>
      </c>
      <c r="EZ947">
        <v>2953800</v>
      </c>
      <c r="FA947">
        <v>886500</v>
      </c>
      <c r="FB947">
        <v>221700</v>
      </c>
      <c r="FC947">
        <v>918400</v>
      </c>
      <c r="FD947">
        <v>2240400</v>
      </c>
      <c r="FE947">
        <v>324900</v>
      </c>
      <c r="FF947">
        <v>419800</v>
      </c>
      <c r="FG947">
        <v>22968000</v>
      </c>
      <c r="FH947">
        <v>3433100</v>
      </c>
      <c r="FI947">
        <v>19534400</v>
      </c>
      <c r="FJ947">
        <v>15720000</v>
      </c>
      <c r="FK947">
        <v>7290800</v>
      </c>
      <c r="FL947">
        <v>2579500</v>
      </c>
      <c r="FM947">
        <v>937400</v>
      </c>
      <c r="FN947">
        <v>890300</v>
      </c>
      <c r="FO947">
        <v>894100</v>
      </c>
      <c r="FP947">
        <v>267900</v>
      </c>
      <c r="FQ947">
        <v>1416000</v>
      </c>
      <c r="FR947">
        <v>305600</v>
      </c>
      <c r="FS947">
        <v>5069100</v>
      </c>
      <c r="FT947">
        <v>3360100</v>
      </c>
      <c r="FU947">
        <v>1632800</v>
      </c>
      <c r="FV947">
        <v>632700</v>
      </c>
      <c r="FW947">
        <v>924500</v>
      </c>
      <c r="FX947">
        <v>170100</v>
      </c>
      <c r="FY947">
        <v>3814400</v>
      </c>
      <c r="FZ947">
        <v>2366200</v>
      </c>
      <c r="GA947">
        <v>168800</v>
      </c>
      <c r="GB947">
        <v>345700</v>
      </c>
      <c r="GC947">
        <v>933700</v>
      </c>
      <c r="GD947">
        <v>16758000</v>
      </c>
      <c r="GE947">
        <v>2650600</v>
      </c>
      <c r="GF947">
        <v>534700</v>
      </c>
      <c r="GG947">
        <v>184900</v>
      </c>
      <c r="GH947">
        <v>1931000</v>
      </c>
      <c r="GI947">
        <v>14107800</v>
      </c>
      <c r="GJ947">
        <v>2111200</v>
      </c>
      <c r="GK947">
        <v>11996600</v>
      </c>
      <c r="GL947">
        <v>5845000</v>
      </c>
      <c r="GM947">
        <v>1321200</v>
      </c>
      <c r="GN947">
        <v>1494300</v>
      </c>
      <c r="GO947">
        <v>3029300</v>
      </c>
      <c r="GP947">
        <v>22261000</v>
      </c>
      <c r="GQ947">
        <v>2822000</v>
      </c>
      <c r="GR947">
        <v>2206100</v>
      </c>
      <c r="GS947">
        <v>615900</v>
      </c>
      <c r="GT947">
        <v>4920000</v>
      </c>
      <c r="GU947">
        <v>2215800</v>
      </c>
      <c r="GV947">
        <v>2704200</v>
      </c>
      <c r="GW947">
        <v>14519000</v>
      </c>
      <c r="GX947">
        <v>7864300</v>
      </c>
      <c r="GY947">
        <v>6654200</v>
      </c>
      <c r="GZ947">
        <v>34.4</v>
      </c>
      <c r="HA947">
        <v>40.4</v>
      </c>
      <c r="HB947">
        <v>45</v>
      </c>
      <c r="HC947">
        <v>39.1</v>
      </c>
      <c r="HD947">
        <v>40.9</v>
      </c>
      <c r="HE947">
        <v>41.3</v>
      </c>
      <c r="HF947">
        <v>40.1</v>
      </c>
      <c r="HG947">
        <v>33.299999999999997</v>
      </c>
      <c r="HH947">
        <v>34.4</v>
      </c>
      <c r="HI947">
        <v>39</v>
      </c>
      <c r="HJ947">
        <v>30.9</v>
      </c>
      <c r="HK947">
        <v>38.9</v>
      </c>
      <c r="HL947">
        <v>42.3</v>
      </c>
      <c r="HM947">
        <v>36.200000000000003</v>
      </c>
      <c r="HN947">
        <v>37.5</v>
      </c>
      <c r="HO947">
        <v>36.1</v>
      </c>
      <c r="HP947">
        <v>32.9</v>
      </c>
      <c r="HQ947">
        <v>26</v>
      </c>
      <c r="HR947">
        <v>31.9</v>
      </c>
      <c r="HS947">
        <v>3.3</v>
      </c>
      <c r="HT947">
        <v>3.3</v>
      </c>
      <c r="HU947">
        <v>3.3</v>
      </c>
      <c r="HV947">
        <v>903.34</v>
      </c>
      <c r="HW947">
        <v>1111.81</v>
      </c>
      <c r="HX947">
        <v>1433.7</v>
      </c>
      <c r="HY947">
        <v>1129.99</v>
      </c>
      <c r="HZ947">
        <v>1084.67</v>
      </c>
      <c r="IA947">
        <v>1147.31</v>
      </c>
      <c r="IB947">
        <v>977.64</v>
      </c>
      <c r="IC947">
        <v>864.8</v>
      </c>
      <c r="ID947">
        <v>780.88</v>
      </c>
      <c r="IE947">
        <v>1164.93</v>
      </c>
      <c r="IF947">
        <v>560.22</v>
      </c>
      <c r="IG947">
        <v>924.26</v>
      </c>
      <c r="IH947">
        <v>1657.74</v>
      </c>
      <c r="II947">
        <v>1393.34</v>
      </c>
      <c r="IJ947">
        <v>1239</v>
      </c>
      <c r="IK947">
        <v>1138.23</v>
      </c>
      <c r="IL947">
        <v>863.95</v>
      </c>
      <c r="IM947">
        <v>402.22</v>
      </c>
      <c r="IN947">
        <v>757.31</v>
      </c>
      <c r="IO947">
        <v>160192000</v>
      </c>
      <c r="IP947">
        <v>62.8</v>
      </c>
      <c r="IQ947">
        <v>153318000</v>
      </c>
      <c r="IR947">
        <v>60.1</v>
      </c>
      <c r="IS947">
        <v>6873000</v>
      </c>
      <c r="IT947">
        <v>4.3</v>
      </c>
      <c r="IU947">
        <v>94766000</v>
      </c>
      <c r="IV947">
        <v>5277000</v>
      </c>
      <c r="IW947">
        <v>85097000</v>
      </c>
      <c r="IX947">
        <v>69.099999999999994</v>
      </c>
      <c r="IY947">
        <v>81427000</v>
      </c>
      <c r="IZ947">
        <v>66.099999999999994</v>
      </c>
      <c r="JA947">
        <v>3670000</v>
      </c>
      <c r="JB947">
        <v>4.3</v>
      </c>
      <c r="JC947">
        <v>38118000</v>
      </c>
      <c r="JD947">
        <v>82085000</v>
      </c>
      <c r="JE947">
        <v>71.599999999999994</v>
      </c>
      <c r="JF947">
        <v>78863000</v>
      </c>
      <c r="JG947">
        <v>68.7</v>
      </c>
      <c r="JH947">
        <v>3222000</v>
      </c>
      <c r="JI947">
        <v>3.9</v>
      </c>
      <c r="JJ947">
        <v>32636000</v>
      </c>
      <c r="JK947">
        <v>7538000</v>
      </c>
      <c r="JL947">
        <v>4.9000000000000004</v>
      </c>
      <c r="JM947">
        <v>147565000</v>
      </c>
      <c r="JN947">
        <v>125304000</v>
      </c>
      <c r="JO947">
        <v>20324000</v>
      </c>
      <c r="JP947">
        <v>683000</v>
      </c>
      <c r="JQ947">
        <v>50400</v>
      </c>
      <c r="JR947">
        <v>632300</v>
      </c>
      <c r="JS947">
        <v>144600</v>
      </c>
      <c r="JT947">
        <v>189200</v>
      </c>
      <c r="JU947">
        <v>51700</v>
      </c>
      <c r="JV947">
        <v>39700</v>
      </c>
      <c r="JW947">
        <v>97800</v>
      </c>
      <c r="JX947">
        <v>298500</v>
      </c>
      <c r="JY947">
        <v>7169000</v>
      </c>
      <c r="JZ947">
        <v>1573500</v>
      </c>
      <c r="KA947">
        <v>764600</v>
      </c>
      <c r="KB947">
        <v>808900</v>
      </c>
      <c r="KC947">
        <v>1054000</v>
      </c>
      <c r="KD947">
        <v>4541700</v>
      </c>
      <c r="KE947">
        <v>2003400</v>
      </c>
      <c r="KF947">
        <v>2538300</v>
      </c>
      <c r="KG947">
        <v>12472000</v>
      </c>
      <c r="KH947">
        <v>7750000</v>
      </c>
      <c r="KI947">
        <v>400100</v>
      </c>
      <c r="KJ947">
        <v>416500</v>
      </c>
      <c r="KK947">
        <v>372800</v>
      </c>
      <c r="KL947">
        <v>1430200</v>
      </c>
      <c r="KM947">
        <v>1084500</v>
      </c>
      <c r="KN947">
        <v>1009900</v>
      </c>
      <c r="KO947">
        <v>122900</v>
      </c>
      <c r="KP947">
        <v>87700</v>
      </c>
      <c r="KQ947">
        <v>363300</v>
      </c>
      <c r="KR947">
        <v>401000</v>
      </c>
      <c r="KS947">
        <v>35000</v>
      </c>
      <c r="KT947">
        <v>388200</v>
      </c>
      <c r="KU947">
        <v>1651500</v>
      </c>
      <c r="KV947">
        <v>970000</v>
      </c>
      <c r="KW947">
        <v>398500</v>
      </c>
      <c r="KX947">
        <v>598000</v>
      </c>
      <c r="KY947">
        <v>4722000</v>
      </c>
      <c r="KZ947">
        <v>1605400</v>
      </c>
      <c r="LA947">
        <v>112200</v>
      </c>
      <c r="LB947">
        <v>116800</v>
      </c>
      <c r="LC947">
        <v>119700</v>
      </c>
      <c r="LD947">
        <v>366600</v>
      </c>
      <c r="LE947">
        <v>442500</v>
      </c>
      <c r="LF947">
        <v>117400</v>
      </c>
      <c r="LG947">
        <v>827800</v>
      </c>
      <c r="LH947">
        <v>716600</v>
      </c>
      <c r="LI947">
        <v>297400</v>
      </c>
      <c r="LJ947">
        <v>104980000</v>
      </c>
      <c r="LK947">
        <v>27345000</v>
      </c>
      <c r="LL947">
        <v>5847600</v>
      </c>
      <c r="LM947">
        <v>3124800</v>
      </c>
      <c r="LN947">
        <v>2166600</v>
      </c>
      <c r="LO947">
        <v>556200</v>
      </c>
      <c r="LP947">
        <v>15786200</v>
      </c>
      <c r="LQ947">
        <v>2024200</v>
      </c>
      <c r="LR947">
        <v>1295200</v>
      </c>
      <c r="LS947">
        <v>169000</v>
      </c>
      <c r="LT947">
        <v>560000</v>
      </c>
      <c r="LU947">
        <v>1340600</v>
      </c>
      <c r="LV947">
        <v>3176200</v>
      </c>
      <c r="LW947">
        <v>993100</v>
      </c>
      <c r="LX947">
        <v>485300</v>
      </c>
      <c r="LY947">
        <v>507800</v>
      </c>
      <c r="LZ947">
        <v>3139200</v>
      </c>
      <c r="MA947">
        <v>1137300</v>
      </c>
      <c r="MB947">
        <v>2001900</v>
      </c>
      <c r="MC947">
        <v>1104100</v>
      </c>
      <c r="MD947">
        <v>1013900</v>
      </c>
      <c r="ME947">
        <v>1405800</v>
      </c>
      <c r="MF947">
        <v>1589100</v>
      </c>
      <c r="MG947">
        <v>5153200</v>
      </c>
      <c r="MH947">
        <v>494800</v>
      </c>
      <c r="MI947">
        <v>183100</v>
      </c>
      <c r="MJ947">
        <v>67300</v>
      </c>
      <c r="MK947">
        <v>1469300</v>
      </c>
      <c r="ML947">
        <v>490200</v>
      </c>
      <c r="MM947">
        <v>48600</v>
      </c>
      <c r="MN947">
        <v>45000</v>
      </c>
      <c r="MO947">
        <v>700400</v>
      </c>
      <c r="MP947">
        <v>645800</v>
      </c>
      <c r="MQ947">
        <v>1008700</v>
      </c>
      <c r="MR947">
        <v>557900</v>
      </c>
      <c r="MS947">
        <v>2824000</v>
      </c>
      <c r="MT947">
        <v>437800</v>
      </c>
      <c r="MU947">
        <v>775000</v>
      </c>
      <c r="MV947">
        <v>360700</v>
      </c>
      <c r="MW947">
        <v>784900</v>
      </c>
      <c r="MX947">
        <v>319900</v>
      </c>
      <c r="MY947">
        <v>145900</v>
      </c>
      <c r="MZ947">
        <v>8507000</v>
      </c>
      <c r="NA947">
        <v>6281200</v>
      </c>
      <c r="NB947">
        <v>17300</v>
      </c>
      <c r="NC947">
        <v>2658200</v>
      </c>
      <c r="ND947">
        <v>1757700</v>
      </c>
      <c r="NE947">
        <v>1382900</v>
      </c>
      <c r="NF947">
        <v>594800</v>
      </c>
      <c r="NG947">
        <v>305700</v>
      </c>
      <c r="NH947">
        <v>943200</v>
      </c>
      <c r="NI947">
        <v>2662500</v>
      </c>
      <c r="NJ947">
        <v>2226100</v>
      </c>
      <c r="NK947">
        <v>1621700</v>
      </c>
      <c r="NL947">
        <v>580200</v>
      </c>
      <c r="NM947">
        <v>24200</v>
      </c>
      <c r="NN947">
        <v>20733000</v>
      </c>
      <c r="NO947">
        <v>9036100</v>
      </c>
      <c r="NP947">
        <v>1149800</v>
      </c>
      <c r="NQ947">
        <v>939600</v>
      </c>
      <c r="NR947">
        <v>1453500</v>
      </c>
      <c r="NS947">
        <v>139800</v>
      </c>
      <c r="NT947">
        <v>2042100</v>
      </c>
      <c r="NU947">
        <v>1436700</v>
      </c>
      <c r="NV947">
        <v>669300</v>
      </c>
      <c r="NW947">
        <v>494400</v>
      </c>
      <c r="NX947">
        <v>710900</v>
      </c>
      <c r="NY947">
        <v>2409400</v>
      </c>
      <c r="NZ947">
        <v>9287900</v>
      </c>
      <c r="OA947">
        <v>8868100</v>
      </c>
      <c r="OB947">
        <v>509000</v>
      </c>
      <c r="OC947">
        <v>151900</v>
      </c>
      <c r="OD947">
        <v>3615300</v>
      </c>
      <c r="OE947">
        <v>2953800</v>
      </c>
      <c r="OF947">
        <v>886500</v>
      </c>
      <c r="OG947">
        <v>221700</v>
      </c>
      <c r="OH947">
        <v>918400</v>
      </c>
      <c r="OI947">
        <v>2240400</v>
      </c>
      <c r="OJ947">
        <v>324900</v>
      </c>
      <c r="OK947">
        <v>419800</v>
      </c>
      <c r="OL947">
        <v>22968000</v>
      </c>
      <c r="OM947">
        <v>3433100</v>
      </c>
      <c r="ON947">
        <v>19534400</v>
      </c>
      <c r="OO947">
        <v>15720000</v>
      </c>
      <c r="OP947">
        <v>7290800</v>
      </c>
      <c r="OQ947">
        <v>2579500</v>
      </c>
      <c r="OR947">
        <v>937400</v>
      </c>
      <c r="OS947">
        <v>890300</v>
      </c>
      <c r="OT947">
        <v>894100</v>
      </c>
      <c r="OU947">
        <v>267900</v>
      </c>
      <c r="OV947">
        <v>1416000</v>
      </c>
      <c r="OW947">
        <v>305600</v>
      </c>
      <c r="OX947">
        <v>5069100</v>
      </c>
      <c r="OY947">
        <v>3360100</v>
      </c>
      <c r="OZ947">
        <v>1632800</v>
      </c>
      <c r="PA947">
        <v>632700</v>
      </c>
      <c r="PB947">
        <v>924500</v>
      </c>
      <c r="PC947">
        <v>170100</v>
      </c>
      <c r="PD947">
        <v>3814400</v>
      </c>
      <c r="PE947">
        <v>2366200</v>
      </c>
      <c r="PF947">
        <v>168800</v>
      </c>
      <c r="PG947">
        <v>345700</v>
      </c>
      <c r="PH947">
        <v>933700</v>
      </c>
      <c r="PI947">
        <v>16758000</v>
      </c>
      <c r="PJ947">
        <v>2650600</v>
      </c>
      <c r="PK947">
        <v>534700</v>
      </c>
      <c r="PL947">
        <v>184900</v>
      </c>
      <c r="PM947">
        <v>1931000</v>
      </c>
      <c r="PN947">
        <v>14107800</v>
      </c>
      <c r="PO947">
        <v>2111200</v>
      </c>
      <c r="PP947">
        <v>11996600</v>
      </c>
      <c r="PQ947">
        <v>5845000</v>
      </c>
      <c r="PR947">
        <v>1321200</v>
      </c>
      <c r="PS947">
        <v>1494300</v>
      </c>
      <c r="PT947">
        <v>3029300</v>
      </c>
      <c r="PU947">
        <v>22261000</v>
      </c>
      <c r="PV947">
        <v>2822000</v>
      </c>
      <c r="PW947">
        <v>2206100</v>
      </c>
      <c r="PX947">
        <v>615900</v>
      </c>
      <c r="PY947">
        <v>4920000</v>
      </c>
      <c r="PZ947">
        <v>2215800</v>
      </c>
      <c r="QA947">
        <v>2704200</v>
      </c>
      <c r="QB947">
        <v>14519000</v>
      </c>
      <c r="QC947">
        <v>7864300</v>
      </c>
      <c r="QD947">
        <v>6654200</v>
      </c>
      <c r="QE947">
        <v>8.5</v>
      </c>
      <c r="QF947">
        <v>3815800</v>
      </c>
      <c r="QG947">
        <v>146583000</v>
      </c>
      <c r="QH947">
        <v>124223000</v>
      </c>
      <c r="QI947">
        <v>20029000</v>
      </c>
      <c r="QJ947">
        <v>677000</v>
      </c>
      <c r="QK947">
        <v>49800</v>
      </c>
      <c r="QL947">
        <v>627500</v>
      </c>
      <c r="QM947">
        <v>143500</v>
      </c>
      <c r="QN947">
        <v>185000</v>
      </c>
      <c r="QO947">
        <v>51500</v>
      </c>
      <c r="QP947">
        <v>39200</v>
      </c>
      <c r="QQ947">
        <v>94300</v>
      </c>
      <c r="QR947">
        <v>299000</v>
      </c>
      <c r="QS947">
        <v>6962000</v>
      </c>
      <c r="QT947">
        <v>1540100</v>
      </c>
      <c r="QU947">
        <v>747500</v>
      </c>
      <c r="QV947">
        <v>792600</v>
      </c>
      <c r="QW947">
        <v>1005000</v>
      </c>
      <c r="QX947">
        <v>4416900</v>
      </c>
      <c r="QY947">
        <v>1942500</v>
      </c>
      <c r="QZ947">
        <v>2474400</v>
      </c>
      <c r="RA947">
        <v>12390000</v>
      </c>
      <c r="RB947">
        <v>7693000</v>
      </c>
      <c r="RC947">
        <v>396400</v>
      </c>
      <c r="RD947">
        <v>408600</v>
      </c>
      <c r="RE947">
        <v>372100</v>
      </c>
      <c r="RF947">
        <v>1420400</v>
      </c>
      <c r="RG947">
        <v>1076100</v>
      </c>
      <c r="RH947">
        <v>1004400</v>
      </c>
      <c r="RI947">
        <v>122400</v>
      </c>
      <c r="RJ947">
        <v>86900</v>
      </c>
      <c r="RK947">
        <v>361100</v>
      </c>
      <c r="RL947">
        <v>399200</v>
      </c>
      <c r="RM947">
        <v>34800</v>
      </c>
      <c r="RN947">
        <v>385500</v>
      </c>
      <c r="RO947">
        <v>1639800</v>
      </c>
      <c r="RP947">
        <v>962800</v>
      </c>
      <c r="RQ947">
        <v>396100</v>
      </c>
      <c r="RR947">
        <v>593600</v>
      </c>
      <c r="RS947">
        <v>4697000</v>
      </c>
      <c r="RT947">
        <v>1598300</v>
      </c>
      <c r="RU947">
        <v>111800</v>
      </c>
      <c r="RV947">
        <v>116000</v>
      </c>
      <c r="RW947">
        <v>119600</v>
      </c>
      <c r="RX947">
        <v>365100</v>
      </c>
      <c r="RY947">
        <v>441100</v>
      </c>
      <c r="RZ947">
        <v>115000</v>
      </c>
      <c r="SA947">
        <v>823400</v>
      </c>
      <c r="SB947">
        <v>714500</v>
      </c>
      <c r="SC947">
        <v>291900</v>
      </c>
      <c r="SD947">
        <v>104194000</v>
      </c>
      <c r="SE947">
        <v>27321000</v>
      </c>
      <c r="SF947">
        <v>5810500</v>
      </c>
      <c r="SG947">
        <v>3108100</v>
      </c>
      <c r="SH947">
        <v>2149200</v>
      </c>
      <c r="SI947">
        <v>553200</v>
      </c>
      <c r="SJ947">
        <v>15778000</v>
      </c>
      <c r="SK947">
        <v>2008600</v>
      </c>
      <c r="SL947">
        <v>1291100</v>
      </c>
      <c r="SM947">
        <v>159200</v>
      </c>
      <c r="SN947">
        <v>558300</v>
      </c>
      <c r="SO947">
        <v>1277000</v>
      </c>
      <c r="SP947">
        <v>3148100</v>
      </c>
      <c r="SQ947">
        <v>1010100</v>
      </c>
      <c r="SR947">
        <v>491200</v>
      </c>
      <c r="SS947">
        <v>518900</v>
      </c>
      <c r="ST947">
        <v>3187800</v>
      </c>
      <c r="SU947">
        <v>1173800</v>
      </c>
      <c r="SV947">
        <v>2014100</v>
      </c>
      <c r="SW947">
        <v>1106200</v>
      </c>
      <c r="SX947">
        <v>1004300</v>
      </c>
      <c r="SY947">
        <v>1431400</v>
      </c>
      <c r="SZ947">
        <v>1604500</v>
      </c>
      <c r="TA947">
        <v>5176800</v>
      </c>
      <c r="TB947">
        <v>490200</v>
      </c>
      <c r="TC947">
        <v>182700</v>
      </c>
      <c r="TD947">
        <v>64900.000000000007</v>
      </c>
      <c r="TE947">
        <v>1457200</v>
      </c>
      <c r="TF947">
        <v>498100</v>
      </c>
      <c r="TG947">
        <v>48400</v>
      </c>
      <c r="TH947">
        <v>37100</v>
      </c>
      <c r="TI947">
        <v>699800</v>
      </c>
      <c r="TJ947">
        <v>677600</v>
      </c>
      <c r="TK947">
        <v>1020800</v>
      </c>
      <c r="TL947">
        <v>555200</v>
      </c>
      <c r="TM947">
        <v>2811000</v>
      </c>
      <c r="TN947">
        <v>429600</v>
      </c>
      <c r="TO947">
        <v>774700</v>
      </c>
      <c r="TP947">
        <v>360100</v>
      </c>
      <c r="TQ947">
        <v>784500</v>
      </c>
      <c r="TR947">
        <v>317200</v>
      </c>
      <c r="TS947">
        <v>144700</v>
      </c>
      <c r="TT947">
        <v>8452000</v>
      </c>
      <c r="TU947">
        <v>6264100</v>
      </c>
      <c r="TV947">
        <v>17200</v>
      </c>
      <c r="TW947">
        <v>2649800</v>
      </c>
      <c r="TX947">
        <v>1751000</v>
      </c>
      <c r="TY947">
        <v>1379000</v>
      </c>
      <c r="TZ947">
        <v>594000</v>
      </c>
      <c r="UA947">
        <v>304800</v>
      </c>
      <c r="UB947">
        <v>939500</v>
      </c>
      <c r="UC947">
        <v>2657600</v>
      </c>
      <c r="UD947">
        <v>2187700</v>
      </c>
      <c r="UE947">
        <v>1604500</v>
      </c>
      <c r="UF947">
        <v>559300</v>
      </c>
      <c r="UG947">
        <v>23900</v>
      </c>
      <c r="UH947">
        <v>20589000</v>
      </c>
      <c r="UI947">
        <v>9050800</v>
      </c>
      <c r="UJ947">
        <v>1138000</v>
      </c>
      <c r="UK947">
        <v>997400</v>
      </c>
      <c r="UL947">
        <v>1435200</v>
      </c>
      <c r="UM947">
        <v>139200</v>
      </c>
      <c r="UN947">
        <v>2045400</v>
      </c>
      <c r="UO947">
        <v>1434100</v>
      </c>
      <c r="UP947">
        <v>662400</v>
      </c>
      <c r="UQ947">
        <v>492600</v>
      </c>
      <c r="UR947">
        <v>706600</v>
      </c>
      <c r="US947">
        <v>2392700</v>
      </c>
      <c r="UT947">
        <v>9145700</v>
      </c>
      <c r="UU947">
        <v>8732600</v>
      </c>
      <c r="UV947">
        <v>506100</v>
      </c>
      <c r="UW947">
        <v>151800</v>
      </c>
      <c r="UX947">
        <v>3602000</v>
      </c>
      <c r="UY947">
        <v>2946500</v>
      </c>
      <c r="UZ947">
        <v>901500</v>
      </c>
      <c r="VA947">
        <v>217800</v>
      </c>
      <c r="VB947">
        <v>918100</v>
      </c>
      <c r="VC947">
        <v>2114600</v>
      </c>
      <c r="VD947">
        <v>320800</v>
      </c>
      <c r="VE947">
        <v>413100</v>
      </c>
      <c r="VF947">
        <v>23165000</v>
      </c>
      <c r="VG947">
        <v>3643900</v>
      </c>
      <c r="VH947">
        <v>19521100</v>
      </c>
      <c r="VI947">
        <v>15705300</v>
      </c>
      <c r="VJ947">
        <v>7284900</v>
      </c>
      <c r="VK947">
        <v>2580800</v>
      </c>
      <c r="VL947">
        <v>933400</v>
      </c>
      <c r="VM947">
        <v>888200</v>
      </c>
      <c r="VN947">
        <v>894100</v>
      </c>
      <c r="VO947">
        <v>267600</v>
      </c>
      <c r="VP947">
        <v>1415300</v>
      </c>
      <c r="VQ947">
        <v>305600</v>
      </c>
      <c r="VR947">
        <v>5070800</v>
      </c>
      <c r="VS947">
        <v>3349600</v>
      </c>
      <c r="VT947">
        <v>1628700</v>
      </c>
      <c r="VU947">
        <v>630900</v>
      </c>
      <c r="VV947">
        <v>921500</v>
      </c>
      <c r="VW947">
        <v>168600</v>
      </c>
      <c r="VX947">
        <v>2357600</v>
      </c>
      <c r="VY947">
        <v>168300</v>
      </c>
      <c r="VZ947">
        <v>342500</v>
      </c>
      <c r="WA947">
        <v>947400</v>
      </c>
      <c r="WB947">
        <v>16087000</v>
      </c>
      <c r="WC947">
        <v>2354500</v>
      </c>
      <c r="WD947">
        <v>506900</v>
      </c>
      <c r="WE947">
        <v>169000</v>
      </c>
      <c r="WF947">
        <v>1678600</v>
      </c>
      <c r="WG947">
        <v>13732400</v>
      </c>
      <c r="WH947">
        <v>2007300</v>
      </c>
      <c r="WI947">
        <v>11725100</v>
      </c>
      <c r="WJ947">
        <v>5769000</v>
      </c>
      <c r="WK947">
        <v>1309500</v>
      </c>
      <c r="WL947">
        <v>1477600</v>
      </c>
      <c r="WM947">
        <v>2981900</v>
      </c>
      <c r="WN947">
        <v>22360000</v>
      </c>
      <c r="WO947">
        <v>2805000</v>
      </c>
      <c r="WP947">
        <v>2187700</v>
      </c>
      <c r="WQ947">
        <v>617000</v>
      </c>
      <c r="WR947">
        <v>5174000</v>
      </c>
      <c r="WS947">
        <v>2489800</v>
      </c>
      <c r="WT947">
        <v>2684000</v>
      </c>
      <c r="WU947">
        <v>14381000</v>
      </c>
      <c r="WV947">
        <v>7922500</v>
      </c>
      <c r="WW947">
        <v>6458400</v>
      </c>
    </row>
    <row r="948" spans="1:621" x14ac:dyDescent="0.45">
      <c r="A948" s="1"/>
      <c r="C948" s="1">
        <v>42917</v>
      </c>
      <c r="D948">
        <v>1010000</v>
      </c>
      <c r="E948">
        <v>3355000</v>
      </c>
      <c r="F948">
        <v>2345000</v>
      </c>
      <c r="G948">
        <v>1682000</v>
      </c>
      <c r="H948">
        <v>663000</v>
      </c>
      <c r="I948">
        <v>743000</v>
      </c>
      <c r="J948">
        <v>2089000</v>
      </c>
      <c r="K948">
        <v>678000</v>
      </c>
      <c r="L948">
        <v>48.9</v>
      </c>
      <c r="M948">
        <v>14.7</v>
      </c>
      <c r="N948">
        <v>34.200000000000003</v>
      </c>
      <c r="O948">
        <v>10.8</v>
      </c>
      <c r="P948">
        <v>30.4</v>
      </c>
      <c r="Q948">
        <v>9.9</v>
      </c>
      <c r="R948">
        <v>2.1</v>
      </c>
      <c r="S948">
        <v>0.5</v>
      </c>
      <c r="T948">
        <v>1.3</v>
      </c>
      <c r="U948">
        <v>0.4</v>
      </c>
      <c r="V948">
        <v>2075000</v>
      </c>
      <c r="W948">
        <v>2026000</v>
      </c>
      <c r="X948">
        <v>2738000</v>
      </c>
      <c r="Y948">
        <v>1018000</v>
      </c>
      <c r="Z948">
        <v>1720000</v>
      </c>
      <c r="AA948">
        <v>24.6</v>
      </c>
      <c r="AB948">
        <v>10.199999999999999</v>
      </c>
      <c r="AC948">
        <v>30.3</v>
      </c>
      <c r="AD948">
        <v>29.6</v>
      </c>
      <c r="AE948">
        <v>40</v>
      </c>
      <c r="AF948">
        <v>14.9</v>
      </c>
      <c r="AG948">
        <v>25.2</v>
      </c>
      <c r="AH948">
        <v>125387000</v>
      </c>
      <c r="AI948">
        <v>146464000</v>
      </c>
      <c r="AJ948">
        <v>20360000</v>
      </c>
      <c r="AK948">
        <v>689000</v>
      </c>
      <c r="AL948">
        <v>50700</v>
      </c>
      <c r="AM948">
        <v>638700</v>
      </c>
      <c r="AN948">
        <v>144200</v>
      </c>
      <c r="AO948">
        <v>190000</v>
      </c>
      <c r="AP948">
        <v>51300</v>
      </c>
      <c r="AQ948">
        <v>40200</v>
      </c>
      <c r="AR948">
        <v>98500</v>
      </c>
      <c r="AS948">
        <v>304500</v>
      </c>
      <c r="AT948">
        <v>7212000</v>
      </c>
      <c r="AU948">
        <v>1584700</v>
      </c>
      <c r="AV948">
        <v>773600</v>
      </c>
      <c r="AW948">
        <v>811100</v>
      </c>
      <c r="AX948">
        <v>1064200</v>
      </c>
      <c r="AY948">
        <v>4562800</v>
      </c>
      <c r="AZ948">
        <v>2008000</v>
      </c>
      <c r="BA948">
        <v>2554800</v>
      </c>
      <c r="BB948">
        <v>12459000</v>
      </c>
      <c r="BC948">
        <v>7710000</v>
      </c>
      <c r="BD948">
        <v>400000</v>
      </c>
      <c r="BE948">
        <v>417100</v>
      </c>
      <c r="BF948">
        <v>372600</v>
      </c>
      <c r="BG948">
        <v>1431500</v>
      </c>
      <c r="BH948">
        <v>1085700</v>
      </c>
      <c r="BI948">
        <v>1009200</v>
      </c>
      <c r="BJ948">
        <v>121100</v>
      </c>
      <c r="BK948">
        <v>87500</v>
      </c>
      <c r="BL948">
        <v>364000</v>
      </c>
      <c r="BM948">
        <v>401800</v>
      </c>
      <c r="BN948">
        <v>34800</v>
      </c>
      <c r="BO948">
        <v>389200</v>
      </c>
      <c r="BP948">
        <v>1612100</v>
      </c>
      <c r="BQ948">
        <v>928400</v>
      </c>
      <c r="BR948">
        <v>396500</v>
      </c>
      <c r="BS948">
        <v>596500</v>
      </c>
      <c r="BT948">
        <v>4749000</v>
      </c>
      <c r="BU948">
        <v>1625200</v>
      </c>
      <c r="BV948">
        <v>111500</v>
      </c>
      <c r="BW948">
        <v>117100</v>
      </c>
      <c r="BX948">
        <v>117800</v>
      </c>
      <c r="BY948">
        <v>366700</v>
      </c>
      <c r="BZ948">
        <v>442500</v>
      </c>
      <c r="CA948">
        <v>118200</v>
      </c>
      <c r="CB948">
        <v>829900</v>
      </c>
      <c r="CC948">
        <v>719300</v>
      </c>
      <c r="CD948">
        <v>300600</v>
      </c>
      <c r="CE948">
        <v>105027000</v>
      </c>
      <c r="CF948">
        <v>27299000</v>
      </c>
      <c r="CG948">
        <v>5843700</v>
      </c>
      <c r="CH948">
        <v>3125900</v>
      </c>
      <c r="CI948">
        <v>2162400</v>
      </c>
      <c r="CJ948">
        <v>555400</v>
      </c>
      <c r="CK948">
        <v>15784800</v>
      </c>
      <c r="CL948">
        <v>2028800</v>
      </c>
      <c r="CM948">
        <v>1299400</v>
      </c>
      <c r="CN948">
        <v>168900</v>
      </c>
      <c r="CO948">
        <v>560500</v>
      </c>
      <c r="CP948">
        <v>1318500</v>
      </c>
      <c r="CQ948">
        <v>3169000</v>
      </c>
      <c r="CR948">
        <v>992600</v>
      </c>
      <c r="CS948">
        <v>485500</v>
      </c>
      <c r="CT948">
        <v>507100</v>
      </c>
      <c r="CU948">
        <v>3156900</v>
      </c>
      <c r="CV948">
        <v>1149100</v>
      </c>
      <c r="CW948">
        <v>2007800</v>
      </c>
      <c r="CX948">
        <v>1101300</v>
      </c>
      <c r="CY948">
        <v>1011800</v>
      </c>
      <c r="CZ948">
        <v>1412000</v>
      </c>
      <c r="DA948">
        <v>1593900</v>
      </c>
      <c r="DB948">
        <v>5110800</v>
      </c>
      <c r="DC948">
        <v>495100</v>
      </c>
      <c r="DD948">
        <v>181800</v>
      </c>
      <c r="DE948">
        <v>67500</v>
      </c>
      <c r="DF948">
        <v>1474800</v>
      </c>
      <c r="DG948">
        <v>433000</v>
      </c>
      <c r="DH948">
        <v>48500</v>
      </c>
      <c r="DI948">
        <v>47400</v>
      </c>
      <c r="DJ948">
        <v>702800</v>
      </c>
      <c r="DK948">
        <v>639100</v>
      </c>
      <c r="DL948">
        <v>1020800</v>
      </c>
      <c r="DM948">
        <v>559800</v>
      </c>
      <c r="DN948">
        <v>2827000</v>
      </c>
      <c r="DO948">
        <v>439600</v>
      </c>
      <c r="DP948">
        <v>779900</v>
      </c>
      <c r="DQ948">
        <v>359900</v>
      </c>
      <c r="DR948">
        <v>779400</v>
      </c>
      <c r="DS948">
        <v>321500</v>
      </c>
      <c r="DT948">
        <v>146800</v>
      </c>
      <c r="DU948">
        <v>8540000</v>
      </c>
      <c r="DV948">
        <v>6304100</v>
      </c>
      <c r="DW948">
        <v>17500</v>
      </c>
      <c r="DX948">
        <v>2664800</v>
      </c>
      <c r="DY948">
        <v>1762000</v>
      </c>
      <c r="DZ948">
        <v>1386000</v>
      </c>
      <c r="EA948">
        <v>596800</v>
      </c>
      <c r="EB948">
        <v>306000</v>
      </c>
      <c r="EC948">
        <v>951500</v>
      </c>
      <c r="ED948">
        <v>2670300</v>
      </c>
      <c r="EE948">
        <v>2236300</v>
      </c>
      <c r="EF948">
        <v>1629600</v>
      </c>
      <c r="EG948">
        <v>582500</v>
      </c>
      <c r="EH948">
        <v>24200</v>
      </c>
      <c r="EI948">
        <v>20746000</v>
      </c>
      <c r="EJ948">
        <v>9076400</v>
      </c>
      <c r="EK948">
        <v>1146700</v>
      </c>
      <c r="EL948">
        <v>940800</v>
      </c>
      <c r="EM948">
        <v>1459000</v>
      </c>
      <c r="EN948">
        <v>141900</v>
      </c>
      <c r="EO948">
        <v>2062100</v>
      </c>
      <c r="EP948">
        <v>1445900</v>
      </c>
      <c r="EQ948">
        <v>674400</v>
      </c>
      <c r="ER948">
        <v>493000</v>
      </c>
      <c r="ES948">
        <v>712600</v>
      </c>
      <c r="ET948">
        <v>2418300</v>
      </c>
      <c r="EU948">
        <v>9250800</v>
      </c>
      <c r="EV948">
        <v>8829500</v>
      </c>
      <c r="EW948">
        <v>508800</v>
      </c>
      <c r="EX948">
        <v>151800</v>
      </c>
      <c r="EY948">
        <v>3567700</v>
      </c>
      <c r="EZ948">
        <v>2910400</v>
      </c>
      <c r="FA948">
        <v>889100</v>
      </c>
      <c r="FB948">
        <v>222700</v>
      </c>
      <c r="FC948">
        <v>918500</v>
      </c>
      <c r="FD948">
        <v>2247600</v>
      </c>
      <c r="FE948">
        <v>323300</v>
      </c>
      <c r="FF948">
        <v>421300</v>
      </c>
      <c r="FG948">
        <v>22883000</v>
      </c>
      <c r="FH948">
        <v>3345000</v>
      </c>
      <c r="FI948">
        <v>19538400</v>
      </c>
      <c r="FJ948">
        <v>15763200</v>
      </c>
      <c r="FK948">
        <v>7318600</v>
      </c>
      <c r="FL948">
        <v>2589800</v>
      </c>
      <c r="FM948">
        <v>935500</v>
      </c>
      <c r="FN948">
        <v>892900</v>
      </c>
      <c r="FO948">
        <v>901200</v>
      </c>
      <c r="FP948">
        <v>267000</v>
      </c>
      <c r="FQ948">
        <v>1425700</v>
      </c>
      <c r="FR948">
        <v>306500</v>
      </c>
      <c r="FS948">
        <v>5080800</v>
      </c>
      <c r="FT948">
        <v>3363800</v>
      </c>
      <c r="FU948">
        <v>1631200</v>
      </c>
      <c r="FV948">
        <v>635900</v>
      </c>
      <c r="FW948">
        <v>926500</v>
      </c>
      <c r="FX948">
        <v>170200</v>
      </c>
      <c r="FY948">
        <v>3775200</v>
      </c>
      <c r="FZ948">
        <v>2372600</v>
      </c>
      <c r="GA948">
        <v>169000</v>
      </c>
      <c r="GB948">
        <v>344700</v>
      </c>
      <c r="GC948">
        <v>888900</v>
      </c>
      <c r="GD948">
        <v>16886000</v>
      </c>
      <c r="GE948">
        <v>2711100</v>
      </c>
      <c r="GF948">
        <v>532500</v>
      </c>
      <c r="GG948">
        <v>185900</v>
      </c>
      <c r="GH948">
        <v>1992700</v>
      </c>
      <c r="GI948">
        <v>14175200</v>
      </c>
      <c r="GJ948">
        <v>2165700</v>
      </c>
      <c r="GK948">
        <v>12009500</v>
      </c>
      <c r="GL948">
        <v>5846000</v>
      </c>
      <c r="GM948">
        <v>1317300</v>
      </c>
      <c r="GN948">
        <v>1491300</v>
      </c>
      <c r="GO948">
        <v>3036900</v>
      </c>
      <c r="GP948">
        <v>21077000</v>
      </c>
      <c r="GQ948">
        <v>2820000</v>
      </c>
      <c r="GR948">
        <v>2202800</v>
      </c>
      <c r="GS948">
        <v>617000</v>
      </c>
      <c r="GT948">
        <v>4844000</v>
      </c>
      <c r="GU948">
        <v>2141800</v>
      </c>
      <c r="GV948">
        <v>2702200</v>
      </c>
      <c r="GW948">
        <v>13413000</v>
      </c>
      <c r="GX948">
        <v>6700000</v>
      </c>
      <c r="GY948">
        <v>6712500</v>
      </c>
      <c r="GZ948">
        <v>34.4</v>
      </c>
      <c r="HA948">
        <v>40.4</v>
      </c>
      <c r="HB948">
        <v>45.6</v>
      </c>
      <c r="HC948">
        <v>39</v>
      </c>
      <c r="HD948">
        <v>40.9</v>
      </c>
      <c r="HE948">
        <v>41.4</v>
      </c>
      <c r="HF948">
        <v>40.200000000000003</v>
      </c>
      <c r="HG948">
        <v>33.299999999999997</v>
      </c>
      <c r="HH948">
        <v>34.4</v>
      </c>
      <c r="HI948">
        <v>39.1</v>
      </c>
      <c r="HJ948">
        <v>30.9</v>
      </c>
      <c r="HK948">
        <v>38.9</v>
      </c>
      <c r="HL948">
        <v>42.4</v>
      </c>
      <c r="HM948">
        <v>36.200000000000003</v>
      </c>
      <c r="HN948">
        <v>37.5</v>
      </c>
      <c r="HO948">
        <v>36.1</v>
      </c>
      <c r="HP948">
        <v>32.9</v>
      </c>
      <c r="HQ948">
        <v>26</v>
      </c>
      <c r="HR948">
        <v>31.8</v>
      </c>
      <c r="HS948">
        <v>3.4</v>
      </c>
      <c r="HT948">
        <v>3.4</v>
      </c>
      <c r="HU948">
        <v>3.4</v>
      </c>
      <c r="HV948">
        <v>906.44</v>
      </c>
      <c r="HW948">
        <v>1115.8499999999999</v>
      </c>
      <c r="HX948">
        <v>1468.32</v>
      </c>
      <c r="HY948">
        <v>1129.05</v>
      </c>
      <c r="HZ948">
        <v>1089.17</v>
      </c>
      <c r="IA948">
        <v>1154.6500000000001</v>
      </c>
      <c r="IB948">
        <v>985.7</v>
      </c>
      <c r="IC948">
        <v>867.8</v>
      </c>
      <c r="ID948">
        <v>782.94</v>
      </c>
      <c r="IE948">
        <v>1170.6500000000001</v>
      </c>
      <c r="IF948">
        <v>561.76</v>
      </c>
      <c r="IG948">
        <v>925.04</v>
      </c>
      <c r="IH948">
        <v>1666.74</v>
      </c>
      <c r="II948">
        <v>1400.22</v>
      </c>
      <c r="IJ948">
        <v>1244.6300000000001</v>
      </c>
      <c r="IK948">
        <v>1141.48</v>
      </c>
      <c r="IL948">
        <v>867.9</v>
      </c>
      <c r="IM948">
        <v>402.74</v>
      </c>
      <c r="IN948">
        <v>758.43</v>
      </c>
      <c r="IO948">
        <v>160462000</v>
      </c>
      <c r="IP948">
        <v>62.9</v>
      </c>
      <c r="IQ948">
        <v>153569000</v>
      </c>
      <c r="IR948">
        <v>60.2</v>
      </c>
      <c r="IS948">
        <v>6892000</v>
      </c>
      <c r="IT948">
        <v>4.3</v>
      </c>
      <c r="IU948">
        <v>94689000</v>
      </c>
      <c r="IV948">
        <v>5425000</v>
      </c>
      <c r="IW948">
        <v>85028000</v>
      </c>
      <c r="IX948">
        <v>69</v>
      </c>
      <c r="IY948">
        <v>81329000</v>
      </c>
      <c r="IZ948">
        <v>66</v>
      </c>
      <c r="JA948">
        <v>3699000</v>
      </c>
      <c r="JB948">
        <v>4.4000000000000004</v>
      </c>
      <c r="JC948">
        <v>38283000</v>
      </c>
      <c r="JD948">
        <v>82153000</v>
      </c>
      <c r="JE948">
        <v>71.599999999999994</v>
      </c>
      <c r="JF948">
        <v>78881000</v>
      </c>
      <c r="JG948">
        <v>68.7</v>
      </c>
      <c r="JH948">
        <v>3271000</v>
      </c>
      <c r="JI948">
        <v>4</v>
      </c>
      <c r="JJ948">
        <v>32664000</v>
      </c>
      <c r="JK948">
        <v>7377000</v>
      </c>
      <c r="JL948">
        <v>4.8</v>
      </c>
      <c r="JM948">
        <v>146464000</v>
      </c>
      <c r="JN948">
        <v>125387000</v>
      </c>
      <c r="JO948">
        <v>20360000</v>
      </c>
      <c r="JP948">
        <v>689000</v>
      </c>
      <c r="JQ948">
        <v>50700</v>
      </c>
      <c r="JR948">
        <v>638700</v>
      </c>
      <c r="JS948">
        <v>144200</v>
      </c>
      <c r="JT948">
        <v>190000</v>
      </c>
      <c r="JU948">
        <v>51300</v>
      </c>
      <c r="JV948">
        <v>40200</v>
      </c>
      <c r="JW948">
        <v>98500</v>
      </c>
      <c r="JX948">
        <v>304500</v>
      </c>
      <c r="JY948">
        <v>7212000</v>
      </c>
      <c r="JZ948">
        <v>1584700</v>
      </c>
      <c r="KA948">
        <v>773600</v>
      </c>
      <c r="KB948">
        <v>811100</v>
      </c>
      <c r="KC948">
        <v>1064200</v>
      </c>
      <c r="KD948">
        <v>4562800</v>
      </c>
      <c r="KE948">
        <v>2008000</v>
      </c>
      <c r="KF948">
        <v>2554800</v>
      </c>
      <c r="KG948">
        <v>12459000</v>
      </c>
      <c r="KH948">
        <v>7710000</v>
      </c>
      <c r="KI948">
        <v>400000</v>
      </c>
      <c r="KJ948">
        <v>417100</v>
      </c>
      <c r="KK948">
        <v>372600</v>
      </c>
      <c r="KL948">
        <v>1431500</v>
      </c>
      <c r="KM948">
        <v>1085700</v>
      </c>
      <c r="KN948">
        <v>1009200</v>
      </c>
      <c r="KO948">
        <v>121100</v>
      </c>
      <c r="KP948">
        <v>87500</v>
      </c>
      <c r="KQ948">
        <v>364000</v>
      </c>
      <c r="KR948">
        <v>401800</v>
      </c>
      <c r="KS948">
        <v>34800</v>
      </c>
      <c r="KT948">
        <v>389200</v>
      </c>
      <c r="KU948">
        <v>1612100</v>
      </c>
      <c r="KV948">
        <v>928400</v>
      </c>
      <c r="KW948">
        <v>396500</v>
      </c>
      <c r="KX948">
        <v>596500</v>
      </c>
      <c r="KY948">
        <v>4749000</v>
      </c>
      <c r="KZ948">
        <v>1625200</v>
      </c>
      <c r="LA948">
        <v>111500</v>
      </c>
      <c r="LB948">
        <v>117100</v>
      </c>
      <c r="LC948">
        <v>117800</v>
      </c>
      <c r="LD948">
        <v>366700</v>
      </c>
      <c r="LE948">
        <v>442500</v>
      </c>
      <c r="LF948">
        <v>118200</v>
      </c>
      <c r="LG948">
        <v>829900</v>
      </c>
      <c r="LH948">
        <v>719300</v>
      </c>
      <c r="LI948">
        <v>300600</v>
      </c>
      <c r="LJ948">
        <v>105027000</v>
      </c>
      <c r="LK948">
        <v>27299000</v>
      </c>
      <c r="LL948">
        <v>5843700</v>
      </c>
      <c r="LM948">
        <v>3125900</v>
      </c>
      <c r="LN948">
        <v>2162400</v>
      </c>
      <c r="LO948">
        <v>555400</v>
      </c>
      <c r="LP948">
        <v>15784800</v>
      </c>
      <c r="LQ948">
        <v>2028800</v>
      </c>
      <c r="LR948">
        <v>1299400</v>
      </c>
      <c r="LS948">
        <v>168900</v>
      </c>
      <c r="LT948">
        <v>560500</v>
      </c>
      <c r="LU948">
        <v>1318500</v>
      </c>
      <c r="LV948">
        <v>3169000</v>
      </c>
      <c r="LW948">
        <v>992600</v>
      </c>
      <c r="LX948">
        <v>485500</v>
      </c>
      <c r="LY948">
        <v>507100</v>
      </c>
      <c r="LZ948">
        <v>3156900</v>
      </c>
      <c r="MA948">
        <v>1149100</v>
      </c>
      <c r="MB948">
        <v>2007800</v>
      </c>
      <c r="MC948">
        <v>1101300</v>
      </c>
      <c r="MD948">
        <v>1011800</v>
      </c>
      <c r="ME948">
        <v>1412000</v>
      </c>
      <c r="MF948">
        <v>1593900</v>
      </c>
      <c r="MG948">
        <v>5110800</v>
      </c>
      <c r="MH948">
        <v>495100</v>
      </c>
      <c r="MI948">
        <v>181800</v>
      </c>
      <c r="MJ948">
        <v>67500</v>
      </c>
      <c r="MK948">
        <v>1474800</v>
      </c>
      <c r="ML948">
        <v>433000</v>
      </c>
      <c r="MM948">
        <v>48500</v>
      </c>
      <c r="MN948">
        <v>47400</v>
      </c>
      <c r="MO948">
        <v>702800</v>
      </c>
      <c r="MP948">
        <v>639100</v>
      </c>
      <c r="MQ948">
        <v>1020800</v>
      </c>
      <c r="MR948">
        <v>559800</v>
      </c>
      <c r="MS948">
        <v>2827000</v>
      </c>
      <c r="MT948">
        <v>439600</v>
      </c>
      <c r="MU948">
        <v>779900</v>
      </c>
      <c r="MV948">
        <v>359900</v>
      </c>
      <c r="MW948">
        <v>779400</v>
      </c>
      <c r="MX948">
        <v>321500</v>
      </c>
      <c r="MY948">
        <v>146800</v>
      </c>
      <c r="MZ948">
        <v>8540000</v>
      </c>
      <c r="NA948">
        <v>6304100</v>
      </c>
      <c r="NB948">
        <v>17500</v>
      </c>
      <c r="NC948">
        <v>2664800</v>
      </c>
      <c r="ND948">
        <v>1762000</v>
      </c>
      <c r="NE948">
        <v>1386000</v>
      </c>
      <c r="NF948">
        <v>596800</v>
      </c>
      <c r="NG948">
        <v>306000</v>
      </c>
      <c r="NH948">
        <v>951500</v>
      </c>
      <c r="NI948">
        <v>2670300</v>
      </c>
      <c r="NJ948">
        <v>2236300</v>
      </c>
      <c r="NK948">
        <v>1629600</v>
      </c>
      <c r="NL948">
        <v>582500</v>
      </c>
      <c r="NM948">
        <v>24200</v>
      </c>
      <c r="NN948">
        <v>20746000</v>
      </c>
      <c r="NO948">
        <v>9076400</v>
      </c>
      <c r="NP948">
        <v>1146700</v>
      </c>
      <c r="NQ948">
        <v>940800</v>
      </c>
      <c r="NR948">
        <v>1459000</v>
      </c>
      <c r="NS948">
        <v>141900</v>
      </c>
      <c r="NT948">
        <v>2062100</v>
      </c>
      <c r="NU948">
        <v>1445900</v>
      </c>
      <c r="NV948">
        <v>674400</v>
      </c>
      <c r="NW948">
        <v>493000</v>
      </c>
      <c r="NX948">
        <v>712600</v>
      </c>
      <c r="NY948">
        <v>2418300</v>
      </c>
      <c r="NZ948">
        <v>9250800</v>
      </c>
      <c r="OA948">
        <v>8829500</v>
      </c>
      <c r="OB948">
        <v>508800</v>
      </c>
      <c r="OC948">
        <v>151800</v>
      </c>
      <c r="OD948">
        <v>3567700</v>
      </c>
      <c r="OE948">
        <v>2910400</v>
      </c>
      <c r="OF948">
        <v>889100</v>
      </c>
      <c r="OG948">
        <v>222700</v>
      </c>
      <c r="OH948">
        <v>918500</v>
      </c>
      <c r="OI948">
        <v>2247600</v>
      </c>
      <c r="OJ948">
        <v>323300</v>
      </c>
      <c r="OK948">
        <v>421300</v>
      </c>
      <c r="OL948">
        <v>22883000</v>
      </c>
      <c r="OM948">
        <v>3345000</v>
      </c>
      <c r="ON948">
        <v>19538400</v>
      </c>
      <c r="OO948">
        <v>15763200</v>
      </c>
      <c r="OP948">
        <v>7318600</v>
      </c>
      <c r="OQ948">
        <v>2589800</v>
      </c>
      <c r="OR948">
        <v>935500</v>
      </c>
      <c r="OS948">
        <v>892900</v>
      </c>
      <c r="OT948">
        <v>901200</v>
      </c>
      <c r="OU948">
        <v>267000</v>
      </c>
      <c r="OV948">
        <v>1425700</v>
      </c>
      <c r="OW948">
        <v>306500</v>
      </c>
      <c r="OX948">
        <v>5080800</v>
      </c>
      <c r="OY948">
        <v>3363800</v>
      </c>
      <c r="OZ948">
        <v>1631200</v>
      </c>
      <c r="PA948">
        <v>635900</v>
      </c>
      <c r="PB948">
        <v>926500</v>
      </c>
      <c r="PC948">
        <v>170200</v>
      </c>
      <c r="PD948">
        <v>3775200</v>
      </c>
      <c r="PE948">
        <v>2372600</v>
      </c>
      <c r="PF948">
        <v>169000</v>
      </c>
      <c r="PG948">
        <v>344700</v>
      </c>
      <c r="PH948">
        <v>888900</v>
      </c>
      <c r="PI948">
        <v>16886000</v>
      </c>
      <c r="PJ948">
        <v>2711100</v>
      </c>
      <c r="PK948">
        <v>532500</v>
      </c>
      <c r="PL948">
        <v>185900</v>
      </c>
      <c r="PM948">
        <v>1992700</v>
      </c>
      <c r="PN948">
        <v>14175200</v>
      </c>
      <c r="PO948">
        <v>2165700</v>
      </c>
      <c r="PP948">
        <v>12009500</v>
      </c>
      <c r="PQ948">
        <v>5846000</v>
      </c>
      <c r="PR948">
        <v>1317300</v>
      </c>
      <c r="PS948">
        <v>1491300</v>
      </c>
      <c r="PT948">
        <v>3036900</v>
      </c>
      <c r="PU948">
        <v>21077000</v>
      </c>
      <c r="PV948">
        <v>2820000</v>
      </c>
      <c r="PW948">
        <v>2202800</v>
      </c>
      <c r="PX948">
        <v>617000</v>
      </c>
      <c r="PY948">
        <v>4844000</v>
      </c>
      <c r="PZ948">
        <v>2141800</v>
      </c>
      <c r="QA948">
        <v>2702200</v>
      </c>
      <c r="QB948">
        <v>13413000</v>
      </c>
      <c r="QC948">
        <v>6700000</v>
      </c>
      <c r="QD948">
        <v>6712500</v>
      </c>
      <c r="QE948">
        <v>8.5</v>
      </c>
      <c r="QF948">
        <v>3823900</v>
      </c>
      <c r="QG948">
        <v>146772000</v>
      </c>
      <c r="QH948">
        <v>124398000</v>
      </c>
      <c r="QI948">
        <v>20038000</v>
      </c>
      <c r="QJ948">
        <v>680000</v>
      </c>
      <c r="QK948">
        <v>49400</v>
      </c>
      <c r="QL948">
        <v>630600</v>
      </c>
      <c r="QM948">
        <v>142800</v>
      </c>
      <c r="QN948">
        <v>186000</v>
      </c>
      <c r="QO948">
        <v>51400</v>
      </c>
      <c r="QP948">
        <v>39600</v>
      </c>
      <c r="QQ948">
        <v>95000</v>
      </c>
      <c r="QR948">
        <v>301800</v>
      </c>
      <c r="QS948">
        <v>6968000</v>
      </c>
      <c r="QT948">
        <v>1542700</v>
      </c>
      <c r="QU948">
        <v>753200</v>
      </c>
      <c r="QV948">
        <v>789500</v>
      </c>
      <c r="QW948">
        <v>1006300</v>
      </c>
      <c r="QX948">
        <v>4418700</v>
      </c>
      <c r="QY948">
        <v>1944300</v>
      </c>
      <c r="QZ948">
        <v>2474400</v>
      </c>
      <c r="RA948">
        <v>12390000</v>
      </c>
      <c r="RB948">
        <v>7685000</v>
      </c>
      <c r="RC948">
        <v>397100</v>
      </c>
      <c r="RD948">
        <v>409400</v>
      </c>
      <c r="RE948">
        <v>372700</v>
      </c>
      <c r="RF948">
        <v>1423800</v>
      </c>
      <c r="RG948">
        <v>1079100</v>
      </c>
      <c r="RH948">
        <v>1002800</v>
      </c>
      <c r="RI948">
        <v>120100</v>
      </c>
      <c r="RJ948">
        <v>87000</v>
      </c>
      <c r="RK948">
        <v>361300</v>
      </c>
      <c r="RL948">
        <v>399500</v>
      </c>
      <c r="RM948">
        <v>34800</v>
      </c>
      <c r="RN948">
        <v>386500</v>
      </c>
      <c r="RO948">
        <v>1625700</v>
      </c>
      <c r="RP948">
        <v>942700</v>
      </c>
      <c r="RQ948">
        <v>394300</v>
      </c>
      <c r="RR948">
        <v>593900</v>
      </c>
      <c r="RS948">
        <v>4705000</v>
      </c>
      <c r="RT948">
        <v>1601800</v>
      </c>
      <c r="RU948">
        <v>111500</v>
      </c>
      <c r="RV948">
        <v>116300</v>
      </c>
      <c r="RW948">
        <v>118700</v>
      </c>
      <c r="RX948">
        <v>365500</v>
      </c>
      <c r="RY948">
        <v>441200</v>
      </c>
      <c r="RZ948">
        <v>115200</v>
      </c>
      <c r="SA948">
        <v>825400</v>
      </c>
      <c r="SB948">
        <v>717300</v>
      </c>
      <c r="SC948">
        <v>292300</v>
      </c>
      <c r="SD948">
        <v>104360000</v>
      </c>
      <c r="SE948">
        <v>27325000</v>
      </c>
      <c r="SF948">
        <v>5815000</v>
      </c>
      <c r="SG948">
        <v>3111500</v>
      </c>
      <c r="SH948">
        <v>2149600</v>
      </c>
      <c r="SI948">
        <v>553900</v>
      </c>
      <c r="SJ948">
        <v>15769300</v>
      </c>
      <c r="SK948">
        <v>2012200</v>
      </c>
      <c r="SL948">
        <v>1294300</v>
      </c>
      <c r="SM948">
        <v>158900</v>
      </c>
      <c r="SN948">
        <v>559100</v>
      </c>
      <c r="SO948">
        <v>1282300</v>
      </c>
      <c r="SP948">
        <v>3144400</v>
      </c>
      <c r="SQ948">
        <v>1007100</v>
      </c>
      <c r="SR948">
        <v>491100</v>
      </c>
      <c r="SS948">
        <v>516000</v>
      </c>
      <c r="ST948">
        <v>3190700</v>
      </c>
      <c r="SU948">
        <v>1173900</v>
      </c>
      <c r="SV948">
        <v>2016800</v>
      </c>
      <c r="SW948">
        <v>1106100</v>
      </c>
      <c r="SX948">
        <v>1002800</v>
      </c>
      <c r="SY948">
        <v>1421200</v>
      </c>
      <c r="SZ948">
        <v>1602500</v>
      </c>
      <c r="TA948">
        <v>5186300</v>
      </c>
      <c r="TB948">
        <v>490700</v>
      </c>
      <c r="TC948">
        <v>181400</v>
      </c>
      <c r="TD948">
        <v>64800</v>
      </c>
      <c r="TE948">
        <v>1458500</v>
      </c>
      <c r="TF948">
        <v>495200</v>
      </c>
      <c r="TG948">
        <v>48200</v>
      </c>
      <c r="TH948">
        <v>37400</v>
      </c>
      <c r="TI948">
        <v>702000</v>
      </c>
      <c r="TJ948">
        <v>678900</v>
      </c>
      <c r="TK948">
        <v>1029200</v>
      </c>
      <c r="TL948">
        <v>554800</v>
      </c>
      <c r="TM948">
        <v>2809000</v>
      </c>
      <c r="TN948">
        <v>429100</v>
      </c>
      <c r="TO948">
        <v>776200</v>
      </c>
      <c r="TP948">
        <v>359900</v>
      </c>
      <c r="TQ948">
        <v>778700</v>
      </c>
      <c r="TR948">
        <v>319700</v>
      </c>
      <c r="TS948">
        <v>145600</v>
      </c>
      <c r="TT948">
        <v>8465000</v>
      </c>
      <c r="TU948">
        <v>6276600</v>
      </c>
      <c r="TV948">
        <v>17200</v>
      </c>
      <c r="TW948">
        <v>2651800</v>
      </c>
      <c r="TX948">
        <v>1752200</v>
      </c>
      <c r="TY948">
        <v>1378500</v>
      </c>
      <c r="TZ948">
        <v>595200</v>
      </c>
      <c r="UA948">
        <v>304500</v>
      </c>
      <c r="UB948">
        <v>943900</v>
      </c>
      <c r="UC948">
        <v>2663700</v>
      </c>
      <c r="UD948">
        <v>2188600</v>
      </c>
      <c r="UE948">
        <v>1604000</v>
      </c>
      <c r="UF948">
        <v>560900</v>
      </c>
      <c r="UG948">
        <v>23700</v>
      </c>
      <c r="UH948">
        <v>20632000</v>
      </c>
      <c r="UI948">
        <v>9067100</v>
      </c>
      <c r="UJ948">
        <v>1137000</v>
      </c>
      <c r="UK948">
        <v>998800</v>
      </c>
      <c r="UL948">
        <v>1436500</v>
      </c>
      <c r="UM948">
        <v>142500</v>
      </c>
      <c r="UN948">
        <v>2049199.9999999998</v>
      </c>
      <c r="UO948">
        <v>1438900</v>
      </c>
      <c r="UP948">
        <v>665200</v>
      </c>
      <c r="UQ948">
        <v>490200</v>
      </c>
      <c r="UR948">
        <v>708900</v>
      </c>
      <c r="US948">
        <v>2399100</v>
      </c>
      <c r="UT948">
        <v>9165700</v>
      </c>
      <c r="UU948">
        <v>8752700</v>
      </c>
      <c r="UV948">
        <v>507200</v>
      </c>
      <c r="UW948">
        <v>152300</v>
      </c>
      <c r="UX948">
        <v>3609700</v>
      </c>
      <c r="UY948">
        <v>2955000</v>
      </c>
      <c r="UZ948">
        <v>903500</v>
      </c>
      <c r="VA948">
        <v>219800</v>
      </c>
      <c r="VB948">
        <v>918700</v>
      </c>
      <c r="VC948">
        <v>2119400</v>
      </c>
      <c r="VD948">
        <v>322200</v>
      </c>
      <c r="VE948">
        <v>413000</v>
      </c>
      <c r="VF948">
        <v>23232000</v>
      </c>
      <c r="VG948">
        <v>3662600</v>
      </c>
      <c r="VH948">
        <v>19569100</v>
      </c>
      <c r="VI948">
        <v>15745200</v>
      </c>
      <c r="VJ948">
        <v>7318300</v>
      </c>
      <c r="VK948">
        <v>2588000</v>
      </c>
      <c r="VL948">
        <v>935100</v>
      </c>
      <c r="VM948">
        <v>893200</v>
      </c>
      <c r="VN948">
        <v>900600</v>
      </c>
      <c r="VO948">
        <v>266600</v>
      </c>
      <c r="VP948">
        <v>1428800</v>
      </c>
      <c r="VQ948">
        <v>306100</v>
      </c>
      <c r="VR948">
        <v>5075800</v>
      </c>
      <c r="VS948">
        <v>3351100</v>
      </c>
      <c r="VT948">
        <v>1627000</v>
      </c>
      <c r="VU948">
        <v>633100</v>
      </c>
      <c r="VV948">
        <v>922900</v>
      </c>
      <c r="VW948">
        <v>168100</v>
      </c>
      <c r="VX948">
        <v>2368100</v>
      </c>
      <c r="VY948">
        <v>168800</v>
      </c>
      <c r="VZ948">
        <v>338100</v>
      </c>
      <c r="WA948">
        <v>948900</v>
      </c>
      <c r="WB948">
        <v>16122000</v>
      </c>
      <c r="WC948">
        <v>2354100</v>
      </c>
      <c r="WD948">
        <v>503100</v>
      </c>
      <c r="WE948">
        <v>168200</v>
      </c>
      <c r="WF948">
        <v>1682800</v>
      </c>
      <c r="WG948">
        <v>13768100</v>
      </c>
      <c r="WH948">
        <v>2005500</v>
      </c>
      <c r="WI948">
        <v>11762600</v>
      </c>
      <c r="WJ948">
        <v>5775000</v>
      </c>
      <c r="WK948">
        <v>1311600</v>
      </c>
      <c r="WL948">
        <v>1481600</v>
      </c>
      <c r="WM948">
        <v>2981700</v>
      </c>
      <c r="WN948">
        <v>22374000</v>
      </c>
      <c r="WO948">
        <v>2806000</v>
      </c>
      <c r="WP948">
        <v>2187400</v>
      </c>
      <c r="WQ948">
        <v>618200</v>
      </c>
      <c r="WR948">
        <v>5178000</v>
      </c>
      <c r="WS948">
        <v>2490700</v>
      </c>
      <c r="WT948">
        <v>2687100</v>
      </c>
      <c r="WU948">
        <v>14390000</v>
      </c>
      <c r="WV948">
        <v>7917700</v>
      </c>
      <c r="WW948">
        <v>6472100</v>
      </c>
    </row>
    <row r="949" spans="1:621" x14ac:dyDescent="0.45">
      <c r="A949" s="1"/>
      <c r="C949" s="1">
        <v>42948</v>
      </c>
      <c r="D949">
        <v>1011000</v>
      </c>
      <c r="E949">
        <v>3461000</v>
      </c>
      <c r="F949">
        <v>2450000</v>
      </c>
      <c r="G949">
        <v>1747000</v>
      </c>
      <c r="H949">
        <v>703000</v>
      </c>
      <c r="I949">
        <v>802000</v>
      </c>
      <c r="J949">
        <v>2118000</v>
      </c>
      <c r="K949">
        <v>641000</v>
      </c>
      <c r="L949">
        <v>49.3</v>
      </c>
      <c r="M949">
        <v>14.4</v>
      </c>
      <c r="N949">
        <v>34.9</v>
      </c>
      <c r="O949">
        <v>11.4</v>
      </c>
      <c r="P949">
        <v>30.2</v>
      </c>
      <c r="Q949">
        <v>9.1</v>
      </c>
      <c r="R949">
        <v>2.2000000000000002</v>
      </c>
      <c r="S949">
        <v>0.5</v>
      </c>
      <c r="T949">
        <v>1.3</v>
      </c>
      <c r="U949">
        <v>0.4</v>
      </c>
      <c r="V949">
        <v>2258000</v>
      </c>
      <c r="W949">
        <v>2065000</v>
      </c>
      <c r="X949">
        <v>2794000</v>
      </c>
      <c r="Y949">
        <v>1107000</v>
      </c>
      <c r="Z949">
        <v>1687000</v>
      </c>
      <c r="AA949">
        <v>24</v>
      </c>
      <c r="AB949">
        <v>10.3</v>
      </c>
      <c r="AC949">
        <v>31.7</v>
      </c>
      <c r="AD949">
        <v>29</v>
      </c>
      <c r="AE949">
        <v>39.299999999999997</v>
      </c>
      <c r="AF949">
        <v>15.6</v>
      </c>
      <c r="AG949">
        <v>23.7</v>
      </c>
      <c r="AH949">
        <v>125470000</v>
      </c>
      <c r="AI949">
        <v>146781000</v>
      </c>
      <c r="AJ949">
        <v>20457000</v>
      </c>
      <c r="AK949">
        <v>695000</v>
      </c>
      <c r="AL949">
        <v>50600</v>
      </c>
      <c r="AM949">
        <v>644000</v>
      </c>
      <c r="AN949">
        <v>143400</v>
      </c>
      <c r="AO949">
        <v>191300</v>
      </c>
      <c r="AP949">
        <v>52200</v>
      </c>
      <c r="AQ949">
        <v>40200</v>
      </c>
      <c r="AR949">
        <v>98900</v>
      </c>
      <c r="AS949">
        <v>309300</v>
      </c>
      <c r="AT949">
        <v>7248000</v>
      </c>
      <c r="AU949">
        <v>1590800</v>
      </c>
      <c r="AV949">
        <v>771400</v>
      </c>
      <c r="AW949">
        <v>819400</v>
      </c>
      <c r="AX949">
        <v>1074900</v>
      </c>
      <c r="AY949">
        <v>4581800</v>
      </c>
      <c r="AZ949">
        <v>2018000</v>
      </c>
      <c r="BA949">
        <v>2563800</v>
      </c>
      <c r="BB949">
        <v>12514000</v>
      </c>
      <c r="BC949">
        <v>7748000</v>
      </c>
      <c r="BD949">
        <v>401100</v>
      </c>
      <c r="BE949">
        <v>417800</v>
      </c>
      <c r="BF949">
        <v>373200</v>
      </c>
      <c r="BG949">
        <v>1427800</v>
      </c>
      <c r="BH949">
        <v>1086400</v>
      </c>
      <c r="BI949">
        <v>1008800</v>
      </c>
      <c r="BJ949">
        <v>122900</v>
      </c>
      <c r="BK949">
        <v>87400</v>
      </c>
      <c r="BL949">
        <v>361900</v>
      </c>
      <c r="BM949">
        <v>401900</v>
      </c>
      <c r="BN949">
        <v>34700</v>
      </c>
      <c r="BO949">
        <v>388700</v>
      </c>
      <c r="BP949">
        <v>1651900</v>
      </c>
      <c r="BQ949">
        <v>970700</v>
      </c>
      <c r="BR949">
        <v>396500</v>
      </c>
      <c r="BS949">
        <v>595900</v>
      </c>
      <c r="BT949">
        <v>4766000</v>
      </c>
      <c r="BU949">
        <v>1644600</v>
      </c>
      <c r="BV949">
        <v>112200</v>
      </c>
      <c r="BW949">
        <v>117300</v>
      </c>
      <c r="BX949">
        <v>117200</v>
      </c>
      <c r="BY949">
        <v>365500</v>
      </c>
      <c r="BZ949">
        <v>441700</v>
      </c>
      <c r="CA949">
        <v>118200</v>
      </c>
      <c r="CB949">
        <v>827300</v>
      </c>
      <c r="CC949">
        <v>722200</v>
      </c>
      <c r="CD949">
        <v>299700</v>
      </c>
      <c r="CE949">
        <v>105013000</v>
      </c>
      <c r="CF949">
        <v>27282000</v>
      </c>
      <c r="CG949">
        <v>5834700</v>
      </c>
      <c r="CH949">
        <v>3122000</v>
      </c>
      <c r="CI949">
        <v>2158500</v>
      </c>
      <c r="CJ949">
        <v>554200</v>
      </c>
      <c r="CK949">
        <v>15753600</v>
      </c>
      <c r="CL949">
        <v>2025300</v>
      </c>
      <c r="CM949">
        <v>1297500</v>
      </c>
      <c r="CN949">
        <v>166200</v>
      </c>
      <c r="CO949">
        <v>561600</v>
      </c>
      <c r="CP949">
        <v>1287000</v>
      </c>
      <c r="CQ949">
        <v>3161400</v>
      </c>
      <c r="CR949">
        <v>993400</v>
      </c>
      <c r="CS949">
        <v>486500</v>
      </c>
      <c r="CT949">
        <v>506900</v>
      </c>
      <c r="CU949">
        <v>3164800</v>
      </c>
      <c r="CV949">
        <v>1151100</v>
      </c>
      <c r="CW949">
        <v>2013700</v>
      </c>
      <c r="CX949">
        <v>1097400</v>
      </c>
      <c r="CY949">
        <v>1014600</v>
      </c>
      <c r="CZ949">
        <v>1411000</v>
      </c>
      <c r="DA949">
        <v>1598700</v>
      </c>
      <c r="DB949">
        <v>5136200</v>
      </c>
      <c r="DC949">
        <v>497100</v>
      </c>
      <c r="DD949">
        <v>181600</v>
      </c>
      <c r="DE949">
        <v>67200</v>
      </c>
      <c r="DF949">
        <v>1474800</v>
      </c>
      <c r="DG949">
        <v>428100</v>
      </c>
      <c r="DH949">
        <v>48700</v>
      </c>
      <c r="DI949">
        <v>46200</v>
      </c>
      <c r="DJ949">
        <v>705500</v>
      </c>
      <c r="DK949">
        <v>651500</v>
      </c>
      <c r="DL949">
        <v>1035500</v>
      </c>
      <c r="DM949">
        <v>557100</v>
      </c>
      <c r="DN949">
        <v>2829000</v>
      </c>
      <c r="DO949">
        <v>443500</v>
      </c>
      <c r="DP949">
        <v>779500</v>
      </c>
      <c r="DQ949">
        <v>361100</v>
      </c>
      <c r="DR949">
        <v>777000</v>
      </c>
      <c r="DS949">
        <v>320300</v>
      </c>
      <c r="DT949">
        <v>148000</v>
      </c>
      <c r="DU949">
        <v>8537000</v>
      </c>
      <c r="DV949">
        <v>6301000</v>
      </c>
      <c r="DW949">
        <v>17300</v>
      </c>
      <c r="DX949">
        <v>2667200</v>
      </c>
      <c r="DY949">
        <v>1759200</v>
      </c>
      <c r="DZ949">
        <v>1384300</v>
      </c>
      <c r="EA949">
        <v>596900</v>
      </c>
      <c r="EB949">
        <v>311100</v>
      </c>
      <c r="EC949">
        <v>950200</v>
      </c>
      <c r="ED949">
        <v>2666300</v>
      </c>
      <c r="EE949">
        <v>2236300</v>
      </c>
      <c r="EF949">
        <v>1632000</v>
      </c>
      <c r="EG949">
        <v>580400</v>
      </c>
      <c r="EH949">
        <v>23900</v>
      </c>
      <c r="EI949">
        <v>20800000</v>
      </c>
      <c r="EJ949">
        <v>9076300</v>
      </c>
      <c r="EK949">
        <v>1139200</v>
      </c>
      <c r="EL949">
        <v>944700</v>
      </c>
      <c r="EM949">
        <v>1457500</v>
      </c>
      <c r="EN949">
        <v>138800</v>
      </c>
      <c r="EO949">
        <v>2067300.0000000002</v>
      </c>
      <c r="EP949">
        <v>1447300</v>
      </c>
      <c r="EQ949">
        <v>674000</v>
      </c>
      <c r="ER949">
        <v>492300</v>
      </c>
      <c r="ES949">
        <v>715200</v>
      </c>
      <c r="ET949">
        <v>2415300</v>
      </c>
      <c r="EU949">
        <v>9308700</v>
      </c>
      <c r="EV949">
        <v>8886600</v>
      </c>
      <c r="EW949">
        <v>508900</v>
      </c>
      <c r="EX949">
        <v>152500</v>
      </c>
      <c r="EY949">
        <v>3629200</v>
      </c>
      <c r="EZ949">
        <v>2968800</v>
      </c>
      <c r="FA949">
        <v>893600</v>
      </c>
      <c r="FB949">
        <v>222200</v>
      </c>
      <c r="FC949">
        <v>925500</v>
      </c>
      <c r="FD949">
        <v>2232000</v>
      </c>
      <c r="FE949">
        <v>322700</v>
      </c>
      <c r="FF949">
        <v>422100</v>
      </c>
      <c r="FG949">
        <v>22940000</v>
      </c>
      <c r="FH949">
        <v>3363900</v>
      </c>
      <c r="FI949">
        <v>19576400</v>
      </c>
      <c r="FJ949">
        <v>15778300</v>
      </c>
      <c r="FK949">
        <v>7331100</v>
      </c>
      <c r="FL949">
        <v>2589100</v>
      </c>
      <c r="FM949">
        <v>938000</v>
      </c>
      <c r="FN949">
        <v>896900</v>
      </c>
      <c r="FO949">
        <v>903300</v>
      </c>
      <c r="FP949">
        <v>268900</v>
      </c>
      <c r="FQ949">
        <v>1428900</v>
      </c>
      <c r="FR949">
        <v>306000</v>
      </c>
      <c r="FS949">
        <v>5081300</v>
      </c>
      <c r="FT949">
        <v>3365900</v>
      </c>
      <c r="FU949">
        <v>1633200</v>
      </c>
      <c r="FV949">
        <v>633800</v>
      </c>
      <c r="FW949">
        <v>929900</v>
      </c>
      <c r="FX949">
        <v>169000</v>
      </c>
      <c r="FY949">
        <v>3798100</v>
      </c>
      <c r="FZ949">
        <v>2368400</v>
      </c>
      <c r="GA949">
        <v>167200</v>
      </c>
      <c r="GB949">
        <v>341800</v>
      </c>
      <c r="GC949">
        <v>920700</v>
      </c>
      <c r="GD949">
        <v>16808000</v>
      </c>
      <c r="GE949">
        <v>2647900</v>
      </c>
      <c r="GF949">
        <v>529900</v>
      </c>
      <c r="GG949">
        <v>179500</v>
      </c>
      <c r="GH949">
        <v>1938500</v>
      </c>
      <c r="GI949">
        <v>14159900</v>
      </c>
      <c r="GJ949">
        <v>2144300</v>
      </c>
      <c r="GK949">
        <v>12015600</v>
      </c>
      <c r="GL949">
        <v>5817000</v>
      </c>
      <c r="GM949">
        <v>1314700</v>
      </c>
      <c r="GN949">
        <v>1488000</v>
      </c>
      <c r="GO949">
        <v>3013800</v>
      </c>
      <c r="GP949">
        <v>21311000</v>
      </c>
      <c r="GQ949">
        <v>2811000</v>
      </c>
      <c r="GR949">
        <v>2201200</v>
      </c>
      <c r="GS949">
        <v>609500</v>
      </c>
      <c r="GT949">
        <v>4885000</v>
      </c>
      <c r="GU949">
        <v>2183000</v>
      </c>
      <c r="GV949">
        <v>2701600</v>
      </c>
      <c r="GW949">
        <v>13615000</v>
      </c>
      <c r="GX949">
        <v>6963900</v>
      </c>
      <c r="GY949">
        <v>6651200</v>
      </c>
      <c r="GZ949">
        <v>34.4</v>
      </c>
      <c r="HA949">
        <v>40.299999999999997</v>
      </c>
      <c r="HB949">
        <v>45</v>
      </c>
      <c r="HC949">
        <v>39</v>
      </c>
      <c r="HD949">
        <v>40.799999999999997</v>
      </c>
      <c r="HE949">
        <v>41.3</v>
      </c>
      <c r="HF949">
        <v>40</v>
      </c>
      <c r="HG949">
        <v>33.200000000000003</v>
      </c>
      <c r="HH949">
        <v>34.4</v>
      </c>
      <c r="HI949">
        <v>39.1</v>
      </c>
      <c r="HJ949">
        <v>30.9</v>
      </c>
      <c r="HK949">
        <v>38.799999999999997</v>
      </c>
      <c r="HL949">
        <v>41.7</v>
      </c>
      <c r="HM949">
        <v>36</v>
      </c>
      <c r="HN949">
        <v>37.5</v>
      </c>
      <c r="HO949">
        <v>36</v>
      </c>
      <c r="HP949">
        <v>32.9</v>
      </c>
      <c r="HQ949">
        <v>26</v>
      </c>
      <c r="HR949">
        <v>31.8</v>
      </c>
      <c r="HS949">
        <v>3.4</v>
      </c>
      <c r="HT949">
        <v>3.4</v>
      </c>
      <c r="HU949">
        <v>3.4</v>
      </c>
      <c r="HV949">
        <v>907.13</v>
      </c>
      <c r="HW949">
        <v>1111.47</v>
      </c>
      <c r="HX949">
        <v>1440</v>
      </c>
      <c r="HY949">
        <v>1129.83</v>
      </c>
      <c r="HZ949">
        <v>1083.6500000000001</v>
      </c>
      <c r="IA949">
        <v>1148.97</v>
      </c>
      <c r="IB949">
        <v>977.2</v>
      </c>
      <c r="IC949">
        <v>866.19</v>
      </c>
      <c r="ID949">
        <v>782.6</v>
      </c>
      <c r="IE949">
        <v>1168.31</v>
      </c>
      <c r="IF949">
        <v>563.30999999999995</v>
      </c>
      <c r="IG949">
        <v>922.66</v>
      </c>
      <c r="IH949">
        <v>1617.54</v>
      </c>
      <c r="II949">
        <v>1389.6</v>
      </c>
      <c r="IJ949">
        <v>1249.8800000000001</v>
      </c>
      <c r="IK949">
        <v>1139.76</v>
      </c>
      <c r="IL949">
        <v>868.89</v>
      </c>
      <c r="IM949">
        <v>404.04</v>
      </c>
      <c r="IN949">
        <v>760.34</v>
      </c>
      <c r="IO949">
        <v>160586000</v>
      </c>
      <c r="IP949">
        <v>62.9</v>
      </c>
      <c r="IQ949">
        <v>153503000</v>
      </c>
      <c r="IR949">
        <v>60.1</v>
      </c>
      <c r="IS949">
        <v>7082000</v>
      </c>
      <c r="IT949">
        <v>4.4000000000000004</v>
      </c>
      <c r="IU949">
        <v>94771000</v>
      </c>
      <c r="IV949">
        <v>5734000</v>
      </c>
      <c r="IW949">
        <v>85231000</v>
      </c>
      <c r="IX949">
        <v>69.099999999999994</v>
      </c>
      <c r="IY949">
        <v>81405000</v>
      </c>
      <c r="IZ949">
        <v>66</v>
      </c>
      <c r="JA949">
        <v>3826000</v>
      </c>
      <c r="JB949">
        <v>4.5</v>
      </c>
      <c r="JC949">
        <v>38182000</v>
      </c>
      <c r="JD949">
        <v>82336000</v>
      </c>
      <c r="JE949">
        <v>71.599999999999994</v>
      </c>
      <c r="JF949">
        <v>78941000</v>
      </c>
      <c r="JG949">
        <v>68.7</v>
      </c>
      <c r="JH949">
        <v>3395000</v>
      </c>
      <c r="JI949">
        <v>4.0999999999999996</v>
      </c>
      <c r="JJ949">
        <v>32582000</v>
      </c>
      <c r="JK949">
        <v>7219000</v>
      </c>
      <c r="JL949">
        <v>4.7</v>
      </c>
      <c r="JM949">
        <v>146781000</v>
      </c>
      <c r="JN949">
        <v>125470000</v>
      </c>
      <c r="JO949">
        <v>20457000</v>
      </c>
      <c r="JP949">
        <v>695000</v>
      </c>
      <c r="JQ949">
        <v>50600</v>
      </c>
      <c r="JR949">
        <v>644000</v>
      </c>
      <c r="JS949">
        <v>143400</v>
      </c>
      <c r="JT949">
        <v>191300</v>
      </c>
      <c r="JU949">
        <v>52200</v>
      </c>
      <c r="JV949">
        <v>40200</v>
      </c>
      <c r="JW949">
        <v>98900</v>
      </c>
      <c r="JX949">
        <v>309300</v>
      </c>
      <c r="JY949">
        <v>7248000</v>
      </c>
      <c r="JZ949">
        <v>1590800</v>
      </c>
      <c r="KA949">
        <v>771400</v>
      </c>
      <c r="KB949">
        <v>819400</v>
      </c>
      <c r="KC949">
        <v>1074900</v>
      </c>
      <c r="KD949">
        <v>4581800</v>
      </c>
      <c r="KE949">
        <v>2018000</v>
      </c>
      <c r="KF949">
        <v>2563800</v>
      </c>
      <c r="KG949">
        <v>12514000</v>
      </c>
      <c r="KH949">
        <v>7748000</v>
      </c>
      <c r="KI949">
        <v>401100</v>
      </c>
      <c r="KJ949">
        <v>417800</v>
      </c>
      <c r="KK949">
        <v>373200</v>
      </c>
      <c r="KL949">
        <v>1427800</v>
      </c>
      <c r="KM949">
        <v>1086400</v>
      </c>
      <c r="KN949">
        <v>1008800</v>
      </c>
      <c r="KO949">
        <v>122900</v>
      </c>
      <c r="KP949">
        <v>87400</v>
      </c>
      <c r="KQ949">
        <v>361900</v>
      </c>
      <c r="KR949">
        <v>401900</v>
      </c>
      <c r="KS949">
        <v>34700</v>
      </c>
      <c r="KT949">
        <v>388700</v>
      </c>
      <c r="KU949">
        <v>1651900</v>
      </c>
      <c r="KV949">
        <v>970700</v>
      </c>
      <c r="KW949">
        <v>396500</v>
      </c>
      <c r="KX949">
        <v>595900</v>
      </c>
      <c r="KY949">
        <v>4766000</v>
      </c>
      <c r="KZ949">
        <v>1644600</v>
      </c>
      <c r="LA949">
        <v>112200</v>
      </c>
      <c r="LB949">
        <v>117300</v>
      </c>
      <c r="LC949">
        <v>117200</v>
      </c>
      <c r="LD949">
        <v>365500</v>
      </c>
      <c r="LE949">
        <v>441700</v>
      </c>
      <c r="LF949">
        <v>118200</v>
      </c>
      <c r="LG949">
        <v>827300</v>
      </c>
      <c r="LH949">
        <v>722200</v>
      </c>
      <c r="LI949">
        <v>299700</v>
      </c>
      <c r="LJ949">
        <v>105013000</v>
      </c>
      <c r="LK949">
        <v>27282000</v>
      </c>
      <c r="LL949">
        <v>5834700</v>
      </c>
      <c r="LM949">
        <v>3122000</v>
      </c>
      <c r="LN949">
        <v>2158500</v>
      </c>
      <c r="LO949">
        <v>554200</v>
      </c>
      <c r="LP949">
        <v>15753600</v>
      </c>
      <c r="LQ949">
        <v>2025300</v>
      </c>
      <c r="LR949">
        <v>1297500</v>
      </c>
      <c r="LS949">
        <v>166200</v>
      </c>
      <c r="LT949">
        <v>561600</v>
      </c>
      <c r="LU949">
        <v>1287000</v>
      </c>
      <c r="LV949">
        <v>3161400</v>
      </c>
      <c r="LW949">
        <v>993400</v>
      </c>
      <c r="LX949">
        <v>486500</v>
      </c>
      <c r="LY949">
        <v>506900</v>
      </c>
      <c r="LZ949">
        <v>3164800</v>
      </c>
      <c r="MA949">
        <v>1151100</v>
      </c>
      <c r="MB949">
        <v>2013700</v>
      </c>
      <c r="MC949">
        <v>1097400</v>
      </c>
      <c r="MD949">
        <v>1014600</v>
      </c>
      <c r="ME949">
        <v>1411000</v>
      </c>
      <c r="MF949">
        <v>1598700</v>
      </c>
      <c r="MG949">
        <v>5136200</v>
      </c>
      <c r="MH949">
        <v>497100</v>
      </c>
      <c r="MI949">
        <v>181600</v>
      </c>
      <c r="MJ949">
        <v>67200</v>
      </c>
      <c r="MK949">
        <v>1474800</v>
      </c>
      <c r="ML949">
        <v>428100</v>
      </c>
      <c r="MM949">
        <v>48700</v>
      </c>
      <c r="MN949">
        <v>46200</v>
      </c>
      <c r="MO949">
        <v>705500</v>
      </c>
      <c r="MP949">
        <v>651500</v>
      </c>
      <c r="MQ949">
        <v>1035500</v>
      </c>
      <c r="MR949">
        <v>557100</v>
      </c>
      <c r="MS949">
        <v>2829000</v>
      </c>
      <c r="MT949">
        <v>443500</v>
      </c>
      <c r="MU949">
        <v>779500</v>
      </c>
      <c r="MV949">
        <v>361100</v>
      </c>
      <c r="MW949">
        <v>777000</v>
      </c>
      <c r="MX949">
        <v>320300</v>
      </c>
      <c r="MY949">
        <v>148000</v>
      </c>
      <c r="MZ949">
        <v>8537000</v>
      </c>
      <c r="NA949">
        <v>6301000</v>
      </c>
      <c r="NB949">
        <v>17300</v>
      </c>
      <c r="NC949">
        <v>2667200</v>
      </c>
      <c r="ND949">
        <v>1759200</v>
      </c>
      <c r="NE949">
        <v>1384300</v>
      </c>
      <c r="NF949">
        <v>596900</v>
      </c>
      <c r="NG949">
        <v>311100</v>
      </c>
      <c r="NH949">
        <v>950200</v>
      </c>
      <c r="NI949">
        <v>2666300</v>
      </c>
      <c r="NJ949">
        <v>2236300</v>
      </c>
      <c r="NK949">
        <v>1632000</v>
      </c>
      <c r="NL949">
        <v>580400</v>
      </c>
      <c r="NM949">
        <v>23900</v>
      </c>
      <c r="NN949">
        <v>20800000</v>
      </c>
      <c r="NO949">
        <v>9076300</v>
      </c>
      <c r="NP949">
        <v>1139200</v>
      </c>
      <c r="NQ949">
        <v>944700</v>
      </c>
      <c r="NR949">
        <v>1457500</v>
      </c>
      <c r="NS949">
        <v>138800</v>
      </c>
      <c r="NT949">
        <v>2067300.0000000002</v>
      </c>
      <c r="NU949">
        <v>1447300</v>
      </c>
      <c r="NV949">
        <v>674000</v>
      </c>
      <c r="NW949">
        <v>492300</v>
      </c>
      <c r="NX949">
        <v>715200</v>
      </c>
      <c r="NY949">
        <v>2415300</v>
      </c>
      <c r="NZ949">
        <v>9308700</v>
      </c>
      <c r="OA949">
        <v>8886600</v>
      </c>
      <c r="OB949">
        <v>508900</v>
      </c>
      <c r="OC949">
        <v>152500</v>
      </c>
      <c r="OD949">
        <v>3629200</v>
      </c>
      <c r="OE949">
        <v>2968800</v>
      </c>
      <c r="OF949">
        <v>893600</v>
      </c>
      <c r="OG949">
        <v>222200</v>
      </c>
      <c r="OH949">
        <v>925500</v>
      </c>
      <c r="OI949">
        <v>2232000</v>
      </c>
      <c r="OJ949">
        <v>322700</v>
      </c>
      <c r="OK949">
        <v>422100</v>
      </c>
      <c r="OL949">
        <v>22940000</v>
      </c>
      <c r="OM949">
        <v>3363900</v>
      </c>
      <c r="ON949">
        <v>19576400</v>
      </c>
      <c r="OO949">
        <v>15778300</v>
      </c>
      <c r="OP949">
        <v>7331100</v>
      </c>
      <c r="OQ949">
        <v>2589100</v>
      </c>
      <c r="OR949">
        <v>938000</v>
      </c>
      <c r="OS949">
        <v>896900</v>
      </c>
      <c r="OT949">
        <v>903300</v>
      </c>
      <c r="OU949">
        <v>268900</v>
      </c>
      <c r="OV949">
        <v>1428900</v>
      </c>
      <c r="OW949">
        <v>306000</v>
      </c>
      <c r="OX949">
        <v>5081300</v>
      </c>
      <c r="OY949">
        <v>3365900</v>
      </c>
      <c r="OZ949">
        <v>1633200</v>
      </c>
      <c r="PA949">
        <v>633800</v>
      </c>
      <c r="PB949">
        <v>929900</v>
      </c>
      <c r="PC949">
        <v>169000</v>
      </c>
      <c r="PD949">
        <v>3798100</v>
      </c>
      <c r="PE949">
        <v>2368400</v>
      </c>
      <c r="PF949">
        <v>167200</v>
      </c>
      <c r="PG949">
        <v>341800</v>
      </c>
      <c r="PH949">
        <v>920700</v>
      </c>
      <c r="PI949">
        <v>16808000</v>
      </c>
      <c r="PJ949">
        <v>2647900</v>
      </c>
      <c r="PK949">
        <v>529900</v>
      </c>
      <c r="PL949">
        <v>179500</v>
      </c>
      <c r="PM949">
        <v>1938500</v>
      </c>
      <c r="PN949">
        <v>14159900</v>
      </c>
      <c r="PO949">
        <v>2144300</v>
      </c>
      <c r="PP949">
        <v>12015600</v>
      </c>
      <c r="PQ949">
        <v>5817000</v>
      </c>
      <c r="PR949">
        <v>1314700</v>
      </c>
      <c r="PS949">
        <v>1488000</v>
      </c>
      <c r="PT949">
        <v>3013800</v>
      </c>
      <c r="PU949">
        <v>21311000</v>
      </c>
      <c r="PV949">
        <v>2811000</v>
      </c>
      <c r="PW949">
        <v>2201200</v>
      </c>
      <c r="PX949">
        <v>609500</v>
      </c>
      <c r="PY949">
        <v>4885000</v>
      </c>
      <c r="PZ949">
        <v>2183000</v>
      </c>
      <c r="QA949">
        <v>2701600</v>
      </c>
      <c r="QB949">
        <v>13615000</v>
      </c>
      <c r="QC949">
        <v>6963900</v>
      </c>
      <c r="QD949">
        <v>6651200</v>
      </c>
      <c r="QE949">
        <v>8.6</v>
      </c>
      <c r="QF949">
        <v>3827100</v>
      </c>
      <c r="QG949">
        <v>146919000</v>
      </c>
      <c r="QH949">
        <v>124609000</v>
      </c>
      <c r="QI949">
        <v>20120000</v>
      </c>
      <c r="QJ949">
        <v>683000</v>
      </c>
      <c r="QK949">
        <v>49100</v>
      </c>
      <c r="QL949">
        <v>634200</v>
      </c>
      <c r="QM949">
        <v>142000</v>
      </c>
      <c r="QN949">
        <v>186600</v>
      </c>
      <c r="QO949">
        <v>51800</v>
      </c>
      <c r="QP949">
        <v>39800</v>
      </c>
      <c r="QQ949">
        <v>95000</v>
      </c>
      <c r="QR949">
        <v>305600</v>
      </c>
      <c r="QS949">
        <v>7002000</v>
      </c>
      <c r="QT949">
        <v>1549000</v>
      </c>
      <c r="QU949">
        <v>752700</v>
      </c>
      <c r="QV949">
        <v>796300</v>
      </c>
      <c r="QW949">
        <v>1012800</v>
      </c>
      <c r="QX949">
        <v>4440300</v>
      </c>
      <c r="QY949">
        <v>1957000</v>
      </c>
      <c r="QZ949">
        <v>2483300</v>
      </c>
      <c r="RA949">
        <v>12435000</v>
      </c>
      <c r="RB949">
        <v>7721000</v>
      </c>
      <c r="RC949">
        <v>397800</v>
      </c>
      <c r="RD949">
        <v>410600</v>
      </c>
      <c r="RE949">
        <v>373300</v>
      </c>
      <c r="RF949">
        <v>1424600</v>
      </c>
      <c r="RG949">
        <v>1084100</v>
      </c>
      <c r="RH949">
        <v>1004700</v>
      </c>
      <c r="RI949">
        <v>122100</v>
      </c>
      <c r="RJ949">
        <v>87200</v>
      </c>
      <c r="RK949">
        <v>360200</v>
      </c>
      <c r="RL949">
        <v>400600</v>
      </c>
      <c r="RM949">
        <v>34600</v>
      </c>
      <c r="RN949">
        <v>387700</v>
      </c>
      <c r="RO949">
        <v>1648800</v>
      </c>
      <c r="RP949">
        <v>966500</v>
      </c>
      <c r="RQ949">
        <v>395100</v>
      </c>
      <c r="RR949">
        <v>593900</v>
      </c>
      <c r="RS949">
        <v>4714000</v>
      </c>
      <c r="RT949">
        <v>1609100</v>
      </c>
      <c r="RU949">
        <v>112000</v>
      </c>
      <c r="RV949">
        <v>117500</v>
      </c>
      <c r="RW949">
        <v>117200</v>
      </c>
      <c r="RX949">
        <v>364700</v>
      </c>
      <c r="RY949">
        <v>440800</v>
      </c>
      <c r="RZ949">
        <v>115500</v>
      </c>
      <c r="SA949">
        <v>824800</v>
      </c>
      <c r="SB949">
        <v>720900</v>
      </c>
      <c r="SC949">
        <v>291300</v>
      </c>
      <c r="SD949">
        <v>104489000</v>
      </c>
      <c r="SE949">
        <v>27333000</v>
      </c>
      <c r="SF949">
        <v>5816200</v>
      </c>
      <c r="SG949">
        <v>3111200</v>
      </c>
      <c r="SH949">
        <v>2152200</v>
      </c>
      <c r="SI949">
        <v>552800</v>
      </c>
      <c r="SJ949">
        <v>15762800</v>
      </c>
      <c r="SK949">
        <v>2011100</v>
      </c>
      <c r="SL949">
        <v>1292400</v>
      </c>
      <c r="SM949">
        <v>158700</v>
      </c>
      <c r="SN949">
        <v>560000</v>
      </c>
      <c r="SO949">
        <v>1284800</v>
      </c>
      <c r="SP949">
        <v>3144800</v>
      </c>
      <c r="SQ949">
        <v>1006200</v>
      </c>
      <c r="SR949">
        <v>491400</v>
      </c>
      <c r="SS949">
        <v>514799.99999999994</v>
      </c>
      <c r="ST949">
        <v>3191800</v>
      </c>
      <c r="SU949">
        <v>1172300</v>
      </c>
      <c r="SV949">
        <v>2019500</v>
      </c>
      <c r="SW949">
        <v>1103600</v>
      </c>
      <c r="SX949">
        <v>1003000</v>
      </c>
      <c r="SY949">
        <v>1415600</v>
      </c>
      <c r="SZ949">
        <v>1601900</v>
      </c>
      <c r="TA949">
        <v>5198800</v>
      </c>
      <c r="TB949">
        <v>492900</v>
      </c>
      <c r="TC949">
        <v>181100</v>
      </c>
      <c r="TD949">
        <v>65099.999999999993</v>
      </c>
      <c r="TE949">
        <v>1459000</v>
      </c>
      <c r="TF949">
        <v>488700</v>
      </c>
      <c r="TG949">
        <v>48600</v>
      </c>
      <c r="TH949">
        <v>37100</v>
      </c>
      <c r="TI949">
        <v>703000</v>
      </c>
      <c r="TJ949">
        <v>683600</v>
      </c>
      <c r="TK949">
        <v>1039700</v>
      </c>
      <c r="TL949">
        <v>555100</v>
      </c>
      <c r="TM949">
        <v>2813000</v>
      </c>
      <c r="TN949">
        <v>432000</v>
      </c>
      <c r="TO949">
        <v>775600</v>
      </c>
      <c r="TP949">
        <v>361300</v>
      </c>
      <c r="TQ949">
        <v>776600</v>
      </c>
      <c r="TR949">
        <v>320600</v>
      </c>
      <c r="TS949">
        <v>147000</v>
      </c>
      <c r="TT949">
        <v>8476000</v>
      </c>
      <c r="TU949">
        <v>6282100</v>
      </c>
      <c r="TV949">
        <v>17200</v>
      </c>
      <c r="TW949">
        <v>2656700</v>
      </c>
      <c r="TX949">
        <v>1752300</v>
      </c>
      <c r="TY949">
        <v>1379100</v>
      </c>
      <c r="TZ949">
        <v>593800</v>
      </c>
      <c r="UA949">
        <v>310600</v>
      </c>
      <c r="UB949">
        <v>942700</v>
      </c>
      <c r="UC949">
        <v>2665500</v>
      </c>
      <c r="UD949">
        <v>2193400</v>
      </c>
      <c r="UE949">
        <v>1608800</v>
      </c>
      <c r="UF949">
        <v>561000</v>
      </c>
      <c r="UG949">
        <v>23600</v>
      </c>
      <c r="UH949">
        <v>20671000</v>
      </c>
      <c r="UI949">
        <v>9088300</v>
      </c>
      <c r="UJ949">
        <v>1138800</v>
      </c>
      <c r="UK949">
        <v>1001700</v>
      </c>
      <c r="UL949">
        <v>1441100</v>
      </c>
      <c r="UM949">
        <v>138900</v>
      </c>
      <c r="UN949">
        <v>2055800.0000000002</v>
      </c>
      <c r="UO949">
        <v>1442200</v>
      </c>
      <c r="UP949">
        <v>667800</v>
      </c>
      <c r="UQ949">
        <v>490100</v>
      </c>
      <c r="UR949">
        <v>711900</v>
      </c>
      <c r="US949">
        <v>2403900</v>
      </c>
      <c r="UT949">
        <v>9178600</v>
      </c>
      <c r="UU949">
        <v>8763500</v>
      </c>
      <c r="UV949">
        <v>507400</v>
      </c>
      <c r="UW949">
        <v>152200</v>
      </c>
      <c r="UX949">
        <v>3614100</v>
      </c>
      <c r="UY949">
        <v>2955100</v>
      </c>
      <c r="UZ949">
        <v>903200</v>
      </c>
      <c r="VA949">
        <v>219400</v>
      </c>
      <c r="VB949">
        <v>922900</v>
      </c>
      <c r="VC949">
        <v>2122000</v>
      </c>
      <c r="VD949">
        <v>322100</v>
      </c>
      <c r="VE949">
        <v>415100</v>
      </c>
      <c r="VF949">
        <v>23269000</v>
      </c>
      <c r="VG949">
        <v>3679600</v>
      </c>
      <c r="VH949">
        <v>19589000</v>
      </c>
      <c r="VI949">
        <v>15761900</v>
      </c>
      <c r="VJ949">
        <v>7326400</v>
      </c>
      <c r="VK949">
        <v>2589500</v>
      </c>
      <c r="VL949">
        <v>935100</v>
      </c>
      <c r="VM949">
        <v>895000</v>
      </c>
      <c r="VN949">
        <v>903400</v>
      </c>
      <c r="VO949">
        <v>269000</v>
      </c>
      <c r="VP949">
        <v>1428500</v>
      </c>
      <c r="VQ949">
        <v>305900</v>
      </c>
      <c r="VR949">
        <v>5079100</v>
      </c>
      <c r="VS949">
        <v>3356400</v>
      </c>
      <c r="VT949">
        <v>1629600</v>
      </c>
      <c r="VU949">
        <v>632900</v>
      </c>
      <c r="VV949">
        <v>925900</v>
      </c>
      <c r="VW949">
        <v>168000</v>
      </c>
      <c r="VX949">
        <v>2368200</v>
      </c>
      <c r="VY949">
        <v>168200</v>
      </c>
      <c r="VZ949">
        <v>338000</v>
      </c>
      <c r="WA949">
        <v>952600</v>
      </c>
      <c r="WB949">
        <v>16150000</v>
      </c>
      <c r="WC949">
        <v>2365400</v>
      </c>
      <c r="WD949">
        <v>502700</v>
      </c>
      <c r="WE949">
        <v>168100</v>
      </c>
      <c r="WF949">
        <v>1694600</v>
      </c>
      <c r="WG949">
        <v>13784200</v>
      </c>
      <c r="WH949">
        <v>2003900</v>
      </c>
      <c r="WI949">
        <v>11780300</v>
      </c>
      <c r="WJ949">
        <v>5777000</v>
      </c>
      <c r="WK949">
        <v>1312700</v>
      </c>
      <c r="WL949">
        <v>1481700</v>
      </c>
      <c r="WM949">
        <v>2982700</v>
      </c>
      <c r="WN949">
        <v>22310000</v>
      </c>
      <c r="WO949">
        <v>2802000</v>
      </c>
      <c r="WP949">
        <v>2188100</v>
      </c>
      <c r="WQ949">
        <v>613500</v>
      </c>
      <c r="WR949">
        <v>5169000</v>
      </c>
      <c r="WS949">
        <v>2478700</v>
      </c>
      <c r="WT949">
        <v>2689800</v>
      </c>
      <c r="WU949">
        <v>14339000</v>
      </c>
      <c r="WV949">
        <v>7871400</v>
      </c>
      <c r="WW949">
        <v>6467100</v>
      </c>
    </row>
    <row r="950" spans="1:621" x14ac:dyDescent="0.45">
      <c r="A950" s="1"/>
      <c r="C950" s="1">
        <v>42979</v>
      </c>
      <c r="D950">
        <v>902000</v>
      </c>
      <c r="E950">
        <v>3331000</v>
      </c>
      <c r="F950">
        <v>2429000</v>
      </c>
      <c r="G950">
        <v>1744000</v>
      </c>
      <c r="H950">
        <v>685000</v>
      </c>
      <c r="I950">
        <v>749000</v>
      </c>
      <c r="J950">
        <v>2099000</v>
      </c>
      <c r="K950">
        <v>656000</v>
      </c>
      <c r="L950">
        <v>48.7</v>
      </c>
      <c r="M950">
        <v>13.2</v>
      </c>
      <c r="N950">
        <v>35.5</v>
      </c>
      <c r="O950">
        <v>11</v>
      </c>
      <c r="P950">
        <v>30.7</v>
      </c>
      <c r="Q950">
        <v>9.6</v>
      </c>
      <c r="R950">
        <v>2.1</v>
      </c>
      <c r="S950">
        <v>0.5</v>
      </c>
      <c r="T950">
        <v>1.3</v>
      </c>
      <c r="U950">
        <v>0.4</v>
      </c>
      <c r="V950">
        <v>2245000</v>
      </c>
      <c r="W950">
        <v>1905000</v>
      </c>
      <c r="X950">
        <v>2707000</v>
      </c>
      <c r="Y950">
        <v>1024000</v>
      </c>
      <c r="Z950">
        <v>1683000</v>
      </c>
      <c r="AA950">
        <v>26.1</v>
      </c>
      <c r="AB950">
        <v>10.1</v>
      </c>
      <c r="AC950">
        <v>32.700000000000003</v>
      </c>
      <c r="AD950">
        <v>27.8</v>
      </c>
      <c r="AE950">
        <v>39.5</v>
      </c>
      <c r="AF950">
        <v>14.9</v>
      </c>
      <c r="AG950">
        <v>24.5</v>
      </c>
      <c r="AH950">
        <v>124851000</v>
      </c>
      <c r="AI950">
        <v>147169000</v>
      </c>
      <c r="AJ950">
        <v>20365000</v>
      </c>
      <c r="AK950">
        <v>693000</v>
      </c>
      <c r="AL950">
        <v>50100</v>
      </c>
      <c r="AM950">
        <v>642600</v>
      </c>
      <c r="AN950">
        <v>143700</v>
      </c>
      <c r="AO950">
        <v>190400</v>
      </c>
      <c r="AP950">
        <v>52400</v>
      </c>
      <c r="AQ950">
        <v>39900</v>
      </c>
      <c r="AR950">
        <v>98100</v>
      </c>
      <c r="AS950">
        <v>308500</v>
      </c>
      <c r="AT950">
        <v>7201000</v>
      </c>
      <c r="AU950">
        <v>1580700</v>
      </c>
      <c r="AV950">
        <v>762600</v>
      </c>
      <c r="AW950">
        <v>818100</v>
      </c>
      <c r="AX950">
        <v>1072300</v>
      </c>
      <c r="AY950">
        <v>4548200</v>
      </c>
      <c r="AZ950">
        <v>1999100</v>
      </c>
      <c r="BA950">
        <v>2549100</v>
      </c>
      <c r="BB950">
        <v>12471000</v>
      </c>
      <c r="BC950">
        <v>7730000</v>
      </c>
      <c r="BD950">
        <v>395300</v>
      </c>
      <c r="BE950">
        <v>414300</v>
      </c>
      <c r="BF950">
        <v>371600</v>
      </c>
      <c r="BG950">
        <v>1429700</v>
      </c>
      <c r="BH950">
        <v>1081900</v>
      </c>
      <c r="BI950">
        <v>1006400</v>
      </c>
      <c r="BJ950">
        <v>122100</v>
      </c>
      <c r="BK950">
        <v>86700</v>
      </c>
      <c r="BL950">
        <v>362200</v>
      </c>
      <c r="BM950">
        <v>400700</v>
      </c>
      <c r="BN950">
        <v>34700</v>
      </c>
      <c r="BO950">
        <v>386800</v>
      </c>
      <c r="BP950">
        <v>1655600</v>
      </c>
      <c r="BQ950">
        <v>972600</v>
      </c>
      <c r="BR950">
        <v>393300</v>
      </c>
      <c r="BS950">
        <v>594900</v>
      </c>
      <c r="BT950">
        <v>4741000</v>
      </c>
      <c r="BU950">
        <v>1630600</v>
      </c>
      <c r="BV950">
        <v>113300</v>
      </c>
      <c r="BW950">
        <v>116700</v>
      </c>
      <c r="BX950">
        <v>116100</v>
      </c>
      <c r="BY950">
        <v>364300</v>
      </c>
      <c r="BZ950">
        <v>437800</v>
      </c>
      <c r="CA950">
        <v>117400</v>
      </c>
      <c r="CB950">
        <v>824700</v>
      </c>
      <c r="CC950">
        <v>721100</v>
      </c>
      <c r="CD950">
        <v>299100</v>
      </c>
      <c r="CE950">
        <v>104486000</v>
      </c>
      <c r="CF950">
        <v>27231000</v>
      </c>
      <c r="CG950">
        <v>5816900</v>
      </c>
      <c r="CH950">
        <v>3114900</v>
      </c>
      <c r="CI950">
        <v>2153100</v>
      </c>
      <c r="CJ950">
        <v>548900</v>
      </c>
      <c r="CK950">
        <v>15621700</v>
      </c>
      <c r="CL950">
        <v>2015300</v>
      </c>
      <c r="CM950">
        <v>1293900</v>
      </c>
      <c r="CN950">
        <v>158700</v>
      </c>
      <c r="CO950">
        <v>562700</v>
      </c>
      <c r="CP950">
        <v>1270500</v>
      </c>
      <c r="CQ950">
        <v>3126700</v>
      </c>
      <c r="CR950">
        <v>993600</v>
      </c>
      <c r="CS950">
        <v>486100</v>
      </c>
      <c r="CT950">
        <v>507500</v>
      </c>
      <c r="CU950">
        <v>3147600</v>
      </c>
      <c r="CV950">
        <v>1140800</v>
      </c>
      <c r="CW950">
        <v>2006800</v>
      </c>
      <c r="CX950">
        <v>1095100</v>
      </c>
      <c r="CY950">
        <v>1005700</v>
      </c>
      <c r="CZ950">
        <v>1374100</v>
      </c>
      <c r="DA950">
        <v>1593100</v>
      </c>
      <c r="DB950">
        <v>5237600</v>
      </c>
      <c r="DC950">
        <v>494500</v>
      </c>
      <c r="DD950">
        <v>180800</v>
      </c>
      <c r="DE950">
        <v>66600</v>
      </c>
      <c r="DF950">
        <v>1474400</v>
      </c>
      <c r="DG950">
        <v>513799.99999999994</v>
      </c>
      <c r="DH950">
        <v>48300</v>
      </c>
      <c r="DI950">
        <v>41400</v>
      </c>
      <c r="DJ950">
        <v>707300</v>
      </c>
      <c r="DK950">
        <v>663000</v>
      </c>
      <c r="DL950">
        <v>1047500</v>
      </c>
      <c r="DM950">
        <v>554400</v>
      </c>
      <c r="DN950">
        <v>2808000</v>
      </c>
      <c r="DO950">
        <v>423000</v>
      </c>
      <c r="DP950">
        <v>776700</v>
      </c>
      <c r="DQ950">
        <v>363300</v>
      </c>
      <c r="DR950">
        <v>778600</v>
      </c>
      <c r="DS950">
        <v>320100</v>
      </c>
      <c r="DT950">
        <v>146000</v>
      </c>
      <c r="DU950">
        <v>8485000</v>
      </c>
      <c r="DV950">
        <v>6275400</v>
      </c>
      <c r="DW950">
        <v>17200</v>
      </c>
      <c r="DX950">
        <v>2642800</v>
      </c>
      <c r="DY950">
        <v>1743500</v>
      </c>
      <c r="DZ950">
        <v>1371000</v>
      </c>
      <c r="EA950">
        <v>593800</v>
      </c>
      <c r="EB950">
        <v>305500</v>
      </c>
      <c r="EC950">
        <v>941800</v>
      </c>
      <c r="ED950">
        <v>2673600</v>
      </c>
      <c r="EE950">
        <v>2209300</v>
      </c>
      <c r="EF950">
        <v>1616100</v>
      </c>
      <c r="EG950">
        <v>570100</v>
      </c>
      <c r="EH950">
        <v>23100</v>
      </c>
      <c r="EI950">
        <v>20746000</v>
      </c>
      <c r="EJ950">
        <v>9015800</v>
      </c>
      <c r="EK950">
        <v>1134200</v>
      </c>
      <c r="EL950">
        <v>937300</v>
      </c>
      <c r="EM950">
        <v>1443900</v>
      </c>
      <c r="EN950">
        <v>139000</v>
      </c>
      <c r="EO950">
        <v>2052199.9999999998</v>
      </c>
      <c r="EP950">
        <v>1440400</v>
      </c>
      <c r="EQ950">
        <v>666900</v>
      </c>
      <c r="ER950">
        <v>485700</v>
      </c>
      <c r="ES950">
        <v>716200</v>
      </c>
      <c r="ET950">
        <v>2406400</v>
      </c>
      <c r="EU950">
        <v>9323500</v>
      </c>
      <c r="EV950">
        <v>8904100</v>
      </c>
      <c r="EW950">
        <v>509700</v>
      </c>
      <c r="EX950">
        <v>153300</v>
      </c>
      <c r="EY950">
        <v>3680200</v>
      </c>
      <c r="EZ950">
        <v>3018800</v>
      </c>
      <c r="FA950">
        <v>897400</v>
      </c>
      <c r="FB950">
        <v>218000</v>
      </c>
      <c r="FC950">
        <v>931500</v>
      </c>
      <c r="FD950">
        <v>2191300</v>
      </c>
      <c r="FE950">
        <v>322700</v>
      </c>
      <c r="FF950">
        <v>419400</v>
      </c>
      <c r="FG950">
        <v>23225000</v>
      </c>
      <c r="FH950">
        <v>3667400</v>
      </c>
      <c r="FI950">
        <v>19557600</v>
      </c>
      <c r="FJ950">
        <v>15765400</v>
      </c>
      <c r="FK950">
        <v>7334900</v>
      </c>
      <c r="FL950">
        <v>2593000</v>
      </c>
      <c r="FM950">
        <v>934400</v>
      </c>
      <c r="FN950">
        <v>892900</v>
      </c>
      <c r="FO950">
        <v>906000</v>
      </c>
      <c r="FP950">
        <v>269000</v>
      </c>
      <c r="FQ950">
        <v>1431700</v>
      </c>
      <c r="FR950">
        <v>307900</v>
      </c>
      <c r="FS950">
        <v>5085800</v>
      </c>
      <c r="FT950">
        <v>3344700</v>
      </c>
      <c r="FU950">
        <v>1619200</v>
      </c>
      <c r="FV950">
        <v>633100</v>
      </c>
      <c r="FW950">
        <v>927600</v>
      </c>
      <c r="FX950">
        <v>164800</v>
      </c>
      <c r="FY950">
        <v>3792200</v>
      </c>
      <c r="FZ950">
        <v>2345100</v>
      </c>
      <c r="GA950">
        <v>168000</v>
      </c>
      <c r="GB950">
        <v>334200</v>
      </c>
      <c r="GC950">
        <v>944900</v>
      </c>
      <c r="GD950">
        <v>16226000</v>
      </c>
      <c r="GE950">
        <v>2392200</v>
      </c>
      <c r="GF950">
        <v>520299.99999999994</v>
      </c>
      <c r="GG950">
        <v>168400</v>
      </c>
      <c r="GH950">
        <v>1703500</v>
      </c>
      <c r="GI950">
        <v>13834100</v>
      </c>
      <c r="GJ950">
        <v>2044700</v>
      </c>
      <c r="GK950">
        <v>11789400</v>
      </c>
      <c r="GL950">
        <v>5765000</v>
      </c>
      <c r="GM950">
        <v>1311100</v>
      </c>
      <c r="GN950">
        <v>1478800</v>
      </c>
      <c r="GO950">
        <v>2975400</v>
      </c>
      <c r="GP950">
        <v>22318000</v>
      </c>
      <c r="GQ950">
        <v>2809000</v>
      </c>
      <c r="GR950">
        <v>2196300</v>
      </c>
      <c r="GS950">
        <v>612200</v>
      </c>
      <c r="GT950">
        <v>5203000</v>
      </c>
      <c r="GU950">
        <v>2516500</v>
      </c>
      <c r="GV950">
        <v>2686600</v>
      </c>
      <c r="GW950">
        <v>14306000</v>
      </c>
      <c r="GX950">
        <v>7840900</v>
      </c>
      <c r="GY950">
        <v>6465400</v>
      </c>
      <c r="GZ950">
        <v>34.4</v>
      </c>
      <c r="HA950">
        <v>40.299999999999997</v>
      </c>
      <c r="HB950">
        <v>45.4</v>
      </c>
      <c r="HC950">
        <v>39</v>
      </c>
      <c r="HD950">
        <v>40.700000000000003</v>
      </c>
      <c r="HE950">
        <v>41.2</v>
      </c>
      <c r="HF950">
        <v>40</v>
      </c>
      <c r="HG950">
        <v>33.200000000000003</v>
      </c>
      <c r="HH950">
        <v>34.4</v>
      </c>
      <c r="HI950">
        <v>39.1</v>
      </c>
      <c r="HJ950">
        <v>30.9</v>
      </c>
      <c r="HK950">
        <v>38.6</v>
      </c>
      <c r="HL950">
        <v>42.5</v>
      </c>
      <c r="HM950">
        <v>36.1</v>
      </c>
      <c r="HN950">
        <v>37.5</v>
      </c>
      <c r="HO950">
        <v>36</v>
      </c>
      <c r="HP950">
        <v>32.9</v>
      </c>
      <c r="HQ950">
        <v>26</v>
      </c>
      <c r="HR950">
        <v>31.6</v>
      </c>
      <c r="HS950">
        <v>3.4</v>
      </c>
      <c r="HT950">
        <v>3.4</v>
      </c>
      <c r="HU950">
        <v>3.4</v>
      </c>
      <c r="HV950">
        <v>911.26</v>
      </c>
      <c r="HW950">
        <v>1117.1199999999999</v>
      </c>
      <c r="HX950">
        <v>1451.44</v>
      </c>
      <c r="HY950">
        <v>1136.07</v>
      </c>
      <c r="HZ950">
        <v>1086.28</v>
      </c>
      <c r="IA950">
        <v>1152.3599999999999</v>
      </c>
      <c r="IB950">
        <v>981.2</v>
      </c>
      <c r="IC950">
        <v>870.17</v>
      </c>
      <c r="ID950">
        <v>785.01</v>
      </c>
      <c r="IE950">
        <v>1172.6099999999999</v>
      </c>
      <c r="IF950">
        <v>563</v>
      </c>
      <c r="IG950">
        <v>922.15</v>
      </c>
      <c r="IH950">
        <v>1678.75</v>
      </c>
      <c r="II950">
        <v>1391.66</v>
      </c>
      <c r="IJ950">
        <v>1257.75</v>
      </c>
      <c r="IK950">
        <v>1146.5999999999999</v>
      </c>
      <c r="IL950">
        <v>872.84</v>
      </c>
      <c r="IM950">
        <v>405.34</v>
      </c>
      <c r="IN950">
        <v>760.3</v>
      </c>
      <c r="IO950">
        <v>161140000</v>
      </c>
      <c r="IP950">
        <v>63.1</v>
      </c>
      <c r="IQ950">
        <v>154286000</v>
      </c>
      <c r="IR950">
        <v>60.4</v>
      </c>
      <c r="IS950">
        <v>6854000</v>
      </c>
      <c r="IT950">
        <v>4.3</v>
      </c>
      <c r="IU950">
        <v>94423000</v>
      </c>
      <c r="IV950">
        <v>5637000</v>
      </c>
      <c r="IW950">
        <v>85612000</v>
      </c>
      <c r="IX950">
        <v>69.3</v>
      </c>
      <c r="IY950">
        <v>81919000</v>
      </c>
      <c r="IZ950">
        <v>66.3</v>
      </c>
      <c r="JA950">
        <v>3693000</v>
      </c>
      <c r="JB950">
        <v>4.3</v>
      </c>
      <c r="JC950">
        <v>37903000</v>
      </c>
      <c r="JD950">
        <v>82628000</v>
      </c>
      <c r="JE950">
        <v>71.8</v>
      </c>
      <c r="JF950">
        <v>79386000</v>
      </c>
      <c r="JG950">
        <v>69</v>
      </c>
      <c r="JH950">
        <v>3242000</v>
      </c>
      <c r="JI950">
        <v>3.9</v>
      </c>
      <c r="JJ950">
        <v>32392000</v>
      </c>
      <c r="JK950">
        <v>7365000</v>
      </c>
      <c r="JL950">
        <v>4.8</v>
      </c>
      <c r="JM950">
        <v>147169000</v>
      </c>
      <c r="JN950">
        <v>124851000</v>
      </c>
      <c r="JO950">
        <v>20365000</v>
      </c>
      <c r="JP950">
        <v>693000</v>
      </c>
      <c r="JQ950">
        <v>50100</v>
      </c>
      <c r="JR950">
        <v>642600</v>
      </c>
      <c r="JS950">
        <v>143700</v>
      </c>
      <c r="JT950">
        <v>190400</v>
      </c>
      <c r="JU950">
        <v>52400</v>
      </c>
      <c r="JV950">
        <v>39900</v>
      </c>
      <c r="JW950">
        <v>98100</v>
      </c>
      <c r="JX950">
        <v>308500</v>
      </c>
      <c r="JY950">
        <v>7201000</v>
      </c>
      <c r="JZ950">
        <v>1580700</v>
      </c>
      <c r="KA950">
        <v>762600</v>
      </c>
      <c r="KB950">
        <v>818100</v>
      </c>
      <c r="KC950">
        <v>1072300</v>
      </c>
      <c r="KD950">
        <v>4548200</v>
      </c>
      <c r="KE950">
        <v>1999100</v>
      </c>
      <c r="KF950">
        <v>2549100</v>
      </c>
      <c r="KG950">
        <v>12471000</v>
      </c>
      <c r="KH950">
        <v>7730000</v>
      </c>
      <c r="KI950">
        <v>395300</v>
      </c>
      <c r="KJ950">
        <v>414300</v>
      </c>
      <c r="KK950">
        <v>371600</v>
      </c>
      <c r="KL950">
        <v>1429700</v>
      </c>
      <c r="KM950">
        <v>1081900</v>
      </c>
      <c r="KN950">
        <v>1006400</v>
      </c>
      <c r="KO950">
        <v>122100</v>
      </c>
      <c r="KP950">
        <v>86700</v>
      </c>
      <c r="KQ950">
        <v>362200</v>
      </c>
      <c r="KR950">
        <v>400700</v>
      </c>
      <c r="KS950">
        <v>34700</v>
      </c>
      <c r="KT950">
        <v>386800</v>
      </c>
      <c r="KU950">
        <v>1655600</v>
      </c>
      <c r="KV950">
        <v>972600</v>
      </c>
      <c r="KW950">
        <v>393300</v>
      </c>
      <c r="KX950">
        <v>594900</v>
      </c>
      <c r="KY950">
        <v>4741000</v>
      </c>
      <c r="KZ950">
        <v>1630600</v>
      </c>
      <c r="LA950">
        <v>113300</v>
      </c>
      <c r="LB950">
        <v>116700</v>
      </c>
      <c r="LC950">
        <v>116100</v>
      </c>
      <c r="LD950">
        <v>364300</v>
      </c>
      <c r="LE950">
        <v>437800</v>
      </c>
      <c r="LF950">
        <v>117400</v>
      </c>
      <c r="LG950">
        <v>824700</v>
      </c>
      <c r="LH950">
        <v>721100</v>
      </c>
      <c r="LI950">
        <v>299100</v>
      </c>
      <c r="LJ950">
        <v>104486000</v>
      </c>
      <c r="LK950">
        <v>27231000</v>
      </c>
      <c r="LL950">
        <v>5816900</v>
      </c>
      <c r="LM950">
        <v>3114900</v>
      </c>
      <c r="LN950">
        <v>2153100</v>
      </c>
      <c r="LO950">
        <v>548900</v>
      </c>
      <c r="LP950">
        <v>15621700</v>
      </c>
      <c r="LQ950">
        <v>2015300</v>
      </c>
      <c r="LR950">
        <v>1293900</v>
      </c>
      <c r="LS950">
        <v>158700</v>
      </c>
      <c r="LT950">
        <v>562700</v>
      </c>
      <c r="LU950">
        <v>1270500</v>
      </c>
      <c r="LV950">
        <v>3126700</v>
      </c>
      <c r="LW950">
        <v>993600</v>
      </c>
      <c r="LX950">
        <v>486100</v>
      </c>
      <c r="LY950">
        <v>507500</v>
      </c>
      <c r="LZ950">
        <v>3147600</v>
      </c>
      <c r="MA950">
        <v>1140800</v>
      </c>
      <c r="MB950">
        <v>2006800</v>
      </c>
      <c r="MC950">
        <v>1095100</v>
      </c>
      <c r="MD950">
        <v>1005700</v>
      </c>
      <c r="ME950">
        <v>1374100</v>
      </c>
      <c r="MF950">
        <v>1593100</v>
      </c>
      <c r="MG950">
        <v>5237600</v>
      </c>
      <c r="MH950">
        <v>494500</v>
      </c>
      <c r="MI950">
        <v>180800</v>
      </c>
      <c r="MJ950">
        <v>66600</v>
      </c>
      <c r="MK950">
        <v>1474400</v>
      </c>
      <c r="ML950">
        <v>513799.99999999994</v>
      </c>
      <c r="MM950">
        <v>48300</v>
      </c>
      <c r="MN950">
        <v>41400</v>
      </c>
      <c r="MO950">
        <v>707300</v>
      </c>
      <c r="MP950">
        <v>663000</v>
      </c>
      <c r="MQ950">
        <v>1047500</v>
      </c>
      <c r="MR950">
        <v>554400</v>
      </c>
      <c r="MS950">
        <v>2808000</v>
      </c>
      <c r="MT950">
        <v>423000</v>
      </c>
      <c r="MU950">
        <v>776700</v>
      </c>
      <c r="MV950">
        <v>363300</v>
      </c>
      <c r="MW950">
        <v>778600</v>
      </c>
      <c r="MX950">
        <v>320100</v>
      </c>
      <c r="MY950">
        <v>146000</v>
      </c>
      <c r="MZ950">
        <v>8485000</v>
      </c>
      <c r="NA950">
        <v>6275400</v>
      </c>
      <c r="NB950">
        <v>17200</v>
      </c>
      <c r="NC950">
        <v>2642800</v>
      </c>
      <c r="ND950">
        <v>1743500</v>
      </c>
      <c r="NE950">
        <v>1371000</v>
      </c>
      <c r="NF950">
        <v>593800</v>
      </c>
      <c r="NG950">
        <v>305500</v>
      </c>
      <c r="NH950">
        <v>941800</v>
      </c>
      <c r="NI950">
        <v>2673600</v>
      </c>
      <c r="NJ950">
        <v>2209300</v>
      </c>
      <c r="NK950">
        <v>1616100</v>
      </c>
      <c r="NL950">
        <v>570100</v>
      </c>
      <c r="NM950">
        <v>23100</v>
      </c>
      <c r="NN950">
        <v>20746000</v>
      </c>
      <c r="NO950">
        <v>9015800</v>
      </c>
      <c r="NP950">
        <v>1134200</v>
      </c>
      <c r="NQ950">
        <v>937300</v>
      </c>
      <c r="NR950">
        <v>1443900</v>
      </c>
      <c r="NS950">
        <v>139000</v>
      </c>
      <c r="NT950">
        <v>2052199.9999999998</v>
      </c>
      <c r="NU950">
        <v>1440400</v>
      </c>
      <c r="NV950">
        <v>666900</v>
      </c>
      <c r="NW950">
        <v>485700</v>
      </c>
      <c r="NX950">
        <v>716200</v>
      </c>
      <c r="NY950">
        <v>2406400</v>
      </c>
      <c r="NZ950">
        <v>9323500</v>
      </c>
      <c r="OA950">
        <v>8904100</v>
      </c>
      <c r="OB950">
        <v>509700</v>
      </c>
      <c r="OC950">
        <v>153300</v>
      </c>
      <c r="OD950">
        <v>3680200</v>
      </c>
      <c r="OE950">
        <v>3018800</v>
      </c>
      <c r="OF950">
        <v>897400</v>
      </c>
      <c r="OG950">
        <v>218000</v>
      </c>
      <c r="OH950">
        <v>931500</v>
      </c>
      <c r="OI950">
        <v>2191300</v>
      </c>
      <c r="OJ950">
        <v>322700</v>
      </c>
      <c r="OK950">
        <v>419400</v>
      </c>
      <c r="OL950">
        <v>23225000</v>
      </c>
      <c r="OM950">
        <v>3667400</v>
      </c>
      <c r="ON950">
        <v>19557600</v>
      </c>
      <c r="OO950">
        <v>15765400</v>
      </c>
      <c r="OP950">
        <v>7334900</v>
      </c>
      <c r="OQ950">
        <v>2593000</v>
      </c>
      <c r="OR950">
        <v>934400</v>
      </c>
      <c r="OS950">
        <v>892900</v>
      </c>
      <c r="OT950">
        <v>906000</v>
      </c>
      <c r="OU950">
        <v>269000</v>
      </c>
      <c r="OV950">
        <v>1431700</v>
      </c>
      <c r="OW950">
        <v>307900</v>
      </c>
      <c r="OX950">
        <v>5085800</v>
      </c>
      <c r="OY950">
        <v>3344700</v>
      </c>
      <c r="OZ950">
        <v>1619200</v>
      </c>
      <c r="PA950">
        <v>633100</v>
      </c>
      <c r="PB950">
        <v>927600</v>
      </c>
      <c r="PC950">
        <v>164800</v>
      </c>
      <c r="PD950">
        <v>3792200</v>
      </c>
      <c r="PE950">
        <v>2345100</v>
      </c>
      <c r="PF950">
        <v>168000</v>
      </c>
      <c r="PG950">
        <v>334200</v>
      </c>
      <c r="PH950">
        <v>944900</v>
      </c>
      <c r="PI950">
        <v>16226000</v>
      </c>
      <c r="PJ950">
        <v>2392200</v>
      </c>
      <c r="PK950">
        <v>520299.99999999994</v>
      </c>
      <c r="PL950">
        <v>168400</v>
      </c>
      <c r="PM950">
        <v>1703500</v>
      </c>
      <c r="PN950">
        <v>13834100</v>
      </c>
      <c r="PO950">
        <v>2044700</v>
      </c>
      <c r="PP950">
        <v>11789400</v>
      </c>
      <c r="PQ950">
        <v>5765000</v>
      </c>
      <c r="PR950">
        <v>1311100</v>
      </c>
      <c r="PS950">
        <v>1478800</v>
      </c>
      <c r="PT950">
        <v>2975400</v>
      </c>
      <c r="PU950">
        <v>22318000</v>
      </c>
      <c r="PV950">
        <v>2809000</v>
      </c>
      <c r="PW950">
        <v>2196300</v>
      </c>
      <c r="PX950">
        <v>612200</v>
      </c>
      <c r="PY950">
        <v>5203000</v>
      </c>
      <c r="PZ950">
        <v>2516500</v>
      </c>
      <c r="QA950">
        <v>2686600</v>
      </c>
      <c r="QB950">
        <v>14306000</v>
      </c>
      <c r="QC950">
        <v>7840900</v>
      </c>
      <c r="QD950">
        <v>6465400</v>
      </c>
      <c r="QE950">
        <v>8.3000000000000007</v>
      </c>
      <c r="QF950">
        <v>3822100</v>
      </c>
      <c r="QG950">
        <v>147008000</v>
      </c>
      <c r="QH950">
        <v>124675000</v>
      </c>
      <c r="QI950">
        <v>20141000</v>
      </c>
      <c r="QJ950">
        <v>685000</v>
      </c>
      <c r="QK950">
        <v>49200</v>
      </c>
      <c r="QL950">
        <v>635800</v>
      </c>
      <c r="QM950">
        <v>143600</v>
      </c>
      <c r="QN950">
        <v>187400</v>
      </c>
      <c r="QO950">
        <v>52100</v>
      </c>
      <c r="QP950">
        <v>39900</v>
      </c>
      <c r="QQ950">
        <v>95300</v>
      </c>
      <c r="QR950">
        <v>304800</v>
      </c>
      <c r="QS950">
        <v>7013000</v>
      </c>
      <c r="QT950">
        <v>1552000</v>
      </c>
      <c r="QU950">
        <v>752200</v>
      </c>
      <c r="QV950">
        <v>799800</v>
      </c>
      <c r="QW950">
        <v>1010000</v>
      </c>
      <c r="QX950">
        <v>4450700</v>
      </c>
      <c r="QY950">
        <v>1958500</v>
      </c>
      <c r="QZ950">
        <v>2492200</v>
      </c>
      <c r="RA950">
        <v>12443000</v>
      </c>
      <c r="RB950">
        <v>7732000</v>
      </c>
      <c r="RC950">
        <v>396300</v>
      </c>
      <c r="RD950">
        <v>408600</v>
      </c>
      <c r="RE950">
        <v>373000</v>
      </c>
      <c r="RF950">
        <v>1430200</v>
      </c>
      <c r="RG950">
        <v>1083900</v>
      </c>
      <c r="RH950">
        <v>1007800</v>
      </c>
      <c r="RI950">
        <v>122100</v>
      </c>
      <c r="RJ950">
        <v>87000</v>
      </c>
      <c r="RK950">
        <v>362900</v>
      </c>
      <c r="RL950">
        <v>401400</v>
      </c>
      <c r="RM950">
        <v>34400</v>
      </c>
      <c r="RN950">
        <v>388000</v>
      </c>
      <c r="RO950">
        <v>1653600</v>
      </c>
      <c r="RP950">
        <v>971400</v>
      </c>
      <c r="RQ950">
        <v>394500</v>
      </c>
      <c r="RR950">
        <v>595600</v>
      </c>
      <c r="RS950">
        <v>4711000</v>
      </c>
      <c r="RT950">
        <v>1609500</v>
      </c>
      <c r="RU950">
        <v>113500</v>
      </c>
      <c r="RV950">
        <v>116200</v>
      </c>
      <c r="RW950">
        <v>115000</v>
      </c>
      <c r="RX950">
        <v>364600</v>
      </c>
      <c r="RY950">
        <v>437100</v>
      </c>
      <c r="RZ950">
        <v>115400</v>
      </c>
      <c r="SA950">
        <v>827100</v>
      </c>
      <c r="SB950">
        <v>721800</v>
      </c>
      <c r="SC950">
        <v>291200</v>
      </c>
      <c r="SD950">
        <v>104534000</v>
      </c>
      <c r="SE950">
        <v>27355000</v>
      </c>
      <c r="SF950">
        <v>5814200</v>
      </c>
      <c r="SG950">
        <v>3114500</v>
      </c>
      <c r="SH950">
        <v>2151900</v>
      </c>
      <c r="SI950">
        <v>547800</v>
      </c>
      <c r="SJ950">
        <v>15755600</v>
      </c>
      <c r="SK950">
        <v>2009700</v>
      </c>
      <c r="SL950">
        <v>1291400</v>
      </c>
      <c r="SM950">
        <v>156600</v>
      </c>
      <c r="SN950">
        <v>561700</v>
      </c>
      <c r="SO950">
        <v>1291100</v>
      </c>
      <c r="SP950">
        <v>3140400</v>
      </c>
      <c r="SQ950">
        <v>1005400</v>
      </c>
      <c r="SR950">
        <v>492900</v>
      </c>
      <c r="SS950">
        <v>512500</v>
      </c>
      <c r="ST950">
        <v>3189900</v>
      </c>
      <c r="SU950">
        <v>1171600</v>
      </c>
      <c r="SV950">
        <v>2018300</v>
      </c>
      <c r="SW950">
        <v>1105300</v>
      </c>
      <c r="SX950">
        <v>1003500</v>
      </c>
      <c r="SY950">
        <v>1407800</v>
      </c>
      <c r="SZ950">
        <v>1602500</v>
      </c>
      <c r="TA950">
        <v>5229800</v>
      </c>
      <c r="TB950">
        <v>493900</v>
      </c>
      <c r="TC950">
        <v>180600</v>
      </c>
      <c r="TD950">
        <v>65400.000000000007</v>
      </c>
      <c r="TE950">
        <v>1462300</v>
      </c>
      <c r="TF950">
        <v>498700</v>
      </c>
      <c r="TG950">
        <v>48400</v>
      </c>
      <c r="TH950">
        <v>36800</v>
      </c>
      <c r="TI950">
        <v>706700</v>
      </c>
      <c r="TJ950">
        <v>687500</v>
      </c>
      <c r="TK950">
        <v>1049500</v>
      </c>
      <c r="TL950">
        <v>555500</v>
      </c>
      <c r="TM950">
        <v>2816000</v>
      </c>
      <c r="TN950">
        <v>428800</v>
      </c>
      <c r="TO950">
        <v>775800</v>
      </c>
      <c r="TP950">
        <v>362900</v>
      </c>
      <c r="TQ950">
        <v>781000</v>
      </c>
      <c r="TR950">
        <v>320600</v>
      </c>
      <c r="TS950">
        <v>146400</v>
      </c>
      <c r="TT950">
        <v>8480000</v>
      </c>
      <c r="TU950">
        <v>6283200</v>
      </c>
      <c r="TV950">
        <v>17200</v>
      </c>
      <c r="TW950">
        <v>2647800</v>
      </c>
      <c r="TX950">
        <v>1749600</v>
      </c>
      <c r="TY950">
        <v>1375300</v>
      </c>
      <c r="TZ950">
        <v>592600</v>
      </c>
      <c r="UA950">
        <v>305600</v>
      </c>
      <c r="UB950">
        <v>942300</v>
      </c>
      <c r="UC950">
        <v>2675900</v>
      </c>
      <c r="UD950">
        <v>2196400</v>
      </c>
      <c r="UE950">
        <v>1612200</v>
      </c>
      <c r="UF950">
        <v>560800</v>
      </c>
      <c r="UG950">
        <v>23400</v>
      </c>
      <c r="UH950">
        <v>20668000</v>
      </c>
      <c r="UI950">
        <v>9093900</v>
      </c>
      <c r="UJ950">
        <v>1138700</v>
      </c>
      <c r="UK950">
        <v>1001200</v>
      </c>
      <c r="UL950">
        <v>1443000</v>
      </c>
      <c r="UM950">
        <v>140100</v>
      </c>
      <c r="UN950">
        <v>2059800.0000000002</v>
      </c>
      <c r="UO950">
        <v>1439000</v>
      </c>
      <c r="UP950">
        <v>671200</v>
      </c>
      <c r="UQ950">
        <v>486800</v>
      </c>
      <c r="UR950">
        <v>714200</v>
      </c>
      <c r="US950">
        <v>2408600</v>
      </c>
      <c r="UT950">
        <v>9165900</v>
      </c>
      <c r="UU950">
        <v>8748800</v>
      </c>
      <c r="UV950">
        <v>510700</v>
      </c>
      <c r="UW950">
        <v>152600</v>
      </c>
      <c r="UX950">
        <v>3600700</v>
      </c>
      <c r="UY950">
        <v>2946500</v>
      </c>
      <c r="UZ950">
        <v>900400</v>
      </c>
      <c r="VA950">
        <v>216700</v>
      </c>
      <c r="VB950">
        <v>925900</v>
      </c>
      <c r="VC950">
        <v>2122100</v>
      </c>
      <c r="VD950">
        <v>319800</v>
      </c>
      <c r="VE950">
        <v>417100</v>
      </c>
      <c r="VF950">
        <v>23295000</v>
      </c>
      <c r="VG950">
        <v>3691600</v>
      </c>
      <c r="VH950">
        <v>19603400</v>
      </c>
      <c r="VI950">
        <v>15781300</v>
      </c>
      <c r="VJ950">
        <v>7352200</v>
      </c>
      <c r="VK950">
        <v>2599400</v>
      </c>
      <c r="VL950">
        <v>938700</v>
      </c>
      <c r="VM950">
        <v>896500</v>
      </c>
      <c r="VN950">
        <v>907700</v>
      </c>
      <c r="VO950">
        <v>269700</v>
      </c>
      <c r="VP950">
        <v>1433000</v>
      </c>
      <c r="VQ950">
        <v>307100</v>
      </c>
      <c r="VR950">
        <v>5082700</v>
      </c>
      <c r="VS950">
        <v>3346400</v>
      </c>
      <c r="VT950">
        <v>1620300</v>
      </c>
      <c r="VU950">
        <v>633800</v>
      </c>
      <c r="VV950">
        <v>927100</v>
      </c>
      <c r="VW950">
        <v>165300</v>
      </c>
      <c r="VX950">
        <v>2367800</v>
      </c>
      <c r="VY950">
        <v>168700</v>
      </c>
      <c r="VZ950">
        <v>335400</v>
      </c>
      <c r="WA950">
        <v>950300</v>
      </c>
      <c r="WB950">
        <v>16140000</v>
      </c>
      <c r="WC950">
        <v>2350900</v>
      </c>
      <c r="WD950">
        <v>500300</v>
      </c>
      <c r="WE950">
        <v>167700</v>
      </c>
      <c r="WF950">
        <v>1682900</v>
      </c>
      <c r="WG950">
        <v>13789500</v>
      </c>
      <c r="WH950">
        <v>2004600</v>
      </c>
      <c r="WI950">
        <v>11784900</v>
      </c>
      <c r="WJ950">
        <v>5780000</v>
      </c>
      <c r="WK950">
        <v>1312900</v>
      </c>
      <c r="WL950">
        <v>1482000</v>
      </c>
      <c r="WM950">
        <v>2985300</v>
      </c>
      <c r="WN950">
        <v>22333000</v>
      </c>
      <c r="WO950">
        <v>2799000</v>
      </c>
      <c r="WP950">
        <v>2186600</v>
      </c>
      <c r="WQ950">
        <v>612700</v>
      </c>
      <c r="WR950">
        <v>5144000</v>
      </c>
      <c r="WS950">
        <v>2457700</v>
      </c>
      <c r="WT950">
        <v>2686300</v>
      </c>
      <c r="WU950">
        <v>14390000</v>
      </c>
      <c r="WV950">
        <v>7915300</v>
      </c>
      <c r="WW950">
        <v>6474800</v>
      </c>
    </row>
    <row r="951" spans="1:621" x14ac:dyDescent="0.45">
      <c r="A951" s="1"/>
      <c r="C951" s="1">
        <v>43009</v>
      </c>
      <c r="D951">
        <v>909000</v>
      </c>
      <c r="E951">
        <v>3253000</v>
      </c>
      <c r="F951">
        <v>2344000</v>
      </c>
      <c r="G951">
        <v>1667000</v>
      </c>
      <c r="H951">
        <v>677000</v>
      </c>
      <c r="I951">
        <v>742000</v>
      </c>
      <c r="J951">
        <v>2037000</v>
      </c>
      <c r="K951">
        <v>617000</v>
      </c>
      <c r="L951">
        <v>48.9</v>
      </c>
      <c r="M951">
        <v>13.7</v>
      </c>
      <c r="N951">
        <v>35.299999999999997</v>
      </c>
      <c r="O951">
        <v>11.2</v>
      </c>
      <c r="P951">
        <v>30.6</v>
      </c>
      <c r="Q951">
        <v>9.3000000000000007</v>
      </c>
      <c r="R951">
        <v>2</v>
      </c>
      <c r="S951">
        <v>0.5</v>
      </c>
      <c r="T951">
        <v>1.3</v>
      </c>
      <c r="U951">
        <v>0.4</v>
      </c>
      <c r="V951">
        <v>2126000</v>
      </c>
      <c r="W951">
        <v>1961000</v>
      </c>
      <c r="X951">
        <v>2534000</v>
      </c>
      <c r="Y951">
        <v>925000</v>
      </c>
      <c r="Z951">
        <v>1609000</v>
      </c>
      <c r="AA951">
        <v>26.2</v>
      </c>
      <c r="AB951">
        <v>9.6999999999999993</v>
      </c>
      <c r="AC951">
        <v>32.1</v>
      </c>
      <c r="AD951">
        <v>29.6</v>
      </c>
      <c r="AE951">
        <v>38.299999999999997</v>
      </c>
      <c r="AF951">
        <v>14</v>
      </c>
      <c r="AG951">
        <v>24.3</v>
      </c>
      <c r="AH951">
        <v>125443000</v>
      </c>
      <c r="AI951">
        <v>148182000</v>
      </c>
      <c r="AJ951">
        <v>20370000</v>
      </c>
      <c r="AK951">
        <v>696000</v>
      </c>
      <c r="AL951">
        <v>49700</v>
      </c>
      <c r="AM951">
        <v>645900</v>
      </c>
      <c r="AN951">
        <v>142300</v>
      </c>
      <c r="AO951">
        <v>189500</v>
      </c>
      <c r="AP951">
        <v>52300</v>
      </c>
      <c r="AQ951">
        <v>40000</v>
      </c>
      <c r="AR951">
        <v>97200</v>
      </c>
      <c r="AS951">
        <v>314100</v>
      </c>
      <c r="AT951">
        <v>7208000</v>
      </c>
      <c r="AU951">
        <v>1587200</v>
      </c>
      <c r="AV951">
        <v>773600</v>
      </c>
      <c r="AW951">
        <v>813600</v>
      </c>
      <c r="AX951">
        <v>1063100</v>
      </c>
      <c r="AY951">
        <v>4557900</v>
      </c>
      <c r="AZ951">
        <v>1996800</v>
      </c>
      <c r="BA951">
        <v>2561100</v>
      </c>
      <c r="BB951">
        <v>12466000</v>
      </c>
      <c r="BC951">
        <v>7737000</v>
      </c>
      <c r="BD951">
        <v>398900</v>
      </c>
      <c r="BE951">
        <v>413700</v>
      </c>
      <c r="BF951">
        <v>372100</v>
      </c>
      <c r="BG951">
        <v>1432100</v>
      </c>
      <c r="BH951">
        <v>1081100</v>
      </c>
      <c r="BI951">
        <v>1008200</v>
      </c>
      <c r="BJ951">
        <v>122200</v>
      </c>
      <c r="BK951">
        <v>86800</v>
      </c>
      <c r="BL951">
        <v>363400</v>
      </c>
      <c r="BM951">
        <v>401200</v>
      </c>
      <c r="BN951">
        <v>34600</v>
      </c>
      <c r="BO951">
        <v>389000</v>
      </c>
      <c r="BP951">
        <v>1649300</v>
      </c>
      <c r="BQ951">
        <v>970400</v>
      </c>
      <c r="BR951">
        <v>395300</v>
      </c>
      <c r="BS951">
        <v>597500</v>
      </c>
      <c r="BT951">
        <v>4729000</v>
      </c>
      <c r="BU951">
        <v>1613700</v>
      </c>
      <c r="BV951">
        <v>113100</v>
      </c>
      <c r="BW951">
        <v>115900</v>
      </c>
      <c r="BX951">
        <v>116400</v>
      </c>
      <c r="BY951">
        <v>363000</v>
      </c>
      <c r="BZ951">
        <v>438800</v>
      </c>
      <c r="CA951">
        <v>118100</v>
      </c>
      <c r="CB951">
        <v>828800</v>
      </c>
      <c r="CC951">
        <v>719900</v>
      </c>
      <c r="CD951">
        <v>301100</v>
      </c>
      <c r="CE951">
        <v>105073000</v>
      </c>
      <c r="CF951">
        <v>27424000</v>
      </c>
      <c r="CG951">
        <v>5827800</v>
      </c>
      <c r="CH951">
        <v>3114300</v>
      </c>
      <c r="CI951">
        <v>2163800</v>
      </c>
      <c r="CJ951">
        <v>549700</v>
      </c>
      <c r="CK951">
        <v>15762600</v>
      </c>
      <c r="CL951">
        <v>2020400</v>
      </c>
      <c r="CM951">
        <v>1298800</v>
      </c>
      <c r="CN951">
        <v>157300</v>
      </c>
      <c r="CO951">
        <v>564300</v>
      </c>
      <c r="CP951">
        <v>1277000</v>
      </c>
      <c r="CQ951">
        <v>3138500</v>
      </c>
      <c r="CR951">
        <v>1008200</v>
      </c>
      <c r="CS951">
        <v>496200</v>
      </c>
      <c r="CT951">
        <v>512000</v>
      </c>
      <c r="CU951">
        <v>3198700</v>
      </c>
      <c r="CV951">
        <v>1172700</v>
      </c>
      <c r="CW951">
        <v>2026000</v>
      </c>
      <c r="CX951">
        <v>1103300</v>
      </c>
      <c r="CY951">
        <v>1002000</v>
      </c>
      <c r="CZ951">
        <v>1398400</v>
      </c>
      <c r="DA951">
        <v>1616100</v>
      </c>
      <c r="DB951">
        <v>5279100</v>
      </c>
      <c r="DC951">
        <v>495600</v>
      </c>
      <c r="DD951">
        <v>180400</v>
      </c>
      <c r="DE951">
        <v>65400.000000000007</v>
      </c>
      <c r="DF951">
        <v>1478700</v>
      </c>
      <c r="DG951">
        <v>516299.99999999994</v>
      </c>
      <c r="DH951">
        <v>48500</v>
      </c>
      <c r="DI951">
        <v>36800</v>
      </c>
      <c r="DJ951">
        <v>708500</v>
      </c>
      <c r="DK951">
        <v>674100</v>
      </c>
      <c r="DL951">
        <v>1074800</v>
      </c>
      <c r="DM951">
        <v>554500</v>
      </c>
      <c r="DN951">
        <v>2819000</v>
      </c>
      <c r="DO951">
        <v>436100</v>
      </c>
      <c r="DP951">
        <v>779600</v>
      </c>
      <c r="DQ951">
        <v>366100</v>
      </c>
      <c r="DR951">
        <v>767700</v>
      </c>
      <c r="DS951">
        <v>322700</v>
      </c>
      <c r="DT951">
        <v>146700</v>
      </c>
      <c r="DU951">
        <v>8493000</v>
      </c>
      <c r="DV951">
        <v>6278700</v>
      </c>
      <c r="DW951">
        <v>17200</v>
      </c>
      <c r="DX951">
        <v>2643700</v>
      </c>
      <c r="DY951">
        <v>1745000</v>
      </c>
      <c r="DZ951">
        <v>1371600</v>
      </c>
      <c r="EA951">
        <v>595300</v>
      </c>
      <c r="EB951">
        <v>303400</v>
      </c>
      <c r="EC951">
        <v>942800</v>
      </c>
      <c r="ED951">
        <v>2675000</v>
      </c>
      <c r="EE951">
        <v>2213900</v>
      </c>
      <c r="EF951">
        <v>1626700</v>
      </c>
      <c r="EG951">
        <v>564100</v>
      </c>
      <c r="EH951">
        <v>23100</v>
      </c>
      <c r="EI951">
        <v>20925000</v>
      </c>
      <c r="EJ951">
        <v>9102300</v>
      </c>
      <c r="EK951">
        <v>1141300</v>
      </c>
      <c r="EL951">
        <v>947300</v>
      </c>
      <c r="EM951">
        <v>1454300</v>
      </c>
      <c r="EN951">
        <v>142000</v>
      </c>
      <c r="EO951">
        <v>2077199.9999999998</v>
      </c>
      <c r="EP951">
        <v>1459100</v>
      </c>
      <c r="EQ951">
        <v>669100</v>
      </c>
      <c r="ER951">
        <v>489100</v>
      </c>
      <c r="ES951">
        <v>722900</v>
      </c>
      <c r="ET951">
        <v>2409900</v>
      </c>
      <c r="EU951">
        <v>9412700</v>
      </c>
      <c r="EV951">
        <v>8991900</v>
      </c>
      <c r="EW951">
        <v>512000</v>
      </c>
      <c r="EX951">
        <v>154100</v>
      </c>
      <c r="EY951">
        <v>3757500</v>
      </c>
      <c r="EZ951">
        <v>3088600</v>
      </c>
      <c r="FA951">
        <v>914600</v>
      </c>
      <c r="FB951">
        <v>218200</v>
      </c>
      <c r="FC951">
        <v>934700</v>
      </c>
      <c r="FD951">
        <v>2175000</v>
      </c>
      <c r="FE951">
        <v>325800</v>
      </c>
      <c r="FF951">
        <v>420800</v>
      </c>
      <c r="FG951">
        <v>23518000</v>
      </c>
      <c r="FH951">
        <v>3851200</v>
      </c>
      <c r="FI951">
        <v>19666900</v>
      </c>
      <c r="FJ951">
        <v>15824300</v>
      </c>
      <c r="FK951">
        <v>7384200</v>
      </c>
      <c r="FL951">
        <v>2601900</v>
      </c>
      <c r="FM951">
        <v>942100</v>
      </c>
      <c r="FN951">
        <v>897200</v>
      </c>
      <c r="FO951">
        <v>910600</v>
      </c>
      <c r="FP951">
        <v>271200</v>
      </c>
      <c r="FQ951">
        <v>1447200</v>
      </c>
      <c r="FR951">
        <v>314000</v>
      </c>
      <c r="FS951">
        <v>5092400</v>
      </c>
      <c r="FT951">
        <v>3347700</v>
      </c>
      <c r="FU951">
        <v>1620000</v>
      </c>
      <c r="FV951">
        <v>633700</v>
      </c>
      <c r="FW951">
        <v>929000</v>
      </c>
      <c r="FX951">
        <v>165000</v>
      </c>
      <c r="FY951">
        <v>3842600</v>
      </c>
      <c r="FZ951">
        <v>2378500</v>
      </c>
      <c r="GA951">
        <v>168700</v>
      </c>
      <c r="GB951">
        <v>333600</v>
      </c>
      <c r="GC951">
        <v>961800</v>
      </c>
      <c r="GD951">
        <v>16098000</v>
      </c>
      <c r="GE951">
        <v>2315900</v>
      </c>
      <c r="GF951">
        <v>509400</v>
      </c>
      <c r="GG951">
        <v>166800</v>
      </c>
      <c r="GH951">
        <v>1639700</v>
      </c>
      <c r="GI951">
        <v>13781700</v>
      </c>
      <c r="GJ951">
        <v>1996900</v>
      </c>
      <c r="GK951">
        <v>11784800</v>
      </c>
      <c r="GL951">
        <v>5796000</v>
      </c>
      <c r="GM951">
        <v>1316500</v>
      </c>
      <c r="GN951">
        <v>1492000</v>
      </c>
      <c r="GO951">
        <v>2987700</v>
      </c>
      <c r="GP951">
        <v>22739000</v>
      </c>
      <c r="GQ951">
        <v>2802000</v>
      </c>
      <c r="GR951">
        <v>2187100</v>
      </c>
      <c r="GS951">
        <v>614700</v>
      </c>
      <c r="GT951">
        <v>5312000</v>
      </c>
      <c r="GU951">
        <v>2632500</v>
      </c>
      <c r="GV951">
        <v>2679700</v>
      </c>
      <c r="GW951">
        <v>14625000</v>
      </c>
      <c r="GX951">
        <v>8194900</v>
      </c>
      <c r="GY951">
        <v>6430100</v>
      </c>
      <c r="GZ951">
        <v>34.4</v>
      </c>
      <c r="HA951">
        <v>40.5</v>
      </c>
      <c r="HB951">
        <v>45.6</v>
      </c>
      <c r="HC951">
        <v>39.200000000000003</v>
      </c>
      <c r="HD951">
        <v>41</v>
      </c>
      <c r="HE951">
        <v>41.5</v>
      </c>
      <c r="HF951">
        <v>40.1</v>
      </c>
      <c r="HG951">
        <v>33.200000000000003</v>
      </c>
      <c r="HH951">
        <v>34.4</v>
      </c>
      <c r="HI951">
        <v>39.1</v>
      </c>
      <c r="HJ951">
        <v>30.9</v>
      </c>
      <c r="HK951">
        <v>38.700000000000003</v>
      </c>
      <c r="HL951">
        <v>42.2</v>
      </c>
      <c r="HM951">
        <v>36.1</v>
      </c>
      <c r="HN951">
        <v>37.5</v>
      </c>
      <c r="HO951">
        <v>36</v>
      </c>
      <c r="HP951">
        <v>32.9</v>
      </c>
      <c r="HQ951">
        <v>26.1</v>
      </c>
      <c r="HR951">
        <v>31.7</v>
      </c>
      <c r="HS951">
        <v>3.5</v>
      </c>
      <c r="HT951">
        <v>3.5</v>
      </c>
      <c r="HU951">
        <v>3.5</v>
      </c>
      <c r="HV951">
        <v>911.6</v>
      </c>
      <c r="HW951">
        <v>1123.07</v>
      </c>
      <c r="HX951">
        <v>1461.02</v>
      </c>
      <c r="HY951">
        <v>1141.1099999999999</v>
      </c>
      <c r="HZ951">
        <v>1095.52</v>
      </c>
      <c r="IA951">
        <v>1161.5899999999999</v>
      </c>
      <c r="IB951">
        <v>984.86</v>
      </c>
      <c r="IC951">
        <v>870.17</v>
      </c>
      <c r="ID951">
        <v>785.35</v>
      </c>
      <c r="IE951">
        <v>1169.48</v>
      </c>
      <c r="IF951">
        <v>563.62</v>
      </c>
      <c r="IG951">
        <v>926.48</v>
      </c>
      <c r="IH951">
        <v>1681.67</v>
      </c>
      <c r="II951">
        <v>1393.1</v>
      </c>
      <c r="IJ951">
        <v>1267.1300000000001</v>
      </c>
      <c r="IK951">
        <v>1146.24</v>
      </c>
      <c r="IL951">
        <v>870.53</v>
      </c>
      <c r="IM951">
        <v>406.38</v>
      </c>
      <c r="IN951">
        <v>763.97</v>
      </c>
      <c r="IO951">
        <v>160309000</v>
      </c>
      <c r="IP951">
        <v>62.7</v>
      </c>
      <c r="IQ951">
        <v>153609000</v>
      </c>
      <c r="IR951">
        <v>60.1</v>
      </c>
      <c r="IS951">
        <v>6700000</v>
      </c>
      <c r="IT951">
        <v>4.2</v>
      </c>
      <c r="IU951">
        <v>95457000</v>
      </c>
      <c r="IV951">
        <v>5293000</v>
      </c>
      <c r="IW951">
        <v>85297000</v>
      </c>
      <c r="IX951">
        <v>69</v>
      </c>
      <c r="IY951">
        <v>81598000</v>
      </c>
      <c r="IZ951">
        <v>66</v>
      </c>
      <c r="JA951">
        <v>3698000</v>
      </c>
      <c r="JB951">
        <v>4.3</v>
      </c>
      <c r="JC951">
        <v>38320000</v>
      </c>
      <c r="JD951">
        <v>82411000</v>
      </c>
      <c r="JE951">
        <v>71.599999999999994</v>
      </c>
      <c r="JF951">
        <v>79188000</v>
      </c>
      <c r="JG951">
        <v>68.8</v>
      </c>
      <c r="JH951">
        <v>3223000</v>
      </c>
      <c r="JI951">
        <v>3.9</v>
      </c>
      <c r="JJ951">
        <v>32709000</v>
      </c>
      <c r="JK951">
        <v>7219000</v>
      </c>
      <c r="JL951">
        <v>4.7</v>
      </c>
      <c r="JM951">
        <v>148182000</v>
      </c>
      <c r="JN951">
        <v>125443000</v>
      </c>
      <c r="JO951">
        <v>20370000</v>
      </c>
      <c r="JP951">
        <v>696000</v>
      </c>
      <c r="JQ951">
        <v>49700</v>
      </c>
      <c r="JR951">
        <v>645900</v>
      </c>
      <c r="JS951">
        <v>142300</v>
      </c>
      <c r="JT951">
        <v>189500</v>
      </c>
      <c r="JU951">
        <v>52300</v>
      </c>
      <c r="JV951">
        <v>40000</v>
      </c>
      <c r="JW951">
        <v>97200</v>
      </c>
      <c r="JX951">
        <v>314100</v>
      </c>
      <c r="JY951">
        <v>7208000</v>
      </c>
      <c r="JZ951">
        <v>1587200</v>
      </c>
      <c r="KA951">
        <v>773600</v>
      </c>
      <c r="KB951">
        <v>813600</v>
      </c>
      <c r="KC951">
        <v>1063100</v>
      </c>
      <c r="KD951">
        <v>4557900</v>
      </c>
      <c r="KE951">
        <v>1996800</v>
      </c>
      <c r="KF951">
        <v>2561100</v>
      </c>
      <c r="KG951">
        <v>12466000</v>
      </c>
      <c r="KH951">
        <v>7737000</v>
      </c>
      <c r="KI951">
        <v>398900</v>
      </c>
      <c r="KJ951">
        <v>413700</v>
      </c>
      <c r="KK951">
        <v>372100</v>
      </c>
      <c r="KL951">
        <v>1432100</v>
      </c>
      <c r="KM951">
        <v>1081100</v>
      </c>
      <c r="KN951">
        <v>1008200</v>
      </c>
      <c r="KO951">
        <v>122200</v>
      </c>
      <c r="KP951">
        <v>86800</v>
      </c>
      <c r="KQ951">
        <v>363400</v>
      </c>
      <c r="KR951">
        <v>401200</v>
      </c>
      <c r="KS951">
        <v>34600</v>
      </c>
      <c r="KT951">
        <v>389000</v>
      </c>
      <c r="KU951">
        <v>1649300</v>
      </c>
      <c r="KV951">
        <v>970400</v>
      </c>
      <c r="KW951">
        <v>395300</v>
      </c>
      <c r="KX951">
        <v>597500</v>
      </c>
      <c r="KY951">
        <v>4729000</v>
      </c>
      <c r="KZ951">
        <v>1613700</v>
      </c>
      <c r="LA951">
        <v>113100</v>
      </c>
      <c r="LB951">
        <v>115900</v>
      </c>
      <c r="LC951">
        <v>116400</v>
      </c>
      <c r="LD951">
        <v>363000</v>
      </c>
      <c r="LE951">
        <v>438800</v>
      </c>
      <c r="LF951">
        <v>118100</v>
      </c>
      <c r="LG951">
        <v>828800</v>
      </c>
      <c r="LH951">
        <v>719900</v>
      </c>
      <c r="LI951">
        <v>301100</v>
      </c>
      <c r="LJ951">
        <v>105073000</v>
      </c>
      <c r="LK951">
        <v>27424000</v>
      </c>
      <c r="LL951">
        <v>5827800</v>
      </c>
      <c r="LM951">
        <v>3114300</v>
      </c>
      <c r="LN951">
        <v>2163800</v>
      </c>
      <c r="LO951">
        <v>549700</v>
      </c>
      <c r="LP951">
        <v>15762600</v>
      </c>
      <c r="LQ951">
        <v>2020400</v>
      </c>
      <c r="LR951">
        <v>1298800</v>
      </c>
      <c r="LS951">
        <v>157300</v>
      </c>
      <c r="LT951">
        <v>564300</v>
      </c>
      <c r="LU951">
        <v>1277000</v>
      </c>
      <c r="LV951">
        <v>3138500</v>
      </c>
      <c r="LW951">
        <v>1008200</v>
      </c>
      <c r="LX951">
        <v>496200</v>
      </c>
      <c r="LY951">
        <v>512000</v>
      </c>
      <c r="LZ951">
        <v>3198700</v>
      </c>
      <c r="MA951">
        <v>1172700</v>
      </c>
      <c r="MB951">
        <v>2026000</v>
      </c>
      <c r="MC951">
        <v>1103300</v>
      </c>
      <c r="MD951">
        <v>1002000</v>
      </c>
      <c r="ME951">
        <v>1398400</v>
      </c>
      <c r="MF951">
        <v>1616100</v>
      </c>
      <c r="MG951">
        <v>5279100</v>
      </c>
      <c r="MH951">
        <v>495600</v>
      </c>
      <c r="MI951">
        <v>180400</v>
      </c>
      <c r="MJ951">
        <v>65400.000000000007</v>
      </c>
      <c r="MK951">
        <v>1478700</v>
      </c>
      <c r="ML951">
        <v>516299.99999999994</v>
      </c>
      <c r="MM951">
        <v>48500</v>
      </c>
      <c r="MN951">
        <v>36800</v>
      </c>
      <c r="MO951">
        <v>708500</v>
      </c>
      <c r="MP951">
        <v>674100</v>
      </c>
      <c r="MQ951">
        <v>1074800</v>
      </c>
      <c r="MR951">
        <v>554500</v>
      </c>
      <c r="MS951">
        <v>2819000</v>
      </c>
      <c r="MT951">
        <v>436100</v>
      </c>
      <c r="MU951">
        <v>779600</v>
      </c>
      <c r="MV951">
        <v>366100</v>
      </c>
      <c r="MW951">
        <v>767700</v>
      </c>
      <c r="MX951">
        <v>322700</v>
      </c>
      <c r="MY951">
        <v>146700</v>
      </c>
      <c r="MZ951">
        <v>8493000</v>
      </c>
      <c r="NA951">
        <v>6278700</v>
      </c>
      <c r="NB951">
        <v>17200</v>
      </c>
      <c r="NC951">
        <v>2643700</v>
      </c>
      <c r="ND951">
        <v>1745000</v>
      </c>
      <c r="NE951">
        <v>1371600</v>
      </c>
      <c r="NF951">
        <v>595300</v>
      </c>
      <c r="NG951">
        <v>303400</v>
      </c>
      <c r="NH951">
        <v>942800</v>
      </c>
      <c r="NI951">
        <v>2675000</v>
      </c>
      <c r="NJ951">
        <v>2213900</v>
      </c>
      <c r="NK951">
        <v>1626700</v>
      </c>
      <c r="NL951">
        <v>564100</v>
      </c>
      <c r="NM951">
        <v>23100</v>
      </c>
      <c r="NN951">
        <v>20925000</v>
      </c>
      <c r="NO951">
        <v>9102300</v>
      </c>
      <c r="NP951">
        <v>1141300</v>
      </c>
      <c r="NQ951">
        <v>947300</v>
      </c>
      <c r="NR951">
        <v>1454300</v>
      </c>
      <c r="NS951">
        <v>142000</v>
      </c>
      <c r="NT951">
        <v>2077199.9999999998</v>
      </c>
      <c r="NU951">
        <v>1459100</v>
      </c>
      <c r="NV951">
        <v>669100</v>
      </c>
      <c r="NW951">
        <v>489100</v>
      </c>
      <c r="NX951">
        <v>722900</v>
      </c>
      <c r="NY951">
        <v>2409900</v>
      </c>
      <c r="NZ951">
        <v>9412700</v>
      </c>
      <c r="OA951">
        <v>8991900</v>
      </c>
      <c r="OB951">
        <v>512000</v>
      </c>
      <c r="OC951">
        <v>154100</v>
      </c>
      <c r="OD951">
        <v>3757500</v>
      </c>
      <c r="OE951">
        <v>3088600</v>
      </c>
      <c r="OF951">
        <v>914600</v>
      </c>
      <c r="OG951">
        <v>218200</v>
      </c>
      <c r="OH951">
        <v>934700</v>
      </c>
      <c r="OI951">
        <v>2175000</v>
      </c>
      <c r="OJ951">
        <v>325800</v>
      </c>
      <c r="OK951">
        <v>420800</v>
      </c>
      <c r="OL951">
        <v>23518000</v>
      </c>
      <c r="OM951">
        <v>3851200</v>
      </c>
      <c r="ON951">
        <v>19666900</v>
      </c>
      <c r="OO951">
        <v>15824300</v>
      </c>
      <c r="OP951">
        <v>7384200</v>
      </c>
      <c r="OQ951">
        <v>2601900</v>
      </c>
      <c r="OR951">
        <v>942100</v>
      </c>
      <c r="OS951">
        <v>897200</v>
      </c>
      <c r="OT951">
        <v>910600</v>
      </c>
      <c r="OU951">
        <v>271200</v>
      </c>
      <c r="OV951">
        <v>1447200</v>
      </c>
      <c r="OW951">
        <v>314000</v>
      </c>
      <c r="OX951">
        <v>5092400</v>
      </c>
      <c r="OY951">
        <v>3347700</v>
      </c>
      <c r="OZ951">
        <v>1620000</v>
      </c>
      <c r="PA951">
        <v>633700</v>
      </c>
      <c r="PB951">
        <v>929000</v>
      </c>
      <c r="PC951">
        <v>165000</v>
      </c>
      <c r="PD951">
        <v>3842600</v>
      </c>
      <c r="PE951">
        <v>2378500</v>
      </c>
      <c r="PF951">
        <v>168700</v>
      </c>
      <c r="PG951">
        <v>333600</v>
      </c>
      <c r="PH951">
        <v>961800</v>
      </c>
      <c r="PI951">
        <v>16098000</v>
      </c>
      <c r="PJ951">
        <v>2315900</v>
      </c>
      <c r="PK951">
        <v>509400</v>
      </c>
      <c r="PL951">
        <v>166800</v>
      </c>
      <c r="PM951">
        <v>1639700</v>
      </c>
      <c r="PN951">
        <v>13781700</v>
      </c>
      <c r="PO951">
        <v>1996900</v>
      </c>
      <c r="PP951">
        <v>11784800</v>
      </c>
      <c r="PQ951">
        <v>5796000</v>
      </c>
      <c r="PR951">
        <v>1316500</v>
      </c>
      <c r="PS951">
        <v>1492000</v>
      </c>
      <c r="PT951">
        <v>2987700</v>
      </c>
      <c r="PU951">
        <v>22739000</v>
      </c>
      <c r="PV951">
        <v>2802000</v>
      </c>
      <c r="PW951">
        <v>2187100</v>
      </c>
      <c r="PX951">
        <v>614700</v>
      </c>
      <c r="PY951">
        <v>5312000</v>
      </c>
      <c r="PZ951">
        <v>2632500</v>
      </c>
      <c r="QA951">
        <v>2679700</v>
      </c>
      <c r="QB951">
        <v>14625000</v>
      </c>
      <c r="QC951">
        <v>8194900</v>
      </c>
      <c r="QD951">
        <v>6430100</v>
      </c>
      <c r="QE951">
        <v>8.1</v>
      </c>
      <c r="QF951">
        <v>3827500</v>
      </c>
      <c r="QG951">
        <v>147149000</v>
      </c>
      <c r="QH951">
        <v>124788000</v>
      </c>
      <c r="QI951">
        <v>20174000</v>
      </c>
      <c r="QJ951">
        <v>686000</v>
      </c>
      <c r="QK951">
        <v>48700</v>
      </c>
      <c r="QL951">
        <v>637700</v>
      </c>
      <c r="QM951">
        <v>142200</v>
      </c>
      <c r="QN951">
        <v>187100</v>
      </c>
      <c r="QO951">
        <v>51900</v>
      </c>
      <c r="QP951">
        <v>40100</v>
      </c>
      <c r="QQ951">
        <v>95000</v>
      </c>
      <c r="QR951">
        <v>308400</v>
      </c>
      <c r="QS951">
        <v>7031000</v>
      </c>
      <c r="QT951">
        <v>1559400</v>
      </c>
      <c r="QU951">
        <v>759700</v>
      </c>
      <c r="QV951">
        <v>799700</v>
      </c>
      <c r="QW951">
        <v>1006200</v>
      </c>
      <c r="QX951">
        <v>4465000</v>
      </c>
      <c r="QY951">
        <v>1963400</v>
      </c>
      <c r="QZ951">
        <v>2501600</v>
      </c>
      <c r="RA951">
        <v>12457000</v>
      </c>
      <c r="RB951">
        <v>7742000</v>
      </c>
      <c r="RC951">
        <v>397900</v>
      </c>
      <c r="RD951">
        <v>408600</v>
      </c>
      <c r="RE951">
        <v>373600</v>
      </c>
      <c r="RF951">
        <v>1433200</v>
      </c>
      <c r="RG951">
        <v>1084700</v>
      </c>
      <c r="RH951">
        <v>1010200</v>
      </c>
      <c r="RI951">
        <v>122400</v>
      </c>
      <c r="RJ951">
        <v>86900</v>
      </c>
      <c r="RK951">
        <v>364600</v>
      </c>
      <c r="RL951">
        <v>402000</v>
      </c>
      <c r="RM951">
        <v>34300</v>
      </c>
      <c r="RN951">
        <v>389600</v>
      </c>
      <c r="RO951">
        <v>1652900</v>
      </c>
      <c r="RP951">
        <v>973500</v>
      </c>
      <c r="RQ951">
        <v>395100</v>
      </c>
      <c r="RR951">
        <v>596400</v>
      </c>
      <c r="RS951">
        <v>4715000</v>
      </c>
      <c r="RT951">
        <v>1603400</v>
      </c>
      <c r="RU951">
        <v>113000</v>
      </c>
      <c r="RV951">
        <v>115600</v>
      </c>
      <c r="RW951">
        <v>115700</v>
      </c>
      <c r="RX951">
        <v>364100</v>
      </c>
      <c r="RY951">
        <v>437800</v>
      </c>
      <c r="RZ951">
        <v>116000</v>
      </c>
      <c r="SA951">
        <v>831200</v>
      </c>
      <c r="SB951">
        <v>723600</v>
      </c>
      <c r="SC951">
        <v>294300</v>
      </c>
      <c r="SD951">
        <v>104614000</v>
      </c>
      <c r="SE951">
        <v>27374000</v>
      </c>
      <c r="SF951">
        <v>5823000</v>
      </c>
      <c r="SG951">
        <v>3116800</v>
      </c>
      <c r="SH951">
        <v>2157100</v>
      </c>
      <c r="SI951">
        <v>549100</v>
      </c>
      <c r="SJ951">
        <v>15748500</v>
      </c>
      <c r="SK951">
        <v>2017300</v>
      </c>
      <c r="SL951">
        <v>1295700</v>
      </c>
      <c r="SM951">
        <v>158100</v>
      </c>
      <c r="SN951">
        <v>563500</v>
      </c>
      <c r="SO951">
        <v>1298400</v>
      </c>
      <c r="SP951">
        <v>3136500</v>
      </c>
      <c r="SQ951">
        <v>1003300</v>
      </c>
      <c r="SR951">
        <v>494400</v>
      </c>
      <c r="SS951">
        <v>508900</v>
      </c>
      <c r="ST951">
        <v>3183100</v>
      </c>
      <c r="SU951">
        <v>1170900</v>
      </c>
      <c r="SV951">
        <v>2012200</v>
      </c>
      <c r="SW951">
        <v>1104800</v>
      </c>
      <c r="SX951">
        <v>1000500</v>
      </c>
      <c r="SY951">
        <v>1408200</v>
      </c>
      <c r="SZ951">
        <v>1596400</v>
      </c>
      <c r="TA951">
        <v>5247300</v>
      </c>
      <c r="TB951">
        <v>496400</v>
      </c>
      <c r="TC951">
        <v>180000</v>
      </c>
      <c r="TD951">
        <v>64900.000000000007</v>
      </c>
      <c r="TE951">
        <v>1463500</v>
      </c>
      <c r="TF951">
        <v>496800</v>
      </c>
      <c r="TG951">
        <v>48500</v>
      </c>
      <c r="TH951">
        <v>36600</v>
      </c>
      <c r="TI951">
        <v>704900</v>
      </c>
      <c r="TJ951">
        <v>693300</v>
      </c>
      <c r="TK951">
        <v>1062400</v>
      </c>
      <c r="TL951">
        <v>555400</v>
      </c>
      <c r="TM951">
        <v>2811000</v>
      </c>
      <c r="TN951">
        <v>430100</v>
      </c>
      <c r="TO951">
        <v>778400</v>
      </c>
      <c r="TP951">
        <v>365000</v>
      </c>
      <c r="TQ951">
        <v>768800</v>
      </c>
      <c r="TR951">
        <v>321900</v>
      </c>
      <c r="TS951">
        <v>147000</v>
      </c>
      <c r="TT951">
        <v>8481000</v>
      </c>
      <c r="TU951">
        <v>6276900</v>
      </c>
      <c r="TV951">
        <v>17300</v>
      </c>
      <c r="TW951">
        <v>2647300</v>
      </c>
      <c r="TX951">
        <v>1751200</v>
      </c>
      <c r="TY951">
        <v>1376600</v>
      </c>
      <c r="TZ951">
        <v>592900</v>
      </c>
      <c r="UA951">
        <v>303100</v>
      </c>
      <c r="UB951">
        <v>941700</v>
      </c>
      <c r="UC951">
        <v>2670600</v>
      </c>
      <c r="UD951">
        <v>2203600</v>
      </c>
      <c r="UE951">
        <v>1619100</v>
      </c>
      <c r="UF951">
        <v>561400</v>
      </c>
      <c r="UG951">
        <v>23100</v>
      </c>
      <c r="UH951">
        <v>20709000</v>
      </c>
      <c r="UI951">
        <v>9107600</v>
      </c>
      <c r="UJ951">
        <v>1137900</v>
      </c>
      <c r="UK951">
        <v>999900</v>
      </c>
      <c r="UL951">
        <v>1446500</v>
      </c>
      <c r="UM951">
        <v>140400</v>
      </c>
      <c r="UN951">
        <v>2066100</v>
      </c>
      <c r="UO951">
        <v>1442500</v>
      </c>
      <c r="UP951">
        <v>671400</v>
      </c>
      <c r="UQ951">
        <v>486500</v>
      </c>
      <c r="UR951">
        <v>716500</v>
      </c>
      <c r="US951">
        <v>2412400</v>
      </c>
      <c r="UT951">
        <v>9188900</v>
      </c>
      <c r="UU951">
        <v>8769100</v>
      </c>
      <c r="UV951">
        <v>511100</v>
      </c>
      <c r="UW951">
        <v>152500</v>
      </c>
      <c r="UX951">
        <v>3618300</v>
      </c>
      <c r="UY951">
        <v>2962000</v>
      </c>
      <c r="UZ951">
        <v>900900</v>
      </c>
      <c r="VA951">
        <v>217300</v>
      </c>
      <c r="VB951">
        <v>928600</v>
      </c>
      <c r="VC951">
        <v>2120100</v>
      </c>
      <c r="VD951">
        <v>320300</v>
      </c>
      <c r="VE951">
        <v>419800</v>
      </c>
      <c r="VF951">
        <v>23313000</v>
      </c>
      <c r="VG951">
        <v>3689600</v>
      </c>
      <c r="VH951">
        <v>19623300</v>
      </c>
      <c r="VI951">
        <v>15795800</v>
      </c>
      <c r="VJ951">
        <v>7364800</v>
      </c>
      <c r="VK951">
        <v>2594600</v>
      </c>
      <c r="VL951">
        <v>940700</v>
      </c>
      <c r="VM951">
        <v>895300</v>
      </c>
      <c r="VN951">
        <v>910600</v>
      </c>
      <c r="VO951">
        <v>270700</v>
      </c>
      <c r="VP951">
        <v>1440400</v>
      </c>
      <c r="VQ951">
        <v>312600</v>
      </c>
      <c r="VR951">
        <v>5086200</v>
      </c>
      <c r="VS951">
        <v>3344800</v>
      </c>
      <c r="VT951">
        <v>1618000</v>
      </c>
      <c r="VU951">
        <v>634100</v>
      </c>
      <c r="VV951">
        <v>927900</v>
      </c>
      <c r="VW951">
        <v>164700</v>
      </c>
      <c r="VX951">
        <v>2376600</v>
      </c>
      <c r="VY951">
        <v>169000</v>
      </c>
      <c r="VZ951">
        <v>333100</v>
      </c>
      <c r="WA951">
        <v>948900</v>
      </c>
      <c r="WB951">
        <v>16133000</v>
      </c>
      <c r="WC951">
        <v>2356400</v>
      </c>
      <c r="WD951">
        <v>499700</v>
      </c>
      <c r="WE951">
        <v>165800</v>
      </c>
      <c r="WF951">
        <v>1690900</v>
      </c>
      <c r="WG951">
        <v>13776100</v>
      </c>
      <c r="WH951">
        <v>2006500</v>
      </c>
      <c r="WI951">
        <v>11769600</v>
      </c>
      <c r="WJ951">
        <v>5793000</v>
      </c>
      <c r="WK951">
        <v>1316600</v>
      </c>
      <c r="WL951">
        <v>1487400</v>
      </c>
      <c r="WM951">
        <v>2988700</v>
      </c>
      <c r="WN951">
        <v>22361000</v>
      </c>
      <c r="WO951">
        <v>2802000</v>
      </c>
      <c r="WP951">
        <v>2186100</v>
      </c>
      <c r="WQ951">
        <v>616300</v>
      </c>
      <c r="WR951">
        <v>5152000</v>
      </c>
      <c r="WS951">
        <v>2465600</v>
      </c>
      <c r="WT951">
        <v>2686600</v>
      </c>
      <c r="WU951">
        <v>14407000</v>
      </c>
      <c r="WV951">
        <v>7931400</v>
      </c>
      <c r="WW951">
        <v>6475900</v>
      </c>
    </row>
    <row r="952" spans="1:621" x14ac:dyDescent="0.45">
      <c r="A952" s="1"/>
      <c r="C952" s="1">
        <v>43040</v>
      </c>
      <c r="D952">
        <v>987000</v>
      </c>
      <c r="E952">
        <v>3205000</v>
      </c>
      <c r="F952">
        <v>2218000</v>
      </c>
      <c r="G952">
        <v>1579000</v>
      </c>
      <c r="H952">
        <v>639000</v>
      </c>
      <c r="I952">
        <v>766000</v>
      </c>
      <c r="J952">
        <v>2076000</v>
      </c>
      <c r="K952">
        <v>703000</v>
      </c>
      <c r="L952">
        <v>47.5</v>
      </c>
      <c r="M952">
        <v>14.6</v>
      </c>
      <c r="N952">
        <v>32.9</v>
      </c>
      <c r="O952">
        <v>11.3</v>
      </c>
      <c r="P952">
        <v>30.8</v>
      </c>
      <c r="Q952">
        <v>10.4</v>
      </c>
      <c r="R952">
        <v>2</v>
      </c>
      <c r="S952">
        <v>0.5</v>
      </c>
      <c r="T952">
        <v>1.3</v>
      </c>
      <c r="U952">
        <v>0.4</v>
      </c>
      <c r="V952">
        <v>2278000</v>
      </c>
      <c r="W952">
        <v>1886000</v>
      </c>
      <c r="X952">
        <v>2576000</v>
      </c>
      <c r="Y952">
        <v>987000</v>
      </c>
      <c r="Z952">
        <v>1589000</v>
      </c>
      <c r="AA952">
        <v>25.7</v>
      </c>
      <c r="AB952">
        <v>9.8000000000000007</v>
      </c>
      <c r="AC952">
        <v>33.799999999999997</v>
      </c>
      <c r="AD952">
        <v>28</v>
      </c>
      <c r="AE952">
        <v>38.200000000000003</v>
      </c>
      <c r="AF952">
        <v>14.6</v>
      </c>
      <c r="AG952">
        <v>23.6</v>
      </c>
      <c r="AH952">
        <v>125886000</v>
      </c>
      <c r="AI952">
        <v>148758000</v>
      </c>
      <c r="AJ952">
        <v>20321000</v>
      </c>
      <c r="AK952">
        <v>698000</v>
      </c>
      <c r="AL952">
        <v>50700</v>
      </c>
      <c r="AM952">
        <v>646900</v>
      </c>
      <c r="AN952">
        <v>142400</v>
      </c>
      <c r="AO952">
        <v>189300</v>
      </c>
      <c r="AP952">
        <v>51400</v>
      </c>
      <c r="AQ952">
        <v>40100</v>
      </c>
      <c r="AR952">
        <v>97800</v>
      </c>
      <c r="AS952">
        <v>315200</v>
      </c>
      <c r="AT952">
        <v>7147000</v>
      </c>
      <c r="AU952">
        <v>1579900</v>
      </c>
      <c r="AV952">
        <v>770000</v>
      </c>
      <c r="AW952">
        <v>809900</v>
      </c>
      <c r="AX952">
        <v>1025300</v>
      </c>
      <c r="AY952">
        <v>4541300</v>
      </c>
      <c r="AZ952">
        <v>1992500</v>
      </c>
      <c r="BA952">
        <v>2548800</v>
      </c>
      <c r="BB952">
        <v>12476000</v>
      </c>
      <c r="BC952">
        <v>7763000</v>
      </c>
      <c r="BD952">
        <v>397400</v>
      </c>
      <c r="BE952">
        <v>412800</v>
      </c>
      <c r="BF952">
        <v>372100</v>
      </c>
      <c r="BG952">
        <v>1438300</v>
      </c>
      <c r="BH952">
        <v>1088100</v>
      </c>
      <c r="BI952">
        <v>1009900</v>
      </c>
      <c r="BJ952">
        <v>122800</v>
      </c>
      <c r="BK952">
        <v>86400</v>
      </c>
      <c r="BL952">
        <v>364700</v>
      </c>
      <c r="BM952">
        <v>402100</v>
      </c>
      <c r="BN952">
        <v>33900</v>
      </c>
      <c r="BO952">
        <v>390100</v>
      </c>
      <c r="BP952">
        <v>1660000</v>
      </c>
      <c r="BQ952">
        <v>978100</v>
      </c>
      <c r="BR952">
        <v>393200</v>
      </c>
      <c r="BS952">
        <v>600900</v>
      </c>
      <c r="BT952">
        <v>4713000</v>
      </c>
      <c r="BU952">
        <v>1603100</v>
      </c>
      <c r="BV952">
        <v>112500</v>
      </c>
      <c r="BW952">
        <v>116400</v>
      </c>
      <c r="BX952">
        <v>116200</v>
      </c>
      <c r="BY952">
        <v>363900</v>
      </c>
      <c r="BZ952">
        <v>438300</v>
      </c>
      <c r="CA952">
        <v>115400</v>
      </c>
      <c r="CB952">
        <v>827500</v>
      </c>
      <c r="CC952">
        <v>724500</v>
      </c>
      <c r="CD952">
        <v>295400</v>
      </c>
      <c r="CE952">
        <v>105565000</v>
      </c>
      <c r="CF952">
        <v>27985000</v>
      </c>
      <c r="CG952">
        <v>5833100</v>
      </c>
      <c r="CH952">
        <v>3122600</v>
      </c>
      <c r="CI952">
        <v>2163200</v>
      </c>
      <c r="CJ952">
        <v>547300</v>
      </c>
      <c r="CK952">
        <v>16229100</v>
      </c>
      <c r="CL952">
        <v>2019700</v>
      </c>
      <c r="CM952">
        <v>1297400</v>
      </c>
      <c r="CN952">
        <v>154400</v>
      </c>
      <c r="CO952">
        <v>567900</v>
      </c>
      <c r="CP952">
        <v>1275700</v>
      </c>
      <c r="CQ952">
        <v>3171200</v>
      </c>
      <c r="CR952">
        <v>1038400.0000000001</v>
      </c>
      <c r="CS952">
        <v>513500</v>
      </c>
      <c r="CT952">
        <v>524900</v>
      </c>
      <c r="CU952">
        <v>3370300</v>
      </c>
      <c r="CV952">
        <v>1276300</v>
      </c>
      <c r="CW952">
        <v>2094000</v>
      </c>
      <c r="CX952">
        <v>1128800</v>
      </c>
      <c r="CY952">
        <v>1007700</v>
      </c>
      <c r="CZ952">
        <v>1529800</v>
      </c>
      <c r="DA952">
        <v>1687500</v>
      </c>
      <c r="DB952">
        <v>5367800</v>
      </c>
      <c r="DC952">
        <v>495100</v>
      </c>
      <c r="DD952">
        <v>179900</v>
      </c>
      <c r="DE952">
        <v>64400.000000000007</v>
      </c>
      <c r="DF952">
        <v>1473800</v>
      </c>
      <c r="DG952">
        <v>511500</v>
      </c>
      <c r="DH952">
        <v>49000</v>
      </c>
      <c r="DI952">
        <v>30000</v>
      </c>
      <c r="DJ952">
        <v>708500</v>
      </c>
      <c r="DK952">
        <v>746400</v>
      </c>
      <c r="DL952">
        <v>1109200</v>
      </c>
      <c r="DM952">
        <v>554600</v>
      </c>
      <c r="DN952">
        <v>2839000</v>
      </c>
      <c r="DO952">
        <v>448500</v>
      </c>
      <c r="DP952">
        <v>782300</v>
      </c>
      <c r="DQ952">
        <v>366300</v>
      </c>
      <c r="DR952">
        <v>771700</v>
      </c>
      <c r="DS952">
        <v>322800</v>
      </c>
      <c r="DT952">
        <v>147400</v>
      </c>
      <c r="DU952">
        <v>8491000</v>
      </c>
      <c r="DV952">
        <v>6280100</v>
      </c>
      <c r="DW952">
        <v>17300</v>
      </c>
      <c r="DX952">
        <v>2644700</v>
      </c>
      <c r="DY952">
        <v>1746900</v>
      </c>
      <c r="DZ952">
        <v>1372700</v>
      </c>
      <c r="EA952">
        <v>594400</v>
      </c>
      <c r="EB952">
        <v>303400</v>
      </c>
      <c r="EC952">
        <v>942400</v>
      </c>
      <c r="ED952">
        <v>2675700</v>
      </c>
      <c r="EE952">
        <v>2211000</v>
      </c>
      <c r="EF952">
        <v>1629800</v>
      </c>
      <c r="EG952">
        <v>558000</v>
      </c>
      <c r="EH952">
        <v>23200</v>
      </c>
      <c r="EI952">
        <v>20968000</v>
      </c>
      <c r="EJ952">
        <v>9149100</v>
      </c>
      <c r="EK952">
        <v>1141000</v>
      </c>
      <c r="EL952">
        <v>976100</v>
      </c>
      <c r="EM952">
        <v>1451000</v>
      </c>
      <c r="EN952">
        <v>144500</v>
      </c>
      <c r="EO952">
        <v>2082500</v>
      </c>
      <c r="EP952">
        <v>1466400</v>
      </c>
      <c r="EQ952">
        <v>671100</v>
      </c>
      <c r="ER952">
        <v>487200</v>
      </c>
      <c r="ES952">
        <v>729300</v>
      </c>
      <c r="ET952">
        <v>2418400</v>
      </c>
      <c r="EU952">
        <v>9400800</v>
      </c>
      <c r="EV952">
        <v>8980400</v>
      </c>
      <c r="EW952">
        <v>514000</v>
      </c>
      <c r="EX952">
        <v>153000</v>
      </c>
      <c r="EY952">
        <v>3793900</v>
      </c>
      <c r="EZ952">
        <v>3124500</v>
      </c>
      <c r="FA952">
        <v>922600</v>
      </c>
      <c r="FB952">
        <v>216100</v>
      </c>
      <c r="FC952">
        <v>935100</v>
      </c>
      <c r="FD952">
        <v>2126300</v>
      </c>
      <c r="FE952">
        <v>319400</v>
      </c>
      <c r="FF952">
        <v>420400</v>
      </c>
      <c r="FG952">
        <v>23612000</v>
      </c>
      <c r="FH952">
        <v>3892800</v>
      </c>
      <c r="FI952">
        <v>19718700</v>
      </c>
      <c r="FJ952">
        <v>15857200</v>
      </c>
      <c r="FK952">
        <v>7404800</v>
      </c>
      <c r="FL952">
        <v>2606800</v>
      </c>
      <c r="FM952">
        <v>944900</v>
      </c>
      <c r="FN952">
        <v>906400</v>
      </c>
      <c r="FO952">
        <v>914600</v>
      </c>
      <c r="FP952">
        <v>271700</v>
      </c>
      <c r="FQ952">
        <v>1449500</v>
      </c>
      <c r="FR952">
        <v>310900</v>
      </c>
      <c r="FS952">
        <v>5094000</v>
      </c>
      <c r="FT952">
        <v>3358400</v>
      </c>
      <c r="FU952">
        <v>1622700</v>
      </c>
      <c r="FV952">
        <v>638300</v>
      </c>
      <c r="FW952">
        <v>931800</v>
      </c>
      <c r="FX952">
        <v>165600</v>
      </c>
      <c r="FY952">
        <v>3861500</v>
      </c>
      <c r="FZ952">
        <v>2390300</v>
      </c>
      <c r="GA952">
        <v>170100</v>
      </c>
      <c r="GB952">
        <v>333300</v>
      </c>
      <c r="GC952">
        <v>967800</v>
      </c>
      <c r="GD952">
        <v>15875000</v>
      </c>
      <c r="GE952">
        <v>2191300</v>
      </c>
      <c r="GF952">
        <v>482800</v>
      </c>
      <c r="GG952">
        <v>161400</v>
      </c>
      <c r="GH952">
        <v>1547100</v>
      </c>
      <c r="GI952">
        <v>13683600</v>
      </c>
      <c r="GJ952">
        <v>1954200</v>
      </c>
      <c r="GK952">
        <v>11729400</v>
      </c>
      <c r="GL952">
        <v>5795000</v>
      </c>
      <c r="GM952">
        <v>1317000</v>
      </c>
      <c r="GN952">
        <v>1495900</v>
      </c>
      <c r="GO952">
        <v>2982100</v>
      </c>
      <c r="GP952">
        <v>22872000</v>
      </c>
      <c r="GQ952">
        <v>2795000</v>
      </c>
      <c r="GR952">
        <v>2181500</v>
      </c>
      <c r="GS952">
        <v>613500</v>
      </c>
      <c r="GT952">
        <v>5355000</v>
      </c>
      <c r="GU952">
        <v>2674200</v>
      </c>
      <c r="GV952">
        <v>2680300</v>
      </c>
      <c r="GW952">
        <v>14722000</v>
      </c>
      <c r="GX952">
        <v>8288500</v>
      </c>
      <c r="GY952">
        <v>6433400</v>
      </c>
      <c r="GZ952">
        <v>34.5</v>
      </c>
      <c r="HA952">
        <v>40.6</v>
      </c>
      <c r="HB952">
        <v>45.7</v>
      </c>
      <c r="HC952">
        <v>39.5</v>
      </c>
      <c r="HD952">
        <v>41</v>
      </c>
      <c r="HE952">
        <v>41.5</v>
      </c>
      <c r="HF952">
        <v>40.200000000000003</v>
      </c>
      <c r="HG952">
        <v>33.4</v>
      </c>
      <c r="HH952">
        <v>34.6</v>
      </c>
      <c r="HI952">
        <v>39.200000000000003</v>
      </c>
      <c r="HJ952">
        <v>31.3</v>
      </c>
      <c r="HK952">
        <v>38.9</v>
      </c>
      <c r="HL952">
        <v>41.9</v>
      </c>
      <c r="HM952">
        <v>36</v>
      </c>
      <c r="HN952">
        <v>37.6</v>
      </c>
      <c r="HO952">
        <v>36.200000000000003</v>
      </c>
      <c r="HP952">
        <v>32.9</v>
      </c>
      <c r="HQ952">
        <v>26.2</v>
      </c>
      <c r="HR952">
        <v>31.7</v>
      </c>
      <c r="HS952">
        <v>3.5</v>
      </c>
      <c r="HT952">
        <v>3.4</v>
      </c>
      <c r="HU952">
        <v>3.6</v>
      </c>
      <c r="HV952">
        <v>915.63</v>
      </c>
      <c r="HW952">
        <v>1127.8699999999999</v>
      </c>
      <c r="HX952">
        <v>1467.88</v>
      </c>
      <c r="HY952">
        <v>1153.8</v>
      </c>
      <c r="HZ952">
        <v>1095.52</v>
      </c>
      <c r="IA952">
        <v>1161.17</v>
      </c>
      <c r="IB952">
        <v>988.52</v>
      </c>
      <c r="IC952">
        <v>876.42</v>
      </c>
      <c r="ID952">
        <v>790.96</v>
      </c>
      <c r="IE952">
        <v>1177.18</v>
      </c>
      <c r="IF952">
        <v>571.54</v>
      </c>
      <c r="IG952">
        <v>935.55</v>
      </c>
      <c r="IH952">
        <v>1658.82</v>
      </c>
      <c r="II952">
        <v>1391.76</v>
      </c>
      <c r="IJ952">
        <v>1266.3699999999999</v>
      </c>
      <c r="IK952">
        <v>1154.42</v>
      </c>
      <c r="IL952">
        <v>873.17</v>
      </c>
      <c r="IM952">
        <v>409.51</v>
      </c>
      <c r="IN952">
        <v>765.87</v>
      </c>
      <c r="IO952">
        <v>160579000</v>
      </c>
      <c r="IP952">
        <v>62.7</v>
      </c>
      <c r="IQ952">
        <v>153805000</v>
      </c>
      <c r="IR952">
        <v>60.1</v>
      </c>
      <c r="IS952">
        <v>6774000</v>
      </c>
      <c r="IT952">
        <v>4.2</v>
      </c>
      <c r="IU952">
        <v>95370000</v>
      </c>
      <c r="IV952">
        <v>5219000</v>
      </c>
      <c r="IW952">
        <v>85227000</v>
      </c>
      <c r="IX952">
        <v>68.900000000000006</v>
      </c>
      <c r="IY952">
        <v>81556000</v>
      </c>
      <c r="IZ952">
        <v>65.900000000000006</v>
      </c>
      <c r="JA952">
        <v>3671000</v>
      </c>
      <c r="JB952">
        <v>4.3</v>
      </c>
      <c r="JC952">
        <v>38480000</v>
      </c>
      <c r="JD952">
        <v>82392000</v>
      </c>
      <c r="JE952">
        <v>71.5</v>
      </c>
      <c r="JF952">
        <v>79254000</v>
      </c>
      <c r="JG952">
        <v>68.8</v>
      </c>
      <c r="JH952">
        <v>3139000</v>
      </c>
      <c r="JI952">
        <v>3.8</v>
      </c>
      <c r="JJ952">
        <v>32820000</v>
      </c>
      <c r="JK952">
        <v>7470000</v>
      </c>
      <c r="JL952">
        <v>4.9000000000000004</v>
      </c>
      <c r="JM952">
        <v>148758000</v>
      </c>
      <c r="JN952">
        <v>125886000</v>
      </c>
      <c r="JO952">
        <v>20321000</v>
      </c>
      <c r="JP952">
        <v>698000</v>
      </c>
      <c r="JQ952">
        <v>50700</v>
      </c>
      <c r="JR952">
        <v>646900</v>
      </c>
      <c r="JS952">
        <v>142400</v>
      </c>
      <c r="JT952">
        <v>189300</v>
      </c>
      <c r="JU952">
        <v>51400</v>
      </c>
      <c r="JV952">
        <v>40100</v>
      </c>
      <c r="JW952">
        <v>97800</v>
      </c>
      <c r="JX952">
        <v>315200</v>
      </c>
      <c r="JY952">
        <v>7147000</v>
      </c>
      <c r="JZ952">
        <v>1579900</v>
      </c>
      <c r="KA952">
        <v>770000</v>
      </c>
      <c r="KB952">
        <v>809900</v>
      </c>
      <c r="KC952">
        <v>1025300</v>
      </c>
      <c r="KD952">
        <v>4541300</v>
      </c>
      <c r="KE952">
        <v>1992500</v>
      </c>
      <c r="KF952">
        <v>2548800</v>
      </c>
      <c r="KG952">
        <v>12476000</v>
      </c>
      <c r="KH952">
        <v>7763000</v>
      </c>
      <c r="KI952">
        <v>397400</v>
      </c>
      <c r="KJ952">
        <v>412800</v>
      </c>
      <c r="KK952">
        <v>372100</v>
      </c>
      <c r="KL952">
        <v>1438300</v>
      </c>
      <c r="KM952">
        <v>1088100</v>
      </c>
      <c r="KN952">
        <v>1009900</v>
      </c>
      <c r="KO952">
        <v>122800</v>
      </c>
      <c r="KP952">
        <v>86400</v>
      </c>
      <c r="KQ952">
        <v>364700</v>
      </c>
      <c r="KR952">
        <v>402100</v>
      </c>
      <c r="KS952">
        <v>33900</v>
      </c>
      <c r="KT952">
        <v>390100</v>
      </c>
      <c r="KU952">
        <v>1660000</v>
      </c>
      <c r="KV952">
        <v>978100</v>
      </c>
      <c r="KW952">
        <v>393200</v>
      </c>
      <c r="KX952">
        <v>600900</v>
      </c>
      <c r="KY952">
        <v>4713000</v>
      </c>
      <c r="KZ952">
        <v>1603100</v>
      </c>
      <c r="LA952">
        <v>112500</v>
      </c>
      <c r="LB952">
        <v>116400</v>
      </c>
      <c r="LC952">
        <v>116200</v>
      </c>
      <c r="LD952">
        <v>363900</v>
      </c>
      <c r="LE952">
        <v>438300</v>
      </c>
      <c r="LF952">
        <v>115400</v>
      </c>
      <c r="LG952">
        <v>827500</v>
      </c>
      <c r="LH952">
        <v>724500</v>
      </c>
      <c r="LI952">
        <v>295400</v>
      </c>
      <c r="LJ952">
        <v>105565000</v>
      </c>
      <c r="LK952">
        <v>27985000</v>
      </c>
      <c r="LL952">
        <v>5833100</v>
      </c>
      <c r="LM952">
        <v>3122600</v>
      </c>
      <c r="LN952">
        <v>2163200</v>
      </c>
      <c r="LO952">
        <v>547300</v>
      </c>
      <c r="LP952">
        <v>16229100</v>
      </c>
      <c r="LQ952">
        <v>2019700</v>
      </c>
      <c r="LR952">
        <v>1297400</v>
      </c>
      <c r="LS952">
        <v>154400</v>
      </c>
      <c r="LT952">
        <v>567900</v>
      </c>
      <c r="LU952">
        <v>1275700</v>
      </c>
      <c r="LV952">
        <v>3171200</v>
      </c>
      <c r="LW952">
        <v>1038400.0000000001</v>
      </c>
      <c r="LX952">
        <v>513500</v>
      </c>
      <c r="LY952">
        <v>524900</v>
      </c>
      <c r="LZ952">
        <v>3370300</v>
      </c>
      <c r="MA952">
        <v>1276300</v>
      </c>
      <c r="MB952">
        <v>2094000</v>
      </c>
      <c r="MC952">
        <v>1128800</v>
      </c>
      <c r="MD952">
        <v>1007700</v>
      </c>
      <c r="ME952">
        <v>1529800</v>
      </c>
      <c r="MF952">
        <v>1687500</v>
      </c>
      <c r="MG952">
        <v>5367800</v>
      </c>
      <c r="MH952">
        <v>495100</v>
      </c>
      <c r="MI952">
        <v>179900</v>
      </c>
      <c r="MJ952">
        <v>64400.000000000007</v>
      </c>
      <c r="MK952">
        <v>1473800</v>
      </c>
      <c r="ML952">
        <v>511500</v>
      </c>
      <c r="MM952">
        <v>49000</v>
      </c>
      <c r="MN952">
        <v>30000</v>
      </c>
      <c r="MO952">
        <v>708500</v>
      </c>
      <c r="MP952">
        <v>746400</v>
      </c>
      <c r="MQ952">
        <v>1109200</v>
      </c>
      <c r="MR952">
        <v>554600</v>
      </c>
      <c r="MS952">
        <v>2839000</v>
      </c>
      <c r="MT952">
        <v>448500</v>
      </c>
      <c r="MU952">
        <v>782300</v>
      </c>
      <c r="MV952">
        <v>366300</v>
      </c>
      <c r="MW952">
        <v>771700</v>
      </c>
      <c r="MX952">
        <v>322800</v>
      </c>
      <c r="MY952">
        <v>147400</v>
      </c>
      <c r="MZ952">
        <v>8491000</v>
      </c>
      <c r="NA952">
        <v>6280100</v>
      </c>
      <c r="NB952">
        <v>17300</v>
      </c>
      <c r="NC952">
        <v>2644700</v>
      </c>
      <c r="ND952">
        <v>1746900</v>
      </c>
      <c r="NE952">
        <v>1372700</v>
      </c>
      <c r="NF952">
        <v>594400</v>
      </c>
      <c r="NG952">
        <v>303400</v>
      </c>
      <c r="NH952">
        <v>942400</v>
      </c>
      <c r="NI952">
        <v>2675700</v>
      </c>
      <c r="NJ952">
        <v>2211000</v>
      </c>
      <c r="NK952">
        <v>1629800</v>
      </c>
      <c r="NL952">
        <v>558000</v>
      </c>
      <c r="NM952">
        <v>23200</v>
      </c>
      <c r="NN952">
        <v>20968000</v>
      </c>
      <c r="NO952">
        <v>9149100</v>
      </c>
      <c r="NP952">
        <v>1141000</v>
      </c>
      <c r="NQ952">
        <v>976100</v>
      </c>
      <c r="NR952">
        <v>1451000</v>
      </c>
      <c r="NS952">
        <v>144500</v>
      </c>
      <c r="NT952">
        <v>2082500</v>
      </c>
      <c r="NU952">
        <v>1466400</v>
      </c>
      <c r="NV952">
        <v>671100</v>
      </c>
      <c r="NW952">
        <v>487200</v>
      </c>
      <c r="NX952">
        <v>729300</v>
      </c>
      <c r="NY952">
        <v>2418400</v>
      </c>
      <c r="NZ952">
        <v>9400800</v>
      </c>
      <c r="OA952">
        <v>8980400</v>
      </c>
      <c r="OB952">
        <v>514000</v>
      </c>
      <c r="OC952">
        <v>153000</v>
      </c>
      <c r="OD952">
        <v>3793900</v>
      </c>
      <c r="OE952">
        <v>3124500</v>
      </c>
      <c r="OF952">
        <v>922600</v>
      </c>
      <c r="OG952">
        <v>216100</v>
      </c>
      <c r="OH952">
        <v>935100</v>
      </c>
      <c r="OI952">
        <v>2126300</v>
      </c>
      <c r="OJ952">
        <v>319400</v>
      </c>
      <c r="OK952">
        <v>420400</v>
      </c>
      <c r="OL952">
        <v>23612000</v>
      </c>
      <c r="OM952">
        <v>3892800</v>
      </c>
      <c r="ON952">
        <v>19718700</v>
      </c>
      <c r="OO952">
        <v>15857200</v>
      </c>
      <c r="OP952">
        <v>7404800</v>
      </c>
      <c r="OQ952">
        <v>2606800</v>
      </c>
      <c r="OR952">
        <v>944900</v>
      </c>
      <c r="OS952">
        <v>906400</v>
      </c>
      <c r="OT952">
        <v>914600</v>
      </c>
      <c r="OU952">
        <v>271700</v>
      </c>
      <c r="OV952">
        <v>1449500</v>
      </c>
      <c r="OW952">
        <v>310900</v>
      </c>
      <c r="OX952">
        <v>5094000</v>
      </c>
      <c r="OY952">
        <v>3358400</v>
      </c>
      <c r="OZ952">
        <v>1622700</v>
      </c>
      <c r="PA952">
        <v>638300</v>
      </c>
      <c r="PB952">
        <v>931800</v>
      </c>
      <c r="PC952">
        <v>165600</v>
      </c>
      <c r="PD952">
        <v>3861500</v>
      </c>
      <c r="PE952">
        <v>2390300</v>
      </c>
      <c r="PF952">
        <v>170100</v>
      </c>
      <c r="PG952">
        <v>333300</v>
      </c>
      <c r="PH952">
        <v>967800</v>
      </c>
      <c r="PI952">
        <v>15875000</v>
      </c>
      <c r="PJ952">
        <v>2191300</v>
      </c>
      <c r="PK952">
        <v>482800</v>
      </c>
      <c r="PL952">
        <v>161400</v>
      </c>
      <c r="PM952">
        <v>1547100</v>
      </c>
      <c r="PN952">
        <v>13683600</v>
      </c>
      <c r="PO952">
        <v>1954200</v>
      </c>
      <c r="PP952">
        <v>11729400</v>
      </c>
      <c r="PQ952">
        <v>5795000</v>
      </c>
      <c r="PR952">
        <v>1317000</v>
      </c>
      <c r="PS952">
        <v>1495900</v>
      </c>
      <c r="PT952">
        <v>2982100</v>
      </c>
      <c r="PU952">
        <v>22872000</v>
      </c>
      <c r="PV952">
        <v>2795000</v>
      </c>
      <c r="PW952">
        <v>2181500</v>
      </c>
      <c r="PX952">
        <v>613500</v>
      </c>
      <c r="PY952">
        <v>5355000</v>
      </c>
      <c r="PZ952">
        <v>2674200</v>
      </c>
      <c r="QA952">
        <v>2680300</v>
      </c>
      <c r="QB952">
        <v>14722000</v>
      </c>
      <c r="QC952">
        <v>8288500</v>
      </c>
      <c r="QD952">
        <v>6433400</v>
      </c>
      <c r="QE952">
        <v>8</v>
      </c>
      <c r="QF952">
        <v>3843300</v>
      </c>
      <c r="QG952">
        <v>147372000</v>
      </c>
      <c r="QH952">
        <v>124993000</v>
      </c>
      <c r="QI952">
        <v>20231000</v>
      </c>
      <c r="QJ952">
        <v>691000</v>
      </c>
      <c r="QK952">
        <v>49300</v>
      </c>
      <c r="QL952">
        <v>642100</v>
      </c>
      <c r="QM952">
        <v>141600</v>
      </c>
      <c r="QN952">
        <v>188800</v>
      </c>
      <c r="QO952">
        <v>51400</v>
      </c>
      <c r="QP952">
        <v>40300</v>
      </c>
      <c r="QQ952">
        <v>97000</v>
      </c>
      <c r="QR952">
        <v>311700</v>
      </c>
      <c r="QS952">
        <v>7068000</v>
      </c>
      <c r="QT952">
        <v>1567500</v>
      </c>
      <c r="QU952">
        <v>763300</v>
      </c>
      <c r="QV952">
        <v>804200</v>
      </c>
      <c r="QW952">
        <v>1004700</v>
      </c>
      <c r="QX952">
        <v>4495600</v>
      </c>
      <c r="QY952">
        <v>1974900</v>
      </c>
      <c r="QZ952">
        <v>2520700</v>
      </c>
      <c r="RA952">
        <v>12472000</v>
      </c>
      <c r="RB952">
        <v>7762000</v>
      </c>
      <c r="RC952">
        <v>396500</v>
      </c>
      <c r="RD952">
        <v>410100</v>
      </c>
      <c r="RE952">
        <v>373100</v>
      </c>
      <c r="RF952">
        <v>1437300</v>
      </c>
      <c r="RG952">
        <v>1090500</v>
      </c>
      <c r="RH952">
        <v>1011600</v>
      </c>
      <c r="RI952">
        <v>122900</v>
      </c>
      <c r="RJ952">
        <v>86400</v>
      </c>
      <c r="RK952">
        <v>365400</v>
      </c>
      <c r="RL952">
        <v>403400</v>
      </c>
      <c r="RM952">
        <v>33500</v>
      </c>
      <c r="RN952">
        <v>389800</v>
      </c>
      <c r="RO952">
        <v>1660000</v>
      </c>
      <c r="RP952">
        <v>977900</v>
      </c>
      <c r="RQ952">
        <v>394000</v>
      </c>
      <c r="RR952">
        <v>599100</v>
      </c>
      <c r="RS952">
        <v>4710000</v>
      </c>
      <c r="RT952">
        <v>1603400</v>
      </c>
      <c r="RU952">
        <v>112500</v>
      </c>
      <c r="RV952">
        <v>115800</v>
      </c>
      <c r="RW952">
        <v>115300</v>
      </c>
      <c r="RX952">
        <v>364600</v>
      </c>
      <c r="RY952">
        <v>436300</v>
      </c>
      <c r="RZ952">
        <v>115500</v>
      </c>
      <c r="SA952">
        <v>827800</v>
      </c>
      <c r="SB952">
        <v>725000</v>
      </c>
      <c r="SC952">
        <v>294100</v>
      </c>
      <c r="SD952">
        <v>104762000</v>
      </c>
      <c r="SE952">
        <v>27416000</v>
      </c>
      <c r="SF952">
        <v>5822000</v>
      </c>
      <c r="SG952">
        <v>3121100</v>
      </c>
      <c r="SH952">
        <v>2154300</v>
      </c>
      <c r="SI952">
        <v>546600</v>
      </c>
      <c r="SJ952">
        <v>15781500</v>
      </c>
      <c r="SK952">
        <v>2019200</v>
      </c>
      <c r="SL952">
        <v>1295400</v>
      </c>
      <c r="SM952">
        <v>158600</v>
      </c>
      <c r="SN952">
        <v>565200</v>
      </c>
      <c r="SO952">
        <v>1303300</v>
      </c>
      <c r="SP952">
        <v>3146300</v>
      </c>
      <c r="SQ952">
        <v>1001000</v>
      </c>
      <c r="SR952">
        <v>496600</v>
      </c>
      <c r="SS952">
        <v>504400</v>
      </c>
      <c r="ST952">
        <v>3187700</v>
      </c>
      <c r="SU952">
        <v>1174200</v>
      </c>
      <c r="SV952">
        <v>2013500</v>
      </c>
      <c r="SW952">
        <v>1112300</v>
      </c>
      <c r="SX952">
        <v>1004800</v>
      </c>
      <c r="SY952">
        <v>1406800</v>
      </c>
      <c r="SZ952">
        <v>1600100</v>
      </c>
      <c r="TA952">
        <v>5257700</v>
      </c>
      <c r="TB952">
        <v>498100</v>
      </c>
      <c r="TC952">
        <v>179400</v>
      </c>
      <c r="TD952">
        <v>65000</v>
      </c>
      <c r="TE952">
        <v>1462900</v>
      </c>
      <c r="TF952">
        <v>493800</v>
      </c>
      <c r="TG952">
        <v>49100</v>
      </c>
      <c r="TH952">
        <v>33900</v>
      </c>
      <c r="TI952">
        <v>704800</v>
      </c>
      <c r="TJ952">
        <v>693400</v>
      </c>
      <c r="TK952">
        <v>1077300</v>
      </c>
      <c r="TL952">
        <v>555000</v>
      </c>
      <c r="TM952">
        <v>2815000</v>
      </c>
      <c r="TN952">
        <v>429900</v>
      </c>
      <c r="TO952">
        <v>780200</v>
      </c>
      <c r="TP952">
        <v>365300</v>
      </c>
      <c r="TQ952">
        <v>768900</v>
      </c>
      <c r="TR952">
        <v>322700</v>
      </c>
      <c r="TS952">
        <v>147700</v>
      </c>
      <c r="TT952">
        <v>8489000</v>
      </c>
      <c r="TU952">
        <v>6272600</v>
      </c>
      <c r="TV952">
        <v>17300</v>
      </c>
      <c r="TW952">
        <v>2645100</v>
      </c>
      <c r="TX952">
        <v>1749800</v>
      </c>
      <c r="TY952">
        <v>1375100</v>
      </c>
      <c r="TZ952">
        <v>592200</v>
      </c>
      <c r="UA952">
        <v>303100</v>
      </c>
      <c r="UB952">
        <v>942000</v>
      </c>
      <c r="UC952">
        <v>2668200</v>
      </c>
      <c r="UD952">
        <v>2216700</v>
      </c>
      <c r="UE952">
        <v>1629600</v>
      </c>
      <c r="UF952">
        <v>563900</v>
      </c>
      <c r="UG952">
        <v>23200</v>
      </c>
      <c r="UH952">
        <v>20725000</v>
      </c>
      <c r="UI952">
        <v>9118800</v>
      </c>
      <c r="UJ952">
        <v>1138300</v>
      </c>
      <c r="UK952">
        <v>998600</v>
      </c>
      <c r="UL952">
        <v>1448300</v>
      </c>
      <c r="UM952">
        <v>141700</v>
      </c>
      <c r="UN952">
        <v>2067500</v>
      </c>
      <c r="UO952">
        <v>1449100</v>
      </c>
      <c r="UP952">
        <v>671200</v>
      </c>
      <c r="UQ952">
        <v>484200</v>
      </c>
      <c r="UR952">
        <v>719900</v>
      </c>
      <c r="US952">
        <v>2418400</v>
      </c>
      <c r="UT952">
        <v>9188100</v>
      </c>
      <c r="UU952">
        <v>8766800</v>
      </c>
      <c r="UV952">
        <v>512200.00000000006</v>
      </c>
      <c r="UW952">
        <v>152400</v>
      </c>
      <c r="UX952">
        <v>3619400</v>
      </c>
      <c r="UY952">
        <v>2965100</v>
      </c>
      <c r="UZ952">
        <v>898600</v>
      </c>
      <c r="VA952">
        <v>217200</v>
      </c>
      <c r="VB952">
        <v>929700</v>
      </c>
      <c r="VC952">
        <v>2118700</v>
      </c>
      <c r="VD952">
        <v>318700</v>
      </c>
      <c r="VE952">
        <v>421300</v>
      </c>
      <c r="VF952">
        <v>23354000</v>
      </c>
      <c r="VG952">
        <v>3698200</v>
      </c>
      <c r="VH952">
        <v>19655800</v>
      </c>
      <c r="VI952">
        <v>15812500</v>
      </c>
      <c r="VJ952">
        <v>7378500</v>
      </c>
      <c r="VK952">
        <v>2597000</v>
      </c>
      <c r="VL952">
        <v>943000</v>
      </c>
      <c r="VM952">
        <v>902600</v>
      </c>
      <c r="VN952">
        <v>913300</v>
      </c>
      <c r="VO952">
        <v>271200</v>
      </c>
      <c r="VP952">
        <v>1441800</v>
      </c>
      <c r="VQ952">
        <v>309500</v>
      </c>
      <c r="VR952">
        <v>5082400</v>
      </c>
      <c r="VS952">
        <v>3351600</v>
      </c>
      <c r="VT952">
        <v>1617300</v>
      </c>
      <c r="VU952">
        <v>638600</v>
      </c>
      <c r="VV952">
        <v>930300</v>
      </c>
      <c r="VW952">
        <v>165300</v>
      </c>
      <c r="VX952">
        <v>2386000</v>
      </c>
      <c r="VY952">
        <v>169900</v>
      </c>
      <c r="VZ952">
        <v>332900</v>
      </c>
      <c r="WA952">
        <v>954500</v>
      </c>
      <c r="WB952">
        <v>16160000</v>
      </c>
      <c r="WC952">
        <v>2352100</v>
      </c>
      <c r="WD952">
        <v>495800</v>
      </c>
      <c r="WE952">
        <v>165600</v>
      </c>
      <c r="WF952">
        <v>1690700</v>
      </c>
      <c r="WG952">
        <v>13808100</v>
      </c>
      <c r="WH952">
        <v>2013700</v>
      </c>
      <c r="WI952">
        <v>11794400</v>
      </c>
      <c r="WJ952">
        <v>5803000</v>
      </c>
      <c r="WK952">
        <v>1321500</v>
      </c>
      <c r="WL952">
        <v>1493100</v>
      </c>
      <c r="WM952">
        <v>2988700</v>
      </c>
      <c r="WN952">
        <v>22379000</v>
      </c>
      <c r="WO952">
        <v>2791000</v>
      </c>
      <c r="WP952">
        <v>2181600</v>
      </c>
      <c r="WQ952">
        <v>608900</v>
      </c>
      <c r="WR952">
        <v>5161000</v>
      </c>
      <c r="WS952">
        <v>2474500</v>
      </c>
      <c r="WT952">
        <v>2686600</v>
      </c>
      <c r="WU952">
        <v>14427000</v>
      </c>
      <c r="WV952">
        <v>7939500</v>
      </c>
      <c r="WW952">
        <v>6487100</v>
      </c>
    </row>
    <row r="953" spans="1:621" x14ac:dyDescent="0.45">
      <c r="A953" s="1"/>
      <c r="C953" s="1">
        <v>43070</v>
      </c>
      <c r="D953">
        <v>946000</v>
      </c>
      <c r="E953">
        <v>3261000</v>
      </c>
      <c r="F953">
        <v>2316000</v>
      </c>
      <c r="G953">
        <v>1640000</v>
      </c>
      <c r="H953">
        <v>675000</v>
      </c>
      <c r="I953">
        <v>720000</v>
      </c>
      <c r="J953">
        <v>2003000</v>
      </c>
      <c r="K953">
        <v>611000</v>
      </c>
      <c r="L953">
        <v>49.4</v>
      </c>
      <c r="M953">
        <v>14.3</v>
      </c>
      <c r="N953">
        <v>35.1</v>
      </c>
      <c r="O953">
        <v>10.9</v>
      </c>
      <c r="P953">
        <v>30.4</v>
      </c>
      <c r="Q953">
        <v>9.3000000000000007</v>
      </c>
      <c r="R953">
        <v>2</v>
      </c>
      <c r="S953">
        <v>0.4</v>
      </c>
      <c r="T953">
        <v>1.2</v>
      </c>
      <c r="U953">
        <v>0.4</v>
      </c>
      <c r="V953">
        <v>2237000</v>
      </c>
      <c r="W953">
        <v>1966000</v>
      </c>
      <c r="X953">
        <v>2448000</v>
      </c>
      <c r="Y953">
        <v>932000</v>
      </c>
      <c r="Z953">
        <v>1516000</v>
      </c>
      <c r="AA953">
        <v>24.2</v>
      </c>
      <c r="AB953">
        <v>9.3000000000000007</v>
      </c>
      <c r="AC953">
        <v>33.6</v>
      </c>
      <c r="AD953">
        <v>29.6</v>
      </c>
      <c r="AE953">
        <v>36.799999999999997</v>
      </c>
      <c r="AF953">
        <v>14</v>
      </c>
      <c r="AG953">
        <v>22.8</v>
      </c>
      <c r="AH953">
        <v>125768000</v>
      </c>
      <c r="AI953">
        <v>148509000</v>
      </c>
      <c r="AJ953">
        <v>20213000</v>
      </c>
      <c r="AK953">
        <v>694000</v>
      </c>
      <c r="AL953">
        <v>50200</v>
      </c>
      <c r="AM953">
        <v>643900</v>
      </c>
      <c r="AN953">
        <v>140200</v>
      </c>
      <c r="AO953">
        <v>185800</v>
      </c>
      <c r="AP953">
        <v>51000</v>
      </c>
      <c r="AQ953">
        <v>40300</v>
      </c>
      <c r="AR953">
        <v>94500</v>
      </c>
      <c r="AS953">
        <v>317900</v>
      </c>
      <c r="AT953">
        <v>7004000</v>
      </c>
      <c r="AU953">
        <v>1569400</v>
      </c>
      <c r="AV953">
        <v>771700</v>
      </c>
      <c r="AW953">
        <v>797700</v>
      </c>
      <c r="AX953">
        <v>964500</v>
      </c>
      <c r="AY953">
        <v>4470200</v>
      </c>
      <c r="AZ953">
        <v>1963900</v>
      </c>
      <c r="BA953">
        <v>2506300</v>
      </c>
      <c r="BB953">
        <v>12515000</v>
      </c>
      <c r="BC953">
        <v>7797000</v>
      </c>
      <c r="BD953">
        <v>399700</v>
      </c>
      <c r="BE953">
        <v>409100</v>
      </c>
      <c r="BF953">
        <v>377100</v>
      </c>
      <c r="BG953">
        <v>1443500</v>
      </c>
      <c r="BH953">
        <v>1095600</v>
      </c>
      <c r="BI953">
        <v>1015200</v>
      </c>
      <c r="BJ953">
        <v>122700</v>
      </c>
      <c r="BK953">
        <v>86500</v>
      </c>
      <c r="BL953">
        <v>367600</v>
      </c>
      <c r="BM953">
        <v>404700</v>
      </c>
      <c r="BN953">
        <v>33700</v>
      </c>
      <c r="BO953">
        <v>391300</v>
      </c>
      <c r="BP953">
        <v>1670000</v>
      </c>
      <c r="BQ953">
        <v>985300</v>
      </c>
      <c r="BR953">
        <v>394700</v>
      </c>
      <c r="BS953">
        <v>600400</v>
      </c>
      <c r="BT953">
        <v>4718000</v>
      </c>
      <c r="BU953">
        <v>1607200</v>
      </c>
      <c r="BV953">
        <v>112600</v>
      </c>
      <c r="BW953">
        <v>116700</v>
      </c>
      <c r="BX953">
        <v>115200</v>
      </c>
      <c r="BY953">
        <v>363200</v>
      </c>
      <c r="BZ953">
        <v>437700</v>
      </c>
      <c r="CA953">
        <v>112500</v>
      </c>
      <c r="CB953">
        <v>835500</v>
      </c>
      <c r="CC953">
        <v>726300</v>
      </c>
      <c r="CD953">
        <v>290900</v>
      </c>
      <c r="CE953">
        <v>105555000</v>
      </c>
      <c r="CF953">
        <v>28145000</v>
      </c>
      <c r="CG953">
        <v>5837700</v>
      </c>
      <c r="CH953">
        <v>3130200</v>
      </c>
      <c r="CI953">
        <v>2160400</v>
      </c>
      <c r="CJ953">
        <v>547100</v>
      </c>
      <c r="CK953">
        <v>16248100</v>
      </c>
      <c r="CL953">
        <v>2010100</v>
      </c>
      <c r="CM953">
        <v>1293800</v>
      </c>
      <c r="CN953">
        <v>151300</v>
      </c>
      <c r="CO953">
        <v>565000</v>
      </c>
      <c r="CP953">
        <v>1269800</v>
      </c>
      <c r="CQ953">
        <v>3176300</v>
      </c>
      <c r="CR953">
        <v>1045099.9999999999</v>
      </c>
      <c r="CS953">
        <v>519700.00000000006</v>
      </c>
      <c r="CT953">
        <v>525400</v>
      </c>
      <c r="CU953">
        <v>3376900</v>
      </c>
      <c r="CV953">
        <v>1300700</v>
      </c>
      <c r="CW953">
        <v>2076199.9999999998</v>
      </c>
      <c r="CX953">
        <v>1137200</v>
      </c>
      <c r="CY953">
        <v>1000600</v>
      </c>
      <c r="CZ953">
        <v>1537700</v>
      </c>
      <c r="DA953">
        <v>1694400</v>
      </c>
      <c r="DB953">
        <v>5503100</v>
      </c>
      <c r="DC953">
        <v>494900</v>
      </c>
      <c r="DD953">
        <v>179200</v>
      </c>
      <c r="DE953">
        <v>64300</v>
      </c>
      <c r="DF953">
        <v>1467600</v>
      </c>
      <c r="DG953">
        <v>510600</v>
      </c>
      <c r="DH953">
        <v>49000</v>
      </c>
      <c r="DI953">
        <v>29100</v>
      </c>
      <c r="DJ953">
        <v>713800</v>
      </c>
      <c r="DK953">
        <v>874600</v>
      </c>
      <c r="DL953">
        <v>1120000</v>
      </c>
      <c r="DM953">
        <v>556300</v>
      </c>
      <c r="DN953">
        <v>2829000</v>
      </c>
      <c r="DO953">
        <v>431800</v>
      </c>
      <c r="DP953">
        <v>783800</v>
      </c>
      <c r="DQ953">
        <v>368100</v>
      </c>
      <c r="DR953">
        <v>773600</v>
      </c>
      <c r="DS953">
        <v>322700</v>
      </c>
      <c r="DT953">
        <v>149100</v>
      </c>
      <c r="DU953">
        <v>8508000</v>
      </c>
      <c r="DV953">
        <v>6291000</v>
      </c>
      <c r="DW953">
        <v>17400</v>
      </c>
      <c r="DX953">
        <v>2650000</v>
      </c>
      <c r="DY953">
        <v>1748800</v>
      </c>
      <c r="DZ953">
        <v>1374200</v>
      </c>
      <c r="EA953">
        <v>595400</v>
      </c>
      <c r="EB953">
        <v>305800</v>
      </c>
      <c r="EC953">
        <v>944800</v>
      </c>
      <c r="ED953">
        <v>2678800</v>
      </c>
      <c r="EE953">
        <v>2216800</v>
      </c>
      <c r="EF953">
        <v>1636300</v>
      </c>
      <c r="EG953">
        <v>557400</v>
      </c>
      <c r="EH953">
        <v>23100</v>
      </c>
      <c r="EI953">
        <v>20869000</v>
      </c>
      <c r="EJ953">
        <v>9169700</v>
      </c>
      <c r="EK953">
        <v>1146600</v>
      </c>
      <c r="EL953">
        <v>990500</v>
      </c>
      <c r="EM953">
        <v>1453500</v>
      </c>
      <c r="EN953">
        <v>144500</v>
      </c>
      <c r="EO953">
        <v>2075600</v>
      </c>
      <c r="EP953">
        <v>1469000</v>
      </c>
      <c r="EQ953">
        <v>671600</v>
      </c>
      <c r="ER953">
        <v>487900</v>
      </c>
      <c r="ES953">
        <v>730500</v>
      </c>
      <c r="ET953">
        <v>2427600</v>
      </c>
      <c r="EU953">
        <v>9271900</v>
      </c>
      <c r="EV953">
        <v>8849900</v>
      </c>
      <c r="EW953">
        <v>512000</v>
      </c>
      <c r="EX953">
        <v>152900</v>
      </c>
      <c r="EY953">
        <v>3760200</v>
      </c>
      <c r="EZ953">
        <v>3090700</v>
      </c>
      <c r="FA953">
        <v>922900</v>
      </c>
      <c r="FB953">
        <v>215700</v>
      </c>
      <c r="FC953">
        <v>938400</v>
      </c>
      <c r="FD953">
        <v>2032000</v>
      </c>
      <c r="FE953">
        <v>315800</v>
      </c>
      <c r="FF953">
        <v>422000</v>
      </c>
      <c r="FG953">
        <v>23561000</v>
      </c>
      <c r="FH953">
        <v>3806400</v>
      </c>
      <c r="FI953">
        <v>19754100</v>
      </c>
      <c r="FJ953">
        <v>15894700</v>
      </c>
      <c r="FK953">
        <v>7419800</v>
      </c>
      <c r="FL953">
        <v>2613700</v>
      </c>
      <c r="FM953">
        <v>951300</v>
      </c>
      <c r="FN953">
        <v>908000</v>
      </c>
      <c r="FO953">
        <v>916600</v>
      </c>
      <c r="FP953">
        <v>273500</v>
      </c>
      <c r="FQ953">
        <v>1447200</v>
      </c>
      <c r="FR953">
        <v>309500</v>
      </c>
      <c r="FS953">
        <v>5107800</v>
      </c>
      <c r="FT953">
        <v>3367100</v>
      </c>
      <c r="FU953">
        <v>1622900</v>
      </c>
      <c r="FV953">
        <v>642000</v>
      </c>
      <c r="FW953">
        <v>936800</v>
      </c>
      <c r="FX953">
        <v>165400</v>
      </c>
      <c r="FY953">
        <v>3859400</v>
      </c>
      <c r="FZ953">
        <v>2389900</v>
      </c>
      <c r="GA953">
        <v>172700</v>
      </c>
      <c r="GB953">
        <v>331800</v>
      </c>
      <c r="GC953">
        <v>965000</v>
      </c>
      <c r="GD953">
        <v>15859000</v>
      </c>
      <c r="GE953">
        <v>2195400</v>
      </c>
      <c r="GF953">
        <v>481500</v>
      </c>
      <c r="GG953">
        <v>160500</v>
      </c>
      <c r="GH953">
        <v>1553400</v>
      </c>
      <c r="GI953">
        <v>13663800</v>
      </c>
      <c r="GJ953">
        <v>1947400</v>
      </c>
      <c r="GK953">
        <v>11716400</v>
      </c>
      <c r="GL953">
        <v>5784000</v>
      </c>
      <c r="GM953">
        <v>1315000</v>
      </c>
      <c r="GN953">
        <v>1494100</v>
      </c>
      <c r="GO953">
        <v>2975100</v>
      </c>
      <c r="GP953">
        <v>22741000</v>
      </c>
      <c r="GQ953">
        <v>2810000</v>
      </c>
      <c r="GR953">
        <v>2179500</v>
      </c>
      <c r="GS953">
        <v>630400</v>
      </c>
      <c r="GT953">
        <v>5275000</v>
      </c>
      <c r="GU953">
        <v>2598000</v>
      </c>
      <c r="GV953">
        <v>2677400</v>
      </c>
      <c r="GW953">
        <v>14656000</v>
      </c>
      <c r="GX953">
        <v>8251799.9999999991</v>
      </c>
      <c r="GY953">
        <v>6403700</v>
      </c>
      <c r="GZ953">
        <v>34.5</v>
      </c>
      <c r="HA953">
        <v>40.4</v>
      </c>
      <c r="HB953">
        <v>45.7</v>
      </c>
      <c r="HC953">
        <v>39.1</v>
      </c>
      <c r="HD953">
        <v>40.799999999999997</v>
      </c>
      <c r="HE953">
        <v>41.3</v>
      </c>
      <c r="HF953">
        <v>39.9</v>
      </c>
      <c r="HG953">
        <v>33.299999999999997</v>
      </c>
      <c r="HH953">
        <v>34.5</v>
      </c>
      <c r="HI953">
        <v>39.299999999999997</v>
      </c>
      <c r="HJ953">
        <v>31.1</v>
      </c>
      <c r="HK953">
        <v>38.6</v>
      </c>
      <c r="HL953">
        <v>42</v>
      </c>
      <c r="HM953">
        <v>36.200000000000003</v>
      </c>
      <c r="HN953">
        <v>37.6</v>
      </c>
      <c r="HO953">
        <v>36</v>
      </c>
      <c r="HP953">
        <v>33</v>
      </c>
      <c r="HQ953">
        <v>26.1</v>
      </c>
      <c r="HR953">
        <v>31.8</v>
      </c>
      <c r="HS953">
        <v>3.5</v>
      </c>
      <c r="HT953">
        <v>3.5</v>
      </c>
      <c r="HU953">
        <v>3.4</v>
      </c>
      <c r="HV953">
        <v>918.74</v>
      </c>
      <c r="HW953">
        <v>1123.93</v>
      </c>
      <c r="HX953">
        <v>1469.71</v>
      </c>
      <c r="HY953">
        <v>1145.24</v>
      </c>
      <c r="HZ953">
        <v>1091.4000000000001</v>
      </c>
      <c r="IA953">
        <v>1156.81</v>
      </c>
      <c r="IB953">
        <v>981.54</v>
      </c>
      <c r="IC953">
        <v>877.46</v>
      </c>
      <c r="ID953">
        <v>791.09</v>
      </c>
      <c r="IE953">
        <v>1183.32</v>
      </c>
      <c r="IF953">
        <v>568.51</v>
      </c>
      <c r="IG953">
        <v>932.19</v>
      </c>
      <c r="IH953">
        <v>1656.9</v>
      </c>
      <c r="II953">
        <v>1406.37</v>
      </c>
      <c r="IJ953">
        <v>1279.1500000000001</v>
      </c>
      <c r="IK953">
        <v>1150.92</v>
      </c>
      <c r="IL953">
        <v>878.46</v>
      </c>
      <c r="IM953">
        <v>410.03</v>
      </c>
      <c r="IN953">
        <v>769.88</v>
      </c>
      <c r="IO953">
        <v>160535000</v>
      </c>
      <c r="IP953">
        <v>62.7</v>
      </c>
      <c r="IQ953">
        <v>153904000</v>
      </c>
      <c r="IR953">
        <v>60.1</v>
      </c>
      <c r="IS953">
        <v>6632000</v>
      </c>
      <c r="IT953">
        <v>4.0999999999999996</v>
      </c>
      <c r="IU953">
        <v>95574000</v>
      </c>
      <c r="IV953">
        <v>5275000</v>
      </c>
      <c r="IW953">
        <v>85351000</v>
      </c>
      <c r="IX953">
        <v>69</v>
      </c>
      <c r="IY953">
        <v>81799000</v>
      </c>
      <c r="IZ953">
        <v>66.099999999999994</v>
      </c>
      <c r="JA953">
        <v>3552000</v>
      </c>
      <c r="JB953">
        <v>4.2</v>
      </c>
      <c r="JC953">
        <v>38435000</v>
      </c>
      <c r="JD953">
        <v>82549000</v>
      </c>
      <c r="JE953">
        <v>71.599999999999994</v>
      </c>
      <c r="JF953">
        <v>79418000</v>
      </c>
      <c r="JG953">
        <v>68.900000000000006</v>
      </c>
      <c r="JH953">
        <v>3131000</v>
      </c>
      <c r="JI953">
        <v>3.8</v>
      </c>
      <c r="JJ953">
        <v>32744000</v>
      </c>
      <c r="JK953">
        <v>7707000</v>
      </c>
      <c r="JL953">
        <v>5</v>
      </c>
      <c r="JM953">
        <v>148509000</v>
      </c>
      <c r="JN953">
        <v>125768000</v>
      </c>
      <c r="JO953">
        <v>20213000</v>
      </c>
      <c r="JP953">
        <v>694000</v>
      </c>
      <c r="JQ953">
        <v>50200</v>
      </c>
      <c r="JR953">
        <v>643900</v>
      </c>
      <c r="JS953">
        <v>140200</v>
      </c>
      <c r="JT953">
        <v>185800</v>
      </c>
      <c r="JU953">
        <v>51000</v>
      </c>
      <c r="JV953">
        <v>40300</v>
      </c>
      <c r="JW953">
        <v>94500</v>
      </c>
      <c r="JX953">
        <v>317900</v>
      </c>
      <c r="JY953">
        <v>7004000</v>
      </c>
      <c r="JZ953">
        <v>1569400</v>
      </c>
      <c r="KA953">
        <v>771700</v>
      </c>
      <c r="KB953">
        <v>797700</v>
      </c>
      <c r="KC953">
        <v>964500</v>
      </c>
      <c r="KD953">
        <v>4470200</v>
      </c>
      <c r="KE953">
        <v>1963900</v>
      </c>
      <c r="KF953">
        <v>2506300</v>
      </c>
      <c r="KG953">
        <v>12515000</v>
      </c>
      <c r="KH953">
        <v>7797000</v>
      </c>
      <c r="KI953">
        <v>399700</v>
      </c>
      <c r="KJ953">
        <v>409100</v>
      </c>
      <c r="KK953">
        <v>377100</v>
      </c>
      <c r="KL953">
        <v>1443500</v>
      </c>
      <c r="KM953">
        <v>1095600</v>
      </c>
      <c r="KN953">
        <v>1015200</v>
      </c>
      <c r="KO953">
        <v>122700</v>
      </c>
      <c r="KP953">
        <v>86500</v>
      </c>
      <c r="KQ953">
        <v>367600</v>
      </c>
      <c r="KR953">
        <v>404700</v>
      </c>
      <c r="KS953">
        <v>33700</v>
      </c>
      <c r="KT953">
        <v>391300</v>
      </c>
      <c r="KU953">
        <v>1670000</v>
      </c>
      <c r="KV953">
        <v>985300</v>
      </c>
      <c r="KW953">
        <v>394700</v>
      </c>
      <c r="KX953">
        <v>600400</v>
      </c>
      <c r="KY953">
        <v>4718000</v>
      </c>
      <c r="KZ953">
        <v>1607200</v>
      </c>
      <c r="LA953">
        <v>112600</v>
      </c>
      <c r="LB953">
        <v>116700</v>
      </c>
      <c r="LC953">
        <v>115200</v>
      </c>
      <c r="LD953">
        <v>363200</v>
      </c>
      <c r="LE953">
        <v>437700</v>
      </c>
      <c r="LF953">
        <v>112500</v>
      </c>
      <c r="LG953">
        <v>835500</v>
      </c>
      <c r="LH953">
        <v>726300</v>
      </c>
      <c r="LI953">
        <v>290900</v>
      </c>
      <c r="LJ953">
        <v>105555000</v>
      </c>
      <c r="LK953">
        <v>28145000</v>
      </c>
      <c r="LL953">
        <v>5837700</v>
      </c>
      <c r="LM953">
        <v>3130200</v>
      </c>
      <c r="LN953">
        <v>2160400</v>
      </c>
      <c r="LO953">
        <v>547100</v>
      </c>
      <c r="LP953">
        <v>16248100</v>
      </c>
      <c r="LQ953">
        <v>2010100</v>
      </c>
      <c r="LR953">
        <v>1293800</v>
      </c>
      <c r="LS953">
        <v>151300</v>
      </c>
      <c r="LT953">
        <v>565000</v>
      </c>
      <c r="LU953">
        <v>1269800</v>
      </c>
      <c r="LV953">
        <v>3176300</v>
      </c>
      <c r="LW953">
        <v>1045099.9999999999</v>
      </c>
      <c r="LX953">
        <v>519700.00000000006</v>
      </c>
      <c r="LY953">
        <v>525400</v>
      </c>
      <c r="LZ953">
        <v>3376900</v>
      </c>
      <c r="MA953">
        <v>1300700</v>
      </c>
      <c r="MB953">
        <v>2076199.9999999998</v>
      </c>
      <c r="MC953">
        <v>1137200</v>
      </c>
      <c r="MD953">
        <v>1000600</v>
      </c>
      <c r="ME953">
        <v>1537700</v>
      </c>
      <c r="MF953">
        <v>1694400</v>
      </c>
      <c r="MG953">
        <v>5503100</v>
      </c>
      <c r="MH953">
        <v>494900</v>
      </c>
      <c r="MI953">
        <v>179200</v>
      </c>
      <c r="MJ953">
        <v>64300</v>
      </c>
      <c r="MK953">
        <v>1467600</v>
      </c>
      <c r="ML953">
        <v>510600</v>
      </c>
      <c r="MM953">
        <v>49000</v>
      </c>
      <c r="MN953">
        <v>29100</v>
      </c>
      <c r="MO953">
        <v>713800</v>
      </c>
      <c r="MP953">
        <v>874600</v>
      </c>
      <c r="MQ953">
        <v>1120000</v>
      </c>
      <c r="MR953">
        <v>556300</v>
      </c>
      <c r="MS953">
        <v>2829000</v>
      </c>
      <c r="MT953">
        <v>431800</v>
      </c>
      <c r="MU953">
        <v>783800</v>
      </c>
      <c r="MV953">
        <v>368100</v>
      </c>
      <c r="MW953">
        <v>773600</v>
      </c>
      <c r="MX953">
        <v>322700</v>
      </c>
      <c r="MY953">
        <v>149100</v>
      </c>
      <c r="MZ953">
        <v>8508000</v>
      </c>
      <c r="NA953">
        <v>6291000</v>
      </c>
      <c r="NB953">
        <v>17400</v>
      </c>
      <c r="NC953">
        <v>2650000</v>
      </c>
      <c r="ND953">
        <v>1748800</v>
      </c>
      <c r="NE953">
        <v>1374200</v>
      </c>
      <c r="NF953">
        <v>595400</v>
      </c>
      <c r="NG953">
        <v>305800</v>
      </c>
      <c r="NH953">
        <v>944800</v>
      </c>
      <c r="NI953">
        <v>2678800</v>
      </c>
      <c r="NJ953">
        <v>2216800</v>
      </c>
      <c r="NK953">
        <v>1636300</v>
      </c>
      <c r="NL953">
        <v>557400</v>
      </c>
      <c r="NM953">
        <v>23100</v>
      </c>
      <c r="NN953">
        <v>20869000</v>
      </c>
      <c r="NO953">
        <v>9169700</v>
      </c>
      <c r="NP953">
        <v>1146600</v>
      </c>
      <c r="NQ953">
        <v>990500</v>
      </c>
      <c r="NR953">
        <v>1453500</v>
      </c>
      <c r="NS953">
        <v>144500</v>
      </c>
      <c r="NT953">
        <v>2075600</v>
      </c>
      <c r="NU953">
        <v>1469000</v>
      </c>
      <c r="NV953">
        <v>671600</v>
      </c>
      <c r="NW953">
        <v>487900</v>
      </c>
      <c r="NX953">
        <v>730500</v>
      </c>
      <c r="NY953">
        <v>2427600</v>
      </c>
      <c r="NZ953">
        <v>9271900</v>
      </c>
      <c r="OA953">
        <v>8849900</v>
      </c>
      <c r="OB953">
        <v>512000</v>
      </c>
      <c r="OC953">
        <v>152900</v>
      </c>
      <c r="OD953">
        <v>3760200</v>
      </c>
      <c r="OE953">
        <v>3090700</v>
      </c>
      <c r="OF953">
        <v>922900</v>
      </c>
      <c r="OG953">
        <v>215700</v>
      </c>
      <c r="OH953">
        <v>938400</v>
      </c>
      <c r="OI953">
        <v>2032000</v>
      </c>
      <c r="OJ953">
        <v>315800</v>
      </c>
      <c r="OK953">
        <v>422000</v>
      </c>
      <c r="OL953">
        <v>23561000</v>
      </c>
      <c r="OM953">
        <v>3806400</v>
      </c>
      <c r="ON953">
        <v>19754100</v>
      </c>
      <c r="OO953">
        <v>15894700</v>
      </c>
      <c r="OP953">
        <v>7419800</v>
      </c>
      <c r="OQ953">
        <v>2613700</v>
      </c>
      <c r="OR953">
        <v>951300</v>
      </c>
      <c r="OS953">
        <v>908000</v>
      </c>
      <c r="OT953">
        <v>916600</v>
      </c>
      <c r="OU953">
        <v>273500</v>
      </c>
      <c r="OV953">
        <v>1447200</v>
      </c>
      <c r="OW953">
        <v>309500</v>
      </c>
      <c r="OX953">
        <v>5107800</v>
      </c>
      <c r="OY953">
        <v>3367100</v>
      </c>
      <c r="OZ953">
        <v>1622900</v>
      </c>
      <c r="PA953">
        <v>642000</v>
      </c>
      <c r="PB953">
        <v>936800</v>
      </c>
      <c r="PC953">
        <v>165400</v>
      </c>
      <c r="PD953">
        <v>3859400</v>
      </c>
      <c r="PE953">
        <v>2389900</v>
      </c>
      <c r="PF953">
        <v>172700</v>
      </c>
      <c r="PG953">
        <v>331800</v>
      </c>
      <c r="PH953">
        <v>965000</v>
      </c>
      <c r="PI953">
        <v>15859000</v>
      </c>
      <c r="PJ953">
        <v>2195400</v>
      </c>
      <c r="PK953">
        <v>481500</v>
      </c>
      <c r="PL953">
        <v>160500</v>
      </c>
      <c r="PM953">
        <v>1553400</v>
      </c>
      <c r="PN953">
        <v>13663800</v>
      </c>
      <c r="PO953">
        <v>1947400</v>
      </c>
      <c r="PP953">
        <v>11716400</v>
      </c>
      <c r="PQ953">
        <v>5784000</v>
      </c>
      <c r="PR953">
        <v>1315000</v>
      </c>
      <c r="PS953">
        <v>1494100</v>
      </c>
      <c r="PT953">
        <v>2975100</v>
      </c>
      <c r="PU953">
        <v>22741000</v>
      </c>
      <c r="PV953">
        <v>2810000</v>
      </c>
      <c r="PW953">
        <v>2179500</v>
      </c>
      <c r="PX953">
        <v>630400</v>
      </c>
      <c r="PY953">
        <v>5275000</v>
      </c>
      <c r="PZ953">
        <v>2598000</v>
      </c>
      <c r="QA953">
        <v>2677400</v>
      </c>
      <c r="QB953">
        <v>14656000</v>
      </c>
      <c r="QC953">
        <v>8251799.9999999991</v>
      </c>
      <c r="QD953">
        <v>6403700</v>
      </c>
      <c r="QE953">
        <v>8.1</v>
      </c>
      <c r="QF953">
        <v>3848300</v>
      </c>
      <c r="QG953">
        <v>147523000</v>
      </c>
      <c r="QH953">
        <v>125139000</v>
      </c>
      <c r="QI953">
        <v>20286000</v>
      </c>
      <c r="QJ953">
        <v>694000</v>
      </c>
      <c r="QK953">
        <v>49600</v>
      </c>
      <c r="QL953">
        <v>644300</v>
      </c>
      <c r="QM953">
        <v>139600</v>
      </c>
      <c r="QN953">
        <v>188200</v>
      </c>
      <c r="QO953">
        <v>51000</v>
      </c>
      <c r="QP953">
        <v>40500</v>
      </c>
      <c r="QQ953">
        <v>96700</v>
      </c>
      <c r="QR953">
        <v>316500</v>
      </c>
      <c r="QS953">
        <v>7091000</v>
      </c>
      <c r="QT953">
        <v>1575800</v>
      </c>
      <c r="QU953">
        <v>772500</v>
      </c>
      <c r="QV953">
        <v>803300</v>
      </c>
      <c r="QW953">
        <v>1005800</v>
      </c>
      <c r="QX953">
        <v>4509400</v>
      </c>
      <c r="QY953">
        <v>1984100</v>
      </c>
      <c r="QZ953">
        <v>2525300</v>
      </c>
      <c r="RA953">
        <v>12501000</v>
      </c>
      <c r="RB953">
        <v>7786000</v>
      </c>
      <c r="RC953">
        <v>398300</v>
      </c>
      <c r="RD953">
        <v>411700</v>
      </c>
      <c r="RE953">
        <v>375600</v>
      </c>
      <c r="RF953">
        <v>1441300</v>
      </c>
      <c r="RG953">
        <v>1095100</v>
      </c>
      <c r="RH953">
        <v>1014300</v>
      </c>
      <c r="RI953">
        <v>122300</v>
      </c>
      <c r="RJ953">
        <v>86200</v>
      </c>
      <c r="RK953">
        <v>367400</v>
      </c>
      <c r="RL953">
        <v>404600</v>
      </c>
      <c r="RM953">
        <v>33700</v>
      </c>
      <c r="RN953">
        <v>389900</v>
      </c>
      <c r="RO953">
        <v>1666100</v>
      </c>
      <c r="RP953">
        <v>981100</v>
      </c>
      <c r="RQ953">
        <v>394000</v>
      </c>
      <c r="RR953">
        <v>599200</v>
      </c>
      <c r="RS953">
        <v>4715000</v>
      </c>
      <c r="RT953">
        <v>1606600</v>
      </c>
      <c r="RU953">
        <v>112400</v>
      </c>
      <c r="RV953">
        <v>116000</v>
      </c>
      <c r="RW953">
        <v>115300</v>
      </c>
      <c r="RX953">
        <v>362300</v>
      </c>
      <c r="RY953">
        <v>435400</v>
      </c>
      <c r="RZ953">
        <v>114300</v>
      </c>
      <c r="SA953">
        <v>833100</v>
      </c>
      <c r="SB953">
        <v>725100</v>
      </c>
      <c r="SC953">
        <v>294600</v>
      </c>
      <c r="SD953">
        <v>104853000</v>
      </c>
      <c r="SE953">
        <v>27404000</v>
      </c>
      <c r="SF953">
        <v>5825800</v>
      </c>
      <c r="SG953">
        <v>3123800</v>
      </c>
      <c r="SH953">
        <v>2157200</v>
      </c>
      <c r="SI953">
        <v>544800</v>
      </c>
      <c r="SJ953">
        <v>15740700</v>
      </c>
      <c r="SK953">
        <v>2018200</v>
      </c>
      <c r="SL953">
        <v>1296100</v>
      </c>
      <c r="SM953">
        <v>158700</v>
      </c>
      <c r="SN953">
        <v>563400</v>
      </c>
      <c r="SO953">
        <v>1305500</v>
      </c>
      <c r="SP953">
        <v>3146800</v>
      </c>
      <c r="SQ953">
        <v>1002500</v>
      </c>
      <c r="SR953">
        <v>497600</v>
      </c>
      <c r="SS953">
        <v>504900</v>
      </c>
      <c r="ST953">
        <v>3160700</v>
      </c>
      <c r="SU953">
        <v>1161200</v>
      </c>
      <c r="SV953">
        <v>1999500</v>
      </c>
      <c r="SW953">
        <v>1111900</v>
      </c>
      <c r="SX953">
        <v>1001000</v>
      </c>
      <c r="SY953">
        <v>1396500</v>
      </c>
      <c r="SZ953">
        <v>1597600</v>
      </c>
      <c r="TA953">
        <v>5281900</v>
      </c>
      <c r="TB953">
        <v>496600</v>
      </c>
      <c r="TC953">
        <v>179300</v>
      </c>
      <c r="TD953">
        <v>65200</v>
      </c>
      <c r="TE953">
        <v>1466200</v>
      </c>
      <c r="TF953">
        <v>494000</v>
      </c>
      <c r="TG953">
        <v>48800</v>
      </c>
      <c r="TH953">
        <v>34300</v>
      </c>
      <c r="TI953">
        <v>708700</v>
      </c>
      <c r="TJ953">
        <v>700600</v>
      </c>
      <c r="TK953">
        <v>1088200</v>
      </c>
      <c r="TL953">
        <v>555200</v>
      </c>
      <c r="TM953">
        <v>2818000</v>
      </c>
      <c r="TN953">
        <v>427300</v>
      </c>
      <c r="TO953">
        <v>780000</v>
      </c>
      <c r="TP953">
        <v>366400</v>
      </c>
      <c r="TQ953">
        <v>771200</v>
      </c>
      <c r="TR953">
        <v>324000</v>
      </c>
      <c r="TS953">
        <v>149000</v>
      </c>
      <c r="TT953">
        <v>8496000</v>
      </c>
      <c r="TU953">
        <v>6277200</v>
      </c>
      <c r="TV953">
        <v>17400</v>
      </c>
      <c r="TW953">
        <v>2645400</v>
      </c>
      <c r="TX953">
        <v>1749300</v>
      </c>
      <c r="TY953">
        <v>1374500</v>
      </c>
      <c r="TZ953">
        <v>591800</v>
      </c>
      <c r="UA953">
        <v>304300</v>
      </c>
      <c r="UB953">
        <v>943300</v>
      </c>
      <c r="UC953">
        <v>2671100</v>
      </c>
      <c r="UD953">
        <v>2218800</v>
      </c>
      <c r="UE953">
        <v>1630600</v>
      </c>
      <c r="UF953">
        <v>565300</v>
      </c>
      <c r="UG953">
        <v>22900</v>
      </c>
      <c r="UH953">
        <v>20764000</v>
      </c>
      <c r="UI953">
        <v>9137900</v>
      </c>
      <c r="UJ953">
        <v>1140300</v>
      </c>
      <c r="UK953">
        <v>993700</v>
      </c>
      <c r="UL953">
        <v>1453700</v>
      </c>
      <c r="UM953">
        <v>142400</v>
      </c>
      <c r="UN953">
        <v>2073500</v>
      </c>
      <c r="UO953">
        <v>1454900</v>
      </c>
      <c r="UP953">
        <v>671100</v>
      </c>
      <c r="UQ953">
        <v>485200</v>
      </c>
      <c r="UR953">
        <v>723100</v>
      </c>
      <c r="US953">
        <v>2424500</v>
      </c>
      <c r="UT953">
        <v>9201800</v>
      </c>
      <c r="UU953">
        <v>8778400</v>
      </c>
      <c r="UV953">
        <v>512400</v>
      </c>
      <c r="UW953">
        <v>152400</v>
      </c>
      <c r="UX953">
        <v>3621000</v>
      </c>
      <c r="UY953">
        <v>2968400</v>
      </c>
      <c r="UZ953">
        <v>898200</v>
      </c>
      <c r="VA953">
        <v>217800</v>
      </c>
      <c r="VB953">
        <v>934200</v>
      </c>
      <c r="VC953">
        <v>2122600</v>
      </c>
      <c r="VD953">
        <v>319800</v>
      </c>
      <c r="VE953">
        <v>423400</v>
      </c>
      <c r="VF953">
        <v>23383000</v>
      </c>
      <c r="VG953">
        <v>3700000</v>
      </c>
      <c r="VH953">
        <v>19682600</v>
      </c>
      <c r="VI953">
        <v>15834300</v>
      </c>
      <c r="VJ953">
        <v>7388000</v>
      </c>
      <c r="VK953">
        <v>2597300</v>
      </c>
      <c r="VL953">
        <v>948400</v>
      </c>
      <c r="VM953">
        <v>904000</v>
      </c>
      <c r="VN953">
        <v>913200</v>
      </c>
      <c r="VO953">
        <v>272600</v>
      </c>
      <c r="VP953">
        <v>1442900</v>
      </c>
      <c r="VQ953">
        <v>309700</v>
      </c>
      <c r="VR953">
        <v>5095000</v>
      </c>
      <c r="VS953">
        <v>3351300</v>
      </c>
      <c r="VT953">
        <v>1614300</v>
      </c>
      <c r="VU953">
        <v>640800</v>
      </c>
      <c r="VV953">
        <v>931300</v>
      </c>
      <c r="VW953">
        <v>164800</v>
      </c>
      <c r="VX953">
        <v>2387900</v>
      </c>
      <c r="VY953">
        <v>170500</v>
      </c>
      <c r="VZ953">
        <v>332200</v>
      </c>
      <c r="WA953">
        <v>957700</v>
      </c>
      <c r="WB953">
        <v>16183000</v>
      </c>
      <c r="WC953">
        <v>2353400</v>
      </c>
      <c r="WD953">
        <v>499000</v>
      </c>
      <c r="WE953">
        <v>166900</v>
      </c>
      <c r="WF953">
        <v>1687500</v>
      </c>
      <c r="WG953">
        <v>13829900</v>
      </c>
      <c r="WH953">
        <v>2013500</v>
      </c>
      <c r="WI953">
        <v>11816400</v>
      </c>
      <c r="WJ953">
        <v>5805000</v>
      </c>
      <c r="WK953">
        <v>1322300</v>
      </c>
      <c r="WL953">
        <v>1493700</v>
      </c>
      <c r="WM953">
        <v>2988500</v>
      </c>
      <c r="WN953">
        <v>22384000</v>
      </c>
      <c r="WO953">
        <v>2794000</v>
      </c>
      <c r="WP953">
        <v>2182700</v>
      </c>
      <c r="WQ953">
        <v>611400</v>
      </c>
      <c r="WR953">
        <v>5159000</v>
      </c>
      <c r="WS953">
        <v>2471100</v>
      </c>
      <c r="WT953">
        <v>2688100</v>
      </c>
      <c r="WU953">
        <v>14431000</v>
      </c>
      <c r="WV953">
        <v>7941700</v>
      </c>
      <c r="WW953">
        <v>6488800</v>
      </c>
    </row>
    <row r="954" spans="1:621" x14ac:dyDescent="0.45">
      <c r="A954" s="1"/>
      <c r="C954" s="1">
        <v>43101</v>
      </c>
      <c r="D954">
        <v>840000</v>
      </c>
      <c r="E954">
        <v>3202000</v>
      </c>
      <c r="F954">
        <v>2362000</v>
      </c>
      <c r="G954">
        <v>1678000</v>
      </c>
      <c r="H954">
        <v>684000</v>
      </c>
      <c r="I954">
        <v>719000</v>
      </c>
      <c r="J954">
        <v>1994000</v>
      </c>
      <c r="K954">
        <v>647000</v>
      </c>
      <c r="L954">
        <v>48.8</v>
      </c>
      <c r="M954">
        <v>12.8</v>
      </c>
      <c r="N954">
        <v>36</v>
      </c>
      <c r="O954">
        <v>11</v>
      </c>
      <c r="P954">
        <v>30.4</v>
      </c>
      <c r="Q954">
        <v>9.9</v>
      </c>
      <c r="R954">
        <v>2</v>
      </c>
      <c r="S954">
        <v>0.4</v>
      </c>
      <c r="T954">
        <v>1.2</v>
      </c>
      <c r="U954">
        <v>0.4</v>
      </c>
      <c r="V954">
        <v>2214000</v>
      </c>
      <c r="W954">
        <v>1895000</v>
      </c>
      <c r="X954">
        <v>2418000</v>
      </c>
      <c r="Y954">
        <v>952000</v>
      </c>
      <c r="Z954">
        <v>1467000</v>
      </c>
      <c r="AA954">
        <v>24.2</v>
      </c>
      <c r="AB954">
        <v>9.6999999999999993</v>
      </c>
      <c r="AC954">
        <v>33.9</v>
      </c>
      <c r="AD954">
        <v>29</v>
      </c>
      <c r="AE954">
        <v>37</v>
      </c>
      <c r="AF954">
        <v>14.6</v>
      </c>
      <c r="AG954">
        <v>22.5</v>
      </c>
      <c r="AH954">
        <v>123188000</v>
      </c>
      <c r="AI954">
        <v>145413000</v>
      </c>
      <c r="AJ954">
        <v>19851000</v>
      </c>
      <c r="AK954">
        <v>687000</v>
      </c>
      <c r="AL954">
        <v>49200</v>
      </c>
      <c r="AM954">
        <v>637400</v>
      </c>
      <c r="AN954">
        <v>140000</v>
      </c>
      <c r="AO954">
        <v>181600</v>
      </c>
      <c r="AP954">
        <v>51000</v>
      </c>
      <c r="AQ954">
        <v>40500</v>
      </c>
      <c r="AR954">
        <v>90100</v>
      </c>
      <c r="AS954">
        <v>315800</v>
      </c>
      <c r="AT954">
        <v>6729000</v>
      </c>
      <c r="AU954">
        <v>1526400</v>
      </c>
      <c r="AV954">
        <v>749600</v>
      </c>
      <c r="AW954">
        <v>776800</v>
      </c>
      <c r="AX954">
        <v>897800</v>
      </c>
      <c r="AY954">
        <v>4305200</v>
      </c>
      <c r="AZ954">
        <v>1891600</v>
      </c>
      <c r="BA954">
        <v>2413600</v>
      </c>
      <c r="BB954">
        <v>12435000</v>
      </c>
      <c r="BC954">
        <v>7764000</v>
      </c>
      <c r="BD954">
        <v>396300</v>
      </c>
      <c r="BE954">
        <v>398300</v>
      </c>
      <c r="BF954">
        <v>375200</v>
      </c>
      <c r="BG954">
        <v>1439400</v>
      </c>
      <c r="BH954">
        <v>1097200</v>
      </c>
      <c r="BI954">
        <v>1009800</v>
      </c>
      <c r="BJ954">
        <v>121500</v>
      </c>
      <c r="BK954">
        <v>86000</v>
      </c>
      <c r="BL954">
        <v>364400</v>
      </c>
      <c r="BM954">
        <v>404200</v>
      </c>
      <c r="BN954">
        <v>33700</v>
      </c>
      <c r="BO954">
        <v>390400</v>
      </c>
      <c r="BP954">
        <v>1669500</v>
      </c>
      <c r="BQ954">
        <v>983300</v>
      </c>
      <c r="BR954">
        <v>391400</v>
      </c>
      <c r="BS954">
        <v>596900</v>
      </c>
      <c r="BT954">
        <v>4671000</v>
      </c>
      <c r="BU954">
        <v>1586200</v>
      </c>
      <c r="BV954">
        <v>112200</v>
      </c>
      <c r="BW954">
        <v>115700</v>
      </c>
      <c r="BX954">
        <v>114100</v>
      </c>
      <c r="BY954">
        <v>362400</v>
      </c>
      <c r="BZ954">
        <v>431600</v>
      </c>
      <c r="CA954">
        <v>110300</v>
      </c>
      <c r="CB954">
        <v>829300</v>
      </c>
      <c r="CC954">
        <v>722700</v>
      </c>
      <c r="CD954">
        <v>286000</v>
      </c>
      <c r="CE954">
        <v>103337000</v>
      </c>
      <c r="CF954">
        <v>27265000</v>
      </c>
      <c r="CG954">
        <v>5778600</v>
      </c>
      <c r="CH954">
        <v>3109100</v>
      </c>
      <c r="CI954">
        <v>2124900</v>
      </c>
      <c r="CJ954">
        <v>544600</v>
      </c>
      <c r="CK954">
        <v>15660600</v>
      </c>
      <c r="CL954">
        <v>1998300</v>
      </c>
      <c r="CM954">
        <v>1288800</v>
      </c>
      <c r="CN954">
        <v>149600</v>
      </c>
      <c r="CO954">
        <v>559900</v>
      </c>
      <c r="CP954">
        <v>1247600</v>
      </c>
      <c r="CQ954">
        <v>3126600</v>
      </c>
      <c r="CR954">
        <v>1020000</v>
      </c>
      <c r="CS954">
        <v>502300</v>
      </c>
      <c r="CT954">
        <v>517700.00000000006</v>
      </c>
      <c r="CU954">
        <v>3178800</v>
      </c>
      <c r="CV954">
        <v>1179800</v>
      </c>
      <c r="CW954">
        <v>1999000</v>
      </c>
      <c r="CX954">
        <v>1112400</v>
      </c>
      <c r="CY954">
        <v>993900</v>
      </c>
      <c r="CZ954">
        <v>1413600</v>
      </c>
      <c r="DA954">
        <v>1569400</v>
      </c>
      <c r="DB954">
        <v>5273400</v>
      </c>
      <c r="DC954">
        <v>492500</v>
      </c>
      <c r="DD954">
        <v>177900</v>
      </c>
      <c r="DE954">
        <v>62900</v>
      </c>
      <c r="DF954">
        <v>1444200</v>
      </c>
      <c r="DG954">
        <v>502300</v>
      </c>
      <c r="DH954">
        <v>47800</v>
      </c>
      <c r="DI954">
        <v>24700</v>
      </c>
      <c r="DJ954">
        <v>706800</v>
      </c>
      <c r="DK954">
        <v>723300</v>
      </c>
      <c r="DL954">
        <v>1091000</v>
      </c>
      <c r="DM954">
        <v>552000</v>
      </c>
      <c r="DN954">
        <v>2772000</v>
      </c>
      <c r="DO954">
        <v>400300</v>
      </c>
      <c r="DP954">
        <v>777700</v>
      </c>
      <c r="DQ954">
        <v>364700</v>
      </c>
      <c r="DR954">
        <v>758700</v>
      </c>
      <c r="DS954">
        <v>322500</v>
      </c>
      <c r="DT954">
        <v>148400</v>
      </c>
      <c r="DU954">
        <v>8448000</v>
      </c>
      <c r="DV954">
        <v>6266500</v>
      </c>
      <c r="DW954">
        <v>17300</v>
      </c>
      <c r="DX954">
        <v>2640600</v>
      </c>
      <c r="DY954">
        <v>1747600</v>
      </c>
      <c r="DZ954">
        <v>1372800</v>
      </c>
      <c r="EA954">
        <v>588300</v>
      </c>
      <c r="EB954">
        <v>304700</v>
      </c>
      <c r="EC954">
        <v>941200</v>
      </c>
      <c r="ED954">
        <v>2667400</v>
      </c>
      <c r="EE954">
        <v>2181200</v>
      </c>
      <c r="EF954">
        <v>1614900</v>
      </c>
      <c r="EG954">
        <v>544500</v>
      </c>
      <c r="EH954">
        <v>21800</v>
      </c>
      <c r="EI954">
        <v>20419000</v>
      </c>
      <c r="EJ954">
        <v>9149100</v>
      </c>
      <c r="EK954">
        <v>1131200</v>
      </c>
      <c r="EL954">
        <v>1051600</v>
      </c>
      <c r="EM954">
        <v>1436300</v>
      </c>
      <c r="EN954">
        <v>139300</v>
      </c>
      <c r="EO954">
        <v>2079500</v>
      </c>
      <c r="EP954">
        <v>1444600</v>
      </c>
      <c r="EQ954">
        <v>672100</v>
      </c>
      <c r="ER954">
        <v>479100</v>
      </c>
      <c r="ES954">
        <v>715400</v>
      </c>
      <c r="ET954">
        <v>2420900</v>
      </c>
      <c r="EU954">
        <v>8848700</v>
      </c>
      <c r="EV954">
        <v>8429400</v>
      </c>
      <c r="EW954">
        <v>509500</v>
      </c>
      <c r="EX954">
        <v>150600</v>
      </c>
      <c r="EY954">
        <v>3471000</v>
      </c>
      <c r="EZ954">
        <v>2830400</v>
      </c>
      <c r="FA954">
        <v>904200</v>
      </c>
      <c r="FB954">
        <v>213500</v>
      </c>
      <c r="FC954">
        <v>926900</v>
      </c>
      <c r="FD954">
        <v>1939000</v>
      </c>
      <c r="FE954">
        <v>314700</v>
      </c>
      <c r="FF954">
        <v>419300</v>
      </c>
      <c r="FG954">
        <v>23262000</v>
      </c>
      <c r="FH954">
        <v>3588300</v>
      </c>
      <c r="FI954">
        <v>19673900</v>
      </c>
      <c r="FJ954">
        <v>15805400</v>
      </c>
      <c r="FK954">
        <v>7367700</v>
      </c>
      <c r="FL954">
        <v>2587600</v>
      </c>
      <c r="FM954">
        <v>942900</v>
      </c>
      <c r="FN954">
        <v>907700</v>
      </c>
      <c r="FO954">
        <v>917500</v>
      </c>
      <c r="FP954">
        <v>271600</v>
      </c>
      <c r="FQ954">
        <v>1435300</v>
      </c>
      <c r="FR954">
        <v>305100</v>
      </c>
      <c r="FS954">
        <v>5093100</v>
      </c>
      <c r="FT954">
        <v>3344600</v>
      </c>
      <c r="FU954">
        <v>1611500</v>
      </c>
      <c r="FV954">
        <v>638600</v>
      </c>
      <c r="FW954">
        <v>930700</v>
      </c>
      <c r="FX954">
        <v>163800</v>
      </c>
      <c r="FY954">
        <v>3868500</v>
      </c>
      <c r="FZ954">
        <v>2407000</v>
      </c>
      <c r="GA954">
        <v>171800</v>
      </c>
      <c r="GB954">
        <v>326900</v>
      </c>
      <c r="GC954">
        <v>962800</v>
      </c>
      <c r="GD954">
        <v>15437000</v>
      </c>
      <c r="GE954">
        <v>2096199.9999999998</v>
      </c>
      <c r="GF954">
        <v>435400</v>
      </c>
      <c r="GG954">
        <v>153300</v>
      </c>
      <c r="GH954">
        <v>1507500</v>
      </c>
      <c r="GI954">
        <v>13340700</v>
      </c>
      <c r="GJ954">
        <v>1911400</v>
      </c>
      <c r="GK954">
        <v>11429300</v>
      </c>
      <c r="GL954">
        <v>5734000</v>
      </c>
      <c r="GM954">
        <v>1306500</v>
      </c>
      <c r="GN954">
        <v>1473500</v>
      </c>
      <c r="GO954">
        <v>2954200</v>
      </c>
      <c r="GP954">
        <v>22225000</v>
      </c>
      <c r="GQ954">
        <v>2786000</v>
      </c>
      <c r="GR954">
        <v>2173400</v>
      </c>
      <c r="GS954">
        <v>612700</v>
      </c>
      <c r="GT954">
        <v>5054000</v>
      </c>
      <c r="GU954">
        <v>2394900</v>
      </c>
      <c r="GV954">
        <v>2659000</v>
      </c>
      <c r="GW954">
        <v>14385000</v>
      </c>
      <c r="GX954">
        <v>8021900</v>
      </c>
      <c r="GY954">
        <v>6363400</v>
      </c>
      <c r="GZ954">
        <v>34.4</v>
      </c>
      <c r="HA954">
        <v>40.200000000000003</v>
      </c>
      <c r="HB954">
        <v>45.4</v>
      </c>
      <c r="HC954">
        <v>38.799999999999997</v>
      </c>
      <c r="HD954">
        <v>40.799999999999997</v>
      </c>
      <c r="HE954">
        <v>41.2</v>
      </c>
      <c r="HF954">
        <v>40.1</v>
      </c>
      <c r="HG954">
        <v>33.200000000000003</v>
      </c>
      <c r="HH954">
        <v>34.5</v>
      </c>
      <c r="HI954">
        <v>39</v>
      </c>
      <c r="HJ954">
        <v>31.2</v>
      </c>
      <c r="HK954">
        <v>38.799999999999997</v>
      </c>
      <c r="HL954">
        <v>41.9</v>
      </c>
      <c r="HM954">
        <v>35.9</v>
      </c>
      <c r="HN954">
        <v>37.5</v>
      </c>
      <c r="HO954">
        <v>35.9</v>
      </c>
      <c r="HP954">
        <v>32.9</v>
      </c>
      <c r="HQ954">
        <v>26</v>
      </c>
      <c r="HR954">
        <v>31.6</v>
      </c>
      <c r="HS954">
        <v>3.5</v>
      </c>
      <c r="HT954">
        <v>3.5</v>
      </c>
      <c r="HU954">
        <v>3.5</v>
      </c>
      <c r="HV954">
        <v>919.17</v>
      </c>
      <c r="HW954">
        <v>1121.98</v>
      </c>
      <c r="HX954">
        <v>1465.97</v>
      </c>
      <c r="HY954">
        <v>1139.94</v>
      </c>
      <c r="HZ954">
        <v>1095.07</v>
      </c>
      <c r="IA954">
        <v>1159.78</v>
      </c>
      <c r="IB954">
        <v>987.26</v>
      </c>
      <c r="IC954">
        <v>878.14</v>
      </c>
      <c r="ID954">
        <v>792.12</v>
      </c>
      <c r="IE954">
        <v>1172.73</v>
      </c>
      <c r="IF954">
        <v>573.77</v>
      </c>
      <c r="IG954">
        <v>936.63</v>
      </c>
      <c r="IH954">
        <v>1660.08</v>
      </c>
      <c r="II954">
        <v>1398.31</v>
      </c>
      <c r="IJ954">
        <v>1285.8800000000001</v>
      </c>
      <c r="IK954">
        <v>1154.19</v>
      </c>
      <c r="IL954">
        <v>877.11</v>
      </c>
      <c r="IM954">
        <v>409.76</v>
      </c>
      <c r="IN954">
        <v>766.62</v>
      </c>
      <c r="IO954">
        <v>160914000</v>
      </c>
      <c r="IP954">
        <v>62.7</v>
      </c>
      <c r="IQ954">
        <v>154425000</v>
      </c>
      <c r="IR954">
        <v>60.1</v>
      </c>
      <c r="IS954">
        <v>6489000</v>
      </c>
      <c r="IT954">
        <v>4</v>
      </c>
      <c r="IU954">
        <v>95866000</v>
      </c>
      <c r="IV954">
        <v>5201000</v>
      </c>
      <c r="IW954">
        <v>85724000</v>
      </c>
      <c r="IX954">
        <v>69</v>
      </c>
      <c r="IY954">
        <v>82219000</v>
      </c>
      <c r="IZ954">
        <v>66.2</v>
      </c>
      <c r="JA954">
        <v>3505000</v>
      </c>
      <c r="JB954">
        <v>4.0999999999999996</v>
      </c>
      <c r="JC954">
        <v>38449000</v>
      </c>
      <c r="JD954">
        <v>82768000</v>
      </c>
      <c r="JE954">
        <v>71.599999999999994</v>
      </c>
      <c r="JF954">
        <v>79690000</v>
      </c>
      <c r="JG954">
        <v>68.900000000000006</v>
      </c>
      <c r="JH954">
        <v>3078000</v>
      </c>
      <c r="JI954">
        <v>3.7</v>
      </c>
      <c r="JJ954">
        <v>32901000</v>
      </c>
      <c r="JK954">
        <v>7893000</v>
      </c>
      <c r="JL954">
        <v>5.0999999999999996</v>
      </c>
      <c r="JM954">
        <v>145413000</v>
      </c>
      <c r="JN954">
        <v>123188000</v>
      </c>
      <c r="JO954">
        <v>19851000</v>
      </c>
      <c r="JP954">
        <v>687000</v>
      </c>
      <c r="JQ954">
        <v>49200</v>
      </c>
      <c r="JR954">
        <v>637400</v>
      </c>
      <c r="JS954">
        <v>140000</v>
      </c>
      <c r="JT954">
        <v>181600</v>
      </c>
      <c r="JU954">
        <v>51000</v>
      </c>
      <c r="JV954">
        <v>40500</v>
      </c>
      <c r="JW954">
        <v>90100</v>
      </c>
      <c r="JX954">
        <v>315800</v>
      </c>
      <c r="JY954">
        <v>6729000</v>
      </c>
      <c r="JZ954">
        <v>1526400</v>
      </c>
      <c r="KA954">
        <v>749600</v>
      </c>
      <c r="KB954">
        <v>776800</v>
      </c>
      <c r="KC954">
        <v>897800</v>
      </c>
      <c r="KD954">
        <v>4305200</v>
      </c>
      <c r="KE954">
        <v>1891600</v>
      </c>
      <c r="KF954">
        <v>2413600</v>
      </c>
      <c r="KG954">
        <v>12435000</v>
      </c>
      <c r="KH954">
        <v>7764000</v>
      </c>
      <c r="KI954">
        <v>396300</v>
      </c>
      <c r="KJ954">
        <v>398300</v>
      </c>
      <c r="KK954">
        <v>375200</v>
      </c>
      <c r="KL954">
        <v>1439400</v>
      </c>
      <c r="KM954">
        <v>1097200</v>
      </c>
      <c r="KN954">
        <v>1009800</v>
      </c>
      <c r="KO954">
        <v>121500</v>
      </c>
      <c r="KP954">
        <v>86000</v>
      </c>
      <c r="KQ954">
        <v>364400</v>
      </c>
      <c r="KR954">
        <v>404200</v>
      </c>
      <c r="KS954">
        <v>33700</v>
      </c>
      <c r="KT954">
        <v>390400</v>
      </c>
      <c r="KU954">
        <v>1669500</v>
      </c>
      <c r="KV954">
        <v>983300</v>
      </c>
      <c r="KW954">
        <v>391400</v>
      </c>
      <c r="KX954">
        <v>596900</v>
      </c>
      <c r="KY954">
        <v>4671000</v>
      </c>
      <c r="KZ954">
        <v>1586200</v>
      </c>
      <c r="LA954">
        <v>112200</v>
      </c>
      <c r="LB954">
        <v>115700</v>
      </c>
      <c r="LC954">
        <v>114100</v>
      </c>
      <c r="LD954">
        <v>362400</v>
      </c>
      <c r="LE954">
        <v>431600</v>
      </c>
      <c r="LF954">
        <v>110300</v>
      </c>
      <c r="LG954">
        <v>829300</v>
      </c>
      <c r="LH954">
        <v>722700</v>
      </c>
      <c r="LI954">
        <v>286000</v>
      </c>
      <c r="LJ954">
        <v>103337000</v>
      </c>
      <c r="LK954">
        <v>27265000</v>
      </c>
      <c r="LL954">
        <v>5778600</v>
      </c>
      <c r="LM954">
        <v>3109100</v>
      </c>
      <c r="LN954">
        <v>2124900</v>
      </c>
      <c r="LO954">
        <v>544600</v>
      </c>
      <c r="LP954">
        <v>15660600</v>
      </c>
      <c r="LQ954">
        <v>1998300</v>
      </c>
      <c r="LR954">
        <v>1288800</v>
      </c>
      <c r="LS954">
        <v>149600</v>
      </c>
      <c r="LT954">
        <v>559900</v>
      </c>
      <c r="LU954">
        <v>1247600</v>
      </c>
      <c r="LV954">
        <v>3126600</v>
      </c>
      <c r="LW954">
        <v>1020000</v>
      </c>
      <c r="LX954">
        <v>502300</v>
      </c>
      <c r="LY954">
        <v>517700.00000000006</v>
      </c>
      <c r="LZ954">
        <v>3178800</v>
      </c>
      <c r="MA954">
        <v>1179800</v>
      </c>
      <c r="MB954">
        <v>1999000</v>
      </c>
      <c r="MC954">
        <v>1112400</v>
      </c>
      <c r="MD954">
        <v>993900</v>
      </c>
      <c r="ME954">
        <v>1413600</v>
      </c>
      <c r="MF954">
        <v>1569400</v>
      </c>
      <c r="MG954">
        <v>5273400</v>
      </c>
      <c r="MH954">
        <v>492500</v>
      </c>
      <c r="MI954">
        <v>177900</v>
      </c>
      <c r="MJ954">
        <v>62900</v>
      </c>
      <c r="MK954">
        <v>1444200</v>
      </c>
      <c r="ML954">
        <v>502300</v>
      </c>
      <c r="MM954">
        <v>47800</v>
      </c>
      <c r="MN954">
        <v>24700</v>
      </c>
      <c r="MO954">
        <v>706800</v>
      </c>
      <c r="MP954">
        <v>723300</v>
      </c>
      <c r="MQ954">
        <v>1091000</v>
      </c>
      <c r="MR954">
        <v>552000</v>
      </c>
      <c r="MS954">
        <v>2772000</v>
      </c>
      <c r="MT954">
        <v>400300</v>
      </c>
      <c r="MU954">
        <v>777700</v>
      </c>
      <c r="MV954">
        <v>364700</v>
      </c>
      <c r="MW954">
        <v>758700</v>
      </c>
      <c r="MX954">
        <v>322500</v>
      </c>
      <c r="MY954">
        <v>148400</v>
      </c>
      <c r="MZ954">
        <v>8448000</v>
      </c>
      <c r="NA954">
        <v>6266500</v>
      </c>
      <c r="NB954">
        <v>17300</v>
      </c>
      <c r="NC954">
        <v>2640600</v>
      </c>
      <c r="ND954">
        <v>1747600</v>
      </c>
      <c r="NE954">
        <v>1372800</v>
      </c>
      <c r="NF954">
        <v>588300</v>
      </c>
      <c r="NG954">
        <v>304700</v>
      </c>
      <c r="NH954">
        <v>941200</v>
      </c>
      <c r="NI954">
        <v>2667400</v>
      </c>
      <c r="NJ954">
        <v>2181200</v>
      </c>
      <c r="NK954">
        <v>1614900</v>
      </c>
      <c r="NL954">
        <v>544500</v>
      </c>
      <c r="NM954">
        <v>21800</v>
      </c>
      <c r="NN954">
        <v>20419000</v>
      </c>
      <c r="NO954">
        <v>9149100</v>
      </c>
      <c r="NP954">
        <v>1131200</v>
      </c>
      <c r="NQ954">
        <v>1051600</v>
      </c>
      <c r="NR954">
        <v>1436300</v>
      </c>
      <c r="NS954">
        <v>139300</v>
      </c>
      <c r="NT954">
        <v>2079500</v>
      </c>
      <c r="NU954">
        <v>1444600</v>
      </c>
      <c r="NV954">
        <v>672100</v>
      </c>
      <c r="NW954">
        <v>479100</v>
      </c>
      <c r="NX954">
        <v>715400</v>
      </c>
      <c r="NY954">
        <v>2420900</v>
      </c>
      <c r="NZ954">
        <v>8848700</v>
      </c>
      <c r="OA954">
        <v>8429400</v>
      </c>
      <c r="OB954">
        <v>509500</v>
      </c>
      <c r="OC954">
        <v>150600</v>
      </c>
      <c r="OD954">
        <v>3471000</v>
      </c>
      <c r="OE954">
        <v>2830400</v>
      </c>
      <c r="OF954">
        <v>904200</v>
      </c>
      <c r="OG954">
        <v>213500</v>
      </c>
      <c r="OH954">
        <v>926900</v>
      </c>
      <c r="OI954">
        <v>1939000</v>
      </c>
      <c r="OJ954">
        <v>314700</v>
      </c>
      <c r="OK954">
        <v>419300</v>
      </c>
      <c r="OL954">
        <v>23262000</v>
      </c>
      <c r="OM954">
        <v>3588300</v>
      </c>
      <c r="ON954">
        <v>19673900</v>
      </c>
      <c r="OO954">
        <v>15805400</v>
      </c>
      <c r="OP954">
        <v>7367700</v>
      </c>
      <c r="OQ954">
        <v>2587600</v>
      </c>
      <c r="OR954">
        <v>942900</v>
      </c>
      <c r="OS954">
        <v>907700</v>
      </c>
      <c r="OT954">
        <v>917500</v>
      </c>
      <c r="OU954">
        <v>271600</v>
      </c>
      <c r="OV954">
        <v>1435300</v>
      </c>
      <c r="OW954">
        <v>305100</v>
      </c>
      <c r="OX954">
        <v>5093100</v>
      </c>
      <c r="OY954">
        <v>3344600</v>
      </c>
      <c r="OZ954">
        <v>1611500</v>
      </c>
      <c r="PA954">
        <v>638600</v>
      </c>
      <c r="PB954">
        <v>930700</v>
      </c>
      <c r="PC954">
        <v>163800</v>
      </c>
      <c r="PD954">
        <v>3868500</v>
      </c>
      <c r="PE954">
        <v>2407000</v>
      </c>
      <c r="PF954">
        <v>171800</v>
      </c>
      <c r="PG954">
        <v>326900</v>
      </c>
      <c r="PH954">
        <v>962800</v>
      </c>
      <c r="PI954">
        <v>15437000</v>
      </c>
      <c r="PJ954">
        <v>2096199.9999999998</v>
      </c>
      <c r="PK954">
        <v>435400</v>
      </c>
      <c r="PL954">
        <v>153300</v>
      </c>
      <c r="PM954">
        <v>1507500</v>
      </c>
      <c r="PN954">
        <v>13340700</v>
      </c>
      <c r="PO954">
        <v>1911400</v>
      </c>
      <c r="PP954">
        <v>11429300</v>
      </c>
      <c r="PQ954">
        <v>5734000</v>
      </c>
      <c r="PR954">
        <v>1306500</v>
      </c>
      <c r="PS954">
        <v>1473500</v>
      </c>
      <c r="PT954">
        <v>2954200</v>
      </c>
      <c r="PU954">
        <v>22225000</v>
      </c>
      <c r="PV954">
        <v>2786000</v>
      </c>
      <c r="PW954">
        <v>2173400</v>
      </c>
      <c r="PX954">
        <v>612700</v>
      </c>
      <c r="PY954">
        <v>5054000</v>
      </c>
      <c r="PZ954">
        <v>2394900</v>
      </c>
      <c r="QA954">
        <v>2659000</v>
      </c>
      <c r="QB954">
        <v>14385000</v>
      </c>
      <c r="QC954">
        <v>8021900</v>
      </c>
      <c r="QD954">
        <v>6363400</v>
      </c>
      <c r="QE954">
        <v>8</v>
      </c>
      <c r="QF954">
        <v>3877100</v>
      </c>
      <c r="QG954">
        <v>147660000</v>
      </c>
      <c r="QH954">
        <v>125286000</v>
      </c>
      <c r="QI954">
        <v>20318000</v>
      </c>
      <c r="QJ954">
        <v>698000</v>
      </c>
      <c r="QK954">
        <v>50100</v>
      </c>
      <c r="QL954">
        <v>648300</v>
      </c>
      <c r="QM954">
        <v>141000</v>
      </c>
      <c r="QN954">
        <v>188100</v>
      </c>
      <c r="QO954">
        <v>51100</v>
      </c>
      <c r="QP954">
        <v>40800</v>
      </c>
      <c r="QQ954">
        <v>96300</v>
      </c>
      <c r="QR954">
        <v>319200</v>
      </c>
      <c r="QS954">
        <v>7093000</v>
      </c>
      <c r="QT954">
        <v>1578200</v>
      </c>
      <c r="QU954">
        <v>776700</v>
      </c>
      <c r="QV954">
        <v>801500</v>
      </c>
      <c r="QW954">
        <v>1002800</v>
      </c>
      <c r="QX954">
        <v>4512000</v>
      </c>
      <c r="QY954">
        <v>1980800</v>
      </c>
      <c r="QZ954">
        <v>2531200</v>
      </c>
      <c r="RA954">
        <v>12527000</v>
      </c>
      <c r="RB954">
        <v>7805000</v>
      </c>
      <c r="RC954">
        <v>400000</v>
      </c>
      <c r="RD954">
        <v>411900</v>
      </c>
      <c r="RE954">
        <v>375100</v>
      </c>
      <c r="RF954">
        <v>1446400</v>
      </c>
      <c r="RG954">
        <v>1099200</v>
      </c>
      <c r="RH954">
        <v>1012300</v>
      </c>
      <c r="RI954">
        <v>121700</v>
      </c>
      <c r="RJ954">
        <v>86400</v>
      </c>
      <c r="RK954">
        <v>365500</v>
      </c>
      <c r="RL954">
        <v>404900</v>
      </c>
      <c r="RM954">
        <v>33900</v>
      </c>
      <c r="RN954">
        <v>391600</v>
      </c>
      <c r="RO954">
        <v>1672700</v>
      </c>
      <c r="RP954">
        <v>984600</v>
      </c>
      <c r="RQ954">
        <v>394400</v>
      </c>
      <c r="RR954">
        <v>601300</v>
      </c>
      <c r="RS954">
        <v>4722000</v>
      </c>
      <c r="RT954">
        <v>1608000</v>
      </c>
      <c r="RU954">
        <v>112800</v>
      </c>
      <c r="RV954">
        <v>116700</v>
      </c>
      <c r="RW954">
        <v>115400</v>
      </c>
      <c r="RX954">
        <v>363600</v>
      </c>
      <c r="RY954">
        <v>434000</v>
      </c>
      <c r="RZ954">
        <v>114300</v>
      </c>
      <c r="SA954">
        <v>833300</v>
      </c>
      <c r="SB954">
        <v>727900</v>
      </c>
      <c r="SC954">
        <v>296300</v>
      </c>
      <c r="SD954">
        <v>104968000</v>
      </c>
      <c r="SE954">
        <v>27370000</v>
      </c>
      <c r="SF954">
        <v>5820800</v>
      </c>
      <c r="SG954">
        <v>3126400</v>
      </c>
      <c r="SH954">
        <v>2148700</v>
      </c>
      <c r="SI954">
        <v>545700</v>
      </c>
      <c r="SJ954">
        <v>15705100</v>
      </c>
      <c r="SK954">
        <v>2019500</v>
      </c>
      <c r="SL954">
        <v>1297000</v>
      </c>
      <c r="SM954">
        <v>159300</v>
      </c>
      <c r="SN954">
        <v>563200</v>
      </c>
      <c r="SO954">
        <v>1311100</v>
      </c>
      <c r="SP954">
        <v>3142400</v>
      </c>
      <c r="SQ954">
        <v>1001900</v>
      </c>
      <c r="SR954">
        <v>495000</v>
      </c>
      <c r="SS954">
        <v>506900</v>
      </c>
      <c r="ST954">
        <v>3130400</v>
      </c>
      <c r="SU954">
        <v>1139900</v>
      </c>
      <c r="SV954">
        <v>1990500</v>
      </c>
      <c r="SW954">
        <v>1104200</v>
      </c>
      <c r="SX954">
        <v>1002800</v>
      </c>
      <c r="SY954">
        <v>1407800</v>
      </c>
      <c r="SZ954">
        <v>1585000</v>
      </c>
      <c r="TA954">
        <v>5290300</v>
      </c>
      <c r="TB954">
        <v>496500</v>
      </c>
      <c r="TC954">
        <v>179000</v>
      </c>
      <c r="TD954">
        <v>65000</v>
      </c>
      <c r="TE954">
        <v>1470600</v>
      </c>
      <c r="TF954">
        <v>493300</v>
      </c>
      <c r="TG954">
        <v>48200</v>
      </c>
      <c r="TH954">
        <v>33400</v>
      </c>
      <c r="TI954">
        <v>712000</v>
      </c>
      <c r="TJ954">
        <v>698900</v>
      </c>
      <c r="TK954">
        <v>1093400</v>
      </c>
      <c r="TL954">
        <v>553700</v>
      </c>
      <c r="TM954">
        <v>2817000</v>
      </c>
      <c r="TN954">
        <v>431900</v>
      </c>
      <c r="TO954">
        <v>780700</v>
      </c>
      <c r="TP954">
        <v>366700</v>
      </c>
      <c r="TQ954">
        <v>763200</v>
      </c>
      <c r="TR954">
        <v>325000</v>
      </c>
      <c r="TS954">
        <v>149300</v>
      </c>
      <c r="TT954">
        <v>8503000</v>
      </c>
      <c r="TU954">
        <v>6281700</v>
      </c>
      <c r="TV954">
        <v>17400</v>
      </c>
      <c r="TW954">
        <v>2643700</v>
      </c>
      <c r="TX954">
        <v>1748900</v>
      </c>
      <c r="TY954">
        <v>1373500</v>
      </c>
      <c r="TZ954">
        <v>589700</v>
      </c>
      <c r="UA954">
        <v>305100</v>
      </c>
      <c r="UB954">
        <v>946700</v>
      </c>
      <c r="UC954">
        <v>2673900</v>
      </c>
      <c r="UD954">
        <v>2221100</v>
      </c>
      <c r="UE954">
        <v>1636800</v>
      </c>
      <c r="UF954">
        <v>561900</v>
      </c>
      <c r="UG954">
        <v>22400</v>
      </c>
      <c r="UH954">
        <v>20822000</v>
      </c>
      <c r="UI954">
        <v>9164800</v>
      </c>
      <c r="UJ954">
        <v>1138300</v>
      </c>
      <c r="UK954">
        <v>996000</v>
      </c>
      <c r="UL954">
        <v>1455900</v>
      </c>
      <c r="UM954">
        <v>141800</v>
      </c>
      <c r="UN954">
        <v>2085199.9999999998</v>
      </c>
      <c r="UO954">
        <v>1461000</v>
      </c>
      <c r="UP954">
        <v>675900</v>
      </c>
      <c r="UQ954">
        <v>485600</v>
      </c>
      <c r="UR954">
        <v>725100</v>
      </c>
      <c r="US954">
        <v>2430100</v>
      </c>
      <c r="UT954">
        <v>9226600</v>
      </c>
      <c r="UU954">
        <v>8800500</v>
      </c>
      <c r="UV954">
        <v>514100</v>
      </c>
      <c r="UW954">
        <v>152000</v>
      </c>
      <c r="UX954">
        <v>3629900</v>
      </c>
      <c r="UY954">
        <v>2971900</v>
      </c>
      <c r="UZ954">
        <v>900800</v>
      </c>
      <c r="VA954">
        <v>218100</v>
      </c>
      <c r="VB954">
        <v>938900</v>
      </c>
      <c r="VC954">
        <v>2126000</v>
      </c>
      <c r="VD954">
        <v>320600</v>
      </c>
      <c r="VE954">
        <v>426100</v>
      </c>
      <c r="VF954">
        <v>23438000</v>
      </c>
      <c r="VG954">
        <v>3705900</v>
      </c>
      <c r="VH954">
        <v>19731900</v>
      </c>
      <c r="VI954">
        <v>15854800</v>
      </c>
      <c r="VJ954">
        <v>7398200</v>
      </c>
      <c r="VK954">
        <v>2595600</v>
      </c>
      <c r="VL954">
        <v>945500</v>
      </c>
      <c r="VM954">
        <v>910900</v>
      </c>
      <c r="VN954">
        <v>919600</v>
      </c>
      <c r="VO954">
        <v>272600</v>
      </c>
      <c r="VP954">
        <v>1444700</v>
      </c>
      <c r="VQ954">
        <v>309400</v>
      </c>
      <c r="VR954">
        <v>5099900</v>
      </c>
      <c r="VS954">
        <v>3356700</v>
      </c>
      <c r="VT954">
        <v>1616100</v>
      </c>
      <c r="VU954">
        <v>642000</v>
      </c>
      <c r="VV954">
        <v>933400</v>
      </c>
      <c r="VW954">
        <v>165300</v>
      </c>
      <c r="VX954">
        <v>2414200</v>
      </c>
      <c r="VY954">
        <v>171500</v>
      </c>
      <c r="VZ954">
        <v>332300</v>
      </c>
      <c r="WA954">
        <v>959100</v>
      </c>
      <c r="WB954">
        <v>16209000</v>
      </c>
      <c r="WC954">
        <v>2364300</v>
      </c>
      <c r="WD954">
        <v>499900</v>
      </c>
      <c r="WE954">
        <v>167000</v>
      </c>
      <c r="WF954">
        <v>1697400</v>
      </c>
      <c r="WG954">
        <v>13844500</v>
      </c>
      <c r="WH954">
        <v>2016600</v>
      </c>
      <c r="WI954">
        <v>11827900</v>
      </c>
      <c r="WJ954">
        <v>5809000</v>
      </c>
      <c r="WK954">
        <v>1323000</v>
      </c>
      <c r="WL954">
        <v>1497300</v>
      </c>
      <c r="WM954">
        <v>2988900</v>
      </c>
      <c r="WN954">
        <v>22374000</v>
      </c>
      <c r="WO954">
        <v>2794000</v>
      </c>
      <c r="WP954">
        <v>2181600</v>
      </c>
      <c r="WQ954">
        <v>612300</v>
      </c>
      <c r="WR954">
        <v>5152000</v>
      </c>
      <c r="WS954">
        <v>2480200</v>
      </c>
      <c r="WT954">
        <v>2671800</v>
      </c>
      <c r="WU954">
        <v>14428000</v>
      </c>
      <c r="WV954">
        <v>7929400</v>
      </c>
      <c r="WW954">
        <v>6498500</v>
      </c>
    </row>
    <row r="955" spans="1:621" x14ac:dyDescent="0.45">
      <c r="A955" s="1"/>
      <c r="C955" s="1">
        <v>43132</v>
      </c>
      <c r="D955">
        <v>867000</v>
      </c>
      <c r="E955">
        <v>3217000</v>
      </c>
      <c r="F955">
        <v>2350000</v>
      </c>
      <c r="G955">
        <v>1699000</v>
      </c>
      <c r="H955">
        <v>651000</v>
      </c>
      <c r="I955">
        <v>774000</v>
      </c>
      <c r="J955">
        <v>1950000</v>
      </c>
      <c r="K955">
        <v>688000</v>
      </c>
      <c r="L955">
        <v>48.5</v>
      </c>
      <c r="M955">
        <v>13.1</v>
      </c>
      <c r="N955">
        <v>35.5</v>
      </c>
      <c r="O955">
        <v>11.7</v>
      </c>
      <c r="P955">
        <v>29.4</v>
      </c>
      <c r="Q955">
        <v>10.4</v>
      </c>
      <c r="R955">
        <v>2</v>
      </c>
      <c r="S955">
        <v>0.5</v>
      </c>
      <c r="T955">
        <v>1.2</v>
      </c>
      <c r="U955">
        <v>0.4</v>
      </c>
      <c r="V955">
        <v>2469000</v>
      </c>
      <c r="W955">
        <v>1893000</v>
      </c>
      <c r="X955">
        <v>2306000</v>
      </c>
      <c r="Y955">
        <v>873000</v>
      </c>
      <c r="Z955">
        <v>1432000</v>
      </c>
      <c r="AA955">
        <v>22.9</v>
      </c>
      <c r="AB955">
        <v>9.1999999999999993</v>
      </c>
      <c r="AC955">
        <v>37</v>
      </c>
      <c r="AD955">
        <v>28.4</v>
      </c>
      <c r="AE955">
        <v>34.6</v>
      </c>
      <c r="AF955">
        <v>13.1</v>
      </c>
      <c r="AG955">
        <v>21.5</v>
      </c>
      <c r="AH955">
        <v>123951000</v>
      </c>
      <c r="AI955">
        <v>146648000</v>
      </c>
      <c r="AJ955">
        <v>20022000</v>
      </c>
      <c r="AK955">
        <v>695000</v>
      </c>
      <c r="AL955">
        <v>49800</v>
      </c>
      <c r="AM955">
        <v>645600</v>
      </c>
      <c r="AN955">
        <v>139600</v>
      </c>
      <c r="AO955">
        <v>182800</v>
      </c>
      <c r="AP955">
        <v>50800</v>
      </c>
      <c r="AQ955">
        <v>40800</v>
      </c>
      <c r="AR955">
        <v>91200</v>
      </c>
      <c r="AS955">
        <v>323200</v>
      </c>
      <c r="AT955">
        <v>6840000</v>
      </c>
      <c r="AU955">
        <v>1546900</v>
      </c>
      <c r="AV955">
        <v>759400</v>
      </c>
      <c r="AW955">
        <v>787500</v>
      </c>
      <c r="AX955">
        <v>930000</v>
      </c>
      <c r="AY955">
        <v>4363200</v>
      </c>
      <c r="AZ955">
        <v>1918100</v>
      </c>
      <c r="BA955">
        <v>2445100</v>
      </c>
      <c r="BB955">
        <v>12487000</v>
      </c>
      <c r="BC955">
        <v>7800000</v>
      </c>
      <c r="BD955">
        <v>399100</v>
      </c>
      <c r="BE955">
        <v>401700</v>
      </c>
      <c r="BF955">
        <v>377100</v>
      </c>
      <c r="BG955">
        <v>1444700</v>
      </c>
      <c r="BH955">
        <v>1102200</v>
      </c>
      <c r="BI955">
        <v>1009400</v>
      </c>
      <c r="BJ955">
        <v>120600</v>
      </c>
      <c r="BK955">
        <v>85900</v>
      </c>
      <c r="BL955">
        <v>365800</v>
      </c>
      <c r="BM955">
        <v>403500</v>
      </c>
      <c r="BN955">
        <v>33600</v>
      </c>
      <c r="BO955">
        <v>391400</v>
      </c>
      <c r="BP955">
        <v>1679600</v>
      </c>
      <c r="BQ955">
        <v>992600</v>
      </c>
      <c r="BR955">
        <v>393900</v>
      </c>
      <c r="BS955">
        <v>600700</v>
      </c>
      <c r="BT955">
        <v>4687000</v>
      </c>
      <c r="BU955">
        <v>1592900</v>
      </c>
      <c r="BV955">
        <v>112500</v>
      </c>
      <c r="BW955">
        <v>115400</v>
      </c>
      <c r="BX955">
        <v>115100</v>
      </c>
      <c r="BY955">
        <v>364700</v>
      </c>
      <c r="BZ955">
        <v>432700</v>
      </c>
      <c r="CA955">
        <v>112200</v>
      </c>
      <c r="CB955">
        <v>828400</v>
      </c>
      <c r="CC955">
        <v>725600</v>
      </c>
      <c r="CD955">
        <v>287100</v>
      </c>
      <c r="CE955">
        <v>103929000</v>
      </c>
      <c r="CF955">
        <v>27124000</v>
      </c>
      <c r="CG955">
        <v>5791300</v>
      </c>
      <c r="CH955">
        <v>3119400</v>
      </c>
      <c r="CI955">
        <v>2131500</v>
      </c>
      <c r="CJ955">
        <v>540400</v>
      </c>
      <c r="CK955">
        <v>15518700</v>
      </c>
      <c r="CL955">
        <v>2004900</v>
      </c>
      <c r="CM955">
        <v>1292500</v>
      </c>
      <c r="CN955">
        <v>152700</v>
      </c>
      <c r="CO955">
        <v>559700</v>
      </c>
      <c r="CP955">
        <v>1277500</v>
      </c>
      <c r="CQ955">
        <v>3116900</v>
      </c>
      <c r="CR955">
        <v>999200</v>
      </c>
      <c r="CS955">
        <v>494200</v>
      </c>
      <c r="CT955">
        <v>505000</v>
      </c>
      <c r="CU955">
        <v>3103500</v>
      </c>
      <c r="CV955">
        <v>1127700</v>
      </c>
      <c r="CW955">
        <v>1975800</v>
      </c>
      <c r="CX955">
        <v>1096800</v>
      </c>
      <c r="CY955">
        <v>994200</v>
      </c>
      <c r="CZ955">
        <v>1372300</v>
      </c>
      <c r="DA955">
        <v>1553400</v>
      </c>
      <c r="DB955">
        <v>5260400</v>
      </c>
      <c r="DC955">
        <v>494500</v>
      </c>
      <c r="DD955">
        <v>178500</v>
      </c>
      <c r="DE955">
        <v>61100</v>
      </c>
      <c r="DF955">
        <v>1453200</v>
      </c>
      <c r="DG955">
        <v>506900</v>
      </c>
      <c r="DH955">
        <v>48700</v>
      </c>
      <c r="DI955">
        <v>25800</v>
      </c>
      <c r="DJ955">
        <v>712700</v>
      </c>
      <c r="DK955">
        <v>679800</v>
      </c>
      <c r="DL955">
        <v>1099200</v>
      </c>
      <c r="DM955">
        <v>553100</v>
      </c>
      <c r="DN955">
        <v>2807000</v>
      </c>
      <c r="DO955">
        <v>418800</v>
      </c>
      <c r="DP955">
        <v>779000</v>
      </c>
      <c r="DQ955">
        <v>366300</v>
      </c>
      <c r="DR955">
        <v>765900</v>
      </c>
      <c r="DS955">
        <v>327600</v>
      </c>
      <c r="DT955">
        <v>149600</v>
      </c>
      <c r="DU955">
        <v>8476000</v>
      </c>
      <c r="DV955">
        <v>6287600</v>
      </c>
      <c r="DW955">
        <v>17400</v>
      </c>
      <c r="DX955">
        <v>2644900</v>
      </c>
      <c r="DY955">
        <v>1748000</v>
      </c>
      <c r="DZ955">
        <v>1374500</v>
      </c>
      <c r="EA955">
        <v>591400</v>
      </c>
      <c r="EB955">
        <v>305500</v>
      </c>
      <c r="EC955">
        <v>947400</v>
      </c>
      <c r="ED955">
        <v>2677900</v>
      </c>
      <c r="EE955">
        <v>2188600</v>
      </c>
      <c r="EF955">
        <v>1620200</v>
      </c>
      <c r="EG955">
        <v>545800</v>
      </c>
      <c r="EH955">
        <v>22600</v>
      </c>
      <c r="EI955">
        <v>20553000</v>
      </c>
      <c r="EJ955">
        <v>9232800</v>
      </c>
      <c r="EK955">
        <v>1132100</v>
      </c>
      <c r="EL955">
        <v>1100300</v>
      </c>
      <c r="EM955">
        <v>1442300</v>
      </c>
      <c r="EN955">
        <v>140100</v>
      </c>
      <c r="EO955">
        <v>2088800.0000000002</v>
      </c>
      <c r="EP955">
        <v>1450400</v>
      </c>
      <c r="EQ955">
        <v>675900</v>
      </c>
      <c r="ER955">
        <v>483800</v>
      </c>
      <c r="ES955">
        <v>719100</v>
      </c>
      <c r="ET955">
        <v>2422000</v>
      </c>
      <c r="EU955">
        <v>8898400</v>
      </c>
      <c r="EV955">
        <v>8478000</v>
      </c>
      <c r="EW955">
        <v>509100</v>
      </c>
      <c r="EX955">
        <v>151500</v>
      </c>
      <c r="EY955">
        <v>3505900</v>
      </c>
      <c r="EZ955">
        <v>2861700</v>
      </c>
      <c r="FA955">
        <v>900800</v>
      </c>
      <c r="FB955">
        <v>216300</v>
      </c>
      <c r="FC955">
        <v>930300</v>
      </c>
      <c r="FD955">
        <v>1948300</v>
      </c>
      <c r="FE955">
        <v>315800</v>
      </c>
      <c r="FF955">
        <v>420400</v>
      </c>
      <c r="FG955">
        <v>23620000</v>
      </c>
      <c r="FH955">
        <v>3866700</v>
      </c>
      <c r="FI955">
        <v>19753000</v>
      </c>
      <c r="FJ955">
        <v>15851600</v>
      </c>
      <c r="FK955">
        <v>7401700</v>
      </c>
      <c r="FL955">
        <v>2598400</v>
      </c>
      <c r="FM955">
        <v>941700</v>
      </c>
      <c r="FN955">
        <v>910700</v>
      </c>
      <c r="FO955">
        <v>919700</v>
      </c>
      <c r="FP955">
        <v>273300</v>
      </c>
      <c r="FQ955">
        <v>1448700</v>
      </c>
      <c r="FR955">
        <v>309200</v>
      </c>
      <c r="FS955">
        <v>5104700</v>
      </c>
      <c r="FT955">
        <v>3345200</v>
      </c>
      <c r="FU955">
        <v>1609200</v>
      </c>
      <c r="FV955">
        <v>640700</v>
      </c>
      <c r="FW955">
        <v>931200</v>
      </c>
      <c r="FX955">
        <v>164100</v>
      </c>
      <c r="FY955">
        <v>3901400</v>
      </c>
      <c r="FZ955">
        <v>2430100</v>
      </c>
      <c r="GA955">
        <v>173300</v>
      </c>
      <c r="GB955">
        <v>328300</v>
      </c>
      <c r="GC955">
        <v>969700</v>
      </c>
      <c r="GD955">
        <v>15588000</v>
      </c>
      <c r="GE955">
        <v>2131400</v>
      </c>
      <c r="GF955">
        <v>457400</v>
      </c>
      <c r="GG955">
        <v>153600</v>
      </c>
      <c r="GH955">
        <v>1520400</v>
      </c>
      <c r="GI955">
        <v>13456500</v>
      </c>
      <c r="GJ955">
        <v>1925200</v>
      </c>
      <c r="GK955">
        <v>11531300</v>
      </c>
      <c r="GL955">
        <v>5761000</v>
      </c>
      <c r="GM955">
        <v>1313100</v>
      </c>
      <c r="GN955">
        <v>1477700</v>
      </c>
      <c r="GO955">
        <v>2970300</v>
      </c>
      <c r="GP955">
        <v>22697000</v>
      </c>
      <c r="GQ955">
        <v>2776000</v>
      </c>
      <c r="GR955">
        <v>2169700</v>
      </c>
      <c r="GS955">
        <v>606300</v>
      </c>
      <c r="GT955">
        <v>5284000</v>
      </c>
      <c r="GU955">
        <v>2619600</v>
      </c>
      <c r="GV955">
        <v>2663900</v>
      </c>
      <c r="GW955">
        <v>14637000</v>
      </c>
      <c r="GX955">
        <v>8256100</v>
      </c>
      <c r="GY955">
        <v>6380900</v>
      </c>
      <c r="GZ955">
        <v>34.5</v>
      </c>
      <c r="HA955">
        <v>40.6</v>
      </c>
      <c r="HB955">
        <v>46</v>
      </c>
      <c r="HC955">
        <v>39.299999999999997</v>
      </c>
      <c r="HD955">
        <v>41</v>
      </c>
      <c r="HE955">
        <v>41.4</v>
      </c>
      <c r="HF955">
        <v>40.299999999999997</v>
      </c>
      <c r="HG955">
        <v>33.4</v>
      </c>
      <c r="HH955">
        <v>34.6</v>
      </c>
      <c r="HI955">
        <v>39</v>
      </c>
      <c r="HJ955">
        <v>31.2</v>
      </c>
      <c r="HK955">
        <v>39</v>
      </c>
      <c r="HL955">
        <v>41.8</v>
      </c>
      <c r="HM955">
        <v>36</v>
      </c>
      <c r="HN955">
        <v>37.6</v>
      </c>
      <c r="HO955">
        <v>36.200000000000003</v>
      </c>
      <c r="HP955">
        <v>33</v>
      </c>
      <c r="HQ955">
        <v>26.1</v>
      </c>
      <c r="HR955">
        <v>31.7</v>
      </c>
      <c r="HS955">
        <v>3.7</v>
      </c>
      <c r="HT955">
        <v>3.7</v>
      </c>
      <c r="HU955">
        <v>3.6</v>
      </c>
      <c r="HV955">
        <v>922.53</v>
      </c>
      <c r="HW955">
        <v>1135.18</v>
      </c>
      <c r="HX955">
        <v>1482.58</v>
      </c>
      <c r="HY955">
        <v>1160.53</v>
      </c>
      <c r="HZ955">
        <v>1100.03</v>
      </c>
      <c r="IA955">
        <v>1163.75</v>
      </c>
      <c r="IB955">
        <v>993.4</v>
      </c>
      <c r="IC955">
        <v>883.43</v>
      </c>
      <c r="ID955">
        <v>795.8</v>
      </c>
      <c r="IE955">
        <v>1174.68</v>
      </c>
      <c r="IF955">
        <v>574.70000000000005</v>
      </c>
      <c r="IG955">
        <v>941.85</v>
      </c>
      <c r="IH955">
        <v>1667.82</v>
      </c>
      <c r="II955">
        <v>1409.4</v>
      </c>
      <c r="IJ955">
        <v>1286.3</v>
      </c>
      <c r="IK955">
        <v>1162.3800000000001</v>
      </c>
      <c r="IL955">
        <v>880.44</v>
      </c>
      <c r="IM955">
        <v>410.81</v>
      </c>
      <c r="IN955">
        <v>768.41</v>
      </c>
      <c r="IO955">
        <v>161778000</v>
      </c>
      <c r="IP955">
        <v>63</v>
      </c>
      <c r="IQ955">
        <v>155197000</v>
      </c>
      <c r="IR955">
        <v>60.4</v>
      </c>
      <c r="IS955">
        <v>6581000</v>
      </c>
      <c r="IT955">
        <v>4.0999999999999996</v>
      </c>
      <c r="IU955">
        <v>95156000</v>
      </c>
      <c r="IV955">
        <v>5208000</v>
      </c>
      <c r="IW955">
        <v>86061000</v>
      </c>
      <c r="IX955">
        <v>69.3</v>
      </c>
      <c r="IY955">
        <v>82592000</v>
      </c>
      <c r="IZ955">
        <v>66.5</v>
      </c>
      <c r="JA955">
        <v>3469000</v>
      </c>
      <c r="JB955">
        <v>4</v>
      </c>
      <c r="JC955">
        <v>38189000</v>
      </c>
      <c r="JD955">
        <v>83083000</v>
      </c>
      <c r="JE955">
        <v>71.8</v>
      </c>
      <c r="JF955">
        <v>80100000</v>
      </c>
      <c r="JG955">
        <v>69.2</v>
      </c>
      <c r="JH955">
        <v>2983000</v>
      </c>
      <c r="JI955">
        <v>3.6</v>
      </c>
      <c r="JJ955">
        <v>32666000</v>
      </c>
      <c r="JK955">
        <v>7961000</v>
      </c>
      <c r="JL955">
        <v>5.0999999999999996</v>
      </c>
      <c r="JM955">
        <v>146648000</v>
      </c>
      <c r="JN955">
        <v>123951000</v>
      </c>
      <c r="JO955">
        <v>20022000</v>
      </c>
      <c r="JP955">
        <v>695000</v>
      </c>
      <c r="JQ955">
        <v>49800</v>
      </c>
      <c r="JR955">
        <v>645600</v>
      </c>
      <c r="JS955">
        <v>139600</v>
      </c>
      <c r="JT955">
        <v>182800</v>
      </c>
      <c r="JU955">
        <v>50800</v>
      </c>
      <c r="JV955">
        <v>40800</v>
      </c>
      <c r="JW955">
        <v>91200</v>
      </c>
      <c r="JX955">
        <v>323200</v>
      </c>
      <c r="JY955">
        <v>6840000</v>
      </c>
      <c r="JZ955">
        <v>1546900</v>
      </c>
      <c r="KA955">
        <v>759400</v>
      </c>
      <c r="KB955">
        <v>787500</v>
      </c>
      <c r="KC955">
        <v>930000</v>
      </c>
      <c r="KD955">
        <v>4363200</v>
      </c>
      <c r="KE955">
        <v>1918100</v>
      </c>
      <c r="KF955">
        <v>2445100</v>
      </c>
      <c r="KG955">
        <v>12487000</v>
      </c>
      <c r="KH955">
        <v>7800000</v>
      </c>
      <c r="KI955">
        <v>399100</v>
      </c>
      <c r="KJ955">
        <v>401700</v>
      </c>
      <c r="KK955">
        <v>377100</v>
      </c>
      <c r="KL955">
        <v>1444700</v>
      </c>
      <c r="KM955">
        <v>1102200</v>
      </c>
      <c r="KN955">
        <v>1009400</v>
      </c>
      <c r="KO955">
        <v>120600</v>
      </c>
      <c r="KP955">
        <v>85900</v>
      </c>
      <c r="KQ955">
        <v>365800</v>
      </c>
      <c r="KR955">
        <v>403500</v>
      </c>
      <c r="KS955">
        <v>33600</v>
      </c>
      <c r="KT955">
        <v>391400</v>
      </c>
      <c r="KU955">
        <v>1679600</v>
      </c>
      <c r="KV955">
        <v>992600</v>
      </c>
      <c r="KW955">
        <v>393900</v>
      </c>
      <c r="KX955">
        <v>600700</v>
      </c>
      <c r="KY955">
        <v>4687000</v>
      </c>
      <c r="KZ955">
        <v>1592900</v>
      </c>
      <c r="LA955">
        <v>112500</v>
      </c>
      <c r="LB955">
        <v>115400</v>
      </c>
      <c r="LC955">
        <v>115100</v>
      </c>
      <c r="LD955">
        <v>364700</v>
      </c>
      <c r="LE955">
        <v>432700</v>
      </c>
      <c r="LF955">
        <v>112200</v>
      </c>
      <c r="LG955">
        <v>828400</v>
      </c>
      <c r="LH955">
        <v>725600</v>
      </c>
      <c r="LI955">
        <v>287100</v>
      </c>
      <c r="LJ955">
        <v>103929000</v>
      </c>
      <c r="LK955">
        <v>27124000</v>
      </c>
      <c r="LL955">
        <v>5791300</v>
      </c>
      <c r="LM955">
        <v>3119400</v>
      </c>
      <c r="LN955">
        <v>2131500</v>
      </c>
      <c r="LO955">
        <v>540400</v>
      </c>
      <c r="LP955">
        <v>15518700</v>
      </c>
      <c r="LQ955">
        <v>2004900</v>
      </c>
      <c r="LR955">
        <v>1292500</v>
      </c>
      <c r="LS955">
        <v>152700</v>
      </c>
      <c r="LT955">
        <v>559700</v>
      </c>
      <c r="LU955">
        <v>1277500</v>
      </c>
      <c r="LV955">
        <v>3116900</v>
      </c>
      <c r="LW955">
        <v>999200</v>
      </c>
      <c r="LX955">
        <v>494200</v>
      </c>
      <c r="LY955">
        <v>505000</v>
      </c>
      <c r="LZ955">
        <v>3103500</v>
      </c>
      <c r="MA955">
        <v>1127700</v>
      </c>
      <c r="MB955">
        <v>1975800</v>
      </c>
      <c r="MC955">
        <v>1096800</v>
      </c>
      <c r="MD955">
        <v>994200</v>
      </c>
      <c r="ME955">
        <v>1372300</v>
      </c>
      <c r="MF955">
        <v>1553400</v>
      </c>
      <c r="MG955">
        <v>5260400</v>
      </c>
      <c r="MH955">
        <v>494500</v>
      </c>
      <c r="MI955">
        <v>178500</v>
      </c>
      <c r="MJ955">
        <v>61100</v>
      </c>
      <c r="MK955">
        <v>1453200</v>
      </c>
      <c r="ML955">
        <v>506900</v>
      </c>
      <c r="MM955">
        <v>48700</v>
      </c>
      <c r="MN955">
        <v>25800</v>
      </c>
      <c r="MO955">
        <v>712700</v>
      </c>
      <c r="MP955">
        <v>679800</v>
      </c>
      <c r="MQ955">
        <v>1099200</v>
      </c>
      <c r="MR955">
        <v>553100</v>
      </c>
      <c r="MS955">
        <v>2807000</v>
      </c>
      <c r="MT955">
        <v>418800</v>
      </c>
      <c r="MU955">
        <v>779000</v>
      </c>
      <c r="MV955">
        <v>366300</v>
      </c>
      <c r="MW955">
        <v>765900</v>
      </c>
      <c r="MX955">
        <v>327600</v>
      </c>
      <c r="MY955">
        <v>149600</v>
      </c>
      <c r="MZ955">
        <v>8476000</v>
      </c>
      <c r="NA955">
        <v>6287600</v>
      </c>
      <c r="NB955">
        <v>17400</v>
      </c>
      <c r="NC955">
        <v>2644900</v>
      </c>
      <c r="ND955">
        <v>1748000</v>
      </c>
      <c r="NE955">
        <v>1374500</v>
      </c>
      <c r="NF955">
        <v>591400</v>
      </c>
      <c r="NG955">
        <v>305500</v>
      </c>
      <c r="NH955">
        <v>947400</v>
      </c>
      <c r="NI955">
        <v>2677900</v>
      </c>
      <c r="NJ955">
        <v>2188600</v>
      </c>
      <c r="NK955">
        <v>1620200</v>
      </c>
      <c r="NL955">
        <v>545800</v>
      </c>
      <c r="NM955">
        <v>22600</v>
      </c>
      <c r="NN955">
        <v>20553000</v>
      </c>
      <c r="NO955">
        <v>9232800</v>
      </c>
      <c r="NP955">
        <v>1132100</v>
      </c>
      <c r="NQ955">
        <v>1100300</v>
      </c>
      <c r="NR955">
        <v>1442300</v>
      </c>
      <c r="NS955">
        <v>140100</v>
      </c>
      <c r="NT955">
        <v>2088800.0000000002</v>
      </c>
      <c r="NU955">
        <v>1450400</v>
      </c>
      <c r="NV955">
        <v>675900</v>
      </c>
      <c r="NW955">
        <v>483800</v>
      </c>
      <c r="NX955">
        <v>719100</v>
      </c>
      <c r="NY955">
        <v>2422000</v>
      </c>
      <c r="NZ955">
        <v>8898400</v>
      </c>
      <c r="OA955">
        <v>8478000</v>
      </c>
      <c r="OB955">
        <v>509100</v>
      </c>
      <c r="OC955">
        <v>151500</v>
      </c>
      <c r="OD955">
        <v>3505900</v>
      </c>
      <c r="OE955">
        <v>2861700</v>
      </c>
      <c r="OF955">
        <v>900800</v>
      </c>
      <c r="OG955">
        <v>216300</v>
      </c>
      <c r="OH955">
        <v>930300</v>
      </c>
      <c r="OI955">
        <v>1948300</v>
      </c>
      <c r="OJ955">
        <v>315800</v>
      </c>
      <c r="OK955">
        <v>420400</v>
      </c>
      <c r="OL955">
        <v>23620000</v>
      </c>
      <c r="OM955">
        <v>3866700</v>
      </c>
      <c r="ON955">
        <v>19753000</v>
      </c>
      <c r="OO955">
        <v>15851600</v>
      </c>
      <c r="OP955">
        <v>7401700</v>
      </c>
      <c r="OQ955">
        <v>2598400</v>
      </c>
      <c r="OR955">
        <v>941700</v>
      </c>
      <c r="OS955">
        <v>910700</v>
      </c>
      <c r="OT955">
        <v>919700</v>
      </c>
      <c r="OU955">
        <v>273300</v>
      </c>
      <c r="OV955">
        <v>1448700</v>
      </c>
      <c r="OW955">
        <v>309200</v>
      </c>
      <c r="OX955">
        <v>5104700</v>
      </c>
      <c r="OY955">
        <v>3345200</v>
      </c>
      <c r="OZ955">
        <v>1609200</v>
      </c>
      <c r="PA955">
        <v>640700</v>
      </c>
      <c r="PB955">
        <v>931200</v>
      </c>
      <c r="PC955">
        <v>164100</v>
      </c>
      <c r="PD955">
        <v>3901400</v>
      </c>
      <c r="PE955">
        <v>2430100</v>
      </c>
      <c r="PF955">
        <v>173300</v>
      </c>
      <c r="PG955">
        <v>328300</v>
      </c>
      <c r="PH955">
        <v>969700</v>
      </c>
      <c r="PI955">
        <v>15588000</v>
      </c>
      <c r="PJ955">
        <v>2131400</v>
      </c>
      <c r="PK955">
        <v>457400</v>
      </c>
      <c r="PL955">
        <v>153600</v>
      </c>
      <c r="PM955">
        <v>1520400</v>
      </c>
      <c r="PN955">
        <v>13456500</v>
      </c>
      <c r="PO955">
        <v>1925200</v>
      </c>
      <c r="PP955">
        <v>11531300</v>
      </c>
      <c r="PQ955">
        <v>5761000</v>
      </c>
      <c r="PR955">
        <v>1313100</v>
      </c>
      <c r="PS955">
        <v>1477700</v>
      </c>
      <c r="PT955">
        <v>2970300</v>
      </c>
      <c r="PU955">
        <v>22697000</v>
      </c>
      <c r="PV955">
        <v>2776000</v>
      </c>
      <c r="PW955">
        <v>2169700</v>
      </c>
      <c r="PX955">
        <v>606300</v>
      </c>
      <c r="PY955">
        <v>5284000</v>
      </c>
      <c r="PZ955">
        <v>2619600</v>
      </c>
      <c r="QA955">
        <v>2663900</v>
      </c>
      <c r="QB955">
        <v>14637000</v>
      </c>
      <c r="QC955">
        <v>8256100</v>
      </c>
      <c r="QD955">
        <v>6380900</v>
      </c>
      <c r="QE955">
        <v>8.1</v>
      </c>
      <c r="QF955">
        <v>3898100</v>
      </c>
      <c r="QG955">
        <v>148054000</v>
      </c>
      <c r="QH955">
        <v>125635000</v>
      </c>
      <c r="QI955">
        <v>20442000</v>
      </c>
      <c r="QJ955">
        <v>707000</v>
      </c>
      <c r="QK955">
        <v>50000</v>
      </c>
      <c r="QL955">
        <v>657100</v>
      </c>
      <c r="QM955">
        <v>140500</v>
      </c>
      <c r="QN955">
        <v>189100</v>
      </c>
      <c r="QO955">
        <v>51200</v>
      </c>
      <c r="QP955">
        <v>41000</v>
      </c>
      <c r="QQ955">
        <v>96800</v>
      </c>
      <c r="QR955">
        <v>327500</v>
      </c>
      <c r="QS955">
        <v>7184000</v>
      </c>
      <c r="QT955">
        <v>1597400</v>
      </c>
      <c r="QU955">
        <v>785200</v>
      </c>
      <c r="QV955">
        <v>812200</v>
      </c>
      <c r="QW955">
        <v>1025500</v>
      </c>
      <c r="QX955">
        <v>4561500</v>
      </c>
      <c r="QY955">
        <v>2000500</v>
      </c>
      <c r="QZ955">
        <v>2561000</v>
      </c>
      <c r="RA955">
        <v>12551000</v>
      </c>
      <c r="RB955">
        <v>7827000</v>
      </c>
      <c r="RC955">
        <v>402800</v>
      </c>
      <c r="RD955">
        <v>413300</v>
      </c>
      <c r="RE955">
        <v>377000</v>
      </c>
      <c r="RF955">
        <v>1449500</v>
      </c>
      <c r="RG955">
        <v>1102400</v>
      </c>
      <c r="RH955">
        <v>1012500</v>
      </c>
      <c r="RI955">
        <v>121100</v>
      </c>
      <c r="RJ955">
        <v>86300</v>
      </c>
      <c r="RK955">
        <v>366500</v>
      </c>
      <c r="RL955">
        <v>404700</v>
      </c>
      <c r="RM955">
        <v>33900</v>
      </c>
      <c r="RN955">
        <v>393200</v>
      </c>
      <c r="RO955">
        <v>1678300</v>
      </c>
      <c r="RP955">
        <v>989400</v>
      </c>
      <c r="RQ955">
        <v>394000</v>
      </c>
      <c r="RR955">
        <v>603500</v>
      </c>
      <c r="RS955">
        <v>4724000</v>
      </c>
      <c r="RT955">
        <v>1608800</v>
      </c>
      <c r="RU955">
        <v>112500</v>
      </c>
      <c r="RV955">
        <v>116600</v>
      </c>
      <c r="RW955">
        <v>114500</v>
      </c>
      <c r="RX955">
        <v>364200</v>
      </c>
      <c r="RY955">
        <v>435800</v>
      </c>
      <c r="RZ955">
        <v>116400</v>
      </c>
      <c r="SA955">
        <v>829400</v>
      </c>
      <c r="SB955">
        <v>727100</v>
      </c>
      <c r="SC955">
        <v>298400</v>
      </c>
      <c r="SD955">
        <v>105193000</v>
      </c>
      <c r="SE955">
        <v>27447000</v>
      </c>
      <c r="SF955">
        <v>5823300</v>
      </c>
      <c r="SG955">
        <v>3130100</v>
      </c>
      <c r="SH955">
        <v>2151300</v>
      </c>
      <c r="SI955">
        <v>541900</v>
      </c>
      <c r="SJ955">
        <v>15753000</v>
      </c>
      <c r="SK955">
        <v>2020200</v>
      </c>
      <c r="SL955">
        <v>1297900</v>
      </c>
      <c r="SM955">
        <v>159900</v>
      </c>
      <c r="SN955">
        <v>562400</v>
      </c>
      <c r="SO955">
        <v>1322100</v>
      </c>
      <c r="SP955">
        <v>3142100</v>
      </c>
      <c r="SQ955">
        <v>1001200</v>
      </c>
      <c r="SR955">
        <v>494700</v>
      </c>
      <c r="SS955">
        <v>506500</v>
      </c>
      <c r="ST955">
        <v>3158700</v>
      </c>
      <c r="SU955">
        <v>1152600</v>
      </c>
      <c r="SV955">
        <v>2006200</v>
      </c>
      <c r="SW955">
        <v>1103000</v>
      </c>
      <c r="SX955">
        <v>1003900</v>
      </c>
      <c r="SY955">
        <v>1413100</v>
      </c>
      <c r="SZ955">
        <v>1588700</v>
      </c>
      <c r="TA955">
        <v>5314300</v>
      </c>
      <c r="TB955">
        <v>497000</v>
      </c>
      <c r="TC955">
        <v>179400</v>
      </c>
      <c r="TD955">
        <v>64000</v>
      </c>
      <c r="TE955">
        <v>1477200</v>
      </c>
      <c r="TF955">
        <v>495600</v>
      </c>
      <c r="TG955">
        <v>49200</v>
      </c>
      <c r="TH955">
        <v>34200</v>
      </c>
      <c r="TI955">
        <v>716200</v>
      </c>
      <c r="TJ955">
        <v>695200</v>
      </c>
      <c r="TK955">
        <v>1106300</v>
      </c>
      <c r="TL955">
        <v>556100</v>
      </c>
      <c r="TM955">
        <v>2819000</v>
      </c>
      <c r="TN955">
        <v>427700</v>
      </c>
      <c r="TO955">
        <v>782200</v>
      </c>
      <c r="TP955">
        <v>367000</v>
      </c>
      <c r="TQ955">
        <v>764300</v>
      </c>
      <c r="TR955">
        <v>328200</v>
      </c>
      <c r="TS955">
        <v>149900</v>
      </c>
      <c r="TT955">
        <v>8527000</v>
      </c>
      <c r="TU955">
        <v>6297400</v>
      </c>
      <c r="TV955">
        <v>17400</v>
      </c>
      <c r="TW955">
        <v>2648600</v>
      </c>
      <c r="TX955">
        <v>1748800</v>
      </c>
      <c r="TY955">
        <v>1374300</v>
      </c>
      <c r="TZ955">
        <v>594300</v>
      </c>
      <c r="UA955">
        <v>305500</v>
      </c>
      <c r="UB955">
        <v>950900</v>
      </c>
      <c r="UC955">
        <v>2680500</v>
      </c>
      <c r="UD955">
        <v>2229900</v>
      </c>
      <c r="UE955">
        <v>1640500</v>
      </c>
      <c r="UF955">
        <v>566400</v>
      </c>
      <c r="UG955">
        <v>23000</v>
      </c>
      <c r="UH955">
        <v>20861000</v>
      </c>
      <c r="UI955">
        <v>9189400</v>
      </c>
      <c r="UJ955">
        <v>1139300</v>
      </c>
      <c r="UK955">
        <v>995300</v>
      </c>
      <c r="UL955">
        <v>1462900</v>
      </c>
      <c r="UM955">
        <v>141900</v>
      </c>
      <c r="UN955">
        <v>2091600</v>
      </c>
      <c r="UO955">
        <v>1462900</v>
      </c>
      <c r="UP955">
        <v>679400</v>
      </c>
      <c r="UQ955">
        <v>487500</v>
      </c>
      <c r="UR955">
        <v>728800</v>
      </c>
      <c r="US955">
        <v>2433700</v>
      </c>
      <c r="UT955">
        <v>9237400</v>
      </c>
      <c r="UU955">
        <v>8809600</v>
      </c>
      <c r="UV955">
        <v>512000</v>
      </c>
      <c r="UW955">
        <v>151700</v>
      </c>
      <c r="UX955">
        <v>3636700</v>
      </c>
      <c r="UY955">
        <v>2982900</v>
      </c>
      <c r="UZ955">
        <v>899300</v>
      </c>
      <c r="VA955">
        <v>219300</v>
      </c>
      <c r="VB955">
        <v>940900</v>
      </c>
      <c r="VC955">
        <v>2129300</v>
      </c>
      <c r="VD955">
        <v>320500</v>
      </c>
      <c r="VE955">
        <v>427800</v>
      </c>
      <c r="VF955">
        <v>23494000</v>
      </c>
      <c r="VG955">
        <v>3708700</v>
      </c>
      <c r="VH955">
        <v>19785200</v>
      </c>
      <c r="VI955">
        <v>15887100</v>
      </c>
      <c r="VJ955">
        <v>7421000</v>
      </c>
      <c r="VK955">
        <v>2603500</v>
      </c>
      <c r="VL955">
        <v>943200</v>
      </c>
      <c r="VM955">
        <v>913700</v>
      </c>
      <c r="VN955">
        <v>920300</v>
      </c>
      <c r="VO955">
        <v>273800</v>
      </c>
      <c r="VP955">
        <v>1455600</v>
      </c>
      <c r="VQ955">
        <v>310900</v>
      </c>
      <c r="VR955">
        <v>5109400</v>
      </c>
      <c r="VS955">
        <v>3356700</v>
      </c>
      <c r="VT955">
        <v>1614600</v>
      </c>
      <c r="VU955">
        <v>643100</v>
      </c>
      <c r="VV955">
        <v>934800</v>
      </c>
      <c r="VW955">
        <v>164100</v>
      </c>
      <c r="VX955">
        <v>2433600</v>
      </c>
      <c r="VY955">
        <v>172200</v>
      </c>
      <c r="VZ955">
        <v>332000</v>
      </c>
      <c r="WA955">
        <v>960400</v>
      </c>
      <c r="WB955">
        <v>16231000</v>
      </c>
      <c r="WC955">
        <v>2364000</v>
      </c>
      <c r="WD955">
        <v>499800</v>
      </c>
      <c r="WE955">
        <v>167600</v>
      </c>
      <c r="WF955">
        <v>1696600</v>
      </c>
      <c r="WG955">
        <v>13866500</v>
      </c>
      <c r="WH955">
        <v>2019700</v>
      </c>
      <c r="WI955">
        <v>11846800</v>
      </c>
      <c r="WJ955">
        <v>5814000</v>
      </c>
      <c r="WK955">
        <v>1321300</v>
      </c>
      <c r="WL955">
        <v>1497300</v>
      </c>
      <c r="WM955">
        <v>2995300</v>
      </c>
      <c r="WN955">
        <v>22419000</v>
      </c>
      <c r="WO955">
        <v>2790000</v>
      </c>
      <c r="WP955">
        <v>2181900</v>
      </c>
      <c r="WQ955">
        <v>608400</v>
      </c>
      <c r="WR955">
        <v>5156000</v>
      </c>
      <c r="WS955">
        <v>2481900</v>
      </c>
      <c r="WT955">
        <v>2674300</v>
      </c>
      <c r="WU955">
        <v>14473000</v>
      </c>
      <c r="WV955">
        <v>7967000</v>
      </c>
      <c r="WW955">
        <v>6505900</v>
      </c>
    </row>
    <row r="956" spans="1:621" x14ac:dyDescent="0.45">
      <c r="A956" s="1"/>
      <c r="C956" s="1">
        <v>43160</v>
      </c>
      <c r="D956">
        <v>857000</v>
      </c>
      <c r="E956">
        <v>3119000</v>
      </c>
      <c r="F956">
        <v>2262000</v>
      </c>
      <c r="G956">
        <v>1621000</v>
      </c>
      <c r="H956">
        <v>641000</v>
      </c>
      <c r="I956">
        <v>867000</v>
      </c>
      <c r="J956">
        <v>1909000</v>
      </c>
      <c r="K956">
        <v>626000</v>
      </c>
      <c r="L956">
        <v>47.8</v>
      </c>
      <c r="M956">
        <v>13.1</v>
      </c>
      <c r="N956">
        <v>34.700000000000003</v>
      </c>
      <c r="O956">
        <v>13.3</v>
      </c>
      <c r="P956">
        <v>29.3</v>
      </c>
      <c r="Q956">
        <v>9.6</v>
      </c>
      <c r="R956">
        <v>1.9</v>
      </c>
      <c r="S956">
        <v>0.5</v>
      </c>
      <c r="T956">
        <v>1.2</v>
      </c>
      <c r="U956">
        <v>0.4</v>
      </c>
      <c r="V956">
        <v>2303000</v>
      </c>
      <c r="W956">
        <v>2002000</v>
      </c>
      <c r="X956">
        <v>2140000</v>
      </c>
      <c r="Y956">
        <v>795000</v>
      </c>
      <c r="Z956">
        <v>1345000</v>
      </c>
      <c r="AA956">
        <v>24</v>
      </c>
      <c r="AB956">
        <v>8.8000000000000007</v>
      </c>
      <c r="AC956">
        <v>35.700000000000003</v>
      </c>
      <c r="AD956">
        <v>31.1</v>
      </c>
      <c r="AE956">
        <v>33.200000000000003</v>
      </c>
      <c r="AF956">
        <v>12.3</v>
      </c>
      <c r="AG956">
        <v>20.9</v>
      </c>
      <c r="AH956">
        <v>124586000</v>
      </c>
      <c r="AI956">
        <v>147353000</v>
      </c>
      <c r="AJ956">
        <v>20161000</v>
      </c>
      <c r="AK956">
        <v>704000</v>
      </c>
      <c r="AL956">
        <v>48700</v>
      </c>
      <c r="AM956">
        <v>655600</v>
      </c>
      <c r="AN956">
        <v>142000</v>
      </c>
      <c r="AO956">
        <v>184800</v>
      </c>
      <c r="AP956">
        <v>50700</v>
      </c>
      <c r="AQ956">
        <v>41100</v>
      </c>
      <c r="AR956">
        <v>93000</v>
      </c>
      <c r="AS956">
        <v>328800</v>
      </c>
      <c r="AT956">
        <v>6933000</v>
      </c>
      <c r="AU956">
        <v>1565000</v>
      </c>
      <c r="AV956">
        <v>765600</v>
      </c>
      <c r="AW956">
        <v>799400</v>
      </c>
      <c r="AX956">
        <v>960200</v>
      </c>
      <c r="AY956">
        <v>4408200</v>
      </c>
      <c r="AZ956">
        <v>1938900</v>
      </c>
      <c r="BA956">
        <v>2469300</v>
      </c>
      <c r="BB956">
        <v>12524000</v>
      </c>
      <c r="BC956">
        <v>7836000</v>
      </c>
      <c r="BD956">
        <v>402400</v>
      </c>
      <c r="BE956">
        <v>408100</v>
      </c>
      <c r="BF956">
        <v>376200</v>
      </c>
      <c r="BG956">
        <v>1451900</v>
      </c>
      <c r="BH956">
        <v>1102700</v>
      </c>
      <c r="BI956">
        <v>1013300</v>
      </c>
      <c r="BJ956">
        <v>121200</v>
      </c>
      <c r="BK956">
        <v>86100</v>
      </c>
      <c r="BL956">
        <v>367400</v>
      </c>
      <c r="BM956">
        <v>405100</v>
      </c>
      <c r="BN956">
        <v>33500</v>
      </c>
      <c r="BO956">
        <v>392900</v>
      </c>
      <c r="BP956">
        <v>1691000</v>
      </c>
      <c r="BQ956">
        <v>1001400</v>
      </c>
      <c r="BR956">
        <v>394200</v>
      </c>
      <c r="BS956">
        <v>602800</v>
      </c>
      <c r="BT956">
        <v>4688000</v>
      </c>
      <c r="BU956">
        <v>1589800</v>
      </c>
      <c r="BV956">
        <v>112200</v>
      </c>
      <c r="BW956">
        <v>116400</v>
      </c>
      <c r="BX956">
        <v>115100</v>
      </c>
      <c r="BY956">
        <v>363800</v>
      </c>
      <c r="BZ956">
        <v>432500</v>
      </c>
      <c r="CA956">
        <v>111000</v>
      </c>
      <c r="CB956">
        <v>828300</v>
      </c>
      <c r="CC956">
        <v>727500</v>
      </c>
      <c r="CD956">
        <v>291600</v>
      </c>
      <c r="CE956">
        <v>104425000</v>
      </c>
      <c r="CF956">
        <v>27209000</v>
      </c>
      <c r="CG956">
        <v>5812300</v>
      </c>
      <c r="CH956">
        <v>3126500</v>
      </c>
      <c r="CI956">
        <v>2143500</v>
      </c>
      <c r="CJ956">
        <v>542300</v>
      </c>
      <c r="CK956">
        <v>15553200</v>
      </c>
      <c r="CL956">
        <v>2012300</v>
      </c>
      <c r="CM956">
        <v>1293300</v>
      </c>
      <c r="CN956">
        <v>157200</v>
      </c>
      <c r="CO956">
        <v>561800</v>
      </c>
      <c r="CP956">
        <v>1330400</v>
      </c>
      <c r="CQ956">
        <v>3108900</v>
      </c>
      <c r="CR956">
        <v>997100</v>
      </c>
      <c r="CS956">
        <v>492400</v>
      </c>
      <c r="CT956">
        <v>504700</v>
      </c>
      <c r="CU956">
        <v>3087200</v>
      </c>
      <c r="CV956">
        <v>1109500</v>
      </c>
      <c r="CW956">
        <v>1977700</v>
      </c>
      <c r="CX956">
        <v>1100900</v>
      </c>
      <c r="CY956">
        <v>996900</v>
      </c>
      <c r="CZ956">
        <v>1370100</v>
      </c>
      <c r="DA956">
        <v>1549400</v>
      </c>
      <c r="DB956">
        <v>5289600</v>
      </c>
      <c r="DC956">
        <v>495600</v>
      </c>
      <c r="DD956">
        <v>178900</v>
      </c>
      <c r="DE956">
        <v>61800</v>
      </c>
      <c r="DF956">
        <v>1463400</v>
      </c>
      <c r="DG956">
        <v>506700</v>
      </c>
      <c r="DH956">
        <v>49200</v>
      </c>
      <c r="DI956">
        <v>28000</v>
      </c>
      <c r="DJ956">
        <v>716200</v>
      </c>
      <c r="DK956">
        <v>682400</v>
      </c>
      <c r="DL956">
        <v>1107400</v>
      </c>
      <c r="DM956">
        <v>554300</v>
      </c>
      <c r="DN956">
        <v>2814000</v>
      </c>
      <c r="DO956">
        <v>424600</v>
      </c>
      <c r="DP956">
        <v>780500</v>
      </c>
      <c r="DQ956">
        <v>369300</v>
      </c>
      <c r="DR956">
        <v>760200</v>
      </c>
      <c r="DS956">
        <v>329100</v>
      </c>
      <c r="DT956">
        <v>150400</v>
      </c>
      <c r="DU956">
        <v>8491000</v>
      </c>
      <c r="DV956">
        <v>6285800</v>
      </c>
      <c r="DW956">
        <v>17400</v>
      </c>
      <c r="DX956">
        <v>2640300</v>
      </c>
      <c r="DY956">
        <v>1749800</v>
      </c>
      <c r="DZ956">
        <v>1375000</v>
      </c>
      <c r="EA956">
        <v>587100</v>
      </c>
      <c r="EB956">
        <v>303400</v>
      </c>
      <c r="EC956">
        <v>947100</v>
      </c>
      <c r="ED956">
        <v>2681000</v>
      </c>
      <c r="EE956">
        <v>2205000</v>
      </c>
      <c r="EF956">
        <v>1633300</v>
      </c>
      <c r="EG956">
        <v>549100</v>
      </c>
      <c r="EH956">
        <v>22600</v>
      </c>
      <c r="EI956">
        <v>20658000</v>
      </c>
      <c r="EJ956">
        <v>9235000</v>
      </c>
      <c r="EK956">
        <v>1134400</v>
      </c>
      <c r="EL956">
        <v>1101800</v>
      </c>
      <c r="EM956">
        <v>1441800</v>
      </c>
      <c r="EN956">
        <v>141000</v>
      </c>
      <c r="EO956">
        <v>2077600</v>
      </c>
      <c r="EP956">
        <v>1447700</v>
      </c>
      <c r="EQ956">
        <v>677900</v>
      </c>
      <c r="ER956">
        <v>487500</v>
      </c>
      <c r="ES956">
        <v>725300</v>
      </c>
      <c r="ET956">
        <v>2431200</v>
      </c>
      <c r="EU956">
        <v>8991300</v>
      </c>
      <c r="EV956">
        <v>8566800</v>
      </c>
      <c r="EW956">
        <v>508300</v>
      </c>
      <c r="EX956">
        <v>151900</v>
      </c>
      <c r="EY956">
        <v>3533600</v>
      </c>
      <c r="EZ956">
        <v>2887100</v>
      </c>
      <c r="FA956">
        <v>895600</v>
      </c>
      <c r="FB956">
        <v>218100</v>
      </c>
      <c r="FC956">
        <v>933400</v>
      </c>
      <c r="FD956">
        <v>2003300</v>
      </c>
      <c r="FE956">
        <v>322600</v>
      </c>
      <c r="FF956">
        <v>424500</v>
      </c>
      <c r="FG956">
        <v>23657000</v>
      </c>
      <c r="FH956">
        <v>3866400</v>
      </c>
      <c r="FI956">
        <v>19790100</v>
      </c>
      <c r="FJ956">
        <v>15866000</v>
      </c>
      <c r="FK956">
        <v>7416800</v>
      </c>
      <c r="FL956">
        <v>2601500</v>
      </c>
      <c r="FM956">
        <v>944300</v>
      </c>
      <c r="FN956">
        <v>912000</v>
      </c>
      <c r="FO956">
        <v>924400</v>
      </c>
      <c r="FP956">
        <v>274200</v>
      </c>
      <c r="FQ956">
        <v>1451600</v>
      </c>
      <c r="FR956">
        <v>308800</v>
      </c>
      <c r="FS956">
        <v>5111900</v>
      </c>
      <c r="FT956">
        <v>3337300</v>
      </c>
      <c r="FU956">
        <v>1601700</v>
      </c>
      <c r="FV956">
        <v>638600</v>
      </c>
      <c r="FW956">
        <v>932700</v>
      </c>
      <c r="FX956">
        <v>164300</v>
      </c>
      <c r="FY956">
        <v>3924100</v>
      </c>
      <c r="FZ956">
        <v>2446700</v>
      </c>
      <c r="GA956">
        <v>173000</v>
      </c>
      <c r="GB956">
        <v>327200</v>
      </c>
      <c r="GC956">
        <v>977200</v>
      </c>
      <c r="GD956">
        <v>15818000</v>
      </c>
      <c r="GE956">
        <v>2195900</v>
      </c>
      <c r="GF956">
        <v>477000</v>
      </c>
      <c r="GG956">
        <v>158300</v>
      </c>
      <c r="GH956">
        <v>1560600</v>
      </c>
      <c r="GI956">
        <v>13622500</v>
      </c>
      <c r="GJ956">
        <v>1952500</v>
      </c>
      <c r="GK956">
        <v>11670000</v>
      </c>
      <c r="GL956">
        <v>5778000</v>
      </c>
      <c r="GM956">
        <v>1320100</v>
      </c>
      <c r="GN956">
        <v>1479100</v>
      </c>
      <c r="GO956">
        <v>2979200</v>
      </c>
      <c r="GP956">
        <v>22767000</v>
      </c>
      <c r="GQ956">
        <v>2774000</v>
      </c>
      <c r="GR956">
        <v>2168800</v>
      </c>
      <c r="GS956">
        <v>605200</v>
      </c>
      <c r="GT956">
        <v>5311000</v>
      </c>
      <c r="GU956">
        <v>2639400</v>
      </c>
      <c r="GV956">
        <v>2671400</v>
      </c>
      <c r="GW956">
        <v>14682000</v>
      </c>
      <c r="GX956">
        <v>8281500</v>
      </c>
      <c r="GY956">
        <v>6400700</v>
      </c>
      <c r="GZ956">
        <v>34.5</v>
      </c>
      <c r="HA956">
        <v>40.5</v>
      </c>
      <c r="HB956">
        <v>45.8</v>
      </c>
      <c r="HC956">
        <v>39.299999999999997</v>
      </c>
      <c r="HD956">
        <v>40.9</v>
      </c>
      <c r="HE956">
        <v>41.4</v>
      </c>
      <c r="HF956">
        <v>40.200000000000003</v>
      </c>
      <c r="HG956">
        <v>33.299999999999997</v>
      </c>
      <c r="HH956">
        <v>34.6</v>
      </c>
      <c r="HI956">
        <v>39.1</v>
      </c>
      <c r="HJ956">
        <v>31.2</v>
      </c>
      <c r="HK956">
        <v>38.9</v>
      </c>
      <c r="HL956">
        <v>42.1</v>
      </c>
      <c r="HM956">
        <v>36.1</v>
      </c>
      <c r="HN956">
        <v>37.5</v>
      </c>
      <c r="HO956">
        <v>36.200000000000003</v>
      </c>
      <c r="HP956">
        <v>32.9</v>
      </c>
      <c r="HQ956">
        <v>26</v>
      </c>
      <c r="HR956">
        <v>31.6</v>
      </c>
      <c r="HS956">
        <v>3.6</v>
      </c>
      <c r="HT956">
        <v>3.6</v>
      </c>
      <c r="HU956">
        <v>3.5</v>
      </c>
      <c r="HV956">
        <v>926.33</v>
      </c>
      <c r="HW956">
        <v>1134.4100000000001</v>
      </c>
      <c r="HX956">
        <v>1488.04</v>
      </c>
      <c r="HY956">
        <v>1159.74</v>
      </c>
      <c r="HZ956">
        <v>1100.6199999999999</v>
      </c>
      <c r="IA956">
        <v>1166.6500000000001</v>
      </c>
      <c r="IB956">
        <v>994.15</v>
      </c>
      <c r="IC956">
        <v>884.78</v>
      </c>
      <c r="ID956">
        <v>797.88</v>
      </c>
      <c r="IE956">
        <v>1178.47</v>
      </c>
      <c r="IF956">
        <v>575.95000000000005</v>
      </c>
      <c r="IG956">
        <v>942.16</v>
      </c>
      <c r="IH956">
        <v>1694.1</v>
      </c>
      <c r="II956">
        <v>1419.45</v>
      </c>
      <c r="IJ956">
        <v>1290</v>
      </c>
      <c r="IK956">
        <v>1166.3599999999999</v>
      </c>
      <c r="IL956">
        <v>882.71</v>
      </c>
      <c r="IM956">
        <v>411.84</v>
      </c>
      <c r="IN956">
        <v>769.14</v>
      </c>
      <c r="IO956">
        <v>161686000</v>
      </c>
      <c r="IP956">
        <v>62.9</v>
      </c>
      <c r="IQ956">
        <v>155214000</v>
      </c>
      <c r="IR956">
        <v>60.4</v>
      </c>
      <c r="IS956">
        <v>6472000</v>
      </c>
      <c r="IT956">
        <v>4</v>
      </c>
      <c r="IU956">
        <v>95411000</v>
      </c>
      <c r="IV956">
        <v>5047000</v>
      </c>
      <c r="IW956">
        <v>86087000</v>
      </c>
      <c r="IX956">
        <v>69.2</v>
      </c>
      <c r="IY956">
        <v>82628000</v>
      </c>
      <c r="IZ956">
        <v>66.5</v>
      </c>
      <c r="JA956">
        <v>3460000</v>
      </c>
      <c r="JB956">
        <v>4</v>
      </c>
      <c r="JC956">
        <v>38244000</v>
      </c>
      <c r="JD956">
        <v>83116000</v>
      </c>
      <c r="JE956">
        <v>71.8</v>
      </c>
      <c r="JF956">
        <v>80104000</v>
      </c>
      <c r="JG956">
        <v>69.2</v>
      </c>
      <c r="JH956">
        <v>3011000</v>
      </c>
      <c r="JI956">
        <v>3.6</v>
      </c>
      <c r="JJ956">
        <v>32717000</v>
      </c>
      <c r="JK956">
        <v>7633000</v>
      </c>
      <c r="JL956">
        <v>4.9000000000000004</v>
      </c>
      <c r="JM956">
        <v>147353000</v>
      </c>
      <c r="JN956">
        <v>124586000</v>
      </c>
      <c r="JO956">
        <v>20161000</v>
      </c>
      <c r="JP956">
        <v>704000</v>
      </c>
      <c r="JQ956">
        <v>48700</v>
      </c>
      <c r="JR956">
        <v>655600</v>
      </c>
      <c r="JS956">
        <v>142000</v>
      </c>
      <c r="JT956">
        <v>184800</v>
      </c>
      <c r="JU956">
        <v>50700</v>
      </c>
      <c r="JV956">
        <v>41100</v>
      </c>
      <c r="JW956">
        <v>93000</v>
      </c>
      <c r="JX956">
        <v>328800</v>
      </c>
      <c r="JY956">
        <v>6933000</v>
      </c>
      <c r="JZ956">
        <v>1565000</v>
      </c>
      <c r="KA956">
        <v>765600</v>
      </c>
      <c r="KB956">
        <v>799400</v>
      </c>
      <c r="KC956">
        <v>960200</v>
      </c>
      <c r="KD956">
        <v>4408200</v>
      </c>
      <c r="KE956">
        <v>1938900</v>
      </c>
      <c r="KF956">
        <v>2469300</v>
      </c>
      <c r="KG956">
        <v>12524000</v>
      </c>
      <c r="KH956">
        <v>7836000</v>
      </c>
      <c r="KI956">
        <v>402400</v>
      </c>
      <c r="KJ956">
        <v>408100</v>
      </c>
      <c r="KK956">
        <v>376200</v>
      </c>
      <c r="KL956">
        <v>1451900</v>
      </c>
      <c r="KM956">
        <v>1102700</v>
      </c>
      <c r="KN956">
        <v>1013300</v>
      </c>
      <c r="KO956">
        <v>121200</v>
      </c>
      <c r="KP956">
        <v>86100</v>
      </c>
      <c r="KQ956">
        <v>367400</v>
      </c>
      <c r="KR956">
        <v>405100</v>
      </c>
      <c r="KS956">
        <v>33500</v>
      </c>
      <c r="KT956">
        <v>392900</v>
      </c>
      <c r="KU956">
        <v>1691000</v>
      </c>
      <c r="KV956">
        <v>1001400</v>
      </c>
      <c r="KW956">
        <v>394200</v>
      </c>
      <c r="KX956">
        <v>602800</v>
      </c>
      <c r="KY956">
        <v>4688000</v>
      </c>
      <c r="KZ956">
        <v>1589800</v>
      </c>
      <c r="LA956">
        <v>112200</v>
      </c>
      <c r="LB956">
        <v>116400</v>
      </c>
      <c r="LC956">
        <v>115100</v>
      </c>
      <c r="LD956">
        <v>363800</v>
      </c>
      <c r="LE956">
        <v>432500</v>
      </c>
      <c r="LF956">
        <v>111000</v>
      </c>
      <c r="LG956">
        <v>828300</v>
      </c>
      <c r="LH956">
        <v>727500</v>
      </c>
      <c r="LI956">
        <v>291600</v>
      </c>
      <c r="LJ956">
        <v>104425000</v>
      </c>
      <c r="LK956">
        <v>27209000</v>
      </c>
      <c r="LL956">
        <v>5812300</v>
      </c>
      <c r="LM956">
        <v>3126500</v>
      </c>
      <c r="LN956">
        <v>2143500</v>
      </c>
      <c r="LO956">
        <v>542300</v>
      </c>
      <c r="LP956">
        <v>15553200</v>
      </c>
      <c r="LQ956">
        <v>2012300</v>
      </c>
      <c r="LR956">
        <v>1293300</v>
      </c>
      <c r="LS956">
        <v>157200</v>
      </c>
      <c r="LT956">
        <v>561800</v>
      </c>
      <c r="LU956">
        <v>1330400</v>
      </c>
      <c r="LV956">
        <v>3108900</v>
      </c>
      <c r="LW956">
        <v>997100</v>
      </c>
      <c r="LX956">
        <v>492400</v>
      </c>
      <c r="LY956">
        <v>504700</v>
      </c>
      <c r="LZ956">
        <v>3087200</v>
      </c>
      <c r="MA956">
        <v>1109500</v>
      </c>
      <c r="MB956">
        <v>1977700</v>
      </c>
      <c r="MC956">
        <v>1100900</v>
      </c>
      <c r="MD956">
        <v>996900</v>
      </c>
      <c r="ME956">
        <v>1370100</v>
      </c>
      <c r="MF956">
        <v>1549400</v>
      </c>
      <c r="MG956">
        <v>5289600</v>
      </c>
      <c r="MH956">
        <v>495600</v>
      </c>
      <c r="MI956">
        <v>178900</v>
      </c>
      <c r="MJ956">
        <v>61800</v>
      </c>
      <c r="MK956">
        <v>1463400</v>
      </c>
      <c r="ML956">
        <v>506700</v>
      </c>
      <c r="MM956">
        <v>49200</v>
      </c>
      <c r="MN956">
        <v>28000</v>
      </c>
      <c r="MO956">
        <v>716200</v>
      </c>
      <c r="MP956">
        <v>682400</v>
      </c>
      <c r="MQ956">
        <v>1107400</v>
      </c>
      <c r="MR956">
        <v>554300</v>
      </c>
      <c r="MS956">
        <v>2814000</v>
      </c>
      <c r="MT956">
        <v>424600</v>
      </c>
      <c r="MU956">
        <v>780500</v>
      </c>
      <c r="MV956">
        <v>369300</v>
      </c>
      <c r="MW956">
        <v>760200</v>
      </c>
      <c r="MX956">
        <v>329100</v>
      </c>
      <c r="MY956">
        <v>150400</v>
      </c>
      <c r="MZ956">
        <v>8491000</v>
      </c>
      <c r="NA956">
        <v>6285800</v>
      </c>
      <c r="NB956">
        <v>17400</v>
      </c>
      <c r="NC956">
        <v>2640300</v>
      </c>
      <c r="ND956">
        <v>1749800</v>
      </c>
      <c r="NE956">
        <v>1375000</v>
      </c>
      <c r="NF956">
        <v>587100</v>
      </c>
      <c r="NG956">
        <v>303400</v>
      </c>
      <c r="NH956">
        <v>947100</v>
      </c>
      <c r="NI956">
        <v>2681000</v>
      </c>
      <c r="NJ956">
        <v>2205000</v>
      </c>
      <c r="NK956">
        <v>1633300</v>
      </c>
      <c r="NL956">
        <v>549100</v>
      </c>
      <c r="NM956">
        <v>22600</v>
      </c>
      <c r="NN956">
        <v>20658000</v>
      </c>
      <c r="NO956">
        <v>9235000</v>
      </c>
      <c r="NP956">
        <v>1134400</v>
      </c>
      <c r="NQ956">
        <v>1101800</v>
      </c>
      <c r="NR956">
        <v>1441800</v>
      </c>
      <c r="NS956">
        <v>141000</v>
      </c>
      <c r="NT956">
        <v>2077600</v>
      </c>
      <c r="NU956">
        <v>1447700</v>
      </c>
      <c r="NV956">
        <v>677900</v>
      </c>
      <c r="NW956">
        <v>487500</v>
      </c>
      <c r="NX956">
        <v>725300</v>
      </c>
      <c r="NY956">
        <v>2431200</v>
      </c>
      <c r="NZ956">
        <v>8991300</v>
      </c>
      <c r="OA956">
        <v>8566800</v>
      </c>
      <c r="OB956">
        <v>508300</v>
      </c>
      <c r="OC956">
        <v>151900</v>
      </c>
      <c r="OD956">
        <v>3533600</v>
      </c>
      <c r="OE956">
        <v>2887100</v>
      </c>
      <c r="OF956">
        <v>895600</v>
      </c>
      <c r="OG956">
        <v>218100</v>
      </c>
      <c r="OH956">
        <v>933400</v>
      </c>
      <c r="OI956">
        <v>2003300</v>
      </c>
      <c r="OJ956">
        <v>322600</v>
      </c>
      <c r="OK956">
        <v>424500</v>
      </c>
      <c r="OL956">
        <v>23657000</v>
      </c>
      <c r="OM956">
        <v>3866400</v>
      </c>
      <c r="ON956">
        <v>19790100</v>
      </c>
      <c r="OO956">
        <v>15866000</v>
      </c>
      <c r="OP956">
        <v>7416800</v>
      </c>
      <c r="OQ956">
        <v>2601500</v>
      </c>
      <c r="OR956">
        <v>944300</v>
      </c>
      <c r="OS956">
        <v>912000</v>
      </c>
      <c r="OT956">
        <v>924400</v>
      </c>
      <c r="OU956">
        <v>274200</v>
      </c>
      <c r="OV956">
        <v>1451600</v>
      </c>
      <c r="OW956">
        <v>308800</v>
      </c>
      <c r="OX956">
        <v>5111900</v>
      </c>
      <c r="OY956">
        <v>3337300</v>
      </c>
      <c r="OZ956">
        <v>1601700</v>
      </c>
      <c r="PA956">
        <v>638600</v>
      </c>
      <c r="PB956">
        <v>932700</v>
      </c>
      <c r="PC956">
        <v>164300</v>
      </c>
      <c r="PD956">
        <v>3924100</v>
      </c>
      <c r="PE956">
        <v>2446700</v>
      </c>
      <c r="PF956">
        <v>173000</v>
      </c>
      <c r="PG956">
        <v>327200</v>
      </c>
      <c r="PH956">
        <v>977200</v>
      </c>
      <c r="PI956">
        <v>15818000</v>
      </c>
      <c r="PJ956">
        <v>2195900</v>
      </c>
      <c r="PK956">
        <v>477000</v>
      </c>
      <c r="PL956">
        <v>158300</v>
      </c>
      <c r="PM956">
        <v>1560600</v>
      </c>
      <c r="PN956">
        <v>13622500</v>
      </c>
      <c r="PO956">
        <v>1952500</v>
      </c>
      <c r="PP956">
        <v>11670000</v>
      </c>
      <c r="PQ956">
        <v>5778000</v>
      </c>
      <c r="PR956">
        <v>1320100</v>
      </c>
      <c r="PS956">
        <v>1479100</v>
      </c>
      <c r="PT956">
        <v>2979200</v>
      </c>
      <c r="PU956">
        <v>22767000</v>
      </c>
      <c r="PV956">
        <v>2774000</v>
      </c>
      <c r="PW956">
        <v>2168800</v>
      </c>
      <c r="PX956">
        <v>605200</v>
      </c>
      <c r="PY956">
        <v>5311000</v>
      </c>
      <c r="PZ956">
        <v>2639400</v>
      </c>
      <c r="QA956">
        <v>2671400</v>
      </c>
      <c r="QB956">
        <v>14682000</v>
      </c>
      <c r="QC956">
        <v>8281500</v>
      </c>
      <c r="QD956">
        <v>6400700</v>
      </c>
      <c r="QE956">
        <v>8</v>
      </c>
      <c r="QF956">
        <v>3914400</v>
      </c>
      <c r="QG956">
        <v>148280000</v>
      </c>
      <c r="QH956">
        <v>125853000</v>
      </c>
      <c r="QI956">
        <v>20484000</v>
      </c>
      <c r="QJ956">
        <v>714000</v>
      </c>
      <c r="QK956">
        <v>49700</v>
      </c>
      <c r="QL956">
        <v>664600</v>
      </c>
      <c r="QM956">
        <v>142400</v>
      </c>
      <c r="QN956">
        <v>189100</v>
      </c>
      <c r="QO956">
        <v>50900</v>
      </c>
      <c r="QP956">
        <v>41300</v>
      </c>
      <c r="QQ956">
        <v>96900</v>
      </c>
      <c r="QR956">
        <v>333100</v>
      </c>
      <c r="QS956">
        <v>7194000</v>
      </c>
      <c r="QT956">
        <v>1605000</v>
      </c>
      <c r="QU956">
        <v>787900</v>
      </c>
      <c r="QV956">
        <v>817100</v>
      </c>
      <c r="QW956">
        <v>1032000</v>
      </c>
      <c r="QX956">
        <v>4556800</v>
      </c>
      <c r="QY956">
        <v>2004700</v>
      </c>
      <c r="QZ956">
        <v>2552100</v>
      </c>
      <c r="RA956">
        <v>12576000</v>
      </c>
      <c r="RB956">
        <v>7853000</v>
      </c>
      <c r="RC956">
        <v>405400</v>
      </c>
      <c r="RD956">
        <v>414600</v>
      </c>
      <c r="RE956">
        <v>375900</v>
      </c>
      <c r="RF956">
        <v>1454300</v>
      </c>
      <c r="RG956">
        <v>1105800</v>
      </c>
      <c r="RH956">
        <v>1014800</v>
      </c>
      <c r="RI956">
        <v>121300</v>
      </c>
      <c r="RJ956">
        <v>86100</v>
      </c>
      <c r="RK956">
        <v>367600</v>
      </c>
      <c r="RL956">
        <v>406000</v>
      </c>
      <c r="RM956">
        <v>33800</v>
      </c>
      <c r="RN956">
        <v>393800</v>
      </c>
      <c r="RO956">
        <v>1687600</v>
      </c>
      <c r="RP956">
        <v>997900</v>
      </c>
      <c r="RQ956">
        <v>395000</v>
      </c>
      <c r="RR956">
        <v>605400</v>
      </c>
      <c r="RS956">
        <v>4723000</v>
      </c>
      <c r="RT956">
        <v>1610100</v>
      </c>
      <c r="RU956">
        <v>112400</v>
      </c>
      <c r="RV956">
        <v>117100</v>
      </c>
      <c r="RW956">
        <v>115600</v>
      </c>
      <c r="RX956">
        <v>364000</v>
      </c>
      <c r="RY956">
        <v>433900</v>
      </c>
      <c r="RZ956">
        <v>114200</v>
      </c>
      <c r="SA956">
        <v>828300</v>
      </c>
      <c r="SB956">
        <v>727500</v>
      </c>
      <c r="SC956">
        <v>299600</v>
      </c>
      <c r="SD956">
        <v>105369000</v>
      </c>
      <c r="SE956">
        <v>27519000</v>
      </c>
      <c r="SF956">
        <v>5838600</v>
      </c>
      <c r="SG956">
        <v>3136600</v>
      </c>
      <c r="SH956">
        <v>2157500</v>
      </c>
      <c r="SI956">
        <v>544500</v>
      </c>
      <c r="SJ956">
        <v>15771100</v>
      </c>
      <c r="SK956">
        <v>2019700</v>
      </c>
      <c r="SL956">
        <v>1295700</v>
      </c>
      <c r="SM956">
        <v>161400</v>
      </c>
      <c r="SN956">
        <v>562600</v>
      </c>
      <c r="SO956">
        <v>1326700</v>
      </c>
      <c r="SP956">
        <v>3137500</v>
      </c>
      <c r="SQ956">
        <v>1004100</v>
      </c>
      <c r="SR956">
        <v>495800</v>
      </c>
      <c r="SS956">
        <v>508300</v>
      </c>
      <c r="ST956">
        <v>3159000</v>
      </c>
      <c r="SU956">
        <v>1149100</v>
      </c>
      <c r="SV956">
        <v>2009800</v>
      </c>
      <c r="SW956">
        <v>1108200</v>
      </c>
      <c r="SX956">
        <v>1006100</v>
      </c>
      <c r="SY956">
        <v>1414900</v>
      </c>
      <c r="SZ956">
        <v>1594900</v>
      </c>
      <c r="TA956">
        <v>5353100</v>
      </c>
      <c r="TB956">
        <v>497100</v>
      </c>
      <c r="TC956">
        <v>179400</v>
      </c>
      <c r="TD956">
        <v>64000</v>
      </c>
      <c r="TE956">
        <v>1486500</v>
      </c>
      <c r="TF956">
        <v>494900</v>
      </c>
      <c r="TG956">
        <v>49200</v>
      </c>
      <c r="TH956">
        <v>35000</v>
      </c>
      <c r="TI956">
        <v>718600</v>
      </c>
      <c r="TJ956">
        <v>711900</v>
      </c>
      <c r="TK956">
        <v>1116500</v>
      </c>
      <c r="TL956">
        <v>555700</v>
      </c>
      <c r="TM956">
        <v>2826000</v>
      </c>
      <c r="TN956">
        <v>432600</v>
      </c>
      <c r="TO956">
        <v>783800</v>
      </c>
      <c r="TP956">
        <v>369300</v>
      </c>
      <c r="TQ956">
        <v>759300</v>
      </c>
      <c r="TR956">
        <v>329700</v>
      </c>
      <c r="TS956">
        <v>150800</v>
      </c>
      <c r="TT956">
        <v>8538000</v>
      </c>
      <c r="TU956">
        <v>6298000</v>
      </c>
      <c r="TV956">
        <v>17500</v>
      </c>
      <c r="TW956">
        <v>2645400</v>
      </c>
      <c r="TX956">
        <v>1750700</v>
      </c>
      <c r="TY956">
        <v>1375600</v>
      </c>
      <c r="TZ956">
        <v>590700</v>
      </c>
      <c r="UA956">
        <v>304000</v>
      </c>
      <c r="UB956">
        <v>951800</v>
      </c>
      <c r="UC956">
        <v>2683300</v>
      </c>
      <c r="UD956">
        <v>2239600</v>
      </c>
      <c r="UE956">
        <v>1653000</v>
      </c>
      <c r="UF956">
        <v>563600</v>
      </c>
      <c r="UG956">
        <v>23000</v>
      </c>
      <c r="UH956">
        <v>20908000</v>
      </c>
      <c r="UI956">
        <v>9206100</v>
      </c>
      <c r="UJ956">
        <v>1139300</v>
      </c>
      <c r="UK956">
        <v>1001700</v>
      </c>
      <c r="UL956">
        <v>1460600</v>
      </c>
      <c r="UM956">
        <v>142700</v>
      </c>
      <c r="UN956">
        <v>2094100</v>
      </c>
      <c r="UO956">
        <v>1464900</v>
      </c>
      <c r="UP956">
        <v>682000</v>
      </c>
      <c r="UQ956">
        <v>489400</v>
      </c>
      <c r="UR956">
        <v>731200</v>
      </c>
      <c r="US956">
        <v>2441700</v>
      </c>
      <c r="UT956">
        <v>9260000</v>
      </c>
      <c r="UU956">
        <v>8829100</v>
      </c>
      <c r="UV956">
        <v>512000</v>
      </c>
      <c r="UW956">
        <v>151700</v>
      </c>
      <c r="UX956">
        <v>3646600</v>
      </c>
      <c r="UY956">
        <v>2986600</v>
      </c>
      <c r="UZ956">
        <v>898600</v>
      </c>
      <c r="VA956">
        <v>219700</v>
      </c>
      <c r="VB956">
        <v>939400</v>
      </c>
      <c r="VC956">
        <v>2136100</v>
      </c>
      <c r="VD956">
        <v>325100</v>
      </c>
      <c r="VE956">
        <v>430900</v>
      </c>
      <c r="VF956">
        <v>23523000</v>
      </c>
      <c r="VG956">
        <v>3707600</v>
      </c>
      <c r="VH956">
        <v>19815700</v>
      </c>
      <c r="VI956">
        <v>15901300</v>
      </c>
      <c r="VJ956">
        <v>7434600</v>
      </c>
      <c r="VK956">
        <v>2607300</v>
      </c>
      <c r="VL956">
        <v>947600</v>
      </c>
      <c r="VM956">
        <v>916700</v>
      </c>
      <c r="VN956">
        <v>923600</v>
      </c>
      <c r="VO956">
        <v>274500</v>
      </c>
      <c r="VP956">
        <v>1455900</v>
      </c>
      <c r="VQ956">
        <v>309200</v>
      </c>
      <c r="VR956">
        <v>5113400</v>
      </c>
      <c r="VS956">
        <v>3353300</v>
      </c>
      <c r="VT956">
        <v>1610700</v>
      </c>
      <c r="VU956">
        <v>639800</v>
      </c>
      <c r="VV956">
        <v>937400</v>
      </c>
      <c r="VW956">
        <v>165300</v>
      </c>
      <c r="VX956">
        <v>2447700</v>
      </c>
      <c r="VY956">
        <v>172400</v>
      </c>
      <c r="VZ956">
        <v>330000</v>
      </c>
      <c r="WA956">
        <v>964300</v>
      </c>
      <c r="WB956">
        <v>16239000</v>
      </c>
      <c r="WC956">
        <v>2370600</v>
      </c>
      <c r="WD956">
        <v>500700</v>
      </c>
      <c r="WE956">
        <v>168100</v>
      </c>
      <c r="WF956">
        <v>1701800</v>
      </c>
      <c r="WG956">
        <v>13868400</v>
      </c>
      <c r="WH956">
        <v>2023300</v>
      </c>
      <c r="WI956">
        <v>11845100</v>
      </c>
      <c r="WJ956">
        <v>5816000</v>
      </c>
      <c r="WK956">
        <v>1321800</v>
      </c>
      <c r="WL956">
        <v>1494100</v>
      </c>
      <c r="WM956">
        <v>3000300</v>
      </c>
      <c r="WN956">
        <v>22427000</v>
      </c>
      <c r="WO956">
        <v>2792000</v>
      </c>
      <c r="WP956">
        <v>2184700</v>
      </c>
      <c r="WQ956">
        <v>607100</v>
      </c>
      <c r="WR956">
        <v>5164000</v>
      </c>
      <c r="WS956">
        <v>2487100</v>
      </c>
      <c r="WT956">
        <v>2676800</v>
      </c>
      <c r="WU956">
        <v>14471000</v>
      </c>
      <c r="WV956">
        <v>7965900</v>
      </c>
      <c r="WW956">
        <v>6505400</v>
      </c>
    </row>
    <row r="957" spans="1:621" x14ac:dyDescent="0.45">
      <c r="A957" s="1"/>
      <c r="C957" s="1">
        <v>43191</v>
      </c>
      <c r="D957">
        <v>860000</v>
      </c>
      <c r="E957">
        <v>3058000</v>
      </c>
      <c r="F957">
        <v>2197000</v>
      </c>
      <c r="G957">
        <v>1466000</v>
      </c>
      <c r="H957">
        <v>731000</v>
      </c>
      <c r="I957">
        <v>803000</v>
      </c>
      <c r="J957">
        <v>2020000</v>
      </c>
      <c r="K957">
        <v>658000</v>
      </c>
      <c r="L957">
        <v>46.8</v>
      </c>
      <c r="M957">
        <v>13.2</v>
      </c>
      <c r="N957">
        <v>33.6</v>
      </c>
      <c r="O957">
        <v>12.3</v>
      </c>
      <c r="P957">
        <v>30.9</v>
      </c>
      <c r="Q957">
        <v>10.1</v>
      </c>
      <c r="R957">
        <v>1.9</v>
      </c>
      <c r="S957">
        <v>0.5</v>
      </c>
      <c r="T957">
        <v>1.2</v>
      </c>
      <c r="U957">
        <v>0.4</v>
      </c>
      <c r="V957">
        <v>2142000</v>
      </c>
      <c r="W957">
        <v>1994000</v>
      </c>
      <c r="X957">
        <v>2263000</v>
      </c>
      <c r="Y957">
        <v>888000</v>
      </c>
      <c r="Z957">
        <v>1375000</v>
      </c>
      <c r="AA957">
        <v>22.5</v>
      </c>
      <c r="AB957">
        <v>9.6</v>
      </c>
      <c r="AC957">
        <v>33.5</v>
      </c>
      <c r="AD957">
        <v>31.2</v>
      </c>
      <c r="AE957">
        <v>35.4</v>
      </c>
      <c r="AF957">
        <v>13.9</v>
      </c>
      <c r="AG957">
        <v>21.5</v>
      </c>
      <c r="AH957">
        <v>125525000</v>
      </c>
      <c r="AI957">
        <v>148329000</v>
      </c>
      <c r="AJ957">
        <v>20386000</v>
      </c>
      <c r="AK957">
        <v>712000</v>
      </c>
      <c r="AL957">
        <v>47800</v>
      </c>
      <c r="AM957">
        <v>664500</v>
      </c>
      <c r="AN957">
        <v>141400</v>
      </c>
      <c r="AO957">
        <v>188300</v>
      </c>
      <c r="AP957">
        <v>51700</v>
      </c>
      <c r="AQ957">
        <v>41100</v>
      </c>
      <c r="AR957">
        <v>95500</v>
      </c>
      <c r="AS957">
        <v>334800</v>
      </c>
      <c r="AT957">
        <v>7129000</v>
      </c>
      <c r="AU957">
        <v>1596000</v>
      </c>
      <c r="AV957">
        <v>783100</v>
      </c>
      <c r="AW957">
        <v>812900</v>
      </c>
      <c r="AX957">
        <v>1020000</v>
      </c>
      <c r="AY957">
        <v>4513300</v>
      </c>
      <c r="AZ957">
        <v>1985600</v>
      </c>
      <c r="BA957">
        <v>2527700</v>
      </c>
      <c r="BB957">
        <v>12545000</v>
      </c>
      <c r="BC957">
        <v>7852000</v>
      </c>
      <c r="BD957">
        <v>403500</v>
      </c>
      <c r="BE957">
        <v>414800</v>
      </c>
      <c r="BF957">
        <v>377000</v>
      </c>
      <c r="BG957">
        <v>1456500</v>
      </c>
      <c r="BH957">
        <v>1108500</v>
      </c>
      <c r="BI957">
        <v>1012200</v>
      </c>
      <c r="BJ957">
        <v>121100</v>
      </c>
      <c r="BK957">
        <v>84800</v>
      </c>
      <c r="BL957">
        <v>367500</v>
      </c>
      <c r="BM957">
        <v>405900</v>
      </c>
      <c r="BN957">
        <v>32900</v>
      </c>
      <c r="BO957">
        <v>394700</v>
      </c>
      <c r="BP957">
        <v>1688700</v>
      </c>
      <c r="BQ957">
        <v>997700</v>
      </c>
      <c r="BR957">
        <v>392000</v>
      </c>
      <c r="BS957">
        <v>604500</v>
      </c>
      <c r="BT957">
        <v>4693000</v>
      </c>
      <c r="BU957">
        <v>1588300</v>
      </c>
      <c r="BV957">
        <v>112000</v>
      </c>
      <c r="BW957">
        <v>115600</v>
      </c>
      <c r="BX957">
        <v>116300</v>
      </c>
      <c r="BY957">
        <v>364400</v>
      </c>
      <c r="BZ957">
        <v>430600</v>
      </c>
      <c r="CA957">
        <v>113000</v>
      </c>
      <c r="CB957">
        <v>829700</v>
      </c>
      <c r="CC957">
        <v>728900</v>
      </c>
      <c r="CD957">
        <v>294200</v>
      </c>
      <c r="CE957">
        <v>105139000</v>
      </c>
      <c r="CF957">
        <v>27271000</v>
      </c>
      <c r="CG957">
        <v>5801800</v>
      </c>
      <c r="CH957">
        <v>3126100</v>
      </c>
      <c r="CI957">
        <v>2138900</v>
      </c>
      <c r="CJ957">
        <v>536800</v>
      </c>
      <c r="CK957">
        <v>15611400</v>
      </c>
      <c r="CL957">
        <v>2018000</v>
      </c>
      <c r="CM957">
        <v>1292400</v>
      </c>
      <c r="CN957">
        <v>161300</v>
      </c>
      <c r="CO957">
        <v>564300</v>
      </c>
      <c r="CP957">
        <v>1366100</v>
      </c>
      <c r="CQ957">
        <v>3113000</v>
      </c>
      <c r="CR957">
        <v>993700</v>
      </c>
      <c r="CS957">
        <v>490000</v>
      </c>
      <c r="CT957">
        <v>503700</v>
      </c>
      <c r="CU957">
        <v>3100400</v>
      </c>
      <c r="CV957">
        <v>1106900</v>
      </c>
      <c r="CW957">
        <v>1993500</v>
      </c>
      <c r="CX957">
        <v>1096400</v>
      </c>
      <c r="CY957">
        <v>996900</v>
      </c>
      <c r="CZ957">
        <v>1363500</v>
      </c>
      <c r="DA957">
        <v>1563400</v>
      </c>
      <c r="DB957">
        <v>5301500</v>
      </c>
      <c r="DC957">
        <v>497500</v>
      </c>
      <c r="DD957">
        <v>180100</v>
      </c>
      <c r="DE957">
        <v>63900</v>
      </c>
      <c r="DF957">
        <v>1469800</v>
      </c>
      <c r="DG957">
        <v>506300</v>
      </c>
      <c r="DH957">
        <v>48700</v>
      </c>
      <c r="DI957">
        <v>30200</v>
      </c>
      <c r="DJ957">
        <v>718100</v>
      </c>
      <c r="DK957">
        <v>677400</v>
      </c>
      <c r="DL957">
        <v>1109500</v>
      </c>
      <c r="DM957">
        <v>555900</v>
      </c>
      <c r="DN957">
        <v>2826000</v>
      </c>
      <c r="DO957">
        <v>443900</v>
      </c>
      <c r="DP957">
        <v>779100</v>
      </c>
      <c r="DQ957">
        <v>369400</v>
      </c>
      <c r="DR957">
        <v>752500</v>
      </c>
      <c r="DS957">
        <v>330100</v>
      </c>
      <c r="DT957">
        <v>151100</v>
      </c>
      <c r="DU957">
        <v>8502000</v>
      </c>
      <c r="DV957">
        <v>6287400</v>
      </c>
      <c r="DW957">
        <v>17400</v>
      </c>
      <c r="DX957">
        <v>2639600</v>
      </c>
      <c r="DY957">
        <v>1750400</v>
      </c>
      <c r="DZ957">
        <v>1376300</v>
      </c>
      <c r="EA957">
        <v>586900</v>
      </c>
      <c r="EB957">
        <v>302300</v>
      </c>
      <c r="EC957">
        <v>947700</v>
      </c>
      <c r="ED957">
        <v>2682700</v>
      </c>
      <c r="EE957">
        <v>2214500</v>
      </c>
      <c r="EF957">
        <v>1638500</v>
      </c>
      <c r="EG957">
        <v>553500</v>
      </c>
      <c r="EH957">
        <v>22500</v>
      </c>
      <c r="EI957">
        <v>20907000</v>
      </c>
      <c r="EJ957">
        <v>9276000</v>
      </c>
      <c r="EK957">
        <v>1135500</v>
      </c>
      <c r="EL957">
        <v>1090400</v>
      </c>
      <c r="EM957">
        <v>1452200</v>
      </c>
      <c r="EN957">
        <v>142300</v>
      </c>
      <c r="EO957">
        <v>2095100</v>
      </c>
      <c r="EP957">
        <v>1460800</v>
      </c>
      <c r="EQ957">
        <v>680300</v>
      </c>
      <c r="ER957">
        <v>490100</v>
      </c>
      <c r="ES957">
        <v>729300</v>
      </c>
      <c r="ET957">
        <v>2441200</v>
      </c>
      <c r="EU957">
        <v>9189500</v>
      </c>
      <c r="EV957">
        <v>8759300</v>
      </c>
      <c r="EW957">
        <v>511000</v>
      </c>
      <c r="EX957">
        <v>152300</v>
      </c>
      <c r="EY957">
        <v>3589800</v>
      </c>
      <c r="EZ957">
        <v>2931200</v>
      </c>
      <c r="FA957">
        <v>887900</v>
      </c>
      <c r="FB957">
        <v>220700</v>
      </c>
      <c r="FC957">
        <v>937700</v>
      </c>
      <c r="FD957">
        <v>2135200</v>
      </c>
      <c r="FE957">
        <v>324700</v>
      </c>
      <c r="FF957">
        <v>430200</v>
      </c>
      <c r="FG957">
        <v>23698000</v>
      </c>
      <c r="FH957">
        <v>3874900</v>
      </c>
      <c r="FI957">
        <v>19822800</v>
      </c>
      <c r="FJ957">
        <v>15887300</v>
      </c>
      <c r="FK957">
        <v>7436700</v>
      </c>
      <c r="FL957">
        <v>2605500</v>
      </c>
      <c r="FM957">
        <v>944400</v>
      </c>
      <c r="FN957">
        <v>921100</v>
      </c>
      <c r="FO957">
        <v>924700</v>
      </c>
      <c r="FP957">
        <v>273400</v>
      </c>
      <c r="FQ957">
        <v>1458300</v>
      </c>
      <c r="FR957">
        <v>309300</v>
      </c>
      <c r="FS957">
        <v>5110100</v>
      </c>
      <c r="FT957">
        <v>3340500</v>
      </c>
      <c r="FU957">
        <v>1602100</v>
      </c>
      <c r="FV957">
        <v>639600</v>
      </c>
      <c r="FW957">
        <v>934100</v>
      </c>
      <c r="FX957">
        <v>164700</v>
      </c>
      <c r="FY957">
        <v>3935500</v>
      </c>
      <c r="FZ957">
        <v>2451500</v>
      </c>
      <c r="GA957">
        <v>171900</v>
      </c>
      <c r="GB957">
        <v>327200</v>
      </c>
      <c r="GC957">
        <v>984900</v>
      </c>
      <c r="GD957">
        <v>16118000</v>
      </c>
      <c r="GE957">
        <v>2307500</v>
      </c>
      <c r="GF957">
        <v>522600</v>
      </c>
      <c r="GG957">
        <v>165200</v>
      </c>
      <c r="GH957">
        <v>1619700</v>
      </c>
      <c r="GI957">
        <v>13810600</v>
      </c>
      <c r="GJ957">
        <v>1978500</v>
      </c>
      <c r="GK957">
        <v>11832100</v>
      </c>
      <c r="GL957">
        <v>5817000</v>
      </c>
      <c r="GM957">
        <v>1328400</v>
      </c>
      <c r="GN957">
        <v>1501500</v>
      </c>
      <c r="GO957">
        <v>2987400</v>
      </c>
      <c r="GP957">
        <v>22804000</v>
      </c>
      <c r="GQ957">
        <v>2787000</v>
      </c>
      <c r="GR957">
        <v>2178700</v>
      </c>
      <c r="GS957">
        <v>608600</v>
      </c>
      <c r="GT957">
        <v>5335000</v>
      </c>
      <c r="GU957">
        <v>2644400</v>
      </c>
      <c r="GV957">
        <v>2690100</v>
      </c>
      <c r="GW957">
        <v>14682000</v>
      </c>
      <c r="GX957">
        <v>8258700.0000000009</v>
      </c>
      <c r="GY957">
        <v>6423500</v>
      </c>
      <c r="GZ957">
        <v>34.5</v>
      </c>
      <c r="HA957">
        <v>40.6</v>
      </c>
      <c r="HB957">
        <v>45.6</v>
      </c>
      <c r="HC957">
        <v>39.4</v>
      </c>
      <c r="HD957">
        <v>41.1</v>
      </c>
      <c r="HE957">
        <v>41.5</v>
      </c>
      <c r="HF957">
        <v>40.299999999999997</v>
      </c>
      <c r="HG957">
        <v>33.299999999999997</v>
      </c>
      <c r="HH957">
        <v>34.4</v>
      </c>
      <c r="HI957">
        <v>39</v>
      </c>
      <c r="HJ957">
        <v>30.9</v>
      </c>
      <c r="HK957">
        <v>39.1</v>
      </c>
      <c r="HL957">
        <v>42.4</v>
      </c>
      <c r="HM957">
        <v>36</v>
      </c>
      <c r="HN957">
        <v>37.6</v>
      </c>
      <c r="HO957">
        <v>36.1</v>
      </c>
      <c r="HP957">
        <v>32.9</v>
      </c>
      <c r="HQ957">
        <v>26</v>
      </c>
      <c r="HR957">
        <v>31.7</v>
      </c>
      <c r="HS957">
        <v>3.7</v>
      </c>
      <c r="HT957">
        <v>3.7</v>
      </c>
      <c r="HU957">
        <v>3.6</v>
      </c>
      <c r="HV957">
        <v>928.4</v>
      </c>
      <c r="HW957">
        <v>1139.6400000000001</v>
      </c>
      <c r="HX957">
        <v>1474.25</v>
      </c>
      <c r="HY957">
        <v>1168.21</v>
      </c>
      <c r="HZ957">
        <v>1107.23</v>
      </c>
      <c r="IA957">
        <v>1171.96</v>
      </c>
      <c r="IB957">
        <v>995.01</v>
      </c>
      <c r="IC957">
        <v>886.78</v>
      </c>
      <c r="ID957">
        <v>795.67</v>
      </c>
      <c r="IE957">
        <v>1175.07</v>
      </c>
      <c r="IF957">
        <v>573.80999999999995</v>
      </c>
      <c r="IG957">
        <v>947.39</v>
      </c>
      <c r="IH957">
        <v>1707.02</v>
      </c>
      <c r="II957">
        <v>1420.2</v>
      </c>
      <c r="IJ957">
        <v>1296.07</v>
      </c>
      <c r="IK957">
        <v>1165.31</v>
      </c>
      <c r="IL957">
        <v>883.37</v>
      </c>
      <c r="IM957">
        <v>412.88</v>
      </c>
      <c r="IN957">
        <v>772.53</v>
      </c>
      <c r="IO957">
        <v>161771000</v>
      </c>
      <c r="IP957">
        <v>62.9</v>
      </c>
      <c r="IQ957">
        <v>155312000</v>
      </c>
      <c r="IR957">
        <v>60.4</v>
      </c>
      <c r="IS957">
        <v>6459000</v>
      </c>
      <c r="IT957">
        <v>4</v>
      </c>
      <c r="IU957">
        <v>95501000</v>
      </c>
      <c r="IV957">
        <v>5151000</v>
      </c>
      <c r="IW957">
        <v>86220000</v>
      </c>
      <c r="IX957">
        <v>69.3</v>
      </c>
      <c r="IY957">
        <v>82672000</v>
      </c>
      <c r="IZ957">
        <v>66.400000000000006</v>
      </c>
      <c r="JA957">
        <v>3548000</v>
      </c>
      <c r="JB957">
        <v>4.0999999999999996</v>
      </c>
      <c r="JC957">
        <v>38198000</v>
      </c>
      <c r="JD957">
        <v>83279000</v>
      </c>
      <c r="JE957">
        <v>71.8</v>
      </c>
      <c r="JF957">
        <v>80159000</v>
      </c>
      <c r="JG957">
        <v>69.099999999999994</v>
      </c>
      <c r="JH957">
        <v>3120000</v>
      </c>
      <c r="JI957">
        <v>3.7</v>
      </c>
      <c r="JJ957">
        <v>32642000</v>
      </c>
      <c r="JK957">
        <v>7650000</v>
      </c>
      <c r="JL957">
        <v>4.9000000000000004</v>
      </c>
      <c r="JM957">
        <v>148329000</v>
      </c>
      <c r="JN957">
        <v>125525000</v>
      </c>
      <c r="JO957">
        <v>20386000</v>
      </c>
      <c r="JP957">
        <v>712000</v>
      </c>
      <c r="JQ957">
        <v>47800</v>
      </c>
      <c r="JR957">
        <v>664500</v>
      </c>
      <c r="JS957">
        <v>141400</v>
      </c>
      <c r="JT957">
        <v>188300</v>
      </c>
      <c r="JU957">
        <v>51700</v>
      </c>
      <c r="JV957">
        <v>41100</v>
      </c>
      <c r="JW957">
        <v>95500</v>
      </c>
      <c r="JX957">
        <v>334800</v>
      </c>
      <c r="JY957">
        <v>7129000</v>
      </c>
      <c r="JZ957">
        <v>1596000</v>
      </c>
      <c r="KA957">
        <v>783100</v>
      </c>
      <c r="KB957">
        <v>812900</v>
      </c>
      <c r="KC957">
        <v>1020000</v>
      </c>
      <c r="KD957">
        <v>4513300</v>
      </c>
      <c r="KE957">
        <v>1985600</v>
      </c>
      <c r="KF957">
        <v>2527700</v>
      </c>
      <c r="KG957">
        <v>12545000</v>
      </c>
      <c r="KH957">
        <v>7852000</v>
      </c>
      <c r="KI957">
        <v>403500</v>
      </c>
      <c r="KJ957">
        <v>414800</v>
      </c>
      <c r="KK957">
        <v>377000</v>
      </c>
      <c r="KL957">
        <v>1456500</v>
      </c>
      <c r="KM957">
        <v>1108500</v>
      </c>
      <c r="KN957">
        <v>1012200</v>
      </c>
      <c r="KO957">
        <v>121100</v>
      </c>
      <c r="KP957">
        <v>84800</v>
      </c>
      <c r="KQ957">
        <v>367500</v>
      </c>
      <c r="KR957">
        <v>405900</v>
      </c>
      <c r="KS957">
        <v>32900</v>
      </c>
      <c r="KT957">
        <v>394700</v>
      </c>
      <c r="KU957">
        <v>1688700</v>
      </c>
      <c r="KV957">
        <v>997700</v>
      </c>
      <c r="KW957">
        <v>392000</v>
      </c>
      <c r="KX957">
        <v>604500</v>
      </c>
      <c r="KY957">
        <v>4693000</v>
      </c>
      <c r="KZ957">
        <v>1588300</v>
      </c>
      <c r="LA957">
        <v>112000</v>
      </c>
      <c r="LB957">
        <v>115600</v>
      </c>
      <c r="LC957">
        <v>116300</v>
      </c>
      <c r="LD957">
        <v>364400</v>
      </c>
      <c r="LE957">
        <v>430600</v>
      </c>
      <c r="LF957">
        <v>113000</v>
      </c>
      <c r="LG957">
        <v>829700</v>
      </c>
      <c r="LH957">
        <v>728900</v>
      </c>
      <c r="LI957">
        <v>294200</v>
      </c>
      <c r="LJ957">
        <v>105139000</v>
      </c>
      <c r="LK957">
        <v>27271000</v>
      </c>
      <c r="LL957">
        <v>5801800</v>
      </c>
      <c r="LM957">
        <v>3126100</v>
      </c>
      <c r="LN957">
        <v>2138900</v>
      </c>
      <c r="LO957">
        <v>536800</v>
      </c>
      <c r="LP957">
        <v>15611400</v>
      </c>
      <c r="LQ957">
        <v>2018000</v>
      </c>
      <c r="LR957">
        <v>1292400</v>
      </c>
      <c r="LS957">
        <v>161300</v>
      </c>
      <c r="LT957">
        <v>564300</v>
      </c>
      <c r="LU957">
        <v>1366100</v>
      </c>
      <c r="LV957">
        <v>3113000</v>
      </c>
      <c r="LW957">
        <v>993700</v>
      </c>
      <c r="LX957">
        <v>490000</v>
      </c>
      <c r="LY957">
        <v>503700</v>
      </c>
      <c r="LZ957">
        <v>3100400</v>
      </c>
      <c r="MA957">
        <v>1106900</v>
      </c>
      <c r="MB957">
        <v>1993500</v>
      </c>
      <c r="MC957">
        <v>1096400</v>
      </c>
      <c r="MD957">
        <v>996900</v>
      </c>
      <c r="ME957">
        <v>1363500</v>
      </c>
      <c r="MF957">
        <v>1563400</v>
      </c>
      <c r="MG957">
        <v>5301500</v>
      </c>
      <c r="MH957">
        <v>497500</v>
      </c>
      <c r="MI957">
        <v>180100</v>
      </c>
      <c r="MJ957">
        <v>63900</v>
      </c>
      <c r="MK957">
        <v>1469800</v>
      </c>
      <c r="ML957">
        <v>506300</v>
      </c>
      <c r="MM957">
        <v>48700</v>
      </c>
      <c r="MN957">
        <v>30200</v>
      </c>
      <c r="MO957">
        <v>718100</v>
      </c>
      <c r="MP957">
        <v>677400</v>
      </c>
      <c r="MQ957">
        <v>1109500</v>
      </c>
      <c r="MR957">
        <v>555900</v>
      </c>
      <c r="MS957">
        <v>2826000</v>
      </c>
      <c r="MT957">
        <v>443900</v>
      </c>
      <c r="MU957">
        <v>779100</v>
      </c>
      <c r="MV957">
        <v>369400</v>
      </c>
      <c r="MW957">
        <v>752500</v>
      </c>
      <c r="MX957">
        <v>330100</v>
      </c>
      <c r="MY957">
        <v>151100</v>
      </c>
      <c r="MZ957">
        <v>8502000</v>
      </c>
      <c r="NA957">
        <v>6287400</v>
      </c>
      <c r="NB957">
        <v>17400</v>
      </c>
      <c r="NC957">
        <v>2639600</v>
      </c>
      <c r="ND957">
        <v>1750400</v>
      </c>
      <c r="NE957">
        <v>1376300</v>
      </c>
      <c r="NF957">
        <v>586900</v>
      </c>
      <c r="NG957">
        <v>302300</v>
      </c>
      <c r="NH957">
        <v>947700</v>
      </c>
      <c r="NI957">
        <v>2682700</v>
      </c>
      <c r="NJ957">
        <v>2214500</v>
      </c>
      <c r="NK957">
        <v>1638500</v>
      </c>
      <c r="NL957">
        <v>553500</v>
      </c>
      <c r="NM957">
        <v>22500</v>
      </c>
      <c r="NN957">
        <v>20907000</v>
      </c>
      <c r="NO957">
        <v>9276000</v>
      </c>
      <c r="NP957">
        <v>1135500</v>
      </c>
      <c r="NQ957">
        <v>1090400</v>
      </c>
      <c r="NR957">
        <v>1452200</v>
      </c>
      <c r="NS957">
        <v>142300</v>
      </c>
      <c r="NT957">
        <v>2095100</v>
      </c>
      <c r="NU957">
        <v>1460800</v>
      </c>
      <c r="NV957">
        <v>680300</v>
      </c>
      <c r="NW957">
        <v>490100</v>
      </c>
      <c r="NX957">
        <v>729300</v>
      </c>
      <c r="NY957">
        <v>2441200</v>
      </c>
      <c r="NZ957">
        <v>9189500</v>
      </c>
      <c r="OA957">
        <v>8759300</v>
      </c>
      <c r="OB957">
        <v>511000</v>
      </c>
      <c r="OC957">
        <v>152300</v>
      </c>
      <c r="OD957">
        <v>3589800</v>
      </c>
      <c r="OE957">
        <v>2931200</v>
      </c>
      <c r="OF957">
        <v>887900</v>
      </c>
      <c r="OG957">
        <v>220700</v>
      </c>
      <c r="OH957">
        <v>937700</v>
      </c>
      <c r="OI957">
        <v>2135200</v>
      </c>
      <c r="OJ957">
        <v>324700</v>
      </c>
      <c r="OK957">
        <v>430200</v>
      </c>
      <c r="OL957">
        <v>23698000</v>
      </c>
      <c r="OM957">
        <v>3874900</v>
      </c>
      <c r="ON957">
        <v>19822800</v>
      </c>
      <c r="OO957">
        <v>15887300</v>
      </c>
      <c r="OP957">
        <v>7436700</v>
      </c>
      <c r="OQ957">
        <v>2605500</v>
      </c>
      <c r="OR957">
        <v>944400</v>
      </c>
      <c r="OS957">
        <v>921100</v>
      </c>
      <c r="OT957">
        <v>924700</v>
      </c>
      <c r="OU957">
        <v>273400</v>
      </c>
      <c r="OV957">
        <v>1458300</v>
      </c>
      <c r="OW957">
        <v>309300</v>
      </c>
      <c r="OX957">
        <v>5110100</v>
      </c>
      <c r="OY957">
        <v>3340500</v>
      </c>
      <c r="OZ957">
        <v>1602100</v>
      </c>
      <c r="PA957">
        <v>639600</v>
      </c>
      <c r="PB957">
        <v>934100</v>
      </c>
      <c r="PC957">
        <v>164700</v>
      </c>
      <c r="PD957">
        <v>3935500</v>
      </c>
      <c r="PE957">
        <v>2451500</v>
      </c>
      <c r="PF957">
        <v>171900</v>
      </c>
      <c r="PG957">
        <v>327200</v>
      </c>
      <c r="PH957">
        <v>984900</v>
      </c>
      <c r="PI957">
        <v>16118000</v>
      </c>
      <c r="PJ957">
        <v>2307500</v>
      </c>
      <c r="PK957">
        <v>522600</v>
      </c>
      <c r="PL957">
        <v>165200</v>
      </c>
      <c r="PM957">
        <v>1619700</v>
      </c>
      <c r="PN957">
        <v>13810600</v>
      </c>
      <c r="PO957">
        <v>1978500</v>
      </c>
      <c r="PP957">
        <v>11832100</v>
      </c>
      <c r="PQ957">
        <v>5817000</v>
      </c>
      <c r="PR957">
        <v>1328400</v>
      </c>
      <c r="PS957">
        <v>1501500</v>
      </c>
      <c r="PT957">
        <v>2987400</v>
      </c>
      <c r="PU957">
        <v>22804000</v>
      </c>
      <c r="PV957">
        <v>2787000</v>
      </c>
      <c r="PW957">
        <v>2178700</v>
      </c>
      <c r="PX957">
        <v>608600</v>
      </c>
      <c r="PY957">
        <v>5335000</v>
      </c>
      <c r="PZ957">
        <v>2644400</v>
      </c>
      <c r="QA957">
        <v>2690100</v>
      </c>
      <c r="QB957">
        <v>14682000</v>
      </c>
      <c r="QC957">
        <v>8258700.0000000009</v>
      </c>
      <c r="QD957">
        <v>6423500</v>
      </c>
      <c r="QE957">
        <v>7.9</v>
      </c>
      <c r="QF957">
        <v>3920600</v>
      </c>
      <c r="QG957">
        <v>148420000</v>
      </c>
      <c r="QH957">
        <v>125976000</v>
      </c>
      <c r="QI957">
        <v>20529000</v>
      </c>
      <c r="QJ957">
        <v>722000</v>
      </c>
      <c r="QK957">
        <v>50400</v>
      </c>
      <c r="QL957">
        <v>671300</v>
      </c>
      <c r="QM957">
        <v>142700</v>
      </c>
      <c r="QN957">
        <v>189200</v>
      </c>
      <c r="QO957">
        <v>51800</v>
      </c>
      <c r="QP957">
        <v>41300</v>
      </c>
      <c r="QQ957">
        <v>96100</v>
      </c>
      <c r="QR957">
        <v>339400</v>
      </c>
      <c r="QS957">
        <v>7212000</v>
      </c>
      <c r="QT957">
        <v>1615000</v>
      </c>
      <c r="QU957">
        <v>792900</v>
      </c>
      <c r="QV957">
        <v>822100</v>
      </c>
      <c r="QW957">
        <v>1024300</v>
      </c>
      <c r="QX957">
        <v>4573000</v>
      </c>
      <c r="QY957">
        <v>2014300</v>
      </c>
      <c r="QZ957">
        <v>2558700</v>
      </c>
      <c r="RA957">
        <v>12595000</v>
      </c>
      <c r="RB957">
        <v>7870000</v>
      </c>
      <c r="RC957">
        <v>404600</v>
      </c>
      <c r="RD957">
        <v>415300</v>
      </c>
      <c r="RE957">
        <v>377400</v>
      </c>
      <c r="RF957">
        <v>1458900</v>
      </c>
      <c r="RG957">
        <v>1111300</v>
      </c>
      <c r="RH957">
        <v>1015600</v>
      </c>
      <c r="RI957">
        <v>121900</v>
      </c>
      <c r="RJ957">
        <v>84900</v>
      </c>
      <c r="RK957">
        <v>368500</v>
      </c>
      <c r="RL957">
        <v>407000</v>
      </c>
      <c r="RM957">
        <v>33400</v>
      </c>
      <c r="RN957">
        <v>395800</v>
      </c>
      <c r="RO957">
        <v>1692300</v>
      </c>
      <c r="RP957">
        <v>997000</v>
      </c>
      <c r="RQ957">
        <v>392700</v>
      </c>
      <c r="RR957">
        <v>606400</v>
      </c>
      <c r="RS957">
        <v>4725000</v>
      </c>
      <c r="RT957">
        <v>1607700</v>
      </c>
      <c r="RU957">
        <v>112200</v>
      </c>
      <c r="RV957">
        <v>116000</v>
      </c>
      <c r="RW957">
        <v>116600</v>
      </c>
      <c r="RX957">
        <v>364900</v>
      </c>
      <c r="RY957">
        <v>432500</v>
      </c>
      <c r="RZ957">
        <v>114500</v>
      </c>
      <c r="SA957">
        <v>831300</v>
      </c>
      <c r="SB957">
        <v>729100</v>
      </c>
      <c r="SC957">
        <v>300600</v>
      </c>
      <c r="SD957">
        <v>105447000</v>
      </c>
      <c r="SE957">
        <v>27517000</v>
      </c>
      <c r="SF957">
        <v>5816300</v>
      </c>
      <c r="SG957">
        <v>3132900</v>
      </c>
      <c r="SH957">
        <v>2143800</v>
      </c>
      <c r="SI957">
        <v>539600</v>
      </c>
      <c r="SJ957">
        <v>15770600</v>
      </c>
      <c r="SK957">
        <v>2017600</v>
      </c>
      <c r="SL957">
        <v>1293700</v>
      </c>
      <c r="SM957">
        <v>160300</v>
      </c>
      <c r="SN957">
        <v>563600</v>
      </c>
      <c r="SO957">
        <v>1320800</v>
      </c>
      <c r="SP957">
        <v>3138200</v>
      </c>
      <c r="SQ957">
        <v>1005000</v>
      </c>
      <c r="SR957">
        <v>495300</v>
      </c>
      <c r="SS957">
        <v>509700</v>
      </c>
      <c r="ST957">
        <v>3167100</v>
      </c>
      <c r="SU957">
        <v>1147500</v>
      </c>
      <c r="SV957">
        <v>2019600</v>
      </c>
      <c r="SW957">
        <v>1106600</v>
      </c>
      <c r="SX957">
        <v>1006700</v>
      </c>
      <c r="SY957">
        <v>1409000</v>
      </c>
      <c r="SZ957">
        <v>1599600</v>
      </c>
      <c r="TA957">
        <v>5373200</v>
      </c>
      <c r="TB957">
        <v>498000</v>
      </c>
      <c r="TC957">
        <v>180400</v>
      </c>
      <c r="TD957">
        <v>64700</v>
      </c>
      <c r="TE957">
        <v>1484000</v>
      </c>
      <c r="TF957">
        <v>493800</v>
      </c>
      <c r="TG957">
        <v>49000</v>
      </c>
      <c r="TH957">
        <v>34800</v>
      </c>
      <c r="TI957">
        <v>721000</v>
      </c>
      <c r="TJ957">
        <v>722200</v>
      </c>
      <c r="TK957">
        <v>1125300</v>
      </c>
      <c r="TL957">
        <v>557300</v>
      </c>
      <c r="TM957">
        <v>2838000</v>
      </c>
      <c r="TN957">
        <v>442900</v>
      </c>
      <c r="TO957">
        <v>784500</v>
      </c>
      <c r="TP957">
        <v>370100</v>
      </c>
      <c r="TQ957">
        <v>758100</v>
      </c>
      <c r="TR957">
        <v>330900</v>
      </c>
      <c r="TS957">
        <v>151400</v>
      </c>
      <c r="TT957">
        <v>8544000</v>
      </c>
      <c r="TU957">
        <v>6307600</v>
      </c>
      <c r="TV957">
        <v>17600</v>
      </c>
      <c r="TW957">
        <v>2646800</v>
      </c>
      <c r="TX957">
        <v>1753900</v>
      </c>
      <c r="TY957">
        <v>1378900</v>
      </c>
      <c r="TZ957">
        <v>590200</v>
      </c>
      <c r="UA957">
        <v>302800</v>
      </c>
      <c r="UB957">
        <v>952300</v>
      </c>
      <c r="UC957">
        <v>2690900</v>
      </c>
      <c r="UD957">
        <v>2236400</v>
      </c>
      <c r="UE957">
        <v>1650000</v>
      </c>
      <c r="UF957">
        <v>563600</v>
      </c>
      <c r="UG957">
        <v>22800</v>
      </c>
      <c r="UH957">
        <v>20952000</v>
      </c>
      <c r="UI957">
        <v>9226500</v>
      </c>
      <c r="UJ957">
        <v>1141200</v>
      </c>
      <c r="UK957">
        <v>1003500</v>
      </c>
      <c r="UL957">
        <v>1464000</v>
      </c>
      <c r="UM957">
        <v>142300</v>
      </c>
      <c r="UN957">
        <v>2098300</v>
      </c>
      <c r="UO957">
        <v>1468900</v>
      </c>
      <c r="UP957">
        <v>684300</v>
      </c>
      <c r="UQ957">
        <v>490800</v>
      </c>
      <c r="UR957">
        <v>733000</v>
      </c>
      <c r="US957">
        <v>2452700</v>
      </c>
      <c r="UT957">
        <v>9272700</v>
      </c>
      <c r="UU957">
        <v>8839100</v>
      </c>
      <c r="UV957">
        <v>512000</v>
      </c>
      <c r="UW957">
        <v>151700</v>
      </c>
      <c r="UX957">
        <v>3655500</v>
      </c>
      <c r="UY957">
        <v>2994200</v>
      </c>
      <c r="UZ957">
        <v>895300</v>
      </c>
      <c r="VA957">
        <v>221100</v>
      </c>
      <c r="VB957">
        <v>941200</v>
      </c>
      <c r="VC957">
        <v>2137100</v>
      </c>
      <c r="VD957">
        <v>325200</v>
      </c>
      <c r="VE957">
        <v>433600</v>
      </c>
      <c r="VF957">
        <v>23546000</v>
      </c>
      <c r="VG957">
        <v>3706300</v>
      </c>
      <c r="VH957">
        <v>19839200</v>
      </c>
      <c r="VI957">
        <v>15918600</v>
      </c>
      <c r="VJ957">
        <v>7446300</v>
      </c>
      <c r="VK957">
        <v>2611100</v>
      </c>
      <c r="VL957">
        <v>946800</v>
      </c>
      <c r="VM957">
        <v>921800</v>
      </c>
      <c r="VN957">
        <v>925100</v>
      </c>
      <c r="VO957">
        <v>273600</v>
      </c>
      <c r="VP957">
        <v>1458900</v>
      </c>
      <c r="VQ957">
        <v>309100</v>
      </c>
      <c r="VR957">
        <v>5119000</v>
      </c>
      <c r="VS957">
        <v>3353300</v>
      </c>
      <c r="VT957">
        <v>1608900</v>
      </c>
      <c r="VU957">
        <v>640900</v>
      </c>
      <c r="VV957">
        <v>938000</v>
      </c>
      <c r="VW957">
        <v>165500</v>
      </c>
      <c r="VX957">
        <v>2450200</v>
      </c>
      <c r="VY957">
        <v>172000</v>
      </c>
      <c r="VZ957">
        <v>329200</v>
      </c>
      <c r="WA957">
        <v>969100</v>
      </c>
      <c r="WB957">
        <v>16226000</v>
      </c>
      <c r="WC957">
        <v>2358300</v>
      </c>
      <c r="WD957">
        <v>503100</v>
      </c>
      <c r="WE957">
        <v>168400</v>
      </c>
      <c r="WF957">
        <v>1686800</v>
      </c>
      <c r="WG957">
        <v>13867600</v>
      </c>
      <c r="WH957">
        <v>2023500</v>
      </c>
      <c r="WI957">
        <v>11844100</v>
      </c>
      <c r="WJ957">
        <v>5824000</v>
      </c>
      <c r="WK957">
        <v>1324800</v>
      </c>
      <c r="WL957">
        <v>1497800</v>
      </c>
      <c r="WM957">
        <v>3001400</v>
      </c>
      <c r="WN957">
        <v>22444000</v>
      </c>
      <c r="WO957">
        <v>2800000</v>
      </c>
      <c r="WP957">
        <v>2192100</v>
      </c>
      <c r="WQ957">
        <v>608200</v>
      </c>
      <c r="WR957">
        <v>5177000</v>
      </c>
      <c r="WS957">
        <v>2485600</v>
      </c>
      <c r="WT957">
        <v>2691400</v>
      </c>
      <c r="WU957">
        <v>14467000</v>
      </c>
      <c r="WV957">
        <v>7961400</v>
      </c>
      <c r="WW957">
        <v>6505600</v>
      </c>
    </row>
    <row r="958" spans="1:621" x14ac:dyDescent="0.45">
      <c r="A958" s="1"/>
      <c r="C958" s="1">
        <v>43221</v>
      </c>
      <c r="D958">
        <v>810000</v>
      </c>
      <c r="E958">
        <v>2892000</v>
      </c>
      <c r="F958">
        <v>2082000</v>
      </c>
      <c r="G958">
        <v>1435000</v>
      </c>
      <c r="H958">
        <v>647000</v>
      </c>
      <c r="I958">
        <v>853000</v>
      </c>
      <c r="J958">
        <v>1890000</v>
      </c>
      <c r="K958">
        <v>572000</v>
      </c>
      <c r="L958">
        <v>46.6</v>
      </c>
      <c r="M958">
        <v>13</v>
      </c>
      <c r="N958">
        <v>33.5</v>
      </c>
      <c r="O958">
        <v>13.7</v>
      </c>
      <c r="P958">
        <v>30.5</v>
      </c>
      <c r="Q958">
        <v>9.1999999999999993</v>
      </c>
      <c r="R958">
        <v>1.8</v>
      </c>
      <c r="S958">
        <v>0.5</v>
      </c>
      <c r="T958">
        <v>1.2</v>
      </c>
      <c r="U958">
        <v>0.4</v>
      </c>
      <c r="V958">
        <v>1997000</v>
      </c>
      <c r="W958">
        <v>1942000</v>
      </c>
      <c r="X958">
        <v>2167000</v>
      </c>
      <c r="Y958">
        <v>935000</v>
      </c>
      <c r="Z958">
        <v>1233000</v>
      </c>
      <c r="AA958">
        <v>21.1</v>
      </c>
      <c r="AB958">
        <v>9.1999999999999993</v>
      </c>
      <c r="AC958">
        <v>32.700000000000003</v>
      </c>
      <c r="AD958">
        <v>31.8</v>
      </c>
      <c r="AE958">
        <v>35.5</v>
      </c>
      <c r="AF958">
        <v>15.3</v>
      </c>
      <c r="AG958">
        <v>20.2</v>
      </c>
      <c r="AH958">
        <v>126511000</v>
      </c>
      <c r="AI958">
        <v>149264000</v>
      </c>
      <c r="AJ958">
        <v>20659000</v>
      </c>
      <c r="AK958">
        <v>722000</v>
      </c>
      <c r="AL958">
        <v>49000</v>
      </c>
      <c r="AM958">
        <v>673000</v>
      </c>
      <c r="AN958">
        <v>142400</v>
      </c>
      <c r="AO958">
        <v>192800</v>
      </c>
      <c r="AP958">
        <v>51700</v>
      </c>
      <c r="AQ958">
        <v>41600</v>
      </c>
      <c r="AR958">
        <v>99500</v>
      </c>
      <c r="AS958">
        <v>337800</v>
      </c>
      <c r="AT958">
        <v>7336000</v>
      </c>
      <c r="AU958">
        <v>1621100</v>
      </c>
      <c r="AV958">
        <v>798900</v>
      </c>
      <c r="AW958">
        <v>822200</v>
      </c>
      <c r="AX958">
        <v>1076400</v>
      </c>
      <c r="AY958">
        <v>4638600</v>
      </c>
      <c r="AZ958">
        <v>2046800</v>
      </c>
      <c r="BA958">
        <v>2591800</v>
      </c>
      <c r="BB958">
        <v>12601000</v>
      </c>
      <c r="BC958">
        <v>7880000</v>
      </c>
      <c r="BD958">
        <v>406900</v>
      </c>
      <c r="BE958">
        <v>418200</v>
      </c>
      <c r="BF958">
        <v>377000</v>
      </c>
      <c r="BG958">
        <v>1463600</v>
      </c>
      <c r="BH958">
        <v>1114900</v>
      </c>
      <c r="BI958">
        <v>1015600</v>
      </c>
      <c r="BJ958">
        <v>121000</v>
      </c>
      <c r="BK958">
        <v>85200</v>
      </c>
      <c r="BL958">
        <v>368000</v>
      </c>
      <c r="BM958">
        <v>407800</v>
      </c>
      <c r="BN958">
        <v>33600</v>
      </c>
      <c r="BO958">
        <v>397200</v>
      </c>
      <c r="BP958">
        <v>1685800</v>
      </c>
      <c r="BQ958">
        <v>989600</v>
      </c>
      <c r="BR958">
        <v>393500</v>
      </c>
      <c r="BS958">
        <v>607700</v>
      </c>
      <c r="BT958">
        <v>4721000</v>
      </c>
      <c r="BU958">
        <v>1597800</v>
      </c>
      <c r="BV958">
        <v>112300</v>
      </c>
      <c r="BW958">
        <v>115600</v>
      </c>
      <c r="BX958">
        <v>115700</v>
      </c>
      <c r="BY958">
        <v>365900</v>
      </c>
      <c r="BZ958">
        <v>431700</v>
      </c>
      <c r="CA958">
        <v>116100</v>
      </c>
      <c r="CB958">
        <v>831700</v>
      </c>
      <c r="CC958">
        <v>731900</v>
      </c>
      <c r="CD958">
        <v>302500</v>
      </c>
      <c r="CE958">
        <v>105852000</v>
      </c>
      <c r="CF958">
        <v>27448000</v>
      </c>
      <c r="CG958">
        <v>5822500</v>
      </c>
      <c r="CH958">
        <v>3133900</v>
      </c>
      <c r="CI958">
        <v>2150600</v>
      </c>
      <c r="CJ958">
        <v>538000</v>
      </c>
      <c r="CK958">
        <v>15714600</v>
      </c>
      <c r="CL958">
        <v>2025900</v>
      </c>
      <c r="CM958">
        <v>1294700</v>
      </c>
      <c r="CN958">
        <v>166100</v>
      </c>
      <c r="CO958">
        <v>565100</v>
      </c>
      <c r="CP958">
        <v>1390900</v>
      </c>
      <c r="CQ958">
        <v>3132200</v>
      </c>
      <c r="CR958">
        <v>992600</v>
      </c>
      <c r="CS958">
        <v>489300</v>
      </c>
      <c r="CT958">
        <v>503300</v>
      </c>
      <c r="CU958">
        <v>3106100</v>
      </c>
      <c r="CV958">
        <v>1106800</v>
      </c>
      <c r="CW958">
        <v>1999300</v>
      </c>
      <c r="CX958">
        <v>1098600</v>
      </c>
      <c r="CY958">
        <v>1005300</v>
      </c>
      <c r="CZ958">
        <v>1379000</v>
      </c>
      <c r="DA958">
        <v>1584000</v>
      </c>
      <c r="DB958">
        <v>5356200</v>
      </c>
      <c r="DC958">
        <v>498800</v>
      </c>
      <c r="DD958">
        <v>181500</v>
      </c>
      <c r="DE958">
        <v>65700</v>
      </c>
      <c r="DF958">
        <v>1485500</v>
      </c>
      <c r="DG958">
        <v>508400</v>
      </c>
      <c r="DH958">
        <v>49200</v>
      </c>
      <c r="DI958">
        <v>37700</v>
      </c>
      <c r="DJ958">
        <v>720700</v>
      </c>
      <c r="DK958">
        <v>687700</v>
      </c>
      <c r="DL958">
        <v>1121000</v>
      </c>
      <c r="DM958">
        <v>554300</v>
      </c>
      <c r="DN958">
        <v>2832000</v>
      </c>
      <c r="DO958">
        <v>448300</v>
      </c>
      <c r="DP958">
        <v>781100</v>
      </c>
      <c r="DQ958">
        <v>367600</v>
      </c>
      <c r="DR958">
        <v>751300</v>
      </c>
      <c r="DS958">
        <v>332200</v>
      </c>
      <c r="DT958">
        <v>151300</v>
      </c>
      <c r="DU958">
        <v>8552000</v>
      </c>
      <c r="DV958">
        <v>6311300</v>
      </c>
      <c r="DW958">
        <v>17500</v>
      </c>
      <c r="DX958">
        <v>2650100</v>
      </c>
      <c r="DY958">
        <v>1758500</v>
      </c>
      <c r="DZ958">
        <v>1382200</v>
      </c>
      <c r="EA958">
        <v>589700</v>
      </c>
      <c r="EB958">
        <v>301900</v>
      </c>
      <c r="EC958">
        <v>946700</v>
      </c>
      <c r="ED958">
        <v>2697000</v>
      </c>
      <c r="EE958">
        <v>2241000</v>
      </c>
      <c r="EF958">
        <v>1651000</v>
      </c>
      <c r="EG958">
        <v>566400</v>
      </c>
      <c r="EH958">
        <v>23600</v>
      </c>
      <c r="EI958">
        <v>21007000</v>
      </c>
      <c r="EJ958">
        <v>9195700</v>
      </c>
      <c r="EK958">
        <v>1138200</v>
      </c>
      <c r="EL958">
        <v>960500</v>
      </c>
      <c r="EM958">
        <v>1466500</v>
      </c>
      <c r="EN958">
        <v>143000</v>
      </c>
      <c r="EO958">
        <v>2105800</v>
      </c>
      <c r="EP958">
        <v>1471400</v>
      </c>
      <c r="EQ958">
        <v>685000</v>
      </c>
      <c r="ER958">
        <v>492300</v>
      </c>
      <c r="ES958">
        <v>733000</v>
      </c>
      <c r="ET958">
        <v>2461100</v>
      </c>
      <c r="EU958">
        <v>9349800</v>
      </c>
      <c r="EV958">
        <v>8912000</v>
      </c>
      <c r="EW958">
        <v>513299.99999999994</v>
      </c>
      <c r="EX958">
        <v>153900</v>
      </c>
      <c r="EY958">
        <v>3646600</v>
      </c>
      <c r="EZ958">
        <v>2980700</v>
      </c>
      <c r="FA958">
        <v>883200</v>
      </c>
      <c r="FB958">
        <v>222600</v>
      </c>
      <c r="FC958">
        <v>944100</v>
      </c>
      <c r="FD958">
        <v>2220800</v>
      </c>
      <c r="FE958">
        <v>327500</v>
      </c>
      <c r="FF958">
        <v>437800</v>
      </c>
      <c r="FG958">
        <v>23630000</v>
      </c>
      <c r="FH958">
        <v>3746600</v>
      </c>
      <c r="FI958">
        <v>19883200</v>
      </c>
      <c r="FJ958">
        <v>15921500</v>
      </c>
      <c r="FK958">
        <v>7466100</v>
      </c>
      <c r="FL958">
        <v>2610300</v>
      </c>
      <c r="FM958">
        <v>947200</v>
      </c>
      <c r="FN958">
        <v>926700</v>
      </c>
      <c r="FO958">
        <v>928500</v>
      </c>
      <c r="FP958">
        <v>273600</v>
      </c>
      <c r="FQ958">
        <v>1469000</v>
      </c>
      <c r="FR958">
        <v>310800</v>
      </c>
      <c r="FS958">
        <v>5104700</v>
      </c>
      <c r="FT958">
        <v>3350700</v>
      </c>
      <c r="FU958">
        <v>1604800</v>
      </c>
      <c r="FV958">
        <v>641300</v>
      </c>
      <c r="FW958">
        <v>939700</v>
      </c>
      <c r="FX958">
        <v>164900</v>
      </c>
      <c r="FY958">
        <v>3961700</v>
      </c>
      <c r="FZ958">
        <v>2466700</v>
      </c>
      <c r="GA958">
        <v>173500</v>
      </c>
      <c r="GB958">
        <v>328900</v>
      </c>
      <c r="GC958">
        <v>992600</v>
      </c>
      <c r="GD958">
        <v>16524000</v>
      </c>
      <c r="GE958">
        <v>2454200</v>
      </c>
      <c r="GF958">
        <v>535700</v>
      </c>
      <c r="GG958">
        <v>173400</v>
      </c>
      <c r="GH958">
        <v>1745100</v>
      </c>
      <c r="GI958">
        <v>14069800</v>
      </c>
      <c r="GJ958">
        <v>2031600</v>
      </c>
      <c r="GK958">
        <v>12038200</v>
      </c>
      <c r="GL958">
        <v>5859000</v>
      </c>
      <c r="GM958">
        <v>1338200</v>
      </c>
      <c r="GN958">
        <v>1516900</v>
      </c>
      <c r="GO958">
        <v>3004100</v>
      </c>
      <c r="GP958">
        <v>22753000</v>
      </c>
      <c r="GQ958">
        <v>2790000</v>
      </c>
      <c r="GR958">
        <v>2185700</v>
      </c>
      <c r="GS958">
        <v>604200</v>
      </c>
      <c r="GT958">
        <v>5177000</v>
      </c>
      <c r="GU958">
        <v>2482600</v>
      </c>
      <c r="GV958">
        <v>2694300</v>
      </c>
      <c r="GW958">
        <v>14786000</v>
      </c>
      <c r="GX958">
        <v>8273299.9999999991</v>
      </c>
      <c r="GY958">
        <v>6513100</v>
      </c>
      <c r="GZ958">
        <v>34.5</v>
      </c>
      <c r="HA958">
        <v>40.6</v>
      </c>
      <c r="HB958">
        <v>46.1</v>
      </c>
      <c r="HC958">
        <v>39.5</v>
      </c>
      <c r="HD958">
        <v>40.9</v>
      </c>
      <c r="HE958">
        <v>41.2</v>
      </c>
      <c r="HF958">
        <v>40.299999999999997</v>
      </c>
      <c r="HG958">
        <v>33.299999999999997</v>
      </c>
      <c r="HH958">
        <v>34.5</v>
      </c>
      <c r="HI958">
        <v>39.1</v>
      </c>
      <c r="HJ958">
        <v>31</v>
      </c>
      <c r="HK958">
        <v>39</v>
      </c>
      <c r="HL958">
        <v>42</v>
      </c>
      <c r="HM958">
        <v>35.9</v>
      </c>
      <c r="HN958">
        <v>37.6</v>
      </c>
      <c r="HO958">
        <v>36.1</v>
      </c>
      <c r="HP958">
        <v>32.9</v>
      </c>
      <c r="HQ958">
        <v>26.1</v>
      </c>
      <c r="HR958">
        <v>31.7</v>
      </c>
      <c r="HS958">
        <v>3.4</v>
      </c>
      <c r="HT958">
        <v>3.4</v>
      </c>
      <c r="HU958">
        <v>3.5</v>
      </c>
      <c r="HV958">
        <v>930.81</v>
      </c>
      <c r="HW958">
        <v>1140.45</v>
      </c>
      <c r="HX958">
        <v>1489.95</v>
      </c>
      <c r="HY958">
        <v>1173.1500000000001</v>
      </c>
      <c r="HZ958">
        <v>1101.44</v>
      </c>
      <c r="IA958">
        <v>1163.9000000000001</v>
      </c>
      <c r="IB958">
        <v>994.2</v>
      </c>
      <c r="IC958">
        <v>889.78</v>
      </c>
      <c r="ID958">
        <v>800.75</v>
      </c>
      <c r="IE958">
        <v>1184.3399999999999</v>
      </c>
      <c r="IF958">
        <v>579.39</v>
      </c>
      <c r="IG958">
        <v>943.41</v>
      </c>
      <c r="IH958">
        <v>1690.5</v>
      </c>
      <c r="II958">
        <v>1422.36</v>
      </c>
      <c r="IJ958">
        <v>1301.71</v>
      </c>
      <c r="IK958">
        <v>1169.28</v>
      </c>
      <c r="IL958">
        <v>886.98</v>
      </c>
      <c r="IM958">
        <v>414.21</v>
      </c>
      <c r="IN958">
        <v>776.02</v>
      </c>
      <c r="IO958">
        <v>161848000</v>
      </c>
      <c r="IP958">
        <v>62.9</v>
      </c>
      <c r="IQ958">
        <v>155652000</v>
      </c>
      <c r="IR958">
        <v>60.5</v>
      </c>
      <c r="IS958">
        <v>6196000</v>
      </c>
      <c r="IT958">
        <v>3.8</v>
      </c>
      <c r="IU958">
        <v>95606000</v>
      </c>
      <c r="IV958">
        <v>5189000</v>
      </c>
      <c r="IW958">
        <v>86253000</v>
      </c>
      <c r="IX958">
        <v>69.3</v>
      </c>
      <c r="IY958">
        <v>82810000</v>
      </c>
      <c r="IZ958">
        <v>66.5</v>
      </c>
      <c r="JA958">
        <v>3443000</v>
      </c>
      <c r="JB958">
        <v>4</v>
      </c>
      <c r="JC958">
        <v>38256000</v>
      </c>
      <c r="JD958">
        <v>83319000</v>
      </c>
      <c r="JE958">
        <v>71.8</v>
      </c>
      <c r="JF958">
        <v>80347000</v>
      </c>
      <c r="JG958">
        <v>69.3</v>
      </c>
      <c r="JH958">
        <v>2972000</v>
      </c>
      <c r="JI958">
        <v>3.6</v>
      </c>
      <c r="JJ958">
        <v>32698000</v>
      </c>
      <c r="JK958">
        <v>7426000</v>
      </c>
      <c r="JL958">
        <v>4.8</v>
      </c>
      <c r="JM958">
        <v>149264000</v>
      </c>
      <c r="JN958">
        <v>126511000</v>
      </c>
      <c r="JO958">
        <v>20659000</v>
      </c>
      <c r="JP958">
        <v>722000</v>
      </c>
      <c r="JQ958">
        <v>49000</v>
      </c>
      <c r="JR958">
        <v>673000</v>
      </c>
      <c r="JS958">
        <v>142400</v>
      </c>
      <c r="JT958">
        <v>192800</v>
      </c>
      <c r="JU958">
        <v>51700</v>
      </c>
      <c r="JV958">
        <v>41600</v>
      </c>
      <c r="JW958">
        <v>99500</v>
      </c>
      <c r="JX958">
        <v>337800</v>
      </c>
      <c r="JY958">
        <v>7336000</v>
      </c>
      <c r="JZ958">
        <v>1621100</v>
      </c>
      <c r="KA958">
        <v>798900</v>
      </c>
      <c r="KB958">
        <v>822200</v>
      </c>
      <c r="KC958">
        <v>1076400</v>
      </c>
      <c r="KD958">
        <v>4638600</v>
      </c>
      <c r="KE958">
        <v>2046800</v>
      </c>
      <c r="KF958">
        <v>2591800</v>
      </c>
      <c r="KG958">
        <v>12601000</v>
      </c>
      <c r="KH958">
        <v>7880000</v>
      </c>
      <c r="KI958">
        <v>406900</v>
      </c>
      <c r="KJ958">
        <v>418200</v>
      </c>
      <c r="KK958">
        <v>377000</v>
      </c>
      <c r="KL958">
        <v>1463600</v>
      </c>
      <c r="KM958">
        <v>1114900</v>
      </c>
      <c r="KN958">
        <v>1015600</v>
      </c>
      <c r="KO958">
        <v>121000</v>
      </c>
      <c r="KP958">
        <v>85200</v>
      </c>
      <c r="KQ958">
        <v>368000</v>
      </c>
      <c r="KR958">
        <v>407800</v>
      </c>
      <c r="KS958">
        <v>33600</v>
      </c>
      <c r="KT958">
        <v>397200</v>
      </c>
      <c r="KU958">
        <v>1685800</v>
      </c>
      <c r="KV958">
        <v>989600</v>
      </c>
      <c r="KW958">
        <v>393500</v>
      </c>
      <c r="KX958">
        <v>607700</v>
      </c>
      <c r="KY958">
        <v>4721000</v>
      </c>
      <c r="KZ958">
        <v>1597800</v>
      </c>
      <c r="LA958">
        <v>112300</v>
      </c>
      <c r="LB958">
        <v>115600</v>
      </c>
      <c r="LC958">
        <v>115700</v>
      </c>
      <c r="LD958">
        <v>365900</v>
      </c>
      <c r="LE958">
        <v>431700</v>
      </c>
      <c r="LF958">
        <v>116100</v>
      </c>
      <c r="LG958">
        <v>831700</v>
      </c>
      <c r="LH958">
        <v>731900</v>
      </c>
      <c r="LI958">
        <v>302500</v>
      </c>
      <c r="LJ958">
        <v>105852000</v>
      </c>
      <c r="LK958">
        <v>27448000</v>
      </c>
      <c r="LL958">
        <v>5822500</v>
      </c>
      <c r="LM958">
        <v>3133900</v>
      </c>
      <c r="LN958">
        <v>2150600</v>
      </c>
      <c r="LO958">
        <v>538000</v>
      </c>
      <c r="LP958">
        <v>15714600</v>
      </c>
      <c r="LQ958">
        <v>2025900</v>
      </c>
      <c r="LR958">
        <v>1294700</v>
      </c>
      <c r="LS958">
        <v>166100</v>
      </c>
      <c r="LT958">
        <v>565100</v>
      </c>
      <c r="LU958">
        <v>1390900</v>
      </c>
      <c r="LV958">
        <v>3132200</v>
      </c>
      <c r="LW958">
        <v>992600</v>
      </c>
      <c r="LX958">
        <v>489300</v>
      </c>
      <c r="LY958">
        <v>503300</v>
      </c>
      <c r="LZ958">
        <v>3106100</v>
      </c>
      <c r="MA958">
        <v>1106800</v>
      </c>
      <c r="MB958">
        <v>1999300</v>
      </c>
      <c r="MC958">
        <v>1098600</v>
      </c>
      <c r="MD958">
        <v>1005300</v>
      </c>
      <c r="ME958">
        <v>1379000</v>
      </c>
      <c r="MF958">
        <v>1584000</v>
      </c>
      <c r="MG958">
        <v>5356200</v>
      </c>
      <c r="MH958">
        <v>498800</v>
      </c>
      <c r="MI958">
        <v>181500</v>
      </c>
      <c r="MJ958">
        <v>65700</v>
      </c>
      <c r="MK958">
        <v>1485500</v>
      </c>
      <c r="ML958">
        <v>508400</v>
      </c>
      <c r="MM958">
        <v>49200</v>
      </c>
      <c r="MN958">
        <v>37700</v>
      </c>
      <c r="MO958">
        <v>720700</v>
      </c>
      <c r="MP958">
        <v>687700</v>
      </c>
      <c r="MQ958">
        <v>1121000</v>
      </c>
      <c r="MR958">
        <v>554300</v>
      </c>
      <c r="MS958">
        <v>2832000</v>
      </c>
      <c r="MT958">
        <v>448300</v>
      </c>
      <c r="MU958">
        <v>781100</v>
      </c>
      <c r="MV958">
        <v>367600</v>
      </c>
      <c r="MW958">
        <v>751300</v>
      </c>
      <c r="MX958">
        <v>332200</v>
      </c>
      <c r="MY958">
        <v>151300</v>
      </c>
      <c r="MZ958">
        <v>8552000</v>
      </c>
      <c r="NA958">
        <v>6311300</v>
      </c>
      <c r="NB958">
        <v>17500</v>
      </c>
      <c r="NC958">
        <v>2650100</v>
      </c>
      <c r="ND958">
        <v>1758500</v>
      </c>
      <c r="NE958">
        <v>1382200</v>
      </c>
      <c r="NF958">
        <v>589700</v>
      </c>
      <c r="NG958">
        <v>301900</v>
      </c>
      <c r="NH958">
        <v>946700</v>
      </c>
      <c r="NI958">
        <v>2697000</v>
      </c>
      <c r="NJ958">
        <v>2241000</v>
      </c>
      <c r="NK958">
        <v>1651000</v>
      </c>
      <c r="NL958">
        <v>566400</v>
      </c>
      <c r="NM958">
        <v>23600</v>
      </c>
      <c r="NN958">
        <v>21007000</v>
      </c>
      <c r="NO958">
        <v>9195700</v>
      </c>
      <c r="NP958">
        <v>1138200</v>
      </c>
      <c r="NQ958">
        <v>960500</v>
      </c>
      <c r="NR958">
        <v>1466500</v>
      </c>
      <c r="NS958">
        <v>143000</v>
      </c>
      <c r="NT958">
        <v>2105800</v>
      </c>
      <c r="NU958">
        <v>1471400</v>
      </c>
      <c r="NV958">
        <v>685000</v>
      </c>
      <c r="NW958">
        <v>492300</v>
      </c>
      <c r="NX958">
        <v>733000</v>
      </c>
      <c r="NY958">
        <v>2461100</v>
      </c>
      <c r="NZ958">
        <v>9349800</v>
      </c>
      <c r="OA958">
        <v>8912000</v>
      </c>
      <c r="OB958">
        <v>513299.99999999994</v>
      </c>
      <c r="OC958">
        <v>153900</v>
      </c>
      <c r="OD958">
        <v>3646600</v>
      </c>
      <c r="OE958">
        <v>2980700</v>
      </c>
      <c r="OF958">
        <v>883200</v>
      </c>
      <c r="OG958">
        <v>222600</v>
      </c>
      <c r="OH958">
        <v>944100</v>
      </c>
      <c r="OI958">
        <v>2220800</v>
      </c>
      <c r="OJ958">
        <v>327500</v>
      </c>
      <c r="OK958">
        <v>437800</v>
      </c>
      <c r="OL958">
        <v>23630000</v>
      </c>
      <c r="OM958">
        <v>3746600</v>
      </c>
      <c r="ON958">
        <v>19883200</v>
      </c>
      <c r="OO958">
        <v>15921500</v>
      </c>
      <c r="OP958">
        <v>7466100</v>
      </c>
      <c r="OQ958">
        <v>2610300</v>
      </c>
      <c r="OR958">
        <v>947200</v>
      </c>
      <c r="OS958">
        <v>926700</v>
      </c>
      <c r="OT958">
        <v>928500</v>
      </c>
      <c r="OU958">
        <v>273600</v>
      </c>
      <c r="OV958">
        <v>1469000</v>
      </c>
      <c r="OW958">
        <v>310800</v>
      </c>
      <c r="OX958">
        <v>5104700</v>
      </c>
      <c r="OY958">
        <v>3350700</v>
      </c>
      <c r="OZ958">
        <v>1604800</v>
      </c>
      <c r="PA958">
        <v>641300</v>
      </c>
      <c r="PB958">
        <v>939700</v>
      </c>
      <c r="PC958">
        <v>164900</v>
      </c>
      <c r="PD958">
        <v>3961700</v>
      </c>
      <c r="PE958">
        <v>2466700</v>
      </c>
      <c r="PF958">
        <v>173500</v>
      </c>
      <c r="PG958">
        <v>328900</v>
      </c>
      <c r="PH958">
        <v>992600</v>
      </c>
      <c r="PI958">
        <v>16524000</v>
      </c>
      <c r="PJ958">
        <v>2454200</v>
      </c>
      <c r="PK958">
        <v>535700</v>
      </c>
      <c r="PL958">
        <v>173400</v>
      </c>
      <c r="PM958">
        <v>1745100</v>
      </c>
      <c r="PN958">
        <v>14069800</v>
      </c>
      <c r="PO958">
        <v>2031600</v>
      </c>
      <c r="PP958">
        <v>12038200</v>
      </c>
      <c r="PQ958">
        <v>5859000</v>
      </c>
      <c r="PR958">
        <v>1338200</v>
      </c>
      <c r="PS958">
        <v>1516900</v>
      </c>
      <c r="PT958">
        <v>3004100</v>
      </c>
      <c r="PU958">
        <v>22753000</v>
      </c>
      <c r="PV958">
        <v>2790000</v>
      </c>
      <c r="PW958">
        <v>2185700</v>
      </c>
      <c r="PX958">
        <v>604200</v>
      </c>
      <c r="PY958">
        <v>5177000</v>
      </c>
      <c r="PZ958">
        <v>2482600</v>
      </c>
      <c r="QA958">
        <v>2694300</v>
      </c>
      <c r="QB958">
        <v>14786000</v>
      </c>
      <c r="QC958">
        <v>8273299.9999999991</v>
      </c>
      <c r="QD958">
        <v>6513100</v>
      </c>
      <c r="QE958">
        <v>7.8</v>
      </c>
      <c r="QF958">
        <v>3931700</v>
      </c>
      <c r="QG958">
        <v>148742000</v>
      </c>
      <c r="QH958">
        <v>126293000</v>
      </c>
      <c r="QI958">
        <v>20623000</v>
      </c>
      <c r="QJ958">
        <v>726000</v>
      </c>
      <c r="QK958">
        <v>50400</v>
      </c>
      <c r="QL958">
        <v>675400</v>
      </c>
      <c r="QM958">
        <v>143300</v>
      </c>
      <c r="QN958">
        <v>191000</v>
      </c>
      <c r="QO958">
        <v>51900</v>
      </c>
      <c r="QP958">
        <v>41600</v>
      </c>
      <c r="QQ958">
        <v>97500</v>
      </c>
      <c r="QR958">
        <v>341100</v>
      </c>
      <c r="QS958">
        <v>7274000</v>
      </c>
      <c r="QT958">
        <v>1622400</v>
      </c>
      <c r="QU958">
        <v>798100</v>
      </c>
      <c r="QV958">
        <v>824300</v>
      </c>
      <c r="QW958">
        <v>1049100</v>
      </c>
      <c r="QX958">
        <v>4602800</v>
      </c>
      <c r="QY958">
        <v>2027500</v>
      </c>
      <c r="QZ958">
        <v>2575300</v>
      </c>
      <c r="RA958">
        <v>12623000</v>
      </c>
      <c r="RB958">
        <v>7885000</v>
      </c>
      <c r="RC958">
        <v>406700</v>
      </c>
      <c r="RD958">
        <v>414300</v>
      </c>
      <c r="RE958">
        <v>378200</v>
      </c>
      <c r="RF958">
        <v>1464200</v>
      </c>
      <c r="RG958">
        <v>1115600</v>
      </c>
      <c r="RH958">
        <v>1017300</v>
      </c>
      <c r="RI958">
        <v>121300</v>
      </c>
      <c r="RJ958">
        <v>85300</v>
      </c>
      <c r="RK958">
        <v>368800</v>
      </c>
      <c r="RL958">
        <v>408400</v>
      </c>
      <c r="RM958">
        <v>33600</v>
      </c>
      <c r="RN958">
        <v>398700</v>
      </c>
      <c r="RO958">
        <v>1688900</v>
      </c>
      <c r="RP958">
        <v>992900</v>
      </c>
      <c r="RQ958">
        <v>393500</v>
      </c>
      <c r="RR958">
        <v>607700</v>
      </c>
      <c r="RS958">
        <v>4738000</v>
      </c>
      <c r="RT958">
        <v>1617500</v>
      </c>
      <c r="RU958">
        <v>111900</v>
      </c>
      <c r="RV958">
        <v>115700</v>
      </c>
      <c r="RW958">
        <v>115500</v>
      </c>
      <c r="RX958">
        <v>365200</v>
      </c>
      <c r="RY958">
        <v>432600</v>
      </c>
      <c r="RZ958">
        <v>115100</v>
      </c>
      <c r="SA958">
        <v>832600</v>
      </c>
      <c r="SB958">
        <v>729600</v>
      </c>
      <c r="SC958">
        <v>301800</v>
      </c>
      <c r="SD958">
        <v>105670000</v>
      </c>
      <c r="SE958">
        <v>27565000</v>
      </c>
      <c r="SF958">
        <v>5819200</v>
      </c>
      <c r="SG958">
        <v>3136300</v>
      </c>
      <c r="SH958">
        <v>2144600</v>
      </c>
      <c r="SI958">
        <v>538300</v>
      </c>
      <c r="SJ958">
        <v>15786100</v>
      </c>
      <c r="SK958">
        <v>2019400</v>
      </c>
      <c r="SL958">
        <v>1293800</v>
      </c>
      <c r="SM958">
        <v>160500</v>
      </c>
      <c r="SN958">
        <v>565000</v>
      </c>
      <c r="SO958">
        <v>1319700</v>
      </c>
      <c r="SP958">
        <v>3141100</v>
      </c>
      <c r="SQ958">
        <v>1004800</v>
      </c>
      <c r="SR958">
        <v>494700</v>
      </c>
      <c r="SS958">
        <v>510100</v>
      </c>
      <c r="ST958">
        <v>3175800</v>
      </c>
      <c r="SU958">
        <v>1151900</v>
      </c>
      <c r="SV958">
        <v>2023900</v>
      </c>
      <c r="SW958">
        <v>1106000</v>
      </c>
      <c r="SX958">
        <v>1005500</v>
      </c>
      <c r="SY958">
        <v>1414100</v>
      </c>
      <c r="SZ958">
        <v>1599700</v>
      </c>
      <c r="TA958">
        <v>5404200</v>
      </c>
      <c r="TB958">
        <v>496900</v>
      </c>
      <c r="TC958">
        <v>181600</v>
      </c>
      <c r="TD958">
        <v>65099.999999999993</v>
      </c>
      <c r="TE958">
        <v>1488300</v>
      </c>
      <c r="TF958">
        <v>495200</v>
      </c>
      <c r="TG958">
        <v>49200</v>
      </c>
      <c r="TH958">
        <v>35100</v>
      </c>
      <c r="TI958">
        <v>725500</v>
      </c>
      <c r="TJ958">
        <v>731100</v>
      </c>
      <c r="TK958">
        <v>1136200</v>
      </c>
      <c r="TL958">
        <v>555200</v>
      </c>
      <c r="TM958">
        <v>2841000</v>
      </c>
      <c r="TN958">
        <v>447000</v>
      </c>
      <c r="TO958">
        <v>786700</v>
      </c>
      <c r="TP958">
        <v>369300</v>
      </c>
      <c r="TQ958">
        <v>753900</v>
      </c>
      <c r="TR958">
        <v>331800</v>
      </c>
      <c r="TS958">
        <v>152400</v>
      </c>
      <c r="TT958">
        <v>8574000</v>
      </c>
      <c r="TU958">
        <v>6330200</v>
      </c>
      <c r="TV958">
        <v>17600</v>
      </c>
      <c r="TW958">
        <v>2656100</v>
      </c>
      <c r="TX958">
        <v>1759900</v>
      </c>
      <c r="TY958">
        <v>1383300</v>
      </c>
      <c r="TZ958">
        <v>593200</v>
      </c>
      <c r="UA958">
        <v>302900</v>
      </c>
      <c r="UB958">
        <v>952300</v>
      </c>
      <c r="UC958">
        <v>2704200</v>
      </c>
      <c r="UD958">
        <v>2244100</v>
      </c>
      <c r="UE958">
        <v>1655600</v>
      </c>
      <c r="UF958">
        <v>564700</v>
      </c>
      <c r="UG958">
        <v>23800</v>
      </c>
      <c r="UH958">
        <v>21011000</v>
      </c>
      <c r="UI958">
        <v>9257100</v>
      </c>
      <c r="UJ958">
        <v>1141700</v>
      </c>
      <c r="UK958">
        <v>1006100</v>
      </c>
      <c r="UL958">
        <v>1468800</v>
      </c>
      <c r="UM958">
        <v>142700</v>
      </c>
      <c r="UN958">
        <v>2106100</v>
      </c>
      <c r="UO958">
        <v>1475600</v>
      </c>
      <c r="UP958">
        <v>687600</v>
      </c>
      <c r="UQ958">
        <v>492600</v>
      </c>
      <c r="UR958">
        <v>736000</v>
      </c>
      <c r="US958">
        <v>2464100</v>
      </c>
      <c r="UT958">
        <v>9289800</v>
      </c>
      <c r="UU958">
        <v>8853800</v>
      </c>
      <c r="UV958">
        <v>512200.00000000006</v>
      </c>
      <c r="UW958">
        <v>155100</v>
      </c>
      <c r="UX958">
        <v>3662500</v>
      </c>
      <c r="UY958">
        <v>2995000</v>
      </c>
      <c r="UZ958">
        <v>892200</v>
      </c>
      <c r="VA958">
        <v>220700</v>
      </c>
      <c r="VB958">
        <v>944300</v>
      </c>
      <c r="VC958">
        <v>2140200</v>
      </c>
      <c r="VD958">
        <v>326700</v>
      </c>
      <c r="VE958">
        <v>436000</v>
      </c>
      <c r="VF958">
        <v>23583000</v>
      </c>
      <c r="VG958">
        <v>3707800</v>
      </c>
      <c r="VH958">
        <v>19875100</v>
      </c>
      <c r="VI958">
        <v>15943400</v>
      </c>
      <c r="VJ958">
        <v>7464800</v>
      </c>
      <c r="VK958">
        <v>2612900</v>
      </c>
      <c r="VL958">
        <v>947600</v>
      </c>
      <c r="VM958">
        <v>924400</v>
      </c>
      <c r="VN958">
        <v>928800</v>
      </c>
      <c r="VO958">
        <v>274800</v>
      </c>
      <c r="VP958">
        <v>1465900</v>
      </c>
      <c r="VQ958">
        <v>310400</v>
      </c>
      <c r="VR958">
        <v>5121200</v>
      </c>
      <c r="VS958">
        <v>3357400</v>
      </c>
      <c r="VT958">
        <v>1609800</v>
      </c>
      <c r="VU958">
        <v>641300</v>
      </c>
      <c r="VV958">
        <v>940300</v>
      </c>
      <c r="VW958">
        <v>166100</v>
      </c>
      <c r="VX958">
        <v>2457200</v>
      </c>
      <c r="VY958">
        <v>174400</v>
      </c>
      <c r="VZ958">
        <v>329100</v>
      </c>
      <c r="WA958">
        <v>971000</v>
      </c>
      <c r="WB958">
        <v>16261000</v>
      </c>
      <c r="WC958">
        <v>2374100</v>
      </c>
      <c r="WD958">
        <v>503100</v>
      </c>
      <c r="WE958">
        <v>169100</v>
      </c>
      <c r="WF958">
        <v>1701900</v>
      </c>
      <c r="WG958">
        <v>13886500</v>
      </c>
      <c r="WH958">
        <v>2029500</v>
      </c>
      <c r="WI958">
        <v>11857000</v>
      </c>
      <c r="WJ958">
        <v>5835000</v>
      </c>
      <c r="WK958">
        <v>1330200</v>
      </c>
      <c r="WL958">
        <v>1501000</v>
      </c>
      <c r="WM958">
        <v>3004100</v>
      </c>
      <c r="WN958">
        <v>22449000</v>
      </c>
      <c r="WO958">
        <v>2793000</v>
      </c>
      <c r="WP958">
        <v>2186500</v>
      </c>
      <c r="WQ958">
        <v>606300</v>
      </c>
      <c r="WR958">
        <v>5174000</v>
      </c>
      <c r="WS958">
        <v>2480000</v>
      </c>
      <c r="WT958">
        <v>2694200</v>
      </c>
      <c r="WU958">
        <v>14482000</v>
      </c>
      <c r="WV958">
        <v>7971300</v>
      </c>
      <c r="WW958">
        <v>6510500</v>
      </c>
    </row>
    <row r="959" spans="1:621" x14ac:dyDescent="0.45">
      <c r="A959" s="1"/>
      <c r="C959" s="1">
        <v>43252</v>
      </c>
      <c r="D959">
        <v>949000</v>
      </c>
      <c r="E959">
        <v>3082000</v>
      </c>
      <c r="F959">
        <v>2133000</v>
      </c>
      <c r="G959">
        <v>1448000</v>
      </c>
      <c r="H959">
        <v>685000</v>
      </c>
      <c r="I959">
        <v>797000</v>
      </c>
      <c r="J959">
        <v>2009000</v>
      </c>
      <c r="K959">
        <v>544000</v>
      </c>
      <c r="L959">
        <v>47.9</v>
      </c>
      <c r="M959">
        <v>14.7</v>
      </c>
      <c r="N959">
        <v>33.200000000000003</v>
      </c>
      <c r="O959">
        <v>12.4</v>
      </c>
      <c r="P959">
        <v>31.2</v>
      </c>
      <c r="Q959">
        <v>8.5</v>
      </c>
      <c r="R959">
        <v>1.9</v>
      </c>
      <c r="S959">
        <v>0.5</v>
      </c>
      <c r="T959">
        <v>1.2</v>
      </c>
      <c r="U959">
        <v>0.3</v>
      </c>
      <c r="V959">
        <v>2269000</v>
      </c>
      <c r="W959">
        <v>1865000</v>
      </c>
      <c r="X959">
        <v>2285000</v>
      </c>
      <c r="Y959">
        <v>881000</v>
      </c>
      <c r="Z959">
        <v>1404000</v>
      </c>
      <c r="AA959">
        <v>20.8</v>
      </c>
      <c r="AB959">
        <v>9</v>
      </c>
      <c r="AC959">
        <v>35.299999999999997</v>
      </c>
      <c r="AD959">
        <v>29.1</v>
      </c>
      <c r="AE959">
        <v>35.6</v>
      </c>
      <c r="AF959">
        <v>13.7</v>
      </c>
      <c r="AG959">
        <v>21.9</v>
      </c>
      <c r="AH959">
        <v>127565000</v>
      </c>
      <c r="AI959">
        <v>149930000</v>
      </c>
      <c r="AJ959">
        <v>20972000</v>
      </c>
      <c r="AK959">
        <v>736000</v>
      </c>
      <c r="AL959">
        <v>49200</v>
      </c>
      <c r="AM959">
        <v>687200</v>
      </c>
      <c r="AN959">
        <v>145100</v>
      </c>
      <c r="AO959">
        <v>196100</v>
      </c>
      <c r="AP959">
        <v>52000</v>
      </c>
      <c r="AQ959">
        <v>42500</v>
      </c>
      <c r="AR959">
        <v>101600</v>
      </c>
      <c r="AS959">
        <v>346000</v>
      </c>
      <c r="AT959">
        <v>7497000</v>
      </c>
      <c r="AU959">
        <v>1661400</v>
      </c>
      <c r="AV959">
        <v>819000</v>
      </c>
      <c r="AW959">
        <v>842400</v>
      </c>
      <c r="AX959">
        <v>1107200</v>
      </c>
      <c r="AY959">
        <v>4728400</v>
      </c>
      <c r="AZ959">
        <v>2088800.0000000002</v>
      </c>
      <c r="BA959">
        <v>2639600</v>
      </c>
      <c r="BB959">
        <v>12739000</v>
      </c>
      <c r="BC959">
        <v>7967000</v>
      </c>
      <c r="BD959">
        <v>411900</v>
      </c>
      <c r="BE959">
        <v>423700</v>
      </c>
      <c r="BF959">
        <v>381300</v>
      </c>
      <c r="BG959">
        <v>1481300</v>
      </c>
      <c r="BH959">
        <v>1127000</v>
      </c>
      <c r="BI959">
        <v>1025000</v>
      </c>
      <c r="BJ959">
        <v>122300</v>
      </c>
      <c r="BK959">
        <v>85700</v>
      </c>
      <c r="BL959">
        <v>371500</v>
      </c>
      <c r="BM959">
        <v>411800</v>
      </c>
      <c r="BN959">
        <v>33700</v>
      </c>
      <c r="BO959">
        <v>401400</v>
      </c>
      <c r="BP959">
        <v>1710300</v>
      </c>
      <c r="BQ959">
        <v>1004000</v>
      </c>
      <c r="BR959">
        <v>395100</v>
      </c>
      <c r="BS959">
        <v>610200</v>
      </c>
      <c r="BT959">
        <v>4772000</v>
      </c>
      <c r="BU959">
        <v>1632300</v>
      </c>
      <c r="BV959">
        <v>112100</v>
      </c>
      <c r="BW959">
        <v>116300</v>
      </c>
      <c r="BX959">
        <v>114200</v>
      </c>
      <c r="BY959">
        <v>367000</v>
      </c>
      <c r="BZ959">
        <v>433600</v>
      </c>
      <c r="CA959">
        <v>117900</v>
      </c>
      <c r="CB959">
        <v>838400</v>
      </c>
      <c r="CC959">
        <v>733000</v>
      </c>
      <c r="CD959">
        <v>306700</v>
      </c>
      <c r="CE959">
        <v>106593000</v>
      </c>
      <c r="CF959">
        <v>27558000</v>
      </c>
      <c r="CG959">
        <v>5858600</v>
      </c>
      <c r="CH959">
        <v>3157800</v>
      </c>
      <c r="CI959">
        <v>2157200</v>
      </c>
      <c r="CJ959">
        <v>543600</v>
      </c>
      <c r="CK959">
        <v>15749900</v>
      </c>
      <c r="CL959">
        <v>2034900</v>
      </c>
      <c r="CM959">
        <v>1299600</v>
      </c>
      <c r="CN959">
        <v>170000</v>
      </c>
      <c r="CO959">
        <v>565300</v>
      </c>
      <c r="CP959">
        <v>1381000</v>
      </c>
      <c r="CQ959">
        <v>3153400</v>
      </c>
      <c r="CR959">
        <v>989800</v>
      </c>
      <c r="CS959">
        <v>488700</v>
      </c>
      <c r="CT959">
        <v>501100</v>
      </c>
      <c r="CU959">
        <v>3090900</v>
      </c>
      <c r="CV959">
        <v>1104600</v>
      </c>
      <c r="CW959">
        <v>1986300</v>
      </c>
      <c r="CX959">
        <v>1101300</v>
      </c>
      <c r="CY959">
        <v>1012700</v>
      </c>
      <c r="CZ959">
        <v>1396600</v>
      </c>
      <c r="DA959">
        <v>1589300</v>
      </c>
      <c r="DB959">
        <v>5392000</v>
      </c>
      <c r="DC959">
        <v>501600</v>
      </c>
      <c r="DD959">
        <v>182000</v>
      </c>
      <c r="DE959">
        <v>68000</v>
      </c>
      <c r="DF959">
        <v>1503600</v>
      </c>
      <c r="DG959">
        <v>491000</v>
      </c>
      <c r="DH959">
        <v>50000</v>
      </c>
      <c r="DI959">
        <v>42800</v>
      </c>
      <c r="DJ959">
        <v>727500</v>
      </c>
      <c r="DK959">
        <v>702400</v>
      </c>
      <c r="DL959">
        <v>1123100</v>
      </c>
      <c r="DM959">
        <v>557300</v>
      </c>
      <c r="DN959">
        <v>2855000</v>
      </c>
      <c r="DO959">
        <v>446400</v>
      </c>
      <c r="DP959">
        <v>790500</v>
      </c>
      <c r="DQ959">
        <v>372000</v>
      </c>
      <c r="DR959">
        <v>755800</v>
      </c>
      <c r="DS959">
        <v>335100</v>
      </c>
      <c r="DT959">
        <v>155400</v>
      </c>
      <c r="DU959">
        <v>8646000</v>
      </c>
      <c r="DV959">
        <v>6358300</v>
      </c>
      <c r="DW959">
        <v>17800</v>
      </c>
      <c r="DX959">
        <v>2670100</v>
      </c>
      <c r="DY959">
        <v>1771900</v>
      </c>
      <c r="DZ959">
        <v>1392300</v>
      </c>
      <c r="EA959">
        <v>594300</v>
      </c>
      <c r="EB959">
        <v>303900</v>
      </c>
      <c r="EC959">
        <v>954400</v>
      </c>
      <c r="ED959">
        <v>2716000</v>
      </c>
      <c r="EE959">
        <v>2287300</v>
      </c>
      <c r="EF959">
        <v>1678100</v>
      </c>
      <c r="EG959">
        <v>585000</v>
      </c>
      <c r="EH959">
        <v>24200</v>
      </c>
      <c r="EI959">
        <v>21186000</v>
      </c>
      <c r="EJ959">
        <v>9262000</v>
      </c>
      <c r="EK959">
        <v>1154800</v>
      </c>
      <c r="EL959">
        <v>948900</v>
      </c>
      <c r="EM959">
        <v>1491500</v>
      </c>
      <c r="EN959">
        <v>143200</v>
      </c>
      <c r="EO959">
        <v>2109700</v>
      </c>
      <c r="EP959">
        <v>1482500</v>
      </c>
      <c r="EQ959">
        <v>698900</v>
      </c>
      <c r="ER959">
        <v>492600</v>
      </c>
      <c r="ES959">
        <v>739900</v>
      </c>
      <c r="ET959">
        <v>2489200</v>
      </c>
      <c r="EU959">
        <v>9434700</v>
      </c>
      <c r="EV959">
        <v>8991600</v>
      </c>
      <c r="EW959">
        <v>516500</v>
      </c>
      <c r="EX959">
        <v>154500</v>
      </c>
      <c r="EY959">
        <v>3664200</v>
      </c>
      <c r="EZ959">
        <v>2989200</v>
      </c>
      <c r="FA959">
        <v>879700</v>
      </c>
      <c r="FB959">
        <v>224300</v>
      </c>
      <c r="FC959">
        <v>946300</v>
      </c>
      <c r="FD959">
        <v>2275100</v>
      </c>
      <c r="FE959">
        <v>331000</v>
      </c>
      <c r="FF959">
        <v>443100</v>
      </c>
      <c r="FG959">
        <v>23416000</v>
      </c>
      <c r="FH959">
        <v>3509300</v>
      </c>
      <c r="FI959">
        <v>19906700</v>
      </c>
      <c r="FJ959">
        <v>15966600</v>
      </c>
      <c r="FK959">
        <v>7476900</v>
      </c>
      <c r="FL959">
        <v>2611600</v>
      </c>
      <c r="FM959">
        <v>954700</v>
      </c>
      <c r="FN959">
        <v>929800</v>
      </c>
      <c r="FO959">
        <v>928900</v>
      </c>
      <c r="FP959">
        <v>276500</v>
      </c>
      <c r="FQ959">
        <v>1466000</v>
      </c>
      <c r="FR959">
        <v>309400</v>
      </c>
      <c r="FS959">
        <v>5125800</v>
      </c>
      <c r="FT959">
        <v>3363900</v>
      </c>
      <c r="FU959">
        <v>1609000</v>
      </c>
      <c r="FV959">
        <v>643400</v>
      </c>
      <c r="FW959">
        <v>946900</v>
      </c>
      <c r="FX959">
        <v>164600</v>
      </c>
      <c r="FY959">
        <v>3940100</v>
      </c>
      <c r="FZ959">
        <v>2480400</v>
      </c>
      <c r="GA959">
        <v>175800</v>
      </c>
      <c r="GB959">
        <v>331400</v>
      </c>
      <c r="GC959">
        <v>952500</v>
      </c>
      <c r="GD959">
        <v>17009000</v>
      </c>
      <c r="GE959">
        <v>2691800</v>
      </c>
      <c r="GF959">
        <v>532000</v>
      </c>
      <c r="GG959">
        <v>186600</v>
      </c>
      <c r="GH959">
        <v>1973200</v>
      </c>
      <c r="GI959">
        <v>14316700</v>
      </c>
      <c r="GJ959">
        <v>2142100</v>
      </c>
      <c r="GK959">
        <v>12174600</v>
      </c>
      <c r="GL959">
        <v>5923000</v>
      </c>
      <c r="GM959">
        <v>1340300</v>
      </c>
      <c r="GN959">
        <v>1529600</v>
      </c>
      <c r="GO959">
        <v>3053400</v>
      </c>
      <c r="GP959">
        <v>22365000</v>
      </c>
      <c r="GQ959">
        <v>2813000</v>
      </c>
      <c r="GR959">
        <v>2209100</v>
      </c>
      <c r="GS959">
        <v>604100</v>
      </c>
      <c r="GT959">
        <v>4925000</v>
      </c>
      <c r="GU959">
        <v>2210900</v>
      </c>
      <c r="GV959">
        <v>2714400</v>
      </c>
      <c r="GW959">
        <v>14627000</v>
      </c>
      <c r="GX959">
        <v>7913800</v>
      </c>
      <c r="GY959">
        <v>6713500</v>
      </c>
      <c r="GZ959">
        <v>34.5</v>
      </c>
      <c r="HA959">
        <v>40.6</v>
      </c>
      <c r="HB959">
        <v>46.3</v>
      </c>
      <c r="HC959">
        <v>39.299999999999997</v>
      </c>
      <c r="HD959">
        <v>41</v>
      </c>
      <c r="HE959">
        <v>41.4</v>
      </c>
      <c r="HF959">
        <v>40.200000000000003</v>
      </c>
      <c r="HG959">
        <v>33.4</v>
      </c>
      <c r="HH959">
        <v>34.6</v>
      </c>
      <c r="HI959">
        <v>39.1</v>
      </c>
      <c r="HJ959">
        <v>31.1</v>
      </c>
      <c r="HK959">
        <v>39.1</v>
      </c>
      <c r="HL959">
        <v>42</v>
      </c>
      <c r="HM959">
        <v>35.700000000000003</v>
      </c>
      <c r="HN959">
        <v>37.6</v>
      </c>
      <c r="HO959">
        <v>36.200000000000003</v>
      </c>
      <c r="HP959">
        <v>33</v>
      </c>
      <c r="HQ959">
        <v>26.1</v>
      </c>
      <c r="HR959">
        <v>31.8</v>
      </c>
      <c r="HS959">
        <v>3.5</v>
      </c>
      <c r="HT959">
        <v>3.5</v>
      </c>
      <c r="HU959">
        <v>3.6</v>
      </c>
      <c r="HV959">
        <v>932.54</v>
      </c>
      <c r="HW959">
        <v>1143.3</v>
      </c>
      <c r="HX959">
        <v>1502.44</v>
      </c>
      <c r="HY959">
        <v>1169.18</v>
      </c>
      <c r="HZ959">
        <v>1106.5899999999999</v>
      </c>
      <c r="IA959">
        <v>1172.45</v>
      </c>
      <c r="IB959">
        <v>993.74</v>
      </c>
      <c r="IC959">
        <v>893.78</v>
      </c>
      <c r="ID959">
        <v>803.41</v>
      </c>
      <c r="IE959">
        <v>1189.81</v>
      </c>
      <c r="IF959">
        <v>579.39</v>
      </c>
      <c r="IG959">
        <v>945.83</v>
      </c>
      <c r="IH959">
        <v>1696.38</v>
      </c>
      <c r="II959">
        <v>1421.57</v>
      </c>
      <c r="IJ959">
        <v>1301.71</v>
      </c>
      <c r="IK959">
        <v>1175.78</v>
      </c>
      <c r="IL959">
        <v>891.33</v>
      </c>
      <c r="IM959">
        <v>415.77</v>
      </c>
      <c r="IN959">
        <v>777.51</v>
      </c>
      <c r="IO959">
        <v>162210000</v>
      </c>
      <c r="IP959">
        <v>63</v>
      </c>
      <c r="IQ959">
        <v>155762000</v>
      </c>
      <c r="IR959">
        <v>60.5</v>
      </c>
      <c r="IS959">
        <v>6447000</v>
      </c>
      <c r="IT959">
        <v>4</v>
      </c>
      <c r="IU959">
        <v>95433000</v>
      </c>
      <c r="IV959">
        <v>5203000</v>
      </c>
      <c r="IW959">
        <v>86172000</v>
      </c>
      <c r="IX959">
        <v>69.2</v>
      </c>
      <c r="IY959">
        <v>82669000</v>
      </c>
      <c r="IZ959">
        <v>66.3</v>
      </c>
      <c r="JA959">
        <v>3503000</v>
      </c>
      <c r="JB959">
        <v>4.0999999999999996</v>
      </c>
      <c r="JC959">
        <v>38432000</v>
      </c>
      <c r="JD959">
        <v>83216000</v>
      </c>
      <c r="JE959">
        <v>71.7</v>
      </c>
      <c r="JF959">
        <v>80149000</v>
      </c>
      <c r="JG959">
        <v>69</v>
      </c>
      <c r="JH959">
        <v>3067000</v>
      </c>
      <c r="JI959">
        <v>3.7</v>
      </c>
      <c r="JJ959">
        <v>32899000</v>
      </c>
      <c r="JK959">
        <v>7583000</v>
      </c>
      <c r="JL959">
        <v>4.9000000000000004</v>
      </c>
      <c r="JM959">
        <v>149930000</v>
      </c>
      <c r="JN959">
        <v>127565000</v>
      </c>
      <c r="JO959">
        <v>20972000</v>
      </c>
      <c r="JP959">
        <v>736000</v>
      </c>
      <c r="JQ959">
        <v>49200</v>
      </c>
      <c r="JR959">
        <v>687200</v>
      </c>
      <c r="JS959">
        <v>145100</v>
      </c>
      <c r="JT959">
        <v>196100</v>
      </c>
      <c r="JU959">
        <v>52000</v>
      </c>
      <c r="JV959">
        <v>42500</v>
      </c>
      <c r="JW959">
        <v>101600</v>
      </c>
      <c r="JX959">
        <v>346000</v>
      </c>
      <c r="JY959">
        <v>7497000</v>
      </c>
      <c r="JZ959">
        <v>1661400</v>
      </c>
      <c r="KA959">
        <v>819000</v>
      </c>
      <c r="KB959">
        <v>842400</v>
      </c>
      <c r="KC959">
        <v>1107200</v>
      </c>
      <c r="KD959">
        <v>4728400</v>
      </c>
      <c r="KE959">
        <v>2088800.0000000002</v>
      </c>
      <c r="KF959">
        <v>2639600</v>
      </c>
      <c r="KG959">
        <v>12739000</v>
      </c>
      <c r="KH959">
        <v>7967000</v>
      </c>
      <c r="KI959">
        <v>411900</v>
      </c>
      <c r="KJ959">
        <v>423700</v>
      </c>
      <c r="KK959">
        <v>381300</v>
      </c>
      <c r="KL959">
        <v>1481300</v>
      </c>
      <c r="KM959">
        <v>1127000</v>
      </c>
      <c r="KN959">
        <v>1025000</v>
      </c>
      <c r="KO959">
        <v>122300</v>
      </c>
      <c r="KP959">
        <v>85700</v>
      </c>
      <c r="KQ959">
        <v>371500</v>
      </c>
      <c r="KR959">
        <v>411800</v>
      </c>
      <c r="KS959">
        <v>33700</v>
      </c>
      <c r="KT959">
        <v>401400</v>
      </c>
      <c r="KU959">
        <v>1710300</v>
      </c>
      <c r="KV959">
        <v>1004000</v>
      </c>
      <c r="KW959">
        <v>395100</v>
      </c>
      <c r="KX959">
        <v>610200</v>
      </c>
      <c r="KY959">
        <v>4772000</v>
      </c>
      <c r="KZ959">
        <v>1632300</v>
      </c>
      <c r="LA959">
        <v>112100</v>
      </c>
      <c r="LB959">
        <v>116300</v>
      </c>
      <c r="LC959">
        <v>114200</v>
      </c>
      <c r="LD959">
        <v>367000</v>
      </c>
      <c r="LE959">
        <v>433600</v>
      </c>
      <c r="LF959">
        <v>117900</v>
      </c>
      <c r="LG959">
        <v>838400</v>
      </c>
      <c r="LH959">
        <v>733000</v>
      </c>
      <c r="LI959">
        <v>306700</v>
      </c>
      <c r="LJ959">
        <v>106593000</v>
      </c>
      <c r="LK959">
        <v>27558000</v>
      </c>
      <c r="LL959">
        <v>5858600</v>
      </c>
      <c r="LM959">
        <v>3157800</v>
      </c>
      <c r="LN959">
        <v>2157200</v>
      </c>
      <c r="LO959">
        <v>543600</v>
      </c>
      <c r="LP959">
        <v>15749900</v>
      </c>
      <c r="LQ959">
        <v>2034900</v>
      </c>
      <c r="LR959">
        <v>1299600</v>
      </c>
      <c r="LS959">
        <v>170000</v>
      </c>
      <c r="LT959">
        <v>565300</v>
      </c>
      <c r="LU959">
        <v>1381000</v>
      </c>
      <c r="LV959">
        <v>3153400</v>
      </c>
      <c r="LW959">
        <v>989800</v>
      </c>
      <c r="LX959">
        <v>488700</v>
      </c>
      <c r="LY959">
        <v>501100</v>
      </c>
      <c r="LZ959">
        <v>3090900</v>
      </c>
      <c r="MA959">
        <v>1104600</v>
      </c>
      <c r="MB959">
        <v>1986300</v>
      </c>
      <c r="MC959">
        <v>1101300</v>
      </c>
      <c r="MD959">
        <v>1012700</v>
      </c>
      <c r="ME959">
        <v>1396600</v>
      </c>
      <c r="MF959">
        <v>1589300</v>
      </c>
      <c r="MG959">
        <v>5392000</v>
      </c>
      <c r="MH959">
        <v>501600</v>
      </c>
      <c r="MI959">
        <v>182000</v>
      </c>
      <c r="MJ959">
        <v>68000</v>
      </c>
      <c r="MK959">
        <v>1503600</v>
      </c>
      <c r="ML959">
        <v>491000</v>
      </c>
      <c r="MM959">
        <v>50000</v>
      </c>
      <c r="MN959">
        <v>42800</v>
      </c>
      <c r="MO959">
        <v>727500</v>
      </c>
      <c r="MP959">
        <v>702400</v>
      </c>
      <c r="MQ959">
        <v>1123100</v>
      </c>
      <c r="MR959">
        <v>557300</v>
      </c>
      <c r="MS959">
        <v>2855000</v>
      </c>
      <c r="MT959">
        <v>446400</v>
      </c>
      <c r="MU959">
        <v>790500</v>
      </c>
      <c r="MV959">
        <v>372000</v>
      </c>
      <c r="MW959">
        <v>755800</v>
      </c>
      <c r="MX959">
        <v>335100</v>
      </c>
      <c r="MY959">
        <v>155400</v>
      </c>
      <c r="MZ959">
        <v>8646000</v>
      </c>
      <c r="NA959">
        <v>6358300</v>
      </c>
      <c r="NB959">
        <v>17800</v>
      </c>
      <c r="NC959">
        <v>2670100</v>
      </c>
      <c r="ND959">
        <v>1771900</v>
      </c>
      <c r="NE959">
        <v>1392300</v>
      </c>
      <c r="NF959">
        <v>594300</v>
      </c>
      <c r="NG959">
        <v>303900</v>
      </c>
      <c r="NH959">
        <v>954400</v>
      </c>
      <c r="NI959">
        <v>2716000</v>
      </c>
      <c r="NJ959">
        <v>2287300</v>
      </c>
      <c r="NK959">
        <v>1678100</v>
      </c>
      <c r="NL959">
        <v>585000</v>
      </c>
      <c r="NM959">
        <v>24200</v>
      </c>
      <c r="NN959">
        <v>21186000</v>
      </c>
      <c r="NO959">
        <v>9262000</v>
      </c>
      <c r="NP959">
        <v>1154800</v>
      </c>
      <c r="NQ959">
        <v>948900</v>
      </c>
      <c r="NR959">
        <v>1491500</v>
      </c>
      <c r="NS959">
        <v>143200</v>
      </c>
      <c r="NT959">
        <v>2109700</v>
      </c>
      <c r="NU959">
        <v>1482500</v>
      </c>
      <c r="NV959">
        <v>698900</v>
      </c>
      <c r="NW959">
        <v>492600</v>
      </c>
      <c r="NX959">
        <v>739900</v>
      </c>
      <c r="NY959">
        <v>2489200</v>
      </c>
      <c r="NZ959">
        <v>9434700</v>
      </c>
      <c r="OA959">
        <v>8991600</v>
      </c>
      <c r="OB959">
        <v>516500</v>
      </c>
      <c r="OC959">
        <v>154500</v>
      </c>
      <c r="OD959">
        <v>3664200</v>
      </c>
      <c r="OE959">
        <v>2989200</v>
      </c>
      <c r="OF959">
        <v>879700</v>
      </c>
      <c r="OG959">
        <v>224300</v>
      </c>
      <c r="OH959">
        <v>946300</v>
      </c>
      <c r="OI959">
        <v>2275100</v>
      </c>
      <c r="OJ959">
        <v>331000</v>
      </c>
      <c r="OK959">
        <v>443100</v>
      </c>
      <c r="OL959">
        <v>23416000</v>
      </c>
      <c r="OM959">
        <v>3509300</v>
      </c>
      <c r="ON959">
        <v>19906700</v>
      </c>
      <c r="OO959">
        <v>15966600</v>
      </c>
      <c r="OP959">
        <v>7476900</v>
      </c>
      <c r="OQ959">
        <v>2611600</v>
      </c>
      <c r="OR959">
        <v>954700</v>
      </c>
      <c r="OS959">
        <v>929800</v>
      </c>
      <c r="OT959">
        <v>928900</v>
      </c>
      <c r="OU959">
        <v>276500</v>
      </c>
      <c r="OV959">
        <v>1466000</v>
      </c>
      <c r="OW959">
        <v>309400</v>
      </c>
      <c r="OX959">
        <v>5125800</v>
      </c>
      <c r="OY959">
        <v>3363900</v>
      </c>
      <c r="OZ959">
        <v>1609000</v>
      </c>
      <c r="PA959">
        <v>643400</v>
      </c>
      <c r="PB959">
        <v>946900</v>
      </c>
      <c r="PC959">
        <v>164600</v>
      </c>
      <c r="PD959">
        <v>3940100</v>
      </c>
      <c r="PE959">
        <v>2480400</v>
      </c>
      <c r="PF959">
        <v>175800</v>
      </c>
      <c r="PG959">
        <v>331400</v>
      </c>
      <c r="PH959">
        <v>952500</v>
      </c>
      <c r="PI959">
        <v>17009000</v>
      </c>
      <c r="PJ959">
        <v>2691800</v>
      </c>
      <c r="PK959">
        <v>532000</v>
      </c>
      <c r="PL959">
        <v>186600</v>
      </c>
      <c r="PM959">
        <v>1973200</v>
      </c>
      <c r="PN959">
        <v>14316700</v>
      </c>
      <c r="PO959">
        <v>2142100</v>
      </c>
      <c r="PP959">
        <v>12174600</v>
      </c>
      <c r="PQ959">
        <v>5923000</v>
      </c>
      <c r="PR959">
        <v>1340300</v>
      </c>
      <c r="PS959">
        <v>1529600</v>
      </c>
      <c r="PT959">
        <v>3053400</v>
      </c>
      <c r="PU959">
        <v>22365000</v>
      </c>
      <c r="PV959">
        <v>2813000</v>
      </c>
      <c r="PW959">
        <v>2209100</v>
      </c>
      <c r="PX959">
        <v>604100</v>
      </c>
      <c r="PY959">
        <v>4925000</v>
      </c>
      <c r="PZ959">
        <v>2210900</v>
      </c>
      <c r="QA959">
        <v>2714400</v>
      </c>
      <c r="QB959">
        <v>14627000</v>
      </c>
      <c r="QC959">
        <v>7913800</v>
      </c>
      <c r="QD959">
        <v>6713500</v>
      </c>
      <c r="QE959">
        <v>7.8</v>
      </c>
      <c r="QF959">
        <v>3939500</v>
      </c>
      <c r="QG959">
        <v>148960000</v>
      </c>
      <c r="QH959">
        <v>126478000</v>
      </c>
      <c r="QI959">
        <v>20678000</v>
      </c>
      <c r="QJ959">
        <v>730000</v>
      </c>
      <c r="QK959">
        <v>48800</v>
      </c>
      <c r="QL959">
        <v>681400</v>
      </c>
      <c r="QM959">
        <v>144000</v>
      </c>
      <c r="QN959">
        <v>191900</v>
      </c>
      <c r="QO959">
        <v>51900</v>
      </c>
      <c r="QP959">
        <v>41900</v>
      </c>
      <c r="QQ959">
        <v>98200</v>
      </c>
      <c r="QR959">
        <v>345500</v>
      </c>
      <c r="QS959">
        <v>7292000</v>
      </c>
      <c r="QT959">
        <v>1629100</v>
      </c>
      <c r="QU959">
        <v>802200</v>
      </c>
      <c r="QV959">
        <v>826900</v>
      </c>
      <c r="QW959">
        <v>1058500</v>
      </c>
      <c r="QX959">
        <v>4604500</v>
      </c>
      <c r="QY959">
        <v>2028700</v>
      </c>
      <c r="QZ959">
        <v>2575800</v>
      </c>
      <c r="RA959">
        <v>12656000</v>
      </c>
      <c r="RB959">
        <v>7911000</v>
      </c>
      <c r="RC959">
        <v>407600</v>
      </c>
      <c r="RD959">
        <v>415700</v>
      </c>
      <c r="RE959">
        <v>380600</v>
      </c>
      <c r="RF959">
        <v>1472200</v>
      </c>
      <c r="RG959">
        <v>1118100</v>
      </c>
      <c r="RH959">
        <v>1019600</v>
      </c>
      <c r="RI959">
        <v>121900</v>
      </c>
      <c r="RJ959">
        <v>85000</v>
      </c>
      <c r="RK959">
        <v>369300</v>
      </c>
      <c r="RL959">
        <v>409900</v>
      </c>
      <c r="RM959">
        <v>33500</v>
      </c>
      <c r="RN959">
        <v>398500</v>
      </c>
      <c r="RO959">
        <v>1700300</v>
      </c>
      <c r="RP959">
        <v>999500</v>
      </c>
      <c r="RQ959">
        <v>392600</v>
      </c>
      <c r="RR959">
        <v>605700</v>
      </c>
      <c r="RS959">
        <v>4745000</v>
      </c>
      <c r="RT959">
        <v>1625400</v>
      </c>
      <c r="RU959">
        <v>111700</v>
      </c>
      <c r="RV959">
        <v>115700</v>
      </c>
      <c r="RW959">
        <v>114000</v>
      </c>
      <c r="RX959">
        <v>365500</v>
      </c>
      <c r="RY959">
        <v>432300</v>
      </c>
      <c r="RZ959">
        <v>115400</v>
      </c>
      <c r="SA959">
        <v>833900</v>
      </c>
      <c r="SB959">
        <v>730200</v>
      </c>
      <c r="SC959">
        <v>300500</v>
      </c>
      <c r="SD959">
        <v>105800000</v>
      </c>
      <c r="SE959">
        <v>27542000</v>
      </c>
      <c r="SF959">
        <v>5822800</v>
      </c>
      <c r="SG959">
        <v>3140900</v>
      </c>
      <c r="SH959">
        <v>2139800</v>
      </c>
      <c r="SI959">
        <v>542100</v>
      </c>
      <c r="SJ959">
        <v>15739800</v>
      </c>
      <c r="SK959">
        <v>2022300</v>
      </c>
      <c r="SL959">
        <v>1295900</v>
      </c>
      <c r="SM959">
        <v>160700</v>
      </c>
      <c r="SN959">
        <v>565700</v>
      </c>
      <c r="SO959">
        <v>1316100</v>
      </c>
      <c r="SP959">
        <v>3127800</v>
      </c>
      <c r="SQ959">
        <v>1004800</v>
      </c>
      <c r="SR959">
        <v>494000</v>
      </c>
      <c r="SS959">
        <v>510800</v>
      </c>
      <c r="ST959">
        <v>3152900</v>
      </c>
      <c r="SU959">
        <v>1143700</v>
      </c>
      <c r="SV959">
        <v>2009200</v>
      </c>
      <c r="SW959">
        <v>1105400</v>
      </c>
      <c r="SX959">
        <v>1003600</v>
      </c>
      <c r="SY959">
        <v>1411100</v>
      </c>
      <c r="SZ959">
        <v>1595800</v>
      </c>
      <c r="TA959">
        <v>5425500</v>
      </c>
      <c r="TB959">
        <v>496500</v>
      </c>
      <c r="TC959">
        <v>181700</v>
      </c>
      <c r="TD959">
        <v>65500</v>
      </c>
      <c r="TE959">
        <v>1491600</v>
      </c>
      <c r="TF959">
        <v>501700</v>
      </c>
      <c r="TG959">
        <v>49700</v>
      </c>
      <c r="TH959">
        <v>34800</v>
      </c>
      <c r="TI959">
        <v>728400</v>
      </c>
      <c r="TJ959">
        <v>737100</v>
      </c>
      <c r="TK959">
        <v>1138500</v>
      </c>
      <c r="TL959">
        <v>554200</v>
      </c>
      <c r="TM959">
        <v>2838000</v>
      </c>
      <c r="TN959">
        <v>438700</v>
      </c>
      <c r="TO959">
        <v>787800</v>
      </c>
      <c r="TP959">
        <v>370700</v>
      </c>
      <c r="TQ959">
        <v>753700</v>
      </c>
      <c r="TR959">
        <v>333300</v>
      </c>
      <c r="TS959">
        <v>154000</v>
      </c>
      <c r="TT959">
        <v>8591000</v>
      </c>
      <c r="TU959">
        <v>6342000</v>
      </c>
      <c r="TV959">
        <v>17700</v>
      </c>
      <c r="TW959">
        <v>2661700</v>
      </c>
      <c r="TX959">
        <v>1765000</v>
      </c>
      <c r="TY959">
        <v>1388100</v>
      </c>
      <c r="TZ959">
        <v>593400</v>
      </c>
      <c r="UA959">
        <v>303300</v>
      </c>
      <c r="UB959">
        <v>951200</v>
      </c>
      <c r="UC959">
        <v>2711400</v>
      </c>
      <c r="UD959">
        <v>2249200</v>
      </c>
      <c r="UE959">
        <v>1660600</v>
      </c>
      <c r="UF959">
        <v>564800</v>
      </c>
      <c r="UG959">
        <v>23800</v>
      </c>
      <c r="UH959">
        <v>21060000</v>
      </c>
      <c r="UI959">
        <v>9275500</v>
      </c>
      <c r="UJ959">
        <v>1143200</v>
      </c>
      <c r="UK959">
        <v>1001300</v>
      </c>
      <c r="UL959">
        <v>1473300</v>
      </c>
      <c r="UM959">
        <v>142500</v>
      </c>
      <c r="UN959">
        <v>2113700</v>
      </c>
      <c r="UO959">
        <v>1482600</v>
      </c>
      <c r="UP959">
        <v>691400</v>
      </c>
      <c r="UQ959">
        <v>491200</v>
      </c>
      <c r="UR959">
        <v>736300</v>
      </c>
      <c r="US959">
        <v>2471800</v>
      </c>
      <c r="UT959">
        <v>9312900</v>
      </c>
      <c r="UU959">
        <v>8876100</v>
      </c>
      <c r="UV959">
        <v>513500</v>
      </c>
      <c r="UW959">
        <v>154900</v>
      </c>
      <c r="UX959">
        <v>3669800</v>
      </c>
      <c r="UY959">
        <v>2996300</v>
      </c>
      <c r="UZ959">
        <v>892500</v>
      </c>
      <c r="VA959">
        <v>220300</v>
      </c>
      <c r="VB959">
        <v>946800</v>
      </c>
      <c r="VC959">
        <v>2150100</v>
      </c>
      <c r="VD959">
        <v>328200</v>
      </c>
      <c r="VE959">
        <v>436800</v>
      </c>
      <c r="VF959">
        <v>23615000</v>
      </c>
      <c r="VG959">
        <v>3723100</v>
      </c>
      <c r="VH959">
        <v>19891700</v>
      </c>
      <c r="VI959">
        <v>15952200</v>
      </c>
      <c r="VJ959">
        <v>7471200</v>
      </c>
      <c r="VK959">
        <v>2612500</v>
      </c>
      <c r="VL959">
        <v>950900</v>
      </c>
      <c r="VM959">
        <v>928200</v>
      </c>
      <c r="VN959">
        <v>929000</v>
      </c>
      <c r="VO959">
        <v>276200</v>
      </c>
      <c r="VP959">
        <v>1465500</v>
      </c>
      <c r="VQ959">
        <v>309000</v>
      </c>
      <c r="VR959">
        <v>5127300</v>
      </c>
      <c r="VS959">
        <v>3353700</v>
      </c>
      <c r="VT959">
        <v>1604200</v>
      </c>
      <c r="VU959">
        <v>642200</v>
      </c>
      <c r="VV959">
        <v>944100</v>
      </c>
      <c r="VW959">
        <v>163200</v>
      </c>
      <c r="VX959">
        <v>2471900</v>
      </c>
      <c r="VY959">
        <v>175800</v>
      </c>
      <c r="VZ959">
        <v>328200</v>
      </c>
      <c r="WA959">
        <v>963500</v>
      </c>
      <c r="WB959">
        <v>16310000</v>
      </c>
      <c r="WC959">
        <v>2393200</v>
      </c>
      <c r="WD959">
        <v>500900</v>
      </c>
      <c r="WE959">
        <v>172000</v>
      </c>
      <c r="WF959">
        <v>1720300</v>
      </c>
      <c r="WG959">
        <v>13917000</v>
      </c>
      <c r="WH959">
        <v>2034700</v>
      </c>
      <c r="WI959">
        <v>11882300</v>
      </c>
      <c r="WJ959">
        <v>5844000</v>
      </c>
      <c r="WK959">
        <v>1326200</v>
      </c>
      <c r="WL959">
        <v>1510100</v>
      </c>
      <c r="WM959">
        <v>3007600</v>
      </c>
      <c r="WN959">
        <v>22482000</v>
      </c>
      <c r="WO959">
        <v>2798000</v>
      </c>
      <c r="WP959">
        <v>2191300</v>
      </c>
      <c r="WQ959">
        <v>606900</v>
      </c>
      <c r="WR959">
        <v>5179000</v>
      </c>
      <c r="WS959">
        <v>2482400</v>
      </c>
      <c r="WT959">
        <v>2696300</v>
      </c>
      <c r="WU959">
        <v>14505000</v>
      </c>
      <c r="WV959">
        <v>7990000</v>
      </c>
      <c r="WW959">
        <v>6515200</v>
      </c>
    </row>
    <row r="960" spans="1:621" x14ac:dyDescent="0.45">
      <c r="A960" s="1"/>
      <c r="C960" s="1">
        <v>43282</v>
      </c>
      <c r="D960">
        <v>860000</v>
      </c>
      <c r="E960">
        <v>2972000</v>
      </c>
      <c r="F960">
        <v>2113000</v>
      </c>
      <c r="G960">
        <v>1431000</v>
      </c>
      <c r="H960">
        <v>682000</v>
      </c>
      <c r="I960">
        <v>833000</v>
      </c>
      <c r="J960">
        <v>1796000</v>
      </c>
      <c r="K960">
        <v>561000</v>
      </c>
      <c r="L960">
        <v>48.2</v>
      </c>
      <c r="M960">
        <v>13.9</v>
      </c>
      <c r="N960">
        <v>34.299999999999997</v>
      </c>
      <c r="O960">
        <v>13.5</v>
      </c>
      <c r="P960">
        <v>29.1</v>
      </c>
      <c r="Q960">
        <v>9.1</v>
      </c>
      <c r="R960">
        <v>1.8</v>
      </c>
      <c r="S960">
        <v>0.5</v>
      </c>
      <c r="T960">
        <v>1.1000000000000001</v>
      </c>
      <c r="U960">
        <v>0.3</v>
      </c>
      <c r="V960">
        <v>1968000</v>
      </c>
      <c r="W960">
        <v>1804000</v>
      </c>
      <c r="X960">
        <v>2422000</v>
      </c>
      <c r="Y960">
        <v>1006000</v>
      </c>
      <c r="Z960">
        <v>1416000</v>
      </c>
      <c r="AA960">
        <v>23.1</v>
      </c>
      <c r="AB960">
        <v>9.8000000000000007</v>
      </c>
      <c r="AC960">
        <v>31.8</v>
      </c>
      <c r="AD960">
        <v>29.1</v>
      </c>
      <c r="AE960">
        <v>39.1</v>
      </c>
      <c r="AF960">
        <v>16.2</v>
      </c>
      <c r="AG960">
        <v>22.9</v>
      </c>
      <c r="AH960">
        <v>127589000</v>
      </c>
      <c r="AI960">
        <v>148767000</v>
      </c>
      <c r="AJ960">
        <v>21040000</v>
      </c>
      <c r="AK960">
        <v>740000</v>
      </c>
      <c r="AL960">
        <v>50800</v>
      </c>
      <c r="AM960">
        <v>688900</v>
      </c>
      <c r="AN960">
        <v>145000</v>
      </c>
      <c r="AO960">
        <v>196200</v>
      </c>
      <c r="AP960">
        <v>51700</v>
      </c>
      <c r="AQ960">
        <v>42900</v>
      </c>
      <c r="AR960">
        <v>101600</v>
      </c>
      <c r="AS960">
        <v>347700</v>
      </c>
      <c r="AT960">
        <v>7554000</v>
      </c>
      <c r="AU960">
        <v>1675700</v>
      </c>
      <c r="AV960">
        <v>823600</v>
      </c>
      <c r="AW960">
        <v>852100</v>
      </c>
      <c r="AX960">
        <v>1119500</v>
      </c>
      <c r="AY960">
        <v>4758500</v>
      </c>
      <c r="AZ960">
        <v>2096100</v>
      </c>
      <c r="BA960">
        <v>2662400</v>
      </c>
      <c r="BB960">
        <v>12746000</v>
      </c>
      <c r="BC960">
        <v>7952000</v>
      </c>
      <c r="BD960">
        <v>410500</v>
      </c>
      <c r="BE960">
        <v>422800</v>
      </c>
      <c r="BF960">
        <v>379700</v>
      </c>
      <c r="BG960">
        <v>1481700</v>
      </c>
      <c r="BH960">
        <v>1129600</v>
      </c>
      <c r="BI960">
        <v>1027599.9999999999</v>
      </c>
      <c r="BJ960">
        <v>122300</v>
      </c>
      <c r="BK960">
        <v>84900</v>
      </c>
      <c r="BL960">
        <v>373200</v>
      </c>
      <c r="BM960">
        <v>413900</v>
      </c>
      <c r="BN960">
        <v>33300</v>
      </c>
      <c r="BO960">
        <v>403500</v>
      </c>
      <c r="BP960">
        <v>1689200</v>
      </c>
      <c r="BQ960">
        <v>979100</v>
      </c>
      <c r="BR960">
        <v>395500</v>
      </c>
      <c r="BS960">
        <v>611500</v>
      </c>
      <c r="BT960">
        <v>4794000</v>
      </c>
      <c r="BU960">
        <v>1651400</v>
      </c>
      <c r="BV960">
        <v>111900</v>
      </c>
      <c r="BW960">
        <v>116200</v>
      </c>
      <c r="BX960">
        <v>113200</v>
      </c>
      <c r="BY960">
        <v>366600</v>
      </c>
      <c r="BZ960">
        <v>433600</v>
      </c>
      <c r="CA960">
        <v>119300</v>
      </c>
      <c r="CB960">
        <v>838700</v>
      </c>
      <c r="CC960">
        <v>733900</v>
      </c>
      <c r="CD960">
        <v>309300</v>
      </c>
      <c r="CE960">
        <v>106549000</v>
      </c>
      <c r="CF960">
        <v>27522000</v>
      </c>
      <c r="CG960">
        <v>5866800</v>
      </c>
      <c r="CH960">
        <v>3161200</v>
      </c>
      <c r="CI960">
        <v>2160300</v>
      </c>
      <c r="CJ960">
        <v>545300</v>
      </c>
      <c r="CK960">
        <v>15745800</v>
      </c>
      <c r="CL960">
        <v>2039000</v>
      </c>
      <c r="CM960">
        <v>1300800</v>
      </c>
      <c r="CN960">
        <v>169500</v>
      </c>
      <c r="CO960">
        <v>568700</v>
      </c>
      <c r="CP960">
        <v>1349800</v>
      </c>
      <c r="CQ960">
        <v>3155300</v>
      </c>
      <c r="CR960">
        <v>991800</v>
      </c>
      <c r="CS960">
        <v>487500</v>
      </c>
      <c r="CT960">
        <v>504300</v>
      </c>
      <c r="CU960">
        <v>3120300</v>
      </c>
      <c r="CV960">
        <v>1113100</v>
      </c>
      <c r="CW960">
        <v>2007200</v>
      </c>
      <c r="CX960">
        <v>1095200</v>
      </c>
      <c r="CY960">
        <v>1011600</v>
      </c>
      <c r="CZ960">
        <v>1417800</v>
      </c>
      <c r="DA960">
        <v>1565000</v>
      </c>
      <c r="DB960">
        <v>5353600</v>
      </c>
      <c r="DC960">
        <v>501500</v>
      </c>
      <c r="DD960">
        <v>182300</v>
      </c>
      <c r="DE960">
        <v>68000</v>
      </c>
      <c r="DF960">
        <v>1508900</v>
      </c>
      <c r="DG960">
        <v>432900</v>
      </c>
      <c r="DH960">
        <v>50300</v>
      </c>
      <c r="DI960">
        <v>45000</v>
      </c>
      <c r="DJ960">
        <v>730000</v>
      </c>
      <c r="DK960">
        <v>705400</v>
      </c>
      <c r="DL960">
        <v>1129300</v>
      </c>
      <c r="DM960">
        <v>555500</v>
      </c>
      <c r="DN960">
        <v>2861000</v>
      </c>
      <c r="DO960">
        <v>452600</v>
      </c>
      <c r="DP960">
        <v>795800</v>
      </c>
      <c r="DQ960">
        <v>370800</v>
      </c>
      <c r="DR960">
        <v>751300</v>
      </c>
      <c r="DS960">
        <v>333000</v>
      </c>
      <c r="DT960">
        <v>157300</v>
      </c>
      <c r="DU960">
        <v>8676000</v>
      </c>
      <c r="DV960">
        <v>6372800</v>
      </c>
      <c r="DW960">
        <v>18100</v>
      </c>
      <c r="DX960">
        <v>2672800</v>
      </c>
      <c r="DY960">
        <v>1774900</v>
      </c>
      <c r="DZ960">
        <v>1394100</v>
      </c>
      <c r="EA960">
        <v>594100</v>
      </c>
      <c r="EB960">
        <v>303800</v>
      </c>
      <c r="EC960">
        <v>961400</v>
      </c>
      <c r="ED960">
        <v>2720500</v>
      </c>
      <c r="EE960">
        <v>2302800</v>
      </c>
      <c r="EF960">
        <v>1690600</v>
      </c>
      <c r="EG960">
        <v>588000</v>
      </c>
      <c r="EH960">
        <v>24200</v>
      </c>
      <c r="EI960">
        <v>21179000</v>
      </c>
      <c r="EJ960">
        <v>9306300</v>
      </c>
      <c r="EK960">
        <v>1153500</v>
      </c>
      <c r="EL960">
        <v>948900</v>
      </c>
      <c r="EM960">
        <v>1498500</v>
      </c>
      <c r="EN960">
        <v>141300</v>
      </c>
      <c r="EO960">
        <v>2135800</v>
      </c>
      <c r="EP960">
        <v>1488800</v>
      </c>
      <c r="EQ960">
        <v>706900</v>
      </c>
      <c r="ER960">
        <v>492600</v>
      </c>
      <c r="ES960">
        <v>740000</v>
      </c>
      <c r="ET960">
        <v>2491200</v>
      </c>
      <c r="EU960">
        <v>9381100</v>
      </c>
      <c r="EV960">
        <v>8934500</v>
      </c>
      <c r="EW960">
        <v>515700.00000000006</v>
      </c>
      <c r="EX960">
        <v>155400</v>
      </c>
      <c r="EY960">
        <v>3610200</v>
      </c>
      <c r="EZ960">
        <v>2935300</v>
      </c>
      <c r="FA960">
        <v>879200</v>
      </c>
      <c r="FB960">
        <v>222600</v>
      </c>
      <c r="FC960">
        <v>949100</v>
      </c>
      <c r="FD960">
        <v>2274600</v>
      </c>
      <c r="FE960">
        <v>327700</v>
      </c>
      <c r="FF960">
        <v>446600</v>
      </c>
      <c r="FG960">
        <v>23302000</v>
      </c>
      <c r="FH960">
        <v>3410100</v>
      </c>
      <c r="FI960">
        <v>19891500</v>
      </c>
      <c r="FJ960">
        <v>15979700</v>
      </c>
      <c r="FK960">
        <v>7479900</v>
      </c>
      <c r="FL960">
        <v>2615800</v>
      </c>
      <c r="FM960">
        <v>950900</v>
      </c>
      <c r="FN960">
        <v>929500</v>
      </c>
      <c r="FO960">
        <v>932000</v>
      </c>
      <c r="FP960">
        <v>277100</v>
      </c>
      <c r="FQ960">
        <v>1465600</v>
      </c>
      <c r="FR960">
        <v>309000</v>
      </c>
      <c r="FS960">
        <v>5135000</v>
      </c>
      <c r="FT960">
        <v>3364800</v>
      </c>
      <c r="FU960">
        <v>1606700</v>
      </c>
      <c r="FV960">
        <v>643000</v>
      </c>
      <c r="FW960">
        <v>950000</v>
      </c>
      <c r="FX960">
        <v>165100</v>
      </c>
      <c r="FY960">
        <v>3911800</v>
      </c>
      <c r="FZ960">
        <v>2493900</v>
      </c>
      <c r="GA960">
        <v>175200</v>
      </c>
      <c r="GB960">
        <v>334800</v>
      </c>
      <c r="GC960">
        <v>907900</v>
      </c>
      <c r="GD960">
        <v>17107000</v>
      </c>
      <c r="GE960">
        <v>2750300</v>
      </c>
      <c r="GF960">
        <v>529700</v>
      </c>
      <c r="GG960">
        <v>187800</v>
      </c>
      <c r="GH960">
        <v>2032800</v>
      </c>
      <c r="GI960">
        <v>14356500</v>
      </c>
      <c r="GJ960">
        <v>2202600</v>
      </c>
      <c r="GK960">
        <v>12153900</v>
      </c>
      <c r="GL960">
        <v>5902000</v>
      </c>
      <c r="GM960">
        <v>1332200</v>
      </c>
      <c r="GN960">
        <v>1514600</v>
      </c>
      <c r="GO960">
        <v>3055400</v>
      </c>
      <c r="GP960">
        <v>21178000</v>
      </c>
      <c r="GQ960">
        <v>2814000</v>
      </c>
      <c r="GR960">
        <v>2209100</v>
      </c>
      <c r="GS960">
        <v>605200</v>
      </c>
      <c r="GT960">
        <v>4847000</v>
      </c>
      <c r="GU960">
        <v>2138300</v>
      </c>
      <c r="GV960">
        <v>2708700</v>
      </c>
      <c r="GW960">
        <v>13517000</v>
      </c>
      <c r="GX960">
        <v>6756600</v>
      </c>
      <c r="GY960">
        <v>6760500</v>
      </c>
      <c r="GZ960">
        <v>34.5</v>
      </c>
      <c r="HA960">
        <v>40.6</v>
      </c>
      <c r="HB960">
        <v>46.1</v>
      </c>
      <c r="HC960">
        <v>39.5</v>
      </c>
      <c r="HD960">
        <v>41</v>
      </c>
      <c r="HE960">
        <v>41.4</v>
      </c>
      <c r="HF960">
        <v>40.299999999999997</v>
      </c>
      <c r="HG960">
        <v>33.299999999999997</v>
      </c>
      <c r="HH960">
        <v>34.5</v>
      </c>
      <c r="HI960">
        <v>39</v>
      </c>
      <c r="HJ960">
        <v>31</v>
      </c>
      <c r="HK960">
        <v>39.1</v>
      </c>
      <c r="HL960">
        <v>41.9</v>
      </c>
      <c r="HM960">
        <v>36</v>
      </c>
      <c r="HN960">
        <v>37.6</v>
      </c>
      <c r="HO960">
        <v>36.200000000000003</v>
      </c>
      <c r="HP960">
        <v>32.9</v>
      </c>
      <c r="HQ960">
        <v>26.1</v>
      </c>
      <c r="HR960">
        <v>31.8</v>
      </c>
      <c r="HS960">
        <v>3.5</v>
      </c>
      <c r="HT960">
        <v>3.5</v>
      </c>
      <c r="HU960">
        <v>3.5</v>
      </c>
      <c r="HV960">
        <v>934.95</v>
      </c>
      <c r="HW960">
        <v>1145.33</v>
      </c>
      <c r="HX960">
        <v>1494.56</v>
      </c>
      <c r="HY960">
        <v>1182.24</v>
      </c>
      <c r="HZ960">
        <v>1106.18</v>
      </c>
      <c r="IA960">
        <v>1173.69</v>
      </c>
      <c r="IB960">
        <v>991.78</v>
      </c>
      <c r="IC960">
        <v>893.77</v>
      </c>
      <c r="ID960">
        <v>803.51</v>
      </c>
      <c r="IE960">
        <v>1185.21</v>
      </c>
      <c r="IF960">
        <v>580.94000000000005</v>
      </c>
      <c r="IG960">
        <v>946.22</v>
      </c>
      <c r="IH960">
        <v>1712.03</v>
      </c>
      <c r="II960">
        <v>1432.44</v>
      </c>
      <c r="IJ960">
        <v>1306.98</v>
      </c>
      <c r="IK960">
        <v>1180.1199999999999</v>
      </c>
      <c r="IL960">
        <v>889.62</v>
      </c>
      <c r="IM960">
        <v>417.6</v>
      </c>
      <c r="IN960">
        <v>777.51</v>
      </c>
      <c r="IO960">
        <v>162341000</v>
      </c>
      <c r="IP960">
        <v>63</v>
      </c>
      <c r="IQ960">
        <v>156146000</v>
      </c>
      <c r="IR960">
        <v>60.6</v>
      </c>
      <c r="IS960">
        <v>6195000</v>
      </c>
      <c r="IT960">
        <v>3.8</v>
      </c>
      <c r="IU960">
        <v>95502000</v>
      </c>
      <c r="IV960">
        <v>5168000</v>
      </c>
      <c r="IW960">
        <v>85979000</v>
      </c>
      <c r="IX960">
        <v>68.900000000000006</v>
      </c>
      <c r="IY960">
        <v>82731000</v>
      </c>
      <c r="IZ960">
        <v>66.3</v>
      </c>
      <c r="JA960">
        <v>3248000</v>
      </c>
      <c r="JB960">
        <v>3.8</v>
      </c>
      <c r="JC960">
        <v>38725000</v>
      </c>
      <c r="JD960">
        <v>83087000</v>
      </c>
      <c r="JE960">
        <v>71.5</v>
      </c>
      <c r="JF960">
        <v>80274000</v>
      </c>
      <c r="JG960">
        <v>69.099999999999994</v>
      </c>
      <c r="JH960">
        <v>2813000</v>
      </c>
      <c r="JI960">
        <v>3.4</v>
      </c>
      <c r="JJ960">
        <v>33132000</v>
      </c>
      <c r="JK960">
        <v>7909000</v>
      </c>
      <c r="JL960">
        <v>5.0999999999999996</v>
      </c>
      <c r="JM960">
        <v>148767000</v>
      </c>
      <c r="JN960">
        <v>127589000</v>
      </c>
      <c r="JO960">
        <v>21040000</v>
      </c>
      <c r="JP960">
        <v>740000</v>
      </c>
      <c r="JQ960">
        <v>50800</v>
      </c>
      <c r="JR960">
        <v>688900</v>
      </c>
      <c r="JS960">
        <v>145000</v>
      </c>
      <c r="JT960">
        <v>196200</v>
      </c>
      <c r="JU960">
        <v>51700</v>
      </c>
      <c r="JV960">
        <v>42900</v>
      </c>
      <c r="JW960">
        <v>101600</v>
      </c>
      <c r="JX960">
        <v>347700</v>
      </c>
      <c r="JY960">
        <v>7554000</v>
      </c>
      <c r="JZ960">
        <v>1675700</v>
      </c>
      <c r="KA960">
        <v>823600</v>
      </c>
      <c r="KB960">
        <v>852100</v>
      </c>
      <c r="KC960">
        <v>1119500</v>
      </c>
      <c r="KD960">
        <v>4758500</v>
      </c>
      <c r="KE960">
        <v>2096100</v>
      </c>
      <c r="KF960">
        <v>2662400</v>
      </c>
      <c r="KG960">
        <v>12746000</v>
      </c>
      <c r="KH960">
        <v>7952000</v>
      </c>
      <c r="KI960">
        <v>410500</v>
      </c>
      <c r="KJ960">
        <v>422800</v>
      </c>
      <c r="KK960">
        <v>379700</v>
      </c>
      <c r="KL960">
        <v>1481700</v>
      </c>
      <c r="KM960">
        <v>1129600</v>
      </c>
      <c r="KN960">
        <v>1027599.9999999999</v>
      </c>
      <c r="KO960">
        <v>122300</v>
      </c>
      <c r="KP960">
        <v>84900</v>
      </c>
      <c r="KQ960">
        <v>373200</v>
      </c>
      <c r="KR960">
        <v>413900</v>
      </c>
      <c r="KS960">
        <v>33300</v>
      </c>
      <c r="KT960">
        <v>403500</v>
      </c>
      <c r="KU960">
        <v>1689200</v>
      </c>
      <c r="KV960">
        <v>979100</v>
      </c>
      <c r="KW960">
        <v>395500</v>
      </c>
      <c r="KX960">
        <v>611500</v>
      </c>
      <c r="KY960">
        <v>4794000</v>
      </c>
      <c r="KZ960">
        <v>1651400</v>
      </c>
      <c r="LA960">
        <v>111900</v>
      </c>
      <c r="LB960">
        <v>116200</v>
      </c>
      <c r="LC960">
        <v>113200</v>
      </c>
      <c r="LD960">
        <v>366600</v>
      </c>
      <c r="LE960">
        <v>433600</v>
      </c>
      <c r="LF960">
        <v>119300</v>
      </c>
      <c r="LG960">
        <v>838700</v>
      </c>
      <c r="LH960">
        <v>733900</v>
      </c>
      <c r="LI960">
        <v>309300</v>
      </c>
      <c r="LJ960">
        <v>106549000</v>
      </c>
      <c r="LK960">
        <v>27522000</v>
      </c>
      <c r="LL960">
        <v>5866800</v>
      </c>
      <c r="LM960">
        <v>3161200</v>
      </c>
      <c r="LN960">
        <v>2160300</v>
      </c>
      <c r="LO960">
        <v>545300</v>
      </c>
      <c r="LP960">
        <v>15745800</v>
      </c>
      <c r="LQ960">
        <v>2039000</v>
      </c>
      <c r="LR960">
        <v>1300800</v>
      </c>
      <c r="LS960">
        <v>169500</v>
      </c>
      <c r="LT960">
        <v>568700</v>
      </c>
      <c r="LU960">
        <v>1349800</v>
      </c>
      <c r="LV960">
        <v>3155300</v>
      </c>
      <c r="LW960">
        <v>991800</v>
      </c>
      <c r="LX960">
        <v>487500</v>
      </c>
      <c r="LY960">
        <v>504300</v>
      </c>
      <c r="LZ960">
        <v>3120300</v>
      </c>
      <c r="MA960">
        <v>1113100</v>
      </c>
      <c r="MB960">
        <v>2007200</v>
      </c>
      <c r="MC960">
        <v>1095200</v>
      </c>
      <c r="MD960">
        <v>1011600</v>
      </c>
      <c r="ME960">
        <v>1417800</v>
      </c>
      <c r="MF960">
        <v>1565000</v>
      </c>
      <c r="MG960">
        <v>5353600</v>
      </c>
      <c r="MH960">
        <v>501500</v>
      </c>
      <c r="MI960">
        <v>182300</v>
      </c>
      <c r="MJ960">
        <v>68000</v>
      </c>
      <c r="MK960">
        <v>1508900</v>
      </c>
      <c r="ML960">
        <v>432900</v>
      </c>
      <c r="MM960">
        <v>50300</v>
      </c>
      <c r="MN960">
        <v>45000</v>
      </c>
      <c r="MO960">
        <v>730000</v>
      </c>
      <c r="MP960">
        <v>705400</v>
      </c>
      <c r="MQ960">
        <v>1129300</v>
      </c>
      <c r="MR960">
        <v>555500</v>
      </c>
      <c r="MS960">
        <v>2861000</v>
      </c>
      <c r="MT960">
        <v>452600</v>
      </c>
      <c r="MU960">
        <v>795800</v>
      </c>
      <c r="MV960">
        <v>370800</v>
      </c>
      <c r="MW960">
        <v>751300</v>
      </c>
      <c r="MX960">
        <v>333000</v>
      </c>
      <c r="MY960">
        <v>157300</v>
      </c>
      <c r="MZ960">
        <v>8676000</v>
      </c>
      <c r="NA960">
        <v>6372800</v>
      </c>
      <c r="NB960">
        <v>18100</v>
      </c>
      <c r="NC960">
        <v>2672800</v>
      </c>
      <c r="ND960">
        <v>1774900</v>
      </c>
      <c r="NE960">
        <v>1394100</v>
      </c>
      <c r="NF960">
        <v>594100</v>
      </c>
      <c r="NG960">
        <v>303800</v>
      </c>
      <c r="NH960">
        <v>961400</v>
      </c>
      <c r="NI960">
        <v>2720500</v>
      </c>
      <c r="NJ960">
        <v>2302800</v>
      </c>
      <c r="NK960">
        <v>1690600</v>
      </c>
      <c r="NL960">
        <v>588000</v>
      </c>
      <c r="NM960">
        <v>24200</v>
      </c>
      <c r="NN960">
        <v>21179000</v>
      </c>
      <c r="NO960">
        <v>9306300</v>
      </c>
      <c r="NP960">
        <v>1153500</v>
      </c>
      <c r="NQ960">
        <v>948900</v>
      </c>
      <c r="NR960">
        <v>1498500</v>
      </c>
      <c r="NS960">
        <v>141300</v>
      </c>
      <c r="NT960">
        <v>2135800</v>
      </c>
      <c r="NU960">
        <v>1488800</v>
      </c>
      <c r="NV960">
        <v>706900</v>
      </c>
      <c r="NW960">
        <v>492600</v>
      </c>
      <c r="NX960">
        <v>740000</v>
      </c>
      <c r="NY960">
        <v>2491200</v>
      </c>
      <c r="NZ960">
        <v>9381100</v>
      </c>
      <c r="OA960">
        <v>8934500</v>
      </c>
      <c r="OB960">
        <v>515700.00000000006</v>
      </c>
      <c r="OC960">
        <v>155400</v>
      </c>
      <c r="OD960">
        <v>3610200</v>
      </c>
      <c r="OE960">
        <v>2935300</v>
      </c>
      <c r="OF960">
        <v>879200</v>
      </c>
      <c r="OG960">
        <v>222600</v>
      </c>
      <c r="OH960">
        <v>949100</v>
      </c>
      <c r="OI960">
        <v>2274600</v>
      </c>
      <c r="OJ960">
        <v>327700</v>
      </c>
      <c r="OK960">
        <v>446600</v>
      </c>
      <c r="OL960">
        <v>23302000</v>
      </c>
      <c r="OM960">
        <v>3410100</v>
      </c>
      <c r="ON960">
        <v>19891500</v>
      </c>
      <c r="OO960">
        <v>15979700</v>
      </c>
      <c r="OP960">
        <v>7479900</v>
      </c>
      <c r="OQ960">
        <v>2615800</v>
      </c>
      <c r="OR960">
        <v>950900</v>
      </c>
      <c r="OS960">
        <v>929500</v>
      </c>
      <c r="OT960">
        <v>932000</v>
      </c>
      <c r="OU960">
        <v>277100</v>
      </c>
      <c r="OV960">
        <v>1465600</v>
      </c>
      <c r="OW960">
        <v>309000</v>
      </c>
      <c r="OX960">
        <v>5135000</v>
      </c>
      <c r="OY960">
        <v>3364800</v>
      </c>
      <c r="OZ960">
        <v>1606700</v>
      </c>
      <c r="PA960">
        <v>643000</v>
      </c>
      <c r="PB960">
        <v>950000</v>
      </c>
      <c r="PC960">
        <v>165100</v>
      </c>
      <c r="PD960">
        <v>3911800</v>
      </c>
      <c r="PE960">
        <v>2493900</v>
      </c>
      <c r="PF960">
        <v>175200</v>
      </c>
      <c r="PG960">
        <v>334800</v>
      </c>
      <c r="PH960">
        <v>907900</v>
      </c>
      <c r="PI960">
        <v>17107000</v>
      </c>
      <c r="PJ960">
        <v>2750300</v>
      </c>
      <c r="PK960">
        <v>529700</v>
      </c>
      <c r="PL960">
        <v>187800</v>
      </c>
      <c r="PM960">
        <v>2032800</v>
      </c>
      <c r="PN960">
        <v>14356500</v>
      </c>
      <c r="PO960">
        <v>2202600</v>
      </c>
      <c r="PP960">
        <v>12153900</v>
      </c>
      <c r="PQ960">
        <v>5902000</v>
      </c>
      <c r="PR960">
        <v>1332200</v>
      </c>
      <c r="PS960">
        <v>1514600</v>
      </c>
      <c r="PT960">
        <v>3055400</v>
      </c>
      <c r="PU960">
        <v>21178000</v>
      </c>
      <c r="PV960">
        <v>2814000</v>
      </c>
      <c r="PW960">
        <v>2209100</v>
      </c>
      <c r="PX960">
        <v>605200</v>
      </c>
      <c r="PY960">
        <v>4847000</v>
      </c>
      <c r="PZ960">
        <v>2138300</v>
      </c>
      <c r="QA960">
        <v>2708700</v>
      </c>
      <c r="QB960">
        <v>13517000</v>
      </c>
      <c r="QC960">
        <v>6756600</v>
      </c>
      <c r="QD960">
        <v>6760500</v>
      </c>
      <c r="QE960">
        <v>7.5</v>
      </c>
      <c r="QF960">
        <v>3954700</v>
      </c>
      <c r="QG960">
        <v>149020000</v>
      </c>
      <c r="QH960">
        <v>126584000</v>
      </c>
      <c r="QI960">
        <v>20724000</v>
      </c>
      <c r="QJ960">
        <v>730000</v>
      </c>
      <c r="QK960">
        <v>49600</v>
      </c>
      <c r="QL960">
        <v>680600</v>
      </c>
      <c r="QM960">
        <v>143700</v>
      </c>
      <c r="QN960">
        <v>192300</v>
      </c>
      <c r="QO960">
        <v>51800</v>
      </c>
      <c r="QP960">
        <v>42200</v>
      </c>
      <c r="QQ960">
        <v>98300</v>
      </c>
      <c r="QR960">
        <v>344600</v>
      </c>
      <c r="QS960">
        <v>7318000</v>
      </c>
      <c r="QT960">
        <v>1634600</v>
      </c>
      <c r="QU960">
        <v>803000</v>
      </c>
      <c r="QV960">
        <v>831600</v>
      </c>
      <c r="QW960">
        <v>1065700</v>
      </c>
      <c r="QX960">
        <v>4617300</v>
      </c>
      <c r="QY960">
        <v>2032800</v>
      </c>
      <c r="QZ960">
        <v>2584500</v>
      </c>
      <c r="RA960">
        <v>12676000</v>
      </c>
      <c r="RB960">
        <v>7928000</v>
      </c>
      <c r="RC960">
        <v>407300</v>
      </c>
      <c r="RD960">
        <v>415800</v>
      </c>
      <c r="RE960">
        <v>380300</v>
      </c>
      <c r="RF960">
        <v>1474000</v>
      </c>
      <c r="RG960">
        <v>1121700</v>
      </c>
      <c r="RH960">
        <v>1021100</v>
      </c>
      <c r="RI960">
        <v>121400</v>
      </c>
      <c r="RJ960">
        <v>84500</v>
      </c>
      <c r="RK960">
        <v>370400</v>
      </c>
      <c r="RL960">
        <v>411400</v>
      </c>
      <c r="RM960">
        <v>33400</v>
      </c>
      <c r="RN960">
        <v>400600</v>
      </c>
      <c r="RO960">
        <v>1705600</v>
      </c>
      <c r="RP960">
        <v>997000</v>
      </c>
      <c r="RQ960">
        <v>393400</v>
      </c>
      <c r="RR960">
        <v>608200</v>
      </c>
      <c r="RS960">
        <v>4748000</v>
      </c>
      <c r="RT960">
        <v>1627900</v>
      </c>
      <c r="RU960">
        <v>112000</v>
      </c>
      <c r="RV960">
        <v>115400</v>
      </c>
      <c r="RW960">
        <v>113700</v>
      </c>
      <c r="RX960">
        <v>365500</v>
      </c>
      <c r="RY960">
        <v>432200</v>
      </c>
      <c r="RZ960">
        <v>116100</v>
      </c>
      <c r="SA960">
        <v>833600</v>
      </c>
      <c r="SB960">
        <v>731300</v>
      </c>
      <c r="SC960">
        <v>300600</v>
      </c>
      <c r="SD960">
        <v>105860000</v>
      </c>
      <c r="SE960">
        <v>27545000</v>
      </c>
      <c r="SF960">
        <v>5837400</v>
      </c>
      <c r="SG960">
        <v>3146700</v>
      </c>
      <c r="SH960">
        <v>2147300</v>
      </c>
      <c r="SI960">
        <v>543400</v>
      </c>
      <c r="SJ960">
        <v>15723200</v>
      </c>
      <c r="SK960">
        <v>2026500</v>
      </c>
      <c r="SL960">
        <v>1296300</v>
      </c>
      <c r="SM960">
        <v>160800</v>
      </c>
      <c r="SN960">
        <v>569300</v>
      </c>
      <c r="SO960">
        <v>1312500</v>
      </c>
      <c r="SP960">
        <v>3132200</v>
      </c>
      <c r="SQ960">
        <v>1005400</v>
      </c>
      <c r="SR960">
        <v>493500</v>
      </c>
      <c r="SS960">
        <v>511900</v>
      </c>
      <c r="ST960">
        <v>3165400</v>
      </c>
      <c r="SU960">
        <v>1141500</v>
      </c>
      <c r="SV960">
        <v>2023900</v>
      </c>
      <c r="SW960">
        <v>1103000</v>
      </c>
      <c r="SX960">
        <v>1002100</v>
      </c>
      <c r="SY960">
        <v>1412300</v>
      </c>
      <c r="SZ960">
        <v>1563800</v>
      </c>
      <c r="TA960">
        <v>5433400</v>
      </c>
      <c r="TB960">
        <v>497100</v>
      </c>
      <c r="TC960">
        <v>181900</v>
      </c>
      <c r="TD960">
        <v>65000</v>
      </c>
      <c r="TE960">
        <v>1492100</v>
      </c>
      <c r="TF960">
        <v>493200</v>
      </c>
      <c r="TG960">
        <v>49900</v>
      </c>
      <c r="TH960">
        <v>34600</v>
      </c>
      <c r="TI960">
        <v>730300</v>
      </c>
      <c r="TJ960">
        <v>747400</v>
      </c>
      <c r="TK960">
        <v>1141900</v>
      </c>
      <c r="TL960">
        <v>550800</v>
      </c>
      <c r="TM960">
        <v>2841000</v>
      </c>
      <c r="TN960">
        <v>440700</v>
      </c>
      <c r="TO960">
        <v>790200</v>
      </c>
      <c r="TP960">
        <v>371900</v>
      </c>
      <c r="TQ960">
        <v>750100</v>
      </c>
      <c r="TR960">
        <v>331500</v>
      </c>
      <c r="TS960">
        <v>156100</v>
      </c>
      <c r="TT960">
        <v>8600000</v>
      </c>
      <c r="TU960">
        <v>6344200</v>
      </c>
      <c r="TV960">
        <v>17800</v>
      </c>
      <c r="TW960">
        <v>2660500</v>
      </c>
      <c r="TX960">
        <v>1765200</v>
      </c>
      <c r="TY960">
        <v>1386500</v>
      </c>
      <c r="TZ960">
        <v>592600</v>
      </c>
      <c r="UA960">
        <v>302700</v>
      </c>
      <c r="UB960">
        <v>950900</v>
      </c>
      <c r="UC960">
        <v>2715000</v>
      </c>
      <c r="UD960">
        <v>2256200</v>
      </c>
      <c r="UE960">
        <v>1665600</v>
      </c>
      <c r="UF960">
        <v>566800</v>
      </c>
      <c r="UG960">
        <v>23800</v>
      </c>
      <c r="UH960">
        <v>21073000</v>
      </c>
      <c r="UI960">
        <v>9289700</v>
      </c>
      <c r="UJ960">
        <v>1144000</v>
      </c>
      <c r="UK960">
        <v>1001200</v>
      </c>
      <c r="UL960">
        <v>1475700</v>
      </c>
      <c r="UM960">
        <v>141600</v>
      </c>
      <c r="UN960">
        <v>2122100</v>
      </c>
      <c r="UO960">
        <v>1482800</v>
      </c>
      <c r="UP960">
        <v>696500</v>
      </c>
      <c r="UQ960">
        <v>490000</v>
      </c>
      <c r="UR960">
        <v>735800</v>
      </c>
      <c r="US960">
        <v>2472000</v>
      </c>
      <c r="UT960">
        <v>9311500</v>
      </c>
      <c r="UU960">
        <v>8873200</v>
      </c>
      <c r="UV960">
        <v>513100</v>
      </c>
      <c r="UW960">
        <v>155900</v>
      </c>
      <c r="UX960">
        <v>3668200</v>
      </c>
      <c r="UY960">
        <v>2995900</v>
      </c>
      <c r="UZ960">
        <v>893200</v>
      </c>
      <c r="VA960">
        <v>219800</v>
      </c>
      <c r="VB960">
        <v>949800</v>
      </c>
      <c r="VC960">
        <v>2146500</v>
      </c>
      <c r="VD960">
        <v>326600</v>
      </c>
      <c r="VE960">
        <v>438300</v>
      </c>
      <c r="VF960">
        <v>23643000</v>
      </c>
      <c r="VG960">
        <v>3727000</v>
      </c>
      <c r="VH960">
        <v>19916200</v>
      </c>
      <c r="VI960">
        <v>15961500</v>
      </c>
      <c r="VJ960">
        <v>7479800</v>
      </c>
      <c r="VK960">
        <v>2614100</v>
      </c>
      <c r="VL960">
        <v>950700</v>
      </c>
      <c r="VM960">
        <v>930100</v>
      </c>
      <c r="VN960">
        <v>931400</v>
      </c>
      <c r="VO960">
        <v>276700</v>
      </c>
      <c r="VP960">
        <v>1468500</v>
      </c>
      <c r="VQ960">
        <v>308400</v>
      </c>
      <c r="VR960">
        <v>5130600</v>
      </c>
      <c r="VS960">
        <v>3351100</v>
      </c>
      <c r="VT960">
        <v>1601000</v>
      </c>
      <c r="VU960">
        <v>640600</v>
      </c>
      <c r="VV960">
        <v>946000</v>
      </c>
      <c r="VW960">
        <v>163500</v>
      </c>
      <c r="VX960">
        <v>2487200</v>
      </c>
      <c r="VY960">
        <v>175500</v>
      </c>
      <c r="VZ960">
        <v>328900</v>
      </c>
      <c r="WA960">
        <v>963200</v>
      </c>
      <c r="WB960">
        <v>16329000</v>
      </c>
      <c r="WC960">
        <v>2393300</v>
      </c>
      <c r="WD960">
        <v>501200</v>
      </c>
      <c r="WE960">
        <v>170300</v>
      </c>
      <c r="WF960">
        <v>1721800</v>
      </c>
      <c r="WG960">
        <v>13935500</v>
      </c>
      <c r="WH960">
        <v>2041500</v>
      </c>
      <c r="WI960">
        <v>11894000</v>
      </c>
      <c r="WJ960">
        <v>5829000</v>
      </c>
      <c r="WK960">
        <v>1323800</v>
      </c>
      <c r="WL960">
        <v>1504100</v>
      </c>
      <c r="WM960">
        <v>3001200</v>
      </c>
      <c r="WN960">
        <v>22436000</v>
      </c>
      <c r="WO960">
        <v>2799000</v>
      </c>
      <c r="WP960">
        <v>2193100</v>
      </c>
      <c r="WQ960">
        <v>606200</v>
      </c>
      <c r="WR960">
        <v>5175000</v>
      </c>
      <c r="WS960">
        <v>2480700</v>
      </c>
      <c r="WT960">
        <v>2694000</v>
      </c>
      <c r="WU960">
        <v>14462000</v>
      </c>
      <c r="WV960">
        <v>7945500</v>
      </c>
      <c r="WW960">
        <v>6516500</v>
      </c>
    </row>
    <row r="961" spans="1:621" x14ac:dyDescent="0.45">
      <c r="A961" s="1"/>
      <c r="C961" s="1">
        <v>43313</v>
      </c>
      <c r="D961">
        <v>846000</v>
      </c>
      <c r="E961">
        <v>2807000</v>
      </c>
      <c r="F961">
        <v>1960000</v>
      </c>
      <c r="G961">
        <v>1301000</v>
      </c>
      <c r="H961">
        <v>660000</v>
      </c>
      <c r="I961">
        <v>883000</v>
      </c>
      <c r="J961">
        <v>1839000</v>
      </c>
      <c r="K961">
        <v>574000</v>
      </c>
      <c r="L961">
        <v>46</v>
      </c>
      <c r="M961">
        <v>13.9</v>
      </c>
      <c r="N961">
        <v>32.1</v>
      </c>
      <c r="O961">
        <v>14.5</v>
      </c>
      <c r="P961">
        <v>30.1</v>
      </c>
      <c r="Q961">
        <v>9.4</v>
      </c>
      <c r="R961">
        <v>1.7</v>
      </c>
      <c r="S961">
        <v>0.5</v>
      </c>
      <c r="T961">
        <v>1.1000000000000001</v>
      </c>
      <c r="U961">
        <v>0.4</v>
      </c>
      <c r="V961">
        <v>2241000</v>
      </c>
      <c r="W961">
        <v>1730000</v>
      </c>
      <c r="X961">
        <v>2282000</v>
      </c>
      <c r="Y961">
        <v>995000</v>
      </c>
      <c r="Z961">
        <v>1287000</v>
      </c>
      <c r="AA961">
        <v>22.4</v>
      </c>
      <c r="AB961">
        <v>9.3000000000000007</v>
      </c>
      <c r="AC961">
        <v>35.799999999999997</v>
      </c>
      <c r="AD961">
        <v>27.7</v>
      </c>
      <c r="AE961">
        <v>36.5</v>
      </c>
      <c r="AF961">
        <v>15.9</v>
      </c>
      <c r="AG961">
        <v>20.6</v>
      </c>
      <c r="AH961">
        <v>127725000</v>
      </c>
      <c r="AI961">
        <v>149236000</v>
      </c>
      <c r="AJ961">
        <v>21103000</v>
      </c>
      <c r="AK961">
        <v>751000</v>
      </c>
      <c r="AL961">
        <v>50600</v>
      </c>
      <c r="AM961">
        <v>700300</v>
      </c>
      <c r="AN961">
        <v>145000</v>
      </c>
      <c r="AO961">
        <v>197800</v>
      </c>
      <c r="AP961">
        <v>51900</v>
      </c>
      <c r="AQ961">
        <v>42800</v>
      </c>
      <c r="AR961">
        <v>103100</v>
      </c>
      <c r="AS961">
        <v>357500</v>
      </c>
      <c r="AT961">
        <v>7586000</v>
      </c>
      <c r="AU961">
        <v>1678500</v>
      </c>
      <c r="AV961">
        <v>823700</v>
      </c>
      <c r="AW961">
        <v>854800</v>
      </c>
      <c r="AX961">
        <v>1126500</v>
      </c>
      <c r="AY961">
        <v>4780900</v>
      </c>
      <c r="AZ961">
        <v>2109200</v>
      </c>
      <c r="BA961">
        <v>2671700</v>
      </c>
      <c r="BB961">
        <v>12766000</v>
      </c>
      <c r="BC961">
        <v>7968000</v>
      </c>
      <c r="BD961">
        <v>409700</v>
      </c>
      <c r="BE961">
        <v>422900</v>
      </c>
      <c r="BF961">
        <v>381200</v>
      </c>
      <c r="BG961">
        <v>1484400</v>
      </c>
      <c r="BH961">
        <v>1125100</v>
      </c>
      <c r="BI961">
        <v>1025000</v>
      </c>
      <c r="BJ961">
        <v>122100</v>
      </c>
      <c r="BK961">
        <v>83800</v>
      </c>
      <c r="BL961">
        <v>371300</v>
      </c>
      <c r="BM961">
        <v>414200</v>
      </c>
      <c r="BN961">
        <v>33600</v>
      </c>
      <c r="BO961">
        <v>403200</v>
      </c>
      <c r="BP961">
        <v>1711200</v>
      </c>
      <c r="BQ961">
        <v>999000</v>
      </c>
      <c r="BR961">
        <v>394100</v>
      </c>
      <c r="BS961">
        <v>611200</v>
      </c>
      <c r="BT961">
        <v>4798000</v>
      </c>
      <c r="BU961">
        <v>1656600</v>
      </c>
      <c r="BV961">
        <v>112600</v>
      </c>
      <c r="BW961">
        <v>116900</v>
      </c>
      <c r="BX961">
        <v>112900</v>
      </c>
      <c r="BY961">
        <v>366800</v>
      </c>
      <c r="BZ961">
        <v>433100</v>
      </c>
      <c r="CA961">
        <v>119500</v>
      </c>
      <c r="CB961">
        <v>839900</v>
      </c>
      <c r="CC961">
        <v>730500</v>
      </c>
      <c r="CD961">
        <v>308800</v>
      </c>
      <c r="CE961">
        <v>106622000</v>
      </c>
      <c r="CF961">
        <v>27537000</v>
      </c>
      <c r="CG961">
        <v>5877800</v>
      </c>
      <c r="CH961">
        <v>3171700</v>
      </c>
      <c r="CI961">
        <v>2159600</v>
      </c>
      <c r="CJ961">
        <v>546500</v>
      </c>
      <c r="CK961">
        <v>15713500</v>
      </c>
      <c r="CL961">
        <v>2035900</v>
      </c>
      <c r="CM961">
        <v>1301900</v>
      </c>
      <c r="CN961">
        <v>168500</v>
      </c>
      <c r="CO961">
        <v>565500</v>
      </c>
      <c r="CP961">
        <v>1307400</v>
      </c>
      <c r="CQ961">
        <v>3147600</v>
      </c>
      <c r="CR961">
        <v>989400</v>
      </c>
      <c r="CS961">
        <v>486800</v>
      </c>
      <c r="CT961">
        <v>502600</v>
      </c>
      <c r="CU961">
        <v>3150500</v>
      </c>
      <c r="CV961">
        <v>1122700</v>
      </c>
      <c r="CW961">
        <v>2027800</v>
      </c>
      <c r="CX961">
        <v>1097200</v>
      </c>
      <c r="CY961">
        <v>1010700</v>
      </c>
      <c r="CZ961">
        <v>1405800</v>
      </c>
      <c r="DA961">
        <v>1569000</v>
      </c>
      <c r="DB961">
        <v>5392700</v>
      </c>
      <c r="DC961">
        <v>499800</v>
      </c>
      <c r="DD961">
        <v>183300</v>
      </c>
      <c r="DE961">
        <v>68200</v>
      </c>
      <c r="DF961">
        <v>1523300</v>
      </c>
      <c r="DG961">
        <v>434200</v>
      </c>
      <c r="DH961">
        <v>50100</v>
      </c>
      <c r="DI961">
        <v>44600</v>
      </c>
      <c r="DJ961">
        <v>735600</v>
      </c>
      <c r="DK961">
        <v>715500</v>
      </c>
      <c r="DL961">
        <v>1138100</v>
      </c>
      <c r="DM961">
        <v>553400</v>
      </c>
      <c r="DN961">
        <v>2866000</v>
      </c>
      <c r="DO961">
        <v>457900</v>
      </c>
      <c r="DP961">
        <v>799000</v>
      </c>
      <c r="DQ961">
        <v>372900</v>
      </c>
      <c r="DR961">
        <v>746700</v>
      </c>
      <c r="DS961">
        <v>331700</v>
      </c>
      <c r="DT961">
        <v>157500</v>
      </c>
      <c r="DU961">
        <v>8674000</v>
      </c>
      <c r="DV961">
        <v>6371700</v>
      </c>
      <c r="DW961">
        <v>18000</v>
      </c>
      <c r="DX961">
        <v>2665700</v>
      </c>
      <c r="DY961">
        <v>1770700</v>
      </c>
      <c r="DZ961">
        <v>1390000</v>
      </c>
      <c r="EA961">
        <v>594000</v>
      </c>
      <c r="EB961">
        <v>301000</v>
      </c>
      <c r="EC961">
        <v>963700</v>
      </c>
      <c r="ED961">
        <v>2724300</v>
      </c>
      <c r="EE961">
        <v>2302200</v>
      </c>
      <c r="EF961">
        <v>1691100</v>
      </c>
      <c r="EG961">
        <v>587200</v>
      </c>
      <c r="EH961">
        <v>23900</v>
      </c>
      <c r="EI961">
        <v>21243000</v>
      </c>
      <c r="EJ961">
        <v>9308100</v>
      </c>
      <c r="EK961">
        <v>1143000</v>
      </c>
      <c r="EL961">
        <v>950900</v>
      </c>
      <c r="EM961">
        <v>1501200</v>
      </c>
      <c r="EN961">
        <v>142300</v>
      </c>
      <c r="EO961">
        <v>2135300</v>
      </c>
      <c r="EP961">
        <v>1495800</v>
      </c>
      <c r="EQ961">
        <v>702300</v>
      </c>
      <c r="ER961">
        <v>494500</v>
      </c>
      <c r="ES961">
        <v>742800</v>
      </c>
      <c r="ET961">
        <v>2488200</v>
      </c>
      <c r="EU961">
        <v>9446600</v>
      </c>
      <c r="EV961">
        <v>9002400</v>
      </c>
      <c r="EW961">
        <v>517000</v>
      </c>
      <c r="EX961">
        <v>158000</v>
      </c>
      <c r="EY961">
        <v>3674200</v>
      </c>
      <c r="EZ961">
        <v>2995900</v>
      </c>
      <c r="FA961">
        <v>884000</v>
      </c>
      <c r="FB961">
        <v>222900</v>
      </c>
      <c r="FC961">
        <v>954200</v>
      </c>
      <c r="FD961">
        <v>2263900</v>
      </c>
      <c r="FE961">
        <v>328200</v>
      </c>
      <c r="FF961">
        <v>444200</v>
      </c>
      <c r="FG961">
        <v>23405000</v>
      </c>
      <c r="FH961">
        <v>3437100</v>
      </c>
      <c r="FI961">
        <v>19967500</v>
      </c>
      <c r="FJ961">
        <v>16013700</v>
      </c>
      <c r="FK961">
        <v>7503600</v>
      </c>
      <c r="FL961">
        <v>2618200</v>
      </c>
      <c r="FM961">
        <v>956200</v>
      </c>
      <c r="FN961">
        <v>936200</v>
      </c>
      <c r="FO961">
        <v>934900</v>
      </c>
      <c r="FP961">
        <v>276000</v>
      </c>
      <c r="FQ961">
        <v>1474900</v>
      </c>
      <c r="FR961">
        <v>307200</v>
      </c>
      <c r="FS961">
        <v>5138000</v>
      </c>
      <c r="FT961">
        <v>3372100</v>
      </c>
      <c r="FU961">
        <v>1610100</v>
      </c>
      <c r="FV961">
        <v>645600</v>
      </c>
      <c r="FW961">
        <v>951400</v>
      </c>
      <c r="FX961">
        <v>165000</v>
      </c>
      <c r="FY961">
        <v>3953800</v>
      </c>
      <c r="FZ961">
        <v>2495100</v>
      </c>
      <c r="GA961">
        <v>179000</v>
      </c>
      <c r="GB961">
        <v>333000</v>
      </c>
      <c r="GC961">
        <v>946700</v>
      </c>
      <c r="GD961">
        <v>17025000</v>
      </c>
      <c r="GE961">
        <v>2682700</v>
      </c>
      <c r="GF961">
        <v>527000</v>
      </c>
      <c r="GG961">
        <v>181500</v>
      </c>
      <c r="GH961">
        <v>1974200</v>
      </c>
      <c r="GI961">
        <v>14342100</v>
      </c>
      <c r="GJ961">
        <v>2188800</v>
      </c>
      <c r="GK961">
        <v>12153300</v>
      </c>
      <c r="GL961">
        <v>5872000</v>
      </c>
      <c r="GM961">
        <v>1329000</v>
      </c>
      <c r="GN961">
        <v>1515900</v>
      </c>
      <c r="GO961">
        <v>3027200</v>
      </c>
      <c r="GP961">
        <v>21511000</v>
      </c>
      <c r="GQ961">
        <v>2810000</v>
      </c>
      <c r="GR961">
        <v>2206500</v>
      </c>
      <c r="GS961">
        <v>603800</v>
      </c>
      <c r="GT961">
        <v>4912000</v>
      </c>
      <c r="GU961">
        <v>2204600</v>
      </c>
      <c r="GV961">
        <v>2707100</v>
      </c>
      <c r="GW961">
        <v>13789000</v>
      </c>
      <c r="GX961">
        <v>7084200</v>
      </c>
      <c r="GY961">
        <v>6705000</v>
      </c>
      <c r="GZ961">
        <v>34.5</v>
      </c>
      <c r="HA961">
        <v>40.5</v>
      </c>
      <c r="HB961">
        <v>46</v>
      </c>
      <c r="HC961">
        <v>39.1</v>
      </c>
      <c r="HD961">
        <v>40.9</v>
      </c>
      <c r="HE961">
        <v>41.3</v>
      </c>
      <c r="HF961">
        <v>40.4</v>
      </c>
      <c r="HG961">
        <v>33.4</v>
      </c>
      <c r="HH961">
        <v>34.5</v>
      </c>
      <c r="HI961">
        <v>39.1</v>
      </c>
      <c r="HJ961">
        <v>30.9</v>
      </c>
      <c r="HK961">
        <v>39.1</v>
      </c>
      <c r="HL961">
        <v>41.9</v>
      </c>
      <c r="HM961">
        <v>36.1</v>
      </c>
      <c r="HN961">
        <v>37.6</v>
      </c>
      <c r="HO961">
        <v>36.1</v>
      </c>
      <c r="HP961">
        <v>33</v>
      </c>
      <c r="HQ961">
        <v>26.2</v>
      </c>
      <c r="HR961">
        <v>31.9</v>
      </c>
      <c r="HS961">
        <v>3.5</v>
      </c>
      <c r="HT961">
        <v>3.5</v>
      </c>
      <c r="HU961">
        <v>3.5</v>
      </c>
      <c r="HV961">
        <v>938.75</v>
      </c>
      <c r="HW961">
        <v>1145.75</v>
      </c>
      <c r="HX961">
        <v>1497.76</v>
      </c>
      <c r="HY961">
        <v>1173.3900000000001</v>
      </c>
      <c r="HZ961">
        <v>1106.3499999999999</v>
      </c>
      <c r="IA961">
        <v>1174.99</v>
      </c>
      <c r="IB961">
        <v>996.67</v>
      </c>
      <c r="IC961">
        <v>900.46</v>
      </c>
      <c r="ID961">
        <v>807.65</v>
      </c>
      <c r="IE961">
        <v>1192.1600000000001</v>
      </c>
      <c r="IF961">
        <v>582.77</v>
      </c>
      <c r="IG961">
        <v>948.96</v>
      </c>
      <c r="IH961">
        <v>1708.26</v>
      </c>
      <c r="II961">
        <v>1449.78</v>
      </c>
      <c r="IJ961">
        <v>1311.49</v>
      </c>
      <c r="IK961">
        <v>1183.72</v>
      </c>
      <c r="IL961">
        <v>894.96</v>
      </c>
      <c r="IM961">
        <v>420.25</v>
      </c>
      <c r="IN961">
        <v>784.74</v>
      </c>
      <c r="IO961">
        <v>161660000</v>
      </c>
      <c r="IP961">
        <v>62.6</v>
      </c>
      <c r="IQ961">
        <v>155504000</v>
      </c>
      <c r="IR961">
        <v>60.3</v>
      </c>
      <c r="IS961">
        <v>6156000</v>
      </c>
      <c r="IT961">
        <v>3.8</v>
      </c>
      <c r="IU961">
        <v>96406000</v>
      </c>
      <c r="IV961">
        <v>5419000</v>
      </c>
      <c r="IW961">
        <v>85884000</v>
      </c>
      <c r="IX961">
        <v>68.8</v>
      </c>
      <c r="IY961">
        <v>82578000</v>
      </c>
      <c r="IZ961">
        <v>66.2</v>
      </c>
      <c r="JA961">
        <v>3306000</v>
      </c>
      <c r="JB961">
        <v>3.8</v>
      </c>
      <c r="JC961">
        <v>38932000</v>
      </c>
      <c r="JD961">
        <v>83070000</v>
      </c>
      <c r="JE961">
        <v>71.400000000000006</v>
      </c>
      <c r="JF961">
        <v>80172000</v>
      </c>
      <c r="JG961">
        <v>68.900000000000006</v>
      </c>
      <c r="JH961">
        <v>2898000</v>
      </c>
      <c r="JI961">
        <v>3.5</v>
      </c>
      <c r="JJ961">
        <v>33258000</v>
      </c>
      <c r="JK961">
        <v>7814000</v>
      </c>
      <c r="JL961">
        <v>5</v>
      </c>
      <c r="JM961">
        <v>149236000</v>
      </c>
      <c r="JN961">
        <v>127725000</v>
      </c>
      <c r="JO961">
        <v>21103000</v>
      </c>
      <c r="JP961">
        <v>751000</v>
      </c>
      <c r="JQ961">
        <v>50600</v>
      </c>
      <c r="JR961">
        <v>700300</v>
      </c>
      <c r="JS961">
        <v>145000</v>
      </c>
      <c r="JT961">
        <v>197800</v>
      </c>
      <c r="JU961">
        <v>51900</v>
      </c>
      <c r="JV961">
        <v>42800</v>
      </c>
      <c r="JW961">
        <v>103100</v>
      </c>
      <c r="JX961">
        <v>357500</v>
      </c>
      <c r="JY961">
        <v>7586000</v>
      </c>
      <c r="JZ961">
        <v>1678500</v>
      </c>
      <c r="KA961">
        <v>823700</v>
      </c>
      <c r="KB961">
        <v>854800</v>
      </c>
      <c r="KC961">
        <v>1126500</v>
      </c>
      <c r="KD961">
        <v>4780900</v>
      </c>
      <c r="KE961">
        <v>2109200</v>
      </c>
      <c r="KF961">
        <v>2671700</v>
      </c>
      <c r="KG961">
        <v>12766000</v>
      </c>
      <c r="KH961">
        <v>7968000</v>
      </c>
      <c r="KI961">
        <v>409700</v>
      </c>
      <c r="KJ961">
        <v>422900</v>
      </c>
      <c r="KK961">
        <v>381200</v>
      </c>
      <c r="KL961">
        <v>1484400</v>
      </c>
      <c r="KM961">
        <v>1125100</v>
      </c>
      <c r="KN961">
        <v>1025000</v>
      </c>
      <c r="KO961">
        <v>122100</v>
      </c>
      <c r="KP961">
        <v>83800</v>
      </c>
      <c r="KQ961">
        <v>371300</v>
      </c>
      <c r="KR961">
        <v>414200</v>
      </c>
      <c r="KS961">
        <v>33600</v>
      </c>
      <c r="KT961">
        <v>403200</v>
      </c>
      <c r="KU961">
        <v>1711200</v>
      </c>
      <c r="KV961">
        <v>999000</v>
      </c>
      <c r="KW961">
        <v>394100</v>
      </c>
      <c r="KX961">
        <v>611200</v>
      </c>
      <c r="KY961">
        <v>4798000</v>
      </c>
      <c r="KZ961">
        <v>1656600</v>
      </c>
      <c r="LA961">
        <v>112600</v>
      </c>
      <c r="LB961">
        <v>116900</v>
      </c>
      <c r="LC961">
        <v>112900</v>
      </c>
      <c r="LD961">
        <v>366800</v>
      </c>
      <c r="LE961">
        <v>433100</v>
      </c>
      <c r="LF961">
        <v>119500</v>
      </c>
      <c r="LG961">
        <v>839900</v>
      </c>
      <c r="LH961">
        <v>730500</v>
      </c>
      <c r="LI961">
        <v>308800</v>
      </c>
      <c r="LJ961">
        <v>106622000</v>
      </c>
      <c r="LK961">
        <v>27537000</v>
      </c>
      <c r="LL961">
        <v>5877800</v>
      </c>
      <c r="LM961">
        <v>3171700</v>
      </c>
      <c r="LN961">
        <v>2159600</v>
      </c>
      <c r="LO961">
        <v>546500</v>
      </c>
      <c r="LP961">
        <v>15713500</v>
      </c>
      <c r="LQ961">
        <v>2035900</v>
      </c>
      <c r="LR961">
        <v>1301900</v>
      </c>
      <c r="LS961">
        <v>168500</v>
      </c>
      <c r="LT961">
        <v>565500</v>
      </c>
      <c r="LU961">
        <v>1307400</v>
      </c>
      <c r="LV961">
        <v>3147600</v>
      </c>
      <c r="LW961">
        <v>989400</v>
      </c>
      <c r="LX961">
        <v>486800</v>
      </c>
      <c r="LY961">
        <v>502600</v>
      </c>
      <c r="LZ961">
        <v>3150500</v>
      </c>
      <c r="MA961">
        <v>1122700</v>
      </c>
      <c r="MB961">
        <v>2027800</v>
      </c>
      <c r="MC961">
        <v>1097200</v>
      </c>
      <c r="MD961">
        <v>1010700</v>
      </c>
      <c r="ME961">
        <v>1405800</v>
      </c>
      <c r="MF961">
        <v>1569000</v>
      </c>
      <c r="MG961">
        <v>5392700</v>
      </c>
      <c r="MH961">
        <v>499800</v>
      </c>
      <c r="MI961">
        <v>183300</v>
      </c>
      <c r="MJ961">
        <v>68200</v>
      </c>
      <c r="MK961">
        <v>1523300</v>
      </c>
      <c r="ML961">
        <v>434200</v>
      </c>
      <c r="MM961">
        <v>50100</v>
      </c>
      <c r="MN961">
        <v>44600</v>
      </c>
      <c r="MO961">
        <v>735600</v>
      </c>
      <c r="MP961">
        <v>715500</v>
      </c>
      <c r="MQ961">
        <v>1138100</v>
      </c>
      <c r="MR961">
        <v>553400</v>
      </c>
      <c r="MS961">
        <v>2866000</v>
      </c>
      <c r="MT961">
        <v>457900</v>
      </c>
      <c r="MU961">
        <v>799000</v>
      </c>
      <c r="MV961">
        <v>372900</v>
      </c>
      <c r="MW961">
        <v>746700</v>
      </c>
      <c r="MX961">
        <v>331700</v>
      </c>
      <c r="MY961">
        <v>157500</v>
      </c>
      <c r="MZ961">
        <v>8674000</v>
      </c>
      <c r="NA961">
        <v>6371700</v>
      </c>
      <c r="NB961">
        <v>18000</v>
      </c>
      <c r="NC961">
        <v>2665700</v>
      </c>
      <c r="ND961">
        <v>1770700</v>
      </c>
      <c r="NE961">
        <v>1390000</v>
      </c>
      <c r="NF961">
        <v>594000</v>
      </c>
      <c r="NG961">
        <v>301000</v>
      </c>
      <c r="NH961">
        <v>963700</v>
      </c>
      <c r="NI961">
        <v>2724300</v>
      </c>
      <c r="NJ961">
        <v>2302200</v>
      </c>
      <c r="NK961">
        <v>1691100</v>
      </c>
      <c r="NL961">
        <v>587200</v>
      </c>
      <c r="NM961">
        <v>23900</v>
      </c>
      <c r="NN961">
        <v>21243000</v>
      </c>
      <c r="NO961">
        <v>9308100</v>
      </c>
      <c r="NP961">
        <v>1143000</v>
      </c>
      <c r="NQ961">
        <v>950900</v>
      </c>
      <c r="NR961">
        <v>1501200</v>
      </c>
      <c r="NS961">
        <v>142300</v>
      </c>
      <c r="NT961">
        <v>2135300</v>
      </c>
      <c r="NU961">
        <v>1495800</v>
      </c>
      <c r="NV961">
        <v>702300</v>
      </c>
      <c r="NW961">
        <v>494500</v>
      </c>
      <c r="NX961">
        <v>742800</v>
      </c>
      <c r="NY961">
        <v>2488200</v>
      </c>
      <c r="NZ961">
        <v>9446600</v>
      </c>
      <c r="OA961">
        <v>9002400</v>
      </c>
      <c r="OB961">
        <v>517000</v>
      </c>
      <c r="OC961">
        <v>158000</v>
      </c>
      <c r="OD961">
        <v>3674200</v>
      </c>
      <c r="OE961">
        <v>2995900</v>
      </c>
      <c r="OF961">
        <v>884000</v>
      </c>
      <c r="OG961">
        <v>222900</v>
      </c>
      <c r="OH961">
        <v>954200</v>
      </c>
      <c r="OI961">
        <v>2263900</v>
      </c>
      <c r="OJ961">
        <v>328200</v>
      </c>
      <c r="OK961">
        <v>444200</v>
      </c>
      <c r="OL961">
        <v>23405000</v>
      </c>
      <c r="OM961">
        <v>3437100</v>
      </c>
      <c r="ON961">
        <v>19967500</v>
      </c>
      <c r="OO961">
        <v>16013700</v>
      </c>
      <c r="OP961">
        <v>7503600</v>
      </c>
      <c r="OQ961">
        <v>2618200</v>
      </c>
      <c r="OR961">
        <v>956200</v>
      </c>
      <c r="OS961">
        <v>936200</v>
      </c>
      <c r="OT961">
        <v>934900</v>
      </c>
      <c r="OU961">
        <v>276000</v>
      </c>
      <c r="OV961">
        <v>1474900</v>
      </c>
      <c r="OW961">
        <v>307200</v>
      </c>
      <c r="OX961">
        <v>5138000</v>
      </c>
      <c r="OY961">
        <v>3372100</v>
      </c>
      <c r="OZ961">
        <v>1610100</v>
      </c>
      <c r="PA961">
        <v>645600</v>
      </c>
      <c r="PB961">
        <v>951400</v>
      </c>
      <c r="PC961">
        <v>165000</v>
      </c>
      <c r="PD961">
        <v>3953800</v>
      </c>
      <c r="PE961">
        <v>2495100</v>
      </c>
      <c r="PF961">
        <v>179000</v>
      </c>
      <c r="PG961">
        <v>333000</v>
      </c>
      <c r="PH961">
        <v>946700</v>
      </c>
      <c r="PI961">
        <v>17025000</v>
      </c>
      <c r="PJ961">
        <v>2682700</v>
      </c>
      <c r="PK961">
        <v>527000</v>
      </c>
      <c r="PL961">
        <v>181500</v>
      </c>
      <c r="PM961">
        <v>1974200</v>
      </c>
      <c r="PN961">
        <v>14342100</v>
      </c>
      <c r="PO961">
        <v>2188800</v>
      </c>
      <c r="PP961">
        <v>12153300</v>
      </c>
      <c r="PQ961">
        <v>5872000</v>
      </c>
      <c r="PR961">
        <v>1329000</v>
      </c>
      <c r="PS961">
        <v>1515900</v>
      </c>
      <c r="PT961">
        <v>3027200</v>
      </c>
      <c r="PU961">
        <v>21511000</v>
      </c>
      <c r="PV961">
        <v>2810000</v>
      </c>
      <c r="PW961">
        <v>2206500</v>
      </c>
      <c r="PX961">
        <v>603800</v>
      </c>
      <c r="PY961">
        <v>4912000</v>
      </c>
      <c r="PZ961">
        <v>2204600</v>
      </c>
      <c r="QA961">
        <v>2707100</v>
      </c>
      <c r="QB961">
        <v>13789000</v>
      </c>
      <c r="QC961">
        <v>7084200</v>
      </c>
      <c r="QD961">
        <v>6705000</v>
      </c>
      <c r="QE961">
        <v>7.4</v>
      </c>
      <c r="QF961">
        <v>3974300</v>
      </c>
      <c r="QG961">
        <v>149277000</v>
      </c>
      <c r="QH961">
        <v>126809000</v>
      </c>
      <c r="QI961">
        <v>20772000</v>
      </c>
      <c r="QJ961">
        <v>737000</v>
      </c>
      <c r="QK961">
        <v>49100</v>
      </c>
      <c r="QL961">
        <v>687500</v>
      </c>
      <c r="QM961">
        <v>142800</v>
      </c>
      <c r="QN961">
        <v>193200</v>
      </c>
      <c r="QO961">
        <v>51600</v>
      </c>
      <c r="QP961">
        <v>42300</v>
      </c>
      <c r="QQ961">
        <v>99200</v>
      </c>
      <c r="QR961">
        <v>351500</v>
      </c>
      <c r="QS961">
        <v>7347000</v>
      </c>
      <c r="QT961">
        <v>1637000</v>
      </c>
      <c r="QU961">
        <v>802100</v>
      </c>
      <c r="QV961">
        <v>834900</v>
      </c>
      <c r="QW961">
        <v>1071700</v>
      </c>
      <c r="QX961">
        <v>4637900</v>
      </c>
      <c r="QY961">
        <v>2042800</v>
      </c>
      <c r="QZ961">
        <v>2595100</v>
      </c>
      <c r="RA961">
        <v>12688000</v>
      </c>
      <c r="RB961">
        <v>7936000</v>
      </c>
      <c r="RC961">
        <v>407700</v>
      </c>
      <c r="RD961">
        <v>416300</v>
      </c>
      <c r="RE961">
        <v>381000</v>
      </c>
      <c r="RF961">
        <v>1479300</v>
      </c>
      <c r="RG961">
        <v>1120900</v>
      </c>
      <c r="RH961">
        <v>1020600</v>
      </c>
      <c r="RI961">
        <v>121500</v>
      </c>
      <c r="RJ961">
        <v>83800</v>
      </c>
      <c r="RK961">
        <v>369800</v>
      </c>
      <c r="RL961">
        <v>412200</v>
      </c>
      <c r="RM961">
        <v>33400</v>
      </c>
      <c r="RN961">
        <v>401800</v>
      </c>
      <c r="RO961">
        <v>1707400</v>
      </c>
      <c r="RP961">
        <v>997700</v>
      </c>
      <c r="RQ961">
        <v>391700</v>
      </c>
      <c r="RR961">
        <v>609400</v>
      </c>
      <c r="RS961">
        <v>4752000</v>
      </c>
      <c r="RT961">
        <v>1628100</v>
      </c>
      <c r="RU961">
        <v>112000</v>
      </c>
      <c r="RV961">
        <v>115800</v>
      </c>
      <c r="RW961">
        <v>112900</v>
      </c>
      <c r="RX961">
        <v>366200</v>
      </c>
      <c r="RY961">
        <v>431700</v>
      </c>
      <c r="RZ961">
        <v>116000</v>
      </c>
      <c r="SA961">
        <v>837400</v>
      </c>
      <c r="SB961">
        <v>731400</v>
      </c>
      <c r="SC961">
        <v>300600</v>
      </c>
      <c r="SD961">
        <v>106037000</v>
      </c>
      <c r="SE961">
        <v>27602000</v>
      </c>
      <c r="SF961">
        <v>5857600</v>
      </c>
      <c r="SG961">
        <v>3158500</v>
      </c>
      <c r="SH961">
        <v>2154400</v>
      </c>
      <c r="SI961">
        <v>544700</v>
      </c>
      <c r="SJ961">
        <v>15725100</v>
      </c>
      <c r="SK961">
        <v>2025100</v>
      </c>
      <c r="SL961">
        <v>1297600</v>
      </c>
      <c r="SM961">
        <v>161900</v>
      </c>
      <c r="SN961">
        <v>565600</v>
      </c>
      <c r="SO961">
        <v>1307600</v>
      </c>
      <c r="SP961">
        <v>3131700</v>
      </c>
      <c r="SQ961">
        <v>1004300</v>
      </c>
      <c r="SR961">
        <v>493600</v>
      </c>
      <c r="SS961">
        <v>510700</v>
      </c>
      <c r="ST961">
        <v>3191900</v>
      </c>
      <c r="SU961">
        <v>1150000</v>
      </c>
      <c r="SV961">
        <v>2041900</v>
      </c>
      <c r="SW961">
        <v>1104700</v>
      </c>
      <c r="SX961">
        <v>1001500</v>
      </c>
      <c r="SY961">
        <v>1397500</v>
      </c>
      <c r="SZ961">
        <v>1560800</v>
      </c>
      <c r="TA961">
        <v>5468100</v>
      </c>
      <c r="TB961">
        <v>497200</v>
      </c>
      <c r="TC961">
        <v>182400</v>
      </c>
      <c r="TD961">
        <v>65000</v>
      </c>
      <c r="TE961">
        <v>1502900</v>
      </c>
      <c r="TF961">
        <v>493100</v>
      </c>
      <c r="TG961">
        <v>50000</v>
      </c>
      <c r="TH961">
        <v>34800</v>
      </c>
      <c r="TI961">
        <v>735300</v>
      </c>
      <c r="TJ961">
        <v>758300</v>
      </c>
      <c r="TK961">
        <v>1149100</v>
      </c>
      <c r="TL961">
        <v>551400</v>
      </c>
      <c r="TM961">
        <v>2840000</v>
      </c>
      <c r="TN961">
        <v>443300</v>
      </c>
      <c r="TO961">
        <v>793300</v>
      </c>
      <c r="TP961">
        <v>372600</v>
      </c>
      <c r="TQ961">
        <v>745000</v>
      </c>
      <c r="TR961">
        <v>330400</v>
      </c>
      <c r="TS961">
        <v>155500</v>
      </c>
      <c r="TT961">
        <v>8610000</v>
      </c>
      <c r="TU961">
        <v>6349300</v>
      </c>
      <c r="TV961">
        <v>17800</v>
      </c>
      <c r="TW961">
        <v>2655700</v>
      </c>
      <c r="TX961">
        <v>1763700</v>
      </c>
      <c r="TY961">
        <v>1384400</v>
      </c>
      <c r="TZ961">
        <v>591100</v>
      </c>
      <c r="UA961">
        <v>300900</v>
      </c>
      <c r="UB961">
        <v>954400</v>
      </c>
      <c r="UC961">
        <v>2721400</v>
      </c>
      <c r="UD961">
        <v>2260800</v>
      </c>
      <c r="UE961">
        <v>1668200</v>
      </c>
      <c r="UF961">
        <v>569000</v>
      </c>
      <c r="UG961">
        <v>23600</v>
      </c>
      <c r="UH961">
        <v>21112000</v>
      </c>
      <c r="UI961">
        <v>9314800</v>
      </c>
      <c r="UJ961">
        <v>1141200</v>
      </c>
      <c r="UK961">
        <v>1003800</v>
      </c>
      <c r="UL961">
        <v>1480800</v>
      </c>
      <c r="UM961">
        <v>142600</v>
      </c>
      <c r="UN961">
        <v>2127700</v>
      </c>
      <c r="UO961">
        <v>1490600</v>
      </c>
      <c r="UP961">
        <v>696500</v>
      </c>
      <c r="UQ961">
        <v>492700</v>
      </c>
      <c r="UR961">
        <v>738800</v>
      </c>
      <c r="US961">
        <v>2476700</v>
      </c>
      <c r="UT961">
        <v>9320200</v>
      </c>
      <c r="UU961">
        <v>8882800</v>
      </c>
      <c r="UV961">
        <v>514200.00000000006</v>
      </c>
      <c r="UW961">
        <v>156800</v>
      </c>
      <c r="UX961">
        <v>3670000</v>
      </c>
      <c r="UY961">
        <v>2999200</v>
      </c>
      <c r="UZ961">
        <v>895600</v>
      </c>
      <c r="VA961">
        <v>219700</v>
      </c>
      <c r="VB961">
        <v>949200</v>
      </c>
      <c r="VC961">
        <v>2150400</v>
      </c>
      <c r="VD961">
        <v>326900</v>
      </c>
      <c r="VE961">
        <v>437400</v>
      </c>
      <c r="VF961">
        <v>23701000</v>
      </c>
      <c r="VG961">
        <v>3739000</v>
      </c>
      <c r="VH961">
        <v>19962300</v>
      </c>
      <c r="VI961">
        <v>15988000</v>
      </c>
      <c r="VJ961">
        <v>7497400</v>
      </c>
      <c r="VK961">
        <v>2619000</v>
      </c>
      <c r="VL961">
        <v>952600</v>
      </c>
      <c r="VM961">
        <v>934200</v>
      </c>
      <c r="VN961">
        <v>934700</v>
      </c>
      <c r="VO961">
        <v>276200</v>
      </c>
      <c r="VP961">
        <v>1473300</v>
      </c>
      <c r="VQ961">
        <v>307300</v>
      </c>
      <c r="VR961">
        <v>5136600</v>
      </c>
      <c r="VS961">
        <v>3354000</v>
      </c>
      <c r="VT961">
        <v>1600200</v>
      </c>
      <c r="VU961">
        <v>643400</v>
      </c>
      <c r="VV961">
        <v>946400</v>
      </c>
      <c r="VW961">
        <v>164000</v>
      </c>
      <c r="VX961">
        <v>2492900</v>
      </c>
      <c r="VY961">
        <v>179900</v>
      </c>
      <c r="VZ961">
        <v>329000</v>
      </c>
      <c r="WA961">
        <v>972500</v>
      </c>
      <c r="WB961">
        <v>16343000</v>
      </c>
      <c r="WC961">
        <v>2401600</v>
      </c>
      <c r="WD961">
        <v>500900</v>
      </c>
      <c r="WE961">
        <v>169800</v>
      </c>
      <c r="WF961">
        <v>1730900</v>
      </c>
      <c r="WG961">
        <v>13941800</v>
      </c>
      <c r="WH961">
        <v>2045200</v>
      </c>
      <c r="WI961">
        <v>11896600</v>
      </c>
      <c r="WJ961">
        <v>5829000</v>
      </c>
      <c r="WK961">
        <v>1325300</v>
      </c>
      <c r="WL961">
        <v>1508500</v>
      </c>
      <c r="WM961">
        <v>2994900</v>
      </c>
      <c r="WN961">
        <v>22468000</v>
      </c>
      <c r="WO961">
        <v>2801000</v>
      </c>
      <c r="WP961">
        <v>2193800</v>
      </c>
      <c r="WQ961">
        <v>607300</v>
      </c>
      <c r="WR961">
        <v>5174000</v>
      </c>
      <c r="WS961">
        <v>2483700</v>
      </c>
      <c r="WT961">
        <v>2690500</v>
      </c>
      <c r="WU961">
        <v>14493000</v>
      </c>
      <c r="WV961">
        <v>7974200</v>
      </c>
      <c r="WW961">
        <v>6519200</v>
      </c>
    </row>
    <row r="962" spans="1:621" x14ac:dyDescent="0.45">
      <c r="A962" s="1"/>
      <c r="C962" s="1">
        <v>43344</v>
      </c>
      <c r="D962">
        <v>837000</v>
      </c>
      <c r="E962">
        <v>2820000</v>
      </c>
      <c r="F962">
        <v>1983000</v>
      </c>
      <c r="G962">
        <v>1250000</v>
      </c>
      <c r="H962">
        <v>733000</v>
      </c>
      <c r="I962">
        <v>735000</v>
      </c>
      <c r="J962">
        <v>1913000</v>
      </c>
      <c r="K962">
        <v>574000</v>
      </c>
      <c r="L962">
        <v>46.7</v>
      </c>
      <c r="M962">
        <v>13.9</v>
      </c>
      <c r="N962">
        <v>32.799999999999997</v>
      </c>
      <c r="O962">
        <v>12.2</v>
      </c>
      <c r="P962">
        <v>31.7</v>
      </c>
      <c r="Q962">
        <v>9.5</v>
      </c>
      <c r="R962">
        <v>1.7</v>
      </c>
      <c r="S962">
        <v>0.5</v>
      </c>
      <c r="T962">
        <v>1.2</v>
      </c>
      <c r="U962">
        <v>0.4</v>
      </c>
      <c r="V962">
        <v>2074000</v>
      </c>
      <c r="W962">
        <v>1731000</v>
      </c>
      <c r="X962">
        <v>2288000</v>
      </c>
      <c r="Y962">
        <v>936000</v>
      </c>
      <c r="Z962">
        <v>1351000</v>
      </c>
      <c r="AA962">
        <v>24.2</v>
      </c>
      <c r="AB962">
        <v>9.1999999999999993</v>
      </c>
      <c r="AC962">
        <v>34</v>
      </c>
      <c r="AD962">
        <v>28.4</v>
      </c>
      <c r="AE962">
        <v>37.5</v>
      </c>
      <c r="AF962">
        <v>15.4</v>
      </c>
      <c r="AG962">
        <v>22.2</v>
      </c>
      <c r="AH962">
        <v>127077000</v>
      </c>
      <c r="AI962">
        <v>149547000</v>
      </c>
      <c r="AJ962">
        <v>21019000</v>
      </c>
      <c r="AK962">
        <v>746000</v>
      </c>
      <c r="AL962">
        <v>50000</v>
      </c>
      <c r="AM962">
        <v>696300</v>
      </c>
      <c r="AN962">
        <v>141500</v>
      </c>
      <c r="AO962">
        <v>195200</v>
      </c>
      <c r="AP962">
        <v>51500</v>
      </c>
      <c r="AQ962">
        <v>42200</v>
      </c>
      <c r="AR962">
        <v>101500</v>
      </c>
      <c r="AS962">
        <v>359600</v>
      </c>
      <c r="AT962">
        <v>7535000</v>
      </c>
      <c r="AU962">
        <v>1663900</v>
      </c>
      <c r="AV962">
        <v>813400</v>
      </c>
      <c r="AW962">
        <v>850500</v>
      </c>
      <c r="AX962">
        <v>1127100</v>
      </c>
      <c r="AY962">
        <v>4744000</v>
      </c>
      <c r="AZ962">
        <v>2084300.0000000002</v>
      </c>
      <c r="BA962">
        <v>2659700</v>
      </c>
      <c r="BB962">
        <v>12738000</v>
      </c>
      <c r="BC962">
        <v>7954000</v>
      </c>
      <c r="BD962">
        <v>409200</v>
      </c>
      <c r="BE962">
        <v>422600</v>
      </c>
      <c r="BF962">
        <v>381300</v>
      </c>
      <c r="BG962">
        <v>1480500</v>
      </c>
      <c r="BH962">
        <v>1120400</v>
      </c>
      <c r="BI962">
        <v>1019200</v>
      </c>
      <c r="BJ962">
        <v>121500</v>
      </c>
      <c r="BK962">
        <v>83600</v>
      </c>
      <c r="BL962">
        <v>368700</v>
      </c>
      <c r="BM962">
        <v>411700</v>
      </c>
      <c r="BN962">
        <v>33700</v>
      </c>
      <c r="BO962">
        <v>404100</v>
      </c>
      <c r="BP962">
        <v>1716600</v>
      </c>
      <c r="BQ962">
        <v>1003000</v>
      </c>
      <c r="BR962">
        <v>391100</v>
      </c>
      <c r="BS962">
        <v>608500</v>
      </c>
      <c r="BT962">
        <v>4784000</v>
      </c>
      <c r="BU962">
        <v>1651200</v>
      </c>
      <c r="BV962">
        <v>111600</v>
      </c>
      <c r="BW962">
        <v>116400</v>
      </c>
      <c r="BX962">
        <v>112100</v>
      </c>
      <c r="BY962">
        <v>366800</v>
      </c>
      <c r="BZ962">
        <v>432500</v>
      </c>
      <c r="CA962">
        <v>118500</v>
      </c>
      <c r="CB962">
        <v>836900</v>
      </c>
      <c r="CC962">
        <v>729100</v>
      </c>
      <c r="CD962">
        <v>308400</v>
      </c>
      <c r="CE962">
        <v>106058000</v>
      </c>
      <c r="CF962">
        <v>27445000</v>
      </c>
      <c r="CG962">
        <v>5853300</v>
      </c>
      <c r="CH962">
        <v>3160500</v>
      </c>
      <c r="CI962">
        <v>2152600</v>
      </c>
      <c r="CJ962">
        <v>540200</v>
      </c>
      <c r="CK962">
        <v>15546300</v>
      </c>
      <c r="CL962">
        <v>2030500</v>
      </c>
      <c r="CM962">
        <v>1301100</v>
      </c>
      <c r="CN962">
        <v>164400</v>
      </c>
      <c r="CO962">
        <v>565000</v>
      </c>
      <c r="CP962">
        <v>1280000</v>
      </c>
      <c r="CQ962">
        <v>3113600</v>
      </c>
      <c r="CR962">
        <v>983700</v>
      </c>
      <c r="CS962">
        <v>485900</v>
      </c>
      <c r="CT962">
        <v>497800</v>
      </c>
      <c r="CU962">
        <v>3120700</v>
      </c>
      <c r="CV962">
        <v>1101900</v>
      </c>
      <c r="CW962">
        <v>2018800</v>
      </c>
      <c r="CX962">
        <v>1096700</v>
      </c>
      <c r="CY962">
        <v>1003900</v>
      </c>
      <c r="CZ962">
        <v>1363200</v>
      </c>
      <c r="DA962">
        <v>1554000</v>
      </c>
      <c r="DB962">
        <v>5496100</v>
      </c>
      <c r="DC962">
        <v>496900</v>
      </c>
      <c r="DD962">
        <v>183500</v>
      </c>
      <c r="DE962">
        <v>66400</v>
      </c>
      <c r="DF962">
        <v>1525800</v>
      </c>
      <c r="DG962">
        <v>509400</v>
      </c>
      <c r="DH962">
        <v>50500</v>
      </c>
      <c r="DI962">
        <v>40100</v>
      </c>
      <c r="DJ962">
        <v>735900</v>
      </c>
      <c r="DK962">
        <v>732200</v>
      </c>
      <c r="DL962">
        <v>1155400</v>
      </c>
      <c r="DM962">
        <v>549400</v>
      </c>
      <c r="DN962">
        <v>2833000</v>
      </c>
      <c r="DO962">
        <v>435500</v>
      </c>
      <c r="DP962">
        <v>798700</v>
      </c>
      <c r="DQ962">
        <v>373900</v>
      </c>
      <c r="DR962">
        <v>738200</v>
      </c>
      <c r="DS962">
        <v>331300</v>
      </c>
      <c r="DT962">
        <v>155300</v>
      </c>
      <c r="DU962">
        <v>8634000</v>
      </c>
      <c r="DV962">
        <v>6351000</v>
      </c>
      <c r="DW962">
        <v>17700</v>
      </c>
      <c r="DX962">
        <v>2653100</v>
      </c>
      <c r="DY962">
        <v>1759800</v>
      </c>
      <c r="DZ962">
        <v>1381400</v>
      </c>
      <c r="EA962">
        <v>590500</v>
      </c>
      <c r="EB962">
        <v>302800</v>
      </c>
      <c r="EC962">
        <v>954200</v>
      </c>
      <c r="ED962">
        <v>2726000</v>
      </c>
      <c r="EE962">
        <v>2282500</v>
      </c>
      <c r="EF962">
        <v>1678100</v>
      </c>
      <c r="EG962">
        <v>581000</v>
      </c>
      <c r="EH962">
        <v>23400</v>
      </c>
      <c r="EI962">
        <v>21209000</v>
      </c>
      <c r="EJ962">
        <v>9241900</v>
      </c>
      <c r="EK962">
        <v>1138300</v>
      </c>
      <c r="EL962">
        <v>940900</v>
      </c>
      <c r="EM962">
        <v>1482800</v>
      </c>
      <c r="EN962">
        <v>142800</v>
      </c>
      <c r="EO962">
        <v>2117800</v>
      </c>
      <c r="EP962">
        <v>1491900</v>
      </c>
      <c r="EQ962">
        <v>695200</v>
      </c>
      <c r="ER962">
        <v>490600</v>
      </c>
      <c r="ES962">
        <v>741600</v>
      </c>
      <c r="ET962">
        <v>2479200</v>
      </c>
      <c r="EU962">
        <v>9487800</v>
      </c>
      <c r="EV962">
        <v>9044900</v>
      </c>
      <c r="EW962">
        <v>515100</v>
      </c>
      <c r="EX962">
        <v>159200</v>
      </c>
      <c r="EY962">
        <v>3735700</v>
      </c>
      <c r="EZ962">
        <v>3053700</v>
      </c>
      <c r="FA962">
        <v>893900</v>
      </c>
      <c r="FB962">
        <v>222300</v>
      </c>
      <c r="FC962">
        <v>959300</v>
      </c>
      <c r="FD962">
        <v>2226400</v>
      </c>
      <c r="FE962">
        <v>333000</v>
      </c>
      <c r="FF962">
        <v>442900</v>
      </c>
      <c r="FG962">
        <v>23650000</v>
      </c>
      <c r="FH962">
        <v>3686200</v>
      </c>
      <c r="FI962">
        <v>19963700</v>
      </c>
      <c r="FJ962">
        <v>15986000</v>
      </c>
      <c r="FK962">
        <v>7488200</v>
      </c>
      <c r="FL962">
        <v>2614300</v>
      </c>
      <c r="FM962">
        <v>950500</v>
      </c>
      <c r="FN962">
        <v>930500</v>
      </c>
      <c r="FO962">
        <v>932400</v>
      </c>
      <c r="FP962">
        <v>277600</v>
      </c>
      <c r="FQ962">
        <v>1474100</v>
      </c>
      <c r="FR962">
        <v>308800</v>
      </c>
      <c r="FS962">
        <v>5140800</v>
      </c>
      <c r="FT962">
        <v>3357000</v>
      </c>
      <c r="FU962">
        <v>1602400</v>
      </c>
      <c r="FV962">
        <v>642400</v>
      </c>
      <c r="FW962">
        <v>948000</v>
      </c>
      <c r="FX962">
        <v>164200</v>
      </c>
      <c r="FY962">
        <v>3977700</v>
      </c>
      <c r="FZ962">
        <v>2492200</v>
      </c>
      <c r="GA962">
        <v>178300</v>
      </c>
      <c r="GB962">
        <v>327000</v>
      </c>
      <c r="GC962">
        <v>980200</v>
      </c>
      <c r="GD962">
        <v>16462000</v>
      </c>
      <c r="GE962">
        <v>2433700</v>
      </c>
      <c r="GF962">
        <v>523600</v>
      </c>
      <c r="GG962">
        <v>171800</v>
      </c>
      <c r="GH962">
        <v>1738300</v>
      </c>
      <c r="GI962">
        <v>14028200</v>
      </c>
      <c r="GJ962">
        <v>2087199.9999999998</v>
      </c>
      <c r="GK962">
        <v>11941000</v>
      </c>
      <c r="GL962">
        <v>5825000</v>
      </c>
      <c r="GM962">
        <v>1329300</v>
      </c>
      <c r="GN962">
        <v>1512500</v>
      </c>
      <c r="GO962">
        <v>2983500</v>
      </c>
      <c r="GP962">
        <v>22470000</v>
      </c>
      <c r="GQ962">
        <v>2808000</v>
      </c>
      <c r="GR962">
        <v>2203100</v>
      </c>
      <c r="GS962">
        <v>604500</v>
      </c>
      <c r="GT962">
        <v>5246000</v>
      </c>
      <c r="GU962">
        <v>2555300</v>
      </c>
      <c r="GV962">
        <v>2690600</v>
      </c>
      <c r="GW962">
        <v>14416000</v>
      </c>
      <c r="GX962">
        <v>7899400</v>
      </c>
      <c r="GY962">
        <v>6516200</v>
      </c>
      <c r="GZ962">
        <v>34.4</v>
      </c>
      <c r="HA962">
        <v>40.4</v>
      </c>
      <c r="HB962">
        <v>45.8</v>
      </c>
      <c r="HC962">
        <v>39.1</v>
      </c>
      <c r="HD962">
        <v>40.799999999999997</v>
      </c>
      <c r="HE962">
        <v>41.2</v>
      </c>
      <c r="HF962">
        <v>40.200000000000003</v>
      </c>
      <c r="HG962">
        <v>33.299999999999997</v>
      </c>
      <c r="HH962">
        <v>34.4</v>
      </c>
      <c r="HI962">
        <v>39</v>
      </c>
      <c r="HJ962">
        <v>30.8</v>
      </c>
      <c r="HK962">
        <v>38.9</v>
      </c>
      <c r="HL962">
        <v>42.2</v>
      </c>
      <c r="HM962">
        <v>36.200000000000003</v>
      </c>
      <c r="HN962">
        <v>37.5</v>
      </c>
      <c r="HO962">
        <v>36.1</v>
      </c>
      <c r="HP962">
        <v>32.9</v>
      </c>
      <c r="HQ962">
        <v>26</v>
      </c>
      <c r="HR962">
        <v>31.9</v>
      </c>
      <c r="HS962">
        <v>3.5</v>
      </c>
      <c r="HT962">
        <v>3.5</v>
      </c>
      <c r="HU962">
        <v>3.4</v>
      </c>
      <c r="HV962">
        <v>939.81</v>
      </c>
      <c r="HW962">
        <v>1146.96</v>
      </c>
      <c r="HX962">
        <v>1503.61</v>
      </c>
      <c r="HY962">
        <v>1180.82</v>
      </c>
      <c r="HZ962">
        <v>1105.27</v>
      </c>
      <c r="IA962">
        <v>1173.79</v>
      </c>
      <c r="IB962">
        <v>992.14</v>
      </c>
      <c r="IC962">
        <v>901.1</v>
      </c>
      <c r="ID962">
        <v>808.74</v>
      </c>
      <c r="IE962">
        <v>1197.3</v>
      </c>
      <c r="IF962">
        <v>583.04</v>
      </c>
      <c r="IG962">
        <v>944.49</v>
      </c>
      <c r="IH962">
        <v>1732.73</v>
      </c>
      <c r="II962">
        <v>1470.44</v>
      </c>
      <c r="IJ962">
        <v>1317</v>
      </c>
      <c r="IK962">
        <v>1185.52</v>
      </c>
      <c r="IL962">
        <v>892.58</v>
      </c>
      <c r="IM962">
        <v>417.82</v>
      </c>
      <c r="IN962">
        <v>788.89</v>
      </c>
      <c r="IO962">
        <v>162087000</v>
      </c>
      <c r="IP962">
        <v>62.8</v>
      </c>
      <c r="IQ962">
        <v>156015000</v>
      </c>
      <c r="IR962">
        <v>60.4</v>
      </c>
      <c r="IS962">
        <v>6073000</v>
      </c>
      <c r="IT962">
        <v>3.7</v>
      </c>
      <c r="IU962">
        <v>96202000</v>
      </c>
      <c r="IV962">
        <v>5263000</v>
      </c>
      <c r="IW962">
        <v>85937000</v>
      </c>
      <c r="IX962">
        <v>68.8</v>
      </c>
      <c r="IY962">
        <v>82642000</v>
      </c>
      <c r="IZ962">
        <v>66.2</v>
      </c>
      <c r="JA962">
        <v>3294000</v>
      </c>
      <c r="JB962">
        <v>3.8</v>
      </c>
      <c r="JC962">
        <v>38992000</v>
      </c>
      <c r="JD962">
        <v>83132000</v>
      </c>
      <c r="JE962">
        <v>71.400000000000006</v>
      </c>
      <c r="JF962">
        <v>80203000</v>
      </c>
      <c r="JG962">
        <v>68.900000000000006</v>
      </c>
      <c r="JH962">
        <v>2929000</v>
      </c>
      <c r="JI962">
        <v>3.5</v>
      </c>
      <c r="JJ962">
        <v>33305000</v>
      </c>
      <c r="JK962">
        <v>7684000</v>
      </c>
      <c r="JL962">
        <v>4.9000000000000004</v>
      </c>
      <c r="JM962">
        <v>149547000</v>
      </c>
      <c r="JN962">
        <v>127077000</v>
      </c>
      <c r="JO962">
        <v>21019000</v>
      </c>
      <c r="JP962">
        <v>746000</v>
      </c>
      <c r="JQ962">
        <v>50000</v>
      </c>
      <c r="JR962">
        <v>696300</v>
      </c>
      <c r="JS962">
        <v>141500</v>
      </c>
      <c r="JT962">
        <v>195200</v>
      </c>
      <c r="JU962">
        <v>51500</v>
      </c>
      <c r="JV962">
        <v>42200</v>
      </c>
      <c r="JW962">
        <v>101500</v>
      </c>
      <c r="JX962">
        <v>359600</v>
      </c>
      <c r="JY962">
        <v>7535000</v>
      </c>
      <c r="JZ962">
        <v>1663900</v>
      </c>
      <c r="KA962">
        <v>813400</v>
      </c>
      <c r="KB962">
        <v>850500</v>
      </c>
      <c r="KC962">
        <v>1127100</v>
      </c>
      <c r="KD962">
        <v>4744000</v>
      </c>
      <c r="KE962">
        <v>2084300.0000000002</v>
      </c>
      <c r="KF962">
        <v>2659700</v>
      </c>
      <c r="KG962">
        <v>12738000</v>
      </c>
      <c r="KH962">
        <v>7954000</v>
      </c>
      <c r="KI962">
        <v>409200</v>
      </c>
      <c r="KJ962">
        <v>422600</v>
      </c>
      <c r="KK962">
        <v>381300</v>
      </c>
      <c r="KL962">
        <v>1480500</v>
      </c>
      <c r="KM962">
        <v>1120400</v>
      </c>
      <c r="KN962">
        <v>1019200</v>
      </c>
      <c r="KO962">
        <v>121500</v>
      </c>
      <c r="KP962">
        <v>83600</v>
      </c>
      <c r="KQ962">
        <v>368700</v>
      </c>
      <c r="KR962">
        <v>411700</v>
      </c>
      <c r="KS962">
        <v>33700</v>
      </c>
      <c r="KT962">
        <v>404100</v>
      </c>
      <c r="KU962">
        <v>1716600</v>
      </c>
      <c r="KV962">
        <v>1003000</v>
      </c>
      <c r="KW962">
        <v>391100</v>
      </c>
      <c r="KX962">
        <v>608500</v>
      </c>
      <c r="KY962">
        <v>4784000</v>
      </c>
      <c r="KZ962">
        <v>1651200</v>
      </c>
      <c r="LA962">
        <v>111600</v>
      </c>
      <c r="LB962">
        <v>116400</v>
      </c>
      <c r="LC962">
        <v>112100</v>
      </c>
      <c r="LD962">
        <v>366800</v>
      </c>
      <c r="LE962">
        <v>432500</v>
      </c>
      <c r="LF962">
        <v>118500</v>
      </c>
      <c r="LG962">
        <v>836900</v>
      </c>
      <c r="LH962">
        <v>729100</v>
      </c>
      <c r="LI962">
        <v>308400</v>
      </c>
      <c r="LJ962">
        <v>106058000</v>
      </c>
      <c r="LK962">
        <v>27445000</v>
      </c>
      <c r="LL962">
        <v>5853300</v>
      </c>
      <c r="LM962">
        <v>3160500</v>
      </c>
      <c r="LN962">
        <v>2152600</v>
      </c>
      <c r="LO962">
        <v>540200</v>
      </c>
      <c r="LP962">
        <v>15546300</v>
      </c>
      <c r="LQ962">
        <v>2030500</v>
      </c>
      <c r="LR962">
        <v>1301100</v>
      </c>
      <c r="LS962">
        <v>164400</v>
      </c>
      <c r="LT962">
        <v>565000</v>
      </c>
      <c r="LU962">
        <v>1280000</v>
      </c>
      <c r="LV962">
        <v>3113600</v>
      </c>
      <c r="LW962">
        <v>983700</v>
      </c>
      <c r="LX962">
        <v>485900</v>
      </c>
      <c r="LY962">
        <v>497800</v>
      </c>
      <c r="LZ962">
        <v>3120700</v>
      </c>
      <c r="MA962">
        <v>1101900</v>
      </c>
      <c r="MB962">
        <v>2018800</v>
      </c>
      <c r="MC962">
        <v>1096700</v>
      </c>
      <c r="MD962">
        <v>1003900</v>
      </c>
      <c r="ME962">
        <v>1363200</v>
      </c>
      <c r="MF962">
        <v>1554000</v>
      </c>
      <c r="MG962">
        <v>5496100</v>
      </c>
      <c r="MH962">
        <v>496900</v>
      </c>
      <c r="MI962">
        <v>183500</v>
      </c>
      <c r="MJ962">
        <v>66400</v>
      </c>
      <c r="MK962">
        <v>1525800</v>
      </c>
      <c r="ML962">
        <v>509400</v>
      </c>
      <c r="MM962">
        <v>50500</v>
      </c>
      <c r="MN962">
        <v>40100</v>
      </c>
      <c r="MO962">
        <v>735900</v>
      </c>
      <c r="MP962">
        <v>732200</v>
      </c>
      <c r="MQ962">
        <v>1155400</v>
      </c>
      <c r="MR962">
        <v>549400</v>
      </c>
      <c r="MS962">
        <v>2833000</v>
      </c>
      <c r="MT962">
        <v>435500</v>
      </c>
      <c r="MU962">
        <v>798700</v>
      </c>
      <c r="MV962">
        <v>373900</v>
      </c>
      <c r="MW962">
        <v>738200</v>
      </c>
      <c r="MX962">
        <v>331300</v>
      </c>
      <c r="MY962">
        <v>155300</v>
      </c>
      <c r="MZ962">
        <v>8634000</v>
      </c>
      <c r="NA962">
        <v>6351000</v>
      </c>
      <c r="NB962">
        <v>17700</v>
      </c>
      <c r="NC962">
        <v>2653100</v>
      </c>
      <c r="ND962">
        <v>1759800</v>
      </c>
      <c r="NE962">
        <v>1381400</v>
      </c>
      <c r="NF962">
        <v>590500</v>
      </c>
      <c r="NG962">
        <v>302800</v>
      </c>
      <c r="NH962">
        <v>954200</v>
      </c>
      <c r="NI962">
        <v>2726000</v>
      </c>
      <c r="NJ962">
        <v>2282500</v>
      </c>
      <c r="NK962">
        <v>1678100</v>
      </c>
      <c r="NL962">
        <v>581000</v>
      </c>
      <c r="NM962">
        <v>23400</v>
      </c>
      <c r="NN962">
        <v>21209000</v>
      </c>
      <c r="NO962">
        <v>9241900</v>
      </c>
      <c r="NP962">
        <v>1138300</v>
      </c>
      <c r="NQ962">
        <v>940900</v>
      </c>
      <c r="NR962">
        <v>1482800</v>
      </c>
      <c r="NS962">
        <v>142800</v>
      </c>
      <c r="NT962">
        <v>2117800</v>
      </c>
      <c r="NU962">
        <v>1491900</v>
      </c>
      <c r="NV962">
        <v>695200</v>
      </c>
      <c r="NW962">
        <v>490600</v>
      </c>
      <c r="NX962">
        <v>741600</v>
      </c>
      <c r="NY962">
        <v>2479200</v>
      </c>
      <c r="NZ962">
        <v>9487800</v>
      </c>
      <c r="OA962">
        <v>9044900</v>
      </c>
      <c r="OB962">
        <v>515100</v>
      </c>
      <c r="OC962">
        <v>159200</v>
      </c>
      <c r="OD962">
        <v>3735700</v>
      </c>
      <c r="OE962">
        <v>3053700</v>
      </c>
      <c r="OF962">
        <v>893900</v>
      </c>
      <c r="OG962">
        <v>222300</v>
      </c>
      <c r="OH962">
        <v>959300</v>
      </c>
      <c r="OI962">
        <v>2226400</v>
      </c>
      <c r="OJ962">
        <v>333000</v>
      </c>
      <c r="OK962">
        <v>442900</v>
      </c>
      <c r="OL962">
        <v>23650000</v>
      </c>
      <c r="OM962">
        <v>3686200</v>
      </c>
      <c r="ON962">
        <v>19963700</v>
      </c>
      <c r="OO962">
        <v>15986000</v>
      </c>
      <c r="OP962">
        <v>7488200</v>
      </c>
      <c r="OQ962">
        <v>2614300</v>
      </c>
      <c r="OR962">
        <v>950500</v>
      </c>
      <c r="OS962">
        <v>930500</v>
      </c>
      <c r="OT962">
        <v>932400</v>
      </c>
      <c r="OU962">
        <v>277600</v>
      </c>
      <c r="OV962">
        <v>1474100</v>
      </c>
      <c r="OW962">
        <v>308800</v>
      </c>
      <c r="OX962">
        <v>5140800</v>
      </c>
      <c r="OY962">
        <v>3357000</v>
      </c>
      <c r="OZ962">
        <v>1602400</v>
      </c>
      <c r="PA962">
        <v>642400</v>
      </c>
      <c r="PB962">
        <v>948000</v>
      </c>
      <c r="PC962">
        <v>164200</v>
      </c>
      <c r="PD962">
        <v>3977700</v>
      </c>
      <c r="PE962">
        <v>2492200</v>
      </c>
      <c r="PF962">
        <v>178300</v>
      </c>
      <c r="PG962">
        <v>327000</v>
      </c>
      <c r="PH962">
        <v>980200</v>
      </c>
      <c r="PI962">
        <v>16462000</v>
      </c>
      <c r="PJ962">
        <v>2433700</v>
      </c>
      <c r="PK962">
        <v>523600</v>
      </c>
      <c r="PL962">
        <v>171800</v>
      </c>
      <c r="PM962">
        <v>1738300</v>
      </c>
      <c r="PN962">
        <v>14028200</v>
      </c>
      <c r="PO962">
        <v>2087199.9999999998</v>
      </c>
      <c r="PP962">
        <v>11941000</v>
      </c>
      <c r="PQ962">
        <v>5825000</v>
      </c>
      <c r="PR962">
        <v>1329300</v>
      </c>
      <c r="PS962">
        <v>1512500</v>
      </c>
      <c r="PT962">
        <v>2983500</v>
      </c>
      <c r="PU962">
        <v>22470000</v>
      </c>
      <c r="PV962">
        <v>2808000</v>
      </c>
      <c r="PW962">
        <v>2203100</v>
      </c>
      <c r="PX962">
        <v>604500</v>
      </c>
      <c r="PY962">
        <v>5246000</v>
      </c>
      <c r="PZ962">
        <v>2555300</v>
      </c>
      <c r="QA962">
        <v>2690600</v>
      </c>
      <c r="QB962">
        <v>14416000</v>
      </c>
      <c r="QC962">
        <v>7899400</v>
      </c>
      <c r="QD962">
        <v>6516200</v>
      </c>
      <c r="QE962">
        <v>7.5</v>
      </c>
      <c r="QF962">
        <v>3992700</v>
      </c>
      <c r="QG962">
        <v>149358000</v>
      </c>
      <c r="QH962">
        <v>126884000</v>
      </c>
      <c r="QI962">
        <v>20823000</v>
      </c>
      <c r="QJ962">
        <v>738000</v>
      </c>
      <c r="QK962">
        <v>48900</v>
      </c>
      <c r="QL962">
        <v>689400</v>
      </c>
      <c r="QM962">
        <v>141400</v>
      </c>
      <c r="QN962">
        <v>192600</v>
      </c>
      <c r="QO962">
        <v>51300</v>
      </c>
      <c r="QP962">
        <v>42300</v>
      </c>
      <c r="QQ962">
        <v>99000</v>
      </c>
      <c r="QR962">
        <v>355400</v>
      </c>
      <c r="QS962">
        <v>7375000</v>
      </c>
      <c r="QT962">
        <v>1642700</v>
      </c>
      <c r="QU962">
        <v>803800</v>
      </c>
      <c r="QV962">
        <v>838900</v>
      </c>
      <c r="QW962">
        <v>1074500</v>
      </c>
      <c r="QX962">
        <v>4657600</v>
      </c>
      <c r="QY962">
        <v>2051400</v>
      </c>
      <c r="QZ962">
        <v>2606200</v>
      </c>
      <c r="RA962">
        <v>12710000</v>
      </c>
      <c r="RB962">
        <v>7955000</v>
      </c>
      <c r="RC962">
        <v>408600</v>
      </c>
      <c r="RD962">
        <v>417900</v>
      </c>
      <c r="RE962">
        <v>382000</v>
      </c>
      <c r="RF962">
        <v>1482100</v>
      </c>
      <c r="RG962">
        <v>1124900</v>
      </c>
      <c r="RH962">
        <v>1020900</v>
      </c>
      <c r="RI962">
        <v>121600</v>
      </c>
      <c r="RJ962">
        <v>83800</v>
      </c>
      <c r="RK962">
        <v>369600</v>
      </c>
      <c r="RL962">
        <v>412400</v>
      </c>
      <c r="RM962">
        <v>33400</v>
      </c>
      <c r="RN962">
        <v>403800</v>
      </c>
      <c r="RO962">
        <v>1713400</v>
      </c>
      <c r="RP962">
        <v>1001600</v>
      </c>
      <c r="RQ962">
        <v>391700</v>
      </c>
      <c r="RR962">
        <v>609400</v>
      </c>
      <c r="RS962">
        <v>4755000</v>
      </c>
      <c r="RT962">
        <v>1630100</v>
      </c>
      <c r="RU962">
        <v>111500</v>
      </c>
      <c r="RV962">
        <v>116000</v>
      </c>
      <c r="RW962">
        <v>112100</v>
      </c>
      <c r="RX962">
        <v>367000</v>
      </c>
      <c r="RY962">
        <v>431800</v>
      </c>
      <c r="RZ962">
        <v>115800</v>
      </c>
      <c r="SA962">
        <v>837500</v>
      </c>
      <c r="SB962">
        <v>732500</v>
      </c>
      <c r="SC962">
        <v>300400</v>
      </c>
      <c r="SD962">
        <v>106061000</v>
      </c>
      <c r="SE962">
        <v>27577000</v>
      </c>
      <c r="SF962">
        <v>5852800</v>
      </c>
      <c r="SG962">
        <v>3159900</v>
      </c>
      <c r="SH962">
        <v>2152400</v>
      </c>
      <c r="SI962">
        <v>540500</v>
      </c>
      <c r="SJ962">
        <v>15684500</v>
      </c>
      <c r="SK962">
        <v>2025200</v>
      </c>
      <c r="SL962">
        <v>1297900</v>
      </c>
      <c r="SM962">
        <v>162200</v>
      </c>
      <c r="SN962">
        <v>565000</v>
      </c>
      <c r="SO962">
        <v>1302700</v>
      </c>
      <c r="SP962">
        <v>3126200</v>
      </c>
      <c r="SQ962">
        <v>1001300</v>
      </c>
      <c r="SR962">
        <v>493900</v>
      </c>
      <c r="SS962">
        <v>507400</v>
      </c>
      <c r="ST962">
        <v>3163900</v>
      </c>
      <c r="SU962">
        <v>1133100</v>
      </c>
      <c r="SV962">
        <v>2030800</v>
      </c>
      <c r="SW962">
        <v>1106200</v>
      </c>
      <c r="SX962">
        <v>1002900</v>
      </c>
      <c r="SY962">
        <v>1397900</v>
      </c>
      <c r="SZ962">
        <v>1558200</v>
      </c>
      <c r="TA962">
        <v>5488600</v>
      </c>
      <c r="TB962">
        <v>496900</v>
      </c>
      <c r="TC962">
        <v>183000</v>
      </c>
      <c r="TD962">
        <v>65000</v>
      </c>
      <c r="TE962">
        <v>1509500</v>
      </c>
      <c r="TF962">
        <v>491600</v>
      </c>
      <c r="TG962">
        <v>50300</v>
      </c>
      <c r="TH962">
        <v>34400</v>
      </c>
      <c r="TI962">
        <v>736300</v>
      </c>
      <c r="TJ962">
        <v>764500</v>
      </c>
      <c r="TK962">
        <v>1157100</v>
      </c>
      <c r="TL962">
        <v>551400</v>
      </c>
      <c r="TM962">
        <v>2838000</v>
      </c>
      <c r="TN962">
        <v>439600</v>
      </c>
      <c r="TO962">
        <v>794900</v>
      </c>
      <c r="TP962">
        <v>372900</v>
      </c>
      <c r="TQ962">
        <v>741900</v>
      </c>
      <c r="TR962">
        <v>332400</v>
      </c>
      <c r="TS962">
        <v>155800</v>
      </c>
      <c r="TT962">
        <v>8629000</v>
      </c>
      <c r="TU962">
        <v>6358600</v>
      </c>
      <c r="TV962">
        <v>17800</v>
      </c>
      <c r="TW962">
        <v>2658500</v>
      </c>
      <c r="TX962">
        <v>1766500</v>
      </c>
      <c r="TY962">
        <v>1386600</v>
      </c>
      <c r="TZ962">
        <v>588800</v>
      </c>
      <c r="UA962">
        <v>303200</v>
      </c>
      <c r="UB962">
        <v>954400</v>
      </c>
      <c r="UC962">
        <v>2727900</v>
      </c>
      <c r="UD962">
        <v>2270200</v>
      </c>
      <c r="UE962">
        <v>1675200</v>
      </c>
      <c r="UF962">
        <v>571500</v>
      </c>
      <c r="UG962">
        <v>23500</v>
      </c>
      <c r="UH962">
        <v>21145000</v>
      </c>
      <c r="UI962">
        <v>9327600</v>
      </c>
      <c r="UJ962">
        <v>1143600</v>
      </c>
      <c r="UK962">
        <v>1002300</v>
      </c>
      <c r="UL962">
        <v>1479200</v>
      </c>
      <c r="UM962">
        <v>142700</v>
      </c>
      <c r="UN962">
        <v>2132800</v>
      </c>
      <c r="UO962">
        <v>1496000</v>
      </c>
      <c r="UP962">
        <v>697700</v>
      </c>
      <c r="UQ962">
        <v>492100</v>
      </c>
      <c r="UR962">
        <v>741200</v>
      </c>
      <c r="US962">
        <v>2481900</v>
      </c>
      <c r="UT962">
        <v>9335400</v>
      </c>
      <c r="UU962">
        <v>8894800</v>
      </c>
      <c r="UV962">
        <v>514900</v>
      </c>
      <c r="UW962">
        <v>158900</v>
      </c>
      <c r="UX962">
        <v>3672000</v>
      </c>
      <c r="UY962">
        <v>3000200</v>
      </c>
      <c r="UZ962">
        <v>896200</v>
      </c>
      <c r="VA962">
        <v>221000</v>
      </c>
      <c r="VB962">
        <v>951500</v>
      </c>
      <c r="VC962">
        <v>2151500</v>
      </c>
      <c r="VD962">
        <v>328800</v>
      </c>
      <c r="VE962">
        <v>440600</v>
      </c>
      <c r="VF962">
        <v>23709000</v>
      </c>
      <c r="VG962">
        <v>3718800</v>
      </c>
      <c r="VH962">
        <v>19990500</v>
      </c>
      <c r="VI962">
        <v>15997800</v>
      </c>
      <c r="VJ962">
        <v>7502200</v>
      </c>
      <c r="VK962">
        <v>2620300</v>
      </c>
      <c r="VL962">
        <v>953000</v>
      </c>
      <c r="VM962">
        <v>933600</v>
      </c>
      <c r="VN962">
        <v>935600</v>
      </c>
      <c r="VO962">
        <v>277600</v>
      </c>
      <c r="VP962">
        <v>1474500</v>
      </c>
      <c r="VQ962">
        <v>307500</v>
      </c>
      <c r="VR962">
        <v>5139500</v>
      </c>
      <c r="VS962">
        <v>3356100</v>
      </c>
      <c r="VT962">
        <v>1599800</v>
      </c>
      <c r="VU962">
        <v>643200</v>
      </c>
      <c r="VV962">
        <v>949100</v>
      </c>
      <c r="VW962">
        <v>164000</v>
      </c>
      <c r="VX962">
        <v>2508300</v>
      </c>
      <c r="VY962">
        <v>178800</v>
      </c>
      <c r="VZ962">
        <v>327700</v>
      </c>
      <c r="WA962">
        <v>977900</v>
      </c>
      <c r="WB962">
        <v>16325000</v>
      </c>
      <c r="WC962">
        <v>2388000</v>
      </c>
      <c r="WD962">
        <v>505100</v>
      </c>
      <c r="WE962">
        <v>169400</v>
      </c>
      <c r="WF962">
        <v>1713500</v>
      </c>
      <c r="WG962">
        <v>13937400</v>
      </c>
      <c r="WH962">
        <v>2049699.9999999998</v>
      </c>
      <c r="WI962">
        <v>11887700</v>
      </c>
      <c r="WJ962">
        <v>5838000</v>
      </c>
      <c r="WK962">
        <v>1328600</v>
      </c>
      <c r="WL962">
        <v>1515100</v>
      </c>
      <c r="WM962">
        <v>2993800</v>
      </c>
      <c r="WN962">
        <v>22474000</v>
      </c>
      <c r="WO962">
        <v>2805000</v>
      </c>
      <c r="WP962">
        <v>2196100</v>
      </c>
      <c r="WQ962">
        <v>608800</v>
      </c>
      <c r="WR962">
        <v>5183000</v>
      </c>
      <c r="WS962">
        <v>2493900</v>
      </c>
      <c r="WT962">
        <v>2689100</v>
      </c>
      <c r="WU962">
        <v>14486000</v>
      </c>
      <c r="WV962">
        <v>7966100</v>
      </c>
      <c r="WW962">
        <v>6519600</v>
      </c>
    </row>
    <row r="963" spans="1:621" x14ac:dyDescent="0.45">
      <c r="A963" s="1"/>
      <c r="C963" s="1">
        <v>43374</v>
      </c>
      <c r="D963">
        <v>849000</v>
      </c>
      <c r="E963">
        <v>2883000</v>
      </c>
      <c r="F963">
        <v>2034000</v>
      </c>
      <c r="G963">
        <v>1322000</v>
      </c>
      <c r="H963">
        <v>712000</v>
      </c>
      <c r="I963">
        <v>725000</v>
      </c>
      <c r="J963">
        <v>1940000</v>
      </c>
      <c r="K963">
        <v>588000</v>
      </c>
      <c r="L963">
        <v>47</v>
      </c>
      <c r="M963">
        <v>13.8</v>
      </c>
      <c r="N963">
        <v>33.1</v>
      </c>
      <c r="O963">
        <v>11.8</v>
      </c>
      <c r="P963">
        <v>31.6</v>
      </c>
      <c r="Q963">
        <v>9.6</v>
      </c>
      <c r="R963">
        <v>1.8</v>
      </c>
      <c r="S963">
        <v>0.4</v>
      </c>
      <c r="T963">
        <v>1.2</v>
      </c>
      <c r="U963">
        <v>0.4</v>
      </c>
      <c r="V963">
        <v>2055000</v>
      </c>
      <c r="W963">
        <v>1840000</v>
      </c>
      <c r="X963">
        <v>2268000</v>
      </c>
      <c r="Y963">
        <v>920000</v>
      </c>
      <c r="Z963">
        <v>1348000</v>
      </c>
      <c r="AA963">
        <v>23.1</v>
      </c>
      <c r="AB963">
        <v>9.4</v>
      </c>
      <c r="AC963">
        <v>33.299999999999997</v>
      </c>
      <c r="AD963">
        <v>29.8</v>
      </c>
      <c r="AE963">
        <v>36.799999999999997</v>
      </c>
      <c r="AF963">
        <v>14.9</v>
      </c>
      <c r="AG963">
        <v>21.9</v>
      </c>
      <c r="AH963">
        <v>127693000</v>
      </c>
      <c r="AI963">
        <v>150555000</v>
      </c>
      <c r="AJ963">
        <v>21043000</v>
      </c>
      <c r="AK963">
        <v>751000</v>
      </c>
      <c r="AL963">
        <v>49600</v>
      </c>
      <c r="AM963">
        <v>700900</v>
      </c>
      <c r="AN963">
        <v>141500</v>
      </c>
      <c r="AO963">
        <v>196300</v>
      </c>
      <c r="AP963">
        <v>51800</v>
      </c>
      <c r="AQ963">
        <v>42200</v>
      </c>
      <c r="AR963">
        <v>102300</v>
      </c>
      <c r="AS963">
        <v>363100</v>
      </c>
      <c r="AT963">
        <v>7557000</v>
      </c>
      <c r="AU963">
        <v>1668600</v>
      </c>
      <c r="AV963">
        <v>816700</v>
      </c>
      <c r="AW963">
        <v>851900</v>
      </c>
      <c r="AX963">
        <v>1127200</v>
      </c>
      <c r="AY963">
        <v>4760700</v>
      </c>
      <c r="AZ963">
        <v>2094699.9999999998</v>
      </c>
      <c r="BA963">
        <v>2666000</v>
      </c>
      <c r="BB963">
        <v>12735000</v>
      </c>
      <c r="BC963">
        <v>7967000</v>
      </c>
      <c r="BD963">
        <v>409200</v>
      </c>
      <c r="BE963">
        <v>423400</v>
      </c>
      <c r="BF963">
        <v>381900</v>
      </c>
      <c r="BG963">
        <v>1480100</v>
      </c>
      <c r="BH963">
        <v>1120700</v>
      </c>
      <c r="BI963">
        <v>1020900</v>
      </c>
      <c r="BJ963">
        <v>121800</v>
      </c>
      <c r="BK963">
        <v>83800</v>
      </c>
      <c r="BL963">
        <v>368300</v>
      </c>
      <c r="BM963">
        <v>413400</v>
      </c>
      <c r="BN963">
        <v>33600</v>
      </c>
      <c r="BO963">
        <v>403500</v>
      </c>
      <c r="BP963">
        <v>1722100</v>
      </c>
      <c r="BQ963">
        <v>1008300</v>
      </c>
      <c r="BR963">
        <v>391200</v>
      </c>
      <c r="BS963">
        <v>614400</v>
      </c>
      <c r="BT963">
        <v>4768000</v>
      </c>
      <c r="BU963">
        <v>1640400</v>
      </c>
      <c r="BV963">
        <v>110500</v>
      </c>
      <c r="BW963">
        <v>115600</v>
      </c>
      <c r="BX963">
        <v>112700</v>
      </c>
      <c r="BY963">
        <v>365100</v>
      </c>
      <c r="BZ963">
        <v>432000</v>
      </c>
      <c r="CA963">
        <v>117400</v>
      </c>
      <c r="CB963">
        <v>836200</v>
      </c>
      <c r="CC963">
        <v>729200</v>
      </c>
      <c r="CD963">
        <v>308600</v>
      </c>
      <c r="CE963">
        <v>106650000</v>
      </c>
      <c r="CF963">
        <v>27621000</v>
      </c>
      <c r="CG963">
        <v>5864200</v>
      </c>
      <c r="CH963">
        <v>3162300</v>
      </c>
      <c r="CI963">
        <v>2163800</v>
      </c>
      <c r="CJ963">
        <v>538100</v>
      </c>
      <c r="CK963">
        <v>15650100</v>
      </c>
      <c r="CL963">
        <v>2032600</v>
      </c>
      <c r="CM963">
        <v>1300700</v>
      </c>
      <c r="CN963">
        <v>163200</v>
      </c>
      <c r="CO963">
        <v>568700</v>
      </c>
      <c r="CP963">
        <v>1276800</v>
      </c>
      <c r="CQ963">
        <v>3128100</v>
      </c>
      <c r="CR963">
        <v>998400</v>
      </c>
      <c r="CS963">
        <v>496500</v>
      </c>
      <c r="CT963">
        <v>501900</v>
      </c>
      <c r="CU963">
        <v>3165100</v>
      </c>
      <c r="CV963">
        <v>1129300</v>
      </c>
      <c r="CW963">
        <v>2035800</v>
      </c>
      <c r="CX963">
        <v>1105900</v>
      </c>
      <c r="CY963">
        <v>1001200</v>
      </c>
      <c r="CZ963">
        <v>1375900</v>
      </c>
      <c r="DA963">
        <v>1566100</v>
      </c>
      <c r="DB963">
        <v>5554900</v>
      </c>
      <c r="DC963">
        <v>495300</v>
      </c>
      <c r="DD963">
        <v>184300</v>
      </c>
      <c r="DE963">
        <v>65900</v>
      </c>
      <c r="DF963">
        <v>1526800</v>
      </c>
      <c r="DG963">
        <v>513500</v>
      </c>
      <c r="DH963">
        <v>50800</v>
      </c>
      <c r="DI963">
        <v>35100</v>
      </c>
      <c r="DJ963">
        <v>744400</v>
      </c>
      <c r="DK963">
        <v>755900</v>
      </c>
      <c r="DL963">
        <v>1182900</v>
      </c>
      <c r="DM963">
        <v>551400</v>
      </c>
      <c r="DN963">
        <v>2860000</v>
      </c>
      <c r="DO963">
        <v>455000</v>
      </c>
      <c r="DP963">
        <v>799800</v>
      </c>
      <c r="DQ963">
        <v>374300</v>
      </c>
      <c r="DR963">
        <v>738600</v>
      </c>
      <c r="DS963">
        <v>334000</v>
      </c>
      <c r="DT963">
        <v>157900</v>
      </c>
      <c r="DU963">
        <v>8659000</v>
      </c>
      <c r="DV963">
        <v>6371800</v>
      </c>
      <c r="DW963">
        <v>17800</v>
      </c>
      <c r="DX963">
        <v>2655600</v>
      </c>
      <c r="DY963">
        <v>1763800</v>
      </c>
      <c r="DZ963">
        <v>1384600</v>
      </c>
      <c r="EA963">
        <v>587400</v>
      </c>
      <c r="EB963">
        <v>304400</v>
      </c>
      <c r="EC963">
        <v>955800</v>
      </c>
      <c r="ED963">
        <v>2742600</v>
      </c>
      <c r="EE963">
        <v>2286700</v>
      </c>
      <c r="EF963">
        <v>1687500</v>
      </c>
      <c r="EG963">
        <v>575500</v>
      </c>
      <c r="EH963">
        <v>23700</v>
      </c>
      <c r="EI963">
        <v>21399000</v>
      </c>
      <c r="EJ963">
        <v>9350600</v>
      </c>
      <c r="EK963">
        <v>1147900</v>
      </c>
      <c r="EL963">
        <v>956100</v>
      </c>
      <c r="EM963">
        <v>1495400</v>
      </c>
      <c r="EN963">
        <v>142400</v>
      </c>
      <c r="EO963">
        <v>2151700</v>
      </c>
      <c r="EP963">
        <v>1513500</v>
      </c>
      <c r="EQ963">
        <v>701600</v>
      </c>
      <c r="ER963">
        <v>492000</v>
      </c>
      <c r="ES963">
        <v>750000</v>
      </c>
      <c r="ET963">
        <v>2486500</v>
      </c>
      <c r="EU963">
        <v>9561400</v>
      </c>
      <c r="EV963">
        <v>9118200</v>
      </c>
      <c r="EW963">
        <v>517900</v>
      </c>
      <c r="EX963">
        <v>160500</v>
      </c>
      <c r="EY963">
        <v>3808900</v>
      </c>
      <c r="EZ963">
        <v>3125600</v>
      </c>
      <c r="FA963">
        <v>906700</v>
      </c>
      <c r="FB963">
        <v>221600</v>
      </c>
      <c r="FC963">
        <v>955200</v>
      </c>
      <c r="FD963">
        <v>2213700</v>
      </c>
      <c r="FE963">
        <v>333700</v>
      </c>
      <c r="FF963">
        <v>443200</v>
      </c>
      <c r="FG963">
        <v>23963000</v>
      </c>
      <c r="FH963">
        <v>3876200</v>
      </c>
      <c r="FI963">
        <v>20087100</v>
      </c>
      <c r="FJ963">
        <v>16058500</v>
      </c>
      <c r="FK963">
        <v>7536200</v>
      </c>
      <c r="FL963">
        <v>2633000</v>
      </c>
      <c r="FM963">
        <v>956500</v>
      </c>
      <c r="FN963">
        <v>943600</v>
      </c>
      <c r="FO963">
        <v>938700</v>
      </c>
      <c r="FP963">
        <v>276700</v>
      </c>
      <c r="FQ963">
        <v>1482700</v>
      </c>
      <c r="FR963">
        <v>305000</v>
      </c>
      <c r="FS963">
        <v>5156700</v>
      </c>
      <c r="FT963">
        <v>3365600</v>
      </c>
      <c r="FU963">
        <v>1604800</v>
      </c>
      <c r="FV963">
        <v>642700</v>
      </c>
      <c r="FW963">
        <v>953600</v>
      </c>
      <c r="FX963">
        <v>164500</v>
      </c>
      <c r="FY963">
        <v>4028600</v>
      </c>
      <c r="FZ963">
        <v>2523600</v>
      </c>
      <c r="GA963">
        <v>180100</v>
      </c>
      <c r="GB963">
        <v>328000</v>
      </c>
      <c r="GC963">
        <v>996900</v>
      </c>
      <c r="GD963">
        <v>16303000</v>
      </c>
      <c r="GE963">
        <v>2371700</v>
      </c>
      <c r="GF963">
        <v>539200</v>
      </c>
      <c r="GG963">
        <v>171200</v>
      </c>
      <c r="GH963">
        <v>1661300</v>
      </c>
      <c r="GI963">
        <v>13931600</v>
      </c>
      <c r="GJ963">
        <v>2031100</v>
      </c>
      <c r="GK963">
        <v>11900500</v>
      </c>
      <c r="GL963">
        <v>5845000</v>
      </c>
      <c r="GM963">
        <v>1333600</v>
      </c>
      <c r="GN963">
        <v>1521900</v>
      </c>
      <c r="GO963">
        <v>2989700</v>
      </c>
      <c r="GP963">
        <v>22862000</v>
      </c>
      <c r="GQ963">
        <v>2806000</v>
      </c>
      <c r="GR963">
        <v>2201600</v>
      </c>
      <c r="GS963">
        <v>603900</v>
      </c>
      <c r="GT963">
        <v>5345000</v>
      </c>
      <c r="GU963">
        <v>2663800</v>
      </c>
      <c r="GV963">
        <v>2681500</v>
      </c>
      <c r="GW963">
        <v>14711000</v>
      </c>
      <c r="GX963">
        <v>8224100</v>
      </c>
      <c r="GY963">
        <v>6486600</v>
      </c>
      <c r="GZ963">
        <v>34.5</v>
      </c>
      <c r="HA963">
        <v>40.299999999999997</v>
      </c>
      <c r="HB963">
        <v>45.8</v>
      </c>
      <c r="HC963">
        <v>38.9</v>
      </c>
      <c r="HD963">
        <v>40.799999999999997</v>
      </c>
      <c r="HE963">
        <v>41.2</v>
      </c>
      <c r="HF963">
        <v>40.200000000000003</v>
      </c>
      <c r="HG963">
        <v>33.299999999999997</v>
      </c>
      <c r="HH963">
        <v>34.4</v>
      </c>
      <c r="HI963">
        <v>39</v>
      </c>
      <c r="HJ963">
        <v>30.8</v>
      </c>
      <c r="HK963">
        <v>38.799999999999997</v>
      </c>
      <c r="HL963">
        <v>42.2</v>
      </c>
      <c r="HM963">
        <v>36.1</v>
      </c>
      <c r="HN963">
        <v>37.799999999999997</v>
      </c>
      <c r="HO963">
        <v>36.200000000000003</v>
      </c>
      <c r="HP963">
        <v>32.9</v>
      </c>
      <c r="HQ963">
        <v>26</v>
      </c>
      <c r="HR963">
        <v>31.9</v>
      </c>
      <c r="HS963">
        <v>3.5</v>
      </c>
      <c r="HT963">
        <v>3.5</v>
      </c>
      <c r="HU963">
        <v>3.6</v>
      </c>
      <c r="HV963">
        <v>944.27</v>
      </c>
      <c r="HW963">
        <v>1145.33</v>
      </c>
      <c r="HX963">
        <v>1493.54</v>
      </c>
      <c r="HY963">
        <v>1176.3399999999999</v>
      </c>
      <c r="HZ963">
        <v>1106.9000000000001</v>
      </c>
      <c r="IA963">
        <v>1175.44</v>
      </c>
      <c r="IB963">
        <v>994.15</v>
      </c>
      <c r="IC963">
        <v>903.1</v>
      </c>
      <c r="ID963">
        <v>811.15</v>
      </c>
      <c r="IE963">
        <v>1196.9100000000001</v>
      </c>
      <c r="IF963">
        <v>586.12</v>
      </c>
      <c r="IG963">
        <v>942.84</v>
      </c>
      <c r="IH963">
        <v>1737.37</v>
      </c>
      <c r="II963">
        <v>1475.77</v>
      </c>
      <c r="IJ963">
        <v>1323.38</v>
      </c>
      <c r="IK963">
        <v>1189.8900000000001</v>
      </c>
      <c r="IL963">
        <v>894.22</v>
      </c>
      <c r="IM963">
        <v>419.64</v>
      </c>
      <c r="IN963">
        <v>791.44</v>
      </c>
      <c r="IO963">
        <v>162602000</v>
      </c>
      <c r="IP963">
        <v>62.9</v>
      </c>
      <c r="IQ963">
        <v>156391000</v>
      </c>
      <c r="IR963">
        <v>60.5</v>
      </c>
      <c r="IS963">
        <v>6211000</v>
      </c>
      <c r="IT963">
        <v>3.8</v>
      </c>
      <c r="IU963">
        <v>95913000</v>
      </c>
      <c r="IV963">
        <v>5393000</v>
      </c>
      <c r="IW963">
        <v>86160000</v>
      </c>
      <c r="IX963">
        <v>68.900000000000006</v>
      </c>
      <c r="IY963">
        <v>82809000</v>
      </c>
      <c r="IZ963">
        <v>66.2</v>
      </c>
      <c r="JA963">
        <v>3351000</v>
      </c>
      <c r="JB963">
        <v>3.9</v>
      </c>
      <c r="JC963">
        <v>38881000</v>
      </c>
      <c r="JD963">
        <v>83313000</v>
      </c>
      <c r="JE963">
        <v>71.5</v>
      </c>
      <c r="JF963">
        <v>80323000</v>
      </c>
      <c r="JG963">
        <v>68.900000000000006</v>
      </c>
      <c r="JH963">
        <v>2990000</v>
      </c>
      <c r="JI963">
        <v>3.6</v>
      </c>
      <c r="JJ963">
        <v>33233000</v>
      </c>
      <c r="JK963">
        <v>7915000</v>
      </c>
      <c r="JL963">
        <v>5.0999999999999996</v>
      </c>
      <c r="JM963">
        <v>150555000</v>
      </c>
      <c r="JN963">
        <v>127693000</v>
      </c>
      <c r="JO963">
        <v>21043000</v>
      </c>
      <c r="JP963">
        <v>751000</v>
      </c>
      <c r="JQ963">
        <v>49600</v>
      </c>
      <c r="JR963">
        <v>700900</v>
      </c>
      <c r="JS963">
        <v>141500</v>
      </c>
      <c r="JT963">
        <v>196300</v>
      </c>
      <c r="JU963">
        <v>51800</v>
      </c>
      <c r="JV963">
        <v>42200</v>
      </c>
      <c r="JW963">
        <v>102300</v>
      </c>
      <c r="JX963">
        <v>363100</v>
      </c>
      <c r="JY963">
        <v>7557000</v>
      </c>
      <c r="JZ963">
        <v>1668600</v>
      </c>
      <c r="KA963">
        <v>816700</v>
      </c>
      <c r="KB963">
        <v>851900</v>
      </c>
      <c r="KC963">
        <v>1127200</v>
      </c>
      <c r="KD963">
        <v>4760700</v>
      </c>
      <c r="KE963">
        <v>2094699.9999999998</v>
      </c>
      <c r="KF963">
        <v>2666000</v>
      </c>
      <c r="KG963">
        <v>12735000</v>
      </c>
      <c r="KH963">
        <v>7967000</v>
      </c>
      <c r="KI963">
        <v>409200</v>
      </c>
      <c r="KJ963">
        <v>423400</v>
      </c>
      <c r="KK963">
        <v>381900</v>
      </c>
      <c r="KL963">
        <v>1480100</v>
      </c>
      <c r="KM963">
        <v>1120700</v>
      </c>
      <c r="KN963">
        <v>1020900</v>
      </c>
      <c r="KO963">
        <v>121800</v>
      </c>
      <c r="KP963">
        <v>83800</v>
      </c>
      <c r="KQ963">
        <v>368300</v>
      </c>
      <c r="KR963">
        <v>413400</v>
      </c>
      <c r="KS963">
        <v>33600</v>
      </c>
      <c r="KT963">
        <v>403500</v>
      </c>
      <c r="KU963">
        <v>1722100</v>
      </c>
      <c r="KV963">
        <v>1008300</v>
      </c>
      <c r="KW963">
        <v>391200</v>
      </c>
      <c r="KX963">
        <v>614400</v>
      </c>
      <c r="KY963">
        <v>4768000</v>
      </c>
      <c r="KZ963">
        <v>1640400</v>
      </c>
      <c r="LA963">
        <v>110500</v>
      </c>
      <c r="LB963">
        <v>115600</v>
      </c>
      <c r="LC963">
        <v>112700</v>
      </c>
      <c r="LD963">
        <v>365100</v>
      </c>
      <c r="LE963">
        <v>432000</v>
      </c>
      <c r="LF963">
        <v>117400</v>
      </c>
      <c r="LG963">
        <v>836200</v>
      </c>
      <c r="LH963">
        <v>729200</v>
      </c>
      <c r="LI963">
        <v>308600</v>
      </c>
      <c r="LJ963">
        <v>106650000</v>
      </c>
      <c r="LK963">
        <v>27621000</v>
      </c>
      <c r="LL963">
        <v>5864200</v>
      </c>
      <c r="LM963">
        <v>3162300</v>
      </c>
      <c r="LN963">
        <v>2163800</v>
      </c>
      <c r="LO963">
        <v>538100</v>
      </c>
      <c r="LP963">
        <v>15650100</v>
      </c>
      <c r="LQ963">
        <v>2032600</v>
      </c>
      <c r="LR963">
        <v>1300700</v>
      </c>
      <c r="LS963">
        <v>163200</v>
      </c>
      <c r="LT963">
        <v>568700</v>
      </c>
      <c r="LU963">
        <v>1276800</v>
      </c>
      <c r="LV963">
        <v>3128100</v>
      </c>
      <c r="LW963">
        <v>998400</v>
      </c>
      <c r="LX963">
        <v>496500</v>
      </c>
      <c r="LY963">
        <v>501900</v>
      </c>
      <c r="LZ963">
        <v>3165100</v>
      </c>
      <c r="MA963">
        <v>1129300</v>
      </c>
      <c r="MB963">
        <v>2035800</v>
      </c>
      <c r="MC963">
        <v>1105900</v>
      </c>
      <c r="MD963">
        <v>1001200</v>
      </c>
      <c r="ME963">
        <v>1375900</v>
      </c>
      <c r="MF963">
        <v>1566100</v>
      </c>
      <c r="MG963">
        <v>5554900</v>
      </c>
      <c r="MH963">
        <v>495300</v>
      </c>
      <c r="MI963">
        <v>184300</v>
      </c>
      <c r="MJ963">
        <v>65900</v>
      </c>
      <c r="MK963">
        <v>1526800</v>
      </c>
      <c r="ML963">
        <v>513500</v>
      </c>
      <c r="MM963">
        <v>50800</v>
      </c>
      <c r="MN963">
        <v>35100</v>
      </c>
      <c r="MO963">
        <v>744400</v>
      </c>
      <c r="MP963">
        <v>755900</v>
      </c>
      <c r="MQ963">
        <v>1182900</v>
      </c>
      <c r="MR963">
        <v>551400</v>
      </c>
      <c r="MS963">
        <v>2860000</v>
      </c>
      <c r="MT963">
        <v>455000</v>
      </c>
      <c r="MU963">
        <v>799800</v>
      </c>
      <c r="MV963">
        <v>374300</v>
      </c>
      <c r="MW963">
        <v>738600</v>
      </c>
      <c r="MX963">
        <v>334000</v>
      </c>
      <c r="MY963">
        <v>157900</v>
      </c>
      <c r="MZ963">
        <v>8659000</v>
      </c>
      <c r="NA963">
        <v>6371800</v>
      </c>
      <c r="NB963">
        <v>17800</v>
      </c>
      <c r="NC963">
        <v>2655600</v>
      </c>
      <c r="ND963">
        <v>1763800</v>
      </c>
      <c r="NE963">
        <v>1384600</v>
      </c>
      <c r="NF963">
        <v>587400</v>
      </c>
      <c r="NG963">
        <v>304400</v>
      </c>
      <c r="NH963">
        <v>955800</v>
      </c>
      <c r="NI963">
        <v>2742600</v>
      </c>
      <c r="NJ963">
        <v>2286700</v>
      </c>
      <c r="NK963">
        <v>1687500</v>
      </c>
      <c r="NL963">
        <v>575500</v>
      </c>
      <c r="NM963">
        <v>23700</v>
      </c>
      <c r="NN963">
        <v>21399000</v>
      </c>
      <c r="NO963">
        <v>9350600</v>
      </c>
      <c r="NP963">
        <v>1147900</v>
      </c>
      <c r="NQ963">
        <v>956100</v>
      </c>
      <c r="NR963">
        <v>1495400</v>
      </c>
      <c r="NS963">
        <v>142400</v>
      </c>
      <c r="NT963">
        <v>2151700</v>
      </c>
      <c r="NU963">
        <v>1513500</v>
      </c>
      <c r="NV963">
        <v>701600</v>
      </c>
      <c r="NW963">
        <v>492000</v>
      </c>
      <c r="NX963">
        <v>750000</v>
      </c>
      <c r="NY963">
        <v>2486500</v>
      </c>
      <c r="NZ963">
        <v>9561400</v>
      </c>
      <c r="OA963">
        <v>9118200</v>
      </c>
      <c r="OB963">
        <v>517900</v>
      </c>
      <c r="OC963">
        <v>160500</v>
      </c>
      <c r="OD963">
        <v>3808900</v>
      </c>
      <c r="OE963">
        <v>3125600</v>
      </c>
      <c r="OF963">
        <v>906700</v>
      </c>
      <c r="OG963">
        <v>221600</v>
      </c>
      <c r="OH963">
        <v>955200</v>
      </c>
      <c r="OI963">
        <v>2213700</v>
      </c>
      <c r="OJ963">
        <v>333700</v>
      </c>
      <c r="OK963">
        <v>443200</v>
      </c>
      <c r="OL963">
        <v>23963000</v>
      </c>
      <c r="OM963">
        <v>3876200</v>
      </c>
      <c r="ON963">
        <v>20087100</v>
      </c>
      <c r="OO963">
        <v>16058500</v>
      </c>
      <c r="OP963">
        <v>7536200</v>
      </c>
      <c r="OQ963">
        <v>2633000</v>
      </c>
      <c r="OR963">
        <v>956500</v>
      </c>
      <c r="OS963">
        <v>943600</v>
      </c>
      <c r="OT963">
        <v>938700</v>
      </c>
      <c r="OU963">
        <v>276700</v>
      </c>
      <c r="OV963">
        <v>1482700</v>
      </c>
      <c r="OW963">
        <v>305000</v>
      </c>
      <c r="OX963">
        <v>5156700</v>
      </c>
      <c r="OY963">
        <v>3365600</v>
      </c>
      <c r="OZ963">
        <v>1604800</v>
      </c>
      <c r="PA963">
        <v>642700</v>
      </c>
      <c r="PB963">
        <v>953600</v>
      </c>
      <c r="PC963">
        <v>164500</v>
      </c>
      <c r="PD963">
        <v>4028600</v>
      </c>
      <c r="PE963">
        <v>2523600</v>
      </c>
      <c r="PF963">
        <v>180100</v>
      </c>
      <c r="PG963">
        <v>328000</v>
      </c>
      <c r="PH963">
        <v>996900</v>
      </c>
      <c r="PI963">
        <v>16303000</v>
      </c>
      <c r="PJ963">
        <v>2371700</v>
      </c>
      <c r="PK963">
        <v>539200</v>
      </c>
      <c r="PL963">
        <v>171200</v>
      </c>
      <c r="PM963">
        <v>1661300</v>
      </c>
      <c r="PN963">
        <v>13931600</v>
      </c>
      <c r="PO963">
        <v>2031100</v>
      </c>
      <c r="PP963">
        <v>11900500</v>
      </c>
      <c r="PQ963">
        <v>5845000</v>
      </c>
      <c r="PR963">
        <v>1333600</v>
      </c>
      <c r="PS963">
        <v>1521900</v>
      </c>
      <c r="PT963">
        <v>2989700</v>
      </c>
      <c r="PU963">
        <v>22862000</v>
      </c>
      <c r="PV963">
        <v>2806000</v>
      </c>
      <c r="PW963">
        <v>2201600</v>
      </c>
      <c r="PX963">
        <v>603900</v>
      </c>
      <c r="PY963">
        <v>5345000</v>
      </c>
      <c r="PZ963">
        <v>2663800</v>
      </c>
      <c r="QA963">
        <v>2681500</v>
      </c>
      <c r="QB963">
        <v>14711000</v>
      </c>
      <c r="QC963">
        <v>8224100</v>
      </c>
      <c r="QD963">
        <v>6486600</v>
      </c>
      <c r="QE963">
        <v>7.5</v>
      </c>
      <c r="QF963">
        <v>4010700</v>
      </c>
      <c r="QG963">
        <v>149527000</v>
      </c>
      <c r="QH963">
        <v>127048000</v>
      </c>
      <c r="QI963">
        <v>20861000</v>
      </c>
      <c r="QJ963">
        <v>741000</v>
      </c>
      <c r="QK963">
        <v>49000</v>
      </c>
      <c r="QL963">
        <v>691500</v>
      </c>
      <c r="QM963">
        <v>141100</v>
      </c>
      <c r="QN963">
        <v>193900</v>
      </c>
      <c r="QO963">
        <v>51400</v>
      </c>
      <c r="QP963">
        <v>42300</v>
      </c>
      <c r="QQ963">
        <v>100200</v>
      </c>
      <c r="QR963">
        <v>356500</v>
      </c>
      <c r="QS963">
        <v>7389000</v>
      </c>
      <c r="QT963">
        <v>1642300</v>
      </c>
      <c r="QU963">
        <v>803400</v>
      </c>
      <c r="QV963">
        <v>838900</v>
      </c>
      <c r="QW963">
        <v>1073800</v>
      </c>
      <c r="QX963">
        <v>4672600</v>
      </c>
      <c r="QY963">
        <v>2061000</v>
      </c>
      <c r="QZ963">
        <v>2611600</v>
      </c>
      <c r="RA963">
        <v>12731000</v>
      </c>
      <c r="RB963">
        <v>7975000</v>
      </c>
      <c r="RC963">
        <v>408200</v>
      </c>
      <c r="RD963">
        <v>418800</v>
      </c>
      <c r="RE963">
        <v>383600</v>
      </c>
      <c r="RF963">
        <v>1482700</v>
      </c>
      <c r="RG963">
        <v>1126100</v>
      </c>
      <c r="RH963">
        <v>1023200</v>
      </c>
      <c r="RI963">
        <v>122000</v>
      </c>
      <c r="RJ963">
        <v>84000</v>
      </c>
      <c r="RK963">
        <v>369700</v>
      </c>
      <c r="RL963">
        <v>414200</v>
      </c>
      <c r="RM963">
        <v>33400</v>
      </c>
      <c r="RN963">
        <v>404400</v>
      </c>
      <c r="RO963">
        <v>1723000</v>
      </c>
      <c r="RP963">
        <v>1007900</v>
      </c>
      <c r="RQ963">
        <v>391900</v>
      </c>
      <c r="RR963">
        <v>613500</v>
      </c>
      <c r="RS963">
        <v>4756000</v>
      </c>
      <c r="RT963">
        <v>1629700</v>
      </c>
      <c r="RU963">
        <v>110200</v>
      </c>
      <c r="RV963">
        <v>115600</v>
      </c>
      <c r="RW963">
        <v>112300</v>
      </c>
      <c r="RX963">
        <v>366500</v>
      </c>
      <c r="RY963">
        <v>430900</v>
      </c>
      <c r="RZ963">
        <v>115500</v>
      </c>
      <c r="SA963">
        <v>839500</v>
      </c>
      <c r="SB963">
        <v>733400</v>
      </c>
      <c r="SC963">
        <v>302400</v>
      </c>
      <c r="SD963">
        <v>106187000</v>
      </c>
      <c r="SE963">
        <v>27569000</v>
      </c>
      <c r="SF963">
        <v>5858700</v>
      </c>
      <c r="SG963">
        <v>3165200</v>
      </c>
      <c r="SH963">
        <v>2156400</v>
      </c>
      <c r="SI963">
        <v>537100</v>
      </c>
      <c r="SJ963">
        <v>15641500</v>
      </c>
      <c r="SK963">
        <v>2029400</v>
      </c>
      <c r="SL963">
        <v>1299400</v>
      </c>
      <c r="SM963">
        <v>163400</v>
      </c>
      <c r="SN963">
        <v>566600</v>
      </c>
      <c r="SO963">
        <v>1298900</v>
      </c>
      <c r="SP963">
        <v>3126100</v>
      </c>
      <c r="SQ963">
        <v>993900</v>
      </c>
      <c r="SR963">
        <v>494900</v>
      </c>
      <c r="SS963">
        <v>499000</v>
      </c>
      <c r="ST963">
        <v>3153900</v>
      </c>
      <c r="SU963">
        <v>1128700</v>
      </c>
      <c r="SV963">
        <v>2025200</v>
      </c>
      <c r="SW963">
        <v>1104100</v>
      </c>
      <c r="SX963">
        <v>998800</v>
      </c>
      <c r="SY963">
        <v>1384800</v>
      </c>
      <c r="SZ963">
        <v>1551600</v>
      </c>
      <c r="TA963">
        <v>5516900</v>
      </c>
      <c r="TB963">
        <v>495500</v>
      </c>
      <c r="TC963">
        <v>183800</v>
      </c>
      <c r="TD963">
        <v>65400.000000000007</v>
      </c>
      <c r="TE963">
        <v>1511100</v>
      </c>
      <c r="TF963">
        <v>492000</v>
      </c>
      <c r="TG963">
        <v>50600</v>
      </c>
      <c r="TH963">
        <v>34800</v>
      </c>
      <c r="TI963">
        <v>740600</v>
      </c>
      <c r="TJ963">
        <v>776200</v>
      </c>
      <c r="TK963">
        <v>1166900</v>
      </c>
      <c r="TL963">
        <v>552200</v>
      </c>
      <c r="TM963">
        <v>2850000</v>
      </c>
      <c r="TN963">
        <v>447200</v>
      </c>
      <c r="TO963">
        <v>799000</v>
      </c>
      <c r="TP963">
        <v>372200</v>
      </c>
      <c r="TQ963">
        <v>739900</v>
      </c>
      <c r="TR963">
        <v>333200</v>
      </c>
      <c r="TS963">
        <v>158200</v>
      </c>
      <c r="TT963">
        <v>8644000</v>
      </c>
      <c r="TU963">
        <v>6369000</v>
      </c>
      <c r="TV963">
        <v>17800</v>
      </c>
      <c r="TW963">
        <v>2659000</v>
      </c>
      <c r="TX963">
        <v>1770300</v>
      </c>
      <c r="TY963">
        <v>1390000</v>
      </c>
      <c r="TZ963">
        <v>584900</v>
      </c>
      <c r="UA963">
        <v>303800</v>
      </c>
      <c r="UB963">
        <v>954500</v>
      </c>
      <c r="UC963">
        <v>2737700</v>
      </c>
      <c r="UD963">
        <v>2274500</v>
      </c>
      <c r="UE963">
        <v>1677700</v>
      </c>
      <c r="UF963">
        <v>573200</v>
      </c>
      <c r="UG963">
        <v>23600</v>
      </c>
      <c r="UH963">
        <v>21171000</v>
      </c>
      <c r="UI963">
        <v>9350300</v>
      </c>
      <c r="UJ963">
        <v>1144100</v>
      </c>
      <c r="UK963">
        <v>1003400</v>
      </c>
      <c r="UL963">
        <v>1486700</v>
      </c>
      <c r="UM963">
        <v>141100</v>
      </c>
      <c r="UN963">
        <v>2142400</v>
      </c>
      <c r="UO963">
        <v>1496000</v>
      </c>
      <c r="UP963">
        <v>703200</v>
      </c>
      <c r="UQ963">
        <v>490100</v>
      </c>
      <c r="UR963">
        <v>743300</v>
      </c>
      <c r="US963">
        <v>2488700</v>
      </c>
      <c r="UT963">
        <v>9331800</v>
      </c>
      <c r="UU963">
        <v>8890000</v>
      </c>
      <c r="UV963">
        <v>515700.00000000006</v>
      </c>
      <c r="UW963">
        <v>158700</v>
      </c>
      <c r="UX963">
        <v>3667500</v>
      </c>
      <c r="UY963">
        <v>3001000</v>
      </c>
      <c r="UZ963">
        <v>895800</v>
      </c>
      <c r="VA963">
        <v>220500</v>
      </c>
      <c r="VB963">
        <v>948900</v>
      </c>
      <c r="VC963">
        <v>2155000</v>
      </c>
      <c r="VD963">
        <v>327800</v>
      </c>
      <c r="VE963">
        <v>441800</v>
      </c>
      <c r="VF963">
        <v>23756000</v>
      </c>
      <c r="VG963">
        <v>3716800</v>
      </c>
      <c r="VH963">
        <v>20039200</v>
      </c>
      <c r="VI963">
        <v>16028500</v>
      </c>
      <c r="VJ963">
        <v>7518400</v>
      </c>
      <c r="VK963">
        <v>2626200</v>
      </c>
      <c r="VL963">
        <v>955300</v>
      </c>
      <c r="VM963">
        <v>941400</v>
      </c>
      <c r="VN963">
        <v>938900</v>
      </c>
      <c r="VO963">
        <v>276100</v>
      </c>
      <c r="VP963">
        <v>1476500</v>
      </c>
      <c r="VQ963">
        <v>304100</v>
      </c>
      <c r="VR963">
        <v>5150000</v>
      </c>
      <c r="VS963">
        <v>3360100</v>
      </c>
      <c r="VT963">
        <v>1601000</v>
      </c>
      <c r="VU963">
        <v>642800</v>
      </c>
      <c r="VV963">
        <v>952100</v>
      </c>
      <c r="VW963">
        <v>164100</v>
      </c>
      <c r="VX963">
        <v>2518900</v>
      </c>
      <c r="VY963">
        <v>180700</v>
      </c>
      <c r="VZ963">
        <v>326700</v>
      </c>
      <c r="WA963">
        <v>984300</v>
      </c>
      <c r="WB963">
        <v>16356000</v>
      </c>
      <c r="WC963">
        <v>2409800</v>
      </c>
      <c r="WD963">
        <v>531600</v>
      </c>
      <c r="WE963">
        <v>170500</v>
      </c>
      <c r="WF963">
        <v>1707700</v>
      </c>
      <c r="WG963">
        <v>13946600</v>
      </c>
      <c r="WH963">
        <v>2043100</v>
      </c>
      <c r="WI963">
        <v>11903500</v>
      </c>
      <c r="WJ963">
        <v>5841000</v>
      </c>
      <c r="WK963">
        <v>1331000</v>
      </c>
      <c r="WL963">
        <v>1516400</v>
      </c>
      <c r="WM963">
        <v>2993400</v>
      </c>
      <c r="WN963">
        <v>22479000</v>
      </c>
      <c r="WO963">
        <v>2805000</v>
      </c>
      <c r="WP963">
        <v>2198600</v>
      </c>
      <c r="WQ963">
        <v>606600</v>
      </c>
      <c r="WR963">
        <v>5183000</v>
      </c>
      <c r="WS963">
        <v>2497000</v>
      </c>
      <c r="WT963">
        <v>2686000</v>
      </c>
      <c r="WU963">
        <v>14491000</v>
      </c>
      <c r="WV963">
        <v>7964900</v>
      </c>
      <c r="WW963">
        <v>6525900</v>
      </c>
    </row>
    <row r="964" spans="1:621" x14ac:dyDescent="0.45">
      <c r="A964" s="1"/>
      <c r="C964" s="1">
        <v>43405</v>
      </c>
      <c r="D964">
        <v>877000</v>
      </c>
      <c r="E964">
        <v>2893000</v>
      </c>
      <c r="F964">
        <v>2017000</v>
      </c>
      <c r="G964">
        <v>1341000</v>
      </c>
      <c r="H964">
        <v>676000</v>
      </c>
      <c r="I964">
        <v>709000</v>
      </c>
      <c r="J964">
        <v>1924000</v>
      </c>
      <c r="K964">
        <v>574000</v>
      </c>
      <c r="L964">
        <v>47.4</v>
      </c>
      <c r="M964">
        <v>14.4</v>
      </c>
      <c r="N964">
        <v>33.1</v>
      </c>
      <c r="O964">
        <v>11.6</v>
      </c>
      <c r="P964">
        <v>31.5</v>
      </c>
      <c r="Q964">
        <v>9.4</v>
      </c>
      <c r="R964">
        <v>1.8</v>
      </c>
      <c r="S964">
        <v>0.4</v>
      </c>
      <c r="T964">
        <v>1.2</v>
      </c>
      <c r="U964">
        <v>0.4</v>
      </c>
      <c r="V964">
        <v>2168000</v>
      </c>
      <c r="W964">
        <v>1807000</v>
      </c>
      <c r="X964">
        <v>2131000</v>
      </c>
      <c r="Y964">
        <v>904000</v>
      </c>
      <c r="Z964">
        <v>1228000</v>
      </c>
      <c r="AA964">
        <v>22.1</v>
      </c>
      <c r="AB964">
        <v>8.9</v>
      </c>
      <c r="AC964">
        <v>35.5</v>
      </c>
      <c r="AD964">
        <v>29.6</v>
      </c>
      <c r="AE964">
        <v>34.9</v>
      </c>
      <c r="AF964">
        <v>14.8</v>
      </c>
      <c r="AG964">
        <v>20.100000000000001</v>
      </c>
      <c r="AH964">
        <v>128061000</v>
      </c>
      <c r="AI964">
        <v>151032000</v>
      </c>
      <c r="AJ964">
        <v>20939000</v>
      </c>
      <c r="AK964">
        <v>741000</v>
      </c>
      <c r="AL964">
        <v>49100</v>
      </c>
      <c r="AM964">
        <v>691900</v>
      </c>
      <c r="AN964">
        <v>142600</v>
      </c>
      <c r="AO964">
        <v>193300</v>
      </c>
      <c r="AP964">
        <v>51800</v>
      </c>
      <c r="AQ964">
        <v>41600</v>
      </c>
      <c r="AR964">
        <v>99900</v>
      </c>
      <c r="AS964">
        <v>356000</v>
      </c>
      <c r="AT964">
        <v>7454000</v>
      </c>
      <c r="AU964">
        <v>1657600</v>
      </c>
      <c r="AV964">
        <v>814500</v>
      </c>
      <c r="AW964">
        <v>843100</v>
      </c>
      <c r="AX964">
        <v>1086100</v>
      </c>
      <c r="AY964">
        <v>4710400</v>
      </c>
      <c r="AZ964">
        <v>2076699.9999999998</v>
      </c>
      <c r="BA964">
        <v>2633700</v>
      </c>
      <c r="BB964">
        <v>12744000</v>
      </c>
      <c r="BC964">
        <v>7983000</v>
      </c>
      <c r="BD964">
        <v>408500</v>
      </c>
      <c r="BE964">
        <v>422200</v>
      </c>
      <c r="BF964">
        <v>384700</v>
      </c>
      <c r="BG964">
        <v>1481200</v>
      </c>
      <c r="BH964">
        <v>1125200</v>
      </c>
      <c r="BI964">
        <v>1022700</v>
      </c>
      <c r="BJ964">
        <v>122100</v>
      </c>
      <c r="BK964">
        <v>84100</v>
      </c>
      <c r="BL964">
        <v>369600</v>
      </c>
      <c r="BM964">
        <v>413400</v>
      </c>
      <c r="BN964">
        <v>33500</v>
      </c>
      <c r="BO964">
        <v>405400</v>
      </c>
      <c r="BP964">
        <v>1728100</v>
      </c>
      <c r="BQ964">
        <v>1009100</v>
      </c>
      <c r="BR964">
        <v>390000</v>
      </c>
      <c r="BS964">
        <v>614600</v>
      </c>
      <c r="BT964">
        <v>4761000</v>
      </c>
      <c r="BU964">
        <v>1630900</v>
      </c>
      <c r="BV964">
        <v>110900</v>
      </c>
      <c r="BW964">
        <v>115600</v>
      </c>
      <c r="BX964">
        <v>112200</v>
      </c>
      <c r="BY964">
        <v>365300</v>
      </c>
      <c r="BZ964">
        <v>432300</v>
      </c>
      <c r="CA964">
        <v>113700</v>
      </c>
      <c r="CB964">
        <v>841600</v>
      </c>
      <c r="CC964">
        <v>734700</v>
      </c>
      <c r="CD964">
        <v>304200</v>
      </c>
      <c r="CE964">
        <v>107122000</v>
      </c>
      <c r="CF964">
        <v>28233000</v>
      </c>
      <c r="CG964">
        <v>5876900</v>
      </c>
      <c r="CH964">
        <v>3171500</v>
      </c>
      <c r="CI964">
        <v>2167900</v>
      </c>
      <c r="CJ964">
        <v>537500</v>
      </c>
      <c r="CK964">
        <v>16131900</v>
      </c>
      <c r="CL964">
        <v>2023500</v>
      </c>
      <c r="CM964">
        <v>1296200</v>
      </c>
      <c r="CN964">
        <v>158700</v>
      </c>
      <c r="CO964">
        <v>568600</v>
      </c>
      <c r="CP964">
        <v>1270800</v>
      </c>
      <c r="CQ964">
        <v>3154800</v>
      </c>
      <c r="CR964">
        <v>1015200</v>
      </c>
      <c r="CS964">
        <v>510000</v>
      </c>
      <c r="CT964">
        <v>505200</v>
      </c>
      <c r="CU964">
        <v>3389500</v>
      </c>
      <c r="CV964">
        <v>1247400</v>
      </c>
      <c r="CW964">
        <v>2142100</v>
      </c>
      <c r="CX964">
        <v>1132200</v>
      </c>
      <c r="CY964">
        <v>1010300</v>
      </c>
      <c r="CZ964">
        <v>1515400</v>
      </c>
      <c r="DA964">
        <v>1620200</v>
      </c>
      <c r="DB964">
        <v>5672300</v>
      </c>
      <c r="DC964">
        <v>493100</v>
      </c>
      <c r="DD964">
        <v>184800</v>
      </c>
      <c r="DE964">
        <v>64700</v>
      </c>
      <c r="DF964">
        <v>1527300</v>
      </c>
      <c r="DG964">
        <v>512600</v>
      </c>
      <c r="DH964">
        <v>50300</v>
      </c>
      <c r="DI964">
        <v>31000</v>
      </c>
      <c r="DJ964">
        <v>750500</v>
      </c>
      <c r="DK964">
        <v>852300</v>
      </c>
      <c r="DL964">
        <v>1205700</v>
      </c>
      <c r="DM964">
        <v>551500</v>
      </c>
      <c r="DN964">
        <v>2877000</v>
      </c>
      <c r="DO964">
        <v>459800</v>
      </c>
      <c r="DP964">
        <v>804700</v>
      </c>
      <c r="DQ964">
        <v>378600</v>
      </c>
      <c r="DR964">
        <v>740200</v>
      </c>
      <c r="DS964">
        <v>333700</v>
      </c>
      <c r="DT964">
        <v>160100</v>
      </c>
      <c r="DU964">
        <v>8655000</v>
      </c>
      <c r="DV964">
        <v>6386000</v>
      </c>
      <c r="DW964">
        <v>17900</v>
      </c>
      <c r="DX964">
        <v>2652200</v>
      </c>
      <c r="DY964">
        <v>1766700</v>
      </c>
      <c r="DZ964">
        <v>1387000</v>
      </c>
      <c r="EA964">
        <v>581900</v>
      </c>
      <c r="EB964">
        <v>303600</v>
      </c>
      <c r="EC964">
        <v>960900</v>
      </c>
      <c r="ED964">
        <v>2755000</v>
      </c>
      <c r="EE964">
        <v>2268900</v>
      </c>
      <c r="EF964">
        <v>1679400</v>
      </c>
      <c r="EG964">
        <v>566000</v>
      </c>
      <c r="EH964">
        <v>23500</v>
      </c>
      <c r="EI964">
        <v>21433000</v>
      </c>
      <c r="EJ964">
        <v>9402900</v>
      </c>
      <c r="EK964">
        <v>1145700</v>
      </c>
      <c r="EL964">
        <v>988300</v>
      </c>
      <c r="EM964">
        <v>1492800</v>
      </c>
      <c r="EN964">
        <v>144200</v>
      </c>
      <c r="EO964">
        <v>2163800</v>
      </c>
      <c r="EP964">
        <v>1515800</v>
      </c>
      <c r="EQ964">
        <v>705700</v>
      </c>
      <c r="ER964">
        <v>494100</v>
      </c>
      <c r="ES964">
        <v>752500</v>
      </c>
      <c r="ET964">
        <v>2491500</v>
      </c>
      <c r="EU964">
        <v>9538300</v>
      </c>
      <c r="EV964">
        <v>9096800</v>
      </c>
      <c r="EW964">
        <v>518700.00000000006</v>
      </c>
      <c r="EX964">
        <v>159600</v>
      </c>
      <c r="EY964">
        <v>3831300</v>
      </c>
      <c r="EZ964">
        <v>3149000</v>
      </c>
      <c r="FA964">
        <v>915900</v>
      </c>
      <c r="FB964">
        <v>218000</v>
      </c>
      <c r="FC964">
        <v>957500</v>
      </c>
      <c r="FD964">
        <v>2169800</v>
      </c>
      <c r="FE964">
        <v>326000</v>
      </c>
      <c r="FF964">
        <v>441500</v>
      </c>
      <c r="FG964">
        <v>24026000</v>
      </c>
      <c r="FH964">
        <v>3894500</v>
      </c>
      <c r="FI964">
        <v>20131900</v>
      </c>
      <c r="FJ964">
        <v>16087600</v>
      </c>
      <c r="FK964">
        <v>7556800</v>
      </c>
      <c r="FL964">
        <v>2640000</v>
      </c>
      <c r="FM964">
        <v>956500</v>
      </c>
      <c r="FN964">
        <v>950000</v>
      </c>
      <c r="FO964">
        <v>944500</v>
      </c>
      <c r="FP964">
        <v>274800</v>
      </c>
      <c r="FQ964">
        <v>1485000</v>
      </c>
      <c r="FR964">
        <v>306000</v>
      </c>
      <c r="FS964">
        <v>5165800</v>
      </c>
      <c r="FT964">
        <v>3365000</v>
      </c>
      <c r="FU964">
        <v>1606800</v>
      </c>
      <c r="FV964">
        <v>641200</v>
      </c>
      <c r="FW964">
        <v>953000</v>
      </c>
      <c r="FX964">
        <v>164000</v>
      </c>
      <c r="FY964">
        <v>4044300</v>
      </c>
      <c r="FZ964">
        <v>2534900</v>
      </c>
      <c r="GA964">
        <v>182400</v>
      </c>
      <c r="GB964">
        <v>326800</v>
      </c>
      <c r="GC964">
        <v>1000200</v>
      </c>
      <c r="GD964">
        <v>16068000</v>
      </c>
      <c r="GE964">
        <v>2237100</v>
      </c>
      <c r="GF964">
        <v>501400</v>
      </c>
      <c r="GG964">
        <v>166800</v>
      </c>
      <c r="GH964">
        <v>1568900</v>
      </c>
      <c r="GI964">
        <v>13831200</v>
      </c>
      <c r="GJ964">
        <v>1982500</v>
      </c>
      <c r="GK964">
        <v>11848700</v>
      </c>
      <c r="GL964">
        <v>5830000</v>
      </c>
      <c r="GM964">
        <v>1324900</v>
      </c>
      <c r="GN964">
        <v>1519100</v>
      </c>
      <c r="GO964">
        <v>2986200</v>
      </c>
      <c r="GP964">
        <v>22971000</v>
      </c>
      <c r="GQ964">
        <v>2815000</v>
      </c>
      <c r="GR964">
        <v>2199600</v>
      </c>
      <c r="GS964">
        <v>615800</v>
      </c>
      <c r="GT964">
        <v>5356000</v>
      </c>
      <c r="GU964">
        <v>2674400</v>
      </c>
      <c r="GV964">
        <v>2681600</v>
      </c>
      <c r="GW964">
        <v>14800000</v>
      </c>
      <c r="GX964">
        <v>8303000</v>
      </c>
      <c r="GY964">
        <v>6496900</v>
      </c>
      <c r="GZ964">
        <v>34.4</v>
      </c>
      <c r="HA964">
        <v>40.299999999999997</v>
      </c>
      <c r="HB964">
        <v>46</v>
      </c>
      <c r="HC964">
        <v>38.9</v>
      </c>
      <c r="HD964">
        <v>40.799999999999997</v>
      </c>
      <c r="HE964">
        <v>41.1</v>
      </c>
      <c r="HF964">
        <v>40.299999999999997</v>
      </c>
      <c r="HG964">
        <v>33.299999999999997</v>
      </c>
      <c r="HH964">
        <v>34.5</v>
      </c>
      <c r="HI964">
        <v>39</v>
      </c>
      <c r="HJ964">
        <v>30.9</v>
      </c>
      <c r="HK964">
        <v>39</v>
      </c>
      <c r="HL964">
        <v>42.3</v>
      </c>
      <c r="HM964">
        <v>36.200000000000003</v>
      </c>
      <c r="HN964">
        <v>37.6</v>
      </c>
      <c r="HO964">
        <v>36.1</v>
      </c>
      <c r="HP964">
        <v>32.9</v>
      </c>
      <c r="HQ964">
        <v>25.9</v>
      </c>
      <c r="HR964">
        <v>31.9</v>
      </c>
      <c r="HS964">
        <v>3.5</v>
      </c>
      <c r="HT964">
        <v>3.5</v>
      </c>
      <c r="HU964">
        <v>3.5</v>
      </c>
      <c r="HV964">
        <v>943.94</v>
      </c>
      <c r="HW964">
        <v>1148.55</v>
      </c>
      <c r="HX964">
        <v>1505.58</v>
      </c>
      <c r="HY964">
        <v>1177.8900000000001</v>
      </c>
      <c r="HZ964">
        <v>1111.3900000000001</v>
      </c>
      <c r="IA964">
        <v>1178.75</v>
      </c>
      <c r="IB964">
        <v>998.23</v>
      </c>
      <c r="IC964">
        <v>905.09</v>
      </c>
      <c r="ID964">
        <v>814.2</v>
      </c>
      <c r="IE964">
        <v>1198.08</v>
      </c>
      <c r="IF964">
        <v>588.95000000000005</v>
      </c>
      <c r="IG964">
        <v>950.04</v>
      </c>
      <c r="IH964">
        <v>1744.03</v>
      </c>
      <c r="II964">
        <v>1489.27</v>
      </c>
      <c r="IJ964">
        <v>1325.4</v>
      </c>
      <c r="IK964">
        <v>1188.77</v>
      </c>
      <c r="IL964">
        <v>895.87</v>
      </c>
      <c r="IM964">
        <v>419.84</v>
      </c>
      <c r="IN964">
        <v>792.72</v>
      </c>
      <c r="IO964">
        <v>162836000</v>
      </c>
      <c r="IP964">
        <v>62.9</v>
      </c>
      <c r="IQ964">
        <v>156721000</v>
      </c>
      <c r="IR964">
        <v>60.6</v>
      </c>
      <c r="IS964">
        <v>6115000</v>
      </c>
      <c r="IT964">
        <v>3.8</v>
      </c>
      <c r="IU964">
        <v>95871000</v>
      </c>
      <c r="IV964">
        <v>5392000</v>
      </c>
      <c r="IW964">
        <v>86280000</v>
      </c>
      <c r="IX964">
        <v>68.900000000000006</v>
      </c>
      <c r="IY964">
        <v>83096000</v>
      </c>
      <c r="IZ964">
        <v>66.400000000000006</v>
      </c>
      <c r="JA964">
        <v>3184000</v>
      </c>
      <c r="JB964">
        <v>3.7</v>
      </c>
      <c r="JC964">
        <v>38857000</v>
      </c>
      <c r="JD964">
        <v>83393000</v>
      </c>
      <c r="JE964">
        <v>71.5</v>
      </c>
      <c r="JF964">
        <v>80573000</v>
      </c>
      <c r="JG964">
        <v>69.099999999999994</v>
      </c>
      <c r="JH964">
        <v>2820000</v>
      </c>
      <c r="JI964">
        <v>3.4</v>
      </c>
      <c r="JJ964">
        <v>33252000</v>
      </c>
      <c r="JK964">
        <v>7815000</v>
      </c>
      <c r="JL964">
        <v>5</v>
      </c>
      <c r="JM964">
        <v>151032000</v>
      </c>
      <c r="JN964">
        <v>128061000</v>
      </c>
      <c r="JO964">
        <v>20939000</v>
      </c>
      <c r="JP964">
        <v>741000</v>
      </c>
      <c r="JQ964">
        <v>49100</v>
      </c>
      <c r="JR964">
        <v>691900</v>
      </c>
      <c r="JS964">
        <v>142600</v>
      </c>
      <c r="JT964">
        <v>193300</v>
      </c>
      <c r="JU964">
        <v>51800</v>
      </c>
      <c r="JV964">
        <v>41600</v>
      </c>
      <c r="JW964">
        <v>99900</v>
      </c>
      <c r="JX964">
        <v>356000</v>
      </c>
      <c r="JY964">
        <v>7454000</v>
      </c>
      <c r="JZ964">
        <v>1657600</v>
      </c>
      <c r="KA964">
        <v>814500</v>
      </c>
      <c r="KB964">
        <v>843100</v>
      </c>
      <c r="KC964">
        <v>1086100</v>
      </c>
      <c r="KD964">
        <v>4710400</v>
      </c>
      <c r="KE964">
        <v>2076699.9999999998</v>
      </c>
      <c r="KF964">
        <v>2633700</v>
      </c>
      <c r="KG964">
        <v>12744000</v>
      </c>
      <c r="KH964">
        <v>7983000</v>
      </c>
      <c r="KI964">
        <v>408500</v>
      </c>
      <c r="KJ964">
        <v>422200</v>
      </c>
      <c r="KK964">
        <v>384700</v>
      </c>
      <c r="KL964">
        <v>1481200</v>
      </c>
      <c r="KM964">
        <v>1125200</v>
      </c>
      <c r="KN964">
        <v>1022700</v>
      </c>
      <c r="KO964">
        <v>122100</v>
      </c>
      <c r="KP964">
        <v>84100</v>
      </c>
      <c r="KQ964">
        <v>369600</v>
      </c>
      <c r="KR964">
        <v>413400</v>
      </c>
      <c r="KS964">
        <v>33500</v>
      </c>
      <c r="KT964">
        <v>405400</v>
      </c>
      <c r="KU964">
        <v>1728100</v>
      </c>
      <c r="KV964">
        <v>1009100</v>
      </c>
      <c r="KW964">
        <v>390000</v>
      </c>
      <c r="KX964">
        <v>614600</v>
      </c>
      <c r="KY964">
        <v>4761000</v>
      </c>
      <c r="KZ964">
        <v>1630900</v>
      </c>
      <c r="LA964">
        <v>110900</v>
      </c>
      <c r="LB964">
        <v>115600</v>
      </c>
      <c r="LC964">
        <v>112200</v>
      </c>
      <c r="LD964">
        <v>365300</v>
      </c>
      <c r="LE964">
        <v>432300</v>
      </c>
      <c r="LF964">
        <v>113700</v>
      </c>
      <c r="LG964">
        <v>841600</v>
      </c>
      <c r="LH964">
        <v>734700</v>
      </c>
      <c r="LI964">
        <v>304200</v>
      </c>
      <c r="LJ964">
        <v>107122000</v>
      </c>
      <c r="LK964">
        <v>28233000</v>
      </c>
      <c r="LL964">
        <v>5876900</v>
      </c>
      <c r="LM964">
        <v>3171500</v>
      </c>
      <c r="LN964">
        <v>2167900</v>
      </c>
      <c r="LO964">
        <v>537500</v>
      </c>
      <c r="LP964">
        <v>16131900</v>
      </c>
      <c r="LQ964">
        <v>2023500</v>
      </c>
      <c r="LR964">
        <v>1296200</v>
      </c>
      <c r="LS964">
        <v>158700</v>
      </c>
      <c r="LT964">
        <v>568600</v>
      </c>
      <c r="LU964">
        <v>1270800</v>
      </c>
      <c r="LV964">
        <v>3154800</v>
      </c>
      <c r="LW964">
        <v>1015200</v>
      </c>
      <c r="LX964">
        <v>510000</v>
      </c>
      <c r="LY964">
        <v>505200</v>
      </c>
      <c r="LZ964">
        <v>3389500</v>
      </c>
      <c r="MA964">
        <v>1247400</v>
      </c>
      <c r="MB964">
        <v>2142100</v>
      </c>
      <c r="MC964">
        <v>1132200</v>
      </c>
      <c r="MD964">
        <v>1010300</v>
      </c>
      <c r="ME964">
        <v>1515400</v>
      </c>
      <c r="MF964">
        <v>1620200</v>
      </c>
      <c r="MG964">
        <v>5672300</v>
      </c>
      <c r="MH964">
        <v>493100</v>
      </c>
      <c r="MI964">
        <v>184800</v>
      </c>
      <c r="MJ964">
        <v>64700</v>
      </c>
      <c r="MK964">
        <v>1527300</v>
      </c>
      <c r="ML964">
        <v>512600</v>
      </c>
      <c r="MM964">
        <v>50300</v>
      </c>
      <c r="MN964">
        <v>31000</v>
      </c>
      <c r="MO964">
        <v>750500</v>
      </c>
      <c r="MP964">
        <v>852300</v>
      </c>
      <c r="MQ964">
        <v>1205700</v>
      </c>
      <c r="MR964">
        <v>551500</v>
      </c>
      <c r="MS964">
        <v>2877000</v>
      </c>
      <c r="MT964">
        <v>459800</v>
      </c>
      <c r="MU964">
        <v>804700</v>
      </c>
      <c r="MV964">
        <v>378600</v>
      </c>
      <c r="MW964">
        <v>740200</v>
      </c>
      <c r="MX964">
        <v>333700</v>
      </c>
      <c r="MY964">
        <v>160100</v>
      </c>
      <c r="MZ964">
        <v>8655000</v>
      </c>
      <c r="NA964">
        <v>6386000</v>
      </c>
      <c r="NB964">
        <v>17900</v>
      </c>
      <c r="NC964">
        <v>2652200</v>
      </c>
      <c r="ND964">
        <v>1766700</v>
      </c>
      <c r="NE964">
        <v>1387000</v>
      </c>
      <c r="NF964">
        <v>581900</v>
      </c>
      <c r="NG964">
        <v>303600</v>
      </c>
      <c r="NH964">
        <v>960900</v>
      </c>
      <c r="NI964">
        <v>2755000</v>
      </c>
      <c r="NJ964">
        <v>2268900</v>
      </c>
      <c r="NK964">
        <v>1679400</v>
      </c>
      <c r="NL964">
        <v>566000</v>
      </c>
      <c r="NM964">
        <v>23500</v>
      </c>
      <c r="NN964">
        <v>21433000</v>
      </c>
      <c r="NO964">
        <v>9402900</v>
      </c>
      <c r="NP964">
        <v>1145700</v>
      </c>
      <c r="NQ964">
        <v>988300</v>
      </c>
      <c r="NR964">
        <v>1492800</v>
      </c>
      <c r="NS964">
        <v>144200</v>
      </c>
      <c r="NT964">
        <v>2163800</v>
      </c>
      <c r="NU964">
        <v>1515800</v>
      </c>
      <c r="NV964">
        <v>705700</v>
      </c>
      <c r="NW964">
        <v>494100</v>
      </c>
      <c r="NX964">
        <v>752500</v>
      </c>
      <c r="NY964">
        <v>2491500</v>
      </c>
      <c r="NZ964">
        <v>9538300</v>
      </c>
      <c r="OA964">
        <v>9096800</v>
      </c>
      <c r="OB964">
        <v>518700.00000000006</v>
      </c>
      <c r="OC964">
        <v>159600</v>
      </c>
      <c r="OD964">
        <v>3831300</v>
      </c>
      <c r="OE964">
        <v>3149000</v>
      </c>
      <c r="OF964">
        <v>915900</v>
      </c>
      <c r="OG964">
        <v>218000</v>
      </c>
      <c r="OH964">
        <v>957500</v>
      </c>
      <c r="OI964">
        <v>2169800</v>
      </c>
      <c r="OJ964">
        <v>326000</v>
      </c>
      <c r="OK964">
        <v>441500</v>
      </c>
      <c r="OL964">
        <v>24026000</v>
      </c>
      <c r="OM964">
        <v>3894500</v>
      </c>
      <c r="ON964">
        <v>20131900</v>
      </c>
      <c r="OO964">
        <v>16087600</v>
      </c>
      <c r="OP964">
        <v>7556800</v>
      </c>
      <c r="OQ964">
        <v>2640000</v>
      </c>
      <c r="OR964">
        <v>956500</v>
      </c>
      <c r="OS964">
        <v>950000</v>
      </c>
      <c r="OT964">
        <v>944500</v>
      </c>
      <c r="OU964">
        <v>274800</v>
      </c>
      <c r="OV964">
        <v>1485000</v>
      </c>
      <c r="OW964">
        <v>306000</v>
      </c>
      <c r="OX964">
        <v>5165800</v>
      </c>
      <c r="OY964">
        <v>3365000</v>
      </c>
      <c r="OZ964">
        <v>1606800</v>
      </c>
      <c r="PA964">
        <v>641200</v>
      </c>
      <c r="PB964">
        <v>953000</v>
      </c>
      <c r="PC964">
        <v>164000</v>
      </c>
      <c r="PD964">
        <v>4044300</v>
      </c>
      <c r="PE964">
        <v>2534900</v>
      </c>
      <c r="PF964">
        <v>182400</v>
      </c>
      <c r="PG964">
        <v>326800</v>
      </c>
      <c r="PH964">
        <v>1000200</v>
      </c>
      <c r="PI964">
        <v>16068000</v>
      </c>
      <c r="PJ964">
        <v>2237100</v>
      </c>
      <c r="PK964">
        <v>501400</v>
      </c>
      <c r="PL964">
        <v>166800</v>
      </c>
      <c r="PM964">
        <v>1568900</v>
      </c>
      <c r="PN964">
        <v>13831200</v>
      </c>
      <c r="PO964">
        <v>1982500</v>
      </c>
      <c r="PP964">
        <v>11848700</v>
      </c>
      <c r="PQ964">
        <v>5830000</v>
      </c>
      <c r="PR964">
        <v>1324900</v>
      </c>
      <c r="PS964">
        <v>1519100</v>
      </c>
      <c r="PT964">
        <v>2986200</v>
      </c>
      <c r="PU964">
        <v>22971000</v>
      </c>
      <c r="PV964">
        <v>2815000</v>
      </c>
      <c r="PW964">
        <v>2199600</v>
      </c>
      <c r="PX964">
        <v>615800</v>
      </c>
      <c r="PY964">
        <v>5356000</v>
      </c>
      <c r="PZ964">
        <v>2674400</v>
      </c>
      <c r="QA964">
        <v>2681600</v>
      </c>
      <c r="QB964">
        <v>14800000</v>
      </c>
      <c r="QC964">
        <v>8303000</v>
      </c>
      <c r="QD964">
        <v>6496900</v>
      </c>
      <c r="QE964">
        <v>7.6</v>
      </c>
      <c r="QF964">
        <v>4022900</v>
      </c>
      <c r="QG964">
        <v>149617000</v>
      </c>
      <c r="QH964">
        <v>127144000</v>
      </c>
      <c r="QI964">
        <v>20861000</v>
      </c>
      <c r="QJ964">
        <v>734000</v>
      </c>
      <c r="QK964">
        <v>47800</v>
      </c>
      <c r="QL964">
        <v>686600</v>
      </c>
      <c r="QM964">
        <v>141600</v>
      </c>
      <c r="QN964">
        <v>192700</v>
      </c>
      <c r="QO964">
        <v>51700</v>
      </c>
      <c r="QP964">
        <v>41900</v>
      </c>
      <c r="QQ964">
        <v>99200</v>
      </c>
      <c r="QR964">
        <v>352300</v>
      </c>
      <c r="QS964">
        <v>7386000</v>
      </c>
      <c r="QT964">
        <v>1646900</v>
      </c>
      <c r="QU964">
        <v>808800</v>
      </c>
      <c r="QV964">
        <v>838100</v>
      </c>
      <c r="QW964">
        <v>1071800</v>
      </c>
      <c r="QX964">
        <v>4667700</v>
      </c>
      <c r="QY964">
        <v>2060400</v>
      </c>
      <c r="QZ964">
        <v>2607300</v>
      </c>
      <c r="RA964">
        <v>12741000</v>
      </c>
      <c r="RB964">
        <v>7983000</v>
      </c>
      <c r="RC964">
        <v>408300</v>
      </c>
      <c r="RD964">
        <v>419000</v>
      </c>
      <c r="RE964">
        <v>385400</v>
      </c>
      <c r="RF964">
        <v>1481100</v>
      </c>
      <c r="RG964">
        <v>1128000</v>
      </c>
      <c r="RH964">
        <v>1024599.9999999999</v>
      </c>
      <c r="RI964">
        <v>122200</v>
      </c>
      <c r="RJ964">
        <v>84100</v>
      </c>
      <c r="RK964">
        <v>370500</v>
      </c>
      <c r="RL964">
        <v>414600</v>
      </c>
      <c r="RM964">
        <v>33200</v>
      </c>
      <c r="RN964">
        <v>405600</v>
      </c>
      <c r="RO964">
        <v>1727000</v>
      </c>
      <c r="RP964">
        <v>1007500</v>
      </c>
      <c r="RQ964">
        <v>391000</v>
      </c>
      <c r="RR964">
        <v>612900</v>
      </c>
      <c r="RS964">
        <v>4758000</v>
      </c>
      <c r="RT964">
        <v>1629300</v>
      </c>
      <c r="RU964">
        <v>111000</v>
      </c>
      <c r="RV964">
        <v>115200</v>
      </c>
      <c r="RW964">
        <v>111900</v>
      </c>
      <c r="RX964">
        <v>366400</v>
      </c>
      <c r="RY964">
        <v>430200</v>
      </c>
      <c r="RZ964">
        <v>114100</v>
      </c>
      <c r="SA964">
        <v>842400</v>
      </c>
      <c r="SB964">
        <v>734400</v>
      </c>
      <c r="SC964">
        <v>303000</v>
      </c>
      <c r="SD964">
        <v>106283000</v>
      </c>
      <c r="SE964">
        <v>27638000</v>
      </c>
      <c r="SF964">
        <v>5864400</v>
      </c>
      <c r="SG964">
        <v>3170100</v>
      </c>
      <c r="SH964">
        <v>2158800</v>
      </c>
      <c r="SI964">
        <v>535500</v>
      </c>
      <c r="SJ964">
        <v>15685500</v>
      </c>
      <c r="SK964">
        <v>2022700</v>
      </c>
      <c r="SL964">
        <v>1297300</v>
      </c>
      <c r="SM964">
        <v>162300</v>
      </c>
      <c r="SN964">
        <v>563100</v>
      </c>
      <c r="SO964">
        <v>1298400</v>
      </c>
      <c r="SP964">
        <v>3127600</v>
      </c>
      <c r="SQ964">
        <v>982000</v>
      </c>
      <c r="SR964">
        <v>494900</v>
      </c>
      <c r="SS964">
        <v>487100</v>
      </c>
      <c r="ST964">
        <v>3168400</v>
      </c>
      <c r="SU964">
        <v>1128400</v>
      </c>
      <c r="SV964">
        <v>2040100</v>
      </c>
      <c r="SW964">
        <v>1109500</v>
      </c>
      <c r="SX964">
        <v>1004400</v>
      </c>
      <c r="SY964">
        <v>1417400</v>
      </c>
      <c r="SZ964">
        <v>1555100</v>
      </c>
      <c r="TA964">
        <v>5536100</v>
      </c>
      <c r="TB964">
        <v>496000</v>
      </c>
      <c r="TC964">
        <v>184100</v>
      </c>
      <c r="TD964">
        <v>65099.999999999993</v>
      </c>
      <c r="TE964">
        <v>1515100</v>
      </c>
      <c r="TF964">
        <v>494200</v>
      </c>
      <c r="TG964">
        <v>50200</v>
      </c>
      <c r="TH964">
        <v>35000</v>
      </c>
      <c r="TI964">
        <v>744600</v>
      </c>
      <c r="TJ964">
        <v>785200</v>
      </c>
      <c r="TK964">
        <v>1166600</v>
      </c>
      <c r="TL964">
        <v>552000</v>
      </c>
      <c r="TM964">
        <v>2850000</v>
      </c>
      <c r="TN964">
        <v>441000</v>
      </c>
      <c r="TO964">
        <v>802600</v>
      </c>
      <c r="TP964">
        <v>376000</v>
      </c>
      <c r="TQ964">
        <v>737500</v>
      </c>
      <c r="TR964">
        <v>333200</v>
      </c>
      <c r="TS964">
        <v>159800</v>
      </c>
      <c r="TT964">
        <v>8651000</v>
      </c>
      <c r="TU964">
        <v>6378800</v>
      </c>
      <c r="TV964">
        <v>17800</v>
      </c>
      <c r="TW964">
        <v>2653000</v>
      </c>
      <c r="TX964">
        <v>1769800</v>
      </c>
      <c r="TY964">
        <v>1389900</v>
      </c>
      <c r="TZ964">
        <v>580000</v>
      </c>
      <c r="UA964">
        <v>303200</v>
      </c>
      <c r="UB964">
        <v>960600</v>
      </c>
      <c r="UC964">
        <v>2747400</v>
      </c>
      <c r="UD964">
        <v>2271900</v>
      </c>
      <c r="UE964">
        <v>1676700</v>
      </c>
      <c r="UF964">
        <v>571900</v>
      </c>
      <c r="UG964">
        <v>23300</v>
      </c>
      <c r="UH964">
        <v>21176000</v>
      </c>
      <c r="UI964">
        <v>9369400</v>
      </c>
      <c r="UJ964">
        <v>1142500</v>
      </c>
      <c r="UK964">
        <v>1005700</v>
      </c>
      <c r="UL964">
        <v>1489400</v>
      </c>
      <c r="UM964">
        <v>141400</v>
      </c>
      <c r="UN964">
        <v>2151600</v>
      </c>
      <c r="UO964">
        <v>1498600</v>
      </c>
      <c r="UP964">
        <v>705500</v>
      </c>
      <c r="UQ964">
        <v>491800</v>
      </c>
      <c r="UR964">
        <v>743000</v>
      </c>
      <c r="US964">
        <v>2491800</v>
      </c>
      <c r="UT964">
        <v>9315100</v>
      </c>
      <c r="UU964">
        <v>8872900</v>
      </c>
      <c r="UV964">
        <v>516200.00000000006</v>
      </c>
      <c r="UW964">
        <v>159200</v>
      </c>
      <c r="UX964">
        <v>3653200</v>
      </c>
      <c r="UY964">
        <v>2993800</v>
      </c>
      <c r="UZ964">
        <v>893100</v>
      </c>
      <c r="VA964">
        <v>219100</v>
      </c>
      <c r="VB964">
        <v>951200</v>
      </c>
      <c r="VC964">
        <v>2156300</v>
      </c>
      <c r="VD964">
        <v>324600</v>
      </c>
      <c r="VE964">
        <v>442200</v>
      </c>
      <c r="VF964">
        <v>23768000</v>
      </c>
      <c r="VG964">
        <v>3703100</v>
      </c>
      <c r="VH964">
        <v>20065100</v>
      </c>
      <c r="VI964">
        <v>16042200</v>
      </c>
      <c r="VJ964">
        <v>7531500</v>
      </c>
      <c r="VK964">
        <v>2630000</v>
      </c>
      <c r="VL964">
        <v>954700</v>
      </c>
      <c r="VM964">
        <v>946200</v>
      </c>
      <c r="VN964">
        <v>943100</v>
      </c>
      <c r="VO964">
        <v>274500</v>
      </c>
      <c r="VP964">
        <v>1477700</v>
      </c>
      <c r="VQ964">
        <v>305200</v>
      </c>
      <c r="VR964">
        <v>5153500</v>
      </c>
      <c r="VS964">
        <v>3357200</v>
      </c>
      <c r="VT964">
        <v>1600600</v>
      </c>
      <c r="VU964">
        <v>641500</v>
      </c>
      <c r="VV964">
        <v>951500</v>
      </c>
      <c r="VW964">
        <v>163700</v>
      </c>
      <c r="VX964">
        <v>2526800</v>
      </c>
      <c r="VY964">
        <v>181800</v>
      </c>
      <c r="VZ964">
        <v>326000</v>
      </c>
      <c r="WA964">
        <v>988300</v>
      </c>
      <c r="WB964">
        <v>16361000</v>
      </c>
      <c r="WC964">
        <v>2393500</v>
      </c>
      <c r="WD964">
        <v>514299.99999999994</v>
      </c>
      <c r="WE964">
        <v>170500</v>
      </c>
      <c r="WF964">
        <v>1708700</v>
      </c>
      <c r="WG964">
        <v>13967600</v>
      </c>
      <c r="WH964">
        <v>2045000</v>
      </c>
      <c r="WI964">
        <v>11922600</v>
      </c>
      <c r="WJ964">
        <v>5839000</v>
      </c>
      <c r="WK964">
        <v>1328500</v>
      </c>
      <c r="WL964">
        <v>1516700</v>
      </c>
      <c r="WM964">
        <v>2993500</v>
      </c>
      <c r="WN964">
        <v>22473000</v>
      </c>
      <c r="WO964">
        <v>2809000</v>
      </c>
      <c r="WP964">
        <v>2197900</v>
      </c>
      <c r="WQ964">
        <v>610800</v>
      </c>
      <c r="WR964">
        <v>5165000</v>
      </c>
      <c r="WS964">
        <v>2479000</v>
      </c>
      <c r="WT964">
        <v>2686000</v>
      </c>
      <c r="WU964">
        <v>14499000</v>
      </c>
      <c r="WV964">
        <v>7965400</v>
      </c>
      <c r="WW964">
        <v>6533800</v>
      </c>
    </row>
    <row r="965" spans="1:621" x14ac:dyDescent="0.45">
      <c r="A965" s="1"/>
      <c r="C965" s="1">
        <v>43435</v>
      </c>
      <c r="D965">
        <v>776000</v>
      </c>
      <c r="E965">
        <v>2931000</v>
      </c>
      <c r="F965">
        <v>2155000</v>
      </c>
      <c r="G965">
        <v>1461000</v>
      </c>
      <c r="H965">
        <v>694000</v>
      </c>
      <c r="I965">
        <v>832000</v>
      </c>
      <c r="J965">
        <v>1974000</v>
      </c>
      <c r="K965">
        <v>619000</v>
      </c>
      <c r="L965">
        <v>46.1</v>
      </c>
      <c r="M965">
        <v>12.2</v>
      </c>
      <c r="N965">
        <v>33.9</v>
      </c>
      <c r="O965">
        <v>13.1</v>
      </c>
      <c r="P965">
        <v>31.1</v>
      </c>
      <c r="Q965">
        <v>9.6999999999999993</v>
      </c>
      <c r="R965">
        <v>1.8</v>
      </c>
      <c r="S965">
        <v>0.5</v>
      </c>
      <c r="T965">
        <v>1.2</v>
      </c>
      <c r="U965">
        <v>0.4</v>
      </c>
      <c r="V965">
        <v>2149000</v>
      </c>
      <c r="W965">
        <v>2033000</v>
      </c>
      <c r="X965">
        <v>2240000</v>
      </c>
      <c r="Y965">
        <v>934000</v>
      </c>
      <c r="Z965">
        <v>1306000</v>
      </c>
      <c r="AA965">
        <v>21.9</v>
      </c>
      <c r="AB965">
        <v>9.6</v>
      </c>
      <c r="AC965">
        <v>33.5</v>
      </c>
      <c r="AD965">
        <v>31.7</v>
      </c>
      <c r="AE965">
        <v>34.9</v>
      </c>
      <c r="AF965">
        <v>14.5</v>
      </c>
      <c r="AG965">
        <v>20.3</v>
      </c>
      <c r="AH965">
        <v>127977000</v>
      </c>
      <c r="AI965">
        <v>150831000</v>
      </c>
      <c r="AJ965">
        <v>20831000</v>
      </c>
      <c r="AK965">
        <v>742000</v>
      </c>
      <c r="AL965">
        <v>49700</v>
      </c>
      <c r="AM965">
        <v>692500</v>
      </c>
      <c r="AN965">
        <v>141600</v>
      </c>
      <c r="AO965">
        <v>191200</v>
      </c>
      <c r="AP965">
        <v>52300</v>
      </c>
      <c r="AQ965">
        <v>41900</v>
      </c>
      <c r="AR965">
        <v>97000</v>
      </c>
      <c r="AS965">
        <v>359700</v>
      </c>
      <c r="AT965">
        <v>7311000</v>
      </c>
      <c r="AU965">
        <v>1642800</v>
      </c>
      <c r="AV965">
        <v>811100</v>
      </c>
      <c r="AW965">
        <v>831700</v>
      </c>
      <c r="AX965">
        <v>1029900.0000000001</v>
      </c>
      <c r="AY965">
        <v>4638300</v>
      </c>
      <c r="AZ965">
        <v>2037300</v>
      </c>
      <c r="BA965">
        <v>2601000</v>
      </c>
      <c r="BB965">
        <v>12778000</v>
      </c>
      <c r="BC965">
        <v>8011000</v>
      </c>
      <c r="BD965">
        <v>405100</v>
      </c>
      <c r="BE965">
        <v>419300</v>
      </c>
      <c r="BF965">
        <v>389200</v>
      </c>
      <c r="BG965">
        <v>1490100</v>
      </c>
      <c r="BH965">
        <v>1129600</v>
      </c>
      <c r="BI965">
        <v>1029200</v>
      </c>
      <c r="BJ965">
        <v>122200</v>
      </c>
      <c r="BK965">
        <v>84700</v>
      </c>
      <c r="BL965">
        <v>371600</v>
      </c>
      <c r="BM965">
        <v>416700</v>
      </c>
      <c r="BN965">
        <v>34000</v>
      </c>
      <c r="BO965">
        <v>406900</v>
      </c>
      <c r="BP965">
        <v>1735100</v>
      </c>
      <c r="BQ965">
        <v>1014200</v>
      </c>
      <c r="BR965">
        <v>390900</v>
      </c>
      <c r="BS965">
        <v>615200</v>
      </c>
      <c r="BT965">
        <v>4767000</v>
      </c>
      <c r="BU965">
        <v>1631400</v>
      </c>
      <c r="BV965">
        <v>110800</v>
      </c>
      <c r="BW965">
        <v>116000</v>
      </c>
      <c r="BX965">
        <v>111700</v>
      </c>
      <c r="BY965">
        <v>366900</v>
      </c>
      <c r="BZ965">
        <v>431100</v>
      </c>
      <c r="CA965">
        <v>113700</v>
      </c>
      <c r="CB965">
        <v>844500</v>
      </c>
      <c r="CC965">
        <v>736900</v>
      </c>
      <c r="CD965">
        <v>303800</v>
      </c>
      <c r="CE965">
        <v>107146000</v>
      </c>
      <c r="CF965">
        <v>28349000</v>
      </c>
      <c r="CG965">
        <v>5885600</v>
      </c>
      <c r="CH965">
        <v>3184600</v>
      </c>
      <c r="CI965">
        <v>2165800</v>
      </c>
      <c r="CJ965">
        <v>535200</v>
      </c>
      <c r="CK965">
        <v>16136800</v>
      </c>
      <c r="CL965">
        <v>2019900</v>
      </c>
      <c r="CM965">
        <v>1296600</v>
      </c>
      <c r="CN965">
        <v>157200</v>
      </c>
      <c r="CO965">
        <v>566100</v>
      </c>
      <c r="CP965">
        <v>1263400</v>
      </c>
      <c r="CQ965">
        <v>3167800</v>
      </c>
      <c r="CR965">
        <v>1026599.9999999999</v>
      </c>
      <c r="CS965">
        <v>515799.99999999994</v>
      </c>
      <c r="CT965">
        <v>510800</v>
      </c>
      <c r="CU965">
        <v>3372800</v>
      </c>
      <c r="CV965">
        <v>1254100</v>
      </c>
      <c r="CW965">
        <v>2118700</v>
      </c>
      <c r="CX965">
        <v>1139500</v>
      </c>
      <c r="CY965">
        <v>1007800</v>
      </c>
      <c r="CZ965">
        <v>1511600</v>
      </c>
      <c r="DA965">
        <v>1627400</v>
      </c>
      <c r="DB965">
        <v>5774300</v>
      </c>
      <c r="DC965">
        <v>496000</v>
      </c>
      <c r="DD965">
        <v>183200</v>
      </c>
      <c r="DE965">
        <v>64700</v>
      </c>
      <c r="DF965">
        <v>1522100</v>
      </c>
      <c r="DG965">
        <v>512000</v>
      </c>
      <c r="DH965">
        <v>50600</v>
      </c>
      <c r="DI965">
        <v>30100</v>
      </c>
      <c r="DJ965">
        <v>753600</v>
      </c>
      <c r="DK965">
        <v>959400</v>
      </c>
      <c r="DL965">
        <v>1202600</v>
      </c>
      <c r="DM965">
        <v>552300</v>
      </c>
      <c r="DN965">
        <v>2866000</v>
      </c>
      <c r="DO965">
        <v>452600</v>
      </c>
      <c r="DP965">
        <v>805400</v>
      </c>
      <c r="DQ965">
        <v>377500</v>
      </c>
      <c r="DR965">
        <v>737100</v>
      </c>
      <c r="DS965">
        <v>332000</v>
      </c>
      <c r="DT965">
        <v>160900</v>
      </c>
      <c r="DU965">
        <v>8674000</v>
      </c>
      <c r="DV965">
        <v>6394800</v>
      </c>
      <c r="DW965">
        <v>17800</v>
      </c>
      <c r="DX965">
        <v>2652600</v>
      </c>
      <c r="DY965">
        <v>1770500</v>
      </c>
      <c r="DZ965">
        <v>1389800</v>
      </c>
      <c r="EA965">
        <v>579800</v>
      </c>
      <c r="EB965">
        <v>302300</v>
      </c>
      <c r="EC965">
        <v>962200</v>
      </c>
      <c r="ED965">
        <v>2762200</v>
      </c>
      <c r="EE965">
        <v>2279000</v>
      </c>
      <c r="EF965">
        <v>1691700</v>
      </c>
      <c r="EG965">
        <v>563800</v>
      </c>
      <c r="EH965">
        <v>23500</v>
      </c>
      <c r="EI965">
        <v>21322000</v>
      </c>
      <c r="EJ965">
        <v>9419400</v>
      </c>
      <c r="EK965">
        <v>1149500</v>
      </c>
      <c r="EL965">
        <v>1007500</v>
      </c>
      <c r="EM965">
        <v>1491100</v>
      </c>
      <c r="EN965">
        <v>144200</v>
      </c>
      <c r="EO965">
        <v>2155500</v>
      </c>
      <c r="EP965">
        <v>1515000</v>
      </c>
      <c r="EQ965">
        <v>709600</v>
      </c>
      <c r="ER965">
        <v>494800</v>
      </c>
      <c r="ES965">
        <v>752200</v>
      </c>
      <c r="ET965">
        <v>2498600</v>
      </c>
      <c r="EU965">
        <v>9404000</v>
      </c>
      <c r="EV965">
        <v>8961900</v>
      </c>
      <c r="EW965">
        <v>516600</v>
      </c>
      <c r="EX965">
        <v>160600</v>
      </c>
      <c r="EY965">
        <v>3807400</v>
      </c>
      <c r="EZ965">
        <v>3121700</v>
      </c>
      <c r="FA965">
        <v>912800</v>
      </c>
      <c r="FB965">
        <v>216000</v>
      </c>
      <c r="FC965">
        <v>955800</v>
      </c>
      <c r="FD965">
        <v>2067199.9999999998</v>
      </c>
      <c r="FE965">
        <v>325500</v>
      </c>
      <c r="FF965">
        <v>442100</v>
      </c>
      <c r="FG965">
        <v>24022000</v>
      </c>
      <c r="FH965">
        <v>3822200</v>
      </c>
      <c r="FI965">
        <v>20200000</v>
      </c>
      <c r="FJ965">
        <v>16147900</v>
      </c>
      <c r="FK965">
        <v>7597700</v>
      </c>
      <c r="FL965">
        <v>2653200</v>
      </c>
      <c r="FM965">
        <v>964300</v>
      </c>
      <c r="FN965">
        <v>955500</v>
      </c>
      <c r="FO965">
        <v>949800</v>
      </c>
      <c r="FP965">
        <v>277100</v>
      </c>
      <c r="FQ965">
        <v>1493100</v>
      </c>
      <c r="FR965">
        <v>304700</v>
      </c>
      <c r="FS965">
        <v>5170500</v>
      </c>
      <c r="FT965">
        <v>3379700</v>
      </c>
      <c r="FU965">
        <v>1612300</v>
      </c>
      <c r="FV965">
        <v>645300</v>
      </c>
      <c r="FW965">
        <v>957100</v>
      </c>
      <c r="FX965">
        <v>165000</v>
      </c>
      <c r="FY965">
        <v>4052100</v>
      </c>
      <c r="FZ965">
        <v>2542500</v>
      </c>
      <c r="GA965">
        <v>183700</v>
      </c>
      <c r="GB965">
        <v>325700</v>
      </c>
      <c r="GC965">
        <v>1000200</v>
      </c>
      <c r="GD965">
        <v>16086000</v>
      </c>
      <c r="GE965">
        <v>2237200</v>
      </c>
      <c r="GF965">
        <v>495800</v>
      </c>
      <c r="GG965">
        <v>164000</v>
      </c>
      <c r="GH965">
        <v>1577400</v>
      </c>
      <c r="GI965">
        <v>13848500</v>
      </c>
      <c r="GJ965">
        <v>1982900</v>
      </c>
      <c r="GK965">
        <v>11865600</v>
      </c>
      <c r="GL965">
        <v>5827000</v>
      </c>
      <c r="GM965">
        <v>1324700</v>
      </c>
      <c r="GN965">
        <v>1517400</v>
      </c>
      <c r="GO965">
        <v>2984600</v>
      </c>
      <c r="GP965">
        <v>22854000</v>
      </c>
      <c r="GQ965">
        <v>2825000</v>
      </c>
      <c r="GR965">
        <v>2196500</v>
      </c>
      <c r="GS965">
        <v>628100</v>
      </c>
      <c r="GT965">
        <v>5289000</v>
      </c>
      <c r="GU965">
        <v>2614900</v>
      </c>
      <c r="GV965">
        <v>2674500</v>
      </c>
      <c r="GW965">
        <v>14740000</v>
      </c>
      <c r="GX965">
        <v>8283500</v>
      </c>
      <c r="GY965">
        <v>6456000</v>
      </c>
      <c r="GZ965">
        <v>34.5</v>
      </c>
      <c r="HA965">
        <v>40.5</v>
      </c>
      <c r="HB965">
        <v>46.3</v>
      </c>
      <c r="HC965">
        <v>39.299999999999997</v>
      </c>
      <c r="HD965">
        <v>40.9</v>
      </c>
      <c r="HE965">
        <v>41.2</v>
      </c>
      <c r="HF965">
        <v>40.299999999999997</v>
      </c>
      <c r="HG965">
        <v>33.299999999999997</v>
      </c>
      <c r="HH965">
        <v>34.299999999999997</v>
      </c>
      <c r="HI965">
        <v>39</v>
      </c>
      <c r="HJ965">
        <v>30.7</v>
      </c>
      <c r="HK965">
        <v>38.9</v>
      </c>
      <c r="HL965">
        <v>42.3</v>
      </c>
      <c r="HM965">
        <v>36.5</v>
      </c>
      <c r="HN965">
        <v>37.6</v>
      </c>
      <c r="HO965">
        <v>36.200000000000003</v>
      </c>
      <c r="HP965">
        <v>33</v>
      </c>
      <c r="HQ965">
        <v>26.1</v>
      </c>
      <c r="HR965">
        <v>31.9</v>
      </c>
      <c r="HS965">
        <v>3.6</v>
      </c>
      <c r="HT965">
        <v>3.6</v>
      </c>
      <c r="HU965">
        <v>3.6</v>
      </c>
      <c r="HV965">
        <v>950.82</v>
      </c>
      <c r="HW965">
        <v>1158.3</v>
      </c>
      <c r="HX965">
        <v>1515.86</v>
      </c>
      <c r="HY965">
        <v>1197.47</v>
      </c>
      <c r="HZ965">
        <v>1115.75</v>
      </c>
      <c r="IA965">
        <v>1183.68</v>
      </c>
      <c r="IB965">
        <v>999.44</v>
      </c>
      <c r="IC965">
        <v>909.76</v>
      </c>
      <c r="ID965">
        <v>816.68</v>
      </c>
      <c r="IE965">
        <v>1210.17</v>
      </c>
      <c r="IF965">
        <v>590.36</v>
      </c>
      <c r="IG965">
        <v>949.16</v>
      </c>
      <c r="IH965">
        <v>1758.41</v>
      </c>
      <c r="II965">
        <v>1516.21</v>
      </c>
      <c r="IJ965">
        <v>1329.16</v>
      </c>
      <c r="IK965">
        <v>1196.77</v>
      </c>
      <c r="IL965">
        <v>901.23</v>
      </c>
      <c r="IM965">
        <v>425.17</v>
      </c>
      <c r="IN965">
        <v>794.31</v>
      </c>
      <c r="IO965">
        <v>163206000</v>
      </c>
      <c r="IP965">
        <v>63</v>
      </c>
      <c r="IQ965">
        <v>156817000</v>
      </c>
      <c r="IR965">
        <v>60.6</v>
      </c>
      <c r="IS965">
        <v>6389000</v>
      </c>
      <c r="IT965">
        <v>3.9</v>
      </c>
      <c r="IU965">
        <v>95682000</v>
      </c>
      <c r="IV965">
        <v>5341000</v>
      </c>
      <c r="IW965">
        <v>86425000</v>
      </c>
      <c r="IX965">
        <v>69</v>
      </c>
      <c r="IY965">
        <v>82977000</v>
      </c>
      <c r="IZ965">
        <v>66.3</v>
      </c>
      <c r="JA965">
        <v>3448000</v>
      </c>
      <c r="JB965">
        <v>4</v>
      </c>
      <c r="JC965">
        <v>38801000</v>
      </c>
      <c r="JD965">
        <v>83495000</v>
      </c>
      <c r="JE965">
        <v>71.5</v>
      </c>
      <c r="JF965">
        <v>80459000</v>
      </c>
      <c r="JG965">
        <v>68.900000000000006</v>
      </c>
      <c r="JH965">
        <v>3036000</v>
      </c>
      <c r="JI965">
        <v>3.6</v>
      </c>
      <c r="JJ965">
        <v>33244000</v>
      </c>
      <c r="JK965">
        <v>7940000</v>
      </c>
      <c r="JL965">
        <v>5.0999999999999996</v>
      </c>
      <c r="JM965">
        <v>150831000</v>
      </c>
      <c r="JN965">
        <v>127977000</v>
      </c>
      <c r="JO965">
        <v>20831000</v>
      </c>
      <c r="JP965">
        <v>742000</v>
      </c>
      <c r="JQ965">
        <v>49700</v>
      </c>
      <c r="JR965">
        <v>692500</v>
      </c>
      <c r="JS965">
        <v>141600</v>
      </c>
      <c r="JT965">
        <v>191200</v>
      </c>
      <c r="JU965">
        <v>52300</v>
      </c>
      <c r="JV965">
        <v>41900</v>
      </c>
      <c r="JW965">
        <v>97000</v>
      </c>
      <c r="JX965">
        <v>359700</v>
      </c>
      <c r="JY965">
        <v>7311000</v>
      </c>
      <c r="JZ965">
        <v>1642800</v>
      </c>
      <c r="KA965">
        <v>811100</v>
      </c>
      <c r="KB965">
        <v>831700</v>
      </c>
      <c r="KC965">
        <v>1029900.0000000001</v>
      </c>
      <c r="KD965">
        <v>4638300</v>
      </c>
      <c r="KE965">
        <v>2037300</v>
      </c>
      <c r="KF965">
        <v>2601000</v>
      </c>
      <c r="KG965">
        <v>12778000</v>
      </c>
      <c r="KH965">
        <v>8011000</v>
      </c>
      <c r="KI965">
        <v>405100</v>
      </c>
      <c r="KJ965">
        <v>419300</v>
      </c>
      <c r="KK965">
        <v>389200</v>
      </c>
      <c r="KL965">
        <v>1490100</v>
      </c>
      <c r="KM965">
        <v>1129600</v>
      </c>
      <c r="KN965">
        <v>1029200</v>
      </c>
      <c r="KO965">
        <v>122200</v>
      </c>
      <c r="KP965">
        <v>84700</v>
      </c>
      <c r="KQ965">
        <v>371600</v>
      </c>
      <c r="KR965">
        <v>416700</v>
      </c>
      <c r="KS965">
        <v>34000</v>
      </c>
      <c r="KT965">
        <v>406900</v>
      </c>
      <c r="KU965">
        <v>1735100</v>
      </c>
      <c r="KV965">
        <v>1014200</v>
      </c>
      <c r="KW965">
        <v>390900</v>
      </c>
      <c r="KX965">
        <v>615200</v>
      </c>
      <c r="KY965">
        <v>4767000</v>
      </c>
      <c r="KZ965">
        <v>1631400</v>
      </c>
      <c r="LA965">
        <v>110800</v>
      </c>
      <c r="LB965">
        <v>116000</v>
      </c>
      <c r="LC965">
        <v>111700</v>
      </c>
      <c r="LD965">
        <v>366900</v>
      </c>
      <c r="LE965">
        <v>431100</v>
      </c>
      <c r="LF965">
        <v>113700</v>
      </c>
      <c r="LG965">
        <v>844500</v>
      </c>
      <c r="LH965">
        <v>736900</v>
      </c>
      <c r="LI965">
        <v>303800</v>
      </c>
      <c r="LJ965">
        <v>107146000</v>
      </c>
      <c r="LK965">
        <v>28349000</v>
      </c>
      <c r="LL965">
        <v>5885600</v>
      </c>
      <c r="LM965">
        <v>3184600</v>
      </c>
      <c r="LN965">
        <v>2165800</v>
      </c>
      <c r="LO965">
        <v>535200</v>
      </c>
      <c r="LP965">
        <v>16136800</v>
      </c>
      <c r="LQ965">
        <v>2019900</v>
      </c>
      <c r="LR965">
        <v>1296600</v>
      </c>
      <c r="LS965">
        <v>157200</v>
      </c>
      <c r="LT965">
        <v>566100</v>
      </c>
      <c r="LU965">
        <v>1263400</v>
      </c>
      <c r="LV965">
        <v>3167800</v>
      </c>
      <c r="LW965">
        <v>1026599.9999999999</v>
      </c>
      <c r="LX965">
        <v>515799.99999999994</v>
      </c>
      <c r="LY965">
        <v>510800</v>
      </c>
      <c r="LZ965">
        <v>3372800</v>
      </c>
      <c r="MA965">
        <v>1254100</v>
      </c>
      <c r="MB965">
        <v>2118700</v>
      </c>
      <c r="MC965">
        <v>1139500</v>
      </c>
      <c r="MD965">
        <v>1007800</v>
      </c>
      <c r="ME965">
        <v>1511600</v>
      </c>
      <c r="MF965">
        <v>1627400</v>
      </c>
      <c r="MG965">
        <v>5774300</v>
      </c>
      <c r="MH965">
        <v>496000</v>
      </c>
      <c r="MI965">
        <v>183200</v>
      </c>
      <c r="MJ965">
        <v>64700</v>
      </c>
      <c r="MK965">
        <v>1522100</v>
      </c>
      <c r="ML965">
        <v>512000</v>
      </c>
      <c r="MM965">
        <v>50600</v>
      </c>
      <c r="MN965">
        <v>30100</v>
      </c>
      <c r="MO965">
        <v>753600</v>
      </c>
      <c r="MP965">
        <v>959400</v>
      </c>
      <c r="MQ965">
        <v>1202600</v>
      </c>
      <c r="MR965">
        <v>552300</v>
      </c>
      <c r="MS965">
        <v>2866000</v>
      </c>
      <c r="MT965">
        <v>452600</v>
      </c>
      <c r="MU965">
        <v>805400</v>
      </c>
      <c r="MV965">
        <v>377500</v>
      </c>
      <c r="MW965">
        <v>737100</v>
      </c>
      <c r="MX965">
        <v>332000</v>
      </c>
      <c r="MY965">
        <v>160900</v>
      </c>
      <c r="MZ965">
        <v>8674000</v>
      </c>
      <c r="NA965">
        <v>6394800</v>
      </c>
      <c r="NB965">
        <v>17800</v>
      </c>
      <c r="NC965">
        <v>2652600</v>
      </c>
      <c r="ND965">
        <v>1770500</v>
      </c>
      <c r="NE965">
        <v>1389800</v>
      </c>
      <c r="NF965">
        <v>579800</v>
      </c>
      <c r="NG965">
        <v>302300</v>
      </c>
      <c r="NH965">
        <v>962200</v>
      </c>
      <c r="NI965">
        <v>2762200</v>
      </c>
      <c r="NJ965">
        <v>2279000</v>
      </c>
      <c r="NK965">
        <v>1691700</v>
      </c>
      <c r="NL965">
        <v>563800</v>
      </c>
      <c r="NM965">
        <v>23500</v>
      </c>
      <c r="NN965">
        <v>21322000</v>
      </c>
      <c r="NO965">
        <v>9419400</v>
      </c>
      <c r="NP965">
        <v>1149500</v>
      </c>
      <c r="NQ965">
        <v>1007500</v>
      </c>
      <c r="NR965">
        <v>1491100</v>
      </c>
      <c r="NS965">
        <v>144200</v>
      </c>
      <c r="NT965">
        <v>2155500</v>
      </c>
      <c r="NU965">
        <v>1515000</v>
      </c>
      <c r="NV965">
        <v>709600</v>
      </c>
      <c r="NW965">
        <v>494800</v>
      </c>
      <c r="NX965">
        <v>752200</v>
      </c>
      <c r="NY965">
        <v>2498600</v>
      </c>
      <c r="NZ965">
        <v>9404000</v>
      </c>
      <c r="OA965">
        <v>8961900</v>
      </c>
      <c r="OB965">
        <v>516600</v>
      </c>
      <c r="OC965">
        <v>160600</v>
      </c>
      <c r="OD965">
        <v>3807400</v>
      </c>
      <c r="OE965">
        <v>3121700</v>
      </c>
      <c r="OF965">
        <v>912800</v>
      </c>
      <c r="OG965">
        <v>216000</v>
      </c>
      <c r="OH965">
        <v>955800</v>
      </c>
      <c r="OI965">
        <v>2067199.9999999998</v>
      </c>
      <c r="OJ965">
        <v>325500</v>
      </c>
      <c r="OK965">
        <v>442100</v>
      </c>
      <c r="OL965">
        <v>24022000</v>
      </c>
      <c r="OM965">
        <v>3822200</v>
      </c>
      <c r="ON965">
        <v>20200000</v>
      </c>
      <c r="OO965">
        <v>16147900</v>
      </c>
      <c r="OP965">
        <v>7597700</v>
      </c>
      <c r="OQ965">
        <v>2653200</v>
      </c>
      <c r="OR965">
        <v>964300</v>
      </c>
      <c r="OS965">
        <v>955500</v>
      </c>
      <c r="OT965">
        <v>949800</v>
      </c>
      <c r="OU965">
        <v>277100</v>
      </c>
      <c r="OV965">
        <v>1493100</v>
      </c>
      <c r="OW965">
        <v>304700</v>
      </c>
      <c r="OX965">
        <v>5170500</v>
      </c>
      <c r="OY965">
        <v>3379700</v>
      </c>
      <c r="OZ965">
        <v>1612300</v>
      </c>
      <c r="PA965">
        <v>645300</v>
      </c>
      <c r="PB965">
        <v>957100</v>
      </c>
      <c r="PC965">
        <v>165000</v>
      </c>
      <c r="PD965">
        <v>4052100</v>
      </c>
      <c r="PE965">
        <v>2542500</v>
      </c>
      <c r="PF965">
        <v>183700</v>
      </c>
      <c r="PG965">
        <v>325700</v>
      </c>
      <c r="PH965">
        <v>1000200</v>
      </c>
      <c r="PI965">
        <v>16086000</v>
      </c>
      <c r="PJ965">
        <v>2237200</v>
      </c>
      <c r="PK965">
        <v>495800</v>
      </c>
      <c r="PL965">
        <v>164000</v>
      </c>
      <c r="PM965">
        <v>1577400</v>
      </c>
      <c r="PN965">
        <v>13848500</v>
      </c>
      <c r="PO965">
        <v>1982900</v>
      </c>
      <c r="PP965">
        <v>11865600</v>
      </c>
      <c r="PQ965">
        <v>5827000</v>
      </c>
      <c r="PR965">
        <v>1324700</v>
      </c>
      <c r="PS965">
        <v>1517400</v>
      </c>
      <c r="PT965">
        <v>2984600</v>
      </c>
      <c r="PU965">
        <v>22854000</v>
      </c>
      <c r="PV965">
        <v>2825000</v>
      </c>
      <c r="PW965">
        <v>2196500</v>
      </c>
      <c r="PX965">
        <v>628100</v>
      </c>
      <c r="PY965">
        <v>5289000</v>
      </c>
      <c r="PZ965">
        <v>2614900</v>
      </c>
      <c r="QA965">
        <v>2674500</v>
      </c>
      <c r="QB965">
        <v>14740000</v>
      </c>
      <c r="QC965">
        <v>8283500</v>
      </c>
      <c r="QD965">
        <v>6456000</v>
      </c>
      <c r="QE965">
        <v>7.6</v>
      </c>
      <c r="QF965">
        <v>4045500</v>
      </c>
      <c r="QG965">
        <v>149809000</v>
      </c>
      <c r="QH965">
        <v>127298000</v>
      </c>
      <c r="QI965">
        <v>20900000</v>
      </c>
      <c r="QJ965">
        <v>743000</v>
      </c>
      <c r="QK965">
        <v>49000</v>
      </c>
      <c r="QL965">
        <v>693500</v>
      </c>
      <c r="QM965">
        <v>141100</v>
      </c>
      <c r="QN965">
        <v>193500</v>
      </c>
      <c r="QO965">
        <v>52200</v>
      </c>
      <c r="QP965">
        <v>42100</v>
      </c>
      <c r="QQ965">
        <v>99200</v>
      </c>
      <c r="QR965">
        <v>358900</v>
      </c>
      <c r="QS965">
        <v>7396000</v>
      </c>
      <c r="QT965">
        <v>1649900</v>
      </c>
      <c r="QU965">
        <v>812700</v>
      </c>
      <c r="QV965">
        <v>837200</v>
      </c>
      <c r="QW965">
        <v>1068900</v>
      </c>
      <c r="QX965">
        <v>4677000</v>
      </c>
      <c r="QY965">
        <v>2058400</v>
      </c>
      <c r="QZ965">
        <v>2618600</v>
      </c>
      <c r="RA965">
        <v>12761000</v>
      </c>
      <c r="RB965">
        <v>8000000</v>
      </c>
      <c r="RC965">
        <v>404900</v>
      </c>
      <c r="RD965">
        <v>420800</v>
      </c>
      <c r="RE965">
        <v>387000</v>
      </c>
      <c r="RF965">
        <v>1489300</v>
      </c>
      <c r="RG965">
        <v>1129100</v>
      </c>
      <c r="RH965">
        <v>1028099.9999999999</v>
      </c>
      <c r="RI965">
        <v>121800</v>
      </c>
      <c r="RJ965">
        <v>84500</v>
      </c>
      <c r="RK965">
        <v>371600</v>
      </c>
      <c r="RL965">
        <v>416200</v>
      </c>
      <c r="RM965">
        <v>34000</v>
      </c>
      <c r="RN965">
        <v>405800</v>
      </c>
      <c r="RO965">
        <v>1729700</v>
      </c>
      <c r="RP965">
        <v>1008300</v>
      </c>
      <c r="RQ965">
        <v>390500</v>
      </c>
      <c r="RR965">
        <v>614400</v>
      </c>
      <c r="RS965">
        <v>4761000</v>
      </c>
      <c r="RT965">
        <v>1628300</v>
      </c>
      <c r="RU965">
        <v>110700</v>
      </c>
      <c r="RV965">
        <v>115600</v>
      </c>
      <c r="RW965">
        <v>111800</v>
      </c>
      <c r="RX965">
        <v>366000</v>
      </c>
      <c r="RY965">
        <v>428900</v>
      </c>
      <c r="RZ965">
        <v>115300</v>
      </c>
      <c r="SA965">
        <v>842400</v>
      </c>
      <c r="SB965">
        <v>734700</v>
      </c>
      <c r="SC965">
        <v>307100</v>
      </c>
      <c r="SD965">
        <v>106398000</v>
      </c>
      <c r="SE965">
        <v>27580000</v>
      </c>
      <c r="SF965">
        <v>5871400</v>
      </c>
      <c r="SG965">
        <v>3177600</v>
      </c>
      <c r="SH965">
        <v>2161000</v>
      </c>
      <c r="SI965">
        <v>532800</v>
      </c>
      <c r="SJ965">
        <v>15635300</v>
      </c>
      <c r="SK965">
        <v>2025400</v>
      </c>
      <c r="SL965">
        <v>1297400</v>
      </c>
      <c r="SM965">
        <v>164000</v>
      </c>
      <c r="SN965">
        <v>564000</v>
      </c>
      <c r="SO965">
        <v>1294900</v>
      </c>
      <c r="SP965">
        <v>3136700</v>
      </c>
      <c r="SQ965">
        <v>987000</v>
      </c>
      <c r="SR965">
        <v>494000</v>
      </c>
      <c r="SS965">
        <v>493000</v>
      </c>
      <c r="ST965">
        <v>3125500</v>
      </c>
      <c r="SU965">
        <v>1101000</v>
      </c>
      <c r="SV965">
        <v>2024500</v>
      </c>
      <c r="SW965">
        <v>1109000</v>
      </c>
      <c r="SX965">
        <v>1007800</v>
      </c>
      <c r="SY965">
        <v>1393800</v>
      </c>
      <c r="SZ965">
        <v>1555200</v>
      </c>
      <c r="TA965">
        <v>5521600</v>
      </c>
      <c r="TB965">
        <v>498200</v>
      </c>
      <c r="TC965">
        <v>183400</v>
      </c>
      <c r="TD965">
        <v>65600</v>
      </c>
      <c r="TE965">
        <v>1520700</v>
      </c>
      <c r="TF965">
        <v>496000</v>
      </c>
      <c r="TG965">
        <v>50400</v>
      </c>
      <c r="TH965">
        <v>35200</v>
      </c>
      <c r="TI965">
        <v>746400</v>
      </c>
      <c r="TJ965">
        <v>757700</v>
      </c>
      <c r="TK965">
        <v>1168000</v>
      </c>
      <c r="TL965">
        <v>551200</v>
      </c>
      <c r="TM965">
        <v>2851000</v>
      </c>
      <c r="TN965">
        <v>446500</v>
      </c>
      <c r="TO965">
        <v>803300</v>
      </c>
      <c r="TP965">
        <v>375500</v>
      </c>
      <c r="TQ965">
        <v>733100</v>
      </c>
      <c r="TR965">
        <v>331500</v>
      </c>
      <c r="TS965">
        <v>160600</v>
      </c>
      <c r="TT965">
        <v>8661000</v>
      </c>
      <c r="TU965">
        <v>6380300</v>
      </c>
      <c r="TV965">
        <v>17900</v>
      </c>
      <c r="TW965">
        <v>2648700</v>
      </c>
      <c r="TX965">
        <v>1771100</v>
      </c>
      <c r="TY965">
        <v>1390500</v>
      </c>
      <c r="TZ965">
        <v>576400</v>
      </c>
      <c r="UA965">
        <v>301300</v>
      </c>
      <c r="UB965">
        <v>959500</v>
      </c>
      <c r="UC965">
        <v>2754200</v>
      </c>
      <c r="UD965">
        <v>2280500</v>
      </c>
      <c r="UE965">
        <v>1685900</v>
      </c>
      <c r="UF965">
        <v>571300</v>
      </c>
      <c r="UG965">
        <v>23300</v>
      </c>
      <c r="UH965">
        <v>21196000</v>
      </c>
      <c r="UI965">
        <v>9385100</v>
      </c>
      <c r="UJ965">
        <v>1143400</v>
      </c>
      <c r="UK965">
        <v>1007900</v>
      </c>
      <c r="UL965">
        <v>1491000</v>
      </c>
      <c r="UM965">
        <v>142300</v>
      </c>
      <c r="UN965">
        <v>2154400</v>
      </c>
      <c r="UO965">
        <v>1500200</v>
      </c>
      <c r="UP965">
        <v>709300</v>
      </c>
      <c r="UQ965">
        <v>492200</v>
      </c>
      <c r="UR965">
        <v>744200</v>
      </c>
      <c r="US965">
        <v>2495900</v>
      </c>
      <c r="UT965">
        <v>9315000</v>
      </c>
      <c r="UU965">
        <v>8871200</v>
      </c>
      <c r="UV965">
        <v>517299.99999999994</v>
      </c>
      <c r="UW965">
        <v>159900</v>
      </c>
      <c r="UX965">
        <v>3649900</v>
      </c>
      <c r="UY965">
        <v>2979300</v>
      </c>
      <c r="UZ965">
        <v>889300</v>
      </c>
      <c r="VA965">
        <v>218600</v>
      </c>
      <c r="VB965">
        <v>951200</v>
      </c>
      <c r="VC965">
        <v>2156300</v>
      </c>
      <c r="VD965">
        <v>328700</v>
      </c>
      <c r="VE965">
        <v>443800</v>
      </c>
      <c r="VF965">
        <v>23852000</v>
      </c>
      <c r="VG965">
        <v>3719300</v>
      </c>
      <c r="VH965">
        <v>20132600</v>
      </c>
      <c r="VI965">
        <v>16087100</v>
      </c>
      <c r="VJ965">
        <v>7565000</v>
      </c>
      <c r="VK965">
        <v>2636000</v>
      </c>
      <c r="VL965">
        <v>960900</v>
      </c>
      <c r="VM965">
        <v>951200</v>
      </c>
      <c r="VN965">
        <v>946100</v>
      </c>
      <c r="VO965">
        <v>276400</v>
      </c>
      <c r="VP965">
        <v>1489200</v>
      </c>
      <c r="VQ965">
        <v>305100</v>
      </c>
      <c r="VR965">
        <v>5157200</v>
      </c>
      <c r="VS965">
        <v>3364900</v>
      </c>
      <c r="VT965">
        <v>1605000</v>
      </c>
      <c r="VU965">
        <v>644100</v>
      </c>
      <c r="VV965">
        <v>951500</v>
      </c>
      <c r="VW965">
        <v>164300</v>
      </c>
      <c r="VX965">
        <v>2543500</v>
      </c>
      <c r="VY965">
        <v>181300</v>
      </c>
      <c r="VZ965">
        <v>326100</v>
      </c>
      <c r="WA965">
        <v>994600</v>
      </c>
      <c r="WB965">
        <v>16412000</v>
      </c>
      <c r="WC965">
        <v>2393900</v>
      </c>
      <c r="WD965">
        <v>515500</v>
      </c>
      <c r="WE965">
        <v>169400</v>
      </c>
      <c r="WF965">
        <v>1709000</v>
      </c>
      <c r="WG965">
        <v>14017600</v>
      </c>
      <c r="WH965">
        <v>2049500</v>
      </c>
      <c r="WI965">
        <v>11968100</v>
      </c>
      <c r="WJ965">
        <v>5846000</v>
      </c>
      <c r="WK965">
        <v>1332100</v>
      </c>
      <c r="WL965">
        <v>1515800</v>
      </c>
      <c r="WM965">
        <v>2998200</v>
      </c>
      <c r="WN965">
        <v>22511000</v>
      </c>
      <c r="WO965">
        <v>2808000</v>
      </c>
      <c r="WP965">
        <v>2198400</v>
      </c>
      <c r="WQ965">
        <v>609300</v>
      </c>
      <c r="WR965">
        <v>5176000</v>
      </c>
      <c r="WS965">
        <v>2492800</v>
      </c>
      <c r="WT965">
        <v>2683600</v>
      </c>
      <c r="WU965">
        <v>14527000</v>
      </c>
      <c r="WV965">
        <v>7983000</v>
      </c>
      <c r="WW965">
        <v>6543500</v>
      </c>
    </row>
    <row r="966" spans="1:621" x14ac:dyDescent="0.45">
      <c r="A966" s="1"/>
      <c r="C966" s="1">
        <v>43466</v>
      </c>
      <c r="D966">
        <v>961000</v>
      </c>
      <c r="E966">
        <v>3123000</v>
      </c>
      <c r="F966">
        <v>2162000</v>
      </c>
      <c r="G966">
        <v>1457000</v>
      </c>
      <c r="H966">
        <v>705000</v>
      </c>
      <c r="I966">
        <v>807000</v>
      </c>
      <c r="J966">
        <v>1966000</v>
      </c>
      <c r="K966">
        <v>614000</v>
      </c>
      <c r="L966">
        <v>48</v>
      </c>
      <c r="M966">
        <v>14.8</v>
      </c>
      <c r="N966">
        <v>33.200000000000003</v>
      </c>
      <c r="O966">
        <v>12.4</v>
      </c>
      <c r="P966">
        <v>30.2</v>
      </c>
      <c r="Q966">
        <v>9.4</v>
      </c>
      <c r="R966">
        <v>1.9</v>
      </c>
      <c r="S966">
        <v>0.5</v>
      </c>
      <c r="T966">
        <v>1.2</v>
      </c>
      <c r="U966">
        <v>0.4</v>
      </c>
      <c r="V966">
        <v>2336000</v>
      </c>
      <c r="W966">
        <v>1980000</v>
      </c>
      <c r="X966">
        <v>2168000</v>
      </c>
      <c r="Y966">
        <v>881000</v>
      </c>
      <c r="Z966">
        <v>1287000</v>
      </c>
      <c r="AA966">
        <v>20.5</v>
      </c>
      <c r="AB966">
        <v>9.5</v>
      </c>
      <c r="AC966">
        <v>36</v>
      </c>
      <c r="AD966">
        <v>30.5</v>
      </c>
      <c r="AE966">
        <v>33.4</v>
      </c>
      <c r="AF966">
        <v>13.6</v>
      </c>
      <c r="AG966">
        <v>19.8</v>
      </c>
      <c r="AH966">
        <v>125501000</v>
      </c>
      <c r="AI966">
        <v>147879000</v>
      </c>
      <c r="AJ966">
        <v>20503000</v>
      </c>
      <c r="AK966">
        <v>733000</v>
      </c>
      <c r="AL966">
        <v>49300</v>
      </c>
      <c r="AM966">
        <v>683600</v>
      </c>
      <c r="AN966">
        <v>141100</v>
      </c>
      <c r="AO966">
        <v>186700</v>
      </c>
      <c r="AP966">
        <v>52000</v>
      </c>
      <c r="AQ966">
        <v>41700</v>
      </c>
      <c r="AR966">
        <v>93000</v>
      </c>
      <c r="AS966">
        <v>355800</v>
      </c>
      <c r="AT966">
        <v>7069000</v>
      </c>
      <c r="AU966">
        <v>1602800</v>
      </c>
      <c r="AV966">
        <v>789700</v>
      </c>
      <c r="AW966">
        <v>813100</v>
      </c>
      <c r="AX966">
        <v>965900</v>
      </c>
      <c r="AY966">
        <v>4500300</v>
      </c>
      <c r="AZ966">
        <v>1983200</v>
      </c>
      <c r="BA966">
        <v>2517100</v>
      </c>
      <c r="BB966">
        <v>12701000</v>
      </c>
      <c r="BC966">
        <v>7987000</v>
      </c>
      <c r="BD966">
        <v>402900</v>
      </c>
      <c r="BE966">
        <v>412000</v>
      </c>
      <c r="BF966">
        <v>388300</v>
      </c>
      <c r="BG966">
        <v>1487600</v>
      </c>
      <c r="BH966">
        <v>1129400</v>
      </c>
      <c r="BI966">
        <v>1028700</v>
      </c>
      <c r="BJ966">
        <v>123400</v>
      </c>
      <c r="BK966">
        <v>82900</v>
      </c>
      <c r="BL966">
        <v>372700</v>
      </c>
      <c r="BM966">
        <v>417300</v>
      </c>
      <c r="BN966">
        <v>32400</v>
      </c>
      <c r="BO966">
        <v>404600</v>
      </c>
      <c r="BP966">
        <v>1733700</v>
      </c>
      <c r="BQ966">
        <v>1010400</v>
      </c>
      <c r="BR966">
        <v>388100</v>
      </c>
      <c r="BS966">
        <v>611500</v>
      </c>
      <c r="BT966">
        <v>4714000</v>
      </c>
      <c r="BU966">
        <v>1609600</v>
      </c>
      <c r="BV966">
        <v>109300</v>
      </c>
      <c r="BW966">
        <v>113700</v>
      </c>
      <c r="BX966">
        <v>111700</v>
      </c>
      <c r="BY966">
        <v>364300</v>
      </c>
      <c r="BZ966">
        <v>426000</v>
      </c>
      <c r="CA966">
        <v>111400</v>
      </c>
      <c r="CB966">
        <v>840000</v>
      </c>
      <c r="CC966">
        <v>729800</v>
      </c>
      <c r="CD966">
        <v>297700</v>
      </c>
      <c r="CE966">
        <v>104998000</v>
      </c>
      <c r="CF966">
        <v>27538000</v>
      </c>
      <c r="CG966">
        <v>5837200</v>
      </c>
      <c r="CH966">
        <v>3165700</v>
      </c>
      <c r="CI966">
        <v>2139200</v>
      </c>
      <c r="CJ966">
        <v>532300</v>
      </c>
      <c r="CK966">
        <v>15568400</v>
      </c>
      <c r="CL966">
        <v>2004100</v>
      </c>
      <c r="CM966">
        <v>1288800</v>
      </c>
      <c r="CN966">
        <v>155100</v>
      </c>
      <c r="CO966">
        <v>560200</v>
      </c>
      <c r="CP966">
        <v>1236700</v>
      </c>
      <c r="CQ966">
        <v>3118200</v>
      </c>
      <c r="CR966">
        <v>1000900</v>
      </c>
      <c r="CS966">
        <v>500800</v>
      </c>
      <c r="CT966">
        <v>500100</v>
      </c>
      <c r="CU966">
        <v>3159200</v>
      </c>
      <c r="CV966">
        <v>1136400</v>
      </c>
      <c r="CW966">
        <v>2022800</v>
      </c>
      <c r="CX966">
        <v>1115100</v>
      </c>
      <c r="CY966">
        <v>1003900</v>
      </c>
      <c r="CZ966">
        <v>1387700</v>
      </c>
      <c r="DA966">
        <v>1542600</v>
      </c>
      <c r="DB966">
        <v>5582600</v>
      </c>
      <c r="DC966">
        <v>494900</v>
      </c>
      <c r="DD966">
        <v>182200</v>
      </c>
      <c r="DE966">
        <v>63800</v>
      </c>
      <c r="DF966">
        <v>1501000</v>
      </c>
      <c r="DG966">
        <v>503900</v>
      </c>
      <c r="DH966">
        <v>50600</v>
      </c>
      <c r="DI966">
        <v>26300</v>
      </c>
      <c r="DJ966">
        <v>743900</v>
      </c>
      <c r="DK966">
        <v>842100</v>
      </c>
      <c r="DL966">
        <v>1173900</v>
      </c>
      <c r="DM966">
        <v>549700</v>
      </c>
      <c r="DN966">
        <v>2799000</v>
      </c>
      <c r="DO966">
        <v>407600</v>
      </c>
      <c r="DP966">
        <v>801700</v>
      </c>
      <c r="DQ966">
        <v>374400</v>
      </c>
      <c r="DR966">
        <v>726100</v>
      </c>
      <c r="DS966">
        <v>329100</v>
      </c>
      <c r="DT966">
        <v>159700</v>
      </c>
      <c r="DU966">
        <v>8618000</v>
      </c>
      <c r="DV966">
        <v>6364900</v>
      </c>
      <c r="DW966">
        <v>17800</v>
      </c>
      <c r="DX966">
        <v>2643900</v>
      </c>
      <c r="DY966">
        <v>1772400</v>
      </c>
      <c r="DZ966">
        <v>1391900</v>
      </c>
      <c r="EA966">
        <v>569800</v>
      </c>
      <c r="EB966">
        <v>301700</v>
      </c>
      <c r="EC966">
        <v>950800</v>
      </c>
      <c r="ED966">
        <v>2752400</v>
      </c>
      <c r="EE966">
        <v>2253100</v>
      </c>
      <c r="EF966">
        <v>1670300</v>
      </c>
      <c r="EG966">
        <v>560100</v>
      </c>
      <c r="EH966">
        <v>22700</v>
      </c>
      <c r="EI966">
        <v>20805000</v>
      </c>
      <c r="EJ966">
        <v>9384900</v>
      </c>
      <c r="EK966">
        <v>1137500</v>
      </c>
      <c r="EL966">
        <v>1062600</v>
      </c>
      <c r="EM966">
        <v>1474100</v>
      </c>
      <c r="EN966">
        <v>140700</v>
      </c>
      <c r="EO966">
        <v>2150200</v>
      </c>
      <c r="EP966">
        <v>1488300</v>
      </c>
      <c r="EQ966">
        <v>708000</v>
      </c>
      <c r="ER966">
        <v>485900</v>
      </c>
      <c r="ES966">
        <v>737600</v>
      </c>
      <c r="ET966">
        <v>2490200</v>
      </c>
      <c r="EU966">
        <v>8929400</v>
      </c>
      <c r="EV966">
        <v>8490800</v>
      </c>
      <c r="EW966">
        <v>517200.00000000006</v>
      </c>
      <c r="EX966">
        <v>159800</v>
      </c>
      <c r="EY966">
        <v>3482800</v>
      </c>
      <c r="EZ966">
        <v>2822700</v>
      </c>
      <c r="FA966">
        <v>888400</v>
      </c>
      <c r="FB966">
        <v>214900</v>
      </c>
      <c r="FC966">
        <v>934200</v>
      </c>
      <c r="FD966">
        <v>1968600</v>
      </c>
      <c r="FE966">
        <v>324900</v>
      </c>
      <c r="FF966">
        <v>438600</v>
      </c>
      <c r="FG966">
        <v>23724000</v>
      </c>
      <c r="FH966">
        <v>3619600</v>
      </c>
      <c r="FI966">
        <v>20104400</v>
      </c>
      <c r="FJ966">
        <v>16064100</v>
      </c>
      <c r="FK966">
        <v>7556200</v>
      </c>
      <c r="FL966">
        <v>2632200</v>
      </c>
      <c r="FM966">
        <v>959900</v>
      </c>
      <c r="FN966">
        <v>950400</v>
      </c>
      <c r="FO966">
        <v>947100</v>
      </c>
      <c r="FP966">
        <v>278800</v>
      </c>
      <c r="FQ966">
        <v>1483400</v>
      </c>
      <c r="FR966">
        <v>304400</v>
      </c>
      <c r="FS966">
        <v>5158000</v>
      </c>
      <c r="FT966">
        <v>3349900</v>
      </c>
      <c r="FU966">
        <v>1596000</v>
      </c>
      <c r="FV966">
        <v>638900</v>
      </c>
      <c r="FW966">
        <v>951200</v>
      </c>
      <c r="FX966">
        <v>163800</v>
      </c>
      <c r="FY966">
        <v>4040300</v>
      </c>
      <c r="FZ966">
        <v>2535200</v>
      </c>
      <c r="GA966">
        <v>181000</v>
      </c>
      <c r="GB966">
        <v>320200</v>
      </c>
      <c r="GC966">
        <v>1003900</v>
      </c>
      <c r="GD966">
        <v>15739000</v>
      </c>
      <c r="GE966">
        <v>2163100</v>
      </c>
      <c r="GF966">
        <v>448500</v>
      </c>
      <c r="GG966">
        <v>157700</v>
      </c>
      <c r="GH966">
        <v>1556900</v>
      </c>
      <c r="GI966">
        <v>13575600</v>
      </c>
      <c r="GJ966">
        <v>1957100</v>
      </c>
      <c r="GK966">
        <v>11618500</v>
      </c>
      <c r="GL966">
        <v>5775000</v>
      </c>
      <c r="GM966">
        <v>1317300</v>
      </c>
      <c r="GN966">
        <v>1490800</v>
      </c>
      <c r="GO966">
        <v>2966700</v>
      </c>
      <c r="GP966">
        <v>22378000</v>
      </c>
      <c r="GQ966">
        <v>2796000</v>
      </c>
      <c r="GR966">
        <v>2192600</v>
      </c>
      <c r="GS966">
        <v>603100</v>
      </c>
      <c r="GT966">
        <v>5075000</v>
      </c>
      <c r="GU966">
        <v>2402800</v>
      </c>
      <c r="GV966">
        <v>2672000</v>
      </c>
      <c r="GW966">
        <v>14507000</v>
      </c>
      <c r="GX966">
        <v>8094000</v>
      </c>
      <c r="GY966">
        <v>6413000</v>
      </c>
      <c r="GZ966">
        <v>34.5</v>
      </c>
      <c r="HA966">
        <v>40.6</v>
      </c>
      <c r="HB966">
        <v>46.4</v>
      </c>
      <c r="HC966">
        <v>39.700000000000003</v>
      </c>
      <c r="HD966">
        <v>40.799999999999997</v>
      </c>
      <c r="HE966">
        <v>41.1</v>
      </c>
      <c r="HF966">
        <v>40.299999999999997</v>
      </c>
      <c r="HG966">
        <v>33.299999999999997</v>
      </c>
      <c r="HH966">
        <v>34.299999999999997</v>
      </c>
      <c r="HI966">
        <v>39</v>
      </c>
      <c r="HJ966">
        <v>30.7</v>
      </c>
      <c r="HK966">
        <v>38.700000000000003</v>
      </c>
      <c r="HL966">
        <v>42.3</v>
      </c>
      <c r="HM966">
        <v>36.200000000000003</v>
      </c>
      <c r="HN966">
        <v>37.700000000000003</v>
      </c>
      <c r="HO966">
        <v>36.299999999999997</v>
      </c>
      <c r="HP966">
        <v>33</v>
      </c>
      <c r="HQ966">
        <v>26</v>
      </c>
      <c r="HR966">
        <v>31.9</v>
      </c>
      <c r="HS966">
        <v>3.5</v>
      </c>
      <c r="HT966">
        <v>3.5</v>
      </c>
      <c r="HU966">
        <v>3.5</v>
      </c>
      <c r="HV966">
        <v>951.86</v>
      </c>
      <c r="HW966">
        <v>1158.72</v>
      </c>
      <c r="HX966">
        <v>1518.67</v>
      </c>
      <c r="HY966">
        <v>1204.5</v>
      </c>
      <c r="HZ966">
        <v>1111.8</v>
      </c>
      <c r="IA966">
        <v>1178.75</v>
      </c>
      <c r="IB966">
        <v>999.44</v>
      </c>
      <c r="IC966">
        <v>911.42</v>
      </c>
      <c r="ID966">
        <v>816.34</v>
      </c>
      <c r="IE966">
        <v>1201.98</v>
      </c>
      <c r="IF966">
        <v>593.12</v>
      </c>
      <c r="IG966">
        <v>945.05</v>
      </c>
      <c r="IH966">
        <v>1744.45</v>
      </c>
      <c r="II966">
        <v>1509.9</v>
      </c>
      <c r="IJ966">
        <v>1337.22</v>
      </c>
      <c r="IK966">
        <v>1200.8</v>
      </c>
      <c r="IL966">
        <v>904.86</v>
      </c>
      <c r="IM966">
        <v>423.28</v>
      </c>
      <c r="IN966">
        <v>798.78</v>
      </c>
      <c r="IO966">
        <v>162963000</v>
      </c>
      <c r="IP966">
        <v>63.1</v>
      </c>
      <c r="IQ966">
        <v>156487000</v>
      </c>
      <c r="IR966">
        <v>60.6</v>
      </c>
      <c r="IS966">
        <v>6475000</v>
      </c>
      <c r="IT966">
        <v>4</v>
      </c>
      <c r="IU966">
        <v>95277000</v>
      </c>
      <c r="IV966">
        <v>5279000</v>
      </c>
      <c r="IW966">
        <v>86348000</v>
      </c>
      <c r="IX966">
        <v>69.099999999999994</v>
      </c>
      <c r="IY966">
        <v>82899000</v>
      </c>
      <c r="IZ966">
        <v>66.400000000000006</v>
      </c>
      <c r="JA966">
        <v>3450000</v>
      </c>
      <c r="JB966">
        <v>4</v>
      </c>
      <c r="JC966">
        <v>38541000</v>
      </c>
      <c r="JD966">
        <v>83412000</v>
      </c>
      <c r="JE966">
        <v>71.599999999999994</v>
      </c>
      <c r="JF966">
        <v>80372000</v>
      </c>
      <c r="JG966">
        <v>69</v>
      </c>
      <c r="JH966">
        <v>3040000</v>
      </c>
      <c r="JI966">
        <v>3.6</v>
      </c>
      <c r="JJ966">
        <v>33024000</v>
      </c>
      <c r="JK966">
        <v>7867000</v>
      </c>
      <c r="JL966">
        <v>5</v>
      </c>
      <c r="JM966">
        <v>147879000</v>
      </c>
      <c r="JN966">
        <v>125501000</v>
      </c>
      <c r="JO966">
        <v>20503000</v>
      </c>
      <c r="JP966">
        <v>733000</v>
      </c>
      <c r="JQ966">
        <v>49300</v>
      </c>
      <c r="JR966">
        <v>683600</v>
      </c>
      <c r="JS966">
        <v>141100</v>
      </c>
      <c r="JT966">
        <v>186700</v>
      </c>
      <c r="JU966">
        <v>52000</v>
      </c>
      <c r="JV966">
        <v>41700</v>
      </c>
      <c r="JW966">
        <v>93000</v>
      </c>
      <c r="JX966">
        <v>355800</v>
      </c>
      <c r="JY966">
        <v>7069000</v>
      </c>
      <c r="JZ966">
        <v>1602800</v>
      </c>
      <c r="KA966">
        <v>789700</v>
      </c>
      <c r="KB966">
        <v>813100</v>
      </c>
      <c r="KC966">
        <v>965900</v>
      </c>
      <c r="KD966">
        <v>4500300</v>
      </c>
      <c r="KE966">
        <v>1983200</v>
      </c>
      <c r="KF966">
        <v>2517100</v>
      </c>
      <c r="KG966">
        <v>12701000</v>
      </c>
      <c r="KH966">
        <v>7987000</v>
      </c>
      <c r="KI966">
        <v>402900</v>
      </c>
      <c r="KJ966">
        <v>412000</v>
      </c>
      <c r="KK966">
        <v>388300</v>
      </c>
      <c r="KL966">
        <v>1487600</v>
      </c>
      <c r="KM966">
        <v>1129400</v>
      </c>
      <c r="KN966">
        <v>1028700</v>
      </c>
      <c r="KO966">
        <v>123400</v>
      </c>
      <c r="KP966">
        <v>82900</v>
      </c>
      <c r="KQ966">
        <v>372700</v>
      </c>
      <c r="KR966">
        <v>417300</v>
      </c>
      <c r="KS966">
        <v>32400</v>
      </c>
      <c r="KT966">
        <v>404600</v>
      </c>
      <c r="KU966">
        <v>1733700</v>
      </c>
      <c r="KV966">
        <v>1010400</v>
      </c>
      <c r="KW966">
        <v>388100</v>
      </c>
      <c r="KX966">
        <v>611500</v>
      </c>
      <c r="KY966">
        <v>4714000</v>
      </c>
      <c r="KZ966">
        <v>1609600</v>
      </c>
      <c r="LA966">
        <v>109300</v>
      </c>
      <c r="LB966">
        <v>113700</v>
      </c>
      <c r="LC966">
        <v>111700</v>
      </c>
      <c r="LD966">
        <v>364300</v>
      </c>
      <c r="LE966">
        <v>426000</v>
      </c>
      <c r="LF966">
        <v>111400</v>
      </c>
      <c r="LG966">
        <v>840000</v>
      </c>
      <c r="LH966">
        <v>729800</v>
      </c>
      <c r="LI966">
        <v>297700</v>
      </c>
      <c r="LJ966">
        <v>104998000</v>
      </c>
      <c r="LK966">
        <v>27538000</v>
      </c>
      <c r="LL966">
        <v>5837200</v>
      </c>
      <c r="LM966">
        <v>3165700</v>
      </c>
      <c r="LN966">
        <v>2139200</v>
      </c>
      <c r="LO966">
        <v>532300</v>
      </c>
      <c r="LP966">
        <v>15568400</v>
      </c>
      <c r="LQ966">
        <v>2004100</v>
      </c>
      <c r="LR966">
        <v>1288800</v>
      </c>
      <c r="LS966">
        <v>155100</v>
      </c>
      <c r="LT966">
        <v>560200</v>
      </c>
      <c r="LU966">
        <v>1236700</v>
      </c>
      <c r="LV966">
        <v>3118200</v>
      </c>
      <c r="LW966">
        <v>1000900</v>
      </c>
      <c r="LX966">
        <v>500800</v>
      </c>
      <c r="LY966">
        <v>500100</v>
      </c>
      <c r="LZ966">
        <v>3159200</v>
      </c>
      <c r="MA966">
        <v>1136400</v>
      </c>
      <c r="MB966">
        <v>2022800</v>
      </c>
      <c r="MC966">
        <v>1115100</v>
      </c>
      <c r="MD966">
        <v>1003900</v>
      </c>
      <c r="ME966">
        <v>1387700</v>
      </c>
      <c r="MF966">
        <v>1542600</v>
      </c>
      <c r="MG966">
        <v>5582600</v>
      </c>
      <c r="MH966">
        <v>494900</v>
      </c>
      <c r="MI966">
        <v>182200</v>
      </c>
      <c r="MJ966">
        <v>63800</v>
      </c>
      <c r="MK966">
        <v>1501000</v>
      </c>
      <c r="ML966">
        <v>503900</v>
      </c>
      <c r="MM966">
        <v>50600</v>
      </c>
      <c r="MN966">
        <v>26300</v>
      </c>
      <c r="MO966">
        <v>743900</v>
      </c>
      <c r="MP966">
        <v>842100</v>
      </c>
      <c r="MQ966">
        <v>1173900</v>
      </c>
      <c r="MR966">
        <v>549700</v>
      </c>
      <c r="MS966">
        <v>2799000</v>
      </c>
      <c r="MT966">
        <v>407600</v>
      </c>
      <c r="MU966">
        <v>801700</v>
      </c>
      <c r="MV966">
        <v>374400</v>
      </c>
      <c r="MW966">
        <v>726100</v>
      </c>
      <c r="MX966">
        <v>329100</v>
      </c>
      <c r="MY966">
        <v>159700</v>
      </c>
      <c r="MZ966">
        <v>8618000</v>
      </c>
      <c r="NA966">
        <v>6364900</v>
      </c>
      <c r="NB966">
        <v>17800</v>
      </c>
      <c r="NC966">
        <v>2643900</v>
      </c>
      <c r="ND966">
        <v>1772400</v>
      </c>
      <c r="NE966">
        <v>1391900</v>
      </c>
      <c r="NF966">
        <v>569800</v>
      </c>
      <c r="NG966">
        <v>301700</v>
      </c>
      <c r="NH966">
        <v>950800</v>
      </c>
      <c r="NI966">
        <v>2752400</v>
      </c>
      <c r="NJ966">
        <v>2253100</v>
      </c>
      <c r="NK966">
        <v>1670300</v>
      </c>
      <c r="NL966">
        <v>560100</v>
      </c>
      <c r="NM966">
        <v>22700</v>
      </c>
      <c r="NN966">
        <v>20805000</v>
      </c>
      <c r="NO966">
        <v>9384900</v>
      </c>
      <c r="NP966">
        <v>1137500</v>
      </c>
      <c r="NQ966">
        <v>1062600</v>
      </c>
      <c r="NR966">
        <v>1474100</v>
      </c>
      <c r="NS966">
        <v>140700</v>
      </c>
      <c r="NT966">
        <v>2150200</v>
      </c>
      <c r="NU966">
        <v>1488300</v>
      </c>
      <c r="NV966">
        <v>708000</v>
      </c>
      <c r="NW966">
        <v>485900</v>
      </c>
      <c r="NX966">
        <v>737600</v>
      </c>
      <c r="NY966">
        <v>2490200</v>
      </c>
      <c r="NZ966">
        <v>8929400</v>
      </c>
      <c r="OA966">
        <v>8490800</v>
      </c>
      <c r="OB966">
        <v>517200.00000000006</v>
      </c>
      <c r="OC966">
        <v>159800</v>
      </c>
      <c r="OD966">
        <v>3482800</v>
      </c>
      <c r="OE966">
        <v>2822700</v>
      </c>
      <c r="OF966">
        <v>888400</v>
      </c>
      <c r="OG966">
        <v>214900</v>
      </c>
      <c r="OH966">
        <v>934200</v>
      </c>
      <c r="OI966">
        <v>1968600</v>
      </c>
      <c r="OJ966">
        <v>324900</v>
      </c>
      <c r="OK966">
        <v>438600</v>
      </c>
      <c r="OL966">
        <v>23724000</v>
      </c>
      <c r="OM966">
        <v>3619600</v>
      </c>
      <c r="ON966">
        <v>20104400</v>
      </c>
      <c r="OO966">
        <v>16064100</v>
      </c>
      <c r="OP966">
        <v>7556200</v>
      </c>
      <c r="OQ966">
        <v>2632200</v>
      </c>
      <c r="OR966">
        <v>959900</v>
      </c>
      <c r="OS966">
        <v>950400</v>
      </c>
      <c r="OT966">
        <v>947100</v>
      </c>
      <c r="OU966">
        <v>278800</v>
      </c>
      <c r="OV966">
        <v>1483400</v>
      </c>
      <c r="OW966">
        <v>304400</v>
      </c>
      <c r="OX966">
        <v>5158000</v>
      </c>
      <c r="OY966">
        <v>3349900</v>
      </c>
      <c r="OZ966">
        <v>1596000</v>
      </c>
      <c r="PA966">
        <v>638900</v>
      </c>
      <c r="PB966">
        <v>951200</v>
      </c>
      <c r="PC966">
        <v>163800</v>
      </c>
      <c r="PD966">
        <v>4040300</v>
      </c>
      <c r="PE966">
        <v>2535200</v>
      </c>
      <c r="PF966">
        <v>181000</v>
      </c>
      <c r="PG966">
        <v>320200</v>
      </c>
      <c r="PH966">
        <v>1003900</v>
      </c>
      <c r="PI966">
        <v>15739000</v>
      </c>
      <c r="PJ966">
        <v>2163100</v>
      </c>
      <c r="PK966">
        <v>448500</v>
      </c>
      <c r="PL966">
        <v>157700</v>
      </c>
      <c r="PM966">
        <v>1556900</v>
      </c>
      <c r="PN966">
        <v>13575600</v>
      </c>
      <c r="PO966">
        <v>1957100</v>
      </c>
      <c r="PP966">
        <v>11618500</v>
      </c>
      <c r="PQ966">
        <v>5775000</v>
      </c>
      <c r="PR966">
        <v>1317300</v>
      </c>
      <c r="PS966">
        <v>1490800</v>
      </c>
      <c r="PT966">
        <v>2966700</v>
      </c>
      <c r="PU966">
        <v>22378000</v>
      </c>
      <c r="PV966">
        <v>2796000</v>
      </c>
      <c r="PW966">
        <v>2192600</v>
      </c>
      <c r="PX966">
        <v>603100</v>
      </c>
      <c r="PY966">
        <v>5075000</v>
      </c>
      <c r="PZ966">
        <v>2402800</v>
      </c>
      <c r="QA966">
        <v>2672000</v>
      </c>
      <c r="QB966">
        <v>14507000</v>
      </c>
      <c r="QC966">
        <v>8094000</v>
      </c>
      <c r="QD966">
        <v>6413000</v>
      </c>
      <c r="QE966">
        <v>8</v>
      </c>
      <c r="QF966">
        <v>4052300</v>
      </c>
      <c r="QG966">
        <v>150060000</v>
      </c>
      <c r="QH966">
        <v>127552000</v>
      </c>
      <c r="QI966">
        <v>20960000</v>
      </c>
      <c r="QJ966">
        <v>745000</v>
      </c>
      <c r="QK966">
        <v>49600</v>
      </c>
      <c r="QL966">
        <v>695600</v>
      </c>
      <c r="QM966">
        <v>141900</v>
      </c>
      <c r="QN966">
        <v>193500</v>
      </c>
      <c r="QO966">
        <v>52200</v>
      </c>
      <c r="QP966">
        <v>42000</v>
      </c>
      <c r="QQ966">
        <v>99300</v>
      </c>
      <c r="QR966">
        <v>360200</v>
      </c>
      <c r="QS966">
        <v>7425000</v>
      </c>
      <c r="QT966">
        <v>1651600</v>
      </c>
      <c r="QU966">
        <v>815300</v>
      </c>
      <c r="QV966">
        <v>836300</v>
      </c>
      <c r="QW966">
        <v>1070600</v>
      </c>
      <c r="QX966">
        <v>4703100</v>
      </c>
      <c r="QY966">
        <v>2071000</v>
      </c>
      <c r="QZ966">
        <v>2632100</v>
      </c>
      <c r="RA966">
        <v>12790000</v>
      </c>
      <c r="RB966">
        <v>8025000</v>
      </c>
      <c r="RC966">
        <v>406400</v>
      </c>
      <c r="RD966">
        <v>423800</v>
      </c>
      <c r="RE966">
        <v>388700</v>
      </c>
      <c r="RF966">
        <v>1493400</v>
      </c>
      <c r="RG966">
        <v>1131100</v>
      </c>
      <c r="RH966">
        <v>1031900.0000000001</v>
      </c>
      <c r="RI966">
        <v>123500</v>
      </c>
      <c r="RJ966">
        <v>83400</v>
      </c>
      <c r="RK966">
        <v>374100</v>
      </c>
      <c r="RL966">
        <v>418200</v>
      </c>
      <c r="RM966">
        <v>32700.000000000004</v>
      </c>
      <c r="RN966">
        <v>405800</v>
      </c>
      <c r="RO966">
        <v>1737700</v>
      </c>
      <c r="RP966">
        <v>1012500</v>
      </c>
      <c r="RQ966">
        <v>390600</v>
      </c>
      <c r="RR966">
        <v>615800</v>
      </c>
      <c r="RS966">
        <v>4765000</v>
      </c>
      <c r="RT966">
        <v>1630500</v>
      </c>
      <c r="RU966">
        <v>109700</v>
      </c>
      <c r="RV966">
        <v>114700</v>
      </c>
      <c r="RW966">
        <v>113100</v>
      </c>
      <c r="RX966">
        <v>365100</v>
      </c>
      <c r="RY966">
        <v>428600</v>
      </c>
      <c r="RZ966">
        <v>115700</v>
      </c>
      <c r="SA966">
        <v>844000</v>
      </c>
      <c r="SB966">
        <v>734400</v>
      </c>
      <c r="SC966">
        <v>309400</v>
      </c>
      <c r="SD966">
        <v>106592000</v>
      </c>
      <c r="SE966">
        <v>27633000</v>
      </c>
      <c r="SF966">
        <v>5877000</v>
      </c>
      <c r="SG966">
        <v>3182100</v>
      </c>
      <c r="SH966">
        <v>2161700</v>
      </c>
      <c r="SI966">
        <v>533200</v>
      </c>
      <c r="SJ966">
        <v>15617400</v>
      </c>
      <c r="SK966">
        <v>2025900</v>
      </c>
      <c r="SL966">
        <v>1296800</v>
      </c>
      <c r="SM966">
        <v>164800</v>
      </c>
      <c r="SN966">
        <v>564300</v>
      </c>
      <c r="SO966">
        <v>1293700</v>
      </c>
      <c r="SP966">
        <v>3133300</v>
      </c>
      <c r="SQ966">
        <v>987900</v>
      </c>
      <c r="SR966">
        <v>494300</v>
      </c>
      <c r="SS966">
        <v>493600</v>
      </c>
      <c r="ST966">
        <v>3118300</v>
      </c>
      <c r="SU966">
        <v>1102100</v>
      </c>
      <c r="SV966">
        <v>2016200</v>
      </c>
      <c r="SW966">
        <v>1105800</v>
      </c>
      <c r="SX966">
        <v>1012300</v>
      </c>
      <c r="SY966">
        <v>1381900</v>
      </c>
      <c r="SZ966">
        <v>1558300</v>
      </c>
      <c r="TA966">
        <v>5587600</v>
      </c>
      <c r="TB966">
        <v>499000</v>
      </c>
      <c r="TC966">
        <v>182500</v>
      </c>
      <c r="TD966">
        <v>65700</v>
      </c>
      <c r="TE966">
        <v>1526000</v>
      </c>
      <c r="TF966">
        <v>494400</v>
      </c>
      <c r="TG966">
        <v>50800</v>
      </c>
      <c r="TH966">
        <v>35200</v>
      </c>
      <c r="TI966">
        <v>748400</v>
      </c>
      <c r="TJ966">
        <v>812100</v>
      </c>
      <c r="TK966">
        <v>1173500</v>
      </c>
      <c r="TL966">
        <v>551300</v>
      </c>
      <c r="TM966">
        <v>2842000</v>
      </c>
      <c r="TN966">
        <v>439000</v>
      </c>
      <c r="TO966">
        <v>805200</v>
      </c>
      <c r="TP966">
        <v>376500</v>
      </c>
      <c r="TQ966">
        <v>729300</v>
      </c>
      <c r="TR966">
        <v>330900</v>
      </c>
      <c r="TS966">
        <v>160900</v>
      </c>
      <c r="TT966">
        <v>8672000</v>
      </c>
      <c r="TU966">
        <v>6380500</v>
      </c>
      <c r="TV966">
        <v>17900</v>
      </c>
      <c r="TW966">
        <v>2646800</v>
      </c>
      <c r="TX966">
        <v>1773700</v>
      </c>
      <c r="TY966">
        <v>1392800</v>
      </c>
      <c r="TZ966">
        <v>571300</v>
      </c>
      <c r="UA966">
        <v>301800</v>
      </c>
      <c r="UB966">
        <v>956000</v>
      </c>
      <c r="UC966">
        <v>2759800</v>
      </c>
      <c r="UD966">
        <v>2291500</v>
      </c>
      <c r="UE966">
        <v>1691400</v>
      </c>
      <c r="UF966">
        <v>576900</v>
      </c>
      <c r="UG966">
        <v>23200</v>
      </c>
      <c r="UH966">
        <v>21201000</v>
      </c>
      <c r="UI966">
        <v>9404500</v>
      </c>
      <c r="UJ966">
        <v>1143700</v>
      </c>
      <c r="UK966">
        <v>1013800</v>
      </c>
      <c r="UL966">
        <v>1494400</v>
      </c>
      <c r="UM966">
        <v>143000</v>
      </c>
      <c r="UN966">
        <v>2153600</v>
      </c>
      <c r="UO966">
        <v>1503600</v>
      </c>
      <c r="UP966">
        <v>712600</v>
      </c>
      <c r="UQ966">
        <v>492800</v>
      </c>
      <c r="UR966">
        <v>747200</v>
      </c>
      <c r="US966">
        <v>2499800</v>
      </c>
      <c r="UT966">
        <v>9296600</v>
      </c>
      <c r="UU966">
        <v>8851200</v>
      </c>
      <c r="UV966">
        <v>520299.99999999994</v>
      </c>
      <c r="UW966">
        <v>160800</v>
      </c>
      <c r="UX966">
        <v>3631400</v>
      </c>
      <c r="UY966">
        <v>2953400</v>
      </c>
      <c r="UZ966">
        <v>884600</v>
      </c>
      <c r="VA966">
        <v>219100</v>
      </c>
      <c r="VB966">
        <v>945900</v>
      </c>
      <c r="VC966">
        <v>2157700</v>
      </c>
      <c r="VD966">
        <v>331500</v>
      </c>
      <c r="VE966">
        <v>445400</v>
      </c>
      <c r="VF966">
        <v>23902000</v>
      </c>
      <c r="VG966">
        <v>3737000</v>
      </c>
      <c r="VH966">
        <v>20164700</v>
      </c>
      <c r="VI966">
        <v>16112400</v>
      </c>
      <c r="VJ966">
        <v>7586500</v>
      </c>
      <c r="VK966">
        <v>2640400</v>
      </c>
      <c r="VL966">
        <v>962400</v>
      </c>
      <c r="VM966">
        <v>953600</v>
      </c>
      <c r="VN966">
        <v>948900</v>
      </c>
      <c r="VO966">
        <v>279900</v>
      </c>
      <c r="VP966">
        <v>1493000</v>
      </c>
      <c r="VQ966">
        <v>308300</v>
      </c>
      <c r="VR966">
        <v>5164400</v>
      </c>
      <c r="VS966">
        <v>3361500</v>
      </c>
      <c r="VT966">
        <v>1599900</v>
      </c>
      <c r="VU966">
        <v>642100</v>
      </c>
      <c r="VV966">
        <v>954400</v>
      </c>
      <c r="VW966">
        <v>165100</v>
      </c>
      <c r="VX966">
        <v>2543400</v>
      </c>
      <c r="VY966">
        <v>181000</v>
      </c>
      <c r="VZ966">
        <v>325400</v>
      </c>
      <c r="WA966">
        <v>1002600</v>
      </c>
      <c r="WB966">
        <v>16488000</v>
      </c>
      <c r="WC966">
        <v>2419900</v>
      </c>
      <c r="WD966">
        <v>511300</v>
      </c>
      <c r="WE966">
        <v>170700</v>
      </c>
      <c r="WF966">
        <v>1737900</v>
      </c>
      <c r="WG966">
        <v>14068100</v>
      </c>
      <c r="WH966">
        <v>2065199.9999999998</v>
      </c>
      <c r="WI966">
        <v>12002900</v>
      </c>
      <c r="WJ966">
        <v>5854000</v>
      </c>
      <c r="WK966">
        <v>1335400</v>
      </c>
      <c r="WL966">
        <v>1514100</v>
      </c>
      <c r="WM966">
        <v>3004000</v>
      </c>
      <c r="WN966">
        <v>22508000</v>
      </c>
      <c r="WO966">
        <v>2808000</v>
      </c>
      <c r="WP966">
        <v>2202800</v>
      </c>
      <c r="WQ966">
        <v>605400</v>
      </c>
      <c r="WR966">
        <v>5173000</v>
      </c>
      <c r="WS966">
        <v>2486500</v>
      </c>
      <c r="WT966">
        <v>2686000</v>
      </c>
      <c r="WU966">
        <v>14527000</v>
      </c>
      <c r="WV966">
        <v>7986400</v>
      </c>
      <c r="WW966">
        <v>6540800</v>
      </c>
    </row>
    <row r="967" spans="1:621" x14ac:dyDescent="0.45">
      <c r="A967" s="1"/>
      <c r="C967" s="1">
        <v>43497</v>
      </c>
      <c r="D967">
        <v>783000</v>
      </c>
      <c r="E967">
        <v>2812000</v>
      </c>
      <c r="F967">
        <v>2029000</v>
      </c>
      <c r="G967">
        <v>1318000</v>
      </c>
      <c r="H967">
        <v>711000</v>
      </c>
      <c r="I967">
        <v>836000</v>
      </c>
      <c r="J967">
        <v>1885000</v>
      </c>
      <c r="K967">
        <v>624000</v>
      </c>
      <c r="L967">
        <v>45.7</v>
      </c>
      <c r="M967">
        <v>12.7</v>
      </c>
      <c r="N967">
        <v>33</v>
      </c>
      <c r="O967">
        <v>13.6</v>
      </c>
      <c r="P967">
        <v>30.6</v>
      </c>
      <c r="Q967">
        <v>10.1</v>
      </c>
      <c r="R967">
        <v>1.7</v>
      </c>
      <c r="S967">
        <v>0.5</v>
      </c>
      <c r="T967">
        <v>1.2</v>
      </c>
      <c r="U967">
        <v>0.4</v>
      </c>
      <c r="V967">
        <v>2252000</v>
      </c>
      <c r="W967">
        <v>1772000</v>
      </c>
      <c r="X967">
        <v>2177000</v>
      </c>
      <c r="Y967">
        <v>894000</v>
      </c>
      <c r="Z967">
        <v>1283000</v>
      </c>
      <c r="AA967">
        <v>21.8</v>
      </c>
      <c r="AB967">
        <v>9.6</v>
      </c>
      <c r="AC967">
        <v>36.299999999999997</v>
      </c>
      <c r="AD967">
        <v>28.6</v>
      </c>
      <c r="AE967">
        <v>35.1</v>
      </c>
      <c r="AF967">
        <v>14.4</v>
      </c>
      <c r="AG967">
        <v>20.7</v>
      </c>
      <c r="AH967">
        <v>125891000</v>
      </c>
      <c r="AI967">
        <v>148684000</v>
      </c>
      <c r="AJ967">
        <v>20518000</v>
      </c>
      <c r="AK967">
        <v>730000</v>
      </c>
      <c r="AL967">
        <v>48100</v>
      </c>
      <c r="AM967">
        <v>682200</v>
      </c>
      <c r="AN967">
        <v>142300</v>
      </c>
      <c r="AO967">
        <v>187100</v>
      </c>
      <c r="AP967">
        <v>51800</v>
      </c>
      <c r="AQ967">
        <v>41900</v>
      </c>
      <c r="AR967">
        <v>93400</v>
      </c>
      <c r="AS967">
        <v>352800</v>
      </c>
      <c r="AT967">
        <v>7062000</v>
      </c>
      <c r="AU967">
        <v>1602000</v>
      </c>
      <c r="AV967">
        <v>789100</v>
      </c>
      <c r="AW967">
        <v>812900</v>
      </c>
      <c r="AX967">
        <v>966600</v>
      </c>
      <c r="AY967">
        <v>4493400</v>
      </c>
      <c r="AZ967">
        <v>1976000</v>
      </c>
      <c r="BA967">
        <v>2517400</v>
      </c>
      <c r="BB967">
        <v>12726000</v>
      </c>
      <c r="BC967">
        <v>7999000</v>
      </c>
      <c r="BD967">
        <v>404800</v>
      </c>
      <c r="BE967">
        <v>407900</v>
      </c>
      <c r="BF967">
        <v>389900</v>
      </c>
      <c r="BG967">
        <v>1487300</v>
      </c>
      <c r="BH967">
        <v>1132400</v>
      </c>
      <c r="BI967">
        <v>1030300</v>
      </c>
      <c r="BJ967">
        <v>123700</v>
      </c>
      <c r="BK967">
        <v>82900</v>
      </c>
      <c r="BL967">
        <v>373900</v>
      </c>
      <c r="BM967">
        <v>417600</v>
      </c>
      <c r="BN967">
        <v>32200.000000000004</v>
      </c>
      <c r="BO967">
        <v>402900</v>
      </c>
      <c r="BP967">
        <v>1740500</v>
      </c>
      <c r="BQ967">
        <v>1015000</v>
      </c>
      <c r="BR967">
        <v>390100</v>
      </c>
      <c r="BS967">
        <v>612600</v>
      </c>
      <c r="BT967">
        <v>4727000</v>
      </c>
      <c r="BU967">
        <v>1614800</v>
      </c>
      <c r="BV967">
        <v>109200</v>
      </c>
      <c r="BW967">
        <v>113200</v>
      </c>
      <c r="BX967">
        <v>110300</v>
      </c>
      <c r="BY967">
        <v>366100</v>
      </c>
      <c r="BZ967">
        <v>424600</v>
      </c>
      <c r="CA967">
        <v>111400</v>
      </c>
      <c r="CB967">
        <v>847900</v>
      </c>
      <c r="CC967">
        <v>733000</v>
      </c>
      <c r="CD967">
        <v>296700</v>
      </c>
      <c r="CE967">
        <v>105373000</v>
      </c>
      <c r="CF967">
        <v>27291000</v>
      </c>
      <c r="CG967">
        <v>5853600</v>
      </c>
      <c r="CH967">
        <v>3177600</v>
      </c>
      <c r="CI967">
        <v>2143700</v>
      </c>
      <c r="CJ967">
        <v>532300</v>
      </c>
      <c r="CK967">
        <v>15368900</v>
      </c>
      <c r="CL967">
        <v>2010700</v>
      </c>
      <c r="CM967">
        <v>1292200</v>
      </c>
      <c r="CN967">
        <v>156500</v>
      </c>
      <c r="CO967">
        <v>562000</v>
      </c>
      <c r="CP967">
        <v>1259600</v>
      </c>
      <c r="CQ967">
        <v>3110300</v>
      </c>
      <c r="CR967">
        <v>981900</v>
      </c>
      <c r="CS967">
        <v>488700</v>
      </c>
      <c r="CT967">
        <v>493200</v>
      </c>
      <c r="CU967">
        <v>3050800</v>
      </c>
      <c r="CV967">
        <v>1065600</v>
      </c>
      <c r="CW967">
        <v>1985200</v>
      </c>
      <c r="CX967">
        <v>1089500</v>
      </c>
      <c r="CY967">
        <v>1003800</v>
      </c>
      <c r="CZ967">
        <v>1338800</v>
      </c>
      <c r="DA967">
        <v>1523500</v>
      </c>
      <c r="DB967">
        <v>5521100</v>
      </c>
      <c r="DC967">
        <v>498100</v>
      </c>
      <c r="DD967">
        <v>181300</v>
      </c>
      <c r="DE967">
        <v>63300</v>
      </c>
      <c r="DF967">
        <v>1505600</v>
      </c>
      <c r="DG967">
        <v>509700</v>
      </c>
      <c r="DH967">
        <v>50200</v>
      </c>
      <c r="DI967">
        <v>25700</v>
      </c>
      <c r="DJ967">
        <v>745300</v>
      </c>
      <c r="DK967">
        <v>768000</v>
      </c>
      <c r="DL967">
        <v>1173900</v>
      </c>
      <c r="DM967">
        <v>547000</v>
      </c>
      <c r="DN967">
        <v>2830000</v>
      </c>
      <c r="DO967">
        <v>424900</v>
      </c>
      <c r="DP967">
        <v>804300</v>
      </c>
      <c r="DQ967">
        <v>376200</v>
      </c>
      <c r="DR967">
        <v>728200</v>
      </c>
      <c r="DS967">
        <v>334500</v>
      </c>
      <c r="DT967">
        <v>162100</v>
      </c>
      <c r="DU967">
        <v>8633000</v>
      </c>
      <c r="DV967">
        <v>6377700</v>
      </c>
      <c r="DW967">
        <v>17900</v>
      </c>
      <c r="DX967">
        <v>2643600</v>
      </c>
      <c r="DY967">
        <v>1775200</v>
      </c>
      <c r="DZ967">
        <v>1393900</v>
      </c>
      <c r="EA967">
        <v>566000</v>
      </c>
      <c r="EB967">
        <v>302400</v>
      </c>
      <c r="EC967">
        <v>954100</v>
      </c>
      <c r="ED967">
        <v>2762100</v>
      </c>
      <c r="EE967">
        <v>2255300</v>
      </c>
      <c r="EF967">
        <v>1675600</v>
      </c>
      <c r="EG967">
        <v>557000</v>
      </c>
      <c r="EH967">
        <v>22700</v>
      </c>
      <c r="EI967">
        <v>20937000</v>
      </c>
      <c r="EJ967">
        <v>9470400</v>
      </c>
      <c r="EK967">
        <v>1137500</v>
      </c>
      <c r="EL967">
        <v>1115700</v>
      </c>
      <c r="EM967">
        <v>1479000</v>
      </c>
      <c r="EN967">
        <v>142100</v>
      </c>
      <c r="EO967">
        <v>2156300</v>
      </c>
      <c r="EP967">
        <v>1500600</v>
      </c>
      <c r="EQ967">
        <v>712300</v>
      </c>
      <c r="ER967">
        <v>489500</v>
      </c>
      <c r="ES967">
        <v>737400</v>
      </c>
      <c r="ET967">
        <v>2494600</v>
      </c>
      <c r="EU967">
        <v>8971800</v>
      </c>
      <c r="EV967">
        <v>8532100</v>
      </c>
      <c r="EW967">
        <v>517200.00000000006</v>
      </c>
      <c r="EX967">
        <v>162000</v>
      </c>
      <c r="EY967">
        <v>3504200</v>
      </c>
      <c r="EZ967">
        <v>2838800</v>
      </c>
      <c r="FA967">
        <v>883900</v>
      </c>
      <c r="FB967">
        <v>215400</v>
      </c>
      <c r="FC967">
        <v>939500</v>
      </c>
      <c r="FD967">
        <v>1980200</v>
      </c>
      <c r="FE967">
        <v>329700</v>
      </c>
      <c r="FF967">
        <v>439700</v>
      </c>
      <c r="FG967">
        <v>24044000</v>
      </c>
      <c r="FH967">
        <v>3877200</v>
      </c>
      <c r="FI967">
        <v>20166300</v>
      </c>
      <c r="FJ967">
        <v>16101700</v>
      </c>
      <c r="FK967">
        <v>7587600</v>
      </c>
      <c r="FL967">
        <v>2639600</v>
      </c>
      <c r="FM967">
        <v>960400</v>
      </c>
      <c r="FN967">
        <v>953900</v>
      </c>
      <c r="FO967">
        <v>955900</v>
      </c>
      <c r="FP967">
        <v>278500</v>
      </c>
      <c r="FQ967">
        <v>1492900</v>
      </c>
      <c r="FR967">
        <v>306400</v>
      </c>
      <c r="FS967">
        <v>5160900</v>
      </c>
      <c r="FT967">
        <v>3353200</v>
      </c>
      <c r="FU967">
        <v>1595200</v>
      </c>
      <c r="FV967">
        <v>641000</v>
      </c>
      <c r="FW967">
        <v>951900</v>
      </c>
      <c r="FX967">
        <v>165100</v>
      </c>
      <c r="FY967">
        <v>4064600</v>
      </c>
      <c r="FZ967">
        <v>2546200</v>
      </c>
      <c r="GA967">
        <v>182600</v>
      </c>
      <c r="GB967">
        <v>321200</v>
      </c>
      <c r="GC967">
        <v>1014600</v>
      </c>
      <c r="GD967">
        <v>15841000</v>
      </c>
      <c r="GE967">
        <v>2192700</v>
      </c>
      <c r="GF967">
        <v>472500</v>
      </c>
      <c r="GG967">
        <v>156000</v>
      </c>
      <c r="GH967">
        <v>1564200</v>
      </c>
      <c r="GI967">
        <v>13648600</v>
      </c>
      <c r="GJ967">
        <v>1974400</v>
      </c>
      <c r="GK967">
        <v>11674200</v>
      </c>
      <c r="GL967">
        <v>5797000</v>
      </c>
      <c r="GM967">
        <v>1324700</v>
      </c>
      <c r="GN967">
        <v>1498600</v>
      </c>
      <c r="GO967">
        <v>2973800</v>
      </c>
      <c r="GP967">
        <v>22793000</v>
      </c>
      <c r="GQ967">
        <v>2796000</v>
      </c>
      <c r="GR967">
        <v>2192000</v>
      </c>
      <c r="GS967">
        <v>604400</v>
      </c>
      <c r="GT967">
        <v>5306000</v>
      </c>
      <c r="GU967">
        <v>2629400</v>
      </c>
      <c r="GV967">
        <v>2676400</v>
      </c>
      <c r="GW967">
        <v>14691000</v>
      </c>
      <c r="GX967">
        <v>8267299.9999999991</v>
      </c>
      <c r="GY967">
        <v>6424100</v>
      </c>
      <c r="GZ967">
        <v>34.4</v>
      </c>
      <c r="HA967">
        <v>40.1</v>
      </c>
      <c r="HB967">
        <v>46.3</v>
      </c>
      <c r="HC967">
        <v>38.6</v>
      </c>
      <c r="HD967">
        <v>40.6</v>
      </c>
      <c r="HE967">
        <v>40.9</v>
      </c>
      <c r="HF967">
        <v>40.1</v>
      </c>
      <c r="HG967">
        <v>33.299999999999997</v>
      </c>
      <c r="HH967">
        <v>34.200000000000003</v>
      </c>
      <c r="HI967">
        <v>39</v>
      </c>
      <c r="HJ967">
        <v>30.6</v>
      </c>
      <c r="HK967">
        <v>38.6</v>
      </c>
      <c r="HL967">
        <v>42.4</v>
      </c>
      <c r="HM967">
        <v>36.200000000000003</v>
      </c>
      <c r="HN967">
        <v>37.700000000000003</v>
      </c>
      <c r="HO967">
        <v>36.200000000000003</v>
      </c>
      <c r="HP967">
        <v>33</v>
      </c>
      <c r="HQ967">
        <v>26</v>
      </c>
      <c r="HR967">
        <v>31.9</v>
      </c>
      <c r="HS967">
        <v>3.5</v>
      </c>
      <c r="HT967">
        <v>3.5</v>
      </c>
      <c r="HU967">
        <v>3.5</v>
      </c>
      <c r="HV967">
        <v>952.54</v>
      </c>
      <c r="HW967">
        <v>1150.07</v>
      </c>
      <c r="HX967">
        <v>1526.05</v>
      </c>
      <c r="HY967">
        <v>1174.5999999999999</v>
      </c>
      <c r="HZ967">
        <v>1113.6600000000001</v>
      </c>
      <c r="IA967">
        <v>1181.19</v>
      </c>
      <c r="IB967">
        <v>1000.09</v>
      </c>
      <c r="IC967">
        <v>914.42</v>
      </c>
      <c r="ID967">
        <v>818.41</v>
      </c>
      <c r="IE967">
        <v>1208.6099999999999</v>
      </c>
      <c r="IF967">
        <v>593.33000000000004</v>
      </c>
      <c r="IG967">
        <v>947.24</v>
      </c>
      <c r="IH967">
        <v>1760.87</v>
      </c>
      <c r="II967">
        <v>1510.63</v>
      </c>
      <c r="IJ967">
        <v>1337.97</v>
      </c>
      <c r="IK967">
        <v>1202.56</v>
      </c>
      <c r="IL967">
        <v>905.85</v>
      </c>
      <c r="IM967">
        <v>426.4</v>
      </c>
      <c r="IN967">
        <v>798.78</v>
      </c>
      <c r="IO967">
        <v>162999000</v>
      </c>
      <c r="IP967">
        <v>63.1</v>
      </c>
      <c r="IQ967">
        <v>156863000</v>
      </c>
      <c r="IR967">
        <v>60.7</v>
      </c>
      <c r="IS967">
        <v>6136000</v>
      </c>
      <c r="IT967">
        <v>3.8</v>
      </c>
      <c r="IU967">
        <v>95393000</v>
      </c>
      <c r="IV967">
        <v>5282000</v>
      </c>
      <c r="IW967">
        <v>86188000</v>
      </c>
      <c r="IX967">
        <v>69</v>
      </c>
      <c r="IY967">
        <v>82958000</v>
      </c>
      <c r="IZ967">
        <v>66.400000000000006</v>
      </c>
      <c r="JA967">
        <v>3230000</v>
      </c>
      <c r="JB967">
        <v>3.7</v>
      </c>
      <c r="JC967">
        <v>38777000</v>
      </c>
      <c r="JD967">
        <v>83366000</v>
      </c>
      <c r="JE967">
        <v>71.599999999999994</v>
      </c>
      <c r="JF967">
        <v>80565000</v>
      </c>
      <c r="JG967">
        <v>69.099999999999994</v>
      </c>
      <c r="JH967">
        <v>2801000</v>
      </c>
      <c r="JI967">
        <v>3.4</v>
      </c>
      <c r="JJ967">
        <v>33147000</v>
      </c>
      <c r="JK967">
        <v>7670000</v>
      </c>
      <c r="JL967">
        <v>4.9000000000000004</v>
      </c>
      <c r="JM967">
        <v>148684000</v>
      </c>
      <c r="JN967">
        <v>125891000</v>
      </c>
      <c r="JO967">
        <v>20518000</v>
      </c>
      <c r="JP967">
        <v>730000</v>
      </c>
      <c r="JQ967">
        <v>48100</v>
      </c>
      <c r="JR967">
        <v>682200</v>
      </c>
      <c r="JS967">
        <v>142300</v>
      </c>
      <c r="JT967">
        <v>187100</v>
      </c>
      <c r="JU967">
        <v>51800</v>
      </c>
      <c r="JV967">
        <v>41900</v>
      </c>
      <c r="JW967">
        <v>93400</v>
      </c>
      <c r="JX967">
        <v>352800</v>
      </c>
      <c r="JY967">
        <v>7062000</v>
      </c>
      <c r="JZ967">
        <v>1602000</v>
      </c>
      <c r="KA967">
        <v>789100</v>
      </c>
      <c r="KB967">
        <v>812900</v>
      </c>
      <c r="KC967">
        <v>966600</v>
      </c>
      <c r="KD967">
        <v>4493400</v>
      </c>
      <c r="KE967">
        <v>1976000</v>
      </c>
      <c r="KF967">
        <v>2517400</v>
      </c>
      <c r="KG967">
        <v>12726000</v>
      </c>
      <c r="KH967">
        <v>7999000</v>
      </c>
      <c r="KI967">
        <v>404800</v>
      </c>
      <c r="KJ967">
        <v>407900</v>
      </c>
      <c r="KK967">
        <v>389900</v>
      </c>
      <c r="KL967">
        <v>1487300</v>
      </c>
      <c r="KM967">
        <v>1132400</v>
      </c>
      <c r="KN967">
        <v>1030300</v>
      </c>
      <c r="KO967">
        <v>123700</v>
      </c>
      <c r="KP967">
        <v>82900</v>
      </c>
      <c r="KQ967">
        <v>373900</v>
      </c>
      <c r="KR967">
        <v>417600</v>
      </c>
      <c r="KS967">
        <v>32200.000000000004</v>
      </c>
      <c r="KT967">
        <v>402900</v>
      </c>
      <c r="KU967">
        <v>1740500</v>
      </c>
      <c r="KV967">
        <v>1015000</v>
      </c>
      <c r="KW967">
        <v>390100</v>
      </c>
      <c r="KX967">
        <v>612600</v>
      </c>
      <c r="KY967">
        <v>4727000</v>
      </c>
      <c r="KZ967">
        <v>1614800</v>
      </c>
      <c r="LA967">
        <v>109200</v>
      </c>
      <c r="LB967">
        <v>113200</v>
      </c>
      <c r="LC967">
        <v>110300</v>
      </c>
      <c r="LD967">
        <v>366100</v>
      </c>
      <c r="LE967">
        <v>424600</v>
      </c>
      <c r="LF967">
        <v>111400</v>
      </c>
      <c r="LG967">
        <v>847900</v>
      </c>
      <c r="LH967">
        <v>733000</v>
      </c>
      <c r="LI967">
        <v>296700</v>
      </c>
      <c r="LJ967">
        <v>105373000</v>
      </c>
      <c r="LK967">
        <v>27291000</v>
      </c>
      <c r="LL967">
        <v>5853600</v>
      </c>
      <c r="LM967">
        <v>3177600</v>
      </c>
      <c r="LN967">
        <v>2143700</v>
      </c>
      <c r="LO967">
        <v>532300</v>
      </c>
      <c r="LP967">
        <v>15368900</v>
      </c>
      <c r="LQ967">
        <v>2010700</v>
      </c>
      <c r="LR967">
        <v>1292200</v>
      </c>
      <c r="LS967">
        <v>156500</v>
      </c>
      <c r="LT967">
        <v>562000</v>
      </c>
      <c r="LU967">
        <v>1259600</v>
      </c>
      <c r="LV967">
        <v>3110300</v>
      </c>
      <c r="LW967">
        <v>981900</v>
      </c>
      <c r="LX967">
        <v>488700</v>
      </c>
      <c r="LY967">
        <v>493200</v>
      </c>
      <c r="LZ967">
        <v>3050800</v>
      </c>
      <c r="MA967">
        <v>1065600</v>
      </c>
      <c r="MB967">
        <v>1985200</v>
      </c>
      <c r="MC967">
        <v>1089500</v>
      </c>
      <c r="MD967">
        <v>1003800</v>
      </c>
      <c r="ME967">
        <v>1338800</v>
      </c>
      <c r="MF967">
        <v>1523500</v>
      </c>
      <c r="MG967">
        <v>5521100</v>
      </c>
      <c r="MH967">
        <v>498100</v>
      </c>
      <c r="MI967">
        <v>181300</v>
      </c>
      <c r="MJ967">
        <v>63300</v>
      </c>
      <c r="MK967">
        <v>1505600</v>
      </c>
      <c r="ML967">
        <v>509700</v>
      </c>
      <c r="MM967">
        <v>50200</v>
      </c>
      <c r="MN967">
        <v>25700</v>
      </c>
      <c r="MO967">
        <v>745300</v>
      </c>
      <c r="MP967">
        <v>768000</v>
      </c>
      <c r="MQ967">
        <v>1173900</v>
      </c>
      <c r="MR967">
        <v>547000</v>
      </c>
      <c r="MS967">
        <v>2830000</v>
      </c>
      <c r="MT967">
        <v>424900</v>
      </c>
      <c r="MU967">
        <v>804300</v>
      </c>
      <c r="MV967">
        <v>376200</v>
      </c>
      <c r="MW967">
        <v>728200</v>
      </c>
      <c r="MX967">
        <v>334500</v>
      </c>
      <c r="MY967">
        <v>162100</v>
      </c>
      <c r="MZ967">
        <v>8633000</v>
      </c>
      <c r="NA967">
        <v>6377700</v>
      </c>
      <c r="NB967">
        <v>17900</v>
      </c>
      <c r="NC967">
        <v>2643600</v>
      </c>
      <c r="ND967">
        <v>1775200</v>
      </c>
      <c r="NE967">
        <v>1393900</v>
      </c>
      <c r="NF967">
        <v>566000</v>
      </c>
      <c r="NG967">
        <v>302400</v>
      </c>
      <c r="NH967">
        <v>954100</v>
      </c>
      <c r="NI967">
        <v>2762100</v>
      </c>
      <c r="NJ967">
        <v>2255300</v>
      </c>
      <c r="NK967">
        <v>1675600</v>
      </c>
      <c r="NL967">
        <v>557000</v>
      </c>
      <c r="NM967">
        <v>22700</v>
      </c>
      <c r="NN967">
        <v>20937000</v>
      </c>
      <c r="NO967">
        <v>9470400</v>
      </c>
      <c r="NP967">
        <v>1137500</v>
      </c>
      <c r="NQ967">
        <v>1115700</v>
      </c>
      <c r="NR967">
        <v>1479000</v>
      </c>
      <c r="NS967">
        <v>142100</v>
      </c>
      <c r="NT967">
        <v>2156300</v>
      </c>
      <c r="NU967">
        <v>1500600</v>
      </c>
      <c r="NV967">
        <v>712300</v>
      </c>
      <c r="NW967">
        <v>489500</v>
      </c>
      <c r="NX967">
        <v>737400</v>
      </c>
      <c r="NY967">
        <v>2494600</v>
      </c>
      <c r="NZ967">
        <v>8971800</v>
      </c>
      <c r="OA967">
        <v>8532100</v>
      </c>
      <c r="OB967">
        <v>517200.00000000006</v>
      </c>
      <c r="OC967">
        <v>162000</v>
      </c>
      <c r="OD967">
        <v>3504200</v>
      </c>
      <c r="OE967">
        <v>2838800</v>
      </c>
      <c r="OF967">
        <v>883900</v>
      </c>
      <c r="OG967">
        <v>215400</v>
      </c>
      <c r="OH967">
        <v>939500</v>
      </c>
      <c r="OI967">
        <v>1980200</v>
      </c>
      <c r="OJ967">
        <v>329700</v>
      </c>
      <c r="OK967">
        <v>439700</v>
      </c>
      <c r="OL967">
        <v>24044000</v>
      </c>
      <c r="OM967">
        <v>3877200</v>
      </c>
      <c r="ON967">
        <v>20166300</v>
      </c>
      <c r="OO967">
        <v>16101700</v>
      </c>
      <c r="OP967">
        <v>7587600</v>
      </c>
      <c r="OQ967">
        <v>2639600</v>
      </c>
      <c r="OR967">
        <v>960400</v>
      </c>
      <c r="OS967">
        <v>953900</v>
      </c>
      <c r="OT967">
        <v>955900</v>
      </c>
      <c r="OU967">
        <v>278500</v>
      </c>
      <c r="OV967">
        <v>1492900</v>
      </c>
      <c r="OW967">
        <v>306400</v>
      </c>
      <c r="OX967">
        <v>5160900</v>
      </c>
      <c r="OY967">
        <v>3353200</v>
      </c>
      <c r="OZ967">
        <v>1595200</v>
      </c>
      <c r="PA967">
        <v>641000</v>
      </c>
      <c r="PB967">
        <v>951900</v>
      </c>
      <c r="PC967">
        <v>165100</v>
      </c>
      <c r="PD967">
        <v>4064600</v>
      </c>
      <c r="PE967">
        <v>2546200</v>
      </c>
      <c r="PF967">
        <v>182600</v>
      </c>
      <c r="PG967">
        <v>321200</v>
      </c>
      <c r="PH967">
        <v>1014600</v>
      </c>
      <c r="PI967">
        <v>15841000</v>
      </c>
      <c r="PJ967">
        <v>2192700</v>
      </c>
      <c r="PK967">
        <v>472500</v>
      </c>
      <c r="PL967">
        <v>156000</v>
      </c>
      <c r="PM967">
        <v>1564200</v>
      </c>
      <c r="PN967">
        <v>13648600</v>
      </c>
      <c r="PO967">
        <v>1974400</v>
      </c>
      <c r="PP967">
        <v>11674200</v>
      </c>
      <c r="PQ967">
        <v>5797000</v>
      </c>
      <c r="PR967">
        <v>1324700</v>
      </c>
      <c r="PS967">
        <v>1498600</v>
      </c>
      <c r="PT967">
        <v>2973800</v>
      </c>
      <c r="PU967">
        <v>22793000</v>
      </c>
      <c r="PV967">
        <v>2796000</v>
      </c>
      <c r="PW967">
        <v>2192000</v>
      </c>
      <c r="PX967">
        <v>604400</v>
      </c>
      <c r="PY967">
        <v>5306000</v>
      </c>
      <c r="PZ967">
        <v>2629400</v>
      </c>
      <c r="QA967">
        <v>2676400</v>
      </c>
      <c r="QB967">
        <v>14691000</v>
      </c>
      <c r="QC967">
        <v>8267299.9999999991</v>
      </c>
      <c r="QD967">
        <v>6424100</v>
      </c>
      <c r="QE967">
        <v>7.2</v>
      </c>
      <c r="QF967">
        <v>4064900</v>
      </c>
      <c r="QG967">
        <v>150067000</v>
      </c>
      <c r="QH967">
        <v>127542000</v>
      </c>
      <c r="QI967">
        <v>20920000</v>
      </c>
      <c r="QJ967">
        <v>743000</v>
      </c>
      <c r="QK967">
        <v>48100</v>
      </c>
      <c r="QL967">
        <v>694800</v>
      </c>
      <c r="QM967">
        <v>143200</v>
      </c>
      <c r="QN967">
        <v>193500</v>
      </c>
      <c r="QO967">
        <v>52200</v>
      </c>
      <c r="QP967">
        <v>42200</v>
      </c>
      <c r="QQ967">
        <v>99100</v>
      </c>
      <c r="QR967">
        <v>358100</v>
      </c>
      <c r="QS967">
        <v>7395000</v>
      </c>
      <c r="QT967">
        <v>1649100</v>
      </c>
      <c r="QU967">
        <v>812900</v>
      </c>
      <c r="QV967">
        <v>836200</v>
      </c>
      <c r="QW967">
        <v>1061800</v>
      </c>
      <c r="QX967">
        <v>4683900</v>
      </c>
      <c r="QY967">
        <v>2056900</v>
      </c>
      <c r="QZ967">
        <v>2627000</v>
      </c>
      <c r="RA967">
        <v>12782000</v>
      </c>
      <c r="RB967">
        <v>8020000</v>
      </c>
      <c r="RC967">
        <v>407200</v>
      </c>
      <c r="RD967">
        <v>418300</v>
      </c>
      <c r="RE967">
        <v>389100</v>
      </c>
      <c r="RF967">
        <v>1491400</v>
      </c>
      <c r="RG967">
        <v>1132100</v>
      </c>
      <c r="RH967">
        <v>1033599.9999999999</v>
      </c>
      <c r="RI967">
        <v>124100</v>
      </c>
      <c r="RJ967">
        <v>83400</v>
      </c>
      <c r="RK967">
        <v>375000</v>
      </c>
      <c r="RL967">
        <v>418600</v>
      </c>
      <c r="RM967">
        <v>32600</v>
      </c>
      <c r="RN967">
        <v>404800</v>
      </c>
      <c r="RO967">
        <v>1738000</v>
      </c>
      <c r="RP967">
        <v>1012100</v>
      </c>
      <c r="RQ967">
        <v>390700</v>
      </c>
      <c r="RR967">
        <v>614800</v>
      </c>
      <c r="RS967">
        <v>4762000</v>
      </c>
      <c r="RT967">
        <v>1628700</v>
      </c>
      <c r="RU967">
        <v>109700</v>
      </c>
      <c r="RV967">
        <v>114200</v>
      </c>
      <c r="RW967">
        <v>111000</v>
      </c>
      <c r="RX967">
        <v>365400</v>
      </c>
      <c r="RY967">
        <v>427700</v>
      </c>
      <c r="RZ967">
        <v>115400</v>
      </c>
      <c r="SA967">
        <v>847000</v>
      </c>
      <c r="SB967">
        <v>733900</v>
      </c>
      <c r="SC967">
        <v>308500</v>
      </c>
      <c r="SD967">
        <v>106622000</v>
      </c>
      <c r="SE967">
        <v>27591000</v>
      </c>
      <c r="SF967">
        <v>5882600</v>
      </c>
      <c r="SG967">
        <v>3186400</v>
      </c>
      <c r="SH967">
        <v>2162800</v>
      </c>
      <c r="SI967">
        <v>533400</v>
      </c>
      <c r="SJ967">
        <v>15586700</v>
      </c>
      <c r="SK967">
        <v>2026100</v>
      </c>
      <c r="SL967">
        <v>1296400</v>
      </c>
      <c r="SM967">
        <v>163700</v>
      </c>
      <c r="SN967">
        <v>566000</v>
      </c>
      <c r="SO967">
        <v>1298300</v>
      </c>
      <c r="SP967">
        <v>3134500</v>
      </c>
      <c r="SQ967">
        <v>985200</v>
      </c>
      <c r="SR967">
        <v>489600</v>
      </c>
      <c r="SS967">
        <v>495600</v>
      </c>
      <c r="ST967">
        <v>3101600</v>
      </c>
      <c r="SU967">
        <v>1090700</v>
      </c>
      <c r="SV967">
        <v>2010800</v>
      </c>
      <c r="SW967">
        <v>1091100</v>
      </c>
      <c r="SX967">
        <v>1014300</v>
      </c>
      <c r="SY967">
        <v>1378000</v>
      </c>
      <c r="SZ967">
        <v>1557600</v>
      </c>
      <c r="TA967">
        <v>5571900</v>
      </c>
      <c r="TB967">
        <v>501200</v>
      </c>
      <c r="TC967">
        <v>181600</v>
      </c>
      <c r="TD967">
        <v>66000</v>
      </c>
      <c r="TE967">
        <v>1530300</v>
      </c>
      <c r="TF967">
        <v>496700</v>
      </c>
      <c r="TG967">
        <v>50600</v>
      </c>
      <c r="TH967">
        <v>34200</v>
      </c>
      <c r="TI967">
        <v>748900</v>
      </c>
      <c r="TJ967">
        <v>783800</v>
      </c>
      <c r="TK967">
        <v>1178600</v>
      </c>
      <c r="TL967">
        <v>549900</v>
      </c>
      <c r="TM967">
        <v>2843000</v>
      </c>
      <c r="TN967">
        <v>437200</v>
      </c>
      <c r="TO967">
        <v>807400</v>
      </c>
      <c r="TP967">
        <v>376500</v>
      </c>
      <c r="TQ967">
        <v>725100</v>
      </c>
      <c r="TR967">
        <v>333900</v>
      </c>
      <c r="TS967">
        <v>162400</v>
      </c>
      <c r="TT967">
        <v>8685000</v>
      </c>
      <c r="TU967">
        <v>6388800</v>
      </c>
      <c r="TV967">
        <v>17900</v>
      </c>
      <c r="TW967">
        <v>2645700</v>
      </c>
      <c r="TX967">
        <v>1775100</v>
      </c>
      <c r="TY967">
        <v>1393200</v>
      </c>
      <c r="TZ967">
        <v>568500</v>
      </c>
      <c r="UA967">
        <v>302000</v>
      </c>
      <c r="UB967">
        <v>958600</v>
      </c>
      <c r="UC967">
        <v>2766600</v>
      </c>
      <c r="UD967">
        <v>2296100</v>
      </c>
      <c r="UE967">
        <v>1696400</v>
      </c>
      <c r="UF967">
        <v>576600</v>
      </c>
      <c r="UG967">
        <v>23100</v>
      </c>
      <c r="UH967">
        <v>21230000</v>
      </c>
      <c r="UI967">
        <v>9427600</v>
      </c>
      <c r="UJ967">
        <v>1144200</v>
      </c>
      <c r="UK967">
        <v>1017100</v>
      </c>
      <c r="UL967">
        <v>1500500</v>
      </c>
      <c r="UM967">
        <v>143900</v>
      </c>
      <c r="UN967">
        <v>2156900</v>
      </c>
      <c r="UO967">
        <v>1510200</v>
      </c>
      <c r="UP967">
        <v>716000</v>
      </c>
      <c r="UQ967">
        <v>492400</v>
      </c>
      <c r="UR967">
        <v>746400</v>
      </c>
      <c r="US967">
        <v>2506600</v>
      </c>
      <c r="UT967">
        <v>9296100</v>
      </c>
      <c r="UU967">
        <v>8848500</v>
      </c>
      <c r="UV967">
        <v>521299.99999999994</v>
      </c>
      <c r="UW967">
        <v>162200</v>
      </c>
      <c r="UX967">
        <v>3618900</v>
      </c>
      <c r="UY967">
        <v>2940500</v>
      </c>
      <c r="UZ967">
        <v>883200</v>
      </c>
      <c r="VA967">
        <v>218700</v>
      </c>
      <c r="VB967">
        <v>949700</v>
      </c>
      <c r="VC967">
        <v>2159900</v>
      </c>
      <c r="VD967">
        <v>334600</v>
      </c>
      <c r="VE967">
        <v>447600</v>
      </c>
      <c r="VF967">
        <v>23923000</v>
      </c>
      <c r="VG967">
        <v>3722200</v>
      </c>
      <c r="VH967">
        <v>20200700</v>
      </c>
      <c r="VI967">
        <v>16135800</v>
      </c>
      <c r="VJ967">
        <v>7606900</v>
      </c>
      <c r="VK967">
        <v>2645000</v>
      </c>
      <c r="VL967">
        <v>962200</v>
      </c>
      <c r="VM967">
        <v>957100</v>
      </c>
      <c r="VN967">
        <v>956200</v>
      </c>
      <c r="VO967">
        <v>278900</v>
      </c>
      <c r="VP967">
        <v>1499500</v>
      </c>
      <c r="VQ967">
        <v>308000</v>
      </c>
      <c r="VR967">
        <v>5165300</v>
      </c>
      <c r="VS967">
        <v>3363600</v>
      </c>
      <c r="VT967">
        <v>1600100</v>
      </c>
      <c r="VU967">
        <v>643000</v>
      </c>
      <c r="VV967">
        <v>955000</v>
      </c>
      <c r="VW967">
        <v>165400</v>
      </c>
      <c r="VX967">
        <v>2550400</v>
      </c>
      <c r="VY967">
        <v>181400</v>
      </c>
      <c r="VZ967">
        <v>324700</v>
      </c>
      <c r="WA967">
        <v>1008400</v>
      </c>
      <c r="WB967">
        <v>16494000</v>
      </c>
      <c r="WC967">
        <v>2420500</v>
      </c>
      <c r="WD967">
        <v>515600</v>
      </c>
      <c r="WE967">
        <v>170000</v>
      </c>
      <c r="WF967">
        <v>1734900</v>
      </c>
      <c r="WG967">
        <v>14073500</v>
      </c>
      <c r="WH967">
        <v>2074100</v>
      </c>
      <c r="WI967">
        <v>11999400</v>
      </c>
      <c r="WJ967">
        <v>5856000</v>
      </c>
      <c r="WK967">
        <v>1335700</v>
      </c>
      <c r="WL967">
        <v>1518100</v>
      </c>
      <c r="WM967">
        <v>3002200</v>
      </c>
      <c r="WN967">
        <v>22525000</v>
      </c>
      <c r="WO967">
        <v>2810000</v>
      </c>
      <c r="WP967">
        <v>2203900</v>
      </c>
      <c r="WQ967">
        <v>605700</v>
      </c>
      <c r="WR967">
        <v>5182000</v>
      </c>
      <c r="WS967">
        <v>2495100</v>
      </c>
      <c r="WT967">
        <v>2686600</v>
      </c>
      <c r="WU967">
        <v>14533000</v>
      </c>
      <c r="WV967">
        <v>7991000</v>
      </c>
      <c r="WW967">
        <v>6541700</v>
      </c>
    </row>
    <row r="968" spans="1:621" x14ac:dyDescent="0.45">
      <c r="A968" s="1"/>
      <c r="C968" s="1">
        <v>43525</v>
      </c>
      <c r="D968">
        <v>843000</v>
      </c>
      <c r="E968">
        <v>2810000</v>
      </c>
      <c r="F968">
        <v>1968000</v>
      </c>
      <c r="G968">
        <v>1400000</v>
      </c>
      <c r="H968">
        <v>568000</v>
      </c>
      <c r="I968">
        <v>775000</v>
      </c>
      <c r="J968">
        <v>1988000</v>
      </c>
      <c r="K968">
        <v>624000</v>
      </c>
      <c r="L968">
        <v>45.3</v>
      </c>
      <c r="M968">
        <v>13.6</v>
      </c>
      <c r="N968">
        <v>31.7</v>
      </c>
      <c r="O968">
        <v>12.5</v>
      </c>
      <c r="P968">
        <v>32.1</v>
      </c>
      <c r="Q968">
        <v>10.1</v>
      </c>
      <c r="R968">
        <v>1.7</v>
      </c>
      <c r="S968">
        <v>0.5</v>
      </c>
      <c r="T968">
        <v>1.2</v>
      </c>
      <c r="U968">
        <v>0.4</v>
      </c>
      <c r="V968">
        <v>2174000</v>
      </c>
      <c r="W968">
        <v>1862000</v>
      </c>
      <c r="X968">
        <v>2170000</v>
      </c>
      <c r="Y968">
        <v>906000</v>
      </c>
      <c r="Z968">
        <v>1264000</v>
      </c>
      <c r="AA968">
        <v>22.2</v>
      </c>
      <c r="AB968">
        <v>9.6</v>
      </c>
      <c r="AC968">
        <v>35</v>
      </c>
      <c r="AD968">
        <v>30</v>
      </c>
      <c r="AE968">
        <v>35</v>
      </c>
      <c r="AF968">
        <v>14.6</v>
      </c>
      <c r="AG968">
        <v>20.399999999999999</v>
      </c>
      <c r="AH968">
        <v>126474000</v>
      </c>
      <c r="AI968">
        <v>149360000</v>
      </c>
      <c r="AJ968">
        <v>20638000</v>
      </c>
      <c r="AK968">
        <v>731000</v>
      </c>
      <c r="AL968">
        <v>47700</v>
      </c>
      <c r="AM968">
        <v>683700</v>
      </c>
      <c r="AN968">
        <v>142900</v>
      </c>
      <c r="AO968">
        <v>189200</v>
      </c>
      <c r="AP968">
        <v>51900</v>
      </c>
      <c r="AQ968">
        <v>42200</v>
      </c>
      <c r="AR968">
        <v>95100</v>
      </c>
      <c r="AS968">
        <v>351600</v>
      </c>
      <c r="AT968">
        <v>7170000</v>
      </c>
      <c r="AU968">
        <v>1615700</v>
      </c>
      <c r="AV968">
        <v>795500</v>
      </c>
      <c r="AW968">
        <v>820200</v>
      </c>
      <c r="AX968">
        <v>996600</v>
      </c>
      <c r="AY968">
        <v>4557500</v>
      </c>
      <c r="AZ968">
        <v>2004500</v>
      </c>
      <c r="BA968">
        <v>2553000</v>
      </c>
      <c r="BB968">
        <v>12737000</v>
      </c>
      <c r="BC968">
        <v>8002000</v>
      </c>
      <c r="BD968">
        <v>403900</v>
      </c>
      <c r="BE968">
        <v>411700</v>
      </c>
      <c r="BF968">
        <v>390100</v>
      </c>
      <c r="BG968">
        <v>1490200</v>
      </c>
      <c r="BH968">
        <v>1130600</v>
      </c>
      <c r="BI968">
        <v>1032300</v>
      </c>
      <c r="BJ968">
        <v>123600</v>
      </c>
      <c r="BK968">
        <v>83500</v>
      </c>
      <c r="BL968">
        <v>374700</v>
      </c>
      <c r="BM968">
        <v>418300</v>
      </c>
      <c r="BN968">
        <v>32200.000000000004</v>
      </c>
      <c r="BO968">
        <v>403300</v>
      </c>
      <c r="BP968">
        <v>1738700</v>
      </c>
      <c r="BQ968">
        <v>1011700</v>
      </c>
      <c r="BR968">
        <v>387800</v>
      </c>
      <c r="BS968">
        <v>613200</v>
      </c>
      <c r="BT968">
        <v>4735000</v>
      </c>
      <c r="BU968">
        <v>1614600</v>
      </c>
      <c r="BV968">
        <v>109600</v>
      </c>
      <c r="BW968">
        <v>113300</v>
      </c>
      <c r="BX968">
        <v>111500</v>
      </c>
      <c r="BY968">
        <v>365700</v>
      </c>
      <c r="BZ968">
        <v>425100</v>
      </c>
      <c r="CA968">
        <v>111800</v>
      </c>
      <c r="CB968">
        <v>847500</v>
      </c>
      <c r="CC968">
        <v>733400</v>
      </c>
      <c r="CD968">
        <v>302000</v>
      </c>
      <c r="CE968">
        <v>105836000</v>
      </c>
      <c r="CF968">
        <v>27298000</v>
      </c>
      <c r="CG968">
        <v>5856900</v>
      </c>
      <c r="CH968">
        <v>3180400</v>
      </c>
      <c r="CI968">
        <v>2149600</v>
      </c>
      <c r="CJ968">
        <v>526900</v>
      </c>
      <c r="CK968">
        <v>15365900</v>
      </c>
      <c r="CL968">
        <v>2020500</v>
      </c>
      <c r="CM968">
        <v>1295200</v>
      </c>
      <c r="CN968">
        <v>159300</v>
      </c>
      <c r="CO968">
        <v>566000</v>
      </c>
      <c r="CP968">
        <v>1305900</v>
      </c>
      <c r="CQ968">
        <v>3104500</v>
      </c>
      <c r="CR968">
        <v>978900</v>
      </c>
      <c r="CS968">
        <v>488600</v>
      </c>
      <c r="CT968">
        <v>490300</v>
      </c>
      <c r="CU968">
        <v>3024400</v>
      </c>
      <c r="CV968">
        <v>1046800</v>
      </c>
      <c r="CW968">
        <v>1977600</v>
      </c>
      <c r="CX968">
        <v>1083200</v>
      </c>
      <c r="CY968">
        <v>1002400</v>
      </c>
      <c r="CZ968">
        <v>1327800</v>
      </c>
      <c r="DA968">
        <v>1518300</v>
      </c>
      <c r="DB968">
        <v>5525300</v>
      </c>
      <c r="DC968">
        <v>499200</v>
      </c>
      <c r="DD968">
        <v>180500</v>
      </c>
      <c r="DE968">
        <v>63500</v>
      </c>
      <c r="DF968">
        <v>1507400</v>
      </c>
      <c r="DG968">
        <v>511800</v>
      </c>
      <c r="DH968">
        <v>50700</v>
      </c>
      <c r="DI968">
        <v>28000</v>
      </c>
      <c r="DJ968">
        <v>749700</v>
      </c>
      <c r="DK968">
        <v>764500</v>
      </c>
      <c r="DL968">
        <v>1170000</v>
      </c>
      <c r="DM968">
        <v>549400</v>
      </c>
      <c r="DN968">
        <v>2838000</v>
      </c>
      <c r="DO968">
        <v>433100</v>
      </c>
      <c r="DP968">
        <v>805800</v>
      </c>
      <c r="DQ968">
        <v>375800</v>
      </c>
      <c r="DR968">
        <v>725300</v>
      </c>
      <c r="DS968">
        <v>336300</v>
      </c>
      <c r="DT968">
        <v>161900</v>
      </c>
      <c r="DU968">
        <v>8658000</v>
      </c>
      <c r="DV968">
        <v>6386400</v>
      </c>
      <c r="DW968">
        <v>17900</v>
      </c>
      <c r="DX968">
        <v>2637200</v>
      </c>
      <c r="DY968">
        <v>1773800</v>
      </c>
      <c r="DZ968">
        <v>1393600</v>
      </c>
      <c r="EA968">
        <v>563900</v>
      </c>
      <c r="EB968">
        <v>299500</v>
      </c>
      <c r="EC968">
        <v>954200</v>
      </c>
      <c r="ED968">
        <v>2777100</v>
      </c>
      <c r="EE968">
        <v>2271700</v>
      </c>
      <c r="EF968">
        <v>1682800</v>
      </c>
      <c r="EG968">
        <v>566100</v>
      </c>
      <c r="EH968">
        <v>22800</v>
      </c>
      <c r="EI968">
        <v>21005000</v>
      </c>
      <c r="EJ968">
        <v>9479600</v>
      </c>
      <c r="EK968">
        <v>1141700</v>
      </c>
      <c r="EL968">
        <v>1114500</v>
      </c>
      <c r="EM968">
        <v>1485900</v>
      </c>
      <c r="EN968">
        <v>142300</v>
      </c>
      <c r="EO968">
        <v>2150000</v>
      </c>
      <c r="EP968">
        <v>1498400</v>
      </c>
      <c r="EQ968">
        <v>714500</v>
      </c>
      <c r="ER968">
        <v>490300</v>
      </c>
      <c r="ES968">
        <v>742000</v>
      </c>
      <c r="ET968">
        <v>2498900</v>
      </c>
      <c r="EU968">
        <v>9026100</v>
      </c>
      <c r="EV968">
        <v>8584500</v>
      </c>
      <c r="EW968">
        <v>518299.99999999994</v>
      </c>
      <c r="EX968">
        <v>162900</v>
      </c>
      <c r="EY968">
        <v>3508200</v>
      </c>
      <c r="EZ968">
        <v>2845700</v>
      </c>
      <c r="FA968">
        <v>875800</v>
      </c>
      <c r="FB968">
        <v>217000</v>
      </c>
      <c r="FC968">
        <v>947800</v>
      </c>
      <c r="FD968">
        <v>2022400</v>
      </c>
      <c r="FE968">
        <v>332100</v>
      </c>
      <c r="FF968">
        <v>441600</v>
      </c>
      <c r="FG968">
        <v>24113000</v>
      </c>
      <c r="FH968">
        <v>3879000</v>
      </c>
      <c r="FI968">
        <v>20233900</v>
      </c>
      <c r="FJ968">
        <v>16142500</v>
      </c>
      <c r="FK968">
        <v>7617300</v>
      </c>
      <c r="FL968">
        <v>2645800</v>
      </c>
      <c r="FM968">
        <v>965900</v>
      </c>
      <c r="FN968">
        <v>954700</v>
      </c>
      <c r="FO968">
        <v>957900</v>
      </c>
      <c r="FP968">
        <v>278900</v>
      </c>
      <c r="FQ968">
        <v>1503400</v>
      </c>
      <c r="FR968">
        <v>310700</v>
      </c>
      <c r="FS968">
        <v>5168100</v>
      </c>
      <c r="FT968">
        <v>3357100</v>
      </c>
      <c r="FU968">
        <v>1594200</v>
      </c>
      <c r="FV968">
        <v>644700</v>
      </c>
      <c r="FW968">
        <v>953800</v>
      </c>
      <c r="FX968">
        <v>164400</v>
      </c>
      <c r="FY968">
        <v>4091400</v>
      </c>
      <c r="FZ968">
        <v>2564300</v>
      </c>
      <c r="GA968">
        <v>182800</v>
      </c>
      <c r="GB968">
        <v>323100</v>
      </c>
      <c r="GC968">
        <v>1021200</v>
      </c>
      <c r="GD968">
        <v>16090000</v>
      </c>
      <c r="GE968">
        <v>2263800</v>
      </c>
      <c r="GF968">
        <v>493700</v>
      </c>
      <c r="GG968">
        <v>161600</v>
      </c>
      <c r="GH968">
        <v>1608500</v>
      </c>
      <c r="GI968">
        <v>13825700</v>
      </c>
      <c r="GJ968">
        <v>1999100</v>
      </c>
      <c r="GK968">
        <v>11826600</v>
      </c>
      <c r="GL968">
        <v>5834000</v>
      </c>
      <c r="GM968">
        <v>1339000</v>
      </c>
      <c r="GN968">
        <v>1508200</v>
      </c>
      <c r="GO968">
        <v>2986300</v>
      </c>
      <c r="GP968">
        <v>22886000</v>
      </c>
      <c r="GQ968">
        <v>2794000</v>
      </c>
      <c r="GR968">
        <v>2188900</v>
      </c>
      <c r="GS968">
        <v>605400</v>
      </c>
      <c r="GT968">
        <v>5334000</v>
      </c>
      <c r="GU968">
        <v>2654200</v>
      </c>
      <c r="GV968">
        <v>2679700</v>
      </c>
      <c r="GW968">
        <v>14758000</v>
      </c>
      <c r="GX968">
        <v>8310000</v>
      </c>
      <c r="GY968">
        <v>6447700</v>
      </c>
      <c r="GZ968">
        <v>34.5</v>
      </c>
      <c r="HA968">
        <v>40.4</v>
      </c>
      <c r="HB968">
        <v>46.6</v>
      </c>
      <c r="HC968">
        <v>39.299999999999997</v>
      </c>
      <c r="HD968">
        <v>40.700000000000003</v>
      </c>
      <c r="HE968">
        <v>41</v>
      </c>
      <c r="HF968">
        <v>40</v>
      </c>
      <c r="HG968">
        <v>33.299999999999997</v>
      </c>
      <c r="HH968">
        <v>34.4</v>
      </c>
      <c r="HI968">
        <v>39</v>
      </c>
      <c r="HJ968">
        <v>30.7</v>
      </c>
      <c r="HK968">
        <v>38.9</v>
      </c>
      <c r="HL968">
        <v>42.2</v>
      </c>
      <c r="HM968">
        <v>36.299999999999997</v>
      </c>
      <c r="HN968">
        <v>37.700000000000003</v>
      </c>
      <c r="HO968">
        <v>36.200000000000003</v>
      </c>
      <c r="HP968">
        <v>33</v>
      </c>
      <c r="HQ968">
        <v>26.1</v>
      </c>
      <c r="HR968">
        <v>31.9</v>
      </c>
      <c r="HS968">
        <v>3.4</v>
      </c>
      <c r="HT968">
        <v>3.4</v>
      </c>
      <c r="HU968">
        <v>3.4</v>
      </c>
      <c r="HV968">
        <v>958.07</v>
      </c>
      <c r="HW968">
        <v>1161.9000000000001</v>
      </c>
      <c r="HX968">
        <v>1539.2</v>
      </c>
      <c r="HY968">
        <v>1199.83</v>
      </c>
      <c r="HZ968">
        <v>1118.44</v>
      </c>
      <c r="IA968">
        <v>1186.1300000000001</v>
      </c>
      <c r="IB968">
        <v>998.8</v>
      </c>
      <c r="IC968">
        <v>916.75</v>
      </c>
      <c r="ID968">
        <v>826.63</v>
      </c>
      <c r="IE968">
        <v>1219.53</v>
      </c>
      <c r="IF968">
        <v>595.89</v>
      </c>
      <c r="IG968">
        <v>958.89</v>
      </c>
      <c r="IH968">
        <v>1770.71</v>
      </c>
      <c r="II968">
        <v>1527.5</v>
      </c>
      <c r="IJ968">
        <v>1339.1</v>
      </c>
      <c r="IK968">
        <v>1205.82</v>
      </c>
      <c r="IL968">
        <v>908.49</v>
      </c>
      <c r="IM968">
        <v>428.82</v>
      </c>
      <c r="IN968">
        <v>798.14</v>
      </c>
      <c r="IO968">
        <v>162904000</v>
      </c>
      <c r="IP968">
        <v>63</v>
      </c>
      <c r="IQ968">
        <v>156701000</v>
      </c>
      <c r="IR968">
        <v>60.6</v>
      </c>
      <c r="IS968">
        <v>6202000</v>
      </c>
      <c r="IT968">
        <v>3.8</v>
      </c>
      <c r="IU968">
        <v>95633000</v>
      </c>
      <c r="IV968">
        <v>5178000</v>
      </c>
      <c r="IW968">
        <v>86335000</v>
      </c>
      <c r="IX968">
        <v>69</v>
      </c>
      <c r="IY968">
        <v>82979000</v>
      </c>
      <c r="IZ968">
        <v>66.400000000000006</v>
      </c>
      <c r="JA968">
        <v>3355000</v>
      </c>
      <c r="JB968">
        <v>3.9</v>
      </c>
      <c r="JC968">
        <v>38702000</v>
      </c>
      <c r="JD968">
        <v>83460000</v>
      </c>
      <c r="JE968">
        <v>71.599999999999994</v>
      </c>
      <c r="JF968">
        <v>80503000</v>
      </c>
      <c r="JG968">
        <v>69</v>
      </c>
      <c r="JH968">
        <v>2958000</v>
      </c>
      <c r="JI968">
        <v>3.5</v>
      </c>
      <c r="JJ968">
        <v>33126000</v>
      </c>
      <c r="JK968">
        <v>7899000</v>
      </c>
      <c r="JL968">
        <v>5</v>
      </c>
      <c r="JM968">
        <v>149360000</v>
      </c>
      <c r="JN968">
        <v>126474000</v>
      </c>
      <c r="JO968">
        <v>20638000</v>
      </c>
      <c r="JP968">
        <v>731000</v>
      </c>
      <c r="JQ968">
        <v>47700</v>
      </c>
      <c r="JR968">
        <v>683700</v>
      </c>
      <c r="JS968">
        <v>142900</v>
      </c>
      <c r="JT968">
        <v>189200</v>
      </c>
      <c r="JU968">
        <v>51900</v>
      </c>
      <c r="JV968">
        <v>42200</v>
      </c>
      <c r="JW968">
        <v>95100</v>
      </c>
      <c r="JX968">
        <v>351600</v>
      </c>
      <c r="JY968">
        <v>7170000</v>
      </c>
      <c r="JZ968">
        <v>1615700</v>
      </c>
      <c r="KA968">
        <v>795500</v>
      </c>
      <c r="KB968">
        <v>820200</v>
      </c>
      <c r="KC968">
        <v>996600</v>
      </c>
      <c r="KD968">
        <v>4557500</v>
      </c>
      <c r="KE968">
        <v>2004500</v>
      </c>
      <c r="KF968">
        <v>2553000</v>
      </c>
      <c r="KG968">
        <v>12737000</v>
      </c>
      <c r="KH968">
        <v>8002000</v>
      </c>
      <c r="KI968">
        <v>403900</v>
      </c>
      <c r="KJ968">
        <v>411700</v>
      </c>
      <c r="KK968">
        <v>390100</v>
      </c>
      <c r="KL968">
        <v>1490200</v>
      </c>
      <c r="KM968">
        <v>1130600</v>
      </c>
      <c r="KN968">
        <v>1032300</v>
      </c>
      <c r="KO968">
        <v>123600</v>
      </c>
      <c r="KP968">
        <v>83500</v>
      </c>
      <c r="KQ968">
        <v>374700</v>
      </c>
      <c r="KR968">
        <v>418300</v>
      </c>
      <c r="KS968">
        <v>32200.000000000004</v>
      </c>
      <c r="KT968">
        <v>403300</v>
      </c>
      <c r="KU968">
        <v>1738700</v>
      </c>
      <c r="KV968">
        <v>1011700</v>
      </c>
      <c r="KW968">
        <v>387800</v>
      </c>
      <c r="KX968">
        <v>613200</v>
      </c>
      <c r="KY968">
        <v>4735000</v>
      </c>
      <c r="KZ968">
        <v>1614600</v>
      </c>
      <c r="LA968">
        <v>109600</v>
      </c>
      <c r="LB968">
        <v>113300</v>
      </c>
      <c r="LC968">
        <v>111500</v>
      </c>
      <c r="LD968">
        <v>365700</v>
      </c>
      <c r="LE968">
        <v>425100</v>
      </c>
      <c r="LF968">
        <v>111800</v>
      </c>
      <c r="LG968">
        <v>847500</v>
      </c>
      <c r="LH968">
        <v>733400</v>
      </c>
      <c r="LI968">
        <v>302000</v>
      </c>
      <c r="LJ968">
        <v>105836000</v>
      </c>
      <c r="LK968">
        <v>27298000</v>
      </c>
      <c r="LL968">
        <v>5856900</v>
      </c>
      <c r="LM968">
        <v>3180400</v>
      </c>
      <c r="LN968">
        <v>2149600</v>
      </c>
      <c r="LO968">
        <v>526900</v>
      </c>
      <c r="LP968">
        <v>15365900</v>
      </c>
      <c r="LQ968">
        <v>2020500</v>
      </c>
      <c r="LR968">
        <v>1295200</v>
      </c>
      <c r="LS968">
        <v>159300</v>
      </c>
      <c r="LT968">
        <v>566000</v>
      </c>
      <c r="LU968">
        <v>1305900</v>
      </c>
      <c r="LV968">
        <v>3104500</v>
      </c>
      <c r="LW968">
        <v>978900</v>
      </c>
      <c r="LX968">
        <v>488600</v>
      </c>
      <c r="LY968">
        <v>490300</v>
      </c>
      <c r="LZ968">
        <v>3024400</v>
      </c>
      <c r="MA968">
        <v>1046800</v>
      </c>
      <c r="MB968">
        <v>1977600</v>
      </c>
      <c r="MC968">
        <v>1083200</v>
      </c>
      <c r="MD968">
        <v>1002400</v>
      </c>
      <c r="ME968">
        <v>1327800</v>
      </c>
      <c r="MF968">
        <v>1518300</v>
      </c>
      <c r="MG968">
        <v>5525300</v>
      </c>
      <c r="MH968">
        <v>499200</v>
      </c>
      <c r="MI968">
        <v>180500</v>
      </c>
      <c r="MJ968">
        <v>63500</v>
      </c>
      <c r="MK968">
        <v>1507400</v>
      </c>
      <c r="ML968">
        <v>511800</v>
      </c>
      <c r="MM968">
        <v>50700</v>
      </c>
      <c r="MN968">
        <v>28000</v>
      </c>
      <c r="MO968">
        <v>749700</v>
      </c>
      <c r="MP968">
        <v>764500</v>
      </c>
      <c r="MQ968">
        <v>1170000</v>
      </c>
      <c r="MR968">
        <v>549400</v>
      </c>
      <c r="MS968">
        <v>2838000</v>
      </c>
      <c r="MT968">
        <v>433100</v>
      </c>
      <c r="MU968">
        <v>805800</v>
      </c>
      <c r="MV968">
        <v>375800</v>
      </c>
      <c r="MW968">
        <v>725300</v>
      </c>
      <c r="MX968">
        <v>336300</v>
      </c>
      <c r="MY968">
        <v>161900</v>
      </c>
      <c r="MZ968">
        <v>8658000</v>
      </c>
      <c r="NA968">
        <v>6386400</v>
      </c>
      <c r="NB968">
        <v>17900</v>
      </c>
      <c r="NC968">
        <v>2637200</v>
      </c>
      <c r="ND968">
        <v>1773800</v>
      </c>
      <c r="NE968">
        <v>1393600</v>
      </c>
      <c r="NF968">
        <v>563900</v>
      </c>
      <c r="NG968">
        <v>299500</v>
      </c>
      <c r="NH968">
        <v>954200</v>
      </c>
      <c r="NI968">
        <v>2777100</v>
      </c>
      <c r="NJ968">
        <v>2271700</v>
      </c>
      <c r="NK968">
        <v>1682800</v>
      </c>
      <c r="NL968">
        <v>566100</v>
      </c>
      <c r="NM968">
        <v>22800</v>
      </c>
      <c r="NN968">
        <v>21005000</v>
      </c>
      <c r="NO968">
        <v>9479600</v>
      </c>
      <c r="NP968">
        <v>1141700</v>
      </c>
      <c r="NQ968">
        <v>1114500</v>
      </c>
      <c r="NR968">
        <v>1485900</v>
      </c>
      <c r="NS968">
        <v>142300</v>
      </c>
      <c r="NT968">
        <v>2150000</v>
      </c>
      <c r="NU968">
        <v>1498400</v>
      </c>
      <c r="NV968">
        <v>714500</v>
      </c>
      <c r="NW968">
        <v>490300</v>
      </c>
      <c r="NX968">
        <v>742000</v>
      </c>
      <c r="NY968">
        <v>2498900</v>
      </c>
      <c r="NZ968">
        <v>9026100</v>
      </c>
      <c r="OA968">
        <v>8584500</v>
      </c>
      <c r="OB968">
        <v>518299.99999999994</v>
      </c>
      <c r="OC968">
        <v>162900</v>
      </c>
      <c r="OD968">
        <v>3508200</v>
      </c>
      <c r="OE968">
        <v>2845700</v>
      </c>
      <c r="OF968">
        <v>875800</v>
      </c>
      <c r="OG968">
        <v>217000</v>
      </c>
      <c r="OH968">
        <v>947800</v>
      </c>
      <c r="OI968">
        <v>2022400</v>
      </c>
      <c r="OJ968">
        <v>332100</v>
      </c>
      <c r="OK968">
        <v>441600</v>
      </c>
      <c r="OL968">
        <v>24113000</v>
      </c>
      <c r="OM968">
        <v>3879000</v>
      </c>
      <c r="ON968">
        <v>20233900</v>
      </c>
      <c r="OO968">
        <v>16142500</v>
      </c>
      <c r="OP968">
        <v>7617300</v>
      </c>
      <c r="OQ968">
        <v>2645800</v>
      </c>
      <c r="OR968">
        <v>965900</v>
      </c>
      <c r="OS968">
        <v>954700</v>
      </c>
      <c r="OT968">
        <v>957900</v>
      </c>
      <c r="OU968">
        <v>278900</v>
      </c>
      <c r="OV968">
        <v>1503400</v>
      </c>
      <c r="OW968">
        <v>310700</v>
      </c>
      <c r="OX968">
        <v>5168100</v>
      </c>
      <c r="OY968">
        <v>3357100</v>
      </c>
      <c r="OZ968">
        <v>1594200</v>
      </c>
      <c r="PA968">
        <v>644700</v>
      </c>
      <c r="PB968">
        <v>953800</v>
      </c>
      <c r="PC968">
        <v>164400</v>
      </c>
      <c r="PD968">
        <v>4091400</v>
      </c>
      <c r="PE968">
        <v>2564300</v>
      </c>
      <c r="PF968">
        <v>182800</v>
      </c>
      <c r="PG968">
        <v>323100</v>
      </c>
      <c r="PH968">
        <v>1021200</v>
      </c>
      <c r="PI968">
        <v>16090000</v>
      </c>
      <c r="PJ968">
        <v>2263800</v>
      </c>
      <c r="PK968">
        <v>493700</v>
      </c>
      <c r="PL968">
        <v>161600</v>
      </c>
      <c r="PM968">
        <v>1608500</v>
      </c>
      <c r="PN968">
        <v>13825700</v>
      </c>
      <c r="PO968">
        <v>1999100</v>
      </c>
      <c r="PP968">
        <v>11826600</v>
      </c>
      <c r="PQ968">
        <v>5834000</v>
      </c>
      <c r="PR968">
        <v>1339000</v>
      </c>
      <c r="PS968">
        <v>1508200</v>
      </c>
      <c r="PT968">
        <v>2986300</v>
      </c>
      <c r="PU968">
        <v>22886000</v>
      </c>
      <c r="PV968">
        <v>2794000</v>
      </c>
      <c r="PW968">
        <v>2188900</v>
      </c>
      <c r="PX968">
        <v>605400</v>
      </c>
      <c r="PY968">
        <v>5334000</v>
      </c>
      <c r="PZ968">
        <v>2654200</v>
      </c>
      <c r="QA968">
        <v>2679700</v>
      </c>
      <c r="QB968">
        <v>14758000</v>
      </c>
      <c r="QC968">
        <v>8310000</v>
      </c>
      <c r="QD968">
        <v>6447700</v>
      </c>
      <c r="QE968">
        <v>7.4</v>
      </c>
      <c r="QF968">
        <v>4087400</v>
      </c>
      <c r="QG968">
        <v>150295000</v>
      </c>
      <c r="QH968">
        <v>127726000</v>
      </c>
      <c r="QI968">
        <v>20955000</v>
      </c>
      <c r="QJ968">
        <v>742000</v>
      </c>
      <c r="QK968">
        <v>48700</v>
      </c>
      <c r="QL968">
        <v>693600</v>
      </c>
      <c r="QM968">
        <v>143300</v>
      </c>
      <c r="QN968">
        <v>193500</v>
      </c>
      <c r="QO968">
        <v>52200</v>
      </c>
      <c r="QP968">
        <v>42300</v>
      </c>
      <c r="QQ968">
        <v>99000</v>
      </c>
      <c r="QR968">
        <v>356800</v>
      </c>
      <c r="QS968">
        <v>7425000</v>
      </c>
      <c r="QT968">
        <v>1653900</v>
      </c>
      <c r="QU968">
        <v>816500</v>
      </c>
      <c r="QV968">
        <v>837400</v>
      </c>
      <c r="QW968">
        <v>1067100</v>
      </c>
      <c r="QX968">
        <v>4704200</v>
      </c>
      <c r="QY968">
        <v>2072000</v>
      </c>
      <c r="QZ968">
        <v>2632200</v>
      </c>
      <c r="RA968">
        <v>12788000</v>
      </c>
      <c r="RB968">
        <v>8021000</v>
      </c>
      <c r="RC968">
        <v>406400</v>
      </c>
      <c r="RD968">
        <v>418700</v>
      </c>
      <c r="RE968">
        <v>389700</v>
      </c>
      <c r="RF968">
        <v>1492100</v>
      </c>
      <c r="RG968">
        <v>1134100</v>
      </c>
      <c r="RH968">
        <v>1034099.9999999999</v>
      </c>
      <c r="RI968">
        <v>123700</v>
      </c>
      <c r="RJ968">
        <v>83600</v>
      </c>
      <c r="RK968">
        <v>375100</v>
      </c>
      <c r="RL968">
        <v>419200</v>
      </c>
      <c r="RM968">
        <v>32600</v>
      </c>
      <c r="RN968">
        <v>404300</v>
      </c>
      <c r="RO968">
        <v>1736600</v>
      </c>
      <c r="RP968">
        <v>1008000</v>
      </c>
      <c r="RQ968">
        <v>389200</v>
      </c>
      <c r="RR968">
        <v>615300</v>
      </c>
      <c r="RS968">
        <v>4767000</v>
      </c>
      <c r="RT968">
        <v>1632900</v>
      </c>
      <c r="RU968">
        <v>109800</v>
      </c>
      <c r="RV968">
        <v>113700</v>
      </c>
      <c r="RW968">
        <v>111900</v>
      </c>
      <c r="RX968">
        <v>365500</v>
      </c>
      <c r="RY968">
        <v>426700</v>
      </c>
      <c r="RZ968">
        <v>115200</v>
      </c>
      <c r="SA968">
        <v>847900</v>
      </c>
      <c r="SB968">
        <v>733200</v>
      </c>
      <c r="SC968">
        <v>310500</v>
      </c>
      <c r="SD968">
        <v>106771000</v>
      </c>
      <c r="SE968">
        <v>27592000</v>
      </c>
      <c r="SF968">
        <v>5882300</v>
      </c>
      <c r="SG968">
        <v>3189600</v>
      </c>
      <c r="SH968">
        <v>2163200</v>
      </c>
      <c r="SI968">
        <v>529500</v>
      </c>
      <c r="SJ968">
        <v>15574100</v>
      </c>
      <c r="SK968">
        <v>2028600</v>
      </c>
      <c r="SL968">
        <v>1297200</v>
      </c>
      <c r="SM968">
        <v>163200</v>
      </c>
      <c r="SN968">
        <v>568200</v>
      </c>
      <c r="SO968">
        <v>1302600</v>
      </c>
      <c r="SP968">
        <v>3133300</v>
      </c>
      <c r="SQ968">
        <v>984900</v>
      </c>
      <c r="SR968">
        <v>491400</v>
      </c>
      <c r="SS968">
        <v>493500</v>
      </c>
      <c r="ST968">
        <v>3094900</v>
      </c>
      <c r="SU968">
        <v>1086300</v>
      </c>
      <c r="SV968">
        <v>2008600</v>
      </c>
      <c r="SW968">
        <v>1085800</v>
      </c>
      <c r="SX968">
        <v>1012100</v>
      </c>
      <c r="SY968">
        <v>1371000</v>
      </c>
      <c r="SZ968">
        <v>1560900</v>
      </c>
      <c r="TA968">
        <v>5584700</v>
      </c>
      <c r="TB968">
        <v>500000</v>
      </c>
      <c r="TC968">
        <v>180600</v>
      </c>
      <c r="TD968">
        <v>65700</v>
      </c>
      <c r="TE968">
        <v>1531000</v>
      </c>
      <c r="TF968">
        <v>499400</v>
      </c>
      <c r="TG968">
        <v>50500</v>
      </c>
      <c r="TH968">
        <v>34900</v>
      </c>
      <c r="TI968">
        <v>751200</v>
      </c>
      <c r="TJ968">
        <v>794200</v>
      </c>
      <c r="TK968">
        <v>1177200</v>
      </c>
      <c r="TL968">
        <v>550600</v>
      </c>
      <c r="TM968">
        <v>2849000</v>
      </c>
      <c r="TN968">
        <v>442400</v>
      </c>
      <c r="TO968">
        <v>809500</v>
      </c>
      <c r="TP968">
        <v>375500</v>
      </c>
      <c r="TQ968">
        <v>722900</v>
      </c>
      <c r="TR968">
        <v>336100</v>
      </c>
      <c r="TS968">
        <v>162100</v>
      </c>
      <c r="TT968">
        <v>8705000</v>
      </c>
      <c r="TU968">
        <v>6398000</v>
      </c>
      <c r="TV968">
        <v>18000</v>
      </c>
      <c r="TW968">
        <v>2641300</v>
      </c>
      <c r="TX968">
        <v>1774200</v>
      </c>
      <c r="TY968">
        <v>1393600</v>
      </c>
      <c r="TZ968">
        <v>567300</v>
      </c>
      <c r="UA968">
        <v>299700</v>
      </c>
      <c r="UB968">
        <v>959700</v>
      </c>
      <c r="UC968">
        <v>2779000</v>
      </c>
      <c r="UD968">
        <v>2306500</v>
      </c>
      <c r="UE968">
        <v>1702200</v>
      </c>
      <c r="UF968">
        <v>581200</v>
      </c>
      <c r="UG968">
        <v>23100</v>
      </c>
      <c r="UH968">
        <v>21258000</v>
      </c>
      <c r="UI968">
        <v>9459500</v>
      </c>
      <c r="UJ968">
        <v>1147100</v>
      </c>
      <c r="UK968">
        <v>1018800</v>
      </c>
      <c r="UL968">
        <v>1505600</v>
      </c>
      <c r="UM968">
        <v>144200</v>
      </c>
      <c r="UN968">
        <v>2168700</v>
      </c>
      <c r="UO968">
        <v>1515600</v>
      </c>
      <c r="UP968">
        <v>719200</v>
      </c>
      <c r="UQ968">
        <v>492400</v>
      </c>
      <c r="UR968">
        <v>748000</v>
      </c>
      <c r="US968">
        <v>2509600</v>
      </c>
      <c r="UT968">
        <v>9288700</v>
      </c>
      <c r="UU968">
        <v>8840600</v>
      </c>
      <c r="UV968">
        <v>522500</v>
      </c>
      <c r="UW968">
        <v>162800</v>
      </c>
      <c r="UX968">
        <v>3612100</v>
      </c>
      <c r="UY968">
        <v>2935600</v>
      </c>
      <c r="UZ968">
        <v>880400</v>
      </c>
      <c r="VA968">
        <v>219000</v>
      </c>
      <c r="VB968">
        <v>953500</v>
      </c>
      <c r="VC968">
        <v>2155500</v>
      </c>
      <c r="VD968">
        <v>334800</v>
      </c>
      <c r="VE968">
        <v>448100</v>
      </c>
      <c r="VF968">
        <v>23988000</v>
      </c>
      <c r="VG968">
        <v>3724600</v>
      </c>
      <c r="VH968">
        <v>20263200</v>
      </c>
      <c r="VI968">
        <v>16175800</v>
      </c>
      <c r="VJ968">
        <v>7634200</v>
      </c>
      <c r="VK968">
        <v>2651500</v>
      </c>
      <c r="VL968">
        <v>968800</v>
      </c>
      <c r="VM968">
        <v>959700</v>
      </c>
      <c r="VN968">
        <v>956900</v>
      </c>
      <c r="VO968">
        <v>279200</v>
      </c>
      <c r="VP968">
        <v>1507200</v>
      </c>
      <c r="VQ968">
        <v>310800</v>
      </c>
      <c r="VR968">
        <v>5169700</v>
      </c>
      <c r="VS968">
        <v>3371900</v>
      </c>
      <c r="VT968">
        <v>1603100</v>
      </c>
      <c r="VU968">
        <v>646100</v>
      </c>
      <c r="VV968">
        <v>957400</v>
      </c>
      <c r="VW968">
        <v>165300</v>
      </c>
      <c r="VX968">
        <v>2568200</v>
      </c>
      <c r="VY968">
        <v>182100</v>
      </c>
      <c r="VZ968">
        <v>325000</v>
      </c>
      <c r="WA968">
        <v>1012200</v>
      </c>
      <c r="WB968">
        <v>16504000</v>
      </c>
      <c r="WC968">
        <v>2430500</v>
      </c>
      <c r="WD968">
        <v>522299.99999999994</v>
      </c>
      <c r="WE968">
        <v>171500</v>
      </c>
      <c r="WF968">
        <v>1736700</v>
      </c>
      <c r="WG968">
        <v>14073600</v>
      </c>
      <c r="WH968">
        <v>2073199.9999999998</v>
      </c>
      <c r="WI968">
        <v>12000400</v>
      </c>
      <c r="WJ968">
        <v>5875000</v>
      </c>
      <c r="WK968">
        <v>1342700</v>
      </c>
      <c r="WL968">
        <v>1523600</v>
      </c>
      <c r="WM968">
        <v>3008800</v>
      </c>
      <c r="WN968">
        <v>22569000</v>
      </c>
      <c r="WO968">
        <v>2811000</v>
      </c>
      <c r="WP968">
        <v>2204000</v>
      </c>
      <c r="WQ968">
        <v>606900</v>
      </c>
      <c r="WR968">
        <v>5191000</v>
      </c>
      <c r="WS968">
        <v>2505800</v>
      </c>
      <c r="WT968">
        <v>2684900</v>
      </c>
      <c r="WU968">
        <v>14567000</v>
      </c>
      <c r="WV968">
        <v>8015500</v>
      </c>
      <c r="WW968">
        <v>6551100</v>
      </c>
    </row>
    <row r="969" spans="1:621" x14ac:dyDescent="0.45">
      <c r="A969" s="1"/>
      <c r="C969" s="1">
        <v>43556</v>
      </c>
      <c r="D969">
        <v>761000</v>
      </c>
      <c r="E969">
        <v>2765000</v>
      </c>
      <c r="F969">
        <v>2004000</v>
      </c>
      <c r="G969">
        <v>1324000</v>
      </c>
      <c r="H969">
        <v>680000</v>
      </c>
      <c r="I969">
        <v>722000</v>
      </c>
      <c r="J969">
        <v>1949000</v>
      </c>
      <c r="K969">
        <v>578000</v>
      </c>
      <c r="L969">
        <v>46</v>
      </c>
      <c r="M969">
        <v>12.7</v>
      </c>
      <c r="N969">
        <v>33.299999999999997</v>
      </c>
      <c r="O969">
        <v>12</v>
      </c>
      <c r="P969">
        <v>32.4</v>
      </c>
      <c r="Q969">
        <v>9.6</v>
      </c>
      <c r="R969">
        <v>1.7</v>
      </c>
      <c r="S969">
        <v>0.4</v>
      </c>
      <c r="T969">
        <v>1.2</v>
      </c>
      <c r="U969">
        <v>0.4</v>
      </c>
      <c r="V969">
        <v>1966000</v>
      </c>
      <c r="W969">
        <v>1875000</v>
      </c>
      <c r="X969">
        <v>2013000</v>
      </c>
      <c r="Y969">
        <v>783000</v>
      </c>
      <c r="Z969">
        <v>1230000</v>
      </c>
      <c r="AA969">
        <v>22.5</v>
      </c>
      <c r="AB969">
        <v>9.1999999999999993</v>
      </c>
      <c r="AC969">
        <v>33.6</v>
      </c>
      <c r="AD969">
        <v>32</v>
      </c>
      <c r="AE969">
        <v>34.4</v>
      </c>
      <c r="AF969">
        <v>13.4</v>
      </c>
      <c r="AG969">
        <v>21</v>
      </c>
      <c r="AH969">
        <v>127470000</v>
      </c>
      <c r="AI969">
        <v>150422000</v>
      </c>
      <c r="AJ969">
        <v>20840000</v>
      </c>
      <c r="AK969">
        <v>730000</v>
      </c>
      <c r="AL969">
        <v>45400</v>
      </c>
      <c r="AM969">
        <v>684300</v>
      </c>
      <c r="AN969">
        <v>143100</v>
      </c>
      <c r="AO969">
        <v>191200</v>
      </c>
      <c r="AP969">
        <v>51100</v>
      </c>
      <c r="AQ969">
        <v>42500</v>
      </c>
      <c r="AR969">
        <v>97600</v>
      </c>
      <c r="AS969">
        <v>350000</v>
      </c>
      <c r="AT969">
        <v>7378000</v>
      </c>
      <c r="AU969">
        <v>1629600</v>
      </c>
      <c r="AV969">
        <v>801300</v>
      </c>
      <c r="AW969">
        <v>828300</v>
      </c>
      <c r="AX969">
        <v>1066000</v>
      </c>
      <c r="AY969">
        <v>4681900</v>
      </c>
      <c r="AZ969">
        <v>2053800.0000000002</v>
      </c>
      <c r="BA969">
        <v>2628100</v>
      </c>
      <c r="BB969">
        <v>12732000</v>
      </c>
      <c r="BC969">
        <v>7996000</v>
      </c>
      <c r="BD969">
        <v>407400</v>
      </c>
      <c r="BE969">
        <v>417900</v>
      </c>
      <c r="BF969">
        <v>388400</v>
      </c>
      <c r="BG969">
        <v>1489000</v>
      </c>
      <c r="BH969">
        <v>1126100</v>
      </c>
      <c r="BI969">
        <v>1030700</v>
      </c>
      <c r="BJ969">
        <v>122000</v>
      </c>
      <c r="BK969">
        <v>83900</v>
      </c>
      <c r="BL969">
        <v>373900</v>
      </c>
      <c r="BM969">
        <v>418700</v>
      </c>
      <c r="BN969">
        <v>32200.000000000004</v>
      </c>
      <c r="BO969">
        <v>402900</v>
      </c>
      <c r="BP969">
        <v>1731500</v>
      </c>
      <c r="BQ969">
        <v>1003400</v>
      </c>
      <c r="BR969">
        <v>387600</v>
      </c>
      <c r="BS969">
        <v>614700</v>
      </c>
      <c r="BT969">
        <v>4736000</v>
      </c>
      <c r="BU969">
        <v>1614700</v>
      </c>
      <c r="BV969">
        <v>110300</v>
      </c>
      <c r="BW969">
        <v>113900</v>
      </c>
      <c r="BX969">
        <v>111800</v>
      </c>
      <c r="BY969">
        <v>364900</v>
      </c>
      <c r="BZ969">
        <v>423400</v>
      </c>
      <c r="CA969">
        <v>113700</v>
      </c>
      <c r="CB969">
        <v>847100</v>
      </c>
      <c r="CC969">
        <v>731300</v>
      </c>
      <c r="CD969">
        <v>304900</v>
      </c>
      <c r="CE969">
        <v>106630000</v>
      </c>
      <c r="CF969">
        <v>27368000</v>
      </c>
      <c r="CG969">
        <v>5874600</v>
      </c>
      <c r="CH969">
        <v>3188200</v>
      </c>
      <c r="CI969">
        <v>2159500</v>
      </c>
      <c r="CJ969">
        <v>526900</v>
      </c>
      <c r="CK969">
        <v>15408500</v>
      </c>
      <c r="CL969">
        <v>2033200</v>
      </c>
      <c r="CM969">
        <v>1299800</v>
      </c>
      <c r="CN969">
        <v>167100</v>
      </c>
      <c r="CO969">
        <v>566300</v>
      </c>
      <c r="CP969">
        <v>1342100</v>
      </c>
      <c r="CQ969">
        <v>3107600</v>
      </c>
      <c r="CR969">
        <v>974300</v>
      </c>
      <c r="CS969">
        <v>486200</v>
      </c>
      <c r="CT969">
        <v>488100</v>
      </c>
      <c r="CU969">
        <v>3021000</v>
      </c>
      <c r="CV969">
        <v>1037700</v>
      </c>
      <c r="CW969">
        <v>1983300</v>
      </c>
      <c r="CX969">
        <v>1083500</v>
      </c>
      <c r="CY969">
        <v>1002200</v>
      </c>
      <c r="CZ969">
        <v>1318500</v>
      </c>
      <c r="DA969">
        <v>1526100</v>
      </c>
      <c r="DB969">
        <v>5538300</v>
      </c>
      <c r="DC969">
        <v>500000</v>
      </c>
      <c r="DD969">
        <v>179500</v>
      </c>
      <c r="DE969">
        <v>64900.000000000007</v>
      </c>
      <c r="DF969">
        <v>1516600</v>
      </c>
      <c r="DG969">
        <v>515100</v>
      </c>
      <c r="DH969">
        <v>50900</v>
      </c>
      <c r="DI969">
        <v>31400</v>
      </c>
      <c r="DJ969">
        <v>749100</v>
      </c>
      <c r="DK969">
        <v>749900</v>
      </c>
      <c r="DL969">
        <v>1180900</v>
      </c>
      <c r="DM969">
        <v>546500</v>
      </c>
      <c r="DN969">
        <v>2833000</v>
      </c>
      <c r="DO969">
        <v>435700</v>
      </c>
      <c r="DP969">
        <v>808700</v>
      </c>
      <c r="DQ969">
        <v>376400</v>
      </c>
      <c r="DR969">
        <v>711500</v>
      </c>
      <c r="DS969">
        <v>335900</v>
      </c>
      <c r="DT969">
        <v>164600</v>
      </c>
      <c r="DU969">
        <v>8680000</v>
      </c>
      <c r="DV969">
        <v>6389700</v>
      </c>
      <c r="DW969">
        <v>17900</v>
      </c>
      <c r="DX969">
        <v>2636400</v>
      </c>
      <c r="DY969">
        <v>1772900</v>
      </c>
      <c r="DZ969">
        <v>1391100</v>
      </c>
      <c r="EA969">
        <v>565100</v>
      </c>
      <c r="EB969">
        <v>298400</v>
      </c>
      <c r="EC969">
        <v>957200</v>
      </c>
      <c r="ED969">
        <v>2778200</v>
      </c>
      <c r="EE969">
        <v>2290400</v>
      </c>
      <c r="EF969">
        <v>1696000</v>
      </c>
      <c r="EG969">
        <v>571500</v>
      </c>
      <c r="EH969">
        <v>22900</v>
      </c>
      <c r="EI969">
        <v>21256000</v>
      </c>
      <c r="EJ969">
        <v>9520200</v>
      </c>
      <c r="EK969">
        <v>1140900</v>
      </c>
      <c r="EL969">
        <v>1100900</v>
      </c>
      <c r="EM969">
        <v>1495600</v>
      </c>
      <c r="EN969">
        <v>143800</v>
      </c>
      <c r="EO969">
        <v>2177300</v>
      </c>
      <c r="EP969">
        <v>1510800</v>
      </c>
      <c r="EQ969">
        <v>718100</v>
      </c>
      <c r="ER969">
        <v>488100</v>
      </c>
      <c r="ES969">
        <v>744700</v>
      </c>
      <c r="ET969">
        <v>2500500</v>
      </c>
      <c r="EU969">
        <v>9234900</v>
      </c>
      <c r="EV969">
        <v>8788800</v>
      </c>
      <c r="EW969">
        <v>525800</v>
      </c>
      <c r="EX969">
        <v>162100</v>
      </c>
      <c r="EY969">
        <v>3553000</v>
      </c>
      <c r="EZ969">
        <v>2886500</v>
      </c>
      <c r="FA969">
        <v>872900</v>
      </c>
      <c r="FB969">
        <v>218300</v>
      </c>
      <c r="FC969">
        <v>951400</v>
      </c>
      <c r="FD969">
        <v>2169300</v>
      </c>
      <c r="FE969">
        <v>336000</v>
      </c>
      <c r="FF969">
        <v>446100</v>
      </c>
      <c r="FG969">
        <v>24202000</v>
      </c>
      <c r="FH969">
        <v>3901400</v>
      </c>
      <c r="FI969">
        <v>20301000</v>
      </c>
      <c r="FJ969">
        <v>16170800</v>
      </c>
      <c r="FK969">
        <v>7642500</v>
      </c>
      <c r="FL969">
        <v>2650300</v>
      </c>
      <c r="FM969">
        <v>967800</v>
      </c>
      <c r="FN969">
        <v>962300</v>
      </c>
      <c r="FO969">
        <v>959100</v>
      </c>
      <c r="FP969">
        <v>280000</v>
      </c>
      <c r="FQ969">
        <v>1511200</v>
      </c>
      <c r="FR969">
        <v>311800</v>
      </c>
      <c r="FS969">
        <v>5166500</v>
      </c>
      <c r="FT969">
        <v>3361800</v>
      </c>
      <c r="FU969">
        <v>1592400</v>
      </c>
      <c r="FV969">
        <v>644600</v>
      </c>
      <c r="FW969">
        <v>961900</v>
      </c>
      <c r="FX969">
        <v>162900</v>
      </c>
      <c r="FY969">
        <v>4130200</v>
      </c>
      <c r="FZ969">
        <v>2597400</v>
      </c>
      <c r="GA969">
        <v>182500</v>
      </c>
      <c r="GB969">
        <v>321000</v>
      </c>
      <c r="GC969">
        <v>1029300</v>
      </c>
      <c r="GD969">
        <v>16409000</v>
      </c>
      <c r="GE969">
        <v>2370900</v>
      </c>
      <c r="GF969">
        <v>537800</v>
      </c>
      <c r="GG969">
        <v>169100</v>
      </c>
      <c r="GH969">
        <v>1664000</v>
      </c>
      <c r="GI969">
        <v>14037600</v>
      </c>
      <c r="GJ969">
        <v>2021300</v>
      </c>
      <c r="GK969">
        <v>12016300</v>
      </c>
      <c r="GL969">
        <v>5882000</v>
      </c>
      <c r="GM969">
        <v>1350300</v>
      </c>
      <c r="GN969">
        <v>1532500</v>
      </c>
      <c r="GO969">
        <v>2998800</v>
      </c>
      <c r="GP969">
        <v>22952000</v>
      </c>
      <c r="GQ969">
        <v>2814000</v>
      </c>
      <c r="GR969">
        <v>2209200</v>
      </c>
      <c r="GS969">
        <v>604600</v>
      </c>
      <c r="GT969">
        <v>5346000</v>
      </c>
      <c r="GU969">
        <v>2666000</v>
      </c>
      <c r="GV969">
        <v>2680400</v>
      </c>
      <c r="GW969">
        <v>14792000</v>
      </c>
      <c r="GX969">
        <v>8308700.0000000009</v>
      </c>
      <c r="GY969">
        <v>6483300</v>
      </c>
      <c r="GZ969">
        <v>34.4</v>
      </c>
      <c r="HA969">
        <v>40.299999999999997</v>
      </c>
      <c r="HB969">
        <v>46.8</v>
      </c>
      <c r="HC969">
        <v>39</v>
      </c>
      <c r="HD969">
        <v>40.6</v>
      </c>
      <c r="HE969">
        <v>41</v>
      </c>
      <c r="HF969">
        <v>40</v>
      </c>
      <c r="HG969">
        <v>33.299999999999997</v>
      </c>
      <c r="HH969">
        <v>34.299999999999997</v>
      </c>
      <c r="HI969">
        <v>38.9</v>
      </c>
      <c r="HJ969">
        <v>30.7</v>
      </c>
      <c r="HK969">
        <v>38.700000000000003</v>
      </c>
      <c r="HL969">
        <v>41.9</v>
      </c>
      <c r="HM969">
        <v>36.200000000000003</v>
      </c>
      <c r="HN969">
        <v>37.6</v>
      </c>
      <c r="HO969">
        <v>36.200000000000003</v>
      </c>
      <c r="HP969">
        <v>33</v>
      </c>
      <c r="HQ969">
        <v>25.9</v>
      </c>
      <c r="HR969">
        <v>31.9</v>
      </c>
      <c r="HS969">
        <v>3.4</v>
      </c>
      <c r="HT969">
        <v>3.4</v>
      </c>
      <c r="HU969">
        <v>3.4</v>
      </c>
      <c r="HV969">
        <v>955.98</v>
      </c>
      <c r="HW969">
        <v>1159.83</v>
      </c>
      <c r="HX969">
        <v>1560.31</v>
      </c>
      <c r="HY969">
        <v>1194.57</v>
      </c>
      <c r="HZ969">
        <v>1114.06</v>
      </c>
      <c r="IA969">
        <v>1185.31</v>
      </c>
      <c r="IB969">
        <v>997.2</v>
      </c>
      <c r="IC969">
        <v>917.75</v>
      </c>
      <c r="ID969">
        <v>823.2</v>
      </c>
      <c r="IE969">
        <v>1210.57</v>
      </c>
      <c r="IF969">
        <v>597.73</v>
      </c>
      <c r="IG969">
        <v>952.41</v>
      </c>
      <c r="IH969">
        <v>1742.62</v>
      </c>
      <c r="II969">
        <v>1513.88</v>
      </c>
      <c r="IJ969">
        <v>1342.32</v>
      </c>
      <c r="IK969">
        <v>1209.44</v>
      </c>
      <c r="IL969">
        <v>906.84</v>
      </c>
      <c r="IM969">
        <v>426.57</v>
      </c>
      <c r="IN969">
        <v>798.78</v>
      </c>
      <c r="IO969">
        <v>162586000</v>
      </c>
      <c r="IP969">
        <v>62.8</v>
      </c>
      <c r="IQ969">
        <v>156625000</v>
      </c>
      <c r="IR969">
        <v>60.5</v>
      </c>
      <c r="IS969">
        <v>5961000</v>
      </c>
      <c r="IT969">
        <v>3.7</v>
      </c>
      <c r="IU969">
        <v>96107000</v>
      </c>
      <c r="IV969">
        <v>5095000</v>
      </c>
      <c r="IW969">
        <v>86260000</v>
      </c>
      <c r="IX969">
        <v>68.900000000000006</v>
      </c>
      <c r="IY969">
        <v>82986000</v>
      </c>
      <c r="IZ969">
        <v>66.3</v>
      </c>
      <c r="JA969">
        <v>3274000</v>
      </c>
      <c r="JB969">
        <v>3.8</v>
      </c>
      <c r="JC969">
        <v>38854000</v>
      </c>
      <c r="JD969">
        <v>83454000</v>
      </c>
      <c r="JE969">
        <v>71.5</v>
      </c>
      <c r="JF969">
        <v>80608000</v>
      </c>
      <c r="JG969">
        <v>69.099999999999994</v>
      </c>
      <c r="JH969">
        <v>2847000</v>
      </c>
      <c r="JI969">
        <v>3.4</v>
      </c>
      <c r="JJ969">
        <v>33211000</v>
      </c>
      <c r="JK969">
        <v>7794000</v>
      </c>
      <c r="JL969">
        <v>5</v>
      </c>
      <c r="JM969">
        <v>150422000</v>
      </c>
      <c r="JN969">
        <v>127470000</v>
      </c>
      <c r="JO969">
        <v>20840000</v>
      </c>
      <c r="JP969">
        <v>730000</v>
      </c>
      <c r="JQ969">
        <v>45400</v>
      </c>
      <c r="JR969">
        <v>684300</v>
      </c>
      <c r="JS969">
        <v>143100</v>
      </c>
      <c r="JT969">
        <v>191200</v>
      </c>
      <c r="JU969">
        <v>51100</v>
      </c>
      <c r="JV969">
        <v>42500</v>
      </c>
      <c r="JW969">
        <v>97600</v>
      </c>
      <c r="JX969">
        <v>350000</v>
      </c>
      <c r="JY969">
        <v>7378000</v>
      </c>
      <c r="JZ969">
        <v>1629600</v>
      </c>
      <c r="KA969">
        <v>801300</v>
      </c>
      <c r="KB969">
        <v>828300</v>
      </c>
      <c r="KC969">
        <v>1066000</v>
      </c>
      <c r="KD969">
        <v>4681900</v>
      </c>
      <c r="KE969">
        <v>2053800.0000000002</v>
      </c>
      <c r="KF969">
        <v>2628100</v>
      </c>
      <c r="KG969">
        <v>12732000</v>
      </c>
      <c r="KH969">
        <v>7996000</v>
      </c>
      <c r="KI969">
        <v>407400</v>
      </c>
      <c r="KJ969">
        <v>417900</v>
      </c>
      <c r="KK969">
        <v>388400</v>
      </c>
      <c r="KL969">
        <v>1489000</v>
      </c>
      <c r="KM969">
        <v>1126100</v>
      </c>
      <c r="KN969">
        <v>1030700</v>
      </c>
      <c r="KO969">
        <v>122000</v>
      </c>
      <c r="KP969">
        <v>83900</v>
      </c>
      <c r="KQ969">
        <v>373900</v>
      </c>
      <c r="KR969">
        <v>418700</v>
      </c>
      <c r="KS969">
        <v>32200.000000000004</v>
      </c>
      <c r="KT969">
        <v>402900</v>
      </c>
      <c r="KU969">
        <v>1731500</v>
      </c>
      <c r="KV969">
        <v>1003400</v>
      </c>
      <c r="KW969">
        <v>387600</v>
      </c>
      <c r="KX969">
        <v>614700</v>
      </c>
      <c r="KY969">
        <v>4736000</v>
      </c>
      <c r="KZ969">
        <v>1614700</v>
      </c>
      <c r="LA969">
        <v>110300</v>
      </c>
      <c r="LB969">
        <v>113900</v>
      </c>
      <c r="LC969">
        <v>111800</v>
      </c>
      <c r="LD969">
        <v>364900</v>
      </c>
      <c r="LE969">
        <v>423400</v>
      </c>
      <c r="LF969">
        <v>113700</v>
      </c>
      <c r="LG969">
        <v>847100</v>
      </c>
      <c r="LH969">
        <v>731300</v>
      </c>
      <c r="LI969">
        <v>304900</v>
      </c>
      <c r="LJ969">
        <v>106630000</v>
      </c>
      <c r="LK969">
        <v>27368000</v>
      </c>
      <c r="LL969">
        <v>5874600</v>
      </c>
      <c r="LM969">
        <v>3188200</v>
      </c>
      <c r="LN969">
        <v>2159500</v>
      </c>
      <c r="LO969">
        <v>526900</v>
      </c>
      <c r="LP969">
        <v>15408500</v>
      </c>
      <c r="LQ969">
        <v>2033200</v>
      </c>
      <c r="LR969">
        <v>1299800</v>
      </c>
      <c r="LS969">
        <v>167100</v>
      </c>
      <c r="LT969">
        <v>566300</v>
      </c>
      <c r="LU969">
        <v>1342100</v>
      </c>
      <c r="LV969">
        <v>3107600</v>
      </c>
      <c r="LW969">
        <v>974300</v>
      </c>
      <c r="LX969">
        <v>486200</v>
      </c>
      <c r="LY969">
        <v>488100</v>
      </c>
      <c r="LZ969">
        <v>3021000</v>
      </c>
      <c r="MA969">
        <v>1037700</v>
      </c>
      <c r="MB969">
        <v>1983300</v>
      </c>
      <c r="MC969">
        <v>1083500</v>
      </c>
      <c r="MD969">
        <v>1002200</v>
      </c>
      <c r="ME969">
        <v>1318500</v>
      </c>
      <c r="MF969">
        <v>1526100</v>
      </c>
      <c r="MG969">
        <v>5538300</v>
      </c>
      <c r="MH969">
        <v>500000</v>
      </c>
      <c r="MI969">
        <v>179500</v>
      </c>
      <c r="MJ969">
        <v>64900.000000000007</v>
      </c>
      <c r="MK969">
        <v>1516600</v>
      </c>
      <c r="ML969">
        <v>515100</v>
      </c>
      <c r="MM969">
        <v>50900</v>
      </c>
      <c r="MN969">
        <v>31400</v>
      </c>
      <c r="MO969">
        <v>749100</v>
      </c>
      <c r="MP969">
        <v>749900</v>
      </c>
      <c r="MQ969">
        <v>1180900</v>
      </c>
      <c r="MR969">
        <v>546500</v>
      </c>
      <c r="MS969">
        <v>2833000</v>
      </c>
      <c r="MT969">
        <v>435700</v>
      </c>
      <c r="MU969">
        <v>808700</v>
      </c>
      <c r="MV969">
        <v>376400</v>
      </c>
      <c r="MW969">
        <v>711500</v>
      </c>
      <c r="MX969">
        <v>335900</v>
      </c>
      <c r="MY969">
        <v>164600</v>
      </c>
      <c r="MZ969">
        <v>8680000</v>
      </c>
      <c r="NA969">
        <v>6389700</v>
      </c>
      <c r="NB969">
        <v>17900</v>
      </c>
      <c r="NC969">
        <v>2636400</v>
      </c>
      <c r="ND969">
        <v>1772900</v>
      </c>
      <c r="NE969">
        <v>1391100</v>
      </c>
      <c r="NF969">
        <v>565100</v>
      </c>
      <c r="NG969">
        <v>298400</v>
      </c>
      <c r="NH969">
        <v>957200</v>
      </c>
      <c r="NI969">
        <v>2778200</v>
      </c>
      <c r="NJ969">
        <v>2290400</v>
      </c>
      <c r="NK969">
        <v>1696000</v>
      </c>
      <c r="NL969">
        <v>571500</v>
      </c>
      <c r="NM969">
        <v>22900</v>
      </c>
      <c r="NN969">
        <v>21256000</v>
      </c>
      <c r="NO969">
        <v>9520200</v>
      </c>
      <c r="NP969">
        <v>1140900</v>
      </c>
      <c r="NQ969">
        <v>1100900</v>
      </c>
      <c r="NR969">
        <v>1495600</v>
      </c>
      <c r="NS969">
        <v>143800</v>
      </c>
      <c r="NT969">
        <v>2177300</v>
      </c>
      <c r="NU969">
        <v>1510800</v>
      </c>
      <c r="NV969">
        <v>718100</v>
      </c>
      <c r="NW969">
        <v>488100</v>
      </c>
      <c r="NX969">
        <v>744700</v>
      </c>
      <c r="NY969">
        <v>2500500</v>
      </c>
      <c r="NZ969">
        <v>9234900</v>
      </c>
      <c r="OA969">
        <v>8788800</v>
      </c>
      <c r="OB969">
        <v>525800</v>
      </c>
      <c r="OC969">
        <v>162100</v>
      </c>
      <c r="OD969">
        <v>3553000</v>
      </c>
      <c r="OE969">
        <v>2886500</v>
      </c>
      <c r="OF969">
        <v>872900</v>
      </c>
      <c r="OG969">
        <v>218300</v>
      </c>
      <c r="OH969">
        <v>951400</v>
      </c>
      <c r="OI969">
        <v>2169300</v>
      </c>
      <c r="OJ969">
        <v>336000</v>
      </c>
      <c r="OK969">
        <v>446100</v>
      </c>
      <c r="OL969">
        <v>24202000</v>
      </c>
      <c r="OM969">
        <v>3901400</v>
      </c>
      <c r="ON969">
        <v>20301000</v>
      </c>
      <c r="OO969">
        <v>16170800</v>
      </c>
      <c r="OP969">
        <v>7642500</v>
      </c>
      <c r="OQ969">
        <v>2650300</v>
      </c>
      <c r="OR969">
        <v>967800</v>
      </c>
      <c r="OS969">
        <v>962300</v>
      </c>
      <c r="OT969">
        <v>959100</v>
      </c>
      <c r="OU969">
        <v>280000</v>
      </c>
      <c r="OV969">
        <v>1511200</v>
      </c>
      <c r="OW969">
        <v>311800</v>
      </c>
      <c r="OX969">
        <v>5166500</v>
      </c>
      <c r="OY969">
        <v>3361800</v>
      </c>
      <c r="OZ969">
        <v>1592400</v>
      </c>
      <c r="PA969">
        <v>644600</v>
      </c>
      <c r="PB969">
        <v>961900</v>
      </c>
      <c r="PC969">
        <v>162900</v>
      </c>
      <c r="PD969">
        <v>4130200</v>
      </c>
      <c r="PE969">
        <v>2597400</v>
      </c>
      <c r="PF969">
        <v>182500</v>
      </c>
      <c r="PG969">
        <v>321000</v>
      </c>
      <c r="PH969">
        <v>1029300</v>
      </c>
      <c r="PI969">
        <v>16409000</v>
      </c>
      <c r="PJ969">
        <v>2370900</v>
      </c>
      <c r="PK969">
        <v>537800</v>
      </c>
      <c r="PL969">
        <v>169100</v>
      </c>
      <c r="PM969">
        <v>1664000</v>
      </c>
      <c r="PN969">
        <v>14037600</v>
      </c>
      <c r="PO969">
        <v>2021300</v>
      </c>
      <c r="PP969">
        <v>12016300</v>
      </c>
      <c r="PQ969">
        <v>5882000</v>
      </c>
      <c r="PR969">
        <v>1350300</v>
      </c>
      <c r="PS969">
        <v>1532500</v>
      </c>
      <c r="PT969">
        <v>2998800</v>
      </c>
      <c r="PU969">
        <v>22952000</v>
      </c>
      <c r="PV969">
        <v>2814000</v>
      </c>
      <c r="PW969">
        <v>2209200</v>
      </c>
      <c r="PX969">
        <v>604600</v>
      </c>
      <c r="PY969">
        <v>5346000</v>
      </c>
      <c r="PZ969">
        <v>2666000</v>
      </c>
      <c r="QA969">
        <v>2680400</v>
      </c>
      <c r="QB969">
        <v>14792000</v>
      </c>
      <c r="QC969">
        <v>8308700.0000000009</v>
      </c>
      <c r="QD969">
        <v>6483300</v>
      </c>
      <c r="QE969">
        <v>7.4</v>
      </c>
      <c r="QF969">
        <v>4119500</v>
      </c>
      <c r="QG969">
        <v>150591000</v>
      </c>
      <c r="QH969">
        <v>127972000</v>
      </c>
      <c r="QI969">
        <v>20992000</v>
      </c>
      <c r="QJ969">
        <v>739000</v>
      </c>
      <c r="QK969">
        <v>48000</v>
      </c>
      <c r="QL969">
        <v>691100</v>
      </c>
      <c r="QM969">
        <v>144200</v>
      </c>
      <c r="QN969">
        <v>192100</v>
      </c>
      <c r="QO969">
        <v>51100</v>
      </c>
      <c r="QP969">
        <v>42700</v>
      </c>
      <c r="QQ969">
        <v>98300</v>
      </c>
      <c r="QR969">
        <v>354800</v>
      </c>
      <c r="QS969">
        <v>7468000</v>
      </c>
      <c r="QT969">
        <v>1649300</v>
      </c>
      <c r="QU969">
        <v>811900</v>
      </c>
      <c r="QV969">
        <v>837400</v>
      </c>
      <c r="QW969">
        <v>1078600</v>
      </c>
      <c r="QX969">
        <v>4739700</v>
      </c>
      <c r="QY969">
        <v>2081300.0000000002</v>
      </c>
      <c r="QZ969">
        <v>2658400</v>
      </c>
      <c r="RA969">
        <v>12785000</v>
      </c>
      <c r="RB969">
        <v>8016000</v>
      </c>
      <c r="RC969">
        <v>408300</v>
      </c>
      <c r="RD969">
        <v>420000</v>
      </c>
      <c r="RE969">
        <v>389000</v>
      </c>
      <c r="RF969">
        <v>1492000</v>
      </c>
      <c r="RG969">
        <v>1129700</v>
      </c>
      <c r="RH969">
        <v>1034200</v>
      </c>
      <c r="RI969">
        <v>122700</v>
      </c>
      <c r="RJ969">
        <v>84000</v>
      </c>
      <c r="RK969">
        <v>374800</v>
      </c>
      <c r="RL969">
        <v>419900</v>
      </c>
      <c r="RM969">
        <v>32600</v>
      </c>
      <c r="RN969">
        <v>404100</v>
      </c>
      <c r="RO969">
        <v>1733700</v>
      </c>
      <c r="RP969">
        <v>1001100</v>
      </c>
      <c r="RQ969">
        <v>388700</v>
      </c>
      <c r="RR969">
        <v>616000</v>
      </c>
      <c r="RS969">
        <v>4769000</v>
      </c>
      <c r="RT969">
        <v>1634600</v>
      </c>
      <c r="RU969">
        <v>110200</v>
      </c>
      <c r="RV969">
        <v>114200</v>
      </c>
      <c r="RW969">
        <v>111300</v>
      </c>
      <c r="RX969">
        <v>365400</v>
      </c>
      <c r="RY969">
        <v>425500</v>
      </c>
      <c r="RZ969">
        <v>115100</v>
      </c>
      <c r="SA969">
        <v>848900</v>
      </c>
      <c r="SB969">
        <v>732100</v>
      </c>
      <c r="SC969">
        <v>311400</v>
      </c>
      <c r="SD969">
        <v>106980000</v>
      </c>
      <c r="SE969">
        <v>27626000</v>
      </c>
      <c r="SF969">
        <v>5889200</v>
      </c>
      <c r="SG969">
        <v>3195100</v>
      </c>
      <c r="SH969">
        <v>2164500</v>
      </c>
      <c r="SI969">
        <v>529600</v>
      </c>
      <c r="SJ969">
        <v>15571600</v>
      </c>
      <c r="SK969">
        <v>2035200</v>
      </c>
      <c r="SL969">
        <v>1301400</v>
      </c>
      <c r="SM969">
        <v>166400</v>
      </c>
      <c r="SN969">
        <v>567400</v>
      </c>
      <c r="SO969">
        <v>1302600</v>
      </c>
      <c r="SP969">
        <v>3132900</v>
      </c>
      <c r="SQ969">
        <v>984500</v>
      </c>
      <c r="SR969">
        <v>491300</v>
      </c>
      <c r="SS969">
        <v>493200</v>
      </c>
      <c r="ST969">
        <v>3088300</v>
      </c>
      <c r="SU969">
        <v>1078500</v>
      </c>
      <c r="SV969">
        <v>2009800</v>
      </c>
      <c r="SW969">
        <v>1090900</v>
      </c>
      <c r="SX969">
        <v>1012100</v>
      </c>
      <c r="SY969">
        <v>1364400</v>
      </c>
      <c r="SZ969">
        <v>1560700</v>
      </c>
      <c r="TA969">
        <v>5617200</v>
      </c>
      <c r="TB969">
        <v>500600</v>
      </c>
      <c r="TC969">
        <v>179600</v>
      </c>
      <c r="TD969">
        <v>65900</v>
      </c>
      <c r="TE969">
        <v>1532400</v>
      </c>
      <c r="TF969">
        <v>502600</v>
      </c>
      <c r="TG969">
        <v>51000</v>
      </c>
      <c r="TH969">
        <v>35600</v>
      </c>
      <c r="TI969">
        <v>752100</v>
      </c>
      <c r="TJ969">
        <v>799700</v>
      </c>
      <c r="TK969">
        <v>1197700</v>
      </c>
      <c r="TL969">
        <v>548000</v>
      </c>
      <c r="TM969">
        <v>2846000</v>
      </c>
      <c r="TN969">
        <v>436800</v>
      </c>
      <c r="TO969">
        <v>814300</v>
      </c>
      <c r="TP969">
        <v>377300</v>
      </c>
      <c r="TQ969">
        <v>716200</v>
      </c>
      <c r="TR969">
        <v>336900</v>
      </c>
      <c r="TS969">
        <v>164600</v>
      </c>
      <c r="TT969">
        <v>8721000</v>
      </c>
      <c r="TU969">
        <v>6409200</v>
      </c>
      <c r="TV969">
        <v>18000</v>
      </c>
      <c r="TW969">
        <v>2642500</v>
      </c>
      <c r="TX969">
        <v>1776300</v>
      </c>
      <c r="TY969">
        <v>1393600</v>
      </c>
      <c r="TZ969">
        <v>567700</v>
      </c>
      <c r="UA969">
        <v>298500</v>
      </c>
      <c r="UB969">
        <v>962100</v>
      </c>
      <c r="UC969">
        <v>2786600</v>
      </c>
      <c r="UD969">
        <v>2312100</v>
      </c>
      <c r="UE969">
        <v>1707100</v>
      </c>
      <c r="UF969">
        <v>581800</v>
      </c>
      <c r="UG969">
        <v>23200</v>
      </c>
      <c r="UH969">
        <v>21315000</v>
      </c>
      <c r="UI969">
        <v>9476100</v>
      </c>
      <c r="UJ969">
        <v>1146800</v>
      </c>
      <c r="UK969">
        <v>1017100</v>
      </c>
      <c r="UL969">
        <v>1508200</v>
      </c>
      <c r="UM969">
        <v>144000</v>
      </c>
      <c r="UN969">
        <v>2180700</v>
      </c>
      <c r="UO969">
        <v>1519100</v>
      </c>
      <c r="UP969">
        <v>722500</v>
      </c>
      <c r="UQ969">
        <v>489200</v>
      </c>
      <c r="UR969">
        <v>748500</v>
      </c>
      <c r="US969">
        <v>2511800</v>
      </c>
      <c r="UT969">
        <v>9327500</v>
      </c>
      <c r="UU969">
        <v>8878000</v>
      </c>
      <c r="UV969">
        <v>527100</v>
      </c>
      <c r="UW969">
        <v>162200</v>
      </c>
      <c r="UX969">
        <v>3627800</v>
      </c>
      <c r="UY969">
        <v>2953800</v>
      </c>
      <c r="UZ969">
        <v>880900</v>
      </c>
      <c r="VA969">
        <v>218700</v>
      </c>
      <c r="VB969">
        <v>954100</v>
      </c>
      <c r="VC969">
        <v>2170800</v>
      </c>
      <c r="VD969">
        <v>336500</v>
      </c>
      <c r="VE969">
        <v>449500</v>
      </c>
      <c r="VF969">
        <v>24054000</v>
      </c>
      <c r="VG969">
        <v>3733400</v>
      </c>
      <c r="VH969">
        <v>20320200</v>
      </c>
      <c r="VI969">
        <v>16200700</v>
      </c>
      <c r="VJ969">
        <v>7651900</v>
      </c>
      <c r="VK969">
        <v>2656100</v>
      </c>
      <c r="VL969">
        <v>970200</v>
      </c>
      <c r="VM969">
        <v>963200</v>
      </c>
      <c r="VN969">
        <v>959300</v>
      </c>
      <c r="VO969">
        <v>280400</v>
      </c>
      <c r="VP969">
        <v>1511300</v>
      </c>
      <c r="VQ969">
        <v>311200</v>
      </c>
      <c r="VR969">
        <v>5175400</v>
      </c>
      <c r="VS969">
        <v>3373400</v>
      </c>
      <c r="VT969">
        <v>1599700</v>
      </c>
      <c r="VU969">
        <v>646500</v>
      </c>
      <c r="VV969">
        <v>963000</v>
      </c>
      <c r="VW969">
        <v>164200</v>
      </c>
      <c r="VX969">
        <v>2597400</v>
      </c>
      <c r="VY969">
        <v>182900</v>
      </c>
      <c r="VZ969">
        <v>322800</v>
      </c>
      <c r="WA969">
        <v>1016500</v>
      </c>
      <c r="WB969">
        <v>16527000</v>
      </c>
      <c r="WC969">
        <v>2428800</v>
      </c>
      <c r="WD969">
        <v>520500</v>
      </c>
      <c r="WE969">
        <v>172200</v>
      </c>
      <c r="WF969">
        <v>1736100</v>
      </c>
      <c r="WG969">
        <v>14098300</v>
      </c>
      <c r="WH969">
        <v>2072199.9999999998</v>
      </c>
      <c r="WI969">
        <v>12026100</v>
      </c>
      <c r="WJ969">
        <v>5891000</v>
      </c>
      <c r="WK969">
        <v>1347800</v>
      </c>
      <c r="WL969">
        <v>1529600</v>
      </c>
      <c r="WM969">
        <v>3013100</v>
      </c>
      <c r="WN969">
        <v>22619000</v>
      </c>
      <c r="WO969">
        <v>2827000</v>
      </c>
      <c r="WP969">
        <v>2222700</v>
      </c>
      <c r="WQ969">
        <v>604100</v>
      </c>
      <c r="WR969">
        <v>5192000</v>
      </c>
      <c r="WS969">
        <v>2509500</v>
      </c>
      <c r="WT969">
        <v>2682100</v>
      </c>
      <c r="WU969">
        <v>14600000</v>
      </c>
      <c r="WV969">
        <v>8032300</v>
      </c>
      <c r="WW969">
        <v>6567800</v>
      </c>
    </row>
    <row r="970" spans="1:621" x14ac:dyDescent="0.45">
      <c r="A970" s="1"/>
      <c r="C970" s="1">
        <v>43586</v>
      </c>
      <c r="D970">
        <v>872000</v>
      </c>
      <c r="E970">
        <v>2680000</v>
      </c>
      <c r="F970">
        <v>1807000</v>
      </c>
      <c r="G970">
        <v>1284000</v>
      </c>
      <c r="H970">
        <v>523000</v>
      </c>
      <c r="I970">
        <v>827000</v>
      </c>
      <c r="J970">
        <v>1864000</v>
      </c>
      <c r="K970">
        <v>585000</v>
      </c>
      <c r="L970">
        <v>45</v>
      </c>
      <c r="M970">
        <v>14.6</v>
      </c>
      <c r="N970">
        <v>30.3</v>
      </c>
      <c r="O970">
        <v>13.9</v>
      </c>
      <c r="P970">
        <v>31.3</v>
      </c>
      <c r="Q970">
        <v>9.8000000000000007</v>
      </c>
      <c r="R970">
        <v>1.6</v>
      </c>
      <c r="S970">
        <v>0.5</v>
      </c>
      <c r="T970">
        <v>1.1000000000000001</v>
      </c>
      <c r="U970">
        <v>0.4</v>
      </c>
      <c r="V970">
        <v>2114000</v>
      </c>
      <c r="W970">
        <v>1550000</v>
      </c>
      <c r="X970">
        <v>2083000</v>
      </c>
      <c r="Y970">
        <v>784000</v>
      </c>
      <c r="Z970">
        <v>1299000</v>
      </c>
      <c r="AA970">
        <v>24</v>
      </c>
      <c r="AB970">
        <v>9.1999999999999993</v>
      </c>
      <c r="AC970">
        <v>36.799999999999997</v>
      </c>
      <c r="AD970">
        <v>27</v>
      </c>
      <c r="AE970">
        <v>36.200000000000003</v>
      </c>
      <c r="AF970">
        <v>13.6</v>
      </c>
      <c r="AG970">
        <v>22.6</v>
      </c>
      <c r="AH970">
        <v>128229000</v>
      </c>
      <c r="AI970">
        <v>151096000</v>
      </c>
      <c r="AJ970">
        <v>21038000</v>
      </c>
      <c r="AK970">
        <v>735000</v>
      </c>
      <c r="AL970">
        <v>47100</v>
      </c>
      <c r="AM970">
        <v>687400</v>
      </c>
      <c r="AN970">
        <v>143800</v>
      </c>
      <c r="AO970">
        <v>193800</v>
      </c>
      <c r="AP970">
        <v>51100</v>
      </c>
      <c r="AQ970">
        <v>42800</v>
      </c>
      <c r="AR970">
        <v>99900</v>
      </c>
      <c r="AS970">
        <v>349800</v>
      </c>
      <c r="AT970">
        <v>7541000</v>
      </c>
      <c r="AU970">
        <v>1647600</v>
      </c>
      <c r="AV970">
        <v>811200</v>
      </c>
      <c r="AW970">
        <v>836400</v>
      </c>
      <c r="AX970">
        <v>1109400</v>
      </c>
      <c r="AY970">
        <v>4783500</v>
      </c>
      <c r="AZ970">
        <v>2105400</v>
      </c>
      <c r="BA970">
        <v>2678100</v>
      </c>
      <c r="BB970">
        <v>12762000</v>
      </c>
      <c r="BC970">
        <v>8005000</v>
      </c>
      <c r="BD970">
        <v>406100</v>
      </c>
      <c r="BE970">
        <v>422400</v>
      </c>
      <c r="BF970">
        <v>389100</v>
      </c>
      <c r="BG970">
        <v>1489100</v>
      </c>
      <c r="BH970">
        <v>1128200</v>
      </c>
      <c r="BI970">
        <v>1030500</v>
      </c>
      <c r="BJ970">
        <v>122200</v>
      </c>
      <c r="BK970">
        <v>83100</v>
      </c>
      <c r="BL970">
        <v>373700</v>
      </c>
      <c r="BM970">
        <v>418900</v>
      </c>
      <c r="BN970">
        <v>32600</v>
      </c>
      <c r="BO970">
        <v>401600</v>
      </c>
      <c r="BP970">
        <v>1731700</v>
      </c>
      <c r="BQ970">
        <v>1000200</v>
      </c>
      <c r="BR970">
        <v>387800</v>
      </c>
      <c r="BS970">
        <v>618400</v>
      </c>
      <c r="BT970">
        <v>4757000</v>
      </c>
      <c r="BU970">
        <v>1620500</v>
      </c>
      <c r="BV970">
        <v>109200</v>
      </c>
      <c r="BW970">
        <v>113300</v>
      </c>
      <c r="BX970">
        <v>112200</v>
      </c>
      <c r="BY970">
        <v>366700</v>
      </c>
      <c r="BZ970">
        <v>424300</v>
      </c>
      <c r="CA970">
        <v>116900</v>
      </c>
      <c r="CB970">
        <v>849900</v>
      </c>
      <c r="CC970">
        <v>733000</v>
      </c>
      <c r="CD970">
        <v>310700</v>
      </c>
      <c r="CE970">
        <v>107191000</v>
      </c>
      <c r="CF970">
        <v>27500000</v>
      </c>
      <c r="CG970">
        <v>5893100</v>
      </c>
      <c r="CH970">
        <v>3195800</v>
      </c>
      <c r="CI970">
        <v>2172600</v>
      </c>
      <c r="CJ970">
        <v>524700</v>
      </c>
      <c r="CK970">
        <v>15468100</v>
      </c>
      <c r="CL970">
        <v>2037100</v>
      </c>
      <c r="CM970">
        <v>1300000</v>
      </c>
      <c r="CN970">
        <v>171000</v>
      </c>
      <c r="CO970">
        <v>566100</v>
      </c>
      <c r="CP970">
        <v>1359500</v>
      </c>
      <c r="CQ970">
        <v>3119000</v>
      </c>
      <c r="CR970">
        <v>971500</v>
      </c>
      <c r="CS970">
        <v>486300</v>
      </c>
      <c r="CT970">
        <v>485200</v>
      </c>
      <c r="CU970">
        <v>3034500</v>
      </c>
      <c r="CV970">
        <v>1030500</v>
      </c>
      <c r="CW970">
        <v>2004000</v>
      </c>
      <c r="CX970">
        <v>1081200</v>
      </c>
      <c r="CY970">
        <v>1013500</v>
      </c>
      <c r="CZ970">
        <v>1305800</v>
      </c>
      <c r="DA970">
        <v>1546000</v>
      </c>
      <c r="DB970">
        <v>5589800</v>
      </c>
      <c r="DC970">
        <v>502200</v>
      </c>
      <c r="DD970">
        <v>177900</v>
      </c>
      <c r="DE970">
        <v>67500</v>
      </c>
      <c r="DF970">
        <v>1532600</v>
      </c>
      <c r="DG970">
        <v>514799.99999999994</v>
      </c>
      <c r="DH970">
        <v>51800</v>
      </c>
      <c r="DI970">
        <v>38100</v>
      </c>
      <c r="DJ970">
        <v>749800</v>
      </c>
      <c r="DK970">
        <v>759500</v>
      </c>
      <c r="DL970">
        <v>1195600</v>
      </c>
      <c r="DM970">
        <v>548500</v>
      </c>
      <c r="DN970">
        <v>2845000</v>
      </c>
      <c r="DO970">
        <v>440900</v>
      </c>
      <c r="DP970">
        <v>812000</v>
      </c>
      <c r="DQ970">
        <v>376000</v>
      </c>
      <c r="DR970">
        <v>713200</v>
      </c>
      <c r="DS970">
        <v>336900</v>
      </c>
      <c r="DT970">
        <v>165500</v>
      </c>
      <c r="DU970">
        <v>8712000</v>
      </c>
      <c r="DV970">
        <v>6397800</v>
      </c>
      <c r="DW970">
        <v>17900</v>
      </c>
      <c r="DX970">
        <v>2639200</v>
      </c>
      <c r="DY970">
        <v>1774500</v>
      </c>
      <c r="DZ970">
        <v>1392500</v>
      </c>
      <c r="EA970">
        <v>568300</v>
      </c>
      <c r="EB970">
        <v>296400</v>
      </c>
      <c r="EC970">
        <v>955900</v>
      </c>
      <c r="ED970">
        <v>2784800</v>
      </c>
      <c r="EE970">
        <v>2313900</v>
      </c>
      <c r="EF970">
        <v>1707200</v>
      </c>
      <c r="EG970">
        <v>583700</v>
      </c>
      <c r="EH970">
        <v>23000</v>
      </c>
      <c r="EI970">
        <v>21316000</v>
      </c>
      <c r="EJ970">
        <v>9439000</v>
      </c>
      <c r="EK970">
        <v>1144300</v>
      </c>
      <c r="EL970">
        <v>974700</v>
      </c>
      <c r="EM970">
        <v>1509700</v>
      </c>
      <c r="EN970">
        <v>143800</v>
      </c>
      <c r="EO970">
        <v>2187200</v>
      </c>
      <c r="EP970">
        <v>1515100</v>
      </c>
      <c r="EQ970">
        <v>723600</v>
      </c>
      <c r="ER970">
        <v>491700</v>
      </c>
      <c r="ES970">
        <v>748900</v>
      </c>
      <c r="ET970">
        <v>2511200</v>
      </c>
      <c r="EU970">
        <v>9365400</v>
      </c>
      <c r="EV970">
        <v>8917100</v>
      </c>
      <c r="EW970">
        <v>529200</v>
      </c>
      <c r="EX970">
        <v>163100</v>
      </c>
      <c r="EY970">
        <v>3595800</v>
      </c>
      <c r="EZ970">
        <v>2926300</v>
      </c>
      <c r="FA970">
        <v>867200</v>
      </c>
      <c r="FB970">
        <v>220800</v>
      </c>
      <c r="FC970">
        <v>953700</v>
      </c>
      <c r="FD970">
        <v>2249100</v>
      </c>
      <c r="FE970">
        <v>338200</v>
      </c>
      <c r="FF970">
        <v>448300</v>
      </c>
      <c r="FG970">
        <v>24113000</v>
      </c>
      <c r="FH970">
        <v>3758700</v>
      </c>
      <c r="FI970">
        <v>20354400</v>
      </c>
      <c r="FJ970">
        <v>16198800</v>
      </c>
      <c r="FK970">
        <v>7670100</v>
      </c>
      <c r="FL970">
        <v>2661400</v>
      </c>
      <c r="FM970">
        <v>971000</v>
      </c>
      <c r="FN970">
        <v>969100</v>
      </c>
      <c r="FO970">
        <v>961800</v>
      </c>
      <c r="FP970">
        <v>280300</v>
      </c>
      <c r="FQ970">
        <v>1514000</v>
      </c>
      <c r="FR970">
        <v>312500</v>
      </c>
      <c r="FS970">
        <v>5163000</v>
      </c>
      <c r="FT970">
        <v>3365700</v>
      </c>
      <c r="FU970">
        <v>1592700</v>
      </c>
      <c r="FV970">
        <v>646300</v>
      </c>
      <c r="FW970">
        <v>963200</v>
      </c>
      <c r="FX970">
        <v>163500</v>
      </c>
      <c r="FY970">
        <v>4155600.0000000005</v>
      </c>
      <c r="FZ970">
        <v>2610400</v>
      </c>
      <c r="GA970">
        <v>182800</v>
      </c>
      <c r="GB970">
        <v>324100</v>
      </c>
      <c r="GC970">
        <v>1038300</v>
      </c>
      <c r="GD970">
        <v>16793000</v>
      </c>
      <c r="GE970">
        <v>2501000</v>
      </c>
      <c r="GF970">
        <v>554000</v>
      </c>
      <c r="GG970">
        <v>177800</v>
      </c>
      <c r="GH970">
        <v>1769200</v>
      </c>
      <c r="GI970">
        <v>14292000</v>
      </c>
      <c r="GJ970">
        <v>2088699.9999999998</v>
      </c>
      <c r="GK970">
        <v>12203300</v>
      </c>
      <c r="GL970">
        <v>5912000</v>
      </c>
      <c r="GM970">
        <v>1351800</v>
      </c>
      <c r="GN970">
        <v>1550300</v>
      </c>
      <c r="GO970">
        <v>3010100</v>
      </c>
      <c r="GP970">
        <v>22867000</v>
      </c>
      <c r="GQ970">
        <v>2825000</v>
      </c>
      <c r="GR970">
        <v>2217800</v>
      </c>
      <c r="GS970">
        <v>607200</v>
      </c>
      <c r="GT970">
        <v>5175000</v>
      </c>
      <c r="GU970">
        <v>2485200</v>
      </c>
      <c r="GV970">
        <v>2689300</v>
      </c>
      <c r="GW970">
        <v>14867000</v>
      </c>
      <c r="GX970">
        <v>8297100</v>
      </c>
      <c r="GY970">
        <v>6570200</v>
      </c>
      <c r="GZ970">
        <v>34.4</v>
      </c>
      <c r="HA970">
        <v>40.299999999999997</v>
      </c>
      <c r="HB970">
        <v>46.3</v>
      </c>
      <c r="HC970">
        <v>39.1</v>
      </c>
      <c r="HD970">
        <v>40.6</v>
      </c>
      <c r="HE970">
        <v>41</v>
      </c>
      <c r="HF970">
        <v>39.9</v>
      </c>
      <c r="HG970">
        <v>33.200000000000003</v>
      </c>
      <c r="HH970">
        <v>34.200000000000003</v>
      </c>
      <c r="HI970">
        <v>38.9</v>
      </c>
      <c r="HJ970">
        <v>30.6</v>
      </c>
      <c r="HK970">
        <v>38.6</v>
      </c>
      <c r="HL970">
        <v>42.1</v>
      </c>
      <c r="HM970">
        <v>36.4</v>
      </c>
      <c r="HN970">
        <v>37.6</v>
      </c>
      <c r="HO970">
        <v>36.200000000000003</v>
      </c>
      <c r="HP970">
        <v>33</v>
      </c>
      <c r="HQ970">
        <v>25.8</v>
      </c>
      <c r="HR970">
        <v>31.8</v>
      </c>
      <c r="HS970">
        <v>3.3</v>
      </c>
      <c r="HT970">
        <v>3.3</v>
      </c>
      <c r="HU970">
        <v>3.4</v>
      </c>
      <c r="HV970">
        <v>959.07</v>
      </c>
      <c r="HW970">
        <v>1163.8599999999999</v>
      </c>
      <c r="HX970">
        <v>1549.2</v>
      </c>
      <c r="HY970">
        <v>1199.98</v>
      </c>
      <c r="HZ970">
        <v>1118.94</v>
      </c>
      <c r="IA970">
        <v>1190.23</v>
      </c>
      <c r="IB970">
        <v>998.3</v>
      </c>
      <c r="IC970">
        <v>917.65</v>
      </c>
      <c r="ID970">
        <v>824.9</v>
      </c>
      <c r="IE970">
        <v>1217.18</v>
      </c>
      <c r="IF970">
        <v>597.62</v>
      </c>
      <c r="IG970">
        <v>954.58</v>
      </c>
      <c r="IH970">
        <v>1756.83</v>
      </c>
      <c r="II970">
        <v>1528.07</v>
      </c>
      <c r="IJ970">
        <v>1344.95</v>
      </c>
      <c r="IK970">
        <v>1213.06</v>
      </c>
      <c r="IL970">
        <v>905.19</v>
      </c>
      <c r="IM970">
        <v>425.96</v>
      </c>
      <c r="IN970">
        <v>799.13</v>
      </c>
      <c r="IO970">
        <v>162751000</v>
      </c>
      <c r="IP970">
        <v>62.9</v>
      </c>
      <c r="IQ970">
        <v>156821000</v>
      </c>
      <c r="IR970">
        <v>60.6</v>
      </c>
      <c r="IS970">
        <v>5930000</v>
      </c>
      <c r="IT970">
        <v>3.6</v>
      </c>
      <c r="IU970">
        <v>96110000</v>
      </c>
      <c r="IV970">
        <v>4980000</v>
      </c>
      <c r="IW970">
        <v>86487000</v>
      </c>
      <c r="IX970">
        <v>69.099999999999994</v>
      </c>
      <c r="IY970">
        <v>83289000</v>
      </c>
      <c r="IZ970">
        <v>66.5</v>
      </c>
      <c r="JA970">
        <v>3199000</v>
      </c>
      <c r="JB970">
        <v>3.7</v>
      </c>
      <c r="JC970">
        <v>38710000</v>
      </c>
      <c r="JD970">
        <v>83656000</v>
      </c>
      <c r="JE970">
        <v>71.7</v>
      </c>
      <c r="JF970">
        <v>80864000</v>
      </c>
      <c r="JG970">
        <v>69.3</v>
      </c>
      <c r="JH970">
        <v>2791000</v>
      </c>
      <c r="JI970">
        <v>3.3</v>
      </c>
      <c r="JJ970">
        <v>33097000</v>
      </c>
      <c r="JK970">
        <v>7900000</v>
      </c>
      <c r="JL970">
        <v>5</v>
      </c>
      <c r="JM970">
        <v>151096000</v>
      </c>
      <c r="JN970">
        <v>128229000</v>
      </c>
      <c r="JO970">
        <v>21038000</v>
      </c>
      <c r="JP970">
        <v>735000</v>
      </c>
      <c r="JQ970">
        <v>47100</v>
      </c>
      <c r="JR970">
        <v>687400</v>
      </c>
      <c r="JS970">
        <v>143800</v>
      </c>
      <c r="JT970">
        <v>193800</v>
      </c>
      <c r="JU970">
        <v>51100</v>
      </c>
      <c r="JV970">
        <v>42800</v>
      </c>
      <c r="JW970">
        <v>99900</v>
      </c>
      <c r="JX970">
        <v>349800</v>
      </c>
      <c r="JY970">
        <v>7541000</v>
      </c>
      <c r="JZ970">
        <v>1647600</v>
      </c>
      <c r="KA970">
        <v>811200</v>
      </c>
      <c r="KB970">
        <v>836400</v>
      </c>
      <c r="KC970">
        <v>1109400</v>
      </c>
      <c r="KD970">
        <v>4783500</v>
      </c>
      <c r="KE970">
        <v>2105400</v>
      </c>
      <c r="KF970">
        <v>2678100</v>
      </c>
      <c r="KG970">
        <v>12762000</v>
      </c>
      <c r="KH970">
        <v>8005000</v>
      </c>
      <c r="KI970">
        <v>406100</v>
      </c>
      <c r="KJ970">
        <v>422400</v>
      </c>
      <c r="KK970">
        <v>389100</v>
      </c>
      <c r="KL970">
        <v>1489100</v>
      </c>
      <c r="KM970">
        <v>1128200</v>
      </c>
      <c r="KN970">
        <v>1030500</v>
      </c>
      <c r="KO970">
        <v>122200</v>
      </c>
      <c r="KP970">
        <v>83100</v>
      </c>
      <c r="KQ970">
        <v>373700</v>
      </c>
      <c r="KR970">
        <v>418900</v>
      </c>
      <c r="KS970">
        <v>32600</v>
      </c>
      <c r="KT970">
        <v>401600</v>
      </c>
      <c r="KU970">
        <v>1731700</v>
      </c>
      <c r="KV970">
        <v>1000200</v>
      </c>
      <c r="KW970">
        <v>387800</v>
      </c>
      <c r="KX970">
        <v>618400</v>
      </c>
      <c r="KY970">
        <v>4757000</v>
      </c>
      <c r="KZ970">
        <v>1620500</v>
      </c>
      <c r="LA970">
        <v>109200</v>
      </c>
      <c r="LB970">
        <v>113300</v>
      </c>
      <c r="LC970">
        <v>112200</v>
      </c>
      <c r="LD970">
        <v>366700</v>
      </c>
      <c r="LE970">
        <v>424300</v>
      </c>
      <c r="LF970">
        <v>116900</v>
      </c>
      <c r="LG970">
        <v>849900</v>
      </c>
      <c r="LH970">
        <v>733000</v>
      </c>
      <c r="LI970">
        <v>310700</v>
      </c>
      <c r="LJ970">
        <v>107191000</v>
      </c>
      <c r="LK970">
        <v>27500000</v>
      </c>
      <c r="LL970">
        <v>5893100</v>
      </c>
      <c r="LM970">
        <v>3195800</v>
      </c>
      <c r="LN970">
        <v>2172600</v>
      </c>
      <c r="LO970">
        <v>524700</v>
      </c>
      <c r="LP970">
        <v>15468100</v>
      </c>
      <c r="LQ970">
        <v>2037100</v>
      </c>
      <c r="LR970">
        <v>1300000</v>
      </c>
      <c r="LS970">
        <v>171000</v>
      </c>
      <c r="LT970">
        <v>566100</v>
      </c>
      <c r="LU970">
        <v>1359500</v>
      </c>
      <c r="LV970">
        <v>3119000</v>
      </c>
      <c r="LW970">
        <v>971500</v>
      </c>
      <c r="LX970">
        <v>486300</v>
      </c>
      <c r="LY970">
        <v>485200</v>
      </c>
      <c r="LZ970">
        <v>3034500</v>
      </c>
      <c r="MA970">
        <v>1030500</v>
      </c>
      <c r="MB970">
        <v>2004000</v>
      </c>
      <c r="MC970">
        <v>1081200</v>
      </c>
      <c r="MD970">
        <v>1013500</v>
      </c>
      <c r="ME970">
        <v>1305800</v>
      </c>
      <c r="MF970">
        <v>1546000</v>
      </c>
      <c r="MG970">
        <v>5589800</v>
      </c>
      <c r="MH970">
        <v>502200</v>
      </c>
      <c r="MI970">
        <v>177900</v>
      </c>
      <c r="MJ970">
        <v>67500</v>
      </c>
      <c r="MK970">
        <v>1532600</v>
      </c>
      <c r="ML970">
        <v>514799.99999999994</v>
      </c>
      <c r="MM970">
        <v>51800</v>
      </c>
      <c r="MN970">
        <v>38100</v>
      </c>
      <c r="MO970">
        <v>749800</v>
      </c>
      <c r="MP970">
        <v>759500</v>
      </c>
      <c r="MQ970">
        <v>1195600</v>
      </c>
      <c r="MR970">
        <v>548500</v>
      </c>
      <c r="MS970">
        <v>2845000</v>
      </c>
      <c r="MT970">
        <v>440900</v>
      </c>
      <c r="MU970">
        <v>812000</v>
      </c>
      <c r="MV970">
        <v>376000</v>
      </c>
      <c r="MW970">
        <v>713200</v>
      </c>
      <c r="MX970">
        <v>336900</v>
      </c>
      <c r="MY970">
        <v>165500</v>
      </c>
      <c r="MZ970">
        <v>8712000</v>
      </c>
      <c r="NA970">
        <v>6397800</v>
      </c>
      <c r="NB970">
        <v>17900</v>
      </c>
      <c r="NC970">
        <v>2639200</v>
      </c>
      <c r="ND970">
        <v>1774500</v>
      </c>
      <c r="NE970">
        <v>1392500</v>
      </c>
      <c r="NF970">
        <v>568300</v>
      </c>
      <c r="NG970">
        <v>296400</v>
      </c>
      <c r="NH970">
        <v>955900</v>
      </c>
      <c r="NI970">
        <v>2784800</v>
      </c>
      <c r="NJ970">
        <v>2313900</v>
      </c>
      <c r="NK970">
        <v>1707200</v>
      </c>
      <c r="NL970">
        <v>583700</v>
      </c>
      <c r="NM970">
        <v>23000</v>
      </c>
      <c r="NN970">
        <v>21316000</v>
      </c>
      <c r="NO970">
        <v>9439000</v>
      </c>
      <c r="NP970">
        <v>1144300</v>
      </c>
      <c r="NQ970">
        <v>974700</v>
      </c>
      <c r="NR970">
        <v>1509700</v>
      </c>
      <c r="NS970">
        <v>143800</v>
      </c>
      <c r="NT970">
        <v>2187200</v>
      </c>
      <c r="NU970">
        <v>1515100</v>
      </c>
      <c r="NV970">
        <v>723600</v>
      </c>
      <c r="NW970">
        <v>491700</v>
      </c>
      <c r="NX970">
        <v>748900</v>
      </c>
      <c r="NY970">
        <v>2511200</v>
      </c>
      <c r="NZ970">
        <v>9365400</v>
      </c>
      <c r="OA970">
        <v>8917100</v>
      </c>
      <c r="OB970">
        <v>529200</v>
      </c>
      <c r="OC970">
        <v>163100</v>
      </c>
      <c r="OD970">
        <v>3595800</v>
      </c>
      <c r="OE970">
        <v>2926300</v>
      </c>
      <c r="OF970">
        <v>867200</v>
      </c>
      <c r="OG970">
        <v>220800</v>
      </c>
      <c r="OH970">
        <v>953700</v>
      </c>
      <c r="OI970">
        <v>2249100</v>
      </c>
      <c r="OJ970">
        <v>338200</v>
      </c>
      <c r="OK970">
        <v>448300</v>
      </c>
      <c r="OL970">
        <v>24113000</v>
      </c>
      <c r="OM970">
        <v>3758700</v>
      </c>
      <c r="ON970">
        <v>20354400</v>
      </c>
      <c r="OO970">
        <v>16198800</v>
      </c>
      <c r="OP970">
        <v>7670100</v>
      </c>
      <c r="OQ970">
        <v>2661400</v>
      </c>
      <c r="OR970">
        <v>971000</v>
      </c>
      <c r="OS970">
        <v>969100</v>
      </c>
      <c r="OT970">
        <v>961800</v>
      </c>
      <c r="OU970">
        <v>280300</v>
      </c>
      <c r="OV970">
        <v>1514000</v>
      </c>
      <c r="OW970">
        <v>312500</v>
      </c>
      <c r="OX970">
        <v>5163000</v>
      </c>
      <c r="OY970">
        <v>3365700</v>
      </c>
      <c r="OZ970">
        <v>1592700</v>
      </c>
      <c r="PA970">
        <v>646300</v>
      </c>
      <c r="PB970">
        <v>963200</v>
      </c>
      <c r="PC970">
        <v>163500</v>
      </c>
      <c r="PD970">
        <v>4155600.0000000005</v>
      </c>
      <c r="PE970">
        <v>2610400</v>
      </c>
      <c r="PF970">
        <v>182800</v>
      </c>
      <c r="PG970">
        <v>324100</v>
      </c>
      <c r="PH970">
        <v>1038300</v>
      </c>
      <c r="PI970">
        <v>16793000</v>
      </c>
      <c r="PJ970">
        <v>2501000</v>
      </c>
      <c r="PK970">
        <v>554000</v>
      </c>
      <c r="PL970">
        <v>177800</v>
      </c>
      <c r="PM970">
        <v>1769200</v>
      </c>
      <c r="PN970">
        <v>14292000</v>
      </c>
      <c r="PO970">
        <v>2088699.9999999998</v>
      </c>
      <c r="PP970">
        <v>12203300</v>
      </c>
      <c r="PQ970">
        <v>5912000</v>
      </c>
      <c r="PR970">
        <v>1351800</v>
      </c>
      <c r="PS970">
        <v>1550300</v>
      </c>
      <c r="PT970">
        <v>3010100</v>
      </c>
      <c r="PU970">
        <v>22867000</v>
      </c>
      <c r="PV970">
        <v>2825000</v>
      </c>
      <c r="PW970">
        <v>2217800</v>
      </c>
      <c r="PX970">
        <v>607200</v>
      </c>
      <c r="PY970">
        <v>5175000</v>
      </c>
      <c r="PZ970">
        <v>2485200</v>
      </c>
      <c r="QA970">
        <v>2689300</v>
      </c>
      <c r="QB970">
        <v>14867000</v>
      </c>
      <c r="QC970">
        <v>8297100</v>
      </c>
      <c r="QD970">
        <v>6570200</v>
      </c>
      <c r="QE970">
        <v>7.1</v>
      </c>
      <c r="QF970">
        <v>4129800</v>
      </c>
      <c r="QG970">
        <v>150618000</v>
      </c>
      <c r="QH970">
        <v>128056000</v>
      </c>
      <c r="QI970">
        <v>20994000</v>
      </c>
      <c r="QJ970">
        <v>738000</v>
      </c>
      <c r="QK970">
        <v>48300</v>
      </c>
      <c r="QL970">
        <v>689700</v>
      </c>
      <c r="QM970">
        <v>144700</v>
      </c>
      <c r="QN970">
        <v>191600</v>
      </c>
      <c r="QO970">
        <v>51300</v>
      </c>
      <c r="QP970">
        <v>42600</v>
      </c>
      <c r="QQ970">
        <v>97700</v>
      </c>
      <c r="QR970">
        <v>353400</v>
      </c>
      <c r="QS970">
        <v>7478000</v>
      </c>
      <c r="QT970">
        <v>1651100</v>
      </c>
      <c r="QU970">
        <v>813200</v>
      </c>
      <c r="QV970">
        <v>837900</v>
      </c>
      <c r="QW970">
        <v>1078500</v>
      </c>
      <c r="QX970">
        <v>4748800</v>
      </c>
      <c r="QY970">
        <v>2084000</v>
      </c>
      <c r="QZ970">
        <v>2664800</v>
      </c>
      <c r="RA970">
        <v>12778000</v>
      </c>
      <c r="RB970">
        <v>8006000</v>
      </c>
      <c r="RC970">
        <v>407400</v>
      </c>
      <c r="RD970">
        <v>418000</v>
      </c>
      <c r="RE970">
        <v>388900</v>
      </c>
      <c r="RF970">
        <v>1488100</v>
      </c>
      <c r="RG970">
        <v>1127800</v>
      </c>
      <c r="RH970">
        <v>1032900.0000000001</v>
      </c>
      <c r="RI970">
        <v>122900</v>
      </c>
      <c r="RJ970">
        <v>83000</v>
      </c>
      <c r="RK970">
        <v>374400</v>
      </c>
      <c r="RL970">
        <v>419900</v>
      </c>
      <c r="RM970">
        <v>32700.000000000004</v>
      </c>
      <c r="RN970">
        <v>402800</v>
      </c>
      <c r="RO970">
        <v>1736500</v>
      </c>
      <c r="RP970">
        <v>1002400</v>
      </c>
      <c r="RQ970">
        <v>386800</v>
      </c>
      <c r="RR970">
        <v>616600</v>
      </c>
      <c r="RS970">
        <v>4772000</v>
      </c>
      <c r="RT970">
        <v>1636900</v>
      </c>
      <c r="RU970">
        <v>109700</v>
      </c>
      <c r="RV970">
        <v>114000</v>
      </c>
      <c r="RW970">
        <v>111700</v>
      </c>
      <c r="RX970">
        <v>366000</v>
      </c>
      <c r="RY970">
        <v>425500</v>
      </c>
      <c r="RZ970">
        <v>115600</v>
      </c>
      <c r="SA970">
        <v>850000</v>
      </c>
      <c r="SB970">
        <v>732000</v>
      </c>
      <c r="SC970">
        <v>310900</v>
      </c>
      <c r="SD970">
        <v>107062000</v>
      </c>
      <c r="SE970">
        <v>27632000</v>
      </c>
      <c r="SF970">
        <v>5889600</v>
      </c>
      <c r="SG970">
        <v>3197800</v>
      </c>
      <c r="SH970">
        <v>2165700</v>
      </c>
      <c r="SI970">
        <v>526100</v>
      </c>
      <c r="SJ970">
        <v>15554200</v>
      </c>
      <c r="SK970">
        <v>2034000</v>
      </c>
      <c r="SL970">
        <v>1300400</v>
      </c>
      <c r="SM970">
        <v>165300</v>
      </c>
      <c r="SN970">
        <v>568200</v>
      </c>
      <c r="SO970">
        <v>1304000</v>
      </c>
      <c r="SP970">
        <v>3129000</v>
      </c>
      <c r="SQ970">
        <v>984900</v>
      </c>
      <c r="SR970">
        <v>491100</v>
      </c>
      <c r="SS970">
        <v>493700</v>
      </c>
      <c r="ST970">
        <v>3088400</v>
      </c>
      <c r="SU970">
        <v>1070300</v>
      </c>
      <c r="SV970">
        <v>2018200</v>
      </c>
      <c r="SW970">
        <v>1088000</v>
      </c>
      <c r="SX970">
        <v>1014000</v>
      </c>
      <c r="SY970">
        <v>1351900</v>
      </c>
      <c r="SZ970">
        <v>1560000</v>
      </c>
      <c r="TA970">
        <v>5639100</v>
      </c>
      <c r="TB970">
        <v>502100</v>
      </c>
      <c r="TC970">
        <v>177900</v>
      </c>
      <c r="TD970">
        <v>66400</v>
      </c>
      <c r="TE970">
        <v>1532800</v>
      </c>
      <c r="TF970">
        <v>501500</v>
      </c>
      <c r="TG970">
        <v>51700</v>
      </c>
      <c r="TH970">
        <v>36400</v>
      </c>
      <c r="TI970">
        <v>753000</v>
      </c>
      <c r="TJ970">
        <v>806400</v>
      </c>
      <c r="TK970">
        <v>1210900</v>
      </c>
      <c r="TL970">
        <v>549100</v>
      </c>
      <c r="TM970">
        <v>2858000</v>
      </c>
      <c r="TN970">
        <v>437600</v>
      </c>
      <c r="TO970">
        <v>819500</v>
      </c>
      <c r="TP970">
        <v>378300</v>
      </c>
      <c r="TQ970">
        <v>718600</v>
      </c>
      <c r="TR970">
        <v>338000</v>
      </c>
      <c r="TS970">
        <v>165900</v>
      </c>
      <c r="TT970">
        <v>8733000</v>
      </c>
      <c r="TU970">
        <v>6417200</v>
      </c>
      <c r="TV970">
        <v>18100</v>
      </c>
      <c r="TW970">
        <v>2644000</v>
      </c>
      <c r="TX970">
        <v>1776200</v>
      </c>
      <c r="TY970">
        <v>1393500</v>
      </c>
      <c r="TZ970">
        <v>570800</v>
      </c>
      <c r="UA970">
        <v>297100</v>
      </c>
      <c r="UB970">
        <v>962100</v>
      </c>
      <c r="UC970">
        <v>2793000</v>
      </c>
      <c r="UD970">
        <v>2316100</v>
      </c>
      <c r="UE970">
        <v>1711400</v>
      </c>
      <c r="UF970">
        <v>581500</v>
      </c>
      <c r="UG970">
        <v>23200</v>
      </c>
      <c r="UH970">
        <v>21356000</v>
      </c>
      <c r="UI970">
        <v>9504700</v>
      </c>
      <c r="UJ970">
        <v>1149300</v>
      </c>
      <c r="UK970">
        <v>1018800</v>
      </c>
      <c r="UL970">
        <v>1513400</v>
      </c>
      <c r="UM970">
        <v>143100</v>
      </c>
      <c r="UN970">
        <v>2189400</v>
      </c>
      <c r="UO970">
        <v>1523200</v>
      </c>
      <c r="UP970">
        <v>726100</v>
      </c>
      <c r="UQ970">
        <v>490300</v>
      </c>
      <c r="UR970">
        <v>751100</v>
      </c>
      <c r="US970">
        <v>2513200</v>
      </c>
      <c r="UT970">
        <v>9338500</v>
      </c>
      <c r="UU970">
        <v>8891400</v>
      </c>
      <c r="UV970">
        <v>529800</v>
      </c>
      <c r="UW970">
        <v>164400</v>
      </c>
      <c r="UX970">
        <v>3631900</v>
      </c>
      <c r="UY970">
        <v>2960300</v>
      </c>
      <c r="UZ970">
        <v>883300</v>
      </c>
      <c r="VA970">
        <v>218800</v>
      </c>
      <c r="VB970">
        <v>954600</v>
      </c>
      <c r="VC970">
        <v>2174600</v>
      </c>
      <c r="VD970">
        <v>334200</v>
      </c>
      <c r="VE970">
        <v>447100</v>
      </c>
      <c r="VF970">
        <v>24090000</v>
      </c>
      <c r="VG970">
        <v>3737500</v>
      </c>
      <c r="VH970">
        <v>20352500</v>
      </c>
      <c r="VI970">
        <v>16222700</v>
      </c>
      <c r="VJ970">
        <v>7668900</v>
      </c>
      <c r="VK970">
        <v>2664800</v>
      </c>
      <c r="VL970">
        <v>971200</v>
      </c>
      <c r="VM970">
        <v>967400</v>
      </c>
      <c r="VN970">
        <v>961600</v>
      </c>
      <c r="VO970">
        <v>281000</v>
      </c>
      <c r="VP970">
        <v>1511500</v>
      </c>
      <c r="VQ970">
        <v>311500</v>
      </c>
      <c r="VR970">
        <v>5179100</v>
      </c>
      <c r="VS970">
        <v>3374700</v>
      </c>
      <c r="VT970">
        <v>1598300</v>
      </c>
      <c r="VU970">
        <v>647200</v>
      </c>
      <c r="VV970">
        <v>965200</v>
      </c>
      <c r="VW970">
        <v>163900</v>
      </c>
      <c r="VX970">
        <v>2606300</v>
      </c>
      <c r="VY970">
        <v>183400</v>
      </c>
      <c r="VZ970">
        <v>322700</v>
      </c>
      <c r="WA970">
        <v>1017300</v>
      </c>
      <c r="WB970">
        <v>16507000</v>
      </c>
      <c r="WC970">
        <v>2434900</v>
      </c>
      <c r="WD970">
        <v>522100</v>
      </c>
      <c r="WE970">
        <v>172600</v>
      </c>
      <c r="WF970">
        <v>1740200</v>
      </c>
      <c r="WG970">
        <v>14072000</v>
      </c>
      <c r="WH970">
        <v>2068699.9999999998</v>
      </c>
      <c r="WI970">
        <v>12003300</v>
      </c>
      <c r="WJ970">
        <v>5886000</v>
      </c>
      <c r="WK970">
        <v>1344200</v>
      </c>
      <c r="WL970">
        <v>1531700</v>
      </c>
      <c r="WM970">
        <v>3009900</v>
      </c>
      <c r="WN970">
        <v>22562000</v>
      </c>
      <c r="WO970">
        <v>2829000</v>
      </c>
      <c r="WP970">
        <v>2221300</v>
      </c>
      <c r="WQ970">
        <v>608000</v>
      </c>
      <c r="WR970">
        <v>5150000</v>
      </c>
      <c r="WS970">
        <v>2466500</v>
      </c>
      <c r="WT970">
        <v>2683200</v>
      </c>
      <c r="WU970">
        <v>14583000</v>
      </c>
      <c r="WV970">
        <v>8009600</v>
      </c>
      <c r="WW970">
        <v>6573100</v>
      </c>
    </row>
    <row r="971" spans="1:621" x14ac:dyDescent="0.45">
      <c r="A971" s="1"/>
      <c r="C971" s="1">
        <v>43617</v>
      </c>
      <c r="D971">
        <v>778000</v>
      </c>
      <c r="E971">
        <v>2689000</v>
      </c>
      <c r="F971">
        <v>1911000</v>
      </c>
      <c r="G971">
        <v>1326000</v>
      </c>
      <c r="H971">
        <v>585000</v>
      </c>
      <c r="I971">
        <v>897000</v>
      </c>
      <c r="J971">
        <v>1815000</v>
      </c>
      <c r="K971">
        <v>509000</v>
      </c>
      <c r="L971">
        <v>45.5</v>
      </c>
      <c r="M971">
        <v>13.2</v>
      </c>
      <c r="N971">
        <v>32.299999999999997</v>
      </c>
      <c r="O971">
        <v>15.2</v>
      </c>
      <c r="P971">
        <v>30.7</v>
      </c>
      <c r="Q971">
        <v>8.6</v>
      </c>
      <c r="R971">
        <v>1.6</v>
      </c>
      <c r="S971">
        <v>0.5</v>
      </c>
      <c r="T971">
        <v>1.1000000000000001</v>
      </c>
      <c r="U971">
        <v>0.3</v>
      </c>
      <c r="V971">
        <v>1889000</v>
      </c>
      <c r="W971">
        <v>1805000</v>
      </c>
      <c r="X971">
        <v>2168000</v>
      </c>
      <c r="Y971">
        <v>835000</v>
      </c>
      <c r="Z971">
        <v>1333000</v>
      </c>
      <c r="AA971">
        <v>21.6</v>
      </c>
      <c r="AB971">
        <v>9.6</v>
      </c>
      <c r="AC971">
        <v>32.200000000000003</v>
      </c>
      <c r="AD971">
        <v>30.8</v>
      </c>
      <c r="AE971">
        <v>37</v>
      </c>
      <c r="AF971">
        <v>14.2</v>
      </c>
      <c r="AG971">
        <v>22.7</v>
      </c>
      <c r="AH971">
        <v>129237000</v>
      </c>
      <c r="AI971">
        <v>151713000</v>
      </c>
      <c r="AJ971">
        <v>21307000</v>
      </c>
      <c r="AK971">
        <v>740000</v>
      </c>
      <c r="AL971">
        <v>48800</v>
      </c>
      <c r="AM971">
        <v>690900</v>
      </c>
      <c r="AN971">
        <v>145800</v>
      </c>
      <c r="AO971">
        <v>196000</v>
      </c>
      <c r="AP971">
        <v>50900</v>
      </c>
      <c r="AQ971">
        <v>43400</v>
      </c>
      <c r="AR971">
        <v>101700</v>
      </c>
      <c r="AS971">
        <v>349100</v>
      </c>
      <c r="AT971">
        <v>7700000</v>
      </c>
      <c r="AU971">
        <v>1686400</v>
      </c>
      <c r="AV971">
        <v>831500</v>
      </c>
      <c r="AW971">
        <v>854900</v>
      </c>
      <c r="AX971">
        <v>1133700</v>
      </c>
      <c r="AY971">
        <v>4879800</v>
      </c>
      <c r="AZ971">
        <v>2146000</v>
      </c>
      <c r="BA971">
        <v>2733800</v>
      </c>
      <c r="BB971">
        <v>12867000</v>
      </c>
      <c r="BC971">
        <v>8064000</v>
      </c>
      <c r="BD971">
        <v>410700</v>
      </c>
      <c r="BE971">
        <v>425300</v>
      </c>
      <c r="BF971">
        <v>390600</v>
      </c>
      <c r="BG971">
        <v>1497800</v>
      </c>
      <c r="BH971">
        <v>1137900</v>
      </c>
      <c r="BI971">
        <v>1041599.9999999999</v>
      </c>
      <c r="BJ971">
        <v>122700</v>
      </c>
      <c r="BK971">
        <v>84200</v>
      </c>
      <c r="BL971">
        <v>378200</v>
      </c>
      <c r="BM971">
        <v>423500</v>
      </c>
      <c r="BN971">
        <v>33000</v>
      </c>
      <c r="BO971">
        <v>403600</v>
      </c>
      <c r="BP971">
        <v>1744800</v>
      </c>
      <c r="BQ971">
        <v>1005300</v>
      </c>
      <c r="BR971">
        <v>389100</v>
      </c>
      <c r="BS971">
        <v>622900</v>
      </c>
      <c r="BT971">
        <v>4803000</v>
      </c>
      <c r="BU971">
        <v>1648200</v>
      </c>
      <c r="BV971">
        <v>108900</v>
      </c>
      <c r="BW971">
        <v>113300</v>
      </c>
      <c r="BX971">
        <v>112600</v>
      </c>
      <c r="BY971">
        <v>366400</v>
      </c>
      <c r="BZ971">
        <v>427100</v>
      </c>
      <c r="CA971">
        <v>117600</v>
      </c>
      <c r="CB971">
        <v>853300</v>
      </c>
      <c r="CC971">
        <v>737700</v>
      </c>
      <c r="CD971">
        <v>317600</v>
      </c>
      <c r="CE971">
        <v>107930000</v>
      </c>
      <c r="CF971">
        <v>27645000</v>
      </c>
      <c r="CG971">
        <v>5914600</v>
      </c>
      <c r="CH971">
        <v>3210700</v>
      </c>
      <c r="CI971">
        <v>2180600</v>
      </c>
      <c r="CJ971">
        <v>523299.99999999994</v>
      </c>
      <c r="CK971">
        <v>15543500</v>
      </c>
      <c r="CL971">
        <v>2043700</v>
      </c>
      <c r="CM971">
        <v>1302000</v>
      </c>
      <c r="CN971">
        <v>172800</v>
      </c>
      <c r="CO971">
        <v>568900</v>
      </c>
      <c r="CP971">
        <v>1355900</v>
      </c>
      <c r="CQ971">
        <v>3150800</v>
      </c>
      <c r="CR971">
        <v>970000</v>
      </c>
      <c r="CS971">
        <v>486700</v>
      </c>
      <c r="CT971">
        <v>483300</v>
      </c>
      <c r="CU971">
        <v>3032100</v>
      </c>
      <c r="CV971">
        <v>1027000</v>
      </c>
      <c r="CW971">
        <v>2005100</v>
      </c>
      <c r="CX971">
        <v>1081100</v>
      </c>
      <c r="CY971">
        <v>1028200</v>
      </c>
      <c r="CZ971">
        <v>1321700</v>
      </c>
      <c r="DA971">
        <v>1560000</v>
      </c>
      <c r="DB971">
        <v>5632800</v>
      </c>
      <c r="DC971">
        <v>509100</v>
      </c>
      <c r="DD971">
        <v>175900</v>
      </c>
      <c r="DE971">
        <v>67900</v>
      </c>
      <c r="DF971">
        <v>1547000</v>
      </c>
      <c r="DG971">
        <v>492600</v>
      </c>
      <c r="DH971">
        <v>52000</v>
      </c>
      <c r="DI971">
        <v>45700</v>
      </c>
      <c r="DJ971">
        <v>756600</v>
      </c>
      <c r="DK971">
        <v>776400</v>
      </c>
      <c r="DL971">
        <v>1209600</v>
      </c>
      <c r="DM971">
        <v>554400</v>
      </c>
      <c r="DN971">
        <v>2877000</v>
      </c>
      <c r="DO971">
        <v>452700</v>
      </c>
      <c r="DP971">
        <v>825900</v>
      </c>
      <c r="DQ971">
        <v>378000</v>
      </c>
      <c r="DR971">
        <v>714000</v>
      </c>
      <c r="DS971">
        <v>339300</v>
      </c>
      <c r="DT971">
        <v>167400</v>
      </c>
      <c r="DU971">
        <v>8790000</v>
      </c>
      <c r="DV971">
        <v>6435500</v>
      </c>
      <c r="DW971">
        <v>17800</v>
      </c>
      <c r="DX971">
        <v>2654800</v>
      </c>
      <c r="DY971">
        <v>1786300</v>
      </c>
      <c r="DZ971">
        <v>1401000</v>
      </c>
      <c r="EA971">
        <v>572500</v>
      </c>
      <c r="EB971">
        <v>296000</v>
      </c>
      <c r="EC971">
        <v>965100</v>
      </c>
      <c r="ED971">
        <v>2797800</v>
      </c>
      <c r="EE971">
        <v>2354200</v>
      </c>
      <c r="EF971">
        <v>1731500</v>
      </c>
      <c r="EG971">
        <v>599100</v>
      </c>
      <c r="EH971">
        <v>23600</v>
      </c>
      <c r="EI971">
        <v>21495000</v>
      </c>
      <c r="EJ971">
        <v>9514900</v>
      </c>
      <c r="EK971">
        <v>1159900</v>
      </c>
      <c r="EL971">
        <v>969800</v>
      </c>
      <c r="EM971">
        <v>1533100</v>
      </c>
      <c r="EN971">
        <v>143400</v>
      </c>
      <c r="EO971">
        <v>2193000</v>
      </c>
      <c r="EP971">
        <v>1528600</v>
      </c>
      <c r="EQ971">
        <v>736800</v>
      </c>
      <c r="ER971">
        <v>493500</v>
      </c>
      <c r="ES971">
        <v>756800</v>
      </c>
      <c r="ET971">
        <v>2533500</v>
      </c>
      <c r="EU971">
        <v>9446600</v>
      </c>
      <c r="EV971">
        <v>8991000</v>
      </c>
      <c r="EW971">
        <v>534800</v>
      </c>
      <c r="EX971">
        <v>163800</v>
      </c>
      <c r="EY971">
        <v>3613400</v>
      </c>
      <c r="EZ971">
        <v>2942200</v>
      </c>
      <c r="FA971">
        <v>866300</v>
      </c>
      <c r="FB971">
        <v>221700</v>
      </c>
      <c r="FC971">
        <v>953000</v>
      </c>
      <c r="FD971">
        <v>2297700</v>
      </c>
      <c r="FE971">
        <v>340300</v>
      </c>
      <c r="FF971">
        <v>455600</v>
      </c>
      <c r="FG971">
        <v>23928000</v>
      </c>
      <c r="FH971">
        <v>3530900</v>
      </c>
      <c r="FI971">
        <v>20397000</v>
      </c>
      <c r="FJ971">
        <v>16262400</v>
      </c>
      <c r="FK971">
        <v>7693800</v>
      </c>
      <c r="FL971">
        <v>2669800</v>
      </c>
      <c r="FM971">
        <v>973500</v>
      </c>
      <c r="FN971">
        <v>972000</v>
      </c>
      <c r="FO971">
        <v>965200</v>
      </c>
      <c r="FP971">
        <v>282300</v>
      </c>
      <c r="FQ971">
        <v>1518500</v>
      </c>
      <c r="FR971">
        <v>312500</v>
      </c>
      <c r="FS971">
        <v>5186400</v>
      </c>
      <c r="FT971">
        <v>3382200</v>
      </c>
      <c r="FU971">
        <v>1599400</v>
      </c>
      <c r="FV971">
        <v>650000</v>
      </c>
      <c r="FW971">
        <v>968900</v>
      </c>
      <c r="FX971">
        <v>163900</v>
      </c>
      <c r="FY971">
        <v>4134600.0000000005</v>
      </c>
      <c r="FZ971">
        <v>2620000</v>
      </c>
      <c r="GA971">
        <v>185300</v>
      </c>
      <c r="GB971">
        <v>325000</v>
      </c>
      <c r="GC971">
        <v>1004300</v>
      </c>
      <c r="GD971">
        <v>17227000</v>
      </c>
      <c r="GE971">
        <v>2717500</v>
      </c>
      <c r="GF971">
        <v>555300</v>
      </c>
      <c r="GG971">
        <v>186900</v>
      </c>
      <c r="GH971">
        <v>1975300</v>
      </c>
      <c r="GI971">
        <v>14509800</v>
      </c>
      <c r="GJ971">
        <v>2196400</v>
      </c>
      <c r="GK971">
        <v>12313400</v>
      </c>
      <c r="GL971">
        <v>5968000</v>
      </c>
      <c r="GM971">
        <v>1356200</v>
      </c>
      <c r="GN971">
        <v>1548600</v>
      </c>
      <c r="GO971">
        <v>3063600</v>
      </c>
      <c r="GP971">
        <v>22476000</v>
      </c>
      <c r="GQ971">
        <v>2842000</v>
      </c>
      <c r="GR971">
        <v>2236100</v>
      </c>
      <c r="GS971">
        <v>606200</v>
      </c>
      <c r="GT971">
        <v>4922000</v>
      </c>
      <c r="GU971">
        <v>2217900</v>
      </c>
      <c r="GV971">
        <v>2703700</v>
      </c>
      <c r="GW971">
        <v>14712000</v>
      </c>
      <c r="GX971">
        <v>7933600</v>
      </c>
      <c r="GY971">
        <v>6778500</v>
      </c>
      <c r="GZ971">
        <v>34.4</v>
      </c>
      <c r="HA971">
        <v>40.4</v>
      </c>
      <c r="HB971">
        <v>46.3</v>
      </c>
      <c r="HC971">
        <v>39.4</v>
      </c>
      <c r="HD971">
        <v>40.700000000000003</v>
      </c>
      <c r="HE971">
        <v>41.1</v>
      </c>
      <c r="HF971">
        <v>39.9</v>
      </c>
      <c r="HG971">
        <v>33.299999999999997</v>
      </c>
      <c r="HH971">
        <v>34.299999999999997</v>
      </c>
      <c r="HI971">
        <v>38.9</v>
      </c>
      <c r="HJ971">
        <v>30.7</v>
      </c>
      <c r="HK971">
        <v>38.5</v>
      </c>
      <c r="HL971">
        <v>42.6</v>
      </c>
      <c r="HM971">
        <v>36.4</v>
      </c>
      <c r="HN971">
        <v>37.5</v>
      </c>
      <c r="HO971">
        <v>36.200000000000003</v>
      </c>
      <c r="HP971">
        <v>33</v>
      </c>
      <c r="HQ971">
        <v>25.9</v>
      </c>
      <c r="HR971">
        <v>31.9</v>
      </c>
      <c r="HS971">
        <v>3.4</v>
      </c>
      <c r="HT971">
        <v>3.4</v>
      </c>
      <c r="HU971">
        <v>3.4</v>
      </c>
      <c r="HV971">
        <v>962.17</v>
      </c>
      <c r="HW971">
        <v>1169.58</v>
      </c>
      <c r="HX971">
        <v>1558.46</v>
      </c>
      <c r="HY971">
        <v>1209.58</v>
      </c>
      <c r="HZ971">
        <v>1125.3599999999999</v>
      </c>
      <c r="IA971">
        <v>1197.24</v>
      </c>
      <c r="IB971">
        <v>1001.49</v>
      </c>
      <c r="IC971">
        <v>923.41</v>
      </c>
      <c r="ID971">
        <v>830.06</v>
      </c>
      <c r="IE971">
        <v>1221.46</v>
      </c>
      <c r="IF971">
        <v>603.26</v>
      </c>
      <c r="IG971">
        <v>952.49</v>
      </c>
      <c r="IH971">
        <v>1769.18</v>
      </c>
      <c r="II971">
        <v>1529.16</v>
      </c>
      <c r="IJ971">
        <v>1347.38</v>
      </c>
      <c r="IK971">
        <v>1217.77</v>
      </c>
      <c r="IL971">
        <v>909.15</v>
      </c>
      <c r="IM971">
        <v>428.65</v>
      </c>
      <c r="IN971">
        <v>802.6</v>
      </c>
      <c r="IO971">
        <v>163168000</v>
      </c>
      <c r="IP971">
        <v>63</v>
      </c>
      <c r="IQ971">
        <v>157232000</v>
      </c>
      <c r="IR971">
        <v>60.7</v>
      </c>
      <c r="IS971">
        <v>5935000</v>
      </c>
      <c r="IT971">
        <v>3.6</v>
      </c>
      <c r="IU971">
        <v>95870000</v>
      </c>
      <c r="IV971">
        <v>5264000</v>
      </c>
      <c r="IW971">
        <v>86694000</v>
      </c>
      <c r="IX971">
        <v>69.2</v>
      </c>
      <c r="IY971">
        <v>83505000</v>
      </c>
      <c r="IZ971">
        <v>66.7</v>
      </c>
      <c r="JA971">
        <v>3189000</v>
      </c>
      <c r="JB971">
        <v>3.7</v>
      </c>
      <c r="JC971">
        <v>38590000</v>
      </c>
      <c r="JD971">
        <v>83670000</v>
      </c>
      <c r="JE971">
        <v>71.599999999999994</v>
      </c>
      <c r="JF971">
        <v>80888000</v>
      </c>
      <c r="JG971">
        <v>69.2</v>
      </c>
      <c r="JH971">
        <v>2782000</v>
      </c>
      <c r="JI971">
        <v>3.3</v>
      </c>
      <c r="JJ971">
        <v>33173000</v>
      </c>
      <c r="JK971">
        <v>8132000</v>
      </c>
      <c r="JL971">
        <v>5.2</v>
      </c>
      <c r="JM971">
        <v>151713000</v>
      </c>
      <c r="JN971">
        <v>129237000</v>
      </c>
      <c r="JO971">
        <v>21307000</v>
      </c>
      <c r="JP971">
        <v>740000</v>
      </c>
      <c r="JQ971">
        <v>48800</v>
      </c>
      <c r="JR971">
        <v>690900</v>
      </c>
      <c r="JS971">
        <v>145800</v>
      </c>
      <c r="JT971">
        <v>196000</v>
      </c>
      <c r="JU971">
        <v>50900</v>
      </c>
      <c r="JV971">
        <v>43400</v>
      </c>
      <c r="JW971">
        <v>101700</v>
      </c>
      <c r="JX971">
        <v>349100</v>
      </c>
      <c r="JY971">
        <v>7700000</v>
      </c>
      <c r="JZ971">
        <v>1686400</v>
      </c>
      <c r="KA971">
        <v>831500</v>
      </c>
      <c r="KB971">
        <v>854900</v>
      </c>
      <c r="KC971">
        <v>1133700</v>
      </c>
      <c r="KD971">
        <v>4879800</v>
      </c>
      <c r="KE971">
        <v>2146000</v>
      </c>
      <c r="KF971">
        <v>2733800</v>
      </c>
      <c r="KG971">
        <v>12867000</v>
      </c>
      <c r="KH971">
        <v>8064000</v>
      </c>
      <c r="KI971">
        <v>410700</v>
      </c>
      <c r="KJ971">
        <v>425300</v>
      </c>
      <c r="KK971">
        <v>390600</v>
      </c>
      <c r="KL971">
        <v>1497800</v>
      </c>
      <c r="KM971">
        <v>1137900</v>
      </c>
      <c r="KN971">
        <v>1041599.9999999999</v>
      </c>
      <c r="KO971">
        <v>122700</v>
      </c>
      <c r="KP971">
        <v>84200</v>
      </c>
      <c r="KQ971">
        <v>378200</v>
      </c>
      <c r="KR971">
        <v>423500</v>
      </c>
      <c r="KS971">
        <v>33000</v>
      </c>
      <c r="KT971">
        <v>403600</v>
      </c>
      <c r="KU971">
        <v>1744800</v>
      </c>
      <c r="KV971">
        <v>1005300</v>
      </c>
      <c r="KW971">
        <v>389100</v>
      </c>
      <c r="KX971">
        <v>622900</v>
      </c>
      <c r="KY971">
        <v>4803000</v>
      </c>
      <c r="KZ971">
        <v>1648200</v>
      </c>
      <c r="LA971">
        <v>108900</v>
      </c>
      <c r="LB971">
        <v>113300</v>
      </c>
      <c r="LC971">
        <v>112600</v>
      </c>
      <c r="LD971">
        <v>366400</v>
      </c>
      <c r="LE971">
        <v>427100</v>
      </c>
      <c r="LF971">
        <v>117600</v>
      </c>
      <c r="LG971">
        <v>853300</v>
      </c>
      <c r="LH971">
        <v>737700</v>
      </c>
      <c r="LI971">
        <v>317600</v>
      </c>
      <c r="LJ971">
        <v>107930000</v>
      </c>
      <c r="LK971">
        <v>27645000</v>
      </c>
      <c r="LL971">
        <v>5914600</v>
      </c>
      <c r="LM971">
        <v>3210700</v>
      </c>
      <c r="LN971">
        <v>2180600</v>
      </c>
      <c r="LO971">
        <v>523299.99999999994</v>
      </c>
      <c r="LP971">
        <v>15543500</v>
      </c>
      <c r="LQ971">
        <v>2043700</v>
      </c>
      <c r="LR971">
        <v>1302000</v>
      </c>
      <c r="LS971">
        <v>172800</v>
      </c>
      <c r="LT971">
        <v>568900</v>
      </c>
      <c r="LU971">
        <v>1355900</v>
      </c>
      <c r="LV971">
        <v>3150800</v>
      </c>
      <c r="LW971">
        <v>970000</v>
      </c>
      <c r="LX971">
        <v>486700</v>
      </c>
      <c r="LY971">
        <v>483300</v>
      </c>
      <c r="LZ971">
        <v>3032100</v>
      </c>
      <c r="MA971">
        <v>1027000</v>
      </c>
      <c r="MB971">
        <v>2005100</v>
      </c>
      <c r="MC971">
        <v>1081100</v>
      </c>
      <c r="MD971">
        <v>1028200</v>
      </c>
      <c r="ME971">
        <v>1321700</v>
      </c>
      <c r="MF971">
        <v>1560000</v>
      </c>
      <c r="MG971">
        <v>5632800</v>
      </c>
      <c r="MH971">
        <v>509100</v>
      </c>
      <c r="MI971">
        <v>175900</v>
      </c>
      <c r="MJ971">
        <v>67900</v>
      </c>
      <c r="MK971">
        <v>1547000</v>
      </c>
      <c r="ML971">
        <v>492600</v>
      </c>
      <c r="MM971">
        <v>52000</v>
      </c>
      <c r="MN971">
        <v>45700</v>
      </c>
      <c r="MO971">
        <v>756600</v>
      </c>
      <c r="MP971">
        <v>776400</v>
      </c>
      <c r="MQ971">
        <v>1209600</v>
      </c>
      <c r="MR971">
        <v>554400</v>
      </c>
      <c r="MS971">
        <v>2877000</v>
      </c>
      <c r="MT971">
        <v>452700</v>
      </c>
      <c r="MU971">
        <v>825900</v>
      </c>
      <c r="MV971">
        <v>378000</v>
      </c>
      <c r="MW971">
        <v>714000</v>
      </c>
      <c r="MX971">
        <v>339300</v>
      </c>
      <c r="MY971">
        <v>167400</v>
      </c>
      <c r="MZ971">
        <v>8790000</v>
      </c>
      <c r="NA971">
        <v>6435500</v>
      </c>
      <c r="NB971">
        <v>17800</v>
      </c>
      <c r="NC971">
        <v>2654800</v>
      </c>
      <c r="ND971">
        <v>1786300</v>
      </c>
      <c r="NE971">
        <v>1401000</v>
      </c>
      <c r="NF971">
        <v>572500</v>
      </c>
      <c r="NG971">
        <v>296000</v>
      </c>
      <c r="NH971">
        <v>965100</v>
      </c>
      <c r="NI971">
        <v>2797800</v>
      </c>
      <c r="NJ971">
        <v>2354200</v>
      </c>
      <c r="NK971">
        <v>1731500</v>
      </c>
      <c r="NL971">
        <v>599100</v>
      </c>
      <c r="NM971">
        <v>23600</v>
      </c>
      <c r="NN971">
        <v>21495000</v>
      </c>
      <c r="NO971">
        <v>9514900</v>
      </c>
      <c r="NP971">
        <v>1159900</v>
      </c>
      <c r="NQ971">
        <v>969800</v>
      </c>
      <c r="NR971">
        <v>1533100</v>
      </c>
      <c r="NS971">
        <v>143400</v>
      </c>
      <c r="NT971">
        <v>2193000</v>
      </c>
      <c r="NU971">
        <v>1528600</v>
      </c>
      <c r="NV971">
        <v>736800</v>
      </c>
      <c r="NW971">
        <v>493500</v>
      </c>
      <c r="NX971">
        <v>756800</v>
      </c>
      <c r="NY971">
        <v>2533500</v>
      </c>
      <c r="NZ971">
        <v>9446600</v>
      </c>
      <c r="OA971">
        <v>8991000</v>
      </c>
      <c r="OB971">
        <v>534800</v>
      </c>
      <c r="OC971">
        <v>163800</v>
      </c>
      <c r="OD971">
        <v>3613400</v>
      </c>
      <c r="OE971">
        <v>2942200</v>
      </c>
      <c r="OF971">
        <v>866300</v>
      </c>
      <c r="OG971">
        <v>221700</v>
      </c>
      <c r="OH971">
        <v>953000</v>
      </c>
      <c r="OI971">
        <v>2297700</v>
      </c>
      <c r="OJ971">
        <v>340300</v>
      </c>
      <c r="OK971">
        <v>455600</v>
      </c>
      <c r="OL971">
        <v>23928000</v>
      </c>
      <c r="OM971">
        <v>3530900</v>
      </c>
      <c r="ON971">
        <v>20397000</v>
      </c>
      <c r="OO971">
        <v>16262400</v>
      </c>
      <c r="OP971">
        <v>7693800</v>
      </c>
      <c r="OQ971">
        <v>2669800</v>
      </c>
      <c r="OR971">
        <v>973500</v>
      </c>
      <c r="OS971">
        <v>972000</v>
      </c>
      <c r="OT971">
        <v>965200</v>
      </c>
      <c r="OU971">
        <v>282300</v>
      </c>
      <c r="OV971">
        <v>1518500</v>
      </c>
      <c r="OW971">
        <v>312500</v>
      </c>
      <c r="OX971">
        <v>5186400</v>
      </c>
      <c r="OY971">
        <v>3382200</v>
      </c>
      <c r="OZ971">
        <v>1599400</v>
      </c>
      <c r="PA971">
        <v>650000</v>
      </c>
      <c r="PB971">
        <v>968900</v>
      </c>
      <c r="PC971">
        <v>163900</v>
      </c>
      <c r="PD971">
        <v>4134600.0000000005</v>
      </c>
      <c r="PE971">
        <v>2620000</v>
      </c>
      <c r="PF971">
        <v>185300</v>
      </c>
      <c r="PG971">
        <v>325000</v>
      </c>
      <c r="PH971">
        <v>1004300</v>
      </c>
      <c r="PI971">
        <v>17227000</v>
      </c>
      <c r="PJ971">
        <v>2717500</v>
      </c>
      <c r="PK971">
        <v>555300</v>
      </c>
      <c r="PL971">
        <v>186900</v>
      </c>
      <c r="PM971">
        <v>1975300</v>
      </c>
      <c r="PN971">
        <v>14509800</v>
      </c>
      <c r="PO971">
        <v>2196400</v>
      </c>
      <c r="PP971">
        <v>12313400</v>
      </c>
      <c r="PQ971">
        <v>5968000</v>
      </c>
      <c r="PR971">
        <v>1356200</v>
      </c>
      <c r="PS971">
        <v>1548600</v>
      </c>
      <c r="PT971">
        <v>3063600</v>
      </c>
      <c r="PU971">
        <v>22476000</v>
      </c>
      <c r="PV971">
        <v>2842000</v>
      </c>
      <c r="PW971">
        <v>2236100</v>
      </c>
      <c r="PX971">
        <v>606200</v>
      </c>
      <c r="PY971">
        <v>4922000</v>
      </c>
      <c r="PZ971">
        <v>2217900</v>
      </c>
      <c r="QA971">
        <v>2703700</v>
      </c>
      <c r="QB971">
        <v>14712000</v>
      </c>
      <c r="QC971">
        <v>7933600</v>
      </c>
      <c r="QD971">
        <v>6778500</v>
      </c>
      <c r="QE971">
        <v>7.2</v>
      </c>
      <c r="QF971">
        <v>4139700</v>
      </c>
      <c r="QG971">
        <v>150838000</v>
      </c>
      <c r="QH971">
        <v>128234000</v>
      </c>
      <c r="QI971">
        <v>21023000</v>
      </c>
      <c r="QJ971">
        <v>734000</v>
      </c>
      <c r="QK971">
        <v>48300</v>
      </c>
      <c r="QL971">
        <v>686100</v>
      </c>
      <c r="QM971">
        <v>145000</v>
      </c>
      <c r="QN971">
        <v>191200</v>
      </c>
      <c r="QO971">
        <v>50900</v>
      </c>
      <c r="QP971">
        <v>42500</v>
      </c>
      <c r="QQ971">
        <v>97800</v>
      </c>
      <c r="QR971">
        <v>349900</v>
      </c>
      <c r="QS971">
        <v>7502000</v>
      </c>
      <c r="QT971">
        <v>1656500</v>
      </c>
      <c r="QU971">
        <v>817100</v>
      </c>
      <c r="QV971">
        <v>839400</v>
      </c>
      <c r="QW971">
        <v>1082400</v>
      </c>
      <c r="QX971">
        <v>4762600</v>
      </c>
      <c r="QY971">
        <v>2086699.9999999998</v>
      </c>
      <c r="QZ971">
        <v>2675900</v>
      </c>
      <c r="RA971">
        <v>12787000</v>
      </c>
      <c r="RB971">
        <v>8007000</v>
      </c>
      <c r="RC971">
        <v>408300</v>
      </c>
      <c r="RD971">
        <v>417500</v>
      </c>
      <c r="RE971">
        <v>388900</v>
      </c>
      <c r="RF971">
        <v>1487300</v>
      </c>
      <c r="RG971">
        <v>1127500</v>
      </c>
      <c r="RH971">
        <v>1037099.9999999999</v>
      </c>
      <c r="RI971">
        <v>122500</v>
      </c>
      <c r="RJ971">
        <v>83700</v>
      </c>
      <c r="RK971">
        <v>376500</v>
      </c>
      <c r="RL971">
        <v>421700</v>
      </c>
      <c r="RM971">
        <v>32800</v>
      </c>
      <c r="RN971">
        <v>401500</v>
      </c>
      <c r="RO971">
        <v>1735300</v>
      </c>
      <c r="RP971">
        <v>1001300</v>
      </c>
      <c r="RQ971">
        <v>386700</v>
      </c>
      <c r="RR971">
        <v>617100</v>
      </c>
      <c r="RS971">
        <v>4780000</v>
      </c>
      <c r="RT971">
        <v>1643300</v>
      </c>
      <c r="RU971">
        <v>108900</v>
      </c>
      <c r="RV971">
        <v>113700</v>
      </c>
      <c r="RW971">
        <v>111500</v>
      </c>
      <c r="RX971">
        <v>365700</v>
      </c>
      <c r="RY971">
        <v>426000</v>
      </c>
      <c r="RZ971">
        <v>115400</v>
      </c>
      <c r="SA971">
        <v>850500</v>
      </c>
      <c r="SB971">
        <v>733500</v>
      </c>
      <c r="SC971">
        <v>311800</v>
      </c>
      <c r="SD971">
        <v>107211000</v>
      </c>
      <c r="SE971">
        <v>27645000</v>
      </c>
      <c r="SF971">
        <v>5885800</v>
      </c>
      <c r="SG971">
        <v>3197200</v>
      </c>
      <c r="SH971">
        <v>2166400</v>
      </c>
      <c r="SI971">
        <v>522200.00000000006</v>
      </c>
      <c r="SJ971">
        <v>15533200</v>
      </c>
      <c r="SK971">
        <v>2030800</v>
      </c>
      <c r="SL971">
        <v>1299200</v>
      </c>
      <c r="SM971">
        <v>163400</v>
      </c>
      <c r="SN971">
        <v>568200</v>
      </c>
      <c r="SO971">
        <v>1301600</v>
      </c>
      <c r="SP971">
        <v>3129400</v>
      </c>
      <c r="SQ971">
        <v>983500</v>
      </c>
      <c r="SR971">
        <v>490700</v>
      </c>
      <c r="SS971">
        <v>492800</v>
      </c>
      <c r="ST971">
        <v>3082700</v>
      </c>
      <c r="SU971">
        <v>1062300</v>
      </c>
      <c r="SV971">
        <v>2020400</v>
      </c>
      <c r="SW971">
        <v>1088000</v>
      </c>
      <c r="SX971">
        <v>1016600</v>
      </c>
      <c r="SY971">
        <v>1340400</v>
      </c>
      <c r="SZ971">
        <v>1560200</v>
      </c>
      <c r="TA971">
        <v>5675200</v>
      </c>
      <c r="TB971">
        <v>505200</v>
      </c>
      <c r="TC971">
        <v>176100</v>
      </c>
      <c r="TD971">
        <v>66200</v>
      </c>
      <c r="TE971">
        <v>1534700</v>
      </c>
      <c r="TF971">
        <v>503900</v>
      </c>
      <c r="TG971">
        <v>51900</v>
      </c>
      <c r="TH971">
        <v>37400</v>
      </c>
      <c r="TI971">
        <v>756800</v>
      </c>
      <c r="TJ971">
        <v>818100</v>
      </c>
      <c r="TK971">
        <v>1224900</v>
      </c>
      <c r="TL971">
        <v>550900</v>
      </c>
      <c r="TM971">
        <v>2875000</v>
      </c>
      <c r="TN971">
        <v>449800</v>
      </c>
      <c r="TO971">
        <v>823600</v>
      </c>
      <c r="TP971">
        <v>378900</v>
      </c>
      <c r="TQ971">
        <v>716000</v>
      </c>
      <c r="TR971">
        <v>340400</v>
      </c>
      <c r="TS971">
        <v>166600</v>
      </c>
      <c r="TT971">
        <v>8748000</v>
      </c>
      <c r="TU971">
        <v>6426800</v>
      </c>
      <c r="TV971">
        <v>17800</v>
      </c>
      <c r="TW971">
        <v>2648200</v>
      </c>
      <c r="TX971">
        <v>1779500</v>
      </c>
      <c r="TY971">
        <v>1396400</v>
      </c>
      <c r="TZ971">
        <v>572700</v>
      </c>
      <c r="UA971">
        <v>296000</v>
      </c>
      <c r="UB971">
        <v>964600</v>
      </c>
      <c r="UC971">
        <v>2796200</v>
      </c>
      <c r="UD971">
        <v>2320800</v>
      </c>
      <c r="UE971">
        <v>1714600</v>
      </c>
      <c r="UF971">
        <v>583000</v>
      </c>
      <c r="UG971">
        <v>23200</v>
      </c>
      <c r="UH971">
        <v>21402000</v>
      </c>
      <c r="UI971">
        <v>9536600</v>
      </c>
      <c r="UJ971">
        <v>1150300</v>
      </c>
      <c r="UK971">
        <v>1023900</v>
      </c>
      <c r="UL971">
        <v>1516100</v>
      </c>
      <c r="UM971">
        <v>143100</v>
      </c>
      <c r="UN971">
        <v>2199700</v>
      </c>
      <c r="UO971">
        <v>1528300</v>
      </c>
      <c r="UP971">
        <v>730200</v>
      </c>
      <c r="UQ971">
        <v>490600</v>
      </c>
      <c r="UR971">
        <v>754400</v>
      </c>
      <c r="US971">
        <v>2516700</v>
      </c>
      <c r="UT971">
        <v>9348200</v>
      </c>
      <c r="UU971">
        <v>8898900</v>
      </c>
      <c r="UV971">
        <v>533300</v>
      </c>
      <c r="UW971">
        <v>165200</v>
      </c>
      <c r="UX971">
        <v>3634100</v>
      </c>
      <c r="UY971">
        <v>2964600</v>
      </c>
      <c r="UZ971">
        <v>881500</v>
      </c>
      <c r="VA971">
        <v>218500</v>
      </c>
      <c r="VB971">
        <v>953400</v>
      </c>
      <c r="VC971">
        <v>2179900</v>
      </c>
      <c r="VD971">
        <v>333100</v>
      </c>
      <c r="VE971">
        <v>449300</v>
      </c>
      <c r="VF971">
        <v>24135000</v>
      </c>
      <c r="VG971">
        <v>3742100</v>
      </c>
      <c r="VH971">
        <v>20392700</v>
      </c>
      <c r="VI971">
        <v>16253000</v>
      </c>
      <c r="VJ971">
        <v>7689300</v>
      </c>
      <c r="VK971">
        <v>2672000</v>
      </c>
      <c r="VL971">
        <v>971500</v>
      </c>
      <c r="VM971">
        <v>970600</v>
      </c>
      <c r="VN971">
        <v>965700</v>
      </c>
      <c r="VO971">
        <v>281600</v>
      </c>
      <c r="VP971">
        <v>1516400</v>
      </c>
      <c r="VQ971">
        <v>311500</v>
      </c>
      <c r="VR971">
        <v>5189700</v>
      </c>
      <c r="VS971">
        <v>3374000</v>
      </c>
      <c r="VT971">
        <v>1596900</v>
      </c>
      <c r="VU971">
        <v>647700</v>
      </c>
      <c r="VV971">
        <v>965600</v>
      </c>
      <c r="VW971">
        <v>163800</v>
      </c>
      <c r="VX971">
        <v>2614800</v>
      </c>
      <c r="VY971">
        <v>185300</v>
      </c>
      <c r="VZ971">
        <v>322300</v>
      </c>
      <c r="WA971">
        <v>1017300</v>
      </c>
      <c r="WB971">
        <v>16512000</v>
      </c>
      <c r="WC971">
        <v>2440800</v>
      </c>
      <c r="WD971">
        <v>524800</v>
      </c>
      <c r="WE971">
        <v>173300</v>
      </c>
      <c r="WF971">
        <v>1742700</v>
      </c>
      <c r="WG971">
        <v>14070700</v>
      </c>
      <c r="WH971">
        <v>2071699.9999999998</v>
      </c>
      <c r="WI971">
        <v>11999000</v>
      </c>
      <c r="WJ971">
        <v>5894000</v>
      </c>
      <c r="WK971">
        <v>1344500</v>
      </c>
      <c r="WL971">
        <v>1533500</v>
      </c>
      <c r="WM971">
        <v>3016100</v>
      </c>
      <c r="WN971">
        <v>22604000</v>
      </c>
      <c r="WO971">
        <v>2833000</v>
      </c>
      <c r="WP971">
        <v>2224400</v>
      </c>
      <c r="WQ971">
        <v>608700</v>
      </c>
      <c r="WR971">
        <v>5170000</v>
      </c>
      <c r="WS971">
        <v>2482900</v>
      </c>
      <c r="WT971">
        <v>2687100</v>
      </c>
      <c r="WU971">
        <v>14601000</v>
      </c>
      <c r="WV971">
        <v>7983000</v>
      </c>
      <c r="WW971">
        <v>6618300</v>
      </c>
    </row>
    <row r="972" spans="1:621" x14ac:dyDescent="0.45">
      <c r="A972" s="1"/>
      <c r="C972" s="1">
        <v>43647</v>
      </c>
      <c r="D972">
        <v>871000</v>
      </c>
      <c r="E972">
        <v>2852000</v>
      </c>
      <c r="F972">
        <v>1981000</v>
      </c>
      <c r="G972">
        <v>1373000</v>
      </c>
      <c r="H972">
        <v>608000</v>
      </c>
      <c r="I972">
        <v>841000</v>
      </c>
      <c r="J972">
        <v>1777000</v>
      </c>
      <c r="K972">
        <v>578000</v>
      </c>
      <c r="L972">
        <v>47.2</v>
      </c>
      <c r="M972">
        <v>14.4</v>
      </c>
      <c r="N972">
        <v>32.799999999999997</v>
      </c>
      <c r="O972">
        <v>13.9</v>
      </c>
      <c r="P972">
        <v>29.4</v>
      </c>
      <c r="Q972">
        <v>9.6</v>
      </c>
      <c r="R972">
        <v>1.7</v>
      </c>
      <c r="S972">
        <v>0.5</v>
      </c>
      <c r="T972">
        <v>1.1000000000000001</v>
      </c>
      <c r="U972">
        <v>0.4</v>
      </c>
      <c r="V972">
        <v>2110000</v>
      </c>
      <c r="W972">
        <v>1831000</v>
      </c>
      <c r="X972">
        <v>2125000</v>
      </c>
      <c r="Y972">
        <v>898000</v>
      </c>
      <c r="Z972">
        <v>1227000</v>
      </c>
      <c r="AA972">
        <v>19.600000000000001</v>
      </c>
      <c r="AB972">
        <v>8.9</v>
      </c>
      <c r="AC972">
        <v>34.799999999999997</v>
      </c>
      <c r="AD972">
        <v>30.2</v>
      </c>
      <c r="AE972">
        <v>35</v>
      </c>
      <c r="AF972">
        <v>14.8</v>
      </c>
      <c r="AG972">
        <v>20.2</v>
      </c>
      <c r="AH972">
        <v>129333000</v>
      </c>
      <c r="AI972">
        <v>150658000</v>
      </c>
      <c r="AJ972">
        <v>21347000</v>
      </c>
      <c r="AK972">
        <v>737000</v>
      </c>
      <c r="AL972">
        <v>49300</v>
      </c>
      <c r="AM972">
        <v>687900</v>
      </c>
      <c r="AN972">
        <v>145000</v>
      </c>
      <c r="AO972">
        <v>193600</v>
      </c>
      <c r="AP972">
        <v>49500</v>
      </c>
      <c r="AQ972">
        <v>43700</v>
      </c>
      <c r="AR972">
        <v>100400</v>
      </c>
      <c r="AS972">
        <v>349300</v>
      </c>
      <c r="AT972">
        <v>7754000</v>
      </c>
      <c r="AU972">
        <v>1701600</v>
      </c>
      <c r="AV972">
        <v>838200</v>
      </c>
      <c r="AW972">
        <v>863400</v>
      </c>
      <c r="AX972">
        <v>1136600</v>
      </c>
      <c r="AY972">
        <v>4915700</v>
      </c>
      <c r="AZ972">
        <v>2163700</v>
      </c>
      <c r="BA972">
        <v>2752000</v>
      </c>
      <c r="BB972">
        <v>12856000</v>
      </c>
      <c r="BC972">
        <v>8034000</v>
      </c>
      <c r="BD972">
        <v>412100</v>
      </c>
      <c r="BE972">
        <v>424700</v>
      </c>
      <c r="BF972">
        <v>388000</v>
      </c>
      <c r="BG972">
        <v>1495000</v>
      </c>
      <c r="BH972">
        <v>1134500</v>
      </c>
      <c r="BI972">
        <v>1045599.9999999999</v>
      </c>
      <c r="BJ972">
        <v>123200</v>
      </c>
      <c r="BK972">
        <v>84400</v>
      </c>
      <c r="BL972">
        <v>380300</v>
      </c>
      <c r="BM972">
        <v>425400</v>
      </c>
      <c r="BN972">
        <v>32299.999999999996</v>
      </c>
      <c r="BO972">
        <v>406400</v>
      </c>
      <c r="BP972">
        <v>1718500</v>
      </c>
      <c r="BQ972">
        <v>975400</v>
      </c>
      <c r="BR972">
        <v>388600</v>
      </c>
      <c r="BS972">
        <v>620900</v>
      </c>
      <c r="BT972">
        <v>4822000</v>
      </c>
      <c r="BU972">
        <v>1666800</v>
      </c>
      <c r="BV972">
        <v>108300</v>
      </c>
      <c r="BW972">
        <v>114300</v>
      </c>
      <c r="BX972">
        <v>110500</v>
      </c>
      <c r="BY972">
        <v>366600</v>
      </c>
      <c r="BZ972">
        <v>426900</v>
      </c>
      <c r="CA972">
        <v>117600</v>
      </c>
      <c r="CB972">
        <v>855900</v>
      </c>
      <c r="CC972">
        <v>733400</v>
      </c>
      <c r="CD972">
        <v>321500</v>
      </c>
      <c r="CE972">
        <v>107986000</v>
      </c>
      <c r="CF972">
        <v>27619000</v>
      </c>
      <c r="CG972">
        <v>5918000</v>
      </c>
      <c r="CH972">
        <v>3217000</v>
      </c>
      <c r="CI972">
        <v>2178200</v>
      </c>
      <c r="CJ972">
        <v>522799.99999999994</v>
      </c>
      <c r="CK972">
        <v>15548500</v>
      </c>
      <c r="CL972">
        <v>2045300</v>
      </c>
      <c r="CM972">
        <v>1305300</v>
      </c>
      <c r="CN972">
        <v>171200</v>
      </c>
      <c r="CO972">
        <v>568800</v>
      </c>
      <c r="CP972">
        <v>1333000</v>
      </c>
      <c r="CQ972">
        <v>3155600</v>
      </c>
      <c r="CR972">
        <v>962800</v>
      </c>
      <c r="CS972">
        <v>484700</v>
      </c>
      <c r="CT972">
        <v>478100</v>
      </c>
      <c r="CU972">
        <v>3040900</v>
      </c>
      <c r="CV972">
        <v>1029000</v>
      </c>
      <c r="CW972">
        <v>2011900</v>
      </c>
      <c r="CX972">
        <v>1076500</v>
      </c>
      <c r="CY972">
        <v>1030800</v>
      </c>
      <c r="CZ972">
        <v>1336100</v>
      </c>
      <c r="DA972">
        <v>1567500</v>
      </c>
      <c r="DB972">
        <v>5597800</v>
      </c>
      <c r="DC972">
        <v>511500</v>
      </c>
      <c r="DD972">
        <v>175000</v>
      </c>
      <c r="DE972">
        <v>69200</v>
      </c>
      <c r="DF972">
        <v>1551300</v>
      </c>
      <c r="DG972">
        <v>423900</v>
      </c>
      <c r="DH972">
        <v>52300</v>
      </c>
      <c r="DI972">
        <v>47400</v>
      </c>
      <c r="DJ972">
        <v>756900</v>
      </c>
      <c r="DK972">
        <v>785500</v>
      </c>
      <c r="DL972">
        <v>1224800</v>
      </c>
      <c r="DM972">
        <v>555100</v>
      </c>
      <c r="DN972">
        <v>2888000</v>
      </c>
      <c r="DO972">
        <v>452700</v>
      </c>
      <c r="DP972">
        <v>832000</v>
      </c>
      <c r="DQ972">
        <v>378100</v>
      </c>
      <c r="DR972">
        <v>709500</v>
      </c>
      <c r="DS972">
        <v>347000</v>
      </c>
      <c r="DT972">
        <v>168900</v>
      </c>
      <c r="DU972">
        <v>8844000</v>
      </c>
      <c r="DV972">
        <v>6475000</v>
      </c>
      <c r="DW972">
        <v>18100</v>
      </c>
      <c r="DX972">
        <v>2663300</v>
      </c>
      <c r="DY972">
        <v>1789500</v>
      </c>
      <c r="DZ972">
        <v>1404500</v>
      </c>
      <c r="EA972">
        <v>575600</v>
      </c>
      <c r="EB972">
        <v>298200</v>
      </c>
      <c r="EC972">
        <v>977000</v>
      </c>
      <c r="ED972">
        <v>2816600</v>
      </c>
      <c r="EE972">
        <v>2369200</v>
      </c>
      <c r="EF972">
        <v>1744300</v>
      </c>
      <c r="EG972">
        <v>601500</v>
      </c>
      <c r="EH972">
        <v>23400</v>
      </c>
      <c r="EI972">
        <v>21512000</v>
      </c>
      <c r="EJ972">
        <v>9582600</v>
      </c>
      <c r="EK972">
        <v>1160100</v>
      </c>
      <c r="EL972">
        <v>975200</v>
      </c>
      <c r="EM972">
        <v>1541500</v>
      </c>
      <c r="EN972">
        <v>142200</v>
      </c>
      <c r="EO972">
        <v>2221700</v>
      </c>
      <c r="EP972">
        <v>1541000</v>
      </c>
      <c r="EQ972">
        <v>745500</v>
      </c>
      <c r="ER972">
        <v>492900</v>
      </c>
      <c r="ES972">
        <v>762500</v>
      </c>
      <c r="ET972">
        <v>2537100</v>
      </c>
      <c r="EU972">
        <v>9392200</v>
      </c>
      <c r="EV972">
        <v>8933500</v>
      </c>
      <c r="EW972">
        <v>535700</v>
      </c>
      <c r="EX972">
        <v>164700</v>
      </c>
      <c r="EY972">
        <v>3551800</v>
      </c>
      <c r="EZ972">
        <v>2885100</v>
      </c>
      <c r="FA972">
        <v>866500</v>
      </c>
      <c r="FB972">
        <v>221000</v>
      </c>
      <c r="FC972">
        <v>952300</v>
      </c>
      <c r="FD972">
        <v>2306500</v>
      </c>
      <c r="FE972">
        <v>335000</v>
      </c>
      <c r="FF972">
        <v>458700</v>
      </c>
      <c r="FG972">
        <v>23848000</v>
      </c>
      <c r="FH972">
        <v>3439400</v>
      </c>
      <c r="FI972">
        <v>20408700</v>
      </c>
      <c r="FJ972">
        <v>16294000</v>
      </c>
      <c r="FK972">
        <v>7712400</v>
      </c>
      <c r="FL972">
        <v>2676800</v>
      </c>
      <c r="FM972">
        <v>975700</v>
      </c>
      <c r="FN972">
        <v>975900</v>
      </c>
      <c r="FO972">
        <v>970100</v>
      </c>
      <c r="FP972">
        <v>283300</v>
      </c>
      <c r="FQ972">
        <v>1518000</v>
      </c>
      <c r="FR972">
        <v>312600</v>
      </c>
      <c r="FS972">
        <v>5189000</v>
      </c>
      <c r="FT972">
        <v>3392600</v>
      </c>
      <c r="FU972">
        <v>1603000</v>
      </c>
      <c r="FV972">
        <v>651400</v>
      </c>
      <c r="FW972">
        <v>972700</v>
      </c>
      <c r="FX972">
        <v>165500</v>
      </c>
      <c r="FY972">
        <v>4114700</v>
      </c>
      <c r="FZ972">
        <v>2633200</v>
      </c>
      <c r="GA972">
        <v>185200</v>
      </c>
      <c r="GB972">
        <v>326500</v>
      </c>
      <c r="GC972">
        <v>969800</v>
      </c>
      <c r="GD972">
        <v>17299000</v>
      </c>
      <c r="GE972">
        <v>2785800</v>
      </c>
      <c r="GF972">
        <v>545100</v>
      </c>
      <c r="GG972">
        <v>189400</v>
      </c>
      <c r="GH972">
        <v>2051300.0000000002</v>
      </c>
      <c r="GI972">
        <v>14513600</v>
      </c>
      <c r="GJ972">
        <v>2238200</v>
      </c>
      <c r="GK972">
        <v>12275400</v>
      </c>
      <c r="GL972">
        <v>5976000</v>
      </c>
      <c r="GM972">
        <v>1359100</v>
      </c>
      <c r="GN972">
        <v>1545700</v>
      </c>
      <c r="GO972">
        <v>3071500</v>
      </c>
      <c r="GP972">
        <v>21325000</v>
      </c>
      <c r="GQ972">
        <v>2845000</v>
      </c>
      <c r="GR972">
        <v>2238200</v>
      </c>
      <c r="GS972">
        <v>607100</v>
      </c>
      <c r="GT972">
        <v>4867000</v>
      </c>
      <c r="GU972">
        <v>2161000</v>
      </c>
      <c r="GV972">
        <v>2705600</v>
      </c>
      <c r="GW972">
        <v>13613000</v>
      </c>
      <c r="GX972">
        <v>6782600</v>
      </c>
      <c r="GY972">
        <v>6830300</v>
      </c>
      <c r="GZ972">
        <v>34.4</v>
      </c>
      <c r="HA972">
        <v>40.200000000000003</v>
      </c>
      <c r="HB972">
        <v>46.1</v>
      </c>
      <c r="HC972">
        <v>39.1</v>
      </c>
      <c r="HD972">
        <v>40.4</v>
      </c>
      <c r="HE972">
        <v>40.9</v>
      </c>
      <c r="HF972">
        <v>39.700000000000003</v>
      </c>
      <c r="HG972">
        <v>33.200000000000003</v>
      </c>
      <c r="HH972">
        <v>34.200000000000003</v>
      </c>
      <c r="HI972">
        <v>38.799999999999997</v>
      </c>
      <c r="HJ972">
        <v>30.7</v>
      </c>
      <c r="HK972">
        <v>38.299999999999997</v>
      </c>
      <c r="HL972">
        <v>42</v>
      </c>
      <c r="HM972">
        <v>36.1</v>
      </c>
      <c r="HN972">
        <v>37.6</v>
      </c>
      <c r="HO972">
        <v>36.1</v>
      </c>
      <c r="HP972">
        <v>33</v>
      </c>
      <c r="HQ972">
        <v>25.8</v>
      </c>
      <c r="HR972">
        <v>31.9</v>
      </c>
      <c r="HS972">
        <v>3.3</v>
      </c>
      <c r="HT972">
        <v>3.3</v>
      </c>
      <c r="HU972">
        <v>3.3</v>
      </c>
      <c r="HV972">
        <v>964.23</v>
      </c>
      <c r="HW972">
        <v>1165.4000000000001</v>
      </c>
      <c r="HX972">
        <v>1564.17</v>
      </c>
      <c r="HY972">
        <v>1200.76</v>
      </c>
      <c r="HZ972">
        <v>1118.68</v>
      </c>
      <c r="IA972">
        <v>1191.83</v>
      </c>
      <c r="IB972">
        <v>999.65</v>
      </c>
      <c r="IC972">
        <v>923.29</v>
      </c>
      <c r="ID972">
        <v>828.67</v>
      </c>
      <c r="IE972">
        <v>1215.99</v>
      </c>
      <c r="IF972">
        <v>605.4</v>
      </c>
      <c r="IG972">
        <v>949.84</v>
      </c>
      <c r="IH972">
        <v>1743.84</v>
      </c>
      <c r="II972">
        <v>1524.5</v>
      </c>
      <c r="IJ972">
        <v>1352.1</v>
      </c>
      <c r="IK972">
        <v>1218.74</v>
      </c>
      <c r="IL972">
        <v>912.45</v>
      </c>
      <c r="IM972">
        <v>428.28</v>
      </c>
      <c r="IN972">
        <v>803.56</v>
      </c>
      <c r="IO972">
        <v>163590000</v>
      </c>
      <c r="IP972">
        <v>63.1</v>
      </c>
      <c r="IQ972">
        <v>157529000</v>
      </c>
      <c r="IR972">
        <v>60.8</v>
      </c>
      <c r="IS972">
        <v>6061000</v>
      </c>
      <c r="IT972">
        <v>3.7</v>
      </c>
      <c r="IU972">
        <v>95635000</v>
      </c>
      <c r="IV972">
        <v>4970000</v>
      </c>
      <c r="IW972">
        <v>87003000</v>
      </c>
      <c r="IX972">
        <v>69.400000000000006</v>
      </c>
      <c r="IY972">
        <v>83742000</v>
      </c>
      <c r="IZ972">
        <v>66.8</v>
      </c>
      <c r="JA972">
        <v>3261000</v>
      </c>
      <c r="JB972">
        <v>3.7</v>
      </c>
      <c r="JC972">
        <v>38375000</v>
      </c>
      <c r="JD972">
        <v>83938000</v>
      </c>
      <c r="JE972">
        <v>71.8</v>
      </c>
      <c r="JF972">
        <v>81083000</v>
      </c>
      <c r="JG972">
        <v>69.3</v>
      </c>
      <c r="JH972">
        <v>2855000</v>
      </c>
      <c r="JI972">
        <v>3.4</v>
      </c>
      <c r="JJ972">
        <v>33001000</v>
      </c>
      <c r="JK972">
        <v>8390000</v>
      </c>
      <c r="JL972">
        <v>5.3</v>
      </c>
      <c r="JM972">
        <v>150658000</v>
      </c>
      <c r="JN972">
        <v>129333000</v>
      </c>
      <c r="JO972">
        <v>21347000</v>
      </c>
      <c r="JP972">
        <v>737000</v>
      </c>
      <c r="JQ972">
        <v>49300</v>
      </c>
      <c r="JR972">
        <v>687900</v>
      </c>
      <c r="JS972">
        <v>145000</v>
      </c>
      <c r="JT972">
        <v>193600</v>
      </c>
      <c r="JU972">
        <v>49500</v>
      </c>
      <c r="JV972">
        <v>43700</v>
      </c>
      <c r="JW972">
        <v>100400</v>
      </c>
      <c r="JX972">
        <v>349300</v>
      </c>
      <c r="JY972">
        <v>7754000</v>
      </c>
      <c r="JZ972">
        <v>1701600</v>
      </c>
      <c r="KA972">
        <v>838200</v>
      </c>
      <c r="KB972">
        <v>863400</v>
      </c>
      <c r="KC972">
        <v>1136600</v>
      </c>
      <c r="KD972">
        <v>4915700</v>
      </c>
      <c r="KE972">
        <v>2163700</v>
      </c>
      <c r="KF972">
        <v>2752000</v>
      </c>
      <c r="KG972">
        <v>12856000</v>
      </c>
      <c r="KH972">
        <v>8034000</v>
      </c>
      <c r="KI972">
        <v>412100</v>
      </c>
      <c r="KJ972">
        <v>424700</v>
      </c>
      <c r="KK972">
        <v>388000</v>
      </c>
      <c r="KL972">
        <v>1495000</v>
      </c>
      <c r="KM972">
        <v>1134500</v>
      </c>
      <c r="KN972">
        <v>1045599.9999999999</v>
      </c>
      <c r="KO972">
        <v>123200</v>
      </c>
      <c r="KP972">
        <v>84400</v>
      </c>
      <c r="KQ972">
        <v>380300</v>
      </c>
      <c r="KR972">
        <v>425400</v>
      </c>
      <c r="KS972">
        <v>32299.999999999996</v>
      </c>
      <c r="KT972">
        <v>406400</v>
      </c>
      <c r="KU972">
        <v>1718500</v>
      </c>
      <c r="KV972">
        <v>975400</v>
      </c>
      <c r="KW972">
        <v>388600</v>
      </c>
      <c r="KX972">
        <v>620900</v>
      </c>
      <c r="KY972">
        <v>4822000</v>
      </c>
      <c r="KZ972">
        <v>1666800</v>
      </c>
      <c r="LA972">
        <v>108300</v>
      </c>
      <c r="LB972">
        <v>114300</v>
      </c>
      <c r="LC972">
        <v>110500</v>
      </c>
      <c r="LD972">
        <v>366600</v>
      </c>
      <c r="LE972">
        <v>426900</v>
      </c>
      <c r="LF972">
        <v>117600</v>
      </c>
      <c r="LG972">
        <v>855900</v>
      </c>
      <c r="LH972">
        <v>733400</v>
      </c>
      <c r="LI972">
        <v>321500</v>
      </c>
      <c r="LJ972">
        <v>107986000</v>
      </c>
      <c r="LK972">
        <v>27619000</v>
      </c>
      <c r="LL972">
        <v>5918000</v>
      </c>
      <c r="LM972">
        <v>3217000</v>
      </c>
      <c r="LN972">
        <v>2178200</v>
      </c>
      <c r="LO972">
        <v>522799.99999999994</v>
      </c>
      <c r="LP972">
        <v>15548500</v>
      </c>
      <c r="LQ972">
        <v>2045300</v>
      </c>
      <c r="LR972">
        <v>1305300</v>
      </c>
      <c r="LS972">
        <v>171200</v>
      </c>
      <c r="LT972">
        <v>568800</v>
      </c>
      <c r="LU972">
        <v>1333000</v>
      </c>
      <c r="LV972">
        <v>3155600</v>
      </c>
      <c r="LW972">
        <v>962800</v>
      </c>
      <c r="LX972">
        <v>484700</v>
      </c>
      <c r="LY972">
        <v>478100</v>
      </c>
      <c r="LZ972">
        <v>3040900</v>
      </c>
      <c r="MA972">
        <v>1029000</v>
      </c>
      <c r="MB972">
        <v>2011900</v>
      </c>
      <c r="MC972">
        <v>1076500</v>
      </c>
      <c r="MD972">
        <v>1030800</v>
      </c>
      <c r="ME972">
        <v>1336100</v>
      </c>
      <c r="MF972">
        <v>1567500</v>
      </c>
      <c r="MG972">
        <v>5597800</v>
      </c>
      <c r="MH972">
        <v>511500</v>
      </c>
      <c r="MI972">
        <v>175000</v>
      </c>
      <c r="MJ972">
        <v>69200</v>
      </c>
      <c r="MK972">
        <v>1551300</v>
      </c>
      <c r="ML972">
        <v>423900</v>
      </c>
      <c r="MM972">
        <v>52300</v>
      </c>
      <c r="MN972">
        <v>47400</v>
      </c>
      <c r="MO972">
        <v>756900</v>
      </c>
      <c r="MP972">
        <v>785500</v>
      </c>
      <c r="MQ972">
        <v>1224800</v>
      </c>
      <c r="MR972">
        <v>555100</v>
      </c>
      <c r="MS972">
        <v>2888000</v>
      </c>
      <c r="MT972">
        <v>452700</v>
      </c>
      <c r="MU972">
        <v>832000</v>
      </c>
      <c r="MV972">
        <v>378100</v>
      </c>
      <c r="MW972">
        <v>709500</v>
      </c>
      <c r="MX972">
        <v>347000</v>
      </c>
      <c r="MY972">
        <v>168900</v>
      </c>
      <c r="MZ972">
        <v>8844000</v>
      </c>
      <c r="NA972">
        <v>6475000</v>
      </c>
      <c r="NB972">
        <v>18100</v>
      </c>
      <c r="NC972">
        <v>2663300</v>
      </c>
      <c r="ND972">
        <v>1789500</v>
      </c>
      <c r="NE972">
        <v>1404500</v>
      </c>
      <c r="NF972">
        <v>575600</v>
      </c>
      <c r="NG972">
        <v>298200</v>
      </c>
      <c r="NH972">
        <v>977000</v>
      </c>
      <c r="NI972">
        <v>2816600</v>
      </c>
      <c r="NJ972">
        <v>2369200</v>
      </c>
      <c r="NK972">
        <v>1744300</v>
      </c>
      <c r="NL972">
        <v>601500</v>
      </c>
      <c r="NM972">
        <v>23400</v>
      </c>
      <c r="NN972">
        <v>21512000</v>
      </c>
      <c r="NO972">
        <v>9582600</v>
      </c>
      <c r="NP972">
        <v>1160100</v>
      </c>
      <c r="NQ972">
        <v>975200</v>
      </c>
      <c r="NR972">
        <v>1541500</v>
      </c>
      <c r="NS972">
        <v>142200</v>
      </c>
      <c r="NT972">
        <v>2221700</v>
      </c>
      <c r="NU972">
        <v>1541000</v>
      </c>
      <c r="NV972">
        <v>745500</v>
      </c>
      <c r="NW972">
        <v>492900</v>
      </c>
      <c r="NX972">
        <v>762500</v>
      </c>
      <c r="NY972">
        <v>2537100</v>
      </c>
      <c r="NZ972">
        <v>9392200</v>
      </c>
      <c r="OA972">
        <v>8933500</v>
      </c>
      <c r="OB972">
        <v>535700</v>
      </c>
      <c r="OC972">
        <v>164700</v>
      </c>
      <c r="OD972">
        <v>3551800</v>
      </c>
      <c r="OE972">
        <v>2885100</v>
      </c>
      <c r="OF972">
        <v>866500</v>
      </c>
      <c r="OG972">
        <v>221000</v>
      </c>
      <c r="OH972">
        <v>952300</v>
      </c>
      <c r="OI972">
        <v>2306500</v>
      </c>
      <c r="OJ972">
        <v>335000</v>
      </c>
      <c r="OK972">
        <v>458700</v>
      </c>
      <c r="OL972">
        <v>23848000</v>
      </c>
      <c r="OM972">
        <v>3439400</v>
      </c>
      <c r="ON972">
        <v>20408700</v>
      </c>
      <c r="OO972">
        <v>16294000</v>
      </c>
      <c r="OP972">
        <v>7712400</v>
      </c>
      <c r="OQ972">
        <v>2676800</v>
      </c>
      <c r="OR972">
        <v>975700</v>
      </c>
      <c r="OS972">
        <v>975900</v>
      </c>
      <c r="OT972">
        <v>970100</v>
      </c>
      <c r="OU972">
        <v>283300</v>
      </c>
      <c r="OV972">
        <v>1518000</v>
      </c>
      <c r="OW972">
        <v>312600</v>
      </c>
      <c r="OX972">
        <v>5189000</v>
      </c>
      <c r="OY972">
        <v>3392600</v>
      </c>
      <c r="OZ972">
        <v>1603000</v>
      </c>
      <c r="PA972">
        <v>651400</v>
      </c>
      <c r="PB972">
        <v>972700</v>
      </c>
      <c r="PC972">
        <v>165500</v>
      </c>
      <c r="PD972">
        <v>4114700</v>
      </c>
      <c r="PE972">
        <v>2633200</v>
      </c>
      <c r="PF972">
        <v>185200</v>
      </c>
      <c r="PG972">
        <v>326500</v>
      </c>
      <c r="PH972">
        <v>969800</v>
      </c>
      <c r="PI972">
        <v>17299000</v>
      </c>
      <c r="PJ972">
        <v>2785800</v>
      </c>
      <c r="PK972">
        <v>545100</v>
      </c>
      <c r="PL972">
        <v>189400</v>
      </c>
      <c r="PM972">
        <v>2051300.0000000002</v>
      </c>
      <c r="PN972">
        <v>14513600</v>
      </c>
      <c r="PO972">
        <v>2238200</v>
      </c>
      <c r="PP972">
        <v>12275400</v>
      </c>
      <c r="PQ972">
        <v>5976000</v>
      </c>
      <c r="PR972">
        <v>1359100</v>
      </c>
      <c r="PS972">
        <v>1545700</v>
      </c>
      <c r="PT972">
        <v>3071500</v>
      </c>
      <c r="PU972">
        <v>21325000</v>
      </c>
      <c r="PV972">
        <v>2845000</v>
      </c>
      <c r="PW972">
        <v>2238200</v>
      </c>
      <c r="PX972">
        <v>607100</v>
      </c>
      <c r="PY972">
        <v>4867000</v>
      </c>
      <c r="PZ972">
        <v>2161000</v>
      </c>
      <c r="QA972">
        <v>2705600</v>
      </c>
      <c r="QB972">
        <v>13613000</v>
      </c>
      <c r="QC972">
        <v>6782600</v>
      </c>
      <c r="QD972">
        <v>6830300</v>
      </c>
      <c r="QE972">
        <v>6.9</v>
      </c>
      <c r="QF972">
        <v>4151300</v>
      </c>
      <c r="QG972">
        <v>150937000</v>
      </c>
      <c r="QH972">
        <v>128365000</v>
      </c>
      <c r="QI972">
        <v>21044000</v>
      </c>
      <c r="QJ972">
        <v>728000</v>
      </c>
      <c r="QK972">
        <v>48100</v>
      </c>
      <c r="QL972">
        <v>679900</v>
      </c>
      <c r="QM972">
        <v>144000</v>
      </c>
      <c r="QN972">
        <v>189700</v>
      </c>
      <c r="QO972">
        <v>49600</v>
      </c>
      <c r="QP972">
        <v>43000</v>
      </c>
      <c r="QQ972">
        <v>97100</v>
      </c>
      <c r="QR972">
        <v>346200</v>
      </c>
      <c r="QS972">
        <v>7526000</v>
      </c>
      <c r="QT972">
        <v>1662400</v>
      </c>
      <c r="QU972">
        <v>818900</v>
      </c>
      <c r="QV972">
        <v>843500</v>
      </c>
      <c r="QW972">
        <v>1082000</v>
      </c>
      <c r="QX972">
        <v>4781500</v>
      </c>
      <c r="QY972">
        <v>2103200</v>
      </c>
      <c r="QZ972">
        <v>2678300</v>
      </c>
      <c r="RA972">
        <v>12790000</v>
      </c>
      <c r="RB972">
        <v>8011000</v>
      </c>
      <c r="RC972">
        <v>409400</v>
      </c>
      <c r="RD972">
        <v>418500</v>
      </c>
      <c r="RE972">
        <v>388500</v>
      </c>
      <c r="RF972">
        <v>1487900</v>
      </c>
      <c r="RG972">
        <v>1126300</v>
      </c>
      <c r="RH972">
        <v>1039000</v>
      </c>
      <c r="RI972">
        <v>122400</v>
      </c>
      <c r="RJ972">
        <v>84200</v>
      </c>
      <c r="RK972">
        <v>377500</v>
      </c>
      <c r="RL972">
        <v>422700</v>
      </c>
      <c r="RM972">
        <v>32299.999999999996</v>
      </c>
      <c r="RN972">
        <v>403600</v>
      </c>
      <c r="RO972">
        <v>1733800</v>
      </c>
      <c r="RP972">
        <v>993800</v>
      </c>
      <c r="RQ972">
        <v>386500</v>
      </c>
      <c r="RR972">
        <v>617400</v>
      </c>
      <c r="RS972">
        <v>4779000</v>
      </c>
      <c r="RT972">
        <v>1645500</v>
      </c>
      <c r="RU972">
        <v>108400</v>
      </c>
      <c r="RV972">
        <v>113700</v>
      </c>
      <c r="RW972">
        <v>110800</v>
      </c>
      <c r="RX972">
        <v>366200</v>
      </c>
      <c r="RY972">
        <v>425500</v>
      </c>
      <c r="RZ972">
        <v>114300</v>
      </c>
      <c r="SA972">
        <v>851200</v>
      </c>
      <c r="SB972">
        <v>731100</v>
      </c>
      <c r="SC972">
        <v>312000</v>
      </c>
      <c r="SD972">
        <v>107321000</v>
      </c>
      <c r="SE972">
        <v>27661000</v>
      </c>
      <c r="SF972">
        <v>5889500</v>
      </c>
      <c r="SG972">
        <v>3203200</v>
      </c>
      <c r="SH972">
        <v>2165600</v>
      </c>
      <c r="SI972">
        <v>520700.00000000006</v>
      </c>
      <c r="SJ972">
        <v>15533300</v>
      </c>
      <c r="SK972">
        <v>2031400</v>
      </c>
      <c r="SL972">
        <v>1301600</v>
      </c>
      <c r="SM972">
        <v>162100</v>
      </c>
      <c r="SN972">
        <v>567800</v>
      </c>
      <c r="SO972">
        <v>1302100</v>
      </c>
      <c r="SP972">
        <v>3133200</v>
      </c>
      <c r="SQ972">
        <v>977800</v>
      </c>
      <c r="SR972">
        <v>491000</v>
      </c>
      <c r="SS972">
        <v>486800</v>
      </c>
      <c r="ST972">
        <v>3087000</v>
      </c>
      <c r="SU972">
        <v>1056400</v>
      </c>
      <c r="SV972">
        <v>2030600</v>
      </c>
      <c r="SW972">
        <v>1087100</v>
      </c>
      <c r="SX972">
        <v>1020200</v>
      </c>
      <c r="SY972">
        <v>1331700</v>
      </c>
      <c r="SZ972">
        <v>1562800</v>
      </c>
      <c r="TA972">
        <v>5687800</v>
      </c>
      <c r="TB972">
        <v>507100</v>
      </c>
      <c r="TC972">
        <v>175100</v>
      </c>
      <c r="TD972">
        <v>66500</v>
      </c>
      <c r="TE972">
        <v>1534500</v>
      </c>
      <c r="TF972">
        <v>484100</v>
      </c>
      <c r="TG972">
        <v>52000</v>
      </c>
      <c r="TH972">
        <v>37300</v>
      </c>
      <c r="TI972">
        <v>757400</v>
      </c>
      <c r="TJ972">
        <v>833200</v>
      </c>
      <c r="TK972">
        <v>1240600</v>
      </c>
      <c r="TL972">
        <v>550200</v>
      </c>
      <c r="TM972">
        <v>2866000</v>
      </c>
      <c r="TN972">
        <v>440800</v>
      </c>
      <c r="TO972">
        <v>825300</v>
      </c>
      <c r="TP972">
        <v>379400</v>
      </c>
      <c r="TQ972">
        <v>708400</v>
      </c>
      <c r="TR972">
        <v>345100</v>
      </c>
      <c r="TS972">
        <v>167400</v>
      </c>
      <c r="TT972">
        <v>8771000</v>
      </c>
      <c r="TU972">
        <v>6447900</v>
      </c>
      <c r="TV972">
        <v>17800</v>
      </c>
      <c r="TW972">
        <v>2652400</v>
      </c>
      <c r="TX972">
        <v>1780200</v>
      </c>
      <c r="TY972">
        <v>1396900</v>
      </c>
      <c r="TZ972">
        <v>574500</v>
      </c>
      <c r="UA972">
        <v>297700</v>
      </c>
      <c r="UB972">
        <v>966200</v>
      </c>
      <c r="UC972">
        <v>2811500</v>
      </c>
      <c r="UD972">
        <v>2323300</v>
      </c>
      <c r="UE972">
        <v>1720000</v>
      </c>
      <c r="UF972">
        <v>580400</v>
      </c>
      <c r="UG972">
        <v>22900</v>
      </c>
      <c r="UH972">
        <v>21421000</v>
      </c>
      <c r="UI972">
        <v>9559500</v>
      </c>
      <c r="UJ972">
        <v>1150500</v>
      </c>
      <c r="UK972">
        <v>1022300</v>
      </c>
      <c r="UL972">
        <v>1517900</v>
      </c>
      <c r="UM972">
        <v>142400</v>
      </c>
      <c r="UN972">
        <v>2208200</v>
      </c>
      <c r="UO972">
        <v>1535900</v>
      </c>
      <c r="UP972">
        <v>734100</v>
      </c>
      <c r="UQ972">
        <v>490500</v>
      </c>
      <c r="UR972">
        <v>757500</v>
      </c>
      <c r="US972">
        <v>2518000</v>
      </c>
      <c r="UT972">
        <v>9343300</v>
      </c>
      <c r="UU972">
        <v>8892800</v>
      </c>
      <c r="UV972">
        <v>532500</v>
      </c>
      <c r="UW972">
        <v>165500</v>
      </c>
      <c r="UX972">
        <v>3630700</v>
      </c>
      <c r="UY972">
        <v>2961600</v>
      </c>
      <c r="UZ972">
        <v>879600</v>
      </c>
      <c r="VA972">
        <v>218000</v>
      </c>
      <c r="VB972">
        <v>953000</v>
      </c>
      <c r="VC972">
        <v>2179700</v>
      </c>
      <c r="VD972">
        <v>334000</v>
      </c>
      <c r="VE972">
        <v>450500</v>
      </c>
      <c r="VF972">
        <v>24181000</v>
      </c>
      <c r="VG972">
        <v>3752500</v>
      </c>
      <c r="VH972">
        <v>20428100</v>
      </c>
      <c r="VI972">
        <v>16276800</v>
      </c>
      <c r="VJ972">
        <v>7712200</v>
      </c>
      <c r="VK972">
        <v>2675200</v>
      </c>
      <c r="VL972">
        <v>975600</v>
      </c>
      <c r="VM972">
        <v>976100</v>
      </c>
      <c r="VN972">
        <v>969700</v>
      </c>
      <c r="VO972">
        <v>282700</v>
      </c>
      <c r="VP972">
        <v>1520700</v>
      </c>
      <c r="VQ972">
        <v>312100</v>
      </c>
      <c r="VR972">
        <v>5185200</v>
      </c>
      <c r="VS972">
        <v>3379400</v>
      </c>
      <c r="VT972">
        <v>1597200</v>
      </c>
      <c r="VU972">
        <v>649200</v>
      </c>
      <c r="VV972">
        <v>969100</v>
      </c>
      <c r="VW972">
        <v>163900</v>
      </c>
      <c r="VX972">
        <v>2624900</v>
      </c>
      <c r="VY972">
        <v>185500</v>
      </c>
      <c r="VZ972">
        <v>321300</v>
      </c>
      <c r="WA972">
        <v>1019600</v>
      </c>
      <c r="WB972">
        <v>16522000</v>
      </c>
      <c r="WC972">
        <v>2439200</v>
      </c>
      <c r="WD972">
        <v>519700.00000000006</v>
      </c>
      <c r="WE972">
        <v>172500</v>
      </c>
      <c r="WF972">
        <v>1747000</v>
      </c>
      <c r="WG972">
        <v>14082500</v>
      </c>
      <c r="WH972">
        <v>2076500</v>
      </c>
      <c r="WI972">
        <v>12006000</v>
      </c>
      <c r="WJ972">
        <v>5899000</v>
      </c>
      <c r="WK972">
        <v>1348500</v>
      </c>
      <c r="WL972">
        <v>1535900</v>
      </c>
      <c r="WM972">
        <v>3014400</v>
      </c>
      <c r="WN972">
        <v>22572000</v>
      </c>
      <c r="WO972">
        <v>2829000</v>
      </c>
      <c r="WP972">
        <v>2221500</v>
      </c>
      <c r="WQ972">
        <v>607300</v>
      </c>
      <c r="WR972">
        <v>5191000</v>
      </c>
      <c r="WS972">
        <v>2499900</v>
      </c>
      <c r="WT972">
        <v>2691300</v>
      </c>
      <c r="WU972">
        <v>14552000</v>
      </c>
      <c r="WV972">
        <v>7964000</v>
      </c>
      <c r="WW972">
        <v>6588100</v>
      </c>
    </row>
    <row r="973" spans="1:621" x14ac:dyDescent="0.45">
      <c r="A973" s="1"/>
      <c r="C973" s="1">
        <v>43678</v>
      </c>
      <c r="D973">
        <v>811000</v>
      </c>
      <c r="E973">
        <v>2814000</v>
      </c>
      <c r="F973">
        <v>2003000</v>
      </c>
      <c r="G973">
        <v>1344000</v>
      </c>
      <c r="H973">
        <v>658000</v>
      </c>
      <c r="I973">
        <v>794000</v>
      </c>
      <c r="J973">
        <v>1754000</v>
      </c>
      <c r="K973">
        <v>575000</v>
      </c>
      <c r="L973">
        <v>47.4</v>
      </c>
      <c r="M973">
        <v>13.7</v>
      </c>
      <c r="N973">
        <v>33.700000000000003</v>
      </c>
      <c r="O973">
        <v>13.4</v>
      </c>
      <c r="P973">
        <v>29.5</v>
      </c>
      <c r="Q973">
        <v>9.6999999999999993</v>
      </c>
      <c r="R973">
        <v>1.7</v>
      </c>
      <c r="S973">
        <v>0.5</v>
      </c>
      <c r="T973">
        <v>1.1000000000000001</v>
      </c>
      <c r="U973">
        <v>0.4</v>
      </c>
      <c r="V973">
        <v>2268000</v>
      </c>
      <c r="W973">
        <v>1710000</v>
      </c>
      <c r="X973">
        <v>2104000</v>
      </c>
      <c r="Y973">
        <v>847000</v>
      </c>
      <c r="Z973">
        <v>1257000</v>
      </c>
      <c r="AA973">
        <v>21.9</v>
      </c>
      <c r="AB973">
        <v>8.6999999999999993</v>
      </c>
      <c r="AC973">
        <v>37.299999999999997</v>
      </c>
      <c r="AD973">
        <v>28.1</v>
      </c>
      <c r="AE973">
        <v>34.6</v>
      </c>
      <c r="AF973">
        <v>13.9</v>
      </c>
      <c r="AG973">
        <v>20.7</v>
      </c>
      <c r="AH973">
        <v>129397000</v>
      </c>
      <c r="AI973">
        <v>151094000</v>
      </c>
      <c r="AJ973">
        <v>21355000</v>
      </c>
      <c r="AK973">
        <v>733000</v>
      </c>
      <c r="AL973">
        <v>50500</v>
      </c>
      <c r="AM973">
        <v>682400</v>
      </c>
      <c r="AN973">
        <v>146200</v>
      </c>
      <c r="AO973">
        <v>192600</v>
      </c>
      <c r="AP973">
        <v>50600</v>
      </c>
      <c r="AQ973">
        <v>42000</v>
      </c>
      <c r="AR973">
        <v>100000</v>
      </c>
      <c r="AS973">
        <v>343600</v>
      </c>
      <c r="AT973">
        <v>7761000</v>
      </c>
      <c r="AU973">
        <v>1709100</v>
      </c>
      <c r="AV973">
        <v>846000</v>
      </c>
      <c r="AW973">
        <v>863100</v>
      </c>
      <c r="AX973">
        <v>1144400</v>
      </c>
      <c r="AY973">
        <v>4907900</v>
      </c>
      <c r="AZ973">
        <v>2156100</v>
      </c>
      <c r="BA973">
        <v>2751800</v>
      </c>
      <c r="BB973">
        <v>12861000</v>
      </c>
      <c r="BC973">
        <v>8033000</v>
      </c>
      <c r="BD973">
        <v>410700</v>
      </c>
      <c r="BE973">
        <v>424900</v>
      </c>
      <c r="BF973">
        <v>388300</v>
      </c>
      <c r="BG973">
        <v>1488500</v>
      </c>
      <c r="BH973">
        <v>1129600</v>
      </c>
      <c r="BI973">
        <v>1044900.0000000001</v>
      </c>
      <c r="BJ973">
        <v>124200</v>
      </c>
      <c r="BK973">
        <v>85100</v>
      </c>
      <c r="BL973">
        <v>378500</v>
      </c>
      <c r="BM973">
        <v>424500</v>
      </c>
      <c r="BN973">
        <v>32600</v>
      </c>
      <c r="BO973">
        <v>404200</v>
      </c>
      <c r="BP973">
        <v>1731900</v>
      </c>
      <c r="BQ973">
        <v>991100</v>
      </c>
      <c r="BR973">
        <v>389200</v>
      </c>
      <c r="BS973">
        <v>620800</v>
      </c>
      <c r="BT973">
        <v>4828000</v>
      </c>
      <c r="BU973">
        <v>1674100</v>
      </c>
      <c r="BV973">
        <v>108600</v>
      </c>
      <c r="BW973">
        <v>114000</v>
      </c>
      <c r="BX973">
        <v>110600</v>
      </c>
      <c r="BY973">
        <v>365900</v>
      </c>
      <c r="BZ973">
        <v>426900</v>
      </c>
      <c r="CA973">
        <v>116700</v>
      </c>
      <c r="CB973">
        <v>853000</v>
      </c>
      <c r="CC973">
        <v>734100</v>
      </c>
      <c r="CD973">
        <v>323600</v>
      </c>
      <c r="CE973">
        <v>108042000</v>
      </c>
      <c r="CF973">
        <v>27570000</v>
      </c>
      <c r="CG973">
        <v>5907300</v>
      </c>
      <c r="CH973">
        <v>3221700</v>
      </c>
      <c r="CI973">
        <v>2166900</v>
      </c>
      <c r="CJ973">
        <v>518700.00000000006</v>
      </c>
      <c r="CK973">
        <v>15504300</v>
      </c>
      <c r="CL973">
        <v>2046900</v>
      </c>
      <c r="CM973">
        <v>1304900</v>
      </c>
      <c r="CN973">
        <v>168200</v>
      </c>
      <c r="CO973">
        <v>573800</v>
      </c>
      <c r="CP973">
        <v>1306100</v>
      </c>
      <c r="CQ973">
        <v>3141800</v>
      </c>
      <c r="CR973">
        <v>958200</v>
      </c>
      <c r="CS973">
        <v>484400</v>
      </c>
      <c r="CT973">
        <v>473800</v>
      </c>
      <c r="CU973">
        <v>3035500</v>
      </c>
      <c r="CV973">
        <v>1022700</v>
      </c>
      <c r="CW973">
        <v>2012800</v>
      </c>
      <c r="CX973">
        <v>1072100</v>
      </c>
      <c r="CY973">
        <v>1031800</v>
      </c>
      <c r="CZ973">
        <v>1337100</v>
      </c>
      <c r="DA973">
        <v>1574800</v>
      </c>
      <c r="DB973">
        <v>5607000</v>
      </c>
      <c r="DC973">
        <v>508300</v>
      </c>
      <c r="DD973">
        <v>173300</v>
      </c>
      <c r="DE973">
        <v>69400</v>
      </c>
      <c r="DF973">
        <v>1549700</v>
      </c>
      <c r="DG973">
        <v>422600</v>
      </c>
      <c r="DH973">
        <v>51700</v>
      </c>
      <c r="DI973">
        <v>46600</v>
      </c>
      <c r="DJ973">
        <v>752900</v>
      </c>
      <c r="DK973">
        <v>796000</v>
      </c>
      <c r="DL973">
        <v>1236500</v>
      </c>
      <c r="DM973">
        <v>551300</v>
      </c>
      <c r="DN973">
        <v>2893000</v>
      </c>
      <c r="DO973">
        <v>447400</v>
      </c>
      <c r="DP973">
        <v>834600</v>
      </c>
      <c r="DQ973">
        <v>379400</v>
      </c>
      <c r="DR973">
        <v>711800</v>
      </c>
      <c r="DS973">
        <v>349100</v>
      </c>
      <c r="DT973">
        <v>170700</v>
      </c>
      <c r="DU973">
        <v>8846000</v>
      </c>
      <c r="DV973">
        <v>6475900</v>
      </c>
      <c r="DW973">
        <v>18100</v>
      </c>
      <c r="DX973">
        <v>2662100</v>
      </c>
      <c r="DY973">
        <v>1785900</v>
      </c>
      <c r="DZ973">
        <v>1400500</v>
      </c>
      <c r="EA973">
        <v>578700</v>
      </c>
      <c r="EB973">
        <v>297500</v>
      </c>
      <c r="EC973">
        <v>973100</v>
      </c>
      <c r="ED973">
        <v>2822600</v>
      </c>
      <c r="EE973">
        <v>2370100</v>
      </c>
      <c r="EF973">
        <v>1748700</v>
      </c>
      <c r="EG973">
        <v>598000</v>
      </c>
      <c r="EH973">
        <v>23400</v>
      </c>
      <c r="EI973">
        <v>21568000</v>
      </c>
      <c r="EJ973">
        <v>9576600</v>
      </c>
      <c r="EK973">
        <v>1154100</v>
      </c>
      <c r="EL973">
        <v>970100</v>
      </c>
      <c r="EM973">
        <v>1538600</v>
      </c>
      <c r="EN973">
        <v>141900</v>
      </c>
      <c r="EO973">
        <v>2225000</v>
      </c>
      <c r="EP973">
        <v>1551100</v>
      </c>
      <c r="EQ973">
        <v>743800</v>
      </c>
      <c r="ER973">
        <v>490500</v>
      </c>
      <c r="ES973">
        <v>761500</v>
      </c>
      <c r="ET973">
        <v>2533200</v>
      </c>
      <c r="EU973">
        <v>9457800</v>
      </c>
      <c r="EV973">
        <v>8997800</v>
      </c>
      <c r="EW973">
        <v>536300</v>
      </c>
      <c r="EX973">
        <v>167100</v>
      </c>
      <c r="EY973">
        <v>3620700</v>
      </c>
      <c r="EZ973">
        <v>2952100</v>
      </c>
      <c r="FA973">
        <v>863600</v>
      </c>
      <c r="FB973">
        <v>221900</v>
      </c>
      <c r="FC973">
        <v>956500</v>
      </c>
      <c r="FD973">
        <v>2295800</v>
      </c>
      <c r="FE973">
        <v>335900</v>
      </c>
      <c r="FF973">
        <v>460000</v>
      </c>
      <c r="FG973">
        <v>23960000</v>
      </c>
      <c r="FH973">
        <v>3460200</v>
      </c>
      <c r="FI973">
        <v>20500000</v>
      </c>
      <c r="FJ973">
        <v>16337200</v>
      </c>
      <c r="FK973">
        <v>7742300</v>
      </c>
      <c r="FL973">
        <v>2679700</v>
      </c>
      <c r="FM973">
        <v>983100</v>
      </c>
      <c r="FN973">
        <v>982100</v>
      </c>
      <c r="FO973">
        <v>973100</v>
      </c>
      <c r="FP973">
        <v>283500</v>
      </c>
      <c r="FQ973">
        <v>1528000</v>
      </c>
      <c r="FR973">
        <v>312800</v>
      </c>
      <c r="FS973">
        <v>5199300</v>
      </c>
      <c r="FT973">
        <v>3395600</v>
      </c>
      <c r="FU973">
        <v>1605200</v>
      </c>
      <c r="FV973">
        <v>650200</v>
      </c>
      <c r="FW973">
        <v>974400</v>
      </c>
      <c r="FX973">
        <v>165800</v>
      </c>
      <c r="FY973">
        <v>4162800</v>
      </c>
      <c r="FZ973">
        <v>2654500</v>
      </c>
      <c r="GA973">
        <v>184700</v>
      </c>
      <c r="GB973">
        <v>323700</v>
      </c>
      <c r="GC973">
        <v>999900</v>
      </c>
      <c r="GD973">
        <v>17257000</v>
      </c>
      <c r="GE973">
        <v>2716200</v>
      </c>
      <c r="GF973">
        <v>541600</v>
      </c>
      <c r="GG973">
        <v>183800</v>
      </c>
      <c r="GH973">
        <v>1990800</v>
      </c>
      <c r="GI973">
        <v>14541100</v>
      </c>
      <c r="GJ973">
        <v>2224400</v>
      </c>
      <c r="GK973">
        <v>12316700</v>
      </c>
      <c r="GL973">
        <v>5948000</v>
      </c>
      <c r="GM973">
        <v>1356300</v>
      </c>
      <c r="GN973">
        <v>1545900</v>
      </c>
      <c r="GO973">
        <v>3045700</v>
      </c>
      <c r="GP973">
        <v>21697000</v>
      </c>
      <c r="GQ973">
        <v>2864000</v>
      </c>
      <c r="GR973">
        <v>2259200</v>
      </c>
      <c r="GS973">
        <v>604500</v>
      </c>
      <c r="GT973">
        <v>4956000</v>
      </c>
      <c r="GU973">
        <v>2246300</v>
      </c>
      <c r="GV973">
        <v>2710000</v>
      </c>
      <c r="GW973">
        <v>13877000</v>
      </c>
      <c r="GX973">
        <v>7117100</v>
      </c>
      <c r="GY973">
        <v>6760300</v>
      </c>
      <c r="GZ973">
        <v>34.4</v>
      </c>
      <c r="HA973">
        <v>40.299999999999997</v>
      </c>
      <c r="HB973">
        <v>46.1</v>
      </c>
      <c r="HC973">
        <v>39.299999999999997</v>
      </c>
      <c r="HD973">
        <v>40.5</v>
      </c>
      <c r="HE973">
        <v>41</v>
      </c>
      <c r="HF973">
        <v>39.700000000000003</v>
      </c>
      <c r="HG973">
        <v>33.299999999999997</v>
      </c>
      <c r="HH973">
        <v>34.200000000000003</v>
      </c>
      <c r="HI973">
        <v>38.9</v>
      </c>
      <c r="HJ973">
        <v>30.7</v>
      </c>
      <c r="HK973">
        <v>38.299999999999997</v>
      </c>
      <c r="HL973">
        <v>42.3</v>
      </c>
      <c r="HM973">
        <v>36.5</v>
      </c>
      <c r="HN973">
        <v>37.700000000000003</v>
      </c>
      <c r="HO973">
        <v>36.200000000000003</v>
      </c>
      <c r="HP973">
        <v>33</v>
      </c>
      <c r="HQ973">
        <v>25.8</v>
      </c>
      <c r="HR973">
        <v>31.9</v>
      </c>
      <c r="HS973">
        <v>3.2</v>
      </c>
      <c r="HT973">
        <v>3.2</v>
      </c>
      <c r="HU973">
        <v>3.3</v>
      </c>
      <c r="HV973">
        <v>968.02</v>
      </c>
      <c r="HW973">
        <v>1171.92</v>
      </c>
      <c r="HX973">
        <v>1566.94</v>
      </c>
      <c r="HY973">
        <v>1212.8</v>
      </c>
      <c r="HZ973">
        <v>1123.8800000000001</v>
      </c>
      <c r="IA973">
        <v>1197.2</v>
      </c>
      <c r="IB973">
        <v>1002.82</v>
      </c>
      <c r="IC973">
        <v>929.74</v>
      </c>
      <c r="ID973">
        <v>832.43</v>
      </c>
      <c r="IE973">
        <v>1228.8499999999999</v>
      </c>
      <c r="IF973">
        <v>607.25</v>
      </c>
      <c r="IG973">
        <v>950.61</v>
      </c>
      <c r="IH973">
        <v>1768.99</v>
      </c>
      <c r="II973">
        <v>1567.31</v>
      </c>
      <c r="IJ973">
        <v>1362.86</v>
      </c>
      <c r="IK973">
        <v>1225.73</v>
      </c>
      <c r="IL973">
        <v>914.1</v>
      </c>
      <c r="IM973">
        <v>428.28</v>
      </c>
      <c r="IN973">
        <v>806.43</v>
      </c>
      <c r="IO973">
        <v>163774000</v>
      </c>
      <c r="IP973">
        <v>63.1</v>
      </c>
      <c r="IQ973">
        <v>157829000</v>
      </c>
      <c r="IR973">
        <v>60.8</v>
      </c>
      <c r="IS973">
        <v>5945000</v>
      </c>
      <c r="IT973">
        <v>3.6</v>
      </c>
      <c r="IU973">
        <v>95658000</v>
      </c>
      <c r="IV973">
        <v>5215000</v>
      </c>
      <c r="IW973">
        <v>86894000</v>
      </c>
      <c r="IX973">
        <v>69.2</v>
      </c>
      <c r="IY973">
        <v>83673000</v>
      </c>
      <c r="IZ973">
        <v>66.7</v>
      </c>
      <c r="JA973">
        <v>3221000</v>
      </c>
      <c r="JB973">
        <v>3.7</v>
      </c>
      <c r="JC973">
        <v>38587000</v>
      </c>
      <c r="JD973">
        <v>83938000</v>
      </c>
      <c r="JE973">
        <v>71.7</v>
      </c>
      <c r="JF973">
        <v>81113000</v>
      </c>
      <c r="JG973">
        <v>69.3</v>
      </c>
      <c r="JH973">
        <v>2825000</v>
      </c>
      <c r="JI973">
        <v>3.4</v>
      </c>
      <c r="JJ973">
        <v>33102000</v>
      </c>
      <c r="JK973">
        <v>8340000</v>
      </c>
      <c r="JL973">
        <v>5.3</v>
      </c>
      <c r="JM973">
        <v>151094000</v>
      </c>
      <c r="JN973">
        <v>129397000</v>
      </c>
      <c r="JO973">
        <v>21355000</v>
      </c>
      <c r="JP973">
        <v>733000</v>
      </c>
      <c r="JQ973">
        <v>50500</v>
      </c>
      <c r="JR973">
        <v>682400</v>
      </c>
      <c r="JS973">
        <v>146200</v>
      </c>
      <c r="JT973">
        <v>192600</v>
      </c>
      <c r="JU973">
        <v>50600</v>
      </c>
      <c r="JV973">
        <v>42000</v>
      </c>
      <c r="JW973">
        <v>100000</v>
      </c>
      <c r="JX973">
        <v>343600</v>
      </c>
      <c r="JY973">
        <v>7761000</v>
      </c>
      <c r="JZ973">
        <v>1709100</v>
      </c>
      <c r="KA973">
        <v>846000</v>
      </c>
      <c r="KB973">
        <v>863100</v>
      </c>
      <c r="KC973">
        <v>1144400</v>
      </c>
      <c r="KD973">
        <v>4907900</v>
      </c>
      <c r="KE973">
        <v>2156100</v>
      </c>
      <c r="KF973">
        <v>2751800</v>
      </c>
      <c r="KG973">
        <v>12861000</v>
      </c>
      <c r="KH973">
        <v>8033000</v>
      </c>
      <c r="KI973">
        <v>410700</v>
      </c>
      <c r="KJ973">
        <v>424900</v>
      </c>
      <c r="KK973">
        <v>388300</v>
      </c>
      <c r="KL973">
        <v>1488500</v>
      </c>
      <c r="KM973">
        <v>1129600</v>
      </c>
      <c r="KN973">
        <v>1044900.0000000001</v>
      </c>
      <c r="KO973">
        <v>124200</v>
      </c>
      <c r="KP973">
        <v>85100</v>
      </c>
      <c r="KQ973">
        <v>378500</v>
      </c>
      <c r="KR973">
        <v>424500</v>
      </c>
      <c r="KS973">
        <v>32600</v>
      </c>
      <c r="KT973">
        <v>404200</v>
      </c>
      <c r="KU973">
        <v>1731900</v>
      </c>
      <c r="KV973">
        <v>991100</v>
      </c>
      <c r="KW973">
        <v>389200</v>
      </c>
      <c r="KX973">
        <v>620800</v>
      </c>
      <c r="KY973">
        <v>4828000</v>
      </c>
      <c r="KZ973">
        <v>1674100</v>
      </c>
      <c r="LA973">
        <v>108600</v>
      </c>
      <c r="LB973">
        <v>114000</v>
      </c>
      <c r="LC973">
        <v>110600</v>
      </c>
      <c r="LD973">
        <v>365900</v>
      </c>
      <c r="LE973">
        <v>426900</v>
      </c>
      <c r="LF973">
        <v>116700</v>
      </c>
      <c r="LG973">
        <v>853000</v>
      </c>
      <c r="LH973">
        <v>734100</v>
      </c>
      <c r="LI973">
        <v>323600</v>
      </c>
      <c r="LJ973">
        <v>108042000</v>
      </c>
      <c r="LK973">
        <v>27570000</v>
      </c>
      <c r="LL973">
        <v>5907300</v>
      </c>
      <c r="LM973">
        <v>3221700</v>
      </c>
      <c r="LN973">
        <v>2166900</v>
      </c>
      <c r="LO973">
        <v>518700.00000000006</v>
      </c>
      <c r="LP973">
        <v>15504300</v>
      </c>
      <c r="LQ973">
        <v>2046900</v>
      </c>
      <c r="LR973">
        <v>1304900</v>
      </c>
      <c r="LS973">
        <v>168200</v>
      </c>
      <c r="LT973">
        <v>573800</v>
      </c>
      <c r="LU973">
        <v>1306100</v>
      </c>
      <c r="LV973">
        <v>3141800</v>
      </c>
      <c r="LW973">
        <v>958200</v>
      </c>
      <c r="LX973">
        <v>484400</v>
      </c>
      <c r="LY973">
        <v>473800</v>
      </c>
      <c r="LZ973">
        <v>3035500</v>
      </c>
      <c r="MA973">
        <v>1022700</v>
      </c>
      <c r="MB973">
        <v>2012800</v>
      </c>
      <c r="MC973">
        <v>1072100</v>
      </c>
      <c r="MD973">
        <v>1031800</v>
      </c>
      <c r="ME973">
        <v>1337100</v>
      </c>
      <c r="MF973">
        <v>1574800</v>
      </c>
      <c r="MG973">
        <v>5607000</v>
      </c>
      <c r="MH973">
        <v>508300</v>
      </c>
      <c r="MI973">
        <v>173300</v>
      </c>
      <c r="MJ973">
        <v>69400</v>
      </c>
      <c r="MK973">
        <v>1549700</v>
      </c>
      <c r="ML973">
        <v>422600</v>
      </c>
      <c r="MM973">
        <v>51700</v>
      </c>
      <c r="MN973">
        <v>46600</v>
      </c>
      <c r="MO973">
        <v>752900</v>
      </c>
      <c r="MP973">
        <v>796000</v>
      </c>
      <c r="MQ973">
        <v>1236500</v>
      </c>
      <c r="MR973">
        <v>551300</v>
      </c>
      <c r="MS973">
        <v>2893000</v>
      </c>
      <c r="MT973">
        <v>447400</v>
      </c>
      <c r="MU973">
        <v>834600</v>
      </c>
      <c r="MV973">
        <v>379400</v>
      </c>
      <c r="MW973">
        <v>711800</v>
      </c>
      <c r="MX973">
        <v>349100</v>
      </c>
      <c r="MY973">
        <v>170700</v>
      </c>
      <c r="MZ973">
        <v>8846000</v>
      </c>
      <c r="NA973">
        <v>6475900</v>
      </c>
      <c r="NB973">
        <v>18100</v>
      </c>
      <c r="NC973">
        <v>2662100</v>
      </c>
      <c r="ND973">
        <v>1785900</v>
      </c>
      <c r="NE973">
        <v>1400500</v>
      </c>
      <c r="NF973">
        <v>578700</v>
      </c>
      <c r="NG973">
        <v>297500</v>
      </c>
      <c r="NH973">
        <v>973100</v>
      </c>
      <c r="NI973">
        <v>2822600</v>
      </c>
      <c r="NJ973">
        <v>2370100</v>
      </c>
      <c r="NK973">
        <v>1748700</v>
      </c>
      <c r="NL973">
        <v>598000</v>
      </c>
      <c r="NM973">
        <v>23400</v>
      </c>
      <c r="NN973">
        <v>21568000</v>
      </c>
      <c r="NO973">
        <v>9576600</v>
      </c>
      <c r="NP973">
        <v>1154100</v>
      </c>
      <c r="NQ973">
        <v>970100</v>
      </c>
      <c r="NR973">
        <v>1538600</v>
      </c>
      <c r="NS973">
        <v>141900</v>
      </c>
      <c r="NT973">
        <v>2225000</v>
      </c>
      <c r="NU973">
        <v>1551100</v>
      </c>
      <c r="NV973">
        <v>743800</v>
      </c>
      <c r="NW973">
        <v>490500</v>
      </c>
      <c r="NX973">
        <v>761500</v>
      </c>
      <c r="NY973">
        <v>2533200</v>
      </c>
      <c r="NZ973">
        <v>9457800</v>
      </c>
      <c r="OA973">
        <v>8997800</v>
      </c>
      <c r="OB973">
        <v>536300</v>
      </c>
      <c r="OC973">
        <v>167100</v>
      </c>
      <c r="OD973">
        <v>3620700</v>
      </c>
      <c r="OE973">
        <v>2952100</v>
      </c>
      <c r="OF973">
        <v>863600</v>
      </c>
      <c r="OG973">
        <v>221900</v>
      </c>
      <c r="OH973">
        <v>956500</v>
      </c>
      <c r="OI973">
        <v>2295800</v>
      </c>
      <c r="OJ973">
        <v>335900</v>
      </c>
      <c r="OK973">
        <v>460000</v>
      </c>
      <c r="OL973">
        <v>23960000</v>
      </c>
      <c r="OM973">
        <v>3460200</v>
      </c>
      <c r="ON973">
        <v>20500000</v>
      </c>
      <c r="OO973">
        <v>16337200</v>
      </c>
      <c r="OP973">
        <v>7742300</v>
      </c>
      <c r="OQ973">
        <v>2679700</v>
      </c>
      <c r="OR973">
        <v>983100</v>
      </c>
      <c r="OS973">
        <v>982100</v>
      </c>
      <c r="OT973">
        <v>973100</v>
      </c>
      <c r="OU973">
        <v>283500</v>
      </c>
      <c r="OV973">
        <v>1528000</v>
      </c>
      <c r="OW973">
        <v>312800</v>
      </c>
      <c r="OX973">
        <v>5199300</v>
      </c>
      <c r="OY973">
        <v>3395600</v>
      </c>
      <c r="OZ973">
        <v>1605200</v>
      </c>
      <c r="PA973">
        <v>650200</v>
      </c>
      <c r="PB973">
        <v>974400</v>
      </c>
      <c r="PC973">
        <v>165800</v>
      </c>
      <c r="PD973">
        <v>4162800</v>
      </c>
      <c r="PE973">
        <v>2654500</v>
      </c>
      <c r="PF973">
        <v>184700</v>
      </c>
      <c r="PG973">
        <v>323700</v>
      </c>
      <c r="PH973">
        <v>999900</v>
      </c>
      <c r="PI973">
        <v>17257000</v>
      </c>
      <c r="PJ973">
        <v>2716200</v>
      </c>
      <c r="PK973">
        <v>541600</v>
      </c>
      <c r="PL973">
        <v>183800</v>
      </c>
      <c r="PM973">
        <v>1990800</v>
      </c>
      <c r="PN973">
        <v>14541100</v>
      </c>
      <c r="PO973">
        <v>2224400</v>
      </c>
      <c r="PP973">
        <v>12316700</v>
      </c>
      <c r="PQ973">
        <v>5948000</v>
      </c>
      <c r="PR973">
        <v>1356300</v>
      </c>
      <c r="PS973">
        <v>1545900</v>
      </c>
      <c r="PT973">
        <v>3045700</v>
      </c>
      <c r="PU973">
        <v>21697000</v>
      </c>
      <c r="PV973">
        <v>2864000</v>
      </c>
      <c r="PW973">
        <v>2259200</v>
      </c>
      <c r="PX973">
        <v>604500</v>
      </c>
      <c r="PY973">
        <v>4956000</v>
      </c>
      <c r="PZ973">
        <v>2246300</v>
      </c>
      <c r="QA973">
        <v>2710000</v>
      </c>
      <c r="QB973">
        <v>13877000</v>
      </c>
      <c r="QC973">
        <v>7117100</v>
      </c>
      <c r="QD973">
        <v>6760300</v>
      </c>
      <c r="QE973">
        <v>7.2</v>
      </c>
      <c r="QF973">
        <v>4178000</v>
      </c>
      <c r="QG973">
        <v>151169000</v>
      </c>
      <c r="QH973">
        <v>128544000</v>
      </c>
      <c r="QI973">
        <v>21038000</v>
      </c>
      <c r="QJ973">
        <v>719000</v>
      </c>
      <c r="QK973">
        <v>48800</v>
      </c>
      <c r="QL973">
        <v>670000</v>
      </c>
      <c r="QM973">
        <v>144400</v>
      </c>
      <c r="QN973">
        <v>188000</v>
      </c>
      <c r="QO973">
        <v>50300</v>
      </c>
      <c r="QP973">
        <v>41600</v>
      </c>
      <c r="QQ973">
        <v>96100</v>
      </c>
      <c r="QR973">
        <v>337600</v>
      </c>
      <c r="QS973">
        <v>7530000</v>
      </c>
      <c r="QT973">
        <v>1670000</v>
      </c>
      <c r="QU973">
        <v>826400</v>
      </c>
      <c r="QV973">
        <v>843600</v>
      </c>
      <c r="QW973">
        <v>1088500</v>
      </c>
      <c r="QX973">
        <v>4771700</v>
      </c>
      <c r="QY973">
        <v>2094400</v>
      </c>
      <c r="QZ973">
        <v>2677300</v>
      </c>
      <c r="RA973">
        <v>12789000</v>
      </c>
      <c r="RB973">
        <v>8003000</v>
      </c>
      <c r="RC973">
        <v>409600</v>
      </c>
      <c r="RD973">
        <v>418100</v>
      </c>
      <c r="RE973">
        <v>388400</v>
      </c>
      <c r="RF973">
        <v>1484300</v>
      </c>
      <c r="RG973">
        <v>1125600</v>
      </c>
      <c r="RH973">
        <v>1040700</v>
      </c>
      <c r="RI973">
        <v>123600</v>
      </c>
      <c r="RJ973">
        <v>85000</v>
      </c>
      <c r="RK973">
        <v>377100</v>
      </c>
      <c r="RL973">
        <v>422600</v>
      </c>
      <c r="RM973">
        <v>32400</v>
      </c>
      <c r="RN973">
        <v>402800</v>
      </c>
      <c r="RO973">
        <v>1727700</v>
      </c>
      <c r="RP973">
        <v>989000</v>
      </c>
      <c r="RQ973">
        <v>387100</v>
      </c>
      <c r="RR973">
        <v>618900</v>
      </c>
      <c r="RS973">
        <v>4786000</v>
      </c>
      <c r="RT973">
        <v>1650500</v>
      </c>
      <c r="RU973">
        <v>107800</v>
      </c>
      <c r="RV973">
        <v>113200</v>
      </c>
      <c r="RW973">
        <v>110800</v>
      </c>
      <c r="RX973">
        <v>365400</v>
      </c>
      <c r="RY973">
        <v>425300</v>
      </c>
      <c r="RZ973">
        <v>113300</v>
      </c>
      <c r="SA973">
        <v>851400</v>
      </c>
      <c r="SB973">
        <v>732800</v>
      </c>
      <c r="SC973">
        <v>315000</v>
      </c>
      <c r="SD973">
        <v>107506000</v>
      </c>
      <c r="SE973">
        <v>27652000</v>
      </c>
      <c r="SF973">
        <v>5889700</v>
      </c>
      <c r="SG973">
        <v>3209600</v>
      </c>
      <c r="SH973">
        <v>2162100</v>
      </c>
      <c r="SI973">
        <v>518000</v>
      </c>
      <c r="SJ973">
        <v>15516700</v>
      </c>
      <c r="SK973">
        <v>2036500</v>
      </c>
      <c r="SL973">
        <v>1300800</v>
      </c>
      <c r="SM973">
        <v>161600</v>
      </c>
      <c r="SN973">
        <v>574100</v>
      </c>
      <c r="SO973">
        <v>1306600</v>
      </c>
      <c r="SP973">
        <v>3127400</v>
      </c>
      <c r="SQ973">
        <v>972700</v>
      </c>
      <c r="SR973">
        <v>491200</v>
      </c>
      <c r="SS973">
        <v>481500</v>
      </c>
      <c r="ST973">
        <v>3073900</v>
      </c>
      <c r="SU973">
        <v>1043900.0000000001</v>
      </c>
      <c r="SV973">
        <v>2030000</v>
      </c>
      <c r="SW973">
        <v>1081000</v>
      </c>
      <c r="SX973">
        <v>1022200</v>
      </c>
      <c r="SY973">
        <v>1329200</v>
      </c>
      <c r="SZ973">
        <v>1567200</v>
      </c>
      <c r="TA973">
        <v>5695800</v>
      </c>
      <c r="TB973">
        <v>506100</v>
      </c>
      <c r="TC973">
        <v>172700</v>
      </c>
      <c r="TD973">
        <v>66500</v>
      </c>
      <c r="TE973">
        <v>1529400</v>
      </c>
      <c r="TF973">
        <v>482800</v>
      </c>
      <c r="TG973">
        <v>51800</v>
      </c>
      <c r="TH973">
        <v>37300</v>
      </c>
      <c r="TI973">
        <v>754700</v>
      </c>
      <c r="TJ973">
        <v>844500</v>
      </c>
      <c r="TK973">
        <v>1250000</v>
      </c>
      <c r="TL973">
        <v>549600</v>
      </c>
      <c r="TM973">
        <v>2865000</v>
      </c>
      <c r="TN973">
        <v>433100</v>
      </c>
      <c r="TO973">
        <v>825900</v>
      </c>
      <c r="TP973">
        <v>378700</v>
      </c>
      <c r="TQ973">
        <v>711000</v>
      </c>
      <c r="TR973">
        <v>347900</v>
      </c>
      <c r="TS973">
        <v>168500</v>
      </c>
      <c r="TT973">
        <v>8785000</v>
      </c>
      <c r="TU973">
        <v>6453600</v>
      </c>
      <c r="TV973">
        <v>17900</v>
      </c>
      <c r="TW973">
        <v>2652800</v>
      </c>
      <c r="TX973">
        <v>1779300</v>
      </c>
      <c r="TY973">
        <v>1395000</v>
      </c>
      <c r="TZ973">
        <v>575900</v>
      </c>
      <c r="UA973">
        <v>297600</v>
      </c>
      <c r="UB973">
        <v>963700</v>
      </c>
      <c r="UC973">
        <v>2819200</v>
      </c>
      <c r="UD973">
        <v>2331000</v>
      </c>
      <c r="UE973">
        <v>1727400</v>
      </c>
      <c r="UF973">
        <v>580500</v>
      </c>
      <c r="UG973">
        <v>23100</v>
      </c>
      <c r="UH973">
        <v>21455000</v>
      </c>
      <c r="UI973">
        <v>9577500</v>
      </c>
      <c r="UJ973">
        <v>1152600</v>
      </c>
      <c r="UK973">
        <v>1019600</v>
      </c>
      <c r="UL973">
        <v>1517400</v>
      </c>
      <c r="UM973">
        <v>142200</v>
      </c>
      <c r="UN973">
        <v>2216400</v>
      </c>
      <c r="UO973">
        <v>1546400</v>
      </c>
      <c r="UP973">
        <v>737200</v>
      </c>
      <c r="UQ973">
        <v>488500</v>
      </c>
      <c r="UR973">
        <v>757400</v>
      </c>
      <c r="US973">
        <v>2521600</v>
      </c>
      <c r="UT973">
        <v>9355400</v>
      </c>
      <c r="UU973">
        <v>8902400</v>
      </c>
      <c r="UV973">
        <v>532800</v>
      </c>
      <c r="UW973">
        <v>165500</v>
      </c>
      <c r="UX973">
        <v>3641500</v>
      </c>
      <c r="UY973">
        <v>2974000</v>
      </c>
      <c r="UZ973">
        <v>873100</v>
      </c>
      <c r="VA973">
        <v>219400</v>
      </c>
      <c r="VB973">
        <v>952700</v>
      </c>
      <c r="VC973">
        <v>2183000</v>
      </c>
      <c r="VD973">
        <v>334300</v>
      </c>
      <c r="VE973">
        <v>453000</v>
      </c>
      <c r="VF973">
        <v>24246000</v>
      </c>
      <c r="VG973">
        <v>3755800</v>
      </c>
      <c r="VH973">
        <v>20489900</v>
      </c>
      <c r="VI973">
        <v>16311900</v>
      </c>
      <c r="VJ973">
        <v>7736000</v>
      </c>
      <c r="VK973">
        <v>2680600</v>
      </c>
      <c r="VL973">
        <v>979400</v>
      </c>
      <c r="VM973">
        <v>979900</v>
      </c>
      <c r="VN973">
        <v>973100</v>
      </c>
      <c r="VO973">
        <v>283700</v>
      </c>
      <c r="VP973">
        <v>1526200</v>
      </c>
      <c r="VQ973">
        <v>313000</v>
      </c>
      <c r="VR973">
        <v>5197700</v>
      </c>
      <c r="VS973">
        <v>3378200</v>
      </c>
      <c r="VT973">
        <v>1595600</v>
      </c>
      <c r="VU973">
        <v>647800</v>
      </c>
      <c r="VV973">
        <v>970500</v>
      </c>
      <c r="VW973">
        <v>164400</v>
      </c>
      <c r="VX973">
        <v>2650400</v>
      </c>
      <c r="VY973">
        <v>185600</v>
      </c>
      <c r="VZ973">
        <v>320000</v>
      </c>
      <c r="WA973">
        <v>1022000</v>
      </c>
      <c r="WB973">
        <v>16602000</v>
      </c>
      <c r="WC973">
        <v>2445800</v>
      </c>
      <c r="WD973">
        <v>520100</v>
      </c>
      <c r="WE973">
        <v>172900</v>
      </c>
      <c r="WF973">
        <v>1752800</v>
      </c>
      <c r="WG973">
        <v>14155800</v>
      </c>
      <c r="WH973">
        <v>2081100</v>
      </c>
      <c r="WI973">
        <v>12074700</v>
      </c>
      <c r="WJ973">
        <v>5901000</v>
      </c>
      <c r="WK973">
        <v>1350600</v>
      </c>
      <c r="WL973">
        <v>1539000</v>
      </c>
      <c r="WM973">
        <v>3011500</v>
      </c>
      <c r="WN973">
        <v>22625000</v>
      </c>
      <c r="WO973">
        <v>2854000</v>
      </c>
      <c r="WP973">
        <v>2245700</v>
      </c>
      <c r="WQ973">
        <v>607800</v>
      </c>
      <c r="WR973">
        <v>5213000</v>
      </c>
      <c r="WS973">
        <v>2519200</v>
      </c>
      <c r="WT973">
        <v>2694200</v>
      </c>
      <c r="WU973">
        <v>14558000</v>
      </c>
      <c r="WV973">
        <v>7980600</v>
      </c>
      <c r="WW973">
        <v>6577100</v>
      </c>
    </row>
    <row r="974" spans="1:621" x14ac:dyDescent="0.45">
      <c r="A974" s="1"/>
      <c r="C974" s="1">
        <v>43709</v>
      </c>
      <c r="D974">
        <v>764000</v>
      </c>
      <c r="E974">
        <v>2566000</v>
      </c>
      <c r="F974">
        <v>1802000</v>
      </c>
      <c r="G974">
        <v>1270000</v>
      </c>
      <c r="H974">
        <v>532000</v>
      </c>
      <c r="I974">
        <v>831000</v>
      </c>
      <c r="J974">
        <v>1648000</v>
      </c>
      <c r="K974">
        <v>646000</v>
      </c>
      <c r="L974">
        <v>45.1</v>
      </c>
      <c r="M974">
        <v>13.4</v>
      </c>
      <c r="N974">
        <v>31.7</v>
      </c>
      <c r="O974">
        <v>14.6</v>
      </c>
      <c r="P974">
        <v>29</v>
      </c>
      <c r="Q974">
        <v>11.3</v>
      </c>
      <c r="R974">
        <v>1.6</v>
      </c>
      <c r="S974">
        <v>0.5</v>
      </c>
      <c r="T974">
        <v>1</v>
      </c>
      <c r="U974">
        <v>0.4</v>
      </c>
      <c r="V974">
        <v>1849000</v>
      </c>
      <c r="W974">
        <v>1743000</v>
      </c>
      <c r="X974">
        <v>2184000</v>
      </c>
      <c r="Y974">
        <v>846000</v>
      </c>
      <c r="Z974">
        <v>1338000</v>
      </c>
      <c r="AA974">
        <v>22.5</v>
      </c>
      <c r="AB974">
        <v>9.1999999999999993</v>
      </c>
      <c r="AC974">
        <v>32</v>
      </c>
      <c r="AD974">
        <v>30.2</v>
      </c>
      <c r="AE974">
        <v>37.799999999999997</v>
      </c>
      <c r="AF974">
        <v>14.6</v>
      </c>
      <c r="AG974">
        <v>23.2</v>
      </c>
      <c r="AH974">
        <v>128837000</v>
      </c>
      <c r="AI974">
        <v>151509000</v>
      </c>
      <c r="AJ974">
        <v>21236000</v>
      </c>
      <c r="AK974">
        <v>725000</v>
      </c>
      <c r="AL974">
        <v>49500</v>
      </c>
      <c r="AM974">
        <v>675200</v>
      </c>
      <c r="AN974">
        <v>144000</v>
      </c>
      <c r="AO974">
        <v>190800</v>
      </c>
      <c r="AP974">
        <v>50000</v>
      </c>
      <c r="AQ974">
        <v>41400</v>
      </c>
      <c r="AR974">
        <v>99400</v>
      </c>
      <c r="AS974">
        <v>340400</v>
      </c>
      <c r="AT974">
        <v>7703000</v>
      </c>
      <c r="AU974">
        <v>1687900</v>
      </c>
      <c r="AV974">
        <v>834600</v>
      </c>
      <c r="AW974">
        <v>853300</v>
      </c>
      <c r="AX974">
        <v>1148300</v>
      </c>
      <c r="AY974">
        <v>4866900</v>
      </c>
      <c r="AZ974">
        <v>2133200</v>
      </c>
      <c r="BA974">
        <v>2733700</v>
      </c>
      <c r="BB974">
        <v>12808000</v>
      </c>
      <c r="BC974">
        <v>7996000</v>
      </c>
      <c r="BD974">
        <v>411200</v>
      </c>
      <c r="BE974">
        <v>421600</v>
      </c>
      <c r="BF974">
        <v>387200</v>
      </c>
      <c r="BG974">
        <v>1477900</v>
      </c>
      <c r="BH974">
        <v>1118600</v>
      </c>
      <c r="BI974">
        <v>1041200</v>
      </c>
      <c r="BJ974">
        <v>123400</v>
      </c>
      <c r="BK974">
        <v>84800</v>
      </c>
      <c r="BL974">
        <v>376900</v>
      </c>
      <c r="BM974">
        <v>423300</v>
      </c>
      <c r="BN974">
        <v>32800</v>
      </c>
      <c r="BO974">
        <v>401600</v>
      </c>
      <c r="BP974">
        <v>1732400</v>
      </c>
      <c r="BQ974">
        <v>990800</v>
      </c>
      <c r="BR974">
        <v>385700</v>
      </c>
      <c r="BS974">
        <v>618100</v>
      </c>
      <c r="BT974">
        <v>4812000</v>
      </c>
      <c r="BU974">
        <v>1672600</v>
      </c>
      <c r="BV974">
        <v>107400</v>
      </c>
      <c r="BW974">
        <v>112500</v>
      </c>
      <c r="BX974">
        <v>109000</v>
      </c>
      <c r="BY974">
        <v>364000</v>
      </c>
      <c r="BZ974">
        <v>425600</v>
      </c>
      <c r="CA974">
        <v>116000</v>
      </c>
      <c r="CB974">
        <v>852600</v>
      </c>
      <c r="CC974">
        <v>727800</v>
      </c>
      <c r="CD974">
        <v>324900</v>
      </c>
      <c r="CE974">
        <v>107601000</v>
      </c>
      <c r="CF974">
        <v>27529000</v>
      </c>
      <c r="CG974">
        <v>5888000</v>
      </c>
      <c r="CH974">
        <v>3211900</v>
      </c>
      <c r="CI974">
        <v>2158400</v>
      </c>
      <c r="CJ974">
        <v>517700.00000000006</v>
      </c>
      <c r="CK974">
        <v>15388200</v>
      </c>
      <c r="CL974">
        <v>2044800</v>
      </c>
      <c r="CM974">
        <v>1305700</v>
      </c>
      <c r="CN974">
        <v>166400</v>
      </c>
      <c r="CO974">
        <v>572700</v>
      </c>
      <c r="CP974">
        <v>1287100</v>
      </c>
      <c r="CQ974">
        <v>3124100</v>
      </c>
      <c r="CR974">
        <v>957400</v>
      </c>
      <c r="CS974">
        <v>483300</v>
      </c>
      <c r="CT974">
        <v>474100</v>
      </c>
      <c r="CU974">
        <v>3039100</v>
      </c>
      <c r="CV974">
        <v>1016300</v>
      </c>
      <c r="CW974">
        <v>2022800</v>
      </c>
      <c r="CX974">
        <v>1063500</v>
      </c>
      <c r="CY974">
        <v>1025300</v>
      </c>
      <c r="CZ974">
        <v>1283300</v>
      </c>
      <c r="DA974">
        <v>1563600</v>
      </c>
      <c r="DB974">
        <v>5706300</v>
      </c>
      <c r="DC974">
        <v>506300</v>
      </c>
      <c r="DD974">
        <v>170200</v>
      </c>
      <c r="DE974">
        <v>67900</v>
      </c>
      <c r="DF974">
        <v>1540000</v>
      </c>
      <c r="DG974">
        <v>505300</v>
      </c>
      <c r="DH974">
        <v>51800</v>
      </c>
      <c r="DI974">
        <v>41600</v>
      </c>
      <c r="DJ974">
        <v>754900</v>
      </c>
      <c r="DK974">
        <v>810200</v>
      </c>
      <c r="DL974">
        <v>1258100</v>
      </c>
      <c r="DM974">
        <v>546400</v>
      </c>
      <c r="DN974">
        <v>2867000</v>
      </c>
      <c r="DO974">
        <v>430000</v>
      </c>
      <c r="DP974">
        <v>836700</v>
      </c>
      <c r="DQ974">
        <v>380100</v>
      </c>
      <c r="DR974">
        <v>703200</v>
      </c>
      <c r="DS974">
        <v>348400</v>
      </c>
      <c r="DT974">
        <v>168800</v>
      </c>
      <c r="DU974">
        <v>8788000</v>
      </c>
      <c r="DV974">
        <v>6448500</v>
      </c>
      <c r="DW974">
        <v>17800</v>
      </c>
      <c r="DX974">
        <v>2647000</v>
      </c>
      <c r="DY974">
        <v>1773400</v>
      </c>
      <c r="DZ974">
        <v>1390000</v>
      </c>
      <c r="EA974">
        <v>577700</v>
      </c>
      <c r="EB974">
        <v>295900</v>
      </c>
      <c r="EC974">
        <v>962500</v>
      </c>
      <c r="ED974">
        <v>2821200</v>
      </c>
      <c r="EE974">
        <v>2339700</v>
      </c>
      <c r="EF974">
        <v>1727200</v>
      </c>
      <c r="EG974">
        <v>589600</v>
      </c>
      <c r="EH974">
        <v>22900</v>
      </c>
      <c r="EI974">
        <v>21517000</v>
      </c>
      <c r="EJ974">
        <v>9506000</v>
      </c>
      <c r="EK974">
        <v>1148200</v>
      </c>
      <c r="EL974">
        <v>961600</v>
      </c>
      <c r="EM974">
        <v>1523000</v>
      </c>
      <c r="EN974">
        <v>143100</v>
      </c>
      <c r="EO974">
        <v>2198900</v>
      </c>
      <c r="EP974">
        <v>1547600</v>
      </c>
      <c r="EQ974">
        <v>739100</v>
      </c>
      <c r="ER974">
        <v>486600</v>
      </c>
      <c r="ES974">
        <v>757900</v>
      </c>
      <c r="ET974">
        <v>2520300</v>
      </c>
      <c r="EU974">
        <v>9490300</v>
      </c>
      <c r="EV974">
        <v>9033700</v>
      </c>
      <c r="EW974">
        <v>534800</v>
      </c>
      <c r="EX974">
        <v>165700</v>
      </c>
      <c r="EY974">
        <v>3691300</v>
      </c>
      <c r="EZ974">
        <v>3019900</v>
      </c>
      <c r="FA974">
        <v>868800</v>
      </c>
      <c r="FB974">
        <v>218700</v>
      </c>
      <c r="FC974">
        <v>953900</v>
      </c>
      <c r="FD974">
        <v>2261000</v>
      </c>
      <c r="FE974">
        <v>339500</v>
      </c>
      <c r="FF974">
        <v>456600</v>
      </c>
      <c r="FG974">
        <v>24234000</v>
      </c>
      <c r="FH974">
        <v>3726800</v>
      </c>
      <c r="FI974">
        <v>20507600</v>
      </c>
      <c r="FJ974">
        <v>16333000</v>
      </c>
      <c r="FK974">
        <v>7747100</v>
      </c>
      <c r="FL974">
        <v>2680700</v>
      </c>
      <c r="FM974">
        <v>977600</v>
      </c>
      <c r="FN974">
        <v>982800</v>
      </c>
      <c r="FO974">
        <v>975000</v>
      </c>
      <c r="FP974">
        <v>285500</v>
      </c>
      <c r="FQ974">
        <v>1528700</v>
      </c>
      <c r="FR974">
        <v>316800</v>
      </c>
      <c r="FS974">
        <v>5205600</v>
      </c>
      <c r="FT974">
        <v>3380300</v>
      </c>
      <c r="FU974">
        <v>1599100</v>
      </c>
      <c r="FV974">
        <v>646600</v>
      </c>
      <c r="FW974">
        <v>969300</v>
      </c>
      <c r="FX974">
        <v>165300</v>
      </c>
      <c r="FY974">
        <v>4174600.0000000005</v>
      </c>
      <c r="FZ974">
        <v>2638200</v>
      </c>
      <c r="GA974">
        <v>185600</v>
      </c>
      <c r="GB974">
        <v>320300</v>
      </c>
      <c r="GC974">
        <v>1030500</v>
      </c>
      <c r="GD974">
        <v>16775000</v>
      </c>
      <c r="GE974">
        <v>2489500</v>
      </c>
      <c r="GF974">
        <v>541900</v>
      </c>
      <c r="GG974">
        <v>173800</v>
      </c>
      <c r="GH974">
        <v>1773800</v>
      </c>
      <c r="GI974">
        <v>14285700</v>
      </c>
      <c r="GJ974">
        <v>2122500</v>
      </c>
      <c r="GK974">
        <v>12163200</v>
      </c>
      <c r="GL974">
        <v>5891000</v>
      </c>
      <c r="GM974">
        <v>1352300</v>
      </c>
      <c r="GN974">
        <v>1544000</v>
      </c>
      <c r="GO974">
        <v>2994200</v>
      </c>
      <c r="GP974">
        <v>22672000</v>
      </c>
      <c r="GQ974">
        <v>2855000</v>
      </c>
      <c r="GR974">
        <v>2251700</v>
      </c>
      <c r="GS974">
        <v>603100</v>
      </c>
      <c r="GT974">
        <v>5286000</v>
      </c>
      <c r="GU974">
        <v>2588400</v>
      </c>
      <c r="GV974">
        <v>2697500</v>
      </c>
      <c r="GW974">
        <v>14531000</v>
      </c>
      <c r="GX974">
        <v>7953400</v>
      </c>
      <c r="GY974">
        <v>6577300</v>
      </c>
      <c r="GZ974">
        <v>34.4</v>
      </c>
      <c r="HA974">
        <v>40.4</v>
      </c>
      <c r="HB974">
        <v>46.1</v>
      </c>
      <c r="HC974">
        <v>39.799999999999997</v>
      </c>
      <c r="HD974">
        <v>40.5</v>
      </c>
      <c r="HE974">
        <v>41</v>
      </c>
      <c r="HF974">
        <v>39.700000000000003</v>
      </c>
      <c r="HG974">
        <v>33.200000000000003</v>
      </c>
      <c r="HH974">
        <v>34.299999999999997</v>
      </c>
      <c r="HI974">
        <v>38.9</v>
      </c>
      <c r="HJ974">
        <v>30.7</v>
      </c>
      <c r="HK974">
        <v>38.4</v>
      </c>
      <c r="HL974">
        <v>42.1</v>
      </c>
      <c r="HM974">
        <v>36.5</v>
      </c>
      <c r="HN974">
        <v>37.6</v>
      </c>
      <c r="HO974">
        <v>36.1</v>
      </c>
      <c r="HP974">
        <v>32.9</v>
      </c>
      <c r="HQ974">
        <v>25.9</v>
      </c>
      <c r="HR974">
        <v>31.8</v>
      </c>
      <c r="HS974">
        <v>3.2</v>
      </c>
      <c r="HT974">
        <v>3.2</v>
      </c>
      <c r="HU974">
        <v>3.2</v>
      </c>
      <c r="HV974">
        <v>968.7</v>
      </c>
      <c r="HW974">
        <v>1178.06</v>
      </c>
      <c r="HX974">
        <v>1578.93</v>
      </c>
      <c r="HY974">
        <v>1230.22</v>
      </c>
      <c r="HZ974">
        <v>1127.1199999999999</v>
      </c>
      <c r="IA974">
        <v>1199.6600000000001</v>
      </c>
      <c r="IB974">
        <v>1006.4</v>
      </c>
      <c r="IC974">
        <v>926.94</v>
      </c>
      <c r="ID974">
        <v>835.89</v>
      </c>
      <c r="IE974">
        <v>1228.07</v>
      </c>
      <c r="IF974">
        <v>609.09</v>
      </c>
      <c r="IG974">
        <v>954.62</v>
      </c>
      <c r="IH974">
        <v>1759.36</v>
      </c>
      <c r="II974">
        <v>1541.03</v>
      </c>
      <c r="IJ974">
        <v>1356.98</v>
      </c>
      <c r="IK974">
        <v>1225.96</v>
      </c>
      <c r="IL974">
        <v>911.66</v>
      </c>
      <c r="IM974">
        <v>431.75</v>
      </c>
      <c r="IN974">
        <v>804.86</v>
      </c>
      <c r="IO974">
        <v>164092000</v>
      </c>
      <c r="IP974">
        <v>63.2</v>
      </c>
      <c r="IQ974">
        <v>158339000</v>
      </c>
      <c r="IR974">
        <v>61</v>
      </c>
      <c r="IS974">
        <v>5753000</v>
      </c>
      <c r="IT974">
        <v>3.5</v>
      </c>
      <c r="IU974">
        <v>95546000</v>
      </c>
      <c r="IV974">
        <v>4788000</v>
      </c>
      <c r="IW974">
        <v>86893000</v>
      </c>
      <c r="IX974">
        <v>69.2</v>
      </c>
      <c r="IY974">
        <v>83754000</v>
      </c>
      <c r="IZ974">
        <v>66.7</v>
      </c>
      <c r="JA974">
        <v>3139000</v>
      </c>
      <c r="JB974">
        <v>3.6</v>
      </c>
      <c r="JC974">
        <v>38690000</v>
      </c>
      <c r="JD974">
        <v>83886000</v>
      </c>
      <c r="JE974">
        <v>71.599999999999994</v>
      </c>
      <c r="JF974">
        <v>81149000</v>
      </c>
      <c r="JG974">
        <v>69.3</v>
      </c>
      <c r="JH974">
        <v>2738000</v>
      </c>
      <c r="JI974">
        <v>3.3</v>
      </c>
      <c r="JJ974">
        <v>33254000</v>
      </c>
      <c r="JK974">
        <v>8356000</v>
      </c>
      <c r="JL974">
        <v>5.3</v>
      </c>
      <c r="JM974">
        <v>151509000</v>
      </c>
      <c r="JN974">
        <v>128837000</v>
      </c>
      <c r="JO974">
        <v>21236000</v>
      </c>
      <c r="JP974">
        <v>725000</v>
      </c>
      <c r="JQ974">
        <v>49500</v>
      </c>
      <c r="JR974">
        <v>675200</v>
      </c>
      <c r="JS974">
        <v>144000</v>
      </c>
      <c r="JT974">
        <v>190800</v>
      </c>
      <c r="JU974">
        <v>50000</v>
      </c>
      <c r="JV974">
        <v>41400</v>
      </c>
      <c r="JW974">
        <v>99400</v>
      </c>
      <c r="JX974">
        <v>340400</v>
      </c>
      <c r="JY974">
        <v>7703000</v>
      </c>
      <c r="JZ974">
        <v>1687900</v>
      </c>
      <c r="KA974">
        <v>834600</v>
      </c>
      <c r="KB974">
        <v>853300</v>
      </c>
      <c r="KC974">
        <v>1148300</v>
      </c>
      <c r="KD974">
        <v>4866900</v>
      </c>
      <c r="KE974">
        <v>2133200</v>
      </c>
      <c r="KF974">
        <v>2733700</v>
      </c>
      <c r="KG974">
        <v>12808000</v>
      </c>
      <c r="KH974">
        <v>7996000</v>
      </c>
      <c r="KI974">
        <v>411200</v>
      </c>
      <c r="KJ974">
        <v>421600</v>
      </c>
      <c r="KK974">
        <v>387200</v>
      </c>
      <c r="KL974">
        <v>1477900</v>
      </c>
      <c r="KM974">
        <v>1118600</v>
      </c>
      <c r="KN974">
        <v>1041200</v>
      </c>
      <c r="KO974">
        <v>123400</v>
      </c>
      <c r="KP974">
        <v>84800</v>
      </c>
      <c r="KQ974">
        <v>376900</v>
      </c>
      <c r="KR974">
        <v>423300</v>
      </c>
      <c r="KS974">
        <v>32800</v>
      </c>
      <c r="KT974">
        <v>401600</v>
      </c>
      <c r="KU974">
        <v>1732400</v>
      </c>
      <c r="KV974">
        <v>990800</v>
      </c>
      <c r="KW974">
        <v>385700</v>
      </c>
      <c r="KX974">
        <v>618100</v>
      </c>
      <c r="KY974">
        <v>4812000</v>
      </c>
      <c r="KZ974">
        <v>1672600</v>
      </c>
      <c r="LA974">
        <v>107400</v>
      </c>
      <c r="LB974">
        <v>112500</v>
      </c>
      <c r="LC974">
        <v>109000</v>
      </c>
      <c r="LD974">
        <v>364000</v>
      </c>
      <c r="LE974">
        <v>425600</v>
      </c>
      <c r="LF974">
        <v>116000</v>
      </c>
      <c r="LG974">
        <v>852600</v>
      </c>
      <c r="LH974">
        <v>727800</v>
      </c>
      <c r="LI974">
        <v>324900</v>
      </c>
      <c r="LJ974">
        <v>107601000</v>
      </c>
      <c r="LK974">
        <v>27529000</v>
      </c>
      <c r="LL974">
        <v>5888000</v>
      </c>
      <c r="LM974">
        <v>3211900</v>
      </c>
      <c r="LN974">
        <v>2158400</v>
      </c>
      <c r="LO974">
        <v>517700.00000000006</v>
      </c>
      <c r="LP974">
        <v>15388200</v>
      </c>
      <c r="LQ974">
        <v>2044800</v>
      </c>
      <c r="LR974">
        <v>1305700</v>
      </c>
      <c r="LS974">
        <v>166400</v>
      </c>
      <c r="LT974">
        <v>572700</v>
      </c>
      <c r="LU974">
        <v>1287100</v>
      </c>
      <c r="LV974">
        <v>3124100</v>
      </c>
      <c r="LW974">
        <v>957400</v>
      </c>
      <c r="LX974">
        <v>483300</v>
      </c>
      <c r="LY974">
        <v>474100</v>
      </c>
      <c r="LZ974">
        <v>3039100</v>
      </c>
      <c r="MA974">
        <v>1016300</v>
      </c>
      <c r="MB974">
        <v>2022800</v>
      </c>
      <c r="MC974">
        <v>1063500</v>
      </c>
      <c r="MD974">
        <v>1025300</v>
      </c>
      <c r="ME974">
        <v>1283300</v>
      </c>
      <c r="MF974">
        <v>1563600</v>
      </c>
      <c r="MG974">
        <v>5706300</v>
      </c>
      <c r="MH974">
        <v>506300</v>
      </c>
      <c r="MI974">
        <v>170200</v>
      </c>
      <c r="MJ974">
        <v>67900</v>
      </c>
      <c r="MK974">
        <v>1540000</v>
      </c>
      <c r="ML974">
        <v>505300</v>
      </c>
      <c r="MM974">
        <v>51800</v>
      </c>
      <c r="MN974">
        <v>41600</v>
      </c>
      <c r="MO974">
        <v>754900</v>
      </c>
      <c r="MP974">
        <v>810200</v>
      </c>
      <c r="MQ974">
        <v>1258100</v>
      </c>
      <c r="MR974">
        <v>546400</v>
      </c>
      <c r="MS974">
        <v>2867000</v>
      </c>
      <c r="MT974">
        <v>430000</v>
      </c>
      <c r="MU974">
        <v>836700</v>
      </c>
      <c r="MV974">
        <v>380100</v>
      </c>
      <c r="MW974">
        <v>703200</v>
      </c>
      <c r="MX974">
        <v>348400</v>
      </c>
      <c r="MY974">
        <v>168800</v>
      </c>
      <c r="MZ974">
        <v>8788000</v>
      </c>
      <c r="NA974">
        <v>6448500</v>
      </c>
      <c r="NB974">
        <v>17800</v>
      </c>
      <c r="NC974">
        <v>2647000</v>
      </c>
      <c r="ND974">
        <v>1773400</v>
      </c>
      <c r="NE974">
        <v>1390000</v>
      </c>
      <c r="NF974">
        <v>577700</v>
      </c>
      <c r="NG974">
        <v>295900</v>
      </c>
      <c r="NH974">
        <v>962500</v>
      </c>
      <c r="NI974">
        <v>2821200</v>
      </c>
      <c r="NJ974">
        <v>2339700</v>
      </c>
      <c r="NK974">
        <v>1727200</v>
      </c>
      <c r="NL974">
        <v>589600</v>
      </c>
      <c r="NM974">
        <v>22900</v>
      </c>
      <c r="NN974">
        <v>21517000</v>
      </c>
      <c r="NO974">
        <v>9506000</v>
      </c>
      <c r="NP974">
        <v>1148200</v>
      </c>
      <c r="NQ974">
        <v>961600</v>
      </c>
      <c r="NR974">
        <v>1523000</v>
      </c>
      <c r="NS974">
        <v>143100</v>
      </c>
      <c r="NT974">
        <v>2198900</v>
      </c>
      <c r="NU974">
        <v>1547600</v>
      </c>
      <c r="NV974">
        <v>739100</v>
      </c>
      <c r="NW974">
        <v>486600</v>
      </c>
      <c r="NX974">
        <v>757900</v>
      </c>
      <c r="NY974">
        <v>2520300</v>
      </c>
      <c r="NZ974">
        <v>9490300</v>
      </c>
      <c r="OA974">
        <v>9033700</v>
      </c>
      <c r="OB974">
        <v>534800</v>
      </c>
      <c r="OC974">
        <v>165700</v>
      </c>
      <c r="OD974">
        <v>3691300</v>
      </c>
      <c r="OE974">
        <v>3019900</v>
      </c>
      <c r="OF974">
        <v>868800</v>
      </c>
      <c r="OG974">
        <v>218700</v>
      </c>
      <c r="OH974">
        <v>953900</v>
      </c>
      <c r="OI974">
        <v>2261000</v>
      </c>
      <c r="OJ974">
        <v>339500</v>
      </c>
      <c r="OK974">
        <v>456600</v>
      </c>
      <c r="OL974">
        <v>24234000</v>
      </c>
      <c r="OM974">
        <v>3726800</v>
      </c>
      <c r="ON974">
        <v>20507600</v>
      </c>
      <c r="OO974">
        <v>16333000</v>
      </c>
      <c r="OP974">
        <v>7747100</v>
      </c>
      <c r="OQ974">
        <v>2680700</v>
      </c>
      <c r="OR974">
        <v>977600</v>
      </c>
      <c r="OS974">
        <v>982800</v>
      </c>
      <c r="OT974">
        <v>975000</v>
      </c>
      <c r="OU974">
        <v>285500</v>
      </c>
      <c r="OV974">
        <v>1528700</v>
      </c>
      <c r="OW974">
        <v>316800</v>
      </c>
      <c r="OX974">
        <v>5205600</v>
      </c>
      <c r="OY974">
        <v>3380300</v>
      </c>
      <c r="OZ974">
        <v>1599100</v>
      </c>
      <c r="PA974">
        <v>646600</v>
      </c>
      <c r="PB974">
        <v>969300</v>
      </c>
      <c r="PC974">
        <v>165300</v>
      </c>
      <c r="PD974">
        <v>4174600.0000000005</v>
      </c>
      <c r="PE974">
        <v>2638200</v>
      </c>
      <c r="PF974">
        <v>185600</v>
      </c>
      <c r="PG974">
        <v>320300</v>
      </c>
      <c r="PH974">
        <v>1030500</v>
      </c>
      <c r="PI974">
        <v>16775000</v>
      </c>
      <c r="PJ974">
        <v>2489500</v>
      </c>
      <c r="PK974">
        <v>541900</v>
      </c>
      <c r="PL974">
        <v>173800</v>
      </c>
      <c r="PM974">
        <v>1773800</v>
      </c>
      <c r="PN974">
        <v>14285700</v>
      </c>
      <c r="PO974">
        <v>2122500</v>
      </c>
      <c r="PP974">
        <v>12163200</v>
      </c>
      <c r="PQ974">
        <v>5891000</v>
      </c>
      <c r="PR974">
        <v>1352300</v>
      </c>
      <c r="PS974">
        <v>1544000</v>
      </c>
      <c r="PT974">
        <v>2994200</v>
      </c>
      <c r="PU974">
        <v>22672000</v>
      </c>
      <c r="PV974">
        <v>2855000</v>
      </c>
      <c r="PW974">
        <v>2251700</v>
      </c>
      <c r="PX974">
        <v>603100</v>
      </c>
      <c r="PY974">
        <v>5286000</v>
      </c>
      <c r="PZ974">
        <v>2588400</v>
      </c>
      <c r="QA974">
        <v>2697500</v>
      </c>
      <c r="QB974">
        <v>14531000</v>
      </c>
      <c r="QC974">
        <v>7953400</v>
      </c>
      <c r="QD974">
        <v>6577300</v>
      </c>
      <c r="QE974">
        <v>6.9</v>
      </c>
      <c r="QF974">
        <v>4188200</v>
      </c>
      <c r="QG974">
        <v>151365000</v>
      </c>
      <c r="QH974">
        <v>128712000</v>
      </c>
      <c r="QI974">
        <v>21051000</v>
      </c>
      <c r="QJ974">
        <v>717000</v>
      </c>
      <c r="QK974">
        <v>48500</v>
      </c>
      <c r="QL974">
        <v>668300</v>
      </c>
      <c r="QM974">
        <v>144000</v>
      </c>
      <c r="QN974">
        <v>188400</v>
      </c>
      <c r="QO974">
        <v>49900</v>
      </c>
      <c r="QP974">
        <v>41700</v>
      </c>
      <c r="QQ974">
        <v>96800</v>
      </c>
      <c r="QR974">
        <v>335900</v>
      </c>
      <c r="QS974">
        <v>7547000</v>
      </c>
      <c r="QT974">
        <v>1670100</v>
      </c>
      <c r="QU974">
        <v>827100</v>
      </c>
      <c r="QV974">
        <v>843000</v>
      </c>
      <c r="QW974">
        <v>1096000</v>
      </c>
      <c r="QX974">
        <v>4780400</v>
      </c>
      <c r="QY974">
        <v>2101700</v>
      </c>
      <c r="QZ974">
        <v>2678700</v>
      </c>
      <c r="RA974">
        <v>12787000</v>
      </c>
      <c r="RB974">
        <v>7998000</v>
      </c>
      <c r="RC974">
        <v>411300</v>
      </c>
      <c r="RD974">
        <v>417000</v>
      </c>
      <c r="RE974">
        <v>388400</v>
      </c>
      <c r="RF974">
        <v>1480100</v>
      </c>
      <c r="RG974">
        <v>1122800</v>
      </c>
      <c r="RH974">
        <v>1042300</v>
      </c>
      <c r="RI974">
        <v>123500</v>
      </c>
      <c r="RJ974">
        <v>85000</v>
      </c>
      <c r="RK974">
        <v>377600</v>
      </c>
      <c r="RL974">
        <v>423800</v>
      </c>
      <c r="RM974">
        <v>32400</v>
      </c>
      <c r="RN974">
        <v>400900</v>
      </c>
      <c r="RO974">
        <v>1729200</v>
      </c>
      <c r="RP974">
        <v>989000</v>
      </c>
      <c r="RQ974">
        <v>386500</v>
      </c>
      <c r="RR974">
        <v>619900</v>
      </c>
      <c r="RS974">
        <v>4789000</v>
      </c>
      <c r="RT974">
        <v>1655000</v>
      </c>
      <c r="RU974">
        <v>107200</v>
      </c>
      <c r="RV974">
        <v>112200</v>
      </c>
      <c r="RW974">
        <v>109400</v>
      </c>
      <c r="RX974">
        <v>364300</v>
      </c>
      <c r="RY974">
        <v>424800</v>
      </c>
      <c r="RZ974">
        <v>113300</v>
      </c>
      <c r="SA974">
        <v>854200</v>
      </c>
      <c r="SB974">
        <v>731600</v>
      </c>
      <c r="SC974">
        <v>316700</v>
      </c>
      <c r="SD974">
        <v>107661000</v>
      </c>
      <c r="SE974">
        <v>27676000</v>
      </c>
      <c r="SF974">
        <v>5890800</v>
      </c>
      <c r="SG974">
        <v>3213900</v>
      </c>
      <c r="SH974">
        <v>2159000</v>
      </c>
      <c r="SI974">
        <v>517900</v>
      </c>
      <c r="SJ974">
        <v>15526500</v>
      </c>
      <c r="SK974">
        <v>2039400</v>
      </c>
      <c r="SL974">
        <v>1302500</v>
      </c>
      <c r="SM974">
        <v>164400</v>
      </c>
      <c r="SN974">
        <v>572500</v>
      </c>
      <c r="SO974">
        <v>1308300</v>
      </c>
      <c r="SP974">
        <v>3136700</v>
      </c>
      <c r="SQ974">
        <v>974600</v>
      </c>
      <c r="SR974">
        <v>490800</v>
      </c>
      <c r="SS974">
        <v>483800</v>
      </c>
      <c r="ST974">
        <v>3085100</v>
      </c>
      <c r="SU974">
        <v>1048200</v>
      </c>
      <c r="SV974">
        <v>2036900</v>
      </c>
      <c r="SW974">
        <v>1074500</v>
      </c>
      <c r="SX974">
        <v>1023600</v>
      </c>
      <c r="SY974">
        <v>1315300</v>
      </c>
      <c r="SZ974">
        <v>1569000</v>
      </c>
      <c r="TA974">
        <v>5710200</v>
      </c>
      <c r="TB974">
        <v>506400</v>
      </c>
      <c r="TC974">
        <v>169900</v>
      </c>
      <c r="TD974">
        <v>66700</v>
      </c>
      <c r="TE974">
        <v>1524600</v>
      </c>
      <c r="TF974">
        <v>488700</v>
      </c>
      <c r="TG974">
        <v>51800</v>
      </c>
      <c r="TH974">
        <v>35900</v>
      </c>
      <c r="TI974">
        <v>756400</v>
      </c>
      <c r="TJ974">
        <v>851200</v>
      </c>
      <c r="TK974">
        <v>1258600</v>
      </c>
      <c r="TL974">
        <v>548300</v>
      </c>
      <c r="TM974">
        <v>2871000</v>
      </c>
      <c r="TN974">
        <v>433600</v>
      </c>
      <c r="TO974">
        <v>831200</v>
      </c>
      <c r="TP974">
        <v>379300</v>
      </c>
      <c r="TQ974">
        <v>708100</v>
      </c>
      <c r="TR974">
        <v>349100</v>
      </c>
      <c r="TS974">
        <v>169300</v>
      </c>
      <c r="TT974">
        <v>8785000</v>
      </c>
      <c r="TU974">
        <v>6457600</v>
      </c>
      <c r="TV974">
        <v>17900</v>
      </c>
      <c r="TW974">
        <v>2653200</v>
      </c>
      <c r="TX974">
        <v>1780400</v>
      </c>
      <c r="TY974">
        <v>1395600</v>
      </c>
      <c r="TZ974">
        <v>576200</v>
      </c>
      <c r="UA974">
        <v>296600</v>
      </c>
      <c r="UB974">
        <v>963500</v>
      </c>
      <c r="UC974">
        <v>2823000</v>
      </c>
      <c r="UD974">
        <v>2327400</v>
      </c>
      <c r="UE974">
        <v>1724800</v>
      </c>
      <c r="UF974">
        <v>579500</v>
      </c>
      <c r="UG974">
        <v>23100</v>
      </c>
      <c r="UH974">
        <v>21465000</v>
      </c>
      <c r="UI974">
        <v>9588400</v>
      </c>
      <c r="UJ974">
        <v>1154200</v>
      </c>
      <c r="UK974">
        <v>1020400</v>
      </c>
      <c r="UL974">
        <v>1518500</v>
      </c>
      <c r="UM974">
        <v>142700</v>
      </c>
      <c r="UN974">
        <v>2214100</v>
      </c>
      <c r="UO974">
        <v>1551900</v>
      </c>
      <c r="UP974">
        <v>740900</v>
      </c>
      <c r="UQ974">
        <v>487800</v>
      </c>
      <c r="UR974">
        <v>757900</v>
      </c>
      <c r="US974">
        <v>2523300</v>
      </c>
      <c r="UT974">
        <v>9353400</v>
      </c>
      <c r="UU974">
        <v>8899300</v>
      </c>
      <c r="UV974">
        <v>534400</v>
      </c>
      <c r="UW974">
        <v>165300</v>
      </c>
      <c r="UX974">
        <v>3647100</v>
      </c>
      <c r="UY974">
        <v>2981900</v>
      </c>
      <c r="UZ974">
        <v>868500</v>
      </c>
      <c r="VA974">
        <v>217100</v>
      </c>
      <c r="VB974">
        <v>945200</v>
      </c>
      <c r="VC974">
        <v>2185900</v>
      </c>
      <c r="VD974">
        <v>335800</v>
      </c>
      <c r="VE974">
        <v>454100</v>
      </c>
      <c r="VF974">
        <v>24288000</v>
      </c>
      <c r="VG974">
        <v>3755300</v>
      </c>
      <c r="VH974">
        <v>20532400</v>
      </c>
      <c r="VI974">
        <v>16344200</v>
      </c>
      <c r="VJ974">
        <v>7760700</v>
      </c>
      <c r="VK974">
        <v>2687000</v>
      </c>
      <c r="VL974">
        <v>980300</v>
      </c>
      <c r="VM974">
        <v>985400</v>
      </c>
      <c r="VN974">
        <v>978600</v>
      </c>
      <c r="VO974">
        <v>285300</v>
      </c>
      <c r="VP974">
        <v>1528900</v>
      </c>
      <c r="VQ974">
        <v>315200</v>
      </c>
      <c r="VR974">
        <v>5204600</v>
      </c>
      <c r="VS974">
        <v>3378900</v>
      </c>
      <c r="VT974">
        <v>1595400</v>
      </c>
      <c r="VU974">
        <v>647100</v>
      </c>
      <c r="VV974">
        <v>971400</v>
      </c>
      <c r="VW974">
        <v>164900</v>
      </c>
      <c r="VX974">
        <v>2654400</v>
      </c>
      <c r="VY974">
        <v>186200</v>
      </c>
      <c r="VZ974">
        <v>321500</v>
      </c>
      <c r="WA974">
        <v>1026000</v>
      </c>
      <c r="WB974">
        <v>16673000</v>
      </c>
      <c r="WC974">
        <v>2452300</v>
      </c>
      <c r="WD974">
        <v>525500</v>
      </c>
      <c r="WE974">
        <v>171500</v>
      </c>
      <c r="WF974">
        <v>1755300</v>
      </c>
      <c r="WG974">
        <v>14221100</v>
      </c>
      <c r="WH974">
        <v>2082199.9999999998</v>
      </c>
      <c r="WI974">
        <v>12138900</v>
      </c>
      <c r="WJ974">
        <v>5903000</v>
      </c>
      <c r="WK974">
        <v>1351800</v>
      </c>
      <c r="WL974">
        <v>1547100</v>
      </c>
      <c r="WM974">
        <v>3004000</v>
      </c>
      <c r="WN974">
        <v>22653000</v>
      </c>
      <c r="WO974">
        <v>2852000</v>
      </c>
      <c r="WP974">
        <v>2244700</v>
      </c>
      <c r="WQ974">
        <v>607000</v>
      </c>
      <c r="WR974">
        <v>5219000</v>
      </c>
      <c r="WS974">
        <v>2524300</v>
      </c>
      <c r="WT974">
        <v>2695100</v>
      </c>
      <c r="WU974">
        <v>14582000</v>
      </c>
      <c r="WV974">
        <v>7997900</v>
      </c>
      <c r="WW974">
        <v>6583900</v>
      </c>
    </row>
    <row r="975" spans="1:621" x14ac:dyDescent="0.45">
      <c r="A975" s="1"/>
      <c r="C975" s="1">
        <v>43739</v>
      </c>
      <c r="D975">
        <v>825000</v>
      </c>
      <c r="E975">
        <v>2751000</v>
      </c>
      <c r="F975">
        <v>1926000</v>
      </c>
      <c r="G975">
        <v>1243000</v>
      </c>
      <c r="H975">
        <v>683000</v>
      </c>
      <c r="I975">
        <v>835000</v>
      </c>
      <c r="J975">
        <v>1707000</v>
      </c>
      <c r="K975">
        <v>610000</v>
      </c>
      <c r="L975">
        <v>46.6</v>
      </c>
      <c r="M975">
        <v>14</v>
      </c>
      <c r="N975">
        <v>32.6</v>
      </c>
      <c r="O975">
        <v>14.1</v>
      </c>
      <c r="P975">
        <v>28.9</v>
      </c>
      <c r="Q975">
        <v>10.3</v>
      </c>
      <c r="R975">
        <v>1.7</v>
      </c>
      <c r="S975">
        <v>0.5</v>
      </c>
      <c r="T975">
        <v>1</v>
      </c>
      <c r="U975">
        <v>0.4</v>
      </c>
      <c r="V975">
        <v>1922000</v>
      </c>
      <c r="W975">
        <v>1760000</v>
      </c>
      <c r="X975">
        <v>2206000</v>
      </c>
      <c r="Y975">
        <v>915000</v>
      </c>
      <c r="Z975">
        <v>1291000</v>
      </c>
      <c r="AA975">
        <v>22.4</v>
      </c>
      <c r="AB975">
        <v>9</v>
      </c>
      <c r="AC975">
        <v>32.6</v>
      </c>
      <c r="AD975">
        <v>29.9</v>
      </c>
      <c r="AE975">
        <v>37.5</v>
      </c>
      <c r="AF975">
        <v>15.5</v>
      </c>
      <c r="AG975">
        <v>21.9</v>
      </c>
      <c r="AH975">
        <v>129441000</v>
      </c>
      <c r="AI975">
        <v>152501000</v>
      </c>
      <c r="AJ975">
        <v>21186000</v>
      </c>
      <c r="AK975">
        <v>727000</v>
      </c>
      <c r="AL975">
        <v>51600</v>
      </c>
      <c r="AM975">
        <v>675500</v>
      </c>
      <c r="AN975">
        <v>143800</v>
      </c>
      <c r="AO975">
        <v>189900</v>
      </c>
      <c r="AP975">
        <v>49700</v>
      </c>
      <c r="AQ975">
        <v>41500</v>
      </c>
      <c r="AR975">
        <v>98700</v>
      </c>
      <c r="AS975">
        <v>341800</v>
      </c>
      <c r="AT975">
        <v>7721000</v>
      </c>
      <c r="AU975">
        <v>1698200</v>
      </c>
      <c r="AV975">
        <v>841900</v>
      </c>
      <c r="AW975">
        <v>856300</v>
      </c>
      <c r="AX975">
        <v>1151000</v>
      </c>
      <c r="AY975">
        <v>4872100</v>
      </c>
      <c r="AZ975">
        <v>2139600</v>
      </c>
      <c r="BA975">
        <v>2732500</v>
      </c>
      <c r="BB975">
        <v>12738000</v>
      </c>
      <c r="BC975">
        <v>7936000</v>
      </c>
      <c r="BD975">
        <v>412000</v>
      </c>
      <c r="BE975">
        <v>424200</v>
      </c>
      <c r="BF975">
        <v>381700</v>
      </c>
      <c r="BG975">
        <v>1476600</v>
      </c>
      <c r="BH975">
        <v>1116300</v>
      </c>
      <c r="BI975">
        <v>1039300</v>
      </c>
      <c r="BJ975">
        <v>122900</v>
      </c>
      <c r="BK975">
        <v>84900</v>
      </c>
      <c r="BL975">
        <v>374400</v>
      </c>
      <c r="BM975">
        <v>424900</v>
      </c>
      <c r="BN975">
        <v>32200.000000000004</v>
      </c>
      <c r="BO975">
        <v>400300</v>
      </c>
      <c r="BP975">
        <v>1683600</v>
      </c>
      <c r="BQ975">
        <v>943200</v>
      </c>
      <c r="BR975">
        <v>384600</v>
      </c>
      <c r="BS975">
        <v>617500</v>
      </c>
      <c r="BT975">
        <v>4802000</v>
      </c>
      <c r="BU975">
        <v>1670000</v>
      </c>
      <c r="BV975">
        <v>107000</v>
      </c>
      <c r="BW975">
        <v>113100</v>
      </c>
      <c r="BX975">
        <v>108600</v>
      </c>
      <c r="BY975">
        <v>364000</v>
      </c>
      <c r="BZ975">
        <v>424300</v>
      </c>
      <c r="CA975">
        <v>114300</v>
      </c>
      <c r="CB975">
        <v>851200</v>
      </c>
      <c r="CC975">
        <v>725900</v>
      </c>
      <c r="CD975">
        <v>323100</v>
      </c>
      <c r="CE975">
        <v>108255000</v>
      </c>
      <c r="CF975">
        <v>27747000</v>
      </c>
      <c r="CG975">
        <v>5902900</v>
      </c>
      <c r="CH975">
        <v>3216700</v>
      </c>
      <c r="CI975">
        <v>2164400</v>
      </c>
      <c r="CJ975">
        <v>521799.99999999994</v>
      </c>
      <c r="CK975">
        <v>15542800</v>
      </c>
      <c r="CL975">
        <v>2042200</v>
      </c>
      <c r="CM975">
        <v>1302700</v>
      </c>
      <c r="CN975">
        <v>164200</v>
      </c>
      <c r="CO975">
        <v>575300</v>
      </c>
      <c r="CP975">
        <v>1287900</v>
      </c>
      <c r="CQ975">
        <v>3145500</v>
      </c>
      <c r="CR975">
        <v>981000</v>
      </c>
      <c r="CS975">
        <v>489600</v>
      </c>
      <c r="CT975">
        <v>491400</v>
      </c>
      <c r="CU975">
        <v>3091300</v>
      </c>
      <c r="CV975">
        <v>1048200</v>
      </c>
      <c r="CW975">
        <v>2043100</v>
      </c>
      <c r="CX975">
        <v>1086100</v>
      </c>
      <c r="CY975">
        <v>1030099.9999999999</v>
      </c>
      <c r="CZ975">
        <v>1298200</v>
      </c>
      <c r="DA975">
        <v>1580500</v>
      </c>
      <c r="DB975">
        <v>5754800</v>
      </c>
      <c r="DC975">
        <v>509800</v>
      </c>
      <c r="DD975">
        <v>167300</v>
      </c>
      <c r="DE975">
        <v>68200</v>
      </c>
      <c r="DF975">
        <v>1539500</v>
      </c>
      <c r="DG975">
        <v>509200</v>
      </c>
      <c r="DH975">
        <v>51800</v>
      </c>
      <c r="DI975">
        <v>35200</v>
      </c>
      <c r="DJ975">
        <v>758900</v>
      </c>
      <c r="DK975">
        <v>831500</v>
      </c>
      <c r="DL975">
        <v>1283400</v>
      </c>
      <c r="DM975">
        <v>546100</v>
      </c>
      <c r="DN975">
        <v>2883000</v>
      </c>
      <c r="DO975">
        <v>434600</v>
      </c>
      <c r="DP975">
        <v>834700</v>
      </c>
      <c r="DQ975">
        <v>382300</v>
      </c>
      <c r="DR975">
        <v>709500</v>
      </c>
      <c r="DS975">
        <v>352300</v>
      </c>
      <c r="DT975">
        <v>169600</v>
      </c>
      <c r="DU975">
        <v>8819000</v>
      </c>
      <c r="DV975">
        <v>6470700</v>
      </c>
      <c r="DW975">
        <v>17900</v>
      </c>
      <c r="DX975">
        <v>2653900</v>
      </c>
      <c r="DY975">
        <v>1773500</v>
      </c>
      <c r="DZ975">
        <v>1389000</v>
      </c>
      <c r="EA975">
        <v>578300</v>
      </c>
      <c r="EB975">
        <v>302100</v>
      </c>
      <c r="EC975">
        <v>966400</v>
      </c>
      <c r="ED975">
        <v>2832500</v>
      </c>
      <c r="EE975">
        <v>2348400</v>
      </c>
      <c r="EF975">
        <v>1742700</v>
      </c>
      <c r="EG975">
        <v>582800</v>
      </c>
      <c r="EH975">
        <v>22900</v>
      </c>
      <c r="EI975">
        <v>21703000</v>
      </c>
      <c r="EJ975">
        <v>9610600</v>
      </c>
      <c r="EK975">
        <v>1158800</v>
      </c>
      <c r="EL975">
        <v>976200</v>
      </c>
      <c r="EM975">
        <v>1529100</v>
      </c>
      <c r="EN975">
        <v>146200</v>
      </c>
      <c r="EO975">
        <v>2225200</v>
      </c>
      <c r="EP975">
        <v>1576700</v>
      </c>
      <c r="EQ975">
        <v>743900</v>
      </c>
      <c r="ER975">
        <v>492400</v>
      </c>
      <c r="ES975">
        <v>762100</v>
      </c>
      <c r="ET975">
        <v>2525500</v>
      </c>
      <c r="EU975">
        <v>9567000</v>
      </c>
      <c r="EV975">
        <v>9109500</v>
      </c>
      <c r="EW975">
        <v>539500</v>
      </c>
      <c r="EX975">
        <v>168300</v>
      </c>
      <c r="EY975">
        <v>3756500</v>
      </c>
      <c r="EZ975">
        <v>3081100</v>
      </c>
      <c r="FA975">
        <v>877600</v>
      </c>
      <c r="FB975">
        <v>218600</v>
      </c>
      <c r="FC975">
        <v>958000</v>
      </c>
      <c r="FD975">
        <v>2250200</v>
      </c>
      <c r="FE975">
        <v>340800</v>
      </c>
      <c r="FF975">
        <v>457500</v>
      </c>
      <c r="FG975">
        <v>24534000</v>
      </c>
      <c r="FH975">
        <v>3907500</v>
      </c>
      <c r="FI975">
        <v>20626500</v>
      </c>
      <c r="FJ975">
        <v>16392400.000000002</v>
      </c>
      <c r="FK975">
        <v>7791700</v>
      </c>
      <c r="FL975">
        <v>2698300</v>
      </c>
      <c r="FM975">
        <v>979900</v>
      </c>
      <c r="FN975">
        <v>990300</v>
      </c>
      <c r="FO975">
        <v>982500</v>
      </c>
      <c r="FP975">
        <v>287700</v>
      </c>
      <c r="FQ975">
        <v>1536800</v>
      </c>
      <c r="FR975">
        <v>316200</v>
      </c>
      <c r="FS975">
        <v>5215700</v>
      </c>
      <c r="FT975">
        <v>3385000</v>
      </c>
      <c r="FU975">
        <v>1593500</v>
      </c>
      <c r="FV975">
        <v>649600</v>
      </c>
      <c r="FW975">
        <v>976500</v>
      </c>
      <c r="FX975">
        <v>165400</v>
      </c>
      <c r="FY975">
        <v>4234100</v>
      </c>
      <c r="FZ975">
        <v>2678100</v>
      </c>
      <c r="GA975">
        <v>185800</v>
      </c>
      <c r="GB975">
        <v>324900</v>
      </c>
      <c r="GC975">
        <v>1045300</v>
      </c>
      <c r="GD975">
        <v>16666000</v>
      </c>
      <c r="GE975">
        <v>2416900</v>
      </c>
      <c r="GF975">
        <v>527900</v>
      </c>
      <c r="GG975">
        <v>173800</v>
      </c>
      <c r="GH975">
        <v>1715200</v>
      </c>
      <c r="GI975">
        <v>14248700</v>
      </c>
      <c r="GJ975">
        <v>2085000</v>
      </c>
      <c r="GK975">
        <v>12163700</v>
      </c>
      <c r="GL975">
        <v>5903000</v>
      </c>
      <c r="GM975">
        <v>1356700</v>
      </c>
      <c r="GN975">
        <v>1545700</v>
      </c>
      <c r="GO975">
        <v>3000200</v>
      </c>
      <c r="GP975">
        <v>23060000</v>
      </c>
      <c r="GQ975">
        <v>2840000</v>
      </c>
      <c r="GR975">
        <v>2233300</v>
      </c>
      <c r="GS975">
        <v>606200</v>
      </c>
      <c r="GT975">
        <v>5403000</v>
      </c>
      <c r="GU975">
        <v>2707800</v>
      </c>
      <c r="GV975">
        <v>2694900</v>
      </c>
      <c r="GW975">
        <v>14817000</v>
      </c>
      <c r="GX975">
        <v>8270799.9999999991</v>
      </c>
      <c r="GY975">
        <v>6546500</v>
      </c>
      <c r="GZ975">
        <v>34.4</v>
      </c>
      <c r="HA975">
        <v>40.200000000000003</v>
      </c>
      <c r="HB975">
        <v>46.1</v>
      </c>
      <c r="HC975">
        <v>39.299999999999997</v>
      </c>
      <c r="HD975">
        <v>40.299999999999997</v>
      </c>
      <c r="HE975">
        <v>40.799999999999997</v>
      </c>
      <c r="HF975">
        <v>39.6</v>
      </c>
      <c r="HG975">
        <v>33.200000000000003</v>
      </c>
      <c r="HH975">
        <v>34.200000000000003</v>
      </c>
      <c r="HI975">
        <v>38.9</v>
      </c>
      <c r="HJ975">
        <v>30.6</v>
      </c>
      <c r="HK975">
        <v>38.299999999999997</v>
      </c>
      <c r="HL975">
        <v>42.3</v>
      </c>
      <c r="HM975">
        <v>36.4</v>
      </c>
      <c r="HN975">
        <v>37.700000000000003</v>
      </c>
      <c r="HO975">
        <v>36.1</v>
      </c>
      <c r="HP975">
        <v>33</v>
      </c>
      <c r="HQ975">
        <v>25.8</v>
      </c>
      <c r="HR975">
        <v>31.9</v>
      </c>
      <c r="HS975">
        <v>3.2</v>
      </c>
      <c r="HT975">
        <v>3.2</v>
      </c>
      <c r="HU975">
        <v>3.3</v>
      </c>
      <c r="HV975">
        <v>971.46</v>
      </c>
      <c r="HW975">
        <v>1175.05</v>
      </c>
      <c r="HX975">
        <v>1591.83</v>
      </c>
      <c r="HY975">
        <v>1217.1199999999999</v>
      </c>
      <c r="HZ975">
        <v>1123.56</v>
      </c>
      <c r="IA975">
        <v>1197.07</v>
      </c>
      <c r="IB975">
        <v>1005.44</v>
      </c>
      <c r="IC975">
        <v>929.6</v>
      </c>
      <c r="ID975">
        <v>835.16</v>
      </c>
      <c r="IE975">
        <v>1231.19</v>
      </c>
      <c r="IF975">
        <v>608.63</v>
      </c>
      <c r="IG975">
        <v>952.52</v>
      </c>
      <c r="IH975">
        <v>1764.76</v>
      </c>
      <c r="II975">
        <v>1541.18</v>
      </c>
      <c r="IJ975">
        <v>1362.86</v>
      </c>
      <c r="IK975">
        <v>1229.57</v>
      </c>
      <c r="IL975">
        <v>918.39</v>
      </c>
      <c r="IM975">
        <v>430.34</v>
      </c>
      <c r="IN975">
        <v>809.94</v>
      </c>
      <c r="IO975">
        <v>164416000</v>
      </c>
      <c r="IP975">
        <v>63.3</v>
      </c>
      <c r="IQ975">
        <v>158545000</v>
      </c>
      <c r="IR975">
        <v>61</v>
      </c>
      <c r="IS975">
        <v>5871000</v>
      </c>
      <c r="IT975">
        <v>3.6</v>
      </c>
      <c r="IU975">
        <v>95429000</v>
      </c>
      <c r="IV975">
        <v>4755000</v>
      </c>
      <c r="IW975">
        <v>86948000</v>
      </c>
      <c r="IX975">
        <v>69.2</v>
      </c>
      <c r="IY975">
        <v>83737000</v>
      </c>
      <c r="IZ975">
        <v>66.599999999999994</v>
      </c>
      <c r="JA975">
        <v>3212000</v>
      </c>
      <c r="JB975">
        <v>3.7</v>
      </c>
      <c r="JC975">
        <v>38738000</v>
      </c>
      <c r="JD975">
        <v>83999000</v>
      </c>
      <c r="JE975">
        <v>71.599999999999994</v>
      </c>
      <c r="JF975">
        <v>81181000</v>
      </c>
      <c r="JG975">
        <v>69.2</v>
      </c>
      <c r="JH975">
        <v>2818000</v>
      </c>
      <c r="JI975">
        <v>3.4</v>
      </c>
      <c r="JJ975">
        <v>33243000</v>
      </c>
      <c r="JK975">
        <v>8165000</v>
      </c>
      <c r="JL975">
        <v>5.2</v>
      </c>
      <c r="JM975">
        <v>152501000</v>
      </c>
      <c r="JN975">
        <v>129441000</v>
      </c>
      <c r="JO975">
        <v>21186000</v>
      </c>
      <c r="JP975">
        <v>727000</v>
      </c>
      <c r="JQ975">
        <v>51600</v>
      </c>
      <c r="JR975">
        <v>675500</v>
      </c>
      <c r="JS975">
        <v>143800</v>
      </c>
      <c r="JT975">
        <v>189900</v>
      </c>
      <c r="JU975">
        <v>49700</v>
      </c>
      <c r="JV975">
        <v>41500</v>
      </c>
      <c r="JW975">
        <v>98700</v>
      </c>
      <c r="JX975">
        <v>341800</v>
      </c>
      <c r="JY975">
        <v>7721000</v>
      </c>
      <c r="JZ975">
        <v>1698200</v>
      </c>
      <c r="KA975">
        <v>841900</v>
      </c>
      <c r="KB975">
        <v>856300</v>
      </c>
      <c r="KC975">
        <v>1151000</v>
      </c>
      <c r="KD975">
        <v>4872100</v>
      </c>
      <c r="KE975">
        <v>2139600</v>
      </c>
      <c r="KF975">
        <v>2732500</v>
      </c>
      <c r="KG975">
        <v>12738000</v>
      </c>
      <c r="KH975">
        <v>7936000</v>
      </c>
      <c r="KI975">
        <v>412000</v>
      </c>
      <c r="KJ975">
        <v>424200</v>
      </c>
      <c r="KK975">
        <v>381700</v>
      </c>
      <c r="KL975">
        <v>1476600</v>
      </c>
      <c r="KM975">
        <v>1116300</v>
      </c>
      <c r="KN975">
        <v>1039300</v>
      </c>
      <c r="KO975">
        <v>122900</v>
      </c>
      <c r="KP975">
        <v>84900</v>
      </c>
      <c r="KQ975">
        <v>374400</v>
      </c>
      <c r="KR975">
        <v>424900</v>
      </c>
      <c r="KS975">
        <v>32200.000000000004</v>
      </c>
      <c r="KT975">
        <v>400300</v>
      </c>
      <c r="KU975">
        <v>1683600</v>
      </c>
      <c r="KV975">
        <v>943200</v>
      </c>
      <c r="KW975">
        <v>384600</v>
      </c>
      <c r="KX975">
        <v>617500</v>
      </c>
      <c r="KY975">
        <v>4802000</v>
      </c>
      <c r="KZ975">
        <v>1670000</v>
      </c>
      <c r="LA975">
        <v>107000</v>
      </c>
      <c r="LB975">
        <v>113100</v>
      </c>
      <c r="LC975">
        <v>108600</v>
      </c>
      <c r="LD975">
        <v>364000</v>
      </c>
      <c r="LE975">
        <v>424300</v>
      </c>
      <c r="LF975">
        <v>114300</v>
      </c>
      <c r="LG975">
        <v>851200</v>
      </c>
      <c r="LH975">
        <v>725900</v>
      </c>
      <c r="LI975">
        <v>323100</v>
      </c>
      <c r="LJ975">
        <v>108255000</v>
      </c>
      <c r="LK975">
        <v>27747000</v>
      </c>
      <c r="LL975">
        <v>5902900</v>
      </c>
      <c r="LM975">
        <v>3216700</v>
      </c>
      <c r="LN975">
        <v>2164400</v>
      </c>
      <c r="LO975">
        <v>521799.99999999994</v>
      </c>
      <c r="LP975">
        <v>15542800</v>
      </c>
      <c r="LQ975">
        <v>2042200</v>
      </c>
      <c r="LR975">
        <v>1302700</v>
      </c>
      <c r="LS975">
        <v>164200</v>
      </c>
      <c r="LT975">
        <v>575300</v>
      </c>
      <c r="LU975">
        <v>1287900</v>
      </c>
      <c r="LV975">
        <v>3145500</v>
      </c>
      <c r="LW975">
        <v>981000</v>
      </c>
      <c r="LX975">
        <v>489600</v>
      </c>
      <c r="LY975">
        <v>491400</v>
      </c>
      <c r="LZ975">
        <v>3091300</v>
      </c>
      <c r="MA975">
        <v>1048200</v>
      </c>
      <c r="MB975">
        <v>2043100</v>
      </c>
      <c r="MC975">
        <v>1086100</v>
      </c>
      <c r="MD975">
        <v>1030099.9999999999</v>
      </c>
      <c r="ME975">
        <v>1298200</v>
      </c>
      <c r="MF975">
        <v>1580500</v>
      </c>
      <c r="MG975">
        <v>5754800</v>
      </c>
      <c r="MH975">
        <v>509800</v>
      </c>
      <c r="MI975">
        <v>167300</v>
      </c>
      <c r="MJ975">
        <v>68200</v>
      </c>
      <c r="MK975">
        <v>1539500</v>
      </c>
      <c r="ML975">
        <v>509200</v>
      </c>
      <c r="MM975">
        <v>51800</v>
      </c>
      <c r="MN975">
        <v>35200</v>
      </c>
      <c r="MO975">
        <v>758900</v>
      </c>
      <c r="MP975">
        <v>831500</v>
      </c>
      <c r="MQ975">
        <v>1283400</v>
      </c>
      <c r="MR975">
        <v>546100</v>
      </c>
      <c r="MS975">
        <v>2883000</v>
      </c>
      <c r="MT975">
        <v>434600</v>
      </c>
      <c r="MU975">
        <v>834700</v>
      </c>
      <c r="MV975">
        <v>382300</v>
      </c>
      <c r="MW975">
        <v>709500</v>
      </c>
      <c r="MX975">
        <v>352300</v>
      </c>
      <c r="MY975">
        <v>169600</v>
      </c>
      <c r="MZ975">
        <v>8819000</v>
      </c>
      <c r="NA975">
        <v>6470700</v>
      </c>
      <c r="NB975">
        <v>17900</v>
      </c>
      <c r="NC975">
        <v>2653900</v>
      </c>
      <c r="ND975">
        <v>1773500</v>
      </c>
      <c r="NE975">
        <v>1389000</v>
      </c>
      <c r="NF975">
        <v>578300</v>
      </c>
      <c r="NG975">
        <v>302100</v>
      </c>
      <c r="NH975">
        <v>966400</v>
      </c>
      <c r="NI975">
        <v>2832500</v>
      </c>
      <c r="NJ975">
        <v>2348400</v>
      </c>
      <c r="NK975">
        <v>1742700</v>
      </c>
      <c r="NL975">
        <v>582800</v>
      </c>
      <c r="NM975">
        <v>22900</v>
      </c>
      <c r="NN975">
        <v>21703000</v>
      </c>
      <c r="NO975">
        <v>9610600</v>
      </c>
      <c r="NP975">
        <v>1158800</v>
      </c>
      <c r="NQ975">
        <v>976200</v>
      </c>
      <c r="NR975">
        <v>1529100</v>
      </c>
      <c r="NS975">
        <v>146200</v>
      </c>
      <c r="NT975">
        <v>2225200</v>
      </c>
      <c r="NU975">
        <v>1576700</v>
      </c>
      <c r="NV975">
        <v>743900</v>
      </c>
      <c r="NW975">
        <v>492400</v>
      </c>
      <c r="NX975">
        <v>762100</v>
      </c>
      <c r="NY975">
        <v>2525500</v>
      </c>
      <c r="NZ975">
        <v>9567000</v>
      </c>
      <c r="OA975">
        <v>9109500</v>
      </c>
      <c r="OB975">
        <v>539500</v>
      </c>
      <c r="OC975">
        <v>168300</v>
      </c>
      <c r="OD975">
        <v>3756500</v>
      </c>
      <c r="OE975">
        <v>3081100</v>
      </c>
      <c r="OF975">
        <v>877600</v>
      </c>
      <c r="OG975">
        <v>218600</v>
      </c>
      <c r="OH975">
        <v>958000</v>
      </c>
      <c r="OI975">
        <v>2250200</v>
      </c>
      <c r="OJ975">
        <v>340800</v>
      </c>
      <c r="OK975">
        <v>457500</v>
      </c>
      <c r="OL975">
        <v>24534000</v>
      </c>
      <c r="OM975">
        <v>3907500</v>
      </c>
      <c r="ON975">
        <v>20626500</v>
      </c>
      <c r="OO975">
        <v>16392400.000000002</v>
      </c>
      <c r="OP975">
        <v>7791700</v>
      </c>
      <c r="OQ975">
        <v>2698300</v>
      </c>
      <c r="OR975">
        <v>979900</v>
      </c>
      <c r="OS975">
        <v>990300</v>
      </c>
      <c r="OT975">
        <v>982500</v>
      </c>
      <c r="OU975">
        <v>287700</v>
      </c>
      <c r="OV975">
        <v>1536800</v>
      </c>
      <c r="OW975">
        <v>316200</v>
      </c>
      <c r="OX975">
        <v>5215700</v>
      </c>
      <c r="OY975">
        <v>3385000</v>
      </c>
      <c r="OZ975">
        <v>1593500</v>
      </c>
      <c r="PA975">
        <v>649600</v>
      </c>
      <c r="PB975">
        <v>976500</v>
      </c>
      <c r="PC975">
        <v>165400</v>
      </c>
      <c r="PD975">
        <v>4234100</v>
      </c>
      <c r="PE975">
        <v>2678100</v>
      </c>
      <c r="PF975">
        <v>185800</v>
      </c>
      <c r="PG975">
        <v>324900</v>
      </c>
      <c r="PH975">
        <v>1045300</v>
      </c>
      <c r="PI975">
        <v>16666000</v>
      </c>
      <c r="PJ975">
        <v>2416900</v>
      </c>
      <c r="PK975">
        <v>527900</v>
      </c>
      <c r="PL975">
        <v>173800</v>
      </c>
      <c r="PM975">
        <v>1715200</v>
      </c>
      <c r="PN975">
        <v>14248700</v>
      </c>
      <c r="PO975">
        <v>2085000</v>
      </c>
      <c r="PP975">
        <v>12163700</v>
      </c>
      <c r="PQ975">
        <v>5903000</v>
      </c>
      <c r="PR975">
        <v>1356700</v>
      </c>
      <c r="PS975">
        <v>1545700</v>
      </c>
      <c r="PT975">
        <v>3000200</v>
      </c>
      <c r="PU975">
        <v>23060000</v>
      </c>
      <c r="PV975">
        <v>2840000</v>
      </c>
      <c r="PW975">
        <v>2233300</v>
      </c>
      <c r="PX975">
        <v>606200</v>
      </c>
      <c r="PY975">
        <v>5403000</v>
      </c>
      <c r="PZ975">
        <v>2707800</v>
      </c>
      <c r="QA975">
        <v>2694900</v>
      </c>
      <c r="QB975">
        <v>14817000</v>
      </c>
      <c r="QC975">
        <v>8270799.9999999991</v>
      </c>
      <c r="QD975">
        <v>6546500</v>
      </c>
      <c r="QE975">
        <v>6.9</v>
      </c>
      <c r="QF975">
        <v>4212900</v>
      </c>
      <c r="QG975">
        <v>151460000</v>
      </c>
      <c r="QH975">
        <v>128790000</v>
      </c>
      <c r="QI975">
        <v>21003000</v>
      </c>
      <c r="QJ975">
        <v>717000</v>
      </c>
      <c r="QK975">
        <v>51000</v>
      </c>
      <c r="QL975">
        <v>666200</v>
      </c>
      <c r="QM975">
        <v>143400</v>
      </c>
      <c r="QN975">
        <v>187700</v>
      </c>
      <c r="QO975">
        <v>49300</v>
      </c>
      <c r="QP975">
        <v>41700</v>
      </c>
      <c r="QQ975">
        <v>96600</v>
      </c>
      <c r="QR975">
        <v>335100</v>
      </c>
      <c r="QS975">
        <v>7553000</v>
      </c>
      <c r="QT975">
        <v>1673000</v>
      </c>
      <c r="QU975">
        <v>828600</v>
      </c>
      <c r="QV975">
        <v>844400</v>
      </c>
      <c r="QW975">
        <v>1096700</v>
      </c>
      <c r="QX975">
        <v>4783400</v>
      </c>
      <c r="QY975">
        <v>2105100</v>
      </c>
      <c r="QZ975">
        <v>2678300</v>
      </c>
      <c r="RA975">
        <v>12733000</v>
      </c>
      <c r="RB975">
        <v>7943000</v>
      </c>
      <c r="RC975">
        <v>411300</v>
      </c>
      <c r="RD975">
        <v>419400</v>
      </c>
      <c r="RE975">
        <v>382700</v>
      </c>
      <c r="RF975">
        <v>1479000</v>
      </c>
      <c r="RG975">
        <v>1121400</v>
      </c>
      <c r="RH975">
        <v>1041400.0000000001</v>
      </c>
      <c r="RI975">
        <v>123100</v>
      </c>
      <c r="RJ975">
        <v>85100</v>
      </c>
      <c r="RK975">
        <v>375800</v>
      </c>
      <c r="RL975">
        <v>425500</v>
      </c>
      <c r="RM975">
        <v>31900</v>
      </c>
      <c r="RN975">
        <v>401000</v>
      </c>
      <c r="RO975">
        <v>1684400</v>
      </c>
      <c r="RP975">
        <v>943600</v>
      </c>
      <c r="RQ975">
        <v>385600</v>
      </c>
      <c r="RR975">
        <v>616900</v>
      </c>
      <c r="RS975">
        <v>4790000</v>
      </c>
      <c r="RT975">
        <v>1659500</v>
      </c>
      <c r="RU975">
        <v>106700</v>
      </c>
      <c r="RV975">
        <v>113200</v>
      </c>
      <c r="RW975">
        <v>108500</v>
      </c>
      <c r="RX975">
        <v>365200</v>
      </c>
      <c r="RY975">
        <v>423000</v>
      </c>
      <c r="RZ975">
        <v>112100</v>
      </c>
      <c r="SA975">
        <v>854800</v>
      </c>
      <c r="SB975">
        <v>729800</v>
      </c>
      <c r="SC975">
        <v>317300</v>
      </c>
      <c r="SD975">
        <v>107787000</v>
      </c>
      <c r="SE975">
        <v>27688000</v>
      </c>
      <c r="SF975">
        <v>5896000</v>
      </c>
      <c r="SG975">
        <v>3218500</v>
      </c>
      <c r="SH975">
        <v>2157400</v>
      </c>
      <c r="SI975">
        <v>520100</v>
      </c>
      <c r="SJ975">
        <v>15527200</v>
      </c>
      <c r="SK975">
        <v>2038400</v>
      </c>
      <c r="SL975">
        <v>1301600</v>
      </c>
      <c r="SM975">
        <v>164200</v>
      </c>
      <c r="SN975">
        <v>572600</v>
      </c>
      <c r="SO975">
        <v>1307900</v>
      </c>
      <c r="SP975">
        <v>3142200</v>
      </c>
      <c r="SQ975">
        <v>974000</v>
      </c>
      <c r="SR975">
        <v>488400</v>
      </c>
      <c r="SS975">
        <v>485500</v>
      </c>
      <c r="ST975">
        <v>3079400</v>
      </c>
      <c r="SU975">
        <v>1046300</v>
      </c>
      <c r="SV975">
        <v>2033100</v>
      </c>
      <c r="SW975">
        <v>1088100</v>
      </c>
      <c r="SX975">
        <v>1028400.0000000001</v>
      </c>
      <c r="SY975">
        <v>1299500</v>
      </c>
      <c r="SZ975">
        <v>1569300</v>
      </c>
      <c r="TA975">
        <v>5717500</v>
      </c>
      <c r="TB975">
        <v>509500</v>
      </c>
      <c r="TC975">
        <v>167100</v>
      </c>
      <c r="TD975">
        <v>67400</v>
      </c>
      <c r="TE975">
        <v>1523700</v>
      </c>
      <c r="TF975">
        <v>489300</v>
      </c>
      <c r="TG975">
        <v>51700</v>
      </c>
      <c r="TH975">
        <v>34600</v>
      </c>
      <c r="TI975">
        <v>756300</v>
      </c>
      <c r="TJ975">
        <v>855300</v>
      </c>
      <c r="TK975">
        <v>1262600</v>
      </c>
      <c r="TL975">
        <v>546900</v>
      </c>
      <c r="TM975">
        <v>2874000</v>
      </c>
      <c r="TN975">
        <v>426100</v>
      </c>
      <c r="TO975">
        <v>835900</v>
      </c>
      <c r="TP975">
        <v>380700</v>
      </c>
      <c r="TQ975">
        <v>710500</v>
      </c>
      <c r="TR975">
        <v>351000</v>
      </c>
      <c r="TS975">
        <v>170000</v>
      </c>
      <c r="TT975">
        <v>8801000</v>
      </c>
      <c r="TU975">
        <v>6467100</v>
      </c>
      <c r="TV975">
        <v>17900</v>
      </c>
      <c r="TW975">
        <v>2657300</v>
      </c>
      <c r="TX975">
        <v>1779900</v>
      </c>
      <c r="TY975">
        <v>1394500</v>
      </c>
      <c r="TZ975">
        <v>575900</v>
      </c>
      <c r="UA975">
        <v>301500</v>
      </c>
      <c r="UB975">
        <v>965100</v>
      </c>
      <c r="UC975">
        <v>2826800</v>
      </c>
      <c r="UD975">
        <v>2334300</v>
      </c>
      <c r="UE975">
        <v>1730800</v>
      </c>
      <c r="UF975">
        <v>580600</v>
      </c>
      <c r="UG975">
        <v>22900</v>
      </c>
      <c r="UH975">
        <v>21476000</v>
      </c>
      <c r="UI975">
        <v>9601600</v>
      </c>
      <c r="UJ975">
        <v>1154500</v>
      </c>
      <c r="UK975">
        <v>1020000</v>
      </c>
      <c r="UL975">
        <v>1520200</v>
      </c>
      <c r="UM975">
        <v>145100</v>
      </c>
      <c r="UN975">
        <v>2213800</v>
      </c>
      <c r="UO975">
        <v>1557200</v>
      </c>
      <c r="UP975">
        <v>744700</v>
      </c>
      <c r="UQ975">
        <v>490000</v>
      </c>
      <c r="UR975">
        <v>756000</v>
      </c>
      <c r="US975">
        <v>2527100</v>
      </c>
      <c r="UT975">
        <v>9347500</v>
      </c>
      <c r="UU975">
        <v>8891600</v>
      </c>
      <c r="UV975">
        <v>537000</v>
      </c>
      <c r="UW975">
        <v>166100</v>
      </c>
      <c r="UX975">
        <v>3628400</v>
      </c>
      <c r="UY975">
        <v>2963400</v>
      </c>
      <c r="UZ975">
        <v>865500</v>
      </c>
      <c r="VA975">
        <v>217300</v>
      </c>
      <c r="VB975">
        <v>953000</v>
      </c>
      <c r="VC975">
        <v>2189300</v>
      </c>
      <c r="VD975">
        <v>335100</v>
      </c>
      <c r="VE975">
        <v>455900</v>
      </c>
      <c r="VF975">
        <v>24328000</v>
      </c>
      <c r="VG975">
        <v>3749400</v>
      </c>
      <c r="VH975">
        <v>20578300</v>
      </c>
      <c r="VI975">
        <v>16365400</v>
      </c>
      <c r="VJ975">
        <v>7775100</v>
      </c>
      <c r="VK975">
        <v>2691800</v>
      </c>
      <c r="VL975">
        <v>978800</v>
      </c>
      <c r="VM975">
        <v>987800</v>
      </c>
      <c r="VN975">
        <v>982700</v>
      </c>
      <c r="VO975">
        <v>287100</v>
      </c>
      <c r="VP975">
        <v>1531400</v>
      </c>
      <c r="VQ975">
        <v>315500</v>
      </c>
      <c r="VR975">
        <v>5208800</v>
      </c>
      <c r="VS975">
        <v>3381500</v>
      </c>
      <c r="VT975">
        <v>1590400</v>
      </c>
      <c r="VU975">
        <v>649300</v>
      </c>
      <c r="VV975">
        <v>976800</v>
      </c>
      <c r="VW975">
        <v>165000</v>
      </c>
      <c r="VX975">
        <v>2670900</v>
      </c>
      <c r="VY975">
        <v>186300</v>
      </c>
      <c r="VZ975">
        <v>323600</v>
      </c>
      <c r="WA975">
        <v>1032000</v>
      </c>
      <c r="WB975">
        <v>16722000</v>
      </c>
      <c r="WC975">
        <v>2447200</v>
      </c>
      <c r="WD975">
        <v>512600</v>
      </c>
      <c r="WE975">
        <v>172800</v>
      </c>
      <c r="WF975">
        <v>1761800</v>
      </c>
      <c r="WG975">
        <v>14274900</v>
      </c>
      <c r="WH975">
        <v>2092800.0000000002</v>
      </c>
      <c r="WI975">
        <v>12182100</v>
      </c>
      <c r="WJ975">
        <v>5898000</v>
      </c>
      <c r="WK975">
        <v>1353100</v>
      </c>
      <c r="WL975">
        <v>1540100</v>
      </c>
      <c r="WM975">
        <v>3004300</v>
      </c>
      <c r="WN975">
        <v>22670000</v>
      </c>
      <c r="WO975">
        <v>2837000</v>
      </c>
      <c r="WP975">
        <v>2228400</v>
      </c>
      <c r="WQ975">
        <v>608700</v>
      </c>
      <c r="WR975">
        <v>5239000</v>
      </c>
      <c r="WS975">
        <v>2540700</v>
      </c>
      <c r="WT975">
        <v>2698600</v>
      </c>
      <c r="WU975">
        <v>14594000</v>
      </c>
      <c r="WV975">
        <v>8011300</v>
      </c>
      <c r="WW975">
        <v>6582200</v>
      </c>
    </row>
    <row r="976" spans="1:621" x14ac:dyDescent="0.45">
      <c r="A976" s="1"/>
      <c r="C976" s="1">
        <v>43770</v>
      </c>
      <c r="D976">
        <v>799000</v>
      </c>
      <c r="E976">
        <v>2801000</v>
      </c>
      <c r="F976">
        <v>2002000</v>
      </c>
      <c r="G976">
        <v>1395000</v>
      </c>
      <c r="H976">
        <v>608000</v>
      </c>
      <c r="I976">
        <v>769000</v>
      </c>
      <c r="J976">
        <v>1692000</v>
      </c>
      <c r="K976">
        <v>567000</v>
      </c>
      <c r="L976">
        <v>48.1</v>
      </c>
      <c r="M976">
        <v>13.7</v>
      </c>
      <c r="N976">
        <v>34.299999999999997</v>
      </c>
      <c r="O976">
        <v>13.2</v>
      </c>
      <c r="P976">
        <v>29</v>
      </c>
      <c r="Q976">
        <v>9.6999999999999993</v>
      </c>
      <c r="R976">
        <v>1.7</v>
      </c>
      <c r="S976">
        <v>0.5</v>
      </c>
      <c r="T976">
        <v>1</v>
      </c>
      <c r="U976">
        <v>0.3</v>
      </c>
      <c r="V976">
        <v>2067000</v>
      </c>
      <c r="W976">
        <v>1721000</v>
      </c>
      <c r="X976">
        <v>2096000</v>
      </c>
      <c r="Y976">
        <v>887000</v>
      </c>
      <c r="Z976">
        <v>1208000</v>
      </c>
      <c r="AA976">
        <v>20.3</v>
      </c>
      <c r="AB976">
        <v>8.9</v>
      </c>
      <c r="AC976">
        <v>35.1</v>
      </c>
      <c r="AD976">
        <v>29.2</v>
      </c>
      <c r="AE976">
        <v>35.6</v>
      </c>
      <c r="AF976">
        <v>15.1</v>
      </c>
      <c r="AG976">
        <v>20.5</v>
      </c>
      <c r="AH976">
        <v>129899000</v>
      </c>
      <c r="AI976">
        <v>153094000</v>
      </c>
      <c r="AJ976">
        <v>21104000</v>
      </c>
      <c r="AK976">
        <v>711000</v>
      </c>
      <c r="AL976">
        <v>51200</v>
      </c>
      <c r="AM976">
        <v>660000</v>
      </c>
      <c r="AN976">
        <v>142800</v>
      </c>
      <c r="AO976">
        <v>189200</v>
      </c>
      <c r="AP976">
        <v>49300</v>
      </c>
      <c r="AQ976">
        <v>41600</v>
      </c>
      <c r="AR976">
        <v>98300</v>
      </c>
      <c r="AS976">
        <v>328000</v>
      </c>
      <c r="AT976">
        <v>7610000</v>
      </c>
      <c r="AU976">
        <v>1682500</v>
      </c>
      <c r="AV976">
        <v>836300</v>
      </c>
      <c r="AW976">
        <v>846200</v>
      </c>
      <c r="AX976">
        <v>1114100</v>
      </c>
      <c r="AY976">
        <v>4813700</v>
      </c>
      <c r="AZ976">
        <v>2116900</v>
      </c>
      <c r="BA976">
        <v>2696800</v>
      </c>
      <c r="BB976">
        <v>12783000</v>
      </c>
      <c r="BC976">
        <v>7984000</v>
      </c>
      <c r="BD976">
        <v>411400</v>
      </c>
      <c r="BE976">
        <v>421800</v>
      </c>
      <c r="BF976">
        <v>382700</v>
      </c>
      <c r="BG976">
        <v>1477000</v>
      </c>
      <c r="BH976">
        <v>1116500</v>
      </c>
      <c r="BI976">
        <v>1040500</v>
      </c>
      <c r="BJ976">
        <v>122500</v>
      </c>
      <c r="BK976">
        <v>85700</v>
      </c>
      <c r="BL976">
        <v>375400</v>
      </c>
      <c r="BM976">
        <v>424500</v>
      </c>
      <c r="BN976">
        <v>32400</v>
      </c>
      <c r="BO976">
        <v>400500</v>
      </c>
      <c r="BP976">
        <v>1728500</v>
      </c>
      <c r="BQ976">
        <v>985800</v>
      </c>
      <c r="BR976">
        <v>385500</v>
      </c>
      <c r="BS976">
        <v>619600</v>
      </c>
      <c r="BT976">
        <v>4799000</v>
      </c>
      <c r="BU976">
        <v>1666500</v>
      </c>
      <c r="BV976">
        <v>106500</v>
      </c>
      <c r="BW976">
        <v>113500</v>
      </c>
      <c r="BX976">
        <v>106500</v>
      </c>
      <c r="BY976">
        <v>363600</v>
      </c>
      <c r="BZ976">
        <v>424500</v>
      </c>
      <c r="CA976">
        <v>112300</v>
      </c>
      <c r="CB976">
        <v>854900</v>
      </c>
      <c r="CC976">
        <v>729300</v>
      </c>
      <c r="CD976">
        <v>321600</v>
      </c>
      <c r="CE976">
        <v>108795000</v>
      </c>
      <c r="CF976">
        <v>28304000</v>
      </c>
      <c r="CG976">
        <v>5904700</v>
      </c>
      <c r="CH976">
        <v>3215400</v>
      </c>
      <c r="CI976">
        <v>2165900</v>
      </c>
      <c r="CJ976">
        <v>523400</v>
      </c>
      <c r="CK976">
        <v>15967000</v>
      </c>
      <c r="CL976">
        <v>2043900</v>
      </c>
      <c r="CM976">
        <v>1302400</v>
      </c>
      <c r="CN976">
        <v>161300</v>
      </c>
      <c r="CO976">
        <v>580200</v>
      </c>
      <c r="CP976">
        <v>1274300</v>
      </c>
      <c r="CQ976">
        <v>3170600</v>
      </c>
      <c r="CR976">
        <v>1009100</v>
      </c>
      <c r="CS976">
        <v>504200</v>
      </c>
      <c r="CT976">
        <v>504900</v>
      </c>
      <c r="CU976">
        <v>3314000</v>
      </c>
      <c r="CV976">
        <v>1163300</v>
      </c>
      <c r="CW976">
        <v>2150700</v>
      </c>
      <c r="CX976">
        <v>1101200</v>
      </c>
      <c r="CY976">
        <v>1033599.9999999999</v>
      </c>
      <c r="CZ976">
        <v>1392200</v>
      </c>
      <c r="DA976">
        <v>1628100</v>
      </c>
      <c r="DB976">
        <v>5885000</v>
      </c>
      <c r="DC976">
        <v>508300</v>
      </c>
      <c r="DD976">
        <v>165500</v>
      </c>
      <c r="DE976">
        <v>67200</v>
      </c>
      <c r="DF976">
        <v>1534800</v>
      </c>
      <c r="DG976">
        <v>508800</v>
      </c>
      <c r="DH976">
        <v>51900</v>
      </c>
      <c r="DI976">
        <v>30700</v>
      </c>
      <c r="DJ976">
        <v>762500</v>
      </c>
      <c r="DK976">
        <v>939500</v>
      </c>
      <c r="DL976">
        <v>1315800</v>
      </c>
      <c r="DM976">
        <v>547700</v>
      </c>
      <c r="DN976">
        <v>2909000</v>
      </c>
      <c r="DO976">
        <v>449000</v>
      </c>
      <c r="DP976">
        <v>839000</v>
      </c>
      <c r="DQ976">
        <v>383400</v>
      </c>
      <c r="DR976">
        <v>711500</v>
      </c>
      <c r="DS976">
        <v>354200</v>
      </c>
      <c r="DT976">
        <v>171800</v>
      </c>
      <c r="DU976">
        <v>8822000</v>
      </c>
      <c r="DV976">
        <v>6483500</v>
      </c>
      <c r="DW976">
        <v>17900</v>
      </c>
      <c r="DX976">
        <v>2660800</v>
      </c>
      <c r="DY976">
        <v>1778500</v>
      </c>
      <c r="DZ976">
        <v>1392600</v>
      </c>
      <c r="EA976">
        <v>579200</v>
      </c>
      <c r="EB976">
        <v>303100</v>
      </c>
      <c r="EC976">
        <v>963800</v>
      </c>
      <c r="ED976">
        <v>2841000</v>
      </c>
      <c r="EE976">
        <v>2338400</v>
      </c>
      <c r="EF976">
        <v>1739300</v>
      </c>
      <c r="EG976">
        <v>576100</v>
      </c>
      <c r="EH976">
        <v>23000</v>
      </c>
      <c r="EI976">
        <v>21744000</v>
      </c>
      <c r="EJ976">
        <v>9667200</v>
      </c>
      <c r="EK976">
        <v>1161100</v>
      </c>
      <c r="EL976">
        <v>1001800</v>
      </c>
      <c r="EM976">
        <v>1532400</v>
      </c>
      <c r="EN976">
        <v>146000</v>
      </c>
      <c r="EO976">
        <v>2234900</v>
      </c>
      <c r="EP976">
        <v>1578400</v>
      </c>
      <c r="EQ976">
        <v>751600</v>
      </c>
      <c r="ER976">
        <v>492500</v>
      </c>
      <c r="ES976">
        <v>768500</v>
      </c>
      <c r="ET976">
        <v>2528600</v>
      </c>
      <c r="EU976">
        <v>9547800</v>
      </c>
      <c r="EV976">
        <v>9090500</v>
      </c>
      <c r="EW976">
        <v>541300</v>
      </c>
      <c r="EX976">
        <v>166700</v>
      </c>
      <c r="EY976">
        <v>3783000</v>
      </c>
      <c r="EZ976">
        <v>3111200</v>
      </c>
      <c r="FA976">
        <v>889500</v>
      </c>
      <c r="FB976">
        <v>219300</v>
      </c>
      <c r="FC976">
        <v>956200</v>
      </c>
      <c r="FD976">
        <v>2195400</v>
      </c>
      <c r="FE976">
        <v>339100</v>
      </c>
      <c r="FF976">
        <v>457300</v>
      </c>
      <c r="FG976">
        <v>24651000</v>
      </c>
      <c r="FH976">
        <v>3942400</v>
      </c>
      <c r="FI976">
        <v>20708400</v>
      </c>
      <c r="FJ976">
        <v>16448900.000000002</v>
      </c>
      <c r="FK976">
        <v>7831400</v>
      </c>
      <c r="FL976">
        <v>2714800</v>
      </c>
      <c r="FM976">
        <v>988000</v>
      </c>
      <c r="FN976">
        <v>992600</v>
      </c>
      <c r="FO976">
        <v>986000</v>
      </c>
      <c r="FP976">
        <v>289400</v>
      </c>
      <c r="FQ976">
        <v>1544200</v>
      </c>
      <c r="FR976">
        <v>316400</v>
      </c>
      <c r="FS976">
        <v>5230100</v>
      </c>
      <c r="FT976">
        <v>3387400</v>
      </c>
      <c r="FU976">
        <v>1595200</v>
      </c>
      <c r="FV976">
        <v>649200</v>
      </c>
      <c r="FW976">
        <v>977200</v>
      </c>
      <c r="FX976">
        <v>165800</v>
      </c>
      <c r="FY976">
        <v>4259500</v>
      </c>
      <c r="FZ976">
        <v>2698500</v>
      </c>
      <c r="GA976">
        <v>186800</v>
      </c>
      <c r="GB976">
        <v>324300</v>
      </c>
      <c r="GC976">
        <v>1049900</v>
      </c>
      <c r="GD976">
        <v>16459000</v>
      </c>
      <c r="GE976">
        <v>2305200</v>
      </c>
      <c r="GF976">
        <v>509000</v>
      </c>
      <c r="GG976">
        <v>170800</v>
      </c>
      <c r="GH976">
        <v>1625400</v>
      </c>
      <c r="GI976">
        <v>14154100</v>
      </c>
      <c r="GJ976">
        <v>2038300</v>
      </c>
      <c r="GK976">
        <v>12115800</v>
      </c>
      <c r="GL976">
        <v>5906000</v>
      </c>
      <c r="GM976">
        <v>1354000</v>
      </c>
      <c r="GN976">
        <v>1552100</v>
      </c>
      <c r="GO976">
        <v>2999500</v>
      </c>
      <c r="GP976">
        <v>23195000</v>
      </c>
      <c r="GQ976">
        <v>2852000</v>
      </c>
      <c r="GR976">
        <v>2237900</v>
      </c>
      <c r="GS976">
        <v>614400</v>
      </c>
      <c r="GT976">
        <v>5442000</v>
      </c>
      <c r="GU976">
        <v>2748400</v>
      </c>
      <c r="GV976">
        <v>2693700</v>
      </c>
      <c r="GW976">
        <v>14901000</v>
      </c>
      <c r="GX976">
        <v>8356900</v>
      </c>
      <c r="GY976">
        <v>6544500</v>
      </c>
      <c r="GZ976">
        <v>34.299999999999997</v>
      </c>
      <c r="HA976">
        <v>40.1</v>
      </c>
      <c r="HB976">
        <v>45.9</v>
      </c>
      <c r="HC976">
        <v>39</v>
      </c>
      <c r="HD976">
        <v>40.5</v>
      </c>
      <c r="HE976">
        <v>40.9</v>
      </c>
      <c r="HF976">
        <v>39.700000000000003</v>
      </c>
      <c r="HG976">
        <v>33.200000000000003</v>
      </c>
      <c r="HH976">
        <v>34</v>
      </c>
      <c r="HI976">
        <v>39</v>
      </c>
      <c r="HJ976">
        <v>30.2</v>
      </c>
      <c r="HK976">
        <v>38.200000000000003</v>
      </c>
      <c r="HL976">
        <v>42.4</v>
      </c>
      <c r="HM976">
        <v>36.299999999999997</v>
      </c>
      <c r="HN976">
        <v>37.700000000000003</v>
      </c>
      <c r="HO976">
        <v>36.1</v>
      </c>
      <c r="HP976">
        <v>33</v>
      </c>
      <c r="HQ976">
        <v>25.8</v>
      </c>
      <c r="HR976">
        <v>31.9</v>
      </c>
      <c r="HS976">
        <v>3.2</v>
      </c>
      <c r="HT976">
        <v>3.2</v>
      </c>
      <c r="HU976">
        <v>3.3</v>
      </c>
      <c r="HV976">
        <v>972.06</v>
      </c>
      <c r="HW976">
        <v>1176.1300000000001</v>
      </c>
      <c r="HX976">
        <v>1577.58</v>
      </c>
      <c r="HY976">
        <v>1213.68</v>
      </c>
      <c r="HZ976">
        <v>1134</v>
      </c>
      <c r="IA976">
        <v>1204.9100000000001</v>
      </c>
      <c r="IB976">
        <v>1011.95</v>
      </c>
      <c r="IC976">
        <v>933.25</v>
      </c>
      <c r="ID976">
        <v>833.68</v>
      </c>
      <c r="IE976">
        <v>1237.08</v>
      </c>
      <c r="IF976">
        <v>602.79</v>
      </c>
      <c r="IG976">
        <v>949.65</v>
      </c>
      <c r="IH976">
        <v>1777.41</v>
      </c>
      <c r="II976">
        <v>1547.83</v>
      </c>
      <c r="IJ976">
        <v>1371.9</v>
      </c>
      <c r="IK976">
        <v>1233.54</v>
      </c>
      <c r="IL976">
        <v>920.04</v>
      </c>
      <c r="IM976">
        <v>432.15</v>
      </c>
      <c r="IN976">
        <v>812.49</v>
      </c>
      <c r="IO976">
        <v>164496000</v>
      </c>
      <c r="IP976">
        <v>63.3</v>
      </c>
      <c r="IQ976">
        <v>158629000</v>
      </c>
      <c r="IR976">
        <v>61</v>
      </c>
      <c r="IS976">
        <v>5868000</v>
      </c>
      <c r="IT976">
        <v>3.6</v>
      </c>
      <c r="IU976">
        <v>95524000</v>
      </c>
      <c r="IV976">
        <v>4852000</v>
      </c>
      <c r="IW976">
        <v>87140000</v>
      </c>
      <c r="IX976">
        <v>69.3</v>
      </c>
      <c r="IY976">
        <v>84021000</v>
      </c>
      <c r="IZ976">
        <v>66.8</v>
      </c>
      <c r="JA976">
        <v>3120000</v>
      </c>
      <c r="JB976">
        <v>3.6</v>
      </c>
      <c r="JC976">
        <v>38633000</v>
      </c>
      <c r="JD976">
        <v>84105000</v>
      </c>
      <c r="JE976">
        <v>71.7</v>
      </c>
      <c r="JF976">
        <v>81393000</v>
      </c>
      <c r="JG976">
        <v>69.400000000000006</v>
      </c>
      <c r="JH976">
        <v>2713000</v>
      </c>
      <c r="JI976">
        <v>3.2</v>
      </c>
      <c r="JJ976">
        <v>33225000</v>
      </c>
      <c r="JK976">
        <v>8154000</v>
      </c>
      <c r="JL976">
        <v>5.0999999999999996</v>
      </c>
      <c r="JM976">
        <v>153094000</v>
      </c>
      <c r="JN976">
        <v>129899000</v>
      </c>
      <c r="JO976">
        <v>21104000</v>
      </c>
      <c r="JP976">
        <v>711000</v>
      </c>
      <c r="JQ976">
        <v>51200</v>
      </c>
      <c r="JR976">
        <v>660000</v>
      </c>
      <c r="JS976">
        <v>142800</v>
      </c>
      <c r="JT976">
        <v>189200</v>
      </c>
      <c r="JU976">
        <v>49300</v>
      </c>
      <c r="JV976">
        <v>41600</v>
      </c>
      <c r="JW976">
        <v>98300</v>
      </c>
      <c r="JX976">
        <v>328000</v>
      </c>
      <c r="JY976">
        <v>7610000</v>
      </c>
      <c r="JZ976">
        <v>1682500</v>
      </c>
      <c r="KA976">
        <v>836300</v>
      </c>
      <c r="KB976">
        <v>846200</v>
      </c>
      <c r="KC976">
        <v>1114100</v>
      </c>
      <c r="KD976">
        <v>4813700</v>
      </c>
      <c r="KE976">
        <v>2116900</v>
      </c>
      <c r="KF976">
        <v>2696800</v>
      </c>
      <c r="KG976">
        <v>12783000</v>
      </c>
      <c r="KH976">
        <v>7984000</v>
      </c>
      <c r="KI976">
        <v>411400</v>
      </c>
      <c r="KJ976">
        <v>421800</v>
      </c>
      <c r="KK976">
        <v>382700</v>
      </c>
      <c r="KL976">
        <v>1477000</v>
      </c>
      <c r="KM976">
        <v>1116500</v>
      </c>
      <c r="KN976">
        <v>1040500</v>
      </c>
      <c r="KO976">
        <v>122500</v>
      </c>
      <c r="KP976">
        <v>85700</v>
      </c>
      <c r="KQ976">
        <v>375400</v>
      </c>
      <c r="KR976">
        <v>424500</v>
      </c>
      <c r="KS976">
        <v>32400</v>
      </c>
      <c r="KT976">
        <v>400500</v>
      </c>
      <c r="KU976">
        <v>1728500</v>
      </c>
      <c r="KV976">
        <v>985800</v>
      </c>
      <c r="KW976">
        <v>385500</v>
      </c>
      <c r="KX976">
        <v>619600</v>
      </c>
      <c r="KY976">
        <v>4799000</v>
      </c>
      <c r="KZ976">
        <v>1666500</v>
      </c>
      <c r="LA976">
        <v>106500</v>
      </c>
      <c r="LB976">
        <v>113500</v>
      </c>
      <c r="LC976">
        <v>106500</v>
      </c>
      <c r="LD976">
        <v>363600</v>
      </c>
      <c r="LE976">
        <v>424500</v>
      </c>
      <c r="LF976">
        <v>112300</v>
      </c>
      <c r="LG976">
        <v>854900</v>
      </c>
      <c r="LH976">
        <v>729300</v>
      </c>
      <c r="LI976">
        <v>321600</v>
      </c>
      <c r="LJ976">
        <v>108795000</v>
      </c>
      <c r="LK976">
        <v>28304000</v>
      </c>
      <c r="LL976">
        <v>5904700</v>
      </c>
      <c r="LM976">
        <v>3215400</v>
      </c>
      <c r="LN976">
        <v>2165900</v>
      </c>
      <c r="LO976">
        <v>523400</v>
      </c>
      <c r="LP976">
        <v>15967000</v>
      </c>
      <c r="LQ976">
        <v>2043900</v>
      </c>
      <c r="LR976">
        <v>1302400</v>
      </c>
      <c r="LS976">
        <v>161300</v>
      </c>
      <c r="LT976">
        <v>580200</v>
      </c>
      <c r="LU976">
        <v>1274300</v>
      </c>
      <c r="LV976">
        <v>3170600</v>
      </c>
      <c r="LW976">
        <v>1009100</v>
      </c>
      <c r="LX976">
        <v>504200</v>
      </c>
      <c r="LY976">
        <v>504900</v>
      </c>
      <c r="LZ976">
        <v>3314000</v>
      </c>
      <c r="MA976">
        <v>1163300</v>
      </c>
      <c r="MB976">
        <v>2150700</v>
      </c>
      <c r="MC976">
        <v>1101200</v>
      </c>
      <c r="MD976">
        <v>1033599.9999999999</v>
      </c>
      <c r="ME976">
        <v>1392200</v>
      </c>
      <c r="MF976">
        <v>1628100</v>
      </c>
      <c r="MG976">
        <v>5885000</v>
      </c>
      <c r="MH976">
        <v>508300</v>
      </c>
      <c r="MI976">
        <v>165500</v>
      </c>
      <c r="MJ976">
        <v>67200</v>
      </c>
      <c r="MK976">
        <v>1534800</v>
      </c>
      <c r="ML976">
        <v>508800</v>
      </c>
      <c r="MM976">
        <v>51900</v>
      </c>
      <c r="MN976">
        <v>30700</v>
      </c>
      <c r="MO976">
        <v>762500</v>
      </c>
      <c r="MP976">
        <v>939500</v>
      </c>
      <c r="MQ976">
        <v>1315800</v>
      </c>
      <c r="MR976">
        <v>547700</v>
      </c>
      <c r="MS976">
        <v>2909000</v>
      </c>
      <c r="MT976">
        <v>449000</v>
      </c>
      <c r="MU976">
        <v>839000</v>
      </c>
      <c r="MV976">
        <v>383400</v>
      </c>
      <c r="MW976">
        <v>711500</v>
      </c>
      <c r="MX976">
        <v>354200</v>
      </c>
      <c r="MY976">
        <v>171800</v>
      </c>
      <c r="MZ976">
        <v>8822000</v>
      </c>
      <c r="NA976">
        <v>6483500</v>
      </c>
      <c r="NB976">
        <v>17900</v>
      </c>
      <c r="NC976">
        <v>2660800</v>
      </c>
      <c r="ND976">
        <v>1778500</v>
      </c>
      <c r="NE976">
        <v>1392600</v>
      </c>
      <c r="NF976">
        <v>579200</v>
      </c>
      <c r="NG976">
        <v>303100</v>
      </c>
      <c r="NH976">
        <v>963800</v>
      </c>
      <c r="NI976">
        <v>2841000</v>
      </c>
      <c r="NJ976">
        <v>2338400</v>
      </c>
      <c r="NK976">
        <v>1739300</v>
      </c>
      <c r="NL976">
        <v>576100</v>
      </c>
      <c r="NM976">
        <v>23000</v>
      </c>
      <c r="NN976">
        <v>21744000</v>
      </c>
      <c r="NO976">
        <v>9667200</v>
      </c>
      <c r="NP976">
        <v>1161100</v>
      </c>
      <c r="NQ976">
        <v>1001800</v>
      </c>
      <c r="NR976">
        <v>1532400</v>
      </c>
      <c r="NS976">
        <v>146000</v>
      </c>
      <c r="NT976">
        <v>2234900</v>
      </c>
      <c r="NU976">
        <v>1578400</v>
      </c>
      <c r="NV976">
        <v>751600</v>
      </c>
      <c r="NW976">
        <v>492500</v>
      </c>
      <c r="NX976">
        <v>768500</v>
      </c>
      <c r="NY976">
        <v>2528600</v>
      </c>
      <c r="NZ976">
        <v>9547800</v>
      </c>
      <c r="OA976">
        <v>9090500</v>
      </c>
      <c r="OB976">
        <v>541300</v>
      </c>
      <c r="OC976">
        <v>166700</v>
      </c>
      <c r="OD976">
        <v>3783000</v>
      </c>
      <c r="OE976">
        <v>3111200</v>
      </c>
      <c r="OF976">
        <v>889500</v>
      </c>
      <c r="OG976">
        <v>219300</v>
      </c>
      <c r="OH976">
        <v>956200</v>
      </c>
      <c r="OI976">
        <v>2195400</v>
      </c>
      <c r="OJ976">
        <v>339100</v>
      </c>
      <c r="OK976">
        <v>457300</v>
      </c>
      <c r="OL976">
        <v>24651000</v>
      </c>
      <c r="OM976">
        <v>3942400</v>
      </c>
      <c r="ON976">
        <v>20708400</v>
      </c>
      <c r="OO976">
        <v>16448900.000000002</v>
      </c>
      <c r="OP976">
        <v>7831400</v>
      </c>
      <c r="OQ976">
        <v>2714800</v>
      </c>
      <c r="OR976">
        <v>988000</v>
      </c>
      <c r="OS976">
        <v>992600</v>
      </c>
      <c r="OT976">
        <v>986000</v>
      </c>
      <c r="OU976">
        <v>289400</v>
      </c>
      <c r="OV976">
        <v>1544200</v>
      </c>
      <c r="OW976">
        <v>316400</v>
      </c>
      <c r="OX976">
        <v>5230100</v>
      </c>
      <c r="OY976">
        <v>3387400</v>
      </c>
      <c r="OZ976">
        <v>1595200</v>
      </c>
      <c r="PA976">
        <v>649200</v>
      </c>
      <c r="PB976">
        <v>977200</v>
      </c>
      <c r="PC976">
        <v>165800</v>
      </c>
      <c r="PD976">
        <v>4259500</v>
      </c>
      <c r="PE976">
        <v>2698500</v>
      </c>
      <c r="PF976">
        <v>186800</v>
      </c>
      <c r="PG976">
        <v>324300</v>
      </c>
      <c r="PH976">
        <v>1049900</v>
      </c>
      <c r="PI976">
        <v>16459000</v>
      </c>
      <c r="PJ976">
        <v>2305200</v>
      </c>
      <c r="PK976">
        <v>509000</v>
      </c>
      <c r="PL976">
        <v>170800</v>
      </c>
      <c r="PM976">
        <v>1625400</v>
      </c>
      <c r="PN976">
        <v>14154100</v>
      </c>
      <c r="PO976">
        <v>2038300</v>
      </c>
      <c r="PP976">
        <v>12115800</v>
      </c>
      <c r="PQ976">
        <v>5906000</v>
      </c>
      <c r="PR976">
        <v>1354000</v>
      </c>
      <c r="PS976">
        <v>1552100</v>
      </c>
      <c r="PT976">
        <v>2999500</v>
      </c>
      <c r="PU976">
        <v>23195000</v>
      </c>
      <c r="PV976">
        <v>2852000</v>
      </c>
      <c r="PW976">
        <v>2237900</v>
      </c>
      <c r="PX976">
        <v>614400</v>
      </c>
      <c r="PY976">
        <v>5442000</v>
      </c>
      <c r="PZ976">
        <v>2748400</v>
      </c>
      <c r="QA976">
        <v>2693700</v>
      </c>
      <c r="QB976">
        <v>14901000</v>
      </c>
      <c r="QC976">
        <v>8356900</v>
      </c>
      <c r="QD976">
        <v>6544500</v>
      </c>
      <c r="QE976">
        <v>6.8</v>
      </c>
      <c r="QF976">
        <v>4235100</v>
      </c>
      <c r="QG976">
        <v>151667000</v>
      </c>
      <c r="QH976">
        <v>128958000</v>
      </c>
      <c r="QI976">
        <v>21023000</v>
      </c>
      <c r="QJ976">
        <v>705000</v>
      </c>
      <c r="QK976">
        <v>50100</v>
      </c>
      <c r="QL976">
        <v>655000</v>
      </c>
      <c r="QM976">
        <v>141800</v>
      </c>
      <c r="QN976">
        <v>188700</v>
      </c>
      <c r="QO976">
        <v>49300</v>
      </c>
      <c r="QP976">
        <v>42000</v>
      </c>
      <c r="QQ976">
        <v>97400</v>
      </c>
      <c r="QR976">
        <v>324500</v>
      </c>
      <c r="QS976">
        <v>7541000</v>
      </c>
      <c r="QT976">
        <v>1672100</v>
      </c>
      <c r="QU976">
        <v>830400</v>
      </c>
      <c r="QV976">
        <v>841700</v>
      </c>
      <c r="QW976">
        <v>1095400</v>
      </c>
      <c r="QX976">
        <v>4773500</v>
      </c>
      <c r="QY976">
        <v>2101700</v>
      </c>
      <c r="QZ976">
        <v>2671800</v>
      </c>
      <c r="RA976">
        <v>12777000</v>
      </c>
      <c r="RB976">
        <v>7983000</v>
      </c>
      <c r="RC976">
        <v>411100</v>
      </c>
      <c r="RD976">
        <v>418000</v>
      </c>
      <c r="RE976">
        <v>382600</v>
      </c>
      <c r="RF976">
        <v>1477100</v>
      </c>
      <c r="RG976">
        <v>1119100</v>
      </c>
      <c r="RH976">
        <v>1042700</v>
      </c>
      <c r="RI976">
        <v>122600</v>
      </c>
      <c r="RJ976">
        <v>85700</v>
      </c>
      <c r="RK976">
        <v>376400</v>
      </c>
      <c r="RL976">
        <v>425800</v>
      </c>
      <c r="RM976">
        <v>32200.000000000004</v>
      </c>
      <c r="RN976">
        <v>400200</v>
      </c>
      <c r="RO976">
        <v>1726600</v>
      </c>
      <c r="RP976">
        <v>984700</v>
      </c>
      <c r="RQ976">
        <v>386200</v>
      </c>
      <c r="RR976">
        <v>619000</v>
      </c>
      <c r="RS976">
        <v>4794000</v>
      </c>
      <c r="RT976">
        <v>1662800</v>
      </c>
      <c r="RU976">
        <v>106400</v>
      </c>
      <c r="RV976">
        <v>113200</v>
      </c>
      <c r="RW976">
        <v>106500</v>
      </c>
      <c r="RX976">
        <v>364100</v>
      </c>
      <c r="RY976">
        <v>422300</v>
      </c>
      <c r="RZ976">
        <v>113200</v>
      </c>
      <c r="SA976">
        <v>856000</v>
      </c>
      <c r="SB976">
        <v>729600</v>
      </c>
      <c r="SC976">
        <v>320100</v>
      </c>
      <c r="SD976">
        <v>107935000</v>
      </c>
      <c r="SE976">
        <v>27687000</v>
      </c>
      <c r="SF976">
        <v>5893000</v>
      </c>
      <c r="SG976">
        <v>3215000</v>
      </c>
      <c r="SH976">
        <v>2157500</v>
      </c>
      <c r="SI976">
        <v>520500</v>
      </c>
      <c r="SJ976">
        <v>15509600</v>
      </c>
      <c r="SK976">
        <v>2044600</v>
      </c>
      <c r="SL976">
        <v>1304700</v>
      </c>
      <c r="SM976">
        <v>165000</v>
      </c>
      <c r="SN976">
        <v>574900</v>
      </c>
      <c r="SO976">
        <v>1297800</v>
      </c>
      <c r="SP976">
        <v>3141800</v>
      </c>
      <c r="SQ976">
        <v>982400</v>
      </c>
      <c r="SR976">
        <v>490000</v>
      </c>
      <c r="SS976">
        <v>492400</v>
      </c>
      <c r="ST976">
        <v>3083600</v>
      </c>
      <c r="SU976">
        <v>1045900.0000000001</v>
      </c>
      <c r="SV976">
        <v>2037700</v>
      </c>
      <c r="SW976">
        <v>1080400</v>
      </c>
      <c r="SX976">
        <v>1027700</v>
      </c>
      <c r="SY976">
        <v>1283200</v>
      </c>
      <c r="SZ976">
        <v>1568100</v>
      </c>
      <c r="TA976">
        <v>5735900</v>
      </c>
      <c r="TB976">
        <v>511200</v>
      </c>
      <c r="TC976">
        <v>165300</v>
      </c>
      <c r="TD976">
        <v>67700</v>
      </c>
      <c r="TE976">
        <v>1520900</v>
      </c>
      <c r="TF976">
        <v>491700</v>
      </c>
      <c r="TG976">
        <v>51900</v>
      </c>
      <c r="TH976">
        <v>35100</v>
      </c>
      <c r="TI976">
        <v>757400</v>
      </c>
      <c r="TJ976">
        <v>862200</v>
      </c>
      <c r="TK976">
        <v>1272500</v>
      </c>
      <c r="TL976">
        <v>548100</v>
      </c>
      <c r="TM976">
        <v>2885000</v>
      </c>
      <c r="TN976">
        <v>433600</v>
      </c>
      <c r="TO976">
        <v>836700</v>
      </c>
      <c r="TP976">
        <v>380800</v>
      </c>
      <c r="TQ976">
        <v>709500</v>
      </c>
      <c r="TR976">
        <v>353000</v>
      </c>
      <c r="TS976">
        <v>171200</v>
      </c>
      <c r="TT976">
        <v>8813000</v>
      </c>
      <c r="TU976">
        <v>6474300</v>
      </c>
      <c r="TV976">
        <v>17900</v>
      </c>
      <c r="TW976">
        <v>2661500</v>
      </c>
      <c r="TX976">
        <v>1781400</v>
      </c>
      <c r="TY976">
        <v>1395500</v>
      </c>
      <c r="TZ976">
        <v>577400</v>
      </c>
      <c r="UA976">
        <v>302600</v>
      </c>
      <c r="UB976">
        <v>962200</v>
      </c>
      <c r="UC976">
        <v>2832700</v>
      </c>
      <c r="UD976">
        <v>2339000</v>
      </c>
      <c r="UE976">
        <v>1734300</v>
      </c>
      <c r="UF976">
        <v>581800</v>
      </c>
      <c r="UG976">
        <v>22900</v>
      </c>
      <c r="UH976">
        <v>21487000</v>
      </c>
      <c r="UI976">
        <v>9627800</v>
      </c>
      <c r="UJ976">
        <v>1157300</v>
      </c>
      <c r="UK976">
        <v>1019300</v>
      </c>
      <c r="UL976">
        <v>1528200</v>
      </c>
      <c r="UM976">
        <v>143100</v>
      </c>
      <c r="UN976">
        <v>2218900</v>
      </c>
      <c r="UO976">
        <v>1560400</v>
      </c>
      <c r="UP976">
        <v>751000</v>
      </c>
      <c r="UQ976">
        <v>490400</v>
      </c>
      <c r="UR976">
        <v>759200</v>
      </c>
      <c r="US976">
        <v>2529100</v>
      </c>
      <c r="UT976">
        <v>9329800</v>
      </c>
      <c r="UU976">
        <v>8872100</v>
      </c>
      <c r="UV976">
        <v>539100</v>
      </c>
      <c r="UW976">
        <v>165900</v>
      </c>
      <c r="UX976">
        <v>3609400</v>
      </c>
      <c r="UY976">
        <v>2951100</v>
      </c>
      <c r="UZ976">
        <v>866000</v>
      </c>
      <c r="VA976">
        <v>220200</v>
      </c>
      <c r="VB976">
        <v>952900</v>
      </c>
      <c r="VC976">
        <v>2181600</v>
      </c>
      <c r="VD976">
        <v>336900</v>
      </c>
      <c r="VE976">
        <v>457700</v>
      </c>
      <c r="VF976">
        <v>24391000</v>
      </c>
      <c r="VG976">
        <v>3751600</v>
      </c>
      <c r="VH976">
        <v>20639600</v>
      </c>
      <c r="VI976">
        <v>16404500</v>
      </c>
      <c r="VJ976">
        <v>7806600</v>
      </c>
      <c r="VK976">
        <v>2704400</v>
      </c>
      <c r="VL976">
        <v>986300</v>
      </c>
      <c r="VM976">
        <v>988800</v>
      </c>
      <c r="VN976">
        <v>984800</v>
      </c>
      <c r="VO976">
        <v>289200</v>
      </c>
      <c r="VP976">
        <v>1537400</v>
      </c>
      <c r="VQ976">
        <v>315800</v>
      </c>
      <c r="VR976">
        <v>5217300</v>
      </c>
      <c r="VS976">
        <v>3380600</v>
      </c>
      <c r="VT976">
        <v>1589500</v>
      </c>
      <c r="VU976">
        <v>649600</v>
      </c>
      <c r="VV976">
        <v>976300</v>
      </c>
      <c r="VW976">
        <v>165200</v>
      </c>
      <c r="VX976">
        <v>2687200</v>
      </c>
      <c r="VY976">
        <v>185900</v>
      </c>
      <c r="VZ976">
        <v>323900</v>
      </c>
      <c r="WA976">
        <v>1038099.9999999999</v>
      </c>
      <c r="WB976">
        <v>16761000</v>
      </c>
      <c r="WC976">
        <v>2458600</v>
      </c>
      <c r="WD976">
        <v>518100</v>
      </c>
      <c r="WE976">
        <v>173300</v>
      </c>
      <c r="WF976">
        <v>1767200</v>
      </c>
      <c r="WG976">
        <v>14301900</v>
      </c>
      <c r="WH976">
        <v>2095100</v>
      </c>
      <c r="WI976">
        <v>12206800</v>
      </c>
      <c r="WJ976">
        <v>5911000</v>
      </c>
      <c r="WK976">
        <v>1354500</v>
      </c>
      <c r="WL976">
        <v>1549300</v>
      </c>
      <c r="WM976">
        <v>3006800</v>
      </c>
      <c r="WN976">
        <v>22709000</v>
      </c>
      <c r="WO976">
        <v>2842000</v>
      </c>
      <c r="WP976">
        <v>2234900</v>
      </c>
      <c r="WQ976">
        <v>607300</v>
      </c>
      <c r="WR976">
        <v>5248000</v>
      </c>
      <c r="WS976">
        <v>2550600</v>
      </c>
      <c r="WT976">
        <v>2697800</v>
      </c>
      <c r="WU976">
        <v>14619000</v>
      </c>
      <c r="WV976">
        <v>8028900</v>
      </c>
      <c r="WW976">
        <v>6589800</v>
      </c>
    </row>
    <row r="977" spans="1:621" x14ac:dyDescent="0.45">
      <c r="A977" s="1"/>
      <c r="C977" s="1">
        <v>43800</v>
      </c>
      <c r="D977">
        <v>805000</v>
      </c>
      <c r="E977">
        <v>2750000</v>
      </c>
      <c r="F977">
        <v>1945000</v>
      </c>
      <c r="G977">
        <v>1366000</v>
      </c>
      <c r="H977">
        <v>579000</v>
      </c>
      <c r="I977">
        <v>832000</v>
      </c>
      <c r="J977">
        <v>1676000</v>
      </c>
      <c r="K977">
        <v>575000</v>
      </c>
      <c r="L977">
        <v>47.1</v>
      </c>
      <c r="M977">
        <v>13.8</v>
      </c>
      <c r="N977">
        <v>33.299999999999997</v>
      </c>
      <c r="O977">
        <v>14.3</v>
      </c>
      <c r="P977">
        <v>28.7</v>
      </c>
      <c r="Q977">
        <v>9.9</v>
      </c>
      <c r="R977">
        <v>1.7</v>
      </c>
      <c r="S977">
        <v>0.5</v>
      </c>
      <c r="T977">
        <v>1</v>
      </c>
      <c r="U977">
        <v>0.3</v>
      </c>
      <c r="V977">
        <v>2090000</v>
      </c>
      <c r="W977">
        <v>1784000</v>
      </c>
      <c r="X977">
        <v>2016000</v>
      </c>
      <c r="Y977">
        <v>829000</v>
      </c>
      <c r="Z977">
        <v>1188000</v>
      </c>
      <c r="AA977">
        <v>20.7</v>
      </c>
      <c r="AB977">
        <v>9.1</v>
      </c>
      <c r="AC977">
        <v>35.5</v>
      </c>
      <c r="AD977">
        <v>30.3</v>
      </c>
      <c r="AE977">
        <v>34.200000000000003</v>
      </c>
      <c r="AF977">
        <v>14.1</v>
      </c>
      <c r="AG977">
        <v>20.2</v>
      </c>
      <c r="AH977">
        <v>129789000</v>
      </c>
      <c r="AI977">
        <v>152846000</v>
      </c>
      <c r="AJ977">
        <v>20927000</v>
      </c>
      <c r="AK977">
        <v>693000</v>
      </c>
      <c r="AL977">
        <v>49100</v>
      </c>
      <c r="AM977">
        <v>644200</v>
      </c>
      <c r="AN977">
        <v>142400</v>
      </c>
      <c r="AO977">
        <v>185000</v>
      </c>
      <c r="AP977">
        <v>47900</v>
      </c>
      <c r="AQ977">
        <v>41500</v>
      </c>
      <c r="AR977">
        <v>95600</v>
      </c>
      <c r="AS977">
        <v>316800</v>
      </c>
      <c r="AT977">
        <v>7450000</v>
      </c>
      <c r="AU977">
        <v>1668900</v>
      </c>
      <c r="AV977">
        <v>826800</v>
      </c>
      <c r="AW977">
        <v>842100</v>
      </c>
      <c r="AX977">
        <v>1053500</v>
      </c>
      <c r="AY977">
        <v>4727500</v>
      </c>
      <c r="AZ977">
        <v>2078100</v>
      </c>
      <c r="BA977">
        <v>2649400</v>
      </c>
      <c r="BB977">
        <v>12784000</v>
      </c>
      <c r="BC977">
        <v>7987000</v>
      </c>
      <c r="BD977">
        <v>410900</v>
      </c>
      <c r="BE977">
        <v>413600</v>
      </c>
      <c r="BF977">
        <v>383000</v>
      </c>
      <c r="BG977">
        <v>1471200</v>
      </c>
      <c r="BH977">
        <v>1118500</v>
      </c>
      <c r="BI977">
        <v>1044500</v>
      </c>
      <c r="BJ977">
        <v>123300</v>
      </c>
      <c r="BK977">
        <v>86500</v>
      </c>
      <c r="BL977">
        <v>375600</v>
      </c>
      <c r="BM977">
        <v>426700</v>
      </c>
      <c r="BN977">
        <v>32400</v>
      </c>
      <c r="BO977">
        <v>401500</v>
      </c>
      <c r="BP977">
        <v>1735400</v>
      </c>
      <c r="BQ977">
        <v>989600</v>
      </c>
      <c r="BR977">
        <v>385900</v>
      </c>
      <c r="BS977">
        <v>622000</v>
      </c>
      <c r="BT977">
        <v>4797000</v>
      </c>
      <c r="BU977">
        <v>1667000</v>
      </c>
      <c r="BV977">
        <v>105900</v>
      </c>
      <c r="BW977">
        <v>113100</v>
      </c>
      <c r="BX977">
        <v>105500</v>
      </c>
      <c r="BY977">
        <v>365400</v>
      </c>
      <c r="BZ977">
        <v>422400</v>
      </c>
      <c r="CA977">
        <v>111400</v>
      </c>
      <c r="CB977">
        <v>858300</v>
      </c>
      <c r="CC977">
        <v>730900</v>
      </c>
      <c r="CD977">
        <v>316600</v>
      </c>
      <c r="CE977">
        <v>108862000</v>
      </c>
      <c r="CF977">
        <v>28540000</v>
      </c>
      <c r="CG977">
        <v>5912400</v>
      </c>
      <c r="CH977">
        <v>3221400</v>
      </c>
      <c r="CI977">
        <v>2169100</v>
      </c>
      <c r="CJ977">
        <v>521900</v>
      </c>
      <c r="CK977">
        <v>16040100</v>
      </c>
      <c r="CL977">
        <v>2037300</v>
      </c>
      <c r="CM977">
        <v>1304900</v>
      </c>
      <c r="CN977">
        <v>157700</v>
      </c>
      <c r="CO977">
        <v>574700</v>
      </c>
      <c r="CP977">
        <v>1271300</v>
      </c>
      <c r="CQ977">
        <v>3170200</v>
      </c>
      <c r="CR977">
        <v>1018000</v>
      </c>
      <c r="CS977">
        <v>513299.99999999994</v>
      </c>
      <c r="CT977">
        <v>504700</v>
      </c>
      <c r="CU977">
        <v>3330100</v>
      </c>
      <c r="CV977">
        <v>1188500</v>
      </c>
      <c r="CW977">
        <v>2141600</v>
      </c>
      <c r="CX977">
        <v>1107700</v>
      </c>
      <c r="CY977">
        <v>1029500</v>
      </c>
      <c r="CZ977">
        <v>1445300</v>
      </c>
      <c r="DA977">
        <v>1630700</v>
      </c>
      <c r="DB977">
        <v>6037400</v>
      </c>
      <c r="DC977">
        <v>510800</v>
      </c>
      <c r="DD977">
        <v>163300</v>
      </c>
      <c r="DE977">
        <v>66300</v>
      </c>
      <c r="DF977">
        <v>1519900</v>
      </c>
      <c r="DG977">
        <v>509000</v>
      </c>
      <c r="DH977">
        <v>52000</v>
      </c>
      <c r="DI977">
        <v>28900</v>
      </c>
      <c r="DJ977">
        <v>765500</v>
      </c>
      <c r="DK977">
        <v>1099700</v>
      </c>
      <c r="DL977">
        <v>1322000</v>
      </c>
      <c r="DM977">
        <v>550100</v>
      </c>
      <c r="DN977">
        <v>2906000</v>
      </c>
      <c r="DO977">
        <v>444600</v>
      </c>
      <c r="DP977">
        <v>839200</v>
      </c>
      <c r="DQ977">
        <v>382600</v>
      </c>
      <c r="DR977">
        <v>712000</v>
      </c>
      <c r="DS977">
        <v>355800</v>
      </c>
      <c r="DT977">
        <v>171800</v>
      </c>
      <c r="DU977">
        <v>8839000</v>
      </c>
      <c r="DV977">
        <v>6494700</v>
      </c>
      <c r="DW977">
        <v>17500</v>
      </c>
      <c r="DX977">
        <v>2668300</v>
      </c>
      <c r="DY977">
        <v>1784100</v>
      </c>
      <c r="DZ977">
        <v>1396500</v>
      </c>
      <c r="EA977">
        <v>580200</v>
      </c>
      <c r="EB977">
        <v>304000</v>
      </c>
      <c r="EC977">
        <v>967300</v>
      </c>
      <c r="ED977">
        <v>2841600</v>
      </c>
      <c r="EE977">
        <v>2343900</v>
      </c>
      <c r="EF977">
        <v>1746900</v>
      </c>
      <c r="EG977">
        <v>573800</v>
      </c>
      <c r="EH977">
        <v>23200</v>
      </c>
      <c r="EI977">
        <v>21608000</v>
      </c>
      <c r="EJ977">
        <v>9676700</v>
      </c>
      <c r="EK977">
        <v>1164200</v>
      </c>
      <c r="EL977">
        <v>1026900.0000000001</v>
      </c>
      <c r="EM977">
        <v>1532400</v>
      </c>
      <c r="EN977">
        <v>144300</v>
      </c>
      <c r="EO977">
        <v>2215500</v>
      </c>
      <c r="EP977">
        <v>1578800</v>
      </c>
      <c r="EQ977">
        <v>755600</v>
      </c>
      <c r="ER977">
        <v>491600</v>
      </c>
      <c r="ES977">
        <v>767400</v>
      </c>
      <c r="ET977">
        <v>2532800</v>
      </c>
      <c r="EU977">
        <v>9398100</v>
      </c>
      <c r="EV977">
        <v>8941700</v>
      </c>
      <c r="EW977">
        <v>541400</v>
      </c>
      <c r="EX977">
        <v>167100</v>
      </c>
      <c r="EY977">
        <v>3750500</v>
      </c>
      <c r="EZ977">
        <v>3090800</v>
      </c>
      <c r="FA977">
        <v>888300</v>
      </c>
      <c r="FB977">
        <v>218500</v>
      </c>
      <c r="FC977">
        <v>953900</v>
      </c>
      <c r="FD977">
        <v>2088100</v>
      </c>
      <c r="FE977">
        <v>333900</v>
      </c>
      <c r="FF977">
        <v>456400</v>
      </c>
      <c r="FG977">
        <v>24599000</v>
      </c>
      <c r="FH977">
        <v>3853800</v>
      </c>
      <c r="FI977">
        <v>20744900</v>
      </c>
      <c r="FJ977">
        <v>16483500</v>
      </c>
      <c r="FK977">
        <v>7860200</v>
      </c>
      <c r="FL977">
        <v>2729500</v>
      </c>
      <c r="FM977">
        <v>990100</v>
      </c>
      <c r="FN977">
        <v>997200</v>
      </c>
      <c r="FO977">
        <v>995500</v>
      </c>
      <c r="FP977">
        <v>288700</v>
      </c>
      <c r="FQ977">
        <v>1543000</v>
      </c>
      <c r="FR977">
        <v>316200</v>
      </c>
      <c r="FS977">
        <v>5233800</v>
      </c>
      <c r="FT977">
        <v>3389500</v>
      </c>
      <c r="FU977">
        <v>1589700</v>
      </c>
      <c r="FV977">
        <v>650300</v>
      </c>
      <c r="FW977">
        <v>983700</v>
      </c>
      <c r="FX977">
        <v>165800</v>
      </c>
      <c r="FY977">
        <v>4261400</v>
      </c>
      <c r="FZ977">
        <v>2700200</v>
      </c>
      <c r="GA977">
        <v>189200</v>
      </c>
      <c r="GB977">
        <v>324500</v>
      </c>
      <c r="GC977">
        <v>1047500</v>
      </c>
      <c r="GD977">
        <v>16474000</v>
      </c>
      <c r="GE977">
        <v>2319900</v>
      </c>
      <c r="GF977">
        <v>499900</v>
      </c>
      <c r="GG977">
        <v>170300</v>
      </c>
      <c r="GH977">
        <v>1649700</v>
      </c>
      <c r="GI977">
        <v>14153600</v>
      </c>
      <c r="GJ977">
        <v>2043500</v>
      </c>
      <c r="GK977">
        <v>12110100</v>
      </c>
      <c r="GL977">
        <v>5896000</v>
      </c>
      <c r="GM977">
        <v>1345000</v>
      </c>
      <c r="GN977">
        <v>1557000</v>
      </c>
      <c r="GO977">
        <v>2994200</v>
      </c>
      <c r="GP977">
        <v>23057000</v>
      </c>
      <c r="GQ977">
        <v>2852000</v>
      </c>
      <c r="GR977">
        <v>2231100</v>
      </c>
      <c r="GS977">
        <v>620600</v>
      </c>
      <c r="GT977">
        <v>5362000</v>
      </c>
      <c r="GU977">
        <v>2674900</v>
      </c>
      <c r="GV977">
        <v>2687500</v>
      </c>
      <c r="GW977">
        <v>14843000</v>
      </c>
      <c r="GX977">
        <v>8319100</v>
      </c>
      <c r="GY977">
        <v>6523600</v>
      </c>
      <c r="GZ977">
        <v>34.299999999999997</v>
      </c>
      <c r="HA977">
        <v>40</v>
      </c>
      <c r="HB977">
        <v>45.9</v>
      </c>
      <c r="HC977">
        <v>38.799999999999997</v>
      </c>
      <c r="HD977">
        <v>40.5</v>
      </c>
      <c r="HE977">
        <v>40.9</v>
      </c>
      <c r="HF977">
        <v>39.700000000000003</v>
      </c>
      <c r="HG977">
        <v>33.200000000000003</v>
      </c>
      <c r="HH977">
        <v>34.200000000000003</v>
      </c>
      <c r="HI977">
        <v>38.799999999999997</v>
      </c>
      <c r="HJ977">
        <v>30.6</v>
      </c>
      <c r="HK977">
        <v>38.299999999999997</v>
      </c>
      <c r="HL977">
        <v>42.3</v>
      </c>
      <c r="HM977">
        <v>36.1</v>
      </c>
      <c r="HN977">
        <v>37.5</v>
      </c>
      <c r="HO977">
        <v>36.1</v>
      </c>
      <c r="HP977">
        <v>33</v>
      </c>
      <c r="HQ977">
        <v>25.8</v>
      </c>
      <c r="HR977">
        <v>31.8</v>
      </c>
      <c r="HS977">
        <v>3.2</v>
      </c>
      <c r="HT977">
        <v>3.2</v>
      </c>
      <c r="HU977">
        <v>3.3</v>
      </c>
      <c r="HV977">
        <v>973.43</v>
      </c>
      <c r="HW977">
        <v>1177.5999999999999</v>
      </c>
      <c r="HX977">
        <v>1580.8</v>
      </c>
      <c r="HY977">
        <v>1210.17</v>
      </c>
      <c r="HZ977">
        <v>1139.67</v>
      </c>
      <c r="IA977">
        <v>1210.6400000000001</v>
      </c>
      <c r="IB977">
        <v>1017.91</v>
      </c>
      <c r="IC977">
        <v>933.92</v>
      </c>
      <c r="ID977">
        <v>838.58</v>
      </c>
      <c r="IE977">
        <v>1228.8</v>
      </c>
      <c r="IF977">
        <v>613.53</v>
      </c>
      <c r="IG977">
        <v>952.52</v>
      </c>
      <c r="IH977">
        <v>1782.1</v>
      </c>
      <c r="II977">
        <v>1541.11</v>
      </c>
      <c r="IJ977">
        <v>1369.88</v>
      </c>
      <c r="IK977">
        <v>1237.1500000000001</v>
      </c>
      <c r="IL977">
        <v>919.71</v>
      </c>
      <c r="IM977">
        <v>432.41</v>
      </c>
      <c r="IN977">
        <v>812.49</v>
      </c>
      <c r="IO977">
        <v>164699000</v>
      </c>
      <c r="IP977">
        <v>63.3</v>
      </c>
      <c r="IQ977">
        <v>158845000</v>
      </c>
      <c r="IR977">
        <v>61.1</v>
      </c>
      <c r="IS977">
        <v>5853000</v>
      </c>
      <c r="IT977">
        <v>3.6</v>
      </c>
      <c r="IU977">
        <v>95483000</v>
      </c>
      <c r="IV977">
        <v>4853000</v>
      </c>
      <c r="IW977">
        <v>87067000</v>
      </c>
      <c r="IX977">
        <v>69.2</v>
      </c>
      <c r="IY977">
        <v>84001000</v>
      </c>
      <c r="IZ977">
        <v>66.7</v>
      </c>
      <c r="JA977">
        <v>3066000</v>
      </c>
      <c r="JB977">
        <v>3.5</v>
      </c>
      <c r="JC977">
        <v>38786000</v>
      </c>
      <c r="JD977">
        <v>84014000</v>
      </c>
      <c r="JE977">
        <v>71.599999999999994</v>
      </c>
      <c r="JF977">
        <v>81354000</v>
      </c>
      <c r="JG977">
        <v>69.3</v>
      </c>
      <c r="JH977">
        <v>2659000</v>
      </c>
      <c r="JI977">
        <v>3.2</v>
      </c>
      <c r="JJ977">
        <v>33399000</v>
      </c>
      <c r="JK977">
        <v>7947000</v>
      </c>
      <c r="JL977">
        <v>5</v>
      </c>
      <c r="JM977">
        <v>152846000</v>
      </c>
      <c r="JN977">
        <v>129789000</v>
      </c>
      <c r="JO977">
        <v>20927000</v>
      </c>
      <c r="JP977">
        <v>693000</v>
      </c>
      <c r="JQ977">
        <v>49100</v>
      </c>
      <c r="JR977">
        <v>644200</v>
      </c>
      <c r="JS977">
        <v>142400</v>
      </c>
      <c r="JT977">
        <v>185000</v>
      </c>
      <c r="JU977">
        <v>47900</v>
      </c>
      <c r="JV977">
        <v>41500</v>
      </c>
      <c r="JW977">
        <v>95600</v>
      </c>
      <c r="JX977">
        <v>316800</v>
      </c>
      <c r="JY977">
        <v>7450000</v>
      </c>
      <c r="JZ977">
        <v>1668900</v>
      </c>
      <c r="KA977">
        <v>826800</v>
      </c>
      <c r="KB977">
        <v>842100</v>
      </c>
      <c r="KC977">
        <v>1053500</v>
      </c>
      <c r="KD977">
        <v>4727500</v>
      </c>
      <c r="KE977">
        <v>2078100</v>
      </c>
      <c r="KF977">
        <v>2649400</v>
      </c>
      <c r="KG977">
        <v>12784000</v>
      </c>
      <c r="KH977">
        <v>7987000</v>
      </c>
      <c r="KI977">
        <v>410900</v>
      </c>
      <c r="KJ977">
        <v>413600</v>
      </c>
      <c r="KK977">
        <v>383000</v>
      </c>
      <c r="KL977">
        <v>1471200</v>
      </c>
      <c r="KM977">
        <v>1118500</v>
      </c>
      <c r="KN977">
        <v>1044500</v>
      </c>
      <c r="KO977">
        <v>123300</v>
      </c>
      <c r="KP977">
        <v>86500</v>
      </c>
      <c r="KQ977">
        <v>375600</v>
      </c>
      <c r="KR977">
        <v>426700</v>
      </c>
      <c r="KS977">
        <v>32400</v>
      </c>
      <c r="KT977">
        <v>401500</v>
      </c>
      <c r="KU977">
        <v>1735400</v>
      </c>
      <c r="KV977">
        <v>989600</v>
      </c>
      <c r="KW977">
        <v>385900</v>
      </c>
      <c r="KX977">
        <v>622000</v>
      </c>
      <c r="KY977">
        <v>4797000</v>
      </c>
      <c r="KZ977">
        <v>1667000</v>
      </c>
      <c r="LA977">
        <v>105900</v>
      </c>
      <c r="LB977">
        <v>113100</v>
      </c>
      <c r="LC977">
        <v>105500</v>
      </c>
      <c r="LD977">
        <v>365400</v>
      </c>
      <c r="LE977">
        <v>422400</v>
      </c>
      <c r="LF977">
        <v>111400</v>
      </c>
      <c r="LG977">
        <v>858300</v>
      </c>
      <c r="LH977">
        <v>730900</v>
      </c>
      <c r="LI977">
        <v>316600</v>
      </c>
      <c r="LJ977">
        <v>108862000</v>
      </c>
      <c r="LK977">
        <v>28540000</v>
      </c>
      <c r="LL977">
        <v>5912400</v>
      </c>
      <c r="LM977">
        <v>3221400</v>
      </c>
      <c r="LN977">
        <v>2169100</v>
      </c>
      <c r="LO977">
        <v>521900</v>
      </c>
      <c r="LP977">
        <v>16040100</v>
      </c>
      <c r="LQ977">
        <v>2037300</v>
      </c>
      <c r="LR977">
        <v>1304900</v>
      </c>
      <c r="LS977">
        <v>157700</v>
      </c>
      <c r="LT977">
        <v>574700</v>
      </c>
      <c r="LU977">
        <v>1271300</v>
      </c>
      <c r="LV977">
        <v>3170200</v>
      </c>
      <c r="LW977">
        <v>1018000</v>
      </c>
      <c r="LX977">
        <v>513299.99999999994</v>
      </c>
      <c r="LY977">
        <v>504700</v>
      </c>
      <c r="LZ977">
        <v>3330100</v>
      </c>
      <c r="MA977">
        <v>1188500</v>
      </c>
      <c r="MB977">
        <v>2141600</v>
      </c>
      <c r="MC977">
        <v>1107700</v>
      </c>
      <c r="MD977">
        <v>1029500</v>
      </c>
      <c r="ME977">
        <v>1445300</v>
      </c>
      <c r="MF977">
        <v>1630700</v>
      </c>
      <c r="MG977">
        <v>6037400</v>
      </c>
      <c r="MH977">
        <v>510800</v>
      </c>
      <c r="MI977">
        <v>163300</v>
      </c>
      <c r="MJ977">
        <v>66300</v>
      </c>
      <c r="MK977">
        <v>1519900</v>
      </c>
      <c r="ML977">
        <v>509000</v>
      </c>
      <c r="MM977">
        <v>52000</v>
      </c>
      <c r="MN977">
        <v>28900</v>
      </c>
      <c r="MO977">
        <v>765500</v>
      </c>
      <c r="MP977">
        <v>1099700</v>
      </c>
      <c r="MQ977">
        <v>1322000</v>
      </c>
      <c r="MR977">
        <v>550100</v>
      </c>
      <c r="MS977">
        <v>2906000</v>
      </c>
      <c r="MT977">
        <v>444600</v>
      </c>
      <c r="MU977">
        <v>839200</v>
      </c>
      <c r="MV977">
        <v>382600</v>
      </c>
      <c r="MW977">
        <v>712000</v>
      </c>
      <c r="MX977">
        <v>355800</v>
      </c>
      <c r="MY977">
        <v>171800</v>
      </c>
      <c r="MZ977">
        <v>8839000</v>
      </c>
      <c r="NA977">
        <v>6494700</v>
      </c>
      <c r="NB977">
        <v>17500</v>
      </c>
      <c r="NC977">
        <v>2668300</v>
      </c>
      <c r="ND977">
        <v>1784100</v>
      </c>
      <c r="NE977">
        <v>1396500</v>
      </c>
      <c r="NF977">
        <v>580200</v>
      </c>
      <c r="NG977">
        <v>304000</v>
      </c>
      <c r="NH977">
        <v>967300</v>
      </c>
      <c r="NI977">
        <v>2841600</v>
      </c>
      <c r="NJ977">
        <v>2343900</v>
      </c>
      <c r="NK977">
        <v>1746900</v>
      </c>
      <c r="NL977">
        <v>573800</v>
      </c>
      <c r="NM977">
        <v>23200</v>
      </c>
      <c r="NN977">
        <v>21608000</v>
      </c>
      <c r="NO977">
        <v>9676700</v>
      </c>
      <c r="NP977">
        <v>1164200</v>
      </c>
      <c r="NQ977">
        <v>1026900.0000000001</v>
      </c>
      <c r="NR977">
        <v>1532400</v>
      </c>
      <c r="NS977">
        <v>144300</v>
      </c>
      <c r="NT977">
        <v>2215500</v>
      </c>
      <c r="NU977">
        <v>1578800</v>
      </c>
      <c r="NV977">
        <v>755600</v>
      </c>
      <c r="NW977">
        <v>491600</v>
      </c>
      <c r="NX977">
        <v>767400</v>
      </c>
      <c r="NY977">
        <v>2532800</v>
      </c>
      <c r="NZ977">
        <v>9398100</v>
      </c>
      <c r="OA977">
        <v>8941700</v>
      </c>
      <c r="OB977">
        <v>541400</v>
      </c>
      <c r="OC977">
        <v>167100</v>
      </c>
      <c r="OD977">
        <v>3750500</v>
      </c>
      <c r="OE977">
        <v>3090800</v>
      </c>
      <c r="OF977">
        <v>888300</v>
      </c>
      <c r="OG977">
        <v>218500</v>
      </c>
      <c r="OH977">
        <v>953900</v>
      </c>
      <c r="OI977">
        <v>2088100</v>
      </c>
      <c r="OJ977">
        <v>333900</v>
      </c>
      <c r="OK977">
        <v>456400</v>
      </c>
      <c r="OL977">
        <v>24599000</v>
      </c>
      <c r="OM977">
        <v>3853800</v>
      </c>
      <c r="ON977">
        <v>20744900</v>
      </c>
      <c r="OO977">
        <v>16483500</v>
      </c>
      <c r="OP977">
        <v>7860200</v>
      </c>
      <c r="OQ977">
        <v>2729500</v>
      </c>
      <c r="OR977">
        <v>990100</v>
      </c>
      <c r="OS977">
        <v>997200</v>
      </c>
      <c r="OT977">
        <v>995500</v>
      </c>
      <c r="OU977">
        <v>288700</v>
      </c>
      <c r="OV977">
        <v>1543000</v>
      </c>
      <c r="OW977">
        <v>316200</v>
      </c>
      <c r="OX977">
        <v>5233800</v>
      </c>
      <c r="OY977">
        <v>3389500</v>
      </c>
      <c r="OZ977">
        <v>1589700</v>
      </c>
      <c r="PA977">
        <v>650300</v>
      </c>
      <c r="PB977">
        <v>983700</v>
      </c>
      <c r="PC977">
        <v>165800</v>
      </c>
      <c r="PD977">
        <v>4261400</v>
      </c>
      <c r="PE977">
        <v>2700200</v>
      </c>
      <c r="PF977">
        <v>189200</v>
      </c>
      <c r="PG977">
        <v>324500</v>
      </c>
      <c r="PH977">
        <v>1047500</v>
      </c>
      <c r="PI977">
        <v>16474000</v>
      </c>
      <c r="PJ977">
        <v>2319900</v>
      </c>
      <c r="PK977">
        <v>499900</v>
      </c>
      <c r="PL977">
        <v>170300</v>
      </c>
      <c r="PM977">
        <v>1649700</v>
      </c>
      <c r="PN977">
        <v>14153600</v>
      </c>
      <c r="PO977">
        <v>2043500</v>
      </c>
      <c r="PP977">
        <v>12110100</v>
      </c>
      <c r="PQ977">
        <v>5896000</v>
      </c>
      <c r="PR977">
        <v>1345000</v>
      </c>
      <c r="PS977">
        <v>1557000</v>
      </c>
      <c r="PT977">
        <v>2994200</v>
      </c>
      <c r="PU977">
        <v>23057000</v>
      </c>
      <c r="PV977">
        <v>2852000</v>
      </c>
      <c r="PW977">
        <v>2231100</v>
      </c>
      <c r="PX977">
        <v>620600</v>
      </c>
      <c r="PY977">
        <v>5362000</v>
      </c>
      <c r="PZ977">
        <v>2674900</v>
      </c>
      <c r="QA977">
        <v>2687500</v>
      </c>
      <c r="QB977">
        <v>14843000</v>
      </c>
      <c r="QC977">
        <v>8319100</v>
      </c>
      <c r="QD977">
        <v>6523600</v>
      </c>
      <c r="QE977">
        <v>6.8</v>
      </c>
      <c r="QF977">
        <v>4253900</v>
      </c>
      <c r="QG977">
        <v>151794000</v>
      </c>
      <c r="QH977">
        <v>129068000</v>
      </c>
      <c r="QI977">
        <v>20980000</v>
      </c>
      <c r="QJ977">
        <v>693000</v>
      </c>
      <c r="QK977">
        <v>48300</v>
      </c>
      <c r="QL977">
        <v>644700</v>
      </c>
      <c r="QM977">
        <v>141900</v>
      </c>
      <c r="QN977">
        <v>187000</v>
      </c>
      <c r="QO977">
        <v>47800</v>
      </c>
      <c r="QP977">
        <v>41700</v>
      </c>
      <c r="QQ977">
        <v>97500</v>
      </c>
      <c r="QR977">
        <v>315800</v>
      </c>
      <c r="QS977">
        <v>7527000</v>
      </c>
      <c r="QT977">
        <v>1673900</v>
      </c>
      <c r="QU977">
        <v>827000</v>
      </c>
      <c r="QV977">
        <v>846900</v>
      </c>
      <c r="QW977">
        <v>1091600</v>
      </c>
      <c r="QX977">
        <v>4761800</v>
      </c>
      <c r="QY977">
        <v>2097500</v>
      </c>
      <c r="QZ977">
        <v>2664300</v>
      </c>
      <c r="RA977">
        <v>12760000</v>
      </c>
      <c r="RB977">
        <v>7973000</v>
      </c>
      <c r="RC977">
        <v>410300</v>
      </c>
      <c r="RD977">
        <v>415000</v>
      </c>
      <c r="RE977">
        <v>380800</v>
      </c>
      <c r="RF977">
        <v>1470500</v>
      </c>
      <c r="RG977">
        <v>1117900</v>
      </c>
      <c r="RH977">
        <v>1043200</v>
      </c>
      <c r="RI977">
        <v>123000</v>
      </c>
      <c r="RJ977">
        <v>86300</v>
      </c>
      <c r="RK977">
        <v>375400</v>
      </c>
      <c r="RL977">
        <v>426100</v>
      </c>
      <c r="RM977">
        <v>32400</v>
      </c>
      <c r="RN977">
        <v>400000</v>
      </c>
      <c r="RO977">
        <v>1729100</v>
      </c>
      <c r="RP977">
        <v>983100</v>
      </c>
      <c r="RQ977">
        <v>385100</v>
      </c>
      <c r="RR977">
        <v>621200</v>
      </c>
      <c r="RS977">
        <v>4787000</v>
      </c>
      <c r="RT977">
        <v>1660500</v>
      </c>
      <c r="RU977">
        <v>105700</v>
      </c>
      <c r="RV977">
        <v>112400</v>
      </c>
      <c r="RW977">
        <v>105900</v>
      </c>
      <c r="RX977">
        <v>363800</v>
      </c>
      <c r="RY977">
        <v>420500</v>
      </c>
      <c r="RZ977">
        <v>113100</v>
      </c>
      <c r="SA977">
        <v>856400</v>
      </c>
      <c r="SB977">
        <v>728900</v>
      </c>
      <c r="SC977">
        <v>320000</v>
      </c>
      <c r="SD977">
        <v>108088000</v>
      </c>
      <c r="SE977">
        <v>27758000</v>
      </c>
      <c r="SF977">
        <v>5898400</v>
      </c>
      <c r="SG977">
        <v>3215000</v>
      </c>
      <c r="SH977">
        <v>2164100</v>
      </c>
      <c r="SI977">
        <v>519299.99999999994</v>
      </c>
      <c r="SJ977">
        <v>15550100</v>
      </c>
      <c r="SK977">
        <v>2044900</v>
      </c>
      <c r="SL977">
        <v>1306900</v>
      </c>
      <c r="SM977">
        <v>164500</v>
      </c>
      <c r="SN977">
        <v>573500</v>
      </c>
      <c r="SO977">
        <v>1298100</v>
      </c>
      <c r="SP977">
        <v>3138100</v>
      </c>
      <c r="SQ977">
        <v>977900</v>
      </c>
      <c r="SR977">
        <v>492000</v>
      </c>
      <c r="SS977">
        <v>485900</v>
      </c>
      <c r="ST977">
        <v>3080700</v>
      </c>
      <c r="SU977">
        <v>1039200</v>
      </c>
      <c r="SV977">
        <v>2041500</v>
      </c>
      <c r="SW977">
        <v>1078200</v>
      </c>
      <c r="SX977">
        <v>1029900.0000000001</v>
      </c>
      <c r="SY977">
        <v>1338100</v>
      </c>
      <c r="SZ977">
        <v>1564200</v>
      </c>
      <c r="TA977">
        <v>5760300</v>
      </c>
      <c r="TB977">
        <v>513100</v>
      </c>
      <c r="TC977">
        <v>163600</v>
      </c>
      <c r="TD977">
        <v>67300</v>
      </c>
      <c r="TE977">
        <v>1516900</v>
      </c>
      <c r="TF977">
        <v>492600</v>
      </c>
      <c r="TG977">
        <v>52000</v>
      </c>
      <c r="TH977">
        <v>34300</v>
      </c>
      <c r="TI977">
        <v>758700</v>
      </c>
      <c r="TJ977">
        <v>878000</v>
      </c>
      <c r="TK977">
        <v>1283800</v>
      </c>
      <c r="TL977">
        <v>548800</v>
      </c>
      <c r="TM977">
        <v>2891000</v>
      </c>
      <c r="TN977">
        <v>437300</v>
      </c>
      <c r="TO977">
        <v>836600</v>
      </c>
      <c r="TP977">
        <v>380400</v>
      </c>
      <c r="TQ977">
        <v>708700</v>
      </c>
      <c r="TR977">
        <v>355800</v>
      </c>
      <c r="TS977">
        <v>171700</v>
      </c>
      <c r="TT977">
        <v>8822000</v>
      </c>
      <c r="TU977">
        <v>6478800</v>
      </c>
      <c r="TV977">
        <v>17500</v>
      </c>
      <c r="TW977">
        <v>2664500</v>
      </c>
      <c r="TX977">
        <v>1784400</v>
      </c>
      <c r="TY977">
        <v>1397500</v>
      </c>
      <c r="TZ977">
        <v>576900</v>
      </c>
      <c r="UA977">
        <v>303100</v>
      </c>
      <c r="UB977">
        <v>964000</v>
      </c>
      <c r="UC977">
        <v>2832800</v>
      </c>
      <c r="UD977">
        <v>2343100</v>
      </c>
      <c r="UE977">
        <v>1738500</v>
      </c>
      <c r="UF977">
        <v>581600</v>
      </c>
      <c r="UG977">
        <v>23000</v>
      </c>
      <c r="UH977">
        <v>21467000</v>
      </c>
      <c r="UI977">
        <v>9637200</v>
      </c>
      <c r="UJ977">
        <v>1157800</v>
      </c>
      <c r="UK977">
        <v>1025200</v>
      </c>
      <c r="UL977">
        <v>1532200</v>
      </c>
      <c r="UM977">
        <v>142200</v>
      </c>
      <c r="UN977">
        <v>2213600</v>
      </c>
      <c r="UO977">
        <v>1562900</v>
      </c>
      <c r="UP977">
        <v>755300</v>
      </c>
      <c r="UQ977">
        <v>488800</v>
      </c>
      <c r="UR977">
        <v>759300</v>
      </c>
      <c r="US977">
        <v>2530500</v>
      </c>
      <c r="UT977">
        <v>9299100</v>
      </c>
      <c r="UU977">
        <v>8840800</v>
      </c>
      <c r="UV977">
        <v>542600</v>
      </c>
      <c r="UW977">
        <v>166400</v>
      </c>
      <c r="UX977">
        <v>3581300</v>
      </c>
      <c r="UY977">
        <v>2936600</v>
      </c>
      <c r="UZ977">
        <v>865600</v>
      </c>
      <c r="VA977">
        <v>221100</v>
      </c>
      <c r="VB977">
        <v>950600</v>
      </c>
      <c r="VC977">
        <v>2177200</v>
      </c>
      <c r="VD977">
        <v>336000</v>
      </c>
      <c r="VE977">
        <v>458300</v>
      </c>
      <c r="VF977">
        <v>24428000</v>
      </c>
      <c r="VG977">
        <v>3752400</v>
      </c>
      <c r="VH977">
        <v>20675500</v>
      </c>
      <c r="VI977">
        <v>16421599.999999998</v>
      </c>
      <c r="VJ977">
        <v>7826600</v>
      </c>
      <c r="VK977">
        <v>2711400</v>
      </c>
      <c r="VL977">
        <v>986300</v>
      </c>
      <c r="VM977">
        <v>993000</v>
      </c>
      <c r="VN977">
        <v>991700</v>
      </c>
      <c r="VO977">
        <v>288100</v>
      </c>
      <c r="VP977">
        <v>1539200</v>
      </c>
      <c r="VQ977">
        <v>316800</v>
      </c>
      <c r="VR977">
        <v>5220400</v>
      </c>
      <c r="VS977">
        <v>3374600</v>
      </c>
      <c r="VT977">
        <v>1583000</v>
      </c>
      <c r="VU977">
        <v>649000</v>
      </c>
      <c r="VV977">
        <v>977600</v>
      </c>
      <c r="VW977">
        <v>165100</v>
      </c>
      <c r="VX977">
        <v>2699200</v>
      </c>
      <c r="VY977">
        <v>186700</v>
      </c>
      <c r="VZ977">
        <v>325100</v>
      </c>
      <c r="WA977">
        <v>1042900.0000000001</v>
      </c>
      <c r="WB977">
        <v>16805000</v>
      </c>
      <c r="WC977">
        <v>2468600</v>
      </c>
      <c r="WD977">
        <v>517799.99999999994</v>
      </c>
      <c r="WE977">
        <v>174400</v>
      </c>
      <c r="WF977">
        <v>1776400</v>
      </c>
      <c r="WG977">
        <v>14336100</v>
      </c>
      <c r="WH977">
        <v>2118200</v>
      </c>
      <c r="WI977">
        <v>12217900</v>
      </c>
      <c r="WJ977">
        <v>5917000</v>
      </c>
      <c r="WK977">
        <v>1352500</v>
      </c>
      <c r="WL977">
        <v>1555000</v>
      </c>
      <c r="WM977">
        <v>3009000</v>
      </c>
      <c r="WN977">
        <v>22726000</v>
      </c>
      <c r="WO977">
        <v>2837000</v>
      </c>
      <c r="WP977">
        <v>2233900</v>
      </c>
      <c r="WQ977">
        <v>603500</v>
      </c>
      <c r="WR977">
        <v>5251000</v>
      </c>
      <c r="WS977">
        <v>2553700</v>
      </c>
      <c r="WT977">
        <v>2696900</v>
      </c>
      <c r="WU977">
        <v>14638000</v>
      </c>
      <c r="WV977">
        <v>8033400</v>
      </c>
      <c r="WW977">
        <v>6604700</v>
      </c>
    </row>
    <row r="978" spans="1:621" x14ac:dyDescent="0.45">
      <c r="A978" s="1"/>
      <c r="C978" s="1">
        <v>43831</v>
      </c>
      <c r="D978">
        <v>636000</v>
      </c>
      <c r="E978">
        <v>2614000</v>
      </c>
      <c r="F978">
        <v>1979000</v>
      </c>
      <c r="G978">
        <v>1339000</v>
      </c>
      <c r="H978">
        <v>639000</v>
      </c>
      <c r="I978">
        <v>832000</v>
      </c>
      <c r="J978">
        <v>1885000</v>
      </c>
      <c r="K978">
        <v>570000</v>
      </c>
      <c r="L978">
        <v>44.3</v>
      </c>
      <c r="M978">
        <v>10.8</v>
      </c>
      <c r="N978">
        <v>33.5</v>
      </c>
      <c r="O978">
        <v>14.1</v>
      </c>
      <c r="P978">
        <v>31.9</v>
      </c>
      <c r="Q978">
        <v>9.6999999999999993</v>
      </c>
      <c r="R978">
        <v>1.6</v>
      </c>
      <c r="S978">
        <v>0.5</v>
      </c>
      <c r="T978">
        <v>1.1000000000000001</v>
      </c>
      <c r="U978">
        <v>0.3</v>
      </c>
      <c r="V978">
        <v>2050000</v>
      </c>
      <c r="W978">
        <v>1752000</v>
      </c>
      <c r="X978">
        <v>2063000</v>
      </c>
      <c r="Y978">
        <v>887000</v>
      </c>
      <c r="Z978">
        <v>1176000</v>
      </c>
      <c r="AA978">
        <v>21.9</v>
      </c>
      <c r="AB978">
        <v>10</v>
      </c>
      <c r="AC978">
        <v>35</v>
      </c>
      <c r="AD978">
        <v>29.9</v>
      </c>
      <c r="AE978">
        <v>35.200000000000003</v>
      </c>
      <c r="AF978">
        <v>15.1</v>
      </c>
      <c r="AG978">
        <v>20</v>
      </c>
      <c r="AH978">
        <v>127407000</v>
      </c>
      <c r="AI978">
        <v>150057000</v>
      </c>
      <c r="AJ978">
        <v>20587000</v>
      </c>
      <c r="AK978">
        <v>678000</v>
      </c>
      <c r="AL978">
        <v>47900</v>
      </c>
      <c r="AM978">
        <v>629900</v>
      </c>
      <c r="AN978">
        <v>137200</v>
      </c>
      <c r="AO978">
        <v>181800</v>
      </c>
      <c r="AP978">
        <v>47400</v>
      </c>
      <c r="AQ978">
        <v>41500</v>
      </c>
      <c r="AR978">
        <v>92900</v>
      </c>
      <c r="AS978">
        <v>310900</v>
      </c>
      <c r="AT978">
        <v>7243000</v>
      </c>
      <c r="AU978">
        <v>1634400</v>
      </c>
      <c r="AV978">
        <v>805900</v>
      </c>
      <c r="AW978">
        <v>828500</v>
      </c>
      <c r="AX978">
        <v>1002100</v>
      </c>
      <c r="AY978">
        <v>4606200</v>
      </c>
      <c r="AZ978">
        <v>2034400</v>
      </c>
      <c r="BA978">
        <v>2571800</v>
      </c>
      <c r="BB978">
        <v>12666000</v>
      </c>
      <c r="BC978">
        <v>7928000</v>
      </c>
      <c r="BD978">
        <v>406700</v>
      </c>
      <c r="BE978">
        <v>403800</v>
      </c>
      <c r="BF978">
        <v>379700</v>
      </c>
      <c r="BG978">
        <v>1461000</v>
      </c>
      <c r="BH978">
        <v>1115100</v>
      </c>
      <c r="BI978">
        <v>1040400.0000000001</v>
      </c>
      <c r="BJ978">
        <v>123900</v>
      </c>
      <c r="BK978">
        <v>86700</v>
      </c>
      <c r="BL978">
        <v>373100</v>
      </c>
      <c r="BM978">
        <v>426000</v>
      </c>
      <c r="BN978">
        <v>30700</v>
      </c>
      <c r="BO978">
        <v>399400</v>
      </c>
      <c r="BP978">
        <v>1720000</v>
      </c>
      <c r="BQ978">
        <v>976000</v>
      </c>
      <c r="BR978">
        <v>384300</v>
      </c>
      <c r="BS978">
        <v>617200</v>
      </c>
      <c r="BT978">
        <v>4738000</v>
      </c>
      <c r="BU978">
        <v>1636700</v>
      </c>
      <c r="BV978">
        <v>105600</v>
      </c>
      <c r="BW978">
        <v>112600</v>
      </c>
      <c r="BX978">
        <v>103100</v>
      </c>
      <c r="BY978">
        <v>362800</v>
      </c>
      <c r="BZ978">
        <v>417700</v>
      </c>
      <c r="CA978">
        <v>109400</v>
      </c>
      <c r="CB978">
        <v>849700</v>
      </c>
      <c r="CC978">
        <v>729500</v>
      </c>
      <c r="CD978">
        <v>310900</v>
      </c>
      <c r="CE978">
        <v>106820000</v>
      </c>
      <c r="CF978">
        <v>27694000</v>
      </c>
      <c r="CG978">
        <v>5865400</v>
      </c>
      <c r="CH978">
        <v>3205500</v>
      </c>
      <c r="CI978">
        <v>2146800</v>
      </c>
      <c r="CJ978">
        <v>513100</v>
      </c>
      <c r="CK978">
        <v>15446900</v>
      </c>
      <c r="CL978">
        <v>2032800</v>
      </c>
      <c r="CM978">
        <v>1306100</v>
      </c>
      <c r="CN978">
        <v>154200</v>
      </c>
      <c r="CO978">
        <v>572500</v>
      </c>
      <c r="CP978">
        <v>1247400</v>
      </c>
      <c r="CQ978">
        <v>3124000</v>
      </c>
      <c r="CR978">
        <v>977400</v>
      </c>
      <c r="CS978">
        <v>492600</v>
      </c>
      <c r="CT978">
        <v>484800</v>
      </c>
      <c r="CU978">
        <v>3080000</v>
      </c>
      <c r="CV978">
        <v>1044200</v>
      </c>
      <c r="CW978">
        <v>2035800</v>
      </c>
      <c r="CX978">
        <v>1078600</v>
      </c>
      <c r="CY978">
        <v>1025599.9999999999</v>
      </c>
      <c r="CZ978">
        <v>1327700</v>
      </c>
      <c r="DA978">
        <v>1553400</v>
      </c>
      <c r="DB978">
        <v>5835100</v>
      </c>
      <c r="DC978">
        <v>510500</v>
      </c>
      <c r="DD978">
        <v>159200</v>
      </c>
      <c r="DE978">
        <v>65300</v>
      </c>
      <c r="DF978">
        <v>1495600</v>
      </c>
      <c r="DG978">
        <v>503000</v>
      </c>
      <c r="DH978">
        <v>51900</v>
      </c>
      <c r="DI978">
        <v>26100</v>
      </c>
      <c r="DJ978">
        <v>761000</v>
      </c>
      <c r="DK978">
        <v>958300</v>
      </c>
      <c r="DL978">
        <v>1304200</v>
      </c>
      <c r="DM978">
        <v>546400</v>
      </c>
      <c r="DN978">
        <v>2869000</v>
      </c>
      <c r="DO978">
        <v>408100</v>
      </c>
      <c r="DP978">
        <v>838800</v>
      </c>
      <c r="DQ978">
        <v>378900</v>
      </c>
      <c r="DR978">
        <v>710200</v>
      </c>
      <c r="DS978">
        <v>360400</v>
      </c>
      <c r="DT978">
        <v>172200</v>
      </c>
      <c r="DU978">
        <v>8783000</v>
      </c>
      <c r="DV978">
        <v>6476200</v>
      </c>
      <c r="DW978">
        <v>17900</v>
      </c>
      <c r="DX978">
        <v>2665300</v>
      </c>
      <c r="DY978">
        <v>1784900</v>
      </c>
      <c r="DZ978">
        <v>1397500</v>
      </c>
      <c r="EA978">
        <v>578500</v>
      </c>
      <c r="EB978">
        <v>301900</v>
      </c>
      <c r="EC978">
        <v>956600</v>
      </c>
      <c r="ED978">
        <v>2836400</v>
      </c>
      <c r="EE978">
        <v>2306800</v>
      </c>
      <c r="EF978">
        <v>1720600</v>
      </c>
      <c r="EG978">
        <v>563800</v>
      </c>
      <c r="EH978">
        <v>22400</v>
      </c>
      <c r="EI978">
        <v>21136000</v>
      </c>
      <c r="EJ978">
        <v>9639400</v>
      </c>
      <c r="EK978">
        <v>1154400</v>
      </c>
      <c r="EL978">
        <v>1069200</v>
      </c>
      <c r="EM978">
        <v>1517300</v>
      </c>
      <c r="EN978">
        <v>140900</v>
      </c>
      <c r="EO978">
        <v>2223100</v>
      </c>
      <c r="EP978">
        <v>1551700</v>
      </c>
      <c r="EQ978">
        <v>749000</v>
      </c>
      <c r="ER978">
        <v>483800</v>
      </c>
      <c r="ES978">
        <v>750000</v>
      </c>
      <c r="ET978">
        <v>2522000</v>
      </c>
      <c r="EU978">
        <v>8974300</v>
      </c>
      <c r="EV978">
        <v>8524800</v>
      </c>
      <c r="EW978">
        <v>539700</v>
      </c>
      <c r="EX978">
        <v>164100</v>
      </c>
      <c r="EY978">
        <v>3455100</v>
      </c>
      <c r="EZ978">
        <v>2826000</v>
      </c>
      <c r="FA978">
        <v>869400</v>
      </c>
      <c r="FB978">
        <v>216300</v>
      </c>
      <c r="FC978">
        <v>939600</v>
      </c>
      <c r="FD978">
        <v>2014500</v>
      </c>
      <c r="FE978">
        <v>326100</v>
      </c>
      <c r="FF978">
        <v>449500</v>
      </c>
      <c r="FG978">
        <v>24365000</v>
      </c>
      <c r="FH978">
        <v>3697300</v>
      </c>
      <c r="FI978">
        <v>20667200</v>
      </c>
      <c r="FJ978">
        <v>16412599.999999998</v>
      </c>
      <c r="FK978">
        <v>7821500</v>
      </c>
      <c r="FL978">
        <v>2710200</v>
      </c>
      <c r="FM978">
        <v>985700</v>
      </c>
      <c r="FN978">
        <v>993800</v>
      </c>
      <c r="FO978">
        <v>996000</v>
      </c>
      <c r="FP978">
        <v>288800</v>
      </c>
      <c r="FQ978">
        <v>1529700</v>
      </c>
      <c r="FR978">
        <v>317300</v>
      </c>
      <c r="FS978">
        <v>5224500</v>
      </c>
      <c r="FT978">
        <v>3366600</v>
      </c>
      <c r="FU978">
        <v>1581400</v>
      </c>
      <c r="FV978">
        <v>647700</v>
      </c>
      <c r="FW978">
        <v>972100</v>
      </c>
      <c r="FX978">
        <v>165400</v>
      </c>
      <c r="FY978">
        <v>4254600</v>
      </c>
      <c r="FZ978">
        <v>2703700</v>
      </c>
      <c r="GA978">
        <v>185800</v>
      </c>
      <c r="GB978">
        <v>318200</v>
      </c>
      <c r="GC978">
        <v>1046900.0000000001</v>
      </c>
      <c r="GD978">
        <v>16117000</v>
      </c>
      <c r="GE978">
        <v>2245900</v>
      </c>
      <c r="GF978">
        <v>463100</v>
      </c>
      <c r="GG978">
        <v>161300</v>
      </c>
      <c r="GH978">
        <v>1621500</v>
      </c>
      <c r="GI978">
        <v>13871500</v>
      </c>
      <c r="GJ978">
        <v>2007600</v>
      </c>
      <c r="GK978">
        <v>11863900</v>
      </c>
      <c r="GL978">
        <v>5856000</v>
      </c>
      <c r="GM978">
        <v>1341800</v>
      </c>
      <c r="GN978">
        <v>1541900</v>
      </c>
      <c r="GO978">
        <v>2972000</v>
      </c>
      <c r="GP978">
        <v>22650000</v>
      </c>
      <c r="GQ978">
        <v>2835000</v>
      </c>
      <c r="GR978">
        <v>2233400</v>
      </c>
      <c r="GS978">
        <v>601500</v>
      </c>
      <c r="GT978">
        <v>5185000</v>
      </c>
      <c r="GU978">
        <v>2494200</v>
      </c>
      <c r="GV978">
        <v>2690300</v>
      </c>
      <c r="GW978">
        <v>14630000</v>
      </c>
      <c r="GX978">
        <v>8138300</v>
      </c>
      <c r="GY978">
        <v>6491800</v>
      </c>
      <c r="GZ978">
        <v>34.299999999999997</v>
      </c>
      <c r="HA978">
        <v>40.1</v>
      </c>
      <c r="HB978">
        <v>45.5</v>
      </c>
      <c r="HC978">
        <v>39.1</v>
      </c>
      <c r="HD978">
        <v>40.299999999999997</v>
      </c>
      <c r="HE978">
        <v>40.799999999999997</v>
      </c>
      <c r="HF978">
        <v>39.6</v>
      </c>
      <c r="HG978">
        <v>33.200000000000003</v>
      </c>
      <c r="HH978">
        <v>34.1</v>
      </c>
      <c r="HI978">
        <v>38.799999999999997</v>
      </c>
      <c r="HJ978">
        <v>30.4</v>
      </c>
      <c r="HK978">
        <v>38.4</v>
      </c>
      <c r="HL978">
        <v>42.4</v>
      </c>
      <c r="HM978">
        <v>36.200000000000003</v>
      </c>
      <c r="HN978">
        <v>37.700000000000003</v>
      </c>
      <c r="HO978">
        <v>36</v>
      </c>
      <c r="HP978">
        <v>33</v>
      </c>
      <c r="HQ978">
        <v>25.9</v>
      </c>
      <c r="HR978">
        <v>31.9</v>
      </c>
      <c r="HS978">
        <v>3.1</v>
      </c>
      <c r="HT978">
        <v>3</v>
      </c>
      <c r="HU978">
        <v>3.3</v>
      </c>
      <c r="HV978">
        <v>975.15</v>
      </c>
      <c r="HW978">
        <v>1182.55</v>
      </c>
      <c r="HX978">
        <v>1565.66</v>
      </c>
      <c r="HY978">
        <v>1220.7</v>
      </c>
      <c r="HZ978">
        <v>1136.46</v>
      </c>
      <c r="IA978">
        <v>1209.31</v>
      </c>
      <c r="IB978">
        <v>1018.91</v>
      </c>
      <c r="IC978">
        <v>935.58</v>
      </c>
      <c r="ID978">
        <v>839.2</v>
      </c>
      <c r="IE978">
        <v>1230.74</v>
      </c>
      <c r="IF978">
        <v>611.65</v>
      </c>
      <c r="IG978">
        <v>957.7</v>
      </c>
      <c r="IH978">
        <v>1804.12</v>
      </c>
      <c r="II978">
        <v>1551.53</v>
      </c>
      <c r="IJ978">
        <v>1383.21</v>
      </c>
      <c r="IK978">
        <v>1234.8</v>
      </c>
      <c r="IL978">
        <v>918.39</v>
      </c>
      <c r="IM978">
        <v>436.16</v>
      </c>
      <c r="IN978">
        <v>816.64</v>
      </c>
      <c r="IO978">
        <v>164377000</v>
      </c>
      <c r="IP978">
        <v>63.3</v>
      </c>
      <c r="IQ978">
        <v>158508000</v>
      </c>
      <c r="IR978">
        <v>61.1</v>
      </c>
      <c r="IS978">
        <v>5869000</v>
      </c>
      <c r="IT978">
        <v>3.6</v>
      </c>
      <c r="IU978">
        <v>95124000</v>
      </c>
      <c r="IV978">
        <v>4942000</v>
      </c>
      <c r="IW978">
        <v>86867000</v>
      </c>
      <c r="IX978">
        <v>69.2</v>
      </c>
      <c r="IY978">
        <v>83801000</v>
      </c>
      <c r="IZ978">
        <v>66.8</v>
      </c>
      <c r="JA978">
        <v>3066000</v>
      </c>
      <c r="JB978">
        <v>3.5</v>
      </c>
      <c r="JC978">
        <v>38646000</v>
      </c>
      <c r="JD978">
        <v>83877000</v>
      </c>
      <c r="JE978">
        <v>71.599999999999994</v>
      </c>
      <c r="JF978">
        <v>81211000</v>
      </c>
      <c r="JG978">
        <v>69.3</v>
      </c>
      <c r="JH978">
        <v>2666000</v>
      </c>
      <c r="JI978">
        <v>3.2</v>
      </c>
      <c r="JJ978">
        <v>33233000</v>
      </c>
      <c r="JK978">
        <v>8220000</v>
      </c>
      <c r="JL978">
        <v>5.2</v>
      </c>
      <c r="JM978">
        <v>150057000</v>
      </c>
      <c r="JN978">
        <v>127407000</v>
      </c>
      <c r="JO978">
        <v>20587000</v>
      </c>
      <c r="JP978">
        <v>678000</v>
      </c>
      <c r="JQ978">
        <v>47900</v>
      </c>
      <c r="JR978">
        <v>629900</v>
      </c>
      <c r="JS978">
        <v>137200</v>
      </c>
      <c r="JT978">
        <v>181800</v>
      </c>
      <c r="JU978">
        <v>47400</v>
      </c>
      <c r="JV978">
        <v>41500</v>
      </c>
      <c r="JW978">
        <v>92900</v>
      </c>
      <c r="JX978">
        <v>310900</v>
      </c>
      <c r="JY978">
        <v>7243000</v>
      </c>
      <c r="JZ978">
        <v>1634400</v>
      </c>
      <c r="KA978">
        <v>805900</v>
      </c>
      <c r="KB978">
        <v>828500</v>
      </c>
      <c r="KC978">
        <v>1002100</v>
      </c>
      <c r="KD978">
        <v>4606200</v>
      </c>
      <c r="KE978">
        <v>2034400</v>
      </c>
      <c r="KF978">
        <v>2571800</v>
      </c>
      <c r="KG978">
        <v>12666000</v>
      </c>
      <c r="KH978">
        <v>7928000</v>
      </c>
      <c r="KI978">
        <v>406700</v>
      </c>
      <c r="KJ978">
        <v>403800</v>
      </c>
      <c r="KK978">
        <v>379700</v>
      </c>
      <c r="KL978">
        <v>1461000</v>
      </c>
      <c r="KM978">
        <v>1115100</v>
      </c>
      <c r="KN978">
        <v>1040400.0000000001</v>
      </c>
      <c r="KO978">
        <v>123900</v>
      </c>
      <c r="KP978">
        <v>86700</v>
      </c>
      <c r="KQ978">
        <v>373100</v>
      </c>
      <c r="KR978">
        <v>426000</v>
      </c>
      <c r="KS978">
        <v>30700</v>
      </c>
      <c r="KT978">
        <v>399400</v>
      </c>
      <c r="KU978">
        <v>1720000</v>
      </c>
      <c r="KV978">
        <v>976000</v>
      </c>
      <c r="KW978">
        <v>384300</v>
      </c>
      <c r="KX978">
        <v>617200</v>
      </c>
      <c r="KY978">
        <v>4738000</v>
      </c>
      <c r="KZ978">
        <v>1636700</v>
      </c>
      <c r="LA978">
        <v>105600</v>
      </c>
      <c r="LB978">
        <v>112600</v>
      </c>
      <c r="LC978">
        <v>103100</v>
      </c>
      <c r="LD978">
        <v>362800</v>
      </c>
      <c r="LE978">
        <v>417700</v>
      </c>
      <c r="LF978">
        <v>109400</v>
      </c>
      <c r="LG978">
        <v>849700</v>
      </c>
      <c r="LH978">
        <v>729500</v>
      </c>
      <c r="LI978">
        <v>310900</v>
      </c>
      <c r="LJ978">
        <v>106820000</v>
      </c>
      <c r="LK978">
        <v>27694000</v>
      </c>
      <c r="LL978">
        <v>5865400</v>
      </c>
      <c r="LM978">
        <v>3205500</v>
      </c>
      <c r="LN978">
        <v>2146800</v>
      </c>
      <c r="LO978">
        <v>513100</v>
      </c>
      <c r="LP978">
        <v>15446900</v>
      </c>
      <c r="LQ978">
        <v>2032800</v>
      </c>
      <c r="LR978">
        <v>1306100</v>
      </c>
      <c r="LS978">
        <v>154200</v>
      </c>
      <c r="LT978">
        <v>572500</v>
      </c>
      <c r="LU978">
        <v>1247400</v>
      </c>
      <c r="LV978">
        <v>3124000</v>
      </c>
      <c r="LW978">
        <v>977400</v>
      </c>
      <c r="LX978">
        <v>492600</v>
      </c>
      <c r="LY978">
        <v>484800</v>
      </c>
      <c r="LZ978">
        <v>3080000</v>
      </c>
      <c r="MA978">
        <v>1044200</v>
      </c>
      <c r="MB978">
        <v>2035800</v>
      </c>
      <c r="MC978">
        <v>1078600</v>
      </c>
      <c r="MD978">
        <v>1025599.9999999999</v>
      </c>
      <c r="ME978">
        <v>1327700</v>
      </c>
      <c r="MF978">
        <v>1553400</v>
      </c>
      <c r="MG978">
        <v>5835100</v>
      </c>
      <c r="MH978">
        <v>510500</v>
      </c>
      <c r="MI978">
        <v>159200</v>
      </c>
      <c r="MJ978">
        <v>65300</v>
      </c>
      <c r="MK978">
        <v>1495600</v>
      </c>
      <c r="ML978">
        <v>503000</v>
      </c>
      <c r="MM978">
        <v>51900</v>
      </c>
      <c r="MN978">
        <v>26100</v>
      </c>
      <c r="MO978">
        <v>761000</v>
      </c>
      <c r="MP978">
        <v>958300</v>
      </c>
      <c r="MQ978">
        <v>1304200</v>
      </c>
      <c r="MR978">
        <v>546400</v>
      </c>
      <c r="MS978">
        <v>2869000</v>
      </c>
      <c r="MT978">
        <v>408100</v>
      </c>
      <c r="MU978">
        <v>838800</v>
      </c>
      <c r="MV978">
        <v>378900</v>
      </c>
      <c r="MW978">
        <v>710200</v>
      </c>
      <c r="MX978">
        <v>360400</v>
      </c>
      <c r="MY978">
        <v>172200</v>
      </c>
      <c r="MZ978">
        <v>8783000</v>
      </c>
      <c r="NA978">
        <v>6476200</v>
      </c>
      <c r="NB978">
        <v>17900</v>
      </c>
      <c r="NC978">
        <v>2665300</v>
      </c>
      <c r="ND978">
        <v>1784900</v>
      </c>
      <c r="NE978">
        <v>1397500</v>
      </c>
      <c r="NF978">
        <v>578500</v>
      </c>
      <c r="NG978">
        <v>301900</v>
      </c>
      <c r="NH978">
        <v>956600</v>
      </c>
      <c r="NI978">
        <v>2836400</v>
      </c>
      <c r="NJ978">
        <v>2306800</v>
      </c>
      <c r="NK978">
        <v>1720600</v>
      </c>
      <c r="NL978">
        <v>563800</v>
      </c>
      <c r="NM978">
        <v>22400</v>
      </c>
      <c r="NN978">
        <v>21136000</v>
      </c>
      <c r="NO978">
        <v>9639400</v>
      </c>
      <c r="NP978">
        <v>1154400</v>
      </c>
      <c r="NQ978">
        <v>1069200</v>
      </c>
      <c r="NR978">
        <v>1517300</v>
      </c>
      <c r="NS978">
        <v>140900</v>
      </c>
      <c r="NT978">
        <v>2223100</v>
      </c>
      <c r="NU978">
        <v>1551700</v>
      </c>
      <c r="NV978">
        <v>749000</v>
      </c>
      <c r="NW978">
        <v>483800</v>
      </c>
      <c r="NX978">
        <v>750000</v>
      </c>
      <c r="NY978">
        <v>2522000</v>
      </c>
      <c r="NZ978">
        <v>8974300</v>
      </c>
      <c r="OA978">
        <v>8524800</v>
      </c>
      <c r="OB978">
        <v>539700</v>
      </c>
      <c r="OC978">
        <v>164100</v>
      </c>
      <c r="OD978">
        <v>3455100</v>
      </c>
      <c r="OE978">
        <v>2826000</v>
      </c>
      <c r="OF978">
        <v>869400</v>
      </c>
      <c r="OG978">
        <v>216300</v>
      </c>
      <c r="OH978">
        <v>939600</v>
      </c>
      <c r="OI978">
        <v>2014500</v>
      </c>
      <c r="OJ978">
        <v>326100</v>
      </c>
      <c r="OK978">
        <v>449500</v>
      </c>
      <c r="OL978">
        <v>24365000</v>
      </c>
      <c r="OM978">
        <v>3697300</v>
      </c>
      <c r="ON978">
        <v>20667200</v>
      </c>
      <c r="OO978">
        <v>16412599.999999998</v>
      </c>
      <c r="OP978">
        <v>7821500</v>
      </c>
      <c r="OQ978">
        <v>2710200</v>
      </c>
      <c r="OR978">
        <v>985700</v>
      </c>
      <c r="OS978">
        <v>993800</v>
      </c>
      <c r="OT978">
        <v>996000</v>
      </c>
      <c r="OU978">
        <v>288800</v>
      </c>
      <c r="OV978">
        <v>1529700</v>
      </c>
      <c r="OW978">
        <v>317300</v>
      </c>
      <c r="OX978">
        <v>5224500</v>
      </c>
      <c r="OY978">
        <v>3366600</v>
      </c>
      <c r="OZ978">
        <v>1581400</v>
      </c>
      <c r="PA978">
        <v>647700</v>
      </c>
      <c r="PB978">
        <v>972100</v>
      </c>
      <c r="PC978">
        <v>165400</v>
      </c>
      <c r="PD978">
        <v>4254600</v>
      </c>
      <c r="PE978">
        <v>2703700</v>
      </c>
      <c r="PF978">
        <v>185800</v>
      </c>
      <c r="PG978">
        <v>318200</v>
      </c>
      <c r="PH978">
        <v>1046900.0000000001</v>
      </c>
      <c r="PI978">
        <v>16117000</v>
      </c>
      <c r="PJ978">
        <v>2245900</v>
      </c>
      <c r="PK978">
        <v>463100</v>
      </c>
      <c r="PL978">
        <v>161300</v>
      </c>
      <c r="PM978">
        <v>1621500</v>
      </c>
      <c r="PN978">
        <v>13871500</v>
      </c>
      <c r="PO978">
        <v>2007600</v>
      </c>
      <c r="PP978">
        <v>11863900</v>
      </c>
      <c r="PQ978">
        <v>5856000</v>
      </c>
      <c r="PR978">
        <v>1341800</v>
      </c>
      <c r="PS978">
        <v>1541900</v>
      </c>
      <c r="PT978">
        <v>2972000</v>
      </c>
      <c r="PU978">
        <v>22650000</v>
      </c>
      <c r="PV978">
        <v>2835000</v>
      </c>
      <c r="PW978">
        <v>2233400</v>
      </c>
      <c r="PX978">
        <v>601500</v>
      </c>
      <c r="PY978">
        <v>5185000</v>
      </c>
      <c r="PZ978">
        <v>2494200</v>
      </c>
      <c r="QA978">
        <v>2690300</v>
      </c>
      <c r="QB978">
        <v>14630000</v>
      </c>
      <c r="QC978">
        <v>8138300</v>
      </c>
      <c r="QD978">
        <v>6491800</v>
      </c>
      <c r="QE978">
        <v>7</v>
      </c>
      <c r="QF978">
        <v>4272800</v>
      </c>
      <c r="QG978">
        <v>152031000</v>
      </c>
      <c r="QH978">
        <v>129250000</v>
      </c>
      <c r="QI978">
        <v>20999000</v>
      </c>
      <c r="QJ978">
        <v>679000</v>
      </c>
      <c r="QK978">
        <v>47800</v>
      </c>
      <c r="QL978">
        <v>631200</v>
      </c>
      <c r="QM978">
        <v>137400</v>
      </c>
      <c r="QN978">
        <v>186900</v>
      </c>
      <c r="QO978">
        <v>47100</v>
      </c>
      <c r="QP978">
        <v>41900</v>
      </c>
      <c r="QQ978">
        <v>97900</v>
      </c>
      <c r="QR978">
        <v>306900</v>
      </c>
      <c r="QS978">
        <v>7575000</v>
      </c>
      <c r="QT978">
        <v>1677800</v>
      </c>
      <c r="QU978">
        <v>827600</v>
      </c>
      <c r="QV978">
        <v>850200</v>
      </c>
      <c r="QW978">
        <v>1102600</v>
      </c>
      <c r="QX978">
        <v>4794600</v>
      </c>
      <c r="QY978">
        <v>2120600</v>
      </c>
      <c r="QZ978">
        <v>2674000</v>
      </c>
      <c r="RA978">
        <v>12745000</v>
      </c>
      <c r="RB978">
        <v>7963000</v>
      </c>
      <c r="RC978">
        <v>409900</v>
      </c>
      <c r="RD978">
        <v>417100</v>
      </c>
      <c r="RE978">
        <v>379800</v>
      </c>
      <c r="RF978">
        <v>1464400</v>
      </c>
      <c r="RG978">
        <v>1117400</v>
      </c>
      <c r="RH978">
        <v>1042599.9999999999</v>
      </c>
      <c r="RI978">
        <v>123500</v>
      </c>
      <c r="RJ978">
        <v>86500</v>
      </c>
      <c r="RK978">
        <v>374000</v>
      </c>
      <c r="RL978">
        <v>427100</v>
      </c>
      <c r="RM978">
        <v>31400</v>
      </c>
      <c r="RN978">
        <v>399500</v>
      </c>
      <c r="RO978">
        <v>1725000</v>
      </c>
      <c r="RP978">
        <v>979500</v>
      </c>
      <c r="RQ978">
        <v>384600</v>
      </c>
      <c r="RR978">
        <v>622300</v>
      </c>
      <c r="RS978">
        <v>4782000</v>
      </c>
      <c r="RT978">
        <v>1654300</v>
      </c>
      <c r="RU978">
        <v>105700</v>
      </c>
      <c r="RV978">
        <v>113100</v>
      </c>
      <c r="RW978">
        <v>105200</v>
      </c>
      <c r="RX978">
        <v>363000</v>
      </c>
      <c r="RY978">
        <v>420400</v>
      </c>
      <c r="RZ978">
        <v>113200</v>
      </c>
      <c r="SA978">
        <v>852100</v>
      </c>
      <c r="SB978">
        <v>731800</v>
      </c>
      <c r="SC978">
        <v>323200</v>
      </c>
      <c r="SD978">
        <v>108251000</v>
      </c>
      <c r="SE978">
        <v>27775000</v>
      </c>
      <c r="SF978">
        <v>5896200</v>
      </c>
      <c r="SG978">
        <v>3215200</v>
      </c>
      <c r="SH978">
        <v>2165900</v>
      </c>
      <c r="SI978">
        <v>515100</v>
      </c>
      <c r="SJ978">
        <v>15512500</v>
      </c>
      <c r="SK978">
        <v>2051300.0000000002</v>
      </c>
      <c r="SL978">
        <v>1313100</v>
      </c>
      <c r="SM978">
        <v>163900</v>
      </c>
      <c r="SN978">
        <v>574400</v>
      </c>
      <c r="SO978">
        <v>1299000</v>
      </c>
      <c r="SP978">
        <v>3129100</v>
      </c>
      <c r="SQ978">
        <v>970200</v>
      </c>
      <c r="SR978">
        <v>492300</v>
      </c>
      <c r="SS978">
        <v>477900</v>
      </c>
      <c r="ST978">
        <v>3073900</v>
      </c>
      <c r="SU978">
        <v>1027900.0000000001</v>
      </c>
      <c r="SV978">
        <v>2046000</v>
      </c>
      <c r="SW978">
        <v>1071200</v>
      </c>
      <c r="SX978">
        <v>1032400.0000000001</v>
      </c>
      <c r="SY978">
        <v>1312700</v>
      </c>
      <c r="SZ978">
        <v>1572700</v>
      </c>
      <c r="TA978">
        <v>5819500</v>
      </c>
      <c r="TB978">
        <v>514000</v>
      </c>
      <c r="TC978">
        <v>160800</v>
      </c>
      <c r="TD978">
        <v>67900</v>
      </c>
      <c r="TE978">
        <v>1515800</v>
      </c>
      <c r="TF978">
        <v>494900</v>
      </c>
      <c r="TG978">
        <v>52100</v>
      </c>
      <c r="TH978">
        <v>33700</v>
      </c>
      <c r="TI978">
        <v>761100</v>
      </c>
      <c r="TJ978">
        <v>913300</v>
      </c>
      <c r="TK978">
        <v>1305900</v>
      </c>
      <c r="TL978">
        <v>547000</v>
      </c>
      <c r="TM978">
        <v>2901000</v>
      </c>
      <c r="TN978">
        <v>435900</v>
      </c>
      <c r="TO978">
        <v>840000</v>
      </c>
      <c r="TP978">
        <v>380000</v>
      </c>
      <c r="TQ978">
        <v>708000</v>
      </c>
      <c r="TR978">
        <v>364100</v>
      </c>
      <c r="TS978">
        <v>172600</v>
      </c>
      <c r="TT978">
        <v>8833000</v>
      </c>
      <c r="TU978">
        <v>6487100</v>
      </c>
      <c r="TV978">
        <v>18000</v>
      </c>
      <c r="TW978">
        <v>2666300</v>
      </c>
      <c r="TX978">
        <v>1784400</v>
      </c>
      <c r="TY978">
        <v>1397300</v>
      </c>
      <c r="TZ978">
        <v>579600</v>
      </c>
      <c r="UA978">
        <v>302300</v>
      </c>
      <c r="UB978">
        <v>960200</v>
      </c>
      <c r="UC978">
        <v>2842600</v>
      </c>
      <c r="UD978">
        <v>2346000</v>
      </c>
      <c r="UE978">
        <v>1745000</v>
      </c>
      <c r="UF978">
        <v>578000</v>
      </c>
      <c r="UG978">
        <v>23000</v>
      </c>
      <c r="UH978">
        <v>21476000</v>
      </c>
      <c r="UI978">
        <v>9667100</v>
      </c>
      <c r="UJ978">
        <v>1162800</v>
      </c>
      <c r="UK978">
        <v>1028000</v>
      </c>
      <c r="UL978">
        <v>1536400</v>
      </c>
      <c r="UM978">
        <v>142500</v>
      </c>
      <c r="UN978">
        <v>2228500</v>
      </c>
      <c r="UO978">
        <v>1562300</v>
      </c>
      <c r="UP978">
        <v>756700</v>
      </c>
      <c r="UQ978">
        <v>488000</v>
      </c>
      <c r="UR978">
        <v>761900</v>
      </c>
      <c r="US978">
        <v>2526600</v>
      </c>
      <c r="UT978">
        <v>9282400</v>
      </c>
      <c r="UU978">
        <v>8825800</v>
      </c>
      <c r="UV978">
        <v>541800</v>
      </c>
      <c r="UW978">
        <v>165500</v>
      </c>
      <c r="UX978">
        <v>3565500</v>
      </c>
      <c r="UY978">
        <v>2917300</v>
      </c>
      <c r="UZ978">
        <v>866000</v>
      </c>
      <c r="VA978">
        <v>221000</v>
      </c>
      <c r="VB978">
        <v>948100</v>
      </c>
      <c r="VC978">
        <v>2185200</v>
      </c>
      <c r="VD978">
        <v>332800</v>
      </c>
      <c r="VE978">
        <v>456600</v>
      </c>
      <c r="VF978">
        <v>24510000</v>
      </c>
      <c r="VG978">
        <v>3785000</v>
      </c>
      <c r="VH978">
        <v>20724700</v>
      </c>
      <c r="VI978">
        <v>16451900.000000002</v>
      </c>
      <c r="VJ978">
        <v>7845300</v>
      </c>
      <c r="VK978">
        <v>2718100</v>
      </c>
      <c r="VL978">
        <v>987700</v>
      </c>
      <c r="VM978">
        <v>996400</v>
      </c>
      <c r="VN978">
        <v>995400</v>
      </c>
      <c r="VO978">
        <v>288500</v>
      </c>
      <c r="VP978">
        <v>1541800</v>
      </c>
      <c r="VQ978">
        <v>317300</v>
      </c>
      <c r="VR978">
        <v>5226600</v>
      </c>
      <c r="VS978">
        <v>3380000</v>
      </c>
      <c r="VT978">
        <v>1585900</v>
      </c>
      <c r="VU978">
        <v>650300</v>
      </c>
      <c r="VV978">
        <v>977200</v>
      </c>
      <c r="VW978">
        <v>166500</v>
      </c>
      <c r="VX978">
        <v>2717600</v>
      </c>
      <c r="VY978">
        <v>186400</v>
      </c>
      <c r="VZ978">
        <v>323100</v>
      </c>
      <c r="WA978">
        <v>1045800</v>
      </c>
      <c r="WB978">
        <v>16823000</v>
      </c>
      <c r="WC978">
        <v>2492700</v>
      </c>
      <c r="WD978">
        <v>514600</v>
      </c>
      <c r="WE978">
        <v>174600</v>
      </c>
      <c r="WF978">
        <v>1803500</v>
      </c>
      <c r="WG978">
        <v>14329800</v>
      </c>
      <c r="WH978">
        <v>2111300</v>
      </c>
      <c r="WI978">
        <v>12218500</v>
      </c>
      <c r="WJ978">
        <v>5933000</v>
      </c>
      <c r="WK978">
        <v>1362300</v>
      </c>
      <c r="WL978">
        <v>1562900</v>
      </c>
      <c r="WM978">
        <v>3007400</v>
      </c>
      <c r="WN978">
        <v>22781000</v>
      </c>
      <c r="WO978">
        <v>2855000</v>
      </c>
      <c r="WP978">
        <v>2247900</v>
      </c>
      <c r="WQ978">
        <v>606600</v>
      </c>
      <c r="WR978">
        <v>5262000</v>
      </c>
      <c r="WS978">
        <v>2559500</v>
      </c>
      <c r="WT978">
        <v>2702200</v>
      </c>
      <c r="WU978">
        <v>14664000</v>
      </c>
      <c r="WV978">
        <v>8039600</v>
      </c>
      <c r="WW978">
        <v>6624500</v>
      </c>
    </row>
    <row r="979" spans="1:621" x14ac:dyDescent="0.45">
      <c r="A979" s="1"/>
      <c r="C979" s="1">
        <v>43862</v>
      </c>
      <c r="D979">
        <v>768000</v>
      </c>
      <c r="E979">
        <v>2678000</v>
      </c>
      <c r="F979">
        <v>1910000</v>
      </c>
      <c r="G979">
        <v>1283000</v>
      </c>
      <c r="H979">
        <v>627000</v>
      </c>
      <c r="I979">
        <v>766000</v>
      </c>
      <c r="J979">
        <v>1813000</v>
      </c>
      <c r="K979">
        <v>510000</v>
      </c>
      <c r="L979">
        <v>46.4</v>
      </c>
      <c r="M979">
        <v>13.3</v>
      </c>
      <c r="N979">
        <v>33.1</v>
      </c>
      <c r="O979">
        <v>13.3</v>
      </c>
      <c r="P979">
        <v>31.4</v>
      </c>
      <c r="Q979">
        <v>8.8000000000000007</v>
      </c>
      <c r="R979">
        <v>1.6</v>
      </c>
      <c r="S979">
        <v>0.5</v>
      </c>
      <c r="T979">
        <v>1.1000000000000001</v>
      </c>
      <c r="U979">
        <v>0.3</v>
      </c>
      <c r="V979">
        <v>2088000</v>
      </c>
      <c r="W979">
        <v>1780000</v>
      </c>
      <c r="X979">
        <v>1898000</v>
      </c>
      <c r="Y979">
        <v>789000</v>
      </c>
      <c r="Z979">
        <v>1110000</v>
      </c>
      <c r="AA979">
        <v>20.6</v>
      </c>
      <c r="AB979">
        <v>9.4</v>
      </c>
      <c r="AC979">
        <v>36.200000000000003</v>
      </c>
      <c r="AD979">
        <v>30.9</v>
      </c>
      <c r="AE979">
        <v>32.9</v>
      </c>
      <c r="AF979">
        <v>13.7</v>
      </c>
      <c r="AG979">
        <v>19.2</v>
      </c>
      <c r="AH979">
        <v>127872000</v>
      </c>
      <c r="AI979">
        <v>150966000</v>
      </c>
      <c r="AJ979">
        <v>20640000</v>
      </c>
      <c r="AK979">
        <v>675000</v>
      </c>
      <c r="AL979">
        <v>47900</v>
      </c>
      <c r="AM979">
        <v>627500</v>
      </c>
      <c r="AN979">
        <v>135900</v>
      </c>
      <c r="AO979">
        <v>180100</v>
      </c>
      <c r="AP979">
        <v>46000</v>
      </c>
      <c r="AQ979">
        <v>41600</v>
      </c>
      <c r="AR979">
        <v>92500</v>
      </c>
      <c r="AS979">
        <v>311500</v>
      </c>
      <c r="AT979">
        <v>7278000</v>
      </c>
      <c r="AU979">
        <v>1638700</v>
      </c>
      <c r="AV979">
        <v>812700</v>
      </c>
      <c r="AW979">
        <v>826000</v>
      </c>
      <c r="AX979">
        <v>1007500</v>
      </c>
      <c r="AY979">
        <v>4631500</v>
      </c>
      <c r="AZ979">
        <v>2050199.9999999998</v>
      </c>
      <c r="BA979">
        <v>2581300</v>
      </c>
      <c r="BB979">
        <v>12687000</v>
      </c>
      <c r="BC979">
        <v>7938000</v>
      </c>
      <c r="BD979">
        <v>407500</v>
      </c>
      <c r="BE979">
        <v>405600</v>
      </c>
      <c r="BF979">
        <v>380100</v>
      </c>
      <c r="BG979">
        <v>1461000</v>
      </c>
      <c r="BH979">
        <v>1111800</v>
      </c>
      <c r="BI979">
        <v>1040300</v>
      </c>
      <c r="BJ979">
        <v>122800</v>
      </c>
      <c r="BK979">
        <v>86900</v>
      </c>
      <c r="BL979">
        <v>373700</v>
      </c>
      <c r="BM979">
        <v>425500</v>
      </c>
      <c r="BN979">
        <v>31400</v>
      </c>
      <c r="BO979">
        <v>397400</v>
      </c>
      <c r="BP979">
        <v>1731400</v>
      </c>
      <c r="BQ979">
        <v>989200</v>
      </c>
      <c r="BR979">
        <v>383100</v>
      </c>
      <c r="BS979">
        <v>620200</v>
      </c>
      <c r="BT979">
        <v>4749000</v>
      </c>
      <c r="BU979">
        <v>1641000</v>
      </c>
      <c r="BV979">
        <v>106000</v>
      </c>
      <c r="BW979">
        <v>110800</v>
      </c>
      <c r="BX979">
        <v>103900</v>
      </c>
      <c r="BY979">
        <v>362300</v>
      </c>
      <c r="BZ979">
        <v>416700</v>
      </c>
      <c r="CA979">
        <v>109600</v>
      </c>
      <c r="CB979">
        <v>853300</v>
      </c>
      <c r="CC979">
        <v>730200</v>
      </c>
      <c r="CD979">
        <v>315300</v>
      </c>
      <c r="CE979">
        <v>107232000</v>
      </c>
      <c r="CF979">
        <v>27442000</v>
      </c>
      <c r="CG979">
        <v>5858700</v>
      </c>
      <c r="CH979">
        <v>3205900</v>
      </c>
      <c r="CI979">
        <v>2142500</v>
      </c>
      <c r="CJ979">
        <v>510300</v>
      </c>
      <c r="CK979">
        <v>15292300</v>
      </c>
      <c r="CL979">
        <v>2033600</v>
      </c>
      <c r="CM979">
        <v>1309100</v>
      </c>
      <c r="CN979">
        <v>155800</v>
      </c>
      <c r="CO979">
        <v>568700</v>
      </c>
      <c r="CP979">
        <v>1260300</v>
      </c>
      <c r="CQ979">
        <v>3115100</v>
      </c>
      <c r="CR979">
        <v>968300</v>
      </c>
      <c r="CS979">
        <v>488900</v>
      </c>
      <c r="CT979">
        <v>479400</v>
      </c>
      <c r="CU979">
        <v>2996000</v>
      </c>
      <c r="CV979">
        <v>990500</v>
      </c>
      <c r="CW979">
        <v>2005500</v>
      </c>
      <c r="CX979">
        <v>1070600</v>
      </c>
      <c r="CY979">
        <v>1016200</v>
      </c>
      <c r="CZ979">
        <v>1291000</v>
      </c>
      <c r="DA979">
        <v>1541200</v>
      </c>
      <c r="DB979">
        <v>5745900</v>
      </c>
      <c r="DC979">
        <v>513500</v>
      </c>
      <c r="DD979">
        <v>158400</v>
      </c>
      <c r="DE979">
        <v>65200</v>
      </c>
      <c r="DF979">
        <v>1496800</v>
      </c>
      <c r="DG979">
        <v>504600</v>
      </c>
      <c r="DH979">
        <v>51100</v>
      </c>
      <c r="DI979">
        <v>26600</v>
      </c>
      <c r="DJ979">
        <v>761500</v>
      </c>
      <c r="DK979">
        <v>849300</v>
      </c>
      <c r="DL979">
        <v>1318900</v>
      </c>
      <c r="DM979">
        <v>545100</v>
      </c>
      <c r="DN979">
        <v>2894000</v>
      </c>
      <c r="DO979">
        <v>426500</v>
      </c>
      <c r="DP979">
        <v>844500</v>
      </c>
      <c r="DQ979">
        <v>381800</v>
      </c>
      <c r="DR979">
        <v>706000</v>
      </c>
      <c r="DS979">
        <v>362300</v>
      </c>
      <c r="DT979">
        <v>173000</v>
      </c>
      <c r="DU979">
        <v>8820000</v>
      </c>
      <c r="DV979">
        <v>6498000</v>
      </c>
      <c r="DW979">
        <v>17600</v>
      </c>
      <c r="DX979">
        <v>2667800</v>
      </c>
      <c r="DY979">
        <v>1788500</v>
      </c>
      <c r="DZ979">
        <v>1401200</v>
      </c>
      <c r="EA979">
        <v>579300</v>
      </c>
      <c r="EB979">
        <v>300000</v>
      </c>
      <c r="EC979">
        <v>961200</v>
      </c>
      <c r="ED979">
        <v>2851400</v>
      </c>
      <c r="EE979">
        <v>2322200</v>
      </c>
      <c r="EF979">
        <v>1730900</v>
      </c>
      <c r="EG979">
        <v>568600</v>
      </c>
      <c r="EH979">
        <v>22700</v>
      </c>
      <c r="EI979">
        <v>21234000</v>
      </c>
      <c r="EJ979">
        <v>9739800</v>
      </c>
      <c r="EK979">
        <v>1158300</v>
      </c>
      <c r="EL979">
        <v>1129500</v>
      </c>
      <c r="EM979">
        <v>1527600</v>
      </c>
      <c r="EN979">
        <v>140700</v>
      </c>
      <c r="EO979">
        <v>2228300</v>
      </c>
      <c r="EP979">
        <v>1560100</v>
      </c>
      <c r="EQ979">
        <v>756000</v>
      </c>
      <c r="ER979">
        <v>484400</v>
      </c>
      <c r="ES979">
        <v>754900</v>
      </c>
      <c r="ET979">
        <v>2511400</v>
      </c>
      <c r="EU979">
        <v>8982800</v>
      </c>
      <c r="EV979">
        <v>8532600</v>
      </c>
      <c r="EW979">
        <v>540800</v>
      </c>
      <c r="EX979">
        <v>163400</v>
      </c>
      <c r="EY979">
        <v>3441500</v>
      </c>
      <c r="EZ979">
        <v>2810100</v>
      </c>
      <c r="FA979">
        <v>864800</v>
      </c>
      <c r="FB979">
        <v>216600</v>
      </c>
      <c r="FC979">
        <v>950400</v>
      </c>
      <c r="FD979">
        <v>2025100</v>
      </c>
      <c r="FE979">
        <v>330000</v>
      </c>
      <c r="FF979">
        <v>450200</v>
      </c>
      <c r="FG979">
        <v>24668000</v>
      </c>
      <c r="FH979">
        <v>3927500</v>
      </c>
      <c r="FI979">
        <v>20740500</v>
      </c>
      <c r="FJ979">
        <v>16445400.000000002</v>
      </c>
      <c r="FK979">
        <v>7852300</v>
      </c>
      <c r="FL979">
        <v>2720600</v>
      </c>
      <c r="FM979">
        <v>987900</v>
      </c>
      <c r="FN979">
        <v>999300</v>
      </c>
      <c r="FO979">
        <v>996800</v>
      </c>
      <c r="FP979">
        <v>288800</v>
      </c>
      <c r="FQ979">
        <v>1539300</v>
      </c>
      <c r="FR979">
        <v>319600</v>
      </c>
      <c r="FS979">
        <v>5229300</v>
      </c>
      <c r="FT979">
        <v>3363800</v>
      </c>
      <c r="FU979">
        <v>1579800</v>
      </c>
      <c r="FV979">
        <v>648400</v>
      </c>
      <c r="FW979">
        <v>970600</v>
      </c>
      <c r="FX979">
        <v>165000</v>
      </c>
      <c r="FY979">
        <v>4295100</v>
      </c>
      <c r="FZ979">
        <v>2731800</v>
      </c>
      <c r="GA979">
        <v>186300</v>
      </c>
      <c r="GB979">
        <v>322600</v>
      </c>
      <c r="GC979">
        <v>1054400</v>
      </c>
      <c r="GD979">
        <v>16292000</v>
      </c>
      <c r="GE979">
        <v>2270400</v>
      </c>
      <c r="GF979">
        <v>482300</v>
      </c>
      <c r="GG979">
        <v>159300</v>
      </c>
      <c r="GH979">
        <v>1628800</v>
      </c>
      <c r="GI979">
        <v>14021800</v>
      </c>
      <c r="GJ979">
        <v>2015400</v>
      </c>
      <c r="GK979">
        <v>12006400</v>
      </c>
      <c r="GL979">
        <v>5882000</v>
      </c>
      <c r="GM979">
        <v>1357700</v>
      </c>
      <c r="GN979">
        <v>1544400</v>
      </c>
      <c r="GO979">
        <v>2979500</v>
      </c>
      <c r="GP979">
        <v>23094000</v>
      </c>
      <c r="GQ979">
        <v>2840000</v>
      </c>
      <c r="GR979">
        <v>2244600</v>
      </c>
      <c r="GS979">
        <v>595000</v>
      </c>
      <c r="GT979">
        <v>5432000</v>
      </c>
      <c r="GU979">
        <v>2737300</v>
      </c>
      <c r="GV979">
        <v>2694600</v>
      </c>
      <c r="GW979">
        <v>14822000</v>
      </c>
      <c r="GX979">
        <v>8307500</v>
      </c>
      <c r="GY979">
        <v>6514800</v>
      </c>
      <c r="GZ979">
        <v>34.299999999999997</v>
      </c>
      <c r="HA979">
        <v>40.1</v>
      </c>
      <c r="HB979">
        <v>45.4</v>
      </c>
      <c r="HC979">
        <v>39</v>
      </c>
      <c r="HD979">
        <v>40.5</v>
      </c>
      <c r="HE979">
        <v>40.9</v>
      </c>
      <c r="HF979">
        <v>39.799999999999997</v>
      </c>
      <c r="HG979">
        <v>33.200000000000003</v>
      </c>
      <c r="HH979">
        <v>34.200000000000003</v>
      </c>
      <c r="HI979">
        <v>38.799999999999997</v>
      </c>
      <c r="HJ979">
        <v>30.6</v>
      </c>
      <c r="HK979">
        <v>38.200000000000003</v>
      </c>
      <c r="HL979">
        <v>42.5</v>
      </c>
      <c r="HM979">
        <v>36.299999999999997</v>
      </c>
      <c r="HN979">
        <v>37.6</v>
      </c>
      <c r="HO979">
        <v>36.1</v>
      </c>
      <c r="HP979">
        <v>33</v>
      </c>
      <c r="HQ979">
        <v>25.8</v>
      </c>
      <c r="HR979">
        <v>31.9</v>
      </c>
      <c r="HS979">
        <v>3.2</v>
      </c>
      <c r="HT979">
        <v>3.1</v>
      </c>
      <c r="HU979">
        <v>3.3</v>
      </c>
      <c r="HV979">
        <v>978.92</v>
      </c>
      <c r="HW979">
        <v>1186.56</v>
      </c>
      <c r="HX979">
        <v>1564.48</v>
      </c>
      <c r="HY979">
        <v>1223.82</v>
      </c>
      <c r="HZ979">
        <v>1144.94</v>
      </c>
      <c r="IA979">
        <v>1214.32</v>
      </c>
      <c r="IB979">
        <v>1029.23</v>
      </c>
      <c r="IC979">
        <v>939.23</v>
      </c>
      <c r="ID979">
        <v>844.4</v>
      </c>
      <c r="IE979">
        <v>1233.06</v>
      </c>
      <c r="IF979">
        <v>619.34</v>
      </c>
      <c r="IG979">
        <v>955.76</v>
      </c>
      <c r="IH979">
        <v>1817.3</v>
      </c>
      <c r="II979">
        <v>1558.36</v>
      </c>
      <c r="IJ979">
        <v>1389.32</v>
      </c>
      <c r="IK979">
        <v>1243.28</v>
      </c>
      <c r="IL979">
        <v>920.37</v>
      </c>
      <c r="IM979">
        <v>436.54</v>
      </c>
      <c r="IN979">
        <v>818.24</v>
      </c>
      <c r="IO979">
        <v>164467000</v>
      </c>
      <c r="IP979">
        <v>63.3</v>
      </c>
      <c r="IQ979">
        <v>158714000</v>
      </c>
      <c r="IR979">
        <v>61.1</v>
      </c>
      <c r="IS979">
        <v>5753000</v>
      </c>
      <c r="IT979">
        <v>3.5</v>
      </c>
      <c r="IU979">
        <v>95161000</v>
      </c>
      <c r="IV979">
        <v>5075000</v>
      </c>
      <c r="IW979">
        <v>86782000</v>
      </c>
      <c r="IX979">
        <v>69.099999999999994</v>
      </c>
      <c r="IY979">
        <v>83711000</v>
      </c>
      <c r="IZ979">
        <v>66.7</v>
      </c>
      <c r="JA979">
        <v>3071000</v>
      </c>
      <c r="JB979">
        <v>3.5</v>
      </c>
      <c r="JC979">
        <v>38794000</v>
      </c>
      <c r="JD979">
        <v>83762000</v>
      </c>
      <c r="JE979">
        <v>71.5</v>
      </c>
      <c r="JF979">
        <v>81031000</v>
      </c>
      <c r="JG979">
        <v>69.2</v>
      </c>
      <c r="JH979">
        <v>2731000</v>
      </c>
      <c r="JI979">
        <v>3.3</v>
      </c>
      <c r="JJ979">
        <v>33420000</v>
      </c>
      <c r="JK979">
        <v>8035000</v>
      </c>
      <c r="JL979">
        <v>5.0999999999999996</v>
      </c>
      <c r="JM979">
        <v>150966000</v>
      </c>
      <c r="JN979">
        <v>127872000</v>
      </c>
      <c r="JO979">
        <v>20640000</v>
      </c>
      <c r="JP979">
        <v>675000</v>
      </c>
      <c r="JQ979">
        <v>47900</v>
      </c>
      <c r="JR979">
        <v>627500</v>
      </c>
      <c r="JS979">
        <v>135900</v>
      </c>
      <c r="JT979">
        <v>180100</v>
      </c>
      <c r="JU979">
        <v>46000</v>
      </c>
      <c r="JV979">
        <v>41600</v>
      </c>
      <c r="JW979">
        <v>92500</v>
      </c>
      <c r="JX979">
        <v>311500</v>
      </c>
      <c r="JY979">
        <v>7278000</v>
      </c>
      <c r="JZ979">
        <v>1638700</v>
      </c>
      <c r="KA979">
        <v>812700</v>
      </c>
      <c r="KB979">
        <v>826000</v>
      </c>
      <c r="KC979">
        <v>1007500</v>
      </c>
      <c r="KD979">
        <v>4631500</v>
      </c>
      <c r="KE979">
        <v>2050199.9999999998</v>
      </c>
      <c r="KF979">
        <v>2581300</v>
      </c>
      <c r="KG979">
        <v>12687000</v>
      </c>
      <c r="KH979">
        <v>7938000</v>
      </c>
      <c r="KI979">
        <v>407500</v>
      </c>
      <c r="KJ979">
        <v>405600</v>
      </c>
      <c r="KK979">
        <v>380100</v>
      </c>
      <c r="KL979">
        <v>1461000</v>
      </c>
      <c r="KM979">
        <v>1111800</v>
      </c>
      <c r="KN979">
        <v>1040300</v>
      </c>
      <c r="KO979">
        <v>122800</v>
      </c>
      <c r="KP979">
        <v>86900</v>
      </c>
      <c r="KQ979">
        <v>373700</v>
      </c>
      <c r="KR979">
        <v>425500</v>
      </c>
      <c r="KS979">
        <v>31400</v>
      </c>
      <c r="KT979">
        <v>397400</v>
      </c>
      <c r="KU979">
        <v>1731400</v>
      </c>
      <c r="KV979">
        <v>989200</v>
      </c>
      <c r="KW979">
        <v>383100</v>
      </c>
      <c r="KX979">
        <v>620200</v>
      </c>
      <c r="KY979">
        <v>4749000</v>
      </c>
      <c r="KZ979">
        <v>1641000</v>
      </c>
      <c r="LA979">
        <v>106000</v>
      </c>
      <c r="LB979">
        <v>110800</v>
      </c>
      <c r="LC979">
        <v>103900</v>
      </c>
      <c r="LD979">
        <v>362300</v>
      </c>
      <c r="LE979">
        <v>416700</v>
      </c>
      <c r="LF979">
        <v>109600</v>
      </c>
      <c r="LG979">
        <v>853300</v>
      </c>
      <c r="LH979">
        <v>730200</v>
      </c>
      <c r="LI979">
        <v>315300</v>
      </c>
      <c r="LJ979">
        <v>107232000</v>
      </c>
      <c r="LK979">
        <v>27442000</v>
      </c>
      <c r="LL979">
        <v>5858700</v>
      </c>
      <c r="LM979">
        <v>3205900</v>
      </c>
      <c r="LN979">
        <v>2142500</v>
      </c>
      <c r="LO979">
        <v>510300</v>
      </c>
      <c r="LP979">
        <v>15292300</v>
      </c>
      <c r="LQ979">
        <v>2033600</v>
      </c>
      <c r="LR979">
        <v>1309100</v>
      </c>
      <c r="LS979">
        <v>155800</v>
      </c>
      <c r="LT979">
        <v>568700</v>
      </c>
      <c r="LU979">
        <v>1260300</v>
      </c>
      <c r="LV979">
        <v>3115100</v>
      </c>
      <c r="LW979">
        <v>968300</v>
      </c>
      <c r="LX979">
        <v>488900</v>
      </c>
      <c r="LY979">
        <v>479400</v>
      </c>
      <c r="LZ979">
        <v>2996000</v>
      </c>
      <c r="MA979">
        <v>990500</v>
      </c>
      <c r="MB979">
        <v>2005500</v>
      </c>
      <c r="MC979">
        <v>1070600</v>
      </c>
      <c r="MD979">
        <v>1016200</v>
      </c>
      <c r="ME979">
        <v>1291000</v>
      </c>
      <c r="MF979">
        <v>1541200</v>
      </c>
      <c r="MG979">
        <v>5745900</v>
      </c>
      <c r="MH979">
        <v>513500</v>
      </c>
      <c r="MI979">
        <v>158400</v>
      </c>
      <c r="MJ979">
        <v>65200</v>
      </c>
      <c r="MK979">
        <v>1496800</v>
      </c>
      <c r="ML979">
        <v>504600</v>
      </c>
      <c r="MM979">
        <v>51100</v>
      </c>
      <c r="MN979">
        <v>26600</v>
      </c>
      <c r="MO979">
        <v>761500</v>
      </c>
      <c r="MP979">
        <v>849300</v>
      </c>
      <c r="MQ979">
        <v>1318900</v>
      </c>
      <c r="MR979">
        <v>545100</v>
      </c>
      <c r="MS979">
        <v>2894000</v>
      </c>
      <c r="MT979">
        <v>426500</v>
      </c>
      <c r="MU979">
        <v>844500</v>
      </c>
      <c r="MV979">
        <v>381800</v>
      </c>
      <c r="MW979">
        <v>706000</v>
      </c>
      <c r="MX979">
        <v>362300</v>
      </c>
      <c r="MY979">
        <v>173000</v>
      </c>
      <c r="MZ979">
        <v>8820000</v>
      </c>
      <c r="NA979">
        <v>6498000</v>
      </c>
      <c r="NB979">
        <v>17600</v>
      </c>
      <c r="NC979">
        <v>2667800</v>
      </c>
      <c r="ND979">
        <v>1788500</v>
      </c>
      <c r="NE979">
        <v>1401200</v>
      </c>
      <c r="NF979">
        <v>579300</v>
      </c>
      <c r="NG979">
        <v>300000</v>
      </c>
      <c r="NH979">
        <v>961200</v>
      </c>
      <c r="NI979">
        <v>2851400</v>
      </c>
      <c r="NJ979">
        <v>2322200</v>
      </c>
      <c r="NK979">
        <v>1730900</v>
      </c>
      <c r="NL979">
        <v>568600</v>
      </c>
      <c r="NM979">
        <v>22700</v>
      </c>
      <c r="NN979">
        <v>21234000</v>
      </c>
      <c r="NO979">
        <v>9739800</v>
      </c>
      <c r="NP979">
        <v>1158300</v>
      </c>
      <c r="NQ979">
        <v>1129500</v>
      </c>
      <c r="NR979">
        <v>1527600</v>
      </c>
      <c r="NS979">
        <v>140700</v>
      </c>
      <c r="NT979">
        <v>2228300</v>
      </c>
      <c r="NU979">
        <v>1560100</v>
      </c>
      <c r="NV979">
        <v>756000</v>
      </c>
      <c r="NW979">
        <v>484400</v>
      </c>
      <c r="NX979">
        <v>754900</v>
      </c>
      <c r="NY979">
        <v>2511400</v>
      </c>
      <c r="NZ979">
        <v>8982800</v>
      </c>
      <c r="OA979">
        <v>8532600</v>
      </c>
      <c r="OB979">
        <v>540800</v>
      </c>
      <c r="OC979">
        <v>163400</v>
      </c>
      <c r="OD979">
        <v>3441500</v>
      </c>
      <c r="OE979">
        <v>2810100</v>
      </c>
      <c r="OF979">
        <v>864800</v>
      </c>
      <c r="OG979">
        <v>216600</v>
      </c>
      <c r="OH979">
        <v>950400</v>
      </c>
      <c r="OI979">
        <v>2025100</v>
      </c>
      <c r="OJ979">
        <v>330000</v>
      </c>
      <c r="OK979">
        <v>450200</v>
      </c>
      <c r="OL979">
        <v>24668000</v>
      </c>
      <c r="OM979">
        <v>3927500</v>
      </c>
      <c r="ON979">
        <v>20740500</v>
      </c>
      <c r="OO979">
        <v>16445400.000000002</v>
      </c>
      <c r="OP979">
        <v>7852300</v>
      </c>
      <c r="OQ979">
        <v>2720600</v>
      </c>
      <c r="OR979">
        <v>987900</v>
      </c>
      <c r="OS979">
        <v>999300</v>
      </c>
      <c r="OT979">
        <v>996800</v>
      </c>
      <c r="OU979">
        <v>288800</v>
      </c>
      <c r="OV979">
        <v>1539300</v>
      </c>
      <c r="OW979">
        <v>319600</v>
      </c>
      <c r="OX979">
        <v>5229300</v>
      </c>
      <c r="OY979">
        <v>3363800</v>
      </c>
      <c r="OZ979">
        <v>1579800</v>
      </c>
      <c r="PA979">
        <v>648400</v>
      </c>
      <c r="PB979">
        <v>970600</v>
      </c>
      <c r="PC979">
        <v>165000</v>
      </c>
      <c r="PD979">
        <v>4295100</v>
      </c>
      <c r="PE979">
        <v>2731800</v>
      </c>
      <c r="PF979">
        <v>186300</v>
      </c>
      <c r="PG979">
        <v>322600</v>
      </c>
      <c r="PH979">
        <v>1054400</v>
      </c>
      <c r="PI979">
        <v>16292000</v>
      </c>
      <c r="PJ979">
        <v>2270400</v>
      </c>
      <c r="PK979">
        <v>482300</v>
      </c>
      <c r="PL979">
        <v>159300</v>
      </c>
      <c r="PM979">
        <v>1628800</v>
      </c>
      <c r="PN979">
        <v>14021800</v>
      </c>
      <c r="PO979">
        <v>2015400</v>
      </c>
      <c r="PP979">
        <v>12006400</v>
      </c>
      <c r="PQ979">
        <v>5882000</v>
      </c>
      <c r="PR979">
        <v>1357700</v>
      </c>
      <c r="PS979">
        <v>1544400</v>
      </c>
      <c r="PT979">
        <v>2979500</v>
      </c>
      <c r="PU979">
        <v>23094000</v>
      </c>
      <c r="PV979">
        <v>2840000</v>
      </c>
      <c r="PW979">
        <v>2244600</v>
      </c>
      <c r="PX979">
        <v>595000</v>
      </c>
      <c r="PY979">
        <v>5432000</v>
      </c>
      <c r="PZ979">
        <v>2737300</v>
      </c>
      <c r="QA979">
        <v>2694600</v>
      </c>
      <c r="QB979">
        <v>14822000</v>
      </c>
      <c r="QC979">
        <v>8307500</v>
      </c>
      <c r="QD979">
        <v>6514800</v>
      </c>
      <c r="QE979">
        <v>7</v>
      </c>
      <c r="QF979">
        <v>4296000</v>
      </c>
      <c r="QG979">
        <v>152293000</v>
      </c>
      <c r="QH979">
        <v>129436000</v>
      </c>
      <c r="QI979">
        <v>21037000</v>
      </c>
      <c r="QJ979">
        <v>684000</v>
      </c>
      <c r="QK979">
        <v>47700</v>
      </c>
      <c r="QL979">
        <v>636100</v>
      </c>
      <c r="QM979">
        <v>136500</v>
      </c>
      <c r="QN979">
        <v>186200</v>
      </c>
      <c r="QO979">
        <v>46000</v>
      </c>
      <c r="QP979">
        <v>42000</v>
      </c>
      <c r="QQ979">
        <v>98100</v>
      </c>
      <c r="QR979">
        <v>313400</v>
      </c>
      <c r="QS979">
        <v>7610000</v>
      </c>
      <c r="QT979">
        <v>1686900</v>
      </c>
      <c r="QU979">
        <v>835500</v>
      </c>
      <c r="QV979">
        <v>851400</v>
      </c>
      <c r="QW979">
        <v>1103700</v>
      </c>
      <c r="QX979">
        <v>4819400</v>
      </c>
      <c r="QY979">
        <v>2135200</v>
      </c>
      <c r="QZ979">
        <v>2684200</v>
      </c>
      <c r="RA979">
        <v>12743000</v>
      </c>
      <c r="RB979">
        <v>7963000</v>
      </c>
      <c r="RC979">
        <v>409100</v>
      </c>
      <c r="RD979">
        <v>419400</v>
      </c>
      <c r="RE979">
        <v>379900</v>
      </c>
      <c r="RF979">
        <v>1464700</v>
      </c>
      <c r="RG979">
        <v>1113300</v>
      </c>
      <c r="RH979">
        <v>1041900.0000000001</v>
      </c>
      <c r="RI979">
        <v>122900</v>
      </c>
      <c r="RJ979">
        <v>86900</v>
      </c>
      <c r="RK979">
        <v>374200</v>
      </c>
      <c r="RL979">
        <v>425900</v>
      </c>
      <c r="RM979">
        <v>31900</v>
      </c>
      <c r="RN979">
        <v>397800</v>
      </c>
      <c r="RO979">
        <v>1728800</v>
      </c>
      <c r="RP979">
        <v>987200</v>
      </c>
      <c r="RQ979">
        <v>383700</v>
      </c>
      <c r="RR979">
        <v>624500</v>
      </c>
      <c r="RS979">
        <v>4780000</v>
      </c>
      <c r="RT979">
        <v>1653800</v>
      </c>
      <c r="RU979">
        <v>106200</v>
      </c>
      <c r="RV979">
        <v>111200</v>
      </c>
      <c r="RW979">
        <v>104600</v>
      </c>
      <c r="RX979">
        <v>363000</v>
      </c>
      <c r="RY979">
        <v>419300</v>
      </c>
      <c r="RZ979">
        <v>112900</v>
      </c>
      <c r="SA979">
        <v>852600</v>
      </c>
      <c r="SB979">
        <v>729000</v>
      </c>
      <c r="SC979">
        <v>327200</v>
      </c>
      <c r="SD979">
        <v>108399000</v>
      </c>
      <c r="SE979">
        <v>27738000</v>
      </c>
      <c r="SF979">
        <v>5893400</v>
      </c>
      <c r="SG979">
        <v>3216900</v>
      </c>
      <c r="SH979">
        <v>2163300</v>
      </c>
      <c r="SI979">
        <v>513200.00000000006</v>
      </c>
      <c r="SJ979">
        <v>15519200</v>
      </c>
      <c r="SK979">
        <v>2049199.9999999998</v>
      </c>
      <c r="SL979">
        <v>1313200</v>
      </c>
      <c r="SM979">
        <v>163500</v>
      </c>
      <c r="SN979">
        <v>572500</v>
      </c>
      <c r="SO979">
        <v>1300600</v>
      </c>
      <c r="SP979">
        <v>3123300</v>
      </c>
      <c r="SQ979">
        <v>973000</v>
      </c>
      <c r="SR979">
        <v>493500</v>
      </c>
      <c r="SS979">
        <v>479500</v>
      </c>
      <c r="ST979">
        <v>3066700</v>
      </c>
      <c r="SU979">
        <v>1020700</v>
      </c>
      <c r="SV979">
        <v>2046000</v>
      </c>
      <c r="SW979">
        <v>1073900</v>
      </c>
      <c r="SX979">
        <v>1030000</v>
      </c>
      <c r="SY979">
        <v>1329100</v>
      </c>
      <c r="SZ979">
        <v>1573400</v>
      </c>
      <c r="TA979">
        <v>5777500</v>
      </c>
      <c r="TB979">
        <v>516400</v>
      </c>
      <c r="TC979">
        <v>159100</v>
      </c>
      <c r="TD979">
        <v>67500</v>
      </c>
      <c r="TE979">
        <v>1516800</v>
      </c>
      <c r="TF979">
        <v>491400</v>
      </c>
      <c r="TG979">
        <v>51700</v>
      </c>
      <c r="TH979">
        <v>34000</v>
      </c>
      <c r="TI979">
        <v>760500</v>
      </c>
      <c r="TJ979">
        <v>856300</v>
      </c>
      <c r="TK979">
        <v>1323800</v>
      </c>
      <c r="TL979">
        <v>547400</v>
      </c>
      <c r="TM979">
        <v>2910000</v>
      </c>
      <c r="TN979">
        <v>439100</v>
      </c>
      <c r="TO979">
        <v>847500</v>
      </c>
      <c r="TP979">
        <v>380300</v>
      </c>
      <c r="TQ979">
        <v>705600</v>
      </c>
      <c r="TR979">
        <v>363800</v>
      </c>
      <c r="TS979">
        <v>174000</v>
      </c>
      <c r="TT979">
        <v>8872000</v>
      </c>
      <c r="TU979">
        <v>6507200</v>
      </c>
      <c r="TV979">
        <v>17700</v>
      </c>
      <c r="TW979">
        <v>2668700</v>
      </c>
      <c r="TX979">
        <v>1787500</v>
      </c>
      <c r="TY979">
        <v>1399700</v>
      </c>
      <c r="TZ979">
        <v>581100</v>
      </c>
      <c r="UA979">
        <v>300100</v>
      </c>
      <c r="UB979">
        <v>964900</v>
      </c>
      <c r="UC979">
        <v>2855900</v>
      </c>
      <c r="UD979">
        <v>2364500</v>
      </c>
      <c r="UE979">
        <v>1755700</v>
      </c>
      <c r="UF979">
        <v>585700</v>
      </c>
      <c r="UG979">
        <v>23100</v>
      </c>
      <c r="UH979">
        <v>21483000</v>
      </c>
      <c r="UI979">
        <v>9704800</v>
      </c>
      <c r="UJ979">
        <v>1164200</v>
      </c>
      <c r="UK979">
        <v>1037500</v>
      </c>
      <c r="UL979">
        <v>1548000</v>
      </c>
      <c r="UM979">
        <v>142200</v>
      </c>
      <c r="UN979">
        <v>2234100</v>
      </c>
      <c r="UO979">
        <v>1569000</v>
      </c>
      <c r="UP979">
        <v>761200</v>
      </c>
      <c r="UQ979">
        <v>485100</v>
      </c>
      <c r="UR979">
        <v>763500</v>
      </c>
      <c r="US979">
        <v>2522100</v>
      </c>
      <c r="UT979">
        <v>9255600</v>
      </c>
      <c r="UU979">
        <v>8798200</v>
      </c>
      <c r="UV979">
        <v>544300</v>
      </c>
      <c r="UW979">
        <v>164900</v>
      </c>
      <c r="UX979">
        <v>3526200</v>
      </c>
      <c r="UY979">
        <v>2888100</v>
      </c>
      <c r="UZ979">
        <v>863200</v>
      </c>
      <c r="VA979">
        <v>220900</v>
      </c>
      <c r="VB979">
        <v>955800</v>
      </c>
      <c r="VC979">
        <v>2187400</v>
      </c>
      <c r="VD979">
        <v>335500</v>
      </c>
      <c r="VE979">
        <v>457400</v>
      </c>
      <c r="VF979">
        <v>24573000</v>
      </c>
      <c r="VG979">
        <v>3801800</v>
      </c>
      <c r="VH979">
        <v>20771000</v>
      </c>
      <c r="VI979">
        <v>16475000</v>
      </c>
      <c r="VJ979">
        <v>7863900</v>
      </c>
      <c r="VK979">
        <v>2724700</v>
      </c>
      <c r="VL979">
        <v>991000</v>
      </c>
      <c r="VM979">
        <v>1001500</v>
      </c>
      <c r="VN979">
        <v>996000</v>
      </c>
      <c r="VO979">
        <v>287700</v>
      </c>
      <c r="VP979">
        <v>1544700</v>
      </c>
      <c r="VQ979">
        <v>318200</v>
      </c>
      <c r="VR979">
        <v>5233500</v>
      </c>
      <c r="VS979">
        <v>3377600</v>
      </c>
      <c r="VT979">
        <v>1586500</v>
      </c>
      <c r="VU979">
        <v>649900</v>
      </c>
      <c r="VV979">
        <v>976200</v>
      </c>
      <c r="VW979">
        <v>165100</v>
      </c>
      <c r="VX979">
        <v>2736400</v>
      </c>
      <c r="VY979">
        <v>186000</v>
      </c>
      <c r="VZ979">
        <v>325000</v>
      </c>
      <c r="WA979">
        <v>1048600</v>
      </c>
      <c r="WB979">
        <v>16889000</v>
      </c>
      <c r="WC979">
        <v>2495900</v>
      </c>
      <c r="WD979">
        <v>523600</v>
      </c>
      <c r="WE979">
        <v>173700</v>
      </c>
      <c r="WF979">
        <v>1798600</v>
      </c>
      <c r="WG979">
        <v>14392800</v>
      </c>
      <c r="WH979">
        <v>2107800</v>
      </c>
      <c r="WI979">
        <v>12285000</v>
      </c>
      <c r="WJ979">
        <v>5934000</v>
      </c>
      <c r="WK979">
        <v>1364200</v>
      </c>
      <c r="WL979">
        <v>1563500</v>
      </c>
      <c r="WM979">
        <v>3006600</v>
      </c>
      <c r="WN979">
        <v>22857000</v>
      </c>
      <c r="WO979">
        <v>2857000</v>
      </c>
      <c r="WP979">
        <v>2258900</v>
      </c>
      <c r="WQ979">
        <v>597700</v>
      </c>
      <c r="WR979">
        <v>5308000</v>
      </c>
      <c r="WS979">
        <v>2603000</v>
      </c>
      <c r="WT979">
        <v>2705100</v>
      </c>
      <c r="WU979">
        <v>14692000</v>
      </c>
      <c r="WV979">
        <v>8055600</v>
      </c>
      <c r="WW979">
        <v>6635900</v>
      </c>
    </row>
    <row r="980" spans="1:621" x14ac:dyDescent="0.45">
      <c r="A980" s="1"/>
      <c r="C980" s="1">
        <v>43891</v>
      </c>
      <c r="D980">
        <v>2045000</v>
      </c>
      <c r="E980">
        <v>4176000</v>
      </c>
      <c r="F980">
        <v>2131000</v>
      </c>
      <c r="G980">
        <v>1503000</v>
      </c>
      <c r="H980">
        <v>628000</v>
      </c>
      <c r="I980">
        <v>706000</v>
      </c>
      <c r="J980">
        <v>1788000</v>
      </c>
      <c r="K980">
        <v>546000</v>
      </c>
      <c r="L980">
        <v>57.9</v>
      </c>
      <c r="M980">
        <v>28.3</v>
      </c>
      <c r="N980">
        <v>29.5</v>
      </c>
      <c r="O980">
        <v>9.8000000000000007</v>
      </c>
      <c r="P980">
        <v>24.8</v>
      </c>
      <c r="Q980">
        <v>7.6</v>
      </c>
      <c r="R980">
        <v>2.6</v>
      </c>
      <c r="S980">
        <v>0.4</v>
      </c>
      <c r="T980">
        <v>1.1000000000000001</v>
      </c>
      <c r="U980">
        <v>0.3</v>
      </c>
      <c r="V980">
        <v>3422000</v>
      </c>
      <c r="W980">
        <v>1845000</v>
      </c>
      <c r="X980">
        <v>1924000</v>
      </c>
      <c r="Y980">
        <v>784000</v>
      </c>
      <c r="Z980">
        <v>1140000</v>
      </c>
      <c r="AA980">
        <v>17</v>
      </c>
      <c r="AB980">
        <v>6</v>
      </c>
      <c r="AC980">
        <v>47.6</v>
      </c>
      <c r="AD980">
        <v>25.7</v>
      </c>
      <c r="AE980">
        <v>26.8</v>
      </c>
      <c r="AF980">
        <v>10.9</v>
      </c>
      <c r="AG980">
        <v>15.9</v>
      </c>
      <c r="AH980">
        <v>126825000</v>
      </c>
      <c r="AI980">
        <v>149952000</v>
      </c>
      <c r="AJ980">
        <v>20599000</v>
      </c>
      <c r="AK980">
        <v>669000</v>
      </c>
      <c r="AL980">
        <v>46700</v>
      </c>
      <c r="AM980">
        <v>622200</v>
      </c>
      <c r="AN980">
        <v>134200</v>
      </c>
      <c r="AO980">
        <v>181600</v>
      </c>
      <c r="AP980">
        <v>44900</v>
      </c>
      <c r="AQ980">
        <v>42100</v>
      </c>
      <c r="AR980">
        <v>94600</v>
      </c>
      <c r="AS980">
        <v>306400</v>
      </c>
      <c r="AT980">
        <v>7297000</v>
      </c>
      <c r="AU980">
        <v>1639100</v>
      </c>
      <c r="AV980">
        <v>813100</v>
      </c>
      <c r="AW980">
        <v>826000</v>
      </c>
      <c r="AX980">
        <v>1021900</v>
      </c>
      <c r="AY980">
        <v>4635700</v>
      </c>
      <c r="AZ980">
        <v>2050500</v>
      </c>
      <c r="BA980">
        <v>2585200</v>
      </c>
      <c r="BB980">
        <v>12633000</v>
      </c>
      <c r="BC980">
        <v>7910000</v>
      </c>
      <c r="BD980">
        <v>405300</v>
      </c>
      <c r="BE980">
        <v>409400</v>
      </c>
      <c r="BF980">
        <v>379600</v>
      </c>
      <c r="BG980">
        <v>1452400</v>
      </c>
      <c r="BH980">
        <v>1105200</v>
      </c>
      <c r="BI980">
        <v>1039500</v>
      </c>
      <c r="BJ980">
        <v>122000</v>
      </c>
      <c r="BK980">
        <v>87400</v>
      </c>
      <c r="BL980">
        <v>373500</v>
      </c>
      <c r="BM980">
        <v>425200</v>
      </c>
      <c r="BN980">
        <v>31400</v>
      </c>
      <c r="BO980">
        <v>394600</v>
      </c>
      <c r="BP980">
        <v>1725900</v>
      </c>
      <c r="BQ980">
        <v>983900</v>
      </c>
      <c r="BR980">
        <v>382700</v>
      </c>
      <c r="BS980">
        <v>615000</v>
      </c>
      <c r="BT980">
        <v>4723000</v>
      </c>
      <c r="BU980">
        <v>1630200</v>
      </c>
      <c r="BV980">
        <v>103800</v>
      </c>
      <c r="BW980">
        <v>109000</v>
      </c>
      <c r="BX980">
        <v>102600</v>
      </c>
      <c r="BY980">
        <v>362500</v>
      </c>
      <c r="BZ980">
        <v>413200</v>
      </c>
      <c r="CA980">
        <v>109600</v>
      </c>
      <c r="CB980">
        <v>852700</v>
      </c>
      <c r="CC980">
        <v>727100</v>
      </c>
      <c r="CD980">
        <v>312500</v>
      </c>
      <c r="CE980">
        <v>106226000</v>
      </c>
      <c r="CF980">
        <v>27362000</v>
      </c>
      <c r="CG980">
        <v>5847800</v>
      </c>
      <c r="CH980">
        <v>3204100</v>
      </c>
      <c r="CI980">
        <v>2136100</v>
      </c>
      <c r="CJ980">
        <v>507600</v>
      </c>
      <c r="CK980">
        <v>15225700</v>
      </c>
      <c r="CL980">
        <v>2023800</v>
      </c>
      <c r="CM980">
        <v>1297300</v>
      </c>
      <c r="CN980">
        <v>158100</v>
      </c>
      <c r="CO980">
        <v>568400</v>
      </c>
      <c r="CP980">
        <v>1327400</v>
      </c>
      <c r="CQ980">
        <v>3090500</v>
      </c>
      <c r="CR980">
        <v>950700</v>
      </c>
      <c r="CS980">
        <v>477000</v>
      </c>
      <c r="CT980">
        <v>473700</v>
      </c>
      <c r="CU980">
        <v>3001200</v>
      </c>
      <c r="CV980">
        <v>982600</v>
      </c>
      <c r="CW980">
        <v>2018600</v>
      </c>
      <c r="CX980">
        <v>1065800</v>
      </c>
      <c r="CY980">
        <v>1011700</v>
      </c>
      <c r="CZ980">
        <v>1250600</v>
      </c>
      <c r="DA980">
        <v>1504000</v>
      </c>
      <c r="DB980">
        <v>5741700</v>
      </c>
      <c r="DC980">
        <v>516700.00000000006</v>
      </c>
      <c r="DD980">
        <v>158600</v>
      </c>
      <c r="DE980">
        <v>64599.999999999993</v>
      </c>
      <c r="DF980">
        <v>1492200</v>
      </c>
      <c r="DG980">
        <v>497900</v>
      </c>
      <c r="DH980">
        <v>52100</v>
      </c>
      <c r="DI980">
        <v>26400</v>
      </c>
      <c r="DJ980">
        <v>751100</v>
      </c>
      <c r="DK980">
        <v>844300</v>
      </c>
      <c r="DL980">
        <v>1337800</v>
      </c>
      <c r="DM980">
        <v>546500</v>
      </c>
      <c r="DN980">
        <v>2888000</v>
      </c>
      <c r="DO980">
        <v>421900</v>
      </c>
      <c r="DP980">
        <v>846500</v>
      </c>
      <c r="DQ980">
        <v>379000</v>
      </c>
      <c r="DR980">
        <v>703700</v>
      </c>
      <c r="DS980">
        <v>362900</v>
      </c>
      <c r="DT980">
        <v>174300</v>
      </c>
      <c r="DU980">
        <v>8805000</v>
      </c>
      <c r="DV980">
        <v>6498200</v>
      </c>
      <c r="DW980">
        <v>18000</v>
      </c>
      <c r="DX980">
        <v>2668400</v>
      </c>
      <c r="DY980">
        <v>1785900</v>
      </c>
      <c r="DZ980">
        <v>1398500</v>
      </c>
      <c r="EA980">
        <v>580200</v>
      </c>
      <c r="EB980">
        <v>302300</v>
      </c>
      <c r="EC980">
        <v>961900</v>
      </c>
      <c r="ED980">
        <v>2849900</v>
      </c>
      <c r="EE980">
        <v>2307200</v>
      </c>
      <c r="EF980">
        <v>1721300</v>
      </c>
      <c r="EG980">
        <v>563300</v>
      </c>
      <c r="EH980">
        <v>22600</v>
      </c>
      <c r="EI980">
        <v>21150000</v>
      </c>
      <c r="EJ980">
        <v>9694100</v>
      </c>
      <c r="EK980">
        <v>1157300</v>
      </c>
      <c r="EL980">
        <v>1126600</v>
      </c>
      <c r="EM980">
        <v>1524600</v>
      </c>
      <c r="EN980">
        <v>139400</v>
      </c>
      <c r="EO980">
        <v>2200900</v>
      </c>
      <c r="EP980">
        <v>1550500</v>
      </c>
      <c r="EQ980">
        <v>759900</v>
      </c>
      <c r="ER980">
        <v>480000</v>
      </c>
      <c r="ES980">
        <v>754900</v>
      </c>
      <c r="ET980">
        <v>2508700</v>
      </c>
      <c r="EU980">
        <v>8947600</v>
      </c>
      <c r="EV980">
        <v>8498000</v>
      </c>
      <c r="EW980">
        <v>541100</v>
      </c>
      <c r="EX980">
        <v>163900</v>
      </c>
      <c r="EY980">
        <v>3408100</v>
      </c>
      <c r="EZ980">
        <v>2786600</v>
      </c>
      <c r="FA980">
        <v>855600</v>
      </c>
      <c r="FB980">
        <v>208800</v>
      </c>
      <c r="FC980">
        <v>941700</v>
      </c>
      <c r="FD980">
        <v>2051900</v>
      </c>
      <c r="FE980">
        <v>326900</v>
      </c>
      <c r="FF980">
        <v>449600</v>
      </c>
      <c r="FG980">
        <v>24471000</v>
      </c>
      <c r="FH980">
        <v>3850200</v>
      </c>
      <c r="FI980">
        <v>20621000</v>
      </c>
      <c r="FJ980">
        <v>16360900</v>
      </c>
      <c r="FK980">
        <v>7772300</v>
      </c>
      <c r="FL980">
        <v>2694600</v>
      </c>
      <c r="FM980">
        <v>957400</v>
      </c>
      <c r="FN980">
        <v>982100</v>
      </c>
      <c r="FO980">
        <v>998500</v>
      </c>
      <c r="FP980">
        <v>286900</v>
      </c>
      <c r="FQ980">
        <v>1537200</v>
      </c>
      <c r="FR980">
        <v>315600</v>
      </c>
      <c r="FS980">
        <v>5233900</v>
      </c>
      <c r="FT980">
        <v>3354700</v>
      </c>
      <c r="FU980">
        <v>1572900</v>
      </c>
      <c r="FV980">
        <v>648700</v>
      </c>
      <c r="FW980">
        <v>969100</v>
      </c>
      <c r="FX980">
        <v>164000</v>
      </c>
      <c r="FY980">
        <v>4260100</v>
      </c>
      <c r="FZ980">
        <v>2728800</v>
      </c>
      <c r="GA980">
        <v>186700</v>
      </c>
      <c r="GB980">
        <v>317800</v>
      </c>
      <c r="GC980">
        <v>1026800</v>
      </c>
      <c r="GD980">
        <v>15745000</v>
      </c>
      <c r="GE980">
        <v>2244700</v>
      </c>
      <c r="GF980">
        <v>471200</v>
      </c>
      <c r="GG980">
        <v>161900</v>
      </c>
      <c r="GH980">
        <v>1611600</v>
      </c>
      <c r="GI980">
        <v>13500400</v>
      </c>
      <c r="GJ980">
        <v>1980000</v>
      </c>
      <c r="GK980">
        <v>11520400</v>
      </c>
      <c r="GL980">
        <v>5805000</v>
      </c>
      <c r="GM980">
        <v>1341700</v>
      </c>
      <c r="GN980">
        <v>1492500</v>
      </c>
      <c r="GO980">
        <v>2970800</v>
      </c>
      <c r="GP980">
        <v>23127000</v>
      </c>
      <c r="GQ980">
        <v>2857000</v>
      </c>
      <c r="GR980">
        <v>2262100</v>
      </c>
      <c r="GS980">
        <v>594900</v>
      </c>
      <c r="GT980">
        <v>5405000</v>
      </c>
      <c r="GU980">
        <v>2703600</v>
      </c>
      <c r="GV980">
        <v>2701300</v>
      </c>
      <c r="GW980">
        <v>14865000</v>
      </c>
      <c r="GX980">
        <v>8328400</v>
      </c>
      <c r="GY980">
        <v>6536500</v>
      </c>
      <c r="GZ980">
        <v>34.1</v>
      </c>
      <c r="HA980">
        <v>40</v>
      </c>
      <c r="HB980">
        <v>45.2</v>
      </c>
      <c r="HC980">
        <v>39</v>
      </c>
      <c r="HD980">
        <v>40.299999999999997</v>
      </c>
      <c r="HE980">
        <v>40.700000000000003</v>
      </c>
      <c r="HF980">
        <v>39.799999999999997</v>
      </c>
      <c r="HG980">
        <v>32.9</v>
      </c>
      <c r="HH980">
        <v>34.200000000000003</v>
      </c>
      <c r="HI980">
        <v>38.799999999999997</v>
      </c>
      <c r="HJ980">
        <v>30.6</v>
      </c>
      <c r="HK980">
        <v>38.200000000000003</v>
      </c>
      <c r="HL980">
        <v>42.2</v>
      </c>
      <c r="HM980">
        <v>36.299999999999997</v>
      </c>
      <c r="HN980">
        <v>37.6</v>
      </c>
      <c r="HO980">
        <v>36</v>
      </c>
      <c r="HP980">
        <v>32.799999999999997</v>
      </c>
      <c r="HQ980">
        <v>24.1</v>
      </c>
      <c r="HR980">
        <v>31.4</v>
      </c>
      <c r="HS980">
        <v>3</v>
      </c>
      <c r="HT980">
        <v>2.9</v>
      </c>
      <c r="HU980">
        <v>3.3</v>
      </c>
      <c r="HV980">
        <v>979.69</v>
      </c>
      <c r="HW980">
        <v>1186.8</v>
      </c>
      <c r="HX980">
        <v>1560.3</v>
      </c>
      <c r="HY980">
        <v>1224.5999999999999</v>
      </c>
      <c r="HZ980">
        <v>1144.1199999999999</v>
      </c>
      <c r="IA980">
        <v>1212.8599999999999</v>
      </c>
      <c r="IB980">
        <v>1034.4000000000001</v>
      </c>
      <c r="IC980">
        <v>937.98</v>
      </c>
      <c r="ID980">
        <v>849.19</v>
      </c>
      <c r="IE980">
        <v>1238.5</v>
      </c>
      <c r="IF980">
        <v>625.16</v>
      </c>
      <c r="IG980">
        <v>956.91</v>
      </c>
      <c r="IH980">
        <v>1795.61</v>
      </c>
      <c r="II980">
        <v>1563.44</v>
      </c>
      <c r="IJ980">
        <v>1388.19</v>
      </c>
      <c r="IK980">
        <v>1240.2</v>
      </c>
      <c r="IL980">
        <v>917.42</v>
      </c>
      <c r="IM980">
        <v>408.5</v>
      </c>
      <c r="IN980">
        <v>808.86</v>
      </c>
      <c r="IO980">
        <v>162559000</v>
      </c>
      <c r="IP980">
        <v>62.6</v>
      </c>
      <c r="IQ980">
        <v>155353000</v>
      </c>
      <c r="IR980">
        <v>59.8</v>
      </c>
      <c r="IS980">
        <v>7206000</v>
      </c>
      <c r="IT980">
        <v>4.4000000000000004</v>
      </c>
      <c r="IU980">
        <v>97200000</v>
      </c>
      <c r="IV980">
        <v>5529000</v>
      </c>
      <c r="IW980">
        <v>85928000</v>
      </c>
      <c r="IX980">
        <v>68.400000000000006</v>
      </c>
      <c r="IY980">
        <v>82118000</v>
      </c>
      <c r="IZ980">
        <v>65.400000000000006</v>
      </c>
      <c r="JA980">
        <v>3810000</v>
      </c>
      <c r="JB980">
        <v>4.4000000000000004</v>
      </c>
      <c r="JC980">
        <v>39711000</v>
      </c>
      <c r="JD980">
        <v>83006000</v>
      </c>
      <c r="JE980">
        <v>70.8</v>
      </c>
      <c r="JF980">
        <v>79614000</v>
      </c>
      <c r="JG980">
        <v>67.900000000000006</v>
      </c>
      <c r="JH980">
        <v>3393000</v>
      </c>
      <c r="JI980">
        <v>4.0999999999999996</v>
      </c>
      <c r="JJ980">
        <v>34248000</v>
      </c>
      <c r="JK980">
        <v>7221000</v>
      </c>
      <c r="JL980">
        <v>4.5999999999999996</v>
      </c>
      <c r="JM980">
        <v>149952000</v>
      </c>
      <c r="JN980">
        <v>126825000</v>
      </c>
      <c r="JO980">
        <v>20599000</v>
      </c>
      <c r="JP980">
        <v>669000</v>
      </c>
      <c r="JQ980">
        <v>46700</v>
      </c>
      <c r="JR980">
        <v>622200</v>
      </c>
      <c r="JS980">
        <v>134200</v>
      </c>
      <c r="JT980">
        <v>181600</v>
      </c>
      <c r="JU980">
        <v>44900</v>
      </c>
      <c r="JV980">
        <v>42100</v>
      </c>
      <c r="JW980">
        <v>94600</v>
      </c>
      <c r="JX980">
        <v>306400</v>
      </c>
      <c r="JY980">
        <v>7297000</v>
      </c>
      <c r="JZ980">
        <v>1639100</v>
      </c>
      <c r="KA980">
        <v>813100</v>
      </c>
      <c r="KB980">
        <v>826000</v>
      </c>
      <c r="KC980">
        <v>1021900</v>
      </c>
      <c r="KD980">
        <v>4635700</v>
      </c>
      <c r="KE980">
        <v>2050500</v>
      </c>
      <c r="KF980">
        <v>2585200</v>
      </c>
      <c r="KG980">
        <v>12633000</v>
      </c>
      <c r="KH980">
        <v>7910000</v>
      </c>
      <c r="KI980">
        <v>405300</v>
      </c>
      <c r="KJ980">
        <v>409400</v>
      </c>
      <c r="KK980">
        <v>379600</v>
      </c>
      <c r="KL980">
        <v>1452400</v>
      </c>
      <c r="KM980">
        <v>1105200</v>
      </c>
      <c r="KN980">
        <v>1039500</v>
      </c>
      <c r="KO980">
        <v>122000</v>
      </c>
      <c r="KP980">
        <v>87400</v>
      </c>
      <c r="KQ980">
        <v>373500</v>
      </c>
      <c r="KR980">
        <v>425200</v>
      </c>
      <c r="KS980">
        <v>31400</v>
      </c>
      <c r="KT980">
        <v>394600</v>
      </c>
      <c r="KU980">
        <v>1725900</v>
      </c>
      <c r="KV980">
        <v>983900</v>
      </c>
      <c r="KW980">
        <v>382700</v>
      </c>
      <c r="KX980">
        <v>615000</v>
      </c>
      <c r="KY980">
        <v>4723000</v>
      </c>
      <c r="KZ980">
        <v>1630200</v>
      </c>
      <c r="LA980">
        <v>103800</v>
      </c>
      <c r="LB980">
        <v>109000</v>
      </c>
      <c r="LC980">
        <v>102600</v>
      </c>
      <c r="LD980">
        <v>362500</v>
      </c>
      <c r="LE980">
        <v>413200</v>
      </c>
      <c r="LF980">
        <v>109600</v>
      </c>
      <c r="LG980">
        <v>852700</v>
      </c>
      <c r="LH980">
        <v>727100</v>
      </c>
      <c r="LI980">
        <v>312500</v>
      </c>
      <c r="LJ980">
        <v>106226000</v>
      </c>
      <c r="LK980">
        <v>27362000</v>
      </c>
      <c r="LL980">
        <v>5847800</v>
      </c>
      <c r="LM980">
        <v>3204100</v>
      </c>
      <c r="LN980">
        <v>2136100</v>
      </c>
      <c r="LO980">
        <v>507600</v>
      </c>
      <c r="LP980">
        <v>15225700</v>
      </c>
      <c r="LQ980">
        <v>2023800</v>
      </c>
      <c r="LR980">
        <v>1297300</v>
      </c>
      <c r="LS980">
        <v>158100</v>
      </c>
      <c r="LT980">
        <v>568400</v>
      </c>
      <c r="LU980">
        <v>1327400</v>
      </c>
      <c r="LV980">
        <v>3090500</v>
      </c>
      <c r="LW980">
        <v>950700</v>
      </c>
      <c r="LX980">
        <v>477000</v>
      </c>
      <c r="LY980">
        <v>473700</v>
      </c>
      <c r="LZ980">
        <v>3001200</v>
      </c>
      <c r="MA980">
        <v>982600</v>
      </c>
      <c r="MB980">
        <v>2018600</v>
      </c>
      <c r="MC980">
        <v>1065800</v>
      </c>
      <c r="MD980">
        <v>1011700</v>
      </c>
      <c r="ME980">
        <v>1250600</v>
      </c>
      <c r="MF980">
        <v>1504000</v>
      </c>
      <c r="MG980">
        <v>5741700</v>
      </c>
      <c r="MH980">
        <v>516700.00000000006</v>
      </c>
      <c r="MI980">
        <v>158600</v>
      </c>
      <c r="MJ980">
        <v>64599.999999999993</v>
      </c>
      <c r="MK980">
        <v>1492200</v>
      </c>
      <c r="ML980">
        <v>497900</v>
      </c>
      <c r="MM980">
        <v>52100</v>
      </c>
      <c r="MN980">
        <v>26400</v>
      </c>
      <c r="MO980">
        <v>751100</v>
      </c>
      <c r="MP980">
        <v>844300</v>
      </c>
      <c r="MQ980">
        <v>1337800</v>
      </c>
      <c r="MR980">
        <v>546500</v>
      </c>
      <c r="MS980">
        <v>2888000</v>
      </c>
      <c r="MT980">
        <v>421900</v>
      </c>
      <c r="MU980">
        <v>846500</v>
      </c>
      <c r="MV980">
        <v>379000</v>
      </c>
      <c r="MW980">
        <v>703700</v>
      </c>
      <c r="MX980">
        <v>362900</v>
      </c>
      <c r="MY980">
        <v>174300</v>
      </c>
      <c r="MZ980">
        <v>8805000</v>
      </c>
      <c r="NA980">
        <v>6498200</v>
      </c>
      <c r="NB980">
        <v>18000</v>
      </c>
      <c r="NC980">
        <v>2668400</v>
      </c>
      <c r="ND980">
        <v>1785900</v>
      </c>
      <c r="NE980">
        <v>1398500</v>
      </c>
      <c r="NF980">
        <v>580200</v>
      </c>
      <c r="NG980">
        <v>302300</v>
      </c>
      <c r="NH980">
        <v>961900</v>
      </c>
      <c r="NI980">
        <v>2849900</v>
      </c>
      <c r="NJ980">
        <v>2307200</v>
      </c>
      <c r="NK980">
        <v>1721300</v>
      </c>
      <c r="NL980">
        <v>563300</v>
      </c>
      <c r="NM980">
        <v>22600</v>
      </c>
      <c r="NN980">
        <v>21150000</v>
      </c>
      <c r="NO980">
        <v>9694100</v>
      </c>
      <c r="NP980">
        <v>1157300</v>
      </c>
      <c r="NQ980">
        <v>1126600</v>
      </c>
      <c r="NR980">
        <v>1524600</v>
      </c>
      <c r="NS980">
        <v>139400</v>
      </c>
      <c r="NT980">
        <v>2200900</v>
      </c>
      <c r="NU980">
        <v>1550500</v>
      </c>
      <c r="NV980">
        <v>759900</v>
      </c>
      <c r="NW980">
        <v>480000</v>
      </c>
      <c r="NX980">
        <v>754900</v>
      </c>
      <c r="NY980">
        <v>2508700</v>
      </c>
      <c r="NZ980">
        <v>8947600</v>
      </c>
      <c r="OA980">
        <v>8498000</v>
      </c>
      <c r="OB980">
        <v>541100</v>
      </c>
      <c r="OC980">
        <v>163900</v>
      </c>
      <c r="OD980">
        <v>3408100</v>
      </c>
      <c r="OE980">
        <v>2786600</v>
      </c>
      <c r="OF980">
        <v>855600</v>
      </c>
      <c r="OG980">
        <v>208800</v>
      </c>
      <c r="OH980">
        <v>941700</v>
      </c>
      <c r="OI980">
        <v>2051900</v>
      </c>
      <c r="OJ980">
        <v>326900</v>
      </c>
      <c r="OK980">
        <v>449600</v>
      </c>
      <c r="OL980">
        <v>24471000</v>
      </c>
      <c r="OM980">
        <v>3850200</v>
      </c>
      <c r="ON980">
        <v>20621000</v>
      </c>
      <c r="OO980">
        <v>16360900</v>
      </c>
      <c r="OP980">
        <v>7772300</v>
      </c>
      <c r="OQ980">
        <v>2694600</v>
      </c>
      <c r="OR980">
        <v>957400</v>
      </c>
      <c r="OS980">
        <v>982100</v>
      </c>
      <c r="OT980">
        <v>998500</v>
      </c>
      <c r="OU980">
        <v>286900</v>
      </c>
      <c r="OV980">
        <v>1537200</v>
      </c>
      <c r="OW980">
        <v>315600</v>
      </c>
      <c r="OX980">
        <v>5233900</v>
      </c>
      <c r="OY980">
        <v>3354700</v>
      </c>
      <c r="OZ980">
        <v>1572900</v>
      </c>
      <c r="PA980">
        <v>648700</v>
      </c>
      <c r="PB980">
        <v>969100</v>
      </c>
      <c r="PC980">
        <v>164000</v>
      </c>
      <c r="PD980">
        <v>4260100</v>
      </c>
      <c r="PE980">
        <v>2728800</v>
      </c>
      <c r="PF980">
        <v>186700</v>
      </c>
      <c r="PG980">
        <v>317800</v>
      </c>
      <c r="PH980">
        <v>1026800</v>
      </c>
      <c r="PI980">
        <v>15745000</v>
      </c>
      <c r="PJ980">
        <v>2244700</v>
      </c>
      <c r="PK980">
        <v>471200</v>
      </c>
      <c r="PL980">
        <v>161900</v>
      </c>
      <c r="PM980">
        <v>1611600</v>
      </c>
      <c r="PN980">
        <v>13500400</v>
      </c>
      <c r="PO980">
        <v>1980000</v>
      </c>
      <c r="PP980">
        <v>11520400</v>
      </c>
      <c r="PQ980">
        <v>5805000</v>
      </c>
      <c r="PR980">
        <v>1341700</v>
      </c>
      <c r="PS980">
        <v>1492500</v>
      </c>
      <c r="PT980">
        <v>2970800</v>
      </c>
      <c r="PU980">
        <v>23127000</v>
      </c>
      <c r="PV980">
        <v>2857000</v>
      </c>
      <c r="PW980">
        <v>2262100</v>
      </c>
      <c r="PX980">
        <v>594900</v>
      </c>
      <c r="PY980">
        <v>5405000</v>
      </c>
      <c r="PZ980">
        <v>2703600</v>
      </c>
      <c r="QA980">
        <v>2701300</v>
      </c>
      <c r="QB980">
        <v>14865000</v>
      </c>
      <c r="QC980">
        <v>8328400</v>
      </c>
      <c r="QD980">
        <v>6536500</v>
      </c>
      <c r="QE980">
        <v>8.8000000000000007</v>
      </c>
      <c r="QF980">
        <v>4260000</v>
      </c>
      <c r="QG980">
        <v>150895000</v>
      </c>
      <c r="QH980">
        <v>128068000</v>
      </c>
      <c r="QI980">
        <v>20903000</v>
      </c>
      <c r="QJ980">
        <v>678000</v>
      </c>
      <c r="QK980">
        <v>47400</v>
      </c>
      <c r="QL980">
        <v>630300</v>
      </c>
      <c r="QM980">
        <v>134400</v>
      </c>
      <c r="QN980">
        <v>185600</v>
      </c>
      <c r="QO980">
        <v>45100</v>
      </c>
      <c r="QP980">
        <v>42300</v>
      </c>
      <c r="QQ980">
        <v>98200</v>
      </c>
      <c r="QR980">
        <v>310300</v>
      </c>
      <c r="QS980">
        <v>7541000</v>
      </c>
      <c r="QT980">
        <v>1675200</v>
      </c>
      <c r="QU980">
        <v>831900</v>
      </c>
      <c r="QV980">
        <v>843300</v>
      </c>
      <c r="QW980">
        <v>1091000</v>
      </c>
      <c r="QX980">
        <v>4774900</v>
      </c>
      <c r="QY980">
        <v>2110000</v>
      </c>
      <c r="QZ980">
        <v>2664900</v>
      </c>
      <c r="RA980">
        <v>12684000</v>
      </c>
      <c r="RB980">
        <v>7930000</v>
      </c>
      <c r="RC980">
        <v>407100</v>
      </c>
      <c r="RD980">
        <v>415700</v>
      </c>
      <c r="RE980">
        <v>379400</v>
      </c>
      <c r="RF980">
        <v>1454800</v>
      </c>
      <c r="RG980">
        <v>1107800</v>
      </c>
      <c r="RH980">
        <v>1041800</v>
      </c>
      <c r="RI980">
        <v>122600</v>
      </c>
      <c r="RJ980">
        <v>87100</v>
      </c>
      <c r="RK980">
        <v>374100</v>
      </c>
      <c r="RL980">
        <v>426000</v>
      </c>
      <c r="RM980">
        <v>32000</v>
      </c>
      <c r="RN980">
        <v>395400</v>
      </c>
      <c r="RO980">
        <v>1724600</v>
      </c>
      <c r="RP980">
        <v>980400</v>
      </c>
      <c r="RQ980">
        <v>383700</v>
      </c>
      <c r="RR980">
        <v>619700</v>
      </c>
      <c r="RS980">
        <v>4754000</v>
      </c>
      <c r="RT980">
        <v>1646900</v>
      </c>
      <c r="RU980">
        <v>104200</v>
      </c>
      <c r="RV980">
        <v>109200</v>
      </c>
      <c r="RW980">
        <v>103500</v>
      </c>
      <c r="RX980">
        <v>362200</v>
      </c>
      <c r="RY980">
        <v>414700</v>
      </c>
      <c r="RZ980">
        <v>112600</v>
      </c>
      <c r="SA980">
        <v>852600</v>
      </c>
      <c r="SB980">
        <v>727100</v>
      </c>
      <c r="SC980">
        <v>320900</v>
      </c>
      <c r="SD980">
        <v>107165000</v>
      </c>
      <c r="SE980">
        <v>27659000</v>
      </c>
      <c r="SF980">
        <v>5876100</v>
      </c>
      <c r="SG980">
        <v>3215700</v>
      </c>
      <c r="SH980">
        <v>2150600</v>
      </c>
      <c r="SI980">
        <v>509800</v>
      </c>
      <c r="SJ980">
        <v>15432900</v>
      </c>
      <c r="SK980">
        <v>2031700</v>
      </c>
      <c r="SL980">
        <v>1299300</v>
      </c>
      <c r="SM980">
        <v>161900</v>
      </c>
      <c r="SN980">
        <v>570600</v>
      </c>
      <c r="SO980">
        <v>1324900</v>
      </c>
      <c r="SP980">
        <v>3116000</v>
      </c>
      <c r="SQ980">
        <v>957000</v>
      </c>
      <c r="SR980">
        <v>479600</v>
      </c>
      <c r="SS980">
        <v>477300</v>
      </c>
      <c r="ST980">
        <v>3071500</v>
      </c>
      <c r="SU980">
        <v>1023200</v>
      </c>
      <c r="SV980">
        <v>2048300.0000000002</v>
      </c>
      <c r="SW980">
        <v>1072000</v>
      </c>
      <c r="SX980">
        <v>1022000</v>
      </c>
      <c r="SY980">
        <v>1293900</v>
      </c>
      <c r="SZ980">
        <v>1543900</v>
      </c>
      <c r="TA980">
        <v>5802600</v>
      </c>
      <c r="TB980">
        <v>517200.00000000006</v>
      </c>
      <c r="TC980">
        <v>158400</v>
      </c>
      <c r="TD980">
        <v>66800</v>
      </c>
      <c r="TE980">
        <v>1516200</v>
      </c>
      <c r="TF980">
        <v>485300</v>
      </c>
      <c r="TG980">
        <v>52000</v>
      </c>
      <c r="TH980">
        <v>33200</v>
      </c>
      <c r="TI980">
        <v>753100</v>
      </c>
      <c r="TJ980">
        <v>875800</v>
      </c>
      <c r="TK980">
        <v>1344600</v>
      </c>
      <c r="TL980">
        <v>547400</v>
      </c>
      <c r="TM980">
        <v>2902000</v>
      </c>
      <c r="TN980">
        <v>432200</v>
      </c>
      <c r="TO980">
        <v>850600</v>
      </c>
      <c r="TP980">
        <v>378800</v>
      </c>
      <c r="TQ980">
        <v>701600</v>
      </c>
      <c r="TR980">
        <v>364900</v>
      </c>
      <c r="TS980">
        <v>174300</v>
      </c>
      <c r="TT980">
        <v>8855000</v>
      </c>
      <c r="TU980">
        <v>6511400</v>
      </c>
      <c r="TV980">
        <v>18100</v>
      </c>
      <c r="TW980">
        <v>2671900</v>
      </c>
      <c r="TX980">
        <v>1785900</v>
      </c>
      <c r="TY980">
        <v>1398000</v>
      </c>
      <c r="TZ980">
        <v>583500</v>
      </c>
      <c r="UA980">
        <v>302400</v>
      </c>
      <c r="UB980">
        <v>969000</v>
      </c>
      <c r="UC980">
        <v>2852400</v>
      </c>
      <c r="UD980">
        <v>2343600</v>
      </c>
      <c r="UE980">
        <v>1742100</v>
      </c>
      <c r="UF980">
        <v>578600</v>
      </c>
      <c r="UG980">
        <v>22900</v>
      </c>
      <c r="UH980">
        <v>21388000</v>
      </c>
      <c r="UI980">
        <v>9685100</v>
      </c>
      <c r="UJ980">
        <v>1164500</v>
      </c>
      <c r="UK980">
        <v>1037700</v>
      </c>
      <c r="UL980">
        <v>1545400</v>
      </c>
      <c r="UM980">
        <v>141600</v>
      </c>
      <c r="UN980">
        <v>2219800</v>
      </c>
      <c r="UO980">
        <v>1567900</v>
      </c>
      <c r="UP980">
        <v>764800</v>
      </c>
      <c r="UQ980">
        <v>481700</v>
      </c>
      <c r="UR980">
        <v>761700</v>
      </c>
      <c r="US980">
        <v>2518300</v>
      </c>
      <c r="UT980">
        <v>9184700</v>
      </c>
      <c r="UU980">
        <v>8729500</v>
      </c>
      <c r="UV980">
        <v>545500</v>
      </c>
      <c r="UW980">
        <v>164500</v>
      </c>
      <c r="UX980">
        <v>3485300</v>
      </c>
      <c r="UY980">
        <v>2867900</v>
      </c>
      <c r="UZ980">
        <v>859400</v>
      </c>
      <c r="VA980">
        <v>211000</v>
      </c>
      <c r="VB980">
        <v>947100</v>
      </c>
      <c r="VC980">
        <v>2186700</v>
      </c>
      <c r="VD980">
        <v>330000</v>
      </c>
      <c r="VE980">
        <v>455200</v>
      </c>
      <c r="VF980">
        <v>24356000</v>
      </c>
      <c r="VG980">
        <v>3700300</v>
      </c>
      <c r="VH980">
        <v>20655700</v>
      </c>
      <c r="VI980">
        <v>16395700</v>
      </c>
      <c r="VJ980">
        <v>7787400</v>
      </c>
      <c r="VK980">
        <v>2698300</v>
      </c>
      <c r="VL980">
        <v>960500</v>
      </c>
      <c r="VM980">
        <v>987000</v>
      </c>
      <c r="VN980">
        <v>997100</v>
      </c>
      <c r="VO980">
        <v>287200</v>
      </c>
      <c r="VP980">
        <v>1541700</v>
      </c>
      <c r="VQ980">
        <v>315600</v>
      </c>
      <c r="VR980">
        <v>5239500</v>
      </c>
      <c r="VS980">
        <v>3368800</v>
      </c>
      <c r="VT980">
        <v>1581000</v>
      </c>
      <c r="VU980">
        <v>650500</v>
      </c>
      <c r="VV980">
        <v>972900</v>
      </c>
      <c r="VW980">
        <v>164400</v>
      </c>
      <c r="VX980">
        <v>2733800</v>
      </c>
      <c r="VY980">
        <v>185900</v>
      </c>
      <c r="VZ980">
        <v>320100</v>
      </c>
      <c r="WA980">
        <v>1020300</v>
      </c>
      <c r="WB980">
        <v>16158000</v>
      </c>
      <c r="WC980">
        <v>2417200</v>
      </c>
      <c r="WD980">
        <v>502000</v>
      </c>
      <c r="WE980">
        <v>172000</v>
      </c>
      <c r="WF980">
        <v>1743200</v>
      </c>
      <c r="WG980">
        <v>13741100</v>
      </c>
      <c r="WH980">
        <v>2046100</v>
      </c>
      <c r="WI980">
        <v>11695000</v>
      </c>
      <c r="WJ980">
        <v>5847000</v>
      </c>
      <c r="WK980">
        <v>1345200</v>
      </c>
      <c r="WL980">
        <v>1508500</v>
      </c>
      <c r="WM980">
        <v>2993700</v>
      </c>
      <c r="WN980">
        <v>22827000</v>
      </c>
      <c r="WO980">
        <v>2876000</v>
      </c>
      <c r="WP980">
        <v>2278400</v>
      </c>
      <c r="WQ980">
        <v>597300</v>
      </c>
      <c r="WR980">
        <v>5263000</v>
      </c>
      <c r="WS980">
        <v>2555000</v>
      </c>
      <c r="WT980">
        <v>2708000</v>
      </c>
      <c r="WU980">
        <v>14688000</v>
      </c>
      <c r="WV980">
        <v>8049700</v>
      </c>
      <c r="WW980">
        <v>6638700</v>
      </c>
    </row>
    <row r="981" spans="1:621" x14ac:dyDescent="0.45">
      <c r="A981" s="1"/>
      <c r="C981" s="1">
        <v>43922</v>
      </c>
      <c r="D981">
        <v>18052000</v>
      </c>
      <c r="E981">
        <v>20644000</v>
      </c>
      <c r="F981">
        <v>2592000</v>
      </c>
      <c r="G981">
        <v>1980000</v>
      </c>
      <c r="H981">
        <v>612000</v>
      </c>
      <c r="I981">
        <v>549000</v>
      </c>
      <c r="J981">
        <v>1483000</v>
      </c>
      <c r="K981">
        <v>379000</v>
      </c>
      <c r="L981">
        <v>89.5</v>
      </c>
      <c r="M981">
        <v>78.3</v>
      </c>
      <c r="N981">
        <v>11.2</v>
      </c>
      <c r="O981">
        <v>2.4</v>
      </c>
      <c r="P981">
        <v>6.4</v>
      </c>
      <c r="Q981">
        <v>1.6</v>
      </c>
      <c r="R981">
        <v>13.2</v>
      </c>
      <c r="S981">
        <v>0.4</v>
      </c>
      <c r="T981">
        <v>0.9</v>
      </c>
      <c r="U981">
        <v>0.2</v>
      </c>
      <c r="V981">
        <v>14263000</v>
      </c>
      <c r="W981">
        <v>7066000</v>
      </c>
      <c r="X981">
        <v>1692000</v>
      </c>
      <c r="Y981">
        <v>782000</v>
      </c>
      <c r="Z981">
        <v>910000</v>
      </c>
      <c r="AA981">
        <v>7.2</v>
      </c>
      <c r="AB981">
        <v>2.2000000000000002</v>
      </c>
      <c r="AC981">
        <v>62</v>
      </c>
      <c r="AD981">
        <v>30.7</v>
      </c>
      <c r="AE981">
        <v>7.3</v>
      </c>
      <c r="AF981">
        <v>3.4</v>
      </c>
      <c r="AG981">
        <v>4</v>
      </c>
      <c r="AH981">
        <v>108012000</v>
      </c>
      <c r="AI981">
        <v>130252000</v>
      </c>
      <c r="AJ981">
        <v>18384000</v>
      </c>
      <c r="AK981">
        <v>610000</v>
      </c>
      <c r="AL981">
        <v>42000</v>
      </c>
      <c r="AM981">
        <v>567600</v>
      </c>
      <c r="AN981">
        <v>130800.00000000001</v>
      </c>
      <c r="AO981">
        <v>172000</v>
      </c>
      <c r="AP981">
        <v>37100</v>
      </c>
      <c r="AQ981">
        <v>41900</v>
      </c>
      <c r="AR981">
        <v>93000</v>
      </c>
      <c r="AS981">
        <v>264800</v>
      </c>
      <c r="AT981">
        <v>6448000</v>
      </c>
      <c r="AU981">
        <v>1430600</v>
      </c>
      <c r="AV981">
        <v>697800</v>
      </c>
      <c r="AW981">
        <v>732800</v>
      </c>
      <c r="AX981">
        <v>989500</v>
      </c>
      <c r="AY981">
        <v>4028100</v>
      </c>
      <c r="AZ981">
        <v>1783300</v>
      </c>
      <c r="BA981">
        <v>2244800</v>
      </c>
      <c r="BB981">
        <v>11326000</v>
      </c>
      <c r="BC981">
        <v>7008000</v>
      </c>
      <c r="BD981">
        <v>373700</v>
      </c>
      <c r="BE981">
        <v>369800</v>
      </c>
      <c r="BF981">
        <v>348200</v>
      </c>
      <c r="BG981">
        <v>1342600</v>
      </c>
      <c r="BH981">
        <v>1015500</v>
      </c>
      <c r="BI981">
        <v>1022400</v>
      </c>
      <c r="BJ981">
        <v>122000</v>
      </c>
      <c r="BK981">
        <v>85800</v>
      </c>
      <c r="BL981">
        <v>368100</v>
      </c>
      <c r="BM981">
        <v>415900</v>
      </c>
      <c r="BN981">
        <v>30600</v>
      </c>
      <c r="BO981">
        <v>378200</v>
      </c>
      <c r="BP981">
        <v>1329200</v>
      </c>
      <c r="BQ981">
        <v>630700</v>
      </c>
      <c r="BR981">
        <v>308100</v>
      </c>
      <c r="BS981">
        <v>520500</v>
      </c>
      <c r="BT981">
        <v>4318000</v>
      </c>
      <c r="BU981">
        <v>1530100</v>
      </c>
      <c r="BV981">
        <v>84700</v>
      </c>
      <c r="BW981">
        <v>85200</v>
      </c>
      <c r="BX981">
        <v>70200</v>
      </c>
      <c r="BY981">
        <v>353800</v>
      </c>
      <c r="BZ981">
        <v>338400</v>
      </c>
      <c r="CA981">
        <v>104300</v>
      </c>
      <c r="CB981">
        <v>832300</v>
      </c>
      <c r="CC981">
        <v>658900</v>
      </c>
      <c r="CD981">
        <v>260500</v>
      </c>
      <c r="CE981">
        <v>89628000</v>
      </c>
      <c r="CF981">
        <v>24275000</v>
      </c>
      <c r="CG981">
        <v>5468100</v>
      </c>
      <c r="CH981">
        <v>3002100</v>
      </c>
      <c r="CI981">
        <v>1992100</v>
      </c>
      <c r="CJ981">
        <v>473900</v>
      </c>
      <c r="CK981">
        <v>13074700</v>
      </c>
      <c r="CL981">
        <v>1664900</v>
      </c>
      <c r="CM981">
        <v>1016200</v>
      </c>
      <c r="CN981">
        <v>122800</v>
      </c>
      <c r="CO981">
        <v>525900</v>
      </c>
      <c r="CP981">
        <v>1318000</v>
      </c>
      <c r="CQ981">
        <v>3059000</v>
      </c>
      <c r="CR981">
        <v>701700</v>
      </c>
      <c r="CS981">
        <v>267700</v>
      </c>
      <c r="CT981">
        <v>434000</v>
      </c>
      <c r="CU981">
        <v>2834000</v>
      </c>
      <c r="CV981">
        <v>729500</v>
      </c>
      <c r="CW981">
        <v>2104500</v>
      </c>
      <c r="CX981">
        <v>958200</v>
      </c>
      <c r="CY981">
        <v>969600</v>
      </c>
      <c r="CZ981">
        <v>519100</v>
      </c>
      <c r="DA981">
        <v>1050200</v>
      </c>
      <c r="DB981">
        <v>5190600</v>
      </c>
      <c r="DC981">
        <v>440900</v>
      </c>
      <c r="DD981">
        <v>154600</v>
      </c>
      <c r="DE981">
        <v>60700</v>
      </c>
      <c r="DF981">
        <v>1413100</v>
      </c>
      <c r="DG981">
        <v>319800</v>
      </c>
      <c r="DH981">
        <v>51500</v>
      </c>
      <c r="DI981">
        <v>10700</v>
      </c>
      <c r="DJ981">
        <v>667900</v>
      </c>
      <c r="DK981">
        <v>824200</v>
      </c>
      <c r="DL981">
        <v>1247200</v>
      </c>
      <c r="DM981">
        <v>541400</v>
      </c>
      <c r="DN981">
        <v>2637000</v>
      </c>
      <c r="DO981">
        <v>220400</v>
      </c>
      <c r="DP981">
        <v>820800</v>
      </c>
      <c r="DQ981">
        <v>364300</v>
      </c>
      <c r="DR981">
        <v>697100</v>
      </c>
      <c r="DS981">
        <v>361300</v>
      </c>
      <c r="DT981">
        <v>173300</v>
      </c>
      <c r="DU981">
        <v>8550000</v>
      </c>
      <c r="DV981">
        <v>6449800</v>
      </c>
      <c r="DW981">
        <v>18100</v>
      </c>
      <c r="DX981">
        <v>2634300</v>
      </c>
      <c r="DY981">
        <v>1770700</v>
      </c>
      <c r="DZ981">
        <v>1387100</v>
      </c>
      <c r="EA981">
        <v>570900</v>
      </c>
      <c r="EB981">
        <v>292700</v>
      </c>
      <c r="EC981">
        <v>956800</v>
      </c>
      <c r="ED981">
        <v>2840600</v>
      </c>
      <c r="EE981">
        <v>2100500</v>
      </c>
      <c r="EF981">
        <v>1624800</v>
      </c>
      <c r="EG981">
        <v>453500</v>
      </c>
      <c r="EH981">
        <v>22200</v>
      </c>
      <c r="EI981">
        <v>19172000</v>
      </c>
      <c r="EJ981">
        <v>9200200</v>
      </c>
      <c r="EK981">
        <v>1087700</v>
      </c>
      <c r="EL981">
        <v>1041599.9999999999</v>
      </c>
      <c r="EM981">
        <v>1463700</v>
      </c>
      <c r="EN981">
        <v>122800</v>
      </c>
      <c r="EO981">
        <v>2166300</v>
      </c>
      <c r="EP981">
        <v>1467700</v>
      </c>
      <c r="EQ981">
        <v>741500</v>
      </c>
      <c r="ER981">
        <v>440200</v>
      </c>
      <c r="ES981">
        <v>668700</v>
      </c>
      <c r="ET981">
        <v>2416300</v>
      </c>
      <c r="EU981">
        <v>7555900</v>
      </c>
      <c r="EV981">
        <v>7123800</v>
      </c>
      <c r="EW981">
        <v>503800</v>
      </c>
      <c r="EX981">
        <v>150800</v>
      </c>
      <c r="EY981">
        <v>2446600</v>
      </c>
      <c r="EZ981">
        <v>1906600</v>
      </c>
      <c r="FA981">
        <v>774600</v>
      </c>
      <c r="FB981">
        <v>169200</v>
      </c>
      <c r="FC981">
        <v>870000</v>
      </c>
      <c r="FD981">
        <v>1927800</v>
      </c>
      <c r="FE981">
        <v>281000</v>
      </c>
      <c r="FF981">
        <v>432100</v>
      </c>
      <c r="FG981">
        <v>21891000</v>
      </c>
      <c r="FH981">
        <v>3420100</v>
      </c>
      <c r="FI981">
        <v>18470800</v>
      </c>
      <c r="FJ981">
        <v>14851000</v>
      </c>
      <c r="FK981">
        <v>6521000</v>
      </c>
      <c r="FL981">
        <v>2421900</v>
      </c>
      <c r="FM981">
        <v>434000</v>
      </c>
      <c r="FN981">
        <v>759600</v>
      </c>
      <c r="FO981">
        <v>915300</v>
      </c>
      <c r="FP981">
        <v>261899.99999999997</v>
      </c>
      <c r="FQ981">
        <v>1433500</v>
      </c>
      <c r="FR981">
        <v>294800</v>
      </c>
      <c r="FS981">
        <v>5099700</v>
      </c>
      <c r="FT981">
        <v>3230300</v>
      </c>
      <c r="FU981">
        <v>1527500</v>
      </c>
      <c r="FV981">
        <v>612000</v>
      </c>
      <c r="FW981">
        <v>934000</v>
      </c>
      <c r="FX981">
        <v>156800</v>
      </c>
      <c r="FY981">
        <v>3619800</v>
      </c>
      <c r="FZ981">
        <v>2495300</v>
      </c>
      <c r="GA981">
        <v>179500</v>
      </c>
      <c r="GB981">
        <v>254100</v>
      </c>
      <c r="GC981">
        <v>690900</v>
      </c>
      <c r="GD981">
        <v>8601000</v>
      </c>
      <c r="GE981">
        <v>1140600</v>
      </c>
      <c r="GF981">
        <v>277800</v>
      </c>
      <c r="GG981">
        <v>122500</v>
      </c>
      <c r="GH981">
        <v>740300</v>
      </c>
      <c r="GI981">
        <v>7460000</v>
      </c>
      <c r="GJ981">
        <v>1144400</v>
      </c>
      <c r="GK981">
        <v>6315600</v>
      </c>
      <c r="GL981">
        <v>4502000</v>
      </c>
      <c r="GM981">
        <v>1117900</v>
      </c>
      <c r="GN981">
        <v>680600</v>
      </c>
      <c r="GO981">
        <v>2703600</v>
      </c>
      <c r="GP981">
        <v>22240000</v>
      </c>
      <c r="GQ981">
        <v>2868000</v>
      </c>
      <c r="GR981">
        <v>2272400</v>
      </c>
      <c r="GS981">
        <v>595100</v>
      </c>
      <c r="GT981">
        <v>5255000</v>
      </c>
      <c r="GU981">
        <v>2556300</v>
      </c>
      <c r="GV981">
        <v>2698800</v>
      </c>
      <c r="GW981">
        <v>14117000</v>
      </c>
      <c r="GX981">
        <v>7894700</v>
      </c>
      <c r="GY981">
        <v>6222300</v>
      </c>
      <c r="GZ981">
        <v>34.200000000000003</v>
      </c>
      <c r="HA981">
        <v>38.200000000000003</v>
      </c>
      <c r="HB981">
        <v>43</v>
      </c>
      <c r="HC981">
        <v>38.1</v>
      </c>
      <c r="HD981">
        <v>38</v>
      </c>
      <c r="HE981">
        <v>37.799999999999997</v>
      </c>
      <c r="HF981">
        <v>38.299999999999997</v>
      </c>
      <c r="HG981">
        <v>33.4</v>
      </c>
      <c r="HH981">
        <v>33.799999999999997</v>
      </c>
      <c r="HI981">
        <v>37.6</v>
      </c>
      <c r="HJ981">
        <v>30.5</v>
      </c>
      <c r="HK981">
        <v>37.299999999999997</v>
      </c>
      <c r="HL981">
        <v>42.6</v>
      </c>
      <c r="HM981">
        <v>36.5</v>
      </c>
      <c r="HN981">
        <v>37.6</v>
      </c>
      <c r="HO981">
        <v>35.9</v>
      </c>
      <c r="HP981">
        <v>32.700000000000003</v>
      </c>
      <c r="HQ981">
        <v>24.2</v>
      </c>
      <c r="HR981">
        <v>32.299999999999997</v>
      </c>
      <c r="HS981">
        <v>2.1</v>
      </c>
      <c r="HT981">
        <v>1.7</v>
      </c>
      <c r="HU981">
        <v>2.7</v>
      </c>
      <c r="HV981">
        <v>1027.3699999999999</v>
      </c>
      <c r="HW981">
        <v>1152.8800000000001</v>
      </c>
      <c r="HX981">
        <v>1491.24</v>
      </c>
      <c r="HY981">
        <v>1194.05</v>
      </c>
      <c r="HZ981">
        <v>1111.1199999999999</v>
      </c>
      <c r="IA981">
        <v>1163.1099999999999</v>
      </c>
      <c r="IB981">
        <v>1027.21</v>
      </c>
      <c r="IC981">
        <v>1002</v>
      </c>
      <c r="ID981">
        <v>865.62</v>
      </c>
      <c r="IE981">
        <v>1220.8699999999999</v>
      </c>
      <c r="IF981">
        <v>643.86</v>
      </c>
      <c r="IG981">
        <v>953.76</v>
      </c>
      <c r="IH981">
        <v>1842.45</v>
      </c>
      <c r="II981">
        <v>1598.34</v>
      </c>
      <c r="IJ981">
        <v>1403.61</v>
      </c>
      <c r="IK981">
        <v>1283.43</v>
      </c>
      <c r="IL981">
        <v>928.03</v>
      </c>
      <c r="IM981">
        <v>436.08</v>
      </c>
      <c r="IN981">
        <v>896.65</v>
      </c>
      <c r="IO981">
        <v>156269000</v>
      </c>
      <c r="IP981">
        <v>60.1</v>
      </c>
      <c r="IQ981">
        <v>133185000</v>
      </c>
      <c r="IR981">
        <v>51.2</v>
      </c>
      <c r="IS981">
        <v>23084000</v>
      </c>
      <c r="IT981">
        <v>14.8</v>
      </c>
      <c r="IU981">
        <v>103627000</v>
      </c>
      <c r="IV981">
        <v>9904000</v>
      </c>
      <c r="IW981">
        <v>83031000</v>
      </c>
      <c r="IX981">
        <v>66.099999999999994</v>
      </c>
      <c r="IY981">
        <v>71811000</v>
      </c>
      <c r="IZ981">
        <v>57.1</v>
      </c>
      <c r="JA981">
        <v>11220000</v>
      </c>
      <c r="JB981">
        <v>13.5</v>
      </c>
      <c r="JC981">
        <v>42676000</v>
      </c>
      <c r="JD981">
        <v>80423000</v>
      </c>
      <c r="JE981">
        <v>68.5</v>
      </c>
      <c r="JF981">
        <v>69948000</v>
      </c>
      <c r="JG981">
        <v>59.6</v>
      </c>
      <c r="JH981">
        <v>10475000</v>
      </c>
      <c r="JI981">
        <v>13</v>
      </c>
      <c r="JJ981">
        <v>36908000</v>
      </c>
      <c r="JK981">
        <v>5380000</v>
      </c>
      <c r="JL981">
        <v>4</v>
      </c>
      <c r="JM981">
        <v>130252000</v>
      </c>
      <c r="JN981">
        <v>108012000</v>
      </c>
      <c r="JO981">
        <v>18384000</v>
      </c>
      <c r="JP981">
        <v>610000</v>
      </c>
      <c r="JQ981">
        <v>42000</v>
      </c>
      <c r="JR981">
        <v>567600</v>
      </c>
      <c r="JS981">
        <v>130800.00000000001</v>
      </c>
      <c r="JT981">
        <v>172000</v>
      </c>
      <c r="JU981">
        <v>37100</v>
      </c>
      <c r="JV981">
        <v>41900</v>
      </c>
      <c r="JW981">
        <v>93000</v>
      </c>
      <c r="JX981">
        <v>264800</v>
      </c>
      <c r="JY981">
        <v>6448000</v>
      </c>
      <c r="JZ981">
        <v>1430600</v>
      </c>
      <c r="KA981">
        <v>697800</v>
      </c>
      <c r="KB981">
        <v>732800</v>
      </c>
      <c r="KC981">
        <v>989500</v>
      </c>
      <c r="KD981">
        <v>4028100</v>
      </c>
      <c r="KE981">
        <v>1783300</v>
      </c>
      <c r="KF981">
        <v>2244800</v>
      </c>
      <c r="KG981">
        <v>11326000</v>
      </c>
      <c r="KH981">
        <v>7008000</v>
      </c>
      <c r="KI981">
        <v>373700</v>
      </c>
      <c r="KJ981">
        <v>369800</v>
      </c>
      <c r="KK981">
        <v>348200</v>
      </c>
      <c r="KL981">
        <v>1342600</v>
      </c>
      <c r="KM981">
        <v>1015500</v>
      </c>
      <c r="KN981">
        <v>1022400</v>
      </c>
      <c r="KO981">
        <v>122000</v>
      </c>
      <c r="KP981">
        <v>85800</v>
      </c>
      <c r="KQ981">
        <v>368100</v>
      </c>
      <c r="KR981">
        <v>415900</v>
      </c>
      <c r="KS981">
        <v>30600</v>
      </c>
      <c r="KT981">
        <v>378200</v>
      </c>
      <c r="KU981">
        <v>1329200</v>
      </c>
      <c r="KV981">
        <v>630700</v>
      </c>
      <c r="KW981">
        <v>308100</v>
      </c>
      <c r="KX981">
        <v>520500</v>
      </c>
      <c r="KY981">
        <v>4318000</v>
      </c>
      <c r="KZ981">
        <v>1530100</v>
      </c>
      <c r="LA981">
        <v>84700</v>
      </c>
      <c r="LB981">
        <v>85200</v>
      </c>
      <c r="LC981">
        <v>70200</v>
      </c>
      <c r="LD981">
        <v>353800</v>
      </c>
      <c r="LE981">
        <v>338400</v>
      </c>
      <c r="LF981">
        <v>104300</v>
      </c>
      <c r="LG981">
        <v>832300</v>
      </c>
      <c r="LH981">
        <v>658900</v>
      </c>
      <c r="LI981">
        <v>260500</v>
      </c>
      <c r="LJ981">
        <v>89628000</v>
      </c>
      <c r="LK981">
        <v>24275000</v>
      </c>
      <c r="LL981">
        <v>5468100</v>
      </c>
      <c r="LM981">
        <v>3002100</v>
      </c>
      <c r="LN981">
        <v>1992100</v>
      </c>
      <c r="LO981">
        <v>473900</v>
      </c>
      <c r="LP981">
        <v>13074700</v>
      </c>
      <c r="LQ981">
        <v>1664900</v>
      </c>
      <c r="LR981">
        <v>1016200</v>
      </c>
      <c r="LS981">
        <v>122800</v>
      </c>
      <c r="LT981">
        <v>525900</v>
      </c>
      <c r="LU981">
        <v>1318000</v>
      </c>
      <c r="LV981">
        <v>3059000</v>
      </c>
      <c r="LW981">
        <v>701700</v>
      </c>
      <c r="LX981">
        <v>267700</v>
      </c>
      <c r="LY981">
        <v>434000</v>
      </c>
      <c r="LZ981">
        <v>2834000</v>
      </c>
      <c r="MA981">
        <v>729500</v>
      </c>
      <c r="MB981">
        <v>2104500</v>
      </c>
      <c r="MC981">
        <v>958200</v>
      </c>
      <c r="MD981">
        <v>969600</v>
      </c>
      <c r="ME981">
        <v>519100</v>
      </c>
      <c r="MF981">
        <v>1050200</v>
      </c>
      <c r="MG981">
        <v>5190600</v>
      </c>
      <c r="MH981">
        <v>440900</v>
      </c>
      <c r="MI981">
        <v>154600</v>
      </c>
      <c r="MJ981">
        <v>60700</v>
      </c>
      <c r="MK981">
        <v>1413100</v>
      </c>
      <c r="ML981">
        <v>319800</v>
      </c>
      <c r="MM981">
        <v>51500</v>
      </c>
      <c r="MN981">
        <v>10700</v>
      </c>
      <c r="MO981">
        <v>667900</v>
      </c>
      <c r="MP981">
        <v>824200</v>
      </c>
      <c r="MQ981">
        <v>1247200</v>
      </c>
      <c r="MR981">
        <v>541400</v>
      </c>
      <c r="MS981">
        <v>2637000</v>
      </c>
      <c r="MT981">
        <v>220400</v>
      </c>
      <c r="MU981">
        <v>820800</v>
      </c>
      <c r="MV981">
        <v>364300</v>
      </c>
      <c r="MW981">
        <v>697100</v>
      </c>
      <c r="MX981">
        <v>361300</v>
      </c>
      <c r="MY981">
        <v>173300</v>
      </c>
      <c r="MZ981">
        <v>8550000</v>
      </c>
      <c r="NA981">
        <v>6449800</v>
      </c>
      <c r="NB981">
        <v>18100</v>
      </c>
      <c r="NC981">
        <v>2634300</v>
      </c>
      <c r="ND981">
        <v>1770700</v>
      </c>
      <c r="NE981">
        <v>1387100</v>
      </c>
      <c r="NF981">
        <v>570900</v>
      </c>
      <c r="NG981">
        <v>292700</v>
      </c>
      <c r="NH981">
        <v>956800</v>
      </c>
      <c r="NI981">
        <v>2840600</v>
      </c>
      <c r="NJ981">
        <v>2100500</v>
      </c>
      <c r="NK981">
        <v>1624800</v>
      </c>
      <c r="NL981">
        <v>453500</v>
      </c>
      <c r="NM981">
        <v>22200</v>
      </c>
      <c r="NN981">
        <v>19172000</v>
      </c>
      <c r="NO981">
        <v>9200200</v>
      </c>
      <c r="NP981">
        <v>1087700</v>
      </c>
      <c r="NQ981">
        <v>1041599.9999999999</v>
      </c>
      <c r="NR981">
        <v>1463700</v>
      </c>
      <c r="NS981">
        <v>122800</v>
      </c>
      <c r="NT981">
        <v>2166300</v>
      </c>
      <c r="NU981">
        <v>1467700</v>
      </c>
      <c r="NV981">
        <v>741500</v>
      </c>
      <c r="NW981">
        <v>440200</v>
      </c>
      <c r="NX981">
        <v>668700</v>
      </c>
      <c r="NY981">
        <v>2416300</v>
      </c>
      <c r="NZ981">
        <v>7555900</v>
      </c>
      <c r="OA981">
        <v>7123800</v>
      </c>
      <c r="OB981">
        <v>503800</v>
      </c>
      <c r="OC981">
        <v>150800</v>
      </c>
      <c r="OD981">
        <v>2446600</v>
      </c>
      <c r="OE981">
        <v>1906600</v>
      </c>
      <c r="OF981">
        <v>774600</v>
      </c>
      <c r="OG981">
        <v>169200</v>
      </c>
      <c r="OH981">
        <v>870000</v>
      </c>
      <c r="OI981">
        <v>1927800</v>
      </c>
      <c r="OJ981">
        <v>281000</v>
      </c>
      <c r="OK981">
        <v>432100</v>
      </c>
      <c r="OL981">
        <v>21891000</v>
      </c>
      <c r="OM981">
        <v>3420100</v>
      </c>
      <c r="ON981">
        <v>18470800</v>
      </c>
      <c r="OO981">
        <v>14851000</v>
      </c>
      <c r="OP981">
        <v>6521000</v>
      </c>
      <c r="OQ981">
        <v>2421900</v>
      </c>
      <c r="OR981">
        <v>434000</v>
      </c>
      <c r="OS981">
        <v>759600</v>
      </c>
      <c r="OT981">
        <v>915300</v>
      </c>
      <c r="OU981">
        <v>261899.99999999997</v>
      </c>
      <c r="OV981">
        <v>1433500</v>
      </c>
      <c r="OW981">
        <v>294800</v>
      </c>
      <c r="OX981">
        <v>5099700</v>
      </c>
      <c r="OY981">
        <v>3230300</v>
      </c>
      <c r="OZ981">
        <v>1527500</v>
      </c>
      <c r="PA981">
        <v>612000</v>
      </c>
      <c r="PB981">
        <v>934000</v>
      </c>
      <c r="PC981">
        <v>156800</v>
      </c>
      <c r="PD981">
        <v>3619800</v>
      </c>
      <c r="PE981">
        <v>2495300</v>
      </c>
      <c r="PF981">
        <v>179500</v>
      </c>
      <c r="PG981">
        <v>254100</v>
      </c>
      <c r="PH981">
        <v>690900</v>
      </c>
      <c r="PI981">
        <v>8601000</v>
      </c>
      <c r="PJ981">
        <v>1140600</v>
      </c>
      <c r="PK981">
        <v>277800</v>
      </c>
      <c r="PL981">
        <v>122500</v>
      </c>
      <c r="PM981">
        <v>740300</v>
      </c>
      <c r="PN981">
        <v>7460000</v>
      </c>
      <c r="PO981">
        <v>1144400</v>
      </c>
      <c r="PP981">
        <v>6315600</v>
      </c>
      <c r="PQ981">
        <v>4502000</v>
      </c>
      <c r="PR981">
        <v>1117900</v>
      </c>
      <c r="PS981">
        <v>680600</v>
      </c>
      <c r="PT981">
        <v>2703600</v>
      </c>
      <c r="PU981">
        <v>22240000</v>
      </c>
      <c r="PV981">
        <v>2868000</v>
      </c>
      <c r="PW981">
        <v>2272400</v>
      </c>
      <c r="PX981">
        <v>595100</v>
      </c>
      <c r="PY981">
        <v>5255000</v>
      </c>
      <c r="PZ981">
        <v>2556300</v>
      </c>
      <c r="QA981">
        <v>2698800</v>
      </c>
      <c r="QB981">
        <v>14117000</v>
      </c>
      <c r="QC981">
        <v>7894700</v>
      </c>
      <c r="QD981">
        <v>6222300</v>
      </c>
      <c r="QE981">
        <v>22.9</v>
      </c>
      <c r="QF981">
        <v>3605400</v>
      </c>
      <c r="QG981">
        <v>130426000</v>
      </c>
      <c r="QH981">
        <v>108517000</v>
      </c>
      <c r="QI981">
        <v>18523000</v>
      </c>
      <c r="QJ981">
        <v>619000</v>
      </c>
      <c r="QK981">
        <v>46000</v>
      </c>
      <c r="QL981">
        <v>572600</v>
      </c>
      <c r="QM981">
        <v>132300</v>
      </c>
      <c r="QN981">
        <v>172600</v>
      </c>
      <c r="QO981">
        <v>37200</v>
      </c>
      <c r="QP981">
        <v>42200</v>
      </c>
      <c r="QQ981">
        <v>93300</v>
      </c>
      <c r="QR981">
        <v>267700</v>
      </c>
      <c r="QS981">
        <v>6522000</v>
      </c>
      <c r="QT981">
        <v>1452600</v>
      </c>
      <c r="QU981">
        <v>708400</v>
      </c>
      <c r="QV981">
        <v>744200</v>
      </c>
      <c r="QW981">
        <v>994300</v>
      </c>
      <c r="QX981">
        <v>4075400</v>
      </c>
      <c r="QY981">
        <v>1799400</v>
      </c>
      <c r="QZ981">
        <v>2276000</v>
      </c>
      <c r="RA981">
        <v>11382000</v>
      </c>
      <c r="RB981">
        <v>7030000</v>
      </c>
      <c r="RC981">
        <v>375000</v>
      </c>
      <c r="RD981">
        <v>371700</v>
      </c>
      <c r="RE981">
        <v>349400</v>
      </c>
      <c r="RF981">
        <v>1343200</v>
      </c>
      <c r="RG981">
        <v>1020500</v>
      </c>
      <c r="RH981">
        <v>1025500</v>
      </c>
      <c r="RI981">
        <v>122100</v>
      </c>
      <c r="RJ981">
        <v>86300</v>
      </c>
      <c r="RK981">
        <v>369800</v>
      </c>
      <c r="RL981">
        <v>416300</v>
      </c>
      <c r="RM981">
        <v>30900</v>
      </c>
      <c r="RN981">
        <v>379000</v>
      </c>
      <c r="RO981">
        <v>1331600</v>
      </c>
      <c r="RP981">
        <v>628600</v>
      </c>
      <c r="RQ981">
        <v>309300</v>
      </c>
      <c r="RR981">
        <v>524600</v>
      </c>
      <c r="RS981">
        <v>4352000</v>
      </c>
      <c r="RT981">
        <v>1553400</v>
      </c>
      <c r="RU981">
        <v>85300</v>
      </c>
      <c r="RV981">
        <v>85600</v>
      </c>
      <c r="RW981">
        <v>71100</v>
      </c>
      <c r="RX981">
        <v>353300</v>
      </c>
      <c r="RY981">
        <v>341000</v>
      </c>
      <c r="RZ981">
        <v>105000</v>
      </c>
      <c r="SA981">
        <v>832300</v>
      </c>
      <c r="SB981">
        <v>660000</v>
      </c>
      <c r="SC981">
        <v>265100</v>
      </c>
      <c r="SD981">
        <v>89994000</v>
      </c>
      <c r="SE981">
        <v>24564000</v>
      </c>
      <c r="SF981">
        <v>5485600</v>
      </c>
      <c r="SG981">
        <v>3010500</v>
      </c>
      <c r="SH981">
        <v>1998000</v>
      </c>
      <c r="SI981">
        <v>477100</v>
      </c>
      <c r="SJ981">
        <v>13246900</v>
      </c>
      <c r="SK981">
        <v>1667600</v>
      </c>
      <c r="SL981">
        <v>1017300</v>
      </c>
      <c r="SM981">
        <v>123000</v>
      </c>
      <c r="SN981">
        <v>527300</v>
      </c>
      <c r="SO981">
        <v>1286900</v>
      </c>
      <c r="SP981">
        <v>3082500</v>
      </c>
      <c r="SQ981">
        <v>711300</v>
      </c>
      <c r="SR981">
        <v>273500</v>
      </c>
      <c r="SS981">
        <v>437900</v>
      </c>
      <c r="ST981">
        <v>2912100</v>
      </c>
      <c r="SU981">
        <v>771300</v>
      </c>
      <c r="SV981">
        <v>2140800</v>
      </c>
      <c r="SW981">
        <v>964900</v>
      </c>
      <c r="SX981">
        <v>974600</v>
      </c>
      <c r="SY981">
        <v>564200</v>
      </c>
      <c r="SZ981">
        <v>1082800</v>
      </c>
      <c r="TA981">
        <v>5288700</v>
      </c>
      <c r="TB981">
        <v>441300</v>
      </c>
      <c r="TC981">
        <v>154100</v>
      </c>
      <c r="TD981">
        <v>61500</v>
      </c>
      <c r="TE981">
        <v>1431600</v>
      </c>
      <c r="TF981">
        <v>305800</v>
      </c>
      <c r="TG981">
        <v>51600</v>
      </c>
      <c r="TH981">
        <v>14500</v>
      </c>
      <c r="TI981">
        <v>672700</v>
      </c>
      <c r="TJ981">
        <v>892100</v>
      </c>
      <c r="TK981">
        <v>1263500</v>
      </c>
      <c r="TL981">
        <v>542600</v>
      </c>
      <c r="TM981">
        <v>2643000</v>
      </c>
      <c r="TN981">
        <v>223600</v>
      </c>
      <c r="TO981">
        <v>824400</v>
      </c>
      <c r="TP981">
        <v>364900</v>
      </c>
      <c r="TQ981">
        <v>696400</v>
      </c>
      <c r="TR981">
        <v>360100</v>
      </c>
      <c r="TS981">
        <v>173900</v>
      </c>
      <c r="TT981">
        <v>8592000</v>
      </c>
      <c r="TU981">
        <v>6469600</v>
      </c>
      <c r="TV981">
        <v>18200</v>
      </c>
      <c r="TW981">
        <v>2639300</v>
      </c>
      <c r="TX981">
        <v>1773600</v>
      </c>
      <c r="TY981">
        <v>1388900</v>
      </c>
      <c r="TZ981">
        <v>572700</v>
      </c>
      <c r="UA981">
        <v>293000</v>
      </c>
      <c r="UB981">
        <v>963700</v>
      </c>
      <c r="UC981">
        <v>2848400</v>
      </c>
      <c r="UD981">
        <v>2122400</v>
      </c>
      <c r="UE981">
        <v>1637600</v>
      </c>
      <c r="UF981">
        <v>462300</v>
      </c>
      <c r="UG981">
        <v>22500</v>
      </c>
      <c r="UH981">
        <v>19223000</v>
      </c>
      <c r="UI981">
        <v>9161600</v>
      </c>
      <c r="UJ981">
        <v>1095900</v>
      </c>
      <c r="UK981">
        <v>968100</v>
      </c>
      <c r="UL981">
        <v>1474500</v>
      </c>
      <c r="UM981">
        <v>124400</v>
      </c>
      <c r="UN981">
        <v>2165800</v>
      </c>
      <c r="UO981">
        <v>1474100</v>
      </c>
      <c r="UP981">
        <v>745000</v>
      </c>
      <c r="UQ981">
        <v>442000</v>
      </c>
      <c r="UR981">
        <v>671900</v>
      </c>
      <c r="US981">
        <v>2424700</v>
      </c>
      <c r="UT981">
        <v>7636400</v>
      </c>
      <c r="UU981">
        <v>7200000</v>
      </c>
      <c r="UV981">
        <v>504400</v>
      </c>
      <c r="UW981">
        <v>152100</v>
      </c>
      <c r="UX981">
        <v>2522800</v>
      </c>
      <c r="UY981">
        <v>1950400</v>
      </c>
      <c r="UZ981">
        <v>774200</v>
      </c>
      <c r="VA981">
        <v>169000</v>
      </c>
      <c r="VB981">
        <v>872100</v>
      </c>
      <c r="VC981">
        <v>1924500</v>
      </c>
      <c r="VD981">
        <v>281000</v>
      </c>
      <c r="VE981">
        <v>436400</v>
      </c>
      <c r="VF981">
        <v>21742000</v>
      </c>
      <c r="VG981">
        <v>3257400</v>
      </c>
      <c r="VH981">
        <v>18485000</v>
      </c>
      <c r="VI981">
        <v>14879600</v>
      </c>
      <c r="VJ981">
        <v>6527700</v>
      </c>
      <c r="VK981">
        <v>2424400</v>
      </c>
      <c r="VL981">
        <v>434600</v>
      </c>
      <c r="VM981">
        <v>759600</v>
      </c>
      <c r="VN981">
        <v>916300</v>
      </c>
      <c r="VO981">
        <v>261000</v>
      </c>
      <c r="VP981">
        <v>1436900</v>
      </c>
      <c r="VQ981">
        <v>295000</v>
      </c>
      <c r="VR981">
        <v>5109500</v>
      </c>
      <c r="VS981">
        <v>3242400</v>
      </c>
      <c r="VT981">
        <v>1537400</v>
      </c>
      <c r="VU981">
        <v>613100</v>
      </c>
      <c r="VV981">
        <v>933800</v>
      </c>
      <c r="VW981">
        <v>158100</v>
      </c>
      <c r="VX981">
        <v>2494100</v>
      </c>
      <c r="VY981">
        <v>179400</v>
      </c>
      <c r="VZ981">
        <v>255300</v>
      </c>
      <c r="WA981">
        <v>676600</v>
      </c>
      <c r="WB981">
        <v>8719000</v>
      </c>
      <c r="WC981">
        <v>1202100</v>
      </c>
      <c r="WD981">
        <v>268300</v>
      </c>
      <c r="WE981">
        <v>125800</v>
      </c>
      <c r="WF981">
        <v>808000</v>
      </c>
      <c r="WG981">
        <v>7516400</v>
      </c>
      <c r="WH981">
        <v>1199100</v>
      </c>
      <c r="WI981">
        <v>6317300</v>
      </c>
      <c r="WJ981">
        <v>4511000</v>
      </c>
      <c r="WK981">
        <v>1116300</v>
      </c>
      <c r="WL981">
        <v>677200</v>
      </c>
      <c r="WM981">
        <v>2717900</v>
      </c>
      <c r="WN981">
        <v>21909000</v>
      </c>
      <c r="WO981">
        <v>2875000</v>
      </c>
      <c r="WP981">
        <v>2279300</v>
      </c>
      <c r="WQ981">
        <v>596100</v>
      </c>
      <c r="WR981">
        <v>5113000</v>
      </c>
      <c r="WS981">
        <v>2412000</v>
      </c>
      <c r="WT981">
        <v>2700600</v>
      </c>
      <c r="WU981">
        <v>13921000</v>
      </c>
      <c r="WV981">
        <v>7627000</v>
      </c>
      <c r="WW981">
        <v>6294400</v>
      </c>
    </row>
    <row r="982" spans="1:621" x14ac:dyDescent="0.45">
      <c r="A982" s="1"/>
      <c r="C982" s="1">
        <v>43952</v>
      </c>
      <c r="D982">
        <v>15310000</v>
      </c>
      <c r="E982">
        <v>18225000</v>
      </c>
      <c r="F982">
        <v>2914000</v>
      </c>
      <c r="G982">
        <v>2254000</v>
      </c>
      <c r="H982">
        <v>660000</v>
      </c>
      <c r="I982">
        <v>551000</v>
      </c>
      <c r="J982">
        <v>1648000</v>
      </c>
      <c r="K982">
        <v>529000</v>
      </c>
      <c r="L982">
        <v>87</v>
      </c>
      <c r="M982">
        <v>73.099999999999994</v>
      </c>
      <c r="N982">
        <v>13.9</v>
      </c>
      <c r="O982">
        <v>2.6</v>
      </c>
      <c r="P982">
        <v>7.9</v>
      </c>
      <c r="Q982">
        <v>2.5</v>
      </c>
      <c r="R982">
        <v>11.5</v>
      </c>
      <c r="S982">
        <v>0.3</v>
      </c>
      <c r="T982">
        <v>1</v>
      </c>
      <c r="U982">
        <v>0.3</v>
      </c>
      <c r="V982">
        <v>3867000</v>
      </c>
      <c r="W982">
        <v>14806000</v>
      </c>
      <c r="X982">
        <v>2208000</v>
      </c>
      <c r="Y982">
        <v>1061000</v>
      </c>
      <c r="Z982">
        <v>1147000</v>
      </c>
      <c r="AA982">
        <v>10.5</v>
      </c>
      <c r="AB982">
        <v>7.7</v>
      </c>
      <c r="AC982">
        <v>18.5</v>
      </c>
      <c r="AD982">
        <v>70.900000000000006</v>
      </c>
      <c r="AE982">
        <v>10.6</v>
      </c>
      <c r="AF982">
        <v>5.0999999999999996</v>
      </c>
      <c r="AG982">
        <v>5.5</v>
      </c>
      <c r="AH982">
        <v>111761000</v>
      </c>
      <c r="AI982">
        <v>133421000</v>
      </c>
      <c r="AJ982">
        <v>19238000</v>
      </c>
      <c r="AK982">
        <v>591000</v>
      </c>
      <c r="AL982">
        <v>44300</v>
      </c>
      <c r="AM982">
        <v>546800</v>
      </c>
      <c r="AN982">
        <v>128699.99999999999</v>
      </c>
      <c r="AO982">
        <v>175100</v>
      </c>
      <c r="AP982">
        <v>38700</v>
      </c>
      <c r="AQ982">
        <v>40500</v>
      </c>
      <c r="AR982">
        <v>95900</v>
      </c>
      <c r="AS982">
        <v>243000</v>
      </c>
      <c r="AT982">
        <v>7063000</v>
      </c>
      <c r="AU982">
        <v>1550500</v>
      </c>
      <c r="AV982">
        <v>774100</v>
      </c>
      <c r="AW982">
        <v>776400</v>
      </c>
      <c r="AX982">
        <v>1063700</v>
      </c>
      <c r="AY982">
        <v>4449100</v>
      </c>
      <c r="AZ982">
        <v>1995700</v>
      </c>
      <c r="BA982">
        <v>2453400</v>
      </c>
      <c r="BB982">
        <v>11584000</v>
      </c>
      <c r="BC982">
        <v>7153000</v>
      </c>
      <c r="BD982">
        <v>385100</v>
      </c>
      <c r="BE982">
        <v>388900</v>
      </c>
      <c r="BF982">
        <v>339000</v>
      </c>
      <c r="BG982">
        <v>1365700</v>
      </c>
      <c r="BH982">
        <v>1034800</v>
      </c>
      <c r="BI982">
        <v>1015700</v>
      </c>
      <c r="BJ982">
        <v>120600</v>
      </c>
      <c r="BK982">
        <v>83900</v>
      </c>
      <c r="BL982">
        <v>365100</v>
      </c>
      <c r="BM982">
        <v>415500</v>
      </c>
      <c r="BN982">
        <v>30600</v>
      </c>
      <c r="BO982">
        <v>371900</v>
      </c>
      <c r="BP982">
        <v>1374100</v>
      </c>
      <c r="BQ982">
        <v>670400</v>
      </c>
      <c r="BR982">
        <v>335300</v>
      </c>
      <c r="BS982">
        <v>542200</v>
      </c>
      <c r="BT982">
        <v>4431000</v>
      </c>
      <c r="BU982">
        <v>1559200</v>
      </c>
      <c r="BV982">
        <v>87700</v>
      </c>
      <c r="BW982">
        <v>98900</v>
      </c>
      <c r="BX982">
        <v>80200</v>
      </c>
      <c r="BY982">
        <v>352300</v>
      </c>
      <c r="BZ982">
        <v>359400</v>
      </c>
      <c r="CA982">
        <v>105800</v>
      </c>
      <c r="CB982">
        <v>834200</v>
      </c>
      <c r="CC982">
        <v>680100</v>
      </c>
      <c r="CD982">
        <v>272800</v>
      </c>
      <c r="CE982">
        <v>92523000</v>
      </c>
      <c r="CF982">
        <v>24820000</v>
      </c>
      <c r="CG982">
        <v>5503700</v>
      </c>
      <c r="CH982">
        <v>3003400</v>
      </c>
      <c r="CI982">
        <v>2023000</v>
      </c>
      <c r="CJ982">
        <v>477300</v>
      </c>
      <c r="CK982">
        <v>13547800</v>
      </c>
      <c r="CL982">
        <v>1755900</v>
      </c>
      <c r="CM982">
        <v>1107700</v>
      </c>
      <c r="CN982">
        <v>139200</v>
      </c>
      <c r="CO982">
        <v>509000</v>
      </c>
      <c r="CP982">
        <v>1394500</v>
      </c>
      <c r="CQ982">
        <v>3135200</v>
      </c>
      <c r="CR982">
        <v>672700</v>
      </c>
      <c r="CS982">
        <v>310900</v>
      </c>
      <c r="CT982">
        <v>361800</v>
      </c>
      <c r="CU982">
        <v>2928900</v>
      </c>
      <c r="CV982">
        <v>768200</v>
      </c>
      <c r="CW982">
        <v>2160700</v>
      </c>
      <c r="CX982">
        <v>918200</v>
      </c>
      <c r="CY982">
        <v>967500</v>
      </c>
      <c r="CZ982">
        <v>607800</v>
      </c>
      <c r="DA982">
        <v>1167100</v>
      </c>
      <c r="DB982">
        <v>5227300</v>
      </c>
      <c r="DC982">
        <v>396000</v>
      </c>
      <c r="DD982">
        <v>148000</v>
      </c>
      <c r="DE982">
        <v>59700</v>
      </c>
      <c r="DF982">
        <v>1429800</v>
      </c>
      <c r="DG982">
        <v>317000</v>
      </c>
      <c r="DH982">
        <v>51400</v>
      </c>
      <c r="DI982">
        <v>17000</v>
      </c>
      <c r="DJ982">
        <v>663300</v>
      </c>
      <c r="DK982">
        <v>867600</v>
      </c>
      <c r="DL982">
        <v>1277500</v>
      </c>
      <c r="DM982">
        <v>541200</v>
      </c>
      <c r="DN982">
        <v>2599000</v>
      </c>
      <c r="DO982">
        <v>214900</v>
      </c>
      <c r="DP982">
        <v>814200</v>
      </c>
      <c r="DQ982">
        <v>354000</v>
      </c>
      <c r="DR982">
        <v>688500</v>
      </c>
      <c r="DS982">
        <v>356800</v>
      </c>
      <c r="DT982">
        <v>170800</v>
      </c>
      <c r="DU982">
        <v>8583000</v>
      </c>
      <c r="DV982">
        <v>6451900</v>
      </c>
      <c r="DW982">
        <v>18200</v>
      </c>
      <c r="DX982">
        <v>2646800</v>
      </c>
      <c r="DY982">
        <v>1776000</v>
      </c>
      <c r="DZ982">
        <v>1393000</v>
      </c>
      <c r="EA982">
        <v>570800</v>
      </c>
      <c r="EB982">
        <v>300000</v>
      </c>
      <c r="EC982">
        <v>957500</v>
      </c>
      <c r="ED982">
        <v>2829400</v>
      </c>
      <c r="EE982">
        <v>2130900</v>
      </c>
      <c r="EF982">
        <v>1646000</v>
      </c>
      <c r="EG982">
        <v>462800</v>
      </c>
      <c r="EH982">
        <v>22100</v>
      </c>
      <c r="EI982">
        <v>19376000</v>
      </c>
      <c r="EJ982">
        <v>9147900</v>
      </c>
      <c r="EK982">
        <v>1097900</v>
      </c>
      <c r="EL982">
        <v>932300</v>
      </c>
      <c r="EM982">
        <v>1472400</v>
      </c>
      <c r="EN982">
        <v>123300</v>
      </c>
      <c r="EO982">
        <v>2163900</v>
      </c>
      <c r="EP982">
        <v>1481900</v>
      </c>
      <c r="EQ982">
        <v>743800</v>
      </c>
      <c r="ER982">
        <v>440000</v>
      </c>
      <c r="ES982">
        <v>692400</v>
      </c>
      <c r="ET982">
        <v>2411000</v>
      </c>
      <c r="EU982">
        <v>7817300</v>
      </c>
      <c r="EV982">
        <v>7376900</v>
      </c>
      <c r="EW982">
        <v>508200</v>
      </c>
      <c r="EX982">
        <v>149600</v>
      </c>
      <c r="EY982">
        <v>2556300</v>
      </c>
      <c r="EZ982">
        <v>2009100</v>
      </c>
      <c r="FA982">
        <v>766300</v>
      </c>
      <c r="FB982">
        <v>161500</v>
      </c>
      <c r="FC982">
        <v>875000</v>
      </c>
      <c r="FD982">
        <v>2077000</v>
      </c>
      <c r="FE982">
        <v>283000</v>
      </c>
      <c r="FF982">
        <v>440400</v>
      </c>
      <c r="FG982">
        <v>22175000</v>
      </c>
      <c r="FH982">
        <v>3315000</v>
      </c>
      <c r="FI982">
        <v>18859600</v>
      </c>
      <c r="FJ982">
        <v>15173600</v>
      </c>
      <c r="FK982">
        <v>6931000</v>
      </c>
      <c r="FL982">
        <v>2491400</v>
      </c>
      <c r="FM982">
        <v>685300</v>
      </c>
      <c r="FN982">
        <v>832900</v>
      </c>
      <c r="FO982">
        <v>924400</v>
      </c>
      <c r="FP982">
        <v>263000</v>
      </c>
      <c r="FQ982">
        <v>1439100</v>
      </c>
      <c r="FR982">
        <v>294900</v>
      </c>
      <c r="FS982">
        <v>5052600</v>
      </c>
      <c r="FT982">
        <v>3190000</v>
      </c>
      <c r="FU982">
        <v>1499600</v>
      </c>
      <c r="FV982">
        <v>607000</v>
      </c>
      <c r="FW982">
        <v>925900</v>
      </c>
      <c r="FX982">
        <v>157500</v>
      </c>
      <c r="FY982">
        <v>3686000</v>
      </c>
      <c r="FZ982">
        <v>2523300</v>
      </c>
      <c r="GA982">
        <v>180300</v>
      </c>
      <c r="GB982">
        <v>258399.99999999997</v>
      </c>
      <c r="GC982">
        <v>724000</v>
      </c>
      <c r="GD982">
        <v>10208000</v>
      </c>
      <c r="GE982">
        <v>1257200</v>
      </c>
      <c r="GF982">
        <v>277700</v>
      </c>
      <c r="GG982">
        <v>124700</v>
      </c>
      <c r="GH982">
        <v>854800</v>
      </c>
      <c r="GI982">
        <v>8951200</v>
      </c>
      <c r="GJ982">
        <v>1063000</v>
      </c>
      <c r="GK982">
        <v>7888200</v>
      </c>
      <c r="GL982">
        <v>4762000</v>
      </c>
      <c r="GM982">
        <v>1201300</v>
      </c>
      <c r="GN982">
        <v>847700</v>
      </c>
      <c r="GO982">
        <v>2713400</v>
      </c>
      <c r="GP982">
        <v>21660000</v>
      </c>
      <c r="GQ982">
        <v>2876000</v>
      </c>
      <c r="GR982">
        <v>2274900</v>
      </c>
      <c r="GS982">
        <v>601000</v>
      </c>
      <c r="GT982">
        <v>5059000</v>
      </c>
      <c r="GU982">
        <v>2367700</v>
      </c>
      <c r="GV982">
        <v>2691400</v>
      </c>
      <c r="GW982">
        <v>13725000</v>
      </c>
      <c r="GX982">
        <v>7593300</v>
      </c>
      <c r="GY982">
        <v>6131200</v>
      </c>
      <c r="GZ982">
        <v>34.700000000000003</v>
      </c>
      <c r="HA982">
        <v>38.9</v>
      </c>
      <c r="HB982">
        <v>43</v>
      </c>
      <c r="HC982">
        <v>38.799999999999997</v>
      </c>
      <c r="HD982">
        <v>38.700000000000003</v>
      </c>
      <c r="HE982">
        <v>38.700000000000003</v>
      </c>
      <c r="HF982">
        <v>38.6</v>
      </c>
      <c r="HG982">
        <v>33.799999999999997</v>
      </c>
      <c r="HH982">
        <v>34.299999999999997</v>
      </c>
      <c r="HI982">
        <v>38</v>
      </c>
      <c r="HJ982">
        <v>31.2</v>
      </c>
      <c r="HK982">
        <v>37.799999999999997</v>
      </c>
      <c r="HL982">
        <v>42.2</v>
      </c>
      <c r="HM982">
        <v>36.6</v>
      </c>
      <c r="HN982">
        <v>37.700000000000003</v>
      </c>
      <c r="HO982">
        <v>36.5</v>
      </c>
      <c r="HP982">
        <v>32.9</v>
      </c>
      <c r="HQ982">
        <v>26</v>
      </c>
      <c r="HR982">
        <v>32.700000000000003</v>
      </c>
      <c r="HS982">
        <v>2.4</v>
      </c>
      <c r="HT982">
        <v>2</v>
      </c>
      <c r="HU982">
        <v>3</v>
      </c>
      <c r="HV982">
        <v>1031.28</v>
      </c>
      <c r="HW982">
        <v>1170.8900000000001</v>
      </c>
      <c r="HX982">
        <v>1497.26</v>
      </c>
      <c r="HY982">
        <v>1220.26</v>
      </c>
      <c r="HZ982">
        <v>1122.69</v>
      </c>
      <c r="IA982">
        <v>1179.19</v>
      </c>
      <c r="IB982">
        <v>1029.08</v>
      </c>
      <c r="IC982">
        <v>1001.49</v>
      </c>
      <c r="ID982">
        <v>867.1</v>
      </c>
      <c r="IE982">
        <v>1232.72</v>
      </c>
      <c r="IF982">
        <v>645.22</v>
      </c>
      <c r="IG982">
        <v>965.79</v>
      </c>
      <c r="IH982">
        <v>1819.24</v>
      </c>
      <c r="II982">
        <v>1600.88</v>
      </c>
      <c r="IJ982">
        <v>1416.39</v>
      </c>
      <c r="IK982">
        <v>1293.93</v>
      </c>
      <c r="IL982">
        <v>937.32</v>
      </c>
      <c r="IM982">
        <v>453.18</v>
      </c>
      <c r="IN982">
        <v>898.27</v>
      </c>
      <c r="IO982">
        <v>158101000</v>
      </c>
      <c r="IP982">
        <v>60.8</v>
      </c>
      <c r="IQ982">
        <v>137173000</v>
      </c>
      <c r="IR982">
        <v>52.7</v>
      </c>
      <c r="IS982">
        <v>20929000</v>
      </c>
      <c r="IT982">
        <v>13.2</v>
      </c>
      <c r="IU982">
        <v>101945000</v>
      </c>
      <c r="IV982">
        <v>8890000</v>
      </c>
      <c r="IW982">
        <v>83931000</v>
      </c>
      <c r="IX982">
        <v>66.7</v>
      </c>
      <c r="IY982">
        <v>73784000</v>
      </c>
      <c r="IZ982">
        <v>58.7</v>
      </c>
      <c r="JA982">
        <v>10147000</v>
      </c>
      <c r="JB982">
        <v>12.1</v>
      </c>
      <c r="JC982">
        <v>41851000</v>
      </c>
      <c r="JD982">
        <v>81163000</v>
      </c>
      <c r="JE982">
        <v>69.099999999999994</v>
      </c>
      <c r="JF982">
        <v>71815000</v>
      </c>
      <c r="JG982">
        <v>61.2</v>
      </c>
      <c r="JH982">
        <v>9348000</v>
      </c>
      <c r="JI982">
        <v>11.5</v>
      </c>
      <c r="JJ982">
        <v>36246000</v>
      </c>
      <c r="JK982">
        <v>5538000</v>
      </c>
      <c r="JL982">
        <v>4</v>
      </c>
      <c r="JM982">
        <v>133421000</v>
      </c>
      <c r="JN982">
        <v>111761000</v>
      </c>
      <c r="JO982">
        <v>19238000</v>
      </c>
      <c r="JP982">
        <v>591000</v>
      </c>
      <c r="JQ982">
        <v>44300</v>
      </c>
      <c r="JR982">
        <v>546800</v>
      </c>
      <c r="JS982">
        <v>128699.99999999999</v>
      </c>
      <c r="JT982">
        <v>175100</v>
      </c>
      <c r="JU982">
        <v>38700</v>
      </c>
      <c r="JV982">
        <v>40500</v>
      </c>
      <c r="JW982">
        <v>95900</v>
      </c>
      <c r="JX982">
        <v>243000</v>
      </c>
      <c r="JY982">
        <v>7063000</v>
      </c>
      <c r="JZ982">
        <v>1550500</v>
      </c>
      <c r="KA982">
        <v>774100</v>
      </c>
      <c r="KB982">
        <v>776400</v>
      </c>
      <c r="KC982">
        <v>1063700</v>
      </c>
      <c r="KD982">
        <v>4449100</v>
      </c>
      <c r="KE982">
        <v>1995700</v>
      </c>
      <c r="KF982">
        <v>2453400</v>
      </c>
      <c r="KG982">
        <v>11584000</v>
      </c>
      <c r="KH982">
        <v>7153000</v>
      </c>
      <c r="KI982">
        <v>385100</v>
      </c>
      <c r="KJ982">
        <v>388900</v>
      </c>
      <c r="KK982">
        <v>339000</v>
      </c>
      <c r="KL982">
        <v>1365700</v>
      </c>
      <c r="KM982">
        <v>1034800</v>
      </c>
      <c r="KN982">
        <v>1015700</v>
      </c>
      <c r="KO982">
        <v>120600</v>
      </c>
      <c r="KP982">
        <v>83900</v>
      </c>
      <c r="KQ982">
        <v>365100</v>
      </c>
      <c r="KR982">
        <v>415500</v>
      </c>
      <c r="KS982">
        <v>30600</v>
      </c>
      <c r="KT982">
        <v>371900</v>
      </c>
      <c r="KU982">
        <v>1374100</v>
      </c>
      <c r="KV982">
        <v>670400</v>
      </c>
      <c r="KW982">
        <v>335300</v>
      </c>
      <c r="KX982">
        <v>542200</v>
      </c>
      <c r="KY982">
        <v>4431000</v>
      </c>
      <c r="KZ982">
        <v>1559200</v>
      </c>
      <c r="LA982">
        <v>87700</v>
      </c>
      <c r="LB982">
        <v>98900</v>
      </c>
      <c r="LC982">
        <v>80200</v>
      </c>
      <c r="LD982">
        <v>352300</v>
      </c>
      <c r="LE982">
        <v>359400</v>
      </c>
      <c r="LF982">
        <v>105800</v>
      </c>
      <c r="LG982">
        <v>834200</v>
      </c>
      <c r="LH982">
        <v>680100</v>
      </c>
      <c r="LI982">
        <v>272800</v>
      </c>
      <c r="LJ982">
        <v>92523000</v>
      </c>
      <c r="LK982">
        <v>24820000</v>
      </c>
      <c r="LL982">
        <v>5503700</v>
      </c>
      <c r="LM982">
        <v>3003400</v>
      </c>
      <c r="LN982">
        <v>2023000</v>
      </c>
      <c r="LO982">
        <v>477300</v>
      </c>
      <c r="LP982">
        <v>13547800</v>
      </c>
      <c r="LQ982">
        <v>1755900</v>
      </c>
      <c r="LR982">
        <v>1107700</v>
      </c>
      <c r="LS982">
        <v>139200</v>
      </c>
      <c r="LT982">
        <v>509000</v>
      </c>
      <c r="LU982">
        <v>1394500</v>
      </c>
      <c r="LV982">
        <v>3135200</v>
      </c>
      <c r="LW982">
        <v>672700</v>
      </c>
      <c r="LX982">
        <v>310900</v>
      </c>
      <c r="LY982">
        <v>361800</v>
      </c>
      <c r="LZ982">
        <v>2928900</v>
      </c>
      <c r="MA982">
        <v>768200</v>
      </c>
      <c r="MB982">
        <v>2160700</v>
      </c>
      <c r="MC982">
        <v>918200</v>
      </c>
      <c r="MD982">
        <v>967500</v>
      </c>
      <c r="ME982">
        <v>607800</v>
      </c>
      <c r="MF982">
        <v>1167100</v>
      </c>
      <c r="MG982">
        <v>5227300</v>
      </c>
      <c r="MH982">
        <v>396000</v>
      </c>
      <c r="MI982">
        <v>148000</v>
      </c>
      <c r="MJ982">
        <v>59700</v>
      </c>
      <c r="MK982">
        <v>1429800</v>
      </c>
      <c r="ML982">
        <v>317000</v>
      </c>
      <c r="MM982">
        <v>51400</v>
      </c>
      <c r="MN982">
        <v>17000</v>
      </c>
      <c r="MO982">
        <v>663300</v>
      </c>
      <c r="MP982">
        <v>867600</v>
      </c>
      <c r="MQ982">
        <v>1277500</v>
      </c>
      <c r="MR982">
        <v>541200</v>
      </c>
      <c r="MS982">
        <v>2599000</v>
      </c>
      <c r="MT982">
        <v>214900</v>
      </c>
      <c r="MU982">
        <v>814200</v>
      </c>
      <c r="MV982">
        <v>354000</v>
      </c>
      <c r="MW982">
        <v>688500</v>
      </c>
      <c r="MX982">
        <v>356800</v>
      </c>
      <c r="MY982">
        <v>170800</v>
      </c>
      <c r="MZ982">
        <v>8583000</v>
      </c>
      <c r="NA982">
        <v>6451900</v>
      </c>
      <c r="NB982">
        <v>18200</v>
      </c>
      <c r="NC982">
        <v>2646800</v>
      </c>
      <c r="ND982">
        <v>1776000</v>
      </c>
      <c r="NE982">
        <v>1393000</v>
      </c>
      <c r="NF982">
        <v>570800</v>
      </c>
      <c r="NG982">
        <v>300000</v>
      </c>
      <c r="NH982">
        <v>957500</v>
      </c>
      <c r="NI982">
        <v>2829400</v>
      </c>
      <c r="NJ982">
        <v>2130900</v>
      </c>
      <c r="NK982">
        <v>1646000</v>
      </c>
      <c r="NL982">
        <v>462800</v>
      </c>
      <c r="NM982">
        <v>22100</v>
      </c>
      <c r="NN982">
        <v>19376000</v>
      </c>
      <c r="NO982">
        <v>9147900</v>
      </c>
      <c r="NP982">
        <v>1097900</v>
      </c>
      <c r="NQ982">
        <v>932300</v>
      </c>
      <c r="NR982">
        <v>1472400</v>
      </c>
      <c r="NS982">
        <v>123300</v>
      </c>
      <c r="NT982">
        <v>2163900</v>
      </c>
      <c r="NU982">
        <v>1481900</v>
      </c>
      <c r="NV982">
        <v>743800</v>
      </c>
      <c r="NW982">
        <v>440000</v>
      </c>
      <c r="NX982">
        <v>692400</v>
      </c>
      <c r="NY982">
        <v>2411000</v>
      </c>
      <c r="NZ982">
        <v>7817300</v>
      </c>
      <c r="OA982">
        <v>7376900</v>
      </c>
      <c r="OB982">
        <v>508200</v>
      </c>
      <c r="OC982">
        <v>149600</v>
      </c>
      <c r="OD982">
        <v>2556300</v>
      </c>
      <c r="OE982">
        <v>2009100</v>
      </c>
      <c r="OF982">
        <v>766300</v>
      </c>
      <c r="OG982">
        <v>161500</v>
      </c>
      <c r="OH982">
        <v>875000</v>
      </c>
      <c r="OI982">
        <v>2077000</v>
      </c>
      <c r="OJ982">
        <v>283000</v>
      </c>
      <c r="OK982">
        <v>440400</v>
      </c>
      <c r="OL982">
        <v>22175000</v>
      </c>
      <c r="OM982">
        <v>3315000</v>
      </c>
      <c r="ON982">
        <v>18859600</v>
      </c>
      <c r="OO982">
        <v>15173600</v>
      </c>
      <c r="OP982">
        <v>6931000</v>
      </c>
      <c r="OQ982">
        <v>2491400</v>
      </c>
      <c r="OR982">
        <v>685300</v>
      </c>
      <c r="OS982">
        <v>832900</v>
      </c>
      <c r="OT982">
        <v>924400</v>
      </c>
      <c r="OU982">
        <v>263000</v>
      </c>
      <c r="OV982">
        <v>1439100</v>
      </c>
      <c r="OW982">
        <v>294900</v>
      </c>
      <c r="OX982">
        <v>5052600</v>
      </c>
      <c r="OY982">
        <v>3190000</v>
      </c>
      <c r="OZ982">
        <v>1499600</v>
      </c>
      <c r="PA982">
        <v>607000</v>
      </c>
      <c r="PB982">
        <v>925900</v>
      </c>
      <c r="PC982">
        <v>157500</v>
      </c>
      <c r="PD982">
        <v>3686000</v>
      </c>
      <c r="PE982">
        <v>2523300</v>
      </c>
      <c r="PF982">
        <v>180300</v>
      </c>
      <c r="PG982">
        <v>258399.99999999997</v>
      </c>
      <c r="PH982">
        <v>724000</v>
      </c>
      <c r="PI982">
        <v>10208000</v>
      </c>
      <c r="PJ982">
        <v>1257200</v>
      </c>
      <c r="PK982">
        <v>277700</v>
      </c>
      <c r="PL982">
        <v>124700</v>
      </c>
      <c r="PM982">
        <v>854800</v>
      </c>
      <c r="PN982">
        <v>8951200</v>
      </c>
      <c r="PO982">
        <v>1063000</v>
      </c>
      <c r="PP982">
        <v>7888200</v>
      </c>
      <c r="PQ982">
        <v>4762000</v>
      </c>
      <c r="PR982">
        <v>1201300</v>
      </c>
      <c r="PS982">
        <v>847700</v>
      </c>
      <c r="PT982">
        <v>2713400</v>
      </c>
      <c r="PU982">
        <v>21660000</v>
      </c>
      <c r="PV982">
        <v>2876000</v>
      </c>
      <c r="PW982">
        <v>2274900</v>
      </c>
      <c r="PX982">
        <v>601000</v>
      </c>
      <c r="PY982">
        <v>5059000</v>
      </c>
      <c r="PZ982">
        <v>2367700</v>
      </c>
      <c r="QA982">
        <v>2691400</v>
      </c>
      <c r="QB982">
        <v>13725000</v>
      </c>
      <c r="QC982">
        <v>7593300</v>
      </c>
      <c r="QD982">
        <v>6131200</v>
      </c>
      <c r="QE982">
        <v>21.1</v>
      </c>
      <c r="QF982">
        <v>3658400</v>
      </c>
      <c r="QG982">
        <v>133040000</v>
      </c>
      <c r="QH982">
        <v>111647000</v>
      </c>
      <c r="QI982">
        <v>19209000</v>
      </c>
      <c r="QJ982">
        <v>595000</v>
      </c>
      <c r="QK982">
        <v>46000</v>
      </c>
      <c r="QL982">
        <v>548600</v>
      </c>
      <c r="QM982">
        <v>129600</v>
      </c>
      <c r="QN982">
        <v>173500</v>
      </c>
      <c r="QO982">
        <v>39100</v>
      </c>
      <c r="QP982">
        <v>40400</v>
      </c>
      <c r="QQ982">
        <v>93900</v>
      </c>
      <c r="QR982">
        <v>245500</v>
      </c>
      <c r="QS982">
        <v>7004000</v>
      </c>
      <c r="QT982">
        <v>1550300</v>
      </c>
      <c r="QU982">
        <v>772100</v>
      </c>
      <c r="QV982">
        <v>778200</v>
      </c>
      <c r="QW982">
        <v>1032099.9999999999</v>
      </c>
      <c r="QX982">
        <v>4421100</v>
      </c>
      <c r="QY982">
        <v>1979500</v>
      </c>
      <c r="QZ982">
        <v>2441600</v>
      </c>
      <c r="RA982">
        <v>11610000</v>
      </c>
      <c r="RB982">
        <v>7162000</v>
      </c>
      <c r="RC982">
        <v>384100</v>
      </c>
      <c r="RD982">
        <v>386000</v>
      </c>
      <c r="RE982">
        <v>340300</v>
      </c>
      <c r="RF982">
        <v>1366800</v>
      </c>
      <c r="RG982">
        <v>1035300</v>
      </c>
      <c r="RH982">
        <v>1018200</v>
      </c>
      <c r="RI982">
        <v>121300</v>
      </c>
      <c r="RJ982">
        <v>84200</v>
      </c>
      <c r="RK982">
        <v>366300</v>
      </c>
      <c r="RL982">
        <v>415700</v>
      </c>
      <c r="RM982">
        <v>30800</v>
      </c>
      <c r="RN982">
        <v>373000</v>
      </c>
      <c r="RO982">
        <v>1380000</v>
      </c>
      <c r="RP982">
        <v>672200</v>
      </c>
      <c r="RQ982">
        <v>333900</v>
      </c>
      <c r="RR982">
        <v>543900</v>
      </c>
      <c r="RS982">
        <v>4448000</v>
      </c>
      <c r="RT982">
        <v>1578000</v>
      </c>
      <c r="RU982">
        <v>87800</v>
      </c>
      <c r="RV982">
        <v>98900</v>
      </c>
      <c r="RW982">
        <v>80300</v>
      </c>
      <c r="RX982">
        <v>352500</v>
      </c>
      <c r="RY982">
        <v>360600</v>
      </c>
      <c r="RZ982">
        <v>104500</v>
      </c>
      <c r="SA982">
        <v>834900</v>
      </c>
      <c r="SB982">
        <v>678400</v>
      </c>
      <c r="SC982">
        <v>271700</v>
      </c>
      <c r="SD982">
        <v>92438000</v>
      </c>
      <c r="SE982">
        <v>24975000</v>
      </c>
      <c r="SF982">
        <v>5500200</v>
      </c>
      <c r="SG982">
        <v>3003700</v>
      </c>
      <c r="SH982">
        <v>2018500</v>
      </c>
      <c r="SI982">
        <v>478000</v>
      </c>
      <c r="SJ982">
        <v>13631400</v>
      </c>
      <c r="SK982">
        <v>1750000</v>
      </c>
      <c r="SL982">
        <v>1106400</v>
      </c>
      <c r="SM982">
        <v>133900</v>
      </c>
      <c r="SN982">
        <v>509700</v>
      </c>
      <c r="SO982">
        <v>1332500</v>
      </c>
      <c r="SP982">
        <v>3149000</v>
      </c>
      <c r="SQ982">
        <v>682800</v>
      </c>
      <c r="SR982">
        <v>315500</v>
      </c>
      <c r="SS982">
        <v>367300</v>
      </c>
      <c r="ST982">
        <v>2999300</v>
      </c>
      <c r="SU982">
        <v>807000</v>
      </c>
      <c r="SV982">
        <v>2192300</v>
      </c>
      <c r="SW982">
        <v>926400</v>
      </c>
      <c r="SX982">
        <v>968600</v>
      </c>
      <c r="SY982">
        <v>642300</v>
      </c>
      <c r="SZ982">
        <v>1180500</v>
      </c>
      <c r="TA982">
        <v>5301400</v>
      </c>
      <c r="TB982">
        <v>394200</v>
      </c>
      <c r="TC982">
        <v>148000</v>
      </c>
      <c r="TD982">
        <v>59200</v>
      </c>
      <c r="TE982">
        <v>1433500</v>
      </c>
      <c r="TF982">
        <v>302500</v>
      </c>
      <c r="TG982">
        <v>51400</v>
      </c>
      <c r="TH982">
        <v>13800</v>
      </c>
      <c r="TI982">
        <v>669400</v>
      </c>
      <c r="TJ982">
        <v>931200</v>
      </c>
      <c r="TK982">
        <v>1298200</v>
      </c>
      <c r="TL982">
        <v>542100</v>
      </c>
      <c r="TM982">
        <v>2609000</v>
      </c>
      <c r="TN982">
        <v>213300</v>
      </c>
      <c r="TO982">
        <v>819100</v>
      </c>
      <c r="TP982">
        <v>355000</v>
      </c>
      <c r="TQ982">
        <v>692600</v>
      </c>
      <c r="TR982">
        <v>356600</v>
      </c>
      <c r="TS982">
        <v>172500</v>
      </c>
      <c r="TT982">
        <v>8607000</v>
      </c>
      <c r="TU982">
        <v>6472000</v>
      </c>
      <c r="TV982">
        <v>18300</v>
      </c>
      <c r="TW982">
        <v>2652500</v>
      </c>
      <c r="TX982">
        <v>1778400</v>
      </c>
      <c r="TY982">
        <v>1394400</v>
      </c>
      <c r="TZ982">
        <v>573500</v>
      </c>
      <c r="UA982">
        <v>300700</v>
      </c>
      <c r="UB982">
        <v>962500</v>
      </c>
      <c r="UC982">
        <v>2838700</v>
      </c>
      <c r="UD982">
        <v>2135300</v>
      </c>
      <c r="UE982">
        <v>1652200</v>
      </c>
      <c r="UF982">
        <v>460900</v>
      </c>
      <c r="UG982">
        <v>22200</v>
      </c>
      <c r="UH982">
        <v>19410000</v>
      </c>
      <c r="UI982">
        <v>9209100</v>
      </c>
      <c r="UJ982">
        <v>1103100</v>
      </c>
      <c r="UK982">
        <v>969700</v>
      </c>
      <c r="UL982">
        <v>1476700</v>
      </c>
      <c r="UM982">
        <v>123300</v>
      </c>
      <c r="UN982">
        <v>2166100</v>
      </c>
      <c r="UO982">
        <v>1488100</v>
      </c>
      <c r="UP982">
        <v>747300</v>
      </c>
      <c r="UQ982">
        <v>440900</v>
      </c>
      <c r="UR982">
        <v>694200</v>
      </c>
      <c r="US982">
        <v>2418200</v>
      </c>
      <c r="UT982">
        <v>7782900</v>
      </c>
      <c r="UU982">
        <v>7342000</v>
      </c>
      <c r="UV982">
        <v>506200</v>
      </c>
      <c r="UW982">
        <v>152900</v>
      </c>
      <c r="UX982">
        <v>2591400</v>
      </c>
      <c r="UY982">
        <v>2030400</v>
      </c>
      <c r="UZ982">
        <v>771600</v>
      </c>
      <c r="VA982">
        <v>160200</v>
      </c>
      <c r="VB982">
        <v>876300</v>
      </c>
      <c r="VC982">
        <v>2001300</v>
      </c>
      <c r="VD982">
        <v>282000</v>
      </c>
      <c r="VE982">
        <v>440900</v>
      </c>
      <c r="VF982">
        <v>22150000</v>
      </c>
      <c r="VG982">
        <v>3285800</v>
      </c>
      <c r="VH982">
        <v>18864300</v>
      </c>
      <c r="VI982">
        <v>15205900</v>
      </c>
      <c r="VJ982">
        <v>6935100</v>
      </c>
      <c r="VK982">
        <v>2492500</v>
      </c>
      <c r="VL982">
        <v>685500</v>
      </c>
      <c r="VM982">
        <v>832700</v>
      </c>
      <c r="VN982">
        <v>925900</v>
      </c>
      <c r="VO982">
        <v>263400</v>
      </c>
      <c r="VP982">
        <v>1440600</v>
      </c>
      <c r="VQ982">
        <v>294400</v>
      </c>
      <c r="VR982">
        <v>5071800</v>
      </c>
      <c r="VS982">
        <v>3199000</v>
      </c>
      <c r="VT982">
        <v>1506600</v>
      </c>
      <c r="VU982">
        <v>607000</v>
      </c>
      <c r="VV982">
        <v>927100</v>
      </c>
      <c r="VW982">
        <v>158300</v>
      </c>
      <c r="VX982">
        <v>2515900</v>
      </c>
      <c r="VY982">
        <v>180900</v>
      </c>
      <c r="VZ982">
        <v>258700</v>
      </c>
      <c r="WA982">
        <v>702800</v>
      </c>
      <c r="WB982">
        <v>9947000</v>
      </c>
      <c r="WC982">
        <v>1188700</v>
      </c>
      <c r="WD982">
        <v>254100</v>
      </c>
      <c r="WE982">
        <v>121000</v>
      </c>
      <c r="WF982">
        <v>813600</v>
      </c>
      <c r="WG982">
        <v>8758300</v>
      </c>
      <c r="WH982">
        <v>1056600</v>
      </c>
      <c r="WI982">
        <v>7701700</v>
      </c>
      <c r="WJ982">
        <v>4740000</v>
      </c>
      <c r="WK982">
        <v>1192600</v>
      </c>
      <c r="WL982">
        <v>832500</v>
      </c>
      <c r="WM982">
        <v>2714500</v>
      </c>
      <c r="WN982">
        <v>21393000</v>
      </c>
      <c r="WO982">
        <v>2876000</v>
      </c>
      <c r="WP982">
        <v>2272300</v>
      </c>
      <c r="WQ982">
        <v>603700</v>
      </c>
      <c r="WR982">
        <v>5059000</v>
      </c>
      <c r="WS982">
        <v>2365100</v>
      </c>
      <c r="WT982">
        <v>2693600</v>
      </c>
      <c r="WU982">
        <v>13458000</v>
      </c>
      <c r="WV982">
        <v>7328000</v>
      </c>
      <c r="WW982">
        <v>6129500</v>
      </c>
    </row>
    <row r="983" spans="1:621" x14ac:dyDescent="0.45">
      <c r="A983" s="1"/>
      <c r="C983" s="1">
        <v>43983</v>
      </c>
      <c r="D983">
        <v>10535000</v>
      </c>
      <c r="E983">
        <v>14174000</v>
      </c>
      <c r="F983">
        <v>3639000</v>
      </c>
      <c r="G983">
        <v>2829000</v>
      </c>
      <c r="H983">
        <v>810000</v>
      </c>
      <c r="I983">
        <v>563000</v>
      </c>
      <c r="J983">
        <v>2292000</v>
      </c>
      <c r="K983">
        <v>572000</v>
      </c>
      <c r="L983">
        <v>80.5</v>
      </c>
      <c r="M983">
        <v>59.9</v>
      </c>
      <c r="N983">
        <v>20.7</v>
      </c>
      <c r="O983">
        <v>3.2</v>
      </c>
      <c r="P983">
        <v>13</v>
      </c>
      <c r="Q983">
        <v>3.2</v>
      </c>
      <c r="R983">
        <v>8.9</v>
      </c>
      <c r="S983">
        <v>0.4</v>
      </c>
      <c r="T983">
        <v>1.4</v>
      </c>
      <c r="U983">
        <v>0.4</v>
      </c>
      <c r="V983">
        <v>2909000</v>
      </c>
      <c r="W983">
        <v>11522000</v>
      </c>
      <c r="X983">
        <v>3272000</v>
      </c>
      <c r="Y983">
        <v>1917000</v>
      </c>
      <c r="Z983">
        <v>1355000</v>
      </c>
      <c r="AA983">
        <v>14.4</v>
      </c>
      <c r="AB983">
        <v>13.4</v>
      </c>
      <c r="AC983">
        <v>16.399999999999999</v>
      </c>
      <c r="AD983">
        <v>65.099999999999994</v>
      </c>
      <c r="AE983">
        <v>18.5</v>
      </c>
      <c r="AF983">
        <v>10.8</v>
      </c>
      <c r="AG983">
        <v>7.7</v>
      </c>
      <c r="AH983">
        <v>117211000</v>
      </c>
      <c r="AI983">
        <v>138507000</v>
      </c>
      <c r="AJ983">
        <v>19956000</v>
      </c>
      <c r="AK983">
        <v>585000</v>
      </c>
      <c r="AL983">
        <v>45700</v>
      </c>
      <c r="AM983">
        <v>538900</v>
      </c>
      <c r="AN983">
        <v>128500</v>
      </c>
      <c r="AO983">
        <v>175500</v>
      </c>
      <c r="AP983">
        <v>38300</v>
      </c>
      <c r="AQ983">
        <v>41000</v>
      </c>
      <c r="AR983">
        <v>96200</v>
      </c>
      <c r="AS983">
        <v>234900</v>
      </c>
      <c r="AT983">
        <v>7350000</v>
      </c>
      <c r="AU983">
        <v>1608100</v>
      </c>
      <c r="AV983">
        <v>808900</v>
      </c>
      <c r="AW983">
        <v>799200</v>
      </c>
      <c r="AX983">
        <v>1079900</v>
      </c>
      <c r="AY983">
        <v>4662000</v>
      </c>
      <c r="AZ983">
        <v>2093000</v>
      </c>
      <c r="BA983">
        <v>2569000</v>
      </c>
      <c r="BB983">
        <v>12021000</v>
      </c>
      <c r="BC983">
        <v>7476000</v>
      </c>
      <c r="BD983">
        <v>391500</v>
      </c>
      <c r="BE983">
        <v>400900</v>
      </c>
      <c r="BF983">
        <v>347400</v>
      </c>
      <c r="BG983">
        <v>1380800</v>
      </c>
      <c r="BH983">
        <v>1045900.0000000001</v>
      </c>
      <c r="BI983">
        <v>1028500</v>
      </c>
      <c r="BJ983">
        <v>120600</v>
      </c>
      <c r="BK983">
        <v>85800</v>
      </c>
      <c r="BL983">
        <v>372000</v>
      </c>
      <c r="BM983">
        <v>418200</v>
      </c>
      <c r="BN983">
        <v>31900</v>
      </c>
      <c r="BO983">
        <v>381300</v>
      </c>
      <c r="BP983">
        <v>1571800</v>
      </c>
      <c r="BQ983">
        <v>869800</v>
      </c>
      <c r="BR983">
        <v>352000</v>
      </c>
      <c r="BS983">
        <v>576300</v>
      </c>
      <c r="BT983">
        <v>4545000</v>
      </c>
      <c r="BU983">
        <v>1595000</v>
      </c>
      <c r="BV983">
        <v>93200</v>
      </c>
      <c r="BW983">
        <v>102700</v>
      </c>
      <c r="BX983">
        <v>87600</v>
      </c>
      <c r="BY983">
        <v>352700</v>
      </c>
      <c r="BZ983">
        <v>364800</v>
      </c>
      <c r="CA983">
        <v>106700</v>
      </c>
      <c r="CB983">
        <v>839500</v>
      </c>
      <c r="CC983">
        <v>708200</v>
      </c>
      <c r="CD983">
        <v>294200</v>
      </c>
      <c r="CE983">
        <v>97255000</v>
      </c>
      <c r="CF983">
        <v>25946000</v>
      </c>
      <c r="CG983">
        <v>5575400</v>
      </c>
      <c r="CH983">
        <v>3043200</v>
      </c>
      <c r="CI983">
        <v>2053500</v>
      </c>
      <c r="CJ983">
        <v>478700</v>
      </c>
      <c r="CK983">
        <v>14456200</v>
      </c>
      <c r="CL983">
        <v>1859600</v>
      </c>
      <c r="CM983">
        <v>1165100</v>
      </c>
      <c r="CN983">
        <v>154700</v>
      </c>
      <c r="CO983">
        <v>539800</v>
      </c>
      <c r="CP983">
        <v>1431300</v>
      </c>
      <c r="CQ983">
        <v>3201600</v>
      </c>
      <c r="CR983">
        <v>771700</v>
      </c>
      <c r="CS983">
        <v>387200</v>
      </c>
      <c r="CT983">
        <v>384500</v>
      </c>
      <c r="CU983">
        <v>3090700</v>
      </c>
      <c r="CV983">
        <v>866800</v>
      </c>
      <c r="CW983">
        <v>2223900</v>
      </c>
      <c r="CX983">
        <v>955200</v>
      </c>
      <c r="CY983">
        <v>989600</v>
      </c>
      <c r="CZ983">
        <v>846000</v>
      </c>
      <c r="DA983">
        <v>1310500</v>
      </c>
      <c r="DB983">
        <v>5372200</v>
      </c>
      <c r="DC983">
        <v>395400</v>
      </c>
      <c r="DD983">
        <v>144900</v>
      </c>
      <c r="DE983">
        <v>59300</v>
      </c>
      <c r="DF983">
        <v>1450900</v>
      </c>
      <c r="DG983">
        <v>294800</v>
      </c>
      <c r="DH983">
        <v>51300</v>
      </c>
      <c r="DI983">
        <v>24700</v>
      </c>
      <c r="DJ983">
        <v>670000</v>
      </c>
      <c r="DK983">
        <v>921500</v>
      </c>
      <c r="DL983">
        <v>1359400</v>
      </c>
      <c r="DM983">
        <v>542000</v>
      </c>
      <c r="DN983">
        <v>2627000</v>
      </c>
      <c r="DO983">
        <v>227900</v>
      </c>
      <c r="DP983">
        <v>822600</v>
      </c>
      <c r="DQ983">
        <v>357100</v>
      </c>
      <c r="DR983">
        <v>684200</v>
      </c>
      <c r="DS983">
        <v>362000</v>
      </c>
      <c r="DT983">
        <v>173300</v>
      </c>
      <c r="DU983">
        <v>8660000</v>
      </c>
      <c r="DV983">
        <v>6477100</v>
      </c>
      <c r="DW983">
        <v>18400</v>
      </c>
      <c r="DX983">
        <v>2659900</v>
      </c>
      <c r="DY983">
        <v>1783000</v>
      </c>
      <c r="DZ983">
        <v>1399700</v>
      </c>
      <c r="EA983">
        <v>573800</v>
      </c>
      <c r="EB983">
        <v>303100</v>
      </c>
      <c r="EC983">
        <v>963100</v>
      </c>
      <c r="ED983">
        <v>2835700</v>
      </c>
      <c r="EE983">
        <v>2182800</v>
      </c>
      <c r="EF983">
        <v>1681700</v>
      </c>
      <c r="EG983">
        <v>478600</v>
      </c>
      <c r="EH983">
        <v>22500</v>
      </c>
      <c r="EI983">
        <v>19840000</v>
      </c>
      <c r="EJ983">
        <v>9265800</v>
      </c>
      <c r="EK983">
        <v>1119200</v>
      </c>
      <c r="EL983">
        <v>931000</v>
      </c>
      <c r="EM983">
        <v>1498200</v>
      </c>
      <c r="EN983">
        <v>129900</v>
      </c>
      <c r="EO983">
        <v>2159500</v>
      </c>
      <c r="EP983">
        <v>1503500</v>
      </c>
      <c r="EQ983">
        <v>758900</v>
      </c>
      <c r="ER983">
        <v>444900</v>
      </c>
      <c r="ES983">
        <v>720700</v>
      </c>
      <c r="ET983">
        <v>2436200</v>
      </c>
      <c r="EU983">
        <v>8137800</v>
      </c>
      <c r="EV983">
        <v>7694100</v>
      </c>
      <c r="EW983">
        <v>509600</v>
      </c>
      <c r="EX983">
        <v>154100</v>
      </c>
      <c r="EY983">
        <v>2743300</v>
      </c>
      <c r="EZ983">
        <v>2183300</v>
      </c>
      <c r="FA983">
        <v>774000</v>
      </c>
      <c r="FB983">
        <v>156300</v>
      </c>
      <c r="FC983">
        <v>889200</v>
      </c>
      <c r="FD983">
        <v>2174600</v>
      </c>
      <c r="FE983">
        <v>293000</v>
      </c>
      <c r="FF983">
        <v>443700</v>
      </c>
      <c r="FG983">
        <v>22523000</v>
      </c>
      <c r="FH983">
        <v>3186000</v>
      </c>
      <c r="FI983">
        <v>19337200</v>
      </c>
      <c r="FJ983">
        <v>15569800</v>
      </c>
      <c r="FK983">
        <v>7310300</v>
      </c>
      <c r="FL983">
        <v>2569000</v>
      </c>
      <c r="FM983">
        <v>883400</v>
      </c>
      <c r="FN983">
        <v>885800</v>
      </c>
      <c r="FO983">
        <v>944400</v>
      </c>
      <c r="FP983">
        <v>270200</v>
      </c>
      <c r="FQ983">
        <v>1458000</v>
      </c>
      <c r="FR983">
        <v>299500</v>
      </c>
      <c r="FS983">
        <v>5072800</v>
      </c>
      <c r="FT983">
        <v>3186700</v>
      </c>
      <c r="FU983">
        <v>1489600</v>
      </c>
      <c r="FV983">
        <v>610600</v>
      </c>
      <c r="FW983">
        <v>927400</v>
      </c>
      <c r="FX983">
        <v>159100</v>
      </c>
      <c r="FY983">
        <v>3767400</v>
      </c>
      <c r="FZ983">
        <v>2547100</v>
      </c>
      <c r="GA983">
        <v>182900</v>
      </c>
      <c r="GB983">
        <v>270100</v>
      </c>
      <c r="GC983">
        <v>767300</v>
      </c>
      <c r="GD983">
        <v>12494000</v>
      </c>
      <c r="GE983">
        <v>1693100</v>
      </c>
      <c r="GF983">
        <v>293800</v>
      </c>
      <c r="GG983">
        <v>135000</v>
      </c>
      <c r="GH983">
        <v>1264300</v>
      </c>
      <c r="GI983">
        <v>10800900</v>
      </c>
      <c r="GJ983">
        <v>1364100</v>
      </c>
      <c r="GK983">
        <v>9436800</v>
      </c>
      <c r="GL983">
        <v>5165000</v>
      </c>
      <c r="GM983">
        <v>1260600</v>
      </c>
      <c r="GN983">
        <v>1126400</v>
      </c>
      <c r="GO983">
        <v>2778100</v>
      </c>
      <c r="GP983">
        <v>21296000</v>
      </c>
      <c r="GQ983">
        <v>2890000</v>
      </c>
      <c r="GR983">
        <v>2286600</v>
      </c>
      <c r="GS983">
        <v>603500</v>
      </c>
      <c r="GT983">
        <v>4826000</v>
      </c>
      <c r="GU983">
        <v>2119700</v>
      </c>
      <c r="GV983">
        <v>2706100</v>
      </c>
      <c r="GW983">
        <v>13580000</v>
      </c>
      <c r="GX983">
        <v>7289300</v>
      </c>
      <c r="GY983">
        <v>6290600</v>
      </c>
      <c r="GZ983">
        <v>34.6</v>
      </c>
      <c r="HA983">
        <v>39.1</v>
      </c>
      <c r="HB983">
        <v>43.4</v>
      </c>
      <c r="HC983">
        <v>38.9</v>
      </c>
      <c r="HD983">
        <v>39.1</v>
      </c>
      <c r="HE983">
        <v>39.1</v>
      </c>
      <c r="HF983">
        <v>39</v>
      </c>
      <c r="HG983">
        <v>33.6</v>
      </c>
      <c r="HH983">
        <v>34.299999999999997</v>
      </c>
      <c r="HI983">
        <v>38.200000000000003</v>
      </c>
      <c r="HJ983">
        <v>31.1</v>
      </c>
      <c r="HK983">
        <v>38.1</v>
      </c>
      <c r="HL983">
        <v>42.1</v>
      </c>
      <c r="HM983">
        <v>36.6</v>
      </c>
      <c r="HN983">
        <v>37.5</v>
      </c>
      <c r="HO983">
        <v>36.4</v>
      </c>
      <c r="HP983">
        <v>33.1</v>
      </c>
      <c r="HQ983">
        <v>25.7</v>
      </c>
      <c r="HR983">
        <v>32.4</v>
      </c>
      <c r="HS983">
        <v>2.6</v>
      </c>
      <c r="HT983">
        <v>2.2999999999999998</v>
      </c>
      <c r="HU983">
        <v>3</v>
      </c>
      <c r="HV983">
        <v>1016.55</v>
      </c>
      <c r="HW983">
        <v>1169.48</v>
      </c>
      <c r="HX983">
        <v>1515.96</v>
      </c>
      <c r="HY983">
        <v>1229.24</v>
      </c>
      <c r="HZ983">
        <v>1119.82</v>
      </c>
      <c r="IA983">
        <v>1171.83</v>
      </c>
      <c r="IB983">
        <v>1031.1600000000001</v>
      </c>
      <c r="IC983">
        <v>983.14</v>
      </c>
      <c r="ID983">
        <v>857.84</v>
      </c>
      <c r="IE983">
        <v>1234.24</v>
      </c>
      <c r="IF983">
        <v>640.04</v>
      </c>
      <c r="IG983">
        <v>956.69</v>
      </c>
      <c r="IH983">
        <v>1833.46</v>
      </c>
      <c r="II983">
        <v>1590.64</v>
      </c>
      <c r="IJ983">
        <v>1417.13</v>
      </c>
      <c r="IK983">
        <v>1282.74</v>
      </c>
      <c r="IL983">
        <v>944.34</v>
      </c>
      <c r="IM983">
        <v>437.41</v>
      </c>
      <c r="IN983">
        <v>870.26</v>
      </c>
      <c r="IO983">
        <v>159994000</v>
      </c>
      <c r="IP983">
        <v>61.5</v>
      </c>
      <c r="IQ983">
        <v>142342000</v>
      </c>
      <c r="IR983">
        <v>54.7</v>
      </c>
      <c r="IS983">
        <v>17652000</v>
      </c>
      <c r="IT983">
        <v>11</v>
      </c>
      <c r="IU983">
        <v>100210000</v>
      </c>
      <c r="IV983">
        <v>8204000</v>
      </c>
      <c r="IW983">
        <v>84760000</v>
      </c>
      <c r="IX983">
        <v>67.3</v>
      </c>
      <c r="IY983">
        <v>75825000</v>
      </c>
      <c r="IZ983">
        <v>60.2</v>
      </c>
      <c r="JA983">
        <v>8935000</v>
      </c>
      <c r="JB983">
        <v>10.5</v>
      </c>
      <c r="JC983">
        <v>41100000</v>
      </c>
      <c r="JD983">
        <v>82057000</v>
      </c>
      <c r="JE983">
        <v>69.8</v>
      </c>
      <c r="JF983">
        <v>73737000</v>
      </c>
      <c r="JG983">
        <v>62.8</v>
      </c>
      <c r="JH983">
        <v>8319000</v>
      </c>
      <c r="JI983">
        <v>10.1</v>
      </c>
      <c r="JJ983">
        <v>35436000</v>
      </c>
      <c r="JK983">
        <v>6226000</v>
      </c>
      <c r="JL983">
        <v>4.4000000000000004</v>
      </c>
      <c r="JM983">
        <v>138507000</v>
      </c>
      <c r="JN983">
        <v>117211000</v>
      </c>
      <c r="JO983">
        <v>19956000</v>
      </c>
      <c r="JP983">
        <v>585000</v>
      </c>
      <c r="JQ983">
        <v>45700</v>
      </c>
      <c r="JR983">
        <v>538900</v>
      </c>
      <c r="JS983">
        <v>128500</v>
      </c>
      <c r="JT983">
        <v>175500</v>
      </c>
      <c r="JU983">
        <v>38300</v>
      </c>
      <c r="JV983">
        <v>41000</v>
      </c>
      <c r="JW983">
        <v>96200</v>
      </c>
      <c r="JX983">
        <v>234900</v>
      </c>
      <c r="JY983">
        <v>7350000</v>
      </c>
      <c r="JZ983">
        <v>1608100</v>
      </c>
      <c r="KA983">
        <v>808900</v>
      </c>
      <c r="KB983">
        <v>799200</v>
      </c>
      <c r="KC983">
        <v>1079900</v>
      </c>
      <c r="KD983">
        <v>4662000</v>
      </c>
      <c r="KE983">
        <v>2093000</v>
      </c>
      <c r="KF983">
        <v>2569000</v>
      </c>
      <c r="KG983">
        <v>12021000</v>
      </c>
      <c r="KH983">
        <v>7476000</v>
      </c>
      <c r="KI983">
        <v>391500</v>
      </c>
      <c r="KJ983">
        <v>400900</v>
      </c>
      <c r="KK983">
        <v>347400</v>
      </c>
      <c r="KL983">
        <v>1380800</v>
      </c>
      <c r="KM983">
        <v>1045900.0000000001</v>
      </c>
      <c r="KN983">
        <v>1028500</v>
      </c>
      <c r="KO983">
        <v>120600</v>
      </c>
      <c r="KP983">
        <v>85800</v>
      </c>
      <c r="KQ983">
        <v>372000</v>
      </c>
      <c r="KR983">
        <v>418200</v>
      </c>
      <c r="KS983">
        <v>31900</v>
      </c>
      <c r="KT983">
        <v>381300</v>
      </c>
      <c r="KU983">
        <v>1571800</v>
      </c>
      <c r="KV983">
        <v>869800</v>
      </c>
      <c r="KW983">
        <v>352000</v>
      </c>
      <c r="KX983">
        <v>576300</v>
      </c>
      <c r="KY983">
        <v>4545000</v>
      </c>
      <c r="KZ983">
        <v>1595000</v>
      </c>
      <c r="LA983">
        <v>93200</v>
      </c>
      <c r="LB983">
        <v>102700</v>
      </c>
      <c r="LC983">
        <v>87600</v>
      </c>
      <c r="LD983">
        <v>352700</v>
      </c>
      <c r="LE983">
        <v>364800</v>
      </c>
      <c r="LF983">
        <v>106700</v>
      </c>
      <c r="LG983">
        <v>839500</v>
      </c>
      <c r="LH983">
        <v>708200</v>
      </c>
      <c r="LI983">
        <v>294200</v>
      </c>
      <c r="LJ983">
        <v>97255000</v>
      </c>
      <c r="LK983">
        <v>25946000</v>
      </c>
      <c r="LL983">
        <v>5575400</v>
      </c>
      <c r="LM983">
        <v>3043200</v>
      </c>
      <c r="LN983">
        <v>2053500</v>
      </c>
      <c r="LO983">
        <v>478700</v>
      </c>
      <c r="LP983">
        <v>14456200</v>
      </c>
      <c r="LQ983">
        <v>1859600</v>
      </c>
      <c r="LR983">
        <v>1165100</v>
      </c>
      <c r="LS983">
        <v>154700</v>
      </c>
      <c r="LT983">
        <v>539800</v>
      </c>
      <c r="LU983">
        <v>1431300</v>
      </c>
      <c r="LV983">
        <v>3201600</v>
      </c>
      <c r="LW983">
        <v>771700</v>
      </c>
      <c r="LX983">
        <v>387200</v>
      </c>
      <c r="LY983">
        <v>384500</v>
      </c>
      <c r="LZ983">
        <v>3090700</v>
      </c>
      <c r="MA983">
        <v>866800</v>
      </c>
      <c r="MB983">
        <v>2223900</v>
      </c>
      <c r="MC983">
        <v>955200</v>
      </c>
      <c r="MD983">
        <v>989600</v>
      </c>
      <c r="ME983">
        <v>846000</v>
      </c>
      <c r="MF983">
        <v>1310500</v>
      </c>
      <c r="MG983">
        <v>5372200</v>
      </c>
      <c r="MH983">
        <v>395400</v>
      </c>
      <c r="MI983">
        <v>144900</v>
      </c>
      <c r="MJ983">
        <v>59300</v>
      </c>
      <c r="MK983">
        <v>1450900</v>
      </c>
      <c r="ML983">
        <v>294800</v>
      </c>
      <c r="MM983">
        <v>51300</v>
      </c>
      <c r="MN983">
        <v>24700</v>
      </c>
      <c r="MO983">
        <v>670000</v>
      </c>
      <c r="MP983">
        <v>921500</v>
      </c>
      <c r="MQ983">
        <v>1359400</v>
      </c>
      <c r="MR983">
        <v>542000</v>
      </c>
      <c r="MS983">
        <v>2627000</v>
      </c>
      <c r="MT983">
        <v>227900</v>
      </c>
      <c r="MU983">
        <v>822600</v>
      </c>
      <c r="MV983">
        <v>357100</v>
      </c>
      <c r="MW983">
        <v>684200</v>
      </c>
      <c r="MX983">
        <v>362000</v>
      </c>
      <c r="MY983">
        <v>173300</v>
      </c>
      <c r="MZ983">
        <v>8660000</v>
      </c>
      <c r="NA983">
        <v>6477100</v>
      </c>
      <c r="NB983">
        <v>18400</v>
      </c>
      <c r="NC983">
        <v>2659900</v>
      </c>
      <c r="ND983">
        <v>1783000</v>
      </c>
      <c r="NE983">
        <v>1399700</v>
      </c>
      <c r="NF983">
        <v>573800</v>
      </c>
      <c r="NG983">
        <v>303100</v>
      </c>
      <c r="NH983">
        <v>963100</v>
      </c>
      <c r="NI983">
        <v>2835700</v>
      </c>
      <c r="NJ983">
        <v>2182800</v>
      </c>
      <c r="NK983">
        <v>1681700</v>
      </c>
      <c r="NL983">
        <v>478600</v>
      </c>
      <c r="NM983">
        <v>22500</v>
      </c>
      <c r="NN983">
        <v>19840000</v>
      </c>
      <c r="NO983">
        <v>9265800</v>
      </c>
      <c r="NP983">
        <v>1119200</v>
      </c>
      <c r="NQ983">
        <v>931000</v>
      </c>
      <c r="NR983">
        <v>1498200</v>
      </c>
      <c r="NS983">
        <v>129900</v>
      </c>
      <c r="NT983">
        <v>2159500</v>
      </c>
      <c r="NU983">
        <v>1503500</v>
      </c>
      <c r="NV983">
        <v>758900</v>
      </c>
      <c r="NW983">
        <v>444900</v>
      </c>
      <c r="NX983">
        <v>720700</v>
      </c>
      <c r="NY983">
        <v>2436200</v>
      </c>
      <c r="NZ983">
        <v>8137800</v>
      </c>
      <c r="OA983">
        <v>7694100</v>
      </c>
      <c r="OB983">
        <v>509600</v>
      </c>
      <c r="OC983">
        <v>154100</v>
      </c>
      <c r="OD983">
        <v>2743300</v>
      </c>
      <c r="OE983">
        <v>2183300</v>
      </c>
      <c r="OF983">
        <v>774000</v>
      </c>
      <c r="OG983">
        <v>156300</v>
      </c>
      <c r="OH983">
        <v>889200</v>
      </c>
      <c r="OI983">
        <v>2174600</v>
      </c>
      <c r="OJ983">
        <v>293000</v>
      </c>
      <c r="OK983">
        <v>443700</v>
      </c>
      <c r="OL983">
        <v>22523000</v>
      </c>
      <c r="OM983">
        <v>3186000</v>
      </c>
      <c r="ON983">
        <v>19337200</v>
      </c>
      <c r="OO983">
        <v>15569800</v>
      </c>
      <c r="OP983">
        <v>7310300</v>
      </c>
      <c r="OQ983">
        <v>2569000</v>
      </c>
      <c r="OR983">
        <v>883400</v>
      </c>
      <c r="OS983">
        <v>885800</v>
      </c>
      <c r="OT983">
        <v>944400</v>
      </c>
      <c r="OU983">
        <v>270200</v>
      </c>
      <c r="OV983">
        <v>1458000</v>
      </c>
      <c r="OW983">
        <v>299500</v>
      </c>
      <c r="OX983">
        <v>5072800</v>
      </c>
      <c r="OY983">
        <v>3186700</v>
      </c>
      <c r="OZ983">
        <v>1489600</v>
      </c>
      <c r="PA983">
        <v>610600</v>
      </c>
      <c r="PB983">
        <v>927400</v>
      </c>
      <c r="PC983">
        <v>159100</v>
      </c>
      <c r="PD983">
        <v>3767400</v>
      </c>
      <c r="PE983">
        <v>2547100</v>
      </c>
      <c r="PF983">
        <v>182900</v>
      </c>
      <c r="PG983">
        <v>270100</v>
      </c>
      <c r="PH983">
        <v>767300</v>
      </c>
      <c r="PI983">
        <v>12494000</v>
      </c>
      <c r="PJ983">
        <v>1693100</v>
      </c>
      <c r="PK983">
        <v>293800</v>
      </c>
      <c r="PL983">
        <v>135000</v>
      </c>
      <c r="PM983">
        <v>1264300</v>
      </c>
      <c r="PN983">
        <v>10800900</v>
      </c>
      <c r="PO983">
        <v>1364100</v>
      </c>
      <c r="PP983">
        <v>9436800</v>
      </c>
      <c r="PQ983">
        <v>5165000</v>
      </c>
      <c r="PR983">
        <v>1260600</v>
      </c>
      <c r="PS983">
        <v>1126400</v>
      </c>
      <c r="PT983">
        <v>2778100</v>
      </c>
      <c r="PU983">
        <v>21296000</v>
      </c>
      <c r="PV983">
        <v>2890000</v>
      </c>
      <c r="PW983">
        <v>2286600</v>
      </c>
      <c r="PX983">
        <v>603500</v>
      </c>
      <c r="PY983">
        <v>4826000</v>
      </c>
      <c r="PZ983">
        <v>2119700</v>
      </c>
      <c r="QA983">
        <v>2706100</v>
      </c>
      <c r="QB983">
        <v>13580000</v>
      </c>
      <c r="QC983">
        <v>7289300</v>
      </c>
      <c r="QD983">
        <v>6290600</v>
      </c>
      <c r="QE983">
        <v>18</v>
      </c>
      <c r="QF983">
        <v>3766700</v>
      </c>
      <c r="QG983">
        <v>137671000</v>
      </c>
      <c r="QH983">
        <v>116259000</v>
      </c>
      <c r="QI983">
        <v>19688000</v>
      </c>
      <c r="QJ983">
        <v>579000</v>
      </c>
      <c r="QK983">
        <v>45600</v>
      </c>
      <c r="QL983">
        <v>533400</v>
      </c>
      <c r="QM983">
        <v>127800</v>
      </c>
      <c r="QN983">
        <v>172400</v>
      </c>
      <c r="QO983">
        <v>38600</v>
      </c>
      <c r="QP983">
        <v>40400</v>
      </c>
      <c r="QQ983">
        <v>93400</v>
      </c>
      <c r="QR983">
        <v>233200</v>
      </c>
      <c r="QS983">
        <v>7159000</v>
      </c>
      <c r="QT983">
        <v>1577700</v>
      </c>
      <c r="QU983">
        <v>794300</v>
      </c>
      <c r="QV983">
        <v>783400</v>
      </c>
      <c r="QW983">
        <v>1028700</v>
      </c>
      <c r="QX983">
        <v>4552700</v>
      </c>
      <c r="QY983">
        <v>2036400</v>
      </c>
      <c r="QZ983">
        <v>2516300</v>
      </c>
      <c r="RA983">
        <v>11950000</v>
      </c>
      <c r="RB983">
        <v>7427000</v>
      </c>
      <c r="RC983">
        <v>389200</v>
      </c>
      <c r="RD983">
        <v>394700</v>
      </c>
      <c r="RE983">
        <v>345300</v>
      </c>
      <c r="RF983">
        <v>1371300</v>
      </c>
      <c r="RG983">
        <v>1039200</v>
      </c>
      <c r="RH983">
        <v>1023400</v>
      </c>
      <c r="RI983">
        <v>120500</v>
      </c>
      <c r="RJ983">
        <v>85000</v>
      </c>
      <c r="RK983">
        <v>369700</v>
      </c>
      <c r="RL983">
        <v>416700</v>
      </c>
      <c r="RM983">
        <v>31500</v>
      </c>
      <c r="RN983">
        <v>379100</v>
      </c>
      <c r="RO983">
        <v>1564300</v>
      </c>
      <c r="RP983">
        <v>866400</v>
      </c>
      <c r="RQ983">
        <v>349600</v>
      </c>
      <c r="RR983">
        <v>570700</v>
      </c>
      <c r="RS983">
        <v>4523000</v>
      </c>
      <c r="RT983">
        <v>1591800</v>
      </c>
      <c r="RU983">
        <v>93300</v>
      </c>
      <c r="RV983">
        <v>103100</v>
      </c>
      <c r="RW983">
        <v>86500</v>
      </c>
      <c r="RX983">
        <v>352300</v>
      </c>
      <c r="RY983">
        <v>363700</v>
      </c>
      <c r="RZ983">
        <v>104600</v>
      </c>
      <c r="SA983">
        <v>836100</v>
      </c>
      <c r="SB983">
        <v>704100</v>
      </c>
      <c r="SC983">
        <v>287400</v>
      </c>
      <c r="SD983">
        <v>96571000</v>
      </c>
      <c r="SE983">
        <v>25963000</v>
      </c>
      <c r="SF983">
        <v>5541200</v>
      </c>
      <c r="SG983">
        <v>3027100</v>
      </c>
      <c r="SH983">
        <v>2035200</v>
      </c>
      <c r="SI983">
        <v>478900</v>
      </c>
      <c r="SJ983">
        <v>14452300</v>
      </c>
      <c r="SK983">
        <v>1848300</v>
      </c>
      <c r="SL983">
        <v>1162500</v>
      </c>
      <c r="SM983">
        <v>145800</v>
      </c>
      <c r="SN983">
        <v>540000</v>
      </c>
      <c r="SO983">
        <v>1375500</v>
      </c>
      <c r="SP983">
        <v>3187800</v>
      </c>
      <c r="SQ983">
        <v>785400</v>
      </c>
      <c r="SR983">
        <v>390900</v>
      </c>
      <c r="SS983">
        <v>394600</v>
      </c>
      <c r="ST983">
        <v>3144100</v>
      </c>
      <c r="SU983">
        <v>899200</v>
      </c>
      <c r="SV983">
        <v>2244900</v>
      </c>
      <c r="SW983">
        <v>961500</v>
      </c>
      <c r="SX983">
        <v>977800</v>
      </c>
      <c r="SY983">
        <v>860200</v>
      </c>
      <c r="SZ983">
        <v>1311700</v>
      </c>
      <c r="TA983">
        <v>5430000</v>
      </c>
      <c r="TB983">
        <v>391000</v>
      </c>
      <c r="TC983">
        <v>145100</v>
      </c>
      <c r="TD983">
        <v>57700</v>
      </c>
      <c r="TE983">
        <v>1439100</v>
      </c>
      <c r="TF983">
        <v>304600</v>
      </c>
      <c r="TG983">
        <v>51100</v>
      </c>
      <c r="TH983">
        <v>16100.000000000002</v>
      </c>
      <c r="TI983">
        <v>673400</v>
      </c>
      <c r="TJ983">
        <v>974100</v>
      </c>
      <c r="TK983">
        <v>1377800</v>
      </c>
      <c r="TL983">
        <v>539900</v>
      </c>
      <c r="TM983">
        <v>2622000</v>
      </c>
      <c r="TN983">
        <v>223700</v>
      </c>
      <c r="TO983">
        <v>819900</v>
      </c>
      <c r="TP983">
        <v>357500</v>
      </c>
      <c r="TQ983">
        <v>684400</v>
      </c>
      <c r="TR983">
        <v>364200</v>
      </c>
      <c r="TS983">
        <v>172600</v>
      </c>
      <c r="TT983">
        <v>8622000</v>
      </c>
      <c r="TU983">
        <v>6468900</v>
      </c>
      <c r="TV983">
        <v>18400</v>
      </c>
      <c r="TW983">
        <v>2653600</v>
      </c>
      <c r="TX983">
        <v>1776600</v>
      </c>
      <c r="TY983">
        <v>1395400</v>
      </c>
      <c r="TZ983">
        <v>573800</v>
      </c>
      <c r="UA983">
        <v>303200</v>
      </c>
      <c r="UB983">
        <v>962500</v>
      </c>
      <c r="UC983">
        <v>2834400</v>
      </c>
      <c r="UD983">
        <v>2153100</v>
      </c>
      <c r="UE983">
        <v>1667500</v>
      </c>
      <c r="UF983">
        <v>463600</v>
      </c>
      <c r="UG983">
        <v>22000</v>
      </c>
      <c r="UH983">
        <v>19768000</v>
      </c>
      <c r="UI983">
        <v>9278100</v>
      </c>
      <c r="UJ983">
        <v>1109000</v>
      </c>
      <c r="UK983">
        <v>976300</v>
      </c>
      <c r="UL983">
        <v>1480400</v>
      </c>
      <c r="UM983">
        <v>129400</v>
      </c>
      <c r="UN983">
        <v>2167700</v>
      </c>
      <c r="UO983">
        <v>1502700</v>
      </c>
      <c r="UP983">
        <v>752100</v>
      </c>
      <c r="UQ983">
        <v>442200</v>
      </c>
      <c r="UR983">
        <v>718300</v>
      </c>
      <c r="US983">
        <v>2423500</v>
      </c>
      <c r="UT983">
        <v>8065900</v>
      </c>
      <c r="UU983">
        <v>7626000</v>
      </c>
      <c r="UV983">
        <v>507700</v>
      </c>
      <c r="UW983">
        <v>154200</v>
      </c>
      <c r="UX983">
        <v>2789200</v>
      </c>
      <c r="UY983">
        <v>2224100</v>
      </c>
      <c r="UZ983">
        <v>785800</v>
      </c>
      <c r="VA983">
        <v>153500</v>
      </c>
      <c r="VB983">
        <v>889800</v>
      </c>
      <c r="VC983">
        <v>2059000</v>
      </c>
      <c r="VD983">
        <v>286700</v>
      </c>
      <c r="VE983">
        <v>439900</v>
      </c>
      <c r="VF983">
        <v>22727000</v>
      </c>
      <c r="VG983">
        <v>3382600</v>
      </c>
      <c r="VH983">
        <v>19344500</v>
      </c>
      <c r="VI983">
        <v>15577800</v>
      </c>
      <c r="VJ983">
        <v>7313000</v>
      </c>
      <c r="VK983">
        <v>2571400</v>
      </c>
      <c r="VL983">
        <v>880800</v>
      </c>
      <c r="VM983">
        <v>887000</v>
      </c>
      <c r="VN983">
        <v>945800</v>
      </c>
      <c r="VO983">
        <v>270900</v>
      </c>
      <c r="VP983">
        <v>1458200</v>
      </c>
      <c r="VQ983">
        <v>298900</v>
      </c>
      <c r="VR983">
        <v>5083700</v>
      </c>
      <c r="VS983">
        <v>3181100</v>
      </c>
      <c r="VT983">
        <v>1489200</v>
      </c>
      <c r="VU983">
        <v>608700</v>
      </c>
      <c r="VV983">
        <v>924400</v>
      </c>
      <c r="VW983">
        <v>158900</v>
      </c>
      <c r="VX983">
        <v>2541500</v>
      </c>
      <c r="VY983">
        <v>182800</v>
      </c>
      <c r="VZ983">
        <v>267000</v>
      </c>
      <c r="WA983">
        <v>775400</v>
      </c>
      <c r="WB983">
        <v>11777000</v>
      </c>
      <c r="WC983">
        <v>1419500</v>
      </c>
      <c r="WD983">
        <v>265500</v>
      </c>
      <c r="WE983">
        <v>121500</v>
      </c>
      <c r="WF983">
        <v>1032500</v>
      </c>
      <c r="WG983">
        <v>10357900</v>
      </c>
      <c r="WH983">
        <v>1240000</v>
      </c>
      <c r="WI983">
        <v>9117900</v>
      </c>
      <c r="WJ983">
        <v>5092000</v>
      </c>
      <c r="WK983">
        <v>1248600</v>
      </c>
      <c r="WL983">
        <v>1111200</v>
      </c>
      <c r="WM983">
        <v>2732300</v>
      </c>
      <c r="WN983">
        <v>21412000</v>
      </c>
      <c r="WO983">
        <v>2883000</v>
      </c>
      <c r="WP983">
        <v>2275400</v>
      </c>
      <c r="WQ983">
        <v>607100</v>
      </c>
      <c r="WR983">
        <v>5069000</v>
      </c>
      <c r="WS983">
        <v>2379400</v>
      </c>
      <c r="WT983">
        <v>2690000</v>
      </c>
      <c r="WU983">
        <v>13460000</v>
      </c>
      <c r="WV983">
        <v>7342000</v>
      </c>
      <c r="WW983">
        <v>6118300</v>
      </c>
    </row>
    <row r="984" spans="1:621" x14ac:dyDescent="0.45">
      <c r="A984" s="1"/>
      <c r="C984" s="1">
        <v>44013</v>
      </c>
      <c r="D984">
        <v>9268000</v>
      </c>
      <c r="E984">
        <v>12945000</v>
      </c>
      <c r="F984">
        <v>3677000</v>
      </c>
      <c r="G984">
        <v>2873000</v>
      </c>
      <c r="H984">
        <v>804000</v>
      </c>
      <c r="I984">
        <v>587000</v>
      </c>
      <c r="J984">
        <v>2294000</v>
      </c>
      <c r="K984">
        <v>539000</v>
      </c>
      <c r="L984">
        <v>79.099999999999994</v>
      </c>
      <c r="M984">
        <v>56.6</v>
      </c>
      <c r="N984">
        <v>22.5</v>
      </c>
      <c r="O984">
        <v>3.6</v>
      </c>
      <c r="P984">
        <v>14</v>
      </c>
      <c r="Q984">
        <v>3.3</v>
      </c>
      <c r="R984">
        <v>8.1</v>
      </c>
      <c r="S984">
        <v>0.4</v>
      </c>
      <c r="T984">
        <v>1.4</v>
      </c>
      <c r="U984">
        <v>0.3</v>
      </c>
      <c r="V984">
        <v>3140000</v>
      </c>
      <c r="W984">
        <v>5145000</v>
      </c>
      <c r="X984">
        <v>8011000</v>
      </c>
      <c r="Y984">
        <v>6468000</v>
      </c>
      <c r="Z984">
        <v>1544000</v>
      </c>
      <c r="AA984">
        <v>17</v>
      </c>
      <c r="AB984">
        <v>14.7</v>
      </c>
      <c r="AC984">
        <v>19.3</v>
      </c>
      <c r="AD984">
        <v>31.6</v>
      </c>
      <c r="AE984">
        <v>49.2</v>
      </c>
      <c r="AF984">
        <v>39.700000000000003</v>
      </c>
      <c r="AG984">
        <v>9.5</v>
      </c>
      <c r="AH984">
        <v>118713000</v>
      </c>
      <c r="AI984">
        <v>139105000</v>
      </c>
      <c r="AJ984">
        <v>20042000</v>
      </c>
      <c r="AK984">
        <v>578000</v>
      </c>
      <c r="AL984">
        <v>46800</v>
      </c>
      <c r="AM984">
        <v>531400</v>
      </c>
      <c r="AN984">
        <v>128699.99999999999</v>
      </c>
      <c r="AO984">
        <v>177200</v>
      </c>
      <c r="AP984">
        <v>38900</v>
      </c>
      <c r="AQ984">
        <v>41600</v>
      </c>
      <c r="AR984">
        <v>96700</v>
      </c>
      <c r="AS984">
        <v>225500</v>
      </c>
      <c r="AT984">
        <v>7410000</v>
      </c>
      <c r="AU984">
        <v>1625700</v>
      </c>
      <c r="AV984">
        <v>824600</v>
      </c>
      <c r="AW984">
        <v>801100</v>
      </c>
      <c r="AX984">
        <v>1080700</v>
      </c>
      <c r="AY984">
        <v>4704000</v>
      </c>
      <c r="AZ984">
        <v>2118900</v>
      </c>
      <c r="BA984">
        <v>2585100</v>
      </c>
      <c r="BB984">
        <v>12054000</v>
      </c>
      <c r="BC984">
        <v>7476000</v>
      </c>
      <c r="BD984">
        <v>391400</v>
      </c>
      <c r="BE984">
        <v>403800</v>
      </c>
      <c r="BF984">
        <v>344700</v>
      </c>
      <c r="BG984">
        <v>1361400</v>
      </c>
      <c r="BH984">
        <v>1040900.0000000001</v>
      </c>
      <c r="BI984">
        <v>1022100</v>
      </c>
      <c r="BJ984">
        <v>118900</v>
      </c>
      <c r="BK984">
        <v>84800</v>
      </c>
      <c r="BL984">
        <v>370000</v>
      </c>
      <c r="BM984">
        <v>416100</v>
      </c>
      <c r="BN984">
        <v>32299.999999999996</v>
      </c>
      <c r="BO984">
        <v>380800</v>
      </c>
      <c r="BP984">
        <v>1590000</v>
      </c>
      <c r="BQ984">
        <v>892300</v>
      </c>
      <c r="BR984">
        <v>353800</v>
      </c>
      <c r="BS984">
        <v>586900</v>
      </c>
      <c r="BT984">
        <v>4578000</v>
      </c>
      <c r="BU984">
        <v>1622000</v>
      </c>
      <c r="BV984">
        <v>91300</v>
      </c>
      <c r="BW984">
        <v>101000</v>
      </c>
      <c r="BX984">
        <v>84500</v>
      </c>
      <c r="BY984">
        <v>354600</v>
      </c>
      <c r="BZ984">
        <v>365100</v>
      </c>
      <c r="CA984">
        <v>107900</v>
      </c>
      <c r="CB984">
        <v>845300</v>
      </c>
      <c r="CC984">
        <v>704900</v>
      </c>
      <c r="CD984">
        <v>301200</v>
      </c>
      <c r="CE984">
        <v>98671000</v>
      </c>
      <c r="CF984">
        <v>26195000</v>
      </c>
      <c r="CG984">
        <v>5555300</v>
      </c>
      <c r="CH984">
        <v>3047100</v>
      </c>
      <c r="CI984">
        <v>2031800</v>
      </c>
      <c r="CJ984">
        <v>476400</v>
      </c>
      <c r="CK984">
        <v>14705900</v>
      </c>
      <c r="CL984">
        <v>1885500</v>
      </c>
      <c r="CM984">
        <v>1181500</v>
      </c>
      <c r="CN984">
        <v>157200</v>
      </c>
      <c r="CO984">
        <v>546800</v>
      </c>
      <c r="CP984">
        <v>1419500</v>
      </c>
      <c r="CQ984">
        <v>3188000</v>
      </c>
      <c r="CR984">
        <v>819400</v>
      </c>
      <c r="CS984">
        <v>412000</v>
      </c>
      <c r="CT984">
        <v>407400</v>
      </c>
      <c r="CU984">
        <v>3081800</v>
      </c>
      <c r="CV984">
        <v>906200</v>
      </c>
      <c r="CW984">
        <v>2175600</v>
      </c>
      <c r="CX984">
        <v>976000</v>
      </c>
      <c r="CY984">
        <v>998100</v>
      </c>
      <c r="CZ984">
        <v>968400</v>
      </c>
      <c r="DA984">
        <v>1369200</v>
      </c>
      <c r="DB984">
        <v>5390800</v>
      </c>
      <c r="DC984">
        <v>415500</v>
      </c>
      <c r="DD984">
        <v>146100</v>
      </c>
      <c r="DE984">
        <v>59200</v>
      </c>
      <c r="DF984">
        <v>1461300</v>
      </c>
      <c r="DG984">
        <v>260200</v>
      </c>
      <c r="DH984">
        <v>51100</v>
      </c>
      <c r="DI984">
        <v>24900</v>
      </c>
      <c r="DJ984">
        <v>676600</v>
      </c>
      <c r="DK984">
        <v>926400</v>
      </c>
      <c r="DL984">
        <v>1369500</v>
      </c>
      <c r="DM984">
        <v>543400</v>
      </c>
      <c r="DN984">
        <v>2634000</v>
      </c>
      <c r="DO984">
        <v>235200</v>
      </c>
      <c r="DP984">
        <v>819000</v>
      </c>
      <c r="DQ984">
        <v>357100</v>
      </c>
      <c r="DR984">
        <v>686100</v>
      </c>
      <c r="DS984">
        <v>362000</v>
      </c>
      <c r="DT984">
        <v>175000</v>
      </c>
      <c r="DU984">
        <v>8687000</v>
      </c>
      <c r="DV984">
        <v>6488400</v>
      </c>
      <c r="DW984">
        <v>18800</v>
      </c>
      <c r="DX984">
        <v>2667700</v>
      </c>
      <c r="DY984">
        <v>1779900</v>
      </c>
      <c r="DZ984">
        <v>1397200</v>
      </c>
      <c r="EA984">
        <v>581100</v>
      </c>
      <c r="EB984">
        <v>306700</v>
      </c>
      <c r="EC984">
        <v>969700</v>
      </c>
      <c r="ED984">
        <v>2832200</v>
      </c>
      <c r="EE984">
        <v>2198600</v>
      </c>
      <c r="EF984">
        <v>1692600</v>
      </c>
      <c r="EG984">
        <v>483600</v>
      </c>
      <c r="EH984">
        <v>22400</v>
      </c>
      <c r="EI984">
        <v>20031000</v>
      </c>
      <c r="EJ984">
        <v>9323900</v>
      </c>
      <c r="EK984">
        <v>1122500</v>
      </c>
      <c r="EL984">
        <v>932400</v>
      </c>
      <c r="EM984">
        <v>1502600</v>
      </c>
      <c r="EN984">
        <v>129699.99999999999</v>
      </c>
      <c r="EO984">
        <v>2184200</v>
      </c>
      <c r="EP984">
        <v>1509300</v>
      </c>
      <c r="EQ984">
        <v>765600</v>
      </c>
      <c r="ER984">
        <v>439300</v>
      </c>
      <c r="ES984">
        <v>738300</v>
      </c>
      <c r="ET984">
        <v>2430800</v>
      </c>
      <c r="EU984">
        <v>8276200.0000000009</v>
      </c>
      <c r="EV984">
        <v>7830000</v>
      </c>
      <c r="EW984">
        <v>519400</v>
      </c>
      <c r="EX984">
        <v>157900</v>
      </c>
      <c r="EY984">
        <v>2856300</v>
      </c>
      <c r="EZ984">
        <v>2285100</v>
      </c>
      <c r="FA984">
        <v>777800</v>
      </c>
      <c r="FB984">
        <v>151600</v>
      </c>
      <c r="FC984">
        <v>886700</v>
      </c>
      <c r="FD984">
        <v>2196100</v>
      </c>
      <c r="FE984">
        <v>284200</v>
      </c>
      <c r="FF984">
        <v>446200</v>
      </c>
      <c r="FG984">
        <v>22632000</v>
      </c>
      <c r="FH984">
        <v>3122700</v>
      </c>
      <c r="FI984">
        <v>19509200</v>
      </c>
      <c r="FJ984">
        <v>15717400</v>
      </c>
      <c r="FK984">
        <v>7446000</v>
      </c>
      <c r="FL984">
        <v>2602700</v>
      </c>
      <c r="FM984">
        <v>930000</v>
      </c>
      <c r="FN984">
        <v>906900</v>
      </c>
      <c r="FO984">
        <v>956500</v>
      </c>
      <c r="FP984">
        <v>279700</v>
      </c>
      <c r="FQ984">
        <v>1470100</v>
      </c>
      <c r="FR984">
        <v>300100</v>
      </c>
      <c r="FS984">
        <v>5099400</v>
      </c>
      <c r="FT984">
        <v>3172000</v>
      </c>
      <c r="FU984">
        <v>1474500</v>
      </c>
      <c r="FV984">
        <v>614900</v>
      </c>
      <c r="FW984">
        <v>922500</v>
      </c>
      <c r="FX984">
        <v>160100</v>
      </c>
      <c r="FY984">
        <v>3791800</v>
      </c>
      <c r="FZ984">
        <v>2563200</v>
      </c>
      <c r="GA984">
        <v>187300</v>
      </c>
      <c r="GB984">
        <v>273700</v>
      </c>
      <c r="GC984">
        <v>767600</v>
      </c>
      <c r="GD984">
        <v>13173000</v>
      </c>
      <c r="GE984">
        <v>1855700</v>
      </c>
      <c r="GF984">
        <v>283600</v>
      </c>
      <c r="GG984">
        <v>137300</v>
      </c>
      <c r="GH984">
        <v>1434800</v>
      </c>
      <c r="GI984">
        <v>11317400</v>
      </c>
      <c r="GJ984">
        <v>1397700</v>
      </c>
      <c r="GK984">
        <v>9919700</v>
      </c>
      <c r="GL984">
        <v>5319000</v>
      </c>
      <c r="GM984">
        <v>1268100</v>
      </c>
      <c r="GN984">
        <v>1257500</v>
      </c>
      <c r="GO984">
        <v>2793100</v>
      </c>
      <c r="GP984">
        <v>20392000</v>
      </c>
      <c r="GQ984">
        <v>2921000</v>
      </c>
      <c r="GR984">
        <v>2327600</v>
      </c>
      <c r="GS984">
        <v>593600</v>
      </c>
      <c r="GT984">
        <v>4768000</v>
      </c>
      <c r="GU984">
        <v>2057600</v>
      </c>
      <c r="GV984">
        <v>2710600</v>
      </c>
      <c r="GW984">
        <v>12703000</v>
      </c>
      <c r="GX984">
        <v>6334100</v>
      </c>
      <c r="GY984">
        <v>6369300</v>
      </c>
      <c r="GZ984">
        <v>34.6</v>
      </c>
      <c r="HA984">
        <v>39.6</v>
      </c>
      <c r="HB984">
        <v>43.9</v>
      </c>
      <c r="HC984">
        <v>39</v>
      </c>
      <c r="HD984">
        <v>39.799999999999997</v>
      </c>
      <c r="HE984">
        <v>40</v>
      </c>
      <c r="HF984">
        <v>39.4</v>
      </c>
      <c r="HG984">
        <v>33.6</v>
      </c>
      <c r="HH984">
        <v>34.1</v>
      </c>
      <c r="HI984">
        <v>38.299999999999997</v>
      </c>
      <c r="HJ984">
        <v>30.7</v>
      </c>
      <c r="HK984">
        <v>38.299999999999997</v>
      </c>
      <c r="HL984">
        <v>42.3</v>
      </c>
      <c r="HM984">
        <v>36.1</v>
      </c>
      <c r="HN984">
        <v>37.6</v>
      </c>
      <c r="HO984">
        <v>36.5</v>
      </c>
      <c r="HP984">
        <v>33.4</v>
      </c>
      <c r="HQ984">
        <v>25.5</v>
      </c>
      <c r="HR984">
        <v>32.1</v>
      </c>
      <c r="HS984">
        <v>2.9</v>
      </c>
      <c r="HT984">
        <v>2.7</v>
      </c>
      <c r="HU984">
        <v>3.2</v>
      </c>
      <c r="HV984">
        <v>1016.89</v>
      </c>
      <c r="HW984">
        <v>1188.4000000000001</v>
      </c>
      <c r="HX984">
        <v>1520.26</v>
      </c>
      <c r="HY984">
        <v>1238.25</v>
      </c>
      <c r="HZ984">
        <v>1143.8499999999999</v>
      </c>
      <c r="IA984">
        <v>1205.2</v>
      </c>
      <c r="IB984">
        <v>1040.95</v>
      </c>
      <c r="IC984">
        <v>982.46</v>
      </c>
      <c r="ID984">
        <v>860.68</v>
      </c>
      <c r="IE984">
        <v>1240.92</v>
      </c>
      <c r="IF984">
        <v>643.16999999999996</v>
      </c>
      <c r="IG984">
        <v>966.31</v>
      </c>
      <c r="IH984">
        <v>1848.09</v>
      </c>
      <c r="II984">
        <v>1598.87</v>
      </c>
      <c r="IJ984">
        <v>1419.78</v>
      </c>
      <c r="IK984">
        <v>1280.42</v>
      </c>
      <c r="IL984">
        <v>953.57</v>
      </c>
      <c r="IM984">
        <v>430.7</v>
      </c>
      <c r="IN984">
        <v>857.71</v>
      </c>
      <c r="IO984">
        <v>160132000</v>
      </c>
      <c r="IP984">
        <v>61.5</v>
      </c>
      <c r="IQ984">
        <v>143779000</v>
      </c>
      <c r="IR984">
        <v>55.2</v>
      </c>
      <c r="IS984">
        <v>16352000</v>
      </c>
      <c r="IT984">
        <v>10.199999999999999</v>
      </c>
      <c r="IU984">
        <v>100241000</v>
      </c>
      <c r="IV984">
        <v>7671000</v>
      </c>
      <c r="IW984">
        <v>84742000</v>
      </c>
      <c r="IX984">
        <v>67.3</v>
      </c>
      <c r="IY984">
        <v>76446000</v>
      </c>
      <c r="IZ984">
        <v>60.7</v>
      </c>
      <c r="JA984">
        <v>8296000</v>
      </c>
      <c r="JB984">
        <v>9.8000000000000007</v>
      </c>
      <c r="JC984">
        <v>41201000</v>
      </c>
      <c r="JD984">
        <v>81995000</v>
      </c>
      <c r="JE984">
        <v>69.7</v>
      </c>
      <c r="JF984">
        <v>74291000</v>
      </c>
      <c r="JG984">
        <v>63.2</v>
      </c>
      <c r="JH984">
        <v>7704000</v>
      </c>
      <c r="JI984">
        <v>9.4</v>
      </c>
      <c r="JJ984">
        <v>35585000</v>
      </c>
      <c r="JK984">
        <v>6629000</v>
      </c>
      <c r="JL984">
        <v>4.5999999999999996</v>
      </c>
      <c r="JM984">
        <v>139105000</v>
      </c>
      <c r="JN984">
        <v>118713000</v>
      </c>
      <c r="JO984">
        <v>20042000</v>
      </c>
      <c r="JP984">
        <v>578000</v>
      </c>
      <c r="JQ984">
        <v>46800</v>
      </c>
      <c r="JR984">
        <v>531400</v>
      </c>
      <c r="JS984">
        <v>128699.99999999999</v>
      </c>
      <c r="JT984">
        <v>177200</v>
      </c>
      <c r="JU984">
        <v>38900</v>
      </c>
      <c r="JV984">
        <v>41600</v>
      </c>
      <c r="JW984">
        <v>96700</v>
      </c>
      <c r="JX984">
        <v>225500</v>
      </c>
      <c r="JY984">
        <v>7410000</v>
      </c>
      <c r="JZ984">
        <v>1625700</v>
      </c>
      <c r="KA984">
        <v>824600</v>
      </c>
      <c r="KB984">
        <v>801100</v>
      </c>
      <c r="KC984">
        <v>1080700</v>
      </c>
      <c r="KD984">
        <v>4704000</v>
      </c>
      <c r="KE984">
        <v>2118900</v>
      </c>
      <c r="KF984">
        <v>2585100</v>
      </c>
      <c r="KG984">
        <v>12054000</v>
      </c>
      <c r="KH984">
        <v>7476000</v>
      </c>
      <c r="KI984">
        <v>391400</v>
      </c>
      <c r="KJ984">
        <v>403800</v>
      </c>
      <c r="KK984">
        <v>344700</v>
      </c>
      <c r="KL984">
        <v>1361400</v>
      </c>
      <c r="KM984">
        <v>1040900.0000000001</v>
      </c>
      <c r="KN984">
        <v>1022100</v>
      </c>
      <c r="KO984">
        <v>118900</v>
      </c>
      <c r="KP984">
        <v>84800</v>
      </c>
      <c r="KQ984">
        <v>370000</v>
      </c>
      <c r="KR984">
        <v>416100</v>
      </c>
      <c r="KS984">
        <v>32299.999999999996</v>
      </c>
      <c r="KT984">
        <v>380800</v>
      </c>
      <c r="KU984">
        <v>1590000</v>
      </c>
      <c r="KV984">
        <v>892300</v>
      </c>
      <c r="KW984">
        <v>353800</v>
      </c>
      <c r="KX984">
        <v>586900</v>
      </c>
      <c r="KY984">
        <v>4578000</v>
      </c>
      <c r="KZ984">
        <v>1622000</v>
      </c>
      <c r="LA984">
        <v>91300</v>
      </c>
      <c r="LB984">
        <v>101000</v>
      </c>
      <c r="LC984">
        <v>84500</v>
      </c>
      <c r="LD984">
        <v>354600</v>
      </c>
      <c r="LE984">
        <v>365100</v>
      </c>
      <c r="LF984">
        <v>107900</v>
      </c>
      <c r="LG984">
        <v>845300</v>
      </c>
      <c r="LH984">
        <v>704900</v>
      </c>
      <c r="LI984">
        <v>301200</v>
      </c>
      <c r="LJ984">
        <v>98671000</v>
      </c>
      <c r="LK984">
        <v>26195000</v>
      </c>
      <c r="LL984">
        <v>5555300</v>
      </c>
      <c r="LM984">
        <v>3047100</v>
      </c>
      <c r="LN984">
        <v>2031800</v>
      </c>
      <c r="LO984">
        <v>476400</v>
      </c>
      <c r="LP984">
        <v>14705900</v>
      </c>
      <c r="LQ984">
        <v>1885500</v>
      </c>
      <c r="LR984">
        <v>1181500</v>
      </c>
      <c r="LS984">
        <v>157200</v>
      </c>
      <c r="LT984">
        <v>546800</v>
      </c>
      <c r="LU984">
        <v>1419500</v>
      </c>
      <c r="LV984">
        <v>3188000</v>
      </c>
      <c r="LW984">
        <v>819400</v>
      </c>
      <c r="LX984">
        <v>412000</v>
      </c>
      <c r="LY984">
        <v>407400</v>
      </c>
      <c r="LZ984">
        <v>3081800</v>
      </c>
      <c r="MA984">
        <v>906200</v>
      </c>
      <c r="MB984">
        <v>2175600</v>
      </c>
      <c r="MC984">
        <v>976000</v>
      </c>
      <c r="MD984">
        <v>998100</v>
      </c>
      <c r="ME984">
        <v>968400</v>
      </c>
      <c r="MF984">
        <v>1369200</v>
      </c>
      <c r="MG984">
        <v>5390800</v>
      </c>
      <c r="MH984">
        <v>415500</v>
      </c>
      <c r="MI984">
        <v>146100</v>
      </c>
      <c r="MJ984">
        <v>59200</v>
      </c>
      <c r="MK984">
        <v>1461300</v>
      </c>
      <c r="ML984">
        <v>260200</v>
      </c>
      <c r="MM984">
        <v>51100</v>
      </c>
      <c r="MN984">
        <v>24900</v>
      </c>
      <c r="MO984">
        <v>676600</v>
      </c>
      <c r="MP984">
        <v>926400</v>
      </c>
      <c r="MQ984">
        <v>1369500</v>
      </c>
      <c r="MR984">
        <v>543400</v>
      </c>
      <c r="MS984">
        <v>2634000</v>
      </c>
      <c r="MT984">
        <v>235200</v>
      </c>
      <c r="MU984">
        <v>819000</v>
      </c>
      <c r="MV984">
        <v>357100</v>
      </c>
      <c r="MW984">
        <v>686100</v>
      </c>
      <c r="MX984">
        <v>362000</v>
      </c>
      <c r="MY984">
        <v>175000</v>
      </c>
      <c r="MZ984">
        <v>8687000</v>
      </c>
      <c r="NA984">
        <v>6488400</v>
      </c>
      <c r="NB984">
        <v>18800</v>
      </c>
      <c r="NC984">
        <v>2667700</v>
      </c>
      <c r="ND984">
        <v>1779900</v>
      </c>
      <c r="NE984">
        <v>1397200</v>
      </c>
      <c r="NF984">
        <v>581100</v>
      </c>
      <c r="NG984">
        <v>306700</v>
      </c>
      <c r="NH984">
        <v>969700</v>
      </c>
      <c r="NI984">
        <v>2832200</v>
      </c>
      <c r="NJ984">
        <v>2198600</v>
      </c>
      <c r="NK984">
        <v>1692600</v>
      </c>
      <c r="NL984">
        <v>483600</v>
      </c>
      <c r="NM984">
        <v>22400</v>
      </c>
      <c r="NN984">
        <v>20031000</v>
      </c>
      <c r="NO984">
        <v>9323900</v>
      </c>
      <c r="NP984">
        <v>1122500</v>
      </c>
      <c r="NQ984">
        <v>932400</v>
      </c>
      <c r="NR984">
        <v>1502600</v>
      </c>
      <c r="NS984">
        <v>129699.99999999999</v>
      </c>
      <c r="NT984">
        <v>2184200</v>
      </c>
      <c r="NU984">
        <v>1509300</v>
      </c>
      <c r="NV984">
        <v>765600</v>
      </c>
      <c r="NW984">
        <v>439300</v>
      </c>
      <c r="NX984">
        <v>738300</v>
      </c>
      <c r="NY984">
        <v>2430800</v>
      </c>
      <c r="NZ984">
        <v>8276200.0000000009</v>
      </c>
      <c r="OA984">
        <v>7830000</v>
      </c>
      <c r="OB984">
        <v>519400</v>
      </c>
      <c r="OC984">
        <v>157900</v>
      </c>
      <c r="OD984">
        <v>2856300</v>
      </c>
      <c r="OE984">
        <v>2285100</v>
      </c>
      <c r="OF984">
        <v>777800</v>
      </c>
      <c r="OG984">
        <v>151600</v>
      </c>
      <c r="OH984">
        <v>886700</v>
      </c>
      <c r="OI984">
        <v>2196100</v>
      </c>
      <c r="OJ984">
        <v>284200</v>
      </c>
      <c r="OK984">
        <v>446200</v>
      </c>
      <c r="OL984">
        <v>22632000</v>
      </c>
      <c r="OM984">
        <v>3122700</v>
      </c>
      <c r="ON984">
        <v>19509200</v>
      </c>
      <c r="OO984">
        <v>15717400</v>
      </c>
      <c r="OP984">
        <v>7446000</v>
      </c>
      <c r="OQ984">
        <v>2602700</v>
      </c>
      <c r="OR984">
        <v>930000</v>
      </c>
      <c r="OS984">
        <v>906900</v>
      </c>
      <c r="OT984">
        <v>956500</v>
      </c>
      <c r="OU984">
        <v>279700</v>
      </c>
      <c r="OV984">
        <v>1470100</v>
      </c>
      <c r="OW984">
        <v>300100</v>
      </c>
      <c r="OX984">
        <v>5099400</v>
      </c>
      <c r="OY984">
        <v>3172000</v>
      </c>
      <c r="OZ984">
        <v>1474500</v>
      </c>
      <c r="PA984">
        <v>614900</v>
      </c>
      <c r="PB984">
        <v>922500</v>
      </c>
      <c r="PC984">
        <v>160100</v>
      </c>
      <c r="PD984">
        <v>3791800</v>
      </c>
      <c r="PE984">
        <v>2563200</v>
      </c>
      <c r="PF984">
        <v>187300</v>
      </c>
      <c r="PG984">
        <v>273700</v>
      </c>
      <c r="PH984">
        <v>767600</v>
      </c>
      <c r="PI984">
        <v>13173000</v>
      </c>
      <c r="PJ984">
        <v>1855700</v>
      </c>
      <c r="PK984">
        <v>283600</v>
      </c>
      <c r="PL984">
        <v>137300</v>
      </c>
      <c r="PM984">
        <v>1434800</v>
      </c>
      <c r="PN984">
        <v>11317400</v>
      </c>
      <c r="PO984">
        <v>1397700</v>
      </c>
      <c r="PP984">
        <v>9919700</v>
      </c>
      <c r="PQ984">
        <v>5319000</v>
      </c>
      <c r="PR984">
        <v>1268100</v>
      </c>
      <c r="PS984">
        <v>1257500</v>
      </c>
      <c r="PT984">
        <v>2793100</v>
      </c>
      <c r="PU984">
        <v>20392000</v>
      </c>
      <c r="PV984">
        <v>2921000</v>
      </c>
      <c r="PW984">
        <v>2327600</v>
      </c>
      <c r="PX984">
        <v>593600</v>
      </c>
      <c r="PY984">
        <v>4768000</v>
      </c>
      <c r="PZ984">
        <v>2057600</v>
      </c>
      <c r="QA984">
        <v>2710600</v>
      </c>
      <c r="QB984">
        <v>12703000</v>
      </c>
      <c r="QC984">
        <v>6334100</v>
      </c>
      <c r="QD984">
        <v>6369300</v>
      </c>
      <c r="QE984">
        <v>16.5</v>
      </c>
      <c r="QF984">
        <v>3822100</v>
      </c>
      <c r="QG984">
        <v>139255000</v>
      </c>
      <c r="QH984">
        <v>117741000</v>
      </c>
      <c r="QI984">
        <v>19738000</v>
      </c>
      <c r="QJ984">
        <v>569000</v>
      </c>
      <c r="QK984">
        <v>45800</v>
      </c>
      <c r="QL984">
        <v>523100</v>
      </c>
      <c r="QM984">
        <v>127300</v>
      </c>
      <c r="QN984">
        <v>172800</v>
      </c>
      <c r="QO984">
        <v>38700</v>
      </c>
      <c r="QP984">
        <v>41300</v>
      </c>
      <c r="QQ984">
        <v>92900</v>
      </c>
      <c r="QR984">
        <v>223000</v>
      </c>
      <c r="QS984">
        <v>7196000</v>
      </c>
      <c r="QT984">
        <v>1586200</v>
      </c>
      <c r="QU984">
        <v>803700</v>
      </c>
      <c r="QV984">
        <v>782500</v>
      </c>
      <c r="QW984">
        <v>1029900.0000000001</v>
      </c>
      <c r="QX984">
        <v>4579400</v>
      </c>
      <c r="QY984">
        <v>2059300.0000000002</v>
      </c>
      <c r="QZ984">
        <v>2520100</v>
      </c>
      <c r="RA984">
        <v>11973000</v>
      </c>
      <c r="RB984">
        <v>7448000</v>
      </c>
      <c r="RC984">
        <v>389400</v>
      </c>
      <c r="RD984">
        <v>398500</v>
      </c>
      <c r="RE984">
        <v>343500</v>
      </c>
      <c r="RF984">
        <v>1353900</v>
      </c>
      <c r="RG984">
        <v>1031200</v>
      </c>
      <c r="RH984">
        <v>1017700</v>
      </c>
      <c r="RI984">
        <v>119100</v>
      </c>
      <c r="RJ984">
        <v>84700</v>
      </c>
      <c r="RK984">
        <v>367600</v>
      </c>
      <c r="RL984">
        <v>414200</v>
      </c>
      <c r="RM984">
        <v>31900</v>
      </c>
      <c r="RN984">
        <v>377600</v>
      </c>
      <c r="RO984">
        <v>1604500</v>
      </c>
      <c r="RP984">
        <v>910000</v>
      </c>
      <c r="RQ984">
        <v>349700</v>
      </c>
      <c r="RR984">
        <v>582400</v>
      </c>
      <c r="RS984">
        <v>4525000</v>
      </c>
      <c r="RT984">
        <v>1596800</v>
      </c>
      <c r="RU984">
        <v>91400</v>
      </c>
      <c r="RV984">
        <v>100100</v>
      </c>
      <c r="RW984">
        <v>84700</v>
      </c>
      <c r="RX984">
        <v>353200</v>
      </c>
      <c r="RY984">
        <v>364400</v>
      </c>
      <c r="RZ984">
        <v>104900</v>
      </c>
      <c r="SA984">
        <v>839200</v>
      </c>
      <c r="SB984">
        <v>698800</v>
      </c>
      <c r="SC984">
        <v>291900</v>
      </c>
      <c r="SD984">
        <v>98003000</v>
      </c>
      <c r="SE984">
        <v>26231000</v>
      </c>
      <c r="SF984">
        <v>5522200</v>
      </c>
      <c r="SG984">
        <v>3030800</v>
      </c>
      <c r="SH984">
        <v>2015900</v>
      </c>
      <c r="SI984">
        <v>475500</v>
      </c>
      <c r="SJ984">
        <v>14675800</v>
      </c>
      <c r="SK984">
        <v>1873000</v>
      </c>
      <c r="SL984">
        <v>1178600</v>
      </c>
      <c r="SM984">
        <v>149300</v>
      </c>
      <c r="SN984">
        <v>545100</v>
      </c>
      <c r="SO984">
        <v>1383700</v>
      </c>
      <c r="SP984">
        <v>3170000</v>
      </c>
      <c r="SQ984">
        <v>830900</v>
      </c>
      <c r="SR984">
        <v>416800</v>
      </c>
      <c r="SS984">
        <v>414100</v>
      </c>
      <c r="ST984">
        <v>3129000</v>
      </c>
      <c r="SU984">
        <v>932300</v>
      </c>
      <c r="SV984">
        <v>2196600</v>
      </c>
      <c r="SW984">
        <v>982500</v>
      </c>
      <c r="SX984">
        <v>984500</v>
      </c>
      <c r="SY984">
        <v>958100</v>
      </c>
      <c r="SZ984">
        <v>1364100</v>
      </c>
      <c r="TA984">
        <v>5493400</v>
      </c>
      <c r="TB984">
        <v>412700</v>
      </c>
      <c r="TC984">
        <v>146000</v>
      </c>
      <c r="TD984">
        <v>56500</v>
      </c>
      <c r="TE984">
        <v>1444000</v>
      </c>
      <c r="TF984">
        <v>321500</v>
      </c>
      <c r="TG984">
        <v>51100</v>
      </c>
      <c r="TH984">
        <v>16300</v>
      </c>
      <c r="TI984">
        <v>678300</v>
      </c>
      <c r="TJ984">
        <v>980400</v>
      </c>
      <c r="TK984">
        <v>1386600</v>
      </c>
      <c r="TL984">
        <v>539100</v>
      </c>
      <c r="TM984">
        <v>2622000</v>
      </c>
      <c r="TN984">
        <v>225700</v>
      </c>
      <c r="TO984">
        <v>815100</v>
      </c>
      <c r="TP984">
        <v>358400</v>
      </c>
      <c r="TQ984">
        <v>683600</v>
      </c>
      <c r="TR984">
        <v>365700</v>
      </c>
      <c r="TS984">
        <v>173000</v>
      </c>
      <c r="TT984">
        <v>8623000</v>
      </c>
      <c r="TU984">
        <v>6466500</v>
      </c>
      <c r="TV984">
        <v>18500</v>
      </c>
      <c r="TW984">
        <v>2657100</v>
      </c>
      <c r="TX984">
        <v>1771500</v>
      </c>
      <c r="TY984">
        <v>1390300</v>
      </c>
      <c r="TZ984">
        <v>579900</v>
      </c>
      <c r="UA984">
        <v>305700</v>
      </c>
      <c r="UB984">
        <v>961400</v>
      </c>
      <c r="UC984">
        <v>2829500</v>
      </c>
      <c r="UD984">
        <v>2156100</v>
      </c>
      <c r="UE984">
        <v>1671200</v>
      </c>
      <c r="UF984">
        <v>462900</v>
      </c>
      <c r="UG984">
        <v>22000</v>
      </c>
      <c r="UH984">
        <v>19953000</v>
      </c>
      <c r="UI984">
        <v>9301000</v>
      </c>
      <c r="UJ984">
        <v>1115100</v>
      </c>
      <c r="UK984">
        <v>978000</v>
      </c>
      <c r="UL984">
        <v>1480300</v>
      </c>
      <c r="UM984">
        <v>129100</v>
      </c>
      <c r="UN984">
        <v>2167200</v>
      </c>
      <c r="UO984">
        <v>1506000</v>
      </c>
      <c r="UP984">
        <v>755700</v>
      </c>
      <c r="UQ984">
        <v>437100</v>
      </c>
      <c r="UR984">
        <v>732500</v>
      </c>
      <c r="US984">
        <v>2417800</v>
      </c>
      <c r="UT984">
        <v>8233700.0000000009</v>
      </c>
      <c r="UU984">
        <v>7793200</v>
      </c>
      <c r="UV984">
        <v>518299.99999999994</v>
      </c>
      <c r="UW984">
        <v>156300</v>
      </c>
      <c r="UX984">
        <v>2932300</v>
      </c>
      <c r="UY984">
        <v>2361000</v>
      </c>
      <c r="UZ984">
        <v>792300</v>
      </c>
      <c r="VA984">
        <v>148300</v>
      </c>
      <c r="VB984">
        <v>889800</v>
      </c>
      <c r="VC984">
        <v>2070500</v>
      </c>
      <c r="VD984">
        <v>285500</v>
      </c>
      <c r="VE984">
        <v>440500</v>
      </c>
      <c r="VF984">
        <v>22923000</v>
      </c>
      <c r="VG984">
        <v>3397600</v>
      </c>
      <c r="VH984">
        <v>19525400</v>
      </c>
      <c r="VI984">
        <v>15703300</v>
      </c>
      <c r="VJ984">
        <v>7445500</v>
      </c>
      <c r="VK984">
        <v>2605600</v>
      </c>
      <c r="VL984">
        <v>929200</v>
      </c>
      <c r="VM984">
        <v>903300</v>
      </c>
      <c r="VN984">
        <v>957600</v>
      </c>
      <c r="VO984">
        <v>279600</v>
      </c>
      <c r="VP984">
        <v>1471700</v>
      </c>
      <c r="VQ984">
        <v>298500</v>
      </c>
      <c r="VR984">
        <v>5095900</v>
      </c>
      <c r="VS984">
        <v>3161900</v>
      </c>
      <c r="VT984">
        <v>1471000</v>
      </c>
      <c r="VU984">
        <v>612300</v>
      </c>
      <c r="VV984">
        <v>919000</v>
      </c>
      <c r="VW984">
        <v>159600</v>
      </c>
      <c r="VX984">
        <v>2557300</v>
      </c>
      <c r="VY984">
        <v>188400</v>
      </c>
      <c r="VZ984">
        <v>270000</v>
      </c>
      <c r="WA984">
        <v>806400</v>
      </c>
      <c r="WB984">
        <v>12415000</v>
      </c>
      <c r="WC984">
        <v>1527300</v>
      </c>
      <c r="WD984">
        <v>267000</v>
      </c>
      <c r="WE984">
        <v>120900</v>
      </c>
      <c r="WF984">
        <v>1139400</v>
      </c>
      <c r="WG984">
        <v>10887400</v>
      </c>
      <c r="WH984">
        <v>1250800</v>
      </c>
      <c r="WI984">
        <v>9636600</v>
      </c>
      <c r="WJ984">
        <v>5236000</v>
      </c>
      <c r="WK984">
        <v>1256600</v>
      </c>
      <c r="WL984">
        <v>1241900</v>
      </c>
      <c r="WM984">
        <v>2737700</v>
      </c>
      <c r="WN984">
        <v>21514000</v>
      </c>
      <c r="WO984">
        <v>2908000</v>
      </c>
      <c r="WP984">
        <v>2310600</v>
      </c>
      <c r="WQ984">
        <v>597100</v>
      </c>
      <c r="WR984">
        <v>5080000</v>
      </c>
      <c r="WS984">
        <v>2386400</v>
      </c>
      <c r="WT984">
        <v>2694000</v>
      </c>
      <c r="WU984">
        <v>13526000</v>
      </c>
      <c r="WV984">
        <v>7385300</v>
      </c>
      <c r="WW984">
        <v>6140600</v>
      </c>
    </row>
    <row r="985" spans="1:621" x14ac:dyDescent="0.45">
      <c r="A985" s="1"/>
      <c r="C985" s="1">
        <v>44044</v>
      </c>
      <c r="D985">
        <v>6161000</v>
      </c>
      <c r="E985">
        <v>10249000</v>
      </c>
      <c r="F985">
        <v>4088000</v>
      </c>
      <c r="G985">
        <v>3344000</v>
      </c>
      <c r="H985">
        <v>744000</v>
      </c>
      <c r="I985">
        <v>615000</v>
      </c>
      <c r="J985">
        <v>2033000</v>
      </c>
      <c r="K985">
        <v>545000</v>
      </c>
      <c r="L985">
        <v>76.2</v>
      </c>
      <c r="M985">
        <v>45.8</v>
      </c>
      <c r="N985">
        <v>30.4</v>
      </c>
      <c r="O985">
        <v>4.5999999999999996</v>
      </c>
      <c r="P985">
        <v>15.1</v>
      </c>
      <c r="Q985">
        <v>4.0999999999999996</v>
      </c>
      <c r="R985">
        <v>6.4</v>
      </c>
      <c r="S985">
        <v>0.4</v>
      </c>
      <c r="T985">
        <v>1.3</v>
      </c>
      <c r="U985">
        <v>0.3</v>
      </c>
      <c r="V985">
        <v>2316000</v>
      </c>
      <c r="W985">
        <v>3105000</v>
      </c>
      <c r="X985">
        <v>8137000</v>
      </c>
      <c r="Y985">
        <v>6506000</v>
      </c>
      <c r="Z985">
        <v>1632000</v>
      </c>
      <c r="AA985">
        <v>19.899999999999999</v>
      </c>
      <c r="AB985">
        <v>16.2</v>
      </c>
      <c r="AC985">
        <v>17.100000000000001</v>
      </c>
      <c r="AD985">
        <v>22.9</v>
      </c>
      <c r="AE985">
        <v>60</v>
      </c>
      <c r="AF985">
        <v>48</v>
      </c>
      <c r="AG985">
        <v>12</v>
      </c>
      <c r="AH985">
        <v>119601000</v>
      </c>
      <c r="AI985">
        <v>140728000</v>
      </c>
      <c r="AJ985">
        <v>20088000</v>
      </c>
      <c r="AK985">
        <v>569000</v>
      </c>
      <c r="AL985">
        <v>46700</v>
      </c>
      <c r="AM985">
        <v>522200.00000000006</v>
      </c>
      <c r="AN985">
        <v>127400</v>
      </c>
      <c r="AO985">
        <v>176800</v>
      </c>
      <c r="AP985">
        <v>38400</v>
      </c>
      <c r="AQ985">
        <v>41700</v>
      </c>
      <c r="AR985">
        <v>96700</v>
      </c>
      <c r="AS985">
        <v>218000</v>
      </c>
      <c r="AT985">
        <v>7443000</v>
      </c>
      <c r="AU985">
        <v>1634000</v>
      </c>
      <c r="AV985">
        <v>827900</v>
      </c>
      <c r="AW985">
        <v>806100</v>
      </c>
      <c r="AX985">
        <v>1083000</v>
      </c>
      <c r="AY985">
        <v>4726300</v>
      </c>
      <c r="AZ985">
        <v>2139500</v>
      </c>
      <c r="BA985">
        <v>2586800</v>
      </c>
      <c r="BB985">
        <v>12076000</v>
      </c>
      <c r="BC985">
        <v>7475000</v>
      </c>
      <c r="BD985">
        <v>393600</v>
      </c>
      <c r="BE985">
        <v>399100</v>
      </c>
      <c r="BF985">
        <v>344000</v>
      </c>
      <c r="BG985">
        <v>1362000</v>
      </c>
      <c r="BH985">
        <v>1034300</v>
      </c>
      <c r="BI985">
        <v>1019800</v>
      </c>
      <c r="BJ985">
        <v>119100</v>
      </c>
      <c r="BK985">
        <v>85500</v>
      </c>
      <c r="BL985">
        <v>368400</v>
      </c>
      <c r="BM985">
        <v>414500</v>
      </c>
      <c r="BN985">
        <v>32299.999999999996</v>
      </c>
      <c r="BO985">
        <v>378200</v>
      </c>
      <c r="BP985">
        <v>1600300</v>
      </c>
      <c r="BQ985">
        <v>910100</v>
      </c>
      <c r="BR985">
        <v>357000</v>
      </c>
      <c r="BS985">
        <v>586500</v>
      </c>
      <c r="BT985">
        <v>4601000</v>
      </c>
      <c r="BU985">
        <v>1635800</v>
      </c>
      <c r="BV985">
        <v>93400</v>
      </c>
      <c r="BW985">
        <v>101000</v>
      </c>
      <c r="BX985">
        <v>88100</v>
      </c>
      <c r="BY985">
        <v>351800</v>
      </c>
      <c r="BZ985">
        <v>361800</v>
      </c>
      <c r="CA985">
        <v>107500</v>
      </c>
      <c r="CB985">
        <v>848000</v>
      </c>
      <c r="CC985">
        <v>706000</v>
      </c>
      <c r="CD985">
        <v>307200</v>
      </c>
      <c r="CE985">
        <v>99513000</v>
      </c>
      <c r="CF985">
        <v>26518000</v>
      </c>
      <c r="CG985">
        <v>5555400</v>
      </c>
      <c r="CH985">
        <v>3041600</v>
      </c>
      <c r="CI985">
        <v>2034600</v>
      </c>
      <c r="CJ985">
        <v>479200</v>
      </c>
      <c r="CK985">
        <v>14927100</v>
      </c>
      <c r="CL985">
        <v>1908500</v>
      </c>
      <c r="CM985">
        <v>1199000</v>
      </c>
      <c r="CN985">
        <v>159700</v>
      </c>
      <c r="CO985">
        <v>549800</v>
      </c>
      <c r="CP985">
        <v>1411600</v>
      </c>
      <c r="CQ985">
        <v>3192200</v>
      </c>
      <c r="CR985">
        <v>844300</v>
      </c>
      <c r="CS985">
        <v>422300</v>
      </c>
      <c r="CT985">
        <v>422000</v>
      </c>
      <c r="CU985">
        <v>3200300</v>
      </c>
      <c r="CV985">
        <v>932400</v>
      </c>
      <c r="CW985">
        <v>2267900</v>
      </c>
      <c r="CX985">
        <v>988500</v>
      </c>
      <c r="CY985">
        <v>1003500</v>
      </c>
      <c r="CZ985">
        <v>980400</v>
      </c>
      <c r="DA985">
        <v>1397800</v>
      </c>
      <c r="DB985">
        <v>5492800</v>
      </c>
      <c r="DC985">
        <v>428900</v>
      </c>
      <c r="DD985">
        <v>146900</v>
      </c>
      <c r="DE985">
        <v>58600</v>
      </c>
      <c r="DF985">
        <v>1471100</v>
      </c>
      <c r="DG985">
        <v>267100</v>
      </c>
      <c r="DH985">
        <v>50900</v>
      </c>
      <c r="DI985">
        <v>24500</v>
      </c>
      <c r="DJ985">
        <v>683200</v>
      </c>
      <c r="DK985">
        <v>933900</v>
      </c>
      <c r="DL985">
        <v>1427700</v>
      </c>
      <c r="DM985">
        <v>542600</v>
      </c>
      <c r="DN985">
        <v>2657000</v>
      </c>
      <c r="DO985">
        <v>262300</v>
      </c>
      <c r="DP985">
        <v>824200</v>
      </c>
      <c r="DQ985">
        <v>359700</v>
      </c>
      <c r="DR985">
        <v>678500</v>
      </c>
      <c r="DS985">
        <v>357500</v>
      </c>
      <c r="DT985">
        <v>174400</v>
      </c>
      <c r="DU985">
        <v>8704000</v>
      </c>
      <c r="DV985">
        <v>6495000</v>
      </c>
      <c r="DW985">
        <v>18600</v>
      </c>
      <c r="DX985">
        <v>2674400</v>
      </c>
      <c r="DY985">
        <v>1776000</v>
      </c>
      <c r="DZ985">
        <v>1393800</v>
      </c>
      <c r="EA985">
        <v>590500</v>
      </c>
      <c r="EB985">
        <v>307900</v>
      </c>
      <c r="EC985">
        <v>972900</v>
      </c>
      <c r="ED985">
        <v>2829100</v>
      </c>
      <c r="EE985">
        <v>2208800</v>
      </c>
      <c r="EF985">
        <v>1701300</v>
      </c>
      <c r="EG985">
        <v>485300</v>
      </c>
      <c r="EH985">
        <v>22200</v>
      </c>
      <c r="EI985">
        <v>20253000</v>
      </c>
      <c r="EJ985">
        <v>9353500</v>
      </c>
      <c r="EK985">
        <v>1120500</v>
      </c>
      <c r="EL985">
        <v>933200</v>
      </c>
      <c r="EM985">
        <v>1507200</v>
      </c>
      <c r="EN985">
        <v>130900</v>
      </c>
      <c r="EO985">
        <v>2192100</v>
      </c>
      <c r="EP985">
        <v>1518200</v>
      </c>
      <c r="EQ985">
        <v>770100</v>
      </c>
      <c r="ER985">
        <v>435100</v>
      </c>
      <c r="ES985">
        <v>746200</v>
      </c>
      <c r="ET985">
        <v>2428000</v>
      </c>
      <c r="EU985">
        <v>8471300</v>
      </c>
      <c r="EV985">
        <v>8023600</v>
      </c>
      <c r="EW985">
        <v>518200.00000000006</v>
      </c>
      <c r="EX985">
        <v>156300</v>
      </c>
      <c r="EY985">
        <v>3038000</v>
      </c>
      <c r="EZ985">
        <v>2455600</v>
      </c>
      <c r="FA985">
        <v>791700</v>
      </c>
      <c r="FB985">
        <v>146600</v>
      </c>
      <c r="FC985">
        <v>895500</v>
      </c>
      <c r="FD985">
        <v>2190200</v>
      </c>
      <c r="FE985">
        <v>287100</v>
      </c>
      <c r="FF985">
        <v>447700</v>
      </c>
      <c r="FG985">
        <v>22835000</v>
      </c>
      <c r="FH985">
        <v>3196200</v>
      </c>
      <c r="FI985">
        <v>19638600</v>
      </c>
      <c r="FJ985">
        <v>15791900</v>
      </c>
      <c r="FK985">
        <v>7532900</v>
      </c>
      <c r="FL985">
        <v>2631500</v>
      </c>
      <c r="FM985">
        <v>949000</v>
      </c>
      <c r="FN985">
        <v>922800</v>
      </c>
      <c r="FO985">
        <v>965100</v>
      </c>
      <c r="FP985">
        <v>281800</v>
      </c>
      <c r="FQ985">
        <v>1481900</v>
      </c>
      <c r="FR985">
        <v>300800</v>
      </c>
      <c r="FS985">
        <v>5105300</v>
      </c>
      <c r="FT985">
        <v>3153700</v>
      </c>
      <c r="FU985">
        <v>1465600</v>
      </c>
      <c r="FV985">
        <v>614400</v>
      </c>
      <c r="FW985">
        <v>915300</v>
      </c>
      <c r="FX985">
        <v>158400</v>
      </c>
      <c r="FY985">
        <v>3846700</v>
      </c>
      <c r="FZ985">
        <v>2580600</v>
      </c>
      <c r="GA985">
        <v>184800</v>
      </c>
      <c r="GB985">
        <v>276600</v>
      </c>
      <c r="GC985">
        <v>804700</v>
      </c>
      <c r="GD985">
        <v>13207000</v>
      </c>
      <c r="GE985">
        <v>1825800</v>
      </c>
      <c r="GF985">
        <v>294700</v>
      </c>
      <c r="GG985">
        <v>134500</v>
      </c>
      <c r="GH985">
        <v>1396600</v>
      </c>
      <c r="GI985">
        <v>11380800</v>
      </c>
      <c r="GJ985">
        <v>1393100</v>
      </c>
      <c r="GK985">
        <v>9987700</v>
      </c>
      <c r="GL985">
        <v>5339000</v>
      </c>
      <c r="GM985">
        <v>1286400</v>
      </c>
      <c r="GN985">
        <v>1267600</v>
      </c>
      <c r="GO985">
        <v>2784700</v>
      </c>
      <c r="GP985">
        <v>21127000</v>
      </c>
      <c r="GQ985">
        <v>3163000</v>
      </c>
      <c r="GR985">
        <v>2563300</v>
      </c>
      <c r="GS985">
        <v>599900</v>
      </c>
      <c r="GT985">
        <v>4866000</v>
      </c>
      <c r="GU985">
        <v>2155600</v>
      </c>
      <c r="GV985">
        <v>2710100</v>
      </c>
      <c r="GW985">
        <v>13098000</v>
      </c>
      <c r="GX985">
        <v>6726400</v>
      </c>
      <c r="GY985">
        <v>6372000</v>
      </c>
      <c r="GZ985">
        <v>34.700000000000003</v>
      </c>
      <c r="HA985">
        <v>39.799999999999997</v>
      </c>
      <c r="HB985">
        <v>44.4</v>
      </c>
      <c r="HC985">
        <v>39.1</v>
      </c>
      <c r="HD985">
        <v>40.1</v>
      </c>
      <c r="HE985">
        <v>40.299999999999997</v>
      </c>
      <c r="HF985">
        <v>39.700000000000003</v>
      </c>
      <c r="HG985">
        <v>33.700000000000003</v>
      </c>
      <c r="HH985">
        <v>34.299999999999997</v>
      </c>
      <c r="HI985">
        <v>38.5</v>
      </c>
      <c r="HJ985">
        <v>30.8</v>
      </c>
      <c r="HK985">
        <v>38.5</v>
      </c>
      <c r="HL985">
        <v>43.5</v>
      </c>
      <c r="HM985">
        <v>36.700000000000003</v>
      </c>
      <c r="HN985">
        <v>37.6</v>
      </c>
      <c r="HO985">
        <v>36.6</v>
      </c>
      <c r="HP985">
        <v>33.4</v>
      </c>
      <c r="HQ985">
        <v>25.6</v>
      </c>
      <c r="HR985">
        <v>32.299999999999997</v>
      </c>
      <c r="HS985">
        <v>3</v>
      </c>
      <c r="HT985">
        <v>2.9</v>
      </c>
      <c r="HU985">
        <v>3.2</v>
      </c>
      <c r="HV985">
        <v>1023.3</v>
      </c>
      <c r="HW985">
        <v>1198.78</v>
      </c>
      <c r="HX985">
        <v>1528.25</v>
      </c>
      <c r="HY985">
        <v>1244.1600000000001</v>
      </c>
      <c r="HZ985">
        <v>1158.49</v>
      </c>
      <c r="IA985">
        <v>1221.9000000000001</v>
      </c>
      <c r="IB985">
        <v>1053.24</v>
      </c>
      <c r="IC985">
        <v>988.76</v>
      </c>
      <c r="ID985">
        <v>869.85</v>
      </c>
      <c r="IE985">
        <v>1252.02</v>
      </c>
      <c r="IF985">
        <v>650.5</v>
      </c>
      <c r="IG985">
        <v>973.67</v>
      </c>
      <c r="IH985">
        <v>1918.79</v>
      </c>
      <c r="II985">
        <v>1620.67</v>
      </c>
      <c r="IJ985">
        <v>1436.32</v>
      </c>
      <c r="IK985">
        <v>1288.69</v>
      </c>
      <c r="IL985">
        <v>955.57</v>
      </c>
      <c r="IM985">
        <v>435.46</v>
      </c>
      <c r="IN985">
        <v>857.89</v>
      </c>
      <c r="IO985">
        <v>160706000</v>
      </c>
      <c r="IP985">
        <v>61.7</v>
      </c>
      <c r="IQ985">
        <v>147245000</v>
      </c>
      <c r="IR985">
        <v>56.5</v>
      </c>
      <c r="IS985">
        <v>13461000</v>
      </c>
      <c r="IT985">
        <v>8.4</v>
      </c>
      <c r="IU985">
        <v>99852000</v>
      </c>
      <c r="IV985">
        <v>7067000</v>
      </c>
      <c r="IW985">
        <v>85366000</v>
      </c>
      <c r="IX985">
        <v>67.7</v>
      </c>
      <c r="IY985">
        <v>78368000</v>
      </c>
      <c r="IZ985">
        <v>62.2</v>
      </c>
      <c r="JA985">
        <v>6998000</v>
      </c>
      <c r="JB985">
        <v>8.1999999999999993</v>
      </c>
      <c r="JC985">
        <v>40670000</v>
      </c>
      <c r="JD985">
        <v>82538000</v>
      </c>
      <c r="JE985">
        <v>70.099999999999994</v>
      </c>
      <c r="JF985">
        <v>76041000</v>
      </c>
      <c r="JG985">
        <v>64.599999999999994</v>
      </c>
      <c r="JH985">
        <v>6497000</v>
      </c>
      <c r="JI985">
        <v>7.9</v>
      </c>
      <c r="JJ985">
        <v>35134000</v>
      </c>
      <c r="JK985">
        <v>6781000</v>
      </c>
      <c r="JL985">
        <v>4.5999999999999996</v>
      </c>
      <c r="JM985">
        <v>140728000</v>
      </c>
      <c r="JN985">
        <v>119601000</v>
      </c>
      <c r="JO985">
        <v>20088000</v>
      </c>
      <c r="JP985">
        <v>569000</v>
      </c>
      <c r="JQ985">
        <v>46700</v>
      </c>
      <c r="JR985">
        <v>522200.00000000006</v>
      </c>
      <c r="JS985">
        <v>127400</v>
      </c>
      <c r="JT985">
        <v>176800</v>
      </c>
      <c r="JU985">
        <v>38400</v>
      </c>
      <c r="JV985">
        <v>41700</v>
      </c>
      <c r="JW985">
        <v>96700</v>
      </c>
      <c r="JX985">
        <v>218000</v>
      </c>
      <c r="JY985">
        <v>7443000</v>
      </c>
      <c r="JZ985">
        <v>1634000</v>
      </c>
      <c r="KA985">
        <v>827900</v>
      </c>
      <c r="KB985">
        <v>806100</v>
      </c>
      <c r="KC985">
        <v>1083000</v>
      </c>
      <c r="KD985">
        <v>4726300</v>
      </c>
      <c r="KE985">
        <v>2139500</v>
      </c>
      <c r="KF985">
        <v>2586800</v>
      </c>
      <c r="KG985">
        <v>12076000</v>
      </c>
      <c r="KH985">
        <v>7475000</v>
      </c>
      <c r="KI985">
        <v>393600</v>
      </c>
      <c r="KJ985">
        <v>399100</v>
      </c>
      <c r="KK985">
        <v>344000</v>
      </c>
      <c r="KL985">
        <v>1362000</v>
      </c>
      <c r="KM985">
        <v>1034300</v>
      </c>
      <c r="KN985">
        <v>1019800</v>
      </c>
      <c r="KO985">
        <v>119100</v>
      </c>
      <c r="KP985">
        <v>85500</v>
      </c>
      <c r="KQ985">
        <v>368400</v>
      </c>
      <c r="KR985">
        <v>414500</v>
      </c>
      <c r="KS985">
        <v>32299.999999999996</v>
      </c>
      <c r="KT985">
        <v>378200</v>
      </c>
      <c r="KU985">
        <v>1600300</v>
      </c>
      <c r="KV985">
        <v>910100</v>
      </c>
      <c r="KW985">
        <v>357000</v>
      </c>
      <c r="KX985">
        <v>586500</v>
      </c>
      <c r="KY985">
        <v>4601000</v>
      </c>
      <c r="KZ985">
        <v>1635800</v>
      </c>
      <c r="LA985">
        <v>93400</v>
      </c>
      <c r="LB985">
        <v>101000</v>
      </c>
      <c r="LC985">
        <v>88100</v>
      </c>
      <c r="LD985">
        <v>351800</v>
      </c>
      <c r="LE985">
        <v>361800</v>
      </c>
      <c r="LF985">
        <v>107500</v>
      </c>
      <c r="LG985">
        <v>848000</v>
      </c>
      <c r="LH985">
        <v>706000</v>
      </c>
      <c r="LI985">
        <v>307200</v>
      </c>
      <c r="LJ985">
        <v>99513000</v>
      </c>
      <c r="LK985">
        <v>26518000</v>
      </c>
      <c r="LL985">
        <v>5555400</v>
      </c>
      <c r="LM985">
        <v>3041600</v>
      </c>
      <c r="LN985">
        <v>2034600</v>
      </c>
      <c r="LO985">
        <v>479200</v>
      </c>
      <c r="LP985">
        <v>14927100</v>
      </c>
      <c r="LQ985">
        <v>1908500</v>
      </c>
      <c r="LR985">
        <v>1199000</v>
      </c>
      <c r="LS985">
        <v>159700</v>
      </c>
      <c r="LT985">
        <v>549800</v>
      </c>
      <c r="LU985">
        <v>1411600</v>
      </c>
      <c r="LV985">
        <v>3192200</v>
      </c>
      <c r="LW985">
        <v>844300</v>
      </c>
      <c r="LX985">
        <v>422300</v>
      </c>
      <c r="LY985">
        <v>422000</v>
      </c>
      <c r="LZ985">
        <v>3200300</v>
      </c>
      <c r="MA985">
        <v>932400</v>
      </c>
      <c r="MB985">
        <v>2267900</v>
      </c>
      <c r="MC985">
        <v>988500</v>
      </c>
      <c r="MD985">
        <v>1003500</v>
      </c>
      <c r="ME985">
        <v>980400</v>
      </c>
      <c r="MF985">
        <v>1397800</v>
      </c>
      <c r="MG985">
        <v>5492800</v>
      </c>
      <c r="MH985">
        <v>428900</v>
      </c>
      <c r="MI985">
        <v>146900</v>
      </c>
      <c r="MJ985">
        <v>58600</v>
      </c>
      <c r="MK985">
        <v>1471100</v>
      </c>
      <c r="ML985">
        <v>267100</v>
      </c>
      <c r="MM985">
        <v>50900</v>
      </c>
      <c r="MN985">
        <v>24500</v>
      </c>
      <c r="MO985">
        <v>683200</v>
      </c>
      <c r="MP985">
        <v>933900</v>
      </c>
      <c r="MQ985">
        <v>1427700</v>
      </c>
      <c r="MR985">
        <v>542600</v>
      </c>
      <c r="MS985">
        <v>2657000</v>
      </c>
      <c r="MT985">
        <v>262300</v>
      </c>
      <c r="MU985">
        <v>824200</v>
      </c>
      <c r="MV985">
        <v>359700</v>
      </c>
      <c r="MW985">
        <v>678500</v>
      </c>
      <c r="MX985">
        <v>357500</v>
      </c>
      <c r="MY985">
        <v>174400</v>
      </c>
      <c r="MZ985">
        <v>8704000</v>
      </c>
      <c r="NA985">
        <v>6495000</v>
      </c>
      <c r="NB985">
        <v>18600</v>
      </c>
      <c r="NC985">
        <v>2674400</v>
      </c>
      <c r="ND985">
        <v>1776000</v>
      </c>
      <c r="NE985">
        <v>1393800</v>
      </c>
      <c r="NF985">
        <v>590500</v>
      </c>
      <c r="NG985">
        <v>307900</v>
      </c>
      <c r="NH985">
        <v>972900</v>
      </c>
      <c r="NI985">
        <v>2829100</v>
      </c>
      <c r="NJ985">
        <v>2208800</v>
      </c>
      <c r="NK985">
        <v>1701300</v>
      </c>
      <c r="NL985">
        <v>485300</v>
      </c>
      <c r="NM985">
        <v>22200</v>
      </c>
      <c r="NN985">
        <v>20253000</v>
      </c>
      <c r="NO985">
        <v>9353500</v>
      </c>
      <c r="NP985">
        <v>1120500</v>
      </c>
      <c r="NQ985">
        <v>933200</v>
      </c>
      <c r="NR985">
        <v>1507200</v>
      </c>
      <c r="NS985">
        <v>130900</v>
      </c>
      <c r="NT985">
        <v>2192100</v>
      </c>
      <c r="NU985">
        <v>1518200</v>
      </c>
      <c r="NV985">
        <v>770100</v>
      </c>
      <c r="NW985">
        <v>435100</v>
      </c>
      <c r="NX985">
        <v>746200</v>
      </c>
      <c r="NY985">
        <v>2428000</v>
      </c>
      <c r="NZ985">
        <v>8471300</v>
      </c>
      <c r="OA985">
        <v>8023600</v>
      </c>
      <c r="OB985">
        <v>518200.00000000006</v>
      </c>
      <c r="OC985">
        <v>156300</v>
      </c>
      <c r="OD985">
        <v>3038000</v>
      </c>
      <c r="OE985">
        <v>2455600</v>
      </c>
      <c r="OF985">
        <v>791700</v>
      </c>
      <c r="OG985">
        <v>146600</v>
      </c>
      <c r="OH985">
        <v>895500</v>
      </c>
      <c r="OI985">
        <v>2190200</v>
      </c>
      <c r="OJ985">
        <v>287100</v>
      </c>
      <c r="OK985">
        <v>447700</v>
      </c>
      <c r="OL985">
        <v>22835000</v>
      </c>
      <c r="OM985">
        <v>3196200</v>
      </c>
      <c r="ON985">
        <v>19638600</v>
      </c>
      <c r="OO985">
        <v>15791900</v>
      </c>
      <c r="OP985">
        <v>7532900</v>
      </c>
      <c r="OQ985">
        <v>2631500</v>
      </c>
      <c r="OR985">
        <v>949000</v>
      </c>
      <c r="OS985">
        <v>922800</v>
      </c>
      <c r="OT985">
        <v>965100</v>
      </c>
      <c r="OU985">
        <v>281800</v>
      </c>
      <c r="OV985">
        <v>1481900</v>
      </c>
      <c r="OW985">
        <v>300800</v>
      </c>
      <c r="OX985">
        <v>5105300</v>
      </c>
      <c r="OY985">
        <v>3153700</v>
      </c>
      <c r="OZ985">
        <v>1465600</v>
      </c>
      <c r="PA985">
        <v>614400</v>
      </c>
      <c r="PB985">
        <v>915300</v>
      </c>
      <c r="PC985">
        <v>158400</v>
      </c>
      <c r="PD985">
        <v>3846700</v>
      </c>
      <c r="PE985">
        <v>2580600</v>
      </c>
      <c r="PF985">
        <v>184800</v>
      </c>
      <c r="PG985">
        <v>276600</v>
      </c>
      <c r="PH985">
        <v>804700</v>
      </c>
      <c r="PI985">
        <v>13207000</v>
      </c>
      <c r="PJ985">
        <v>1825800</v>
      </c>
      <c r="PK985">
        <v>294700</v>
      </c>
      <c r="PL985">
        <v>134500</v>
      </c>
      <c r="PM985">
        <v>1396600</v>
      </c>
      <c r="PN985">
        <v>11380800</v>
      </c>
      <c r="PO985">
        <v>1393100</v>
      </c>
      <c r="PP985">
        <v>9987700</v>
      </c>
      <c r="PQ985">
        <v>5339000</v>
      </c>
      <c r="PR985">
        <v>1286400</v>
      </c>
      <c r="PS985">
        <v>1267600</v>
      </c>
      <c r="PT985">
        <v>2784700</v>
      </c>
      <c r="PU985">
        <v>21127000</v>
      </c>
      <c r="PV985">
        <v>3163000</v>
      </c>
      <c r="PW985">
        <v>2563300</v>
      </c>
      <c r="PX985">
        <v>599900</v>
      </c>
      <c r="PY985">
        <v>4866000</v>
      </c>
      <c r="PZ985">
        <v>2155600</v>
      </c>
      <c r="QA985">
        <v>2710100</v>
      </c>
      <c r="QB985">
        <v>13098000</v>
      </c>
      <c r="QC985">
        <v>6726400</v>
      </c>
      <c r="QD985">
        <v>6372000</v>
      </c>
      <c r="QE985">
        <v>14.2</v>
      </c>
      <c r="QF985">
        <v>3867400</v>
      </c>
      <c r="QG985">
        <v>140821000</v>
      </c>
      <c r="QH985">
        <v>118821000</v>
      </c>
      <c r="QI985">
        <v>19786000</v>
      </c>
      <c r="QJ985">
        <v>561000</v>
      </c>
      <c r="QK985">
        <v>45200</v>
      </c>
      <c r="QL985">
        <v>515799.99999999994</v>
      </c>
      <c r="QM985">
        <v>126400</v>
      </c>
      <c r="QN985">
        <v>172900</v>
      </c>
      <c r="QO985">
        <v>38200</v>
      </c>
      <c r="QP985">
        <v>41300</v>
      </c>
      <c r="QQ985">
        <v>93500</v>
      </c>
      <c r="QR985">
        <v>216500</v>
      </c>
      <c r="QS985">
        <v>7226000</v>
      </c>
      <c r="QT985">
        <v>1597200</v>
      </c>
      <c r="QU985">
        <v>811400</v>
      </c>
      <c r="QV985">
        <v>785800</v>
      </c>
      <c r="QW985">
        <v>1027700</v>
      </c>
      <c r="QX985">
        <v>4601000</v>
      </c>
      <c r="QY985">
        <v>2084500</v>
      </c>
      <c r="QZ985">
        <v>2516500</v>
      </c>
      <c r="RA985">
        <v>11999000</v>
      </c>
      <c r="RB985">
        <v>7440000</v>
      </c>
      <c r="RC985">
        <v>391200</v>
      </c>
      <c r="RD985">
        <v>392900</v>
      </c>
      <c r="RE985">
        <v>343600</v>
      </c>
      <c r="RF985">
        <v>1360300</v>
      </c>
      <c r="RG985">
        <v>1029599.9999999999</v>
      </c>
      <c r="RH985">
        <v>1014600</v>
      </c>
      <c r="RI985">
        <v>118500</v>
      </c>
      <c r="RJ985">
        <v>85400</v>
      </c>
      <c r="RK985">
        <v>366200</v>
      </c>
      <c r="RL985">
        <v>412800</v>
      </c>
      <c r="RM985">
        <v>31800</v>
      </c>
      <c r="RN985">
        <v>377900</v>
      </c>
      <c r="RO985">
        <v>1592300</v>
      </c>
      <c r="RP985">
        <v>906100</v>
      </c>
      <c r="RQ985">
        <v>355800</v>
      </c>
      <c r="RR985">
        <v>582100</v>
      </c>
      <c r="RS985">
        <v>4559000</v>
      </c>
      <c r="RT985">
        <v>1611800</v>
      </c>
      <c r="RU985">
        <v>93100</v>
      </c>
      <c r="RV985">
        <v>100900</v>
      </c>
      <c r="RW985">
        <v>87800</v>
      </c>
      <c r="RX985">
        <v>352100</v>
      </c>
      <c r="RY985">
        <v>361100</v>
      </c>
      <c r="RZ985">
        <v>105200</v>
      </c>
      <c r="SA985">
        <v>845800</v>
      </c>
      <c r="SB985">
        <v>703700</v>
      </c>
      <c r="SC985">
        <v>297700</v>
      </c>
      <c r="SD985">
        <v>99035000</v>
      </c>
      <c r="SE985">
        <v>26613000</v>
      </c>
      <c r="SF985">
        <v>5539300</v>
      </c>
      <c r="SG985">
        <v>3033800</v>
      </c>
      <c r="SH985">
        <v>2027700</v>
      </c>
      <c r="SI985">
        <v>477800</v>
      </c>
      <c r="SJ985">
        <v>14942700</v>
      </c>
      <c r="SK985">
        <v>1895500</v>
      </c>
      <c r="SL985">
        <v>1193800</v>
      </c>
      <c r="SM985">
        <v>152800</v>
      </c>
      <c r="SN985">
        <v>548900</v>
      </c>
      <c r="SO985">
        <v>1407600</v>
      </c>
      <c r="SP985">
        <v>3183000</v>
      </c>
      <c r="SQ985">
        <v>854900</v>
      </c>
      <c r="SR985">
        <v>428800</v>
      </c>
      <c r="SS985">
        <v>426000</v>
      </c>
      <c r="ST985">
        <v>3253500</v>
      </c>
      <c r="SU985">
        <v>955200</v>
      </c>
      <c r="SV985">
        <v>2298300</v>
      </c>
      <c r="SW985">
        <v>999400</v>
      </c>
      <c r="SX985">
        <v>990600</v>
      </c>
      <c r="SY985">
        <v>971400</v>
      </c>
      <c r="SZ985">
        <v>1386800</v>
      </c>
      <c r="TA985">
        <v>5590200</v>
      </c>
      <c r="TB985">
        <v>425900</v>
      </c>
      <c r="TC985">
        <v>147000</v>
      </c>
      <c r="TD985">
        <v>56600</v>
      </c>
      <c r="TE985">
        <v>1453300</v>
      </c>
      <c r="TF985">
        <v>327800</v>
      </c>
      <c r="TG985">
        <v>50700</v>
      </c>
      <c r="TH985">
        <v>16500</v>
      </c>
      <c r="TI985">
        <v>682300</v>
      </c>
      <c r="TJ985">
        <v>987300</v>
      </c>
      <c r="TK985">
        <v>1442800</v>
      </c>
      <c r="TL985">
        <v>541000</v>
      </c>
      <c r="TM985">
        <v>2640000</v>
      </c>
      <c r="TN985">
        <v>251500</v>
      </c>
      <c r="TO985">
        <v>820100</v>
      </c>
      <c r="TP985">
        <v>360100</v>
      </c>
      <c r="TQ985">
        <v>680000</v>
      </c>
      <c r="TR985">
        <v>355400</v>
      </c>
      <c r="TS985">
        <v>173100</v>
      </c>
      <c r="TT985">
        <v>8649000</v>
      </c>
      <c r="TU985">
        <v>6476900</v>
      </c>
      <c r="TV985">
        <v>18500</v>
      </c>
      <c r="TW985">
        <v>2666200</v>
      </c>
      <c r="TX985">
        <v>1770100</v>
      </c>
      <c r="TY985">
        <v>1388500</v>
      </c>
      <c r="TZ985">
        <v>588000</v>
      </c>
      <c r="UA985">
        <v>308100</v>
      </c>
      <c r="UB985">
        <v>963800</v>
      </c>
      <c r="UC985">
        <v>2828400</v>
      </c>
      <c r="UD985">
        <v>2171700</v>
      </c>
      <c r="UE985">
        <v>1682400</v>
      </c>
      <c r="UF985">
        <v>467500</v>
      </c>
      <c r="UG985">
        <v>21800</v>
      </c>
      <c r="UH985">
        <v>20147000</v>
      </c>
      <c r="UI985">
        <v>9351600</v>
      </c>
      <c r="UJ985">
        <v>1120200</v>
      </c>
      <c r="UK985">
        <v>980800</v>
      </c>
      <c r="UL985">
        <v>1489300</v>
      </c>
      <c r="UM985">
        <v>130600</v>
      </c>
      <c r="UN985">
        <v>2180600</v>
      </c>
      <c r="UO985">
        <v>1514300</v>
      </c>
      <c r="UP985">
        <v>762100</v>
      </c>
      <c r="UQ985">
        <v>432800</v>
      </c>
      <c r="UR985">
        <v>741000</v>
      </c>
      <c r="US985">
        <v>2416800</v>
      </c>
      <c r="UT985">
        <v>8378400</v>
      </c>
      <c r="UU985">
        <v>7935800</v>
      </c>
      <c r="UV985">
        <v>516200.00000000006</v>
      </c>
      <c r="UW985">
        <v>154700</v>
      </c>
      <c r="UX985">
        <v>3062600</v>
      </c>
      <c r="UY985">
        <v>2478100</v>
      </c>
      <c r="UZ985">
        <v>800900</v>
      </c>
      <c r="VA985">
        <v>144300</v>
      </c>
      <c r="VB985">
        <v>892800</v>
      </c>
      <c r="VC985">
        <v>2079699.9999999998</v>
      </c>
      <c r="VD985">
        <v>284700</v>
      </c>
      <c r="VE985">
        <v>442600</v>
      </c>
      <c r="VF985">
        <v>23124000</v>
      </c>
      <c r="VG985">
        <v>3470400</v>
      </c>
      <c r="VH985">
        <v>19653200</v>
      </c>
      <c r="VI985">
        <v>15785800</v>
      </c>
      <c r="VJ985">
        <v>7539800</v>
      </c>
      <c r="VK985">
        <v>2637000</v>
      </c>
      <c r="VL985">
        <v>946200</v>
      </c>
      <c r="VM985">
        <v>922200</v>
      </c>
      <c r="VN985">
        <v>967200</v>
      </c>
      <c r="VO985">
        <v>282400</v>
      </c>
      <c r="VP985">
        <v>1483600</v>
      </c>
      <c r="VQ985">
        <v>301200</v>
      </c>
      <c r="VR985">
        <v>5102200</v>
      </c>
      <c r="VS985">
        <v>3143800</v>
      </c>
      <c r="VT985">
        <v>1460500</v>
      </c>
      <c r="VU985">
        <v>612800</v>
      </c>
      <c r="VV985">
        <v>912400</v>
      </c>
      <c r="VW985">
        <v>158100</v>
      </c>
      <c r="VX985">
        <v>2578600</v>
      </c>
      <c r="VY985">
        <v>186200</v>
      </c>
      <c r="VZ985">
        <v>273400</v>
      </c>
      <c r="WA985">
        <v>829200</v>
      </c>
      <c r="WB985">
        <v>12573000</v>
      </c>
      <c r="WC985">
        <v>1550900</v>
      </c>
      <c r="WD985">
        <v>271200</v>
      </c>
      <c r="WE985">
        <v>123300</v>
      </c>
      <c r="WF985">
        <v>1156400</v>
      </c>
      <c r="WG985">
        <v>11021700</v>
      </c>
      <c r="WH985">
        <v>1264500</v>
      </c>
      <c r="WI985">
        <v>9757200</v>
      </c>
      <c r="WJ985">
        <v>5289000</v>
      </c>
      <c r="WK985">
        <v>1279600</v>
      </c>
      <c r="WL985">
        <v>1260400</v>
      </c>
      <c r="WM985">
        <v>2748600</v>
      </c>
      <c r="WN985">
        <v>22000000</v>
      </c>
      <c r="WO985">
        <v>3156000</v>
      </c>
      <c r="WP985">
        <v>2551600</v>
      </c>
      <c r="WQ985">
        <v>604800</v>
      </c>
      <c r="WR985">
        <v>5120000</v>
      </c>
      <c r="WS985">
        <v>2424600</v>
      </c>
      <c r="WT985">
        <v>2695600</v>
      </c>
      <c r="WU985">
        <v>13724000</v>
      </c>
      <c r="WV985">
        <v>7527100</v>
      </c>
      <c r="WW985">
        <v>6197200</v>
      </c>
    </row>
    <row r="986" spans="1:621" x14ac:dyDescent="0.45">
      <c r="A986" s="1"/>
      <c r="C986" s="1">
        <v>44075</v>
      </c>
      <c r="D986">
        <v>4621000</v>
      </c>
      <c r="E986">
        <v>9085000</v>
      </c>
      <c r="F986">
        <v>4464000</v>
      </c>
      <c r="G986">
        <v>3706000</v>
      </c>
      <c r="H986">
        <v>758000</v>
      </c>
      <c r="I986">
        <v>805000</v>
      </c>
      <c r="J986">
        <v>2083000</v>
      </c>
      <c r="K986">
        <v>539000</v>
      </c>
      <c r="L986">
        <v>72.599999999999994</v>
      </c>
      <c r="M986">
        <v>36.9</v>
      </c>
      <c r="N986">
        <v>35.700000000000003</v>
      </c>
      <c r="O986">
        <v>6.4</v>
      </c>
      <c r="P986">
        <v>16.600000000000001</v>
      </c>
      <c r="Q986">
        <v>4.3</v>
      </c>
      <c r="R986">
        <v>5.7</v>
      </c>
      <c r="S986">
        <v>0.5</v>
      </c>
      <c r="T986">
        <v>1.3</v>
      </c>
      <c r="U986">
        <v>0.3</v>
      </c>
      <c r="V986">
        <v>2557000</v>
      </c>
      <c r="W986">
        <v>2735000</v>
      </c>
      <c r="X986">
        <v>7362000</v>
      </c>
      <c r="Y986">
        <v>4918000</v>
      </c>
      <c r="Z986">
        <v>2445000</v>
      </c>
      <c r="AA986">
        <v>21.5</v>
      </c>
      <c r="AB986">
        <v>17.5</v>
      </c>
      <c r="AC986">
        <v>20.2</v>
      </c>
      <c r="AD986">
        <v>21.6</v>
      </c>
      <c r="AE986">
        <v>58.2</v>
      </c>
      <c r="AF986">
        <v>38.9</v>
      </c>
      <c r="AG986">
        <v>19.3</v>
      </c>
      <c r="AH986">
        <v>119987000</v>
      </c>
      <c r="AI986">
        <v>141957000</v>
      </c>
      <c r="AJ986">
        <v>20046000</v>
      </c>
      <c r="AK986">
        <v>566000</v>
      </c>
      <c r="AL986">
        <v>46600</v>
      </c>
      <c r="AM986">
        <v>519000</v>
      </c>
      <c r="AN986">
        <v>126800</v>
      </c>
      <c r="AO986">
        <v>176700</v>
      </c>
      <c r="AP986">
        <v>38300</v>
      </c>
      <c r="AQ986">
        <v>41200</v>
      </c>
      <c r="AR986">
        <v>97200</v>
      </c>
      <c r="AS986">
        <v>215500</v>
      </c>
      <c r="AT986">
        <v>7400000</v>
      </c>
      <c r="AU986">
        <v>1622500</v>
      </c>
      <c r="AV986">
        <v>827400</v>
      </c>
      <c r="AW986">
        <v>795100</v>
      </c>
      <c r="AX986">
        <v>1075900</v>
      </c>
      <c r="AY986">
        <v>4702000</v>
      </c>
      <c r="AZ986">
        <v>2132600</v>
      </c>
      <c r="BA986">
        <v>2569400</v>
      </c>
      <c r="BB986">
        <v>12080000</v>
      </c>
      <c r="BC986">
        <v>7483000</v>
      </c>
      <c r="BD986">
        <v>394600</v>
      </c>
      <c r="BE986">
        <v>402200</v>
      </c>
      <c r="BF986">
        <v>342300</v>
      </c>
      <c r="BG986">
        <v>1359700</v>
      </c>
      <c r="BH986">
        <v>1036599.9999999999</v>
      </c>
      <c r="BI986">
        <v>1013100</v>
      </c>
      <c r="BJ986">
        <v>116700</v>
      </c>
      <c r="BK986">
        <v>85600</v>
      </c>
      <c r="BL986">
        <v>365400</v>
      </c>
      <c r="BM986">
        <v>413800</v>
      </c>
      <c r="BN986">
        <v>31600</v>
      </c>
      <c r="BO986">
        <v>381000</v>
      </c>
      <c r="BP986">
        <v>1607500</v>
      </c>
      <c r="BQ986">
        <v>920600</v>
      </c>
      <c r="BR986">
        <v>359100</v>
      </c>
      <c r="BS986">
        <v>586400</v>
      </c>
      <c r="BT986">
        <v>4597000</v>
      </c>
      <c r="BU986">
        <v>1630800</v>
      </c>
      <c r="BV986">
        <v>94800</v>
      </c>
      <c r="BW986">
        <v>102700</v>
      </c>
      <c r="BX986">
        <v>89000</v>
      </c>
      <c r="BY986">
        <v>352200</v>
      </c>
      <c r="BZ986">
        <v>363900</v>
      </c>
      <c r="CA986">
        <v>107500</v>
      </c>
      <c r="CB986">
        <v>844100</v>
      </c>
      <c r="CC986">
        <v>701800</v>
      </c>
      <c r="CD986">
        <v>310000</v>
      </c>
      <c r="CE986">
        <v>99941000</v>
      </c>
      <c r="CF986">
        <v>26605000</v>
      </c>
      <c r="CG986">
        <v>5564900</v>
      </c>
      <c r="CH986">
        <v>3039700</v>
      </c>
      <c r="CI986">
        <v>2046500</v>
      </c>
      <c r="CJ986">
        <v>478700</v>
      </c>
      <c r="CK986">
        <v>14858900</v>
      </c>
      <c r="CL986">
        <v>1913800</v>
      </c>
      <c r="CM986">
        <v>1204300</v>
      </c>
      <c r="CN986">
        <v>157300</v>
      </c>
      <c r="CO986">
        <v>552200</v>
      </c>
      <c r="CP986">
        <v>1399000</v>
      </c>
      <c r="CQ986">
        <v>3175200</v>
      </c>
      <c r="CR986">
        <v>857700</v>
      </c>
      <c r="CS986">
        <v>429800</v>
      </c>
      <c r="CT986">
        <v>427900</v>
      </c>
      <c r="CU986">
        <v>3108900</v>
      </c>
      <c r="CV986">
        <v>918500</v>
      </c>
      <c r="CW986">
        <v>2190400</v>
      </c>
      <c r="CX986">
        <v>1002900</v>
      </c>
      <c r="CY986">
        <v>999200</v>
      </c>
      <c r="CZ986">
        <v>985400</v>
      </c>
      <c r="DA986">
        <v>1416800</v>
      </c>
      <c r="DB986">
        <v>5640400</v>
      </c>
      <c r="DC986">
        <v>426900</v>
      </c>
      <c r="DD986">
        <v>147500</v>
      </c>
      <c r="DE986">
        <v>58300</v>
      </c>
      <c r="DF986">
        <v>1476000</v>
      </c>
      <c r="DG986">
        <v>349200</v>
      </c>
      <c r="DH986">
        <v>50500</v>
      </c>
      <c r="DI986">
        <v>22100</v>
      </c>
      <c r="DJ986">
        <v>683800</v>
      </c>
      <c r="DK986">
        <v>958000</v>
      </c>
      <c r="DL986">
        <v>1468100</v>
      </c>
      <c r="DM986">
        <v>541000</v>
      </c>
      <c r="DN986">
        <v>2694000</v>
      </c>
      <c r="DO986">
        <v>293700</v>
      </c>
      <c r="DP986">
        <v>829100</v>
      </c>
      <c r="DQ986">
        <v>363400</v>
      </c>
      <c r="DR986">
        <v>675700</v>
      </c>
      <c r="DS986">
        <v>358100</v>
      </c>
      <c r="DT986">
        <v>174300</v>
      </c>
      <c r="DU986">
        <v>8679000</v>
      </c>
      <c r="DV986">
        <v>6480900</v>
      </c>
      <c r="DW986">
        <v>18600</v>
      </c>
      <c r="DX986">
        <v>2667400</v>
      </c>
      <c r="DY986">
        <v>1760700</v>
      </c>
      <c r="DZ986">
        <v>1380500</v>
      </c>
      <c r="EA986">
        <v>595400</v>
      </c>
      <c r="EB986">
        <v>311300</v>
      </c>
      <c r="EC986">
        <v>966300</v>
      </c>
      <c r="ED986">
        <v>2828600</v>
      </c>
      <c r="EE986">
        <v>2197700</v>
      </c>
      <c r="EF986">
        <v>1694900</v>
      </c>
      <c r="EG986">
        <v>481300</v>
      </c>
      <c r="EH986">
        <v>21500</v>
      </c>
      <c r="EI986">
        <v>20329000</v>
      </c>
      <c r="EJ986">
        <v>9321500</v>
      </c>
      <c r="EK986">
        <v>1116800</v>
      </c>
      <c r="EL986">
        <v>926900</v>
      </c>
      <c r="EM986">
        <v>1502800</v>
      </c>
      <c r="EN986">
        <v>132200</v>
      </c>
      <c r="EO986">
        <v>2175700</v>
      </c>
      <c r="EP986">
        <v>1518000</v>
      </c>
      <c r="EQ986">
        <v>767800</v>
      </c>
      <c r="ER986">
        <v>435300</v>
      </c>
      <c r="ES986">
        <v>746000</v>
      </c>
      <c r="ET986">
        <v>2429700</v>
      </c>
      <c r="EU986">
        <v>8577600</v>
      </c>
      <c r="EV986">
        <v>8128600</v>
      </c>
      <c r="EW986">
        <v>518100</v>
      </c>
      <c r="EX986">
        <v>155100</v>
      </c>
      <c r="EY986">
        <v>3139500</v>
      </c>
      <c r="EZ986">
        <v>2549200</v>
      </c>
      <c r="FA986">
        <v>807200</v>
      </c>
      <c r="FB986">
        <v>143400</v>
      </c>
      <c r="FC986">
        <v>902500</v>
      </c>
      <c r="FD986">
        <v>2174100</v>
      </c>
      <c r="FE986">
        <v>288700</v>
      </c>
      <c r="FF986">
        <v>449000</v>
      </c>
      <c r="FG986">
        <v>23150000</v>
      </c>
      <c r="FH986">
        <v>3405400</v>
      </c>
      <c r="FI986">
        <v>19744100</v>
      </c>
      <c r="FJ986">
        <v>15839500</v>
      </c>
      <c r="FK986">
        <v>7593900</v>
      </c>
      <c r="FL986">
        <v>2649300</v>
      </c>
      <c r="FM986">
        <v>949100</v>
      </c>
      <c r="FN986">
        <v>937800</v>
      </c>
      <c r="FO986">
        <v>972900</v>
      </c>
      <c r="FP986">
        <v>285600</v>
      </c>
      <c r="FQ986">
        <v>1496300</v>
      </c>
      <c r="FR986">
        <v>302900</v>
      </c>
      <c r="FS986">
        <v>5100000</v>
      </c>
      <c r="FT986">
        <v>3145600</v>
      </c>
      <c r="FU986">
        <v>1459200</v>
      </c>
      <c r="FV986">
        <v>616500</v>
      </c>
      <c r="FW986">
        <v>911800</v>
      </c>
      <c r="FX986">
        <v>158100</v>
      </c>
      <c r="FY986">
        <v>3904600</v>
      </c>
      <c r="FZ986">
        <v>2593100</v>
      </c>
      <c r="GA986">
        <v>185900</v>
      </c>
      <c r="GB986">
        <v>274300</v>
      </c>
      <c r="GC986">
        <v>851300</v>
      </c>
      <c r="GD986">
        <v>13161000</v>
      </c>
      <c r="GE986">
        <v>1745700</v>
      </c>
      <c r="GF986">
        <v>289500</v>
      </c>
      <c r="GG986">
        <v>131000</v>
      </c>
      <c r="GH986">
        <v>1325200</v>
      </c>
      <c r="GI986">
        <v>11415400</v>
      </c>
      <c r="GJ986">
        <v>1380500</v>
      </c>
      <c r="GK986">
        <v>10034900</v>
      </c>
      <c r="GL986">
        <v>5323000</v>
      </c>
      <c r="GM986">
        <v>1289400</v>
      </c>
      <c r="GN986">
        <v>1264900</v>
      </c>
      <c r="GO986">
        <v>2768500</v>
      </c>
      <c r="GP986">
        <v>21970000</v>
      </c>
      <c r="GQ986">
        <v>3124000</v>
      </c>
      <c r="GR986">
        <v>2522900</v>
      </c>
      <c r="GS986">
        <v>601400</v>
      </c>
      <c r="GT986">
        <v>5164000</v>
      </c>
      <c r="GU986">
        <v>2460300</v>
      </c>
      <c r="GV986">
        <v>2704000</v>
      </c>
      <c r="GW986">
        <v>13682000</v>
      </c>
      <c r="GX986">
        <v>7395100</v>
      </c>
      <c r="GY986">
        <v>6286700</v>
      </c>
      <c r="GZ986">
        <v>34.799999999999997</v>
      </c>
      <c r="HA986">
        <v>39.799999999999997</v>
      </c>
      <c r="HB986">
        <v>44.3</v>
      </c>
      <c r="HC986">
        <v>38.9</v>
      </c>
      <c r="HD986">
        <v>40.200000000000003</v>
      </c>
      <c r="HE986">
        <v>40.5</v>
      </c>
      <c r="HF986">
        <v>39.799999999999997</v>
      </c>
      <c r="HG986">
        <v>33.700000000000003</v>
      </c>
      <c r="HH986">
        <v>34.4</v>
      </c>
      <c r="HI986">
        <v>38.6</v>
      </c>
      <c r="HJ986">
        <v>30.9</v>
      </c>
      <c r="HK986">
        <v>38.700000000000003</v>
      </c>
      <c r="HL986">
        <v>42.9</v>
      </c>
      <c r="HM986">
        <v>36.700000000000003</v>
      </c>
      <c r="HN986">
        <v>37.700000000000003</v>
      </c>
      <c r="HO986">
        <v>36.5</v>
      </c>
      <c r="HP986">
        <v>33.5</v>
      </c>
      <c r="HQ986">
        <v>25.9</v>
      </c>
      <c r="HR986">
        <v>32.299999999999997</v>
      </c>
      <c r="HS986">
        <v>3</v>
      </c>
      <c r="HT986">
        <v>2.9</v>
      </c>
      <c r="HU986">
        <v>3.2</v>
      </c>
      <c r="HV986">
        <v>1026.95</v>
      </c>
      <c r="HW986">
        <v>1197.58</v>
      </c>
      <c r="HX986">
        <v>1534.11</v>
      </c>
      <c r="HY986">
        <v>1237.8</v>
      </c>
      <c r="HZ986">
        <v>1159.77</v>
      </c>
      <c r="IA986">
        <v>1225.94</v>
      </c>
      <c r="IB986">
        <v>1054.7</v>
      </c>
      <c r="IC986">
        <v>990.11</v>
      </c>
      <c r="ID986">
        <v>875.48</v>
      </c>
      <c r="IE986">
        <v>1257.5899999999999</v>
      </c>
      <c r="IF986">
        <v>657.24</v>
      </c>
      <c r="IG986">
        <v>980.27</v>
      </c>
      <c r="IH986">
        <v>1891.46</v>
      </c>
      <c r="II986">
        <v>1611.13</v>
      </c>
      <c r="IJ986">
        <v>1443.91</v>
      </c>
      <c r="IK986">
        <v>1290.6400000000001</v>
      </c>
      <c r="IL986">
        <v>961.79</v>
      </c>
      <c r="IM986">
        <v>441.85</v>
      </c>
      <c r="IN986">
        <v>858.53</v>
      </c>
      <c r="IO986">
        <v>160174000</v>
      </c>
      <c r="IP986">
        <v>61.4</v>
      </c>
      <c r="IQ986">
        <v>147620000</v>
      </c>
      <c r="IR986">
        <v>56.6</v>
      </c>
      <c r="IS986">
        <v>12554000</v>
      </c>
      <c r="IT986">
        <v>7.8</v>
      </c>
      <c r="IU986">
        <v>100569000</v>
      </c>
      <c r="IV986">
        <v>7105000</v>
      </c>
      <c r="IW986">
        <v>85169000</v>
      </c>
      <c r="IX986">
        <v>67.5</v>
      </c>
      <c r="IY986">
        <v>78676000</v>
      </c>
      <c r="IZ986">
        <v>62.4</v>
      </c>
      <c r="JA986">
        <v>6493000</v>
      </c>
      <c r="JB986">
        <v>7.6</v>
      </c>
      <c r="JC986">
        <v>40958000</v>
      </c>
      <c r="JD986">
        <v>82233000</v>
      </c>
      <c r="JE986">
        <v>69.8</v>
      </c>
      <c r="JF986">
        <v>76237000</v>
      </c>
      <c r="JG986">
        <v>64.7</v>
      </c>
      <c r="JH986">
        <v>5996000</v>
      </c>
      <c r="JI986">
        <v>7.3</v>
      </c>
      <c r="JJ986">
        <v>35530000</v>
      </c>
      <c r="JK986">
        <v>6489000</v>
      </c>
      <c r="JL986">
        <v>4.4000000000000004</v>
      </c>
      <c r="JM986">
        <v>141957000</v>
      </c>
      <c r="JN986">
        <v>119987000</v>
      </c>
      <c r="JO986">
        <v>20046000</v>
      </c>
      <c r="JP986">
        <v>566000</v>
      </c>
      <c r="JQ986">
        <v>46600</v>
      </c>
      <c r="JR986">
        <v>519000</v>
      </c>
      <c r="JS986">
        <v>126800</v>
      </c>
      <c r="JT986">
        <v>176700</v>
      </c>
      <c r="JU986">
        <v>38300</v>
      </c>
      <c r="JV986">
        <v>41200</v>
      </c>
      <c r="JW986">
        <v>97200</v>
      </c>
      <c r="JX986">
        <v>215500</v>
      </c>
      <c r="JY986">
        <v>7400000</v>
      </c>
      <c r="JZ986">
        <v>1622500</v>
      </c>
      <c r="KA986">
        <v>827400</v>
      </c>
      <c r="KB986">
        <v>795100</v>
      </c>
      <c r="KC986">
        <v>1075900</v>
      </c>
      <c r="KD986">
        <v>4702000</v>
      </c>
      <c r="KE986">
        <v>2132600</v>
      </c>
      <c r="KF986">
        <v>2569400</v>
      </c>
      <c r="KG986">
        <v>12080000</v>
      </c>
      <c r="KH986">
        <v>7483000</v>
      </c>
      <c r="KI986">
        <v>394600</v>
      </c>
      <c r="KJ986">
        <v>402200</v>
      </c>
      <c r="KK986">
        <v>342300</v>
      </c>
      <c r="KL986">
        <v>1359700</v>
      </c>
      <c r="KM986">
        <v>1036599.9999999999</v>
      </c>
      <c r="KN986">
        <v>1013100</v>
      </c>
      <c r="KO986">
        <v>116700</v>
      </c>
      <c r="KP986">
        <v>85600</v>
      </c>
      <c r="KQ986">
        <v>365400</v>
      </c>
      <c r="KR986">
        <v>413800</v>
      </c>
      <c r="KS986">
        <v>31600</v>
      </c>
      <c r="KT986">
        <v>381000</v>
      </c>
      <c r="KU986">
        <v>1607500</v>
      </c>
      <c r="KV986">
        <v>920600</v>
      </c>
      <c r="KW986">
        <v>359100</v>
      </c>
      <c r="KX986">
        <v>586400</v>
      </c>
      <c r="KY986">
        <v>4597000</v>
      </c>
      <c r="KZ986">
        <v>1630800</v>
      </c>
      <c r="LA986">
        <v>94800</v>
      </c>
      <c r="LB986">
        <v>102700</v>
      </c>
      <c r="LC986">
        <v>89000</v>
      </c>
      <c r="LD986">
        <v>352200</v>
      </c>
      <c r="LE986">
        <v>363900</v>
      </c>
      <c r="LF986">
        <v>107500</v>
      </c>
      <c r="LG986">
        <v>844100</v>
      </c>
      <c r="LH986">
        <v>701800</v>
      </c>
      <c r="LI986">
        <v>310000</v>
      </c>
      <c r="LJ986">
        <v>99941000</v>
      </c>
      <c r="LK986">
        <v>26605000</v>
      </c>
      <c r="LL986">
        <v>5564900</v>
      </c>
      <c r="LM986">
        <v>3039700</v>
      </c>
      <c r="LN986">
        <v>2046500</v>
      </c>
      <c r="LO986">
        <v>478700</v>
      </c>
      <c r="LP986">
        <v>14858900</v>
      </c>
      <c r="LQ986">
        <v>1913800</v>
      </c>
      <c r="LR986">
        <v>1204300</v>
      </c>
      <c r="LS986">
        <v>157300</v>
      </c>
      <c r="LT986">
        <v>552200</v>
      </c>
      <c r="LU986">
        <v>1399000</v>
      </c>
      <c r="LV986">
        <v>3175200</v>
      </c>
      <c r="LW986">
        <v>857700</v>
      </c>
      <c r="LX986">
        <v>429800</v>
      </c>
      <c r="LY986">
        <v>427900</v>
      </c>
      <c r="LZ986">
        <v>3108900</v>
      </c>
      <c r="MA986">
        <v>918500</v>
      </c>
      <c r="MB986">
        <v>2190400</v>
      </c>
      <c r="MC986">
        <v>1002900</v>
      </c>
      <c r="MD986">
        <v>999200</v>
      </c>
      <c r="ME986">
        <v>985400</v>
      </c>
      <c r="MF986">
        <v>1416800</v>
      </c>
      <c r="MG986">
        <v>5640400</v>
      </c>
      <c r="MH986">
        <v>426900</v>
      </c>
      <c r="MI986">
        <v>147500</v>
      </c>
      <c r="MJ986">
        <v>58300</v>
      </c>
      <c r="MK986">
        <v>1476000</v>
      </c>
      <c r="ML986">
        <v>349200</v>
      </c>
      <c r="MM986">
        <v>50500</v>
      </c>
      <c r="MN986">
        <v>22100</v>
      </c>
      <c r="MO986">
        <v>683800</v>
      </c>
      <c r="MP986">
        <v>958000</v>
      </c>
      <c r="MQ986">
        <v>1468100</v>
      </c>
      <c r="MR986">
        <v>541000</v>
      </c>
      <c r="MS986">
        <v>2694000</v>
      </c>
      <c r="MT986">
        <v>293700</v>
      </c>
      <c r="MU986">
        <v>829100</v>
      </c>
      <c r="MV986">
        <v>363400</v>
      </c>
      <c r="MW986">
        <v>675700</v>
      </c>
      <c r="MX986">
        <v>358100</v>
      </c>
      <c r="MY986">
        <v>174300</v>
      </c>
      <c r="MZ986">
        <v>8679000</v>
      </c>
      <c r="NA986">
        <v>6480900</v>
      </c>
      <c r="NB986">
        <v>18600</v>
      </c>
      <c r="NC986">
        <v>2667400</v>
      </c>
      <c r="ND986">
        <v>1760700</v>
      </c>
      <c r="NE986">
        <v>1380500</v>
      </c>
      <c r="NF986">
        <v>595400</v>
      </c>
      <c r="NG986">
        <v>311300</v>
      </c>
      <c r="NH986">
        <v>966300</v>
      </c>
      <c r="NI986">
        <v>2828600</v>
      </c>
      <c r="NJ986">
        <v>2197700</v>
      </c>
      <c r="NK986">
        <v>1694900</v>
      </c>
      <c r="NL986">
        <v>481300</v>
      </c>
      <c r="NM986">
        <v>21500</v>
      </c>
      <c r="NN986">
        <v>20329000</v>
      </c>
      <c r="NO986">
        <v>9321500</v>
      </c>
      <c r="NP986">
        <v>1116800</v>
      </c>
      <c r="NQ986">
        <v>926900</v>
      </c>
      <c r="NR986">
        <v>1502800</v>
      </c>
      <c r="NS986">
        <v>132200</v>
      </c>
      <c r="NT986">
        <v>2175700</v>
      </c>
      <c r="NU986">
        <v>1518000</v>
      </c>
      <c r="NV986">
        <v>767800</v>
      </c>
      <c r="NW986">
        <v>435300</v>
      </c>
      <c r="NX986">
        <v>746000</v>
      </c>
      <c r="NY986">
        <v>2429700</v>
      </c>
      <c r="NZ986">
        <v>8577600</v>
      </c>
      <c r="OA986">
        <v>8128600</v>
      </c>
      <c r="OB986">
        <v>518100</v>
      </c>
      <c r="OC986">
        <v>155100</v>
      </c>
      <c r="OD986">
        <v>3139500</v>
      </c>
      <c r="OE986">
        <v>2549200</v>
      </c>
      <c r="OF986">
        <v>807200</v>
      </c>
      <c r="OG986">
        <v>143400</v>
      </c>
      <c r="OH986">
        <v>902500</v>
      </c>
      <c r="OI986">
        <v>2174100</v>
      </c>
      <c r="OJ986">
        <v>288700</v>
      </c>
      <c r="OK986">
        <v>449000</v>
      </c>
      <c r="OL986">
        <v>23150000</v>
      </c>
      <c r="OM986">
        <v>3405400</v>
      </c>
      <c r="ON986">
        <v>19744100</v>
      </c>
      <c r="OO986">
        <v>15839500</v>
      </c>
      <c r="OP986">
        <v>7593900</v>
      </c>
      <c r="OQ986">
        <v>2649300</v>
      </c>
      <c r="OR986">
        <v>949100</v>
      </c>
      <c r="OS986">
        <v>937800</v>
      </c>
      <c r="OT986">
        <v>972900</v>
      </c>
      <c r="OU986">
        <v>285600</v>
      </c>
      <c r="OV986">
        <v>1496300</v>
      </c>
      <c r="OW986">
        <v>302900</v>
      </c>
      <c r="OX986">
        <v>5100000</v>
      </c>
      <c r="OY986">
        <v>3145600</v>
      </c>
      <c r="OZ986">
        <v>1459200</v>
      </c>
      <c r="PA986">
        <v>616500</v>
      </c>
      <c r="PB986">
        <v>911800</v>
      </c>
      <c r="PC986">
        <v>158100</v>
      </c>
      <c r="PD986">
        <v>3904600</v>
      </c>
      <c r="PE986">
        <v>2593100</v>
      </c>
      <c r="PF986">
        <v>185900</v>
      </c>
      <c r="PG986">
        <v>274300</v>
      </c>
      <c r="PH986">
        <v>851300</v>
      </c>
      <c r="PI986">
        <v>13161000</v>
      </c>
      <c r="PJ986">
        <v>1745700</v>
      </c>
      <c r="PK986">
        <v>289500</v>
      </c>
      <c r="PL986">
        <v>131000</v>
      </c>
      <c r="PM986">
        <v>1325200</v>
      </c>
      <c r="PN986">
        <v>11415400</v>
      </c>
      <c r="PO986">
        <v>1380500</v>
      </c>
      <c r="PP986">
        <v>10034900</v>
      </c>
      <c r="PQ986">
        <v>5323000</v>
      </c>
      <c r="PR986">
        <v>1289400</v>
      </c>
      <c r="PS986">
        <v>1264900</v>
      </c>
      <c r="PT986">
        <v>2768500</v>
      </c>
      <c r="PU986">
        <v>21970000</v>
      </c>
      <c r="PV986">
        <v>3124000</v>
      </c>
      <c r="PW986">
        <v>2522900</v>
      </c>
      <c r="PX986">
        <v>601400</v>
      </c>
      <c r="PY986">
        <v>5164000</v>
      </c>
      <c r="PZ986">
        <v>2460300</v>
      </c>
      <c r="QA986">
        <v>2704000</v>
      </c>
      <c r="QB986">
        <v>13682000</v>
      </c>
      <c r="QC986">
        <v>7395100</v>
      </c>
      <c r="QD986">
        <v>6286700</v>
      </c>
      <c r="QE986">
        <v>12.8</v>
      </c>
      <c r="QF986">
        <v>3917000</v>
      </c>
      <c r="QG986">
        <v>141770000</v>
      </c>
      <c r="QH986">
        <v>119841000</v>
      </c>
      <c r="QI986">
        <v>19871000</v>
      </c>
      <c r="QJ986">
        <v>561000</v>
      </c>
      <c r="QK986">
        <v>46000</v>
      </c>
      <c r="QL986">
        <v>514500</v>
      </c>
      <c r="QM986">
        <v>126800</v>
      </c>
      <c r="QN986">
        <v>174200</v>
      </c>
      <c r="QO986">
        <v>38100</v>
      </c>
      <c r="QP986">
        <v>41300</v>
      </c>
      <c r="QQ986">
        <v>94900</v>
      </c>
      <c r="QR986">
        <v>213500</v>
      </c>
      <c r="QS986">
        <v>7253000</v>
      </c>
      <c r="QT986">
        <v>1606200</v>
      </c>
      <c r="QU986">
        <v>820300</v>
      </c>
      <c r="QV986">
        <v>785900</v>
      </c>
      <c r="QW986">
        <v>1024900.0000000001</v>
      </c>
      <c r="QX986">
        <v>4621500</v>
      </c>
      <c r="QY986">
        <v>2103600</v>
      </c>
      <c r="QZ986">
        <v>2517900</v>
      </c>
      <c r="RA986">
        <v>12057000</v>
      </c>
      <c r="RB986">
        <v>7482000</v>
      </c>
      <c r="RC986">
        <v>394400</v>
      </c>
      <c r="RD986">
        <v>398700</v>
      </c>
      <c r="RE986">
        <v>342500</v>
      </c>
      <c r="RF986">
        <v>1361300</v>
      </c>
      <c r="RG986">
        <v>1038800</v>
      </c>
      <c r="RH986">
        <v>1013800</v>
      </c>
      <c r="RI986">
        <v>116900</v>
      </c>
      <c r="RJ986">
        <v>85500</v>
      </c>
      <c r="RK986">
        <v>365700</v>
      </c>
      <c r="RL986">
        <v>414400</v>
      </c>
      <c r="RM986">
        <v>31300</v>
      </c>
      <c r="RN986">
        <v>380700</v>
      </c>
      <c r="RO986">
        <v>1604500</v>
      </c>
      <c r="RP986">
        <v>918200</v>
      </c>
      <c r="RQ986">
        <v>360500</v>
      </c>
      <c r="RR986">
        <v>587000</v>
      </c>
      <c r="RS986">
        <v>4575000</v>
      </c>
      <c r="RT986">
        <v>1616300</v>
      </c>
      <c r="RU986">
        <v>94600</v>
      </c>
      <c r="RV986">
        <v>102800</v>
      </c>
      <c r="RW986">
        <v>89300</v>
      </c>
      <c r="RX986">
        <v>352000</v>
      </c>
      <c r="RY986">
        <v>363100</v>
      </c>
      <c r="RZ986">
        <v>105300</v>
      </c>
      <c r="SA986">
        <v>845600</v>
      </c>
      <c r="SB986">
        <v>705400</v>
      </c>
      <c r="SC986">
        <v>300900</v>
      </c>
      <c r="SD986">
        <v>99970000</v>
      </c>
      <c r="SE986">
        <v>26746000</v>
      </c>
      <c r="SF986">
        <v>5565600</v>
      </c>
      <c r="SG986">
        <v>3042100</v>
      </c>
      <c r="SH986">
        <v>2044900</v>
      </c>
      <c r="SI986">
        <v>478600</v>
      </c>
      <c r="SJ986">
        <v>14981100</v>
      </c>
      <c r="SK986">
        <v>1908500</v>
      </c>
      <c r="SL986">
        <v>1201700</v>
      </c>
      <c r="SM986">
        <v>155200</v>
      </c>
      <c r="SN986">
        <v>551500</v>
      </c>
      <c r="SO986">
        <v>1419700</v>
      </c>
      <c r="SP986">
        <v>3191100</v>
      </c>
      <c r="SQ986">
        <v>870800</v>
      </c>
      <c r="SR986">
        <v>436000</v>
      </c>
      <c r="SS986">
        <v>434800</v>
      </c>
      <c r="ST986">
        <v>3146000</v>
      </c>
      <c r="SU986">
        <v>939400</v>
      </c>
      <c r="SV986">
        <v>2206700</v>
      </c>
      <c r="SW986">
        <v>1014500</v>
      </c>
      <c r="SX986">
        <v>997600</v>
      </c>
      <c r="SY986">
        <v>1012600</v>
      </c>
      <c r="SZ986">
        <v>1420300</v>
      </c>
      <c r="TA986">
        <v>5656400</v>
      </c>
      <c r="TB986">
        <v>426700</v>
      </c>
      <c r="TC986">
        <v>147200</v>
      </c>
      <c r="TD986">
        <v>57100</v>
      </c>
      <c r="TE986">
        <v>1461500</v>
      </c>
      <c r="TF986">
        <v>333100</v>
      </c>
      <c r="TG986">
        <v>50500</v>
      </c>
      <c r="TH986">
        <v>17200</v>
      </c>
      <c r="TI986">
        <v>685200</v>
      </c>
      <c r="TJ986">
        <v>1004300</v>
      </c>
      <c r="TK986">
        <v>1473600</v>
      </c>
      <c r="TL986">
        <v>542700</v>
      </c>
      <c r="TM986">
        <v>2695000</v>
      </c>
      <c r="TN986">
        <v>296100</v>
      </c>
      <c r="TO986">
        <v>824700</v>
      </c>
      <c r="TP986">
        <v>363000</v>
      </c>
      <c r="TQ986">
        <v>678500</v>
      </c>
      <c r="TR986">
        <v>357500</v>
      </c>
      <c r="TS986">
        <v>174800</v>
      </c>
      <c r="TT986">
        <v>8674000</v>
      </c>
      <c r="TU986">
        <v>6489100</v>
      </c>
      <c r="TV986">
        <v>18600</v>
      </c>
      <c r="TW986">
        <v>2674200</v>
      </c>
      <c r="TX986">
        <v>1767800</v>
      </c>
      <c r="TY986">
        <v>1386100</v>
      </c>
      <c r="TZ986">
        <v>594500</v>
      </c>
      <c r="UA986">
        <v>312000</v>
      </c>
      <c r="UB986">
        <v>966600</v>
      </c>
      <c r="UC986">
        <v>2829700</v>
      </c>
      <c r="UD986">
        <v>2185200</v>
      </c>
      <c r="UE986">
        <v>1692100</v>
      </c>
      <c r="UF986">
        <v>471500</v>
      </c>
      <c r="UG986">
        <v>21600</v>
      </c>
      <c r="UH986">
        <v>20267000</v>
      </c>
      <c r="UI986">
        <v>9403300</v>
      </c>
      <c r="UJ986">
        <v>1123100</v>
      </c>
      <c r="UK986">
        <v>983000</v>
      </c>
      <c r="UL986">
        <v>1499100</v>
      </c>
      <c r="UM986">
        <v>131800</v>
      </c>
      <c r="UN986">
        <v>2191300</v>
      </c>
      <c r="UO986">
        <v>1523400</v>
      </c>
      <c r="UP986">
        <v>769500</v>
      </c>
      <c r="UQ986">
        <v>436800</v>
      </c>
      <c r="UR986">
        <v>745400</v>
      </c>
      <c r="US986">
        <v>2435800</v>
      </c>
      <c r="UT986">
        <v>8427900</v>
      </c>
      <c r="UU986">
        <v>7982200</v>
      </c>
      <c r="UV986">
        <v>517100</v>
      </c>
      <c r="UW986">
        <v>154600</v>
      </c>
      <c r="UX986">
        <v>3077200</v>
      </c>
      <c r="UY986">
        <v>2498700</v>
      </c>
      <c r="UZ986">
        <v>808600</v>
      </c>
      <c r="VA986">
        <v>141900</v>
      </c>
      <c r="VB986">
        <v>897500</v>
      </c>
      <c r="VC986">
        <v>2101800</v>
      </c>
      <c r="VD986">
        <v>283400</v>
      </c>
      <c r="VE986">
        <v>445700</v>
      </c>
      <c r="VF986">
        <v>23189000</v>
      </c>
      <c r="VG986">
        <v>3422700</v>
      </c>
      <c r="VH986">
        <v>19766300</v>
      </c>
      <c r="VI986">
        <v>15849300</v>
      </c>
      <c r="VJ986">
        <v>7610200</v>
      </c>
      <c r="VK986">
        <v>2659100</v>
      </c>
      <c r="VL986">
        <v>953600</v>
      </c>
      <c r="VM986">
        <v>939300</v>
      </c>
      <c r="VN986">
        <v>975900</v>
      </c>
      <c r="VO986">
        <v>286400</v>
      </c>
      <c r="VP986">
        <v>1494200</v>
      </c>
      <c r="VQ986">
        <v>301700</v>
      </c>
      <c r="VR986">
        <v>5095900</v>
      </c>
      <c r="VS986">
        <v>3143200</v>
      </c>
      <c r="VT986">
        <v>1454700</v>
      </c>
      <c r="VU986">
        <v>617000</v>
      </c>
      <c r="VV986">
        <v>913600</v>
      </c>
      <c r="VW986">
        <v>157800</v>
      </c>
      <c r="VX986">
        <v>2607600</v>
      </c>
      <c r="VY986">
        <v>186700</v>
      </c>
      <c r="VZ986">
        <v>275100</v>
      </c>
      <c r="WA986">
        <v>847500</v>
      </c>
      <c r="WB986">
        <v>13065000</v>
      </c>
      <c r="WC986">
        <v>1706600</v>
      </c>
      <c r="WD986">
        <v>271000</v>
      </c>
      <c r="WE986">
        <v>129500</v>
      </c>
      <c r="WF986">
        <v>1306100</v>
      </c>
      <c r="WG986">
        <v>11358300</v>
      </c>
      <c r="WH986">
        <v>1350500</v>
      </c>
      <c r="WI986">
        <v>10007800</v>
      </c>
      <c r="WJ986">
        <v>5334000</v>
      </c>
      <c r="WK986">
        <v>1291100</v>
      </c>
      <c r="WL986">
        <v>1265400</v>
      </c>
      <c r="WM986">
        <v>2777700</v>
      </c>
      <c r="WN986">
        <v>21929000</v>
      </c>
      <c r="WO986">
        <v>3123000</v>
      </c>
      <c r="WP986">
        <v>2517200</v>
      </c>
      <c r="WQ986">
        <v>605600</v>
      </c>
      <c r="WR986">
        <v>5091000</v>
      </c>
      <c r="WS986">
        <v>2391700</v>
      </c>
      <c r="WT986">
        <v>2699700</v>
      </c>
      <c r="WU986">
        <v>13715000</v>
      </c>
      <c r="WV986">
        <v>7419300</v>
      </c>
      <c r="WW986">
        <v>6295700</v>
      </c>
    </row>
    <row r="987" spans="1:621" x14ac:dyDescent="0.45">
      <c r="A987" s="1"/>
      <c r="C987" s="1">
        <v>44105</v>
      </c>
      <c r="D987">
        <v>3194000</v>
      </c>
      <c r="E987">
        <v>7679000</v>
      </c>
      <c r="F987">
        <v>4485000</v>
      </c>
      <c r="G987">
        <v>3623000</v>
      </c>
      <c r="H987">
        <v>862000</v>
      </c>
      <c r="I987">
        <v>765000</v>
      </c>
      <c r="J987">
        <v>1992000</v>
      </c>
      <c r="K987">
        <v>517000</v>
      </c>
      <c r="L987">
        <v>70.099999999999994</v>
      </c>
      <c r="M987">
        <v>29.2</v>
      </c>
      <c r="N987">
        <v>40.9</v>
      </c>
      <c r="O987">
        <v>7</v>
      </c>
      <c r="P987">
        <v>18.2</v>
      </c>
      <c r="Q987">
        <v>4.7</v>
      </c>
      <c r="R987">
        <v>4.8</v>
      </c>
      <c r="S987">
        <v>0.5</v>
      </c>
      <c r="T987">
        <v>1.2</v>
      </c>
      <c r="U987">
        <v>0.3</v>
      </c>
      <c r="V987">
        <v>2480000</v>
      </c>
      <c r="W987">
        <v>2342000</v>
      </c>
      <c r="X987">
        <v>6216000</v>
      </c>
      <c r="Y987">
        <v>2625000</v>
      </c>
      <c r="Z987">
        <v>3591000</v>
      </c>
      <c r="AA987">
        <v>22</v>
      </c>
      <c r="AB987">
        <v>19</v>
      </c>
      <c r="AC987">
        <v>22.5</v>
      </c>
      <c r="AD987">
        <v>21.2</v>
      </c>
      <c r="AE987">
        <v>56.3</v>
      </c>
      <c r="AF987">
        <v>23.8</v>
      </c>
      <c r="AG987">
        <v>32.5</v>
      </c>
      <c r="AH987">
        <v>121433000</v>
      </c>
      <c r="AI987">
        <v>143565000</v>
      </c>
      <c r="AJ987">
        <v>20137000</v>
      </c>
      <c r="AK987">
        <v>561000</v>
      </c>
      <c r="AL987">
        <v>47500</v>
      </c>
      <c r="AM987">
        <v>513200.00000000006</v>
      </c>
      <c r="AN987">
        <v>126800</v>
      </c>
      <c r="AO987">
        <v>174100</v>
      </c>
      <c r="AP987">
        <v>36400</v>
      </c>
      <c r="AQ987">
        <v>41200</v>
      </c>
      <c r="AR987">
        <v>96500</v>
      </c>
      <c r="AS987">
        <v>212300</v>
      </c>
      <c r="AT987">
        <v>7482000</v>
      </c>
      <c r="AU987">
        <v>1645400</v>
      </c>
      <c r="AV987">
        <v>840400</v>
      </c>
      <c r="AW987">
        <v>805000</v>
      </c>
      <c r="AX987">
        <v>1086600</v>
      </c>
      <c r="AY987">
        <v>4749800</v>
      </c>
      <c r="AZ987">
        <v>2164100</v>
      </c>
      <c r="BA987">
        <v>2585700</v>
      </c>
      <c r="BB987">
        <v>12094000</v>
      </c>
      <c r="BC987">
        <v>7485000</v>
      </c>
      <c r="BD987">
        <v>398100</v>
      </c>
      <c r="BE987">
        <v>402600</v>
      </c>
      <c r="BF987">
        <v>344300</v>
      </c>
      <c r="BG987">
        <v>1360200</v>
      </c>
      <c r="BH987">
        <v>1038200</v>
      </c>
      <c r="BI987">
        <v>1011700</v>
      </c>
      <c r="BJ987">
        <v>117400</v>
      </c>
      <c r="BK987">
        <v>84100</v>
      </c>
      <c r="BL987">
        <v>365800</v>
      </c>
      <c r="BM987">
        <v>413100</v>
      </c>
      <c r="BN987">
        <v>31300</v>
      </c>
      <c r="BO987">
        <v>381200</v>
      </c>
      <c r="BP987">
        <v>1597100</v>
      </c>
      <c r="BQ987">
        <v>917500</v>
      </c>
      <c r="BR987">
        <v>360200</v>
      </c>
      <c r="BS987">
        <v>590900</v>
      </c>
      <c r="BT987">
        <v>4609000</v>
      </c>
      <c r="BU987">
        <v>1629900</v>
      </c>
      <c r="BV987">
        <v>95600</v>
      </c>
      <c r="BW987">
        <v>102100</v>
      </c>
      <c r="BX987">
        <v>91100</v>
      </c>
      <c r="BY987">
        <v>349600</v>
      </c>
      <c r="BZ987">
        <v>366500</v>
      </c>
      <c r="CA987">
        <v>108500</v>
      </c>
      <c r="CB987">
        <v>845100</v>
      </c>
      <c r="CC987">
        <v>707900</v>
      </c>
      <c r="CD987">
        <v>312300</v>
      </c>
      <c r="CE987">
        <v>101296000</v>
      </c>
      <c r="CF987">
        <v>27006000</v>
      </c>
      <c r="CG987">
        <v>5582800</v>
      </c>
      <c r="CH987">
        <v>3048800</v>
      </c>
      <c r="CI987">
        <v>2052900</v>
      </c>
      <c r="CJ987">
        <v>481100</v>
      </c>
      <c r="CK987">
        <v>15102500</v>
      </c>
      <c r="CL987">
        <v>1925000</v>
      </c>
      <c r="CM987">
        <v>1212900</v>
      </c>
      <c r="CN987">
        <v>157400</v>
      </c>
      <c r="CO987">
        <v>554700</v>
      </c>
      <c r="CP987">
        <v>1396600</v>
      </c>
      <c r="CQ987">
        <v>3197600</v>
      </c>
      <c r="CR987">
        <v>915700</v>
      </c>
      <c r="CS987">
        <v>450300</v>
      </c>
      <c r="CT987">
        <v>465400</v>
      </c>
      <c r="CU987">
        <v>3174600</v>
      </c>
      <c r="CV987">
        <v>955100</v>
      </c>
      <c r="CW987">
        <v>2219500</v>
      </c>
      <c r="CX987">
        <v>1018500</v>
      </c>
      <c r="CY987">
        <v>999400</v>
      </c>
      <c r="CZ987">
        <v>1021100</v>
      </c>
      <c r="DA987">
        <v>1454000</v>
      </c>
      <c r="DB987">
        <v>5780000</v>
      </c>
      <c r="DC987">
        <v>411400</v>
      </c>
      <c r="DD987">
        <v>146700</v>
      </c>
      <c r="DE987">
        <v>57400</v>
      </c>
      <c r="DF987">
        <v>1485000</v>
      </c>
      <c r="DG987">
        <v>381600</v>
      </c>
      <c r="DH987">
        <v>50500</v>
      </c>
      <c r="DI987">
        <v>20000</v>
      </c>
      <c r="DJ987">
        <v>692100</v>
      </c>
      <c r="DK987">
        <v>999100</v>
      </c>
      <c r="DL987">
        <v>1536200</v>
      </c>
      <c r="DM987">
        <v>540800</v>
      </c>
      <c r="DN987">
        <v>2702000</v>
      </c>
      <c r="DO987">
        <v>295600</v>
      </c>
      <c r="DP987">
        <v>829500</v>
      </c>
      <c r="DQ987">
        <v>363900</v>
      </c>
      <c r="DR987">
        <v>676200</v>
      </c>
      <c r="DS987">
        <v>362800</v>
      </c>
      <c r="DT987">
        <v>174000</v>
      </c>
      <c r="DU987">
        <v>8713000</v>
      </c>
      <c r="DV987">
        <v>6503400</v>
      </c>
      <c r="DW987">
        <v>18600</v>
      </c>
      <c r="DX987">
        <v>2681600</v>
      </c>
      <c r="DY987">
        <v>1758100</v>
      </c>
      <c r="DZ987">
        <v>1378100</v>
      </c>
      <c r="EA987">
        <v>605800</v>
      </c>
      <c r="EB987">
        <v>317700</v>
      </c>
      <c r="EC987">
        <v>972200</v>
      </c>
      <c r="ED987">
        <v>2831000</v>
      </c>
      <c r="EE987">
        <v>2210000</v>
      </c>
      <c r="EF987">
        <v>1710600</v>
      </c>
      <c r="EG987">
        <v>477900</v>
      </c>
      <c r="EH987">
        <v>21500</v>
      </c>
      <c r="EI987">
        <v>20736000</v>
      </c>
      <c r="EJ987">
        <v>9465800</v>
      </c>
      <c r="EK987">
        <v>1131000</v>
      </c>
      <c r="EL987">
        <v>945200</v>
      </c>
      <c r="EM987">
        <v>1510500</v>
      </c>
      <c r="EN987">
        <v>136100</v>
      </c>
      <c r="EO987">
        <v>2217600</v>
      </c>
      <c r="EP987">
        <v>1550300</v>
      </c>
      <c r="EQ987">
        <v>779600</v>
      </c>
      <c r="ER987">
        <v>438900</v>
      </c>
      <c r="ES987">
        <v>756600</v>
      </c>
      <c r="ET987">
        <v>2433400</v>
      </c>
      <c r="EU987">
        <v>8837100</v>
      </c>
      <c r="EV987">
        <v>8386000</v>
      </c>
      <c r="EW987">
        <v>520700.00000000006</v>
      </c>
      <c r="EX987">
        <v>156700</v>
      </c>
      <c r="EY987">
        <v>3362500</v>
      </c>
      <c r="EZ987">
        <v>2749500</v>
      </c>
      <c r="FA987">
        <v>821000</v>
      </c>
      <c r="FB987">
        <v>141100</v>
      </c>
      <c r="FC987">
        <v>909700</v>
      </c>
      <c r="FD987">
        <v>2183700</v>
      </c>
      <c r="FE987">
        <v>290600</v>
      </c>
      <c r="FF987">
        <v>451100</v>
      </c>
      <c r="FG987">
        <v>23500000</v>
      </c>
      <c r="FH987">
        <v>3575600</v>
      </c>
      <c r="FI987">
        <v>19924600</v>
      </c>
      <c r="FJ987">
        <v>15958900</v>
      </c>
      <c r="FK987">
        <v>7691000</v>
      </c>
      <c r="FL987">
        <v>2683700</v>
      </c>
      <c r="FM987">
        <v>964300</v>
      </c>
      <c r="FN987">
        <v>954400</v>
      </c>
      <c r="FO987">
        <v>985700</v>
      </c>
      <c r="FP987">
        <v>290400</v>
      </c>
      <c r="FQ987">
        <v>1509400</v>
      </c>
      <c r="FR987">
        <v>303100</v>
      </c>
      <c r="FS987">
        <v>5125700</v>
      </c>
      <c r="FT987">
        <v>3142200</v>
      </c>
      <c r="FU987">
        <v>1454500</v>
      </c>
      <c r="FV987">
        <v>618200</v>
      </c>
      <c r="FW987">
        <v>911200</v>
      </c>
      <c r="FX987">
        <v>158300</v>
      </c>
      <c r="FY987">
        <v>3965700</v>
      </c>
      <c r="FZ987">
        <v>2631100</v>
      </c>
      <c r="GA987">
        <v>187100</v>
      </c>
      <c r="GB987">
        <v>276300</v>
      </c>
      <c r="GC987">
        <v>871200</v>
      </c>
      <c r="GD987">
        <v>13273000</v>
      </c>
      <c r="GE987">
        <v>1737100</v>
      </c>
      <c r="GF987">
        <v>305500</v>
      </c>
      <c r="GG987">
        <v>132500</v>
      </c>
      <c r="GH987">
        <v>1299100</v>
      </c>
      <c r="GI987">
        <v>11536000</v>
      </c>
      <c r="GJ987">
        <v>1350500</v>
      </c>
      <c r="GK987">
        <v>10185500</v>
      </c>
      <c r="GL987">
        <v>5366000</v>
      </c>
      <c r="GM987">
        <v>1304800</v>
      </c>
      <c r="GN987">
        <v>1293100</v>
      </c>
      <c r="GO987">
        <v>2767800</v>
      </c>
      <c r="GP987">
        <v>22132000</v>
      </c>
      <c r="GQ987">
        <v>2982000</v>
      </c>
      <c r="GR987">
        <v>2379400</v>
      </c>
      <c r="GS987">
        <v>602200</v>
      </c>
      <c r="GT987">
        <v>5232000</v>
      </c>
      <c r="GU987">
        <v>2531700</v>
      </c>
      <c r="GV987">
        <v>2700300</v>
      </c>
      <c r="GW987">
        <v>13918000</v>
      </c>
      <c r="GX987">
        <v>7623700</v>
      </c>
      <c r="GY987">
        <v>6294500</v>
      </c>
      <c r="GZ987">
        <v>34.799999999999997</v>
      </c>
      <c r="HA987">
        <v>40</v>
      </c>
      <c r="HB987">
        <v>44.8</v>
      </c>
      <c r="HC987">
        <v>38.9</v>
      </c>
      <c r="HD987">
        <v>40.5</v>
      </c>
      <c r="HE987">
        <v>40.6</v>
      </c>
      <c r="HF987">
        <v>40.200000000000003</v>
      </c>
      <c r="HG987">
        <v>33.799999999999997</v>
      </c>
      <c r="HH987">
        <v>34.4</v>
      </c>
      <c r="HI987">
        <v>38.700000000000003</v>
      </c>
      <c r="HJ987">
        <v>30.8</v>
      </c>
      <c r="HK987">
        <v>38.9</v>
      </c>
      <c r="HL987">
        <v>43.2</v>
      </c>
      <c r="HM987">
        <v>36.799999999999997</v>
      </c>
      <c r="HN987">
        <v>37.700000000000003</v>
      </c>
      <c r="HO987">
        <v>36.700000000000003</v>
      </c>
      <c r="HP987">
        <v>33.5</v>
      </c>
      <c r="HQ987">
        <v>26</v>
      </c>
      <c r="HR987">
        <v>32.4</v>
      </c>
      <c r="HS987">
        <v>3.2</v>
      </c>
      <c r="HT987">
        <v>3.1</v>
      </c>
      <c r="HU987">
        <v>3.3</v>
      </c>
      <c r="HV987">
        <v>1027.99</v>
      </c>
      <c r="HW987">
        <v>1205.2</v>
      </c>
      <c r="HX987">
        <v>1553.22</v>
      </c>
      <c r="HY987">
        <v>1240.9100000000001</v>
      </c>
      <c r="HZ987">
        <v>1168.83</v>
      </c>
      <c r="IA987">
        <v>1232.21</v>
      </c>
      <c r="IB987">
        <v>1061.68</v>
      </c>
      <c r="IC987">
        <v>994.06</v>
      </c>
      <c r="ID987">
        <v>874.1</v>
      </c>
      <c r="IE987">
        <v>1264.33</v>
      </c>
      <c r="IF987">
        <v>649.26</v>
      </c>
      <c r="IG987">
        <v>988.06</v>
      </c>
      <c r="IH987">
        <v>1918.94</v>
      </c>
      <c r="II987">
        <v>1640.91</v>
      </c>
      <c r="IJ987">
        <v>1458.99</v>
      </c>
      <c r="IK987">
        <v>1295.51</v>
      </c>
      <c r="IL987">
        <v>964.13</v>
      </c>
      <c r="IM987">
        <v>443.56</v>
      </c>
      <c r="IN987">
        <v>860.54</v>
      </c>
      <c r="IO987">
        <v>161003000</v>
      </c>
      <c r="IP987">
        <v>61.7</v>
      </c>
      <c r="IQ987">
        <v>149931000</v>
      </c>
      <c r="IR987">
        <v>57.5</v>
      </c>
      <c r="IS987">
        <v>11072000</v>
      </c>
      <c r="IT987">
        <v>6.9</v>
      </c>
      <c r="IU987">
        <v>99922000</v>
      </c>
      <c r="IV987">
        <v>6654000</v>
      </c>
      <c r="IW987">
        <v>85630000</v>
      </c>
      <c r="IX987">
        <v>67.8</v>
      </c>
      <c r="IY987">
        <v>79587000</v>
      </c>
      <c r="IZ987">
        <v>63.1</v>
      </c>
      <c r="JA987">
        <v>6043000</v>
      </c>
      <c r="JB987">
        <v>7.1</v>
      </c>
      <c r="JC987">
        <v>40587000</v>
      </c>
      <c r="JD987">
        <v>82626000</v>
      </c>
      <c r="JE987">
        <v>70.099999999999994</v>
      </c>
      <c r="JF987">
        <v>77048000</v>
      </c>
      <c r="JG987">
        <v>65.400000000000006</v>
      </c>
      <c r="JH987">
        <v>5578000</v>
      </c>
      <c r="JI987">
        <v>6.8</v>
      </c>
      <c r="JJ987">
        <v>35227000</v>
      </c>
      <c r="JK987">
        <v>6721000</v>
      </c>
      <c r="JL987">
        <v>4.5</v>
      </c>
      <c r="JM987">
        <v>143565000</v>
      </c>
      <c r="JN987">
        <v>121433000</v>
      </c>
      <c r="JO987">
        <v>20137000</v>
      </c>
      <c r="JP987">
        <v>561000</v>
      </c>
      <c r="JQ987">
        <v>47500</v>
      </c>
      <c r="JR987">
        <v>513200.00000000006</v>
      </c>
      <c r="JS987">
        <v>126800</v>
      </c>
      <c r="JT987">
        <v>174100</v>
      </c>
      <c r="JU987">
        <v>36400</v>
      </c>
      <c r="JV987">
        <v>41200</v>
      </c>
      <c r="JW987">
        <v>96500</v>
      </c>
      <c r="JX987">
        <v>212300</v>
      </c>
      <c r="JY987">
        <v>7482000</v>
      </c>
      <c r="JZ987">
        <v>1645400</v>
      </c>
      <c r="KA987">
        <v>840400</v>
      </c>
      <c r="KB987">
        <v>805000</v>
      </c>
      <c r="KC987">
        <v>1086600</v>
      </c>
      <c r="KD987">
        <v>4749800</v>
      </c>
      <c r="KE987">
        <v>2164100</v>
      </c>
      <c r="KF987">
        <v>2585700</v>
      </c>
      <c r="KG987">
        <v>12094000</v>
      </c>
      <c r="KH987">
        <v>7485000</v>
      </c>
      <c r="KI987">
        <v>398100</v>
      </c>
      <c r="KJ987">
        <v>402600</v>
      </c>
      <c r="KK987">
        <v>344300</v>
      </c>
      <c r="KL987">
        <v>1360200</v>
      </c>
      <c r="KM987">
        <v>1038200</v>
      </c>
      <c r="KN987">
        <v>1011700</v>
      </c>
      <c r="KO987">
        <v>117400</v>
      </c>
      <c r="KP987">
        <v>84100</v>
      </c>
      <c r="KQ987">
        <v>365800</v>
      </c>
      <c r="KR987">
        <v>413100</v>
      </c>
      <c r="KS987">
        <v>31300</v>
      </c>
      <c r="KT987">
        <v>381200</v>
      </c>
      <c r="KU987">
        <v>1597100</v>
      </c>
      <c r="KV987">
        <v>917500</v>
      </c>
      <c r="KW987">
        <v>360200</v>
      </c>
      <c r="KX987">
        <v>590900</v>
      </c>
      <c r="KY987">
        <v>4609000</v>
      </c>
      <c r="KZ987">
        <v>1629900</v>
      </c>
      <c r="LA987">
        <v>95600</v>
      </c>
      <c r="LB987">
        <v>102100</v>
      </c>
      <c r="LC987">
        <v>91100</v>
      </c>
      <c r="LD987">
        <v>349600</v>
      </c>
      <c r="LE987">
        <v>366500</v>
      </c>
      <c r="LF987">
        <v>108500</v>
      </c>
      <c r="LG987">
        <v>845100</v>
      </c>
      <c r="LH987">
        <v>707900</v>
      </c>
      <c r="LI987">
        <v>312300</v>
      </c>
      <c r="LJ987">
        <v>101296000</v>
      </c>
      <c r="LK987">
        <v>27006000</v>
      </c>
      <c r="LL987">
        <v>5582800</v>
      </c>
      <c r="LM987">
        <v>3048800</v>
      </c>
      <c r="LN987">
        <v>2052900</v>
      </c>
      <c r="LO987">
        <v>481100</v>
      </c>
      <c r="LP987">
        <v>15102500</v>
      </c>
      <c r="LQ987">
        <v>1925000</v>
      </c>
      <c r="LR987">
        <v>1212900</v>
      </c>
      <c r="LS987">
        <v>157400</v>
      </c>
      <c r="LT987">
        <v>554700</v>
      </c>
      <c r="LU987">
        <v>1396600</v>
      </c>
      <c r="LV987">
        <v>3197600</v>
      </c>
      <c r="LW987">
        <v>915700</v>
      </c>
      <c r="LX987">
        <v>450300</v>
      </c>
      <c r="LY987">
        <v>465400</v>
      </c>
      <c r="LZ987">
        <v>3174600</v>
      </c>
      <c r="MA987">
        <v>955100</v>
      </c>
      <c r="MB987">
        <v>2219500</v>
      </c>
      <c r="MC987">
        <v>1018500</v>
      </c>
      <c r="MD987">
        <v>999400</v>
      </c>
      <c r="ME987">
        <v>1021100</v>
      </c>
      <c r="MF987">
        <v>1454000</v>
      </c>
      <c r="MG987">
        <v>5780000</v>
      </c>
      <c r="MH987">
        <v>411400</v>
      </c>
      <c r="MI987">
        <v>146700</v>
      </c>
      <c r="MJ987">
        <v>57400</v>
      </c>
      <c r="MK987">
        <v>1485000</v>
      </c>
      <c r="ML987">
        <v>381600</v>
      </c>
      <c r="MM987">
        <v>50500</v>
      </c>
      <c r="MN987">
        <v>20000</v>
      </c>
      <c r="MO987">
        <v>692100</v>
      </c>
      <c r="MP987">
        <v>999100</v>
      </c>
      <c r="MQ987">
        <v>1536200</v>
      </c>
      <c r="MR987">
        <v>540800</v>
      </c>
      <c r="MS987">
        <v>2702000</v>
      </c>
      <c r="MT987">
        <v>295600</v>
      </c>
      <c r="MU987">
        <v>829500</v>
      </c>
      <c r="MV987">
        <v>363900</v>
      </c>
      <c r="MW987">
        <v>676200</v>
      </c>
      <c r="MX987">
        <v>362800</v>
      </c>
      <c r="MY987">
        <v>174000</v>
      </c>
      <c r="MZ987">
        <v>8713000</v>
      </c>
      <c r="NA987">
        <v>6503400</v>
      </c>
      <c r="NB987">
        <v>18600</v>
      </c>
      <c r="NC987">
        <v>2681600</v>
      </c>
      <c r="ND987">
        <v>1758100</v>
      </c>
      <c r="NE987">
        <v>1378100</v>
      </c>
      <c r="NF987">
        <v>605800</v>
      </c>
      <c r="NG987">
        <v>317700</v>
      </c>
      <c r="NH987">
        <v>972200</v>
      </c>
      <c r="NI987">
        <v>2831000</v>
      </c>
      <c r="NJ987">
        <v>2210000</v>
      </c>
      <c r="NK987">
        <v>1710600</v>
      </c>
      <c r="NL987">
        <v>477900</v>
      </c>
      <c r="NM987">
        <v>21500</v>
      </c>
      <c r="NN987">
        <v>20736000</v>
      </c>
      <c r="NO987">
        <v>9465800</v>
      </c>
      <c r="NP987">
        <v>1131000</v>
      </c>
      <c r="NQ987">
        <v>945200</v>
      </c>
      <c r="NR987">
        <v>1510500</v>
      </c>
      <c r="NS987">
        <v>136100</v>
      </c>
      <c r="NT987">
        <v>2217600</v>
      </c>
      <c r="NU987">
        <v>1550300</v>
      </c>
      <c r="NV987">
        <v>779600</v>
      </c>
      <c r="NW987">
        <v>438900</v>
      </c>
      <c r="NX987">
        <v>756600</v>
      </c>
      <c r="NY987">
        <v>2433400</v>
      </c>
      <c r="NZ987">
        <v>8837100</v>
      </c>
      <c r="OA987">
        <v>8386000</v>
      </c>
      <c r="OB987">
        <v>520700.00000000006</v>
      </c>
      <c r="OC987">
        <v>156700</v>
      </c>
      <c r="OD987">
        <v>3362500</v>
      </c>
      <c r="OE987">
        <v>2749500</v>
      </c>
      <c r="OF987">
        <v>821000</v>
      </c>
      <c r="OG987">
        <v>141100</v>
      </c>
      <c r="OH987">
        <v>909700</v>
      </c>
      <c r="OI987">
        <v>2183700</v>
      </c>
      <c r="OJ987">
        <v>290600</v>
      </c>
      <c r="OK987">
        <v>451100</v>
      </c>
      <c r="OL987">
        <v>23500000</v>
      </c>
      <c r="OM987">
        <v>3575600</v>
      </c>
      <c r="ON987">
        <v>19924600</v>
      </c>
      <c r="OO987">
        <v>15958900</v>
      </c>
      <c r="OP987">
        <v>7691000</v>
      </c>
      <c r="OQ987">
        <v>2683700</v>
      </c>
      <c r="OR987">
        <v>964300</v>
      </c>
      <c r="OS987">
        <v>954400</v>
      </c>
      <c r="OT987">
        <v>985700</v>
      </c>
      <c r="OU987">
        <v>290400</v>
      </c>
      <c r="OV987">
        <v>1509400</v>
      </c>
      <c r="OW987">
        <v>303100</v>
      </c>
      <c r="OX987">
        <v>5125700</v>
      </c>
      <c r="OY987">
        <v>3142200</v>
      </c>
      <c r="OZ987">
        <v>1454500</v>
      </c>
      <c r="PA987">
        <v>618200</v>
      </c>
      <c r="PB987">
        <v>911200</v>
      </c>
      <c r="PC987">
        <v>158300</v>
      </c>
      <c r="PD987">
        <v>3965700</v>
      </c>
      <c r="PE987">
        <v>2631100</v>
      </c>
      <c r="PF987">
        <v>187100</v>
      </c>
      <c r="PG987">
        <v>276300</v>
      </c>
      <c r="PH987">
        <v>871200</v>
      </c>
      <c r="PI987">
        <v>13273000</v>
      </c>
      <c r="PJ987">
        <v>1737100</v>
      </c>
      <c r="PK987">
        <v>305500</v>
      </c>
      <c r="PL987">
        <v>132500</v>
      </c>
      <c r="PM987">
        <v>1299100</v>
      </c>
      <c r="PN987">
        <v>11536000</v>
      </c>
      <c r="PO987">
        <v>1350500</v>
      </c>
      <c r="PP987">
        <v>10185500</v>
      </c>
      <c r="PQ987">
        <v>5366000</v>
      </c>
      <c r="PR987">
        <v>1304800</v>
      </c>
      <c r="PS987">
        <v>1293100</v>
      </c>
      <c r="PT987">
        <v>2767800</v>
      </c>
      <c r="PU987">
        <v>22132000</v>
      </c>
      <c r="PV987">
        <v>2982000</v>
      </c>
      <c r="PW987">
        <v>2379400</v>
      </c>
      <c r="PX987">
        <v>602200</v>
      </c>
      <c r="PY987">
        <v>5232000</v>
      </c>
      <c r="PZ987">
        <v>2531700</v>
      </c>
      <c r="QA987">
        <v>2700300</v>
      </c>
      <c r="QB987">
        <v>13918000</v>
      </c>
      <c r="QC987">
        <v>7623700</v>
      </c>
      <c r="QD987">
        <v>6294500</v>
      </c>
      <c r="QE987">
        <v>12.1</v>
      </c>
      <c r="QF987">
        <v>3943800</v>
      </c>
      <c r="QG987">
        <v>142460000</v>
      </c>
      <c r="QH987">
        <v>120655000</v>
      </c>
      <c r="QI987">
        <v>19943000</v>
      </c>
      <c r="QJ987">
        <v>556000</v>
      </c>
      <c r="QK987">
        <v>46300</v>
      </c>
      <c r="QL987">
        <v>509700</v>
      </c>
      <c r="QM987">
        <v>127000</v>
      </c>
      <c r="QN987">
        <v>171500</v>
      </c>
      <c r="QO987">
        <v>36000</v>
      </c>
      <c r="QP987">
        <v>41300</v>
      </c>
      <c r="QQ987">
        <v>94300</v>
      </c>
      <c r="QR987">
        <v>211200</v>
      </c>
      <c r="QS987">
        <v>7301000</v>
      </c>
      <c r="QT987">
        <v>1619700</v>
      </c>
      <c r="QU987">
        <v>827300</v>
      </c>
      <c r="QV987">
        <v>792400</v>
      </c>
      <c r="QW987">
        <v>1027599.9999999999</v>
      </c>
      <c r="QX987">
        <v>4653800</v>
      </c>
      <c r="QY987">
        <v>2127800</v>
      </c>
      <c r="QZ987">
        <v>2526000</v>
      </c>
      <c r="RA987">
        <v>12086000</v>
      </c>
      <c r="RB987">
        <v>7492000</v>
      </c>
      <c r="RC987">
        <v>398100</v>
      </c>
      <c r="RD987">
        <v>398800</v>
      </c>
      <c r="RE987">
        <v>344400</v>
      </c>
      <c r="RF987">
        <v>1363300</v>
      </c>
      <c r="RG987">
        <v>1041300</v>
      </c>
      <c r="RH987">
        <v>1013200</v>
      </c>
      <c r="RI987">
        <v>116700</v>
      </c>
      <c r="RJ987">
        <v>84900</v>
      </c>
      <c r="RK987">
        <v>365600</v>
      </c>
      <c r="RL987">
        <v>414700</v>
      </c>
      <c r="RM987">
        <v>31400</v>
      </c>
      <c r="RN987">
        <v>380300</v>
      </c>
      <c r="RO987">
        <v>1599000</v>
      </c>
      <c r="RP987">
        <v>918300</v>
      </c>
      <c r="RQ987">
        <v>363700</v>
      </c>
      <c r="RR987">
        <v>589600</v>
      </c>
      <c r="RS987">
        <v>4594000</v>
      </c>
      <c r="RT987">
        <v>1621400</v>
      </c>
      <c r="RU987">
        <v>95200</v>
      </c>
      <c r="RV987">
        <v>102000</v>
      </c>
      <c r="RW987">
        <v>90400</v>
      </c>
      <c r="RX987">
        <v>350700</v>
      </c>
      <c r="RY987">
        <v>364000</v>
      </c>
      <c r="RZ987">
        <v>105800</v>
      </c>
      <c r="SA987">
        <v>848700</v>
      </c>
      <c r="SB987">
        <v>710400</v>
      </c>
      <c r="SC987">
        <v>305800</v>
      </c>
      <c r="SD987">
        <v>100712000</v>
      </c>
      <c r="SE987">
        <v>26947000</v>
      </c>
      <c r="SF987">
        <v>5577200</v>
      </c>
      <c r="SG987">
        <v>3048000</v>
      </c>
      <c r="SH987">
        <v>2049800.0000000002</v>
      </c>
      <c r="SI987">
        <v>479400</v>
      </c>
      <c r="SJ987">
        <v>15090300</v>
      </c>
      <c r="SK987">
        <v>1919600</v>
      </c>
      <c r="SL987">
        <v>1209200</v>
      </c>
      <c r="SM987">
        <v>157900</v>
      </c>
      <c r="SN987">
        <v>552500</v>
      </c>
      <c r="SO987">
        <v>1418300</v>
      </c>
      <c r="SP987">
        <v>3199700</v>
      </c>
      <c r="SQ987">
        <v>907300</v>
      </c>
      <c r="SR987">
        <v>445500</v>
      </c>
      <c r="SS987">
        <v>461800</v>
      </c>
      <c r="ST987">
        <v>3165700</v>
      </c>
      <c r="SU987">
        <v>948000</v>
      </c>
      <c r="SV987">
        <v>2217800</v>
      </c>
      <c r="SW987">
        <v>1014400</v>
      </c>
      <c r="SX987">
        <v>999100</v>
      </c>
      <c r="SY987">
        <v>1019500</v>
      </c>
      <c r="SZ987">
        <v>1446700</v>
      </c>
      <c r="TA987">
        <v>5737800</v>
      </c>
      <c r="TB987">
        <v>409800</v>
      </c>
      <c r="TC987">
        <v>146100</v>
      </c>
      <c r="TD987">
        <v>57000</v>
      </c>
      <c r="TE987">
        <v>1471800</v>
      </c>
      <c r="TF987">
        <v>362500</v>
      </c>
      <c r="TG987">
        <v>50400</v>
      </c>
      <c r="TH987">
        <v>19100</v>
      </c>
      <c r="TI987">
        <v>690900</v>
      </c>
      <c r="TJ987">
        <v>1026200</v>
      </c>
      <c r="TK987">
        <v>1504000</v>
      </c>
      <c r="TL987">
        <v>541600</v>
      </c>
      <c r="TM987">
        <v>2684000</v>
      </c>
      <c r="TN987">
        <v>277800</v>
      </c>
      <c r="TO987">
        <v>828300</v>
      </c>
      <c r="TP987">
        <v>363500</v>
      </c>
      <c r="TQ987">
        <v>674800</v>
      </c>
      <c r="TR987">
        <v>365000</v>
      </c>
      <c r="TS987">
        <v>175000</v>
      </c>
      <c r="TT987">
        <v>8691000</v>
      </c>
      <c r="TU987">
        <v>6498200</v>
      </c>
      <c r="TV987">
        <v>18600</v>
      </c>
      <c r="TW987">
        <v>2685500</v>
      </c>
      <c r="TX987">
        <v>1764200</v>
      </c>
      <c r="TY987">
        <v>1383800</v>
      </c>
      <c r="TZ987">
        <v>603700</v>
      </c>
      <c r="UA987">
        <v>317600</v>
      </c>
      <c r="UB987">
        <v>966200</v>
      </c>
      <c r="UC987">
        <v>2827900</v>
      </c>
      <c r="UD987">
        <v>2192400</v>
      </c>
      <c r="UE987">
        <v>1697400</v>
      </c>
      <c r="UF987">
        <v>473600</v>
      </c>
      <c r="UG987">
        <v>21400</v>
      </c>
      <c r="UH987">
        <v>20455000</v>
      </c>
      <c r="UI987">
        <v>9445500</v>
      </c>
      <c r="UJ987">
        <v>1126900</v>
      </c>
      <c r="UK987">
        <v>984200</v>
      </c>
      <c r="UL987">
        <v>1500300</v>
      </c>
      <c r="UM987">
        <v>134200</v>
      </c>
      <c r="UN987">
        <v>2202500</v>
      </c>
      <c r="UO987">
        <v>1532800</v>
      </c>
      <c r="UP987">
        <v>777400</v>
      </c>
      <c r="UQ987">
        <v>437200</v>
      </c>
      <c r="UR987">
        <v>750100</v>
      </c>
      <c r="US987">
        <v>2435500</v>
      </c>
      <c r="UT987">
        <v>8573600</v>
      </c>
      <c r="UU987">
        <v>8125500</v>
      </c>
      <c r="UV987">
        <v>517100</v>
      </c>
      <c r="UW987">
        <v>154400</v>
      </c>
      <c r="UX987">
        <v>3191300</v>
      </c>
      <c r="UY987">
        <v>2595200</v>
      </c>
      <c r="UZ987">
        <v>813800</v>
      </c>
      <c r="VA987">
        <v>139300</v>
      </c>
      <c r="VB987">
        <v>902200</v>
      </c>
      <c r="VC987">
        <v>2120300</v>
      </c>
      <c r="VD987">
        <v>287100</v>
      </c>
      <c r="VE987">
        <v>448100</v>
      </c>
      <c r="VF987">
        <v>23278000</v>
      </c>
      <c r="VG987">
        <v>3424600</v>
      </c>
      <c r="VH987">
        <v>19853300</v>
      </c>
      <c r="VI987">
        <v>15909500</v>
      </c>
      <c r="VJ987">
        <v>7661300</v>
      </c>
      <c r="VK987">
        <v>2673000</v>
      </c>
      <c r="VL987">
        <v>961000</v>
      </c>
      <c r="VM987">
        <v>948900</v>
      </c>
      <c r="VN987">
        <v>984000</v>
      </c>
      <c r="VO987">
        <v>290600</v>
      </c>
      <c r="VP987">
        <v>1501100</v>
      </c>
      <c r="VQ987">
        <v>302700</v>
      </c>
      <c r="VR987">
        <v>5110600</v>
      </c>
      <c r="VS987">
        <v>3137600</v>
      </c>
      <c r="VT987">
        <v>1448900</v>
      </c>
      <c r="VU987">
        <v>617600</v>
      </c>
      <c r="VV987">
        <v>913200</v>
      </c>
      <c r="VW987">
        <v>158000</v>
      </c>
      <c r="VX987">
        <v>2627800</v>
      </c>
      <c r="VY987">
        <v>187900</v>
      </c>
      <c r="VZ987">
        <v>274900</v>
      </c>
      <c r="WA987">
        <v>853300</v>
      </c>
      <c r="WB987">
        <v>13303000</v>
      </c>
      <c r="WC987">
        <v>1748000</v>
      </c>
      <c r="WD987">
        <v>289500</v>
      </c>
      <c r="WE987">
        <v>131100</v>
      </c>
      <c r="WF987">
        <v>1327400</v>
      </c>
      <c r="WG987">
        <v>11554600</v>
      </c>
      <c r="WH987">
        <v>1358500</v>
      </c>
      <c r="WI987">
        <v>10196100</v>
      </c>
      <c r="WJ987">
        <v>5354000</v>
      </c>
      <c r="WK987">
        <v>1298200</v>
      </c>
      <c r="WL987">
        <v>1283700</v>
      </c>
      <c r="WM987">
        <v>2772500</v>
      </c>
      <c r="WN987">
        <v>21805000</v>
      </c>
      <c r="WO987">
        <v>2981000</v>
      </c>
      <c r="WP987">
        <v>2375400</v>
      </c>
      <c r="WQ987">
        <v>605900</v>
      </c>
      <c r="WR987">
        <v>5074000</v>
      </c>
      <c r="WS987">
        <v>2374500</v>
      </c>
      <c r="WT987">
        <v>2699100</v>
      </c>
      <c r="WU987">
        <v>13750000</v>
      </c>
      <c r="WV987">
        <v>7396300</v>
      </c>
      <c r="WW987">
        <v>6353700</v>
      </c>
    </row>
    <row r="988" spans="1:621" x14ac:dyDescent="0.45">
      <c r="A988" s="1"/>
      <c r="C988" s="1">
        <v>44136</v>
      </c>
      <c r="D988">
        <v>2800000</v>
      </c>
      <c r="E988">
        <v>7470000</v>
      </c>
      <c r="F988">
        <v>4670000</v>
      </c>
      <c r="G988">
        <v>3692000</v>
      </c>
      <c r="H988">
        <v>978000</v>
      </c>
      <c r="I988">
        <v>688000</v>
      </c>
      <c r="J988">
        <v>1970000</v>
      </c>
      <c r="K988">
        <v>556000</v>
      </c>
      <c r="L988">
        <v>69.900000000000006</v>
      </c>
      <c r="M988">
        <v>26.2</v>
      </c>
      <c r="N988">
        <v>43.7</v>
      </c>
      <c r="O988">
        <v>6.4</v>
      </c>
      <c r="P988">
        <v>18.399999999999999</v>
      </c>
      <c r="Q988">
        <v>5.2</v>
      </c>
      <c r="R988">
        <v>4.7</v>
      </c>
      <c r="S988">
        <v>0.4</v>
      </c>
      <c r="T988">
        <v>1.2</v>
      </c>
      <c r="U988">
        <v>0.3</v>
      </c>
      <c r="V988">
        <v>2491000</v>
      </c>
      <c r="W988">
        <v>2440000</v>
      </c>
      <c r="X988">
        <v>5810000</v>
      </c>
      <c r="Y988">
        <v>1886000</v>
      </c>
      <c r="Z988">
        <v>3924000</v>
      </c>
      <c r="AA988">
        <v>23.3</v>
      </c>
      <c r="AB988">
        <v>18.3</v>
      </c>
      <c r="AC988">
        <v>23.2</v>
      </c>
      <c r="AD988">
        <v>22.7</v>
      </c>
      <c r="AE988">
        <v>54.1</v>
      </c>
      <c r="AF988">
        <v>17.600000000000001</v>
      </c>
      <c r="AG988">
        <v>36.5</v>
      </c>
      <c r="AH988">
        <v>121959000</v>
      </c>
      <c r="AI988">
        <v>144117000</v>
      </c>
      <c r="AJ988">
        <v>20064000</v>
      </c>
      <c r="AK988">
        <v>557000</v>
      </c>
      <c r="AL988">
        <v>47000</v>
      </c>
      <c r="AM988">
        <v>509900</v>
      </c>
      <c r="AN988">
        <v>126200</v>
      </c>
      <c r="AO988">
        <v>171800</v>
      </c>
      <c r="AP988">
        <v>35400</v>
      </c>
      <c r="AQ988">
        <v>41000</v>
      </c>
      <c r="AR988">
        <v>95400</v>
      </c>
      <c r="AS988">
        <v>211900</v>
      </c>
      <c r="AT988">
        <v>7385000</v>
      </c>
      <c r="AU988">
        <v>1627300</v>
      </c>
      <c r="AV988">
        <v>833800</v>
      </c>
      <c r="AW988">
        <v>793500</v>
      </c>
      <c r="AX988">
        <v>1053900</v>
      </c>
      <c r="AY988">
        <v>4703400</v>
      </c>
      <c r="AZ988">
        <v>2152800</v>
      </c>
      <c r="BA988">
        <v>2550600</v>
      </c>
      <c r="BB988">
        <v>12122000</v>
      </c>
      <c r="BC988">
        <v>7515000</v>
      </c>
      <c r="BD988">
        <v>400100</v>
      </c>
      <c r="BE988">
        <v>403200</v>
      </c>
      <c r="BF988">
        <v>346400</v>
      </c>
      <c r="BG988">
        <v>1358000</v>
      </c>
      <c r="BH988">
        <v>1039200</v>
      </c>
      <c r="BI988">
        <v>1011100</v>
      </c>
      <c r="BJ988">
        <v>115800</v>
      </c>
      <c r="BK988">
        <v>85000</v>
      </c>
      <c r="BL988">
        <v>364100</v>
      </c>
      <c r="BM988">
        <v>414500</v>
      </c>
      <c r="BN988">
        <v>31700</v>
      </c>
      <c r="BO988">
        <v>381900</v>
      </c>
      <c r="BP988">
        <v>1617300</v>
      </c>
      <c r="BQ988">
        <v>938300</v>
      </c>
      <c r="BR988">
        <v>365100</v>
      </c>
      <c r="BS988">
        <v>592400</v>
      </c>
      <c r="BT988">
        <v>4607000</v>
      </c>
      <c r="BU988">
        <v>1630100</v>
      </c>
      <c r="BV988">
        <v>95900</v>
      </c>
      <c r="BW988">
        <v>101700</v>
      </c>
      <c r="BX988">
        <v>88700</v>
      </c>
      <c r="BY988">
        <v>350600</v>
      </c>
      <c r="BZ988">
        <v>367700</v>
      </c>
      <c r="CA988">
        <v>106100</v>
      </c>
      <c r="CB988">
        <v>846800</v>
      </c>
      <c r="CC988">
        <v>709800</v>
      </c>
      <c r="CD988">
        <v>309900</v>
      </c>
      <c r="CE988">
        <v>101895000</v>
      </c>
      <c r="CF988">
        <v>27663000</v>
      </c>
      <c r="CG988">
        <v>5599600</v>
      </c>
      <c r="CH988">
        <v>3058600</v>
      </c>
      <c r="CI988">
        <v>2057199.9999999998</v>
      </c>
      <c r="CJ988">
        <v>483800</v>
      </c>
      <c r="CK988">
        <v>15464300</v>
      </c>
      <c r="CL988">
        <v>1926200</v>
      </c>
      <c r="CM988">
        <v>1212800</v>
      </c>
      <c r="CN988">
        <v>155700</v>
      </c>
      <c r="CO988">
        <v>557700</v>
      </c>
      <c r="CP988">
        <v>1390400</v>
      </c>
      <c r="CQ988">
        <v>3226100</v>
      </c>
      <c r="CR988">
        <v>934300</v>
      </c>
      <c r="CS988">
        <v>461600</v>
      </c>
      <c r="CT988">
        <v>472700</v>
      </c>
      <c r="CU988">
        <v>3382600</v>
      </c>
      <c r="CV988">
        <v>1059900</v>
      </c>
      <c r="CW988">
        <v>2322700</v>
      </c>
      <c r="CX988">
        <v>1031700</v>
      </c>
      <c r="CY988">
        <v>1003000</v>
      </c>
      <c r="CZ988">
        <v>1089500</v>
      </c>
      <c r="DA988">
        <v>1480500</v>
      </c>
      <c r="DB988">
        <v>6056600</v>
      </c>
      <c r="DC988">
        <v>416100</v>
      </c>
      <c r="DD988">
        <v>145400</v>
      </c>
      <c r="DE988">
        <v>56200</v>
      </c>
      <c r="DF988">
        <v>1492600</v>
      </c>
      <c r="DG988">
        <v>379600</v>
      </c>
      <c r="DH988">
        <v>50700</v>
      </c>
      <c r="DI988">
        <v>17000</v>
      </c>
      <c r="DJ988">
        <v>702000</v>
      </c>
      <c r="DK988">
        <v>1195200</v>
      </c>
      <c r="DL988">
        <v>1601800</v>
      </c>
      <c r="DM988">
        <v>542000</v>
      </c>
      <c r="DN988">
        <v>2715000</v>
      </c>
      <c r="DO988">
        <v>299100</v>
      </c>
      <c r="DP988">
        <v>834000</v>
      </c>
      <c r="DQ988">
        <v>365900</v>
      </c>
      <c r="DR988">
        <v>674100</v>
      </c>
      <c r="DS988">
        <v>366100</v>
      </c>
      <c r="DT988">
        <v>175700</v>
      </c>
      <c r="DU988">
        <v>8721000</v>
      </c>
      <c r="DV988">
        <v>6519400</v>
      </c>
      <c r="DW988">
        <v>18600</v>
      </c>
      <c r="DX988">
        <v>2698300</v>
      </c>
      <c r="DY988">
        <v>1760800</v>
      </c>
      <c r="DZ988">
        <v>1378800</v>
      </c>
      <c r="EA988">
        <v>614400</v>
      </c>
      <c r="EB988">
        <v>323100</v>
      </c>
      <c r="EC988">
        <v>968500</v>
      </c>
      <c r="ED988">
        <v>2834000</v>
      </c>
      <c r="EE988">
        <v>2201400</v>
      </c>
      <c r="EF988">
        <v>1710100</v>
      </c>
      <c r="EG988">
        <v>469800</v>
      </c>
      <c r="EH988">
        <v>21500</v>
      </c>
      <c r="EI988">
        <v>20830000</v>
      </c>
      <c r="EJ988">
        <v>9494200</v>
      </c>
      <c r="EK988">
        <v>1136300</v>
      </c>
      <c r="EL988">
        <v>962000</v>
      </c>
      <c r="EM988">
        <v>1507900</v>
      </c>
      <c r="EN988">
        <v>135700</v>
      </c>
      <c r="EO988">
        <v>2221700</v>
      </c>
      <c r="EP988">
        <v>1552300</v>
      </c>
      <c r="EQ988">
        <v>782200</v>
      </c>
      <c r="ER988">
        <v>436300</v>
      </c>
      <c r="ES988">
        <v>759800</v>
      </c>
      <c r="ET988">
        <v>2440200</v>
      </c>
      <c r="EU988">
        <v>8895200</v>
      </c>
      <c r="EV988">
        <v>8442600</v>
      </c>
      <c r="EW988">
        <v>517799.99999999994</v>
      </c>
      <c r="EX988">
        <v>156100</v>
      </c>
      <c r="EY988">
        <v>3439600</v>
      </c>
      <c r="EZ988">
        <v>2822200</v>
      </c>
      <c r="FA988">
        <v>836500</v>
      </c>
      <c r="FB988">
        <v>137200</v>
      </c>
      <c r="FC988">
        <v>915600</v>
      </c>
      <c r="FD988">
        <v>2147900</v>
      </c>
      <c r="FE988">
        <v>291900</v>
      </c>
      <c r="FF988">
        <v>452600</v>
      </c>
      <c r="FG988">
        <v>23593000</v>
      </c>
      <c r="FH988">
        <v>3595600</v>
      </c>
      <c r="FI988">
        <v>19997700</v>
      </c>
      <c r="FJ988">
        <v>16007000</v>
      </c>
      <c r="FK988">
        <v>7738300</v>
      </c>
      <c r="FL988">
        <v>2696400</v>
      </c>
      <c r="FM988">
        <v>970200</v>
      </c>
      <c r="FN988">
        <v>961400</v>
      </c>
      <c r="FO988">
        <v>992500</v>
      </c>
      <c r="FP988">
        <v>293000</v>
      </c>
      <c r="FQ988">
        <v>1521400</v>
      </c>
      <c r="FR988">
        <v>303400</v>
      </c>
      <c r="FS988">
        <v>5136000</v>
      </c>
      <c r="FT988">
        <v>3132700</v>
      </c>
      <c r="FU988">
        <v>1445000</v>
      </c>
      <c r="FV988">
        <v>617800</v>
      </c>
      <c r="FW988">
        <v>912400</v>
      </c>
      <c r="FX988">
        <v>157500</v>
      </c>
      <c r="FY988">
        <v>3990700</v>
      </c>
      <c r="FZ988">
        <v>2657400</v>
      </c>
      <c r="GA988">
        <v>191100</v>
      </c>
      <c r="GB988">
        <v>272600</v>
      </c>
      <c r="GC988">
        <v>869600</v>
      </c>
      <c r="GD988">
        <v>13037000</v>
      </c>
      <c r="GE988">
        <v>1678900</v>
      </c>
      <c r="GF988">
        <v>304000</v>
      </c>
      <c r="GG988">
        <v>129199.99999999999</v>
      </c>
      <c r="GH988">
        <v>1245700</v>
      </c>
      <c r="GI988">
        <v>11357600</v>
      </c>
      <c r="GJ988">
        <v>1302400</v>
      </c>
      <c r="GK988">
        <v>10055200</v>
      </c>
      <c r="GL988">
        <v>5336000</v>
      </c>
      <c r="GM988">
        <v>1304000</v>
      </c>
      <c r="GN988">
        <v>1286000</v>
      </c>
      <c r="GO988">
        <v>2745500</v>
      </c>
      <c r="GP988">
        <v>22158000</v>
      </c>
      <c r="GQ988">
        <v>2899000</v>
      </c>
      <c r="GR988">
        <v>2284900</v>
      </c>
      <c r="GS988">
        <v>614100</v>
      </c>
      <c r="GT988">
        <v>5242000</v>
      </c>
      <c r="GU988">
        <v>2551600</v>
      </c>
      <c r="GV988">
        <v>2690600</v>
      </c>
      <c r="GW988">
        <v>14017000</v>
      </c>
      <c r="GX988">
        <v>7692300</v>
      </c>
      <c r="GY988">
        <v>6324700</v>
      </c>
      <c r="GZ988">
        <v>34.799999999999997</v>
      </c>
      <c r="HA988">
        <v>40</v>
      </c>
      <c r="HB988">
        <v>44.9</v>
      </c>
      <c r="HC988">
        <v>39.1</v>
      </c>
      <c r="HD988">
        <v>40.4</v>
      </c>
      <c r="HE988">
        <v>40.6</v>
      </c>
      <c r="HF988">
        <v>39.9</v>
      </c>
      <c r="HG988">
        <v>33.799999999999997</v>
      </c>
      <c r="HH988">
        <v>34.4</v>
      </c>
      <c r="HI988">
        <v>38.700000000000003</v>
      </c>
      <c r="HJ988">
        <v>30.8</v>
      </c>
      <c r="HK988">
        <v>39</v>
      </c>
      <c r="HL988">
        <v>43.2</v>
      </c>
      <c r="HM988">
        <v>37</v>
      </c>
      <c r="HN988">
        <v>37.700000000000003</v>
      </c>
      <c r="HO988">
        <v>36.700000000000003</v>
      </c>
      <c r="HP988">
        <v>33.5</v>
      </c>
      <c r="HQ988">
        <v>25.8</v>
      </c>
      <c r="HR988">
        <v>32.4</v>
      </c>
      <c r="HS988">
        <v>3.2</v>
      </c>
      <c r="HT988">
        <v>3.1</v>
      </c>
      <c r="HU988">
        <v>3.3</v>
      </c>
      <c r="HV988">
        <v>1031.47</v>
      </c>
      <c r="HW988">
        <v>1208</v>
      </c>
      <c r="HX988">
        <v>1518.52</v>
      </c>
      <c r="HY988">
        <v>1251.5899999999999</v>
      </c>
      <c r="HZ988">
        <v>1169.98</v>
      </c>
      <c r="IA988">
        <v>1235.46</v>
      </c>
      <c r="IB988">
        <v>1057.3499999999999</v>
      </c>
      <c r="IC988">
        <v>997.44</v>
      </c>
      <c r="ID988">
        <v>877.89</v>
      </c>
      <c r="IE988">
        <v>1269.75</v>
      </c>
      <c r="IF988">
        <v>653.27</v>
      </c>
      <c r="IG988">
        <v>992.55</v>
      </c>
      <c r="IH988">
        <v>1923.7</v>
      </c>
      <c r="II988">
        <v>1647.24</v>
      </c>
      <c r="IJ988">
        <v>1464.27</v>
      </c>
      <c r="IK988">
        <v>1295.8800000000001</v>
      </c>
      <c r="IL988">
        <v>969.16</v>
      </c>
      <c r="IM988">
        <v>438.34</v>
      </c>
      <c r="IN988">
        <v>866.38</v>
      </c>
      <c r="IO988">
        <v>160629000</v>
      </c>
      <c r="IP988">
        <v>61.5</v>
      </c>
      <c r="IQ988">
        <v>149934000</v>
      </c>
      <c r="IR988">
        <v>57.4</v>
      </c>
      <c r="IS988">
        <v>10694000</v>
      </c>
      <c r="IT988">
        <v>6.7</v>
      </c>
      <c r="IU988">
        <v>100456000</v>
      </c>
      <c r="IV988">
        <v>7130000</v>
      </c>
      <c r="IW988">
        <v>85195000</v>
      </c>
      <c r="IX988">
        <v>67.5</v>
      </c>
      <c r="IY988">
        <v>79325000</v>
      </c>
      <c r="IZ988">
        <v>62.8</v>
      </c>
      <c r="JA988">
        <v>5870000</v>
      </c>
      <c r="JB988">
        <v>6.9</v>
      </c>
      <c r="JC988">
        <v>41101000</v>
      </c>
      <c r="JD988">
        <v>82237000</v>
      </c>
      <c r="JE988">
        <v>69.7</v>
      </c>
      <c r="JF988">
        <v>76817000</v>
      </c>
      <c r="JG988">
        <v>65.099999999999994</v>
      </c>
      <c r="JH988">
        <v>5420000</v>
      </c>
      <c r="JI988">
        <v>6.6</v>
      </c>
      <c r="JJ988">
        <v>35699000</v>
      </c>
      <c r="JK988">
        <v>6584000</v>
      </c>
      <c r="JL988">
        <v>4.4000000000000004</v>
      </c>
      <c r="JM988">
        <v>144117000</v>
      </c>
      <c r="JN988">
        <v>121959000</v>
      </c>
      <c r="JO988">
        <v>20064000</v>
      </c>
      <c r="JP988">
        <v>557000</v>
      </c>
      <c r="JQ988">
        <v>47000</v>
      </c>
      <c r="JR988">
        <v>509900</v>
      </c>
      <c r="JS988">
        <v>126200</v>
      </c>
      <c r="JT988">
        <v>171800</v>
      </c>
      <c r="JU988">
        <v>35400</v>
      </c>
      <c r="JV988">
        <v>41000</v>
      </c>
      <c r="JW988">
        <v>95400</v>
      </c>
      <c r="JX988">
        <v>211900</v>
      </c>
      <c r="JY988">
        <v>7385000</v>
      </c>
      <c r="JZ988">
        <v>1627300</v>
      </c>
      <c r="KA988">
        <v>833800</v>
      </c>
      <c r="KB988">
        <v>793500</v>
      </c>
      <c r="KC988">
        <v>1053900</v>
      </c>
      <c r="KD988">
        <v>4703400</v>
      </c>
      <c r="KE988">
        <v>2152800</v>
      </c>
      <c r="KF988">
        <v>2550600</v>
      </c>
      <c r="KG988">
        <v>12122000</v>
      </c>
      <c r="KH988">
        <v>7515000</v>
      </c>
      <c r="KI988">
        <v>400100</v>
      </c>
      <c r="KJ988">
        <v>403200</v>
      </c>
      <c r="KK988">
        <v>346400</v>
      </c>
      <c r="KL988">
        <v>1358000</v>
      </c>
      <c r="KM988">
        <v>1039200</v>
      </c>
      <c r="KN988">
        <v>1011100</v>
      </c>
      <c r="KO988">
        <v>115800</v>
      </c>
      <c r="KP988">
        <v>85000</v>
      </c>
      <c r="KQ988">
        <v>364100</v>
      </c>
      <c r="KR988">
        <v>414500</v>
      </c>
      <c r="KS988">
        <v>31700</v>
      </c>
      <c r="KT988">
        <v>381900</v>
      </c>
      <c r="KU988">
        <v>1617300</v>
      </c>
      <c r="KV988">
        <v>938300</v>
      </c>
      <c r="KW988">
        <v>365100</v>
      </c>
      <c r="KX988">
        <v>592400</v>
      </c>
      <c r="KY988">
        <v>4607000</v>
      </c>
      <c r="KZ988">
        <v>1630100</v>
      </c>
      <c r="LA988">
        <v>95900</v>
      </c>
      <c r="LB988">
        <v>101700</v>
      </c>
      <c r="LC988">
        <v>88700</v>
      </c>
      <c r="LD988">
        <v>350600</v>
      </c>
      <c r="LE988">
        <v>367700</v>
      </c>
      <c r="LF988">
        <v>106100</v>
      </c>
      <c r="LG988">
        <v>846800</v>
      </c>
      <c r="LH988">
        <v>709800</v>
      </c>
      <c r="LI988">
        <v>309900</v>
      </c>
      <c r="LJ988">
        <v>101895000</v>
      </c>
      <c r="LK988">
        <v>27663000</v>
      </c>
      <c r="LL988">
        <v>5599600</v>
      </c>
      <c r="LM988">
        <v>3058600</v>
      </c>
      <c r="LN988">
        <v>2057199.9999999998</v>
      </c>
      <c r="LO988">
        <v>483800</v>
      </c>
      <c r="LP988">
        <v>15464300</v>
      </c>
      <c r="LQ988">
        <v>1926200</v>
      </c>
      <c r="LR988">
        <v>1212800</v>
      </c>
      <c r="LS988">
        <v>155700</v>
      </c>
      <c r="LT988">
        <v>557700</v>
      </c>
      <c r="LU988">
        <v>1390400</v>
      </c>
      <c r="LV988">
        <v>3226100</v>
      </c>
      <c r="LW988">
        <v>934300</v>
      </c>
      <c r="LX988">
        <v>461600</v>
      </c>
      <c r="LY988">
        <v>472700</v>
      </c>
      <c r="LZ988">
        <v>3382600</v>
      </c>
      <c r="MA988">
        <v>1059900</v>
      </c>
      <c r="MB988">
        <v>2322700</v>
      </c>
      <c r="MC988">
        <v>1031700</v>
      </c>
      <c r="MD988">
        <v>1003000</v>
      </c>
      <c r="ME988">
        <v>1089500</v>
      </c>
      <c r="MF988">
        <v>1480500</v>
      </c>
      <c r="MG988">
        <v>6056600</v>
      </c>
      <c r="MH988">
        <v>416100</v>
      </c>
      <c r="MI988">
        <v>145400</v>
      </c>
      <c r="MJ988">
        <v>56200</v>
      </c>
      <c r="MK988">
        <v>1492600</v>
      </c>
      <c r="ML988">
        <v>379600</v>
      </c>
      <c r="MM988">
        <v>50700</v>
      </c>
      <c r="MN988">
        <v>17000</v>
      </c>
      <c r="MO988">
        <v>702000</v>
      </c>
      <c r="MP988">
        <v>1195200</v>
      </c>
      <c r="MQ988">
        <v>1601800</v>
      </c>
      <c r="MR988">
        <v>542000</v>
      </c>
      <c r="MS988">
        <v>2715000</v>
      </c>
      <c r="MT988">
        <v>299100</v>
      </c>
      <c r="MU988">
        <v>834000</v>
      </c>
      <c r="MV988">
        <v>365900</v>
      </c>
      <c r="MW988">
        <v>674100</v>
      </c>
      <c r="MX988">
        <v>366100</v>
      </c>
      <c r="MY988">
        <v>175700</v>
      </c>
      <c r="MZ988">
        <v>8721000</v>
      </c>
      <c r="NA988">
        <v>6519400</v>
      </c>
      <c r="NB988">
        <v>18600</v>
      </c>
      <c r="NC988">
        <v>2698300</v>
      </c>
      <c r="ND988">
        <v>1760800</v>
      </c>
      <c r="NE988">
        <v>1378800</v>
      </c>
      <c r="NF988">
        <v>614400</v>
      </c>
      <c r="NG988">
        <v>323100</v>
      </c>
      <c r="NH988">
        <v>968500</v>
      </c>
      <c r="NI988">
        <v>2834000</v>
      </c>
      <c r="NJ988">
        <v>2201400</v>
      </c>
      <c r="NK988">
        <v>1710100</v>
      </c>
      <c r="NL988">
        <v>469800</v>
      </c>
      <c r="NM988">
        <v>21500</v>
      </c>
      <c r="NN988">
        <v>20830000</v>
      </c>
      <c r="NO988">
        <v>9494200</v>
      </c>
      <c r="NP988">
        <v>1136300</v>
      </c>
      <c r="NQ988">
        <v>962000</v>
      </c>
      <c r="NR988">
        <v>1507900</v>
      </c>
      <c r="NS988">
        <v>135700</v>
      </c>
      <c r="NT988">
        <v>2221700</v>
      </c>
      <c r="NU988">
        <v>1552300</v>
      </c>
      <c r="NV988">
        <v>782200</v>
      </c>
      <c r="NW988">
        <v>436300</v>
      </c>
      <c r="NX988">
        <v>759800</v>
      </c>
      <c r="NY988">
        <v>2440200</v>
      </c>
      <c r="NZ988">
        <v>8895200</v>
      </c>
      <c r="OA988">
        <v>8442600</v>
      </c>
      <c r="OB988">
        <v>517799.99999999994</v>
      </c>
      <c r="OC988">
        <v>156100</v>
      </c>
      <c r="OD988">
        <v>3439600</v>
      </c>
      <c r="OE988">
        <v>2822200</v>
      </c>
      <c r="OF988">
        <v>836500</v>
      </c>
      <c r="OG988">
        <v>137200</v>
      </c>
      <c r="OH988">
        <v>915600</v>
      </c>
      <c r="OI988">
        <v>2147900</v>
      </c>
      <c r="OJ988">
        <v>291900</v>
      </c>
      <c r="OK988">
        <v>452600</v>
      </c>
      <c r="OL988">
        <v>23593000</v>
      </c>
      <c r="OM988">
        <v>3595600</v>
      </c>
      <c r="ON988">
        <v>19997700</v>
      </c>
      <c r="OO988">
        <v>16007000</v>
      </c>
      <c r="OP988">
        <v>7738300</v>
      </c>
      <c r="OQ988">
        <v>2696400</v>
      </c>
      <c r="OR988">
        <v>970200</v>
      </c>
      <c r="OS988">
        <v>961400</v>
      </c>
      <c r="OT988">
        <v>992500</v>
      </c>
      <c r="OU988">
        <v>293000</v>
      </c>
      <c r="OV988">
        <v>1521400</v>
      </c>
      <c r="OW988">
        <v>303400</v>
      </c>
      <c r="OX988">
        <v>5136000</v>
      </c>
      <c r="OY988">
        <v>3132700</v>
      </c>
      <c r="OZ988">
        <v>1445000</v>
      </c>
      <c r="PA988">
        <v>617800</v>
      </c>
      <c r="PB988">
        <v>912400</v>
      </c>
      <c r="PC988">
        <v>157500</v>
      </c>
      <c r="PD988">
        <v>3990700</v>
      </c>
      <c r="PE988">
        <v>2657400</v>
      </c>
      <c r="PF988">
        <v>191100</v>
      </c>
      <c r="PG988">
        <v>272600</v>
      </c>
      <c r="PH988">
        <v>869600</v>
      </c>
      <c r="PI988">
        <v>13037000</v>
      </c>
      <c r="PJ988">
        <v>1678900</v>
      </c>
      <c r="PK988">
        <v>304000</v>
      </c>
      <c r="PL988">
        <v>129199.99999999999</v>
      </c>
      <c r="PM988">
        <v>1245700</v>
      </c>
      <c r="PN988">
        <v>11357600</v>
      </c>
      <c r="PO988">
        <v>1302400</v>
      </c>
      <c r="PP988">
        <v>10055200</v>
      </c>
      <c r="PQ988">
        <v>5336000</v>
      </c>
      <c r="PR988">
        <v>1304000</v>
      </c>
      <c r="PS988">
        <v>1286000</v>
      </c>
      <c r="PT988">
        <v>2745500</v>
      </c>
      <c r="PU988">
        <v>22158000</v>
      </c>
      <c r="PV988">
        <v>2899000</v>
      </c>
      <c r="PW988">
        <v>2284900</v>
      </c>
      <c r="PX988">
        <v>614100</v>
      </c>
      <c r="PY988">
        <v>5242000</v>
      </c>
      <c r="PZ988">
        <v>2551600</v>
      </c>
      <c r="QA988">
        <v>2690600</v>
      </c>
      <c r="QB988">
        <v>14017000</v>
      </c>
      <c r="QC988">
        <v>7692300</v>
      </c>
      <c r="QD988">
        <v>6324700</v>
      </c>
      <c r="QE988">
        <v>11.9</v>
      </c>
      <c r="QF988">
        <v>3967600</v>
      </c>
      <c r="QG988">
        <v>142733000</v>
      </c>
      <c r="QH988">
        <v>121050000</v>
      </c>
      <c r="QI988">
        <v>19993000</v>
      </c>
      <c r="QJ988">
        <v>554000</v>
      </c>
      <c r="QK988">
        <v>46500</v>
      </c>
      <c r="QL988">
        <v>507300</v>
      </c>
      <c r="QM988">
        <v>126500</v>
      </c>
      <c r="QN988">
        <v>171300</v>
      </c>
      <c r="QO988">
        <v>35500</v>
      </c>
      <c r="QP988">
        <v>41200</v>
      </c>
      <c r="QQ988">
        <v>94700</v>
      </c>
      <c r="QR988">
        <v>209500</v>
      </c>
      <c r="QS988">
        <v>7321000</v>
      </c>
      <c r="QT988">
        <v>1618300</v>
      </c>
      <c r="QU988">
        <v>828700</v>
      </c>
      <c r="QV988">
        <v>789600</v>
      </c>
      <c r="QW988">
        <v>1034800</v>
      </c>
      <c r="QX988">
        <v>4668000</v>
      </c>
      <c r="QY988">
        <v>2140600</v>
      </c>
      <c r="QZ988">
        <v>2527400</v>
      </c>
      <c r="RA988">
        <v>12118000</v>
      </c>
      <c r="RB988">
        <v>7517000</v>
      </c>
      <c r="RC988">
        <v>400600</v>
      </c>
      <c r="RD988">
        <v>400200</v>
      </c>
      <c r="RE988">
        <v>346000</v>
      </c>
      <c r="RF988">
        <v>1362400</v>
      </c>
      <c r="RG988">
        <v>1041200</v>
      </c>
      <c r="RH988">
        <v>1011300</v>
      </c>
      <c r="RI988">
        <v>115600</v>
      </c>
      <c r="RJ988">
        <v>85100</v>
      </c>
      <c r="RK988">
        <v>364500</v>
      </c>
      <c r="RL988">
        <v>414600</v>
      </c>
      <c r="RM988">
        <v>31500</v>
      </c>
      <c r="RN988">
        <v>382000</v>
      </c>
      <c r="RO988">
        <v>1616000</v>
      </c>
      <c r="RP988">
        <v>938000</v>
      </c>
      <c r="RQ988">
        <v>366100</v>
      </c>
      <c r="RR988">
        <v>591200</v>
      </c>
      <c r="RS988">
        <v>4601000</v>
      </c>
      <c r="RT988">
        <v>1624700</v>
      </c>
      <c r="RU988">
        <v>95700</v>
      </c>
      <c r="RV988">
        <v>102000</v>
      </c>
      <c r="RW988">
        <v>87400</v>
      </c>
      <c r="RX988">
        <v>350800</v>
      </c>
      <c r="RY988">
        <v>364300</v>
      </c>
      <c r="RZ988">
        <v>105800</v>
      </c>
      <c r="SA988">
        <v>849500</v>
      </c>
      <c r="SB988">
        <v>712600</v>
      </c>
      <c r="SC988">
        <v>308200</v>
      </c>
      <c r="SD988">
        <v>101057000</v>
      </c>
      <c r="SE988">
        <v>27112000</v>
      </c>
      <c r="SF988">
        <v>5590300</v>
      </c>
      <c r="SG988">
        <v>3058500</v>
      </c>
      <c r="SH988">
        <v>2050699.9999999998</v>
      </c>
      <c r="SI988">
        <v>481100</v>
      </c>
      <c r="SJ988">
        <v>15126800</v>
      </c>
      <c r="SK988">
        <v>1925600</v>
      </c>
      <c r="SL988">
        <v>1212500</v>
      </c>
      <c r="SM988">
        <v>159300</v>
      </c>
      <c r="SN988">
        <v>553800</v>
      </c>
      <c r="SO988">
        <v>1418800</v>
      </c>
      <c r="SP988">
        <v>3203200</v>
      </c>
      <c r="SQ988">
        <v>906100</v>
      </c>
      <c r="SR988">
        <v>449400</v>
      </c>
      <c r="SS988">
        <v>456700</v>
      </c>
      <c r="ST988">
        <v>3198300</v>
      </c>
      <c r="SU988">
        <v>965700</v>
      </c>
      <c r="SV988">
        <v>2232600</v>
      </c>
      <c r="SW988">
        <v>1011800</v>
      </c>
      <c r="SX988">
        <v>1002700</v>
      </c>
      <c r="SY988">
        <v>1029300</v>
      </c>
      <c r="SZ988">
        <v>1431000</v>
      </c>
      <c r="TA988">
        <v>5853100</v>
      </c>
      <c r="TB988">
        <v>418000</v>
      </c>
      <c r="TC988">
        <v>144800</v>
      </c>
      <c r="TD988">
        <v>57100</v>
      </c>
      <c r="TE988">
        <v>1481000</v>
      </c>
      <c r="TF988">
        <v>362700</v>
      </c>
      <c r="TG988">
        <v>50600</v>
      </c>
      <c r="TH988">
        <v>21000</v>
      </c>
      <c r="TI988">
        <v>692500</v>
      </c>
      <c r="TJ988">
        <v>1063400</v>
      </c>
      <c r="TK988">
        <v>1562000</v>
      </c>
      <c r="TL988">
        <v>541600</v>
      </c>
      <c r="TM988">
        <v>2696000</v>
      </c>
      <c r="TN988">
        <v>287100</v>
      </c>
      <c r="TO988">
        <v>830700</v>
      </c>
      <c r="TP988">
        <v>364000</v>
      </c>
      <c r="TQ988">
        <v>673200</v>
      </c>
      <c r="TR988">
        <v>365900</v>
      </c>
      <c r="TS988">
        <v>175200</v>
      </c>
      <c r="TT988">
        <v>8706000</v>
      </c>
      <c r="TU988">
        <v>6508700</v>
      </c>
      <c r="TV988">
        <v>18600</v>
      </c>
      <c r="TW988">
        <v>2700100</v>
      </c>
      <c r="TX988">
        <v>1763800</v>
      </c>
      <c r="TY988">
        <v>1381700</v>
      </c>
      <c r="TZ988">
        <v>613500</v>
      </c>
      <c r="UA988">
        <v>322900</v>
      </c>
      <c r="UB988">
        <v>965500</v>
      </c>
      <c r="UC988">
        <v>2824500</v>
      </c>
      <c r="UD988">
        <v>2196800</v>
      </c>
      <c r="UE988">
        <v>1703000</v>
      </c>
      <c r="UF988">
        <v>472500</v>
      </c>
      <c r="UG988">
        <v>21300</v>
      </c>
      <c r="UH988">
        <v>20602000</v>
      </c>
      <c r="UI988">
        <v>9474500</v>
      </c>
      <c r="UJ988">
        <v>1130600</v>
      </c>
      <c r="UK988">
        <v>986400</v>
      </c>
      <c r="UL988">
        <v>1504700</v>
      </c>
      <c r="UM988">
        <v>133800</v>
      </c>
      <c r="UN988">
        <v>2208300</v>
      </c>
      <c r="UO988">
        <v>1538100</v>
      </c>
      <c r="UP988">
        <v>782300</v>
      </c>
      <c r="UQ988">
        <v>436200</v>
      </c>
      <c r="UR988">
        <v>754000</v>
      </c>
      <c r="US988">
        <v>2437000</v>
      </c>
      <c r="UT988">
        <v>8690500</v>
      </c>
      <c r="UU988">
        <v>8240200.0000000009</v>
      </c>
      <c r="UV988">
        <v>517000</v>
      </c>
      <c r="UW988">
        <v>155000</v>
      </c>
      <c r="UX988">
        <v>3281100</v>
      </c>
      <c r="UY988">
        <v>2675600</v>
      </c>
      <c r="UZ988">
        <v>819700</v>
      </c>
      <c r="VA988">
        <v>137600</v>
      </c>
      <c r="VB988">
        <v>906800</v>
      </c>
      <c r="VC988">
        <v>2131500</v>
      </c>
      <c r="VD988">
        <v>291500</v>
      </c>
      <c r="VE988">
        <v>450300</v>
      </c>
      <c r="VF988">
        <v>23337000</v>
      </c>
      <c r="VG988">
        <v>3427900</v>
      </c>
      <c r="VH988">
        <v>19909200</v>
      </c>
      <c r="VI988">
        <v>15941600</v>
      </c>
      <c r="VJ988">
        <v>7699900</v>
      </c>
      <c r="VK988">
        <v>2683400</v>
      </c>
      <c r="VL988">
        <v>965500</v>
      </c>
      <c r="VM988">
        <v>957300</v>
      </c>
      <c r="VN988">
        <v>988700</v>
      </c>
      <c r="VO988">
        <v>293000</v>
      </c>
      <c r="VP988">
        <v>1508900</v>
      </c>
      <c r="VQ988">
        <v>303000</v>
      </c>
      <c r="VR988">
        <v>5115200</v>
      </c>
      <c r="VS988">
        <v>3126500</v>
      </c>
      <c r="VT988">
        <v>1440600</v>
      </c>
      <c r="VU988">
        <v>616700</v>
      </c>
      <c r="VV988">
        <v>912100</v>
      </c>
      <c r="VW988">
        <v>157000</v>
      </c>
      <c r="VX988">
        <v>2648100</v>
      </c>
      <c r="VY988">
        <v>190600</v>
      </c>
      <c r="VZ988">
        <v>272300</v>
      </c>
      <c r="WA988">
        <v>856500</v>
      </c>
      <c r="WB988">
        <v>13260000</v>
      </c>
      <c r="WC988">
        <v>1786700</v>
      </c>
      <c r="WD988">
        <v>300900</v>
      </c>
      <c r="WE988">
        <v>132200</v>
      </c>
      <c r="WF988">
        <v>1353600</v>
      </c>
      <c r="WG988">
        <v>11472800</v>
      </c>
      <c r="WH988">
        <v>1364200</v>
      </c>
      <c r="WI988">
        <v>10108600</v>
      </c>
      <c r="WJ988">
        <v>5344000</v>
      </c>
      <c r="WK988">
        <v>1303700</v>
      </c>
      <c r="WL988">
        <v>1288800</v>
      </c>
      <c r="WM988">
        <v>2751900</v>
      </c>
      <c r="WN988">
        <v>21683000</v>
      </c>
      <c r="WO988">
        <v>2892000</v>
      </c>
      <c r="WP988">
        <v>2285200</v>
      </c>
      <c r="WQ988">
        <v>607000</v>
      </c>
      <c r="WR988">
        <v>5074000</v>
      </c>
      <c r="WS988">
        <v>2376600</v>
      </c>
      <c r="WT988">
        <v>2697000</v>
      </c>
      <c r="WU988">
        <v>13717000</v>
      </c>
      <c r="WV988">
        <v>7379900</v>
      </c>
      <c r="WW988">
        <v>6337400</v>
      </c>
    </row>
    <row r="989" spans="1:621" x14ac:dyDescent="0.45">
      <c r="A989" s="1"/>
      <c r="C989" s="1">
        <v>44166</v>
      </c>
      <c r="D989">
        <v>3062000</v>
      </c>
      <c r="E989">
        <v>7293000</v>
      </c>
      <c r="F989">
        <v>4231000</v>
      </c>
      <c r="G989">
        <v>3431000</v>
      </c>
      <c r="H989">
        <v>800000</v>
      </c>
      <c r="I989">
        <v>754000</v>
      </c>
      <c r="J989">
        <v>2271000</v>
      </c>
      <c r="K989">
        <v>507000</v>
      </c>
      <c r="L989">
        <v>67.400000000000006</v>
      </c>
      <c r="M989">
        <v>28.3</v>
      </c>
      <c r="N989">
        <v>39.1</v>
      </c>
      <c r="O989">
        <v>7</v>
      </c>
      <c r="P989">
        <v>21</v>
      </c>
      <c r="Q989">
        <v>4.7</v>
      </c>
      <c r="R989">
        <v>4.5</v>
      </c>
      <c r="S989">
        <v>0.5</v>
      </c>
      <c r="T989">
        <v>1.4</v>
      </c>
      <c r="U989">
        <v>0.3</v>
      </c>
      <c r="V989">
        <v>2913000</v>
      </c>
      <c r="W989">
        <v>2344000</v>
      </c>
      <c r="X989">
        <v>5541000</v>
      </c>
      <c r="Y989">
        <v>1574000</v>
      </c>
      <c r="Z989">
        <v>3967000</v>
      </c>
      <c r="AA989">
        <v>23.2</v>
      </c>
      <c r="AB989">
        <v>16.8</v>
      </c>
      <c r="AC989">
        <v>27</v>
      </c>
      <c r="AD989">
        <v>21.7</v>
      </c>
      <c r="AE989">
        <v>51.3</v>
      </c>
      <c r="AF989">
        <v>14.6</v>
      </c>
      <c r="AG989">
        <v>36.700000000000003</v>
      </c>
      <c r="AH989">
        <v>121618000</v>
      </c>
      <c r="AI989">
        <v>143604000</v>
      </c>
      <c r="AJ989">
        <v>20019000</v>
      </c>
      <c r="AK989">
        <v>555000</v>
      </c>
      <c r="AL989">
        <v>48100</v>
      </c>
      <c r="AM989">
        <v>507000</v>
      </c>
      <c r="AN989">
        <v>126600</v>
      </c>
      <c r="AO989">
        <v>172700</v>
      </c>
      <c r="AP989">
        <v>38200</v>
      </c>
      <c r="AQ989">
        <v>40600</v>
      </c>
      <c r="AR989">
        <v>93900</v>
      </c>
      <c r="AS989">
        <v>207700</v>
      </c>
      <c r="AT989">
        <v>7282000</v>
      </c>
      <c r="AU989">
        <v>1618300</v>
      </c>
      <c r="AV989">
        <v>835600</v>
      </c>
      <c r="AW989">
        <v>782700</v>
      </c>
      <c r="AX989">
        <v>1003200</v>
      </c>
      <c r="AY989">
        <v>4660400</v>
      </c>
      <c r="AZ989">
        <v>2140800</v>
      </c>
      <c r="BA989">
        <v>2519600</v>
      </c>
      <c r="BB989">
        <v>12182000</v>
      </c>
      <c r="BC989">
        <v>7554000</v>
      </c>
      <c r="BD989">
        <v>404600</v>
      </c>
      <c r="BE989">
        <v>402500</v>
      </c>
      <c r="BF989">
        <v>346700</v>
      </c>
      <c r="BG989">
        <v>1367700</v>
      </c>
      <c r="BH989">
        <v>1042300</v>
      </c>
      <c r="BI989">
        <v>1011500</v>
      </c>
      <c r="BJ989">
        <v>115200</v>
      </c>
      <c r="BK989">
        <v>85200</v>
      </c>
      <c r="BL989">
        <v>364900</v>
      </c>
      <c r="BM989">
        <v>414100</v>
      </c>
      <c r="BN989">
        <v>32100</v>
      </c>
      <c r="BO989">
        <v>386600</v>
      </c>
      <c r="BP989">
        <v>1626400</v>
      </c>
      <c r="BQ989">
        <v>950900</v>
      </c>
      <c r="BR989">
        <v>369200</v>
      </c>
      <c r="BS989">
        <v>596100</v>
      </c>
      <c r="BT989">
        <v>4628000</v>
      </c>
      <c r="BU989">
        <v>1639100</v>
      </c>
      <c r="BV989">
        <v>96500</v>
      </c>
      <c r="BW989">
        <v>102600</v>
      </c>
      <c r="BX989">
        <v>92000</v>
      </c>
      <c r="BY989">
        <v>352400</v>
      </c>
      <c r="BZ989">
        <v>368900</v>
      </c>
      <c r="CA989">
        <v>107900</v>
      </c>
      <c r="CB989">
        <v>854300</v>
      </c>
      <c r="CC989">
        <v>718400</v>
      </c>
      <c r="CD989">
        <v>295900</v>
      </c>
      <c r="CE989">
        <v>101599000</v>
      </c>
      <c r="CF989">
        <v>27967000</v>
      </c>
      <c r="CG989">
        <v>5614900</v>
      </c>
      <c r="CH989">
        <v>3073600</v>
      </c>
      <c r="CI989">
        <v>2056300.0000000002</v>
      </c>
      <c r="CJ989">
        <v>485000</v>
      </c>
      <c r="CK989">
        <v>15608700</v>
      </c>
      <c r="CL989">
        <v>1931000</v>
      </c>
      <c r="CM989">
        <v>1220100</v>
      </c>
      <c r="CN989">
        <v>154800</v>
      </c>
      <c r="CO989">
        <v>556100</v>
      </c>
      <c r="CP989">
        <v>1424300</v>
      </c>
      <c r="CQ989">
        <v>3244300</v>
      </c>
      <c r="CR989">
        <v>945600</v>
      </c>
      <c r="CS989">
        <v>473800</v>
      </c>
      <c r="CT989">
        <v>471800</v>
      </c>
      <c r="CU989">
        <v>3363200</v>
      </c>
      <c r="CV989">
        <v>1072900</v>
      </c>
      <c r="CW989">
        <v>2290300</v>
      </c>
      <c r="CX989">
        <v>1052600</v>
      </c>
      <c r="CY989">
        <v>1003100</v>
      </c>
      <c r="CZ989">
        <v>1137500</v>
      </c>
      <c r="DA989">
        <v>1507100</v>
      </c>
      <c r="DB989">
        <v>6201300</v>
      </c>
      <c r="DC989">
        <v>422900</v>
      </c>
      <c r="DD989">
        <v>148100</v>
      </c>
      <c r="DE989">
        <v>55700</v>
      </c>
      <c r="DF989">
        <v>1491400</v>
      </c>
      <c r="DG989">
        <v>368200</v>
      </c>
      <c r="DH989">
        <v>50100</v>
      </c>
      <c r="DI989">
        <v>15900</v>
      </c>
      <c r="DJ989">
        <v>703600</v>
      </c>
      <c r="DK989">
        <v>1329500</v>
      </c>
      <c r="DL989">
        <v>1615900</v>
      </c>
      <c r="DM989">
        <v>542500</v>
      </c>
      <c r="DN989">
        <v>2730000</v>
      </c>
      <c r="DO989">
        <v>305800</v>
      </c>
      <c r="DP989">
        <v>839700</v>
      </c>
      <c r="DQ989">
        <v>365500</v>
      </c>
      <c r="DR989">
        <v>675300</v>
      </c>
      <c r="DS989">
        <v>368300</v>
      </c>
      <c r="DT989">
        <v>175700</v>
      </c>
      <c r="DU989">
        <v>8741000</v>
      </c>
      <c r="DV989">
        <v>6529300</v>
      </c>
      <c r="DW989">
        <v>18700</v>
      </c>
      <c r="DX989">
        <v>2706000</v>
      </c>
      <c r="DY989">
        <v>1760100</v>
      </c>
      <c r="DZ989">
        <v>1377900</v>
      </c>
      <c r="EA989">
        <v>622200</v>
      </c>
      <c r="EB989">
        <v>323700</v>
      </c>
      <c r="EC989">
        <v>972300</v>
      </c>
      <c r="ED989">
        <v>2832300</v>
      </c>
      <c r="EE989">
        <v>2211700</v>
      </c>
      <c r="EF989">
        <v>1721800</v>
      </c>
      <c r="EG989">
        <v>468600</v>
      </c>
      <c r="EH989">
        <v>21300</v>
      </c>
      <c r="EI989">
        <v>20907000</v>
      </c>
      <c r="EJ989">
        <v>9576400</v>
      </c>
      <c r="EK989">
        <v>1140400</v>
      </c>
      <c r="EL989">
        <v>996600</v>
      </c>
      <c r="EM989">
        <v>1506700</v>
      </c>
      <c r="EN989">
        <v>136100</v>
      </c>
      <c r="EO989">
        <v>2225200</v>
      </c>
      <c r="EP989">
        <v>1570800</v>
      </c>
      <c r="EQ989">
        <v>788000</v>
      </c>
      <c r="ER989">
        <v>442100</v>
      </c>
      <c r="ES989">
        <v>770500</v>
      </c>
      <c r="ET989">
        <v>2455900</v>
      </c>
      <c r="EU989">
        <v>8874500</v>
      </c>
      <c r="EV989">
        <v>8423000</v>
      </c>
      <c r="EW989">
        <v>519400</v>
      </c>
      <c r="EX989">
        <v>156100</v>
      </c>
      <c r="EY989">
        <v>3520600</v>
      </c>
      <c r="EZ989">
        <v>2884900</v>
      </c>
      <c r="FA989">
        <v>844200</v>
      </c>
      <c r="FB989">
        <v>132500</v>
      </c>
      <c r="FC989">
        <v>906200</v>
      </c>
      <c r="FD989">
        <v>2049300.0000000002</v>
      </c>
      <c r="FE989">
        <v>294700</v>
      </c>
      <c r="FF989">
        <v>451500</v>
      </c>
      <c r="FG989">
        <v>23495000</v>
      </c>
      <c r="FH989">
        <v>3449500</v>
      </c>
      <c r="FI989">
        <v>20045000</v>
      </c>
      <c r="FJ989">
        <v>16067500</v>
      </c>
      <c r="FK989">
        <v>7768000</v>
      </c>
      <c r="FL989">
        <v>2707500</v>
      </c>
      <c r="FM989">
        <v>972600</v>
      </c>
      <c r="FN989">
        <v>970700</v>
      </c>
      <c r="FO989">
        <v>995800</v>
      </c>
      <c r="FP989">
        <v>296500</v>
      </c>
      <c r="FQ989">
        <v>1519300</v>
      </c>
      <c r="FR989">
        <v>305600</v>
      </c>
      <c r="FS989">
        <v>5170200</v>
      </c>
      <c r="FT989">
        <v>3129300</v>
      </c>
      <c r="FU989">
        <v>1441400</v>
      </c>
      <c r="FV989">
        <v>616500</v>
      </c>
      <c r="FW989">
        <v>914100</v>
      </c>
      <c r="FX989">
        <v>157300</v>
      </c>
      <c r="FY989">
        <v>3977500</v>
      </c>
      <c r="FZ989">
        <v>2653000</v>
      </c>
      <c r="GA989">
        <v>193000</v>
      </c>
      <c r="GB989">
        <v>269800</v>
      </c>
      <c r="GC989">
        <v>861700</v>
      </c>
      <c r="GD989">
        <v>12467000</v>
      </c>
      <c r="GE989">
        <v>1583500</v>
      </c>
      <c r="GF989">
        <v>292700</v>
      </c>
      <c r="GG989">
        <v>127500</v>
      </c>
      <c r="GH989">
        <v>1163300</v>
      </c>
      <c r="GI989">
        <v>10883100</v>
      </c>
      <c r="GJ989">
        <v>1253900</v>
      </c>
      <c r="GK989">
        <v>9629200</v>
      </c>
      <c r="GL989">
        <v>5292000</v>
      </c>
      <c r="GM989">
        <v>1298400</v>
      </c>
      <c r="GN989">
        <v>1270500</v>
      </c>
      <c r="GO989">
        <v>2723500</v>
      </c>
      <c r="GP989">
        <v>21986000</v>
      </c>
      <c r="GQ989">
        <v>2909000</v>
      </c>
      <c r="GR989">
        <v>2284100</v>
      </c>
      <c r="GS989">
        <v>625000</v>
      </c>
      <c r="GT989">
        <v>5186000</v>
      </c>
      <c r="GU989">
        <v>2495300</v>
      </c>
      <c r="GV989">
        <v>2690200</v>
      </c>
      <c r="GW989">
        <v>13891000</v>
      </c>
      <c r="GX989">
        <v>7651000</v>
      </c>
      <c r="GY989">
        <v>6240400</v>
      </c>
      <c r="GZ989">
        <v>34.799999999999997</v>
      </c>
      <c r="HA989">
        <v>39.9</v>
      </c>
      <c r="HB989">
        <v>45</v>
      </c>
      <c r="HC989">
        <v>39</v>
      </c>
      <c r="HD989">
        <v>40.200000000000003</v>
      </c>
      <c r="HE989">
        <v>40.4</v>
      </c>
      <c r="HF989">
        <v>39.9</v>
      </c>
      <c r="HG989">
        <v>33.700000000000003</v>
      </c>
      <c r="HH989">
        <v>34.299999999999997</v>
      </c>
      <c r="HI989">
        <v>38.799999999999997</v>
      </c>
      <c r="HJ989">
        <v>30.5</v>
      </c>
      <c r="HK989">
        <v>39</v>
      </c>
      <c r="HL989">
        <v>43</v>
      </c>
      <c r="HM989">
        <v>37.1</v>
      </c>
      <c r="HN989">
        <v>37.799999999999997</v>
      </c>
      <c r="HO989">
        <v>36.700000000000003</v>
      </c>
      <c r="HP989">
        <v>33.6</v>
      </c>
      <c r="HQ989">
        <v>25.2</v>
      </c>
      <c r="HR989">
        <v>32.299999999999997</v>
      </c>
      <c r="HS989">
        <v>3.2</v>
      </c>
      <c r="HT989">
        <v>3.1</v>
      </c>
      <c r="HU989">
        <v>3.4</v>
      </c>
      <c r="HV989">
        <v>1040.8699999999999</v>
      </c>
      <c r="HW989">
        <v>1207.77</v>
      </c>
      <c r="HX989">
        <v>1554.3</v>
      </c>
      <c r="HY989">
        <v>1251.1199999999999</v>
      </c>
      <c r="HZ989">
        <v>1165.4000000000001</v>
      </c>
      <c r="IA989">
        <v>1230.99</v>
      </c>
      <c r="IB989">
        <v>1059.3499999999999</v>
      </c>
      <c r="IC989">
        <v>1005.27</v>
      </c>
      <c r="ID989">
        <v>881.51</v>
      </c>
      <c r="IE989">
        <v>1275.3599999999999</v>
      </c>
      <c r="IF989">
        <v>650.26</v>
      </c>
      <c r="IG989">
        <v>1008.54</v>
      </c>
      <c r="IH989">
        <v>1899.31</v>
      </c>
      <c r="II989">
        <v>1640.93</v>
      </c>
      <c r="IJ989">
        <v>1476.85</v>
      </c>
      <c r="IK989">
        <v>1301.75</v>
      </c>
      <c r="IL989">
        <v>987.84</v>
      </c>
      <c r="IM989">
        <v>430.42</v>
      </c>
      <c r="IN989">
        <v>867.26</v>
      </c>
      <c r="IO989">
        <v>160745000</v>
      </c>
      <c r="IP989">
        <v>61.5</v>
      </c>
      <c r="IQ989">
        <v>149975000</v>
      </c>
      <c r="IR989">
        <v>57.4</v>
      </c>
      <c r="IS989">
        <v>10770000</v>
      </c>
      <c r="IT989">
        <v>6.7</v>
      </c>
      <c r="IU989">
        <v>100485000</v>
      </c>
      <c r="IV989">
        <v>7295000</v>
      </c>
      <c r="IW989">
        <v>85182000</v>
      </c>
      <c r="IX989">
        <v>67.400000000000006</v>
      </c>
      <c r="IY989">
        <v>79457000</v>
      </c>
      <c r="IZ989">
        <v>62.9</v>
      </c>
      <c r="JA989">
        <v>5725000</v>
      </c>
      <c r="JB989">
        <v>6.7</v>
      </c>
      <c r="JC989">
        <v>41185000</v>
      </c>
      <c r="JD989">
        <v>82232000</v>
      </c>
      <c r="JE989">
        <v>69.7</v>
      </c>
      <c r="JF989">
        <v>76963000</v>
      </c>
      <c r="JG989">
        <v>65.2</v>
      </c>
      <c r="JH989">
        <v>5269000</v>
      </c>
      <c r="JI989">
        <v>6.4</v>
      </c>
      <c r="JJ989">
        <v>35778000</v>
      </c>
      <c r="JK989">
        <v>6406000</v>
      </c>
      <c r="JL989">
        <v>4.3</v>
      </c>
      <c r="JM989">
        <v>143604000</v>
      </c>
      <c r="JN989">
        <v>121618000</v>
      </c>
      <c r="JO989">
        <v>20019000</v>
      </c>
      <c r="JP989">
        <v>555000</v>
      </c>
      <c r="JQ989">
        <v>48100</v>
      </c>
      <c r="JR989">
        <v>507000</v>
      </c>
      <c r="JS989">
        <v>126600</v>
      </c>
      <c r="JT989">
        <v>172700</v>
      </c>
      <c r="JU989">
        <v>38200</v>
      </c>
      <c r="JV989">
        <v>40600</v>
      </c>
      <c r="JW989">
        <v>93900</v>
      </c>
      <c r="JX989">
        <v>207700</v>
      </c>
      <c r="JY989">
        <v>7282000</v>
      </c>
      <c r="JZ989">
        <v>1618300</v>
      </c>
      <c r="KA989">
        <v>835600</v>
      </c>
      <c r="KB989">
        <v>782700</v>
      </c>
      <c r="KC989">
        <v>1003200</v>
      </c>
      <c r="KD989">
        <v>4660400</v>
      </c>
      <c r="KE989">
        <v>2140800</v>
      </c>
      <c r="KF989">
        <v>2519600</v>
      </c>
      <c r="KG989">
        <v>12182000</v>
      </c>
      <c r="KH989">
        <v>7554000</v>
      </c>
      <c r="KI989">
        <v>404600</v>
      </c>
      <c r="KJ989">
        <v>402500</v>
      </c>
      <c r="KK989">
        <v>346700</v>
      </c>
      <c r="KL989">
        <v>1367700</v>
      </c>
      <c r="KM989">
        <v>1042300</v>
      </c>
      <c r="KN989">
        <v>1011500</v>
      </c>
      <c r="KO989">
        <v>115200</v>
      </c>
      <c r="KP989">
        <v>85200</v>
      </c>
      <c r="KQ989">
        <v>364900</v>
      </c>
      <c r="KR989">
        <v>414100</v>
      </c>
      <c r="KS989">
        <v>32100</v>
      </c>
      <c r="KT989">
        <v>386600</v>
      </c>
      <c r="KU989">
        <v>1626400</v>
      </c>
      <c r="KV989">
        <v>950900</v>
      </c>
      <c r="KW989">
        <v>369200</v>
      </c>
      <c r="KX989">
        <v>596100</v>
      </c>
      <c r="KY989">
        <v>4628000</v>
      </c>
      <c r="KZ989">
        <v>1639100</v>
      </c>
      <c r="LA989">
        <v>96500</v>
      </c>
      <c r="LB989">
        <v>102600</v>
      </c>
      <c r="LC989">
        <v>92000</v>
      </c>
      <c r="LD989">
        <v>352400</v>
      </c>
      <c r="LE989">
        <v>368900</v>
      </c>
      <c r="LF989">
        <v>107900</v>
      </c>
      <c r="LG989">
        <v>854300</v>
      </c>
      <c r="LH989">
        <v>718400</v>
      </c>
      <c r="LI989">
        <v>295900</v>
      </c>
      <c r="LJ989">
        <v>101599000</v>
      </c>
      <c r="LK989">
        <v>27967000</v>
      </c>
      <c r="LL989">
        <v>5614900</v>
      </c>
      <c r="LM989">
        <v>3073600</v>
      </c>
      <c r="LN989">
        <v>2056300.0000000002</v>
      </c>
      <c r="LO989">
        <v>485000</v>
      </c>
      <c r="LP989">
        <v>15608700</v>
      </c>
      <c r="LQ989">
        <v>1931000</v>
      </c>
      <c r="LR989">
        <v>1220100</v>
      </c>
      <c r="LS989">
        <v>154800</v>
      </c>
      <c r="LT989">
        <v>556100</v>
      </c>
      <c r="LU989">
        <v>1424300</v>
      </c>
      <c r="LV989">
        <v>3244300</v>
      </c>
      <c r="LW989">
        <v>945600</v>
      </c>
      <c r="LX989">
        <v>473800</v>
      </c>
      <c r="LY989">
        <v>471800</v>
      </c>
      <c r="LZ989">
        <v>3363200</v>
      </c>
      <c r="MA989">
        <v>1072900</v>
      </c>
      <c r="MB989">
        <v>2290300</v>
      </c>
      <c r="MC989">
        <v>1052600</v>
      </c>
      <c r="MD989">
        <v>1003100</v>
      </c>
      <c r="ME989">
        <v>1137500</v>
      </c>
      <c r="MF989">
        <v>1507100</v>
      </c>
      <c r="MG989">
        <v>6201300</v>
      </c>
      <c r="MH989">
        <v>422900</v>
      </c>
      <c r="MI989">
        <v>148100</v>
      </c>
      <c r="MJ989">
        <v>55700</v>
      </c>
      <c r="MK989">
        <v>1491400</v>
      </c>
      <c r="ML989">
        <v>368200</v>
      </c>
      <c r="MM989">
        <v>50100</v>
      </c>
      <c r="MN989">
        <v>15900</v>
      </c>
      <c r="MO989">
        <v>703600</v>
      </c>
      <c r="MP989">
        <v>1329500</v>
      </c>
      <c r="MQ989">
        <v>1615900</v>
      </c>
      <c r="MR989">
        <v>542500</v>
      </c>
      <c r="MS989">
        <v>2730000</v>
      </c>
      <c r="MT989">
        <v>305800</v>
      </c>
      <c r="MU989">
        <v>839700</v>
      </c>
      <c r="MV989">
        <v>365500</v>
      </c>
      <c r="MW989">
        <v>675300</v>
      </c>
      <c r="MX989">
        <v>368300</v>
      </c>
      <c r="MY989">
        <v>175700</v>
      </c>
      <c r="MZ989">
        <v>8741000</v>
      </c>
      <c r="NA989">
        <v>6529300</v>
      </c>
      <c r="NB989">
        <v>18700</v>
      </c>
      <c r="NC989">
        <v>2706000</v>
      </c>
      <c r="ND989">
        <v>1760100</v>
      </c>
      <c r="NE989">
        <v>1377900</v>
      </c>
      <c r="NF989">
        <v>622200</v>
      </c>
      <c r="NG989">
        <v>323700</v>
      </c>
      <c r="NH989">
        <v>972300</v>
      </c>
      <c r="NI989">
        <v>2832300</v>
      </c>
      <c r="NJ989">
        <v>2211700</v>
      </c>
      <c r="NK989">
        <v>1721800</v>
      </c>
      <c r="NL989">
        <v>468600</v>
      </c>
      <c r="NM989">
        <v>21300</v>
      </c>
      <c r="NN989">
        <v>20907000</v>
      </c>
      <c r="NO989">
        <v>9576400</v>
      </c>
      <c r="NP989">
        <v>1140400</v>
      </c>
      <c r="NQ989">
        <v>996600</v>
      </c>
      <c r="NR989">
        <v>1506700</v>
      </c>
      <c r="NS989">
        <v>136100</v>
      </c>
      <c r="NT989">
        <v>2225200</v>
      </c>
      <c r="NU989">
        <v>1570800</v>
      </c>
      <c r="NV989">
        <v>788000</v>
      </c>
      <c r="NW989">
        <v>442100</v>
      </c>
      <c r="NX989">
        <v>770500</v>
      </c>
      <c r="NY989">
        <v>2455900</v>
      </c>
      <c r="NZ989">
        <v>8874500</v>
      </c>
      <c r="OA989">
        <v>8423000</v>
      </c>
      <c r="OB989">
        <v>519400</v>
      </c>
      <c r="OC989">
        <v>156100</v>
      </c>
      <c r="OD989">
        <v>3520600</v>
      </c>
      <c r="OE989">
        <v>2884900</v>
      </c>
      <c r="OF989">
        <v>844200</v>
      </c>
      <c r="OG989">
        <v>132500</v>
      </c>
      <c r="OH989">
        <v>906200</v>
      </c>
      <c r="OI989">
        <v>2049300.0000000002</v>
      </c>
      <c r="OJ989">
        <v>294700</v>
      </c>
      <c r="OK989">
        <v>451500</v>
      </c>
      <c r="OL989">
        <v>23495000</v>
      </c>
      <c r="OM989">
        <v>3449500</v>
      </c>
      <c r="ON989">
        <v>20045000</v>
      </c>
      <c r="OO989">
        <v>16067500</v>
      </c>
      <c r="OP989">
        <v>7768000</v>
      </c>
      <c r="OQ989">
        <v>2707500</v>
      </c>
      <c r="OR989">
        <v>972600</v>
      </c>
      <c r="OS989">
        <v>970700</v>
      </c>
      <c r="OT989">
        <v>995800</v>
      </c>
      <c r="OU989">
        <v>296500</v>
      </c>
      <c r="OV989">
        <v>1519300</v>
      </c>
      <c r="OW989">
        <v>305600</v>
      </c>
      <c r="OX989">
        <v>5170200</v>
      </c>
      <c r="OY989">
        <v>3129300</v>
      </c>
      <c r="OZ989">
        <v>1441400</v>
      </c>
      <c r="PA989">
        <v>616500</v>
      </c>
      <c r="PB989">
        <v>914100</v>
      </c>
      <c r="PC989">
        <v>157300</v>
      </c>
      <c r="PD989">
        <v>3977500</v>
      </c>
      <c r="PE989">
        <v>2653000</v>
      </c>
      <c r="PF989">
        <v>193000</v>
      </c>
      <c r="PG989">
        <v>269800</v>
      </c>
      <c r="PH989">
        <v>861700</v>
      </c>
      <c r="PI989">
        <v>12467000</v>
      </c>
      <c r="PJ989">
        <v>1583500</v>
      </c>
      <c r="PK989">
        <v>292700</v>
      </c>
      <c r="PL989">
        <v>127500</v>
      </c>
      <c r="PM989">
        <v>1163300</v>
      </c>
      <c r="PN989">
        <v>10883100</v>
      </c>
      <c r="PO989">
        <v>1253900</v>
      </c>
      <c r="PP989">
        <v>9629200</v>
      </c>
      <c r="PQ989">
        <v>5292000</v>
      </c>
      <c r="PR989">
        <v>1298400</v>
      </c>
      <c r="PS989">
        <v>1270500</v>
      </c>
      <c r="PT989">
        <v>2723500</v>
      </c>
      <c r="PU989">
        <v>21986000</v>
      </c>
      <c r="PV989">
        <v>2909000</v>
      </c>
      <c r="PW989">
        <v>2284100</v>
      </c>
      <c r="PX989">
        <v>625000</v>
      </c>
      <c r="PY989">
        <v>5186000</v>
      </c>
      <c r="PZ989">
        <v>2495300</v>
      </c>
      <c r="QA989">
        <v>2690200</v>
      </c>
      <c r="QB989">
        <v>13891000</v>
      </c>
      <c r="QC989">
        <v>7651000</v>
      </c>
      <c r="QD989">
        <v>6240400</v>
      </c>
      <c r="QE989">
        <v>11.7</v>
      </c>
      <c r="QF989">
        <v>3970300</v>
      </c>
      <c r="QG989">
        <v>142548000</v>
      </c>
      <c r="QH989">
        <v>120870000</v>
      </c>
      <c r="QI989">
        <v>20067000</v>
      </c>
      <c r="QJ989">
        <v>557000</v>
      </c>
      <c r="QK989">
        <v>47400</v>
      </c>
      <c r="QL989">
        <v>509300</v>
      </c>
      <c r="QM989">
        <v>126600</v>
      </c>
      <c r="QN989">
        <v>174700</v>
      </c>
      <c r="QO989">
        <v>38200</v>
      </c>
      <c r="QP989">
        <v>41000</v>
      </c>
      <c r="QQ989">
        <v>95500</v>
      </c>
      <c r="QR989">
        <v>208000</v>
      </c>
      <c r="QS989">
        <v>7357000</v>
      </c>
      <c r="QT989">
        <v>1623000</v>
      </c>
      <c r="QU989">
        <v>836200</v>
      </c>
      <c r="QV989">
        <v>786800</v>
      </c>
      <c r="QW989">
        <v>1040400.0000000001</v>
      </c>
      <c r="QX989">
        <v>4693400</v>
      </c>
      <c r="QY989">
        <v>2157700</v>
      </c>
      <c r="QZ989">
        <v>2535700</v>
      </c>
      <c r="RA989">
        <v>12153000</v>
      </c>
      <c r="RB989">
        <v>7533000</v>
      </c>
      <c r="RC989">
        <v>404300</v>
      </c>
      <c r="RD989">
        <v>400700</v>
      </c>
      <c r="RE989">
        <v>345000</v>
      </c>
      <c r="RF989">
        <v>1365800</v>
      </c>
      <c r="RG989">
        <v>1041800</v>
      </c>
      <c r="RH989">
        <v>1010100</v>
      </c>
      <c r="RI989">
        <v>114800</v>
      </c>
      <c r="RJ989">
        <v>85100</v>
      </c>
      <c r="RK989">
        <v>364900</v>
      </c>
      <c r="RL989">
        <v>413600</v>
      </c>
      <c r="RM989">
        <v>31700</v>
      </c>
      <c r="RN989">
        <v>384800</v>
      </c>
      <c r="RO989">
        <v>1618100</v>
      </c>
      <c r="RP989">
        <v>943200</v>
      </c>
      <c r="RQ989">
        <v>367900</v>
      </c>
      <c r="RR989">
        <v>594300</v>
      </c>
      <c r="RS989">
        <v>4620000</v>
      </c>
      <c r="RT989">
        <v>1632000</v>
      </c>
      <c r="RU989">
        <v>96100</v>
      </c>
      <c r="RV989">
        <v>102100</v>
      </c>
      <c r="RW989">
        <v>91900</v>
      </c>
      <c r="RX989">
        <v>350700</v>
      </c>
      <c r="RY989">
        <v>366800</v>
      </c>
      <c r="RZ989">
        <v>110100</v>
      </c>
      <c r="SA989">
        <v>853400</v>
      </c>
      <c r="SB989">
        <v>716500</v>
      </c>
      <c r="SC989">
        <v>300500</v>
      </c>
      <c r="SD989">
        <v>100803000</v>
      </c>
      <c r="SE989">
        <v>27158000</v>
      </c>
      <c r="SF989">
        <v>5599100</v>
      </c>
      <c r="SG989">
        <v>3065700</v>
      </c>
      <c r="SH989">
        <v>2051100</v>
      </c>
      <c r="SI989">
        <v>482300</v>
      </c>
      <c r="SJ989">
        <v>15144200</v>
      </c>
      <c r="SK989">
        <v>1934600</v>
      </c>
      <c r="SL989">
        <v>1219200</v>
      </c>
      <c r="SM989">
        <v>161200</v>
      </c>
      <c r="SN989">
        <v>554200</v>
      </c>
      <c r="SO989">
        <v>1451700</v>
      </c>
      <c r="SP989">
        <v>3206300</v>
      </c>
      <c r="SQ989">
        <v>906800</v>
      </c>
      <c r="SR989">
        <v>453000</v>
      </c>
      <c r="SS989">
        <v>453800</v>
      </c>
      <c r="ST989">
        <v>3132600</v>
      </c>
      <c r="SU989">
        <v>949500</v>
      </c>
      <c r="SV989">
        <v>2183100</v>
      </c>
      <c r="SW989">
        <v>1021800</v>
      </c>
      <c r="SX989">
        <v>1003100</v>
      </c>
      <c r="SY989">
        <v>1034599.9999999999</v>
      </c>
      <c r="SZ989">
        <v>1452700</v>
      </c>
      <c r="TA989">
        <v>5872900</v>
      </c>
      <c r="TB989">
        <v>424700</v>
      </c>
      <c r="TC989">
        <v>148600</v>
      </c>
      <c r="TD989">
        <v>56900</v>
      </c>
      <c r="TE989">
        <v>1487700</v>
      </c>
      <c r="TF989">
        <v>351900</v>
      </c>
      <c r="TG989">
        <v>49900</v>
      </c>
      <c r="TH989">
        <v>20600</v>
      </c>
      <c r="TI989">
        <v>693500</v>
      </c>
      <c r="TJ989">
        <v>1065800</v>
      </c>
      <c r="TK989">
        <v>1573300</v>
      </c>
      <c r="TL989">
        <v>541500</v>
      </c>
      <c r="TM989">
        <v>2712000</v>
      </c>
      <c r="TN989">
        <v>296300</v>
      </c>
      <c r="TO989">
        <v>835200</v>
      </c>
      <c r="TP989">
        <v>363500</v>
      </c>
      <c r="TQ989">
        <v>673800</v>
      </c>
      <c r="TR989">
        <v>367600</v>
      </c>
      <c r="TS989">
        <v>175600</v>
      </c>
      <c r="TT989">
        <v>8718000</v>
      </c>
      <c r="TU989">
        <v>6511200</v>
      </c>
      <c r="TV989">
        <v>18800</v>
      </c>
      <c r="TW989">
        <v>2702100</v>
      </c>
      <c r="TX989">
        <v>1760100</v>
      </c>
      <c r="TY989">
        <v>1378800</v>
      </c>
      <c r="TZ989">
        <v>618700</v>
      </c>
      <c r="UA989">
        <v>323200</v>
      </c>
      <c r="UB989">
        <v>968400</v>
      </c>
      <c r="UC989">
        <v>2821900</v>
      </c>
      <c r="UD989">
        <v>2206500</v>
      </c>
      <c r="UE989">
        <v>1709700</v>
      </c>
      <c r="UF989">
        <v>475700</v>
      </c>
      <c r="UG989">
        <v>21100</v>
      </c>
      <c r="UH989">
        <v>20770000</v>
      </c>
      <c r="UI989">
        <v>9534900</v>
      </c>
      <c r="UJ989">
        <v>1133200</v>
      </c>
      <c r="UK989">
        <v>994300</v>
      </c>
      <c r="UL989">
        <v>1507300</v>
      </c>
      <c r="UM989">
        <v>134100</v>
      </c>
      <c r="UN989">
        <v>2222100</v>
      </c>
      <c r="UO989">
        <v>1553700</v>
      </c>
      <c r="UP989">
        <v>788200</v>
      </c>
      <c r="UQ989">
        <v>438800</v>
      </c>
      <c r="UR989">
        <v>763200</v>
      </c>
      <c r="US989">
        <v>2450100</v>
      </c>
      <c r="UT989">
        <v>8784600</v>
      </c>
      <c r="UU989">
        <v>8333400</v>
      </c>
      <c r="UV989">
        <v>521000</v>
      </c>
      <c r="UW989">
        <v>155600</v>
      </c>
      <c r="UX989">
        <v>3359800</v>
      </c>
      <c r="UY989">
        <v>2749800</v>
      </c>
      <c r="UZ989">
        <v>823500</v>
      </c>
      <c r="VA989">
        <v>134300</v>
      </c>
      <c r="VB989">
        <v>902500</v>
      </c>
      <c r="VC989">
        <v>2140400</v>
      </c>
      <c r="VD989">
        <v>296300</v>
      </c>
      <c r="VE989">
        <v>451200</v>
      </c>
      <c r="VF989">
        <v>23334000</v>
      </c>
      <c r="VG989">
        <v>3367500</v>
      </c>
      <c r="VH989">
        <v>19966800</v>
      </c>
      <c r="VI989">
        <v>15996500</v>
      </c>
      <c r="VJ989">
        <v>7726400</v>
      </c>
      <c r="VK989">
        <v>2687900</v>
      </c>
      <c r="VL989">
        <v>967400</v>
      </c>
      <c r="VM989">
        <v>965800</v>
      </c>
      <c r="VN989">
        <v>991100</v>
      </c>
      <c r="VO989">
        <v>295600</v>
      </c>
      <c r="VP989">
        <v>1512400</v>
      </c>
      <c r="VQ989">
        <v>306100</v>
      </c>
      <c r="VR989">
        <v>5156400</v>
      </c>
      <c r="VS989">
        <v>3113700</v>
      </c>
      <c r="VT989">
        <v>1433000</v>
      </c>
      <c r="VU989">
        <v>615300</v>
      </c>
      <c r="VV989">
        <v>908600</v>
      </c>
      <c r="VW989">
        <v>156700</v>
      </c>
      <c r="VX989">
        <v>2650700</v>
      </c>
      <c r="VY989">
        <v>190000</v>
      </c>
      <c r="VZ989">
        <v>270300</v>
      </c>
      <c r="WA989">
        <v>859200</v>
      </c>
      <c r="WB989">
        <v>12798000</v>
      </c>
      <c r="WC989">
        <v>1738100</v>
      </c>
      <c r="WD989">
        <v>308500</v>
      </c>
      <c r="WE989">
        <v>131900</v>
      </c>
      <c r="WF989">
        <v>1297700</v>
      </c>
      <c r="WG989">
        <v>11059800</v>
      </c>
      <c r="WH989">
        <v>1318500</v>
      </c>
      <c r="WI989">
        <v>9741300</v>
      </c>
      <c r="WJ989">
        <v>5313000</v>
      </c>
      <c r="WK989">
        <v>1306100</v>
      </c>
      <c r="WL989">
        <v>1269300</v>
      </c>
      <c r="WM989">
        <v>2737100</v>
      </c>
      <c r="WN989">
        <v>21678000</v>
      </c>
      <c r="WO989">
        <v>2897000</v>
      </c>
      <c r="WP989">
        <v>2288000</v>
      </c>
      <c r="WQ989">
        <v>609200</v>
      </c>
      <c r="WR989">
        <v>5083000</v>
      </c>
      <c r="WS989">
        <v>2384400</v>
      </c>
      <c r="WT989">
        <v>2698900</v>
      </c>
      <c r="WU989">
        <v>13698000</v>
      </c>
      <c r="WV989">
        <v>7377400</v>
      </c>
      <c r="WW989">
        <v>6320600</v>
      </c>
    </row>
    <row r="990" spans="1:621" x14ac:dyDescent="0.45">
      <c r="A990" s="1"/>
      <c r="C990" s="1">
        <v>44197</v>
      </c>
      <c r="D990">
        <v>2740000</v>
      </c>
      <c r="E990">
        <v>7026000</v>
      </c>
      <c r="F990">
        <v>4286000</v>
      </c>
      <c r="G990">
        <v>3534000</v>
      </c>
      <c r="H990">
        <v>752000</v>
      </c>
      <c r="I990">
        <v>650000</v>
      </c>
      <c r="J990">
        <v>2027000</v>
      </c>
      <c r="K990">
        <v>569000</v>
      </c>
      <c r="L990">
        <v>68.400000000000006</v>
      </c>
      <c r="M990">
        <v>26.7</v>
      </c>
      <c r="N990">
        <v>41.7</v>
      </c>
      <c r="O990">
        <v>6.3</v>
      </c>
      <c r="P990">
        <v>19.7</v>
      </c>
      <c r="Q990">
        <v>5.5</v>
      </c>
      <c r="R990">
        <v>4.4000000000000004</v>
      </c>
      <c r="S990">
        <v>0.4</v>
      </c>
      <c r="T990">
        <v>1.3</v>
      </c>
      <c r="U990">
        <v>0.4</v>
      </c>
      <c r="V990">
        <v>2277000</v>
      </c>
      <c r="W990">
        <v>2492000</v>
      </c>
      <c r="X990">
        <v>5385000</v>
      </c>
      <c r="Y990">
        <v>1346000</v>
      </c>
      <c r="Z990">
        <v>4039000</v>
      </c>
      <c r="AA990">
        <v>26</v>
      </c>
      <c r="AB990">
        <v>16</v>
      </c>
      <c r="AC990">
        <v>22.4</v>
      </c>
      <c r="AD990">
        <v>24.5</v>
      </c>
      <c r="AE990">
        <v>53</v>
      </c>
      <c r="AF990">
        <v>13.3</v>
      </c>
      <c r="AG990">
        <v>39.799999999999997</v>
      </c>
      <c r="AH990">
        <v>119315000</v>
      </c>
      <c r="AI990">
        <v>140975000</v>
      </c>
      <c r="AJ990">
        <v>19640000</v>
      </c>
      <c r="AK990">
        <v>541000</v>
      </c>
      <c r="AL990">
        <v>48100</v>
      </c>
      <c r="AM990">
        <v>492400</v>
      </c>
      <c r="AN990">
        <v>113800</v>
      </c>
      <c r="AO990">
        <v>169600</v>
      </c>
      <c r="AP990">
        <v>38200</v>
      </c>
      <c r="AQ990">
        <v>40700</v>
      </c>
      <c r="AR990">
        <v>90700</v>
      </c>
      <c r="AS990">
        <v>209000</v>
      </c>
      <c r="AT990">
        <v>7033000</v>
      </c>
      <c r="AU990">
        <v>1585600</v>
      </c>
      <c r="AV990">
        <v>820600</v>
      </c>
      <c r="AW990">
        <v>765000</v>
      </c>
      <c r="AX990">
        <v>940900</v>
      </c>
      <c r="AY990">
        <v>4506400</v>
      </c>
      <c r="AZ990">
        <v>2080600</v>
      </c>
      <c r="BA990">
        <v>2425800</v>
      </c>
      <c r="BB990">
        <v>12066000</v>
      </c>
      <c r="BC990">
        <v>7492000</v>
      </c>
      <c r="BD990">
        <v>402100</v>
      </c>
      <c r="BE990">
        <v>386500</v>
      </c>
      <c r="BF990">
        <v>344300</v>
      </c>
      <c r="BG990">
        <v>1354600</v>
      </c>
      <c r="BH990">
        <v>1037599.9999999999</v>
      </c>
      <c r="BI990">
        <v>1005700</v>
      </c>
      <c r="BJ990">
        <v>114100</v>
      </c>
      <c r="BK990">
        <v>85600</v>
      </c>
      <c r="BL990">
        <v>365200</v>
      </c>
      <c r="BM990">
        <v>410500</v>
      </c>
      <c r="BN990">
        <v>30300</v>
      </c>
      <c r="BO990">
        <v>382800</v>
      </c>
      <c r="BP990">
        <v>1619100</v>
      </c>
      <c r="BQ990">
        <v>945600</v>
      </c>
      <c r="BR990">
        <v>368300</v>
      </c>
      <c r="BS990">
        <v>591200</v>
      </c>
      <c r="BT990">
        <v>4574000</v>
      </c>
      <c r="BU990">
        <v>1614500</v>
      </c>
      <c r="BV990">
        <v>95400</v>
      </c>
      <c r="BW990">
        <v>101800</v>
      </c>
      <c r="BX990">
        <v>88800</v>
      </c>
      <c r="BY990">
        <v>351100</v>
      </c>
      <c r="BZ990">
        <v>361900</v>
      </c>
      <c r="CA990">
        <v>102500</v>
      </c>
      <c r="CB990">
        <v>854800</v>
      </c>
      <c r="CC990">
        <v>713500</v>
      </c>
      <c r="CD990">
        <v>289800</v>
      </c>
      <c r="CE990">
        <v>99675000</v>
      </c>
      <c r="CF990">
        <v>27152000</v>
      </c>
      <c r="CG990">
        <v>5581900</v>
      </c>
      <c r="CH990">
        <v>3069000</v>
      </c>
      <c r="CI990">
        <v>2032800</v>
      </c>
      <c r="CJ990">
        <v>480100</v>
      </c>
      <c r="CK990">
        <v>15096300</v>
      </c>
      <c r="CL990">
        <v>1910900</v>
      </c>
      <c r="CM990">
        <v>1211400</v>
      </c>
      <c r="CN990">
        <v>151800</v>
      </c>
      <c r="CO990">
        <v>547700</v>
      </c>
      <c r="CP990">
        <v>1366100</v>
      </c>
      <c r="CQ990">
        <v>3203900</v>
      </c>
      <c r="CR990">
        <v>889000</v>
      </c>
      <c r="CS990">
        <v>454700</v>
      </c>
      <c r="CT990">
        <v>434300</v>
      </c>
      <c r="CU990">
        <v>3177100</v>
      </c>
      <c r="CV990">
        <v>955700</v>
      </c>
      <c r="CW990">
        <v>2221400</v>
      </c>
      <c r="CX990">
        <v>1044599.9999999999</v>
      </c>
      <c r="CY990">
        <v>994100</v>
      </c>
      <c r="CZ990">
        <v>1059600</v>
      </c>
      <c r="DA990">
        <v>1451000</v>
      </c>
      <c r="DB990">
        <v>5932100</v>
      </c>
      <c r="DC990">
        <v>438400</v>
      </c>
      <c r="DD990">
        <v>144700</v>
      </c>
      <c r="DE990">
        <v>53600</v>
      </c>
      <c r="DF990">
        <v>1470100</v>
      </c>
      <c r="DG990">
        <v>355000</v>
      </c>
      <c r="DH990">
        <v>49200</v>
      </c>
      <c r="DI990">
        <v>13800</v>
      </c>
      <c r="DJ990">
        <v>693200</v>
      </c>
      <c r="DK990">
        <v>1127300</v>
      </c>
      <c r="DL990">
        <v>1586800</v>
      </c>
      <c r="DM990">
        <v>541300</v>
      </c>
      <c r="DN990">
        <v>2717000</v>
      </c>
      <c r="DO990">
        <v>286400</v>
      </c>
      <c r="DP990">
        <v>840100</v>
      </c>
      <c r="DQ990">
        <v>365000</v>
      </c>
      <c r="DR990">
        <v>682100</v>
      </c>
      <c r="DS990">
        <v>366600</v>
      </c>
      <c r="DT990">
        <v>176900</v>
      </c>
      <c r="DU990">
        <v>8679000</v>
      </c>
      <c r="DV990">
        <v>6505500</v>
      </c>
      <c r="DW990">
        <v>18700</v>
      </c>
      <c r="DX990">
        <v>2705400</v>
      </c>
      <c r="DY990">
        <v>1757900</v>
      </c>
      <c r="DZ990">
        <v>1375800</v>
      </c>
      <c r="EA990">
        <v>622600</v>
      </c>
      <c r="EB990">
        <v>324900</v>
      </c>
      <c r="EC990">
        <v>970500</v>
      </c>
      <c r="ED990">
        <v>2810900</v>
      </c>
      <c r="EE990">
        <v>2173900</v>
      </c>
      <c r="EF990">
        <v>1690400</v>
      </c>
      <c r="EG990">
        <v>462900</v>
      </c>
      <c r="EH990">
        <v>20600</v>
      </c>
      <c r="EI990">
        <v>20578000</v>
      </c>
      <c r="EJ990">
        <v>9577300</v>
      </c>
      <c r="EK990">
        <v>1129300</v>
      </c>
      <c r="EL990">
        <v>1061200</v>
      </c>
      <c r="EM990">
        <v>1491500</v>
      </c>
      <c r="EN990">
        <v>135000</v>
      </c>
      <c r="EO990">
        <v>2232500</v>
      </c>
      <c r="EP990">
        <v>1560400</v>
      </c>
      <c r="EQ990">
        <v>786900</v>
      </c>
      <c r="ER990">
        <v>430800</v>
      </c>
      <c r="ES990">
        <v>749700</v>
      </c>
      <c r="ET990">
        <v>2432200</v>
      </c>
      <c r="EU990">
        <v>8568100</v>
      </c>
      <c r="EV990">
        <v>8123500</v>
      </c>
      <c r="EW990">
        <v>523000</v>
      </c>
      <c r="EX990">
        <v>156100</v>
      </c>
      <c r="EY990">
        <v>3353300</v>
      </c>
      <c r="EZ990">
        <v>2730200</v>
      </c>
      <c r="FA990">
        <v>823700</v>
      </c>
      <c r="FB990">
        <v>129800.00000000001</v>
      </c>
      <c r="FC990">
        <v>900600</v>
      </c>
      <c r="FD990">
        <v>1951700</v>
      </c>
      <c r="FE990">
        <v>285300</v>
      </c>
      <c r="FF990">
        <v>444600</v>
      </c>
      <c r="FG990">
        <v>23209000</v>
      </c>
      <c r="FH990">
        <v>3371400</v>
      </c>
      <c r="FI990">
        <v>19837700</v>
      </c>
      <c r="FJ990">
        <v>15889300</v>
      </c>
      <c r="FK990">
        <v>7695100</v>
      </c>
      <c r="FL990">
        <v>2682500</v>
      </c>
      <c r="FM990">
        <v>967000</v>
      </c>
      <c r="FN990">
        <v>970700</v>
      </c>
      <c r="FO990">
        <v>978200</v>
      </c>
      <c r="FP990">
        <v>298400</v>
      </c>
      <c r="FQ990">
        <v>1492100</v>
      </c>
      <c r="FR990">
        <v>306200</v>
      </c>
      <c r="FS990">
        <v>5117600</v>
      </c>
      <c r="FT990">
        <v>3076600</v>
      </c>
      <c r="FU990">
        <v>1413100</v>
      </c>
      <c r="FV990">
        <v>609500</v>
      </c>
      <c r="FW990">
        <v>899500</v>
      </c>
      <c r="FX990">
        <v>154500</v>
      </c>
      <c r="FY990">
        <v>3948400</v>
      </c>
      <c r="FZ990">
        <v>2643800</v>
      </c>
      <c r="GA990">
        <v>189700</v>
      </c>
      <c r="GB990">
        <v>265400</v>
      </c>
      <c r="GC990">
        <v>849500</v>
      </c>
      <c r="GD990">
        <v>12099000</v>
      </c>
      <c r="GE990">
        <v>1509500</v>
      </c>
      <c r="GF990">
        <v>271100</v>
      </c>
      <c r="GG990">
        <v>117200</v>
      </c>
      <c r="GH990">
        <v>1121200</v>
      </c>
      <c r="GI990">
        <v>10589700</v>
      </c>
      <c r="GJ990">
        <v>1198300</v>
      </c>
      <c r="GK990">
        <v>9391400</v>
      </c>
      <c r="GL990">
        <v>5241000</v>
      </c>
      <c r="GM990">
        <v>1291400</v>
      </c>
      <c r="GN990">
        <v>1253600</v>
      </c>
      <c r="GO990">
        <v>2696400</v>
      </c>
      <c r="GP990">
        <v>21660000</v>
      </c>
      <c r="GQ990">
        <v>2866000</v>
      </c>
      <c r="GR990">
        <v>2263400</v>
      </c>
      <c r="GS990">
        <v>602400</v>
      </c>
      <c r="GT990">
        <v>5076000</v>
      </c>
      <c r="GU990">
        <v>2391800</v>
      </c>
      <c r="GV990">
        <v>2684500</v>
      </c>
      <c r="GW990">
        <v>13718000</v>
      </c>
      <c r="GX990">
        <v>7539700</v>
      </c>
      <c r="GY990">
        <v>6178700</v>
      </c>
      <c r="GZ990">
        <v>35</v>
      </c>
      <c r="HA990">
        <v>40.200000000000003</v>
      </c>
      <c r="HB990">
        <v>45.4</v>
      </c>
      <c r="HC990">
        <v>39.299999999999997</v>
      </c>
      <c r="HD990">
        <v>40.5</v>
      </c>
      <c r="HE990">
        <v>40.799999999999997</v>
      </c>
      <c r="HF990">
        <v>40</v>
      </c>
      <c r="HG990">
        <v>34</v>
      </c>
      <c r="HH990">
        <v>34.5</v>
      </c>
      <c r="HI990">
        <v>39.1</v>
      </c>
      <c r="HJ990">
        <v>30.7</v>
      </c>
      <c r="HK990">
        <v>39.1</v>
      </c>
      <c r="HL990">
        <v>42.7</v>
      </c>
      <c r="HM990">
        <v>37.5</v>
      </c>
      <c r="HN990">
        <v>37.799999999999997</v>
      </c>
      <c r="HO990">
        <v>36.9</v>
      </c>
      <c r="HP990">
        <v>33.700000000000003</v>
      </c>
      <c r="HQ990">
        <v>25.7</v>
      </c>
      <c r="HR990">
        <v>32.6</v>
      </c>
      <c r="HS990">
        <v>3.3</v>
      </c>
      <c r="HT990">
        <v>3.2</v>
      </c>
      <c r="HU990">
        <v>3.4</v>
      </c>
      <c r="HV990">
        <v>1047.55</v>
      </c>
      <c r="HW990">
        <v>1218.8599999999999</v>
      </c>
      <c r="HX990">
        <v>1566.3</v>
      </c>
      <c r="HY990">
        <v>1263.5</v>
      </c>
      <c r="HZ990">
        <v>1176.1199999999999</v>
      </c>
      <c r="IA990">
        <v>1244.4000000000001</v>
      </c>
      <c r="IB990">
        <v>1064</v>
      </c>
      <c r="IC990">
        <v>1014.56</v>
      </c>
      <c r="ID990">
        <v>885.96</v>
      </c>
      <c r="IE990">
        <v>1290.3</v>
      </c>
      <c r="IF990">
        <v>655.14</v>
      </c>
      <c r="IG990">
        <v>1001.74</v>
      </c>
      <c r="IH990">
        <v>1885.21</v>
      </c>
      <c r="II990">
        <v>1664.25</v>
      </c>
      <c r="IJ990">
        <v>1482.89</v>
      </c>
      <c r="IK990">
        <v>1310.32</v>
      </c>
      <c r="IL990">
        <v>988.08</v>
      </c>
      <c r="IM990">
        <v>442.04</v>
      </c>
      <c r="IN990">
        <v>878.24</v>
      </c>
      <c r="IO990">
        <v>160081000</v>
      </c>
      <c r="IP990">
        <v>61.4</v>
      </c>
      <c r="IQ990">
        <v>149821000</v>
      </c>
      <c r="IR990">
        <v>57.4</v>
      </c>
      <c r="IS990">
        <v>10260000</v>
      </c>
      <c r="IT990">
        <v>6.4</v>
      </c>
      <c r="IU990">
        <v>100770000</v>
      </c>
      <c r="IV990">
        <v>6973000</v>
      </c>
      <c r="IW990">
        <v>85081000</v>
      </c>
      <c r="IX990">
        <v>67.400000000000006</v>
      </c>
      <c r="IY990">
        <v>79604000</v>
      </c>
      <c r="IZ990">
        <v>63.1</v>
      </c>
      <c r="JA990">
        <v>5477000</v>
      </c>
      <c r="JB990">
        <v>6.4</v>
      </c>
      <c r="JC990">
        <v>41110000</v>
      </c>
      <c r="JD990">
        <v>82091000</v>
      </c>
      <c r="JE990">
        <v>69.599999999999994</v>
      </c>
      <c r="JF990">
        <v>77075000</v>
      </c>
      <c r="JG990">
        <v>65.400000000000006</v>
      </c>
      <c r="JH990">
        <v>5016000</v>
      </c>
      <c r="JI990">
        <v>6.1</v>
      </c>
      <c r="JJ990">
        <v>35773000</v>
      </c>
      <c r="JK990">
        <v>6638000</v>
      </c>
      <c r="JL990">
        <v>4.4000000000000004</v>
      </c>
      <c r="JM990">
        <v>140975000</v>
      </c>
      <c r="JN990">
        <v>119315000</v>
      </c>
      <c r="JO990">
        <v>19640000</v>
      </c>
      <c r="JP990">
        <v>541000</v>
      </c>
      <c r="JQ990">
        <v>48100</v>
      </c>
      <c r="JR990">
        <v>492400</v>
      </c>
      <c r="JS990">
        <v>113800</v>
      </c>
      <c r="JT990">
        <v>169600</v>
      </c>
      <c r="JU990">
        <v>38200</v>
      </c>
      <c r="JV990">
        <v>40700</v>
      </c>
      <c r="JW990">
        <v>90700</v>
      </c>
      <c r="JX990">
        <v>209000</v>
      </c>
      <c r="JY990">
        <v>7033000</v>
      </c>
      <c r="JZ990">
        <v>1585600</v>
      </c>
      <c r="KA990">
        <v>820600</v>
      </c>
      <c r="KB990">
        <v>765000</v>
      </c>
      <c r="KC990">
        <v>940900</v>
      </c>
      <c r="KD990">
        <v>4506400</v>
      </c>
      <c r="KE990">
        <v>2080600</v>
      </c>
      <c r="KF990">
        <v>2425800</v>
      </c>
      <c r="KG990">
        <v>12066000</v>
      </c>
      <c r="KH990">
        <v>7492000</v>
      </c>
      <c r="KI990">
        <v>402100</v>
      </c>
      <c r="KJ990">
        <v>386500</v>
      </c>
      <c r="KK990">
        <v>344300</v>
      </c>
      <c r="KL990">
        <v>1354600</v>
      </c>
      <c r="KM990">
        <v>1037599.9999999999</v>
      </c>
      <c r="KN990">
        <v>1005700</v>
      </c>
      <c r="KO990">
        <v>114100</v>
      </c>
      <c r="KP990">
        <v>85600</v>
      </c>
      <c r="KQ990">
        <v>365200</v>
      </c>
      <c r="KR990">
        <v>410500</v>
      </c>
      <c r="KS990">
        <v>30300</v>
      </c>
      <c r="KT990">
        <v>382800</v>
      </c>
      <c r="KU990">
        <v>1619100</v>
      </c>
      <c r="KV990">
        <v>945600</v>
      </c>
      <c r="KW990">
        <v>368300</v>
      </c>
      <c r="KX990">
        <v>591200</v>
      </c>
      <c r="KY990">
        <v>4574000</v>
      </c>
      <c r="KZ990">
        <v>1614500</v>
      </c>
      <c r="LA990">
        <v>95400</v>
      </c>
      <c r="LB990">
        <v>101800</v>
      </c>
      <c r="LC990">
        <v>88800</v>
      </c>
      <c r="LD990">
        <v>351100</v>
      </c>
      <c r="LE990">
        <v>361900</v>
      </c>
      <c r="LF990">
        <v>102500</v>
      </c>
      <c r="LG990">
        <v>854800</v>
      </c>
      <c r="LH990">
        <v>713500</v>
      </c>
      <c r="LI990">
        <v>289800</v>
      </c>
      <c r="LJ990">
        <v>99675000</v>
      </c>
      <c r="LK990">
        <v>27152000</v>
      </c>
      <c r="LL990">
        <v>5581900</v>
      </c>
      <c r="LM990">
        <v>3069000</v>
      </c>
      <c r="LN990">
        <v>2032800</v>
      </c>
      <c r="LO990">
        <v>480100</v>
      </c>
      <c r="LP990">
        <v>15096300</v>
      </c>
      <c r="LQ990">
        <v>1910900</v>
      </c>
      <c r="LR990">
        <v>1211400</v>
      </c>
      <c r="LS990">
        <v>151800</v>
      </c>
      <c r="LT990">
        <v>547700</v>
      </c>
      <c r="LU990">
        <v>1366100</v>
      </c>
      <c r="LV990">
        <v>3203900</v>
      </c>
      <c r="LW990">
        <v>889000</v>
      </c>
      <c r="LX990">
        <v>454700</v>
      </c>
      <c r="LY990">
        <v>434300</v>
      </c>
      <c r="LZ990">
        <v>3177100</v>
      </c>
      <c r="MA990">
        <v>955700</v>
      </c>
      <c r="MB990">
        <v>2221400</v>
      </c>
      <c r="MC990">
        <v>1044599.9999999999</v>
      </c>
      <c r="MD990">
        <v>994100</v>
      </c>
      <c r="ME990">
        <v>1059600</v>
      </c>
      <c r="MF990">
        <v>1451000</v>
      </c>
      <c r="MG990">
        <v>5932100</v>
      </c>
      <c r="MH990">
        <v>438400</v>
      </c>
      <c r="MI990">
        <v>144700</v>
      </c>
      <c r="MJ990">
        <v>53600</v>
      </c>
      <c r="MK990">
        <v>1470100</v>
      </c>
      <c r="ML990">
        <v>355000</v>
      </c>
      <c r="MM990">
        <v>49200</v>
      </c>
      <c r="MN990">
        <v>13800</v>
      </c>
      <c r="MO990">
        <v>693200</v>
      </c>
      <c r="MP990">
        <v>1127300</v>
      </c>
      <c r="MQ990">
        <v>1586800</v>
      </c>
      <c r="MR990">
        <v>541300</v>
      </c>
      <c r="MS990">
        <v>2717000</v>
      </c>
      <c r="MT990">
        <v>286400</v>
      </c>
      <c r="MU990">
        <v>840100</v>
      </c>
      <c r="MV990">
        <v>365000</v>
      </c>
      <c r="MW990">
        <v>682100</v>
      </c>
      <c r="MX990">
        <v>366600</v>
      </c>
      <c r="MY990">
        <v>176900</v>
      </c>
      <c r="MZ990">
        <v>8679000</v>
      </c>
      <c r="NA990">
        <v>6505500</v>
      </c>
      <c r="NB990">
        <v>18700</v>
      </c>
      <c r="NC990">
        <v>2705400</v>
      </c>
      <c r="ND990">
        <v>1757900</v>
      </c>
      <c r="NE990">
        <v>1375800</v>
      </c>
      <c r="NF990">
        <v>622600</v>
      </c>
      <c r="NG990">
        <v>324900</v>
      </c>
      <c r="NH990">
        <v>970500</v>
      </c>
      <c r="NI990">
        <v>2810900</v>
      </c>
      <c r="NJ990">
        <v>2173900</v>
      </c>
      <c r="NK990">
        <v>1690400</v>
      </c>
      <c r="NL990">
        <v>462900</v>
      </c>
      <c r="NM990">
        <v>20600</v>
      </c>
      <c r="NN990">
        <v>20578000</v>
      </c>
      <c r="NO990">
        <v>9577300</v>
      </c>
      <c r="NP990">
        <v>1129300</v>
      </c>
      <c r="NQ990">
        <v>1061200</v>
      </c>
      <c r="NR990">
        <v>1491500</v>
      </c>
      <c r="NS990">
        <v>135000</v>
      </c>
      <c r="NT990">
        <v>2232500</v>
      </c>
      <c r="NU990">
        <v>1560400</v>
      </c>
      <c r="NV990">
        <v>786900</v>
      </c>
      <c r="NW990">
        <v>430800</v>
      </c>
      <c r="NX990">
        <v>749700</v>
      </c>
      <c r="NY990">
        <v>2432200</v>
      </c>
      <c r="NZ990">
        <v>8568100</v>
      </c>
      <c r="OA990">
        <v>8123500</v>
      </c>
      <c r="OB990">
        <v>523000</v>
      </c>
      <c r="OC990">
        <v>156100</v>
      </c>
      <c r="OD990">
        <v>3353300</v>
      </c>
      <c r="OE990">
        <v>2730200</v>
      </c>
      <c r="OF990">
        <v>823700</v>
      </c>
      <c r="OG990">
        <v>129800.00000000001</v>
      </c>
      <c r="OH990">
        <v>900600</v>
      </c>
      <c r="OI990">
        <v>1951700</v>
      </c>
      <c r="OJ990">
        <v>285300</v>
      </c>
      <c r="OK990">
        <v>444600</v>
      </c>
      <c r="OL990">
        <v>23209000</v>
      </c>
      <c r="OM990">
        <v>3371400</v>
      </c>
      <c r="ON990">
        <v>19837700</v>
      </c>
      <c r="OO990">
        <v>15889300</v>
      </c>
      <c r="OP990">
        <v>7695100</v>
      </c>
      <c r="OQ990">
        <v>2682500</v>
      </c>
      <c r="OR990">
        <v>967000</v>
      </c>
      <c r="OS990">
        <v>970700</v>
      </c>
      <c r="OT990">
        <v>978200</v>
      </c>
      <c r="OU990">
        <v>298400</v>
      </c>
      <c r="OV990">
        <v>1492100</v>
      </c>
      <c r="OW990">
        <v>306200</v>
      </c>
      <c r="OX990">
        <v>5117600</v>
      </c>
      <c r="OY990">
        <v>3076600</v>
      </c>
      <c r="OZ990">
        <v>1413100</v>
      </c>
      <c r="PA990">
        <v>609500</v>
      </c>
      <c r="PB990">
        <v>899500</v>
      </c>
      <c r="PC990">
        <v>154500</v>
      </c>
      <c r="PD990">
        <v>3948400</v>
      </c>
      <c r="PE990">
        <v>2643800</v>
      </c>
      <c r="PF990">
        <v>189700</v>
      </c>
      <c r="PG990">
        <v>265400</v>
      </c>
      <c r="PH990">
        <v>849500</v>
      </c>
      <c r="PI990">
        <v>12099000</v>
      </c>
      <c r="PJ990">
        <v>1509500</v>
      </c>
      <c r="PK990">
        <v>271100</v>
      </c>
      <c r="PL990">
        <v>117200</v>
      </c>
      <c r="PM990">
        <v>1121200</v>
      </c>
      <c r="PN990">
        <v>10589700</v>
      </c>
      <c r="PO990">
        <v>1198300</v>
      </c>
      <c r="PP990">
        <v>9391400</v>
      </c>
      <c r="PQ990">
        <v>5241000</v>
      </c>
      <c r="PR990">
        <v>1291400</v>
      </c>
      <c r="PS990">
        <v>1253600</v>
      </c>
      <c r="PT990">
        <v>2696400</v>
      </c>
      <c r="PU990">
        <v>21660000</v>
      </c>
      <c r="PV990">
        <v>2866000</v>
      </c>
      <c r="PW990">
        <v>2263400</v>
      </c>
      <c r="PX990">
        <v>602400</v>
      </c>
      <c r="PY990">
        <v>5076000</v>
      </c>
      <c r="PZ990">
        <v>2391800</v>
      </c>
      <c r="QA990">
        <v>2684500</v>
      </c>
      <c r="QB990">
        <v>13718000</v>
      </c>
      <c r="QC990">
        <v>7539700</v>
      </c>
      <c r="QD990">
        <v>6178700</v>
      </c>
      <c r="QE990">
        <v>11.2</v>
      </c>
      <c r="QF990">
        <v>3972400</v>
      </c>
      <c r="QG990">
        <v>142863000</v>
      </c>
      <c r="QH990">
        <v>121122000</v>
      </c>
      <c r="QI990">
        <v>20053000</v>
      </c>
      <c r="QJ990">
        <v>549000</v>
      </c>
      <c r="QK990">
        <v>47800</v>
      </c>
      <c r="QL990">
        <v>501500</v>
      </c>
      <c r="QM990">
        <v>113700</v>
      </c>
      <c r="QN990">
        <v>174500</v>
      </c>
      <c r="QO990">
        <v>38000</v>
      </c>
      <c r="QP990">
        <v>40900</v>
      </c>
      <c r="QQ990">
        <v>95600</v>
      </c>
      <c r="QR990">
        <v>213300</v>
      </c>
      <c r="QS990">
        <v>7362000</v>
      </c>
      <c r="QT990">
        <v>1627700</v>
      </c>
      <c r="QU990">
        <v>841800</v>
      </c>
      <c r="QV990">
        <v>785900</v>
      </c>
      <c r="QW990">
        <v>1037599.9999999999</v>
      </c>
      <c r="QX990">
        <v>4696600</v>
      </c>
      <c r="QY990">
        <v>2166200</v>
      </c>
      <c r="QZ990">
        <v>2530400</v>
      </c>
      <c r="RA990">
        <v>12142000</v>
      </c>
      <c r="RB990">
        <v>7524000</v>
      </c>
      <c r="RC990">
        <v>404900</v>
      </c>
      <c r="RD990">
        <v>395900</v>
      </c>
      <c r="RE990">
        <v>344800</v>
      </c>
      <c r="RF990">
        <v>1357200</v>
      </c>
      <c r="RG990">
        <v>1039300</v>
      </c>
      <c r="RH990">
        <v>1008700</v>
      </c>
      <c r="RI990">
        <v>114500</v>
      </c>
      <c r="RJ990">
        <v>85500</v>
      </c>
      <c r="RK990">
        <v>366300</v>
      </c>
      <c r="RL990">
        <v>411100</v>
      </c>
      <c r="RM990">
        <v>31300</v>
      </c>
      <c r="RN990">
        <v>382900</v>
      </c>
      <c r="RO990">
        <v>1626300</v>
      </c>
      <c r="RP990">
        <v>950300</v>
      </c>
      <c r="RQ990">
        <v>368900</v>
      </c>
      <c r="RR990">
        <v>595100</v>
      </c>
      <c r="RS990">
        <v>4618000</v>
      </c>
      <c r="RT990">
        <v>1631600</v>
      </c>
      <c r="RU990">
        <v>95900</v>
      </c>
      <c r="RV990">
        <v>101900</v>
      </c>
      <c r="RW990">
        <v>90200</v>
      </c>
      <c r="RX990">
        <v>350700</v>
      </c>
      <c r="RY990">
        <v>365000</v>
      </c>
      <c r="RZ990">
        <v>105800</v>
      </c>
      <c r="SA990">
        <v>858200</v>
      </c>
      <c r="SB990">
        <v>714600</v>
      </c>
      <c r="SC990">
        <v>304000</v>
      </c>
      <c r="SD990">
        <v>101069000</v>
      </c>
      <c r="SE990">
        <v>27201000</v>
      </c>
      <c r="SF990">
        <v>5607300</v>
      </c>
      <c r="SG990">
        <v>3076100</v>
      </c>
      <c r="SH990">
        <v>2049100</v>
      </c>
      <c r="SI990">
        <v>482100</v>
      </c>
      <c r="SJ990">
        <v>15165900</v>
      </c>
      <c r="SK990">
        <v>1933700</v>
      </c>
      <c r="SL990">
        <v>1221100</v>
      </c>
      <c r="SM990">
        <v>161300</v>
      </c>
      <c r="SN990">
        <v>551400</v>
      </c>
      <c r="SO990">
        <v>1425100</v>
      </c>
      <c r="SP990">
        <v>3207800</v>
      </c>
      <c r="SQ990">
        <v>886000</v>
      </c>
      <c r="SR990">
        <v>453200</v>
      </c>
      <c r="SS990">
        <v>432900</v>
      </c>
      <c r="ST990">
        <v>3167600</v>
      </c>
      <c r="SU990">
        <v>948200</v>
      </c>
      <c r="SV990">
        <v>2219400</v>
      </c>
      <c r="SW990">
        <v>1035700</v>
      </c>
      <c r="SX990">
        <v>1002000</v>
      </c>
      <c r="SY990">
        <v>1039800</v>
      </c>
      <c r="SZ990">
        <v>1468200</v>
      </c>
      <c r="TA990">
        <v>5885300</v>
      </c>
      <c r="TB990">
        <v>441800</v>
      </c>
      <c r="TC990">
        <v>146200</v>
      </c>
      <c r="TD990">
        <v>56100</v>
      </c>
      <c r="TE990">
        <v>1489000</v>
      </c>
      <c r="TF990">
        <v>345900</v>
      </c>
      <c r="TG990">
        <v>48400</v>
      </c>
      <c r="TH990">
        <v>20700</v>
      </c>
      <c r="TI990">
        <v>695100</v>
      </c>
      <c r="TJ990">
        <v>1056900</v>
      </c>
      <c r="TK990">
        <v>1585200</v>
      </c>
      <c r="TL990">
        <v>542500</v>
      </c>
      <c r="TM990">
        <v>2747000</v>
      </c>
      <c r="TN990">
        <v>313900</v>
      </c>
      <c r="TO990">
        <v>843600</v>
      </c>
      <c r="TP990">
        <v>366600</v>
      </c>
      <c r="TQ990">
        <v>679600</v>
      </c>
      <c r="TR990">
        <v>366500</v>
      </c>
      <c r="TS990">
        <v>177100</v>
      </c>
      <c r="TT990">
        <v>8722000</v>
      </c>
      <c r="TU990">
        <v>6514400</v>
      </c>
      <c r="TV990">
        <v>18800</v>
      </c>
      <c r="TW990">
        <v>2706100</v>
      </c>
      <c r="TX990">
        <v>1757200</v>
      </c>
      <c r="TY990">
        <v>1376100</v>
      </c>
      <c r="TZ990">
        <v>624000</v>
      </c>
      <c r="UA990">
        <v>324900</v>
      </c>
      <c r="UB990">
        <v>976800</v>
      </c>
      <c r="UC990">
        <v>2812700</v>
      </c>
      <c r="UD990">
        <v>2207400</v>
      </c>
      <c r="UE990">
        <v>1709100</v>
      </c>
      <c r="UF990">
        <v>477400</v>
      </c>
      <c r="UG990">
        <v>20900</v>
      </c>
      <c r="UH990">
        <v>20922000</v>
      </c>
      <c r="UI990">
        <v>9603800</v>
      </c>
      <c r="UJ990">
        <v>1135700</v>
      </c>
      <c r="UK990">
        <v>1027400.0000000001</v>
      </c>
      <c r="UL990">
        <v>1509500</v>
      </c>
      <c r="UM990">
        <v>136300</v>
      </c>
      <c r="UN990">
        <v>2232600</v>
      </c>
      <c r="UO990">
        <v>1571800</v>
      </c>
      <c r="UP990">
        <v>795600</v>
      </c>
      <c r="UQ990">
        <v>433400</v>
      </c>
      <c r="UR990">
        <v>761500</v>
      </c>
      <c r="US990">
        <v>2438200</v>
      </c>
      <c r="UT990">
        <v>8880200</v>
      </c>
      <c r="UU990">
        <v>8429200</v>
      </c>
      <c r="UV990">
        <v>526500</v>
      </c>
      <c r="UW990">
        <v>157200</v>
      </c>
      <c r="UX990">
        <v>3446600</v>
      </c>
      <c r="UY990">
        <v>2804900</v>
      </c>
      <c r="UZ990">
        <v>822600</v>
      </c>
      <c r="VA990">
        <v>131700</v>
      </c>
      <c r="VB990">
        <v>911400</v>
      </c>
      <c r="VC990">
        <v>2139000</v>
      </c>
      <c r="VD990">
        <v>294000</v>
      </c>
      <c r="VE990">
        <v>451000</v>
      </c>
      <c r="VF990">
        <v>23362000</v>
      </c>
      <c r="VG990">
        <v>3458700</v>
      </c>
      <c r="VH990">
        <v>19903600</v>
      </c>
      <c r="VI990">
        <v>15931200</v>
      </c>
      <c r="VJ990">
        <v>7721000</v>
      </c>
      <c r="VK990">
        <v>2692600</v>
      </c>
      <c r="VL990">
        <v>969100</v>
      </c>
      <c r="VM990">
        <v>975800</v>
      </c>
      <c r="VN990">
        <v>977600</v>
      </c>
      <c r="VO990">
        <v>297500</v>
      </c>
      <c r="VP990">
        <v>1503000</v>
      </c>
      <c r="VQ990">
        <v>305400</v>
      </c>
      <c r="VR990">
        <v>5120800</v>
      </c>
      <c r="VS990">
        <v>3089400</v>
      </c>
      <c r="VT990">
        <v>1418400</v>
      </c>
      <c r="VU990">
        <v>612700</v>
      </c>
      <c r="VV990">
        <v>903300</v>
      </c>
      <c r="VW990">
        <v>155000</v>
      </c>
      <c r="VX990">
        <v>2657100</v>
      </c>
      <c r="VY990">
        <v>190400</v>
      </c>
      <c r="VZ990">
        <v>270500</v>
      </c>
      <c r="WA990">
        <v>854400</v>
      </c>
      <c r="WB990">
        <v>12801000</v>
      </c>
      <c r="WC990">
        <v>1739000</v>
      </c>
      <c r="WD990">
        <v>325800</v>
      </c>
      <c r="WE990">
        <v>130600</v>
      </c>
      <c r="WF990">
        <v>1282600</v>
      </c>
      <c r="WG990">
        <v>11062100</v>
      </c>
      <c r="WH990">
        <v>1307100</v>
      </c>
      <c r="WI990">
        <v>9755000</v>
      </c>
      <c r="WJ990">
        <v>5314000</v>
      </c>
      <c r="WK990">
        <v>1307000</v>
      </c>
      <c r="WL990">
        <v>1273900</v>
      </c>
      <c r="WM990">
        <v>2732700</v>
      </c>
      <c r="WN990">
        <v>21741000</v>
      </c>
      <c r="WO990">
        <v>2884000</v>
      </c>
      <c r="WP990">
        <v>2278200</v>
      </c>
      <c r="WQ990">
        <v>605500</v>
      </c>
      <c r="WR990">
        <v>5142000</v>
      </c>
      <c r="WS990">
        <v>2444100</v>
      </c>
      <c r="WT990">
        <v>2698100</v>
      </c>
      <c r="WU990">
        <v>13715000</v>
      </c>
      <c r="WV990">
        <v>7419700</v>
      </c>
      <c r="WW990">
        <v>6295500</v>
      </c>
    </row>
    <row r="991" spans="1:621" x14ac:dyDescent="0.45">
      <c r="A991" s="1"/>
      <c r="C991" s="1">
        <v>44228</v>
      </c>
      <c r="D991">
        <v>2246000</v>
      </c>
      <c r="E991">
        <v>6580000</v>
      </c>
      <c r="F991">
        <v>4335000</v>
      </c>
      <c r="G991">
        <v>3476000</v>
      </c>
      <c r="H991">
        <v>858000</v>
      </c>
      <c r="I991">
        <v>705000</v>
      </c>
      <c r="J991">
        <v>2147000</v>
      </c>
      <c r="K991">
        <v>595000</v>
      </c>
      <c r="L991">
        <v>65.599999999999994</v>
      </c>
      <c r="M991">
        <v>22.4</v>
      </c>
      <c r="N991">
        <v>43.2</v>
      </c>
      <c r="O991">
        <v>7</v>
      </c>
      <c r="P991">
        <v>21.4</v>
      </c>
      <c r="Q991">
        <v>5.9</v>
      </c>
      <c r="R991">
        <v>4.0999999999999996</v>
      </c>
      <c r="S991">
        <v>0.4</v>
      </c>
      <c r="T991">
        <v>1.3</v>
      </c>
      <c r="U991">
        <v>0.4</v>
      </c>
      <c r="V991">
        <v>2181000</v>
      </c>
      <c r="W991">
        <v>2205000</v>
      </c>
      <c r="X991">
        <v>5533000</v>
      </c>
      <c r="Y991">
        <v>1384000</v>
      </c>
      <c r="Z991">
        <v>4149000</v>
      </c>
      <c r="AA991">
        <v>27.6</v>
      </c>
      <c r="AB991">
        <v>18.399999999999999</v>
      </c>
      <c r="AC991">
        <v>22</v>
      </c>
      <c r="AD991">
        <v>22.2</v>
      </c>
      <c r="AE991">
        <v>55.8</v>
      </c>
      <c r="AF991">
        <v>14</v>
      </c>
      <c r="AG991">
        <v>41.8</v>
      </c>
      <c r="AH991">
        <v>120136000</v>
      </c>
      <c r="AI991">
        <v>142129000</v>
      </c>
      <c r="AJ991">
        <v>19628000</v>
      </c>
      <c r="AK991">
        <v>531000</v>
      </c>
      <c r="AL991">
        <v>48000</v>
      </c>
      <c r="AM991">
        <v>483300</v>
      </c>
      <c r="AN991">
        <v>112000</v>
      </c>
      <c r="AO991">
        <v>167900</v>
      </c>
      <c r="AP991">
        <v>37800</v>
      </c>
      <c r="AQ991">
        <v>40800</v>
      </c>
      <c r="AR991">
        <v>89300</v>
      </c>
      <c r="AS991">
        <v>203400</v>
      </c>
      <c r="AT991">
        <v>6970000</v>
      </c>
      <c r="AU991">
        <v>1579400</v>
      </c>
      <c r="AV991">
        <v>823400</v>
      </c>
      <c r="AW991">
        <v>756000</v>
      </c>
      <c r="AX991">
        <v>928000</v>
      </c>
      <c r="AY991">
        <v>4463000</v>
      </c>
      <c r="AZ991">
        <v>2067600</v>
      </c>
      <c r="BA991">
        <v>2395400</v>
      </c>
      <c r="BB991">
        <v>12127000</v>
      </c>
      <c r="BC991">
        <v>7529000</v>
      </c>
      <c r="BD991">
        <v>402800</v>
      </c>
      <c r="BE991">
        <v>385000</v>
      </c>
      <c r="BF991">
        <v>343600</v>
      </c>
      <c r="BG991">
        <v>1358800</v>
      </c>
      <c r="BH991">
        <v>1040800</v>
      </c>
      <c r="BI991">
        <v>1009200</v>
      </c>
      <c r="BJ991">
        <v>114100</v>
      </c>
      <c r="BK991">
        <v>85500</v>
      </c>
      <c r="BL991">
        <v>365100</v>
      </c>
      <c r="BM991">
        <v>414500</v>
      </c>
      <c r="BN991">
        <v>30000</v>
      </c>
      <c r="BO991">
        <v>384400</v>
      </c>
      <c r="BP991">
        <v>1642100</v>
      </c>
      <c r="BQ991">
        <v>955600</v>
      </c>
      <c r="BR991">
        <v>368500</v>
      </c>
      <c r="BS991">
        <v>593500</v>
      </c>
      <c r="BT991">
        <v>4598000</v>
      </c>
      <c r="BU991">
        <v>1618500</v>
      </c>
      <c r="BV991">
        <v>95000</v>
      </c>
      <c r="BW991">
        <v>102400</v>
      </c>
      <c r="BX991">
        <v>91000</v>
      </c>
      <c r="BY991">
        <v>349700</v>
      </c>
      <c r="BZ991">
        <v>359700</v>
      </c>
      <c r="CA991">
        <v>103500</v>
      </c>
      <c r="CB991">
        <v>862500</v>
      </c>
      <c r="CC991">
        <v>719700</v>
      </c>
      <c r="CD991">
        <v>295600</v>
      </c>
      <c r="CE991">
        <v>100508000</v>
      </c>
      <c r="CF991">
        <v>27022000</v>
      </c>
      <c r="CG991">
        <v>5589600</v>
      </c>
      <c r="CH991">
        <v>3075900</v>
      </c>
      <c r="CI991">
        <v>2033700</v>
      </c>
      <c r="CJ991">
        <v>480000</v>
      </c>
      <c r="CK991">
        <v>14986000</v>
      </c>
      <c r="CL991">
        <v>1918500</v>
      </c>
      <c r="CM991">
        <v>1216000</v>
      </c>
      <c r="CN991">
        <v>155100</v>
      </c>
      <c r="CO991">
        <v>547400</v>
      </c>
      <c r="CP991">
        <v>1372500</v>
      </c>
      <c r="CQ991">
        <v>3208100</v>
      </c>
      <c r="CR991">
        <v>885600</v>
      </c>
      <c r="CS991">
        <v>452100</v>
      </c>
      <c r="CT991">
        <v>433500</v>
      </c>
      <c r="CU991">
        <v>3100100</v>
      </c>
      <c r="CV991">
        <v>910600</v>
      </c>
      <c r="CW991">
        <v>2189500</v>
      </c>
      <c r="CX991">
        <v>1047400.0000000001</v>
      </c>
      <c r="CY991">
        <v>987900</v>
      </c>
      <c r="CZ991">
        <v>1007800</v>
      </c>
      <c r="DA991">
        <v>1458100</v>
      </c>
      <c r="DB991">
        <v>5906900</v>
      </c>
      <c r="DC991">
        <v>436300</v>
      </c>
      <c r="DD991">
        <v>145500</v>
      </c>
      <c r="DE991">
        <v>54600</v>
      </c>
      <c r="DF991">
        <v>1470400</v>
      </c>
      <c r="DG991">
        <v>368900</v>
      </c>
      <c r="DH991">
        <v>48700</v>
      </c>
      <c r="DI991">
        <v>13400</v>
      </c>
      <c r="DJ991">
        <v>697800</v>
      </c>
      <c r="DK991">
        <v>1071400</v>
      </c>
      <c r="DL991">
        <v>1599900</v>
      </c>
      <c r="DM991">
        <v>539900</v>
      </c>
      <c r="DN991">
        <v>2749000</v>
      </c>
      <c r="DO991">
        <v>306300</v>
      </c>
      <c r="DP991">
        <v>843500</v>
      </c>
      <c r="DQ991">
        <v>369000</v>
      </c>
      <c r="DR991">
        <v>680400</v>
      </c>
      <c r="DS991">
        <v>372400</v>
      </c>
      <c r="DT991">
        <v>177200</v>
      </c>
      <c r="DU991">
        <v>8674000</v>
      </c>
      <c r="DV991">
        <v>6503500</v>
      </c>
      <c r="DW991">
        <v>18800</v>
      </c>
      <c r="DX991">
        <v>2710900</v>
      </c>
      <c r="DY991">
        <v>1754100</v>
      </c>
      <c r="DZ991">
        <v>1374800</v>
      </c>
      <c r="EA991">
        <v>628100</v>
      </c>
      <c r="EB991">
        <v>328700</v>
      </c>
      <c r="EC991">
        <v>970100</v>
      </c>
      <c r="ED991">
        <v>2803700</v>
      </c>
      <c r="EE991">
        <v>2170500</v>
      </c>
      <c r="EF991">
        <v>1691700</v>
      </c>
      <c r="EG991">
        <v>458500</v>
      </c>
      <c r="EH991">
        <v>20300</v>
      </c>
      <c r="EI991">
        <v>20754000</v>
      </c>
      <c r="EJ991">
        <v>9682200</v>
      </c>
      <c r="EK991">
        <v>1137700</v>
      </c>
      <c r="EL991">
        <v>1107000</v>
      </c>
      <c r="EM991">
        <v>1492600</v>
      </c>
      <c r="EN991">
        <v>134800</v>
      </c>
      <c r="EO991">
        <v>2248100</v>
      </c>
      <c r="EP991">
        <v>1572600</v>
      </c>
      <c r="EQ991">
        <v>794900</v>
      </c>
      <c r="ER991">
        <v>436000</v>
      </c>
      <c r="ES991">
        <v>758500</v>
      </c>
      <c r="ET991">
        <v>2427700</v>
      </c>
      <c r="EU991">
        <v>8643900</v>
      </c>
      <c r="EV991">
        <v>8200000</v>
      </c>
      <c r="EW991">
        <v>523900</v>
      </c>
      <c r="EX991">
        <v>156600</v>
      </c>
      <c r="EY991">
        <v>3412700</v>
      </c>
      <c r="EZ991">
        <v>2784800</v>
      </c>
      <c r="FA991">
        <v>822600</v>
      </c>
      <c r="FB991">
        <v>128000</v>
      </c>
      <c r="FC991">
        <v>905500</v>
      </c>
      <c r="FD991">
        <v>1967800</v>
      </c>
      <c r="FE991">
        <v>282900</v>
      </c>
      <c r="FF991">
        <v>443900</v>
      </c>
      <c r="FG991">
        <v>23503000</v>
      </c>
      <c r="FH991">
        <v>3594800</v>
      </c>
      <c r="FI991">
        <v>19908500</v>
      </c>
      <c r="FJ991">
        <v>15920300</v>
      </c>
      <c r="FK991">
        <v>7739400</v>
      </c>
      <c r="FL991">
        <v>2696700</v>
      </c>
      <c r="FM991">
        <v>968600</v>
      </c>
      <c r="FN991">
        <v>974300</v>
      </c>
      <c r="FO991">
        <v>984200</v>
      </c>
      <c r="FP991">
        <v>301700</v>
      </c>
      <c r="FQ991">
        <v>1500400</v>
      </c>
      <c r="FR991">
        <v>313500</v>
      </c>
      <c r="FS991">
        <v>5114900</v>
      </c>
      <c r="FT991">
        <v>3066000</v>
      </c>
      <c r="FU991">
        <v>1400800</v>
      </c>
      <c r="FV991">
        <v>613400</v>
      </c>
      <c r="FW991">
        <v>896700</v>
      </c>
      <c r="FX991">
        <v>155100</v>
      </c>
      <c r="FY991">
        <v>3988200</v>
      </c>
      <c r="FZ991">
        <v>2665500</v>
      </c>
      <c r="GA991">
        <v>191900</v>
      </c>
      <c r="GB991">
        <v>266100</v>
      </c>
      <c r="GC991">
        <v>864700</v>
      </c>
      <c r="GD991">
        <v>12540000</v>
      </c>
      <c r="GE991">
        <v>1556600</v>
      </c>
      <c r="GF991">
        <v>282300</v>
      </c>
      <c r="GG991">
        <v>117500</v>
      </c>
      <c r="GH991">
        <v>1156800</v>
      </c>
      <c r="GI991">
        <v>10983800</v>
      </c>
      <c r="GJ991">
        <v>1229000</v>
      </c>
      <c r="GK991">
        <v>9754800</v>
      </c>
      <c r="GL991">
        <v>5266000</v>
      </c>
      <c r="GM991">
        <v>1294900</v>
      </c>
      <c r="GN991">
        <v>1275700</v>
      </c>
      <c r="GO991">
        <v>2695500</v>
      </c>
      <c r="GP991">
        <v>21993000</v>
      </c>
      <c r="GQ991">
        <v>2867000</v>
      </c>
      <c r="GR991">
        <v>2260300</v>
      </c>
      <c r="GS991">
        <v>606400</v>
      </c>
      <c r="GT991">
        <v>5268000</v>
      </c>
      <c r="GU991">
        <v>2583000</v>
      </c>
      <c r="GV991">
        <v>2684800</v>
      </c>
      <c r="GW991">
        <v>13858000</v>
      </c>
      <c r="GX991">
        <v>7669200</v>
      </c>
      <c r="GY991">
        <v>6189000</v>
      </c>
      <c r="GZ991">
        <v>34.6</v>
      </c>
      <c r="HA991">
        <v>39.6</v>
      </c>
      <c r="HB991">
        <v>44.6</v>
      </c>
      <c r="HC991">
        <v>38.200000000000003</v>
      </c>
      <c r="HD991">
        <v>40.200000000000003</v>
      </c>
      <c r="HE991">
        <v>40.4</v>
      </c>
      <c r="HF991">
        <v>40</v>
      </c>
      <c r="HG991">
        <v>33.6</v>
      </c>
      <c r="HH991">
        <v>34.299999999999997</v>
      </c>
      <c r="HI991">
        <v>38.700000000000003</v>
      </c>
      <c r="HJ991">
        <v>30.5</v>
      </c>
      <c r="HK991">
        <v>38.9</v>
      </c>
      <c r="HL991">
        <v>42.6</v>
      </c>
      <c r="HM991">
        <v>37.200000000000003</v>
      </c>
      <c r="HN991">
        <v>37.700000000000003</v>
      </c>
      <c r="HO991">
        <v>36.4</v>
      </c>
      <c r="HP991">
        <v>33.200000000000003</v>
      </c>
      <c r="HQ991">
        <v>25.4</v>
      </c>
      <c r="HR991">
        <v>32.1</v>
      </c>
      <c r="HS991">
        <v>3.1</v>
      </c>
      <c r="HT991">
        <v>3</v>
      </c>
      <c r="HU991">
        <v>3.3</v>
      </c>
      <c r="HV991">
        <v>1039.73</v>
      </c>
      <c r="HW991">
        <v>1205.03</v>
      </c>
      <c r="HX991">
        <v>1543.16</v>
      </c>
      <c r="HY991">
        <v>1233.0999999999999</v>
      </c>
      <c r="HZ991">
        <v>1172.6300000000001</v>
      </c>
      <c r="IA991">
        <v>1237.8599999999999</v>
      </c>
      <c r="IB991">
        <v>1070.4000000000001</v>
      </c>
      <c r="IC991">
        <v>1006.99</v>
      </c>
      <c r="ID991">
        <v>879.11</v>
      </c>
      <c r="IE991">
        <v>1280.2</v>
      </c>
      <c r="IF991">
        <v>645.69000000000005</v>
      </c>
      <c r="IG991">
        <v>998.95</v>
      </c>
      <c r="IH991">
        <v>1885.48</v>
      </c>
      <c r="II991">
        <v>1658.75</v>
      </c>
      <c r="IJ991">
        <v>1493.67</v>
      </c>
      <c r="IK991">
        <v>1303.1199999999999</v>
      </c>
      <c r="IL991">
        <v>976.74</v>
      </c>
      <c r="IM991">
        <v>443.48</v>
      </c>
      <c r="IN991">
        <v>871.84</v>
      </c>
      <c r="IO991">
        <v>160248000</v>
      </c>
      <c r="IP991">
        <v>61.4</v>
      </c>
      <c r="IQ991">
        <v>150234000</v>
      </c>
      <c r="IR991">
        <v>57.6</v>
      </c>
      <c r="IS991">
        <v>10013000</v>
      </c>
      <c r="IT991">
        <v>6.2</v>
      </c>
      <c r="IU991">
        <v>100671000</v>
      </c>
      <c r="IV991">
        <v>6985000</v>
      </c>
      <c r="IW991">
        <v>84944000</v>
      </c>
      <c r="IX991">
        <v>67.3</v>
      </c>
      <c r="IY991">
        <v>79523000</v>
      </c>
      <c r="IZ991">
        <v>63</v>
      </c>
      <c r="JA991">
        <v>5421000</v>
      </c>
      <c r="JB991">
        <v>6.4</v>
      </c>
      <c r="JC991">
        <v>41280000</v>
      </c>
      <c r="JD991">
        <v>81963000</v>
      </c>
      <c r="JE991">
        <v>69.5</v>
      </c>
      <c r="JF991">
        <v>77035000</v>
      </c>
      <c r="JG991">
        <v>65.3</v>
      </c>
      <c r="JH991">
        <v>4928000</v>
      </c>
      <c r="JI991">
        <v>6</v>
      </c>
      <c r="JJ991">
        <v>35939000</v>
      </c>
      <c r="JK991">
        <v>6657000</v>
      </c>
      <c r="JL991">
        <v>4.4000000000000004</v>
      </c>
      <c r="JM991">
        <v>142129000</v>
      </c>
      <c r="JN991">
        <v>120136000</v>
      </c>
      <c r="JO991">
        <v>19628000</v>
      </c>
      <c r="JP991">
        <v>531000</v>
      </c>
      <c r="JQ991">
        <v>48000</v>
      </c>
      <c r="JR991">
        <v>483300</v>
      </c>
      <c r="JS991">
        <v>112000</v>
      </c>
      <c r="JT991">
        <v>167900</v>
      </c>
      <c r="JU991">
        <v>37800</v>
      </c>
      <c r="JV991">
        <v>40800</v>
      </c>
      <c r="JW991">
        <v>89300</v>
      </c>
      <c r="JX991">
        <v>203400</v>
      </c>
      <c r="JY991">
        <v>6970000</v>
      </c>
      <c r="JZ991">
        <v>1579400</v>
      </c>
      <c r="KA991">
        <v>823400</v>
      </c>
      <c r="KB991">
        <v>756000</v>
      </c>
      <c r="KC991">
        <v>928000</v>
      </c>
      <c r="KD991">
        <v>4463000</v>
      </c>
      <c r="KE991">
        <v>2067600</v>
      </c>
      <c r="KF991">
        <v>2395400</v>
      </c>
      <c r="KG991">
        <v>12127000</v>
      </c>
      <c r="KH991">
        <v>7529000</v>
      </c>
      <c r="KI991">
        <v>402800</v>
      </c>
      <c r="KJ991">
        <v>385000</v>
      </c>
      <c r="KK991">
        <v>343600</v>
      </c>
      <c r="KL991">
        <v>1358800</v>
      </c>
      <c r="KM991">
        <v>1040800</v>
      </c>
      <c r="KN991">
        <v>1009200</v>
      </c>
      <c r="KO991">
        <v>114100</v>
      </c>
      <c r="KP991">
        <v>85500</v>
      </c>
      <c r="KQ991">
        <v>365100</v>
      </c>
      <c r="KR991">
        <v>414500</v>
      </c>
      <c r="KS991">
        <v>30000</v>
      </c>
      <c r="KT991">
        <v>384400</v>
      </c>
      <c r="KU991">
        <v>1642100</v>
      </c>
      <c r="KV991">
        <v>955600</v>
      </c>
      <c r="KW991">
        <v>368500</v>
      </c>
      <c r="KX991">
        <v>593500</v>
      </c>
      <c r="KY991">
        <v>4598000</v>
      </c>
      <c r="KZ991">
        <v>1618500</v>
      </c>
      <c r="LA991">
        <v>95000</v>
      </c>
      <c r="LB991">
        <v>102400</v>
      </c>
      <c r="LC991">
        <v>91000</v>
      </c>
      <c r="LD991">
        <v>349700</v>
      </c>
      <c r="LE991">
        <v>359700</v>
      </c>
      <c r="LF991">
        <v>103500</v>
      </c>
      <c r="LG991">
        <v>862500</v>
      </c>
      <c r="LH991">
        <v>719700</v>
      </c>
      <c r="LI991">
        <v>295600</v>
      </c>
      <c r="LJ991">
        <v>100508000</v>
      </c>
      <c r="LK991">
        <v>27022000</v>
      </c>
      <c r="LL991">
        <v>5589600</v>
      </c>
      <c r="LM991">
        <v>3075900</v>
      </c>
      <c r="LN991">
        <v>2033700</v>
      </c>
      <c r="LO991">
        <v>480000</v>
      </c>
      <c r="LP991">
        <v>14986000</v>
      </c>
      <c r="LQ991">
        <v>1918500</v>
      </c>
      <c r="LR991">
        <v>1216000</v>
      </c>
      <c r="LS991">
        <v>155100</v>
      </c>
      <c r="LT991">
        <v>547400</v>
      </c>
      <c r="LU991">
        <v>1372500</v>
      </c>
      <c r="LV991">
        <v>3208100</v>
      </c>
      <c r="LW991">
        <v>885600</v>
      </c>
      <c r="LX991">
        <v>452100</v>
      </c>
      <c r="LY991">
        <v>433500</v>
      </c>
      <c r="LZ991">
        <v>3100100</v>
      </c>
      <c r="MA991">
        <v>910600</v>
      </c>
      <c r="MB991">
        <v>2189500</v>
      </c>
      <c r="MC991">
        <v>1047400.0000000001</v>
      </c>
      <c r="MD991">
        <v>987900</v>
      </c>
      <c r="ME991">
        <v>1007800</v>
      </c>
      <c r="MF991">
        <v>1458100</v>
      </c>
      <c r="MG991">
        <v>5906900</v>
      </c>
      <c r="MH991">
        <v>436300</v>
      </c>
      <c r="MI991">
        <v>145500</v>
      </c>
      <c r="MJ991">
        <v>54600</v>
      </c>
      <c r="MK991">
        <v>1470400</v>
      </c>
      <c r="ML991">
        <v>368900</v>
      </c>
      <c r="MM991">
        <v>48700</v>
      </c>
      <c r="MN991">
        <v>13400</v>
      </c>
      <c r="MO991">
        <v>697800</v>
      </c>
      <c r="MP991">
        <v>1071400</v>
      </c>
      <c r="MQ991">
        <v>1599900</v>
      </c>
      <c r="MR991">
        <v>539900</v>
      </c>
      <c r="MS991">
        <v>2749000</v>
      </c>
      <c r="MT991">
        <v>306300</v>
      </c>
      <c r="MU991">
        <v>843500</v>
      </c>
      <c r="MV991">
        <v>369000</v>
      </c>
      <c r="MW991">
        <v>680400</v>
      </c>
      <c r="MX991">
        <v>372400</v>
      </c>
      <c r="MY991">
        <v>177200</v>
      </c>
      <c r="MZ991">
        <v>8674000</v>
      </c>
      <c r="NA991">
        <v>6503500</v>
      </c>
      <c r="NB991">
        <v>18800</v>
      </c>
      <c r="NC991">
        <v>2710900</v>
      </c>
      <c r="ND991">
        <v>1754100</v>
      </c>
      <c r="NE991">
        <v>1374800</v>
      </c>
      <c r="NF991">
        <v>628100</v>
      </c>
      <c r="NG991">
        <v>328700</v>
      </c>
      <c r="NH991">
        <v>970100</v>
      </c>
      <c r="NI991">
        <v>2803700</v>
      </c>
      <c r="NJ991">
        <v>2170500</v>
      </c>
      <c r="NK991">
        <v>1691700</v>
      </c>
      <c r="NL991">
        <v>458500</v>
      </c>
      <c r="NM991">
        <v>20300</v>
      </c>
      <c r="NN991">
        <v>20754000</v>
      </c>
      <c r="NO991">
        <v>9682200</v>
      </c>
      <c r="NP991">
        <v>1137700</v>
      </c>
      <c r="NQ991">
        <v>1107000</v>
      </c>
      <c r="NR991">
        <v>1492600</v>
      </c>
      <c r="NS991">
        <v>134800</v>
      </c>
      <c r="NT991">
        <v>2248100</v>
      </c>
      <c r="NU991">
        <v>1572600</v>
      </c>
      <c r="NV991">
        <v>794900</v>
      </c>
      <c r="NW991">
        <v>436000</v>
      </c>
      <c r="NX991">
        <v>758500</v>
      </c>
      <c r="NY991">
        <v>2427700</v>
      </c>
      <c r="NZ991">
        <v>8643900</v>
      </c>
      <c r="OA991">
        <v>8200000</v>
      </c>
      <c r="OB991">
        <v>523900</v>
      </c>
      <c r="OC991">
        <v>156600</v>
      </c>
      <c r="OD991">
        <v>3412700</v>
      </c>
      <c r="OE991">
        <v>2784800</v>
      </c>
      <c r="OF991">
        <v>822600</v>
      </c>
      <c r="OG991">
        <v>128000</v>
      </c>
      <c r="OH991">
        <v>905500</v>
      </c>
      <c r="OI991">
        <v>1967800</v>
      </c>
      <c r="OJ991">
        <v>282900</v>
      </c>
      <c r="OK991">
        <v>443900</v>
      </c>
      <c r="OL991">
        <v>23503000</v>
      </c>
      <c r="OM991">
        <v>3594800</v>
      </c>
      <c r="ON991">
        <v>19908500</v>
      </c>
      <c r="OO991">
        <v>15920300</v>
      </c>
      <c r="OP991">
        <v>7739400</v>
      </c>
      <c r="OQ991">
        <v>2696700</v>
      </c>
      <c r="OR991">
        <v>968600</v>
      </c>
      <c r="OS991">
        <v>974300</v>
      </c>
      <c r="OT991">
        <v>984200</v>
      </c>
      <c r="OU991">
        <v>301700</v>
      </c>
      <c r="OV991">
        <v>1500400</v>
      </c>
      <c r="OW991">
        <v>313500</v>
      </c>
      <c r="OX991">
        <v>5114900</v>
      </c>
      <c r="OY991">
        <v>3066000</v>
      </c>
      <c r="OZ991">
        <v>1400800</v>
      </c>
      <c r="PA991">
        <v>613400</v>
      </c>
      <c r="PB991">
        <v>896700</v>
      </c>
      <c r="PC991">
        <v>155100</v>
      </c>
      <c r="PD991">
        <v>3988200</v>
      </c>
      <c r="PE991">
        <v>2665500</v>
      </c>
      <c r="PF991">
        <v>191900</v>
      </c>
      <c r="PG991">
        <v>266100</v>
      </c>
      <c r="PH991">
        <v>864700</v>
      </c>
      <c r="PI991">
        <v>12540000</v>
      </c>
      <c r="PJ991">
        <v>1556600</v>
      </c>
      <c r="PK991">
        <v>282300</v>
      </c>
      <c r="PL991">
        <v>117500</v>
      </c>
      <c r="PM991">
        <v>1156800</v>
      </c>
      <c r="PN991">
        <v>10983800</v>
      </c>
      <c r="PO991">
        <v>1229000</v>
      </c>
      <c r="PP991">
        <v>9754800</v>
      </c>
      <c r="PQ991">
        <v>5266000</v>
      </c>
      <c r="PR991">
        <v>1294900</v>
      </c>
      <c r="PS991">
        <v>1275700</v>
      </c>
      <c r="PT991">
        <v>2695500</v>
      </c>
      <c r="PU991">
        <v>21993000</v>
      </c>
      <c r="PV991">
        <v>2867000</v>
      </c>
      <c r="PW991">
        <v>2260300</v>
      </c>
      <c r="PX991">
        <v>606400</v>
      </c>
      <c r="PY991">
        <v>5268000</v>
      </c>
      <c r="PZ991">
        <v>2583000</v>
      </c>
      <c r="QA991">
        <v>2684800</v>
      </c>
      <c r="QB991">
        <v>13858000</v>
      </c>
      <c r="QC991">
        <v>7669200</v>
      </c>
      <c r="QD991">
        <v>6189000</v>
      </c>
      <c r="QE991">
        <v>11.1</v>
      </c>
      <c r="QF991">
        <v>3993700</v>
      </c>
      <c r="QG991">
        <v>143380000</v>
      </c>
      <c r="QH991">
        <v>121626000</v>
      </c>
      <c r="QI991">
        <v>19989000</v>
      </c>
      <c r="QJ991">
        <v>539000</v>
      </c>
      <c r="QK991">
        <v>47600</v>
      </c>
      <c r="QL991">
        <v>490900</v>
      </c>
      <c r="QM991">
        <v>112500</v>
      </c>
      <c r="QN991">
        <v>173600</v>
      </c>
      <c r="QO991">
        <v>37900</v>
      </c>
      <c r="QP991">
        <v>41100</v>
      </c>
      <c r="QQ991">
        <v>94600</v>
      </c>
      <c r="QR991">
        <v>204800</v>
      </c>
      <c r="QS991">
        <v>7278000</v>
      </c>
      <c r="QT991">
        <v>1622400</v>
      </c>
      <c r="QU991">
        <v>844000</v>
      </c>
      <c r="QV991">
        <v>778400</v>
      </c>
      <c r="QW991">
        <v>1015400</v>
      </c>
      <c r="QX991">
        <v>4639800</v>
      </c>
      <c r="QY991">
        <v>2139400</v>
      </c>
      <c r="QZ991">
        <v>2500400</v>
      </c>
      <c r="RA991">
        <v>12172000</v>
      </c>
      <c r="RB991">
        <v>7545000</v>
      </c>
      <c r="RC991">
        <v>404300</v>
      </c>
      <c r="RD991">
        <v>393600</v>
      </c>
      <c r="RE991">
        <v>343800</v>
      </c>
      <c r="RF991">
        <v>1360700</v>
      </c>
      <c r="RG991">
        <v>1041300</v>
      </c>
      <c r="RH991">
        <v>1011300</v>
      </c>
      <c r="RI991">
        <v>114300</v>
      </c>
      <c r="RJ991">
        <v>85700</v>
      </c>
      <c r="RK991">
        <v>365800</v>
      </c>
      <c r="RL991">
        <v>414900</v>
      </c>
      <c r="RM991">
        <v>30600</v>
      </c>
      <c r="RN991">
        <v>385400</v>
      </c>
      <c r="RO991">
        <v>1639900</v>
      </c>
      <c r="RP991">
        <v>953900</v>
      </c>
      <c r="RQ991">
        <v>369000</v>
      </c>
      <c r="RR991">
        <v>596000</v>
      </c>
      <c r="RS991">
        <v>4627000</v>
      </c>
      <c r="RT991">
        <v>1629700</v>
      </c>
      <c r="RU991">
        <v>95600</v>
      </c>
      <c r="RV991">
        <v>102600</v>
      </c>
      <c r="RW991">
        <v>91200</v>
      </c>
      <c r="RX991">
        <v>349900</v>
      </c>
      <c r="RY991">
        <v>362900</v>
      </c>
      <c r="RZ991">
        <v>106500</v>
      </c>
      <c r="SA991">
        <v>862300</v>
      </c>
      <c r="SB991">
        <v>718700</v>
      </c>
      <c r="SC991">
        <v>307500</v>
      </c>
      <c r="SD991">
        <v>101637000</v>
      </c>
      <c r="SE991">
        <v>27277000</v>
      </c>
      <c r="SF991">
        <v>5618800</v>
      </c>
      <c r="SG991">
        <v>3084900</v>
      </c>
      <c r="SH991">
        <v>2051400</v>
      </c>
      <c r="SI991">
        <v>482500</v>
      </c>
      <c r="SJ991">
        <v>15188900</v>
      </c>
      <c r="SK991">
        <v>1938200</v>
      </c>
      <c r="SL991">
        <v>1223000</v>
      </c>
      <c r="SM991">
        <v>162900</v>
      </c>
      <c r="SN991">
        <v>552300</v>
      </c>
      <c r="SO991">
        <v>1417800</v>
      </c>
      <c r="SP991">
        <v>3212800</v>
      </c>
      <c r="SQ991">
        <v>888400</v>
      </c>
      <c r="SR991">
        <v>453500</v>
      </c>
      <c r="SS991">
        <v>434900</v>
      </c>
      <c r="ST991">
        <v>3157100</v>
      </c>
      <c r="SU991">
        <v>940800</v>
      </c>
      <c r="SV991">
        <v>2216300</v>
      </c>
      <c r="SW991">
        <v>1047300</v>
      </c>
      <c r="SX991">
        <v>999300</v>
      </c>
      <c r="SY991">
        <v>1041900.0000000001</v>
      </c>
      <c r="SZ991">
        <v>1486100</v>
      </c>
      <c r="TA991">
        <v>5926800</v>
      </c>
      <c r="TB991">
        <v>439900</v>
      </c>
      <c r="TC991">
        <v>146100</v>
      </c>
      <c r="TD991">
        <v>56600</v>
      </c>
      <c r="TE991">
        <v>1492400</v>
      </c>
      <c r="TF991">
        <v>354500</v>
      </c>
      <c r="TG991">
        <v>48800</v>
      </c>
      <c r="TH991">
        <v>21300</v>
      </c>
      <c r="TI991">
        <v>698600</v>
      </c>
      <c r="TJ991">
        <v>1068200</v>
      </c>
      <c r="TK991">
        <v>1600400</v>
      </c>
      <c r="TL991">
        <v>542100</v>
      </c>
      <c r="TM991">
        <v>2764000</v>
      </c>
      <c r="TN991">
        <v>318600</v>
      </c>
      <c r="TO991">
        <v>847600</v>
      </c>
      <c r="TP991">
        <v>367500</v>
      </c>
      <c r="TQ991">
        <v>679700</v>
      </c>
      <c r="TR991">
        <v>372100</v>
      </c>
      <c r="TS991">
        <v>178100</v>
      </c>
      <c r="TT991">
        <v>8718000</v>
      </c>
      <c r="TU991">
        <v>6514400</v>
      </c>
      <c r="TV991">
        <v>18900</v>
      </c>
      <c r="TW991">
        <v>2711700</v>
      </c>
      <c r="TX991">
        <v>1752900</v>
      </c>
      <c r="TY991">
        <v>1373700</v>
      </c>
      <c r="TZ991">
        <v>629400</v>
      </c>
      <c r="UA991">
        <v>329300</v>
      </c>
      <c r="UB991">
        <v>975000</v>
      </c>
      <c r="UC991">
        <v>2808800</v>
      </c>
      <c r="UD991">
        <v>2203300</v>
      </c>
      <c r="UE991">
        <v>1708100</v>
      </c>
      <c r="UF991">
        <v>474500</v>
      </c>
      <c r="UG991">
        <v>20700</v>
      </c>
      <c r="UH991">
        <v>20999000</v>
      </c>
      <c r="UI991">
        <v>9657000</v>
      </c>
      <c r="UJ991">
        <v>1143700</v>
      </c>
      <c r="UK991">
        <v>1028800</v>
      </c>
      <c r="UL991">
        <v>1513000</v>
      </c>
      <c r="UM991">
        <v>136300</v>
      </c>
      <c r="UN991">
        <v>2249000</v>
      </c>
      <c r="UO991">
        <v>1582000</v>
      </c>
      <c r="UP991">
        <v>801000</v>
      </c>
      <c r="UQ991">
        <v>436800</v>
      </c>
      <c r="UR991">
        <v>766500</v>
      </c>
      <c r="US991">
        <v>2439600</v>
      </c>
      <c r="UT991">
        <v>8902300</v>
      </c>
      <c r="UU991">
        <v>8451300</v>
      </c>
      <c r="UV991">
        <v>527500</v>
      </c>
      <c r="UW991">
        <v>157800</v>
      </c>
      <c r="UX991">
        <v>3475200</v>
      </c>
      <c r="UY991">
        <v>2829900</v>
      </c>
      <c r="UZ991">
        <v>821500</v>
      </c>
      <c r="VA991">
        <v>130300.00000000001</v>
      </c>
      <c r="VB991">
        <v>911900</v>
      </c>
      <c r="VC991">
        <v>2137300</v>
      </c>
      <c r="VD991">
        <v>289700</v>
      </c>
      <c r="VE991">
        <v>451000</v>
      </c>
      <c r="VF991">
        <v>23413000</v>
      </c>
      <c r="VG991">
        <v>3470200</v>
      </c>
      <c r="VH991">
        <v>19942800</v>
      </c>
      <c r="VI991">
        <v>15949100</v>
      </c>
      <c r="VJ991">
        <v>7749700</v>
      </c>
      <c r="VK991">
        <v>2700300</v>
      </c>
      <c r="VL991">
        <v>971600</v>
      </c>
      <c r="VM991">
        <v>976100</v>
      </c>
      <c r="VN991">
        <v>983200</v>
      </c>
      <c r="VO991">
        <v>299700</v>
      </c>
      <c r="VP991">
        <v>1504800</v>
      </c>
      <c r="VQ991">
        <v>313900</v>
      </c>
      <c r="VR991">
        <v>5121500</v>
      </c>
      <c r="VS991">
        <v>3077900</v>
      </c>
      <c r="VT991">
        <v>1407600</v>
      </c>
      <c r="VU991">
        <v>615100</v>
      </c>
      <c r="VV991">
        <v>900000</v>
      </c>
      <c r="VW991">
        <v>155100</v>
      </c>
      <c r="VX991">
        <v>2670300</v>
      </c>
      <c r="VY991">
        <v>191700</v>
      </c>
      <c r="VZ991">
        <v>268200</v>
      </c>
      <c r="WA991">
        <v>863500</v>
      </c>
      <c r="WB991">
        <v>13142000</v>
      </c>
      <c r="WC991">
        <v>1772100</v>
      </c>
      <c r="WD991">
        <v>323800</v>
      </c>
      <c r="WE991">
        <v>131100</v>
      </c>
      <c r="WF991">
        <v>1317200</v>
      </c>
      <c r="WG991">
        <v>11369700</v>
      </c>
      <c r="WH991">
        <v>1321200</v>
      </c>
      <c r="WI991">
        <v>10048500</v>
      </c>
      <c r="WJ991">
        <v>5324000</v>
      </c>
      <c r="WK991">
        <v>1307200</v>
      </c>
      <c r="WL991">
        <v>1293500</v>
      </c>
      <c r="WM991">
        <v>2723400</v>
      </c>
      <c r="WN991">
        <v>21754000</v>
      </c>
      <c r="WO991">
        <v>2883000</v>
      </c>
      <c r="WP991">
        <v>2274400</v>
      </c>
      <c r="WQ991">
        <v>608500</v>
      </c>
      <c r="WR991">
        <v>5153000</v>
      </c>
      <c r="WS991">
        <v>2457000</v>
      </c>
      <c r="WT991">
        <v>2696000</v>
      </c>
      <c r="WU991">
        <v>13718000</v>
      </c>
      <c r="WV991">
        <v>7422400</v>
      </c>
      <c r="WW991">
        <v>6295700</v>
      </c>
    </row>
    <row r="992" spans="1:621" x14ac:dyDescent="0.45">
      <c r="A992" s="1"/>
      <c r="C992" s="1">
        <v>44256</v>
      </c>
      <c r="D992">
        <v>2032000</v>
      </c>
      <c r="E992">
        <v>6190000</v>
      </c>
      <c r="F992">
        <v>4159000</v>
      </c>
      <c r="G992">
        <v>3407000</v>
      </c>
      <c r="H992">
        <v>752000</v>
      </c>
      <c r="I992">
        <v>764000</v>
      </c>
      <c r="J992">
        <v>2302000</v>
      </c>
      <c r="K992">
        <v>505000</v>
      </c>
      <c r="L992">
        <v>63.4</v>
      </c>
      <c r="M992">
        <v>20.8</v>
      </c>
      <c r="N992">
        <v>42.6</v>
      </c>
      <c r="O992">
        <v>7.8</v>
      </c>
      <c r="P992">
        <v>23.6</v>
      </c>
      <c r="Q992">
        <v>5.2</v>
      </c>
      <c r="R992">
        <v>3.9</v>
      </c>
      <c r="S992">
        <v>0.5</v>
      </c>
      <c r="T992">
        <v>1.4</v>
      </c>
      <c r="U992">
        <v>0.3</v>
      </c>
      <c r="V992">
        <v>2162000</v>
      </c>
      <c r="W992">
        <v>1970000</v>
      </c>
      <c r="X992">
        <v>5576000</v>
      </c>
      <c r="Y992">
        <v>1400000</v>
      </c>
      <c r="Z992">
        <v>4176000</v>
      </c>
      <c r="AA992">
        <v>29.6</v>
      </c>
      <c r="AB992">
        <v>20.3</v>
      </c>
      <c r="AC992">
        <v>22.3</v>
      </c>
      <c r="AD992">
        <v>20.3</v>
      </c>
      <c r="AE992">
        <v>57.4</v>
      </c>
      <c r="AF992">
        <v>14.4</v>
      </c>
      <c r="AG992">
        <v>43</v>
      </c>
      <c r="AH992">
        <v>121165000</v>
      </c>
      <c r="AI992">
        <v>143308000</v>
      </c>
      <c r="AJ992">
        <v>19892000</v>
      </c>
      <c r="AK992">
        <v>547000</v>
      </c>
      <c r="AL992">
        <v>46300</v>
      </c>
      <c r="AM992">
        <v>500600</v>
      </c>
      <c r="AN992">
        <v>113100</v>
      </c>
      <c r="AO992">
        <v>170800</v>
      </c>
      <c r="AP992">
        <v>37600</v>
      </c>
      <c r="AQ992">
        <v>40800</v>
      </c>
      <c r="AR992">
        <v>92400</v>
      </c>
      <c r="AS992">
        <v>216700</v>
      </c>
      <c r="AT992">
        <v>7162000</v>
      </c>
      <c r="AU992">
        <v>1606500</v>
      </c>
      <c r="AV992">
        <v>838300</v>
      </c>
      <c r="AW992">
        <v>768200</v>
      </c>
      <c r="AX992">
        <v>975500</v>
      </c>
      <c r="AY992">
        <v>4579500</v>
      </c>
      <c r="AZ992">
        <v>2117400</v>
      </c>
      <c r="BA992">
        <v>2462100</v>
      </c>
      <c r="BB992">
        <v>12183000</v>
      </c>
      <c r="BC992">
        <v>7567000</v>
      </c>
      <c r="BD992">
        <v>405000</v>
      </c>
      <c r="BE992">
        <v>394900</v>
      </c>
      <c r="BF992">
        <v>346500</v>
      </c>
      <c r="BG992">
        <v>1370300</v>
      </c>
      <c r="BH992">
        <v>1041400.0000000001</v>
      </c>
      <c r="BI992">
        <v>1010100</v>
      </c>
      <c r="BJ992">
        <v>113500</v>
      </c>
      <c r="BK992">
        <v>86300</v>
      </c>
      <c r="BL992">
        <v>365900</v>
      </c>
      <c r="BM992">
        <v>414800</v>
      </c>
      <c r="BN992">
        <v>29600</v>
      </c>
      <c r="BO992">
        <v>387700</v>
      </c>
      <c r="BP992">
        <v>1648400</v>
      </c>
      <c r="BQ992">
        <v>966200</v>
      </c>
      <c r="BR992">
        <v>367500</v>
      </c>
      <c r="BS992">
        <v>595600</v>
      </c>
      <c r="BT992">
        <v>4616000</v>
      </c>
      <c r="BU992">
        <v>1620400</v>
      </c>
      <c r="BV992">
        <v>96800</v>
      </c>
      <c r="BW992">
        <v>102500</v>
      </c>
      <c r="BX992">
        <v>90000</v>
      </c>
      <c r="BY992">
        <v>351300</v>
      </c>
      <c r="BZ992">
        <v>363900</v>
      </c>
      <c r="CA992">
        <v>103400</v>
      </c>
      <c r="CB992">
        <v>864900</v>
      </c>
      <c r="CC992">
        <v>718600</v>
      </c>
      <c r="CD992">
        <v>304400</v>
      </c>
      <c r="CE992">
        <v>101273000</v>
      </c>
      <c r="CF992">
        <v>27140000</v>
      </c>
      <c r="CG992">
        <v>5609300</v>
      </c>
      <c r="CH992">
        <v>3084900</v>
      </c>
      <c r="CI992">
        <v>2043200</v>
      </c>
      <c r="CJ992">
        <v>481200</v>
      </c>
      <c r="CK992">
        <v>15035000</v>
      </c>
      <c r="CL992">
        <v>1933800</v>
      </c>
      <c r="CM992">
        <v>1220400</v>
      </c>
      <c r="CN992">
        <v>161800</v>
      </c>
      <c r="CO992">
        <v>551600</v>
      </c>
      <c r="CP992">
        <v>1412300</v>
      </c>
      <c r="CQ992">
        <v>3196000</v>
      </c>
      <c r="CR992">
        <v>890500</v>
      </c>
      <c r="CS992">
        <v>457500</v>
      </c>
      <c r="CT992">
        <v>433000</v>
      </c>
      <c r="CU992">
        <v>3078200</v>
      </c>
      <c r="CV992">
        <v>895700</v>
      </c>
      <c r="CW992">
        <v>2182500</v>
      </c>
      <c r="CX992">
        <v>1057900</v>
      </c>
      <c r="CY992">
        <v>993100</v>
      </c>
      <c r="CZ992">
        <v>1014000</v>
      </c>
      <c r="DA992">
        <v>1459200</v>
      </c>
      <c r="DB992">
        <v>5953700</v>
      </c>
      <c r="DC992">
        <v>445900</v>
      </c>
      <c r="DD992">
        <v>146600</v>
      </c>
      <c r="DE992">
        <v>55800</v>
      </c>
      <c r="DF992">
        <v>1478900</v>
      </c>
      <c r="DG992">
        <v>381200</v>
      </c>
      <c r="DH992">
        <v>49600</v>
      </c>
      <c r="DI992">
        <v>15800</v>
      </c>
      <c r="DJ992">
        <v>702800</v>
      </c>
      <c r="DK992">
        <v>1065700</v>
      </c>
      <c r="DL992">
        <v>1611400</v>
      </c>
      <c r="DM992">
        <v>542200</v>
      </c>
      <c r="DN992">
        <v>2759000</v>
      </c>
      <c r="DO992">
        <v>321100</v>
      </c>
      <c r="DP992">
        <v>848600</v>
      </c>
      <c r="DQ992">
        <v>360600</v>
      </c>
      <c r="DR992">
        <v>674500</v>
      </c>
      <c r="DS992">
        <v>375100</v>
      </c>
      <c r="DT992">
        <v>178800</v>
      </c>
      <c r="DU992">
        <v>8686000</v>
      </c>
      <c r="DV992">
        <v>6506700</v>
      </c>
      <c r="DW992">
        <v>18700</v>
      </c>
      <c r="DX992">
        <v>2711000</v>
      </c>
      <c r="DY992">
        <v>1752600</v>
      </c>
      <c r="DZ992">
        <v>1373300</v>
      </c>
      <c r="EA992">
        <v>627700</v>
      </c>
      <c r="EB992">
        <v>330700</v>
      </c>
      <c r="EC992">
        <v>969500</v>
      </c>
      <c r="ED992">
        <v>2807500</v>
      </c>
      <c r="EE992">
        <v>2179200</v>
      </c>
      <c r="EF992">
        <v>1697100</v>
      </c>
      <c r="EG992">
        <v>461900</v>
      </c>
      <c r="EH992">
        <v>20200</v>
      </c>
      <c r="EI992">
        <v>20873000</v>
      </c>
      <c r="EJ992">
        <v>9710600</v>
      </c>
      <c r="EK992">
        <v>1139800</v>
      </c>
      <c r="EL992">
        <v>1116600</v>
      </c>
      <c r="EM992">
        <v>1496400</v>
      </c>
      <c r="EN992">
        <v>134500</v>
      </c>
      <c r="EO992">
        <v>2239800</v>
      </c>
      <c r="EP992">
        <v>1578200</v>
      </c>
      <c r="EQ992">
        <v>801200</v>
      </c>
      <c r="ER992">
        <v>436300</v>
      </c>
      <c r="ES992">
        <v>767800</v>
      </c>
      <c r="ET992">
        <v>2433000</v>
      </c>
      <c r="EU992">
        <v>8729100</v>
      </c>
      <c r="EV992">
        <v>8282299.9999999991</v>
      </c>
      <c r="EW992">
        <v>528100</v>
      </c>
      <c r="EX992">
        <v>157100</v>
      </c>
      <c r="EY992">
        <v>3451600</v>
      </c>
      <c r="EZ992">
        <v>2817700</v>
      </c>
      <c r="FA992">
        <v>818700</v>
      </c>
      <c r="FB992">
        <v>130199.99999999999</v>
      </c>
      <c r="FC992">
        <v>911900</v>
      </c>
      <c r="FD992">
        <v>1998800</v>
      </c>
      <c r="FE992">
        <v>285900</v>
      </c>
      <c r="FF992">
        <v>446800</v>
      </c>
      <c r="FG992">
        <v>23643000</v>
      </c>
      <c r="FH992">
        <v>3659100</v>
      </c>
      <c r="FI992">
        <v>19983800</v>
      </c>
      <c r="FJ992">
        <v>15964500</v>
      </c>
      <c r="FK992">
        <v>7777200</v>
      </c>
      <c r="FL992">
        <v>2708000</v>
      </c>
      <c r="FM992">
        <v>976300</v>
      </c>
      <c r="FN992">
        <v>982300</v>
      </c>
      <c r="FO992">
        <v>990400</v>
      </c>
      <c r="FP992">
        <v>302700</v>
      </c>
      <c r="FQ992">
        <v>1505700</v>
      </c>
      <c r="FR992">
        <v>311800</v>
      </c>
      <c r="FS992">
        <v>5129100</v>
      </c>
      <c r="FT992">
        <v>3058200</v>
      </c>
      <c r="FU992">
        <v>1395300</v>
      </c>
      <c r="FV992">
        <v>613500</v>
      </c>
      <c r="FW992">
        <v>895100</v>
      </c>
      <c r="FX992">
        <v>154300</v>
      </c>
      <c r="FY992">
        <v>4019300</v>
      </c>
      <c r="FZ992">
        <v>2686900</v>
      </c>
      <c r="GA992">
        <v>193600</v>
      </c>
      <c r="GB992">
        <v>267500</v>
      </c>
      <c r="GC992">
        <v>871300</v>
      </c>
      <c r="GD992">
        <v>12876000</v>
      </c>
      <c r="GE992">
        <v>1646700</v>
      </c>
      <c r="GF992">
        <v>302100</v>
      </c>
      <c r="GG992">
        <v>122100</v>
      </c>
      <c r="GH992">
        <v>1222500</v>
      </c>
      <c r="GI992">
        <v>11229300</v>
      </c>
      <c r="GJ992">
        <v>1272300</v>
      </c>
      <c r="GK992">
        <v>9957000</v>
      </c>
      <c r="GL992">
        <v>5296000</v>
      </c>
      <c r="GM992">
        <v>1312100</v>
      </c>
      <c r="GN992">
        <v>1290200</v>
      </c>
      <c r="GO992">
        <v>2693300</v>
      </c>
      <c r="GP992">
        <v>22143000</v>
      </c>
      <c r="GQ992">
        <v>2867000</v>
      </c>
      <c r="GR992">
        <v>2262700</v>
      </c>
      <c r="GS992">
        <v>604200</v>
      </c>
      <c r="GT992">
        <v>5326000</v>
      </c>
      <c r="GU992">
        <v>2638600</v>
      </c>
      <c r="GV992">
        <v>2687300</v>
      </c>
      <c r="GW992">
        <v>13950000</v>
      </c>
      <c r="GX992">
        <v>7729100</v>
      </c>
      <c r="GY992">
        <v>6221200</v>
      </c>
      <c r="GZ992">
        <v>34.9</v>
      </c>
      <c r="HA992">
        <v>40.200000000000003</v>
      </c>
      <c r="HB992">
        <v>45.2</v>
      </c>
      <c r="HC992">
        <v>39.4</v>
      </c>
      <c r="HD992">
        <v>40.4</v>
      </c>
      <c r="HE992">
        <v>40.6</v>
      </c>
      <c r="HF992">
        <v>40.1</v>
      </c>
      <c r="HG992">
        <v>33.9</v>
      </c>
      <c r="HH992">
        <v>34.5</v>
      </c>
      <c r="HI992">
        <v>39</v>
      </c>
      <c r="HJ992">
        <v>30.7</v>
      </c>
      <c r="HK992">
        <v>39.299999999999997</v>
      </c>
      <c r="HL992">
        <v>42.6</v>
      </c>
      <c r="HM992">
        <v>37.1</v>
      </c>
      <c r="HN992">
        <v>37.6</v>
      </c>
      <c r="HO992">
        <v>36.700000000000003</v>
      </c>
      <c r="HP992">
        <v>33.5</v>
      </c>
      <c r="HQ992">
        <v>26.3</v>
      </c>
      <c r="HR992">
        <v>32.6</v>
      </c>
      <c r="HS992">
        <v>3.2</v>
      </c>
      <c r="HT992">
        <v>3.1</v>
      </c>
      <c r="HU992">
        <v>3.4</v>
      </c>
      <c r="HV992">
        <v>1048.05</v>
      </c>
      <c r="HW992">
        <v>1223.69</v>
      </c>
      <c r="HX992">
        <v>1560.3</v>
      </c>
      <c r="HY992">
        <v>1270.26</v>
      </c>
      <c r="HZ992">
        <v>1178.47</v>
      </c>
      <c r="IA992">
        <v>1243.98</v>
      </c>
      <c r="IB992">
        <v>1072.68</v>
      </c>
      <c r="IC992">
        <v>1014.97</v>
      </c>
      <c r="ID992">
        <v>888.03</v>
      </c>
      <c r="IE992">
        <v>1293.24</v>
      </c>
      <c r="IF992">
        <v>656.98</v>
      </c>
      <c r="IG992">
        <v>1007.65</v>
      </c>
      <c r="IH992">
        <v>1878.66</v>
      </c>
      <c r="II992">
        <v>1633.51</v>
      </c>
      <c r="IJ992">
        <v>1495.73</v>
      </c>
      <c r="IK992">
        <v>1311.29</v>
      </c>
      <c r="IL992">
        <v>985.91</v>
      </c>
      <c r="IM992">
        <v>461.3</v>
      </c>
      <c r="IN992">
        <v>889</v>
      </c>
      <c r="IO992">
        <v>160439000</v>
      </c>
      <c r="IP992">
        <v>61.5</v>
      </c>
      <c r="IQ992">
        <v>150666000</v>
      </c>
      <c r="IR992">
        <v>57.7</v>
      </c>
      <c r="IS992">
        <v>9772000</v>
      </c>
      <c r="IT992">
        <v>6.1</v>
      </c>
      <c r="IU992">
        <v>100564000</v>
      </c>
      <c r="IV992">
        <v>6873000</v>
      </c>
      <c r="IW992">
        <v>84763000</v>
      </c>
      <c r="IX992">
        <v>67.099999999999994</v>
      </c>
      <c r="IY992">
        <v>79485000</v>
      </c>
      <c r="IZ992">
        <v>63</v>
      </c>
      <c r="JA992">
        <v>5278000</v>
      </c>
      <c r="JB992">
        <v>6.2</v>
      </c>
      <c r="JC992">
        <v>41503000</v>
      </c>
      <c r="JD992">
        <v>81861000</v>
      </c>
      <c r="JE992">
        <v>69.400000000000006</v>
      </c>
      <c r="JF992">
        <v>77027000</v>
      </c>
      <c r="JG992">
        <v>65.3</v>
      </c>
      <c r="JH992">
        <v>4834000</v>
      </c>
      <c r="JI992">
        <v>5.9</v>
      </c>
      <c r="JJ992">
        <v>36088000</v>
      </c>
      <c r="JK992">
        <v>6860000</v>
      </c>
      <c r="JL992">
        <v>4.5999999999999996</v>
      </c>
      <c r="JM992">
        <v>143308000</v>
      </c>
      <c r="JN992">
        <v>121165000</v>
      </c>
      <c r="JO992">
        <v>19892000</v>
      </c>
      <c r="JP992">
        <v>547000</v>
      </c>
      <c r="JQ992">
        <v>46300</v>
      </c>
      <c r="JR992">
        <v>500600</v>
      </c>
      <c r="JS992">
        <v>113100</v>
      </c>
      <c r="JT992">
        <v>170800</v>
      </c>
      <c r="JU992">
        <v>37600</v>
      </c>
      <c r="JV992">
        <v>40800</v>
      </c>
      <c r="JW992">
        <v>92400</v>
      </c>
      <c r="JX992">
        <v>216700</v>
      </c>
      <c r="JY992">
        <v>7162000</v>
      </c>
      <c r="JZ992">
        <v>1606500</v>
      </c>
      <c r="KA992">
        <v>838300</v>
      </c>
      <c r="KB992">
        <v>768200</v>
      </c>
      <c r="KC992">
        <v>975500</v>
      </c>
      <c r="KD992">
        <v>4579500</v>
      </c>
      <c r="KE992">
        <v>2117400</v>
      </c>
      <c r="KF992">
        <v>2462100</v>
      </c>
      <c r="KG992">
        <v>12183000</v>
      </c>
      <c r="KH992">
        <v>7567000</v>
      </c>
      <c r="KI992">
        <v>405000</v>
      </c>
      <c r="KJ992">
        <v>394900</v>
      </c>
      <c r="KK992">
        <v>346500</v>
      </c>
      <c r="KL992">
        <v>1370300</v>
      </c>
      <c r="KM992">
        <v>1041400.0000000001</v>
      </c>
      <c r="KN992">
        <v>1010100</v>
      </c>
      <c r="KO992">
        <v>113500</v>
      </c>
      <c r="KP992">
        <v>86300</v>
      </c>
      <c r="KQ992">
        <v>365900</v>
      </c>
      <c r="KR992">
        <v>414800</v>
      </c>
      <c r="KS992">
        <v>29600</v>
      </c>
      <c r="KT992">
        <v>387700</v>
      </c>
      <c r="KU992">
        <v>1648400</v>
      </c>
      <c r="KV992">
        <v>966200</v>
      </c>
      <c r="KW992">
        <v>367500</v>
      </c>
      <c r="KX992">
        <v>595600</v>
      </c>
      <c r="KY992">
        <v>4616000</v>
      </c>
      <c r="KZ992">
        <v>1620400</v>
      </c>
      <c r="LA992">
        <v>96800</v>
      </c>
      <c r="LB992">
        <v>102500</v>
      </c>
      <c r="LC992">
        <v>90000</v>
      </c>
      <c r="LD992">
        <v>351300</v>
      </c>
      <c r="LE992">
        <v>363900</v>
      </c>
      <c r="LF992">
        <v>103400</v>
      </c>
      <c r="LG992">
        <v>864900</v>
      </c>
      <c r="LH992">
        <v>718600</v>
      </c>
      <c r="LI992">
        <v>304400</v>
      </c>
      <c r="LJ992">
        <v>101273000</v>
      </c>
      <c r="LK992">
        <v>27140000</v>
      </c>
      <c r="LL992">
        <v>5609300</v>
      </c>
      <c r="LM992">
        <v>3084900</v>
      </c>
      <c r="LN992">
        <v>2043200</v>
      </c>
      <c r="LO992">
        <v>481200</v>
      </c>
      <c r="LP992">
        <v>15035000</v>
      </c>
      <c r="LQ992">
        <v>1933800</v>
      </c>
      <c r="LR992">
        <v>1220400</v>
      </c>
      <c r="LS992">
        <v>161800</v>
      </c>
      <c r="LT992">
        <v>551600</v>
      </c>
      <c r="LU992">
        <v>1412300</v>
      </c>
      <c r="LV992">
        <v>3196000</v>
      </c>
      <c r="LW992">
        <v>890500</v>
      </c>
      <c r="LX992">
        <v>457500</v>
      </c>
      <c r="LY992">
        <v>433000</v>
      </c>
      <c r="LZ992">
        <v>3078200</v>
      </c>
      <c r="MA992">
        <v>895700</v>
      </c>
      <c r="MB992">
        <v>2182500</v>
      </c>
      <c r="MC992">
        <v>1057900</v>
      </c>
      <c r="MD992">
        <v>993100</v>
      </c>
      <c r="ME992">
        <v>1014000</v>
      </c>
      <c r="MF992">
        <v>1459200</v>
      </c>
      <c r="MG992">
        <v>5953700</v>
      </c>
      <c r="MH992">
        <v>445900</v>
      </c>
      <c r="MI992">
        <v>146600</v>
      </c>
      <c r="MJ992">
        <v>55800</v>
      </c>
      <c r="MK992">
        <v>1478900</v>
      </c>
      <c r="ML992">
        <v>381200</v>
      </c>
      <c r="MM992">
        <v>49600</v>
      </c>
      <c r="MN992">
        <v>15800</v>
      </c>
      <c r="MO992">
        <v>702800</v>
      </c>
      <c r="MP992">
        <v>1065700</v>
      </c>
      <c r="MQ992">
        <v>1611400</v>
      </c>
      <c r="MR992">
        <v>542200</v>
      </c>
      <c r="MS992">
        <v>2759000</v>
      </c>
      <c r="MT992">
        <v>321100</v>
      </c>
      <c r="MU992">
        <v>848600</v>
      </c>
      <c r="MV992">
        <v>360600</v>
      </c>
      <c r="MW992">
        <v>674500</v>
      </c>
      <c r="MX992">
        <v>375100</v>
      </c>
      <c r="MY992">
        <v>178800</v>
      </c>
      <c r="MZ992">
        <v>8686000</v>
      </c>
      <c r="NA992">
        <v>6506700</v>
      </c>
      <c r="NB992">
        <v>18700</v>
      </c>
      <c r="NC992">
        <v>2711000</v>
      </c>
      <c r="ND992">
        <v>1752600</v>
      </c>
      <c r="NE992">
        <v>1373300</v>
      </c>
      <c r="NF992">
        <v>627700</v>
      </c>
      <c r="NG992">
        <v>330700</v>
      </c>
      <c r="NH992">
        <v>969500</v>
      </c>
      <c r="NI992">
        <v>2807500</v>
      </c>
      <c r="NJ992">
        <v>2179200</v>
      </c>
      <c r="NK992">
        <v>1697100</v>
      </c>
      <c r="NL992">
        <v>461900</v>
      </c>
      <c r="NM992">
        <v>20200</v>
      </c>
      <c r="NN992">
        <v>20873000</v>
      </c>
      <c r="NO992">
        <v>9710600</v>
      </c>
      <c r="NP992">
        <v>1139800</v>
      </c>
      <c r="NQ992">
        <v>1116600</v>
      </c>
      <c r="NR992">
        <v>1496400</v>
      </c>
      <c r="NS992">
        <v>134500</v>
      </c>
      <c r="NT992">
        <v>2239800</v>
      </c>
      <c r="NU992">
        <v>1578200</v>
      </c>
      <c r="NV992">
        <v>801200</v>
      </c>
      <c r="NW992">
        <v>436300</v>
      </c>
      <c r="NX992">
        <v>767800</v>
      </c>
      <c r="NY992">
        <v>2433000</v>
      </c>
      <c r="NZ992">
        <v>8729100</v>
      </c>
      <c r="OA992">
        <v>8282299.9999999991</v>
      </c>
      <c r="OB992">
        <v>528100</v>
      </c>
      <c r="OC992">
        <v>157100</v>
      </c>
      <c r="OD992">
        <v>3451600</v>
      </c>
      <c r="OE992">
        <v>2817700</v>
      </c>
      <c r="OF992">
        <v>818700</v>
      </c>
      <c r="OG992">
        <v>130199.99999999999</v>
      </c>
      <c r="OH992">
        <v>911900</v>
      </c>
      <c r="OI992">
        <v>1998800</v>
      </c>
      <c r="OJ992">
        <v>285900</v>
      </c>
      <c r="OK992">
        <v>446800</v>
      </c>
      <c r="OL992">
        <v>23643000</v>
      </c>
      <c r="OM992">
        <v>3659100</v>
      </c>
      <c r="ON992">
        <v>19983800</v>
      </c>
      <c r="OO992">
        <v>15964500</v>
      </c>
      <c r="OP992">
        <v>7777200</v>
      </c>
      <c r="OQ992">
        <v>2708000</v>
      </c>
      <c r="OR992">
        <v>976300</v>
      </c>
      <c r="OS992">
        <v>982300</v>
      </c>
      <c r="OT992">
        <v>990400</v>
      </c>
      <c r="OU992">
        <v>302700</v>
      </c>
      <c r="OV992">
        <v>1505700</v>
      </c>
      <c r="OW992">
        <v>311800</v>
      </c>
      <c r="OX992">
        <v>5129100</v>
      </c>
      <c r="OY992">
        <v>3058200</v>
      </c>
      <c r="OZ992">
        <v>1395300</v>
      </c>
      <c r="PA992">
        <v>613500</v>
      </c>
      <c r="PB992">
        <v>895100</v>
      </c>
      <c r="PC992">
        <v>154300</v>
      </c>
      <c r="PD992">
        <v>4019300</v>
      </c>
      <c r="PE992">
        <v>2686900</v>
      </c>
      <c r="PF992">
        <v>193600</v>
      </c>
      <c r="PG992">
        <v>267500</v>
      </c>
      <c r="PH992">
        <v>871300</v>
      </c>
      <c r="PI992">
        <v>12876000</v>
      </c>
      <c r="PJ992">
        <v>1646700</v>
      </c>
      <c r="PK992">
        <v>302100</v>
      </c>
      <c r="PL992">
        <v>122100</v>
      </c>
      <c r="PM992">
        <v>1222500</v>
      </c>
      <c r="PN992">
        <v>11229300</v>
      </c>
      <c r="PO992">
        <v>1272300</v>
      </c>
      <c r="PP992">
        <v>9957000</v>
      </c>
      <c r="PQ992">
        <v>5296000</v>
      </c>
      <c r="PR992">
        <v>1312100</v>
      </c>
      <c r="PS992">
        <v>1290200</v>
      </c>
      <c r="PT992">
        <v>2693300</v>
      </c>
      <c r="PU992">
        <v>22143000</v>
      </c>
      <c r="PV992">
        <v>2867000</v>
      </c>
      <c r="PW992">
        <v>2262700</v>
      </c>
      <c r="PX992">
        <v>604200</v>
      </c>
      <c r="PY992">
        <v>5326000</v>
      </c>
      <c r="PZ992">
        <v>2638600</v>
      </c>
      <c r="QA992">
        <v>2687300</v>
      </c>
      <c r="QB992">
        <v>13950000</v>
      </c>
      <c r="QC992">
        <v>7729100</v>
      </c>
      <c r="QD992">
        <v>6221200</v>
      </c>
      <c r="QE992">
        <v>10.8</v>
      </c>
      <c r="QF992">
        <v>4020300</v>
      </c>
      <c r="QG992">
        <v>144232000</v>
      </c>
      <c r="QH992">
        <v>122388000</v>
      </c>
      <c r="QI992">
        <v>20181000</v>
      </c>
      <c r="QJ992">
        <v>553000</v>
      </c>
      <c r="QK992">
        <v>47000</v>
      </c>
      <c r="QL992">
        <v>506400</v>
      </c>
      <c r="QM992">
        <v>113200</v>
      </c>
      <c r="QN992">
        <v>174800</v>
      </c>
      <c r="QO992">
        <v>37700</v>
      </c>
      <c r="QP992">
        <v>41000</v>
      </c>
      <c r="QQ992">
        <v>96100</v>
      </c>
      <c r="QR992">
        <v>218400</v>
      </c>
      <c r="QS992">
        <v>7399000</v>
      </c>
      <c r="QT992">
        <v>1642300</v>
      </c>
      <c r="QU992">
        <v>856000</v>
      </c>
      <c r="QV992">
        <v>786300</v>
      </c>
      <c r="QW992">
        <v>1040200</v>
      </c>
      <c r="QX992">
        <v>4716100</v>
      </c>
      <c r="QY992">
        <v>2177700</v>
      </c>
      <c r="QZ992">
        <v>2538400</v>
      </c>
      <c r="RA992">
        <v>12229000</v>
      </c>
      <c r="RB992">
        <v>7585000</v>
      </c>
      <c r="RC992">
        <v>406600</v>
      </c>
      <c r="RD992">
        <v>401200</v>
      </c>
      <c r="RE992">
        <v>346200</v>
      </c>
      <c r="RF992">
        <v>1372600</v>
      </c>
      <c r="RG992">
        <v>1043400.0000000001</v>
      </c>
      <c r="RH992">
        <v>1013000</v>
      </c>
      <c r="RI992">
        <v>114200</v>
      </c>
      <c r="RJ992">
        <v>86100</v>
      </c>
      <c r="RK992">
        <v>366700</v>
      </c>
      <c r="RL992">
        <v>415800</v>
      </c>
      <c r="RM992">
        <v>30200</v>
      </c>
      <c r="RN992">
        <v>388400</v>
      </c>
      <c r="RO992">
        <v>1648300</v>
      </c>
      <c r="RP992">
        <v>964000</v>
      </c>
      <c r="RQ992">
        <v>368300</v>
      </c>
      <c r="RR992">
        <v>597000</v>
      </c>
      <c r="RS992">
        <v>4644000</v>
      </c>
      <c r="RT992">
        <v>1635500</v>
      </c>
      <c r="RU992">
        <v>97000</v>
      </c>
      <c r="RV992">
        <v>102500</v>
      </c>
      <c r="RW992">
        <v>90800</v>
      </c>
      <c r="RX992">
        <v>350800</v>
      </c>
      <c r="RY992">
        <v>364900</v>
      </c>
      <c r="RZ992">
        <v>106000</v>
      </c>
      <c r="SA992">
        <v>864800</v>
      </c>
      <c r="SB992">
        <v>718800</v>
      </c>
      <c r="SC992">
        <v>313100</v>
      </c>
      <c r="SD992">
        <v>102207000</v>
      </c>
      <c r="SE992">
        <v>27423000</v>
      </c>
      <c r="SF992">
        <v>5633700</v>
      </c>
      <c r="SG992">
        <v>3093400</v>
      </c>
      <c r="SH992">
        <v>2056500</v>
      </c>
      <c r="SI992">
        <v>483800</v>
      </c>
      <c r="SJ992">
        <v>15232800</v>
      </c>
      <c r="SK992">
        <v>1941800</v>
      </c>
      <c r="SL992">
        <v>1222800</v>
      </c>
      <c r="SM992">
        <v>165000</v>
      </c>
      <c r="SN992">
        <v>554000</v>
      </c>
      <c r="SO992">
        <v>1414500</v>
      </c>
      <c r="SP992">
        <v>3218500</v>
      </c>
      <c r="SQ992">
        <v>895800</v>
      </c>
      <c r="SR992">
        <v>458900</v>
      </c>
      <c r="SS992">
        <v>436900</v>
      </c>
      <c r="ST992">
        <v>3146900</v>
      </c>
      <c r="SU992">
        <v>932700</v>
      </c>
      <c r="SV992">
        <v>2214200</v>
      </c>
      <c r="SW992">
        <v>1061200</v>
      </c>
      <c r="SX992">
        <v>1004400</v>
      </c>
      <c r="SY992">
        <v>1053800</v>
      </c>
      <c r="SZ992">
        <v>1495900</v>
      </c>
      <c r="TA992">
        <v>6013600</v>
      </c>
      <c r="TB992">
        <v>446800</v>
      </c>
      <c r="TC992">
        <v>146300</v>
      </c>
      <c r="TD992">
        <v>57900</v>
      </c>
      <c r="TE992">
        <v>1502600</v>
      </c>
      <c r="TF992">
        <v>367600</v>
      </c>
      <c r="TG992">
        <v>49400</v>
      </c>
      <c r="TH992">
        <v>22400</v>
      </c>
      <c r="TI992">
        <v>704500</v>
      </c>
      <c r="TJ992">
        <v>1103700</v>
      </c>
      <c r="TK992">
        <v>1612400</v>
      </c>
      <c r="TL992">
        <v>543300</v>
      </c>
      <c r="TM992">
        <v>2770000</v>
      </c>
      <c r="TN992">
        <v>330500</v>
      </c>
      <c r="TO992">
        <v>853000</v>
      </c>
      <c r="TP992">
        <v>360400</v>
      </c>
      <c r="TQ992">
        <v>672200</v>
      </c>
      <c r="TR992">
        <v>375100</v>
      </c>
      <c r="TS992">
        <v>178700</v>
      </c>
      <c r="TT992">
        <v>8736000</v>
      </c>
      <c r="TU992">
        <v>6521700</v>
      </c>
      <c r="TV992">
        <v>18800</v>
      </c>
      <c r="TW992">
        <v>2713600</v>
      </c>
      <c r="TX992">
        <v>1752000</v>
      </c>
      <c r="TY992">
        <v>1372500</v>
      </c>
      <c r="TZ992">
        <v>630700</v>
      </c>
      <c r="UA992">
        <v>330900</v>
      </c>
      <c r="UB992">
        <v>976700</v>
      </c>
      <c r="UC992">
        <v>2812600</v>
      </c>
      <c r="UD992">
        <v>2214300</v>
      </c>
      <c r="UE992">
        <v>1716600</v>
      </c>
      <c r="UF992">
        <v>477200</v>
      </c>
      <c r="UG992">
        <v>20500</v>
      </c>
      <c r="UH992">
        <v>21109000</v>
      </c>
      <c r="UI992">
        <v>9710400</v>
      </c>
      <c r="UJ992">
        <v>1147200</v>
      </c>
      <c r="UK992">
        <v>1033300</v>
      </c>
      <c r="UL992">
        <v>1517800</v>
      </c>
      <c r="UM992">
        <v>136600</v>
      </c>
      <c r="UN992">
        <v>2260500</v>
      </c>
      <c r="UO992">
        <v>1595300</v>
      </c>
      <c r="UP992">
        <v>806700</v>
      </c>
      <c r="UQ992">
        <v>438200</v>
      </c>
      <c r="UR992">
        <v>774800</v>
      </c>
      <c r="US992">
        <v>2442300</v>
      </c>
      <c r="UT992">
        <v>8956100</v>
      </c>
      <c r="UU992">
        <v>8503600</v>
      </c>
      <c r="UV992">
        <v>531900</v>
      </c>
      <c r="UW992">
        <v>157600</v>
      </c>
      <c r="UX992">
        <v>3519200</v>
      </c>
      <c r="UY992">
        <v>2868900</v>
      </c>
      <c r="UZ992">
        <v>822700</v>
      </c>
      <c r="VA992">
        <v>131400</v>
      </c>
      <c r="VB992">
        <v>916700</v>
      </c>
      <c r="VC992">
        <v>2134500</v>
      </c>
      <c r="VD992">
        <v>289600</v>
      </c>
      <c r="VE992">
        <v>452500</v>
      </c>
      <c r="VF992">
        <v>23536000</v>
      </c>
      <c r="VG992">
        <v>3512700</v>
      </c>
      <c r="VH992">
        <v>20023500</v>
      </c>
      <c r="VI992">
        <v>16003200</v>
      </c>
      <c r="VJ992">
        <v>7794700</v>
      </c>
      <c r="VK992">
        <v>2712200</v>
      </c>
      <c r="VL992">
        <v>980600</v>
      </c>
      <c r="VM992">
        <v>988500</v>
      </c>
      <c r="VN992">
        <v>989600</v>
      </c>
      <c r="VO992">
        <v>302800</v>
      </c>
      <c r="VP992">
        <v>1508800</v>
      </c>
      <c r="VQ992">
        <v>312300</v>
      </c>
      <c r="VR992">
        <v>5137200</v>
      </c>
      <c r="VS992">
        <v>3071300</v>
      </c>
      <c r="VT992">
        <v>1402600</v>
      </c>
      <c r="VU992">
        <v>615100</v>
      </c>
      <c r="VV992">
        <v>898800</v>
      </c>
      <c r="VW992">
        <v>154800</v>
      </c>
      <c r="VX992">
        <v>2690900</v>
      </c>
      <c r="VY992">
        <v>192800</v>
      </c>
      <c r="VZ992">
        <v>269500</v>
      </c>
      <c r="WA992">
        <v>867000</v>
      </c>
      <c r="WB992">
        <v>13298000</v>
      </c>
      <c r="WC992">
        <v>1811900</v>
      </c>
      <c r="WD992">
        <v>332500</v>
      </c>
      <c r="WE992">
        <v>131800</v>
      </c>
      <c r="WF992">
        <v>1347600</v>
      </c>
      <c r="WG992">
        <v>11486000</v>
      </c>
      <c r="WH992">
        <v>1353600</v>
      </c>
      <c r="WI992">
        <v>10132400</v>
      </c>
      <c r="WJ992">
        <v>5335000</v>
      </c>
      <c r="WK992">
        <v>1315800</v>
      </c>
      <c r="WL992">
        <v>1305900</v>
      </c>
      <c r="WM992">
        <v>2713100</v>
      </c>
      <c r="WN992">
        <v>21844000</v>
      </c>
      <c r="WO992">
        <v>2885000</v>
      </c>
      <c r="WP992">
        <v>2279000</v>
      </c>
      <c r="WQ992">
        <v>606200</v>
      </c>
      <c r="WR992">
        <v>5186000</v>
      </c>
      <c r="WS992">
        <v>2490900</v>
      </c>
      <c r="WT992">
        <v>2694600</v>
      </c>
      <c r="WU992">
        <v>13773000</v>
      </c>
      <c r="WV992">
        <v>7458100</v>
      </c>
      <c r="WW992">
        <v>6314900</v>
      </c>
    </row>
    <row r="993" spans="1:621" x14ac:dyDescent="0.45">
      <c r="A993" s="1"/>
      <c r="C993" s="1">
        <v>44287</v>
      </c>
      <c r="D993">
        <v>2115000</v>
      </c>
      <c r="E993">
        <v>6338000</v>
      </c>
      <c r="F993">
        <v>4223000</v>
      </c>
      <c r="G993">
        <v>3457000</v>
      </c>
      <c r="H993">
        <v>767000</v>
      </c>
      <c r="I993">
        <v>817000</v>
      </c>
      <c r="J993">
        <v>2124000</v>
      </c>
      <c r="K993">
        <v>560000</v>
      </c>
      <c r="L993">
        <v>64.400000000000006</v>
      </c>
      <c r="M993">
        <v>21.5</v>
      </c>
      <c r="N993">
        <v>42.9</v>
      </c>
      <c r="O993">
        <v>8.3000000000000007</v>
      </c>
      <c r="P993">
        <v>21.6</v>
      </c>
      <c r="Q993">
        <v>5.7</v>
      </c>
      <c r="R993">
        <v>3.9</v>
      </c>
      <c r="S993">
        <v>0.5</v>
      </c>
      <c r="T993">
        <v>1.3</v>
      </c>
      <c r="U993">
        <v>0.3</v>
      </c>
      <c r="V993">
        <v>2418000</v>
      </c>
      <c r="W993">
        <v>1972000</v>
      </c>
      <c r="X993">
        <v>5326000</v>
      </c>
      <c r="Y993">
        <v>1247000</v>
      </c>
      <c r="Z993">
        <v>4079000</v>
      </c>
      <c r="AA993">
        <v>28.4</v>
      </c>
      <c r="AB993">
        <v>20.2</v>
      </c>
      <c r="AC993">
        <v>24.9</v>
      </c>
      <c r="AD993">
        <v>20.3</v>
      </c>
      <c r="AE993">
        <v>54.8</v>
      </c>
      <c r="AF993">
        <v>12.8</v>
      </c>
      <c r="AG993">
        <v>42</v>
      </c>
      <c r="AH993">
        <v>122170000</v>
      </c>
      <c r="AI993">
        <v>144403000</v>
      </c>
      <c r="AJ993">
        <v>20015000</v>
      </c>
      <c r="AK993">
        <v>548000</v>
      </c>
      <c r="AL993">
        <v>43400</v>
      </c>
      <c r="AM993">
        <v>504400</v>
      </c>
      <c r="AN993">
        <v>112200</v>
      </c>
      <c r="AO993">
        <v>174100</v>
      </c>
      <c r="AP993">
        <v>36700</v>
      </c>
      <c r="AQ993">
        <v>40800</v>
      </c>
      <c r="AR993">
        <v>96600</v>
      </c>
      <c r="AS993">
        <v>218100</v>
      </c>
      <c r="AT993">
        <v>7328000</v>
      </c>
      <c r="AU993">
        <v>1620100</v>
      </c>
      <c r="AV993">
        <v>842400</v>
      </c>
      <c r="AW993">
        <v>777700</v>
      </c>
      <c r="AX993">
        <v>1039900.0000000001</v>
      </c>
      <c r="AY993">
        <v>4668000</v>
      </c>
      <c r="AZ993">
        <v>2160200</v>
      </c>
      <c r="BA993">
        <v>2507800</v>
      </c>
      <c r="BB993">
        <v>12139000</v>
      </c>
      <c r="BC993">
        <v>7531000</v>
      </c>
      <c r="BD993">
        <v>404600</v>
      </c>
      <c r="BE993">
        <v>403800</v>
      </c>
      <c r="BF993">
        <v>347000</v>
      </c>
      <c r="BG993">
        <v>1369400</v>
      </c>
      <c r="BH993">
        <v>1042400.0000000001</v>
      </c>
      <c r="BI993">
        <v>1010500</v>
      </c>
      <c r="BJ993">
        <v>114600</v>
      </c>
      <c r="BK993">
        <v>84600</v>
      </c>
      <c r="BL993">
        <v>365000</v>
      </c>
      <c r="BM993">
        <v>416500</v>
      </c>
      <c r="BN993">
        <v>29800</v>
      </c>
      <c r="BO993">
        <v>389100</v>
      </c>
      <c r="BP993">
        <v>1595400</v>
      </c>
      <c r="BQ993">
        <v>913600</v>
      </c>
      <c r="BR993">
        <v>366900</v>
      </c>
      <c r="BS993">
        <v>601600</v>
      </c>
      <c r="BT993">
        <v>4608000</v>
      </c>
      <c r="BU993">
        <v>1608400</v>
      </c>
      <c r="BV993">
        <v>95700</v>
      </c>
      <c r="BW993">
        <v>103300</v>
      </c>
      <c r="BX993">
        <v>90500</v>
      </c>
      <c r="BY993">
        <v>347200</v>
      </c>
      <c r="BZ993">
        <v>361800</v>
      </c>
      <c r="CA993">
        <v>104500</v>
      </c>
      <c r="CB993">
        <v>869400</v>
      </c>
      <c r="CC993">
        <v>715400</v>
      </c>
      <c r="CD993">
        <v>311800</v>
      </c>
      <c r="CE993">
        <v>102155000</v>
      </c>
      <c r="CF993">
        <v>27091000</v>
      </c>
      <c r="CG993">
        <v>5635100</v>
      </c>
      <c r="CH993">
        <v>3098700</v>
      </c>
      <c r="CI993">
        <v>2053900</v>
      </c>
      <c r="CJ993">
        <v>482500</v>
      </c>
      <c r="CK993">
        <v>15022300</v>
      </c>
      <c r="CL993">
        <v>1947200</v>
      </c>
      <c r="CM993">
        <v>1222200</v>
      </c>
      <c r="CN993">
        <v>171600</v>
      </c>
      <c r="CO993">
        <v>553400</v>
      </c>
      <c r="CP993">
        <v>1440600</v>
      </c>
      <c r="CQ993">
        <v>3145700</v>
      </c>
      <c r="CR993">
        <v>891400</v>
      </c>
      <c r="CS993">
        <v>457300</v>
      </c>
      <c r="CT993">
        <v>434100</v>
      </c>
      <c r="CU993">
        <v>3046500</v>
      </c>
      <c r="CV993">
        <v>892200</v>
      </c>
      <c r="CW993">
        <v>2154300</v>
      </c>
      <c r="CX993">
        <v>1072600</v>
      </c>
      <c r="CY993">
        <v>987800</v>
      </c>
      <c r="CZ993">
        <v>1018900</v>
      </c>
      <c r="DA993">
        <v>1471600</v>
      </c>
      <c r="DB993">
        <v>5891200</v>
      </c>
      <c r="DC993">
        <v>449000</v>
      </c>
      <c r="DD993">
        <v>147000</v>
      </c>
      <c r="DE993">
        <v>57000</v>
      </c>
      <c r="DF993">
        <v>1488100</v>
      </c>
      <c r="DG993">
        <v>385000</v>
      </c>
      <c r="DH993">
        <v>49600</v>
      </c>
      <c r="DI993">
        <v>19200</v>
      </c>
      <c r="DJ993">
        <v>703600</v>
      </c>
      <c r="DK993">
        <v>983700</v>
      </c>
      <c r="DL993">
        <v>1609000</v>
      </c>
      <c r="DM993">
        <v>542500</v>
      </c>
      <c r="DN993">
        <v>2789000</v>
      </c>
      <c r="DO993">
        <v>340600</v>
      </c>
      <c r="DP993">
        <v>850300</v>
      </c>
      <c r="DQ993">
        <v>358100</v>
      </c>
      <c r="DR993">
        <v>671700</v>
      </c>
      <c r="DS993">
        <v>388400</v>
      </c>
      <c r="DT993">
        <v>179400</v>
      </c>
      <c r="DU993">
        <v>8713000</v>
      </c>
      <c r="DV993">
        <v>6504900</v>
      </c>
      <c r="DW993">
        <v>18800</v>
      </c>
      <c r="DX993">
        <v>2712100</v>
      </c>
      <c r="DY993">
        <v>1751500</v>
      </c>
      <c r="DZ993">
        <v>1371300</v>
      </c>
      <c r="EA993">
        <v>629000</v>
      </c>
      <c r="EB993">
        <v>331600</v>
      </c>
      <c r="EC993">
        <v>974900</v>
      </c>
      <c r="ED993">
        <v>2799100</v>
      </c>
      <c r="EE993">
        <v>2208500</v>
      </c>
      <c r="EF993">
        <v>1717200</v>
      </c>
      <c r="EG993">
        <v>470900</v>
      </c>
      <c r="EH993">
        <v>20400</v>
      </c>
      <c r="EI993">
        <v>21055000</v>
      </c>
      <c r="EJ993">
        <v>9795700</v>
      </c>
      <c r="EK993">
        <v>1140000</v>
      </c>
      <c r="EL993">
        <v>1111700</v>
      </c>
      <c r="EM993">
        <v>1511500</v>
      </c>
      <c r="EN993">
        <v>136000</v>
      </c>
      <c r="EO993">
        <v>2272600</v>
      </c>
      <c r="EP993">
        <v>1602800</v>
      </c>
      <c r="EQ993">
        <v>808800</v>
      </c>
      <c r="ER993">
        <v>437700</v>
      </c>
      <c r="ES993">
        <v>774600</v>
      </c>
      <c r="ET993">
        <v>2438800</v>
      </c>
      <c r="EU993">
        <v>8820200</v>
      </c>
      <c r="EV993">
        <v>8371700.0000000009</v>
      </c>
      <c r="EW993">
        <v>534200</v>
      </c>
      <c r="EX993">
        <v>154300</v>
      </c>
      <c r="EY993">
        <v>3391300</v>
      </c>
      <c r="EZ993">
        <v>2752700</v>
      </c>
      <c r="FA993">
        <v>802000</v>
      </c>
      <c r="FB993">
        <v>134300</v>
      </c>
      <c r="FC993">
        <v>922100</v>
      </c>
      <c r="FD993">
        <v>2143000</v>
      </c>
      <c r="FE993">
        <v>290500</v>
      </c>
      <c r="FF993">
        <v>448500</v>
      </c>
      <c r="FG993">
        <v>23715000</v>
      </c>
      <c r="FH993">
        <v>3676500</v>
      </c>
      <c r="FI993">
        <v>20038100</v>
      </c>
      <c r="FJ993">
        <v>15974300</v>
      </c>
      <c r="FK993">
        <v>7814300</v>
      </c>
      <c r="FL993">
        <v>2721900</v>
      </c>
      <c r="FM993">
        <v>982600</v>
      </c>
      <c r="FN993">
        <v>995500</v>
      </c>
      <c r="FO993">
        <v>992600</v>
      </c>
      <c r="FP993">
        <v>307300</v>
      </c>
      <c r="FQ993">
        <v>1502500</v>
      </c>
      <c r="FR993">
        <v>311900</v>
      </c>
      <c r="FS993">
        <v>5118200</v>
      </c>
      <c r="FT993">
        <v>3041800</v>
      </c>
      <c r="FU993">
        <v>1378100</v>
      </c>
      <c r="FV993">
        <v>610800</v>
      </c>
      <c r="FW993">
        <v>899900</v>
      </c>
      <c r="FX993">
        <v>153000</v>
      </c>
      <c r="FY993">
        <v>4063800</v>
      </c>
      <c r="FZ993">
        <v>2713100</v>
      </c>
      <c r="GA993">
        <v>192100</v>
      </c>
      <c r="GB993">
        <v>271300</v>
      </c>
      <c r="GC993">
        <v>887300</v>
      </c>
      <c r="GD993">
        <v>13435000</v>
      </c>
      <c r="GE993">
        <v>1808500</v>
      </c>
      <c r="GF993">
        <v>341800</v>
      </c>
      <c r="GG993">
        <v>130699.99999999999</v>
      </c>
      <c r="GH993">
        <v>1336000</v>
      </c>
      <c r="GI993">
        <v>11626100</v>
      </c>
      <c r="GJ993">
        <v>1338700</v>
      </c>
      <c r="GK993">
        <v>10287400</v>
      </c>
      <c r="GL993">
        <v>5357000</v>
      </c>
      <c r="GM993">
        <v>1327200</v>
      </c>
      <c r="GN993">
        <v>1318600</v>
      </c>
      <c r="GO993">
        <v>2711400</v>
      </c>
      <c r="GP993">
        <v>22233000</v>
      </c>
      <c r="GQ993">
        <v>2888000</v>
      </c>
      <c r="GR993">
        <v>2274400</v>
      </c>
      <c r="GS993">
        <v>613600</v>
      </c>
      <c r="GT993">
        <v>5330000</v>
      </c>
      <c r="GU993">
        <v>2636900</v>
      </c>
      <c r="GV993">
        <v>2693100</v>
      </c>
      <c r="GW993">
        <v>14015000</v>
      </c>
      <c r="GX993">
        <v>7760400</v>
      </c>
      <c r="GY993">
        <v>6254800</v>
      </c>
      <c r="GZ993">
        <v>34.9</v>
      </c>
      <c r="HA993">
        <v>40.1</v>
      </c>
      <c r="HB993">
        <v>45.3</v>
      </c>
      <c r="HC993">
        <v>39.1</v>
      </c>
      <c r="HD993">
        <v>40.4</v>
      </c>
      <c r="HE993">
        <v>40.5</v>
      </c>
      <c r="HF993">
        <v>40.299999999999997</v>
      </c>
      <c r="HG993">
        <v>33.9</v>
      </c>
      <c r="HH993">
        <v>34.700000000000003</v>
      </c>
      <c r="HI993">
        <v>39.1</v>
      </c>
      <c r="HJ993">
        <v>30.9</v>
      </c>
      <c r="HK993">
        <v>39.5</v>
      </c>
      <c r="HL993">
        <v>42.3</v>
      </c>
      <c r="HM993">
        <v>37.200000000000003</v>
      </c>
      <c r="HN993">
        <v>37.6</v>
      </c>
      <c r="HO993">
        <v>36.700000000000003</v>
      </c>
      <c r="HP993">
        <v>33.299999999999997</v>
      </c>
      <c r="HQ993">
        <v>26.6</v>
      </c>
      <c r="HR993">
        <v>32.5</v>
      </c>
      <c r="HS993">
        <v>3.2</v>
      </c>
      <c r="HT993">
        <v>3.1</v>
      </c>
      <c r="HU993">
        <v>3.4</v>
      </c>
      <c r="HV993">
        <v>1054.68</v>
      </c>
      <c r="HW993">
        <v>1228.6600000000001</v>
      </c>
      <c r="HX993">
        <v>1567.38</v>
      </c>
      <c r="HY993">
        <v>1272.71</v>
      </c>
      <c r="HZ993">
        <v>1184.53</v>
      </c>
      <c r="IA993">
        <v>1247.4000000000001</v>
      </c>
      <c r="IB993">
        <v>1083.26</v>
      </c>
      <c r="IC993">
        <v>1021.07</v>
      </c>
      <c r="ID993">
        <v>900.47</v>
      </c>
      <c r="IE993">
        <v>1302.81</v>
      </c>
      <c r="IF993">
        <v>667.44</v>
      </c>
      <c r="IG993">
        <v>1023.05</v>
      </c>
      <c r="IH993">
        <v>1881.5</v>
      </c>
      <c r="II993">
        <v>1651.31</v>
      </c>
      <c r="IJ993">
        <v>1500.62</v>
      </c>
      <c r="IK993">
        <v>1320.83</v>
      </c>
      <c r="IL993">
        <v>987.35</v>
      </c>
      <c r="IM993">
        <v>473.75</v>
      </c>
      <c r="IN993">
        <v>890.18</v>
      </c>
      <c r="IO993">
        <v>160799000</v>
      </c>
      <c r="IP993">
        <v>61.6</v>
      </c>
      <c r="IQ993">
        <v>151045000</v>
      </c>
      <c r="IR993">
        <v>57.8</v>
      </c>
      <c r="IS993">
        <v>9754000</v>
      </c>
      <c r="IT993">
        <v>6.1</v>
      </c>
      <c r="IU993">
        <v>100304000</v>
      </c>
      <c r="IV993">
        <v>6617000</v>
      </c>
      <c r="IW993">
        <v>85289000</v>
      </c>
      <c r="IX993">
        <v>67.5</v>
      </c>
      <c r="IY993">
        <v>79987000</v>
      </c>
      <c r="IZ993">
        <v>63.3</v>
      </c>
      <c r="JA993">
        <v>5302000</v>
      </c>
      <c r="JB993">
        <v>6.2</v>
      </c>
      <c r="JC993">
        <v>41027000</v>
      </c>
      <c r="JD993">
        <v>82271000</v>
      </c>
      <c r="JE993">
        <v>69.7</v>
      </c>
      <c r="JF993">
        <v>77348000</v>
      </c>
      <c r="JG993">
        <v>65.5</v>
      </c>
      <c r="JH993">
        <v>4923000</v>
      </c>
      <c r="JI993">
        <v>6</v>
      </c>
      <c r="JJ993">
        <v>35732000</v>
      </c>
      <c r="JK993">
        <v>6902000</v>
      </c>
      <c r="JL993">
        <v>4.5999999999999996</v>
      </c>
      <c r="JM993">
        <v>144403000</v>
      </c>
      <c r="JN993">
        <v>122170000</v>
      </c>
      <c r="JO993">
        <v>20015000</v>
      </c>
      <c r="JP993">
        <v>548000</v>
      </c>
      <c r="JQ993">
        <v>43400</v>
      </c>
      <c r="JR993">
        <v>504400</v>
      </c>
      <c r="JS993">
        <v>112200</v>
      </c>
      <c r="JT993">
        <v>174100</v>
      </c>
      <c r="JU993">
        <v>36700</v>
      </c>
      <c r="JV993">
        <v>40800</v>
      </c>
      <c r="JW993">
        <v>96600</v>
      </c>
      <c r="JX993">
        <v>218100</v>
      </c>
      <c r="JY993">
        <v>7328000</v>
      </c>
      <c r="JZ993">
        <v>1620100</v>
      </c>
      <c r="KA993">
        <v>842400</v>
      </c>
      <c r="KB993">
        <v>777700</v>
      </c>
      <c r="KC993">
        <v>1039900.0000000001</v>
      </c>
      <c r="KD993">
        <v>4668000</v>
      </c>
      <c r="KE993">
        <v>2160200</v>
      </c>
      <c r="KF993">
        <v>2507800</v>
      </c>
      <c r="KG993">
        <v>12139000</v>
      </c>
      <c r="KH993">
        <v>7531000</v>
      </c>
      <c r="KI993">
        <v>404600</v>
      </c>
      <c r="KJ993">
        <v>403800</v>
      </c>
      <c r="KK993">
        <v>347000</v>
      </c>
      <c r="KL993">
        <v>1369400</v>
      </c>
      <c r="KM993">
        <v>1042400.0000000001</v>
      </c>
      <c r="KN993">
        <v>1010500</v>
      </c>
      <c r="KO993">
        <v>114600</v>
      </c>
      <c r="KP993">
        <v>84600</v>
      </c>
      <c r="KQ993">
        <v>365000</v>
      </c>
      <c r="KR993">
        <v>416500</v>
      </c>
      <c r="KS993">
        <v>29800</v>
      </c>
      <c r="KT993">
        <v>389100</v>
      </c>
      <c r="KU993">
        <v>1595400</v>
      </c>
      <c r="KV993">
        <v>913600</v>
      </c>
      <c r="KW993">
        <v>366900</v>
      </c>
      <c r="KX993">
        <v>601600</v>
      </c>
      <c r="KY993">
        <v>4608000</v>
      </c>
      <c r="KZ993">
        <v>1608400</v>
      </c>
      <c r="LA993">
        <v>95700</v>
      </c>
      <c r="LB993">
        <v>103300</v>
      </c>
      <c r="LC993">
        <v>90500</v>
      </c>
      <c r="LD993">
        <v>347200</v>
      </c>
      <c r="LE993">
        <v>361800</v>
      </c>
      <c r="LF993">
        <v>104500</v>
      </c>
      <c r="LG993">
        <v>869400</v>
      </c>
      <c r="LH993">
        <v>715400</v>
      </c>
      <c r="LI993">
        <v>311800</v>
      </c>
      <c r="LJ993">
        <v>102155000</v>
      </c>
      <c r="LK993">
        <v>27091000</v>
      </c>
      <c r="LL993">
        <v>5635100</v>
      </c>
      <c r="LM993">
        <v>3098700</v>
      </c>
      <c r="LN993">
        <v>2053900</v>
      </c>
      <c r="LO993">
        <v>482500</v>
      </c>
      <c r="LP993">
        <v>15022300</v>
      </c>
      <c r="LQ993">
        <v>1947200</v>
      </c>
      <c r="LR993">
        <v>1222200</v>
      </c>
      <c r="LS993">
        <v>171600</v>
      </c>
      <c r="LT993">
        <v>553400</v>
      </c>
      <c r="LU993">
        <v>1440600</v>
      </c>
      <c r="LV993">
        <v>3145700</v>
      </c>
      <c r="LW993">
        <v>891400</v>
      </c>
      <c r="LX993">
        <v>457300</v>
      </c>
      <c r="LY993">
        <v>434100</v>
      </c>
      <c r="LZ993">
        <v>3046500</v>
      </c>
      <c r="MA993">
        <v>892200</v>
      </c>
      <c r="MB993">
        <v>2154300</v>
      </c>
      <c r="MC993">
        <v>1072600</v>
      </c>
      <c r="MD993">
        <v>987800</v>
      </c>
      <c r="ME993">
        <v>1018900</v>
      </c>
      <c r="MF993">
        <v>1471600</v>
      </c>
      <c r="MG993">
        <v>5891200</v>
      </c>
      <c r="MH993">
        <v>449000</v>
      </c>
      <c r="MI993">
        <v>147000</v>
      </c>
      <c r="MJ993">
        <v>57000</v>
      </c>
      <c r="MK993">
        <v>1488100</v>
      </c>
      <c r="ML993">
        <v>385000</v>
      </c>
      <c r="MM993">
        <v>49600</v>
      </c>
      <c r="MN993">
        <v>19200</v>
      </c>
      <c r="MO993">
        <v>703600</v>
      </c>
      <c r="MP993">
        <v>983700</v>
      </c>
      <c r="MQ993">
        <v>1609000</v>
      </c>
      <c r="MR993">
        <v>542500</v>
      </c>
      <c r="MS993">
        <v>2789000</v>
      </c>
      <c r="MT993">
        <v>340600</v>
      </c>
      <c r="MU993">
        <v>850300</v>
      </c>
      <c r="MV993">
        <v>358100</v>
      </c>
      <c r="MW993">
        <v>671700</v>
      </c>
      <c r="MX993">
        <v>388400</v>
      </c>
      <c r="MY993">
        <v>179400</v>
      </c>
      <c r="MZ993">
        <v>8713000</v>
      </c>
      <c r="NA993">
        <v>6504900</v>
      </c>
      <c r="NB993">
        <v>18800</v>
      </c>
      <c r="NC993">
        <v>2712100</v>
      </c>
      <c r="ND993">
        <v>1751500</v>
      </c>
      <c r="NE993">
        <v>1371300</v>
      </c>
      <c r="NF993">
        <v>629000</v>
      </c>
      <c r="NG993">
        <v>331600</v>
      </c>
      <c r="NH993">
        <v>974900</v>
      </c>
      <c r="NI993">
        <v>2799100</v>
      </c>
      <c r="NJ993">
        <v>2208500</v>
      </c>
      <c r="NK993">
        <v>1717200</v>
      </c>
      <c r="NL993">
        <v>470900</v>
      </c>
      <c r="NM993">
        <v>20400</v>
      </c>
      <c r="NN993">
        <v>21055000</v>
      </c>
      <c r="NO993">
        <v>9795700</v>
      </c>
      <c r="NP993">
        <v>1140000</v>
      </c>
      <c r="NQ993">
        <v>1111700</v>
      </c>
      <c r="NR993">
        <v>1511500</v>
      </c>
      <c r="NS993">
        <v>136000</v>
      </c>
      <c r="NT993">
        <v>2272600</v>
      </c>
      <c r="NU993">
        <v>1602800</v>
      </c>
      <c r="NV993">
        <v>808800</v>
      </c>
      <c r="NW993">
        <v>437700</v>
      </c>
      <c r="NX993">
        <v>774600</v>
      </c>
      <c r="NY993">
        <v>2438800</v>
      </c>
      <c r="NZ993">
        <v>8820200</v>
      </c>
      <c r="OA993">
        <v>8371700.0000000009</v>
      </c>
      <c r="OB993">
        <v>534200</v>
      </c>
      <c r="OC993">
        <v>154300</v>
      </c>
      <c r="OD993">
        <v>3391300</v>
      </c>
      <c r="OE993">
        <v>2752700</v>
      </c>
      <c r="OF993">
        <v>802000</v>
      </c>
      <c r="OG993">
        <v>134300</v>
      </c>
      <c r="OH993">
        <v>922100</v>
      </c>
      <c r="OI993">
        <v>2143000</v>
      </c>
      <c r="OJ993">
        <v>290500</v>
      </c>
      <c r="OK993">
        <v>448500</v>
      </c>
      <c r="OL993">
        <v>23715000</v>
      </c>
      <c r="OM993">
        <v>3676500</v>
      </c>
      <c r="ON993">
        <v>20038100</v>
      </c>
      <c r="OO993">
        <v>15974300</v>
      </c>
      <c r="OP993">
        <v>7814300</v>
      </c>
      <c r="OQ993">
        <v>2721900</v>
      </c>
      <c r="OR993">
        <v>982600</v>
      </c>
      <c r="OS993">
        <v>995500</v>
      </c>
      <c r="OT993">
        <v>992600</v>
      </c>
      <c r="OU993">
        <v>307300</v>
      </c>
      <c r="OV993">
        <v>1502500</v>
      </c>
      <c r="OW993">
        <v>311900</v>
      </c>
      <c r="OX993">
        <v>5118200</v>
      </c>
      <c r="OY993">
        <v>3041800</v>
      </c>
      <c r="OZ993">
        <v>1378100</v>
      </c>
      <c r="PA993">
        <v>610800</v>
      </c>
      <c r="PB993">
        <v>899900</v>
      </c>
      <c r="PC993">
        <v>153000</v>
      </c>
      <c r="PD993">
        <v>4063800</v>
      </c>
      <c r="PE993">
        <v>2713100</v>
      </c>
      <c r="PF993">
        <v>192100</v>
      </c>
      <c r="PG993">
        <v>271300</v>
      </c>
      <c r="PH993">
        <v>887300</v>
      </c>
      <c r="PI993">
        <v>13435000</v>
      </c>
      <c r="PJ993">
        <v>1808500</v>
      </c>
      <c r="PK993">
        <v>341800</v>
      </c>
      <c r="PL993">
        <v>130699.99999999999</v>
      </c>
      <c r="PM993">
        <v>1336000</v>
      </c>
      <c r="PN993">
        <v>11626100</v>
      </c>
      <c r="PO993">
        <v>1338700</v>
      </c>
      <c r="PP993">
        <v>10287400</v>
      </c>
      <c r="PQ993">
        <v>5357000</v>
      </c>
      <c r="PR993">
        <v>1327200</v>
      </c>
      <c r="PS993">
        <v>1318600</v>
      </c>
      <c r="PT993">
        <v>2711400</v>
      </c>
      <c r="PU993">
        <v>22233000</v>
      </c>
      <c r="PV993">
        <v>2888000</v>
      </c>
      <c r="PW993">
        <v>2274400</v>
      </c>
      <c r="PX993">
        <v>613600</v>
      </c>
      <c r="PY993">
        <v>5330000</v>
      </c>
      <c r="PZ993">
        <v>2636900</v>
      </c>
      <c r="QA993">
        <v>2693100</v>
      </c>
      <c r="QB993">
        <v>14015000</v>
      </c>
      <c r="QC993">
        <v>7760400</v>
      </c>
      <c r="QD993">
        <v>6254800</v>
      </c>
      <c r="QE993">
        <v>10.3</v>
      </c>
      <c r="QF993">
        <v>4056200</v>
      </c>
      <c r="QG993">
        <v>144587000</v>
      </c>
      <c r="QH993">
        <v>122694000</v>
      </c>
      <c r="QI993">
        <v>20148000</v>
      </c>
      <c r="QJ993">
        <v>555000</v>
      </c>
      <c r="QK993">
        <v>47600</v>
      </c>
      <c r="QL993">
        <v>507000</v>
      </c>
      <c r="QM993">
        <v>113300</v>
      </c>
      <c r="QN993">
        <v>174200</v>
      </c>
      <c r="QO993">
        <v>36700</v>
      </c>
      <c r="QP993">
        <v>40900</v>
      </c>
      <c r="QQ993">
        <v>96600</v>
      </c>
      <c r="QR993">
        <v>219500</v>
      </c>
      <c r="QS993">
        <v>7400000</v>
      </c>
      <c r="QT993">
        <v>1641900</v>
      </c>
      <c r="QU993">
        <v>853100</v>
      </c>
      <c r="QV993">
        <v>788800</v>
      </c>
      <c r="QW993">
        <v>1041000</v>
      </c>
      <c r="QX993">
        <v>4717100</v>
      </c>
      <c r="QY993">
        <v>2181100</v>
      </c>
      <c r="QZ993">
        <v>2536000</v>
      </c>
      <c r="RA993">
        <v>12193000</v>
      </c>
      <c r="RB993">
        <v>7553000</v>
      </c>
      <c r="RC993">
        <v>406300</v>
      </c>
      <c r="RD993">
        <v>405000</v>
      </c>
      <c r="RE993">
        <v>348000</v>
      </c>
      <c r="RF993">
        <v>1372700</v>
      </c>
      <c r="RG993">
        <v>1046599.9999999999</v>
      </c>
      <c r="RH993">
        <v>1013800</v>
      </c>
      <c r="RI993">
        <v>114700</v>
      </c>
      <c r="RJ993">
        <v>85300</v>
      </c>
      <c r="RK993">
        <v>366900</v>
      </c>
      <c r="RL993">
        <v>416600</v>
      </c>
      <c r="RM993">
        <v>30300</v>
      </c>
      <c r="RN993">
        <v>390100</v>
      </c>
      <c r="RO993">
        <v>1598000</v>
      </c>
      <c r="RP993">
        <v>911000</v>
      </c>
      <c r="RQ993">
        <v>368600</v>
      </c>
      <c r="RR993">
        <v>604200</v>
      </c>
      <c r="RS993">
        <v>4640000</v>
      </c>
      <c r="RT993">
        <v>1630500</v>
      </c>
      <c r="RU993">
        <v>96500</v>
      </c>
      <c r="RV993">
        <v>103400</v>
      </c>
      <c r="RW993">
        <v>91300</v>
      </c>
      <c r="RX993">
        <v>346600</v>
      </c>
      <c r="RY993">
        <v>364800</v>
      </c>
      <c r="RZ993">
        <v>104700</v>
      </c>
      <c r="SA993">
        <v>869700</v>
      </c>
      <c r="SB993">
        <v>716400</v>
      </c>
      <c r="SC993">
        <v>316200</v>
      </c>
      <c r="SD993">
        <v>102546000</v>
      </c>
      <c r="SE993">
        <v>27387000</v>
      </c>
      <c r="SF993">
        <v>5651400</v>
      </c>
      <c r="SG993">
        <v>3104300</v>
      </c>
      <c r="SH993">
        <v>2061199.9999999998</v>
      </c>
      <c r="SI993">
        <v>485900</v>
      </c>
      <c r="SJ993">
        <v>15189400</v>
      </c>
      <c r="SK993">
        <v>1951300</v>
      </c>
      <c r="SL993">
        <v>1224200</v>
      </c>
      <c r="SM993">
        <v>172100</v>
      </c>
      <c r="SN993">
        <v>554900</v>
      </c>
      <c r="SO993">
        <v>1404400</v>
      </c>
      <c r="SP993">
        <v>3164400</v>
      </c>
      <c r="SQ993">
        <v>901000</v>
      </c>
      <c r="SR993">
        <v>463200</v>
      </c>
      <c r="SS993">
        <v>437800</v>
      </c>
      <c r="ST993">
        <v>3137600</v>
      </c>
      <c r="SU993">
        <v>931000</v>
      </c>
      <c r="SV993">
        <v>2206600</v>
      </c>
      <c r="SW993">
        <v>1075700</v>
      </c>
      <c r="SX993">
        <v>993200</v>
      </c>
      <c r="SY993">
        <v>1059700</v>
      </c>
      <c r="SZ993">
        <v>1502100</v>
      </c>
      <c r="TA993">
        <v>6001300</v>
      </c>
      <c r="TB993">
        <v>450000</v>
      </c>
      <c r="TC993">
        <v>146300</v>
      </c>
      <c r="TD993">
        <v>57700</v>
      </c>
      <c r="TE993">
        <v>1504900</v>
      </c>
      <c r="TF993">
        <v>370500</v>
      </c>
      <c r="TG993">
        <v>49700</v>
      </c>
      <c r="TH993">
        <v>23100</v>
      </c>
      <c r="TI993">
        <v>707400</v>
      </c>
      <c r="TJ993">
        <v>1062600</v>
      </c>
      <c r="TK993">
        <v>1629100</v>
      </c>
      <c r="TL993">
        <v>544600</v>
      </c>
      <c r="TM993">
        <v>2796000</v>
      </c>
      <c r="TN993">
        <v>344000</v>
      </c>
      <c r="TO993">
        <v>856000</v>
      </c>
      <c r="TP993">
        <v>358600</v>
      </c>
      <c r="TQ993">
        <v>670500</v>
      </c>
      <c r="TR993">
        <v>386500</v>
      </c>
      <c r="TS993">
        <v>180200</v>
      </c>
      <c r="TT993">
        <v>8750000</v>
      </c>
      <c r="TU993">
        <v>6521000</v>
      </c>
      <c r="TV993">
        <v>18900</v>
      </c>
      <c r="TW993">
        <v>2712900</v>
      </c>
      <c r="TX993">
        <v>1753800</v>
      </c>
      <c r="TY993">
        <v>1373900</v>
      </c>
      <c r="TZ993">
        <v>628900</v>
      </c>
      <c r="UA993">
        <v>330300</v>
      </c>
      <c r="UB993">
        <v>981900</v>
      </c>
      <c r="UC993">
        <v>2807300</v>
      </c>
      <c r="UD993">
        <v>2228600</v>
      </c>
      <c r="UE993">
        <v>1727600</v>
      </c>
      <c r="UF993">
        <v>480400</v>
      </c>
      <c r="UG993">
        <v>20600</v>
      </c>
      <c r="UH993">
        <v>21103000</v>
      </c>
      <c r="UI993">
        <v>9762700</v>
      </c>
      <c r="UJ993">
        <v>1148700</v>
      </c>
      <c r="UK993">
        <v>1041099.9999999999</v>
      </c>
      <c r="UL993">
        <v>1523600</v>
      </c>
      <c r="UM993">
        <v>136900</v>
      </c>
      <c r="UN993">
        <v>2272300</v>
      </c>
      <c r="UO993">
        <v>1609200</v>
      </c>
      <c r="UP993">
        <v>813200</v>
      </c>
      <c r="UQ993">
        <v>439400</v>
      </c>
      <c r="UR993">
        <v>778200</v>
      </c>
      <c r="US993">
        <v>2444200</v>
      </c>
      <c r="UT993">
        <v>8896500</v>
      </c>
      <c r="UU993">
        <v>8444200</v>
      </c>
      <c r="UV993">
        <v>536400</v>
      </c>
      <c r="UW993">
        <v>155400</v>
      </c>
      <c r="UX993">
        <v>3460800</v>
      </c>
      <c r="UY993">
        <v>2816800</v>
      </c>
      <c r="UZ993">
        <v>804100</v>
      </c>
      <c r="VA993">
        <v>133700</v>
      </c>
      <c r="VB993">
        <v>922000</v>
      </c>
      <c r="VC993">
        <v>2141800</v>
      </c>
      <c r="VD993">
        <v>289900</v>
      </c>
      <c r="VE993">
        <v>452300</v>
      </c>
      <c r="VF993">
        <v>23584000</v>
      </c>
      <c r="VG993">
        <v>3517600</v>
      </c>
      <c r="VH993">
        <v>20066000</v>
      </c>
      <c r="VI993">
        <v>16009800</v>
      </c>
      <c r="VJ993">
        <v>7823000</v>
      </c>
      <c r="VK993">
        <v>2725000</v>
      </c>
      <c r="VL993">
        <v>984700</v>
      </c>
      <c r="VM993">
        <v>995800</v>
      </c>
      <c r="VN993">
        <v>994500</v>
      </c>
      <c r="VO993">
        <v>305300</v>
      </c>
      <c r="VP993">
        <v>1505700</v>
      </c>
      <c r="VQ993">
        <v>312000</v>
      </c>
      <c r="VR993">
        <v>5129700</v>
      </c>
      <c r="VS993">
        <v>3057100</v>
      </c>
      <c r="VT993">
        <v>1388600</v>
      </c>
      <c r="VU993">
        <v>612100</v>
      </c>
      <c r="VV993">
        <v>901900</v>
      </c>
      <c r="VW993">
        <v>154400</v>
      </c>
      <c r="VX993">
        <v>2716400</v>
      </c>
      <c r="VY993">
        <v>192100</v>
      </c>
      <c r="VZ993">
        <v>271900</v>
      </c>
      <c r="WA993">
        <v>875800</v>
      </c>
      <c r="WB993">
        <v>13568000</v>
      </c>
      <c r="WC993">
        <v>1885800</v>
      </c>
      <c r="WD993">
        <v>331400</v>
      </c>
      <c r="WE993">
        <v>133700</v>
      </c>
      <c r="WF993">
        <v>1420700</v>
      </c>
      <c r="WG993">
        <v>11682500</v>
      </c>
      <c r="WH993">
        <v>1394300</v>
      </c>
      <c r="WI993">
        <v>10288200</v>
      </c>
      <c r="WJ993">
        <v>5358000</v>
      </c>
      <c r="WK993">
        <v>1319500</v>
      </c>
      <c r="WL993">
        <v>1317300</v>
      </c>
      <c r="WM993">
        <v>2721400</v>
      </c>
      <c r="WN993">
        <v>21893000</v>
      </c>
      <c r="WO993">
        <v>2894000</v>
      </c>
      <c r="WP993">
        <v>2280000</v>
      </c>
      <c r="WQ993">
        <v>614200</v>
      </c>
      <c r="WR993">
        <v>5180000</v>
      </c>
      <c r="WS993">
        <v>2486000</v>
      </c>
      <c r="WT993">
        <v>2694100</v>
      </c>
      <c r="WU993">
        <v>13819000</v>
      </c>
      <c r="WV993">
        <v>7487800</v>
      </c>
      <c r="WW993">
        <v>6331600</v>
      </c>
    </row>
    <row r="994" spans="1:621" x14ac:dyDescent="0.45">
      <c r="A994" s="1"/>
      <c r="C994" s="1">
        <v>44317</v>
      </c>
      <c r="D994">
        <v>1836000</v>
      </c>
      <c r="E994">
        <v>5760000</v>
      </c>
      <c r="F994">
        <v>3924000</v>
      </c>
      <c r="G994">
        <v>3151000</v>
      </c>
      <c r="H994">
        <v>773000</v>
      </c>
      <c r="I994">
        <v>798000</v>
      </c>
      <c r="J994">
        <v>2180000</v>
      </c>
      <c r="K994">
        <v>511000</v>
      </c>
      <c r="L994">
        <v>62.3</v>
      </c>
      <c r="M994">
        <v>19.8</v>
      </c>
      <c r="N994">
        <v>42.4</v>
      </c>
      <c r="O994">
        <v>8.6</v>
      </c>
      <c r="P994">
        <v>23.6</v>
      </c>
      <c r="Q994">
        <v>5.5</v>
      </c>
      <c r="R994">
        <v>3.6</v>
      </c>
      <c r="S994">
        <v>0.5</v>
      </c>
      <c r="T994">
        <v>1.4</v>
      </c>
      <c r="U994">
        <v>0.3</v>
      </c>
      <c r="V994">
        <v>1996000</v>
      </c>
      <c r="W994">
        <v>2173000</v>
      </c>
      <c r="X994">
        <v>5016000</v>
      </c>
      <c r="Y994">
        <v>1300000</v>
      </c>
      <c r="Z994">
        <v>3716000</v>
      </c>
      <c r="AA994">
        <v>29.7</v>
      </c>
      <c r="AB994">
        <v>19.5</v>
      </c>
      <c r="AC994">
        <v>21.7</v>
      </c>
      <c r="AD994">
        <v>23.7</v>
      </c>
      <c r="AE994">
        <v>54.6</v>
      </c>
      <c r="AF994">
        <v>14.2</v>
      </c>
      <c r="AG994">
        <v>40.5</v>
      </c>
      <c r="AH994">
        <v>123214000</v>
      </c>
      <c r="AI994">
        <v>145391000</v>
      </c>
      <c r="AJ994">
        <v>20191000</v>
      </c>
      <c r="AK994">
        <v>553000</v>
      </c>
      <c r="AL994">
        <v>43700</v>
      </c>
      <c r="AM994">
        <v>509400</v>
      </c>
      <c r="AN994">
        <v>111900</v>
      </c>
      <c r="AO994">
        <v>175600</v>
      </c>
      <c r="AP994">
        <v>36800</v>
      </c>
      <c r="AQ994">
        <v>41000</v>
      </c>
      <c r="AR994">
        <v>97800</v>
      </c>
      <c r="AS994">
        <v>221900</v>
      </c>
      <c r="AT994">
        <v>7445000</v>
      </c>
      <c r="AU994">
        <v>1643700</v>
      </c>
      <c r="AV994">
        <v>856500</v>
      </c>
      <c r="AW994">
        <v>787200</v>
      </c>
      <c r="AX994">
        <v>1069700</v>
      </c>
      <c r="AY994">
        <v>4731200</v>
      </c>
      <c r="AZ994">
        <v>2194400</v>
      </c>
      <c r="BA994">
        <v>2536800</v>
      </c>
      <c r="BB994">
        <v>12193000</v>
      </c>
      <c r="BC994">
        <v>7565000</v>
      </c>
      <c r="BD994">
        <v>402300</v>
      </c>
      <c r="BE994">
        <v>403500</v>
      </c>
      <c r="BF994">
        <v>347400</v>
      </c>
      <c r="BG994">
        <v>1372600</v>
      </c>
      <c r="BH994">
        <v>1051900</v>
      </c>
      <c r="BI994">
        <v>1012700</v>
      </c>
      <c r="BJ994">
        <v>114100</v>
      </c>
      <c r="BK994">
        <v>85600</v>
      </c>
      <c r="BL994">
        <v>366800</v>
      </c>
      <c r="BM994">
        <v>416300</v>
      </c>
      <c r="BN994">
        <v>29900</v>
      </c>
      <c r="BO994">
        <v>390900</v>
      </c>
      <c r="BP994">
        <v>1609400</v>
      </c>
      <c r="BQ994">
        <v>932500</v>
      </c>
      <c r="BR994">
        <v>368300</v>
      </c>
      <c r="BS994">
        <v>606300</v>
      </c>
      <c r="BT994">
        <v>4628000</v>
      </c>
      <c r="BU994">
        <v>1609900</v>
      </c>
      <c r="BV994">
        <v>97100</v>
      </c>
      <c r="BW994">
        <v>103100</v>
      </c>
      <c r="BX994">
        <v>91200</v>
      </c>
      <c r="BY994">
        <v>345100</v>
      </c>
      <c r="BZ994">
        <v>366100</v>
      </c>
      <c r="CA994">
        <v>105800</v>
      </c>
      <c r="CB994">
        <v>866000</v>
      </c>
      <c r="CC994">
        <v>721500</v>
      </c>
      <c r="CD994">
        <v>322500</v>
      </c>
      <c r="CE994">
        <v>103023000</v>
      </c>
      <c r="CF994">
        <v>27277000</v>
      </c>
      <c r="CG994">
        <v>5674200</v>
      </c>
      <c r="CH994">
        <v>3118600</v>
      </c>
      <c r="CI994">
        <v>2071100</v>
      </c>
      <c r="CJ994">
        <v>484500</v>
      </c>
      <c r="CK994">
        <v>15121600</v>
      </c>
      <c r="CL994">
        <v>1958100</v>
      </c>
      <c r="CM994">
        <v>1225000</v>
      </c>
      <c r="CN994">
        <v>177600</v>
      </c>
      <c r="CO994">
        <v>555500</v>
      </c>
      <c r="CP994">
        <v>1472300</v>
      </c>
      <c r="CQ994">
        <v>3152600</v>
      </c>
      <c r="CR994">
        <v>892300</v>
      </c>
      <c r="CS994">
        <v>460100</v>
      </c>
      <c r="CT994">
        <v>432200</v>
      </c>
      <c r="CU994">
        <v>3033500</v>
      </c>
      <c r="CV994">
        <v>894100</v>
      </c>
      <c r="CW994">
        <v>2139400</v>
      </c>
      <c r="CX994">
        <v>1070400</v>
      </c>
      <c r="CY994">
        <v>996900</v>
      </c>
      <c r="CZ994">
        <v>1051700</v>
      </c>
      <c r="DA994">
        <v>1493800</v>
      </c>
      <c r="DB994">
        <v>5937700</v>
      </c>
      <c r="DC994">
        <v>454900</v>
      </c>
      <c r="DD994">
        <v>147000</v>
      </c>
      <c r="DE994">
        <v>57600</v>
      </c>
      <c r="DF994">
        <v>1498200</v>
      </c>
      <c r="DG994">
        <v>390900</v>
      </c>
      <c r="DH994">
        <v>49900</v>
      </c>
      <c r="DI994">
        <v>22400</v>
      </c>
      <c r="DJ994">
        <v>709400</v>
      </c>
      <c r="DK994">
        <v>989700</v>
      </c>
      <c r="DL994">
        <v>1617700</v>
      </c>
      <c r="DM994">
        <v>543300</v>
      </c>
      <c r="DN994">
        <v>2809000</v>
      </c>
      <c r="DO994">
        <v>358700</v>
      </c>
      <c r="DP994">
        <v>860900</v>
      </c>
      <c r="DQ994">
        <v>359400</v>
      </c>
      <c r="DR994">
        <v>662700</v>
      </c>
      <c r="DS994">
        <v>386900</v>
      </c>
      <c r="DT994">
        <v>180700</v>
      </c>
      <c r="DU994">
        <v>8736000</v>
      </c>
      <c r="DV994">
        <v>6500300</v>
      </c>
      <c r="DW994">
        <v>18800</v>
      </c>
      <c r="DX994">
        <v>2699900</v>
      </c>
      <c r="DY994">
        <v>1748300</v>
      </c>
      <c r="DZ994">
        <v>1368200</v>
      </c>
      <c r="EA994">
        <v>623300</v>
      </c>
      <c r="EB994">
        <v>328300</v>
      </c>
      <c r="EC994">
        <v>983700</v>
      </c>
      <c r="ED994">
        <v>2797900</v>
      </c>
      <c r="EE994">
        <v>2235800</v>
      </c>
      <c r="EF994">
        <v>1731300</v>
      </c>
      <c r="EG994">
        <v>483900</v>
      </c>
      <c r="EH994">
        <v>20600</v>
      </c>
      <c r="EI994">
        <v>21138000</v>
      </c>
      <c r="EJ994">
        <v>9749300</v>
      </c>
      <c r="EK994">
        <v>1143700</v>
      </c>
      <c r="EL994">
        <v>1015500</v>
      </c>
      <c r="EM994">
        <v>1522900</v>
      </c>
      <c r="EN994">
        <v>139300</v>
      </c>
      <c r="EO994">
        <v>2276400</v>
      </c>
      <c r="EP994">
        <v>1612700</v>
      </c>
      <c r="EQ994">
        <v>814100</v>
      </c>
      <c r="ER994">
        <v>439700</v>
      </c>
      <c r="ES994">
        <v>785000</v>
      </c>
      <c r="ET994">
        <v>2438500</v>
      </c>
      <c r="EU994">
        <v>8950300</v>
      </c>
      <c r="EV994">
        <v>8498900</v>
      </c>
      <c r="EW994">
        <v>540800</v>
      </c>
      <c r="EX994">
        <v>155700</v>
      </c>
      <c r="EY994">
        <v>3427100</v>
      </c>
      <c r="EZ994">
        <v>2776000</v>
      </c>
      <c r="FA994">
        <v>802800</v>
      </c>
      <c r="FB994">
        <v>137500</v>
      </c>
      <c r="FC994">
        <v>918700</v>
      </c>
      <c r="FD994">
        <v>2223000</v>
      </c>
      <c r="FE994">
        <v>293300</v>
      </c>
      <c r="FF994">
        <v>451400</v>
      </c>
      <c r="FG994">
        <v>23633000</v>
      </c>
      <c r="FH994">
        <v>3569900</v>
      </c>
      <c r="FI994">
        <v>20063300</v>
      </c>
      <c r="FJ994">
        <v>15976500</v>
      </c>
      <c r="FK994">
        <v>7838200</v>
      </c>
      <c r="FL994">
        <v>2724800</v>
      </c>
      <c r="FM994">
        <v>987500</v>
      </c>
      <c r="FN994">
        <v>1003000</v>
      </c>
      <c r="FO994">
        <v>995200</v>
      </c>
      <c r="FP994">
        <v>307200</v>
      </c>
      <c r="FQ994">
        <v>1508300</v>
      </c>
      <c r="FR994">
        <v>312200</v>
      </c>
      <c r="FS994">
        <v>5105300</v>
      </c>
      <c r="FT994">
        <v>3033000</v>
      </c>
      <c r="FU994">
        <v>1374000</v>
      </c>
      <c r="FV994">
        <v>609300</v>
      </c>
      <c r="FW994">
        <v>896200</v>
      </c>
      <c r="FX994">
        <v>153500</v>
      </c>
      <c r="FY994">
        <v>4086800</v>
      </c>
      <c r="FZ994">
        <v>2716200</v>
      </c>
      <c r="GA994">
        <v>194100</v>
      </c>
      <c r="GB994">
        <v>272400</v>
      </c>
      <c r="GC994">
        <v>904100</v>
      </c>
      <c r="GD994">
        <v>14033000</v>
      </c>
      <c r="GE994">
        <v>1979100</v>
      </c>
      <c r="GF994">
        <v>370200</v>
      </c>
      <c r="GG994">
        <v>137300</v>
      </c>
      <c r="GH994">
        <v>1471600</v>
      </c>
      <c r="GI994">
        <v>12053900</v>
      </c>
      <c r="GJ994">
        <v>1413400</v>
      </c>
      <c r="GK994">
        <v>10640500</v>
      </c>
      <c r="GL994">
        <v>5397000</v>
      </c>
      <c r="GM994">
        <v>1327700</v>
      </c>
      <c r="GN994">
        <v>1340400</v>
      </c>
      <c r="GO994">
        <v>2728900</v>
      </c>
      <c r="GP994">
        <v>22177000</v>
      </c>
      <c r="GQ994">
        <v>2888000</v>
      </c>
      <c r="GR994">
        <v>2287900</v>
      </c>
      <c r="GS994">
        <v>600300</v>
      </c>
      <c r="GT994">
        <v>5177000</v>
      </c>
      <c r="GU994">
        <v>2488600</v>
      </c>
      <c r="GV994">
        <v>2688600</v>
      </c>
      <c r="GW994">
        <v>14112000</v>
      </c>
      <c r="GX994">
        <v>7797300</v>
      </c>
      <c r="GY994">
        <v>6314500</v>
      </c>
      <c r="GZ994">
        <v>34.9</v>
      </c>
      <c r="HA994">
        <v>40</v>
      </c>
      <c r="HB994">
        <v>45.1</v>
      </c>
      <c r="HC994">
        <v>39</v>
      </c>
      <c r="HD994">
        <v>40.4</v>
      </c>
      <c r="HE994">
        <v>40.6</v>
      </c>
      <c r="HF994">
        <v>40.200000000000003</v>
      </c>
      <c r="HG994">
        <v>33.9</v>
      </c>
      <c r="HH994">
        <v>34.700000000000003</v>
      </c>
      <c r="HI994">
        <v>39.200000000000003</v>
      </c>
      <c r="HJ994">
        <v>30.9</v>
      </c>
      <c r="HK994">
        <v>39.299999999999997</v>
      </c>
      <c r="HL994">
        <v>42.5</v>
      </c>
      <c r="HM994">
        <v>37.200000000000003</v>
      </c>
      <c r="HN994">
        <v>37.6</v>
      </c>
      <c r="HO994">
        <v>36.799999999999997</v>
      </c>
      <c r="HP994">
        <v>33.4</v>
      </c>
      <c r="HQ994">
        <v>26.5</v>
      </c>
      <c r="HR994">
        <v>32.5</v>
      </c>
      <c r="HS994">
        <v>3.3</v>
      </c>
      <c r="HT994">
        <v>3.3</v>
      </c>
      <c r="HU994">
        <v>3.4</v>
      </c>
      <c r="HV994">
        <v>1061.31</v>
      </c>
      <c r="HW994">
        <v>1232.4000000000001</v>
      </c>
      <c r="HX994">
        <v>1561.36</v>
      </c>
      <c r="HY994">
        <v>1276.08</v>
      </c>
      <c r="HZ994">
        <v>1192.2</v>
      </c>
      <c r="IA994">
        <v>1256.1600000000001</v>
      </c>
      <c r="IB994">
        <v>1091.83</v>
      </c>
      <c r="IC994">
        <v>1027.8499999999999</v>
      </c>
      <c r="ID994">
        <v>907.06</v>
      </c>
      <c r="IE994">
        <v>1313.98</v>
      </c>
      <c r="IF994">
        <v>673.62</v>
      </c>
      <c r="IG994">
        <v>1022.59</v>
      </c>
      <c r="IH994">
        <v>1895.5</v>
      </c>
      <c r="II994">
        <v>1649.45</v>
      </c>
      <c r="IJ994">
        <v>1513.78</v>
      </c>
      <c r="IK994">
        <v>1334</v>
      </c>
      <c r="IL994">
        <v>993.32</v>
      </c>
      <c r="IM994">
        <v>479.92</v>
      </c>
      <c r="IN994">
        <v>896.03</v>
      </c>
      <c r="IO994">
        <v>160806000</v>
      </c>
      <c r="IP994">
        <v>61.6</v>
      </c>
      <c r="IQ994">
        <v>151546000</v>
      </c>
      <c r="IR994">
        <v>58</v>
      </c>
      <c r="IS994">
        <v>9260000</v>
      </c>
      <c r="IT994">
        <v>5.8</v>
      </c>
      <c r="IU994">
        <v>100404000</v>
      </c>
      <c r="IV994">
        <v>6542000</v>
      </c>
      <c r="IW994">
        <v>85381000</v>
      </c>
      <c r="IX994">
        <v>67.599999999999994</v>
      </c>
      <c r="IY994">
        <v>80256000</v>
      </c>
      <c r="IZ994">
        <v>63.5</v>
      </c>
      <c r="JA994">
        <v>5125000</v>
      </c>
      <c r="JB994">
        <v>6</v>
      </c>
      <c r="JC994">
        <v>40988000</v>
      </c>
      <c r="JD994">
        <v>82377000</v>
      </c>
      <c r="JE994">
        <v>69.8</v>
      </c>
      <c r="JF994">
        <v>77563000</v>
      </c>
      <c r="JG994">
        <v>65.7</v>
      </c>
      <c r="JH994">
        <v>4814000</v>
      </c>
      <c r="JI994">
        <v>5.8</v>
      </c>
      <c r="JJ994">
        <v>35682000</v>
      </c>
      <c r="JK994">
        <v>7299000</v>
      </c>
      <c r="JL994">
        <v>4.8</v>
      </c>
      <c r="JM994">
        <v>145391000</v>
      </c>
      <c r="JN994">
        <v>123214000</v>
      </c>
      <c r="JO994">
        <v>20191000</v>
      </c>
      <c r="JP994">
        <v>553000</v>
      </c>
      <c r="JQ994">
        <v>43700</v>
      </c>
      <c r="JR994">
        <v>509400</v>
      </c>
      <c r="JS994">
        <v>111900</v>
      </c>
      <c r="JT994">
        <v>175600</v>
      </c>
      <c r="JU994">
        <v>36800</v>
      </c>
      <c r="JV994">
        <v>41000</v>
      </c>
      <c r="JW994">
        <v>97800</v>
      </c>
      <c r="JX994">
        <v>221900</v>
      </c>
      <c r="JY994">
        <v>7445000</v>
      </c>
      <c r="JZ994">
        <v>1643700</v>
      </c>
      <c r="KA994">
        <v>856500</v>
      </c>
      <c r="KB994">
        <v>787200</v>
      </c>
      <c r="KC994">
        <v>1069700</v>
      </c>
      <c r="KD994">
        <v>4731200</v>
      </c>
      <c r="KE994">
        <v>2194400</v>
      </c>
      <c r="KF994">
        <v>2536800</v>
      </c>
      <c r="KG994">
        <v>12193000</v>
      </c>
      <c r="KH994">
        <v>7565000</v>
      </c>
      <c r="KI994">
        <v>402300</v>
      </c>
      <c r="KJ994">
        <v>403500</v>
      </c>
      <c r="KK994">
        <v>347400</v>
      </c>
      <c r="KL994">
        <v>1372600</v>
      </c>
      <c r="KM994">
        <v>1051900</v>
      </c>
      <c r="KN994">
        <v>1012700</v>
      </c>
      <c r="KO994">
        <v>114100</v>
      </c>
      <c r="KP994">
        <v>85600</v>
      </c>
      <c r="KQ994">
        <v>366800</v>
      </c>
      <c r="KR994">
        <v>416300</v>
      </c>
      <c r="KS994">
        <v>29900</v>
      </c>
      <c r="KT994">
        <v>390900</v>
      </c>
      <c r="KU994">
        <v>1609400</v>
      </c>
      <c r="KV994">
        <v>932500</v>
      </c>
      <c r="KW994">
        <v>368300</v>
      </c>
      <c r="KX994">
        <v>606300</v>
      </c>
      <c r="KY994">
        <v>4628000</v>
      </c>
      <c r="KZ994">
        <v>1609900</v>
      </c>
      <c r="LA994">
        <v>97100</v>
      </c>
      <c r="LB994">
        <v>103100</v>
      </c>
      <c r="LC994">
        <v>91200</v>
      </c>
      <c r="LD994">
        <v>345100</v>
      </c>
      <c r="LE994">
        <v>366100</v>
      </c>
      <c r="LF994">
        <v>105800</v>
      </c>
      <c r="LG994">
        <v>866000</v>
      </c>
      <c r="LH994">
        <v>721500</v>
      </c>
      <c r="LI994">
        <v>322500</v>
      </c>
      <c r="LJ994">
        <v>103023000</v>
      </c>
      <c r="LK994">
        <v>27277000</v>
      </c>
      <c r="LL994">
        <v>5674200</v>
      </c>
      <c r="LM994">
        <v>3118600</v>
      </c>
      <c r="LN994">
        <v>2071100</v>
      </c>
      <c r="LO994">
        <v>484500</v>
      </c>
      <c r="LP994">
        <v>15121600</v>
      </c>
      <c r="LQ994">
        <v>1958100</v>
      </c>
      <c r="LR994">
        <v>1225000</v>
      </c>
      <c r="LS994">
        <v>177600</v>
      </c>
      <c r="LT994">
        <v>555500</v>
      </c>
      <c r="LU994">
        <v>1472300</v>
      </c>
      <c r="LV994">
        <v>3152600</v>
      </c>
      <c r="LW994">
        <v>892300</v>
      </c>
      <c r="LX994">
        <v>460100</v>
      </c>
      <c r="LY994">
        <v>432200</v>
      </c>
      <c r="LZ994">
        <v>3033500</v>
      </c>
      <c r="MA994">
        <v>894100</v>
      </c>
      <c r="MB994">
        <v>2139400</v>
      </c>
      <c r="MC994">
        <v>1070400</v>
      </c>
      <c r="MD994">
        <v>996900</v>
      </c>
      <c r="ME994">
        <v>1051700</v>
      </c>
      <c r="MF994">
        <v>1493800</v>
      </c>
      <c r="MG994">
        <v>5937700</v>
      </c>
      <c r="MH994">
        <v>454900</v>
      </c>
      <c r="MI994">
        <v>147000</v>
      </c>
      <c r="MJ994">
        <v>57600</v>
      </c>
      <c r="MK994">
        <v>1498200</v>
      </c>
      <c r="ML994">
        <v>390900</v>
      </c>
      <c r="MM994">
        <v>49900</v>
      </c>
      <c r="MN994">
        <v>22400</v>
      </c>
      <c r="MO994">
        <v>709400</v>
      </c>
      <c r="MP994">
        <v>989700</v>
      </c>
      <c r="MQ994">
        <v>1617700</v>
      </c>
      <c r="MR994">
        <v>543300</v>
      </c>
      <c r="MS994">
        <v>2809000</v>
      </c>
      <c r="MT994">
        <v>358700</v>
      </c>
      <c r="MU994">
        <v>860900</v>
      </c>
      <c r="MV994">
        <v>359400</v>
      </c>
      <c r="MW994">
        <v>662700</v>
      </c>
      <c r="MX994">
        <v>386900</v>
      </c>
      <c r="MY994">
        <v>180700</v>
      </c>
      <c r="MZ994">
        <v>8736000</v>
      </c>
      <c r="NA994">
        <v>6500300</v>
      </c>
      <c r="NB994">
        <v>18800</v>
      </c>
      <c r="NC994">
        <v>2699900</v>
      </c>
      <c r="ND994">
        <v>1748300</v>
      </c>
      <c r="NE994">
        <v>1368200</v>
      </c>
      <c r="NF994">
        <v>623300</v>
      </c>
      <c r="NG994">
        <v>328300</v>
      </c>
      <c r="NH994">
        <v>983700</v>
      </c>
      <c r="NI994">
        <v>2797900</v>
      </c>
      <c r="NJ994">
        <v>2235800</v>
      </c>
      <c r="NK994">
        <v>1731300</v>
      </c>
      <c r="NL994">
        <v>483900</v>
      </c>
      <c r="NM994">
        <v>20600</v>
      </c>
      <c r="NN994">
        <v>21138000</v>
      </c>
      <c r="NO994">
        <v>9749300</v>
      </c>
      <c r="NP994">
        <v>1143700</v>
      </c>
      <c r="NQ994">
        <v>1015500</v>
      </c>
      <c r="NR994">
        <v>1522900</v>
      </c>
      <c r="NS994">
        <v>139300</v>
      </c>
      <c r="NT994">
        <v>2276400</v>
      </c>
      <c r="NU994">
        <v>1612700</v>
      </c>
      <c r="NV994">
        <v>814100</v>
      </c>
      <c r="NW994">
        <v>439700</v>
      </c>
      <c r="NX994">
        <v>785000</v>
      </c>
      <c r="NY994">
        <v>2438500</v>
      </c>
      <c r="NZ994">
        <v>8950300</v>
      </c>
      <c r="OA994">
        <v>8498900</v>
      </c>
      <c r="OB994">
        <v>540800</v>
      </c>
      <c r="OC994">
        <v>155700</v>
      </c>
      <c r="OD994">
        <v>3427100</v>
      </c>
      <c r="OE994">
        <v>2776000</v>
      </c>
      <c r="OF994">
        <v>802800</v>
      </c>
      <c r="OG994">
        <v>137500</v>
      </c>
      <c r="OH994">
        <v>918700</v>
      </c>
      <c r="OI994">
        <v>2223000</v>
      </c>
      <c r="OJ994">
        <v>293300</v>
      </c>
      <c r="OK994">
        <v>451400</v>
      </c>
      <c r="OL994">
        <v>23633000</v>
      </c>
      <c r="OM994">
        <v>3569900</v>
      </c>
      <c r="ON994">
        <v>20063300</v>
      </c>
      <c r="OO994">
        <v>15976500</v>
      </c>
      <c r="OP994">
        <v>7838200</v>
      </c>
      <c r="OQ994">
        <v>2724800</v>
      </c>
      <c r="OR994">
        <v>987500</v>
      </c>
      <c r="OS994">
        <v>1003000</v>
      </c>
      <c r="OT994">
        <v>995200</v>
      </c>
      <c r="OU994">
        <v>307200</v>
      </c>
      <c r="OV994">
        <v>1508300</v>
      </c>
      <c r="OW994">
        <v>312200</v>
      </c>
      <c r="OX994">
        <v>5105300</v>
      </c>
      <c r="OY994">
        <v>3033000</v>
      </c>
      <c r="OZ994">
        <v>1374000</v>
      </c>
      <c r="PA994">
        <v>609300</v>
      </c>
      <c r="PB994">
        <v>896200</v>
      </c>
      <c r="PC994">
        <v>153500</v>
      </c>
      <c r="PD994">
        <v>4086800</v>
      </c>
      <c r="PE994">
        <v>2716200</v>
      </c>
      <c r="PF994">
        <v>194100</v>
      </c>
      <c r="PG994">
        <v>272400</v>
      </c>
      <c r="PH994">
        <v>904100</v>
      </c>
      <c r="PI994">
        <v>14033000</v>
      </c>
      <c r="PJ994">
        <v>1979100</v>
      </c>
      <c r="PK994">
        <v>370200</v>
      </c>
      <c r="PL994">
        <v>137300</v>
      </c>
      <c r="PM994">
        <v>1471600</v>
      </c>
      <c r="PN994">
        <v>12053900</v>
      </c>
      <c r="PO994">
        <v>1413400</v>
      </c>
      <c r="PP994">
        <v>10640500</v>
      </c>
      <c r="PQ994">
        <v>5397000</v>
      </c>
      <c r="PR994">
        <v>1327700</v>
      </c>
      <c r="PS994">
        <v>1340400</v>
      </c>
      <c r="PT994">
        <v>2728900</v>
      </c>
      <c r="PU994">
        <v>22177000</v>
      </c>
      <c r="PV994">
        <v>2888000</v>
      </c>
      <c r="PW994">
        <v>2287900</v>
      </c>
      <c r="PX994">
        <v>600300</v>
      </c>
      <c r="PY994">
        <v>5177000</v>
      </c>
      <c r="PZ994">
        <v>2488600</v>
      </c>
      <c r="QA994">
        <v>2688600</v>
      </c>
      <c r="QB994">
        <v>14112000</v>
      </c>
      <c r="QC994">
        <v>7797300</v>
      </c>
      <c r="QD994">
        <v>6314500</v>
      </c>
      <c r="QE994">
        <v>10.1</v>
      </c>
      <c r="QF994">
        <v>4057800</v>
      </c>
      <c r="QG994">
        <v>145065000</v>
      </c>
      <c r="QH994">
        <v>123136000</v>
      </c>
      <c r="QI994">
        <v>20164000</v>
      </c>
      <c r="QJ994">
        <v>557000</v>
      </c>
      <c r="QK994">
        <v>45500</v>
      </c>
      <c r="QL994">
        <v>511000</v>
      </c>
      <c r="QM994">
        <v>112700</v>
      </c>
      <c r="QN994">
        <v>174300</v>
      </c>
      <c r="QO994">
        <v>37100</v>
      </c>
      <c r="QP994">
        <v>41000</v>
      </c>
      <c r="QQ994">
        <v>96200</v>
      </c>
      <c r="QR994">
        <v>224000</v>
      </c>
      <c r="QS994">
        <v>7391000</v>
      </c>
      <c r="QT994">
        <v>1646400</v>
      </c>
      <c r="QU994">
        <v>854800</v>
      </c>
      <c r="QV994">
        <v>791600</v>
      </c>
      <c r="QW994">
        <v>1038700</v>
      </c>
      <c r="QX994">
        <v>4705500</v>
      </c>
      <c r="QY994">
        <v>2181200</v>
      </c>
      <c r="QZ994">
        <v>2524300</v>
      </c>
      <c r="RA994">
        <v>12216000</v>
      </c>
      <c r="RB994">
        <v>7571000</v>
      </c>
      <c r="RC994">
        <v>401400</v>
      </c>
      <c r="RD994">
        <v>400000</v>
      </c>
      <c r="RE994">
        <v>348700</v>
      </c>
      <c r="RF994">
        <v>1374800</v>
      </c>
      <c r="RG994">
        <v>1051500</v>
      </c>
      <c r="RH994">
        <v>1015200</v>
      </c>
      <c r="RI994">
        <v>115000</v>
      </c>
      <c r="RJ994">
        <v>85900</v>
      </c>
      <c r="RK994">
        <v>367400</v>
      </c>
      <c r="RL994">
        <v>416700</v>
      </c>
      <c r="RM994">
        <v>30200</v>
      </c>
      <c r="RN994">
        <v>392400</v>
      </c>
      <c r="RO994">
        <v>1613600</v>
      </c>
      <c r="RP994">
        <v>933200</v>
      </c>
      <c r="RQ994">
        <v>367100</v>
      </c>
      <c r="RR994">
        <v>606700</v>
      </c>
      <c r="RS994">
        <v>4645000</v>
      </c>
      <c r="RT994">
        <v>1627700</v>
      </c>
      <c r="RU994">
        <v>97200</v>
      </c>
      <c r="RV994">
        <v>103000</v>
      </c>
      <c r="RW994">
        <v>91300</v>
      </c>
      <c r="RX994">
        <v>345300</v>
      </c>
      <c r="RY994">
        <v>367100</v>
      </c>
      <c r="RZ994">
        <v>104500</v>
      </c>
      <c r="SA994">
        <v>867500</v>
      </c>
      <c r="SB994">
        <v>719800</v>
      </c>
      <c r="SC994">
        <v>321100</v>
      </c>
      <c r="SD994">
        <v>102972000</v>
      </c>
      <c r="SE994">
        <v>27431000</v>
      </c>
      <c r="SF994">
        <v>5672000</v>
      </c>
      <c r="SG994">
        <v>3118400</v>
      </c>
      <c r="SH994">
        <v>2067900</v>
      </c>
      <c r="SI994">
        <v>485700</v>
      </c>
      <c r="SJ994">
        <v>15191500</v>
      </c>
      <c r="SK994">
        <v>1953400</v>
      </c>
      <c r="SL994">
        <v>1224200</v>
      </c>
      <c r="SM994">
        <v>172600</v>
      </c>
      <c r="SN994">
        <v>556600</v>
      </c>
      <c r="SO994">
        <v>1415500</v>
      </c>
      <c r="SP994">
        <v>3164700</v>
      </c>
      <c r="SQ994">
        <v>902200</v>
      </c>
      <c r="SR994">
        <v>464900</v>
      </c>
      <c r="SS994">
        <v>437300</v>
      </c>
      <c r="ST994">
        <v>3088000</v>
      </c>
      <c r="SU994">
        <v>932000</v>
      </c>
      <c r="SV994">
        <v>2156100</v>
      </c>
      <c r="SW994">
        <v>1079600</v>
      </c>
      <c r="SX994">
        <v>998600</v>
      </c>
      <c r="SY994">
        <v>1081900</v>
      </c>
      <c r="SZ994">
        <v>1507600</v>
      </c>
      <c r="TA994">
        <v>6022700</v>
      </c>
      <c r="TB994">
        <v>453400</v>
      </c>
      <c r="TC994">
        <v>146700</v>
      </c>
      <c r="TD994">
        <v>57000</v>
      </c>
      <c r="TE994">
        <v>1501000</v>
      </c>
      <c r="TF994">
        <v>376100</v>
      </c>
      <c r="TG994">
        <v>49900</v>
      </c>
      <c r="TH994">
        <v>18900</v>
      </c>
      <c r="TI994">
        <v>713800</v>
      </c>
      <c r="TJ994">
        <v>1064400</v>
      </c>
      <c r="TK994">
        <v>1641500</v>
      </c>
      <c r="TL994">
        <v>544500</v>
      </c>
      <c r="TM994">
        <v>2816000</v>
      </c>
      <c r="TN994">
        <v>351900</v>
      </c>
      <c r="TO994">
        <v>867200</v>
      </c>
      <c r="TP994">
        <v>360000</v>
      </c>
      <c r="TQ994">
        <v>666800</v>
      </c>
      <c r="TR994">
        <v>387700</v>
      </c>
      <c r="TS994">
        <v>182600</v>
      </c>
      <c r="TT994">
        <v>8761000</v>
      </c>
      <c r="TU994">
        <v>6519400</v>
      </c>
      <c r="TV994">
        <v>18800</v>
      </c>
      <c r="TW994">
        <v>2704800</v>
      </c>
      <c r="TX994">
        <v>1751000</v>
      </c>
      <c r="TY994">
        <v>1370200</v>
      </c>
      <c r="TZ994">
        <v>624800</v>
      </c>
      <c r="UA994">
        <v>329100</v>
      </c>
      <c r="UB994">
        <v>988900</v>
      </c>
      <c r="UC994">
        <v>2806900</v>
      </c>
      <c r="UD994">
        <v>2242000</v>
      </c>
      <c r="UE994">
        <v>1738900</v>
      </c>
      <c r="UF994">
        <v>482300</v>
      </c>
      <c r="UG994">
        <v>20800</v>
      </c>
      <c r="UH994">
        <v>21176000</v>
      </c>
      <c r="UI994">
        <v>9812400</v>
      </c>
      <c r="UJ994">
        <v>1149300</v>
      </c>
      <c r="UK994">
        <v>1047599.9999999999</v>
      </c>
      <c r="UL994">
        <v>1528700</v>
      </c>
      <c r="UM994">
        <v>139200</v>
      </c>
      <c r="UN994">
        <v>2279100</v>
      </c>
      <c r="UO994">
        <v>1619400</v>
      </c>
      <c r="UP994">
        <v>818200</v>
      </c>
      <c r="UQ994">
        <v>441000</v>
      </c>
      <c r="UR994">
        <v>790000</v>
      </c>
      <c r="US994">
        <v>2446500</v>
      </c>
      <c r="UT994">
        <v>8917300</v>
      </c>
      <c r="UU994">
        <v>8465300</v>
      </c>
      <c r="UV994">
        <v>539600</v>
      </c>
      <c r="UW994">
        <v>158700</v>
      </c>
      <c r="UX994">
        <v>3458200</v>
      </c>
      <c r="UY994">
        <v>2806600</v>
      </c>
      <c r="UZ994">
        <v>812800</v>
      </c>
      <c r="VA994">
        <v>136800</v>
      </c>
      <c r="VB994">
        <v>919400</v>
      </c>
      <c r="VC994">
        <v>2148300</v>
      </c>
      <c r="VD994">
        <v>291500</v>
      </c>
      <c r="VE994">
        <v>452000</v>
      </c>
      <c r="VF994">
        <v>23616000</v>
      </c>
      <c r="VG994">
        <v>3540600</v>
      </c>
      <c r="VH994">
        <v>20075600</v>
      </c>
      <c r="VI994">
        <v>16017800</v>
      </c>
      <c r="VJ994">
        <v>7849400</v>
      </c>
      <c r="VK994">
        <v>2727800</v>
      </c>
      <c r="VL994">
        <v>988000</v>
      </c>
      <c r="VM994">
        <v>1003500</v>
      </c>
      <c r="VN994">
        <v>997900</v>
      </c>
      <c r="VO994">
        <v>307500</v>
      </c>
      <c r="VP994">
        <v>1512400</v>
      </c>
      <c r="VQ994">
        <v>312400</v>
      </c>
      <c r="VR994">
        <v>5126100</v>
      </c>
      <c r="VS994">
        <v>3042300</v>
      </c>
      <c r="VT994">
        <v>1381500</v>
      </c>
      <c r="VU994">
        <v>609200</v>
      </c>
      <c r="VV994">
        <v>897400</v>
      </c>
      <c r="VW994">
        <v>154200</v>
      </c>
      <c r="VX994">
        <v>2711400</v>
      </c>
      <c r="VY994">
        <v>194800</v>
      </c>
      <c r="VZ994">
        <v>272600</v>
      </c>
      <c r="WA994">
        <v>879000</v>
      </c>
      <c r="WB994">
        <v>13802000</v>
      </c>
      <c r="WC994">
        <v>1925000</v>
      </c>
      <c r="WD994">
        <v>346900</v>
      </c>
      <c r="WE994">
        <v>135500</v>
      </c>
      <c r="WF994">
        <v>1442600</v>
      </c>
      <c r="WG994">
        <v>11876500</v>
      </c>
      <c r="WH994">
        <v>1423400</v>
      </c>
      <c r="WI994">
        <v>10453100</v>
      </c>
      <c r="WJ994">
        <v>5370000</v>
      </c>
      <c r="WK994">
        <v>1316500</v>
      </c>
      <c r="WL994">
        <v>1326900</v>
      </c>
      <c r="WM994">
        <v>2726200</v>
      </c>
      <c r="WN994">
        <v>21929000</v>
      </c>
      <c r="WO994">
        <v>2886000</v>
      </c>
      <c r="WP994">
        <v>2282800</v>
      </c>
      <c r="WQ994">
        <v>603100</v>
      </c>
      <c r="WR994">
        <v>5178000</v>
      </c>
      <c r="WS994">
        <v>2487200</v>
      </c>
      <c r="WT994">
        <v>2690400</v>
      </c>
      <c r="WU994">
        <v>13865000</v>
      </c>
      <c r="WV994">
        <v>7526000</v>
      </c>
      <c r="WW994">
        <v>6338900</v>
      </c>
    </row>
    <row r="995" spans="1:621" x14ac:dyDescent="0.45">
      <c r="A995" s="1"/>
      <c r="C995" s="1">
        <v>44348</v>
      </c>
      <c r="D995">
        <v>1732000</v>
      </c>
      <c r="E995">
        <v>5681000</v>
      </c>
      <c r="F995">
        <v>3949000</v>
      </c>
      <c r="G995">
        <v>3160000</v>
      </c>
      <c r="H995">
        <v>789000</v>
      </c>
      <c r="I995">
        <v>950000</v>
      </c>
      <c r="J995">
        <v>2299000</v>
      </c>
      <c r="K995">
        <v>496000</v>
      </c>
      <c r="L995">
        <v>60.3</v>
      </c>
      <c r="M995">
        <v>18.399999999999999</v>
      </c>
      <c r="N995">
        <v>41.9</v>
      </c>
      <c r="O995">
        <v>10.1</v>
      </c>
      <c r="P995">
        <v>24.4</v>
      </c>
      <c r="Q995">
        <v>5.3</v>
      </c>
      <c r="R995">
        <v>3.5</v>
      </c>
      <c r="S995">
        <v>0.6</v>
      </c>
      <c r="T995">
        <v>1.4</v>
      </c>
      <c r="U995">
        <v>0.3</v>
      </c>
      <c r="V995">
        <v>2021000</v>
      </c>
      <c r="W995">
        <v>2178000</v>
      </c>
      <c r="X995">
        <v>5319000</v>
      </c>
      <c r="Y995">
        <v>1330000</v>
      </c>
      <c r="Z995">
        <v>3989000</v>
      </c>
      <c r="AA995">
        <v>32</v>
      </c>
      <c r="AB995">
        <v>19.8</v>
      </c>
      <c r="AC995">
        <v>21.2</v>
      </c>
      <c r="AD995">
        <v>22.9</v>
      </c>
      <c r="AE995">
        <v>55.9</v>
      </c>
      <c r="AF995">
        <v>14</v>
      </c>
      <c r="AG995">
        <v>41.9</v>
      </c>
      <c r="AH995">
        <v>124753000</v>
      </c>
      <c r="AI995">
        <v>146627000</v>
      </c>
      <c r="AJ995">
        <v>20459000</v>
      </c>
      <c r="AK995">
        <v>565000</v>
      </c>
      <c r="AL995">
        <v>46800</v>
      </c>
      <c r="AM995">
        <v>518200.00000000006</v>
      </c>
      <c r="AN995">
        <v>112300</v>
      </c>
      <c r="AO995">
        <v>177600</v>
      </c>
      <c r="AP995">
        <v>36400</v>
      </c>
      <c r="AQ995">
        <v>41700</v>
      </c>
      <c r="AR995">
        <v>99500</v>
      </c>
      <c r="AS995">
        <v>228300</v>
      </c>
      <c r="AT995">
        <v>7576000</v>
      </c>
      <c r="AU995">
        <v>1679300</v>
      </c>
      <c r="AV995">
        <v>872900</v>
      </c>
      <c r="AW995">
        <v>806400</v>
      </c>
      <c r="AX995">
        <v>1084000</v>
      </c>
      <c r="AY995">
        <v>4812300</v>
      </c>
      <c r="AZ995">
        <v>2240300</v>
      </c>
      <c r="BA995">
        <v>2572000</v>
      </c>
      <c r="BB995">
        <v>12318000</v>
      </c>
      <c r="BC995">
        <v>7649000</v>
      </c>
      <c r="BD995">
        <v>408300</v>
      </c>
      <c r="BE995">
        <v>409000</v>
      </c>
      <c r="BF995">
        <v>352700</v>
      </c>
      <c r="BG995">
        <v>1388100</v>
      </c>
      <c r="BH995">
        <v>1059000</v>
      </c>
      <c r="BI995">
        <v>1019900</v>
      </c>
      <c r="BJ995">
        <v>115000</v>
      </c>
      <c r="BK995">
        <v>86700</v>
      </c>
      <c r="BL995">
        <v>371100</v>
      </c>
      <c r="BM995">
        <v>416700</v>
      </c>
      <c r="BN995">
        <v>30400</v>
      </c>
      <c r="BO995">
        <v>396100</v>
      </c>
      <c r="BP995">
        <v>1627100</v>
      </c>
      <c r="BQ995">
        <v>937500</v>
      </c>
      <c r="BR995">
        <v>376900</v>
      </c>
      <c r="BS995">
        <v>611500</v>
      </c>
      <c r="BT995">
        <v>4669000</v>
      </c>
      <c r="BU995">
        <v>1629600</v>
      </c>
      <c r="BV995">
        <v>98200</v>
      </c>
      <c r="BW995">
        <v>102300</v>
      </c>
      <c r="BX995">
        <v>92400</v>
      </c>
      <c r="BY995">
        <v>347900</v>
      </c>
      <c r="BZ995">
        <v>367500</v>
      </c>
      <c r="CA995">
        <v>105900</v>
      </c>
      <c r="CB995">
        <v>872900</v>
      </c>
      <c r="CC995">
        <v>721200</v>
      </c>
      <c r="CD995">
        <v>331200</v>
      </c>
      <c r="CE995">
        <v>104294000</v>
      </c>
      <c r="CF995">
        <v>27568000</v>
      </c>
      <c r="CG995">
        <v>5731500</v>
      </c>
      <c r="CH995">
        <v>3148700</v>
      </c>
      <c r="CI995">
        <v>2098300</v>
      </c>
      <c r="CJ995">
        <v>484500</v>
      </c>
      <c r="CK995">
        <v>15279800</v>
      </c>
      <c r="CL995">
        <v>1971600</v>
      </c>
      <c r="CM995">
        <v>1233200</v>
      </c>
      <c r="CN995">
        <v>181100</v>
      </c>
      <c r="CO995">
        <v>557300</v>
      </c>
      <c r="CP995">
        <v>1504800</v>
      </c>
      <c r="CQ995">
        <v>3178800</v>
      </c>
      <c r="CR995">
        <v>888000</v>
      </c>
      <c r="CS995">
        <v>462200</v>
      </c>
      <c r="CT995">
        <v>425800</v>
      </c>
      <c r="CU995">
        <v>3058800</v>
      </c>
      <c r="CV995">
        <v>905800</v>
      </c>
      <c r="CW995">
        <v>2153000</v>
      </c>
      <c r="CX995">
        <v>1063700</v>
      </c>
      <c r="CY995">
        <v>1015600</v>
      </c>
      <c r="CZ995">
        <v>1079700</v>
      </c>
      <c r="DA995">
        <v>1518800</v>
      </c>
      <c r="DB995">
        <v>6009700</v>
      </c>
      <c r="DC995">
        <v>461200</v>
      </c>
      <c r="DD995">
        <v>147400</v>
      </c>
      <c r="DE995">
        <v>58600</v>
      </c>
      <c r="DF995">
        <v>1520000</v>
      </c>
      <c r="DG995">
        <v>369100</v>
      </c>
      <c r="DH995">
        <v>50100</v>
      </c>
      <c r="DI995">
        <v>28200</v>
      </c>
      <c r="DJ995">
        <v>718300</v>
      </c>
      <c r="DK995">
        <v>1010700</v>
      </c>
      <c r="DL995">
        <v>1646100</v>
      </c>
      <c r="DM995">
        <v>547300</v>
      </c>
      <c r="DN995">
        <v>2843000</v>
      </c>
      <c r="DO995">
        <v>371200</v>
      </c>
      <c r="DP995">
        <v>872900</v>
      </c>
      <c r="DQ995">
        <v>355800</v>
      </c>
      <c r="DR995">
        <v>662900</v>
      </c>
      <c r="DS995">
        <v>399800</v>
      </c>
      <c r="DT995">
        <v>180700</v>
      </c>
      <c r="DU995">
        <v>8804000</v>
      </c>
      <c r="DV995">
        <v>6525600</v>
      </c>
      <c r="DW995">
        <v>19000</v>
      </c>
      <c r="DX995">
        <v>2704200</v>
      </c>
      <c r="DY995">
        <v>1753500</v>
      </c>
      <c r="DZ995">
        <v>1371300</v>
      </c>
      <c r="EA995">
        <v>624200</v>
      </c>
      <c r="EB995">
        <v>326500</v>
      </c>
      <c r="EC995">
        <v>991700</v>
      </c>
      <c r="ED995">
        <v>2810700</v>
      </c>
      <c r="EE995">
        <v>2278400</v>
      </c>
      <c r="EF995">
        <v>1760400</v>
      </c>
      <c r="EG995">
        <v>496600</v>
      </c>
      <c r="EH995">
        <v>21400</v>
      </c>
      <c r="EI995">
        <v>21321000</v>
      </c>
      <c r="EJ995">
        <v>9826400</v>
      </c>
      <c r="EK995">
        <v>1157900</v>
      </c>
      <c r="EL995">
        <v>1004000</v>
      </c>
      <c r="EM995">
        <v>1544100</v>
      </c>
      <c r="EN995">
        <v>140600</v>
      </c>
      <c r="EO995">
        <v>2287000</v>
      </c>
      <c r="EP995">
        <v>1626000</v>
      </c>
      <c r="EQ995">
        <v>830000</v>
      </c>
      <c r="ER995">
        <v>445800</v>
      </c>
      <c r="ES995">
        <v>791000</v>
      </c>
      <c r="ET995">
        <v>2460600</v>
      </c>
      <c r="EU995">
        <v>9033800</v>
      </c>
      <c r="EV995">
        <v>8577000</v>
      </c>
      <c r="EW995">
        <v>543500</v>
      </c>
      <c r="EX995">
        <v>153700</v>
      </c>
      <c r="EY995">
        <v>3463200</v>
      </c>
      <c r="EZ995">
        <v>2801100</v>
      </c>
      <c r="FA995">
        <v>797100</v>
      </c>
      <c r="FB995">
        <v>141600</v>
      </c>
      <c r="FC995">
        <v>915700</v>
      </c>
      <c r="FD995">
        <v>2261500</v>
      </c>
      <c r="FE995">
        <v>300700</v>
      </c>
      <c r="FF995">
        <v>456800</v>
      </c>
      <c r="FG995">
        <v>23442000</v>
      </c>
      <c r="FH995">
        <v>3379800</v>
      </c>
      <c r="FI995">
        <v>20061700</v>
      </c>
      <c r="FJ995">
        <v>15991400</v>
      </c>
      <c r="FK995">
        <v>7842900</v>
      </c>
      <c r="FL995">
        <v>2726200</v>
      </c>
      <c r="FM995">
        <v>991000</v>
      </c>
      <c r="FN995">
        <v>1002200</v>
      </c>
      <c r="FO995">
        <v>997700</v>
      </c>
      <c r="FP995">
        <v>306400</v>
      </c>
      <c r="FQ995">
        <v>1505200</v>
      </c>
      <c r="FR995">
        <v>314200</v>
      </c>
      <c r="FS995">
        <v>5112300</v>
      </c>
      <c r="FT995">
        <v>3036200</v>
      </c>
      <c r="FU995">
        <v>1374700</v>
      </c>
      <c r="FV995">
        <v>609300</v>
      </c>
      <c r="FW995">
        <v>899000</v>
      </c>
      <c r="FX995">
        <v>153200</v>
      </c>
      <c r="FY995">
        <v>4070300</v>
      </c>
      <c r="FZ995">
        <v>2712500</v>
      </c>
      <c r="GA995">
        <v>192400</v>
      </c>
      <c r="GB995">
        <v>275700</v>
      </c>
      <c r="GC995">
        <v>889700</v>
      </c>
      <c r="GD995">
        <v>14800000</v>
      </c>
      <c r="GE995">
        <v>2223300</v>
      </c>
      <c r="GF995">
        <v>394100</v>
      </c>
      <c r="GG995">
        <v>150100</v>
      </c>
      <c r="GH995">
        <v>1679100</v>
      </c>
      <c r="GI995">
        <v>12577100</v>
      </c>
      <c r="GJ995">
        <v>1586600</v>
      </c>
      <c r="GK995">
        <v>10990500</v>
      </c>
      <c r="GL995">
        <v>5516000</v>
      </c>
      <c r="GM995">
        <v>1342300</v>
      </c>
      <c r="GN995">
        <v>1372100</v>
      </c>
      <c r="GO995">
        <v>2801600</v>
      </c>
      <c r="GP995">
        <v>21874000</v>
      </c>
      <c r="GQ995">
        <v>2892000</v>
      </c>
      <c r="GR995">
        <v>2294100</v>
      </c>
      <c r="GS995">
        <v>598200</v>
      </c>
      <c r="GT995">
        <v>4944000</v>
      </c>
      <c r="GU995">
        <v>2245700</v>
      </c>
      <c r="GV995">
        <v>2698600</v>
      </c>
      <c r="GW995">
        <v>14038000</v>
      </c>
      <c r="GX995">
        <v>7561000</v>
      </c>
      <c r="GY995">
        <v>6477000</v>
      </c>
      <c r="GZ995">
        <v>34.799999999999997</v>
      </c>
      <c r="HA995">
        <v>39.799999999999997</v>
      </c>
      <c r="HB995">
        <v>45.1</v>
      </c>
      <c r="HC995">
        <v>38.700000000000003</v>
      </c>
      <c r="HD995">
        <v>40.299999999999997</v>
      </c>
      <c r="HE995">
        <v>40.4</v>
      </c>
      <c r="HF995">
        <v>40.1</v>
      </c>
      <c r="HG995">
        <v>33.799999999999997</v>
      </c>
      <c r="HH995">
        <v>34.6</v>
      </c>
      <c r="HI995">
        <v>39.200000000000003</v>
      </c>
      <c r="HJ995">
        <v>30.9</v>
      </c>
      <c r="HK995">
        <v>38.9</v>
      </c>
      <c r="HL995">
        <v>42.3</v>
      </c>
      <c r="HM995">
        <v>37</v>
      </c>
      <c r="HN995">
        <v>37.6</v>
      </c>
      <c r="HO995">
        <v>36.6</v>
      </c>
      <c r="HP995">
        <v>33.4</v>
      </c>
      <c r="HQ995">
        <v>26.5</v>
      </c>
      <c r="HR995">
        <v>32.299999999999997</v>
      </c>
      <c r="HS995">
        <v>3.2</v>
      </c>
      <c r="HT995">
        <v>3.1</v>
      </c>
      <c r="HU995">
        <v>3.3</v>
      </c>
      <c r="HV995">
        <v>1062.79</v>
      </c>
      <c r="HW995">
        <v>1229.82</v>
      </c>
      <c r="HX995">
        <v>1563.17</v>
      </c>
      <c r="HY995">
        <v>1270.1300000000001</v>
      </c>
      <c r="HZ995">
        <v>1192.8800000000001</v>
      </c>
      <c r="IA995">
        <v>1254.42</v>
      </c>
      <c r="IB995">
        <v>1091.1199999999999</v>
      </c>
      <c r="IC995">
        <v>1029.21</v>
      </c>
      <c r="ID995">
        <v>910.33</v>
      </c>
      <c r="IE995">
        <v>1316.34</v>
      </c>
      <c r="IF995">
        <v>677.02</v>
      </c>
      <c r="IG995">
        <v>1027.74</v>
      </c>
      <c r="IH995">
        <v>1891.66</v>
      </c>
      <c r="II995">
        <v>1640.58</v>
      </c>
      <c r="IJ995">
        <v>1508.14</v>
      </c>
      <c r="IK995">
        <v>1339.93</v>
      </c>
      <c r="IL995">
        <v>996.99</v>
      </c>
      <c r="IM995">
        <v>487.87</v>
      </c>
      <c r="IN995">
        <v>892.13</v>
      </c>
      <c r="IO995">
        <v>161202000</v>
      </c>
      <c r="IP995">
        <v>61.7</v>
      </c>
      <c r="IQ995">
        <v>151721000</v>
      </c>
      <c r="IR995">
        <v>58.1</v>
      </c>
      <c r="IS995">
        <v>9481000</v>
      </c>
      <c r="IT995">
        <v>5.9</v>
      </c>
      <c r="IU995">
        <v>100136000</v>
      </c>
      <c r="IV995">
        <v>6435000</v>
      </c>
      <c r="IW995">
        <v>85459000</v>
      </c>
      <c r="IX995">
        <v>67.599999999999994</v>
      </c>
      <c r="IY995">
        <v>80321000</v>
      </c>
      <c r="IZ995">
        <v>63.5</v>
      </c>
      <c r="JA995">
        <v>5138000</v>
      </c>
      <c r="JB995">
        <v>6</v>
      </c>
      <c r="JC995">
        <v>40975000</v>
      </c>
      <c r="JD995">
        <v>82524000</v>
      </c>
      <c r="JE995">
        <v>69.900000000000006</v>
      </c>
      <c r="JF995">
        <v>77717000</v>
      </c>
      <c r="JG995">
        <v>65.8</v>
      </c>
      <c r="JH995">
        <v>4806000</v>
      </c>
      <c r="JI995">
        <v>5.8</v>
      </c>
      <c r="JJ995">
        <v>35602000</v>
      </c>
      <c r="JK995">
        <v>7111000</v>
      </c>
      <c r="JL995">
        <v>4.7</v>
      </c>
      <c r="JM995">
        <v>146627000</v>
      </c>
      <c r="JN995">
        <v>124753000</v>
      </c>
      <c r="JO995">
        <v>20459000</v>
      </c>
      <c r="JP995">
        <v>565000</v>
      </c>
      <c r="JQ995">
        <v>46800</v>
      </c>
      <c r="JR995">
        <v>518200.00000000006</v>
      </c>
      <c r="JS995">
        <v>112300</v>
      </c>
      <c r="JT995">
        <v>177600</v>
      </c>
      <c r="JU995">
        <v>36400</v>
      </c>
      <c r="JV995">
        <v>41700</v>
      </c>
      <c r="JW995">
        <v>99500</v>
      </c>
      <c r="JX995">
        <v>228300</v>
      </c>
      <c r="JY995">
        <v>7576000</v>
      </c>
      <c r="JZ995">
        <v>1679300</v>
      </c>
      <c r="KA995">
        <v>872900</v>
      </c>
      <c r="KB995">
        <v>806400</v>
      </c>
      <c r="KC995">
        <v>1084000</v>
      </c>
      <c r="KD995">
        <v>4812300</v>
      </c>
      <c r="KE995">
        <v>2240300</v>
      </c>
      <c r="KF995">
        <v>2572000</v>
      </c>
      <c r="KG995">
        <v>12318000</v>
      </c>
      <c r="KH995">
        <v>7649000</v>
      </c>
      <c r="KI995">
        <v>408300</v>
      </c>
      <c r="KJ995">
        <v>409000</v>
      </c>
      <c r="KK995">
        <v>352700</v>
      </c>
      <c r="KL995">
        <v>1388100</v>
      </c>
      <c r="KM995">
        <v>1059000</v>
      </c>
      <c r="KN995">
        <v>1019900</v>
      </c>
      <c r="KO995">
        <v>115000</v>
      </c>
      <c r="KP995">
        <v>86700</v>
      </c>
      <c r="KQ995">
        <v>371100</v>
      </c>
      <c r="KR995">
        <v>416700</v>
      </c>
      <c r="KS995">
        <v>30400</v>
      </c>
      <c r="KT995">
        <v>396100</v>
      </c>
      <c r="KU995">
        <v>1627100</v>
      </c>
      <c r="KV995">
        <v>937500</v>
      </c>
      <c r="KW995">
        <v>376900</v>
      </c>
      <c r="KX995">
        <v>611500</v>
      </c>
      <c r="KY995">
        <v>4669000</v>
      </c>
      <c r="KZ995">
        <v>1629600</v>
      </c>
      <c r="LA995">
        <v>98200</v>
      </c>
      <c r="LB995">
        <v>102300</v>
      </c>
      <c r="LC995">
        <v>92400</v>
      </c>
      <c r="LD995">
        <v>347900</v>
      </c>
      <c r="LE995">
        <v>367500</v>
      </c>
      <c r="LF995">
        <v>105900</v>
      </c>
      <c r="LG995">
        <v>872900</v>
      </c>
      <c r="LH995">
        <v>721200</v>
      </c>
      <c r="LI995">
        <v>331200</v>
      </c>
      <c r="LJ995">
        <v>104294000</v>
      </c>
      <c r="LK995">
        <v>27568000</v>
      </c>
      <c r="LL995">
        <v>5731500</v>
      </c>
      <c r="LM995">
        <v>3148700</v>
      </c>
      <c r="LN995">
        <v>2098300</v>
      </c>
      <c r="LO995">
        <v>484500</v>
      </c>
      <c r="LP995">
        <v>15279800</v>
      </c>
      <c r="LQ995">
        <v>1971600</v>
      </c>
      <c r="LR995">
        <v>1233200</v>
      </c>
      <c r="LS995">
        <v>181100</v>
      </c>
      <c r="LT995">
        <v>557300</v>
      </c>
      <c r="LU995">
        <v>1504800</v>
      </c>
      <c r="LV995">
        <v>3178800</v>
      </c>
      <c r="LW995">
        <v>888000</v>
      </c>
      <c r="LX995">
        <v>462200</v>
      </c>
      <c r="LY995">
        <v>425800</v>
      </c>
      <c r="LZ995">
        <v>3058800</v>
      </c>
      <c r="MA995">
        <v>905800</v>
      </c>
      <c r="MB995">
        <v>2153000</v>
      </c>
      <c r="MC995">
        <v>1063700</v>
      </c>
      <c r="MD995">
        <v>1015600</v>
      </c>
      <c r="ME995">
        <v>1079700</v>
      </c>
      <c r="MF995">
        <v>1518800</v>
      </c>
      <c r="MG995">
        <v>6009700</v>
      </c>
      <c r="MH995">
        <v>461200</v>
      </c>
      <c r="MI995">
        <v>147400</v>
      </c>
      <c r="MJ995">
        <v>58600</v>
      </c>
      <c r="MK995">
        <v>1520000</v>
      </c>
      <c r="ML995">
        <v>369100</v>
      </c>
      <c r="MM995">
        <v>50100</v>
      </c>
      <c r="MN995">
        <v>28200</v>
      </c>
      <c r="MO995">
        <v>718300</v>
      </c>
      <c r="MP995">
        <v>1010700</v>
      </c>
      <c r="MQ995">
        <v>1646100</v>
      </c>
      <c r="MR995">
        <v>547300</v>
      </c>
      <c r="MS995">
        <v>2843000</v>
      </c>
      <c r="MT995">
        <v>371200</v>
      </c>
      <c r="MU995">
        <v>872900</v>
      </c>
      <c r="MV995">
        <v>355800</v>
      </c>
      <c r="MW995">
        <v>662900</v>
      </c>
      <c r="MX995">
        <v>399800</v>
      </c>
      <c r="MY995">
        <v>180700</v>
      </c>
      <c r="MZ995">
        <v>8804000</v>
      </c>
      <c r="NA995">
        <v>6525600</v>
      </c>
      <c r="NB995">
        <v>19000</v>
      </c>
      <c r="NC995">
        <v>2704200</v>
      </c>
      <c r="ND995">
        <v>1753500</v>
      </c>
      <c r="NE995">
        <v>1371300</v>
      </c>
      <c r="NF995">
        <v>624200</v>
      </c>
      <c r="NG995">
        <v>326500</v>
      </c>
      <c r="NH995">
        <v>991700</v>
      </c>
      <c r="NI995">
        <v>2810700</v>
      </c>
      <c r="NJ995">
        <v>2278400</v>
      </c>
      <c r="NK995">
        <v>1760400</v>
      </c>
      <c r="NL995">
        <v>496600</v>
      </c>
      <c r="NM995">
        <v>21400</v>
      </c>
      <c r="NN995">
        <v>21321000</v>
      </c>
      <c r="NO995">
        <v>9826400</v>
      </c>
      <c r="NP995">
        <v>1157900</v>
      </c>
      <c r="NQ995">
        <v>1004000</v>
      </c>
      <c r="NR995">
        <v>1544100</v>
      </c>
      <c r="NS995">
        <v>140600</v>
      </c>
      <c r="NT995">
        <v>2287000</v>
      </c>
      <c r="NU995">
        <v>1626000</v>
      </c>
      <c r="NV995">
        <v>830000</v>
      </c>
      <c r="NW995">
        <v>445800</v>
      </c>
      <c r="NX995">
        <v>791000</v>
      </c>
      <c r="NY995">
        <v>2460600</v>
      </c>
      <c r="NZ995">
        <v>9033800</v>
      </c>
      <c r="OA995">
        <v>8577000</v>
      </c>
      <c r="OB995">
        <v>543500</v>
      </c>
      <c r="OC995">
        <v>153700</v>
      </c>
      <c r="OD995">
        <v>3463200</v>
      </c>
      <c r="OE995">
        <v>2801100</v>
      </c>
      <c r="OF995">
        <v>797100</v>
      </c>
      <c r="OG995">
        <v>141600</v>
      </c>
      <c r="OH995">
        <v>915700</v>
      </c>
      <c r="OI995">
        <v>2261500</v>
      </c>
      <c r="OJ995">
        <v>300700</v>
      </c>
      <c r="OK995">
        <v>456800</v>
      </c>
      <c r="OL995">
        <v>23442000</v>
      </c>
      <c r="OM995">
        <v>3379800</v>
      </c>
      <c r="ON995">
        <v>20061700</v>
      </c>
      <c r="OO995">
        <v>15991400</v>
      </c>
      <c r="OP995">
        <v>7842900</v>
      </c>
      <c r="OQ995">
        <v>2726200</v>
      </c>
      <c r="OR995">
        <v>991000</v>
      </c>
      <c r="OS995">
        <v>1002200</v>
      </c>
      <c r="OT995">
        <v>997700</v>
      </c>
      <c r="OU995">
        <v>306400</v>
      </c>
      <c r="OV995">
        <v>1505200</v>
      </c>
      <c r="OW995">
        <v>314200</v>
      </c>
      <c r="OX995">
        <v>5112300</v>
      </c>
      <c r="OY995">
        <v>3036200</v>
      </c>
      <c r="OZ995">
        <v>1374700</v>
      </c>
      <c r="PA995">
        <v>609300</v>
      </c>
      <c r="PB995">
        <v>899000</v>
      </c>
      <c r="PC995">
        <v>153200</v>
      </c>
      <c r="PD995">
        <v>4070300</v>
      </c>
      <c r="PE995">
        <v>2712500</v>
      </c>
      <c r="PF995">
        <v>192400</v>
      </c>
      <c r="PG995">
        <v>275700</v>
      </c>
      <c r="PH995">
        <v>889700</v>
      </c>
      <c r="PI995">
        <v>14800000</v>
      </c>
      <c r="PJ995">
        <v>2223300</v>
      </c>
      <c r="PK995">
        <v>394100</v>
      </c>
      <c r="PL995">
        <v>150100</v>
      </c>
      <c r="PM995">
        <v>1679100</v>
      </c>
      <c r="PN995">
        <v>12577100</v>
      </c>
      <c r="PO995">
        <v>1586600</v>
      </c>
      <c r="PP995">
        <v>10990500</v>
      </c>
      <c r="PQ995">
        <v>5516000</v>
      </c>
      <c r="PR995">
        <v>1342300</v>
      </c>
      <c r="PS995">
        <v>1372100</v>
      </c>
      <c r="PT995">
        <v>2801600</v>
      </c>
      <c r="PU995">
        <v>21874000</v>
      </c>
      <c r="PV995">
        <v>2892000</v>
      </c>
      <c r="PW995">
        <v>2294100</v>
      </c>
      <c r="PX995">
        <v>598200</v>
      </c>
      <c r="PY995">
        <v>4944000</v>
      </c>
      <c r="PZ995">
        <v>2245700</v>
      </c>
      <c r="QA995">
        <v>2698600</v>
      </c>
      <c r="QB995">
        <v>14038000</v>
      </c>
      <c r="QC995">
        <v>7561000</v>
      </c>
      <c r="QD995">
        <v>6477000</v>
      </c>
      <c r="QE995">
        <v>9.8000000000000007</v>
      </c>
      <c r="QF995">
        <v>4066600</v>
      </c>
      <c r="QG995">
        <v>145820000</v>
      </c>
      <c r="QH995">
        <v>123789000</v>
      </c>
      <c r="QI995">
        <v>20199000</v>
      </c>
      <c r="QJ995">
        <v>559000</v>
      </c>
      <c r="QK995">
        <v>46700</v>
      </c>
      <c r="QL995">
        <v>512200.00000000006</v>
      </c>
      <c r="QM995">
        <v>111900</v>
      </c>
      <c r="QN995">
        <v>174400</v>
      </c>
      <c r="QO995">
        <v>36500</v>
      </c>
      <c r="QP995">
        <v>41200</v>
      </c>
      <c r="QQ995">
        <v>96700</v>
      </c>
      <c r="QR995">
        <v>225900</v>
      </c>
      <c r="QS995">
        <v>7393000</v>
      </c>
      <c r="QT995">
        <v>1650100</v>
      </c>
      <c r="QU995">
        <v>859300</v>
      </c>
      <c r="QV995">
        <v>790800</v>
      </c>
      <c r="QW995">
        <v>1036000</v>
      </c>
      <c r="QX995">
        <v>4706900</v>
      </c>
      <c r="QY995">
        <v>2187200</v>
      </c>
      <c r="QZ995">
        <v>2519700</v>
      </c>
      <c r="RA995">
        <v>12247000</v>
      </c>
      <c r="RB995">
        <v>7600000</v>
      </c>
      <c r="RC995">
        <v>405700</v>
      </c>
      <c r="RD995">
        <v>403200</v>
      </c>
      <c r="RE995">
        <v>350800</v>
      </c>
      <c r="RF995">
        <v>1378800</v>
      </c>
      <c r="RG995">
        <v>1053300</v>
      </c>
      <c r="RH995">
        <v>1013600</v>
      </c>
      <c r="RI995">
        <v>114800</v>
      </c>
      <c r="RJ995">
        <v>85700</v>
      </c>
      <c r="RK995">
        <v>367800</v>
      </c>
      <c r="RL995">
        <v>415200</v>
      </c>
      <c r="RM995">
        <v>30000</v>
      </c>
      <c r="RN995">
        <v>394400</v>
      </c>
      <c r="RO995">
        <v>1619300</v>
      </c>
      <c r="RP995">
        <v>935000</v>
      </c>
      <c r="RQ995">
        <v>374500</v>
      </c>
      <c r="RR995">
        <v>606700</v>
      </c>
      <c r="RS995">
        <v>4647000</v>
      </c>
      <c r="RT995">
        <v>1627800</v>
      </c>
      <c r="RU995">
        <v>97800</v>
      </c>
      <c r="RV995">
        <v>102500</v>
      </c>
      <c r="RW995">
        <v>91300</v>
      </c>
      <c r="RX995">
        <v>347700</v>
      </c>
      <c r="RY995">
        <v>366200</v>
      </c>
      <c r="RZ995">
        <v>104000</v>
      </c>
      <c r="SA995">
        <v>869800</v>
      </c>
      <c r="SB995">
        <v>717400</v>
      </c>
      <c r="SC995">
        <v>322800</v>
      </c>
      <c r="SD995">
        <v>103590000</v>
      </c>
      <c r="SE995">
        <v>27571000</v>
      </c>
      <c r="SF995">
        <v>5699900</v>
      </c>
      <c r="SG995">
        <v>3134500</v>
      </c>
      <c r="SH995">
        <v>2079800.0000000002</v>
      </c>
      <c r="SI995">
        <v>485600</v>
      </c>
      <c r="SJ995">
        <v>15244800</v>
      </c>
      <c r="SK995">
        <v>1960300</v>
      </c>
      <c r="SL995">
        <v>1230300</v>
      </c>
      <c r="SM995">
        <v>172800</v>
      </c>
      <c r="SN995">
        <v>557200</v>
      </c>
      <c r="SO995">
        <v>1436100</v>
      </c>
      <c r="SP995">
        <v>3165800</v>
      </c>
      <c r="SQ995">
        <v>901400</v>
      </c>
      <c r="SR995">
        <v>466000</v>
      </c>
      <c r="SS995">
        <v>435400</v>
      </c>
      <c r="ST995">
        <v>3092800</v>
      </c>
      <c r="SU995">
        <v>931900</v>
      </c>
      <c r="SV995">
        <v>2160900</v>
      </c>
      <c r="SW995">
        <v>1076300</v>
      </c>
      <c r="SX995">
        <v>1005900</v>
      </c>
      <c r="SY995">
        <v>1091200</v>
      </c>
      <c r="SZ995">
        <v>1515000</v>
      </c>
      <c r="TA995">
        <v>6081500</v>
      </c>
      <c r="TB995">
        <v>456800</v>
      </c>
      <c r="TC995">
        <v>147500</v>
      </c>
      <c r="TD995">
        <v>56800</v>
      </c>
      <c r="TE995">
        <v>1508800</v>
      </c>
      <c r="TF995">
        <v>378800</v>
      </c>
      <c r="TG995">
        <v>49900</v>
      </c>
      <c r="TH995">
        <v>19800</v>
      </c>
      <c r="TI995">
        <v>720800</v>
      </c>
      <c r="TJ995">
        <v>1068100</v>
      </c>
      <c r="TK995">
        <v>1674200</v>
      </c>
      <c r="TL995">
        <v>544600</v>
      </c>
      <c r="TM995">
        <v>2824000</v>
      </c>
      <c r="TN995">
        <v>357600</v>
      </c>
      <c r="TO995">
        <v>867300</v>
      </c>
      <c r="TP995">
        <v>356200</v>
      </c>
      <c r="TQ995">
        <v>663200</v>
      </c>
      <c r="TR995">
        <v>399600</v>
      </c>
      <c r="TS995">
        <v>180400</v>
      </c>
      <c r="TT995">
        <v>8773000</v>
      </c>
      <c r="TU995">
        <v>6520100</v>
      </c>
      <c r="TV995">
        <v>18900</v>
      </c>
      <c r="TW995">
        <v>2699100</v>
      </c>
      <c r="TX995">
        <v>1747800</v>
      </c>
      <c r="TY995">
        <v>1367100</v>
      </c>
      <c r="TZ995">
        <v>623900</v>
      </c>
      <c r="UA995">
        <v>327300</v>
      </c>
      <c r="UB995">
        <v>990900</v>
      </c>
      <c r="UC995">
        <v>2811200</v>
      </c>
      <c r="UD995">
        <v>2252800</v>
      </c>
      <c r="UE995">
        <v>1750300</v>
      </c>
      <c r="UF995">
        <v>481500</v>
      </c>
      <c r="UG995">
        <v>21000</v>
      </c>
      <c r="UH995">
        <v>21257000</v>
      </c>
      <c r="UI995">
        <v>9837600</v>
      </c>
      <c r="UJ995">
        <v>1147600</v>
      </c>
      <c r="UK995">
        <v>1045099.9999999999</v>
      </c>
      <c r="UL995">
        <v>1525200</v>
      </c>
      <c r="UM995">
        <v>140900</v>
      </c>
      <c r="UN995">
        <v>2296900</v>
      </c>
      <c r="UO995">
        <v>1625500</v>
      </c>
      <c r="UP995">
        <v>823200</v>
      </c>
      <c r="UQ995">
        <v>443300</v>
      </c>
      <c r="UR995">
        <v>789800</v>
      </c>
      <c r="US995">
        <v>2445200</v>
      </c>
      <c r="UT995">
        <v>8973700</v>
      </c>
      <c r="UU995">
        <v>8520800</v>
      </c>
      <c r="UV995">
        <v>542000</v>
      </c>
      <c r="UW995">
        <v>153900</v>
      </c>
      <c r="UX995">
        <v>3522200</v>
      </c>
      <c r="UY995">
        <v>2856900</v>
      </c>
      <c r="UZ995">
        <v>807400</v>
      </c>
      <c r="VA995">
        <v>140400</v>
      </c>
      <c r="VB995">
        <v>915700</v>
      </c>
      <c r="VC995">
        <v>2145100</v>
      </c>
      <c r="VD995">
        <v>294300</v>
      </c>
      <c r="VE995">
        <v>452900</v>
      </c>
      <c r="VF995">
        <v>23642000</v>
      </c>
      <c r="VG995">
        <v>3572000</v>
      </c>
      <c r="VH995">
        <v>20069800</v>
      </c>
      <c r="VI995">
        <v>16003200</v>
      </c>
      <c r="VJ995">
        <v>7853000</v>
      </c>
      <c r="VK995">
        <v>2729900</v>
      </c>
      <c r="VL995">
        <v>991200</v>
      </c>
      <c r="VM995">
        <v>1004800</v>
      </c>
      <c r="VN995">
        <v>999800</v>
      </c>
      <c r="VO995">
        <v>307500</v>
      </c>
      <c r="VP995">
        <v>1506400</v>
      </c>
      <c r="VQ995">
        <v>313500</v>
      </c>
      <c r="VR995">
        <v>5119500</v>
      </c>
      <c r="VS995">
        <v>3030700</v>
      </c>
      <c r="VT995">
        <v>1374100</v>
      </c>
      <c r="VU995">
        <v>607600</v>
      </c>
      <c r="VV995">
        <v>895900</v>
      </c>
      <c r="VW995">
        <v>153000</v>
      </c>
      <c r="VX995">
        <v>2706700</v>
      </c>
      <c r="VY995">
        <v>192300</v>
      </c>
      <c r="VZ995">
        <v>272300</v>
      </c>
      <c r="WA995">
        <v>895300</v>
      </c>
      <c r="WB995">
        <v>14085000</v>
      </c>
      <c r="WC995">
        <v>1949100</v>
      </c>
      <c r="WD995">
        <v>362600</v>
      </c>
      <c r="WE995">
        <v>138100</v>
      </c>
      <c r="WF995">
        <v>1448400</v>
      </c>
      <c r="WG995">
        <v>12135700</v>
      </c>
      <c r="WH995">
        <v>1472200</v>
      </c>
      <c r="WI995">
        <v>10663500</v>
      </c>
      <c r="WJ995">
        <v>5438000</v>
      </c>
      <c r="WK995">
        <v>1325100</v>
      </c>
      <c r="WL995">
        <v>1358500</v>
      </c>
      <c r="WM995">
        <v>2754100</v>
      </c>
      <c r="WN995">
        <v>22031000</v>
      </c>
      <c r="WO995">
        <v>2887000</v>
      </c>
      <c r="WP995">
        <v>2285300</v>
      </c>
      <c r="WQ995">
        <v>601600</v>
      </c>
      <c r="WR995">
        <v>5197000</v>
      </c>
      <c r="WS995">
        <v>2512800</v>
      </c>
      <c r="WT995">
        <v>2683700</v>
      </c>
      <c r="WU995">
        <v>13947000</v>
      </c>
      <c r="WV995">
        <v>7634500</v>
      </c>
      <c r="WW995">
        <v>6312800</v>
      </c>
    </row>
    <row r="996" spans="1:621" x14ac:dyDescent="0.45">
      <c r="A996" s="1"/>
      <c r="C996" s="1">
        <v>44378</v>
      </c>
      <c r="D996">
        <v>1277000</v>
      </c>
      <c r="E996">
        <v>5004000</v>
      </c>
      <c r="F996">
        <v>3727000</v>
      </c>
      <c r="G996">
        <v>2940000</v>
      </c>
      <c r="H996">
        <v>787000</v>
      </c>
      <c r="I996">
        <v>927000</v>
      </c>
      <c r="J996">
        <v>2296000</v>
      </c>
      <c r="K996">
        <v>486000</v>
      </c>
      <c r="L996">
        <v>57.4</v>
      </c>
      <c r="M996">
        <v>14.7</v>
      </c>
      <c r="N996">
        <v>42.8</v>
      </c>
      <c r="O996">
        <v>10.6</v>
      </c>
      <c r="P996">
        <v>26.4</v>
      </c>
      <c r="Q996">
        <v>5.6</v>
      </c>
      <c r="R996">
        <v>3.1</v>
      </c>
      <c r="S996">
        <v>0.6</v>
      </c>
      <c r="T996">
        <v>1.4</v>
      </c>
      <c r="U996">
        <v>0.3</v>
      </c>
      <c r="V996">
        <v>2247000</v>
      </c>
      <c r="W996">
        <v>1859000</v>
      </c>
      <c r="X996">
        <v>4629000</v>
      </c>
      <c r="Y996">
        <v>1158000</v>
      </c>
      <c r="Z996">
        <v>3471000</v>
      </c>
      <c r="AA996">
        <v>29.8</v>
      </c>
      <c r="AB996">
        <v>14.7</v>
      </c>
      <c r="AC996">
        <v>25.7</v>
      </c>
      <c r="AD996">
        <v>21.3</v>
      </c>
      <c r="AE996">
        <v>53</v>
      </c>
      <c r="AF996">
        <v>13.3</v>
      </c>
      <c r="AG996">
        <v>39.700000000000003</v>
      </c>
      <c r="AH996">
        <v>125671000</v>
      </c>
      <c r="AI996">
        <v>146619000</v>
      </c>
      <c r="AJ996">
        <v>20581000</v>
      </c>
      <c r="AK996">
        <v>571000</v>
      </c>
      <c r="AL996">
        <v>47600</v>
      </c>
      <c r="AM996">
        <v>523299.99999999994</v>
      </c>
      <c r="AN996">
        <v>112500</v>
      </c>
      <c r="AO996">
        <v>180200</v>
      </c>
      <c r="AP996">
        <v>36600</v>
      </c>
      <c r="AQ996">
        <v>41700</v>
      </c>
      <c r="AR996">
        <v>101900</v>
      </c>
      <c r="AS996">
        <v>230600</v>
      </c>
      <c r="AT996">
        <v>7628000</v>
      </c>
      <c r="AU996">
        <v>1700000</v>
      </c>
      <c r="AV996">
        <v>888900</v>
      </c>
      <c r="AW996">
        <v>811100</v>
      </c>
      <c r="AX996">
        <v>1080400</v>
      </c>
      <c r="AY996">
        <v>4847600</v>
      </c>
      <c r="AZ996">
        <v>2251300</v>
      </c>
      <c r="BA996">
        <v>2596300</v>
      </c>
      <c r="BB996">
        <v>12382000</v>
      </c>
      <c r="BC996">
        <v>7667000</v>
      </c>
      <c r="BD996">
        <v>411700</v>
      </c>
      <c r="BE996">
        <v>410600</v>
      </c>
      <c r="BF996">
        <v>354600</v>
      </c>
      <c r="BG996">
        <v>1391200</v>
      </c>
      <c r="BH996">
        <v>1065800</v>
      </c>
      <c r="BI996">
        <v>1021000</v>
      </c>
      <c r="BJ996">
        <v>115100</v>
      </c>
      <c r="BK996">
        <v>86300</v>
      </c>
      <c r="BL996">
        <v>371500</v>
      </c>
      <c r="BM996">
        <v>417400</v>
      </c>
      <c r="BN996">
        <v>30700</v>
      </c>
      <c r="BO996">
        <v>398500</v>
      </c>
      <c r="BP996">
        <v>1624300</v>
      </c>
      <c r="BQ996">
        <v>936300</v>
      </c>
      <c r="BR996">
        <v>378300</v>
      </c>
      <c r="BS996">
        <v>611000</v>
      </c>
      <c r="BT996">
        <v>4715000</v>
      </c>
      <c r="BU996">
        <v>1657200</v>
      </c>
      <c r="BV996">
        <v>98500</v>
      </c>
      <c r="BW996">
        <v>102900</v>
      </c>
      <c r="BX996">
        <v>91400</v>
      </c>
      <c r="BY996">
        <v>348200</v>
      </c>
      <c r="BZ996">
        <v>367200</v>
      </c>
      <c r="CA996">
        <v>106800</v>
      </c>
      <c r="CB996">
        <v>877700</v>
      </c>
      <c r="CC996">
        <v>726300</v>
      </c>
      <c r="CD996">
        <v>338400</v>
      </c>
      <c r="CE996">
        <v>105090000</v>
      </c>
      <c r="CF996">
        <v>27592000</v>
      </c>
      <c r="CG996">
        <v>5755400</v>
      </c>
      <c r="CH996">
        <v>3161300</v>
      </c>
      <c r="CI996">
        <v>2102300</v>
      </c>
      <c r="CJ996">
        <v>491800</v>
      </c>
      <c r="CK996">
        <v>15266600</v>
      </c>
      <c r="CL996">
        <v>1975300</v>
      </c>
      <c r="CM996">
        <v>1234500</v>
      </c>
      <c r="CN996">
        <v>181000</v>
      </c>
      <c r="CO996">
        <v>559800</v>
      </c>
      <c r="CP996">
        <v>1448400</v>
      </c>
      <c r="CQ996">
        <v>3176800</v>
      </c>
      <c r="CR996">
        <v>889700</v>
      </c>
      <c r="CS996">
        <v>460500</v>
      </c>
      <c r="CT996">
        <v>429200</v>
      </c>
      <c r="CU996">
        <v>3049500</v>
      </c>
      <c r="CV996">
        <v>908400</v>
      </c>
      <c r="CW996">
        <v>2141100</v>
      </c>
      <c r="CX996">
        <v>1064200</v>
      </c>
      <c r="CY996">
        <v>1024599.9999999999</v>
      </c>
      <c r="CZ996">
        <v>1105300</v>
      </c>
      <c r="DA996">
        <v>1532800</v>
      </c>
      <c r="DB996">
        <v>6020100</v>
      </c>
      <c r="DC996">
        <v>462600</v>
      </c>
      <c r="DD996">
        <v>147200</v>
      </c>
      <c r="DE996">
        <v>60300</v>
      </c>
      <c r="DF996">
        <v>1531800</v>
      </c>
      <c r="DG996">
        <v>329100</v>
      </c>
      <c r="DH996">
        <v>50300</v>
      </c>
      <c r="DI996">
        <v>29900</v>
      </c>
      <c r="DJ996">
        <v>724500</v>
      </c>
      <c r="DK996">
        <v>1009600</v>
      </c>
      <c r="DL996">
        <v>1674800</v>
      </c>
      <c r="DM996">
        <v>549800</v>
      </c>
      <c r="DN996">
        <v>2885000</v>
      </c>
      <c r="DO996">
        <v>398500</v>
      </c>
      <c r="DP996">
        <v>877800</v>
      </c>
      <c r="DQ996">
        <v>357300</v>
      </c>
      <c r="DR996">
        <v>667000</v>
      </c>
      <c r="DS996">
        <v>402400</v>
      </c>
      <c r="DT996">
        <v>182400</v>
      </c>
      <c r="DU996">
        <v>8867000</v>
      </c>
      <c r="DV996">
        <v>6556300</v>
      </c>
      <c r="DW996">
        <v>19300</v>
      </c>
      <c r="DX996">
        <v>2710800</v>
      </c>
      <c r="DY996">
        <v>1755400</v>
      </c>
      <c r="DZ996">
        <v>1372300</v>
      </c>
      <c r="EA996">
        <v>622600</v>
      </c>
      <c r="EB996">
        <v>332800</v>
      </c>
      <c r="EC996">
        <v>1006400</v>
      </c>
      <c r="ED996">
        <v>2819800</v>
      </c>
      <c r="EE996">
        <v>2310800</v>
      </c>
      <c r="EF996">
        <v>1779500</v>
      </c>
      <c r="EG996">
        <v>509900</v>
      </c>
      <c r="EH996">
        <v>21400</v>
      </c>
      <c r="EI996">
        <v>21499000</v>
      </c>
      <c r="EJ996">
        <v>9948200</v>
      </c>
      <c r="EK996">
        <v>1158800</v>
      </c>
      <c r="EL996">
        <v>1015800</v>
      </c>
      <c r="EM996">
        <v>1559700</v>
      </c>
      <c r="EN996">
        <v>143300</v>
      </c>
      <c r="EO996">
        <v>2334200</v>
      </c>
      <c r="EP996">
        <v>1645700</v>
      </c>
      <c r="EQ996">
        <v>841600</v>
      </c>
      <c r="ER996">
        <v>448200</v>
      </c>
      <c r="ES996">
        <v>800900</v>
      </c>
      <c r="ET996">
        <v>2467400</v>
      </c>
      <c r="EU996">
        <v>9083500</v>
      </c>
      <c r="EV996">
        <v>8623400</v>
      </c>
      <c r="EW996">
        <v>548000</v>
      </c>
      <c r="EX996">
        <v>154600</v>
      </c>
      <c r="EY996">
        <v>3479600</v>
      </c>
      <c r="EZ996">
        <v>2807300</v>
      </c>
      <c r="FA996">
        <v>797700</v>
      </c>
      <c r="FB996">
        <v>147100</v>
      </c>
      <c r="FC996">
        <v>915600</v>
      </c>
      <c r="FD996">
        <v>2276900</v>
      </c>
      <c r="FE996">
        <v>303900</v>
      </c>
      <c r="FF996">
        <v>460100</v>
      </c>
      <c r="FG996">
        <v>23410000</v>
      </c>
      <c r="FH996">
        <v>3337800</v>
      </c>
      <c r="FI996">
        <v>20072500</v>
      </c>
      <c r="FJ996">
        <v>16022500</v>
      </c>
      <c r="FK996">
        <v>7870200</v>
      </c>
      <c r="FL996">
        <v>2733900</v>
      </c>
      <c r="FM996">
        <v>993100</v>
      </c>
      <c r="FN996">
        <v>1018100</v>
      </c>
      <c r="FO996">
        <v>1001200</v>
      </c>
      <c r="FP996">
        <v>307500</v>
      </c>
      <c r="FQ996">
        <v>1500500</v>
      </c>
      <c r="FR996">
        <v>315900</v>
      </c>
      <c r="FS996">
        <v>5121700</v>
      </c>
      <c r="FT996">
        <v>3030600</v>
      </c>
      <c r="FU996">
        <v>1376300</v>
      </c>
      <c r="FV996">
        <v>604800</v>
      </c>
      <c r="FW996">
        <v>897800</v>
      </c>
      <c r="FX996">
        <v>151700</v>
      </c>
      <c r="FY996">
        <v>4050000</v>
      </c>
      <c r="FZ996">
        <v>2731400</v>
      </c>
      <c r="GA996">
        <v>191600</v>
      </c>
      <c r="GB996">
        <v>275300</v>
      </c>
      <c r="GC996">
        <v>851700</v>
      </c>
      <c r="GD996">
        <v>15266000</v>
      </c>
      <c r="GE996">
        <v>2333300</v>
      </c>
      <c r="GF996">
        <v>401900</v>
      </c>
      <c r="GG996">
        <v>156700</v>
      </c>
      <c r="GH996">
        <v>1774700</v>
      </c>
      <c r="GI996">
        <v>12932500</v>
      </c>
      <c r="GJ996">
        <v>1687600</v>
      </c>
      <c r="GK996">
        <v>11244900</v>
      </c>
      <c r="GL996">
        <v>5571000</v>
      </c>
      <c r="GM996">
        <v>1353500</v>
      </c>
      <c r="GN996">
        <v>1391900</v>
      </c>
      <c r="GO996">
        <v>2825600</v>
      </c>
      <c r="GP996">
        <v>20948000</v>
      </c>
      <c r="GQ996">
        <v>2901000</v>
      </c>
      <c r="GR996">
        <v>2298400</v>
      </c>
      <c r="GS996">
        <v>602300</v>
      </c>
      <c r="GT996">
        <v>4850000</v>
      </c>
      <c r="GU996">
        <v>2160300</v>
      </c>
      <c r="GV996">
        <v>2689800</v>
      </c>
      <c r="GW996">
        <v>13197000</v>
      </c>
      <c r="GX996">
        <v>6660400</v>
      </c>
      <c r="GY996">
        <v>6536300</v>
      </c>
      <c r="GZ996">
        <v>34.799999999999997</v>
      </c>
      <c r="HA996">
        <v>40</v>
      </c>
      <c r="HB996">
        <v>45.1</v>
      </c>
      <c r="HC996">
        <v>38.9</v>
      </c>
      <c r="HD996">
        <v>40.4</v>
      </c>
      <c r="HE996">
        <v>40.5</v>
      </c>
      <c r="HF996">
        <v>40.200000000000003</v>
      </c>
      <c r="HG996">
        <v>33.799999999999997</v>
      </c>
      <c r="HH996">
        <v>34.5</v>
      </c>
      <c r="HI996">
        <v>39.299999999999997</v>
      </c>
      <c r="HJ996">
        <v>30.7</v>
      </c>
      <c r="HK996">
        <v>38.6</v>
      </c>
      <c r="HL996">
        <v>42.4</v>
      </c>
      <c r="HM996">
        <v>37.1</v>
      </c>
      <c r="HN996">
        <v>37.6</v>
      </c>
      <c r="HO996">
        <v>36.799999999999997</v>
      </c>
      <c r="HP996">
        <v>33.4</v>
      </c>
      <c r="HQ996">
        <v>26.6</v>
      </c>
      <c r="HR996">
        <v>32.200000000000003</v>
      </c>
      <c r="HS996">
        <v>3.2</v>
      </c>
      <c r="HT996">
        <v>3</v>
      </c>
      <c r="HU996">
        <v>3.4</v>
      </c>
      <c r="HV996">
        <v>1066.97</v>
      </c>
      <c r="HW996">
        <v>1240.8</v>
      </c>
      <c r="HX996">
        <v>1572.64</v>
      </c>
      <c r="HY996">
        <v>1280.5899999999999</v>
      </c>
      <c r="HZ996">
        <v>1201.0899999999999</v>
      </c>
      <c r="IA996">
        <v>1263.2</v>
      </c>
      <c r="IB996">
        <v>1097.8599999999999</v>
      </c>
      <c r="IC996">
        <v>1033.27</v>
      </c>
      <c r="ID996">
        <v>912.87</v>
      </c>
      <c r="IE996">
        <v>1327.55</v>
      </c>
      <c r="IF996">
        <v>674.17</v>
      </c>
      <c r="IG996">
        <v>1026.3699999999999</v>
      </c>
      <c r="IH996">
        <v>1912.24</v>
      </c>
      <c r="II996">
        <v>1649.47</v>
      </c>
      <c r="IJ996">
        <v>1511.52</v>
      </c>
      <c r="IK996">
        <v>1351.3</v>
      </c>
      <c r="IL996">
        <v>1002</v>
      </c>
      <c r="IM996">
        <v>493.7</v>
      </c>
      <c r="IN996">
        <v>891.3</v>
      </c>
      <c r="IO996">
        <v>161543000</v>
      </c>
      <c r="IP996">
        <v>61.8</v>
      </c>
      <c r="IQ996">
        <v>152812000</v>
      </c>
      <c r="IR996">
        <v>58.4</v>
      </c>
      <c r="IS996">
        <v>8731000</v>
      </c>
      <c r="IT996">
        <v>5.4</v>
      </c>
      <c r="IU996">
        <v>99927000</v>
      </c>
      <c r="IV996">
        <v>6483000</v>
      </c>
      <c r="IW996">
        <v>85743000</v>
      </c>
      <c r="IX996">
        <v>67.8</v>
      </c>
      <c r="IY996">
        <v>80929000</v>
      </c>
      <c r="IZ996">
        <v>64</v>
      </c>
      <c r="JA996">
        <v>4814000</v>
      </c>
      <c r="JB996">
        <v>5.6</v>
      </c>
      <c r="JC996">
        <v>40756000</v>
      </c>
      <c r="JD996">
        <v>82733000</v>
      </c>
      <c r="JE996">
        <v>70</v>
      </c>
      <c r="JF996">
        <v>78266000</v>
      </c>
      <c r="JG996">
        <v>66.2</v>
      </c>
      <c r="JH996">
        <v>4467000</v>
      </c>
      <c r="JI996">
        <v>5.4</v>
      </c>
      <c r="JJ996">
        <v>35459000</v>
      </c>
      <c r="JK996">
        <v>7103000</v>
      </c>
      <c r="JL996">
        <v>4.5999999999999996</v>
      </c>
      <c r="JM996">
        <v>146619000</v>
      </c>
      <c r="JN996">
        <v>125671000</v>
      </c>
      <c r="JO996">
        <v>20581000</v>
      </c>
      <c r="JP996">
        <v>571000</v>
      </c>
      <c r="JQ996">
        <v>47600</v>
      </c>
      <c r="JR996">
        <v>523299.99999999994</v>
      </c>
      <c r="JS996">
        <v>112500</v>
      </c>
      <c r="JT996">
        <v>180200</v>
      </c>
      <c r="JU996">
        <v>36600</v>
      </c>
      <c r="JV996">
        <v>41700</v>
      </c>
      <c r="JW996">
        <v>101900</v>
      </c>
      <c r="JX996">
        <v>230600</v>
      </c>
      <c r="JY996">
        <v>7628000</v>
      </c>
      <c r="JZ996">
        <v>1700000</v>
      </c>
      <c r="KA996">
        <v>888900</v>
      </c>
      <c r="KB996">
        <v>811100</v>
      </c>
      <c r="KC996">
        <v>1080400</v>
      </c>
      <c r="KD996">
        <v>4847600</v>
      </c>
      <c r="KE996">
        <v>2251300</v>
      </c>
      <c r="KF996">
        <v>2596300</v>
      </c>
      <c r="KG996">
        <v>12382000</v>
      </c>
      <c r="KH996">
        <v>7667000</v>
      </c>
      <c r="KI996">
        <v>411700</v>
      </c>
      <c r="KJ996">
        <v>410600</v>
      </c>
      <c r="KK996">
        <v>354600</v>
      </c>
      <c r="KL996">
        <v>1391200</v>
      </c>
      <c r="KM996">
        <v>1065800</v>
      </c>
      <c r="KN996">
        <v>1021000</v>
      </c>
      <c r="KO996">
        <v>115100</v>
      </c>
      <c r="KP996">
        <v>86300</v>
      </c>
      <c r="KQ996">
        <v>371500</v>
      </c>
      <c r="KR996">
        <v>417400</v>
      </c>
      <c r="KS996">
        <v>30700</v>
      </c>
      <c r="KT996">
        <v>398500</v>
      </c>
      <c r="KU996">
        <v>1624300</v>
      </c>
      <c r="KV996">
        <v>936300</v>
      </c>
      <c r="KW996">
        <v>378300</v>
      </c>
      <c r="KX996">
        <v>611000</v>
      </c>
      <c r="KY996">
        <v>4715000</v>
      </c>
      <c r="KZ996">
        <v>1657200</v>
      </c>
      <c r="LA996">
        <v>98500</v>
      </c>
      <c r="LB996">
        <v>102900</v>
      </c>
      <c r="LC996">
        <v>91400</v>
      </c>
      <c r="LD996">
        <v>348200</v>
      </c>
      <c r="LE996">
        <v>367200</v>
      </c>
      <c r="LF996">
        <v>106800</v>
      </c>
      <c r="LG996">
        <v>877700</v>
      </c>
      <c r="LH996">
        <v>726300</v>
      </c>
      <c r="LI996">
        <v>338400</v>
      </c>
      <c r="LJ996">
        <v>105090000</v>
      </c>
      <c r="LK996">
        <v>27592000</v>
      </c>
      <c r="LL996">
        <v>5755400</v>
      </c>
      <c r="LM996">
        <v>3161300</v>
      </c>
      <c r="LN996">
        <v>2102300</v>
      </c>
      <c r="LO996">
        <v>491800</v>
      </c>
      <c r="LP996">
        <v>15266600</v>
      </c>
      <c r="LQ996">
        <v>1975300</v>
      </c>
      <c r="LR996">
        <v>1234500</v>
      </c>
      <c r="LS996">
        <v>181000</v>
      </c>
      <c r="LT996">
        <v>559800</v>
      </c>
      <c r="LU996">
        <v>1448400</v>
      </c>
      <c r="LV996">
        <v>3176800</v>
      </c>
      <c r="LW996">
        <v>889700</v>
      </c>
      <c r="LX996">
        <v>460500</v>
      </c>
      <c r="LY996">
        <v>429200</v>
      </c>
      <c r="LZ996">
        <v>3049500</v>
      </c>
      <c r="MA996">
        <v>908400</v>
      </c>
      <c r="MB996">
        <v>2141100</v>
      </c>
      <c r="MC996">
        <v>1064200</v>
      </c>
      <c r="MD996">
        <v>1024599.9999999999</v>
      </c>
      <c r="ME996">
        <v>1105300</v>
      </c>
      <c r="MF996">
        <v>1532800</v>
      </c>
      <c r="MG996">
        <v>6020100</v>
      </c>
      <c r="MH996">
        <v>462600</v>
      </c>
      <c r="MI996">
        <v>147200</v>
      </c>
      <c r="MJ996">
        <v>60300</v>
      </c>
      <c r="MK996">
        <v>1531800</v>
      </c>
      <c r="ML996">
        <v>329100</v>
      </c>
      <c r="MM996">
        <v>50300</v>
      </c>
      <c r="MN996">
        <v>29900</v>
      </c>
      <c r="MO996">
        <v>724500</v>
      </c>
      <c r="MP996">
        <v>1009600</v>
      </c>
      <c r="MQ996">
        <v>1674800</v>
      </c>
      <c r="MR996">
        <v>549800</v>
      </c>
      <c r="MS996">
        <v>2885000</v>
      </c>
      <c r="MT996">
        <v>398500</v>
      </c>
      <c r="MU996">
        <v>877800</v>
      </c>
      <c r="MV996">
        <v>357300</v>
      </c>
      <c r="MW996">
        <v>667000</v>
      </c>
      <c r="MX996">
        <v>402400</v>
      </c>
      <c r="MY996">
        <v>182400</v>
      </c>
      <c r="MZ996">
        <v>8867000</v>
      </c>
      <c r="NA996">
        <v>6556300</v>
      </c>
      <c r="NB996">
        <v>19300</v>
      </c>
      <c r="NC996">
        <v>2710800</v>
      </c>
      <c r="ND996">
        <v>1755400</v>
      </c>
      <c r="NE996">
        <v>1372300</v>
      </c>
      <c r="NF996">
        <v>622600</v>
      </c>
      <c r="NG996">
        <v>332800</v>
      </c>
      <c r="NH996">
        <v>1006400</v>
      </c>
      <c r="NI996">
        <v>2819800</v>
      </c>
      <c r="NJ996">
        <v>2310800</v>
      </c>
      <c r="NK996">
        <v>1779500</v>
      </c>
      <c r="NL996">
        <v>509900</v>
      </c>
      <c r="NM996">
        <v>21400</v>
      </c>
      <c r="NN996">
        <v>21499000</v>
      </c>
      <c r="NO996">
        <v>9948200</v>
      </c>
      <c r="NP996">
        <v>1158800</v>
      </c>
      <c r="NQ996">
        <v>1015800</v>
      </c>
      <c r="NR996">
        <v>1559700</v>
      </c>
      <c r="NS996">
        <v>143300</v>
      </c>
      <c r="NT996">
        <v>2334200</v>
      </c>
      <c r="NU996">
        <v>1645700</v>
      </c>
      <c r="NV996">
        <v>841600</v>
      </c>
      <c r="NW996">
        <v>448200</v>
      </c>
      <c r="NX996">
        <v>800900</v>
      </c>
      <c r="NY996">
        <v>2467400</v>
      </c>
      <c r="NZ996">
        <v>9083500</v>
      </c>
      <c r="OA996">
        <v>8623400</v>
      </c>
      <c r="OB996">
        <v>548000</v>
      </c>
      <c r="OC996">
        <v>154600</v>
      </c>
      <c r="OD996">
        <v>3479600</v>
      </c>
      <c r="OE996">
        <v>2807300</v>
      </c>
      <c r="OF996">
        <v>797700</v>
      </c>
      <c r="OG996">
        <v>147100</v>
      </c>
      <c r="OH996">
        <v>915600</v>
      </c>
      <c r="OI996">
        <v>2276900</v>
      </c>
      <c r="OJ996">
        <v>303900</v>
      </c>
      <c r="OK996">
        <v>460100</v>
      </c>
      <c r="OL996">
        <v>23410000</v>
      </c>
      <c r="OM996">
        <v>3337800</v>
      </c>
      <c r="ON996">
        <v>20072500</v>
      </c>
      <c r="OO996">
        <v>16022500</v>
      </c>
      <c r="OP996">
        <v>7870200</v>
      </c>
      <c r="OQ996">
        <v>2733900</v>
      </c>
      <c r="OR996">
        <v>993100</v>
      </c>
      <c r="OS996">
        <v>1018100</v>
      </c>
      <c r="OT996">
        <v>1001200</v>
      </c>
      <c r="OU996">
        <v>307500</v>
      </c>
      <c r="OV996">
        <v>1500500</v>
      </c>
      <c r="OW996">
        <v>315900</v>
      </c>
      <c r="OX996">
        <v>5121700</v>
      </c>
      <c r="OY996">
        <v>3030600</v>
      </c>
      <c r="OZ996">
        <v>1376300</v>
      </c>
      <c r="PA996">
        <v>604800</v>
      </c>
      <c r="PB996">
        <v>897800</v>
      </c>
      <c r="PC996">
        <v>151700</v>
      </c>
      <c r="PD996">
        <v>4050000</v>
      </c>
      <c r="PE996">
        <v>2731400</v>
      </c>
      <c r="PF996">
        <v>191600</v>
      </c>
      <c r="PG996">
        <v>275300</v>
      </c>
      <c r="PH996">
        <v>851700</v>
      </c>
      <c r="PI996">
        <v>15266000</v>
      </c>
      <c r="PJ996">
        <v>2333300</v>
      </c>
      <c r="PK996">
        <v>401900</v>
      </c>
      <c r="PL996">
        <v>156700</v>
      </c>
      <c r="PM996">
        <v>1774700</v>
      </c>
      <c r="PN996">
        <v>12932500</v>
      </c>
      <c r="PO996">
        <v>1687600</v>
      </c>
      <c r="PP996">
        <v>11244900</v>
      </c>
      <c r="PQ996">
        <v>5571000</v>
      </c>
      <c r="PR996">
        <v>1353500</v>
      </c>
      <c r="PS996">
        <v>1391900</v>
      </c>
      <c r="PT996">
        <v>2825600</v>
      </c>
      <c r="PU996">
        <v>20948000</v>
      </c>
      <c r="PV996">
        <v>2901000</v>
      </c>
      <c r="PW996">
        <v>2298400</v>
      </c>
      <c r="PX996">
        <v>602300</v>
      </c>
      <c r="PY996">
        <v>4850000</v>
      </c>
      <c r="PZ996">
        <v>2160300</v>
      </c>
      <c r="QA996">
        <v>2689800</v>
      </c>
      <c r="QB996">
        <v>13197000</v>
      </c>
      <c r="QC996">
        <v>6660400</v>
      </c>
      <c r="QD996">
        <v>6536300</v>
      </c>
      <c r="QE996">
        <v>9.1999999999999993</v>
      </c>
      <c r="QF996">
        <v>4069900</v>
      </c>
      <c r="QG996">
        <v>146762000</v>
      </c>
      <c r="QH996">
        <v>124723000</v>
      </c>
      <c r="QI996">
        <v>20291000</v>
      </c>
      <c r="QJ996">
        <v>561000</v>
      </c>
      <c r="QK996">
        <v>46500</v>
      </c>
      <c r="QL996">
        <v>514600</v>
      </c>
      <c r="QM996">
        <v>111300</v>
      </c>
      <c r="QN996">
        <v>175500</v>
      </c>
      <c r="QO996">
        <v>36100</v>
      </c>
      <c r="QP996">
        <v>41400</v>
      </c>
      <c r="QQ996">
        <v>98000</v>
      </c>
      <c r="QR996">
        <v>227800</v>
      </c>
      <c r="QS996">
        <v>7425000</v>
      </c>
      <c r="QT996">
        <v>1664700</v>
      </c>
      <c r="QU996">
        <v>868300</v>
      </c>
      <c r="QV996">
        <v>796400</v>
      </c>
      <c r="QW996">
        <v>1032400.0000000001</v>
      </c>
      <c r="QX996">
        <v>4728000</v>
      </c>
      <c r="QY996">
        <v>2198300</v>
      </c>
      <c r="QZ996">
        <v>2529700</v>
      </c>
      <c r="RA996">
        <v>12305000</v>
      </c>
      <c r="RB996">
        <v>7640000</v>
      </c>
      <c r="RC996">
        <v>409700</v>
      </c>
      <c r="RD996">
        <v>406500</v>
      </c>
      <c r="RE996">
        <v>353000</v>
      </c>
      <c r="RF996">
        <v>1382100</v>
      </c>
      <c r="RG996">
        <v>1055100</v>
      </c>
      <c r="RH996">
        <v>1016200</v>
      </c>
      <c r="RI996">
        <v>115200</v>
      </c>
      <c r="RJ996">
        <v>86200</v>
      </c>
      <c r="RK996">
        <v>368500</v>
      </c>
      <c r="RL996">
        <v>416200</v>
      </c>
      <c r="RM996">
        <v>30100</v>
      </c>
      <c r="RN996">
        <v>395500</v>
      </c>
      <c r="RO996">
        <v>1639800</v>
      </c>
      <c r="RP996">
        <v>953300</v>
      </c>
      <c r="RQ996">
        <v>373900</v>
      </c>
      <c r="RR996">
        <v>608100</v>
      </c>
      <c r="RS996">
        <v>4665000</v>
      </c>
      <c r="RT996">
        <v>1633700</v>
      </c>
      <c r="RU996">
        <v>97800</v>
      </c>
      <c r="RV996">
        <v>102500</v>
      </c>
      <c r="RW996">
        <v>91400</v>
      </c>
      <c r="RX996">
        <v>347800</v>
      </c>
      <c r="RY996">
        <v>367100</v>
      </c>
      <c r="RZ996">
        <v>104100</v>
      </c>
      <c r="SA996">
        <v>871300</v>
      </c>
      <c r="SB996">
        <v>721800</v>
      </c>
      <c r="SC996">
        <v>327500</v>
      </c>
      <c r="SD996">
        <v>104432000</v>
      </c>
      <c r="SE996">
        <v>27652000</v>
      </c>
      <c r="SF996">
        <v>5723300</v>
      </c>
      <c r="SG996">
        <v>3146000</v>
      </c>
      <c r="SH996">
        <v>2086699.9999999998</v>
      </c>
      <c r="SI996">
        <v>490600</v>
      </c>
      <c r="SJ996">
        <v>15238200</v>
      </c>
      <c r="SK996">
        <v>1963000</v>
      </c>
      <c r="SL996">
        <v>1232200</v>
      </c>
      <c r="SM996">
        <v>172900</v>
      </c>
      <c r="SN996">
        <v>557900</v>
      </c>
      <c r="SO996">
        <v>1410800</v>
      </c>
      <c r="SP996">
        <v>3167800</v>
      </c>
      <c r="SQ996">
        <v>899700</v>
      </c>
      <c r="SR996">
        <v>464600</v>
      </c>
      <c r="SS996">
        <v>435100</v>
      </c>
      <c r="ST996">
        <v>3082600</v>
      </c>
      <c r="SU996">
        <v>929500</v>
      </c>
      <c r="SV996">
        <v>2153100</v>
      </c>
      <c r="SW996">
        <v>1074200</v>
      </c>
      <c r="SX996">
        <v>1010700</v>
      </c>
      <c r="SY996">
        <v>1091200</v>
      </c>
      <c r="SZ996">
        <v>1538200</v>
      </c>
      <c r="TA996">
        <v>6145200</v>
      </c>
      <c r="TB996">
        <v>460300</v>
      </c>
      <c r="TC996">
        <v>147100</v>
      </c>
      <c r="TD996">
        <v>57300</v>
      </c>
      <c r="TE996">
        <v>1515600</v>
      </c>
      <c r="TF996">
        <v>392800</v>
      </c>
      <c r="TG996">
        <v>50400</v>
      </c>
      <c r="TH996">
        <v>21700</v>
      </c>
      <c r="TI996">
        <v>725200</v>
      </c>
      <c r="TJ996">
        <v>1072900</v>
      </c>
      <c r="TK996">
        <v>1701900</v>
      </c>
      <c r="TL996">
        <v>545400</v>
      </c>
      <c r="TM996">
        <v>2881000</v>
      </c>
      <c r="TN996">
        <v>396400</v>
      </c>
      <c r="TO996">
        <v>875400</v>
      </c>
      <c r="TP996">
        <v>358800</v>
      </c>
      <c r="TQ996">
        <v>664100</v>
      </c>
      <c r="TR996">
        <v>405900</v>
      </c>
      <c r="TS996">
        <v>180600</v>
      </c>
      <c r="TT996">
        <v>8808000</v>
      </c>
      <c r="TU996">
        <v>6537600</v>
      </c>
      <c r="TV996">
        <v>18900</v>
      </c>
      <c r="TW996">
        <v>2702200</v>
      </c>
      <c r="TX996">
        <v>1748500</v>
      </c>
      <c r="TY996">
        <v>1366400</v>
      </c>
      <c r="TZ996">
        <v>623100</v>
      </c>
      <c r="UA996">
        <v>330600</v>
      </c>
      <c r="UB996">
        <v>997400</v>
      </c>
      <c r="UC996">
        <v>2819100</v>
      </c>
      <c r="UD996">
        <v>2270500</v>
      </c>
      <c r="UE996">
        <v>1761100</v>
      </c>
      <c r="UF996">
        <v>488300</v>
      </c>
      <c r="UG996">
        <v>21100</v>
      </c>
      <c r="UH996">
        <v>21418000</v>
      </c>
      <c r="UI996">
        <v>9924500</v>
      </c>
      <c r="UJ996">
        <v>1151500</v>
      </c>
      <c r="UK996">
        <v>1056500</v>
      </c>
      <c r="UL996">
        <v>1538100</v>
      </c>
      <c r="UM996">
        <v>143600</v>
      </c>
      <c r="UN996">
        <v>2319600</v>
      </c>
      <c r="UO996">
        <v>1643700</v>
      </c>
      <c r="UP996">
        <v>830500</v>
      </c>
      <c r="UQ996">
        <v>446600</v>
      </c>
      <c r="UR996">
        <v>794300</v>
      </c>
      <c r="US996">
        <v>2454600</v>
      </c>
      <c r="UT996">
        <v>9038800</v>
      </c>
      <c r="UU996">
        <v>8584300</v>
      </c>
      <c r="UV996">
        <v>541200</v>
      </c>
      <c r="UW996">
        <v>152700</v>
      </c>
      <c r="UX996">
        <v>3564500</v>
      </c>
      <c r="UY996">
        <v>2889300</v>
      </c>
      <c r="UZ996">
        <v>810400</v>
      </c>
      <c r="VA996">
        <v>145100</v>
      </c>
      <c r="VB996">
        <v>918800</v>
      </c>
      <c r="VC996">
        <v>2145800</v>
      </c>
      <c r="VD996">
        <v>306000</v>
      </c>
      <c r="VE996">
        <v>454500</v>
      </c>
      <c r="VF996">
        <v>23684000</v>
      </c>
      <c r="VG996">
        <v>3606100</v>
      </c>
      <c r="VH996">
        <v>20077800</v>
      </c>
      <c r="VI996">
        <v>16007900</v>
      </c>
      <c r="VJ996">
        <v>7876100</v>
      </c>
      <c r="VK996">
        <v>2737900</v>
      </c>
      <c r="VL996">
        <v>993300</v>
      </c>
      <c r="VM996">
        <v>1015300</v>
      </c>
      <c r="VN996">
        <v>1002500</v>
      </c>
      <c r="VO996">
        <v>308200</v>
      </c>
      <c r="VP996">
        <v>1502900</v>
      </c>
      <c r="VQ996">
        <v>316000</v>
      </c>
      <c r="VR996">
        <v>5112700</v>
      </c>
      <c r="VS996">
        <v>3019100</v>
      </c>
      <c r="VT996">
        <v>1371700</v>
      </c>
      <c r="VU996">
        <v>602900</v>
      </c>
      <c r="VV996">
        <v>893300</v>
      </c>
      <c r="VW996">
        <v>151200</v>
      </c>
      <c r="VX996">
        <v>2723200</v>
      </c>
      <c r="VY996">
        <v>190300</v>
      </c>
      <c r="VZ996">
        <v>271700</v>
      </c>
      <c r="WA996">
        <v>884800</v>
      </c>
      <c r="WB996">
        <v>14495000</v>
      </c>
      <c r="WC996">
        <v>2009600</v>
      </c>
      <c r="WD996">
        <v>384200</v>
      </c>
      <c r="WE996">
        <v>140500</v>
      </c>
      <c r="WF996">
        <v>1484900</v>
      </c>
      <c r="WG996">
        <v>12485300</v>
      </c>
      <c r="WH996">
        <v>1527900</v>
      </c>
      <c r="WI996">
        <v>10957400</v>
      </c>
      <c r="WJ996">
        <v>5494000</v>
      </c>
      <c r="WK996">
        <v>1355600</v>
      </c>
      <c r="WL996">
        <v>1367300</v>
      </c>
      <c r="WM996">
        <v>2771300</v>
      </c>
      <c r="WN996">
        <v>22039000</v>
      </c>
      <c r="WO996">
        <v>2892000</v>
      </c>
      <c r="WP996">
        <v>2284000</v>
      </c>
      <c r="WQ996">
        <v>607600</v>
      </c>
      <c r="WR996">
        <v>5180000</v>
      </c>
      <c r="WS996">
        <v>2506000</v>
      </c>
      <c r="WT996">
        <v>2673700</v>
      </c>
      <c r="WU996">
        <v>13967000</v>
      </c>
      <c r="WV996">
        <v>7661400</v>
      </c>
      <c r="WW996">
        <v>6305500</v>
      </c>
    </row>
    <row r="997" spans="1:621" x14ac:dyDescent="0.45">
      <c r="A997" s="1"/>
      <c r="C997" s="1">
        <v>44409</v>
      </c>
      <c r="D997">
        <v>1236000</v>
      </c>
      <c r="E997">
        <v>4446000</v>
      </c>
      <c r="F997">
        <v>3210000</v>
      </c>
      <c r="G997">
        <v>2490000</v>
      </c>
      <c r="H997">
        <v>720000</v>
      </c>
      <c r="I997">
        <v>831000</v>
      </c>
      <c r="J997">
        <v>2417000</v>
      </c>
      <c r="K997">
        <v>509000</v>
      </c>
      <c r="L997">
        <v>54.2</v>
      </c>
      <c r="M997">
        <v>15.1</v>
      </c>
      <c r="N997">
        <v>39.1</v>
      </c>
      <c r="O997">
        <v>10.1</v>
      </c>
      <c r="P997">
        <v>29.5</v>
      </c>
      <c r="Q997">
        <v>6.2</v>
      </c>
      <c r="R997">
        <v>2.8</v>
      </c>
      <c r="S997">
        <v>0.5</v>
      </c>
      <c r="T997">
        <v>1.5</v>
      </c>
      <c r="U997">
        <v>0.3</v>
      </c>
      <c r="V997">
        <v>2070000</v>
      </c>
      <c r="W997">
        <v>1941000</v>
      </c>
      <c r="X997">
        <v>4350000</v>
      </c>
      <c r="Y997">
        <v>1170000</v>
      </c>
      <c r="Z997">
        <v>3181000</v>
      </c>
      <c r="AA997">
        <v>29.4</v>
      </c>
      <c r="AB997">
        <v>14.2</v>
      </c>
      <c r="AC997">
        <v>24.8</v>
      </c>
      <c r="AD997">
        <v>23.2</v>
      </c>
      <c r="AE997">
        <v>52</v>
      </c>
      <c r="AF997">
        <v>14</v>
      </c>
      <c r="AG997">
        <v>38</v>
      </c>
      <c r="AH997">
        <v>125907000</v>
      </c>
      <c r="AI997">
        <v>147159000</v>
      </c>
      <c r="AJ997">
        <v>20638000</v>
      </c>
      <c r="AK997">
        <v>573000</v>
      </c>
      <c r="AL997">
        <v>48000</v>
      </c>
      <c r="AM997">
        <v>524600</v>
      </c>
      <c r="AN997">
        <v>112300</v>
      </c>
      <c r="AO997">
        <v>180600</v>
      </c>
      <c r="AP997">
        <v>37700</v>
      </c>
      <c r="AQ997">
        <v>41400</v>
      </c>
      <c r="AR997">
        <v>101500</v>
      </c>
      <c r="AS997">
        <v>231700</v>
      </c>
      <c r="AT997">
        <v>7645000</v>
      </c>
      <c r="AU997">
        <v>1700200</v>
      </c>
      <c r="AV997">
        <v>891500</v>
      </c>
      <c r="AW997">
        <v>808700</v>
      </c>
      <c r="AX997">
        <v>1081000</v>
      </c>
      <c r="AY997">
        <v>4863600</v>
      </c>
      <c r="AZ997">
        <v>2256400</v>
      </c>
      <c r="BA997">
        <v>2607200</v>
      </c>
      <c r="BB997">
        <v>12420000</v>
      </c>
      <c r="BC997">
        <v>7699000</v>
      </c>
      <c r="BD997">
        <v>414200</v>
      </c>
      <c r="BE997">
        <v>412000</v>
      </c>
      <c r="BF997">
        <v>352800</v>
      </c>
      <c r="BG997">
        <v>1387400</v>
      </c>
      <c r="BH997">
        <v>1067100</v>
      </c>
      <c r="BI997">
        <v>1022000</v>
      </c>
      <c r="BJ997">
        <v>115500</v>
      </c>
      <c r="BK997">
        <v>85600</v>
      </c>
      <c r="BL997">
        <v>371900</v>
      </c>
      <c r="BM997">
        <v>418100</v>
      </c>
      <c r="BN997">
        <v>30900</v>
      </c>
      <c r="BO997">
        <v>395000</v>
      </c>
      <c r="BP997">
        <v>1662000</v>
      </c>
      <c r="BQ997">
        <v>973700</v>
      </c>
      <c r="BR997">
        <v>375200</v>
      </c>
      <c r="BS997">
        <v>611200</v>
      </c>
      <c r="BT997">
        <v>4721000</v>
      </c>
      <c r="BU997">
        <v>1654300</v>
      </c>
      <c r="BV997">
        <v>98900</v>
      </c>
      <c r="BW997">
        <v>103400</v>
      </c>
      <c r="BX997">
        <v>91300</v>
      </c>
      <c r="BY997">
        <v>348200</v>
      </c>
      <c r="BZ997">
        <v>369500</v>
      </c>
      <c r="CA997">
        <v>106600</v>
      </c>
      <c r="CB997">
        <v>874400</v>
      </c>
      <c r="CC997">
        <v>734100</v>
      </c>
      <c r="CD997">
        <v>340700</v>
      </c>
      <c r="CE997">
        <v>105269000</v>
      </c>
      <c r="CF997">
        <v>27591000</v>
      </c>
      <c r="CG997">
        <v>5756600</v>
      </c>
      <c r="CH997">
        <v>3163600</v>
      </c>
      <c r="CI997">
        <v>2099800</v>
      </c>
      <c r="CJ997">
        <v>493200</v>
      </c>
      <c r="CK997">
        <v>15206300</v>
      </c>
      <c r="CL997">
        <v>1977100</v>
      </c>
      <c r="CM997">
        <v>1236700</v>
      </c>
      <c r="CN997">
        <v>180700</v>
      </c>
      <c r="CO997">
        <v>559700</v>
      </c>
      <c r="CP997">
        <v>1415700</v>
      </c>
      <c r="CQ997">
        <v>3160000</v>
      </c>
      <c r="CR997">
        <v>892900</v>
      </c>
      <c r="CS997">
        <v>459100</v>
      </c>
      <c r="CT997">
        <v>433800</v>
      </c>
      <c r="CU997">
        <v>3032900</v>
      </c>
      <c r="CV997">
        <v>909700</v>
      </c>
      <c r="CW997">
        <v>2123200</v>
      </c>
      <c r="CX997">
        <v>1060300</v>
      </c>
      <c r="CY997">
        <v>1026000</v>
      </c>
      <c r="CZ997">
        <v>1103200</v>
      </c>
      <c r="DA997">
        <v>1538200</v>
      </c>
      <c r="DB997">
        <v>6082100</v>
      </c>
      <c r="DC997">
        <v>467400</v>
      </c>
      <c r="DD997">
        <v>146000</v>
      </c>
      <c r="DE997">
        <v>59400</v>
      </c>
      <c r="DF997">
        <v>1538100</v>
      </c>
      <c r="DG997">
        <v>324500</v>
      </c>
      <c r="DH997">
        <v>50600</v>
      </c>
      <c r="DI997">
        <v>31100</v>
      </c>
      <c r="DJ997">
        <v>734500</v>
      </c>
      <c r="DK997">
        <v>1024099.9999999999</v>
      </c>
      <c r="DL997">
        <v>1706400</v>
      </c>
      <c r="DM997">
        <v>546300</v>
      </c>
      <c r="DN997">
        <v>2917000</v>
      </c>
      <c r="DO997">
        <v>414400</v>
      </c>
      <c r="DP997">
        <v>884100</v>
      </c>
      <c r="DQ997">
        <v>359300</v>
      </c>
      <c r="DR997">
        <v>662900</v>
      </c>
      <c r="DS997">
        <v>413600</v>
      </c>
      <c r="DT997">
        <v>183100</v>
      </c>
      <c r="DU997">
        <v>8878000</v>
      </c>
      <c r="DV997">
        <v>6563200</v>
      </c>
      <c r="DW997">
        <v>19100</v>
      </c>
      <c r="DX997">
        <v>2709900</v>
      </c>
      <c r="DY997">
        <v>1754700</v>
      </c>
      <c r="DZ997">
        <v>1371600</v>
      </c>
      <c r="EA997">
        <v>622900</v>
      </c>
      <c r="EB997">
        <v>332300</v>
      </c>
      <c r="EC997">
        <v>1008800</v>
      </c>
      <c r="ED997">
        <v>2825400</v>
      </c>
      <c r="EE997">
        <v>2314300</v>
      </c>
      <c r="EF997">
        <v>1783400</v>
      </c>
      <c r="EG997">
        <v>509300</v>
      </c>
      <c r="EH997">
        <v>21600</v>
      </c>
      <c r="EI997">
        <v>21633000</v>
      </c>
      <c r="EJ997">
        <v>9984100</v>
      </c>
      <c r="EK997">
        <v>1154700</v>
      </c>
      <c r="EL997">
        <v>1017600</v>
      </c>
      <c r="EM997">
        <v>1562000</v>
      </c>
      <c r="EN997">
        <v>144300</v>
      </c>
      <c r="EO997">
        <v>2343300</v>
      </c>
      <c r="EP997">
        <v>1658600</v>
      </c>
      <c r="EQ997">
        <v>845400</v>
      </c>
      <c r="ER997">
        <v>451400</v>
      </c>
      <c r="ES997">
        <v>806800</v>
      </c>
      <c r="ET997">
        <v>2472400</v>
      </c>
      <c r="EU997">
        <v>9176000</v>
      </c>
      <c r="EV997">
        <v>8714400</v>
      </c>
      <c r="EW997">
        <v>556200</v>
      </c>
      <c r="EX997">
        <v>157100</v>
      </c>
      <c r="EY997">
        <v>3548300</v>
      </c>
      <c r="EZ997">
        <v>2863500</v>
      </c>
      <c r="FA997">
        <v>803800</v>
      </c>
      <c r="FB997">
        <v>150900</v>
      </c>
      <c r="FC997">
        <v>923500</v>
      </c>
      <c r="FD997">
        <v>2263000</v>
      </c>
      <c r="FE997">
        <v>311600</v>
      </c>
      <c r="FF997">
        <v>461600</v>
      </c>
      <c r="FG997">
        <v>23439000</v>
      </c>
      <c r="FH997">
        <v>3369100</v>
      </c>
      <c r="FI997">
        <v>20070100</v>
      </c>
      <c r="FJ997">
        <v>16010500</v>
      </c>
      <c r="FK997">
        <v>7870100</v>
      </c>
      <c r="FL997">
        <v>2735700</v>
      </c>
      <c r="FM997">
        <v>994500</v>
      </c>
      <c r="FN997">
        <v>1022500</v>
      </c>
      <c r="FO997">
        <v>1003500</v>
      </c>
      <c r="FP997">
        <v>310400</v>
      </c>
      <c r="FQ997">
        <v>1491000</v>
      </c>
      <c r="FR997">
        <v>312500</v>
      </c>
      <c r="FS997">
        <v>5120700</v>
      </c>
      <c r="FT997">
        <v>3019700</v>
      </c>
      <c r="FU997">
        <v>1368800</v>
      </c>
      <c r="FV997">
        <v>603000</v>
      </c>
      <c r="FW997">
        <v>895800</v>
      </c>
      <c r="FX997">
        <v>152100</v>
      </c>
      <c r="FY997">
        <v>4059600</v>
      </c>
      <c r="FZ997">
        <v>2731400</v>
      </c>
      <c r="GA997">
        <v>191100</v>
      </c>
      <c r="GB997">
        <v>273200</v>
      </c>
      <c r="GC997">
        <v>863900</v>
      </c>
      <c r="GD997">
        <v>15239000</v>
      </c>
      <c r="GE997">
        <v>2324200</v>
      </c>
      <c r="GF997">
        <v>431600</v>
      </c>
      <c r="GG997">
        <v>152200</v>
      </c>
      <c r="GH997">
        <v>1740400</v>
      </c>
      <c r="GI997">
        <v>12914600</v>
      </c>
      <c r="GJ997">
        <v>1698000</v>
      </c>
      <c r="GK997">
        <v>11216600</v>
      </c>
      <c r="GL997">
        <v>5572000</v>
      </c>
      <c r="GM997">
        <v>1359500</v>
      </c>
      <c r="GN997">
        <v>1403000</v>
      </c>
      <c r="GO997">
        <v>2809900</v>
      </c>
      <c r="GP997">
        <v>21252000</v>
      </c>
      <c r="GQ997">
        <v>2894000</v>
      </c>
      <c r="GR997">
        <v>2294000</v>
      </c>
      <c r="GS997">
        <v>599600</v>
      </c>
      <c r="GT997">
        <v>4898000</v>
      </c>
      <c r="GU997">
        <v>2217600</v>
      </c>
      <c r="GV997">
        <v>2680800</v>
      </c>
      <c r="GW997">
        <v>13460000</v>
      </c>
      <c r="GX997">
        <v>6963400</v>
      </c>
      <c r="GY997">
        <v>6496400</v>
      </c>
      <c r="GZ997">
        <v>34.799999999999997</v>
      </c>
      <c r="HA997">
        <v>40</v>
      </c>
      <c r="HB997">
        <v>45</v>
      </c>
      <c r="HC997">
        <v>38.9</v>
      </c>
      <c r="HD997">
        <v>40.5</v>
      </c>
      <c r="HE997">
        <v>40.5</v>
      </c>
      <c r="HF997">
        <v>40.299999999999997</v>
      </c>
      <c r="HG997">
        <v>33.700000000000003</v>
      </c>
      <c r="HH997">
        <v>34.5</v>
      </c>
      <c r="HI997">
        <v>39.200000000000003</v>
      </c>
      <c r="HJ997">
        <v>30.8</v>
      </c>
      <c r="HK997">
        <v>38.6</v>
      </c>
      <c r="HL997">
        <v>43.2</v>
      </c>
      <c r="HM997">
        <v>36.9</v>
      </c>
      <c r="HN997">
        <v>37.6</v>
      </c>
      <c r="HO997">
        <v>36.6</v>
      </c>
      <c r="HP997">
        <v>33.4</v>
      </c>
      <c r="HQ997">
        <v>26.2</v>
      </c>
      <c r="HR997">
        <v>32.299999999999997</v>
      </c>
      <c r="HS997">
        <v>3.2</v>
      </c>
      <c r="HT997">
        <v>3</v>
      </c>
      <c r="HU997">
        <v>3.4</v>
      </c>
      <c r="HV997">
        <v>1071.1400000000001</v>
      </c>
      <c r="HW997">
        <v>1245.5999999999999</v>
      </c>
      <c r="HX997">
        <v>1576.35</v>
      </c>
      <c r="HY997">
        <v>1286.81</v>
      </c>
      <c r="HZ997">
        <v>1207.71</v>
      </c>
      <c r="IA997">
        <v>1268.06</v>
      </c>
      <c r="IB997">
        <v>1103.01</v>
      </c>
      <c r="IC997">
        <v>1034.25</v>
      </c>
      <c r="ID997">
        <v>914.94</v>
      </c>
      <c r="IE997">
        <v>1327.31</v>
      </c>
      <c r="IF997">
        <v>679.14</v>
      </c>
      <c r="IG997">
        <v>1024.06</v>
      </c>
      <c r="IH997">
        <v>1961.28</v>
      </c>
      <c r="II997">
        <v>1639.1</v>
      </c>
      <c r="IJ997">
        <v>1509.64</v>
      </c>
      <c r="IK997">
        <v>1350.17</v>
      </c>
      <c r="IL997">
        <v>1006.68</v>
      </c>
      <c r="IM997">
        <v>492.04</v>
      </c>
      <c r="IN997">
        <v>899.88</v>
      </c>
      <c r="IO997">
        <v>161527000</v>
      </c>
      <c r="IP997">
        <v>61.7</v>
      </c>
      <c r="IQ997">
        <v>153258000</v>
      </c>
      <c r="IR997">
        <v>58.6</v>
      </c>
      <c r="IS997">
        <v>8269000</v>
      </c>
      <c r="IT997">
        <v>5.0999999999999996</v>
      </c>
      <c r="IU997">
        <v>100084000</v>
      </c>
      <c r="IV997">
        <v>5672000</v>
      </c>
      <c r="IW997">
        <v>85812000</v>
      </c>
      <c r="IX997">
        <v>67.8</v>
      </c>
      <c r="IY997">
        <v>81295000</v>
      </c>
      <c r="IZ997">
        <v>64.2</v>
      </c>
      <c r="JA997">
        <v>4517000</v>
      </c>
      <c r="JB997">
        <v>5.3</v>
      </c>
      <c r="JC997">
        <v>40758000</v>
      </c>
      <c r="JD997">
        <v>82793000</v>
      </c>
      <c r="JE997">
        <v>70</v>
      </c>
      <c r="JF997">
        <v>78638000</v>
      </c>
      <c r="JG997">
        <v>66.5</v>
      </c>
      <c r="JH997">
        <v>4156000</v>
      </c>
      <c r="JI997">
        <v>5</v>
      </c>
      <c r="JJ997">
        <v>35468000</v>
      </c>
      <c r="JK997">
        <v>7036000</v>
      </c>
      <c r="JL997">
        <v>4.5999999999999996</v>
      </c>
      <c r="JM997">
        <v>147159000</v>
      </c>
      <c r="JN997">
        <v>125907000</v>
      </c>
      <c r="JO997">
        <v>20638000</v>
      </c>
      <c r="JP997">
        <v>573000</v>
      </c>
      <c r="JQ997">
        <v>48000</v>
      </c>
      <c r="JR997">
        <v>524600</v>
      </c>
      <c r="JS997">
        <v>112300</v>
      </c>
      <c r="JT997">
        <v>180600</v>
      </c>
      <c r="JU997">
        <v>37700</v>
      </c>
      <c r="JV997">
        <v>41400</v>
      </c>
      <c r="JW997">
        <v>101500</v>
      </c>
      <c r="JX997">
        <v>231700</v>
      </c>
      <c r="JY997">
        <v>7645000</v>
      </c>
      <c r="JZ997">
        <v>1700200</v>
      </c>
      <c r="KA997">
        <v>891500</v>
      </c>
      <c r="KB997">
        <v>808700</v>
      </c>
      <c r="KC997">
        <v>1081000</v>
      </c>
      <c r="KD997">
        <v>4863600</v>
      </c>
      <c r="KE997">
        <v>2256400</v>
      </c>
      <c r="KF997">
        <v>2607200</v>
      </c>
      <c r="KG997">
        <v>12420000</v>
      </c>
      <c r="KH997">
        <v>7699000</v>
      </c>
      <c r="KI997">
        <v>414200</v>
      </c>
      <c r="KJ997">
        <v>412000</v>
      </c>
      <c r="KK997">
        <v>352800</v>
      </c>
      <c r="KL997">
        <v>1387400</v>
      </c>
      <c r="KM997">
        <v>1067100</v>
      </c>
      <c r="KN997">
        <v>1022000</v>
      </c>
      <c r="KO997">
        <v>115500</v>
      </c>
      <c r="KP997">
        <v>85600</v>
      </c>
      <c r="KQ997">
        <v>371900</v>
      </c>
      <c r="KR997">
        <v>418100</v>
      </c>
      <c r="KS997">
        <v>30900</v>
      </c>
      <c r="KT997">
        <v>395000</v>
      </c>
      <c r="KU997">
        <v>1662000</v>
      </c>
      <c r="KV997">
        <v>973700</v>
      </c>
      <c r="KW997">
        <v>375200</v>
      </c>
      <c r="KX997">
        <v>611200</v>
      </c>
      <c r="KY997">
        <v>4721000</v>
      </c>
      <c r="KZ997">
        <v>1654300</v>
      </c>
      <c r="LA997">
        <v>98900</v>
      </c>
      <c r="LB997">
        <v>103400</v>
      </c>
      <c r="LC997">
        <v>91300</v>
      </c>
      <c r="LD997">
        <v>348200</v>
      </c>
      <c r="LE997">
        <v>369500</v>
      </c>
      <c r="LF997">
        <v>106600</v>
      </c>
      <c r="LG997">
        <v>874400</v>
      </c>
      <c r="LH997">
        <v>734100</v>
      </c>
      <c r="LI997">
        <v>340700</v>
      </c>
      <c r="LJ997">
        <v>105269000</v>
      </c>
      <c r="LK997">
        <v>27591000</v>
      </c>
      <c r="LL997">
        <v>5756600</v>
      </c>
      <c r="LM997">
        <v>3163600</v>
      </c>
      <c r="LN997">
        <v>2099800</v>
      </c>
      <c r="LO997">
        <v>493200</v>
      </c>
      <c r="LP997">
        <v>15206300</v>
      </c>
      <c r="LQ997">
        <v>1977100</v>
      </c>
      <c r="LR997">
        <v>1236700</v>
      </c>
      <c r="LS997">
        <v>180700</v>
      </c>
      <c r="LT997">
        <v>559700</v>
      </c>
      <c r="LU997">
        <v>1415700</v>
      </c>
      <c r="LV997">
        <v>3160000</v>
      </c>
      <c r="LW997">
        <v>892900</v>
      </c>
      <c r="LX997">
        <v>459100</v>
      </c>
      <c r="LY997">
        <v>433800</v>
      </c>
      <c r="LZ997">
        <v>3032900</v>
      </c>
      <c r="MA997">
        <v>909700</v>
      </c>
      <c r="MB997">
        <v>2123200</v>
      </c>
      <c r="MC997">
        <v>1060300</v>
      </c>
      <c r="MD997">
        <v>1026000</v>
      </c>
      <c r="ME997">
        <v>1103200</v>
      </c>
      <c r="MF997">
        <v>1538200</v>
      </c>
      <c r="MG997">
        <v>6082100</v>
      </c>
      <c r="MH997">
        <v>467400</v>
      </c>
      <c r="MI997">
        <v>146000</v>
      </c>
      <c r="MJ997">
        <v>59400</v>
      </c>
      <c r="MK997">
        <v>1538100</v>
      </c>
      <c r="ML997">
        <v>324500</v>
      </c>
      <c r="MM997">
        <v>50600</v>
      </c>
      <c r="MN997">
        <v>31100</v>
      </c>
      <c r="MO997">
        <v>734500</v>
      </c>
      <c r="MP997">
        <v>1024099.9999999999</v>
      </c>
      <c r="MQ997">
        <v>1706400</v>
      </c>
      <c r="MR997">
        <v>546300</v>
      </c>
      <c r="MS997">
        <v>2917000</v>
      </c>
      <c r="MT997">
        <v>414400</v>
      </c>
      <c r="MU997">
        <v>884100</v>
      </c>
      <c r="MV997">
        <v>359300</v>
      </c>
      <c r="MW997">
        <v>662900</v>
      </c>
      <c r="MX997">
        <v>413600</v>
      </c>
      <c r="MY997">
        <v>183100</v>
      </c>
      <c r="MZ997">
        <v>8878000</v>
      </c>
      <c r="NA997">
        <v>6563200</v>
      </c>
      <c r="NB997">
        <v>19100</v>
      </c>
      <c r="NC997">
        <v>2709900</v>
      </c>
      <c r="ND997">
        <v>1754700</v>
      </c>
      <c r="NE997">
        <v>1371600</v>
      </c>
      <c r="NF997">
        <v>622900</v>
      </c>
      <c r="NG997">
        <v>332300</v>
      </c>
      <c r="NH997">
        <v>1008800</v>
      </c>
      <c r="NI997">
        <v>2825400</v>
      </c>
      <c r="NJ997">
        <v>2314300</v>
      </c>
      <c r="NK997">
        <v>1783400</v>
      </c>
      <c r="NL997">
        <v>509300</v>
      </c>
      <c r="NM997">
        <v>21600</v>
      </c>
      <c r="NN997">
        <v>21633000</v>
      </c>
      <c r="NO997">
        <v>9984100</v>
      </c>
      <c r="NP997">
        <v>1154700</v>
      </c>
      <c r="NQ997">
        <v>1017600</v>
      </c>
      <c r="NR997">
        <v>1562000</v>
      </c>
      <c r="NS997">
        <v>144300</v>
      </c>
      <c r="NT997">
        <v>2343300</v>
      </c>
      <c r="NU997">
        <v>1658600</v>
      </c>
      <c r="NV997">
        <v>845400</v>
      </c>
      <c r="NW997">
        <v>451400</v>
      </c>
      <c r="NX997">
        <v>806800</v>
      </c>
      <c r="NY997">
        <v>2472400</v>
      </c>
      <c r="NZ997">
        <v>9176000</v>
      </c>
      <c r="OA997">
        <v>8714400</v>
      </c>
      <c r="OB997">
        <v>556200</v>
      </c>
      <c r="OC997">
        <v>157100</v>
      </c>
      <c r="OD997">
        <v>3548300</v>
      </c>
      <c r="OE997">
        <v>2863500</v>
      </c>
      <c r="OF997">
        <v>803800</v>
      </c>
      <c r="OG997">
        <v>150900</v>
      </c>
      <c r="OH997">
        <v>923500</v>
      </c>
      <c r="OI997">
        <v>2263000</v>
      </c>
      <c r="OJ997">
        <v>311600</v>
      </c>
      <c r="OK997">
        <v>461600</v>
      </c>
      <c r="OL997">
        <v>23439000</v>
      </c>
      <c r="OM997">
        <v>3369100</v>
      </c>
      <c r="ON997">
        <v>20070100</v>
      </c>
      <c r="OO997">
        <v>16010500</v>
      </c>
      <c r="OP997">
        <v>7870100</v>
      </c>
      <c r="OQ997">
        <v>2735700</v>
      </c>
      <c r="OR997">
        <v>994500</v>
      </c>
      <c r="OS997">
        <v>1022500</v>
      </c>
      <c r="OT997">
        <v>1003500</v>
      </c>
      <c r="OU997">
        <v>310400</v>
      </c>
      <c r="OV997">
        <v>1491000</v>
      </c>
      <c r="OW997">
        <v>312500</v>
      </c>
      <c r="OX997">
        <v>5120700</v>
      </c>
      <c r="OY997">
        <v>3019700</v>
      </c>
      <c r="OZ997">
        <v>1368800</v>
      </c>
      <c r="PA997">
        <v>603000</v>
      </c>
      <c r="PB997">
        <v>895800</v>
      </c>
      <c r="PC997">
        <v>152100</v>
      </c>
      <c r="PD997">
        <v>4059600</v>
      </c>
      <c r="PE997">
        <v>2731400</v>
      </c>
      <c r="PF997">
        <v>191100</v>
      </c>
      <c r="PG997">
        <v>273200</v>
      </c>
      <c r="PH997">
        <v>863900</v>
      </c>
      <c r="PI997">
        <v>15239000</v>
      </c>
      <c r="PJ997">
        <v>2324200</v>
      </c>
      <c r="PK997">
        <v>431600</v>
      </c>
      <c r="PL997">
        <v>152200</v>
      </c>
      <c r="PM997">
        <v>1740400</v>
      </c>
      <c r="PN997">
        <v>12914600</v>
      </c>
      <c r="PO997">
        <v>1698000</v>
      </c>
      <c r="PP997">
        <v>11216600</v>
      </c>
      <c r="PQ997">
        <v>5572000</v>
      </c>
      <c r="PR997">
        <v>1359500</v>
      </c>
      <c r="PS997">
        <v>1403000</v>
      </c>
      <c r="PT997">
        <v>2809900</v>
      </c>
      <c r="PU997">
        <v>21252000</v>
      </c>
      <c r="PV997">
        <v>2894000</v>
      </c>
      <c r="PW997">
        <v>2294000</v>
      </c>
      <c r="PX997">
        <v>599600</v>
      </c>
      <c r="PY997">
        <v>4898000</v>
      </c>
      <c r="PZ997">
        <v>2217600</v>
      </c>
      <c r="QA997">
        <v>2680800</v>
      </c>
      <c r="QB997">
        <v>13460000</v>
      </c>
      <c r="QC997">
        <v>6963400</v>
      </c>
      <c r="QD997">
        <v>6496400</v>
      </c>
      <c r="QE997">
        <v>8.8000000000000007</v>
      </c>
      <c r="QF997">
        <v>4078600</v>
      </c>
      <c r="QG997">
        <v>147314000</v>
      </c>
      <c r="QH997">
        <v>125178000</v>
      </c>
      <c r="QI997">
        <v>20350000</v>
      </c>
      <c r="QJ997">
        <v>565000</v>
      </c>
      <c r="QK997">
        <v>46600</v>
      </c>
      <c r="QL997">
        <v>518200.00000000006</v>
      </c>
      <c r="QM997">
        <v>111500</v>
      </c>
      <c r="QN997">
        <v>177300</v>
      </c>
      <c r="QO997">
        <v>37600</v>
      </c>
      <c r="QP997">
        <v>41100</v>
      </c>
      <c r="QQ997">
        <v>98600</v>
      </c>
      <c r="QR997">
        <v>229400</v>
      </c>
      <c r="QS997">
        <v>7432000</v>
      </c>
      <c r="QT997">
        <v>1666600</v>
      </c>
      <c r="QU997">
        <v>875900</v>
      </c>
      <c r="QV997">
        <v>790700</v>
      </c>
      <c r="QW997">
        <v>1029400.0000000001</v>
      </c>
      <c r="QX997">
        <v>4735900</v>
      </c>
      <c r="QY997">
        <v>2201700</v>
      </c>
      <c r="QZ997">
        <v>2534200</v>
      </c>
      <c r="RA997">
        <v>12353000</v>
      </c>
      <c r="RB997">
        <v>7671000</v>
      </c>
      <c r="RC997">
        <v>411900</v>
      </c>
      <c r="RD997">
        <v>407100</v>
      </c>
      <c r="RE997">
        <v>352300</v>
      </c>
      <c r="RF997">
        <v>1385800</v>
      </c>
      <c r="RG997">
        <v>1063000</v>
      </c>
      <c r="RH997">
        <v>1017100</v>
      </c>
      <c r="RI997">
        <v>114900</v>
      </c>
      <c r="RJ997">
        <v>85600</v>
      </c>
      <c r="RK997">
        <v>369300</v>
      </c>
      <c r="RL997">
        <v>417000</v>
      </c>
      <c r="RM997">
        <v>30300</v>
      </c>
      <c r="RN997">
        <v>394400</v>
      </c>
      <c r="RO997">
        <v>1656900</v>
      </c>
      <c r="RP997">
        <v>969300</v>
      </c>
      <c r="RQ997">
        <v>373700</v>
      </c>
      <c r="RR997">
        <v>608600</v>
      </c>
      <c r="RS997">
        <v>4682000</v>
      </c>
      <c r="RT997">
        <v>1633800</v>
      </c>
      <c r="RU997">
        <v>98400</v>
      </c>
      <c r="RV997">
        <v>103400</v>
      </c>
      <c r="RW997">
        <v>91100</v>
      </c>
      <c r="RX997">
        <v>349000</v>
      </c>
      <c r="RY997">
        <v>367900</v>
      </c>
      <c r="RZ997">
        <v>104500</v>
      </c>
      <c r="SA997">
        <v>872100</v>
      </c>
      <c r="SB997">
        <v>731200</v>
      </c>
      <c r="SC997">
        <v>330100</v>
      </c>
      <c r="SD997">
        <v>104828000</v>
      </c>
      <c r="SE997">
        <v>27703000</v>
      </c>
      <c r="SF997">
        <v>5744000</v>
      </c>
      <c r="SG997">
        <v>3158100</v>
      </c>
      <c r="SH997">
        <v>2094100</v>
      </c>
      <c r="SI997">
        <v>491800</v>
      </c>
      <c r="SJ997">
        <v>15216000</v>
      </c>
      <c r="SK997">
        <v>1964200</v>
      </c>
      <c r="SL997">
        <v>1231800</v>
      </c>
      <c r="SM997">
        <v>173700</v>
      </c>
      <c r="SN997">
        <v>558800</v>
      </c>
      <c r="SO997">
        <v>1407400</v>
      </c>
      <c r="SP997">
        <v>3155200</v>
      </c>
      <c r="SQ997">
        <v>902700</v>
      </c>
      <c r="SR997">
        <v>466100</v>
      </c>
      <c r="SS997">
        <v>436600</v>
      </c>
      <c r="ST997">
        <v>3070100</v>
      </c>
      <c r="SU997">
        <v>925000</v>
      </c>
      <c r="SV997">
        <v>2145100</v>
      </c>
      <c r="SW997">
        <v>1072400</v>
      </c>
      <c r="SX997">
        <v>1012200</v>
      </c>
      <c r="SY997">
        <v>1100400</v>
      </c>
      <c r="SZ997">
        <v>1531400</v>
      </c>
      <c r="TA997">
        <v>6197900</v>
      </c>
      <c r="TB997">
        <v>464200</v>
      </c>
      <c r="TC997">
        <v>146400</v>
      </c>
      <c r="TD997">
        <v>57200</v>
      </c>
      <c r="TE997">
        <v>1521200</v>
      </c>
      <c r="TF997">
        <v>386500</v>
      </c>
      <c r="TG997">
        <v>50600</v>
      </c>
      <c r="TH997">
        <v>23400</v>
      </c>
      <c r="TI997">
        <v>733200</v>
      </c>
      <c r="TJ997">
        <v>1084800</v>
      </c>
      <c r="TK997">
        <v>1730400</v>
      </c>
      <c r="TL997">
        <v>544900</v>
      </c>
      <c r="TM997">
        <v>2903000</v>
      </c>
      <c r="TN997">
        <v>404100</v>
      </c>
      <c r="TO997">
        <v>879700</v>
      </c>
      <c r="TP997">
        <v>359900</v>
      </c>
      <c r="TQ997">
        <v>664400</v>
      </c>
      <c r="TR997">
        <v>412800</v>
      </c>
      <c r="TS997">
        <v>182100</v>
      </c>
      <c r="TT997">
        <v>8826000</v>
      </c>
      <c r="TU997">
        <v>6543600</v>
      </c>
      <c r="TV997">
        <v>19000</v>
      </c>
      <c r="TW997">
        <v>2700800</v>
      </c>
      <c r="TX997">
        <v>1748800</v>
      </c>
      <c r="TY997">
        <v>1366000</v>
      </c>
      <c r="TZ997">
        <v>620900</v>
      </c>
      <c r="UA997">
        <v>331100</v>
      </c>
      <c r="UB997">
        <v>999600</v>
      </c>
      <c r="UC997">
        <v>2824200</v>
      </c>
      <c r="UD997">
        <v>2282000</v>
      </c>
      <c r="UE997">
        <v>1769200</v>
      </c>
      <c r="UF997">
        <v>491500</v>
      </c>
      <c r="UG997">
        <v>21300</v>
      </c>
      <c r="UH997">
        <v>21535000</v>
      </c>
      <c r="UI997">
        <v>9980000</v>
      </c>
      <c r="UJ997">
        <v>1155700</v>
      </c>
      <c r="UK997">
        <v>1062800</v>
      </c>
      <c r="UL997">
        <v>1542900</v>
      </c>
      <c r="UM997">
        <v>144000</v>
      </c>
      <c r="UN997">
        <v>2332000</v>
      </c>
      <c r="UO997">
        <v>1656600</v>
      </c>
      <c r="UP997">
        <v>835700</v>
      </c>
      <c r="UQ997">
        <v>449700</v>
      </c>
      <c r="UR997">
        <v>800400</v>
      </c>
      <c r="US997">
        <v>2462400</v>
      </c>
      <c r="UT997">
        <v>9092600</v>
      </c>
      <c r="UU997">
        <v>8636200</v>
      </c>
      <c r="UV997">
        <v>554800</v>
      </c>
      <c r="UW997">
        <v>155300</v>
      </c>
      <c r="UX997">
        <v>3581900</v>
      </c>
      <c r="UY997">
        <v>2896300</v>
      </c>
      <c r="UZ997">
        <v>810200</v>
      </c>
      <c r="VA997">
        <v>149500</v>
      </c>
      <c r="VB997">
        <v>920500</v>
      </c>
      <c r="VC997">
        <v>2155300</v>
      </c>
      <c r="VD997">
        <v>308600</v>
      </c>
      <c r="VE997">
        <v>456400</v>
      </c>
      <c r="VF997">
        <v>23708000</v>
      </c>
      <c r="VG997">
        <v>3631000</v>
      </c>
      <c r="VH997">
        <v>20076500</v>
      </c>
      <c r="VI997">
        <v>15997900</v>
      </c>
      <c r="VJ997">
        <v>7875100</v>
      </c>
      <c r="VK997">
        <v>2741600</v>
      </c>
      <c r="VL997">
        <v>989900</v>
      </c>
      <c r="VM997">
        <v>1021300</v>
      </c>
      <c r="VN997">
        <v>1004900</v>
      </c>
      <c r="VO997">
        <v>310800</v>
      </c>
      <c r="VP997">
        <v>1494100</v>
      </c>
      <c r="VQ997">
        <v>312400</v>
      </c>
      <c r="VR997">
        <v>5112500</v>
      </c>
      <c r="VS997">
        <v>3010300</v>
      </c>
      <c r="VT997">
        <v>1364500</v>
      </c>
      <c r="VU997">
        <v>601700</v>
      </c>
      <c r="VV997">
        <v>892200</v>
      </c>
      <c r="VW997">
        <v>151800</v>
      </c>
      <c r="VX997">
        <v>2730200</v>
      </c>
      <c r="VY997">
        <v>192700</v>
      </c>
      <c r="VZ997">
        <v>270500</v>
      </c>
      <c r="WA997">
        <v>885300</v>
      </c>
      <c r="WB997">
        <v>14621000</v>
      </c>
      <c r="WC997">
        <v>2057400</v>
      </c>
      <c r="WD997">
        <v>408100</v>
      </c>
      <c r="WE997">
        <v>142200</v>
      </c>
      <c r="WF997">
        <v>1507100</v>
      </c>
      <c r="WG997">
        <v>12563700</v>
      </c>
      <c r="WH997">
        <v>1566200</v>
      </c>
      <c r="WI997">
        <v>10997500</v>
      </c>
      <c r="WJ997">
        <v>5532000</v>
      </c>
      <c r="WK997">
        <v>1355900</v>
      </c>
      <c r="WL997">
        <v>1399800</v>
      </c>
      <c r="WM997">
        <v>2776200</v>
      </c>
      <c r="WN997">
        <v>22136000</v>
      </c>
      <c r="WO997">
        <v>2888000</v>
      </c>
      <c r="WP997">
        <v>2283200</v>
      </c>
      <c r="WQ997">
        <v>604800</v>
      </c>
      <c r="WR997">
        <v>5153000</v>
      </c>
      <c r="WS997">
        <v>2488000</v>
      </c>
      <c r="WT997">
        <v>2665200</v>
      </c>
      <c r="WU997">
        <v>14095000</v>
      </c>
      <c r="WV997">
        <v>7763000</v>
      </c>
      <c r="WW997">
        <v>6331700</v>
      </c>
    </row>
    <row r="998" spans="1:621" x14ac:dyDescent="0.45">
      <c r="A998" s="1"/>
      <c r="C998" s="1">
        <v>44440</v>
      </c>
      <c r="D998">
        <v>1130000</v>
      </c>
      <c r="E998">
        <v>4077000</v>
      </c>
      <c r="F998">
        <v>2947000</v>
      </c>
      <c r="G998">
        <v>2273000</v>
      </c>
      <c r="H998">
        <v>674000</v>
      </c>
      <c r="I998">
        <v>788000</v>
      </c>
      <c r="J998">
        <v>2231000</v>
      </c>
      <c r="K998">
        <v>499000</v>
      </c>
      <c r="L998">
        <v>53.7</v>
      </c>
      <c r="M998">
        <v>14.9</v>
      </c>
      <c r="N998">
        <v>38.799999999999997</v>
      </c>
      <c r="O998">
        <v>10.4</v>
      </c>
      <c r="P998">
        <v>29.4</v>
      </c>
      <c r="Q998">
        <v>6.6</v>
      </c>
      <c r="R998">
        <v>2.5</v>
      </c>
      <c r="S998">
        <v>0.5</v>
      </c>
      <c r="T998">
        <v>1.4</v>
      </c>
      <c r="U998">
        <v>0.3</v>
      </c>
      <c r="V998">
        <v>2265000</v>
      </c>
      <c r="W998">
        <v>1713000</v>
      </c>
      <c r="X998">
        <v>3704000</v>
      </c>
      <c r="Y998">
        <v>993000</v>
      </c>
      <c r="Z998">
        <v>2712000</v>
      </c>
      <c r="AA998">
        <v>28.5</v>
      </c>
      <c r="AB998">
        <v>13.2</v>
      </c>
      <c r="AC998">
        <v>29.5</v>
      </c>
      <c r="AD998">
        <v>22.3</v>
      </c>
      <c r="AE998">
        <v>48.2</v>
      </c>
      <c r="AF998">
        <v>12.9</v>
      </c>
      <c r="AG998">
        <v>35.299999999999997</v>
      </c>
      <c r="AH998">
        <v>125761000</v>
      </c>
      <c r="AI998">
        <v>147918000</v>
      </c>
      <c r="AJ998">
        <v>20601000</v>
      </c>
      <c r="AK998">
        <v>570000</v>
      </c>
      <c r="AL998">
        <v>46100</v>
      </c>
      <c r="AM998">
        <v>524100</v>
      </c>
      <c r="AN998">
        <v>111500</v>
      </c>
      <c r="AO998">
        <v>179600</v>
      </c>
      <c r="AP998">
        <v>37600</v>
      </c>
      <c r="AQ998">
        <v>40900</v>
      </c>
      <c r="AR998">
        <v>101100</v>
      </c>
      <c r="AS998">
        <v>233000</v>
      </c>
      <c r="AT998">
        <v>7632000</v>
      </c>
      <c r="AU998">
        <v>1698300</v>
      </c>
      <c r="AV998">
        <v>886800</v>
      </c>
      <c r="AW998">
        <v>811500</v>
      </c>
      <c r="AX998">
        <v>1088100</v>
      </c>
      <c r="AY998">
        <v>4845900</v>
      </c>
      <c r="AZ998">
        <v>2246600</v>
      </c>
      <c r="BA998">
        <v>2599300</v>
      </c>
      <c r="BB998">
        <v>12399000</v>
      </c>
      <c r="BC998">
        <v>7688000</v>
      </c>
      <c r="BD998">
        <v>413300</v>
      </c>
      <c r="BE998">
        <v>411600</v>
      </c>
      <c r="BF998">
        <v>351300</v>
      </c>
      <c r="BG998">
        <v>1388600</v>
      </c>
      <c r="BH998">
        <v>1066700</v>
      </c>
      <c r="BI998">
        <v>1019600</v>
      </c>
      <c r="BJ998">
        <v>115800</v>
      </c>
      <c r="BK998">
        <v>85600</v>
      </c>
      <c r="BL998">
        <v>371200</v>
      </c>
      <c r="BM998">
        <v>416600</v>
      </c>
      <c r="BN998">
        <v>30400</v>
      </c>
      <c r="BO998">
        <v>393100</v>
      </c>
      <c r="BP998">
        <v>1659500</v>
      </c>
      <c r="BQ998">
        <v>970800</v>
      </c>
      <c r="BR998">
        <v>376600</v>
      </c>
      <c r="BS998">
        <v>607900</v>
      </c>
      <c r="BT998">
        <v>4711000</v>
      </c>
      <c r="BU998">
        <v>1649600</v>
      </c>
      <c r="BV998">
        <v>98500</v>
      </c>
      <c r="BW998">
        <v>103400</v>
      </c>
      <c r="BX998">
        <v>91400</v>
      </c>
      <c r="BY998">
        <v>349200</v>
      </c>
      <c r="BZ998">
        <v>371800</v>
      </c>
      <c r="CA998">
        <v>106400</v>
      </c>
      <c r="CB998">
        <v>870000</v>
      </c>
      <c r="CC998">
        <v>728400</v>
      </c>
      <c r="CD998">
        <v>342000</v>
      </c>
      <c r="CE998">
        <v>105160000</v>
      </c>
      <c r="CF998">
        <v>27684000</v>
      </c>
      <c r="CG998">
        <v>5753200</v>
      </c>
      <c r="CH998">
        <v>3163900</v>
      </c>
      <c r="CI998">
        <v>2096699.9999999998</v>
      </c>
      <c r="CJ998">
        <v>492600</v>
      </c>
      <c r="CK998">
        <v>15163800</v>
      </c>
      <c r="CL998">
        <v>1975000</v>
      </c>
      <c r="CM998">
        <v>1237000</v>
      </c>
      <c r="CN998">
        <v>175500</v>
      </c>
      <c r="CO998">
        <v>562500</v>
      </c>
      <c r="CP998">
        <v>1408500</v>
      </c>
      <c r="CQ998">
        <v>3121600</v>
      </c>
      <c r="CR998">
        <v>898800</v>
      </c>
      <c r="CS998">
        <v>460100</v>
      </c>
      <c r="CT998">
        <v>438700</v>
      </c>
      <c r="CU998">
        <v>3060200</v>
      </c>
      <c r="CV998">
        <v>914500</v>
      </c>
      <c r="CW998">
        <v>2145700</v>
      </c>
      <c r="CX998">
        <v>1070300</v>
      </c>
      <c r="CY998">
        <v>1013100</v>
      </c>
      <c r="CZ998">
        <v>1096900</v>
      </c>
      <c r="DA998">
        <v>1519400</v>
      </c>
      <c r="DB998">
        <v>6222600</v>
      </c>
      <c r="DC998">
        <v>471200</v>
      </c>
      <c r="DD998">
        <v>145800</v>
      </c>
      <c r="DE998">
        <v>58800</v>
      </c>
      <c r="DF998">
        <v>1537800</v>
      </c>
      <c r="DG998">
        <v>394800</v>
      </c>
      <c r="DH998">
        <v>50600</v>
      </c>
      <c r="DI998">
        <v>29300</v>
      </c>
      <c r="DJ998">
        <v>737100</v>
      </c>
      <c r="DK998">
        <v>1046400.0000000001</v>
      </c>
      <c r="DL998">
        <v>1750800</v>
      </c>
      <c r="DM998">
        <v>544200</v>
      </c>
      <c r="DN998">
        <v>2912000</v>
      </c>
      <c r="DO998">
        <v>417400</v>
      </c>
      <c r="DP998">
        <v>877900</v>
      </c>
      <c r="DQ998">
        <v>357200</v>
      </c>
      <c r="DR998">
        <v>659400</v>
      </c>
      <c r="DS998">
        <v>420600</v>
      </c>
      <c r="DT998">
        <v>179800</v>
      </c>
      <c r="DU998">
        <v>8848000</v>
      </c>
      <c r="DV998">
        <v>6546400</v>
      </c>
      <c r="DW998">
        <v>19000</v>
      </c>
      <c r="DX998">
        <v>2697800</v>
      </c>
      <c r="DY998">
        <v>1742500</v>
      </c>
      <c r="DZ998">
        <v>1359400</v>
      </c>
      <c r="EA998">
        <v>624800</v>
      </c>
      <c r="EB998">
        <v>330500</v>
      </c>
      <c r="EC998">
        <v>998000</v>
      </c>
      <c r="ED998">
        <v>2831600</v>
      </c>
      <c r="EE998">
        <v>2301400</v>
      </c>
      <c r="EF998">
        <v>1774300</v>
      </c>
      <c r="EG998">
        <v>505800</v>
      </c>
      <c r="EH998">
        <v>21300</v>
      </c>
      <c r="EI998">
        <v>21685000</v>
      </c>
      <c r="EJ998">
        <v>9966000</v>
      </c>
      <c r="EK998">
        <v>1153900</v>
      </c>
      <c r="EL998">
        <v>1010700</v>
      </c>
      <c r="EM998">
        <v>1555600</v>
      </c>
      <c r="EN998">
        <v>143500</v>
      </c>
      <c r="EO998">
        <v>2335400</v>
      </c>
      <c r="EP998">
        <v>1667800</v>
      </c>
      <c r="EQ998">
        <v>838900</v>
      </c>
      <c r="ER998">
        <v>453200</v>
      </c>
      <c r="ES998">
        <v>807000</v>
      </c>
      <c r="ET998">
        <v>2466300</v>
      </c>
      <c r="EU998">
        <v>9252200</v>
      </c>
      <c r="EV998">
        <v>8790200</v>
      </c>
      <c r="EW998">
        <v>555900</v>
      </c>
      <c r="EX998">
        <v>155300</v>
      </c>
      <c r="EY998">
        <v>3647900</v>
      </c>
      <c r="EZ998">
        <v>2945700</v>
      </c>
      <c r="FA998">
        <v>811600</v>
      </c>
      <c r="FB998">
        <v>154500</v>
      </c>
      <c r="FC998">
        <v>922400</v>
      </c>
      <c r="FD998">
        <v>2224700</v>
      </c>
      <c r="FE998">
        <v>317900</v>
      </c>
      <c r="FF998">
        <v>462000</v>
      </c>
      <c r="FG998">
        <v>23672000</v>
      </c>
      <c r="FH998">
        <v>3614100</v>
      </c>
      <c r="FI998">
        <v>20057400</v>
      </c>
      <c r="FJ998">
        <v>15972800</v>
      </c>
      <c r="FK998">
        <v>7889000</v>
      </c>
      <c r="FL998">
        <v>2739500</v>
      </c>
      <c r="FM998">
        <v>993200</v>
      </c>
      <c r="FN998">
        <v>1024900.0000000001</v>
      </c>
      <c r="FO998">
        <v>1007200</v>
      </c>
      <c r="FP998">
        <v>311600</v>
      </c>
      <c r="FQ998">
        <v>1496500</v>
      </c>
      <c r="FR998">
        <v>316100</v>
      </c>
      <c r="FS998">
        <v>5109800</v>
      </c>
      <c r="FT998">
        <v>2974000</v>
      </c>
      <c r="FU998">
        <v>1348100</v>
      </c>
      <c r="FV998">
        <v>598900</v>
      </c>
      <c r="FW998">
        <v>875700</v>
      </c>
      <c r="FX998">
        <v>151300</v>
      </c>
      <c r="FY998">
        <v>4084600</v>
      </c>
      <c r="FZ998">
        <v>2716800</v>
      </c>
      <c r="GA998">
        <v>192600</v>
      </c>
      <c r="GB998">
        <v>270400</v>
      </c>
      <c r="GC998">
        <v>904800</v>
      </c>
      <c r="GD998">
        <v>14839000</v>
      </c>
      <c r="GE998">
        <v>2155200</v>
      </c>
      <c r="GF998">
        <v>455600</v>
      </c>
      <c r="GG998">
        <v>144800</v>
      </c>
      <c r="GH998">
        <v>1554800</v>
      </c>
      <c r="GI998">
        <v>12683500</v>
      </c>
      <c r="GJ998">
        <v>1623700</v>
      </c>
      <c r="GK998">
        <v>11059800</v>
      </c>
      <c r="GL998">
        <v>5520000</v>
      </c>
      <c r="GM998">
        <v>1351200</v>
      </c>
      <c r="GN998">
        <v>1399800</v>
      </c>
      <c r="GO998">
        <v>2768900</v>
      </c>
      <c r="GP998">
        <v>22157000</v>
      </c>
      <c r="GQ998">
        <v>2895000</v>
      </c>
      <c r="GR998">
        <v>2291100</v>
      </c>
      <c r="GS998">
        <v>603700</v>
      </c>
      <c r="GT998">
        <v>5216000</v>
      </c>
      <c r="GU998">
        <v>2546400</v>
      </c>
      <c r="GV998">
        <v>2669800</v>
      </c>
      <c r="GW998">
        <v>14046000</v>
      </c>
      <c r="GX998">
        <v>7687700</v>
      </c>
      <c r="GY998">
        <v>6358600</v>
      </c>
      <c r="GZ998">
        <v>34.799999999999997</v>
      </c>
      <c r="HA998">
        <v>40.299999999999997</v>
      </c>
      <c r="HB998">
        <v>45.4</v>
      </c>
      <c r="HC998">
        <v>39.6</v>
      </c>
      <c r="HD998">
        <v>40.5</v>
      </c>
      <c r="HE998">
        <v>40.6</v>
      </c>
      <c r="HF998">
        <v>40.200000000000003</v>
      </c>
      <c r="HG998">
        <v>33.700000000000003</v>
      </c>
      <c r="HH998">
        <v>34.5</v>
      </c>
      <c r="HI998">
        <v>39.299999999999997</v>
      </c>
      <c r="HJ998">
        <v>30.7</v>
      </c>
      <c r="HK998">
        <v>38.6</v>
      </c>
      <c r="HL998">
        <v>42.4</v>
      </c>
      <c r="HM998">
        <v>36.799999999999997</v>
      </c>
      <c r="HN998">
        <v>37.6</v>
      </c>
      <c r="HO998">
        <v>36.700000000000003</v>
      </c>
      <c r="HP998">
        <v>33.4</v>
      </c>
      <c r="HQ998">
        <v>26.1</v>
      </c>
      <c r="HR998">
        <v>32.299999999999997</v>
      </c>
      <c r="HS998">
        <v>3.2</v>
      </c>
      <c r="HT998">
        <v>3.1</v>
      </c>
      <c r="HU998">
        <v>3.4</v>
      </c>
      <c r="HV998">
        <v>1078.0999999999999</v>
      </c>
      <c r="HW998">
        <v>1262.2</v>
      </c>
      <c r="HX998">
        <v>1592.18</v>
      </c>
      <c r="HY998">
        <v>1317.49</v>
      </c>
      <c r="HZ998">
        <v>1214.19</v>
      </c>
      <c r="IA998">
        <v>1278.49</v>
      </c>
      <c r="IB998">
        <v>1104.7</v>
      </c>
      <c r="IC998">
        <v>1040.99</v>
      </c>
      <c r="ID998">
        <v>919.08</v>
      </c>
      <c r="IE998">
        <v>1338.17</v>
      </c>
      <c r="IF998">
        <v>680.62</v>
      </c>
      <c r="IG998">
        <v>1026.3699999999999</v>
      </c>
      <c r="IH998">
        <v>1924.11</v>
      </c>
      <c r="II998">
        <v>1635.39</v>
      </c>
      <c r="IJ998">
        <v>1511.14</v>
      </c>
      <c r="IK998">
        <v>1361.2</v>
      </c>
      <c r="IL998">
        <v>1020.7</v>
      </c>
      <c r="IM998">
        <v>495.12</v>
      </c>
      <c r="IN998">
        <v>901.82</v>
      </c>
      <c r="IO998">
        <v>161454000</v>
      </c>
      <c r="IP998">
        <v>61.7</v>
      </c>
      <c r="IQ998">
        <v>153844000</v>
      </c>
      <c r="IR998">
        <v>58.8</v>
      </c>
      <c r="IS998">
        <v>7610000</v>
      </c>
      <c r="IT998">
        <v>4.7</v>
      </c>
      <c r="IU998">
        <v>100311000</v>
      </c>
      <c r="IV998">
        <v>5864000</v>
      </c>
      <c r="IW998">
        <v>85793000</v>
      </c>
      <c r="IX998">
        <v>67.7</v>
      </c>
      <c r="IY998">
        <v>81578000</v>
      </c>
      <c r="IZ998">
        <v>64.400000000000006</v>
      </c>
      <c r="JA998">
        <v>4215000</v>
      </c>
      <c r="JB998">
        <v>4.9000000000000004</v>
      </c>
      <c r="JC998">
        <v>40855000</v>
      </c>
      <c r="JD998">
        <v>82824000</v>
      </c>
      <c r="JE998">
        <v>70</v>
      </c>
      <c r="JF998">
        <v>78976000</v>
      </c>
      <c r="JG998">
        <v>66.7</v>
      </c>
      <c r="JH998">
        <v>3849000</v>
      </c>
      <c r="JI998">
        <v>4.5999999999999996</v>
      </c>
      <c r="JJ998">
        <v>35512000</v>
      </c>
      <c r="JK998">
        <v>7046000</v>
      </c>
      <c r="JL998">
        <v>4.5999999999999996</v>
      </c>
      <c r="JM998">
        <v>147918000</v>
      </c>
      <c r="JN998">
        <v>125761000</v>
      </c>
      <c r="JO998">
        <v>20601000</v>
      </c>
      <c r="JP998">
        <v>570000</v>
      </c>
      <c r="JQ998">
        <v>46100</v>
      </c>
      <c r="JR998">
        <v>524100</v>
      </c>
      <c r="JS998">
        <v>111500</v>
      </c>
      <c r="JT998">
        <v>179600</v>
      </c>
      <c r="JU998">
        <v>37600</v>
      </c>
      <c r="JV998">
        <v>40900</v>
      </c>
      <c r="JW998">
        <v>101100</v>
      </c>
      <c r="JX998">
        <v>233000</v>
      </c>
      <c r="JY998">
        <v>7632000</v>
      </c>
      <c r="JZ998">
        <v>1698300</v>
      </c>
      <c r="KA998">
        <v>886800</v>
      </c>
      <c r="KB998">
        <v>811500</v>
      </c>
      <c r="KC998">
        <v>1088100</v>
      </c>
      <c r="KD998">
        <v>4845900</v>
      </c>
      <c r="KE998">
        <v>2246600</v>
      </c>
      <c r="KF998">
        <v>2599300</v>
      </c>
      <c r="KG998">
        <v>12399000</v>
      </c>
      <c r="KH998">
        <v>7688000</v>
      </c>
      <c r="KI998">
        <v>413300</v>
      </c>
      <c r="KJ998">
        <v>411600</v>
      </c>
      <c r="KK998">
        <v>351300</v>
      </c>
      <c r="KL998">
        <v>1388600</v>
      </c>
      <c r="KM998">
        <v>1066700</v>
      </c>
      <c r="KN998">
        <v>1019600</v>
      </c>
      <c r="KO998">
        <v>115800</v>
      </c>
      <c r="KP998">
        <v>85600</v>
      </c>
      <c r="KQ998">
        <v>371200</v>
      </c>
      <c r="KR998">
        <v>416600</v>
      </c>
      <c r="KS998">
        <v>30400</v>
      </c>
      <c r="KT998">
        <v>393100</v>
      </c>
      <c r="KU998">
        <v>1659500</v>
      </c>
      <c r="KV998">
        <v>970800</v>
      </c>
      <c r="KW998">
        <v>376600</v>
      </c>
      <c r="KX998">
        <v>607900</v>
      </c>
      <c r="KY998">
        <v>4711000</v>
      </c>
      <c r="KZ998">
        <v>1649600</v>
      </c>
      <c r="LA998">
        <v>98500</v>
      </c>
      <c r="LB998">
        <v>103400</v>
      </c>
      <c r="LC998">
        <v>91400</v>
      </c>
      <c r="LD998">
        <v>349200</v>
      </c>
      <c r="LE998">
        <v>371800</v>
      </c>
      <c r="LF998">
        <v>106400</v>
      </c>
      <c r="LG998">
        <v>870000</v>
      </c>
      <c r="LH998">
        <v>728400</v>
      </c>
      <c r="LI998">
        <v>342000</v>
      </c>
      <c r="LJ998">
        <v>105160000</v>
      </c>
      <c r="LK998">
        <v>27684000</v>
      </c>
      <c r="LL998">
        <v>5753200</v>
      </c>
      <c r="LM998">
        <v>3163900</v>
      </c>
      <c r="LN998">
        <v>2096699.9999999998</v>
      </c>
      <c r="LO998">
        <v>492600</v>
      </c>
      <c r="LP998">
        <v>15163800</v>
      </c>
      <c r="LQ998">
        <v>1975000</v>
      </c>
      <c r="LR998">
        <v>1237000</v>
      </c>
      <c r="LS998">
        <v>175500</v>
      </c>
      <c r="LT998">
        <v>562500</v>
      </c>
      <c r="LU998">
        <v>1408500</v>
      </c>
      <c r="LV998">
        <v>3121600</v>
      </c>
      <c r="LW998">
        <v>898800</v>
      </c>
      <c r="LX998">
        <v>460100</v>
      </c>
      <c r="LY998">
        <v>438700</v>
      </c>
      <c r="LZ998">
        <v>3060200</v>
      </c>
      <c r="MA998">
        <v>914500</v>
      </c>
      <c r="MB998">
        <v>2145700</v>
      </c>
      <c r="MC998">
        <v>1070300</v>
      </c>
      <c r="MD998">
        <v>1013100</v>
      </c>
      <c r="ME998">
        <v>1096900</v>
      </c>
      <c r="MF998">
        <v>1519400</v>
      </c>
      <c r="MG998">
        <v>6222600</v>
      </c>
      <c r="MH998">
        <v>471200</v>
      </c>
      <c r="MI998">
        <v>145800</v>
      </c>
      <c r="MJ998">
        <v>58800</v>
      </c>
      <c r="MK998">
        <v>1537800</v>
      </c>
      <c r="ML998">
        <v>394800</v>
      </c>
      <c r="MM998">
        <v>50600</v>
      </c>
      <c r="MN998">
        <v>29300</v>
      </c>
      <c r="MO998">
        <v>737100</v>
      </c>
      <c r="MP998">
        <v>1046400.0000000001</v>
      </c>
      <c r="MQ998">
        <v>1750800</v>
      </c>
      <c r="MR998">
        <v>544200</v>
      </c>
      <c r="MS998">
        <v>2912000</v>
      </c>
      <c r="MT998">
        <v>417400</v>
      </c>
      <c r="MU998">
        <v>877900</v>
      </c>
      <c r="MV998">
        <v>357200</v>
      </c>
      <c r="MW998">
        <v>659400</v>
      </c>
      <c r="MX998">
        <v>420600</v>
      </c>
      <c r="MY998">
        <v>179800</v>
      </c>
      <c r="MZ998">
        <v>8848000</v>
      </c>
      <c r="NA998">
        <v>6546400</v>
      </c>
      <c r="NB998">
        <v>19000</v>
      </c>
      <c r="NC998">
        <v>2697800</v>
      </c>
      <c r="ND998">
        <v>1742500</v>
      </c>
      <c r="NE998">
        <v>1359400</v>
      </c>
      <c r="NF998">
        <v>624800</v>
      </c>
      <c r="NG998">
        <v>330500</v>
      </c>
      <c r="NH998">
        <v>998000</v>
      </c>
      <c r="NI998">
        <v>2831600</v>
      </c>
      <c r="NJ998">
        <v>2301400</v>
      </c>
      <c r="NK998">
        <v>1774300</v>
      </c>
      <c r="NL998">
        <v>505800</v>
      </c>
      <c r="NM998">
        <v>21300</v>
      </c>
      <c r="NN998">
        <v>21685000</v>
      </c>
      <c r="NO998">
        <v>9966000</v>
      </c>
      <c r="NP998">
        <v>1153900</v>
      </c>
      <c r="NQ998">
        <v>1010700</v>
      </c>
      <c r="NR998">
        <v>1555600</v>
      </c>
      <c r="NS998">
        <v>143500</v>
      </c>
      <c r="NT998">
        <v>2335400</v>
      </c>
      <c r="NU998">
        <v>1667800</v>
      </c>
      <c r="NV998">
        <v>838900</v>
      </c>
      <c r="NW998">
        <v>453200</v>
      </c>
      <c r="NX998">
        <v>807000</v>
      </c>
      <c r="NY998">
        <v>2466300</v>
      </c>
      <c r="NZ998">
        <v>9252200</v>
      </c>
      <c r="OA998">
        <v>8790200</v>
      </c>
      <c r="OB998">
        <v>555900</v>
      </c>
      <c r="OC998">
        <v>155300</v>
      </c>
      <c r="OD998">
        <v>3647900</v>
      </c>
      <c r="OE998">
        <v>2945700</v>
      </c>
      <c r="OF998">
        <v>811600</v>
      </c>
      <c r="OG998">
        <v>154500</v>
      </c>
      <c r="OH998">
        <v>922400</v>
      </c>
      <c r="OI998">
        <v>2224700</v>
      </c>
      <c r="OJ998">
        <v>317900</v>
      </c>
      <c r="OK998">
        <v>462000</v>
      </c>
      <c r="OL998">
        <v>23672000</v>
      </c>
      <c r="OM998">
        <v>3614100</v>
      </c>
      <c r="ON998">
        <v>20057400</v>
      </c>
      <c r="OO998">
        <v>15972800</v>
      </c>
      <c r="OP998">
        <v>7889000</v>
      </c>
      <c r="OQ998">
        <v>2739500</v>
      </c>
      <c r="OR998">
        <v>993200</v>
      </c>
      <c r="OS998">
        <v>1024900.0000000001</v>
      </c>
      <c r="OT998">
        <v>1007200</v>
      </c>
      <c r="OU998">
        <v>311600</v>
      </c>
      <c r="OV998">
        <v>1496500</v>
      </c>
      <c r="OW998">
        <v>316100</v>
      </c>
      <c r="OX998">
        <v>5109800</v>
      </c>
      <c r="OY998">
        <v>2974000</v>
      </c>
      <c r="OZ998">
        <v>1348100</v>
      </c>
      <c r="PA998">
        <v>598900</v>
      </c>
      <c r="PB998">
        <v>875700</v>
      </c>
      <c r="PC998">
        <v>151300</v>
      </c>
      <c r="PD998">
        <v>4084600</v>
      </c>
      <c r="PE998">
        <v>2716800</v>
      </c>
      <c r="PF998">
        <v>192600</v>
      </c>
      <c r="PG998">
        <v>270400</v>
      </c>
      <c r="PH998">
        <v>904800</v>
      </c>
      <c r="PI998">
        <v>14839000</v>
      </c>
      <c r="PJ998">
        <v>2155200</v>
      </c>
      <c r="PK998">
        <v>455600</v>
      </c>
      <c r="PL998">
        <v>144800</v>
      </c>
      <c r="PM998">
        <v>1554800</v>
      </c>
      <c r="PN998">
        <v>12683500</v>
      </c>
      <c r="PO998">
        <v>1623700</v>
      </c>
      <c r="PP998">
        <v>11059800</v>
      </c>
      <c r="PQ998">
        <v>5520000</v>
      </c>
      <c r="PR998">
        <v>1351200</v>
      </c>
      <c r="PS998">
        <v>1399800</v>
      </c>
      <c r="PT998">
        <v>2768900</v>
      </c>
      <c r="PU998">
        <v>22157000</v>
      </c>
      <c r="PV998">
        <v>2895000</v>
      </c>
      <c r="PW998">
        <v>2291100</v>
      </c>
      <c r="PX998">
        <v>603700</v>
      </c>
      <c r="PY998">
        <v>5216000</v>
      </c>
      <c r="PZ998">
        <v>2546400</v>
      </c>
      <c r="QA998">
        <v>2669800</v>
      </c>
      <c r="QB998">
        <v>14046000</v>
      </c>
      <c r="QC998">
        <v>7687700</v>
      </c>
      <c r="QD998">
        <v>6358600</v>
      </c>
      <c r="QE998">
        <v>8.4</v>
      </c>
      <c r="QF998">
        <v>4107899.9999999995</v>
      </c>
      <c r="QG998">
        <v>147771000</v>
      </c>
      <c r="QH998">
        <v>125669000</v>
      </c>
      <c r="QI998">
        <v>20443000</v>
      </c>
      <c r="QJ998">
        <v>566000</v>
      </c>
      <c r="QK998">
        <v>45200</v>
      </c>
      <c r="QL998">
        <v>520299.99999999994</v>
      </c>
      <c r="QM998">
        <v>111400</v>
      </c>
      <c r="QN998">
        <v>177500</v>
      </c>
      <c r="QO998">
        <v>37700</v>
      </c>
      <c r="QP998">
        <v>41000</v>
      </c>
      <c r="QQ998">
        <v>98800</v>
      </c>
      <c r="QR998">
        <v>231400</v>
      </c>
      <c r="QS998">
        <v>7484000</v>
      </c>
      <c r="QT998">
        <v>1684900</v>
      </c>
      <c r="QU998">
        <v>882500</v>
      </c>
      <c r="QV998">
        <v>802400</v>
      </c>
      <c r="QW998">
        <v>1038099.9999999999</v>
      </c>
      <c r="QX998">
        <v>4760600</v>
      </c>
      <c r="QY998">
        <v>2213300</v>
      </c>
      <c r="QZ998">
        <v>2547300</v>
      </c>
      <c r="RA998">
        <v>12393000</v>
      </c>
      <c r="RB998">
        <v>7698000</v>
      </c>
      <c r="RC998">
        <v>414300</v>
      </c>
      <c r="RD998">
        <v>407900</v>
      </c>
      <c r="RE998">
        <v>352400</v>
      </c>
      <c r="RF998">
        <v>1391600</v>
      </c>
      <c r="RG998">
        <v>1069800</v>
      </c>
      <c r="RH998">
        <v>1023000</v>
      </c>
      <c r="RI998">
        <v>116000</v>
      </c>
      <c r="RJ998">
        <v>86000</v>
      </c>
      <c r="RK998">
        <v>373300</v>
      </c>
      <c r="RL998">
        <v>417600</v>
      </c>
      <c r="RM998">
        <v>30200</v>
      </c>
      <c r="RN998">
        <v>393900</v>
      </c>
      <c r="RO998">
        <v>1656300</v>
      </c>
      <c r="RP998">
        <v>967600</v>
      </c>
      <c r="RQ998">
        <v>378900</v>
      </c>
      <c r="RR998">
        <v>609900</v>
      </c>
      <c r="RS998">
        <v>4695000</v>
      </c>
      <c r="RT998">
        <v>1639200</v>
      </c>
      <c r="RU998">
        <v>98400</v>
      </c>
      <c r="RV998">
        <v>103300</v>
      </c>
      <c r="RW998">
        <v>91700</v>
      </c>
      <c r="RX998">
        <v>349400</v>
      </c>
      <c r="RY998">
        <v>374100</v>
      </c>
      <c r="RZ998">
        <v>105300</v>
      </c>
      <c r="SA998">
        <v>872600</v>
      </c>
      <c r="SB998">
        <v>728200</v>
      </c>
      <c r="SC998">
        <v>332400</v>
      </c>
      <c r="SD998">
        <v>105226000</v>
      </c>
      <c r="SE998">
        <v>27832000</v>
      </c>
      <c r="SF998">
        <v>5758500</v>
      </c>
      <c r="SG998">
        <v>3168300</v>
      </c>
      <c r="SH998">
        <v>2097800</v>
      </c>
      <c r="SI998">
        <v>492400</v>
      </c>
      <c r="SJ998">
        <v>15280100</v>
      </c>
      <c r="SK998">
        <v>1969200</v>
      </c>
      <c r="SL998">
        <v>1235700</v>
      </c>
      <c r="SM998">
        <v>174000</v>
      </c>
      <c r="SN998">
        <v>559600</v>
      </c>
      <c r="SO998">
        <v>1416300</v>
      </c>
      <c r="SP998">
        <v>3137000</v>
      </c>
      <c r="SQ998">
        <v>905500</v>
      </c>
      <c r="SR998">
        <v>467200</v>
      </c>
      <c r="SS998">
        <v>438400</v>
      </c>
      <c r="ST998">
        <v>3109400</v>
      </c>
      <c r="SU998">
        <v>938500</v>
      </c>
      <c r="SV998">
        <v>2170900</v>
      </c>
      <c r="SW998">
        <v>1082500</v>
      </c>
      <c r="SX998">
        <v>1010300</v>
      </c>
      <c r="SY998">
        <v>1119900</v>
      </c>
      <c r="SZ998">
        <v>1530000</v>
      </c>
      <c r="TA998">
        <v>6247700</v>
      </c>
      <c r="TB998">
        <v>470400</v>
      </c>
      <c r="TC998">
        <v>146300</v>
      </c>
      <c r="TD998">
        <v>57300</v>
      </c>
      <c r="TE998">
        <v>1527300</v>
      </c>
      <c r="TF998">
        <v>379200</v>
      </c>
      <c r="TG998">
        <v>50900</v>
      </c>
      <c r="TH998">
        <v>24500</v>
      </c>
      <c r="TI998">
        <v>736100</v>
      </c>
      <c r="TJ998">
        <v>1094900</v>
      </c>
      <c r="TK998">
        <v>1760800</v>
      </c>
      <c r="TL998">
        <v>545800</v>
      </c>
      <c r="TM998">
        <v>2917000</v>
      </c>
      <c r="TN998">
        <v>423300</v>
      </c>
      <c r="TO998">
        <v>874400</v>
      </c>
      <c r="TP998">
        <v>357900</v>
      </c>
      <c r="TQ998">
        <v>660300</v>
      </c>
      <c r="TR998">
        <v>420400</v>
      </c>
      <c r="TS998">
        <v>180300</v>
      </c>
      <c r="TT998">
        <v>8851000</v>
      </c>
      <c r="TU998">
        <v>6559200</v>
      </c>
      <c r="TV998">
        <v>19000</v>
      </c>
      <c r="TW998">
        <v>2705500</v>
      </c>
      <c r="TX998">
        <v>1748700</v>
      </c>
      <c r="TY998">
        <v>1364400</v>
      </c>
      <c r="TZ998">
        <v>625600</v>
      </c>
      <c r="UA998">
        <v>331200</v>
      </c>
      <c r="UB998">
        <v>1002700</v>
      </c>
      <c r="UC998">
        <v>2832000</v>
      </c>
      <c r="UD998">
        <v>2291500</v>
      </c>
      <c r="UE998">
        <v>1774400</v>
      </c>
      <c r="UF998">
        <v>495700</v>
      </c>
      <c r="UG998">
        <v>21400</v>
      </c>
      <c r="UH998">
        <v>21636000</v>
      </c>
      <c r="UI998">
        <v>10044800</v>
      </c>
      <c r="UJ998">
        <v>1159800</v>
      </c>
      <c r="UK998">
        <v>1064400</v>
      </c>
      <c r="UL998">
        <v>1551700</v>
      </c>
      <c r="UM998">
        <v>144400</v>
      </c>
      <c r="UN998">
        <v>2348900</v>
      </c>
      <c r="UO998">
        <v>1672900</v>
      </c>
      <c r="UP998">
        <v>841100</v>
      </c>
      <c r="UQ998">
        <v>454800</v>
      </c>
      <c r="UR998">
        <v>807000</v>
      </c>
      <c r="US998">
        <v>2469700</v>
      </c>
      <c r="UT998">
        <v>9121500</v>
      </c>
      <c r="UU998">
        <v>8662900</v>
      </c>
      <c r="UV998">
        <v>555700</v>
      </c>
      <c r="UW998">
        <v>154500</v>
      </c>
      <c r="UX998">
        <v>3601600</v>
      </c>
      <c r="UY998">
        <v>2906200</v>
      </c>
      <c r="UZ998">
        <v>813000</v>
      </c>
      <c r="VA998">
        <v>154200</v>
      </c>
      <c r="VB998">
        <v>918500</v>
      </c>
      <c r="VC998">
        <v>2153300</v>
      </c>
      <c r="VD998">
        <v>312100</v>
      </c>
      <c r="VE998">
        <v>458600</v>
      </c>
      <c r="VF998">
        <v>23705000</v>
      </c>
      <c r="VG998">
        <v>3620800</v>
      </c>
      <c r="VH998">
        <v>20083800</v>
      </c>
      <c r="VI998">
        <v>15975900</v>
      </c>
      <c r="VJ998">
        <v>7901800</v>
      </c>
      <c r="VK998">
        <v>2745900</v>
      </c>
      <c r="VL998">
        <v>996300</v>
      </c>
      <c r="VM998">
        <v>1026900.0000000001</v>
      </c>
      <c r="VN998">
        <v>1009600</v>
      </c>
      <c r="VO998">
        <v>313000</v>
      </c>
      <c r="VP998">
        <v>1496900</v>
      </c>
      <c r="VQ998">
        <v>313300</v>
      </c>
      <c r="VR998">
        <v>5100900</v>
      </c>
      <c r="VS998">
        <v>2973200</v>
      </c>
      <c r="VT998">
        <v>1346900</v>
      </c>
      <c r="VU998">
        <v>598400</v>
      </c>
      <c r="VV998">
        <v>876400</v>
      </c>
      <c r="VW998">
        <v>151600</v>
      </c>
      <c r="VX998">
        <v>2731800</v>
      </c>
      <c r="VY998">
        <v>194600</v>
      </c>
      <c r="VZ998">
        <v>271700</v>
      </c>
      <c r="WA998">
        <v>909800</v>
      </c>
      <c r="WB998">
        <v>14746000</v>
      </c>
      <c r="WC998">
        <v>2097700</v>
      </c>
      <c r="WD998">
        <v>424800</v>
      </c>
      <c r="WE998">
        <v>143600</v>
      </c>
      <c r="WF998">
        <v>1529300</v>
      </c>
      <c r="WG998">
        <v>12648200</v>
      </c>
      <c r="WH998">
        <v>1592200</v>
      </c>
      <c r="WI998">
        <v>11056000</v>
      </c>
      <c r="WJ998">
        <v>5539000</v>
      </c>
      <c r="WK998">
        <v>1355600</v>
      </c>
      <c r="WL998">
        <v>1402700</v>
      </c>
      <c r="WM998">
        <v>2780500</v>
      </c>
      <c r="WN998">
        <v>22102000</v>
      </c>
      <c r="WO998">
        <v>2887000</v>
      </c>
      <c r="WP998">
        <v>2280300</v>
      </c>
      <c r="WQ998">
        <v>607000</v>
      </c>
      <c r="WR998">
        <v>5137000</v>
      </c>
      <c r="WS998">
        <v>2472200</v>
      </c>
      <c r="WT998">
        <v>2664700</v>
      </c>
      <c r="WU998">
        <v>14078000</v>
      </c>
      <c r="WV998">
        <v>7717000</v>
      </c>
      <c r="WW998">
        <v>6361300</v>
      </c>
    </row>
    <row r="999" spans="1:621" x14ac:dyDescent="0.45">
      <c r="A999" s="1"/>
      <c r="C999" s="1">
        <v>44470</v>
      </c>
      <c r="D999">
        <v>1011000</v>
      </c>
      <c r="E999">
        <v>3663000</v>
      </c>
      <c r="F999">
        <v>2652000</v>
      </c>
      <c r="G999">
        <v>2094000</v>
      </c>
      <c r="H999">
        <v>557000</v>
      </c>
      <c r="I999">
        <v>845000</v>
      </c>
      <c r="J999">
        <v>2159000</v>
      </c>
      <c r="K999">
        <v>532000</v>
      </c>
      <c r="L999">
        <v>50.9</v>
      </c>
      <c r="M999">
        <v>14</v>
      </c>
      <c r="N999">
        <v>36.799999999999997</v>
      </c>
      <c r="O999">
        <v>11.7</v>
      </c>
      <c r="P999">
        <v>30</v>
      </c>
      <c r="Q999">
        <v>7.4</v>
      </c>
      <c r="R999">
        <v>2.2999999999999998</v>
      </c>
      <c r="S999">
        <v>0.5</v>
      </c>
      <c r="T999">
        <v>1.3</v>
      </c>
      <c r="U999">
        <v>0.3</v>
      </c>
      <c r="V999">
        <v>2072000</v>
      </c>
      <c r="W999">
        <v>1875000</v>
      </c>
      <c r="X999">
        <v>3337000</v>
      </c>
      <c r="Y999">
        <v>970000</v>
      </c>
      <c r="Z999">
        <v>2367000</v>
      </c>
      <c r="AA999">
        <v>26.8</v>
      </c>
      <c r="AB999">
        <v>12.4</v>
      </c>
      <c r="AC999">
        <v>28.5</v>
      </c>
      <c r="AD999">
        <v>25.7</v>
      </c>
      <c r="AE999">
        <v>45.8</v>
      </c>
      <c r="AF999">
        <v>13.3</v>
      </c>
      <c r="AG999">
        <v>32.5</v>
      </c>
      <c r="AH999">
        <v>127202000</v>
      </c>
      <c r="AI999">
        <v>149606000</v>
      </c>
      <c r="AJ999">
        <v>20707000</v>
      </c>
      <c r="AK999">
        <v>574000</v>
      </c>
      <c r="AL999">
        <v>45600</v>
      </c>
      <c r="AM999">
        <v>528600</v>
      </c>
      <c r="AN999">
        <v>111400</v>
      </c>
      <c r="AO999">
        <v>179700</v>
      </c>
      <c r="AP999">
        <v>38000</v>
      </c>
      <c r="AQ999">
        <v>41500</v>
      </c>
      <c r="AR999">
        <v>100200</v>
      </c>
      <c r="AS999">
        <v>237500</v>
      </c>
      <c r="AT999">
        <v>7677000</v>
      </c>
      <c r="AU999">
        <v>1707200</v>
      </c>
      <c r="AV999">
        <v>895000</v>
      </c>
      <c r="AW999">
        <v>812200</v>
      </c>
      <c r="AX999">
        <v>1098000</v>
      </c>
      <c r="AY999">
        <v>4871600</v>
      </c>
      <c r="AZ999">
        <v>2260000</v>
      </c>
      <c r="BA999">
        <v>2611600</v>
      </c>
      <c r="BB999">
        <v>12456000</v>
      </c>
      <c r="BC999">
        <v>7730000</v>
      </c>
      <c r="BD999">
        <v>415800</v>
      </c>
      <c r="BE999">
        <v>410700</v>
      </c>
      <c r="BF999">
        <v>352400</v>
      </c>
      <c r="BG999">
        <v>1393600</v>
      </c>
      <c r="BH999">
        <v>1066600</v>
      </c>
      <c r="BI999">
        <v>1023500</v>
      </c>
      <c r="BJ999">
        <v>115700</v>
      </c>
      <c r="BK999">
        <v>85400</v>
      </c>
      <c r="BL999">
        <v>372100</v>
      </c>
      <c r="BM999">
        <v>419400</v>
      </c>
      <c r="BN999">
        <v>30900</v>
      </c>
      <c r="BO999">
        <v>394100</v>
      </c>
      <c r="BP999">
        <v>1683700</v>
      </c>
      <c r="BQ999">
        <v>996500</v>
      </c>
      <c r="BR999">
        <v>377700</v>
      </c>
      <c r="BS999">
        <v>611500</v>
      </c>
      <c r="BT999">
        <v>4726000</v>
      </c>
      <c r="BU999">
        <v>1655800</v>
      </c>
      <c r="BV999">
        <v>99000</v>
      </c>
      <c r="BW999">
        <v>104500</v>
      </c>
      <c r="BX999">
        <v>91500</v>
      </c>
      <c r="BY999">
        <v>349900</v>
      </c>
      <c r="BZ999">
        <v>374800</v>
      </c>
      <c r="CA999">
        <v>106900</v>
      </c>
      <c r="CB999">
        <v>874900</v>
      </c>
      <c r="CC999">
        <v>730400</v>
      </c>
      <c r="CD999">
        <v>338000</v>
      </c>
      <c r="CE999">
        <v>106495000</v>
      </c>
      <c r="CF999">
        <v>28055000</v>
      </c>
      <c r="CG999">
        <v>5784100</v>
      </c>
      <c r="CH999">
        <v>3182400</v>
      </c>
      <c r="CI999">
        <v>2104600</v>
      </c>
      <c r="CJ999">
        <v>497100</v>
      </c>
      <c r="CK999">
        <v>15367100</v>
      </c>
      <c r="CL999">
        <v>1976100</v>
      </c>
      <c r="CM999">
        <v>1234200</v>
      </c>
      <c r="CN999">
        <v>175800</v>
      </c>
      <c r="CO999">
        <v>566100</v>
      </c>
      <c r="CP999">
        <v>1386500</v>
      </c>
      <c r="CQ999">
        <v>3152100</v>
      </c>
      <c r="CR999">
        <v>928600</v>
      </c>
      <c r="CS999">
        <v>468400</v>
      </c>
      <c r="CT999">
        <v>460200</v>
      </c>
      <c r="CU999">
        <v>3152900</v>
      </c>
      <c r="CV999">
        <v>954200</v>
      </c>
      <c r="CW999">
        <v>2198700</v>
      </c>
      <c r="CX999">
        <v>1098000</v>
      </c>
      <c r="CY999">
        <v>1013000</v>
      </c>
      <c r="CZ999">
        <v>1121200</v>
      </c>
      <c r="DA999">
        <v>1538700</v>
      </c>
      <c r="DB999">
        <v>6357300</v>
      </c>
      <c r="DC999">
        <v>475400</v>
      </c>
      <c r="DD999">
        <v>145800</v>
      </c>
      <c r="DE999">
        <v>57800</v>
      </c>
      <c r="DF999">
        <v>1548400</v>
      </c>
      <c r="DG999">
        <v>409700</v>
      </c>
      <c r="DH999">
        <v>50900</v>
      </c>
      <c r="DI999">
        <v>27700</v>
      </c>
      <c r="DJ999">
        <v>752700</v>
      </c>
      <c r="DK999">
        <v>1058300</v>
      </c>
      <c r="DL999">
        <v>1830600</v>
      </c>
      <c r="DM999">
        <v>546400</v>
      </c>
      <c r="DN999">
        <v>2943000</v>
      </c>
      <c r="DO999">
        <v>438600</v>
      </c>
      <c r="DP999">
        <v>884400</v>
      </c>
      <c r="DQ999">
        <v>355300</v>
      </c>
      <c r="DR999">
        <v>661400</v>
      </c>
      <c r="DS999">
        <v>427100</v>
      </c>
      <c r="DT999">
        <v>176500</v>
      </c>
      <c r="DU999">
        <v>8901000</v>
      </c>
      <c r="DV999">
        <v>6581000</v>
      </c>
      <c r="DW999">
        <v>19000</v>
      </c>
      <c r="DX999">
        <v>2698000</v>
      </c>
      <c r="DY999">
        <v>1743400</v>
      </c>
      <c r="DZ999">
        <v>1358500</v>
      </c>
      <c r="EA999">
        <v>623600</v>
      </c>
      <c r="EB999">
        <v>331000</v>
      </c>
      <c r="EC999">
        <v>1014700</v>
      </c>
      <c r="ED999">
        <v>2849300</v>
      </c>
      <c r="EE999">
        <v>2319800</v>
      </c>
      <c r="EF999">
        <v>1793800</v>
      </c>
      <c r="EG999">
        <v>504400</v>
      </c>
      <c r="EH999">
        <v>21600</v>
      </c>
      <c r="EI999">
        <v>22118000</v>
      </c>
      <c r="EJ999">
        <v>10127100</v>
      </c>
      <c r="EK999">
        <v>1170200</v>
      </c>
      <c r="EL999">
        <v>1029900.0000000001</v>
      </c>
      <c r="EM999">
        <v>1566400</v>
      </c>
      <c r="EN999">
        <v>146200</v>
      </c>
      <c r="EO999">
        <v>2372100</v>
      </c>
      <c r="EP999">
        <v>1716200</v>
      </c>
      <c r="EQ999">
        <v>847700</v>
      </c>
      <c r="ER999">
        <v>458100</v>
      </c>
      <c r="ES999">
        <v>820300</v>
      </c>
      <c r="ET999">
        <v>2478200</v>
      </c>
      <c r="EU999">
        <v>9512300</v>
      </c>
      <c r="EV999">
        <v>9042200</v>
      </c>
      <c r="EW999">
        <v>561300</v>
      </c>
      <c r="EX999">
        <v>158100</v>
      </c>
      <c r="EY999">
        <v>3868700</v>
      </c>
      <c r="EZ999">
        <v>3141800</v>
      </c>
      <c r="FA999">
        <v>822300</v>
      </c>
      <c r="FB999">
        <v>155400</v>
      </c>
      <c r="FC999">
        <v>925800</v>
      </c>
      <c r="FD999">
        <v>2231000</v>
      </c>
      <c r="FE999">
        <v>319600</v>
      </c>
      <c r="FF999">
        <v>470100</v>
      </c>
      <c r="FG999">
        <v>24007000</v>
      </c>
      <c r="FH999">
        <v>3822500</v>
      </c>
      <c r="FI999">
        <v>20184800</v>
      </c>
      <c r="FJ999">
        <v>16045700</v>
      </c>
      <c r="FK999">
        <v>7959100</v>
      </c>
      <c r="FL999">
        <v>2762200</v>
      </c>
      <c r="FM999">
        <v>999000</v>
      </c>
      <c r="FN999">
        <v>1039599.9999999999</v>
      </c>
      <c r="FO999">
        <v>1009800</v>
      </c>
      <c r="FP999">
        <v>315400</v>
      </c>
      <c r="FQ999">
        <v>1519000</v>
      </c>
      <c r="FR999">
        <v>314100</v>
      </c>
      <c r="FS999">
        <v>5111400</v>
      </c>
      <c r="FT999">
        <v>2975200</v>
      </c>
      <c r="FU999">
        <v>1355000</v>
      </c>
      <c r="FV999">
        <v>596800</v>
      </c>
      <c r="FW999">
        <v>873100</v>
      </c>
      <c r="FX999">
        <v>150300</v>
      </c>
      <c r="FY999">
        <v>4139100.0000000005</v>
      </c>
      <c r="FZ999">
        <v>2753100</v>
      </c>
      <c r="GA999">
        <v>193200</v>
      </c>
      <c r="GB999">
        <v>273400</v>
      </c>
      <c r="GC999">
        <v>919400</v>
      </c>
      <c r="GD999">
        <v>14898000</v>
      </c>
      <c r="GE999">
        <v>2110000</v>
      </c>
      <c r="GF999">
        <v>459600</v>
      </c>
      <c r="GG999">
        <v>146600</v>
      </c>
      <c r="GH999">
        <v>1503800</v>
      </c>
      <c r="GI999">
        <v>12788000</v>
      </c>
      <c r="GJ999">
        <v>1612400</v>
      </c>
      <c r="GK999">
        <v>11175600</v>
      </c>
      <c r="GL999">
        <v>5573000</v>
      </c>
      <c r="GM999">
        <v>1367300</v>
      </c>
      <c r="GN999">
        <v>1427000</v>
      </c>
      <c r="GO999">
        <v>2778900</v>
      </c>
      <c r="GP999">
        <v>22404000</v>
      </c>
      <c r="GQ999">
        <v>2882000</v>
      </c>
      <c r="GR999">
        <v>2283600</v>
      </c>
      <c r="GS999">
        <v>597900</v>
      </c>
      <c r="GT999">
        <v>5293000</v>
      </c>
      <c r="GU999">
        <v>2634500</v>
      </c>
      <c r="GV999">
        <v>2658800</v>
      </c>
      <c r="GW999">
        <v>14229000</v>
      </c>
      <c r="GX999">
        <v>7906500</v>
      </c>
      <c r="GY999">
        <v>6322400</v>
      </c>
      <c r="GZ999">
        <v>34.700000000000003</v>
      </c>
      <c r="HA999">
        <v>39.799999999999997</v>
      </c>
      <c r="HB999">
        <v>44.8</v>
      </c>
      <c r="HC999">
        <v>38.6</v>
      </c>
      <c r="HD999">
        <v>40.299999999999997</v>
      </c>
      <c r="HE999">
        <v>40.5</v>
      </c>
      <c r="HF999">
        <v>40.1</v>
      </c>
      <c r="HG999">
        <v>33.700000000000003</v>
      </c>
      <c r="HH999">
        <v>34.5</v>
      </c>
      <c r="HI999">
        <v>39.4</v>
      </c>
      <c r="HJ999">
        <v>30.7</v>
      </c>
      <c r="HK999">
        <v>38.6</v>
      </c>
      <c r="HL999">
        <v>41.9</v>
      </c>
      <c r="HM999">
        <v>36.799999999999997</v>
      </c>
      <c r="HN999">
        <v>37.6</v>
      </c>
      <c r="HO999">
        <v>36.700000000000003</v>
      </c>
      <c r="HP999">
        <v>33.4</v>
      </c>
      <c r="HQ999">
        <v>26.1</v>
      </c>
      <c r="HR999">
        <v>32.299999999999997</v>
      </c>
      <c r="HS999">
        <v>3.2</v>
      </c>
      <c r="HT999">
        <v>3</v>
      </c>
      <c r="HU999">
        <v>3.4</v>
      </c>
      <c r="HV999">
        <v>1080.56</v>
      </c>
      <c r="HW999">
        <v>1250.9100000000001</v>
      </c>
      <c r="HX999">
        <v>1575.17</v>
      </c>
      <c r="HY999">
        <v>1288.8499999999999</v>
      </c>
      <c r="HZ999">
        <v>1213.8399999999999</v>
      </c>
      <c r="IA999">
        <v>1279.4000000000001</v>
      </c>
      <c r="IB999">
        <v>1109.97</v>
      </c>
      <c r="IC999">
        <v>1047.06</v>
      </c>
      <c r="ID999">
        <v>922.53</v>
      </c>
      <c r="IE999">
        <v>1348.66</v>
      </c>
      <c r="IF999">
        <v>683.69</v>
      </c>
      <c r="IG999">
        <v>1029.08</v>
      </c>
      <c r="IH999">
        <v>1895.98</v>
      </c>
      <c r="II999">
        <v>1636.13</v>
      </c>
      <c r="IJ999">
        <v>1523.55</v>
      </c>
      <c r="IK999">
        <v>1369.28</v>
      </c>
      <c r="IL999">
        <v>1025.71</v>
      </c>
      <c r="IM999">
        <v>502.16</v>
      </c>
      <c r="IN999">
        <v>906.98</v>
      </c>
      <c r="IO999">
        <v>161736000</v>
      </c>
      <c r="IP999">
        <v>61.8</v>
      </c>
      <c r="IQ999">
        <v>154468000</v>
      </c>
      <c r="IR999">
        <v>59</v>
      </c>
      <c r="IS999">
        <v>7267000</v>
      </c>
      <c r="IT999">
        <v>4.5</v>
      </c>
      <c r="IU999">
        <v>100172000</v>
      </c>
      <c r="IV999">
        <v>5902000</v>
      </c>
      <c r="IW999">
        <v>85845000</v>
      </c>
      <c r="IX999">
        <v>67.7</v>
      </c>
      <c r="IY999">
        <v>81970000</v>
      </c>
      <c r="IZ999">
        <v>64.7</v>
      </c>
      <c r="JA999">
        <v>3875000</v>
      </c>
      <c r="JB999">
        <v>4.5</v>
      </c>
      <c r="JC999">
        <v>40874000</v>
      </c>
      <c r="JD999">
        <v>82800000</v>
      </c>
      <c r="JE999">
        <v>69.900000000000006</v>
      </c>
      <c r="JF999">
        <v>79276000</v>
      </c>
      <c r="JG999">
        <v>67</v>
      </c>
      <c r="JH999">
        <v>3524000</v>
      </c>
      <c r="JI999">
        <v>4.3</v>
      </c>
      <c r="JJ999">
        <v>35606000</v>
      </c>
      <c r="JK999">
        <v>7016000</v>
      </c>
      <c r="JL999">
        <v>4.5</v>
      </c>
      <c r="JM999">
        <v>149606000</v>
      </c>
      <c r="JN999">
        <v>127202000</v>
      </c>
      <c r="JO999">
        <v>20707000</v>
      </c>
      <c r="JP999">
        <v>574000</v>
      </c>
      <c r="JQ999">
        <v>45600</v>
      </c>
      <c r="JR999">
        <v>528600</v>
      </c>
      <c r="JS999">
        <v>111400</v>
      </c>
      <c r="JT999">
        <v>179700</v>
      </c>
      <c r="JU999">
        <v>38000</v>
      </c>
      <c r="JV999">
        <v>41500</v>
      </c>
      <c r="JW999">
        <v>100200</v>
      </c>
      <c r="JX999">
        <v>237500</v>
      </c>
      <c r="JY999">
        <v>7677000</v>
      </c>
      <c r="JZ999">
        <v>1707200</v>
      </c>
      <c r="KA999">
        <v>895000</v>
      </c>
      <c r="KB999">
        <v>812200</v>
      </c>
      <c r="KC999">
        <v>1098000</v>
      </c>
      <c r="KD999">
        <v>4871600</v>
      </c>
      <c r="KE999">
        <v>2260000</v>
      </c>
      <c r="KF999">
        <v>2611600</v>
      </c>
      <c r="KG999">
        <v>12456000</v>
      </c>
      <c r="KH999">
        <v>7730000</v>
      </c>
      <c r="KI999">
        <v>415800</v>
      </c>
      <c r="KJ999">
        <v>410700</v>
      </c>
      <c r="KK999">
        <v>352400</v>
      </c>
      <c r="KL999">
        <v>1393600</v>
      </c>
      <c r="KM999">
        <v>1066600</v>
      </c>
      <c r="KN999">
        <v>1023500</v>
      </c>
      <c r="KO999">
        <v>115700</v>
      </c>
      <c r="KP999">
        <v>85400</v>
      </c>
      <c r="KQ999">
        <v>372100</v>
      </c>
      <c r="KR999">
        <v>419400</v>
      </c>
      <c r="KS999">
        <v>30900</v>
      </c>
      <c r="KT999">
        <v>394100</v>
      </c>
      <c r="KU999">
        <v>1683700</v>
      </c>
      <c r="KV999">
        <v>996500</v>
      </c>
      <c r="KW999">
        <v>377700</v>
      </c>
      <c r="KX999">
        <v>611500</v>
      </c>
      <c r="KY999">
        <v>4726000</v>
      </c>
      <c r="KZ999">
        <v>1655800</v>
      </c>
      <c r="LA999">
        <v>99000</v>
      </c>
      <c r="LB999">
        <v>104500</v>
      </c>
      <c r="LC999">
        <v>91500</v>
      </c>
      <c r="LD999">
        <v>349900</v>
      </c>
      <c r="LE999">
        <v>374800</v>
      </c>
      <c r="LF999">
        <v>106900</v>
      </c>
      <c r="LG999">
        <v>874900</v>
      </c>
      <c r="LH999">
        <v>730400</v>
      </c>
      <c r="LI999">
        <v>338000</v>
      </c>
      <c r="LJ999">
        <v>106495000</v>
      </c>
      <c r="LK999">
        <v>28055000</v>
      </c>
      <c r="LL999">
        <v>5784100</v>
      </c>
      <c r="LM999">
        <v>3182400</v>
      </c>
      <c r="LN999">
        <v>2104600</v>
      </c>
      <c r="LO999">
        <v>497100</v>
      </c>
      <c r="LP999">
        <v>15367100</v>
      </c>
      <c r="LQ999">
        <v>1976100</v>
      </c>
      <c r="LR999">
        <v>1234200</v>
      </c>
      <c r="LS999">
        <v>175800</v>
      </c>
      <c r="LT999">
        <v>566100</v>
      </c>
      <c r="LU999">
        <v>1386500</v>
      </c>
      <c r="LV999">
        <v>3152100</v>
      </c>
      <c r="LW999">
        <v>928600</v>
      </c>
      <c r="LX999">
        <v>468400</v>
      </c>
      <c r="LY999">
        <v>460200</v>
      </c>
      <c r="LZ999">
        <v>3152900</v>
      </c>
      <c r="MA999">
        <v>954200</v>
      </c>
      <c r="MB999">
        <v>2198700</v>
      </c>
      <c r="MC999">
        <v>1098000</v>
      </c>
      <c r="MD999">
        <v>1013000</v>
      </c>
      <c r="ME999">
        <v>1121200</v>
      </c>
      <c r="MF999">
        <v>1538700</v>
      </c>
      <c r="MG999">
        <v>6357300</v>
      </c>
      <c r="MH999">
        <v>475400</v>
      </c>
      <c r="MI999">
        <v>145800</v>
      </c>
      <c r="MJ999">
        <v>57800</v>
      </c>
      <c r="MK999">
        <v>1548400</v>
      </c>
      <c r="ML999">
        <v>409700</v>
      </c>
      <c r="MM999">
        <v>50900</v>
      </c>
      <c r="MN999">
        <v>27700</v>
      </c>
      <c r="MO999">
        <v>752700</v>
      </c>
      <c r="MP999">
        <v>1058300</v>
      </c>
      <c r="MQ999">
        <v>1830600</v>
      </c>
      <c r="MR999">
        <v>546400</v>
      </c>
      <c r="MS999">
        <v>2943000</v>
      </c>
      <c r="MT999">
        <v>438600</v>
      </c>
      <c r="MU999">
        <v>884400</v>
      </c>
      <c r="MV999">
        <v>355300</v>
      </c>
      <c r="MW999">
        <v>661400</v>
      </c>
      <c r="MX999">
        <v>427100</v>
      </c>
      <c r="MY999">
        <v>176500</v>
      </c>
      <c r="MZ999">
        <v>8901000</v>
      </c>
      <c r="NA999">
        <v>6581000</v>
      </c>
      <c r="NB999">
        <v>19000</v>
      </c>
      <c r="NC999">
        <v>2698000</v>
      </c>
      <c r="ND999">
        <v>1743400</v>
      </c>
      <c r="NE999">
        <v>1358500</v>
      </c>
      <c r="NF999">
        <v>623600</v>
      </c>
      <c r="NG999">
        <v>331000</v>
      </c>
      <c r="NH999">
        <v>1014700</v>
      </c>
      <c r="NI999">
        <v>2849300</v>
      </c>
      <c r="NJ999">
        <v>2319800</v>
      </c>
      <c r="NK999">
        <v>1793800</v>
      </c>
      <c r="NL999">
        <v>504400</v>
      </c>
      <c r="NM999">
        <v>21600</v>
      </c>
      <c r="NN999">
        <v>22118000</v>
      </c>
      <c r="NO999">
        <v>10127100</v>
      </c>
      <c r="NP999">
        <v>1170200</v>
      </c>
      <c r="NQ999">
        <v>1029900.0000000001</v>
      </c>
      <c r="NR999">
        <v>1566400</v>
      </c>
      <c r="NS999">
        <v>146200</v>
      </c>
      <c r="NT999">
        <v>2372100</v>
      </c>
      <c r="NU999">
        <v>1716200</v>
      </c>
      <c r="NV999">
        <v>847700</v>
      </c>
      <c r="NW999">
        <v>458100</v>
      </c>
      <c r="NX999">
        <v>820300</v>
      </c>
      <c r="NY999">
        <v>2478200</v>
      </c>
      <c r="NZ999">
        <v>9512300</v>
      </c>
      <c r="OA999">
        <v>9042200</v>
      </c>
      <c r="OB999">
        <v>561300</v>
      </c>
      <c r="OC999">
        <v>158100</v>
      </c>
      <c r="OD999">
        <v>3868700</v>
      </c>
      <c r="OE999">
        <v>3141800</v>
      </c>
      <c r="OF999">
        <v>822300</v>
      </c>
      <c r="OG999">
        <v>155400</v>
      </c>
      <c r="OH999">
        <v>925800</v>
      </c>
      <c r="OI999">
        <v>2231000</v>
      </c>
      <c r="OJ999">
        <v>319600</v>
      </c>
      <c r="OK999">
        <v>470100</v>
      </c>
      <c r="OL999">
        <v>24007000</v>
      </c>
      <c r="OM999">
        <v>3822500</v>
      </c>
      <c r="ON999">
        <v>20184800</v>
      </c>
      <c r="OO999">
        <v>16045700</v>
      </c>
      <c r="OP999">
        <v>7959100</v>
      </c>
      <c r="OQ999">
        <v>2762200</v>
      </c>
      <c r="OR999">
        <v>999000</v>
      </c>
      <c r="OS999">
        <v>1039599.9999999999</v>
      </c>
      <c r="OT999">
        <v>1009800</v>
      </c>
      <c r="OU999">
        <v>315400</v>
      </c>
      <c r="OV999">
        <v>1519000</v>
      </c>
      <c r="OW999">
        <v>314100</v>
      </c>
      <c r="OX999">
        <v>5111400</v>
      </c>
      <c r="OY999">
        <v>2975200</v>
      </c>
      <c r="OZ999">
        <v>1355000</v>
      </c>
      <c r="PA999">
        <v>596800</v>
      </c>
      <c r="PB999">
        <v>873100</v>
      </c>
      <c r="PC999">
        <v>150300</v>
      </c>
      <c r="PD999">
        <v>4139100.0000000005</v>
      </c>
      <c r="PE999">
        <v>2753100</v>
      </c>
      <c r="PF999">
        <v>193200</v>
      </c>
      <c r="PG999">
        <v>273400</v>
      </c>
      <c r="PH999">
        <v>919400</v>
      </c>
      <c r="PI999">
        <v>14898000</v>
      </c>
      <c r="PJ999">
        <v>2110000</v>
      </c>
      <c r="PK999">
        <v>459600</v>
      </c>
      <c r="PL999">
        <v>146600</v>
      </c>
      <c r="PM999">
        <v>1503800</v>
      </c>
      <c r="PN999">
        <v>12788000</v>
      </c>
      <c r="PO999">
        <v>1612400</v>
      </c>
      <c r="PP999">
        <v>11175600</v>
      </c>
      <c r="PQ999">
        <v>5573000</v>
      </c>
      <c r="PR999">
        <v>1367300</v>
      </c>
      <c r="PS999">
        <v>1427000</v>
      </c>
      <c r="PT999">
        <v>2778900</v>
      </c>
      <c r="PU999">
        <v>22404000</v>
      </c>
      <c r="PV999">
        <v>2882000</v>
      </c>
      <c r="PW999">
        <v>2283600</v>
      </c>
      <c r="PX999">
        <v>597900</v>
      </c>
      <c r="PY999">
        <v>5293000</v>
      </c>
      <c r="PZ999">
        <v>2634500</v>
      </c>
      <c r="QA999">
        <v>2658800</v>
      </c>
      <c r="QB999">
        <v>14229000</v>
      </c>
      <c r="QC999">
        <v>7906500</v>
      </c>
      <c r="QD999">
        <v>6322400</v>
      </c>
      <c r="QE999">
        <v>8.1999999999999993</v>
      </c>
      <c r="QF999">
        <v>4119800</v>
      </c>
      <c r="QG999">
        <v>148572000</v>
      </c>
      <c r="QH999">
        <v>126545000</v>
      </c>
      <c r="QI999">
        <v>20540000</v>
      </c>
      <c r="QJ999">
        <v>569000</v>
      </c>
      <c r="QK999">
        <v>44600</v>
      </c>
      <c r="QL999">
        <v>524300</v>
      </c>
      <c r="QM999">
        <v>111300</v>
      </c>
      <c r="QN999">
        <v>178100</v>
      </c>
      <c r="QO999">
        <v>38100</v>
      </c>
      <c r="QP999">
        <v>41600</v>
      </c>
      <c r="QQ999">
        <v>98500</v>
      </c>
      <c r="QR999">
        <v>234900</v>
      </c>
      <c r="QS999">
        <v>7518000</v>
      </c>
      <c r="QT999">
        <v>1684600</v>
      </c>
      <c r="QU999">
        <v>883300</v>
      </c>
      <c r="QV999">
        <v>801300</v>
      </c>
      <c r="QW999">
        <v>1047400.0000000001</v>
      </c>
      <c r="QX999">
        <v>4786300</v>
      </c>
      <c r="QY999">
        <v>2225100</v>
      </c>
      <c r="QZ999">
        <v>2561200</v>
      </c>
      <c r="RA999">
        <v>12453000</v>
      </c>
      <c r="RB999">
        <v>7737000</v>
      </c>
      <c r="RC999">
        <v>416200</v>
      </c>
      <c r="RD999">
        <v>406000</v>
      </c>
      <c r="RE999">
        <v>353000</v>
      </c>
      <c r="RF999">
        <v>1395900</v>
      </c>
      <c r="RG999">
        <v>1072000</v>
      </c>
      <c r="RH999">
        <v>1025300</v>
      </c>
      <c r="RI999">
        <v>115500</v>
      </c>
      <c r="RJ999">
        <v>85600</v>
      </c>
      <c r="RK999">
        <v>373900</v>
      </c>
      <c r="RL999">
        <v>419700</v>
      </c>
      <c r="RM999">
        <v>30700</v>
      </c>
      <c r="RN999">
        <v>394500</v>
      </c>
      <c r="RO999">
        <v>1683500</v>
      </c>
      <c r="RP999">
        <v>997600</v>
      </c>
      <c r="RQ999">
        <v>379100</v>
      </c>
      <c r="RR999">
        <v>611800</v>
      </c>
      <c r="RS999">
        <v>4716000</v>
      </c>
      <c r="RT999">
        <v>1648000</v>
      </c>
      <c r="RU999">
        <v>99000</v>
      </c>
      <c r="RV999">
        <v>104600</v>
      </c>
      <c r="RW999">
        <v>91500</v>
      </c>
      <c r="RX999">
        <v>350100</v>
      </c>
      <c r="RY999">
        <v>374000</v>
      </c>
      <c r="RZ999">
        <v>105400</v>
      </c>
      <c r="SA999">
        <v>877100</v>
      </c>
      <c r="SB999">
        <v>733700</v>
      </c>
      <c r="SC999">
        <v>332100</v>
      </c>
      <c r="SD999">
        <v>106005000</v>
      </c>
      <c r="SE999">
        <v>27988000</v>
      </c>
      <c r="SF999">
        <v>5773900</v>
      </c>
      <c r="SG999">
        <v>3182100</v>
      </c>
      <c r="SH999">
        <v>2097500</v>
      </c>
      <c r="SI999">
        <v>494300</v>
      </c>
      <c r="SJ999">
        <v>15348100</v>
      </c>
      <c r="SK999">
        <v>1971900</v>
      </c>
      <c r="SL999">
        <v>1233800</v>
      </c>
      <c r="SM999">
        <v>175600</v>
      </c>
      <c r="SN999">
        <v>562500</v>
      </c>
      <c r="SO999">
        <v>1407600</v>
      </c>
      <c r="SP999">
        <v>3152400</v>
      </c>
      <c r="SQ999">
        <v>926000</v>
      </c>
      <c r="SR999">
        <v>468200</v>
      </c>
      <c r="SS999">
        <v>457800</v>
      </c>
      <c r="ST999">
        <v>3138000</v>
      </c>
      <c r="SU999">
        <v>947500</v>
      </c>
      <c r="SV999">
        <v>2190500</v>
      </c>
      <c r="SW999">
        <v>1092300</v>
      </c>
      <c r="SX999">
        <v>1011200</v>
      </c>
      <c r="SY999">
        <v>1119600</v>
      </c>
      <c r="SZ999">
        <v>1529100</v>
      </c>
      <c r="TA999">
        <v>6319200</v>
      </c>
      <c r="TB999">
        <v>475200</v>
      </c>
      <c r="TC999">
        <v>145900</v>
      </c>
      <c r="TD999">
        <v>57200</v>
      </c>
      <c r="TE999">
        <v>1533900</v>
      </c>
      <c r="TF999">
        <v>390600</v>
      </c>
      <c r="TG999">
        <v>51200</v>
      </c>
      <c r="TH999">
        <v>26600</v>
      </c>
      <c r="TI999">
        <v>749700</v>
      </c>
      <c r="TJ999">
        <v>1088800</v>
      </c>
      <c r="TK999">
        <v>1800100</v>
      </c>
      <c r="TL999">
        <v>546300</v>
      </c>
      <c r="TM999">
        <v>2938000</v>
      </c>
      <c r="TN999">
        <v>433200</v>
      </c>
      <c r="TO999">
        <v>884600</v>
      </c>
      <c r="TP999">
        <v>354600</v>
      </c>
      <c r="TQ999">
        <v>661900</v>
      </c>
      <c r="TR999">
        <v>427000</v>
      </c>
      <c r="TS999">
        <v>176300</v>
      </c>
      <c r="TT999">
        <v>8879000</v>
      </c>
      <c r="TU999">
        <v>6574700</v>
      </c>
      <c r="TV999">
        <v>19000</v>
      </c>
      <c r="TW999">
        <v>2700700</v>
      </c>
      <c r="TX999">
        <v>1748100</v>
      </c>
      <c r="TY999">
        <v>1363300</v>
      </c>
      <c r="TZ999">
        <v>621800</v>
      </c>
      <c r="UA999">
        <v>330800</v>
      </c>
      <c r="UB999">
        <v>1011600</v>
      </c>
      <c r="UC999">
        <v>2843400</v>
      </c>
      <c r="UD999">
        <v>2304500</v>
      </c>
      <c r="UE999">
        <v>1780900</v>
      </c>
      <c r="UF999">
        <v>502100</v>
      </c>
      <c r="UG999">
        <v>21500</v>
      </c>
      <c r="UH999">
        <v>21873000</v>
      </c>
      <c r="UI999">
        <v>10108700</v>
      </c>
      <c r="UJ999">
        <v>1164300</v>
      </c>
      <c r="UK999">
        <v>1068300</v>
      </c>
      <c r="UL999">
        <v>1556700</v>
      </c>
      <c r="UM999">
        <v>144600</v>
      </c>
      <c r="UN999">
        <v>2361200</v>
      </c>
      <c r="UO999">
        <v>1696900</v>
      </c>
      <c r="UP999">
        <v>847300</v>
      </c>
      <c r="UQ999">
        <v>456100</v>
      </c>
      <c r="UR999">
        <v>813400</v>
      </c>
      <c r="US999">
        <v>2478500</v>
      </c>
      <c r="UT999">
        <v>9285500</v>
      </c>
      <c r="UU999">
        <v>8818600</v>
      </c>
      <c r="UV999">
        <v>558900</v>
      </c>
      <c r="UW999">
        <v>156700</v>
      </c>
      <c r="UX999">
        <v>3735100</v>
      </c>
      <c r="UY999">
        <v>3023400</v>
      </c>
      <c r="UZ999">
        <v>812400</v>
      </c>
      <c r="VA999">
        <v>154400</v>
      </c>
      <c r="VB999">
        <v>920300</v>
      </c>
      <c r="VC999">
        <v>2167300</v>
      </c>
      <c r="VD999">
        <v>313400</v>
      </c>
      <c r="VE999">
        <v>466900</v>
      </c>
      <c r="VF999">
        <v>23800000</v>
      </c>
      <c r="VG999">
        <v>3680500</v>
      </c>
      <c r="VH999">
        <v>20119100</v>
      </c>
      <c r="VI999">
        <v>15999300</v>
      </c>
      <c r="VJ999">
        <v>7928900</v>
      </c>
      <c r="VK999">
        <v>2752500</v>
      </c>
      <c r="VL999">
        <v>997000</v>
      </c>
      <c r="VM999">
        <v>1032500</v>
      </c>
      <c r="VN999">
        <v>1009100</v>
      </c>
      <c r="VO999">
        <v>315000</v>
      </c>
      <c r="VP999">
        <v>1509700</v>
      </c>
      <c r="VQ999">
        <v>313100</v>
      </c>
      <c r="VR999">
        <v>5099200</v>
      </c>
      <c r="VS999">
        <v>2971200</v>
      </c>
      <c r="VT999">
        <v>1351000</v>
      </c>
      <c r="VU999">
        <v>596600</v>
      </c>
      <c r="VV999">
        <v>873200</v>
      </c>
      <c r="VW999">
        <v>150400</v>
      </c>
      <c r="VX999">
        <v>2743900</v>
      </c>
      <c r="VY999">
        <v>193600</v>
      </c>
      <c r="VZ999">
        <v>272200</v>
      </c>
      <c r="WA999">
        <v>910100</v>
      </c>
      <c r="WB999">
        <v>14949000</v>
      </c>
      <c r="WC999">
        <v>2135500</v>
      </c>
      <c r="WD999">
        <v>441500</v>
      </c>
      <c r="WE999">
        <v>145800</v>
      </c>
      <c r="WF999">
        <v>1548200</v>
      </c>
      <c r="WG999">
        <v>12813000</v>
      </c>
      <c r="WH999">
        <v>1612100</v>
      </c>
      <c r="WI999">
        <v>11200900</v>
      </c>
      <c r="WJ999">
        <v>5578000</v>
      </c>
      <c r="WK999">
        <v>1364700</v>
      </c>
      <c r="WL999">
        <v>1425300</v>
      </c>
      <c r="WM999">
        <v>2788100</v>
      </c>
      <c r="WN999">
        <v>22027000</v>
      </c>
      <c r="WO999">
        <v>2878000</v>
      </c>
      <c r="WP999">
        <v>2278400</v>
      </c>
      <c r="WQ999">
        <v>599300</v>
      </c>
      <c r="WR999">
        <v>5132000</v>
      </c>
      <c r="WS999">
        <v>2472800</v>
      </c>
      <c r="WT999">
        <v>2659100</v>
      </c>
      <c r="WU999">
        <v>14017000</v>
      </c>
      <c r="WV999">
        <v>7665400</v>
      </c>
      <c r="WW999">
        <v>6351600</v>
      </c>
    </row>
    <row r="1000" spans="1:621" x14ac:dyDescent="0.45">
      <c r="A1000" s="1"/>
      <c r="C1000" s="1">
        <v>44501</v>
      </c>
      <c r="D1000">
        <v>855000</v>
      </c>
      <c r="E1000">
        <v>3331000</v>
      </c>
      <c r="F1000">
        <v>2476000</v>
      </c>
      <c r="G1000">
        <v>1888000</v>
      </c>
      <c r="H1000">
        <v>588000</v>
      </c>
      <c r="I1000">
        <v>836000</v>
      </c>
      <c r="J1000">
        <v>2123000</v>
      </c>
      <c r="K1000">
        <v>428000</v>
      </c>
      <c r="L1000">
        <v>49.6</v>
      </c>
      <c r="M1000">
        <v>12.7</v>
      </c>
      <c r="N1000">
        <v>36.799999999999997</v>
      </c>
      <c r="O1000">
        <v>12.4</v>
      </c>
      <c r="P1000">
        <v>31.6</v>
      </c>
      <c r="Q1000">
        <v>6.4</v>
      </c>
      <c r="R1000">
        <v>2.1</v>
      </c>
      <c r="S1000">
        <v>0.5</v>
      </c>
      <c r="T1000">
        <v>1.3</v>
      </c>
      <c r="U1000">
        <v>0.3</v>
      </c>
      <c r="V1000">
        <v>1981000</v>
      </c>
      <c r="W1000">
        <v>1678000</v>
      </c>
      <c r="X1000">
        <v>3057000</v>
      </c>
      <c r="Y1000">
        <v>879000</v>
      </c>
      <c r="Z1000">
        <v>2178000</v>
      </c>
      <c r="AA1000">
        <v>28.9</v>
      </c>
      <c r="AB1000">
        <v>12.4</v>
      </c>
      <c r="AC1000">
        <v>29.5</v>
      </c>
      <c r="AD1000">
        <v>25</v>
      </c>
      <c r="AE1000">
        <v>45.5</v>
      </c>
      <c r="AF1000">
        <v>13.1</v>
      </c>
      <c r="AG1000">
        <v>32.4</v>
      </c>
      <c r="AH1000">
        <v>128059000</v>
      </c>
      <c r="AI1000">
        <v>150543000</v>
      </c>
      <c r="AJ1000">
        <v>20704000</v>
      </c>
      <c r="AK1000">
        <v>575000</v>
      </c>
      <c r="AL1000">
        <v>45500</v>
      </c>
      <c r="AM1000">
        <v>529500</v>
      </c>
      <c r="AN1000">
        <v>111000</v>
      </c>
      <c r="AO1000">
        <v>179100</v>
      </c>
      <c r="AP1000">
        <v>38000</v>
      </c>
      <c r="AQ1000">
        <v>41600</v>
      </c>
      <c r="AR1000">
        <v>99500</v>
      </c>
      <c r="AS1000">
        <v>239400</v>
      </c>
      <c r="AT1000">
        <v>7628000</v>
      </c>
      <c r="AU1000">
        <v>1706200</v>
      </c>
      <c r="AV1000">
        <v>894500</v>
      </c>
      <c r="AW1000">
        <v>811700</v>
      </c>
      <c r="AX1000">
        <v>1073300</v>
      </c>
      <c r="AY1000">
        <v>4848800</v>
      </c>
      <c r="AZ1000">
        <v>2253300</v>
      </c>
      <c r="BA1000">
        <v>2595500</v>
      </c>
      <c r="BB1000">
        <v>12501000</v>
      </c>
      <c r="BC1000">
        <v>7752000</v>
      </c>
      <c r="BD1000">
        <v>417600</v>
      </c>
      <c r="BE1000">
        <v>412000</v>
      </c>
      <c r="BF1000">
        <v>355500</v>
      </c>
      <c r="BG1000">
        <v>1402600</v>
      </c>
      <c r="BH1000">
        <v>1061200</v>
      </c>
      <c r="BI1000">
        <v>1023400</v>
      </c>
      <c r="BJ1000">
        <v>116000</v>
      </c>
      <c r="BK1000">
        <v>85300</v>
      </c>
      <c r="BL1000">
        <v>373300</v>
      </c>
      <c r="BM1000">
        <v>418000</v>
      </c>
      <c r="BN1000">
        <v>30800</v>
      </c>
      <c r="BO1000">
        <v>396500</v>
      </c>
      <c r="BP1000">
        <v>1682700</v>
      </c>
      <c r="BQ1000">
        <v>991600</v>
      </c>
      <c r="BR1000">
        <v>379400</v>
      </c>
      <c r="BS1000">
        <v>621000</v>
      </c>
      <c r="BT1000">
        <v>4749000</v>
      </c>
      <c r="BU1000">
        <v>1661600</v>
      </c>
      <c r="BV1000">
        <v>99600</v>
      </c>
      <c r="BW1000">
        <v>104500</v>
      </c>
      <c r="BX1000">
        <v>93200</v>
      </c>
      <c r="BY1000">
        <v>354200</v>
      </c>
      <c r="BZ1000">
        <v>379000</v>
      </c>
      <c r="CA1000">
        <v>105900</v>
      </c>
      <c r="CB1000">
        <v>877200</v>
      </c>
      <c r="CC1000">
        <v>737400</v>
      </c>
      <c r="CD1000">
        <v>336100</v>
      </c>
      <c r="CE1000">
        <v>107355000</v>
      </c>
      <c r="CF1000">
        <v>28661000</v>
      </c>
      <c r="CG1000">
        <v>5808700</v>
      </c>
      <c r="CH1000">
        <v>3195700</v>
      </c>
      <c r="CI1000">
        <v>2115000</v>
      </c>
      <c r="CJ1000">
        <v>498000</v>
      </c>
      <c r="CK1000">
        <v>15693400</v>
      </c>
      <c r="CL1000">
        <v>1975500</v>
      </c>
      <c r="CM1000">
        <v>1237100</v>
      </c>
      <c r="CN1000">
        <v>170200</v>
      </c>
      <c r="CO1000">
        <v>568200</v>
      </c>
      <c r="CP1000">
        <v>1379300</v>
      </c>
      <c r="CQ1000">
        <v>3186200</v>
      </c>
      <c r="CR1000">
        <v>955100</v>
      </c>
      <c r="CS1000">
        <v>480800</v>
      </c>
      <c r="CT1000">
        <v>474300</v>
      </c>
      <c r="CU1000">
        <v>3314800</v>
      </c>
      <c r="CV1000">
        <v>1044099.9999999999</v>
      </c>
      <c r="CW1000">
        <v>2270700</v>
      </c>
      <c r="CX1000">
        <v>1118300</v>
      </c>
      <c r="CY1000">
        <v>1015300</v>
      </c>
      <c r="CZ1000">
        <v>1177000</v>
      </c>
      <c r="DA1000">
        <v>1571900</v>
      </c>
      <c r="DB1000">
        <v>6611500</v>
      </c>
      <c r="DC1000">
        <v>475200</v>
      </c>
      <c r="DD1000">
        <v>145700</v>
      </c>
      <c r="DE1000">
        <v>57700</v>
      </c>
      <c r="DF1000">
        <v>1553100</v>
      </c>
      <c r="DG1000">
        <v>409600</v>
      </c>
      <c r="DH1000">
        <v>51200</v>
      </c>
      <c r="DI1000">
        <v>24800</v>
      </c>
      <c r="DJ1000">
        <v>764900</v>
      </c>
      <c r="DK1000">
        <v>1254000</v>
      </c>
      <c r="DL1000">
        <v>1875300</v>
      </c>
      <c r="DM1000">
        <v>547600</v>
      </c>
      <c r="DN1000">
        <v>2967000</v>
      </c>
      <c r="DO1000">
        <v>444800</v>
      </c>
      <c r="DP1000">
        <v>894800</v>
      </c>
      <c r="DQ1000">
        <v>358100</v>
      </c>
      <c r="DR1000">
        <v>660200</v>
      </c>
      <c r="DS1000">
        <v>430600</v>
      </c>
      <c r="DT1000">
        <v>178500</v>
      </c>
      <c r="DU1000">
        <v>8927000</v>
      </c>
      <c r="DV1000">
        <v>6605600</v>
      </c>
      <c r="DW1000">
        <v>18900</v>
      </c>
      <c r="DX1000">
        <v>2698000</v>
      </c>
      <c r="DY1000">
        <v>1746700</v>
      </c>
      <c r="DZ1000">
        <v>1361100</v>
      </c>
      <c r="EA1000">
        <v>619500</v>
      </c>
      <c r="EB1000">
        <v>331800</v>
      </c>
      <c r="EC1000">
        <v>1025900.0000000001</v>
      </c>
      <c r="ED1000">
        <v>2862800</v>
      </c>
      <c r="EE1000">
        <v>2321400</v>
      </c>
      <c r="EF1000">
        <v>1794300</v>
      </c>
      <c r="EG1000">
        <v>505300</v>
      </c>
      <c r="EH1000">
        <v>21800</v>
      </c>
      <c r="EI1000">
        <v>22245000</v>
      </c>
      <c r="EJ1000">
        <v>10200300</v>
      </c>
      <c r="EK1000">
        <v>1173700</v>
      </c>
      <c r="EL1000">
        <v>1049900</v>
      </c>
      <c r="EM1000">
        <v>1566200</v>
      </c>
      <c r="EN1000">
        <v>148700</v>
      </c>
      <c r="EO1000">
        <v>2392100</v>
      </c>
      <c r="EP1000">
        <v>1729200</v>
      </c>
      <c r="EQ1000">
        <v>852900</v>
      </c>
      <c r="ER1000">
        <v>461000</v>
      </c>
      <c r="ES1000">
        <v>826600</v>
      </c>
      <c r="ET1000">
        <v>2490800</v>
      </c>
      <c r="EU1000">
        <v>9554000</v>
      </c>
      <c r="EV1000">
        <v>9084700</v>
      </c>
      <c r="EW1000">
        <v>562700</v>
      </c>
      <c r="EX1000">
        <v>156500</v>
      </c>
      <c r="EY1000">
        <v>3922600</v>
      </c>
      <c r="EZ1000">
        <v>3186200</v>
      </c>
      <c r="FA1000">
        <v>841700</v>
      </c>
      <c r="FB1000">
        <v>154800</v>
      </c>
      <c r="FC1000">
        <v>934400</v>
      </c>
      <c r="FD1000">
        <v>2198200</v>
      </c>
      <c r="FE1000">
        <v>313800</v>
      </c>
      <c r="FF1000">
        <v>469300</v>
      </c>
      <c r="FG1000">
        <v>24108000</v>
      </c>
      <c r="FH1000">
        <v>3861500</v>
      </c>
      <c r="FI1000">
        <v>20246800</v>
      </c>
      <c r="FJ1000">
        <v>16089700</v>
      </c>
      <c r="FK1000">
        <v>7993600</v>
      </c>
      <c r="FL1000">
        <v>2772400</v>
      </c>
      <c r="FM1000">
        <v>1005400</v>
      </c>
      <c r="FN1000">
        <v>1052500</v>
      </c>
      <c r="FO1000">
        <v>1015000</v>
      </c>
      <c r="FP1000">
        <v>316200</v>
      </c>
      <c r="FQ1000">
        <v>1516300</v>
      </c>
      <c r="FR1000">
        <v>315800</v>
      </c>
      <c r="FS1000">
        <v>5121100</v>
      </c>
      <c r="FT1000">
        <v>2975000</v>
      </c>
      <c r="FU1000">
        <v>1351800</v>
      </c>
      <c r="FV1000">
        <v>598500</v>
      </c>
      <c r="FW1000">
        <v>873200</v>
      </c>
      <c r="FX1000">
        <v>151500</v>
      </c>
      <c r="FY1000">
        <v>4157100.0000000005</v>
      </c>
      <c r="FZ1000">
        <v>2758700</v>
      </c>
      <c r="GA1000">
        <v>197100</v>
      </c>
      <c r="GB1000">
        <v>272300</v>
      </c>
      <c r="GC1000">
        <v>929000</v>
      </c>
      <c r="GD1000">
        <v>14861000</v>
      </c>
      <c r="GE1000">
        <v>2062300.0000000002</v>
      </c>
      <c r="GF1000">
        <v>458300</v>
      </c>
      <c r="GG1000">
        <v>145100</v>
      </c>
      <c r="GH1000">
        <v>1458900</v>
      </c>
      <c r="GI1000">
        <v>12799100</v>
      </c>
      <c r="GJ1000">
        <v>1588600</v>
      </c>
      <c r="GK1000">
        <v>11210500</v>
      </c>
      <c r="GL1000">
        <v>5586000</v>
      </c>
      <c r="GM1000">
        <v>1375300</v>
      </c>
      <c r="GN1000">
        <v>1427200</v>
      </c>
      <c r="GO1000">
        <v>2783800</v>
      </c>
      <c r="GP1000">
        <v>22484000</v>
      </c>
      <c r="GQ1000">
        <v>2895000</v>
      </c>
      <c r="GR1000">
        <v>2276500</v>
      </c>
      <c r="GS1000">
        <v>618300</v>
      </c>
      <c r="GT1000">
        <v>5293000</v>
      </c>
      <c r="GU1000">
        <v>2643500</v>
      </c>
      <c r="GV1000">
        <v>2649300</v>
      </c>
      <c r="GW1000">
        <v>14296000</v>
      </c>
      <c r="GX1000">
        <v>7977100</v>
      </c>
      <c r="GY1000">
        <v>6318900</v>
      </c>
      <c r="GZ1000">
        <v>34.799999999999997</v>
      </c>
      <c r="HA1000">
        <v>40.1</v>
      </c>
      <c r="HB1000">
        <v>45.1</v>
      </c>
      <c r="HC1000">
        <v>39.1</v>
      </c>
      <c r="HD1000">
        <v>40.5</v>
      </c>
      <c r="HE1000">
        <v>40.700000000000003</v>
      </c>
      <c r="HF1000">
        <v>40.1</v>
      </c>
      <c r="HG1000">
        <v>33.799999999999997</v>
      </c>
      <c r="HH1000">
        <v>34.700000000000003</v>
      </c>
      <c r="HI1000">
        <v>39.299999999999997</v>
      </c>
      <c r="HJ1000">
        <v>31.2</v>
      </c>
      <c r="HK1000">
        <v>38.4</v>
      </c>
      <c r="HL1000">
        <v>41.8</v>
      </c>
      <c r="HM1000">
        <v>36.9</v>
      </c>
      <c r="HN1000">
        <v>37.5</v>
      </c>
      <c r="HO1000">
        <v>36.700000000000003</v>
      </c>
      <c r="HP1000">
        <v>33.4</v>
      </c>
      <c r="HQ1000">
        <v>26.2</v>
      </c>
      <c r="HR1000">
        <v>32.4</v>
      </c>
      <c r="HS1000">
        <v>3.3</v>
      </c>
      <c r="HT1000">
        <v>3.3</v>
      </c>
      <c r="HU1000">
        <v>3.4</v>
      </c>
      <c r="HV1000">
        <v>1086.8</v>
      </c>
      <c r="HW1000">
        <v>1263.95</v>
      </c>
      <c r="HX1000">
        <v>1599.25</v>
      </c>
      <c r="HY1000">
        <v>1308.29</v>
      </c>
      <c r="HZ1000">
        <v>1222.29</v>
      </c>
      <c r="IA1000">
        <v>1290.5999999999999</v>
      </c>
      <c r="IB1000">
        <v>1108.3599999999999</v>
      </c>
      <c r="IC1000">
        <v>1053.55</v>
      </c>
      <c r="ID1000">
        <v>932.74</v>
      </c>
      <c r="IE1000">
        <v>1348.78</v>
      </c>
      <c r="IF1000">
        <v>696.7</v>
      </c>
      <c r="IG1000">
        <v>1041.02</v>
      </c>
      <c r="IH1000">
        <v>1909.84</v>
      </c>
      <c r="II1000">
        <v>1644.63</v>
      </c>
      <c r="IJ1000">
        <v>1526.25</v>
      </c>
      <c r="IK1000">
        <v>1371.85</v>
      </c>
      <c r="IL1000">
        <v>1030.3900000000001</v>
      </c>
      <c r="IM1000">
        <v>506.71</v>
      </c>
      <c r="IN1000">
        <v>912.71</v>
      </c>
      <c r="IO1000">
        <v>162243000</v>
      </c>
      <c r="IP1000">
        <v>61.9</v>
      </c>
      <c r="IQ1000">
        <v>155513000</v>
      </c>
      <c r="IR1000">
        <v>59.3</v>
      </c>
      <c r="IS1000">
        <v>6729000</v>
      </c>
      <c r="IT1000">
        <v>4.0999999999999996</v>
      </c>
      <c r="IU1000">
        <v>99786000</v>
      </c>
      <c r="IV1000">
        <v>5847000</v>
      </c>
      <c r="IW1000">
        <v>86075000</v>
      </c>
      <c r="IX1000">
        <v>67.900000000000006</v>
      </c>
      <c r="IY1000">
        <v>82519000</v>
      </c>
      <c r="IZ1000">
        <v>65.099999999999994</v>
      </c>
      <c r="JA1000">
        <v>3557000</v>
      </c>
      <c r="JB1000">
        <v>4.0999999999999996</v>
      </c>
      <c r="JC1000">
        <v>40703000</v>
      </c>
      <c r="JD1000">
        <v>83058000</v>
      </c>
      <c r="JE1000">
        <v>70.099999999999994</v>
      </c>
      <c r="JF1000">
        <v>79809000</v>
      </c>
      <c r="JG1000">
        <v>67.400000000000006</v>
      </c>
      <c r="JH1000">
        <v>3249000</v>
      </c>
      <c r="JI1000">
        <v>3.9</v>
      </c>
      <c r="JJ1000">
        <v>35408000</v>
      </c>
      <c r="JK1000">
        <v>7052000</v>
      </c>
      <c r="JL1000">
        <v>4.5</v>
      </c>
      <c r="JM1000">
        <v>150543000</v>
      </c>
      <c r="JN1000">
        <v>128059000</v>
      </c>
      <c r="JO1000">
        <v>20704000</v>
      </c>
      <c r="JP1000">
        <v>575000</v>
      </c>
      <c r="JQ1000">
        <v>45500</v>
      </c>
      <c r="JR1000">
        <v>529500</v>
      </c>
      <c r="JS1000">
        <v>111000</v>
      </c>
      <c r="JT1000">
        <v>179100</v>
      </c>
      <c r="JU1000">
        <v>38000</v>
      </c>
      <c r="JV1000">
        <v>41600</v>
      </c>
      <c r="JW1000">
        <v>99500</v>
      </c>
      <c r="JX1000">
        <v>239400</v>
      </c>
      <c r="JY1000">
        <v>7628000</v>
      </c>
      <c r="JZ1000">
        <v>1706200</v>
      </c>
      <c r="KA1000">
        <v>894500</v>
      </c>
      <c r="KB1000">
        <v>811700</v>
      </c>
      <c r="KC1000">
        <v>1073300</v>
      </c>
      <c r="KD1000">
        <v>4848800</v>
      </c>
      <c r="KE1000">
        <v>2253300</v>
      </c>
      <c r="KF1000">
        <v>2595500</v>
      </c>
      <c r="KG1000">
        <v>12501000</v>
      </c>
      <c r="KH1000">
        <v>7752000</v>
      </c>
      <c r="KI1000">
        <v>417600</v>
      </c>
      <c r="KJ1000">
        <v>412000</v>
      </c>
      <c r="KK1000">
        <v>355500</v>
      </c>
      <c r="KL1000">
        <v>1402600</v>
      </c>
      <c r="KM1000">
        <v>1061200</v>
      </c>
      <c r="KN1000">
        <v>1023400</v>
      </c>
      <c r="KO1000">
        <v>116000</v>
      </c>
      <c r="KP1000">
        <v>85300</v>
      </c>
      <c r="KQ1000">
        <v>373300</v>
      </c>
      <c r="KR1000">
        <v>418000</v>
      </c>
      <c r="KS1000">
        <v>30800</v>
      </c>
      <c r="KT1000">
        <v>396500</v>
      </c>
      <c r="KU1000">
        <v>1682700</v>
      </c>
      <c r="KV1000">
        <v>991600</v>
      </c>
      <c r="KW1000">
        <v>379400</v>
      </c>
      <c r="KX1000">
        <v>621000</v>
      </c>
      <c r="KY1000">
        <v>4749000</v>
      </c>
      <c r="KZ1000">
        <v>1661600</v>
      </c>
      <c r="LA1000">
        <v>99600</v>
      </c>
      <c r="LB1000">
        <v>104500</v>
      </c>
      <c r="LC1000">
        <v>93200</v>
      </c>
      <c r="LD1000">
        <v>354200</v>
      </c>
      <c r="LE1000">
        <v>379000</v>
      </c>
      <c r="LF1000">
        <v>105900</v>
      </c>
      <c r="LG1000">
        <v>877200</v>
      </c>
      <c r="LH1000">
        <v>737400</v>
      </c>
      <c r="LI1000">
        <v>336100</v>
      </c>
      <c r="LJ1000">
        <v>107355000</v>
      </c>
      <c r="LK1000">
        <v>28661000</v>
      </c>
      <c r="LL1000">
        <v>5808700</v>
      </c>
      <c r="LM1000">
        <v>3195700</v>
      </c>
      <c r="LN1000">
        <v>2115000</v>
      </c>
      <c r="LO1000">
        <v>498000</v>
      </c>
      <c r="LP1000">
        <v>15693400</v>
      </c>
      <c r="LQ1000">
        <v>1975500</v>
      </c>
      <c r="LR1000">
        <v>1237100</v>
      </c>
      <c r="LS1000">
        <v>170200</v>
      </c>
      <c r="LT1000">
        <v>568200</v>
      </c>
      <c r="LU1000">
        <v>1379300</v>
      </c>
      <c r="LV1000">
        <v>3186200</v>
      </c>
      <c r="LW1000">
        <v>955100</v>
      </c>
      <c r="LX1000">
        <v>480800</v>
      </c>
      <c r="LY1000">
        <v>474300</v>
      </c>
      <c r="LZ1000">
        <v>3314800</v>
      </c>
      <c r="MA1000">
        <v>1044099.9999999999</v>
      </c>
      <c r="MB1000">
        <v>2270700</v>
      </c>
      <c r="MC1000">
        <v>1118300</v>
      </c>
      <c r="MD1000">
        <v>1015300</v>
      </c>
      <c r="ME1000">
        <v>1177000</v>
      </c>
      <c r="MF1000">
        <v>1571900</v>
      </c>
      <c r="MG1000">
        <v>6611500</v>
      </c>
      <c r="MH1000">
        <v>475200</v>
      </c>
      <c r="MI1000">
        <v>145700</v>
      </c>
      <c r="MJ1000">
        <v>57700</v>
      </c>
      <c r="MK1000">
        <v>1553100</v>
      </c>
      <c r="ML1000">
        <v>409600</v>
      </c>
      <c r="MM1000">
        <v>51200</v>
      </c>
      <c r="MN1000">
        <v>24800</v>
      </c>
      <c r="MO1000">
        <v>764900</v>
      </c>
      <c r="MP1000">
        <v>1254000</v>
      </c>
      <c r="MQ1000">
        <v>1875300</v>
      </c>
      <c r="MR1000">
        <v>547600</v>
      </c>
      <c r="MS1000">
        <v>2967000</v>
      </c>
      <c r="MT1000">
        <v>444800</v>
      </c>
      <c r="MU1000">
        <v>894800</v>
      </c>
      <c r="MV1000">
        <v>358100</v>
      </c>
      <c r="MW1000">
        <v>660200</v>
      </c>
      <c r="MX1000">
        <v>430600</v>
      </c>
      <c r="MY1000">
        <v>178500</v>
      </c>
      <c r="MZ1000">
        <v>8927000</v>
      </c>
      <c r="NA1000">
        <v>6605600</v>
      </c>
      <c r="NB1000">
        <v>18900</v>
      </c>
      <c r="NC1000">
        <v>2698000</v>
      </c>
      <c r="ND1000">
        <v>1746700</v>
      </c>
      <c r="NE1000">
        <v>1361100</v>
      </c>
      <c r="NF1000">
        <v>619500</v>
      </c>
      <c r="NG1000">
        <v>331800</v>
      </c>
      <c r="NH1000">
        <v>1025900.0000000001</v>
      </c>
      <c r="NI1000">
        <v>2862800</v>
      </c>
      <c r="NJ1000">
        <v>2321400</v>
      </c>
      <c r="NK1000">
        <v>1794300</v>
      </c>
      <c r="NL1000">
        <v>505300</v>
      </c>
      <c r="NM1000">
        <v>21800</v>
      </c>
      <c r="NN1000">
        <v>22245000</v>
      </c>
      <c r="NO1000">
        <v>10200300</v>
      </c>
      <c r="NP1000">
        <v>1173700</v>
      </c>
      <c r="NQ1000">
        <v>1049900</v>
      </c>
      <c r="NR1000">
        <v>1566200</v>
      </c>
      <c r="NS1000">
        <v>148700</v>
      </c>
      <c r="NT1000">
        <v>2392100</v>
      </c>
      <c r="NU1000">
        <v>1729200</v>
      </c>
      <c r="NV1000">
        <v>852900</v>
      </c>
      <c r="NW1000">
        <v>461000</v>
      </c>
      <c r="NX1000">
        <v>826600</v>
      </c>
      <c r="NY1000">
        <v>2490800</v>
      </c>
      <c r="NZ1000">
        <v>9554000</v>
      </c>
      <c r="OA1000">
        <v>9084700</v>
      </c>
      <c r="OB1000">
        <v>562700</v>
      </c>
      <c r="OC1000">
        <v>156500</v>
      </c>
      <c r="OD1000">
        <v>3922600</v>
      </c>
      <c r="OE1000">
        <v>3186200</v>
      </c>
      <c r="OF1000">
        <v>841700</v>
      </c>
      <c r="OG1000">
        <v>154800</v>
      </c>
      <c r="OH1000">
        <v>934400</v>
      </c>
      <c r="OI1000">
        <v>2198200</v>
      </c>
      <c r="OJ1000">
        <v>313800</v>
      </c>
      <c r="OK1000">
        <v>469300</v>
      </c>
      <c r="OL1000">
        <v>24108000</v>
      </c>
      <c r="OM1000">
        <v>3861500</v>
      </c>
      <c r="ON1000">
        <v>20246800</v>
      </c>
      <c r="OO1000">
        <v>16089700</v>
      </c>
      <c r="OP1000">
        <v>7993600</v>
      </c>
      <c r="OQ1000">
        <v>2772400</v>
      </c>
      <c r="OR1000">
        <v>1005400</v>
      </c>
      <c r="OS1000">
        <v>1052500</v>
      </c>
      <c r="OT1000">
        <v>1015000</v>
      </c>
      <c r="OU1000">
        <v>316200</v>
      </c>
      <c r="OV1000">
        <v>1516300</v>
      </c>
      <c r="OW1000">
        <v>315800</v>
      </c>
      <c r="OX1000">
        <v>5121100</v>
      </c>
      <c r="OY1000">
        <v>2975000</v>
      </c>
      <c r="OZ1000">
        <v>1351800</v>
      </c>
      <c r="PA1000">
        <v>598500</v>
      </c>
      <c r="PB1000">
        <v>873200</v>
      </c>
      <c r="PC1000">
        <v>151500</v>
      </c>
      <c r="PD1000">
        <v>4157100.0000000005</v>
      </c>
      <c r="PE1000">
        <v>2758700</v>
      </c>
      <c r="PF1000">
        <v>197100</v>
      </c>
      <c r="PG1000">
        <v>272300</v>
      </c>
      <c r="PH1000">
        <v>929000</v>
      </c>
      <c r="PI1000">
        <v>14861000</v>
      </c>
      <c r="PJ1000">
        <v>2062300.0000000002</v>
      </c>
      <c r="PK1000">
        <v>458300</v>
      </c>
      <c r="PL1000">
        <v>145100</v>
      </c>
      <c r="PM1000">
        <v>1458900</v>
      </c>
      <c r="PN1000">
        <v>12799100</v>
      </c>
      <c r="PO1000">
        <v>1588600</v>
      </c>
      <c r="PP1000">
        <v>11210500</v>
      </c>
      <c r="PQ1000">
        <v>5586000</v>
      </c>
      <c r="PR1000">
        <v>1375300</v>
      </c>
      <c r="PS1000">
        <v>1427200</v>
      </c>
      <c r="PT1000">
        <v>2783800</v>
      </c>
      <c r="PU1000">
        <v>22484000</v>
      </c>
      <c r="PV1000">
        <v>2895000</v>
      </c>
      <c r="PW1000">
        <v>2276500</v>
      </c>
      <c r="PX1000">
        <v>618300</v>
      </c>
      <c r="PY1000">
        <v>5293000</v>
      </c>
      <c r="PZ1000">
        <v>2643500</v>
      </c>
      <c r="QA1000">
        <v>2649300</v>
      </c>
      <c r="QB1000">
        <v>14296000</v>
      </c>
      <c r="QC1000">
        <v>7977100</v>
      </c>
      <c r="QD1000">
        <v>6318900</v>
      </c>
      <c r="QE1000">
        <v>7.7</v>
      </c>
      <c r="QF1000">
        <v>4131000</v>
      </c>
      <c r="QG1000">
        <v>149230000</v>
      </c>
      <c r="QH1000">
        <v>127184000</v>
      </c>
      <c r="QI1000">
        <v>20632000</v>
      </c>
      <c r="QJ1000">
        <v>572000</v>
      </c>
      <c r="QK1000">
        <v>45100</v>
      </c>
      <c r="QL1000">
        <v>526400</v>
      </c>
      <c r="QM1000">
        <v>110900</v>
      </c>
      <c r="QN1000">
        <v>178500</v>
      </c>
      <c r="QO1000">
        <v>38200</v>
      </c>
      <c r="QP1000">
        <v>41700</v>
      </c>
      <c r="QQ1000">
        <v>98600</v>
      </c>
      <c r="QR1000">
        <v>237000</v>
      </c>
      <c r="QS1000">
        <v>7562000</v>
      </c>
      <c r="QT1000">
        <v>1697800</v>
      </c>
      <c r="QU1000">
        <v>890300</v>
      </c>
      <c r="QV1000">
        <v>807500</v>
      </c>
      <c r="QW1000">
        <v>1052200</v>
      </c>
      <c r="QX1000">
        <v>4811600</v>
      </c>
      <c r="QY1000">
        <v>2236600</v>
      </c>
      <c r="QZ1000">
        <v>2575000</v>
      </c>
      <c r="RA1000">
        <v>12498000</v>
      </c>
      <c r="RB1000">
        <v>7756000</v>
      </c>
      <c r="RC1000">
        <v>418700</v>
      </c>
      <c r="RD1000">
        <v>410300</v>
      </c>
      <c r="RE1000">
        <v>355500</v>
      </c>
      <c r="RF1000">
        <v>1406400</v>
      </c>
      <c r="RG1000">
        <v>1063900</v>
      </c>
      <c r="RH1000">
        <v>1023400</v>
      </c>
      <c r="RI1000">
        <v>115800</v>
      </c>
      <c r="RJ1000">
        <v>85400</v>
      </c>
      <c r="RK1000">
        <v>374300</v>
      </c>
      <c r="RL1000">
        <v>417300</v>
      </c>
      <c r="RM1000">
        <v>30500</v>
      </c>
      <c r="RN1000">
        <v>396200</v>
      </c>
      <c r="RO1000">
        <v>1679700</v>
      </c>
      <c r="RP1000">
        <v>991100</v>
      </c>
      <c r="RQ1000">
        <v>380400</v>
      </c>
      <c r="RR1000">
        <v>621400</v>
      </c>
      <c r="RS1000">
        <v>4742000</v>
      </c>
      <c r="RT1000">
        <v>1655300</v>
      </c>
      <c r="RU1000">
        <v>99500</v>
      </c>
      <c r="RV1000">
        <v>104700</v>
      </c>
      <c r="RW1000">
        <v>91700</v>
      </c>
      <c r="RX1000">
        <v>354300</v>
      </c>
      <c r="RY1000">
        <v>376300</v>
      </c>
      <c r="RZ1000">
        <v>105300</v>
      </c>
      <c r="SA1000">
        <v>880000</v>
      </c>
      <c r="SB1000">
        <v>740100</v>
      </c>
      <c r="SC1000">
        <v>334300</v>
      </c>
      <c r="SD1000">
        <v>106552000</v>
      </c>
      <c r="SE1000">
        <v>28151000</v>
      </c>
      <c r="SF1000">
        <v>5800100</v>
      </c>
      <c r="SG1000">
        <v>3195100</v>
      </c>
      <c r="SH1000">
        <v>2110200</v>
      </c>
      <c r="SI1000">
        <v>494800</v>
      </c>
      <c r="SJ1000">
        <v>15407000</v>
      </c>
      <c r="SK1000">
        <v>1974000</v>
      </c>
      <c r="SL1000">
        <v>1235400</v>
      </c>
      <c r="SM1000">
        <v>173700</v>
      </c>
      <c r="SN1000">
        <v>564900</v>
      </c>
      <c r="SO1000">
        <v>1406900</v>
      </c>
      <c r="SP1000">
        <v>3164700</v>
      </c>
      <c r="SQ1000">
        <v>931200</v>
      </c>
      <c r="SR1000">
        <v>470700</v>
      </c>
      <c r="SS1000">
        <v>460500</v>
      </c>
      <c r="ST1000">
        <v>3167500</v>
      </c>
      <c r="SU1000">
        <v>953700</v>
      </c>
      <c r="SV1000">
        <v>2213800</v>
      </c>
      <c r="SW1000">
        <v>1098800</v>
      </c>
      <c r="SX1000">
        <v>1014700</v>
      </c>
      <c r="SY1000">
        <v>1124300</v>
      </c>
      <c r="SZ1000">
        <v>1524900</v>
      </c>
      <c r="TA1000">
        <v>6396200</v>
      </c>
      <c r="TB1000">
        <v>477500</v>
      </c>
      <c r="TC1000">
        <v>145500</v>
      </c>
      <c r="TD1000">
        <v>58900</v>
      </c>
      <c r="TE1000">
        <v>1541600</v>
      </c>
      <c r="TF1000">
        <v>392800</v>
      </c>
      <c r="TG1000">
        <v>51100</v>
      </c>
      <c r="TH1000">
        <v>28600</v>
      </c>
      <c r="TI1000">
        <v>756800</v>
      </c>
      <c r="TJ1000">
        <v>1109500</v>
      </c>
      <c r="TK1000">
        <v>1833900</v>
      </c>
      <c r="TL1000">
        <v>547300</v>
      </c>
      <c r="TM1000">
        <v>2957000</v>
      </c>
      <c r="TN1000">
        <v>435800</v>
      </c>
      <c r="TO1000">
        <v>895000</v>
      </c>
      <c r="TP1000">
        <v>356500</v>
      </c>
      <c r="TQ1000">
        <v>659600</v>
      </c>
      <c r="TR1000">
        <v>431900</v>
      </c>
      <c r="TS1000">
        <v>177900</v>
      </c>
      <c r="TT1000">
        <v>8911000</v>
      </c>
      <c r="TU1000">
        <v>6593400</v>
      </c>
      <c r="TV1000">
        <v>19000</v>
      </c>
      <c r="TW1000">
        <v>2698900</v>
      </c>
      <c r="TX1000">
        <v>1748900</v>
      </c>
      <c r="TY1000">
        <v>1363700</v>
      </c>
      <c r="TZ1000">
        <v>618700</v>
      </c>
      <c r="UA1000">
        <v>331300</v>
      </c>
      <c r="UB1000">
        <v>1022500</v>
      </c>
      <c r="UC1000">
        <v>2853000</v>
      </c>
      <c r="UD1000">
        <v>2317900</v>
      </c>
      <c r="UE1000">
        <v>1787300</v>
      </c>
      <c r="UF1000">
        <v>509000</v>
      </c>
      <c r="UG1000">
        <v>21600</v>
      </c>
      <c r="UH1000">
        <v>22019000</v>
      </c>
      <c r="UI1000">
        <v>10177200</v>
      </c>
      <c r="UJ1000">
        <v>1166700</v>
      </c>
      <c r="UK1000">
        <v>1074000</v>
      </c>
      <c r="UL1000">
        <v>1562600</v>
      </c>
      <c r="UM1000">
        <v>147000</v>
      </c>
      <c r="UN1000">
        <v>2377800</v>
      </c>
      <c r="UO1000">
        <v>1714100</v>
      </c>
      <c r="UP1000">
        <v>853100</v>
      </c>
      <c r="UQ1000">
        <v>461600</v>
      </c>
      <c r="UR1000">
        <v>820200</v>
      </c>
      <c r="US1000">
        <v>2489200</v>
      </c>
      <c r="UT1000">
        <v>9352800</v>
      </c>
      <c r="UU1000">
        <v>8885600</v>
      </c>
      <c r="UV1000">
        <v>561300</v>
      </c>
      <c r="UW1000">
        <v>155700</v>
      </c>
      <c r="UX1000">
        <v>3773000</v>
      </c>
      <c r="UY1000">
        <v>3050600</v>
      </c>
      <c r="UZ1000">
        <v>824900</v>
      </c>
      <c r="VA1000">
        <v>154700</v>
      </c>
      <c r="VB1000">
        <v>924400</v>
      </c>
      <c r="VC1000">
        <v>2178300</v>
      </c>
      <c r="VD1000">
        <v>313300</v>
      </c>
      <c r="VE1000">
        <v>467200</v>
      </c>
      <c r="VF1000">
        <v>23845000</v>
      </c>
      <c r="VG1000">
        <v>3695400</v>
      </c>
      <c r="VH1000">
        <v>20149500</v>
      </c>
      <c r="VI1000">
        <v>16018500</v>
      </c>
      <c r="VJ1000">
        <v>7949600</v>
      </c>
      <c r="VK1000">
        <v>2757300</v>
      </c>
      <c r="VL1000">
        <v>999000</v>
      </c>
      <c r="VM1000">
        <v>1047800</v>
      </c>
      <c r="VN1000">
        <v>1010400</v>
      </c>
      <c r="VO1000">
        <v>316000</v>
      </c>
      <c r="VP1000">
        <v>1503900</v>
      </c>
      <c r="VQ1000">
        <v>315200</v>
      </c>
      <c r="VR1000">
        <v>5099500</v>
      </c>
      <c r="VS1000">
        <v>2969400</v>
      </c>
      <c r="VT1000">
        <v>1348300</v>
      </c>
      <c r="VU1000">
        <v>597300</v>
      </c>
      <c r="VV1000">
        <v>872900</v>
      </c>
      <c r="VW1000">
        <v>150900</v>
      </c>
      <c r="VX1000">
        <v>2745700</v>
      </c>
      <c r="VY1000">
        <v>195900</v>
      </c>
      <c r="VZ1000">
        <v>272100</v>
      </c>
      <c r="WA1000">
        <v>917300</v>
      </c>
      <c r="WB1000">
        <v>15071000</v>
      </c>
      <c r="WC1000">
        <v>2167000</v>
      </c>
      <c r="WD1000">
        <v>458600</v>
      </c>
      <c r="WE1000">
        <v>146800</v>
      </c>
      <c r="WF1000">
        <v>1561600</v>
      </c>
      <c r="WG1000">
        <v>12903900</v>
      </c>
      <c r="WH1000">
        <v>1631800</v>
      </c>
      <c r="WI1000">
        <v>11272100</v>
      </c>
      <c r="WJ1000">
        <v>5598000</v>
      </c>
      <c r="WK1000">
        <v>1374500</v>
      </c>
      <c r="WL1000">
        <v>1430400</v>
      </c>
      <c r="WM1000">
        <v>2792800</v>
      </c>
      <c r="WN1000">
        <v>22046000</v>
      </c>
      <c r="WO1000">
        <v>2889000</v>
      </c>
      <c r="WP1000">
        <v>2277000</v>
      </c>
      <c r="WQ1000">
        <v>612000</v>
      </c>
      <c r="WR1000">
        <v>5124000</v>
      </c>
      <c r="WS1000">
        <v>2468800</v>
      </c>
      <c r="WT1000">
        <v>2655000</v>
      </c>
      <c r="WU1000">
        <v>14033000</v>
      </c>
      <c r="WV1000">
        <v>7686800</v>
      </c>
      <c r="WW1000">
        <v>6345900</v>
      </c>
    </row>
    <row r="1001" spans="1:621" x14ac:dyDescent="0.45">
      <c r="A1001" s="1"/>
      <c r="C1001" s="1">
        <v>44531</v>
      </c>
      <c r="D1001">
        <v>776000</v>
      </c>
      <c r="E1001">
        <v>3086000</v>
      </c>
      <c r="F1001">
        <v>2309000</v>
      </c>
      <c r="G1001">
        <v>1719000</v>
      </c>
      <c r="H1001">
        <v>591000</v>
      </c>
      <c r="I1001">
        <v>720000</v>
      </c>
      <c r="J1001">
        <v>2074000</v>
      </c>
      <c r="K1001">
        <v>509000</v>
      </c>
      <c r="L1001">
        <v>48.3</v>
      </c>
      <c r="M1001">
        <v>12.2</v>
      </c>
      <c r="N1001">
        <v>36.200000000000003</v>
      </c>
      <c r="O1001">
        <v>11.3</v>
      </c>
      <c r="P1001">
        <v>32.5</v>
      </c>
      <c r="Q1001">
        <v>8</v>
      </c>
      <c r="R1001">
        <v>1.9</v>
      </c>
      <c r="S1001">
        <v>0.4</v>
      </c>
      <c r="T1001">
        <v>1.3</v>
      </c>
      <c r="U1001">
        <v>0.3</v>
      </c>
      <c r="V1001">
        <v>1999000</v>
      </c>
      <c r="W1001">
        <v>1604000</v>
      </c>
      <c r="X1001">
        <v>2782000</v>
      </c>
      <c r="Y1001">
        <v>789000</v>
      </c>
      <c r="Z1001">
        <v>1993000</v>
      </c>
      <c r="AA1001">
        <v>28</v>
      </c>
      <c r="AB1001">
        <v>11.4</v>
      </c>
      <c r="AC1001">
        <v>31.3</v>
      </c>
      <c r="AD1001">
        <v>25.1</v>
      </c>
      <c r="AE1001">
        <v>43.6</v>
      </c>
      <c r="AF1001">
        <v>12.4</v>
      </c>
      <c r="AG1001">
        <v>31.2</v>
      </c>
      <c r="AH1001">
        <v>128385000</v>
      </c>
      <c r="AI1001">
        <v>150740000</v>
      </c>
      <c r="AJ1001">
        <v>20631000</v>
      </c>
      <c r="AK1001">
        <v>576000</v>
      </c>
      <c r="AL1001">
        <v>44800</v>
      </c>
      <c r="AM1001">
        <v>531200</v>
      </c>
      <c r="AN1001">
        <v>112300</v>
      </c>
      <c r="AO1001">
        <v>176800</v>
      </c>
      <c r="AP1001">
        <v>38400</v>
      </c>
      <c r="AQ1001">
        <v>41800</v>
      </c>
      <c r="AR1001">
        <v>96600</v>
      </c>
      <c r="AS1001">
        <v>242100</v>
      </c>
      <c r="AT1001">
        <v>7503000</v>
      </c>
      <c r="AU1001">
        <v>1695300</v>
      </c>
      <c r="AV1001">
        <v>890100</v>
      </c>
      <c r="AW1001">
        <v>805200</v>
      </c>
      <c r="AX1001">
        <v>1015900</v>
      </c>
      <c r="AY1001">
        <v>4791300</v>
      </c>
      <c r="AZ1001">
        <v>2222300</v>
      </c>
      <c r="BA1001">
        <v>2569000</v>
      </c>
      <c r="BB1001">
        <v>12552000</v>
      </c>
      <c r="BC1001">
        <v>7787000</v>
      </c>
      <c r="BD1001">
        <v>418600</v>
      </c>
      <c r="BE1001">
        <v>407300</v>
      </c>
      <c r="BF1001">
        <v>358300</v>
      </c>
      <c r="BG1001">
        <v>1405700</v>
      </c>
      <c r="BH1001">
        <v>1075700</v>
      </c>
      <c r="BI1001">
        <v>1027300</v>
      </c>
      <c r="BJ1001">
        <v>115500</v>
      </c>
      <c r="BK1001">
        <v>84700</v>
      </c>
      <c r="BL1001">
        <v>374000</v>
      </c>
      <c r="BM1001">
        <v>421900</v>
      </c>
      <c r="BN1001">
        <v>31200</v>
      </c>
      <c r="BO1001">
        <v>396800</v>
      </c>
      <c r="BP1001">
        <v>1692500</v>
      </c>
      <c r="BQ1001">
        <v>1000500</v>
      </c>
      <c r="BR1001">
        <v>382900</v>
      </c>
      <c r="BS1001">
        <v>622000</v>
      </c>
      <c r="BT1001">
        <v>4765000</v>
      </c>
      <c r="BU1001">
        <v>1669100</v>
      </c>
      <c r="BV1001">
        <v>99500</v>
      </c>
      <c r="BW1001">
        <v>106000</v>
      </c>
      <c r="BX1001">
        <v>93500</v>
      </c>
      <c r="BY1001">
        <v>354100</v>
      </c>
      <c r="BZ1001">
        <v>380900</v>
      </c>
      <c r="CA1001">
        <v>103400</v>
      </c>
      <c r="CB1001">
        <v>885000</v>
      </c>
      <c r="CC1001">
        <v>744200</v>
      </c>
      <c r="CD1001">
        <v>329600</v>
      </c>
      <c r="CE1001">
        <v>107754000</v>
      </c>
      <c r="CF1001">
        <v>29004000</v>
      </c>
      <c r="CG1001">
        <v>5837300</v>
      </c>
      <c r="CH1001">
        <v>3215000</v>
      </c>
      <c r="CI1001">
        <v>2121600</v>
      </c>
      <c r="CJ1001">
        <v>500700</v>
      </c>
      <c r="CK1001">
        <v>15801500</v>
      </c>
      <c r="CL1001">
        <v>1973400</v>
      </c>
      <c r="CM1001">
        <v>1238100</v>
      </c>
      <c r="CN1001">
        <v>168000</v>
      </c>
      <c r="CO1001">
        <v>567300</v>
      </c>
      <c r="CP1001">
        <v>1378200</v>
      </c>
      <c r="CQ1001">
        <v>3186600</v>
      </c>
      <c r="CR1001">
        <v>960100</v>
      </c>
      <c r="CS1001">
        <v>483900</v>
      </c>
      <c r="CT1001">
        <v>476200</v>
      </c>
      <c r="CU1001">
        <v>3378300</v>
      </c>
      <c r="CV1001">
        <v>1075100</v>
      </c>
      <c r="CW1001">
        <v>2303200</v>
      </c>
      <c r="CX1001">
        <v>1127100</v>
      </c>
      <c r="CY1001">
        <v>1015300</v>
      </c>
      <c r="CZ1001">
        <v>1218900</v>
      </c>
      <c r="DA1001">
        <v>1563600</v>
      </c>
      <c r="DB1001">
        <v>6816700</v>
      </c>
      <c r="DC1001">
        <v>476100</v>
      </c>
      <c r="DD1001">
        <v>145700</v>
      </c>
      <c r="DE1001">
        <v>59100</v>
      </c>
      <c r="DF1001">
        <v>1547700</v>
      </c>
      <c r="DG1001">
        <v>410900</v>
      </c>
      <c r="DH1001">
        <v>51800</v>
      </c>
      <c r="DI1001">
        <v>23800</v>
      </c>
      <c r="DJ1001">
        <v>771900</v>
      </c>
      <c r="DK1001">
        <v>1432300</v>
      </c>
      <c r="DL1001">
        <v>1897400</v>
      </c>
      <c r="DM1001">
        <v>548000</v>
      </c>
      <c r="DN1001">
        <v>2986000</v>
      </c>
      <c r="DO1001">
        <v>448800</v>
      </c>
      <c r="DP1001">
        <v>905800</v>
      </c>
      <c r="DQ1001">
        <v>354800</v>
      </c>
      <c r="DR1001">
        <v>662300</v>
      </c>
      <c r="DS1001">
        <v>437400</v>
      </c>
      <c r="DT1001">
        <v>176400</v>
      </c>
      <c r="DU1001">
        <v>8964000</v>
      </c>
      <c r="DV1001">
        <v>6631700</v>
      </c>
      <c r="DW1001">
        <v>19000</v>
      </c>
      <c r="DX1001">
        <v>2703400</v>
      </c>
      <c r="DY1001">
        <v>1750500</v>
      </c>
      <c r="DZ1001">
        <v>1362800</v>
      </c>
      <c r="EA1001">
        <v>620200</v>
      </c>
      <c r="EB1001">
        <v>332700</v>
      </c>
      <c r="EC1001">
        <v>1029800</v>
      </c>
      <c r="ED1001">
        <v>2879500</v>
      </c>
      <c r="EE1001">
        <v>2332500</v>
      </c>
      <c r="EF1001">
        <v>1803700</v>
      </c>
      <c r="EG1001">
        <v>506700</v>
      </c>
      <c r="EH1001">
        <v>22100</v>
      </c>
      <c r="EI1001">
        <v>22246000</v>
      </c>
      <c r="EJ1001">
        <v>10261600</v>
      </c>
      <c r="EK1001">
        <v>1178800</v>
      </c>
      <c r="EL1001">
        <v>1081900</v>
      </c>
      <c r="EM1001">
        <v>1569100</v>
      </c>
      <c r="EN1001">
        <v>149300</v>
      </c>
      <c r="EO1001">
        <v>2389900</v>
      </c>
      <c r="EP1001">
        <v>1741000</v>
      </c>
      <c r="EQ1001">
        <v>860600</v>
      </c>
      <c r="ER1001">
        <v>467000</v>
      </c>
      <c r="ES1001">
        <v>824000</v>
      </c>
      <c r="ET1001">
        <v>2500500</v>
      </c>
      <c r="EU1001">
        <v>9483500</v>
      </c>
      <c r="EV1001">
        <v>9014000</v>
      </c>
      <c r="EW1001">
        <v>561800</v>
      </c>
      <c r="EX1001">
        <v>155700</v>
      </c>
      <c r="EY1001">
        <v>3949200</v>
      </c>
      <c r="EZ1001">
        <v>3201000</v>
      </c>
      <c r="FA1001">
        <v>837200</v>
      </c>
      <c r="FB1001">
        <v>156200</v>
      </c>
      <c r="FC1001">
        <v>939300</v>
      </c>
      <c r="FD1001">
        <v>2103400</v>
      </c>
      <c r="FE1001">
        <v>311200</v>
      </c>
      <c r="FF1001">
        <v>469500</v>
      </c>
      <c r="FG1001">
        <v>24039000</v>
      </c>
      <c r="FH1001">
        <v>3781900</v>
      </c>
      <c r="FI1001">
        <v>20256800</v>
      </c>
      <c r="FJ1001">
        <v>16103200</v>
      </c>
      <c r="FK1001">
        <v>8002900</v>
      </c>
      <c r="FL1001">
        <v>2779800</v>
      </c>
      <c r="FM1001">
        <v>1001800</v>
      </c>
      <c r="FN1001">
        <v>1055700</v>
      </c>
      <c r="FO1001">
        <v>1019700</v>
      </c>
      <c r="FP1001">
        <v>318100</v>
      </c>
      <c r="FQ1001">
        <v>1510000</v>
      </c>
      <c r="FR1001">
        <v>317800</v>
      </c>
      <c r="FS1001">
        <v>5120700</v>
      </c>
      <c r="FT1001">
        <v>2979600</v>
      </c>
      <c r="FU1001">
        <v>1350700</v>
      </c>
      <c r="FV1001">
        <v>600100</v>
      </c>
      <c r="FW1001">
        <v>878700</v>
      </c>
      <c r="FX1001">
        <v>150100</v>
      </c>
      <c r="FY1001">
        <v>4153600.0000000005</v>
      </c>
      <c r="FZ1001">
        <v>2760600</v>
      </c>
      <c r="GA1001">
        <v>198600</v>
      </c>
      <c r="GB1001">
        <v>270200</v>
      </c>
      <c r="GC1001">
        <v>924200</v>
      </c>
      <c r="GD1001">
        <v>14925000</v>
      </c>
      <c r="GE1001">
        <v>2051400</v>
      </c>
      <c r="GF1001">
        <v>460100</v>
      </c>
      <c r="GG1001">
        <v>146800</v>
      </c>
      <c r="GH1001">
        <v>1444500</v>
      </c>
      <c r="GI1001">
        <v>12873500</v>
      </c>
      <c r="GJ1001">
        <v>1609900</v>
      </c>
      <c r="GK1001">
        <v>11263600</v>
      </c>
      <c r="GL1001">
        <v>5590000</v>
      </c>
      <c r="GM1001">
        <v>1368800</v>
      </c>
      <c r="GN1001">
        <v>1436600</v>
      </c>
      <c r="GO1001">
        <v>2784700</v>
      </c>
      <c r="GP1001">
        <v>22355000</v>
      </c>
      <c r="GQ1001">
        <v>2894000</v>
      </c>
      <c r="GR1001">
        <v>2268800</v>
      </c>
      <c r="GS1001">
        <v>625600</v>
      </c>
      <c r="GT1001">
        <v>5204000</v>
      </c>
      <c r="GU1001">
        <v>2561000</v>
      </c>
      <c r="GV1001">
        <v>2642700</v>
      </c>
      <c r="GW1001">
        <v>14257000</v>
      </c>
      <c r="GX1001">
        <v>7972500</v>
      </c>
      <c r="GY1001">
        <v>6284500</v>
      </c>
      <c r="GZ1001">
        <v>34.9</v>
      </c>
      <c r="HA1001">
        <v>40.200000000000003</v>
      </c>
      <c r="HB1001">
        <v>45.3</v>
      </c>
      <c r="HC1001">
        <v>39.299999999999997</v>
      </c>
      <c r="HD1001">
        <v>40.5</v>
      </c>
      <c r="HE1001">
        <v>40.700000000000003</v>
      </c>
      <c r="HF1001">
        <v>40.1</v>
      </c>
      <c r="HG1001">
        <v>33.799999999999997</v>
      </c>
      <c r="HH1001">
        <v>34.799999999999997</v>
      </c>
      <c r="HI1001">
        <v>39.299999999999997</v>
      </c>
      <c r="HJ1001">
        <v>31.4</v>
      </c>
      <c r="HK1001">
        <v>38.1</v>
      </c>
      <c r="HL1001">
        <v>42.8</v>
      </c>
      <c r="HM1001">
        <v>37</v>
      </c>
      <c r="HN1001">
        <v>37.5</v>
      </c>
      <c r="HO1001">
        <v>36.700000000000003</v>
      </c>
      <c r="HP1001">
        <v>33.5</v>
      </c>
      <c r="HQ1001">
        <v>26.2</v>
      </c>
      <c r="HR1001">
        <v>32.200000000000003</v>
      </c>
      <c r="HS1001">
        <v>3.3</v>
      </c>
      <c r="HT1001">
        <v>3.3</v>
      </c>
      <c r="HU1001">
        <v>3.4</v>
      </c>
      <c r="HV1001">
        <v>1095.51</v>
      </c>
      <c r="HW1001">
        <v>1273.54</v>
      </c>
      <c r="HX1001">
        <v>1609.51</v>
      </c>
      <c r="HY1001">
        <v>1321.66</v>
      </c>
      <c r="HZ1001">
        <v>1228.77</v>
      </c>
      <c r="IA1001">
        <v>1297.92</v>
      </c>
      <c r="IB1001">
        <v>1113.18</v>
      </c>
      <c r="IC1001">
        <v>1058.95</v>
      </c>
      <c r="ID1001">
        <v>940.64</v>
      </c>
      <c r="IE1001">
        <v>1355.06</v>
      </c>
      <c r="IF1001">
        <v>704.93</v>
      </c>
      <c r="IG1001">
        <v>1039.75</v>
      </c>
      <c r="IH1001">
        <v>1976.93</v>
      </c>
      <c r="II1001">
        <v>1662.04</v>
      </c>
      <c r="IJ1001">
        <v>1526.63</v>
      </c>
      <c r="IK1001">
        <v>1381.39</v>
      </c>
      <c r="IL1001">
        <v>1039.51</v>
      </c>
      <c r="IM1001">
        <v>509.33</v>
      </c>
      <c r="IN1001">
        <v>909.65</v>
      </c>
      <c r="IO1001">
        <v>162466000</v>
      </c>
      <c r="IP1001">
        <v>62</v>
      </c>
      <c r="IQ1001">
        <v>156053000</v>
      </c>
      <c r="IR1001">
        <v>59.5</v>
      </c>
      <c r="IS1001">
        <v>6413000</v>
      </c>
      <c r="IT1001">
        <v>3.9</v>
      </c>
      <c r="IU1001">
        <v>99670000</v>
      </c>
      <c r="IV1001">
        <v>5751000</v>
      </c>
      <c r="IW1001">
        <v>85958000</v>
      </c>
      <c r="IX1001">
        <v>67.8</v>
      </c>
      <c r="IY1001">
        <v>82513000</v>
      </c>
      <c r="IZ1001">
        <v>65.099999999999994</v>
      </c>
      <c r="JA1001">
        <v>3445000</v>
      </c>
      <c r="JB1001">
        <v>4</v>
      </c>
      <c r="JC1001">
        <v>40874000</v>
      </c>
      <c r="JD1001">
        <v>82996000</v>
      </c>
      <c r="JE1001">
        <v>70</v>
      </c>
      <c r="JF1001">
        <v>79894000</v>
      </c>
      <c r="JG1001">
        <v>67.400000000000006</v>
      </c>
      <c r="JH1001">
        <v>3102000</v>
      </c>
      <c r="JI1001">
        <v>3.7</v>
      </c>
      <c r="JJ1001">
        <v>35524000</v>
      </c>
      <c r="JK1001">
        <v>7364000</v>
      </c>
      <c r="JL1001">
        <v>4.7</v>
      </c>
      <c r="JM1001">
        <v>150740000</v>
      </c>
      <c r="JN1001">
        <v>128385000</v>
      </c>
      <c r="JO1001">
        <v>20631000</v>
      </c>
      <c r="JP1001">
        <v>576000</v>
      </c>
      <c r="JQ1001">
        <v>44800</v>
      </c>
      <c r="JR1001">
        <v>531200</v>
      </c>
      <c r="JS1001">
        <v>112300</v>
      </c>
      <c r="JT1001">
        <v>176800</v>
      </c>
      <c r="JU1001">
        <v>38400</v>
      </c>
      <c r="JV1001">
        <v>41800</v>
      </c>
      <c r="JW1001">
        <v>96600</v>
      </c>
      <c r="JX1001">
        <v>242100</v>
      </c>
      <c r="JY1001">
        <v>7503000</v>
      </c>
      <c r="JZ1001">
        <v>1695300</v>
      </c>
      <c r="KA1001">
        <v>890100</v>
      </c>
      <c r="KB1001">
        <v>805200</v>
      </c>
      <c r="KC1001">
        <v>1015900</v>
      </c>
      <c r="KD1001">
        <v>4791300</v>
      </c>
      <c r="KE1001">
        <v>2222300</v>
      </c>
      <c r="KF1001">
        <v>2569000</v>
      </c>
      <c r="KG1001">
        <v>12552000</v>
      </c>
      <c r="KH1001">
        <v>7787000</v>
      </c>
      <c r="KI1001">
        <v>418600</v>
      </c>
      <c r="KJ1001">
        <v>407300</v>
      </c>
      <c r="KK1001">
        <v>358300</v>
      </c>
      <c r="KL1001">
        <v>1405700</v>
      </c>
      <c r="KM1001">
        <v>1075700</v>
      </c>
      <c r="KN1001">
        <v>1027300</v>
      </c>
      <c r="KO1001">
        <v>115500</v>
      </c>
      <c r="KP1001">
        <v>84700</v>
      </c>
      <c r="KQ1001">
        <v>374000</v>
      </c>
      <c r="KR1001">
        <v>421900</v>
      </c>
      <c r="KS1001">
        <v>31200</v>
      </c>
      <c r="KT1001">
        <v>396800</v>
      </c>
      <c r="KU1001">
        <v>1692500</v>
      </c>
      <c r="KV1001">
        <v>1000500</v>
      </c>
      <c r="KW1001">
        <v>382900</v>
      </c>
      <c r="KX1001">
        <v>622000</v>
      </c>
      <c r="KY1001">
        <v>4765000</v>
      </c>
      <c r="KZ1001">
        <v>1669100</v>
      </c>
      <c r="LA1001">
        <v>99500</v>
      </c>
      <c r="LB1001">
        <v>106000</v>
      </c>
      <c r="LC1001">
        <v>93500</v>
      </c>
      <c r="LD1001">
        <v>354100</v>
      </c>
      <c r="LE1001">
        <v>380900</v>
      </c>
      <c r="LF1001">
        <v>103400</v>
      </c>
      <c r="LG1001">
        <v>885000</v>
      </c>
      <c r="LH1001">
        <v>744200</v>
      </c>
      <c r="LI1001">
        <v>329600</v>
      </c>
      <c r="LJ1001">
        <v>107754000</v>
      </c>
      <c r="LK1001">
        <v>29004000</v>
      </c>
      <c r="LL1001">
        <v>5837300</v>
      </c>
      <c r="LM1001">
        <v>3215000</v>
      </c>
      <c r="LN1001">
        <v>2121600</v>
      </c>
      <c r="LO1001">
        <v>500700</v>
      </c>
      <c r="LP1001">
        <v>15801500</v>
      </c>
      <c r="LQ1001">
        <v>1973400</v>
      </c>
      <c r="LR1001">
        <v>1238100</v>
      </c>
      <c r="LS1001">
        <v>168000</v>
      </c>
      <c r="LT1001">
        <v>567300</v>
      </c>
      <c r="LU1001">
        <v>1378200</v>
      </c>
      <c r="LV1001">
        <v>3186600</v>
      </c>
      <c r="LW1001">
        <v>960100</v>
      </c>
      <c r="LX1001">
        <v>483900</v>
      </c>
      <c r="LY1001">
        <v>476200</v>
      </c>
      <c r="LZ1001">
        <v>3378300</v>
      </c>
      <c r="MA1001">
        <v>1075100</v>
      </c>
      <c r="MB1001">
        <v>2303200</v>
      </c>
      <c r="MC1001">
        <v>1127100</v>
      </c>
      <c r="MD1001">
        <v>1015300</v>
      </c>
      <c r="ME1001">
        <v>1218900</v>
      </c>
      <c r="MF1001">
        <v>1563600</v>
      </c>
      <c r="MG1001">
        <v>6816700</v>
      </c>
      <c r="MH1001">
        <v>476100</v>
      </c>
      <c r="MI1001">
        <v>145700</v>
      </c>
      <c r="MJ1001">
        <v>59100</v>
      </c>
      <c r="MK1001">
        <v>1547700</v>
      </c>
      <c r="ML1001">
        <v>410900</v>
      </c>
      <c r="MM1001">
        <v>51800</v>
      </c>
      <c r="MN1001">
        <v>23800</v>
      </c>
      <c r="MO1001">
        <v>771900</v>
      </c>
      <c r="MP1001">
        <v>1432300</v>
      </c>
      <c r="MQ1001">
        <v>1897400</v>
      </c>
      <c r="MR1001">
        <v>548000</v>
      </c>
      <c r="MS1001">
        <v>2986000</v>
      </c>
      <c r="MT1001">
        <v>448800</v>
      </c>
      <c r="MU1001">
        <v>905800</v>
      </c>
      <c r="MV1001">
        <v>354800</v>
      </c>
      <c r="MW1001">
        <v>662300</v>
      </c>
      <c r="MX1001">
        <v>437400</v>
      </c>
      <c r="MY1001">
        <v>176400</v>
      </c>
      <c r="MZ1001">
        <v>8964000</v>
      </c>
      <c r="NA1001">
        <v>6631700</v>
      </c>
      <c r="NB1001">
        <v>19000</v>
      </c>
      <c r="NC1001">
        <v>2703400</v>
      </c>
      <c r="ND1001">
        <v>1750500</v>
      </c>
      <c r="NE1001">
        <v>1362800</v>
      </c>
      <c r="NF1001">
        <v>620200</v>
      </c>
      <c r="NG1001">
        <v>332700</v>
      </c>
      <c r="NH1001">
        <v>1029800</v>
      </c>
      <c r="NI1001">
        <v>2879500</v>
      </c>
      <c r="NJ1001">
        <v>2332500</v>
      </c>
      <c r="NK1001">
        <v>1803700</v>
      </c>
      <c r="NL1001">
        <v>506700</v>
      </c>
      <c r="NM1001">
        <v>22100</v>
      </c>
      <c r="NN1001">
        <v>22246000</v>
      </c>
      <c r="NO1001">
        <v>10261600</v>
      </c>
      <c r="NP1001">
        <v>1178800</v>
      </c>
      <c r="NQ1001">
        <v>1081900</v>
      </c>
      <c r="NR1001">
        <v>1569100</v>
      </c>
      <c r="NS1001">
        <v>149300</v>
      </c>
      <c r="NT1001">
        <v>2389900</v>
      </c>
      <c r="NU1001">
        <v>1741000</v>
      </c>
      <c r="NV1001">
        <v>860600</v>
      </c>
      <c r="NW1001">
        <v>467000</v>
      </c>
      <c r="NX1001">
        <v>824000</v>
      </c>
      <c r="NY1001">
        <v>2500500</v>
      </c>
      <c r="NZ1001">
        <v>9483500</v>
      </c>
      <c r="OA1001">
        <v>9014000</v>
      </c>
      <c r="OB1001">
        <v>561800</v>
      </c>
      <c r="OC1001">
        <v>155700</v>
      </c>
      <c r="OD1001">
        <v>3949200</v>
      </c>
      <c r="OE1001">
        <v>3201000</v>
      </c>
      <c r="OF1001">
        <v>837200</v>
      </c>
      <c r="OG1001">
        <v>156200</v>
      </c>
      <c r="OH1001">
        <v>939300</v>
      </c>
      <c r="OI1001">
        <v>2103400</v>
      </c>
      <c r="OJ1001">
        <v>311200</v>
      </c>
      <c r="OK1001">
        <v>469500</v>
      </c>
      <c r="OL1001">
        <v>24039000</v>
      </c>
      <c r="OM1001">
        <v>3781900</v>
      </c>
      <c r="ON1001">
        <v>20256800</v>
      </c>
      <c r="OO1001">
        <v>16103200</v>
      </c>
      <c r="OP1001">
        <v>8002900</v>
      </c>
      <c r="OQ1001">
        <v>2779800</v>
      </c>
      <c r="OR1001">
        <v>1001800</v>
      </c>
      <c r="OS1001">
        <v>1055700</v>
      </c>
      <c r="OT1001">
        <v>1019700</v>
      </c>
      <c r="OU1001">
        <v>318100</v>
      </c>
      <c r="OV1001">
        <v>1510000</v>
      </c>
      <c r="OW1001">
        <v>317800</v>
      </c>
      <c r="OX1001">
        <v>5120700</v>
      </c>
      <c r="OY1001">
        <v>2979600</v>
      </c>
      <c r="OZ1001">
        <v>1350700</v>
      </c>
      <c r="PA1001">
        <v>600100</v>
      </c>
      <c r="PB1001">
        <v>878700</v>
      </c>
      <c r="PC1001">
        <v>150100</v>
      </c>
      <c r="PD1001">
        <v>4153600.0000000005</v>
      </c>
      <c r="PE1001">
        <v>2760600</v>
      </c>
      <c r="PF1001">
        <v>198600</v>
      </c>
      <c r="PG1001">
        <v>270200</v>
      </c>
      <c r="PH1001">
        <v>924200</v>
      </c>
      <c r="PI1001">
        <v>14925000</v>
      </c>
      <c r="PJ1001">
        <v>2051400</v>
      </c>
      <c r="PK1001">
        <v>460100</v>
      </c>
      <c r="PL1001">
        <v>146800</v>
      </c>
      <c r="PM1001">
        <v>1444500</v>
      </c>
      <c r="PN1001">
        <v>12873500</v>
      </c>
      <c r="PO1001">
        <v>1609900</v>
      </c>
      <c r="PP1001">
        <v>11263600</v>
      </c>
      <c r="PQ1001">
        <v>5590000</v>
      </c>
      <c r="PR1001">
        <v>1368800</v>
      </c>
      <c r="PS1001">
        <v>1436600</v>
      </c>
      <c r="PT1001">
        <v>2784700</v>
      </c>
      <c r="PU1001">
        <v>22355000</v>
      </c>
      <c r="PV1001">
        <v>2894000</v>
      </c>
      <c r="PW1001">
        <v>2268800</v>
      </c>
      <c r="PX1001">
        <v>625600</v>
      </c>
      <c r="PY1001">
        <v>5204000</v>
      </c>
      <c r="PZ1001">
        <v>2561000</v>
      </c>
      <c r="QA1001">
        <v>2642700</v>
      </c>
      <c r="QB1001">
        <v>14257000</v>
      </c>
      <c r="QC1001">
        <v>7972500</v>
      </c>
      <c r="QD1001">
        <v>6284500</v>
      </c>
      <c r="QE1001">
        <v>7.3</v>
      </c>
      <c r="QF1001">
        <v>4150600.0000000005</v>
      </c>
      <c r="QG1001">
        <v>149816000</v>
      </c>
      <c r="QH1001">
        <v>127754000</v>
      </c>
      <c r="QI1001">
        <v>20709000</v>
      </c>
      <c r="QJ1001">
        <v>577000</v>
      </c>
      <c r="QK1001">
        <v>44900</v>
      </c>
      <c r="QL1001">
        <v>532000</v>
      </c>
      <c r="QM1001">
        <v>111300</v>
      </c>
      <c r="QN1001">
        <v>179300</v>
      </c>
      <c r="QO1001">
        <v>38700</v>
      </c>
      <c r="QP1001">
        <v>42000</v>
      </c>
      <c r="QQ1001">
        <v>98600</v>
      </c>
      <c r="QR1001">
        <v>241400</v>
      </c>
      <c r="QS1001">
        <v>7595000</v>
      </c>
      <c r="QT1001">
        <v>1705100</v>
      </c>
      <c r="QU1001">
        <v>895500</v>
      </c>
      <c r="QV1001">
        <v>809600</v>
      </c>
      <c r="QW1001">
        <v>1060700</v>
      </c>
      <c r="QX1001">
        <v>4829600</v>
      </c>
      <c r="QY1001">
        <v>2242500</v>
      </c>
      <c r="QZ1001">
        <v>2587100</v>
      </c>
      <c r="RA1001">
        <v>12537000</v>
      </c>
      <c r="RB1001">
        <v>7777000</v>
      </c>
      <c r="RC1001">
        <v>419200</v>
      </c>
      <c r="RD1001">
        <v>410700</v>
      </c>
      <c r="RE1001">
        <v>356800</v>
      </c>
      <c r="RF1001">
        <v>1405400</v>
      </c>
      <c r="RG1001">
        <v>1075300</v>
      </c>
      <c r="RH1001">
        <v>1026200</v>
      </c>
      <c r="RI1001">
        <v>114800</v>
      </c>
      <c r="RJ1001">
        <v>85500</v>
      </c>
      <c r="RK1001">
        <v>374400</v>
      </c>
      <c r="RL1001">
        <v>420500</v>
      </c>
      <c r="RM1001">
        <v>30900</v>
      </c>
      <c r="RN1001">
        <v>397300</v>
      </c>
      <c r="RO1001">
        <v>1682100</v>
      </c>
      <c r="RP1001">
        <v>991400</v>
      </c>
      <c r="RQ1001">
        <v>382100</v>
      </c>
      <c r="RR1001">
        <v>621600</v>
      </c>
      <c r="RS1001">
        <v>4760000</v>
      </c>
      <c r="RT1001">
        <v>1660600</v>
      </c>
      <c r="RU1001">
        <v>99700</v>
      </c>
      <c r="RV1001">
        <v>106200</v>
      </c>
      <c r="RW1001">
        <v>91400</v>
      </c>
      <c r="RX1001">
        <v>354500</v>
      </c>
      <c r="RY1001">
        <v>377000</v>
      </c>
      <c r="RZ1001">
        <v>105200</v>
      </c>
      <c r="SA1001">
        <v>885200</v>
      </c>
      <c r="SB1001">
        <v>743900</v>
      </c>
      <c r="SC1001">
        <v>336700</v>
      </c>
      <c r="SD1001">
        <v>107045000</v>
      </c>
      <c r="SE1001">
        <v>28262000</v>
      </c>
      <c r="SF1001">
        <v>5828100</v>
      </c>
      <c r="SG1001">
        <v>3209900</v>
      </c>
      <c r="SH1001">
        <v>2120300</v>
      </c>
      <c r="SI1001">
        <v>497900</v>
      </c>
      <c r="SJ1001">
        <v>15421700</v>
      </c>
      <c r="SK1001">
        <v>1975800</v>
      </c>
      <c r="SL1001">
        <v>1237000</v>
      </c>
      <c r="SM1001">
        <v>173300</v>
      </c>
      <c r="SN1001">
        <v>565400</v>
      </c>
      <c r="SO1001">
        <v>1409400</v>
      </c>
      <c r="SP1001">
        <v>3160500</v>
      </c>
      <c r="SQ1001">
        <v>930000</v>
      </c>
      <c r="SR1001">
        <v>468900</v>
      </c>
      <c r="SS1001">
        <v>461100</v>
      </c>
      <c r="ST1001">
        <v>3190500</v>
      </c>
      <c r="SU1001">
        <v>959100</v>
      </c>
      <c r="SV1001">
        <v>2231400</v>
      </c>
      <c r="SW1001">
        <v>1101800</v>
      </c>
      <c r="SX1001">
        <v>1015600</v>
      </c>
      <c r="SY1001">
        <v>1131200</v>
      </c>
      <c r="SZ1001">
        <v>1506900</v>
      </c>
      <c r="TA1001">
        <v>6465000</v>
      </c>
      <c r="TB1001">
        <v>479700</v>
      </c>
      <c r="TC1001">
        <v>145500</v>
      </c>
      <c r="TD1001">
        <v>60000</v>
      </c>
      <c r="TE1001">
        <v>1546500</v>
      </c>
      <c r="TF1001">
        <v>394000</v>
      </c>
      <c r="TG1001">
        <v>51400</v>
      </c>
      <c r="TH1001">
        <v>29300</v>
      </c>
      <c r="TI1001">
        <v>762200</v>
      </c>
      <c r="TJ1001">
        <v>1141100</v>
      </c>
      <c r="TK1001">
        <v>1855300</v>
      </c>
      <c r="TL1001">
        <v>547600</v>
      </c>
      <c r="TM1001">
        <v>2967000</v>
      </c>
      <c r="TN1001">
        <v>442200</v>
      </c>
      <c r="TO1001">
        <v>901900</v>
      </c>
      <c r="TP1001">
        <v>354300</v>
      </c>
      <c r="TQ1001">
        <v>657500</v>
      </c>
      <c r="TR1001">
        <v>433800</v>
      </c>
      <c r="TS1001">
        <v>177100</v>
      </c>
      <c r="TT1001">
        <v>8938000</v>
      </c>
      <c r="TU1001">
        <v>6612200</v>
      </c>
      <c r="TV1001">
        <v>19000</v>
      </c>
      <c r="TW1001">
        <v>2700700</v>
      </c>
      <c r="TX1001">
        <v>1749600</v>
      </c>
      <c r="TY1001">
        <v>1363400</v>
      </c>
      <c r="TZ1001">
        <v>618600</v>
      </c>
      <c r="UA1001">
        <v>332500</v>
      </c>
      <c r="UB1001">
        <v>1026099.9999999999</v>
      </c>
      <c r="UC1001">
        <v>2866400</v>
      </c>
      <c r="UD1001">
        <v>2325900</v>
      </c>
      <c r="UE1001">
        <v>1793600</v>
      </c>
      <c r="UF1001">
        <v>510500</v>
      </c>
      <c r="UG1001">
        <v>21800</v>
      </c>
      <c r="UH1001">
        <v>22129000</v>
      </c>
      <c r="UI1001">
        <v>10225500</v>
      </c>
      <c r="UJ1001">
        <v>1169500</v>
      </c>
      <c r="UK1001">
        <v>1081700</v>
      </c>
      <c r="UL1001">
        <v>1569100</v>
      </c>
      <c r="UM1001">
        <v>146700</v>
      </c>
      <c r="UN1001">
        <v>2389500</v>
      </c>
      <c r="UO1001">
        <v>1723800</v>
      </c>
      <c r="UP1001">
        <v>859600</v>
      </c>
      <c r="UQ1001">
        <v>466400</v>
      </c>
      <c r="UR1001">
        <v>819200</v>
      </c>
      <c r="US1001">
        <v>2492300</v>
      </c>
      <c r="UT1001">
        <v>9411000</v>
      </c>
      <c r="UU1001">
        <v>8940800</v>
      </c>
      <c r="UV1001">
        <v>561500</v>
      </c>
      <c r="UW1001">
        <v>155800</v>
      </c>
      <c r="UX1001">
        <v>3820100</v>
      </c>
      <c r="UY1001">
        <v>3079900</v>
      </c>
      <c r="UZ1001">
        <v>820400</v>
      </c>
      <c r="VA1001">
        <v>156600</v>
      </c>
      <c r="VB1001">
        <v>929400</v>
      </c>
      <c r="VC1001">
        <v>2181500</v>
      </c>
      <c r="VD1001">
        <v>315500</v>
      </c>
      <c r="VE1001">
        <v>470200</v>
      </c>
      <c r="VF1001">
        <v>23886000</v>
      </c>
      <c r="VG1001">
        <v>3702600</v>
      </c>
      <c r="VH1001">
        <v>20183400</v>
      </c>
      <c r="VI1001">
        <v>16032800</v>
      </c>
      <c r="VJ1001">
        <v>7961400</v>
      </c>
      <c r="VK1001">
        <v>2758700</v>
      </c>
      <c r="VL1001">
        <v>1000000</v>
      </c>
      <c r="VM1001">
        <v>1051900</v>
      </c>
      <c r="VN1001">
        <v>1013700</v>
      </c>
      <c r="VO1001">
        <v>318100</v>
      </c>
      <c r="VP1001">
        <v>1501900</v>
      </c>
      <c r="VQ1001">
        <v>317000</v>
      </c>
      <c r="VR1001">
        <v>5098700</v>
      </c>
      <c r="VS1001">
        <v>2972700</v>
      </c>
      <c r="VT1001">
        <v>1345200</v>
      </c>
      <c r="VU1001">
        <v>598800</v>
      </c>
      <c r="VV1001">
        <v>877800</v>
      </c>
      <c r="VW1001">
        <v>150900</v>
      </c>
      <c r="VX1001">
        <v>2759300</v>
      </c>
      <c r="VY1001">
        <v>196700</v>
      </c>
      <c r="VZ1001">
        <v>271100</v>
      </c>
      <c r="WA1001">
        <v>923400</v>
      </c>
      <c r="WB1001">
        <v>15246000</v>
      </c>
      <c r="WC1001">
        <v>2200300</v>
      </c>
      <c r="WD1001">
        <v>474200</v>
      </c>
      <c r="WE1001">
        <v>149200</v>
      </c>
      <c r="WF1001">
        <v>1576900</v>
      </c>
      <c r="WG1001">
        <v>13045600</v>
      </c>
      <c r="WH1001">
        <v>1666500</v>
      </c>
      <c r="WI1001">
        <v>11379100</v>
      </c>
      <c r="WJ1001">
        <v>5617000</v>
      </c>
      <c r="WK1001">
        <v>1379900</v>
      </c>
      <c r="WL1001">
        <v>1437200</v>
      </c>
      <c r="WM1001">
        <v>2799700</v>
      </c>
      <c r="WN1001">
        <v>22062000</v>
      </c>
      <c r="WO1001">
        <v>2882000</v>
      </c>
      <c r="WP1001">
        <v>2272400</v>
      </c>
      <c r="WQ1001">
        <v>609200</v>
      </c>
      <c r="WR1001">
        <v>5121000</v>
      </c>
      <c r="WS1001">
        <v>2470700</v>
      </c>
      <c r="WT1001">
        <v>2650600</v>
      </c>
      <c r="WU1001">
        <v>14059000</v>
      </c>
      <c r="WV1001">
        <v>7706000</v>
      </c>
      <c r="WW1001">
        <v>6353300</v>
      </c>
    </row>
    <row r="1002" spans="1:621" x14ac:dyDescent="0.45">
      <c r="A1002" s="1"/>
      <c r="C1002" s="1">
        <v>44562</v>
      </c>
      <c r="D1002">
        <v>988000</v>
      </c>
      <c r="E1002">
        <v>3286000</v>
      </c>
      <c r="F1002">
        <v>2298000</v>
      </c>
      <c r="G1002">
        <v>1663000</v>
      </c>
      <c r="H1002">
        <v>635000</v>
      </c>
      <c r="I1002">
        <v>947000</v>
      </c>
      <c r="J1002">
        <v>1970000</v>
      </c>
      <c r="K1002">
        <v>448000</v>
      </c>
      <c r="L1002">
        <v>49.4</v>
      </c>
      <c r="M1002">
        <v>14.8</v>
      </c>
      <c r="N1002">
        <v>34.5</v>
      </c>
      <c r="O1002">
        <v>14.2</v>
      </c>
      <c r="P1002">
        <v>29.6</v>
      </c>
      <c r="Q1002">
        <v>6.7</v>
      </c>
      <c r="R1002">
        <v>2</v>
      </c>
      <c r="S1002">
        <v>0.6</v>
      </c>
      <c r="T1002">
        <v>1.2</v>
      </c>
      <c r="U1002">
        <v>0.3</v>
      </c>
      <c r="V1002">
        <v>2459000</v>
      </c>
      <c r="W1002">
        <v>1626000</v>
      </c>
      <c r="X1002">
        <v>2511000</v>
      </c>
      <c r="Y1002">
        <v>847000</v>
      </c>
      <c r="Z1002">
        <v>1663000</v>
      </c>
      <c r="AA1002">
        <v>24.5</v>
      </c>
      <c r="AB1002">
        <v>9.9</v>
      </c>
      <c r="AC1002">
        <v>37.299999999999997</v>
      </c>
      <c r="AD1002">
        <v>24.7</v>
      </c>
      <c r="AE1002">
        <v>38.1</v>
      </c>
      <c r="AF1002">
        <v>12.8</v>
      </c>
      <c r="AG1002">
        <v>25.2</v>
      </c>
      <c r="AH1002">
        <v>125993000</v>
      </c>
      <c r="AI1002">
        <v>147932000</v>
      </c>
      <c r="AJ1002">
        <v>20286000</v>
      </c>
      <c r="AK1002">
        <v>566000</v>
      </c>
      <c r="AL1002">
        <v>44900</v>
      </c>
      <c r="AM1002">
        <v>521000</v>
      </c>
      <c r="AN1002">
        <v>110200</v>
      </c>
      <c r="AO1002">
        <v>174200</v>
      </c>
      <c r="AP1002">
        <v>39000</v>
      </c>
      <c r="AQ1002">
        <v>41900</v>
      </c>
      <c r="AR1002">
        <v>93300</v>
      </c>
      <c r="AS1002">
        <v>236600</v>
      </c>
      <c r="AT1002">
        <v>7251000</v>
      </c>
      <c r="AU1002">
        <v>1668300</v>
      </c>
      <c r="AV1002">
        <v>876600</v>
      </c>
      <c r="AW1002">
        <v>791700</v>
      </c>
      <c r="AX1002">
        <v>948800</v>
      </c>
      <c r="AY1002">
        <v>4633700</v>
      </c>
      <c r="AZ1002">
        <v>2161100</v>
      </c>
      <c r="BA1002">
        <v>2472600</v>
      </c>
      <c r="BB1002">
        <v>12469000</v>
      </c>
      <c r="BC1002">
        <v>7754000</v>
      </c>
      <c r="BD1002">
        <v>420500</v>
      </c>
      <c r="BE1002">
        <v>402300</v>
      </c>
      <c r="BF1002">
        <v>357000</v>
      </c>
      <c r="BG1002">
        <v>1401900</v>
      </c>
      <c r="BH1002">
        <v>1076700</v>
      </c>
      <c r="BI1002">
        <v>1023500</v>
      </c>
      <c r="BJ1002">
        <v>115600</v>
      </c>
      <c r="BK1002">
        <v>85500</v>
      </c>
      <c r="BL1002">
        <v>373700</v>
      </c>
      <c r="BM1002">
        <v>418500</v>
      </c>
      <c r="BN1002">
        <v>30200</v>
      </c>
      <c r="BO1002">
        <v>395000</v>
      </c>
      <c r="BP1002">
        <v>1680800</v>
      </c>
      <c r="BQ1002">
        <v>988800</v>
      </c>
      <c r="BR1002">
        <v>377900</v>
      </c>
      <c r="BS1002">
        <v>617900</v>
      </c>
      <c r="BT1002">
        <v>4715000</v>
      </c>
      <c r="BU1002">
        <v>1648900</v>
      </c>
      <c r="BV1002">
        <v>97800</v>
      </c>
      <c r="BW1002">
        <v>105200</v>
      </c>
      <c r="BX1002">
        <v>90300</v>
      </c>
      <c r="BY1002">
        <v>355300</v>
      </c>
      <c r="BZ1002">
        <v>372800</v>
      </c>
      <c r="CA1002">
        <v>98600</v>
      </c>
      <c r="CB1002">
        <v>885100</v>
      </c>
      <c r="CC1002">
        <v>737100</v>
      </c>
      <c r="CD1002">
        <v>324300</v>
      </c>
      <c r="CE1002">
        <v>105707000</v>
      </c>
      <c r="CF1002">
        <v>28241000</v>
      </c>
      <c r="CG1002">
        <v>5809300</v>
      </c>
      <c r="CH1002">
        <v>3207400</v>
      </c>
      <c r="CI1002">
        <v>2106100</v>
      </c>
      <c r="CJ1002">
        <v>495800</v>
      </c>
      <c r="CK1002">
        <v>15361400</v>
      </c>
      <c r="CL1002">
        <v>1962000</v>
      </c>
      <c r="CM1002">
        <v>1234100</v>
      </c>
      <c r="CN1002">
        <v>163300</v>
      </c>
      <c r="CO1002">
        <v>564600</v>
      </c>
      <c r="CP1002">
        <v>1363500</v>
      </c>
      <c r="CQ1002">
        <v>3137800</v>
      </c>
      <c r="CR1002">
        <v>921400</v>
      </c>
      <c r="CS1002">
        <v>466400</v>
      </c>
      <c r="CT1002">
        <v>455000</v>
      </c>
      <c r="CU1002">
        <v>3192900</v>
      </c>
      <c r="CV1002">
        <v>982000</v>
      </c>
      <c r="CW1002">
        <v>2210900</v>
      </c>
      <c r="CX1002">
        <v>1123600</v>
      </c>
      <c r="CY1002">
        <v>1009000</v>
      </c>
      <c r="CZ1002">
        <v>1144600</v>
      </c>
      <c r="DA1002">
        <v>1506600</v>
      </c>
      <c r="DB1002">
        <v>6520800</v>
      </c>
      <c r="DC1002">
        <v>476800</v>
      </c>
      <c r="DD1002">
        <v>143300</v>
      </c>
      <c r="DE1002">
        <v>57800</v>
      </c>
      <c r="DF1002">
        <v>1533400</v>
      </c>
      <c r="DG1002">
        <v>404000</v>
      </c>
      <c r="DH1002">
        <v>50500</v>
      </c>
      <c r="DI1002">
        <v>23200</v>
      </c>
      <c r="DJ1002">
        <v>765200</v>
      </c>
      <c r="DK1002">
        <v>1185100</v>
      </c>
      <c r="DL1002">
        <v>1881500</v>
      </c>
      <c r="DM1002">
        <v>549100</v>
      </c>
      <c r="DN1002">
        <v>2943000</v>
      </c>
      <c r="DO1002">
        <v>412500</v>
      </c>
      <c r="DP1002">
        <v>907700</v>
      </c>
      <c r="DQ1002">
        <v>350300</v>
      </c>
      <c r="DR1002">
        <v>655300</v>
      </c>
      <c r="DS1002">
        <v>440600</v>
      </c>
      <c r="DT1002">
        <v>176100</v>
      </c>
      <c r="DU1002">
        <v>8883000</v>
      </c>
      <c r="DV1002">
        <v>6600200</v>
      </c>
      <c r="DW1002">
        <v>18900</v>
      </c>
      <c r="DX1002">
        <v>2702300</v>
      </c>
      <c r="DY1002">
        <v>1752300</v>
      </c>
      <c r="DZ1002">
        <v>1365000</v>
      </c>
      <c r="EA1002">
        <v>614300</v>
      </c>
      <c r="EB1002">
        <v>335700</v>
      </c>
      <c r="EC1002">
        <v>1012700</v>
      </c>
      <c r="ED1002">
        <v>2866300</v>
      </c>
      <c r="EE1002">
        <v>2282400</v>
      </c>
      <c r="EF1002">
        <v>1761300</v>
      </c>
      <c r="EG1002">
        <v>499600</v>
      </c>
      <c r="EH1002">
        <v>21500</v>
      </c>
      <c r="EI1002">
        <v>21830000</v>
      </c>
      <c r="EJ1002">
        <v>10225700</v>
      </c>
      <c r="EK1002">
        <v>1164200</v>
      </c>
      <c r="EL1002">
        <v>1109400</v>
      </c>
      <c r="EM1002">
        <v>1554700</v>
      </c>
      <c r="EN1002">
        <v>143900</v>
      </c>
      <c r="EO1002">
        <v>2400900</v>
      </c>
      <c r="EP1002">
        <v>1721300</v>
      </c>
      <c r="EQ1002">
        <v>856100</v>
      </c>
      <c r="ER1002">
        <v>461500</v>
      </c>
      <c r="ES1002">
        <v>813700</v>
      </c>
      <c r="ET1002">
        <v>2495900</v>
      </c>
      <c r="EU1002">
        <v>9107900</v>
      </c>
      <c r="EV1002">
        <v>8650900</v>
      </c>
      <c r="EW1002">
        <v>562700</v>
      </c>
      <c r="EX1002">
        <v>154500</v>
      </c>
      <c r="EY1002">
        <v>3728200</v>
      </c>
      <c r="EZ1002">
        <v>2998100</v>
      </c>
      <c r="FA1002">
        <v>821200</v>
      </c>
      <c r="FB1002">
        <v>156500</v>
      </c>
      <c r="FC1002">
        <v>924500</v>
      </c>
      <c r="FD1002">
        <v>1995100</v>
      </c>
      <c r="FE1002">
        <v>308200</v>
      </c>
      <c r="FF1002">
        <v>457000</v>
      </c>
      <c r="FG1002">
        <v>23694000</v>
      </c>
      <c r="FH1002">
        <v>3604800</v>
      </c>
      <c r="FI1002">
        <v>20089200</v>
      </c>
      <c r="FJ1002">
        <v>15979900</v>
      </c>
      <c r="FK1002">
        <v>7937500</v>
      </c>
      <c r="FL1002">
        <v>2754300</v>
      </c>
      <c r="FM1002">
        <v>1003700</v>
      </c>
      <c r="FN1002">
        <v>1046800</v>
      </c>
      <c r="FO1002">
        <v>1011200</v>
      </c>
      <c r="FP1002">
        <v>316100</v>
      </c>
      <c r="FQ1002">
        <v>1488300</v>
      </c>
      <c r="FR1002">
        <v>317100</v>
      </c>
      <c r="FS1002">
        <v>5092300</v>
      </c>
      <c r="FT1002">
        <v>2950100</v>
      </c>
      <c r="FU1002">
        <v>1341200</v>
      </c>
      <c r="FV1002">
        <v>592300</v>
      </c>
      <c r="FW1002">
        <v>866800</v>
      </c>
      <c r="FX1002">
        <v>149800</v>
      </c>
      <c r="FY1002">
        <v>4109300</v>
      </c>
      <c r="FZ1002">
        <v>2725100</v>
      </c>
      <c r="GA1002">
        <v>196400</v>
      </c>
      <c r="GB1002">
        <v>266000</v>
      </c>
      <c r="GC1002">
        <v>921800</v>
      </c>
      <c r="GD1002">
        <v>14592000</v>
      </c>
      <c r="GE1002">
        <v>1954400</v>
      </c>
      <c r="GF1002">
        <v>402700</v>
      </c>
      <c r="GG1002">
        <v>137700</v>
      </c>
      <c r="GH1002">
        <v>1414000</v>
      </c>
      <c r="GI1002">
        <v>12637400</v>
      </c>
      <c r="GJ1002">
        <v>1578900</v>
      </c>
      <c r="GK1002">
        <v>11058500</v>
      </c>
      <c r="GL1002">
        <v>5524000</v>
      </c>
      <c r="GM1002">
        <v>1343700</v>
      </c>
      <c r="GN1002">
        <v>1413400</v>
      </c>
      <c r="GO1002">
        <v>2766500</v>
      </c>
      <c r="GP1002">
        <v>21939000</v>
      </c>
      <c r="GQ1002">
        <v>2864000</v>
      </c>
      <c r="GR1002">
        <v>2253900</v>
      </c>
      <c r="GS1002">
        <v>610200</v>
      </c>
      <c r="GT1002">
        <v>4998000</v>
      </c>
      <c r="GU1002">
        <v>2369600</v>
      </c>
      <c r="GV1002">
        <v>2628800</v>
      </c>
      <c r="GW1002">
        <v>14077000</v>
      </c>
      <c r="GX1002">
        <v>7842000</v>
      </c>
      <c r="GY1002">
        <v>6235300</v>
      </c>
      <c r="GZ1002">
        <v>34.5</v>
      </c>
      <c r="HA1002">
        <v>39.799999999999997</v>
      </c>
      <c r="HB1002">
        <v>44</v>
      </c>
      <c r="HC1002">
        <v>38.799999999999997</v>
      </c>
      <c r="HD1002">
        <v>40.299999999999997</v>
      </c>
      <c r="HE1002">
        <v>40.5</v>
      </c>
      <c r="HF1002">
        <v>39.799999999999997</v>
      </c>
      <c r="HG1002">
        <v>33.5</v>
      </c>
      <c r="HH1002">
        <v>34</v>
      </c>
      <c r="HI1002">
        <v>39.1</v>
      </c>
      <c r="HJ1002">
        <v>30.1</v>
      </c>
      <c r="HK1002">
        <v>38</v>
      </c>
      <c r="HL1002">
        <v>42.9</v>
      </c>
      <c r="HM1002">
        <v>36.799999999999997</v>
      </c>
      <c r="HN1002">
        <v>37.5</v>
      </c>
      <c r="HO1002">
        <v>36.700000000000003</v>
      </c>
      <c r="HP1002">
        <v>33.4</v>
      </c>
      <c r="HQ1002">
        <v>25.6</v>
      </c>
      <c r="HR1002">
        <v>32.200000000000003</v>
      </c>
      <c r="HS1002">
        <v>3.4</v>
      </c>
      <c r="HT1002">
        <v>3.4</v>
      </c>
      <c r="HU1002">
        <v>3.4</v>
      </c>
      <c r="HV1002">
        <v>1090.2</v>
      </c>
      <c r="HW1002">
        <v>1267.6300000000001</v>
      </c>
      <c r="HX1002">
        <v>1553.64</v>
      </c>
      <c r="HY1002">
        <v>1312.6</v>
      </c>
      <c r="HZ1002">
        <v>1230.3599999999999</v>
      </c>
      <c r="IA1002">
        <v>1299.6500000000001</v>
      </c>
      <c r="IB1002">
        <v>1110.82</v>
      </c>
      <c r="IC1002">
        <v>1056.93</v>
      </c>
      <c r="ID1002">
        <v>923.78</v>
      </c>
      <c r="IE1002">
        <v>1343.87</v>
      </c>
      <c r="IF1002">
        <v>679.36</v>
      </c>
      <c r="IG1002">
        <v>1037.78</v>
      </c>
      <c r="IH1002">
        <v>1987.56</v>
      </c>
      <c r="II1002">
        <v>1659.31</v>
      </c>
      <c r="IJ1002">
        <v>1532.25</v>
      </c>
      <c r="IK1002">
        <v>1390.2</v>
      </c>
      <c r="IL1002">
        <v>1044.42</v>
      </c>
      <c r="IM1002">
        <v>498.18</v>
      </c>
      <c r="IN1002">
        <v>911.9</v>
      </c>
      <c r="IO1002">
        <v>163614000</v>
      </c>
      <c r="IP1002">
        <v>62.2</v>
      </c>
      <c r="IQ1002">
        <v>157081000</v>
      </c>
      <c r="IR1002">
        <v>59.7</v>
      </c>
      <c r="IS1002">
        <v>6533000</v>
      </c>
      <c r="IT1002">
        <v>4</v>
      </c>
      <c r="IU1002">
        <v>99589000</v>
      </c>
      <c r="IV1002">
        <v>5718000</v>
      </c>
      <c r="IW1002">
        <v>86948000</v>
      </c>
      <c r="IX1002">
        <v>67.8</v>
      </c>
      <c r="IY1002">
        <v>83446000</v>
      </c>
      <c r="IZ1002">
        <v>65.099999999999994</v>
      </c>
      <c r="JA1002">
        <v>3502000</v>
      </c>
      <c r="JB1002">
        <v>4</v>
      </c>
      <c r="JC1002">
        <v>41288000</v>
      </c>
      <c r="JD1002">
        <v>83840000</v>
      </c>
      <c r="JE1002">
        <v>70.099999999999994</v>
      </c>
      <c r="JF1002">
        <v>80695000</v>
      </c>
      <c r="JG1002">
        <v>67.5</v>
      </c>
      <c r="JH1002">
        <v>3145000</v>
      </c>
      <c r="JI1002">
        <v>3.8</v>
      </c>
      <c r="JJ1002">
        <v>35771000</v>
      </c>
      <c r="JK1002">
        <v>7451000</v>
      </c>
      <c r="JL1002">
        <v>4.7</v>
      </c>
      <c r="JM1002">
        <v>147932000</v>
      </c>
      <c r="JN1002">
        <v>125993000</v>
      </c>
      <c r="JO1002">
        <v>20286000</v>
      </c>
      <c r="JP1002">
        <v>566000</v>
      </c>
      <c r="JQ1002">
        <v>44900</v>
      </c>
      <c r="JR1002">
        <v>521000</v>
      </c>
      <c r="JS1002">
        <v>110200</v>
      </c>
      <c r="JT1002">
        <v>174200</v>
      </c>
      <c r="JU1002">
        <v>39000</v>
      </c>
      <c r="JV1002">
        <v>41900</v>
      </c>
      <c r="JW1002">
        <v>93300</v>
      </c>
      <c r="JX1002">
        <v>236600</v>
      </c>
      <c r="JY1002">
        <v>7251000</v>
      </c>
      <c r="JZ1002">
        <v>1668300</v>
      </c>
      <c r="KA1002">
        <v>876600</v>
      </c>
      <c r="KB1002">
        <v>791700</v>
      </c>
      <c r="KC1002">
        <v>948800</v>
      </c>
      <c r="KD1002">
        <v>4633700</v>
      </c>
      <c r="KE1002">
        <v>2161100</v>
      </c>
      <c r="KF1002">
        <v>2472600</v>
      </c>
      <c r="KG1002">
        <v>12469000</v>
      </c>
      <c r="KH1002">
        <v>7754000</v>
      </c>
      <c r="KI1002">
        <v>420500</v>
      </c>
      <c r="KJ1002">
        <v>402300</v>
      </c>
      <c r="KK1002">
        <v>357000</v>
      </c>
      <c r="KL1002">
        <v>1401900</v>
      </c>
      <c r="KM1002">
        <v>1076700</v>
      </c>
      <c r="KN1002">
        <v>1023500</v>
      </c>
      <c r="KO1002">
        <v>115600</v>
      </c>
      <c r="KP1002">
        <v>85500</v>
      </c>
      <c r="KQ1002">
        <v>373700</v>
      </c>
      <c r="KR1002">
        <v>418500</v>
      </c>
      <c r="KS1002">
        <v>30200</v>
      </c>
      <c r="KT1002">
        <v>395000</v>
      </c>
      <c r="KU1002">
        <v>1680800</v>
      </c>
      <c r="KV1002">
        <v>988800</v>
      </c>
      <c r="KW1002">
        <v>377900</v>
      </c>
      <c r="KX1002">
        <v>617900</v>
      </c>
      <c r="KY1002">
        <v>4715000</v>
      </c>
      <c r="KZ1002">
        <v>1648900</v>
      </c>
      <c r="LA1002">
        <v>97800</v>
      </c>
      <c r="LB1002">
        <v>105200</v>
      </c>
      <c r="LC1002">
        <v>90300</v>
      </c>
      <c r="LD1002">
        <v>355300</v>
      </c>
      <c r="LE1002">
        <v>372800</v>
      </c>
      <c r="LF1002">
        <v>98600</v>
      </c>
      <c r="LG1002">
        <v>885100</v>
      </c>
      <c r="LH1002">
        <v>737100</v>
      </c>
      <c r="LI1002">
        <v>324300</v>
      </c>
      <c r="LJ1002">
        <v>105707000</v>
      </c>
      <c r="LK1002">
        <v>28241000</v>
      </c>
      <c r="LL1002">
        <v>5809300</v>
      </c>
      <c r="LM1002">
        <v>3207400</v>
      </c>
      <c r="LN1002">
        <v>2106100</v>
      </c>
      <c r="LO1002">
        <v>495800</v>
      </c>
      <c r="LP1002">
        <v>15361400</v>
      </c>
      <c r="LQ1002">
        <v>1962000</v>
      </c>
      <c r="LR1002">
        <v>1234100</v>
      </c>
      <c r="LS1002">
        <v>163300</v>
      </c>
      <c r="LT1002">
        <v>564600</v>
      </c>
      <c r="LU1002">
        <v>1363500</v>
      </c>
      <c r="LV1002">
        <v>3137800</v>
      </c>
      <c r="LW1002">
        <v>921400</v>
      </c>
      <c r="LX1002">
        <v>466400</v>
      </c>
      <c r="LY1002">
        <v>455000</v>
      </c>
      <c r="LZ1002">
        <v>3192900</v>
      </c>
      <c r="MA1002">
        <v>982000</v>
      </c>
      <c r="MB1002">
        <v>2210900</v>
      </c>
      <c r="MC1002">
        <v>1123600</v>
      </c>
      <c r="MD1002">
        <v>1009000</v>
      </c>
      <c r="ME1002">
        <v>1144600</v>
      </c>
      <c r="MF1002">
        <v>1506600</v>
      </c>
      <c r="MG1002">
        <v>6520800</v>
      </c>
      <c r="MH1002">
        <v>476800</v>
      </c>
      <c r="MI1002">
        <v>143300</v>
      </c>
      <c r="MJ1002">
        <v>57800</v>
      </c>
      <c r="MK1002">
        <v>1533400</v>
      </c>
      <c r="ML1002">
        <v>404000</v>
      </c>
      <c r="MM1002">
        <v>50500</v>
      </c>
      <c r="MN1002">
        <v>23200</v>
      </c>
      <c r="MO1002">
        <v>765200</v>
      </c>
      <c r="MP1002">
        <v>1185100</v>
      </c>
      <c r="MQ1002">
        <v>1881500</v>
      </c>
      <c r="MR1002">
        <v>549100</v>
      </c>
      <c r="MS1002">
        <v>2943000</v>
      </c>
      <c r="MT1002">
        <v>412500</v>
      </c>
      <c r="MU1002">
        <v>907700</v>
      </c>
      <c r="MV1002">
        <v>350300</v>
      </c>
      <c r="MW1002">
        <v>655300</v>
      </c>
      <c r="MX1002">
        <v>440600</v>
      </c>
      <c r="MY1002">
        <v>176100</v>
      </c>
      <c r="MZ1002">
        <v>8883000</v>
      </c>
      <c r="NA1002">
        <v>6600200</v>
      </c>
      <c r="NB1002">
        <v>18900</v>
      </c>
      <c r="NC1002">
        <v>2702300</v>
      </c>
      <c r="ND1002">
        <v>1752300</v>
      </c>
      <c r="NE1002">
        <v>1365000</v>
      </c>
      <c r="NF1002">
        <v>614300</v>
      </c>
      <c r="NG1002">
        <v>335700</v>
      </c>
      <c r="NH1002">
        <v>1012700</v>
      </c>
      <c r="NI1002">
        <v>2866300</v>
      </c>
      <c r="NJ1002">
        <v>2282400</v>
      </c>
      <c r="NK1002">
        <v>1761300</v>
      </c>
      <c r="NL1002">
        <v>499600</v>
      </c>
      <c r="NM1002">
        <v>21500</v>
      </c>
      <c r="NN1002">
        <v>21830000</v>
      </c>
      <c r="NO1002">
        <v>10225700</v>
      </c>
      <c r="NP1002">
        <v>1164200</v>
      </c>
      <c r="NQ1002">
        <v>1109400</v>
      </c>
      <c r="NR1002">
        <v>1554700</v>
      </c>
      <c r="NS1002">
        <v>143900</v>
      </c>
      <c r="NT1002">
        <v>2400900</v>
      </c>
      <c r="NU1002">
        <v>1721300</v>
      </c>
      <c r="NV1002">
        <v>856100</v>
      </c>
      <c r="NW1002">
        <v>461500</v>
      </c>
      <c r="NX1002">
        <v>813700</v>
      </c>
      <c r="NY1002">
        <v>2495900</v>
      </c>
      <c r="NZ1002">
        <v>9107900</v>
      </c>
      <c r="OA1002">
        <v>8650900</v>
      </c>
      <c r="OB1002">
        <v>562700</v>
      </c>
      <c r="OC1002">
        <v>154500</v>
      </c>
      <c r="OD1002">
        <v>3728200</v>
      </c>
      <c r="OE1002">
        <v>2998100</v>
      </c>
      <c r="OF1002">
        <v>821200</v>
      </c>
      <c r="OG1002">
        <v>156500</v>
      </c>
      <c r="OH1002">
        <v>924500</v>
      </c>
      <c r="OI1002">
        <v>1995100</v>
      </c>
      <c r="OJ1002">
        <v>308200</v>
      </c>
      <c r="OK1002">
        <v>457000</v>
      </c>
      <c r="OL1002">
        <v>23694000</v>
      </c>
      <c r="OM1002">
        <v>3604800</v>
      </c>
      <c r="ON1002">
        <v>20089200</v>
      </c>
      <c r="OO1002">
        <v>15979900</v>
      </c>
      <c r="OP1002">
        <v>7937500</v>
      </c>
      <c r="OQ1002">
        <v>2754300</v>
      </c>
      <c r="OR1002">
        <v>1003700</v>
      </c>
      <c r="OS1002">
        <v>1046800</v>
      </c>
      <c r="OT1002">
        <v>1011200</v>
      </c>
      <c r="OU1002">
        <v>316100</v>
      </c>
      <c r="OV1002">
        <v>1488300</v>
      </c>
      <c r="OW1002">
        <v>317100</v>
      </c>
      <c r="OX1002">
        <v>5092300</v>
      </c>
      <c r="OY1002">
        <v>2950100</v>
      </c>
      <c r="OZ1002">
        <v>1341200</v>
      </c>
      <c r="PA1002">
        <v>592300</v>
      </c>
      <c r="PB1002">
        <v>866800</v>
      </c>
      <c r="PC1002">
        <v>149800</v>
      </c>
      <c r="PD1002">
        <v>4109300</v>
      </c>
      <c r="PE1002">
        <v>2725100</v>
      </c>
      <c r="PF1002">
        <v>196400</v>
      </c>
      <c r="PG1002">
        <v>266000</v>
      </c>
      <c r="PH1002">
        <v>921800</v>
      </c>
      <c r="PI1002">
        <v>14592000</v>
      </c>
      <c r="PJ1002">
        <v>1954400</v>
      </c>
      <c r="PK1002">
        <v>402700</v>
      </c>
      <c r="PL1002">
        <v>137700</v>
      </c>
      <c r="PM1002">
        <v>1414000</v>
      </c>
      <c r="PN1002">
        <v>12637400</v>
      </c>
      <c r="PO1002">
        <v>1578900</v>
      </c>
      <c r="PP1002">
        <v>11058500</v>
      </c>
      <c r="PQ1002">
        <v>5524000</v>
      </c>
      <c r="PR1002">
        <v>1343700</v>
      </c>
      <c r="PS1002">
        <v>1413400</v>
      </c>
      <c r="PT1002">
        <v>2766500</v>
      </c>
      <c r="PU1002">
        <v>21939000</v>
      </c>
      <c r="PV1002">
        <v>2864000</v>
      </c>
      <c r="PW1002">
        <v>2253900</v>
      </c>
      <c r="PX1002">
        <v>610200</v>
      </c>
      <c r="PY1002">
        <v>4998000</v>
      </c>
      <c r="PZ1002">
        <v>2369600</v>
      </c>
      <c r="QA1002">
        <v>2628800</v>
      </c>
      <c r="QB1002">
        <v>14077000</v>
      </c>
      <c r="QC1002">
        <v>7842000</v>
      </c>
      <c r="QD1002">
        <v>6235300</v>
      </c>
      <c r="QE1002">
        <v>7.1</v>
      </c>
      <c r="QF1002">
        <v>4127600.0000000005</v>
      </c>
      <c r="QG1002">
        <v>150006000</v>
      </c>
      <c r="QH1002">
        <v>127957000</v>
      </c>
      <c r="QI1002">
        <v>20737000</v>
      </c>
      <c r="QJ1002">
        <v>578000</v>
      </c>
      <c r="QK1002">
        <v>44700</v>
      </c>
      <c r="QL1002">
        <v>533600</v>
      </c>
      <c r="QM1002">
        <v>110900</v>
      </c>
      <c r="QN1002">
        <v>179800</v>
      </c>
      <c r="QO1002">
        <v>39300</v>
      </c>
      <c r="QP1002">
        <v>42200</v>
      </c>
      <c r="QQ1002">
        <v>98300</v>
      </c>
      <c r="QR1002">
        <v>242900</v>
      </c>
      <c r="QS1002">
        <v>7595000</v>
      </c>
      <c r="QT1002">
        <v>1714100</v>
      </c>
      <c r="QU1002">
        <v>901400</v>
      </c>
      <c r="QV1002">
        <v>812700</v>
      </c>
      <c r="QW1002">
        <v>1053000</v>
      </c>
      <c r="QX1002">
        <v>4828000</v>
      </c>
      <c r="QY1002">
        <v>2252200</v>
      </c>
      <c r="QZ1002">
        <v>2575800</v>
      </c>
      <c r="RA1002">
        <v>12564000</v>
      </c>
      <c r="RB1002">
        <v>7800000</v>
      </c>
      <c r="RC1002">
        <v>423100</v>
      </c>
      <c r="RD1002">
        <v>413000</v>
      </c>
      <c r="RE1002">
        <v>358700</v>
      </c>
      <c r="RF1002">
        <v>1407100</v>
      </c>
      <c r="RG1002">
        <v>1080400</v>
      </c>
      <c r="RH1002">
        <v>1028599.9999999999</v>
      </c>
      <c r="RI1002">
        <v>115600</v>
      </c>
      <c r="RJ1002">
        <v>86000</v>
      </c>
      <c r="RK1002">
        <v>376500</v>
      </c>
      <c r="RL1002">
        <v>419800</v>
      </c>
      <c r="RM1002">
        <v>30600</v>
      </c>
      <c r="RN1002">
        <v>396000</v>
      </c>
      <c r="RO1002">
        <v>1690000</v>
      </c>
      <c r="RP1002">
        <v>994700</v>
      </c>
      <c r="RQ1002">
        <v>381200</v>
      </c>
      <c r="RR1002">
        <v>622200</v>
      </c>
      <c r="RS1002">
        <v>4764000</v>
      </c>
      <c r="RT1002">
        <v>1664400</v>
      </c>
      <c r="RU1002">
        <v>98900</v>
      </c>
      <c r="RV1002">
        <v>105500</v>
      </c>
      <c r="RW1002">
        <v>91400</v>
      </c>
      <c r="RX1002">
        <v>356000</v>
      </c>
      <c r="RY1002">
        <v>376300</v>
      </c>
      <c r="RZ1002">
        <v>102800</v>
      </c>
      <c r="SA1002">
        <v>889000</v>
      </c>
      <c r="SB1002">
        <v>741000</v>
      </c>
      <c r="SC1002">
        <v>338700</v>
      </c>
      <c r="SD1002">
        <v>107220000</v>
      </c>
      <c r="SE1002">
        <v>28318000</v>
      </c>
      <c r="SF1002">
        <v>5851600</v>
      </c>
      <c r="SG1002">
        <v>3223800</v>
      </c>
      <c r="SH1002">
        <v>2129000</v>
      </c>
      <c r="SI1002">
        <v>498800</v>
      </c>
      <c r="SJ1002">
        <v>15428600</v>
      </c>
      <c r="SK1002">
        <v>1981500</v>
      </c>
      <c r="SL1002">
        <v>1240100</v>
      </c>
      <c r="SM1002">
        <v>172900</v>
      </c>
      <c r="SN1002">
        <v>568500</v>
      </c>
      <c r="SO1002">
        <v>1419000</v>
      </c>
      <c r="SP1002">
        <v>3153100</v>
      </c>
      <c r="SQ1002">
        <v>910800</v>
      </c>
      <c r="SR1002">
        <v>461100</v>
      </c>
      <c r="SS1002">
        <v>449700</v>
      </c>
      <c r="ST1002">
        <v>3176900</v>
      </c>
      <c r="SU1002">
        <v>966600</v>
      </c>
      <c r="SV1002">
        <v>2210300</v>
      </c>
      <c r="SW1002">
        <v>1110100</v>
      </c>
      <c r="SX1002">
        <v>1018100</v>
      </c>
      <c r="SY1002">
        <v>1134800</v>
      </c>
      <c r="SZ1002">
        <v>1524300</v>
      </c>
      <c r="TA1002">
        <v>6487300</v>
      </c>
      <c r="TB1002">
        <v>481400</v>
      </c>
      <c r="TC1002">
        <v>143100</v>
      </c>
      <c r="TD1002">
        <v>60300</v>
      </c>
      <c r="TE1002">
        <v>1557500</v>
      </c>
      <c r="TF1002">
        <v>394700</v>
      </c>
      <c r="TG1002">
        <v>50800</v>
      </c>
      <c r="TH1002">
        <v>30400</v>
      </c>
      <c r="TI1002">
        <v>768300</v>
      </c>
      <c r="TJ1002">
        <v>1127300</v>
      </c>
      <c r="TK1002">
        <v>1873500</v>
      </c>
      <c r="TL1002">
        <v>550400</v>
      </c>
      <c r="TM1002">
        <v>2984000</v>
      </c>
      <c r="TN1002">
        <v>440500</v>
      </c>
      <c r="TO1002">
        <v>914300</v>
      </c>
      <c r="TP1002">
        <v>353100</v>
      </c>
      <c r="TQ1002">
        <v>657700</v>
      </c>
      <c r="TR1002">
        <v>441000</v>
      </c>
      <c r="TS1002">
        <v>177100</v>
      </c>
      <c r="TT1002">
        <v>8934000</v>
      </c>
      <c r="TU1002">
        <v>6616400</v>
      </c>
      <c r="TV1002">
        <v>19000</v>
      </c>
      <c r="TW1002">
        <v>2704200</v>
      </c>
      <c r="TX1002">
        <v>1752300</v>
      </c>
      <c r="TY1002">
        <v>1365400</v>
      </c>
      <c r="TZ1002">
        <v>615900</v>
      </c>
      <c r="UA1002">
        <v>336100</v>
      </c>
      <c r="UB1002">
        <v>1019100</v>
      </c>
      <c r="UC1002">
        <v>2874100</v>
      </c>
      <c r="UD1002">
        <v>2317200</v>
      </c>
      <c r="UE1002">
        <v>1780000</v>
      </c>
      <c r="UF1002">
        <v>515299.99999999994</v>
      </c>
      <c r="UG1002">
        <v>21900</v>
      </c>
      <c r="UH1002">
        <v>22183000</v>
      </c>
      <c r="UI1002">
        <v>10264000</v>
      </c>
      <c r="UJ1002">
        <v>1169500</v>
      </c>
      <c r="UK1002">
        <v>1077200</v>
      </c>
      <c r="UL1002">
        <v>1575700</v>
      </c>
      <c r="UM1002">
        <v>145900</v>
      </c>
      <c r="UN1002">
        <v>2406900</v>
      </c>
      <c r="UO1002">
        <v>1735600</v>
      </c>
      <c r="UP1002">
        <v>862800</v>
      </c>
      <c r="UQ1002">
        <v>467300</v>
      </c>
      <c r="UR1002">
        <v>823100</v>
      </c>
      <c r="US1002">
        <v>2504400</v>
      </c>
      <c r="UT1002">
        <v>9414500</v>
      </c>
      <c r="UU1002">
        <v>8952000</v>
      </c>
      <c r="UV1002">
        <v>567000</v>
      </c>
      <c r="UW1002">
        <v>155200</v>
      </c>
      <c r="UX1002">
        <v>3816800</v>
      </c>
      <c r="UY1002">
        <v>3077400</v>
      </c>
      <c r="UZ1002">
        <v>820400</v>
      </c>
      <c r="VA1002">
        <v>159200</v>
      </c>
      <c r="VB1002">
        <v>936000</v>
      </c>
      <c r="VC1002">
        <v>2180800</v>
      </c>
      <c r="VD1002">
        <v>316500</v>
      </c>
      <c r="VE1002">
        <v>462500</v>
      </c>
      <c r="VF1002">
        <v>23869000</v>
      </c>
      <c r="VG1002">
        <v>3708700</v>
      </c>
      <c r="VH1002">
        <v>20160200</v>
      </c>
      <c r="VI1002">
        <v>16032600</v>
      </c>
      <c r="VJ1002">
        <v>7973400</v>
      </c>
      <c r="VK1002">
        <v>2763800</v>
      </c>
      <c r="VL1002">
        <v>1006300</v>
      </c>
      <c r="VM1002">
        <v>1054200</v>
      </c>
      <c r="VN1002">
        <v>1011200</v>
      </c>
      <c r="VO1002">
        <v>316800</v>
      </c>
      <c r="VP1002">
        <v>1502100</v>
      </c>
      <c r="VQ1002">
        <v>319100</v>
      </c>
      <c r="VR1002">
        <v>5100000</v>
      </c>
      <c r="VS1002">
        <v>2959200</v>
      </c>
      <c r="VT1002">
        <v>1343900</v>
      </c>
      <c r="VU1002">
        <v>595900</v>
      </c>
      <c r="VV1002">
        <v>868600</v>
      </c>
      <c r="VW1002">
        <v>150700</v>
      </c>
      <c r="VX1002">
        <v>2733800</v>
      </c>
      <c r="VY1002">
        <v>197500</v>
      </c>
      <c r="VZ1002">
        <v>270300</v>
      </c>
      <c r="WA1002">
        <v>926000</v>
      </c>
      <c r="WB1002">
        <v>15329000</v>
      </c>
      <c r="WC1002">
        <v>2201700</v>
      </c>
      <c r="WD1002">
        <v>466100</v>
      </c>
      <c r="WE1002">
        <v>150500</v>
      </c>
      <c r="WF1002">
        <v>1585100</v>
      </c>
      <c r="WG1002">
        <v>13127700</v>
      </c>
      <c r="WH1002">
        <v>1682600</v>
      </c>
      <c r="WI1002">
        <v>11445100</v>
      </c>
      <c r="WJ1002">
        <v>5603000</v>
      </c>
      <c r="WK1002">
        <v>1363700</v>
      </c>
      <c r="WL1002">
        <v>1435800</v>
      </c>
      <c r="WM1002">
        <v>2803800</v>
      </c>
      <c r="WN1002">
        <v>22049000</v>
      </c>
      <c r="WO1002">
        <v>2879000</v>
      </c>
      <c r="WP1002">
        <v>2267200</v>
      </c>
      <c r="WQ1002">
        <v>611400</v>
      </c>
      <c r="WR1002">
        <v>5089000</v>
      </c>
      <c r="WS1002">
        <v>2446300</v>
      </c>
      <c r="WT1002">
        <v>2643100</v>
      </c>
      <c r="WU1002">
        <v>14081000</v>
      </c>
      <c r="WV1002">
        <v>7725900</v>
      </c>
      <c r="WW1002">
        <v>6355300</v>
      </c>
    </row>
    <row r="1003" spans="1:621" x14ac:dyDescent="0.45">
      <c r="A1003" s="1"/>
      <c r="C1003" s="1">
        <v>44593</v>
      </c>
      <c r="D1003">
        <v>865000</v>
      </c>
      <c r="E1003">
        <v>3003000</v>
      </c>
      <c r="F1003">
        <v>2138000</v>
      </c>
      <c r="G1003">
        <v>1569000</v>
      </c>
      <c r="H1003">
        <v>568000</v>
      </c>
      <c r="I1003">
        <v>961000</v>
      </c>
      <c r="J1003">
        <v>1939000</v>
      </c>
      <c r="K1003">
        <v>431000</v>
      </c>
      <c r="L1003">
        <v>47.4</v>
      </c>
      <c r="M1003">
        <v>13.7</v>
      </c>
      <c r="N1003">
        <v>33.799999999999997</v>
      </c>
      <c r="O1003">
        <v>15.2</v>
      </c>
      <c r="P1003">
        <v>30.6</v>
      </c>
      <c r="Q1003">
        <v>6.8</v>
      </c>
      <c r="R1003">
        <v>1.8</v>
      </c>
      <c r="S1003">
        <v>0.6</v>
      </c>
      <c r="T1003">
        <v>1.2</v>
      </c>
      <c r="U1003">
        <v>0.3</v>
      </c>
      <c r="V1003">
        <v>2107000</v>
      </c>
      <c r="W1003">
        <v>1763000</v>
      </c>
      <c r="X1003">
        <v>2435000</v>
      </c>
      <c r="Y1003">
        <v>740000</v>
      </c>
      <c r="Z1003">
        <v>1695000</v>
      </c>
      <c r="AA1003">
        <v>26.4</v>
      </c>
      <c r="AB1003">
        <v>10</v>
      </c>
      <c r="AC1003">
        <v>33.4</v>
      </c>
      <c r="AD1003">
        <v>28</v>
      </c>
      <c r="AE1003">
        <v>38.6</v>
      </c>
      <c r="AF1003">
        <v>11.7</v>
      </c>
      <c r="AG1003">
        <v>26.9</v>
      </c>
      <c r="AH1003">
        <v>127338000</v>
      </c>
      <c r="AI1003">
        <v>149606000</v>
      </c>
      <c r="AJ1003">
        <v>20478000</v>
      </c>
      <c r="AK1003">
        <v>574000</v>
      </c>
      <c r="AL1003">
        <v>45100</v>
      </c>
      <c r="AM1003">
        <v>529100</v>
      </c>
      <c r="AN1003">
        <v>111100</v>
      </c>
      <c r="AO1003">
        <v>174300</v>
      </c>
      <c r="AP1003">
        <v>39600</v>
      </c>
      <c r="AQ1003">
        <v>41900</v>
      </c>
      <c r="AR1003">
        <v>92800</v>
      </c>
      <c r="AS1003">
        <v>243700</v>
      </c>
      <c r="AT1003">
        <v>7349000</v>
      </c>
      <c r="AU1003">
        <v>1682900</v>
      </c>
      <c r="AV1003">
        <v>886900</v>
      </c>
      <c r="AW1003">
        <v>796000</v>
      </c>
      <c r="AX1003">
        <v>972100</v>
      </c>
      <c r="AY1003">
        <v>4693700</v>
      </c>
      <c r="AZ1003">
        <v>2196900</v>
      </c>
      <c r="BA1003">
        <v>2496800</v>
      </c>
      <c r="BB1003">
        <v>12555000</v>
      </c>
      <c r="BC1003">
        <v>7790000</v>
      </c>
      <c r="BD1003">
        <v>424600</v>
      </c>
      <c r="BE1003">
        <v>406500</v>
      </c>
      <c r="BF1003">
        <v>360700</v>
      </c>
      <c r="BG1003">
        <v>1412500</v>
      </c>
      <c r="BH1003">
        <v>1087900</v>
      </c>
      <c r="BI1003">
        <v>1028599.9999999999</v>
      </c>
      <c r="BJ1003">
        <v>115700</v>
      </c>
      <c r="BK1003">
        <v>85600</v>
      </c>
      <c r="BL1003">
        <v>377000</v>
      </c>
      <c r="BM1003">
        <v>419600</v>
      </c>
      <c r="BN1003">
        <v>30700</v>
      </c>
      <c r="BO1003">
        <v>397900</v>
      </c>
      <c r="BP1003">
        <v>1668200</v>
      </c>
      <c r="BQ1003">
        <v>971900</v>
      </c>
      <c r="BR1003">
        <v>382300</v>
      </c>
      <c r="BS1003">
        <v>621000</v>
      </c>
      <c r="BT1003">
        <v>4765000</v>
      </c>
      <c r="BU1003">
        <v>1664600</v>
      </c>
      <c r="BV1003">
        <v>98300</v>
      </c>
      <c r="BW1003">
        <v>105400</v>
      </c>
      <c r="BX1003">
        <v>93400</v>
      </c>
      <c r="BY1003">
        <v>360500</v>
      </c>
      <c r="BZ1003">
        <v>373800</v>
      </c>
      <c r="CA1003">
        <v>100900</v>
      </c>
      <c r="CB1003">
        <v>890600</v>
      </c>
      <c r="CC1003">
        <v>747500</v>
      </c>
      <c r="CD1003">
        <v>330200</v>
      </c>
      <c r="CE1003">
        <v>106860000</v>
      </c>
      <c r="CF1003">
        <v>28294000</v>
      </c>
      <c r="CG1003">
        <v>5847000</v>
      </c>
      <c r="CH1003">
        <v>3227200</v>
      </c>
      <c r="CI1003">
        <v>2118900</v>
      </c>
      <c r="CJ1003">
        <v>500900</v>
      </c>
      <c r="CK1003">
        <v>15351800</v>
      </c>
      <c r="CL1003">
        <v>1976400</v>
      </c>
      <c r="CM1003">
        <v>1244600</v>
      </c>
      <c r="CN1003">
        <v>166400</v>
      </c>
      <c r="CO1003">
        <v>565400</v>
      </c>
      <c r="CP1003">
        <v>1388900</v>
      </c>
      <c r="CQ1003">
        <v>3161800</v>
      </c>
      <c r="CR1003">
        <v>923300</v>
      </c>
      <c r="CS1003">
        <v>468500</v>
      </c>
      <c r="CT1003">
        <v>454800</v>
      </c>
      <c r="CU1003">
        <v>3179500</v>
      </c>
      <c r="CV1003">
        <v>956700</v>
      </c>
      <c r="CW1003">
        <v>2222800</v>
      </c>
      <c r="CX1003">
        <v>1110700</v>
      </c>
      <c r="CY1003">
        <v>1011000</v>
      </c>
      <c r="CZ1003">
        <v>1102600</v>
      </c>
      <c r="DA1003">
        <v>1497600</v>
      </c>
      <c r="DB1003">
        <v>6546100</v>
      </c>
      <c r="DC1003">
        <v>478900</v>
      </c>
      <c r="DD1003">
        <v>145200</v>
      </c>
      <c r="DE1003">
        <v>59500</v>
      </c>
      <c r="DF1003">
        <v>1542000</v>
      </c>
      <c r="DG1003">
        <v>415700</v>
      </c>
      <c r="DH1003">
        <v>50600</v>
      </c>
      <c r="DI1003">
        <v>24000</v>
      </c>
      <c r="DJ1003">
        <v>777400</v>
      </c>
      <c r="DK1003">
        <v>1129600</v>
      </c>
      <c r="DL1003">
        <v>1923200</v>
      </c>
      <c r="DM1003">
        <v>549000</v>
      </c>
      <c r="DN1003">
        <v>2974000</v>
      </c>
      <c r="DO1003">
        <v>430000</v>
      </c>
      <c r="DP1003">
        <v>912100</v>
      </c>
      <c r="DQ1003">
        <v>355600</v>
      </c>
      <c r="DR1003">
        <v>655400</v>
      </c>
      <c r="DS1003">
        <v>445700</v>
      </c>
      <c r="DT1003">
        <v>175600</v>
      </c>
      <c r="DU1003">
        <v>8931000</v>
      </c>
      <c r="DV1003">
        <v>6629100</v>
      </c>
      <c r="DW1003">
        <v>19000</v>
      </c>
      <c r="DX1003">
        <v>2707900</v>
      </c>
      <c r="DY1003">
        <v>1757500</v>
      </c>
      <c r="DZ1003">
        <v>1368500</v>
      </c>
      <c r="EA1003">
        <v>613800</v>
      </c>
      <c r="EB1003">
        <v>336600</v>
      </c>
      <c r="EC1003">
        <v>1020300</v>
      </c>
      <c r="ED1003">
        <v>2881900</v>
      </c>
      <c r="EE1003">
        <v>2302300</v>
      </c>
      <c r="EF1003">
        <v>1776200</v>
      </c>
      <c r="EG1003">
        <v>504400</v>
      </c>
      <c r="EH1003">
        <v>21700</v>
      </c>
      <c r="EI1003">
        <v>22131000</v>
      </c>
      <c r="EJ1003">
        <v>10332200</v>
      </c>
      <c r="EK1003">
        <v>1163600</v>
      </c>
      <c r="EL1003">
        <v>1157300</v>
      </c>
      <c r="EM1003">
        <v>1557800</v>
      </c>
      <c r="EN1003">
        <v>144800</v>
      </c>
      <c r="EO1003">
        <v>2411500</v>
      </c>
      <c r="EP1003">
        <v>1737300</v>
      </c>
      <c r="EQ1003">
        <v>864400</v>
      </c>
      <c r="ER1003">
        <v>474700</v>
      </c>
      <c r="ES1003">
        <v>820800</v>
      </c>
      <c r="ET1003">
        <v>2509100</v>
      </c>
      <c r="EU1003">
        <v>9289200</v>
      </c>
      <c r="EV1003">
        <v>8829300</v>
      </c>
      <c r="EW1003">
        <v>569400</v>
      </c>
      <c r="EX1003">
        <v>153300</v>
      </c>
      <c r="EY1003">
        <v>3858500</v>
      </c>
      <c r="EZ1003">
        <v>3112000</v>
      </c>
      <c r="FA1003">
        <v>823200</v>
      </c>
      <c r="FB1003">
        <v>160100</v>
      </c>
      <c r="FC1003">
        <v>936800</v>
      </c>
      <c r="FD1003">
        <v>2015100</v>
      </c>
      <c r="FE1003">
        <v>312900</v>
      </c>
      <c r="FF1003">
        <v>459900</v>
      </c>
      <c r="FG1003">
        <v>24078000</v>
      </c>
      <c r="FH1003">
        <v>3851900</v>
      </c>
      <c r="FI1003">
        <v>20225800</v>
      </c>
      <c r="FJ1003">
        <v>16064000</v>
      </c>
      <c r="FK1003">
        <v>8007800</v>
      </c>
      <c r="FL1003">
        <v>2772600</v>
      </c>
      <c r="FM1003">
        <v>1003400</v>
      </c>
      <c r="FN1003">
        <v>1062000</v>
      </c>
      <c r="FO1003">
        <v>1019000</v>
      </c>
      <c r="FP1003">
        <v>323100</v>
      </c>
      <c r="FQ1003">
        <v>1506800</v>
      </c>
      <c r="FR1003">
        <v>320900</v>
      </c>
      <c r="FS1003">
        <v>5099000</v>
      </c>
      <c r="FT1003">
        <v>2957200</v>
      </c>
      <c r="FU1003">
        <v>1335300</v>
      </c>
      <c r="FV1003">
        <v>596200</v>
      </c>
      <c r="FW1003">
        <v>874500</v>
      </c>
      <c r="FX1003">
        <v>151200</v>
      </c>
      <c r="FY1003">
        <v>4161800</v>
      </c>
      <c r="FZ1003">
        <v>2756200</v>
      </c>
      <c r="GA1003">
        <v>199700</v>
      </c>
      <c r="GB1003">
        <v>268100</v>
      </c>
      <c r="GC1003">
        <v>937800</v>
      </c>
      <c r="GD1003">
        <v>14864000</v>
      </c>
      <c r="GE1003">
        <v>2013600</v>
      </c>
      <c r="GF1003">
        <v>433200</v>
      </c>
      <c r="GG1003">
        <v>139400</v>
      </c>
      <c r="GH1003">
        <v>1441000</v>
      </c>
      <c r="GI1003">
        <v>12850600</v>
      </c>
      <c r="GJ1003">
        <v>1612900</v>
      </c>
      <c r="GK1003">
        <v>11237700</v>
      </c>
      <c r="GL1003">
        <v>5588000</v>
      </c>
      <c r="GM1003">
        <v>1366900</v>
      </c>
      <c r="GN1003">
        <v>1435700</v>
      </c>
      <c r="GO1003">
        <v>2785600</v>
      </c>
      <c r="GP1003">
        <v>22268000</v>
      </c>
      <c r="GQ1003">
        <v>2860000</v>
      </c>
      <c r="GR1003">
        <v>2251400</v>
      </c>
      <c r="GS1003">
        <v>608500</v>
      </c>
      <c r="GT1003">
        <v>5183000</v>
      </c>
      <c r="GU1003">
        <v>2553500</v>
      </c>
      <c r="GV1003">
        <v>2629100</v>
      </c>
      <c r="GW1003">
        <v>14225000</v>
      </c>
      <c r="GX1003">
        <v>7975400</v>
      </c>
      <c r="GY1003">
        <v>6249100</v>
      </c>
      <c r="GZ1003">
        <v>34.700000000000003</v>
      </c>
      <c r="HA1003">
        <v>40.200000000000003</v>
      </c>
      <c r="HB1003">
        <v>45.3</v>
      </c>
      <c r="HC1003">
        <v>39.299999999999997</v>
      </c>
      <c r="HD1003">
        <v>40.6</v>
      </c>
      <c r="HE1003">
        <v>40.9</v>
      </c>
      <c r="HF1003">
        <v>40.1</v>
      </c>
      <c r="HG1003">
        <v>33.6</v>
      </c>
      <c r="HH1003">
        <v>34.200000000000003</v>
      </c>
      <c r="HI1003">
        <v>39.200000000000003</v>
      </c>
      <c r="HJ1003">
        <v>30.4</v>
      </c>
      <c r="HK1003">
        <v>38.1</v>
      </c>
      <c r="HL1003">
        <v>42.2</v>
      </c>
      <c r="HM1003">
        <v>36.9</v>
      </c>
      <c r="HN1003">
        <v>37.6</v>
      </c>
      <c r="HO1003">
        <v>36.700000000000003</v>
      </c>
      <c r="HP1003">
        <v>33.4</v>
      </c>
      <c r="HQ1003">
        <v>26</v>
      </c>
      <c r="HR1003">
        <v>32.200000000000003</v>
      </c>
      <c r="HS1003">
        <v>3.5</v>
      </c>
      <c r="HT1003">
        <v>3.5</v>
      </c>
      <c r="HU1003">
        <v>3.5</v>
      </c>
      <c r="HV1003">
        <v>1097.9100000000001</v>
      </c>
      <c r="HW1003">
        <v>1281.98</v>
      </c>
      <c r="HX1003">
        <v>1611.77</v>
      </c>
      <c r="HY1003">
        <v>1334.63</v>
      </c>
      <c r="HZ1003">
        <v>1237.49</v>
      </c>
      <c r="IA1003">
        <v>1307.1600000000001</v>
      </c>
      <c r="IB1003">
        <v>1124</v>
      </c>
      <c r="IC1003">
        <v>1061.42</v>
      </c>
      <c r="ID1003">
        <v>930.58</v>
      </c>
      <c r="IE1003">
        <v>1356.71</v>
      </c>
      <c r="IF1003">
        <v>686.43</v>
      </c>
      <c r="IG1003">
        <v>1043.18</v>
      </c>
      <c r="IH1003">
        <v>1954.28</v>
      </c>
      <c r="II1003">
        <v>1674.15</v>
      </c>
      <c r="IJ1003">
        <v>1532.95</v>
      </c>
      <c r="IK1003">
        <v>1395.33</v>
      </c>
      <c r="IL1003">
        <v>1046.42</v>
      </c>
      <c r="IM1003">
        <v>507.78</v>
      </c>
      <c r="IN1003">
        <v>913.51</v>
      </c>
      <c r="IO1003">
        <v>163978000</v>
      </c>
      <c r="IP1003">
        <v>62.3</v>
      </c>
      <c r="IQ1003">
        <v>157654000</v>
      </c>
      <c r="IR1003">
        <v>59.9</v>
      </c>
      <c r="IS1003">
        <v>6323000</v>
      </c>
      <c r="IT1003">
        <v>3.9</v>
      </c>
      <c r="IU1003">
        <v>99346000</v>
      </c>
      <c r="IV1003">
        <v>5388000</v>
      </c>
      <c r="IW1003">
        <v>87488000</v>
      </c>
      <c r="IX1003">
        <v>68.2</v>
      </c>
      <c r="IY1003">
        <v>84130000</v>
      </c>
      <c r="IZ1003">
        <v>65.599999999999994</v>
      </c>
      <c r="JA1003">
        <v>3359000</v>
      </c>
      <c r="JB1003">
        <v>3.8</v>
      </c>
      <c r="JC1003">
        <v>40807000</v>
      </c>
      <c r="JD1003">
        <v>84384000</v>
      </c>
      <c r="JE1003">
        <v>70.5</v>
      </c>
      <c r="JF1003">
        <v>81367000</v>
      </c>
      <c r="JG1003">
        <v>68</v>
      </c>
      <c r="JH1003">
        <v>3016000</v>
      </c>
      <c r="JI1003">
        <v>3.6</v>
      </c>
      <c r="JJ1003">
        <v>35285000</v>
      </c>
      <c r="JK1003">
        <v>7411000</v>
      </c>
      <c r="JL1003">
        <v>4.7</v>
      </c>
      <c r="JM1003">
        <v>149606000</v>
      </c>
      <c r="JN1003">
        <v>127338000</v>
      </c>
      <c r="JO1003">
        <v>20478000</v>
      </c>
      <c r="JP1003">
        <v>574000</v>
      </c>
      <c r="JQ1003">
        <v>45100</v>
      </c>
      <c r="JR1003">
        <v>529100</v>
      </c>
      <c r="JS1003">
        <v>111100</v>
      </c>
      <c r="JT1003">
        <v>174300</v>
      </c>
      <c r="JU1003">
        <v>39600</v>
      </c>
      <c r="JV1003">
        <v>41900</v>
      </c>
      <c r="JW1003">
        <v>92800</v>
      </c>
      <c r="JX1003">
        <v>243700</v>
      </c>
      <c r="JY1003">
        <v>7349000</v>
      </c>
      <c r="JZ1003">
        <v>1682900</v>
      </c>
      <c r="KA1003">
        <v>886900</v>
      </c>
      <c r="KB1003">
        <v>796000</v>
      </c>
      <c r="KC1003">
        <v>972100</v>
      </c>
      <c r="KD1003">
        <v>4693700</v>
      </c>
      <c r="KE1003">
        <v>2196900</v>
      </c>
      <c r="KF1003">
        <v>2496800</v>
      </c>
      <c r="KG1003">
        <v>12555000</v>
      </c>
      <c r="KH1003">
        <v>7790000</v>
      </c>
      <c r="KI1003">
        <v>424600</v>
      </c>
      <c r="KJ1003">
        <v>406500</v>
      </c>
      <c r="KK1003">
        <v>360700</v>
      </c>
      <c r="KL1003">
        <v>1412500</v>
      </c>
      <c r="KM1003">
        <v>1087900</v>
      </c>
      <c r="KN1003">
        <v>1028599.9999999999</v>
      </c>
      <c r="KO1003">
        <v>115700</v>
      </c>
      <c r="KP1003">
        <v>85600</v>
      </c>
      <c r="KQ1003">
        <v>377000</v>
      </c>
      <c r="KR1003">
        <v>419600</v>
      </c>
      <c r="KS1003">
        <v>30700</v>
      </c>
      <c r="KT1003">
        <v>397900</v>
      </c>
      <c r="KU1003">
        <v>1668200</v>
      </c>
      <c r="KV1003">
        <v>971900</v>
      </c>
      <c r="KW1003">
        <v>382300</v>
      </c>
      <c r="KX1003">
        <v>621000</v>
      </c>
      <c r="KY1003">
        <v>4765000</v>
      </c>
      <c r="KZ1003">
        <v>1664600</v>
      </c>
      <c r="LA1003">
        <v>98300</v>
      </c>
      <c r="LB1003">
        <v>105400</v>
      </c>
      <c r="LC1003">
        <v>93400</v>
      </c>
      <c r="LD1003">
        <v>360500</v>
      </c>
      <c r="LE1003">
        <v>373800</v>
      </c>
      <c r="LF1003">
        <v>100900</v>
      </c>
      <c r="LG1003">
        <v>890600</v>
      </c>
      <c r="LH1003">
        <v>747500</v>
      </c>
      <c r="LI1003">
        <v>330200</v>
      </c>
      <c r="LJ1003">
        <v>106860000</v>
      </c>
      <c r="LK1003">
        <v>28294000</v>
      </c>
      <c r="LL1003">
        <v>5847000</v>
      </c>
      <c r="LM1003">
        <v>3227200</v>
      </c>
      <c r="LN1003">
        <v>2118900</v>
      </c>
      <c r="LO1003">
        <v>500900</v>
      </c>
      <c r="LP1003">
        <v>15351800</v>
      </c>
      <c r="LQ1003">
        <v>1976400</v>
      </c>
      <c r="LR1003">
        <v>1244600</v>
      </c>
      <c r="LS1003">
        <v>166400</v>
      </c>
      <c r="LT1003">
        <v>565400</v>
      </c>
      <c r="LU1003">
        <v>1388900</v>
      </c>
      <c r="LV1003">
        <v>3161800</v>
      </c>
      <c r="LW1003">
        <v>923300</v>
      </c>
      <c r="LX1003">
        <v>468500</v>
      </c>
      <c r="LY1003">
        <v>454800</v>
      </c>
      <c r="LZ1003">
        <v>3179500</v>
      </c>
      <c r="MA1003">
        <v>956700</v>
      </c>
      <c r="MB1003">
        <v>2222800</v>
      </c>
      <c r="MC1003">
        <v>1110700</v>
      </c>
      <c r="MD1003">
        <v>1011000</v>
      </c>
      <c r="ME1003">
        <v>1102600</v>
      </c>
      <c r="MF1003">
        <v>1497600</v>
      </c>
      <c r="MG1003">
        <v>6546100</v>
      </c>
      <c r="MH1003">
        <v>478900</v>
      </c>
      <c r="MI1003">
        <v>145200</v>
      </c>
      <c r="MJ1003">
        <v>59500</v>
      </c>
      <c r="MK1003">
        <v>1542000</v>
      </c>
      <c r="ML1003">
        <v>415700</v>
      </c>
      <c r="MM1003">
        <v>50600</v>
      </c>
      <c r="MN1003">
        <v>24000</v>
      </c>
      <c r="MO1003">
        <v>777400</v>
      </c>
      <c r="MP1003">
        <v>1129600</v>
      </c>
      <c r="MQ1003">
        <v>1923200</v>
      </c>
      <c r="MR1003">
        <v>549000</v>
      </c>
      <c r="MS1003">
        <v>2974000</v>
      </c>
      <c r="MT1003">
        <v>430000</v>
      </c>
      <c r="MU1003">
        <v>912100</v>
      </c>
      <c r="MV1003">
        <v>355600</v>
      </c>
      <c r="MW1003">
        <v>655400</v>
      </c>
      <c r="MX1003">
        <v>445700</v>
      </c>
      <c r="MY1003">
        <v>175600</v>
      </c>
      <c r="MZ1003">
        <v>8931000</v>
      </c>
      <c r="NA1003">
        <v>6629100</v>
      </c>
      <c r="NB1003">
        <v>19000</v>
      </c>
      <c r="NC1003">
        <v>2707900</v>
      </c>
      <c r="ND1003">
        <v>1757500</v>
      </c>
      <c r="NE1003">
        <v>1368500</v>
      </c>
      <c r="NF1003">
        <v>613800</v>
      </c>
      <c r="NG1003">
        <v>336600</v>
      </c>
      <c r="NH1003">
        <v>1020300</v>
      </c>
      <c r="NI1003">
        <v>2881900</v>
      </c>
      <c r="NJ1003">
        <v>2302300</v>
      </c>
      <c r="NK1003">
        <v>1776200</v>
      </c>
      <c r="NL1003">
        <v>504400</v>
      </c>
      <c r="NM1003">
        <v>21700</v>
      </c>
      <c r="NN1003">
        <v>22131000</v>
      </c>
      <c r="NO1003">
        <v>10332200</v>
      </c>
      <c r="NP1003">
        <v>1163600</v>
      </c>
      <c r="NQ1003">
        <v>1157300</v>
      </c>
      <c r="NR1003">
        <v>1557800</v>
      </c>
      <c r="NS1003">
        <v>144800</v>
      </c>
      <c r="NT1003">
        <v>2411500</v>
      </c>
      <c r="NU1003">
        <v>1737300</v>
      </c>
      <c r="NV1003">
        <v>864400</v>
      </c>
      <c r="NW1003">
        <v>474700</v>
      </c>
      <c r="NX1003">
        <v>820800</v>
      </c>
      <c r="NY1003">
        <v>2509100</v>
      </c>
      <c r="NZ1003">
        <v>9289200</v>
      </c>
      <c r="OA1003">
        <v>8829300</v>
      </c>
      <c r="OB1003">
        <v>569400</v>
      </c>
      <c r="OC1003">
        <v>153300</v>
      </c>
      <c r="OD1003">
        <v>3858500</v>
      </c>
      <c r="OE1003">
        <v>3112000</v>
      </c>
      <c r="OF1003">
        <v>823200</v>
      </c>
      <c r="OG1003">
        <v>160100</v>
      </c>
      <c r="OH1003">
        <v>936800</v>
      </c>
      <c r="OI1003">
        <v>2015100</v>
      </c>
      <c r="OJ1003">
        <v>312900</v>
      </c>
      <c r="OK1003">
        <v>459900</v>
      </c>
      <c r="OL1003">
        <v>24078000</v>
      </c>
      <c r="OM1003">
        <v>3851900</v>
      </c>
      <c r="ON1003">
        <v>20225800</v>
      </c>
      <c r="OO1003">
        <v>16064000</v>
      </c>
      <c r="OP1003">
        <v>8007800</v>
      </c>
      <c r="OQ1003">
        <v>2772600</v>
      </c>
      <c r="OR1003">
        <v>1003400</v>
      </c>
      <c r="OS1003">
        <v>1062000</v>
      </c>
      <c r="OT1003">
        <v>1019000</v>
      </c>
      <c r="OU1003">
        <v>323100</v>
      </c>
      <c r="OV1003">
        <v>1506800</v>
      </c>
      <c r="OW1003">
        <v>320900</v>
      </c>
      <c r="OX1003">
        <v>5099000</v>
      </c>
      <c r="OY1003">
        <v>2957200</v>
      </c>
      <c r="OZ1003">
        <v>1335300</v>
      </c>
      <c r="PA1003">
        <v>596200</v>
      </c>
      <c r="PB1003">
        <v>874500</v>
      </c>
      <c r="PC1003">
        <v>151200</v>
      </c>
      <c r="PD1003">
        <v>4161800</v>
      </c>
      <c r="PE1003">
        <v>2756200</v>
      </c>
      <c r="PF1003">
        <v>199700</v>
      </c>
      <c r="PG1003">
        <v>268100</v>
      </c>
      <c r="PH1003">
        <v>937800</v>
      </c>
      <c r="PI1003">
        <v>14864000</v>
      </c>
      <c r="PJ1003">
        <v>2013600</v>
      </c>
      <c r="PK1003">
        <v>433200</v>
      </c>
      <c r="PL1003">
        <v>139400</v>
      </c>
      <c r="PM1003">
        <v>1441000</v>
      </c>
      <c r="PN1003">
        <v>12850600</v>
      </c>
      <c r="PO1003">
        <v>1612900</v>
      </c>
      <c r="PP1003">
        <v>11237700</v>
      </c>
      <c r="PQ1003">
        <v>5588000</v>
      </c>
      <c r="PR1003">
        <v>1366900</v>
      </c>
      <c r="PS1003">
        <v>1435700</v>
      </c>
      <c r="PT1003">
        <v>2785600</v>
      </c>
      <c r="PU1003">
        <v>22268000</v>
      </c>
      <c r="PV1003">
        <v>2860000</v>
      </c>
      <c r="PW1003">
        <v>2251400</v>
      </c>
      <c r="PX1003">
        <v>608500</v>
      </c>
      <c r="PY1003">
        <v>5183000</v>
      </c>
      <c r="PZ1003">
        <v>2553500</v>
      </c>
      <c r="QA1003">
        <v>2629100</v>
      </c>
      <c r="QB1003">
        <v>14225000</v>
      </c>
      <c r="QC1003">
        <v>7975400</v>
      </c>
      <c r="QD1003">
        <v>6249100</v>
      </c>
      <c r="QE1003">
        <v>7.2</v>
      </c>
      <c r="QF1003">
        <v>4167000</v>
      </c>
      <c r="QG1003">
        <v>150825000</v>
      </c>
      <c r="QH1003">
        <v>128793000</v>
      </c>
      <c r="QI1003">
        <v>20833000</v>
      </c>
      <c r="QJ1003">
        <v>581000</v>
      </c>
      <c r="QK1003">
        <v>44600</v>
      </c>
      <c r="QL1003">
        <v>536100</v>
      </c>
      <c r="QM1003">
        <v>111600</v>
      </c>
      <c r="QN1003">
        <v>179600</v>
      </c>
      <c r="QO1003">
        <v>39600</v>
      </c>
      <c r="QP1003">
        <v>42200</v>
      </c>
      <c r="QQ1003">
        <v>97700</v>
      </c>
      <c r="QR1003">
        <v>244900</v>
      </c>
      <c r="QS1003">
        <v>7651000</v>
      </c>
      <c r="QT1003">
        <v>1725100</v>
      </c>
      <c r="QU1003">
        <v>907700</v>
      </c>
      <c r="QV1003">
        <v>817400</v>
      </c>
      <c r="QW1003">
        <v>1058100</v>
      </c>
      <c r="QX1003">
        <v>4868100</v>
      </c>
      <c r="QY1003">
        <v>2268400</v>
      </c>
      <c r="QZ1003">
        <v>2599700</v>
      </c>
      <c r="RA1003">
        <v>12601000</v>
      </c>
      <c r="RB1003">
        <v>7808000</v>
      </c>
      <c r="RC1003">
        <v>425800</v>
      </c>
      <c r="RD1003">
        <v>414800</v>
      </c>
      <c r="RE1003">
        <v>361200</v>
      </c>
      <c r="RF1003">
        <v>1413800</v>
      </c>
      <c r="RG1003">
        <v>1089500</v>
      </c>
      <c r="RH1003">
        <v>1030900.0000000001</v>
      </c>
      <c r="RI1003">
        <v>115800</v>
      </c>
      <c r="RJ1003">
        <v>85800</v>
      </c>
      <c r="RK1003">
        <v>378100</v>
      </c>
      <c r="RL1003">
        <v>420000</v>
      </c>
      <c r="RM1003">
        <v>31200</v>
      </c>
      <c r="RN1003">
        <v>398500</v>
      </c>
      <c r="RO1003">
        <v>1667100</v>
      </c>
      <c r="RP1003">
        <v>971700</v>
      </c>
      <c r="RQ1003">
        <v>383500</v>
      </c>
      <c r="RR1003">
        <v>623200</v>
      </c>
      <c r="RS1003">
        <v>4793000</v>
      </c>
      <c r="RT1003">
        <v>1673600</v>
      </c>
      <c r="RU1003">
        <v>99100</v>
      </c>
      <c r="RV1003">
        <v>105400</v>
      </c>
      <c r="RW1003">
        <v>93700</v>
      </c>
      <c r="RX1003">
        <v>361100</v>
      </c>
      <c r="RY1003">
        <v>376500</v>
      </c>
      <c r="RZ1003">
        <v>103900</v>
      </c>
      <c r="SA1003">
        <v>890800</v>
      </c>
      <c r="SB1003">
        <v>746400</v>
      </c>
      <c r="SC1003">
        <v>342000</v>
      </c>
      <c r="SD1003">
        <v>107960000</v>
      </c>
      <c r="SE1003">
        <v>28528000</v>
      </c>
      <c r="SF1003">
        <v>5876500</v>
      </c>
      <c r="SG1003">
        <v>3236500</v>
      </c>
      <c r="SH1003">
        <v>2136400</v>
      </c>
      <c r="SI1003">
        <v>503600</v>
      </c>
      <c r="SJ1003">
        <v>15537400</v>
      </c>
      <c r="SK1003">
        <v>1995900</v>
      </c>
      <c r="SL1003">
        <v>1251200</v>
      </c>
      <c r="SM1003">
        <v>173900</v>
      </c>
      <c r="SN1003">
        <v>570800</v>
      </c>
      <c r="SO1003">
        <v>1432600</v>
      </c>
      <c r="SP1003">
        <v>3163100</v>
      </c>
      <c r="SQ1003">
        <v>925700</v>
      </c>
      <c r="SR1003">
        <v>469400</v>
      </c>
      <c r="SS1003">
        <v>456300</v>
      </c>
      <c r="ST1003">
        <v>3229600</v>
      </c>
      <c r="SU1003">
        <v>982400</v>
      </c>
      <c r="SV1003">
        <v>2247200</v>
      </c>
      <c r="SW1003">
        <v>1109700</v>
      </c>
      <c r="SX1003">
        <v>1022700</v>
      </c>
      <c r="SY1003">
        <v>1133900</v>
      </c>
      <c r="SZ1003">
        <v>1524200</v>
      </c>
      <c r="TA1003">
        <v>6562700</v>
      </c>
      <c r="TB1003">
        <v>482800</v>
      </c>
      <c r="TC1003">
        <v>145800</v>
      </c>
      <c r="TD1003">
        <v>61800</v>
      </c>
      <c r="TE1003">
        <v>1564700</v>
      </c>
      <c r="TF1003">
        <v>401300</v>
      </c>
      <c r="TG1003">
        <v>50700</v>
      </c>
      <c r="TH1003">
        <v>31500</v>
      </c>
      <c r="TI1003">
        <v>778100</v>
      </c>
      <c r="TJ1003">
        <v>1122900</v>
      </c>
      <c r="TK1003">
        <v>1923100</v>
      </c>
      <c r="TL1003">
        <v>551000</v>
      </c>
      <c r="TM1003">
        <v>2990000</v>
      </c>
      <c r="TN1003">
        <v>442000</v>
      </c>
      <c r="TO1003">
        <v>917100</v>
      </c>
      <c r="TP1003">
        <v>353700</v>
      </c>
      <c r="TQ1003">
        <v>655500</v>
      </c>
      <c r="TR1003">
        <v>445600</v>
      </c>
      <c r="TS1003">
        <v>176400</v>
      </c>
      <c r="TT1003">
        <v>8976000</v>
      </c>
      <c r="TU1003">
        <v>6641200</v>
      </c>
      <c r="TV1003">
        <v>19000</v>
      </c>
      <c r="TW1003">
        <v>2708800</v>
      </c>
      <c r="TX1003">
        <v>1756400</v>
      </c>
      <c r="TY1003">
        <v>1367200</v>
      </c>
      <c r="TZ1003">
        <v>614900</v>
      </c>
      <c r="UA1003">
        <v>337500</v>
      </c>
      <c r="UB1003">
        <v>1026300</v>
      </c>
      <c r="UC1003">
        <v>2887100</v>
      </c>
      <c r="UD1003">
        <v>2334500</v>
      </c>
      <c r="UE1003">
        <v>1792400</v>
      </c>
      <c r="UF1003">
        <v>520100</v>
      </c>
      <c r="UG1003">
        <v>22000</v>
      </c>
      <c r="UH1003">
        <v>22372000</v>
      </c>
      <c r="UI1003">
        <v>10316400</v>
      </c>
      <c r="UJ1003">
        <v>1170300</v>
      </c>
      <c r="UK1003">
        <v>1085200</v>
      </c>
      <c r="UL1003">
        <v>1579100</v>
      </c>
      <c r="UM1003">
        <v>146500</v>
      </c>
      <c r="UN1003">
        <v>2413600</v>
      </c>
      <c r="UO1003">
        <v>1746200</v>
      </c>
      <c r="UP1003">
        <v>871000</v>
      </c>
      <c r="UQ1003">
        <v>475600</v>
      </c>
      <c r="UR1003">
        <v>829000</v>
      </c>
      <c r="US1003">
        <v>2520600</v>
      </c>
      <c r="UT1003">
        <v>9534900</v>
      </c>
      <c r="UU1003">
        <v>9067900</v>
      </c>
      <c r="UV1003">
        <v>572900</v>
      </c>
      <c r="UW1003">
        <v>154500</v>
      </c>
      <c r="UX1003">
        <v>3909000</v>
      </c>
      <c r="UY1003">
        <v>3147000</v>
      </c>
      <c r="UZ1003">
        <v>822300</v>
      </c>
      <c r="VA1003">
        <v>162600</v>
      </c>
      <c r="VB1003">
        <v>942800</v>
      </c>
      <c r="VC1003">
        <v>2183800</v>
      </c>
      <c r="VD1003">
        <v>320100</v>
      </c>
      <c r="VE1003">
        <v>467000</v>
      </c>
      <c r="VF1003">
        <v>23984000</v>
      </c>
      <c r="VG1003">
        <v>3727600</v>
      </c>
      <c r="VH1003">
        <v>20256300</v>
      </c>
      <c r="VI1003">
        <v>16089300</v>
      </c>
      <c r="VJ1003">
        <v>8015700</v>
      </c>
      <c r="VK1003">
        <v>2775600</v>
      </c>
      <c r="VL1003">
        <v>1006200</v>
      </c>
      <c r="VM1003">
        <v>1062900</v>
      </c>
      <c r="VN1003">
        <v>1017500</v>
      </c>
      <c r="VO1003">
        <v>321100</v>
      </c>
      <c r="VP1003">
        <v>1511100</v>
      </c>
      <c r="VQ1003">
        <v>321300</v>
      </c>
      <c r="VR1003">
        <v>5105500</v>
      </c>
      <c r="VS1003">
        <v>2968100</v>
      </c>
      <c r="VT1003">
        <v>1342000</v>
      </c>
      <c r="VU1003">
        <v>597800</v>
      </c>
      <c r="VV1003">
        <v>877200</v>
      </c>
      <c r="VW1003">
        <v>151200</v>
      </c>
      <c r="VX1003">
        <v>2761100</v>
      </c>
      <c r="VY1003">
        <v>199500</v>
      </c>
      <c r="VZ1003">
        <v>270100</v>
      </c>
      <c r="WA1003">
        <v>936300</v>
      </c>
      <c r="WB1003">
        <v>15462000</v>
      </c>
      <c r="WC1003">
        <v>2229200</v>
      </c>
      <c r="WD1003">
        <v>476000</v>
      </c>
      <c r="WE1003">
        <v>152700</v>
      </c>
      <c r="WF1003">
        <v>1600500</v>
      </c>
      <c r="WG1003">
        <v>13232400</v>
      </c>
      <c r="WH1003">
        <v>1705200</v>
      </c>
      <c r="WI1003">
        <v>11527200</v>
      </c>
      <c r="WJ1003">
        <v>5648000</v>
      </c>
      <c r="WK1003">
        <v>1379900</v>
      </c>
      <c r="WL1003">
        <v>1453400</v>
      </c>
      <c r="WM1003">
        <v>2814200</v>
      </c>
      <c r="WN1003">
        <v>22032000</v>
      </c>
      <c r="WO1003">
        <v>2874000</v>
      </c>
      <c r="WP1003">
        <v>2264000</v>
      </c>
      <c r="WQ1003">
        <v>609700</v>
      </c>
      <c r="WR1003">
        <v>5069000</v>
      </c>
      <c r="WS1003">
        <v>2428400</v>
      </c>
      <c r="WT1003">
        <v>2640700</v>
      </c>
      <c r="WU1003">
        <v>14089000</v>
      </c>
      <c r="WV1003">
        <v>7730200</v>
      </c>
      <c r="WW1003">
        <v>6358800</v>
      </c>
    </row>
    <row r="1004" spans="1:621" x14ac:dyDescent="0.45">
      <c r="A1004" s="1"/>
      <c r="C1004" s="1">
        <v>44621</v>
      </c>
      <c r="D1004">
        <v>733000</v>
      </c>
      <c r="E1004">
        <v>2753000</v>
      </c>
      <c r="F1004">
        <v>2020000</v>
      </c>
      <c r="G1004">
        <v>1370000</v>
      </c>
      <c r="H1004">
        <v>650000</v>
      </c>
      <c r="I1004">
        <v>784000</v>
      </c>
      <c r="J1004">
        <v>2038000</v>
      </c>
      <c r="K1004">
        <v>467000</v>
      </c>
      <c r="L1004">
        <v>45.6</v>
      </c>
      <c r="M1004">
        <v>12.1</v>
      </c>
      <c r="N1004">
        <v>33.4</v>
      </c>
      <c r="O1004">
        <v>13</v>
      </c>
      <c r="P1004">
        <v>33.700000000000003</v>
      </c>
      <c r="Q1004">
        <v>7.7</v>
      </c>
      <c r="R1004">
        <v>1.7</v>
      </c>
      <c r="S1004">
        <v>0.5</v>
      </c>
      <c r="T1004">
        <v>1.2</v>
      </c>
      <c r="U1004">
        <v>0.3</v>
      </c>
      <c r="V1004">
        <v>2284000</v>
      </c>
      <c r="W1004">
        <v>1703000</v>
      </c>
      <c r="X1004">
        <v>2005000</v>
      </c>
      <c r="Y1004">
        <v>620000</v>
      </c>
      <c r="Z1004">
        <v>1386000</v>
      </c>
      <c r="AA1004">
        <v>24.2</v>
      </c>
      <c r="AB1004">
        <v>8.8000000000000007</v>
      </c>
      <c r="AC1004">
        <v>38.1</v>
      </c>
      <c r="AD1004">
        <v>28.4</v>
      </c>
      <c r="AE1004">
        <v>33.5</v>
      </c>
      <c r="AF1004">
        <v>10.3</v>
      </c>
      <c r="AG1004">
        <v>23.1</v>
      </c>
      <c r="AH1004">
        <v>128087000</v>
      </c>
      <c r="AI1004">
        <v>150413000</v>
      </c>
      <c r="AJ1004">
        <v>20675000</v>
      </c>
      <c r="AK1004">
        <v>583000</v>
      </c>
      <c r="AL1004">
        <v>45600</v>
      </c>
      <c r="AM1004">
        <v>537500</v>
      </c>
      <c r="AN1004">
        <v>112100</v>
      </c>
      <c r="AO1004">
        <v>176500</v>
      </c>
      <c r="AP1004">
        <v>39700</v>
      </c>
      <c r="AQ1004">
        <v>42300</v>
      </c>
      <c r="AR1004">
        <v>94500</v>
      </c>
      <c r="AS1004">
        <v>248900</v>
      </c>
      <c r="AT1004">
        <v>7463000</v>
      </c>
      <c r="AU1004">
        <v>1702100</v>
      </c>
      <c r="AV1004">
        <v>893500</v>
      </c>
      <c r="AW1004">
        <v>808600</v>
      </c>
      <c r="AX1004">
        <v>1001700</v>
      </c>
      <c r="AY1004">
        <v>4758700</v>
      </c>
      <c r="AZ1004">
        <v>2233500</v>
      </c>
      <c r="BA1004">
        <v>2525200</v>
      </c>
      <c r="BB1004">
        <v>12629000</v>
      </c>
      <c r="BC1004">
        <v>7844000</v>
      </c>
      <c r="BD1004">
        <v>427200</v>
      </c>
      <c r="BE1004">
        <v>408600</v>
      </c>
      <c r="BF1004">
        <v>360400</v>
      </c>
      <c r="BG1004">
        <v>1420400</v>
      </c>
      <c r="BH1004">
        <v>1094200</v>
      </c>
      <c r="BI1004">
        <v>1028200</v>
      </c>
      <c r="BJ1004">
        <v>114300</v>
      </c>
      <c r="BK1004">
        <v>85800</v>
      </c>
      <c r="BL1004">
        <v>378700</v>
      </c>
      <c r="BM1004">
        <v>418500</v>
      </c>
      <c r="BN1004">
        <v>30900</v>
      </c>
      <c r="BO1004">
        <v>401500</v>
      </c>
      <c r="BP1004">
        <v>1696700</v>
      </c>
      <c r="BQ1004">
        <v>996900</v>
      </c>
      <c r="BR1004">
        <v>382600</v>
      </c>
      <c r="BS1004">
        <v>623800</v>
      </c>
      <c r="BT1004">
        <v>4785000</v>
      </c>
      <c r="BU1004">
        <v>1665600</v>
      </c>
      <c r="BV1004">
        <v>98400</v>
      </c>
      <c r="BW1004">
        <v>106100</v>
      </c>
      <c r="BX1004">
        <v>92900</v>
      </c>
      <c r="BY1004">
        <v>361500</v>
      </c>
      <c r="BZ1004">
        <v>375700</v>
      </c>
      <c r="CA1004">
        <v>102600</v>
      </c>
      <c r="CB1004">
        <v>894900</v>
      </c>
      <c r="CC1004">
        <v>750800</v>
      </c>
      <c r="CD1004">
        <v>336800</v>
      </c>
      <c r="CE1004">
        <v>107412000</v>
      </c>
      <c r="CF1004">
        <v>28328000</v>
      </c>
      <c r="CG1004">
        <v>5890500</v>
      </c>
      <c r="CH1004">
        <v>3249600</v>
      </c>
      <c r="CI1004">
        <v>2134100</v>
      </c>
      <c r="CJ1004">
        <v>506800</v>
      </c>
      <c r="CK1004">
        <v>15352200</v>
      </c>
      <c r="CL1004">
        <v>1995500</v>
      </c>
      <c r="CM1004">
        <v>1253300</v>
      </c>
      <c r="CN1004">
        <v>171300</v>
      </c>
      <c r="CO1004">
        <v>570900</v>
      </c>
      <c r="CP1004">
        <v>1430800</v>
      </c>
      <c r="CQ1004">
        <v>3160000</v>
      </c>
      <c r="CR1004">
        <v>915600</v>
      </c>
      <c r="CS1004">
        <v>466300</v>
      </c>
      <c r="CT1004">
        <v>449300</v>
      </c>
      <c r="CU1004">
        <v>3150400</v>
      </c>
      <c r="CV1004">
        <v>942100</v>
      </c>
      <c r="CW1004">
        <v>2208300</v>
      </c>
      <c r="CX1004">
        <v>1101100</v>
      </c>
      <c r="CY1004">
        <v>1013600</v>
      </c>
      <c r="CZ1004">
        <v>1097400</v>
      </c>
      <c r="DA1004">
        <v>1487800</v>
      </c>
      <c r="DB1004">
        <v>6533900</v>
      </c>
      <c r="DC1004">
        <v>487200</v>
      </c>
      <c r="DD1004">
        <v>145900</v>
      </c>
      <c r="DE1004">
        <v>60300</v>
      </c>
      <c r="DF1004">
        <v>1537800</v>
      </c>
      <c r="DG1004">
        <v>416000</v>
      </c>
      <c r="DH1004">
        <v>50500</v>
      </c>
      <c r="DI1004">
        <v>23500</v>
      </c>
      <c r="DJ1004">
        <v>776800</v>
      </c>
      <c r="DK1004">
        <v>1097300</v>
      </c>
      <c r="DL1004">
        <v>1938600</v>
      </c>
      <c r="DM1004">
        <v>550900</v>
      </c>
      <c r="DN1004">
        <v>3006000</v>
      </c>
      <c r="DO1004">
        <v>438100</v>
      </c>
      <c r="DP1004">
        <v>925700</v>
      </c>
      <c r="DQ1004">
        <v>355200</v>
      </c>
      <c r="DR1004">
        <v>660300</v>
      </c>
      <c r="DS1004">
        <v>448400</v>
      </c>
      <c r="DT1004">
        <v>178200</v>
      </c>
      <c r="DU1004">
        <v>8949000</v>
      </c>
      <c r="DV1004">
        <v>6633600</v>
      </c>
      <c r="DW1004">
        <v>19000</v>
      </c>
      <c r="DX1004">
        <v>2703900</v>
      </c>
      <c r="DY1004">
        <v>1757600</v>
      </c>
      <c r="DZ1004">
        <v>1367800</v>
      </c>
      <c r="EA1004">
        <v>610400</v>
      </c>
      <c r="EB1004">
        <v>335900</v>
      </c>
      <c r="EC1004">
        <v>1024500</v>
      </c>
      <c r="ED1004">
        <v>2886200</v>
      </c>
      <c r="EE1004">
        <v>2315700</v>
      </c>
      <c r="EF1004">
        <v>1782900</v>
      </c>
      <c r="EG1004">
        <v>510800</v>
      </c>
      <c r="EH1004">
        <v>22000</v>
      </c>
      <c r="EI1004">
        <v>22252000</v>
      </c>
      <c r="EJ1004">
        <v>10371800</v>
      </c>
      <c r="EK1004">
        <v>1164600</v>
      </c>
      <c r="EL1004">
        <v>1174800</v>
      </c>
      <c r="EM1004">
        <v>1560200</v>
      </c>
      <c r="EN1004">
        <v>146000</v>
      </c>
      <c r="EO1004">
        <v>2413800</v>
      </c>
      <c r="EP1004">
        <v>1743200</v>
      </c>
      <c r="EQ1004">
        <v>868200</v>
      </c>
      <c r="ER1004">
        <v>480800</v>
      </c>
      <c r="ES1004">
        <v>820200</v>
      </c>
      <c r="ET1004">
        <v>2517200</v>
      </c>
      <c r="EU1004">
        <v>9362500</v>
      </c>
      <c r="EV1004">
        <v>8895400</v>
      </c>
      <c r="EW1004">
        <v>572100</v>
      </c>
      <c r="EX1004">
        <v>154800</v>
      </c>
      <c r="EY1004">
        <v>3869600</v>
      </c>
      <c r="EZ1004">
        <v>3118200</v>
      </c>
      <c r="FA1004">
        <v>802300</v>
      </c>
      <c r="FB1004">
        <v>164600</v>
      </c>
      <c r="FC1004">
        <v>941100</v>
      </c>
      <c r="FD1004">
        <v>2069900</v>
      </c>
      <c r="FE1004">
        <v>321000</v>
      </c>
      <c r="FF1004">
        <v>467100</v>
      </c>
      <c r="FG1004">
        <v>24162000</v>
      </c>
      <c r="FH1004">
        <v>3884000</v>
      </c>
      <c r="FI1004">
        <v>20277500</v>
      </c>
      <c r="FJ1004">
        <v>16082700</v>
      </c>
      <c r="FK1004">
        <v>8021900</v>
      </c>
      <c r="FL1004">
        <v>2775200</v>
      </c>
      <c r="FM1004">
        <v>1001400</v>
      </c>
      <c r="FN1004">
        <v>1063500</v>
      </c>
      <c r="FO1004">
        <v>1025000</v>
      </c>
      <c r="FP1004">
        <v>322100</v>
      </c>
      <c r="FQ1004">
        <v>1513500</v>
      </c>
      <c r="FR1004">
        <v>321200</v>
      </c>
      <c r="FS1004">
        <v>5105000</v>
      </c>
      <c r="FT1004">
        <v>2955800</v>
      </c>
      <c r="FU1004">
        <v>1331500</v>
      </c>
      <c r="FV1004">
        <v>594300</v>
      </c>
      <c r="FW1004">
        <v>879200</v>
      </c>
      <c r="FX1004">
        <v>150800</v>
      </c>
      <c r="FY1004">
        <v>4194800</v>
      </c>
      <c r="FZ1004">
        <v>2776600</v>
      </c>
      <c r="GA1004">
        <v>201400</v>
      </c>
      <c r="GB1004">
        <v>269300</v>
      </c>
      <c r="GC1004">
        <v>947500</v>
      </c>
      <c r="GD1004">
        <v>15103000</v>
      </c>
      <c r="GE1004">
        <v>2083000</v>
      </c>
      <c r="GF1004">
        <v>455200</v>
      </c>
      <c r="GG1004">
        <v>144700</v>
      </c>
      <c r="GH1004">
        <v>1483100</v>
      </c>
      <c r="GI1004">
        <v>13019600</v>
      </c>
      <c r="GJ1004">
        <v>1652000</v>
      </c>
      <c r="GK1004">
        <v>11367600</v>
      </c>
      <c r="GL1004">
        <v>5612000</v>
      </c>
      <c r="GM1004">
        <v>1373300</v>
      </c>
      <c r="GN1004">
        <v>1442100</v>
      </c>
      <c r="GO1004">
        <v>2796300</v>
      </c>
      <c r="GP1004">
        <v>22326000</v>
      </c>
      <c r="GQ1004">
        <v>2853000</v>
      </c>
      <c r="GR1004">
        <v>2246300</v>
      </c>
      <c r="GS1004">
        <v>606800</v>
      </c>
      <c r="GT1004">
        <v>5187000</v>
      </c>
      <c r="GU1004">
        <v>2554500</v>
      </c>
      <c r="GV1004">
        <v>2632300</v>
      </c>
      <c r="GW1004">
        <v>14286000</v>
      </c>
      <c r="GX1004">
        <v>8012900</v>
      </c>
      <c r="GY1004">
        <v>6273000</v>
      </c>
      <c r="GZ1004">
        <v>34.700000000000003</v>
      </c>
      <c r="HA1004">
        <v>40</v>
      </c>
      <c r="HB1004">
        <v>45.7</v>
      </c>
      <c r="HC1004">
        <v>38.6</v>
      </c>
      <c r="HD1004">
        <v>40.6</v>
      </c>
      <c r="HE1004">
        <v>41</v>
      </c>
      <c r="HF1004">
        <v>40.1</v>
      </c>
      <c r="HG1004">
        <v>33.6</v>
      </c>
      <c r="HH1004">
        <v>34</v>
      </c>
      <c r="HI1004">
        <v>39.299999999999997</v>
      </c>
      <c r="HJ1004">
        <v>30.1</v>
      </c>
      <c r="HK1004">
        <v>37.9</v>
      </c>
      <c r="HL1004">
        <v>42.2</v>
      </c>
      <c r="HM1004">
        <v>36.9</v>
      </c>
      <c r="HN1004">
        <v>37.6</v>
      </c>
      <c r="HO1004">
        <v>36.700000000000003</v>
      </c>
      <c r="HP1004">
        <v>33.5</v>
      </c>
      <c r="HQ1004">
        <v>26.1</v>
      </c>
      <c r="HR1004">
        <v>32.299999999999997</v>
      </c>
      <c r="HS1004">
        <v>3.4</v>
      </c>
      <c r="HT1004">
        <v>3.4</v>
      </c>
      <c r="HU1004">
        <v>3.4</v>
      </c>
      <c r="HV1004">
        <v>1103.46</v>
      </c>
      <c r="HW1004">
        <v>1280.4000000000001</v>
      </c>
      <c r="HX1004">
        <v>1633.32</v>
      </c>
      <c r="HY1004">
        <v>1317.8</v>
      </c>
      <c r="HZ1004">
        <v>1241.95</v>
      </c>
      <c r="IA1004">
        <v>1316.51</v>
      </c>
      <c r="IB1004">
        <v>1124</v>
      </c>
      <c r="IC1004">
        <v>1067.1400000000001</v>
      </c>
      <c r="ID1004">
        <v>931.6</v>
      </c>
      <c r="IE1004">
        <v>1363.71</v>
      </c>
      <c r="IF1004">
        <v>685.98</v>
      </c>
      <c r="IG1004">
        <v>1039.5999999999999</v>
      </c>
      <c r="IH1004">
        <v>1976.65</v>
      </c>
      <c r="II1004">
        <v>1676.74</v>
      </c>
      <c r="IJ1004">
        <v>1543.1</v>
      </c>
      <c r="IK1004">
        <v>1403.78</v>
      </c>
      <c r="IL1004">
        <v>1052.24</v>
      </c>
      <c r="IM1004">
        <v>513.39</v>
      </c>
      <c r="IN1004">
        <v>918.29</v>
      </c>
      <c r="IO1004">
        <v>164271000</v>
      </c>
      <c r="IP1004">
        <v>62.4</v>
      </c>
      <c r="IQ1004">
        <v>158238000</v>
      </c>
      <c r="IR1004">
        <v>60.1</v>
      </c>
      <c r="IS1004">
        <v>6033000</v>
      </c>
      <c r="IT1004">
        <v>3.7</v>
      </c>
      <c r="IU1004">
        <v>99174000</v>
      </c>
      <c r="IV1004">
        <v>5805000</v>
      </c>
      <c r="IW1004">
        <v>87411000</v>
      </c>
      <c r="IX1004">
        <v>68.099999999999994</v>
      </c>
      <c r="IY1004">
        <v>84169000</v>
      </c>
      <c r="IZ1004">
        <v>65.599999999999994</v>
      </c>
      <c r="JA1004">
        <v>3242000</v>
      </c>
      <c r="JB1004">
        <v>3.7</v>
      </c>
      <c r="JC1004">
        <v>40944000</v>
      </c>
      <c r="JD1004">
        <v>84234000</v>
      </c>
      <c r="JE1004">
        <v>70.400000000000006</v>
      </c>
      <c r="JF1004">
        <v>81314000</v>
      </c>
      <c r="JG1004">
        <v>67.900000000000006</v>
      </c>
      <c r="JH1004">
        <v>2920000</v>
      </c>
      <c r="JI1004">
        <v>3.5</v>
      </c>
      <c r="JJ1004">
        <v>35492000</v>
      </c>
      <c r="JK1004">
        <v>7340000</v>
      </c>
      <c r="JL1004">
        <v>4.5999999999999996</v>
      </c>
      <c r="JM1004">
        <v>150413000</v>
      </c>
      <c r="JN1004">
        <v>128087000</v>
      </c>
      <c r="JO1004">
        <v>20675000</v>
      </c>
      <c r="JP1004">
        <v>583000</v>
      </c>
      <c r="JQ1004">
        <v>45600</v>
      </c>
      <c r="JR1004">
        <v>537500</v>
      </c>
      <c r="JS1004">
        <v>112100</v>
      </c>
      <c r="JT1004">
        <v>176500</v>
      </c>
      <c r="JU1004">
        <v>39700</v>
      </c>
      <c r="JV1004">
        <v>42300</v>
      </c>
      <c r="JW1004">
        <v>94500</v>
      </c>
      <c r="JX1004">
        <v>248900</v>
      </c>
      <c r="JY1004">
        <v>7463000</v>
      </c>
      <c r="JZ1004">
        <v>1702100</v>
      </c>
      <c r="KA1004">
        <v>893500</v>
      </c>
      <c r="KB1004">
        <v>808600</v>
      </c>
      <c r="KC1004">
        <v>1001700</v>
      </c>
      <c r="KD1004">
        <v>4758700</v>
      </c>
      <c r="KE1004">
        <v>2233500</v>
      </c>
      <c r="KF1004">
        <v>2525200</v>
      </c>
      <c r="KG1004">
        <v>12629000</v>
      </c>
      <c r="KH1004">
        <v>7844000</v>
      </c>
      <c r="KI1004">
        <v>427200</v>
      </c>
      <c r="KJ1004">
        <v>408600</v>
      </c>
      <c r="KK1004">
        <v>360400</v>
      </c>
      <c r="KL1004">
        <v>1420400</v>
      </c>
      <c r="KM1004">
        <v>1094200</v>
      </c>
      <c r="KN1004">
        <v>1028200</v>
      </c>
      <c r="KO1004">
        <v>114300</v>
      </c>
      <c r="KP1004">
        <v>85800</v>
      </c>
      <c r="KQ1004">
        <v>378700</v>
      </c>
      <c r="KR1004">
        <v>418500</v>
      </c>
      <c r="KS1004">
        <v>30900</v>
      </c>
      <c r="KT1004">
        <v>401500</v>
      </c>
      <c r="KU1004">
        <v>1696700</v>
      </c>
      <c r="KV1004">
        <v>996900</v>
      </c>
      <c r="KW1004">
        <v>382600</v>
      </c>
      <c r="KX1004">
        <v>623800</v>
      </c>
      <c r="KY1004">
        <v>4785000</v>
      </c>
      <c r="KZ1004">
        <v>1665600</v>
      </c>
      <c r="LA1004">
        <v>98400</v>
      </c>
      <c r="LB1004">
        <v>106100</v>
      </c>
      <c r="LC1004">
        <v>92900</v>
      </c>
      <c r="LD1004">
        <v>361500</v>
      </c>
      <c r="LE1004">
        <v>375700</v>
      </c>
      <c r="LF1004">
        <v>102600</v>
      </c>
      <c r="LG1004">
        <v>894900</v>
      </c>
      <c r="LH1004">
        <v>750800</v>
      </c>
      <c r="LI1004">
        <v>336800</v>
      </c>
      <c r="LJ1004">
        <v>107412000</v>
      </c>
      <c r="LK1004">
        <v>28328000</v>
      </c>
      <c r="LL1004">
        <v>5890500</v>
      </c>
      <c r="LM1004">
        <v>3249600</v>
      </c>
      <c r="LN1004">
        <v>2134100</v>
      </c>
      <c r="LO1004">
        <v>506800</v>
      </c>
      <c r="LP1004">
        <v>15352200</v>
      </c>
      <c r="LQ1004">
        <v>1995500</v>
      </c>
      <c r="LR1004">
        <v>1253300</v>
      </c>
      <c r="LS1004">
        <v>171300</v>
      </c>
      <c r="LT1004">
        <v>570900</v>
      </c>
      <c r="LU1004">
        <v>1430800</v>
      </c>
      <c r="LV1004">
        <v>3160000</v>
      </c>
      <c r="LW1004">
        <v>915600</v>
      </c>
      <c r="LX1004">
        <v>466300</v>
      </c>
      <c r="LY1004">
        <v>449300</v>
      </c>
      <c r="LZ1004">
        <v>3150400</v>
      </c>
      <c r="MA1004">
        <v>942100</v>
      </c>
      <c r="MB1004">
        <v>2208300</v>
      </c>
      <c r="MC1004">
        <v>1101100</v>
      </c>
      <c r="MD1004">
        <v>1013600</v>
      </c>
      <c r="ME1004">
        <v>1097400</v>
      </c>
      <c r="MF1004">
        <v>1487800</v>
      </c>
      <c r="MG1004">
        <v>6533900</v>
      </c>
      <c r="MH1004">
        <v>487200</v>
      </c>
      <c r="MI1004">
        <v>145900</v>
      </c>
      <c r="MJ1004">
        <v>60300</v>
      </c>
      <c r="MK1004">
        <v>1537800</v>
      </c>
      <c r="ML1004">
        <v>416000</v>
      </c>
      <c r="MM1004">
        <v>50500</v>
      </c>
      <c r="MN1004">
        <v>23500</v>
      </c>
      <c r="MO1004">
        <v>776800</v>
      </c>
      <c r="MP1004">
        <v>1097300</v>
      </c>
      <c r="MQ1004">
        <v>1938600</v>
      </c>
      <c r="MR1004">
        <v>550900</v>
      </c>
      <c r="MS1004">
        <v>3006000</v>
      </c>
      <c r="MT1004">
        <v>438100</v>
      </c>
      <c r="MU1004">
        <v>925700</v>
      </c>
      <c r="MV1004">
        <v>355200</v>
      </c>
      <c r="MW1004">
        <v>660300</v>
      </c>
      <c r="MX1004">
        <v>448400</v>
      </c>
      <c r="MY1004">
        <v>178200</v>
      </c>
      <c r="MZ1004">
        <v>8949000</v>
      </c>
      <c r="NA1004">
        <v>6633600</v>
      </c>
      <c r="NB1004">
        <v>19000</v>
      </c>
      <c r="NC1004">
        <v>2703900</v>
      </c>
      <c r="ND1004">
        <v>1757600</v>
      </c>
      <c r="NE1004">
        <v>1367800</v>
      </c>
      <c r="NF1004">
        <v>610400</v>
      </c>
      <c r="NG1004">
        <v>335900</v>
      </c>
      <c r="NH1004">
        <v>1024500</v>
      </c>
      <c r="NI1004">
        <v>2886200</v>
      </c>
      <c r="NJ1004">
        <v>2315700</v>
      </c>
      <c r="NK1004">
        <v>1782900</v>
      </c>
      <c r="NL1004">
        <v>510800</v>
      </c>
      <c r="NM1004">
        <v>22000</v>
      </c>
      <c r="NN1004">
        <v>22252000</v>
      </c>
      <c r="NO1004">
        <v>10371800</v>
      </c>
      <c r="NP1004">
        <v>1164600</v>
      </c>
      <c r="NQ1004">
        <v>1174800</v>
      </c>
      <c r="NR1004">
        <v>1560200</v>
      </c>
      <c r="NS1004">
        <v>146000</v>
      </c>
      <c r="NT1004">
        <v>2413800</v>
      </c>
      <c r="NU1004">
        <v>1743200</v>
      </c>
      <c r="NV1004">
        <v>868200</v>
      </c>
      <c r="NW1004">
        <v>480800</v>
      </c>
      <c r="NX1004">
        <v>820200</v>
      </c>
      <c r="NY1004">
        <v>2517200</v>
      </c>
      <c r="NZ1004">
        <v>9362500</v>
      </c>
      <c r="OA1004">
        <v>8895400</v>
      </c>
      <c r="OB1004">
        <v>572100</v>
      </c>
      <c r="OC1004">
        <v>154800</v>
      </c>
      <c r="OD1004">
        <v>3869600</v>
      </c>
      <c r="OE1004">
        <v>3118200</v>
      </c>
      <c r="OF1004">
        <v>802300</v>
      </c>
      <c r="OG1004">
        <v>164600</v>
      </c>
      <c r="OH1004">
        <v>941100</v>
      </c>
      <c r="OI1004">
        <v>2069900</v>
      </c>
      <c r="OJ1004">
        <v>321000</v>
      </c>
      <c r="OK1004">
        <v>467100</v>
      </c>
      <c r="OL1004">
        <v>24162000</v>
      </c>
      <c r="OM1004">
        <v>3884000</v>
      </c>
      <c r="ON1004">
        <v>20277500</v>
      </c>
      <c r="OO1004">
        <v>16082700</v>
      </c>
      <c r="OP1004">
        <v>8021900</v>
      </c>
      <c r="OQ1004">
        <v>2775200</v>
      </c>
      <c r="OR1004">
        <v>1001400</v>
      </c>
      <c r="OS1004">
        <v>1063500</v>
      </c>
      <c r="OT1004">
        <v>1025000</v>
      </c>
      <c r="OU1004">
        <v>322100</v>
      </c>
      <c r="OV1004">
        <v>1513500</v>
      </c>
      <c r="OW1004">
        <v>321200</v>
      </c>
      <c r="OX1004">
        <v>5105000</v>
      </c>
      <c r="OY1004">
        <v>2955800</v>
      </c>
      <c r="OZ1004">
        <v>1331500</v>
      </c>
      <c r="PA1004">
        <v>594300</v>
      </c>
      <c r="PB1004">
        <v>879200</v>
      </c>
      <c r="PC1004">
        <v>150800</v>
      </c>
      <c r="PD1004">
        <v>4194800</v>
      </c>
      <c r="PE1004">
        <v>2776600</v>
      </c>
      <c r="PF1004">
        <v>201400</v>
      </c>
      <c r="PG1004">
        <v>269300</v>
      </c>
      <c r="PH1004">
        <v>947500</v>
      </c>
      <c r="PI1004">
        <v>15103000</v>
      </c>
      <c r="PJ1004">
        <v>2083000</v>
      </c>
      <c r="PK1004">
        <v>455200</v>
      </c>
      <c r="PL1004">
        <v>144700</v>
      </c>
      <c r="PM1004">
        <v>1483100</v>
      </c>
      <c r="PN1004">
        <v>13019600</v>
      </c>
      <c r="PO1004">
        <v>1652000</v>
      </c>
      <c r="PP1004">
        <v>11367600</v>
      </c>
      <c r="PQ1004">
        <v>5612000</v>
      </c>
      <c r="PR1004">
        <v>1373300</v>
      </c>
      <c r="PS1004">
        <v>1442100</v>
      </c>
      <c r="PT1004">
        <v>2796300</v>
      </c>
      <c r="PU1004">
        <v>22326000</v>
      </c>
      <c r="PV1004">
        <v>2853000</v>
      </c>
      <c r="PW1004">
        <v>2246300</v>
      </c>
      <c r="PX1004">
        <v>606800</v>
      </c>
      <c r="PY1004">
        <v>5187000</v>
      </c>
      <c r="PZ1004">
        <v>2554500</v>
      </c>
      <c r="QA1004">
        <v>2632300</v>
      </c>
      <c r="QB1004">
        <v>14286000</v>
      </c>
      <c r="QC1004">
        <v>8012900</v>
      </c>
      <c r="QD1004">
        <v>6273000</v>
      </c>
      <c r="QE1004">
        <v>7</v>
      </c>
      <c r="QF1004">
        <v>4195900</v>
      </c>
      <c r="QG1004">
        <v>151315000</v>
      </c>
      <c r="QH1004">
        <v>129282000</v>
      </c>
      <c r="QI1004">
        <v>20955000</v>
      </c>
      <c r="QJ1004">
        <v>589000</v>
      </c>
      <c r="QK1004">
        <v>46200</v>
      </c>
      <c r="QL1004">
        <v>542800</v>
      </c>
      <c r="QM1004">
        <v>112300</v>
      </c>
      <c r="QN1004">
        <v>180400</v>
      </c>
      <c r="QO1004">
        <v>40000</v>
      </c>
      <c r="QP1004">
        <v>42500</v>
      </c>
      <c r="QQ1004">
        <v>97900</v>
      </c>
      <c r="QR1004">
        <v>250100</v>
      </c>
      <c r="QS1004">
        <v>7692000</v>
      </c>
      <c r="QT1004">
        <v>1737100</v>
      </c>
      <c r="QU1004">
        <v>910900</v>
      </c>
      <c r="QV1004">
        <v>826200</v>
      </c>
      <c r="QW1004">
        <v>1062800</v>
      </c>
      <c r="QX1004">
        <v>4892500</v>
      </c>
      <c r="QY1004">
        <v>2294300</v>
      </c>
      <c r="QZ1004">
        <v>2598200</v>
      </c>
      <c r="RA1004">
        <v>12674000</v>
      </c>
      <c r="RB1004">
        <v>7863000</v>
      </c>
      <c r="RC1004">
        <v>428300</v>
      </c>
      <c r="RD1004">
        <v>415100</v>
      </c>
      <c r="RE1004">
        <v>360300</v>
      </c>
      <c r="RF1004">
        <v>1422500</v>
      </c>
      <c r="RG1004">
        <v>1096100</v>
      </c>
      <c r="RH1004">
        <v>1031700</v>
      </c>
      <c r="RI1004">
        <v>115200</v>
      </c>
      <c r="RJ1004">
        <v>85700</v>
      </c>
      <c r="RK1004">
        <v>379800</v>
      </c>
      <c r="RL1004">
        <v>419500</v>
      </c>
      <c r="RM1004">
        <v>31500</v>
      </c>
      <c r="RN1004">
        <v>401900</v>
      </c>
      <c r="RO1004">
        <v>1698500</v>
      </c>
      <c r="RP1004">
        <v>996200</v>
      </c>
      <c r="RQ1004">
        <v>383600</v>
      </c>
      <c r="RR1004">
        <v>625000</v>
      </c>
      <c r="RS1004">
        <v>4811000</v>
      </c>
      <c r="RT1004">
        <v>1678400</v>
      </c>
      <c r="RU1004">
        <v>98600</v>
      </c>
      <c r="RV1004">
        <v>105900</v>
      </c>
      <c r="RW1004">
        <v>93800</v>
      </c>
      <c r="RX1004">
        <v>361000</v>
      </c>
      <c r="RY1004">
        <v>376100</v>
      </c>
      <c r="RZ1004">
        <v>105000</v>
      </c>
      <c r="SA1004">
        <v>894800</v>
      </c>
      <c r="SB1004">
        <v>750900</v>
      </c>
      <c r="SC1004">
        <v>346200</v>
      </c>
      <c r="SD1004">
        <v>108327000</v>
      </c>
      <c r="SE1004">
        <v>28593000</v>
      </c>
      <c r="SF1004">
        <v>5913700</v>
      </c>
      <c r="SG1004">
        <v>3257900</v>
      </c>
      <c r="SH1004">
        <v>2146500</v>
      </c>
      <c r="SI1004">
        <v>509300</v>
      </c>
      <c r="SJ1004">
        <v>15537100</v>
      </c>
      <c r="SK1004">
        <v>2003300</v>
      </c>
      <c r="SL1004">
        <v>1255600</v>
      </c>
      <c r="SM1004">
        <v>174300</v>
      </c>
      <c r="SN1004">
        <v>573400</v>
      </c>
      <c r="SO1004">
        <v>1434800</v>
      </c>
      <c r="SP1004">
        <v>3180400</v>
      </c>
      <c r="SQ1004">
        <v>920700</v>
      </c>
      <c r="SR1004">
        <v>467200</v>
      </c>
      <c r="SS1004">
        <v>453500</v>
      </c>
      <c r="ST1004">
        <v>3210600</v>
      </c>
      <c r="SU1004">
        <v>973300</v>
      </c>
      <c r="SV1004">
        <v>2237300</v>
      </c>
      <c r="SW1004">
        <v>1104300</v>
      </c>
      <c r="SX1004">
        <v>1024900.0000000001</v>
      </c>
      <c r="SY1004">
        <v>1135200</v>
      </c>
      <c r="SZ1004">
        <v>1522900</v>
      </c>
      <c r="TA1004">
        <v>6590700</v>
      </c>
      <c r="TB1004">
        <v>488100</v>
      </c>
      <c r="TC1004">
        <v>145600</v>
      </c>
      <c r="TD1004">
        <v>62500</v>
      </c>
      <c r="TE1004">
        <v>1561300</v>
      </c>
      <c r="TF1004">
        <v>402000</v>
      </c>
      <c r="TG1004">
        <v>50300</v>
      </c>
      <c r="TH1004">
        <v>30000</v>
      </c>
      <c r="TI1004">
        <v>778400</v>
      </c>
      <c r="TJ1004">
        <v>1133200</v>
      </c>
      <c r="TK1004">
        <v>1939300</v>
      </c>
      <c r="TL1004">
        <v>551700</v>
      </c>
      <c r="TM1004">
        <v>3018000</v>
      </c>
      <c r="TN1004">
        <v>447600</v>
      </c>
      <c r="TO1004">
        <v>929900</v>
      </c>
      <c r="TP1004">
        <v>355100</v>
      </c>
      <c r="TQ1004">
        <v>658500</v>
      </c>
      <c r="TR1004">
        <v>448600</v>
      </c>
      <c r="TS1004">
        <v>178100</v>
      </c>
      <c r="TT1004">
        <v>9002000</v>
      </c>
      <c r="TU1004">
        <v>6650000</v>
      </c>
      <c r="TV1004">
        <v>19100</v>
      </c>
      <c r="TW1004">
        <v>2705800</v>
      </c>
      <c r="TX1004">
        <v>1757000</v>
      </c>
      <c r="TY1004">
        <v>1366800</v>
      </c>
      <c r="TZ1004">
        <v>612900</v>
      </c>
      <c r="UA1004">
        <v>336000</v>
      </c>
      <c r="UB1004">
        <v>1032700</v>
      </c>
      <c r="UC1004">
        <v>2892400</v>
      </c>
      <c r="UD1004">
        <v>2351600</v>
      </c>
      <c r="UE1004">
        <v>1803000</v>
      </c>
      <c r="UF1004">
        <v>526300</v>
      </c>
      <c r="UG1004">
        <v>22300</v>
      </c>
      <c r="UH1004">
        <v>22483000</v>
      </c>
      <c r="UI1004">
        <v>10378700</v>
      </c>
      <c r="UJ1004">
        <v>1173000</v>
      </c>
      <c r="UK1004">
        <v>1094700</v>
      </c>
      <c r="UL1004">
        <v>1582700</v>
      </c>
      <c r="UM1004">
        <v>148200</v>
      </c>
      <c r="UN1004">
        <v>2436500</v>
      </c>
      <c r="UO1004">
        <v>1759300</v>
      </c>
      <c r="UP1004">
        <v>873800</v>
      </c>
      <c r="UQ1004">
        <v>482800</v>
      </c>
      <c r="UR1004">
        <v>827700</v>
      </c>
      <c r="US1004">
        <v>2525900</v>
      </c>
      <c r="UT1004">
        <v>9578500</v>
      </c>
      <c r="UU1004">
        <v>9105800</v>
      </c>
      <c r="UV1004">
        <v>575900</v>
      </c>
      <c r="UW1004">
        <v>155300</v>
      </c>
      <c r="UX1004">
        <v>3928100</v>
      </c>
      <c r="UY1004">
        <v>3161400</v>
      </c>
      <c r="UZ1004">
        <v>806300</v>
      </c>
      <c r="VA1004">
        <v>165900</v>
      </c>
      <c r="VB1004">
        <v>946100</v>
      </c>
      <c r="VC1004">
        <v>2203600</v>
      </c>
      <c r="VD1004">
        <v>324800</v>
      </c>
      <c r="VE1004">
        <v>472700</v>
      </c>
      <c r="VF1004">
        <v>24057000</v>
      </c>
      <c r="VG1004">
        <v>3740400</v>
      </c>
      <c r="VH1004">
        <v>20316500</v>
      </c>
      <c r="VI1004">
        <v>16120600</v>
      </c>
      <c r="VJ1004">
        <v>8040000</v>
      </c>
      <c r="VK1004">
        <v>2780800</v>
      </c>
      <c r="VL1004">
        <v>1006300</v>
      </c>
      <c r="VM1004">
        <v>1068900</v>
      </c>
      <c r="VN1004">
        <v>1024500</v>
      </c>
      <c r="VO1004">
        <v>322300</v>
      </c>
      <c r="VP1004">
        <v>1515800</v>
      </c>
      <c r="VQ1004">
        <v>321400</v>
      </c>
      <c r="VR1004">
        <v>5113400</v>
      </c>
      <c r="VS1004">
        <v>2967200</v>
      </c>
      <c r="VT1004">
        <v>1338200</v>
      </c>
      <c r="VU1004">
        <v>596000</v>
      </c>
      <c r="VV1004">
        <v>882000</v>
      </c>
      <c r="VW1004">
        <v>151100</v>
      </c>
      <c r="VX1004">
        <v>2781900</v>
      </c>
      <c r="VY1004">
        <v>200600</v>
      </c>
      <c r="VZ1004">
        <v>271100</v>
      </c>
      <c r="WA1004">
        <v>942300</v>
      </c>
      <c r="WB1004">
        <v>15523000</v>
      </c>
      <c r="WC1004">
        <v>2248100</v>
      </c>
      <c r="WD1004">
        <v>485700</v>
      </c>
      <c r="WE1004">
        <v>153900</v>
      </c>
      <c r="WF1004">
        <v>1608500</v>
      </c>
      <c r="WG1004">
        <v>13275300</v>
      </c>
      <c r="WH1004">
        <v>1732200</v>
      </c>
      <c r="WI1004">
        <v>11543100</v>
      </c>
      <c r="WJ1004">
        <v>5651000</v>
      </c>
      <c r="WK1004">
        <v>1377500</v>
      </c>
      <c r="WL1004">
        <v>1457500</v>
      </c>
      <c r="WM1004">
        <v>2816200</v>
      </c>
      <c r="WN1004">
        <v>22033000</v>
      </c>
      <c r="WO1004">
        <v>2867000</v>
      </c>
      <c r="WP1004">
        <v>2259500</v>
      </c>
      <c r="WQ1004">
        <v>607900</v>
      </c>
      <c r="WR1004">
        <v>5052000</v>
      </c>
      <c r="WS1004">
        <v>2411800</v>
      </c>
      <c r="WT1004">
        <v>2640100</v>
      </c>
      <c r="WU1004">
        <v>14114000</v>
      </c>
      <c r="WV1004">
        <v>7745400</v>
      </c>
      <c r="WW1004">
        <v>6368400</v>
      </c>
    </row>
    <row r="1005" spans="1:621" x14ac:dyDescent="0.45">
      <c r="A1005" s="1"/>
      <c r="C1005" s="1">
        <v>44652</v>
      </c>
      <c r="D1005">
        <v>900000</v>
      </c>
      <c r="E1005">
        <v>2892000</v>
      </c>
      <c r="F1005">
        <v>1992000</v>
      </c>
      <c r="G1005">
        <v>1389000</v>
      </c>
      <c r="H1005">
        <v>603000</v>
      </c>
      <c r="I1005">
        <v>793000</v>
      </c>
      <c r="J1005">
        <v>1860000</v>
      </c>
      <c r="K1005">
        <v>509000</v>
      </c>
      <c r="L1005">
        <v>47.8</v>
      </c>
      <c r="M1005">
        <v>14.9</v>
      </c>
      <c r="N1005">
        <v>32.9</v>
      </c>
      <c r="O1005">
        <v>13.1</v>
      </c>
      <c r="P1005">
        <v>30.7</v>
      </c>
      <c r="Q1005">
        <v>8.4</v>
      </c>
      <c r="R1005">
        <v>1.8</v>
      </c>
      <c r="S1005">
        <v>0.5</v>
      </c>
      <c r="T1005">
        <v>1.1000000000000001</v>
      </c>
      <c r="U1005">
        <v>0.3</v>
      </c>
      <c r="V1005">
        <v>2288000</v>
      </c>
      <c r="W1005">
        <v>1591000</v>
      </c>
      <c r="X1005">
        <v>2019000</v>
      </c>
      <c r="Y1005">
        <v>635000</v>
      </c>
      <c r="Z1005">
        <v>1383000</v>
      </c>
      <c r="AA1005">
        <v>24.8</v>
      </c>
      <c r="AB1005">
        <v>8.5</v>
      </c>
      <c r="AC1005">
        <v>38.799999999999997</v>
      </c>
      <c r="AD1005">
        <v>27</v>
      </c>
      <c r="AE1005">
        <v>34.200000000000003</v>
      </c>
      <c r="AF1005">
        <v>10.8</v>
      </c>
      <c r="AG1005">
        <v>23.5</v>
      </c>
      <c r="AH1005">
        <v>129036000</v>
      </c>
      <c r="AI1005">
        <v>151434000</v>
      </c>
      <c r="AJ1005">
        <v>20891000</v>
      </c>
      <c r="AK1005">
        <v>590000</v>
      </c>
      <c r="AL1005">
        <v>40700</v>
      </c>
      <c r="AM1005">
        <v>549500</v>
      </c>
      <c r="AN1005">
        <v>117600</v>
      </c>
      <c r="AO1005">
        <v>180100</v>
      </c>
      <c r="AP1005">
        <v>40300</v>
      </c>
      <c r="AQ1005">
        <v>42600</v>
      </c>
      <c r="AR1005">
        <v>97200</v>
      </c>
      <c r="AS1005">
        <v>251800</v>
      </c>
      <c r="AT1005">
        <v>7627000</v>
      </c>
      <c r="AU1005">
        <v>1724000</v>
      </c>
      <c r="AV1005">
        <v>906000</v>
      </c>
      <c r="AW1005">
        <v>818000</v>
      </c>
      <c r="AX1005">
        <v>1062800</v>
      </c>
      <c r="AY1005">
        <v>4839700</v>
      </c>
      <c r="AZ1005">
        <v>2270200</v>
      </c>
      <c r="BA1005">
        <v>2569500</v>
      </c>
      <c r="BB1005">
        <v>12674000</v>
      </c>
      <c r="BC1005">
        <v>7872000</v>
      </c>
      <c r="BD1005">
        <v>429800</v>
      </c>
      <c r="BE1005">
        <v>413800</v>
      </c>
      <c r="BF1005">
        <v>359800</v>
      </c>
      <c r="BG1005">
        <v>1420600</v>
      </c>
      <c r="BH1005">
        <v>1098000</v>
      </c>
      <c r="BI1005">
        <v>1032099.9999999999</v>
      </c>
      <c r="BJ1005">
        <v>115000</v>
      </c>
      <c r="BK1005">
        <v>85700</v>
      </c>
      <c r="BL1005">
        <v>380400</v>
      </c>
      <c r="BM1005">
        <v>419700</v>
      </c>
      <c r="BN1005">
        <v>31300</v>
      </c>
      <c r="BO1005">
        <v>403300</v>
      </c>
      <c r="BP1005">
        <v>1710300</v>
      </c>
      <c r="BQ1005">
        <v>1007900</v>
      </c>
      <c r="BR1005">
        <v>380600</v>
      </c>
      <c r="BS1005">
        <v>623900</v>
      </c>
      <c r="BT1005">
        <v>4802000</v>
      </c>
      <c r="BU1005">
        <v>1664000</v>
      </c>
      <c r="BV1005">
        <v>98600</v>
      </c>
      <c r="BW1005">
        <v>105600</v>
      </c>
      <c r="BX1005">
        <v>91800</v>
      </c>
      <c r="BY1005">
        <v>362900</v>
      </c>
      <c r="BZ1005">
        <v>378900</v>
      </c>
      <c r="CA1005">
        <v>106500</v>
      </c>
      <c r="CB1005">
        <v>895300</v>
      </c>
      <c r="CC1005">
        <v>753700</v>
      </c>
      <c r="CD1005">
        <v>345000</v>
      </c>
      <c r="CE1005">
        <v>108145000</v>
      </c>
      <c r="CF1005">
        <v>28302000</v>
      </c>
      <c r="CG1005">
        <v>5929700</v>
      </c>
      <c r="CH1005">
        <v>3268400</v>
      </c>
      <c r="CI1005">
        <v>2152800</v>
      </c>
      <c r="CJ1005">
        <v>508500</v>
      </c>
      <c r="CK1005">
        <v>15327200</v>
      </c>
      <c r="CL1005">
        <v>2004400</v>
      </c>
      <c r="CM1005">
        <v>1256500</v>
      </c>
      <c r="CN1005">
        <v>173500</v>
      </c>
      <c r="CO1005">
        <v>574400</v>
      </c>
      <c r="CP1005">
        <v>1413500</v>
      </c>
      <c r="CQ1005">
        <v>3154000</v>
      </c>
      <c r="CR1005">
        <v>906600</v>
      </c>
      <c r="CS1005">
        <v>458700</v>
      </c>
      <c r="CT1005">
        <v>447900</v>
      </c>
      <c r="CU1005">
        <v>3137900</v>
      </c>
      <c r="CV1005">
        <v>931900</v>
      </c>
      <c r="CW1005">
        <v>2206000</v>
      </c>
      <c r="CX1005">
        <v>1090500</v>
      </c>
      <c r="CY1005">
        <v>1024800</v>
      </c>
      <c r="CZ1005">
        <v>1100400</v>
      </c>
      <c r="DA1005">
        <v>1495100</v>
      </c>
      <c r="DB1005">
        <v>6493100</v>
      </c>
      <c r="DC1005">
        <v>491700</v>
      </c>
      <c r="DD1005">
        <v>146400</v>
      </c>
      <c r="DE1005">
        <v>61800</v>
      </c>
      <c r="DF1005">
        <v>1550400</v>
      </c>
      <c r="DG1005">
        <v>419100</v>
      </c>
      <c r="DH1005">
        <v>51000</v>
      </c>
      <c r="DI1005">
        <v>24400</v>
      </c>
      <c r="DJ1005">
        <v>780000</v>
      </c>
      <c r="DK1005">
        <v>1049200</v>
      </c>
      <c r="DL1005">
        <v>1919100</v>
      </c>
      <c r="DM1005">
        <v>551900</v>
      </c>
      <c r="DN1005">
        <v>3028000</v>
      </c>
      <c r="DO1005">
        <v>438000</v>
      </c>
      <c r="DP1005">
        <v>932400</v>
      </c>
      <c r="DQ1005">
        <v>354900</v>
      </c>
      <c r="DR1005">
        <v>666500</v>
      </c>
      <c r="DS1005">
        <v>457600</v>
      </c>
      <c r="DT1005">
        <v>178900</v>
      </c>
      <c r="DU1005">
        <v>8998000</v>
      </c>
      <c r="DV1005">
        <v>6658200</v>
      </c>
      <c r="DW1005">
        <v>19000</v>
      </c>
      <c r="DX1005">
        <v>2700300</v>
      </c>
      <c r="DY1005">
        <v>1753600</v>
      </c>
      <c r="DZ1005">
        <v>1363800</v>
      </c>
      <c r="EA1005">
        <v>611300</v>
      </c>
      <c r="EB1005">
        <v>335400</v>
      </c>
      <c r="EC1005">
        <v>1032200</v>
      </c>
      <c r="ED1005">
        <v>2906700</v>
      </c>
      <c r="EE1005">
        <v>2340100</v>
      </c>
      <c r="EF1005">
        <v>1796400</v>
      </c>
      <c r="EG1005">
        <v>521400</v>
      </c>
      <c r="EH1005">
        <v>22300</v>
      </c>
      <c r="EI1005">
        <v>22429000</v>
      </c>
      <c r="EJ1005">
        <v>10441800</v>
      </c>
      <c r="EK1005">
        <v>1167300</v>
      </c>
      <c r="EL1005">
        <v>1166200</v>
      </c>
      <c r="EM1005">
        <v>1574100</v>
      </c>
      <c r="EN1005">
        <v>148800</v>
      </c>
      <c r="EO1005">
        <v>2442600</v>
      </c>
      <c r="EP1005">
        <v>1760100</v>
      </c>
      <c r="EQ1005">
        <v>875300</v>
      </c>
      <c r="ER1005">
        <v>483200</v>
      </c>
      <c r="ES1005">
        <v>824200</v>
      </c>
      <c r="ET1005">
        <v>2513300</v>
      </c>
      <c r="EU1005">
        <v>9473400</v>
      </c>
      <c r="EV1005">
        <v>9005100</v>
      </c>
      <c r="EW1005">
        <v>582100</v>
      </c>
      <c r="EX1005">
        <v>156400</v>
      </c>
      <c r="EY1005">
        <v>3828700</v>
      </c>
      <c r="EZ1005">
        <v>3076700</v>
      </c>
      <c r="FA1005">
        <v>804900</v>
      </c>
      <c r="FB1005">
        <v>169600</v>
      </c>
      <c r="FC1005">
        <v>948200</v>
      </c>
      <c r="FD1005">
        <v>2186600</v>
      </c>
      <c r="FE1005">
        <v>328600</v>
      </c>
      <c r="FF1005">
        <v>468300</v>
      </c>
      <c r="FG1005">
        <v>24244000</v>
      </c>
      <c r="FH1005">
        <v>3893600</v>
      </c>
      <c r="FI1005">
        <v>20350600</v>
      </c>
      <c r="FJ1005">
        <v>16131000</v>
      </c>
      <c r="FK1005">
        <v>8053600</v>
      </c>
      <c r="FL1005">
        <v>2787400</v>
      </c>
      <c r="FM1005">
        <v>1003000</v>
      </c>
      <c r="FN1005">
        <v>1072700</v>
      </c>
      <c r="FO1005">
        <v>1022100</v>
      </c>
      <c r="FP1005">
        <v>324300</v>
      </c>
      <c r="FQ1005">
        <v>1522400</v>
      </c>
      <c r="FR1005">
        <v>321700</v>
      </c>
      <c r="FS1005">
        <v>5113100</v>
      </c>
      <c r="FT1005">
        <v>2964300</v>
      </c>
      <c r="FU1005">
        <v>1333400</v>
      </c>
      <c r="FV1005">
        <v>598900</v>
      </c>
      <c r="FW1005">
        <v>882700</v>
      </c>
      <c r="FX1005">
        <v>149300</v>
      </c>
      <c r="FY1005">
        <v>4219600</v>
      </c>
      <c r="FZ1005">
        <v>2790000</v>
      </c>
      <c r="GA1005">
        <v>202000</v>
      </c>
      <c r="GB1005">
        <v>268700</v>
      </c>
      <c r="GC1005">
        <v>958900</v>
      </c>
      <c r="GD1005">
        <v>15489000</v>
      </c>
      <c r="GE1005">
        <v>2208900</v>
      </c>
      <c r="GF1005">
        <v>511700</v>
      </c>
      <c r="GG1005">
        <v>151000</v>
      </c>
      <c r="GH1005">
        <v>1546200</v>
      </c>
      <c r="GI1005">
        <v>13280500</v>
      </c>
      <c r="GJ1005">
        <v>1704900</v>
      </c>
      <c r="GK1005">
        <v>11575600</v>
      </c>
      <c r="GL1005">
        <v>5655000</v>
      </c>
      <c r="GM1005">
        <v>1382200</v>
      </c>
      <c r="GN1005">
        <v>1462100</v>
      </c>
      <c r="GO1005">
        <v>2810900</v>
      </c>
      <c r="GP1005">
        <v>22398000</v>
      </c>
      <c r="GQ1005">
        <v>2860000</v>
      </c>
      <c r="GR1005">
        <v>2253400</v>
      </c>
      <c r="GS1005">
        <v>606800</v>
      </c>
      <c r="GT1005">
        <v>5213000</v>
      </c>
      <c r="GU1005">
        <v>2569600</v>
      </c>
      <c r="GV1005">
        <v>2643500</v>
      </c>
      <c r="GW1005">
        <v>14325000</v>
      </c>
      <c r="GX1005">
        <v>8022600</v>
      </c>
      <c r="GY1005">
        <v>6302200</v>
      </c>
      <c r="GZ1005">
        <v>34.6</v>
      </c>
      <c r="HA1005">
        <v>40</v>
      </c>
      <c r="HB1005">
        <v>45.6</v>
      </c>
      <c r="HC1005">
        <v>38.9</v>
      </c>
      <c r="HD1005">
        <v>40.4</v>
      </c>
      <c r="HE1005">
        <v>40.799999999999997</v>
      </c>
      <c r="HF1005">
        <v>39.799999999999997</v>
      </c>
      <c r="HG1005">
        <v>33.6</v>
      </c>
      <c r="HH1005">
        <v>34.1</v>
      </c>
      <c r="HI1005">
        <v>39.1</v>
      </c>
      <c r="HJ1005">
        <v>30.1</v>
      </c>
      <c r="HK1005">
        <v>38.200000000000003</v>
      </c>
      <c r="HL1005">
        <v>42.4</v>
      </c>
      <c r="HM1005">
        <v>36.799999999999997</v>
      </c>
      <c r="HN1005">
        <v>37.6</v>
      </c>
      <c r="HO1005">
        <v>36.700000000000003</v>
      </c>
      <c r="HP1005">
        <v>33.5</v>
      </c>
      <c r="HQ1005">
        <v>26</v>
      </c>
      <c r="HR1005">
        <v>32.299999999999997</v>
      </c>
      <c r="HS1005">
        <v>3.4</v>
      </c>
      <c r="HT1005">
        <v>3.4</v>
      </c>
      <c r="HU1005">
        <v>3.3</v>
      </c>
      <c r="HV1005">
        <v>1105.82</v>
      </c>
      <c r="HW1005">
        <v>1287.2</v>
      </c>
      <c r="HX1005">
        <v>1597.82</v>
      </c>
      <c r="HY1005">
        <v>1335.05</v>
      </c>
      <c r="HZ1005">
        <v>1243.51</v>
      </c>
      <c r="IA1005">
        <v>1319.06</v>
      </c>
      <c r="IB1005">
        <v>1121.56</v>
      </c>
      <c r="IC1005">
        <v>1072.18</v>
      </c>
      <c r="ID1005">
        <v>936.05</v>
      </c>
      <c r="IE1005">
        <v>1361.46</v>
      </c>
      <c r="IF1005">
        <v>685.68</v>
      </c>
      <c r="IG1005">
        <v>1050.1199999999999</v>
      </c>
      <c r="IH1005">
        <v>1981.78</v>
      </c>
      <c r="II1005">
        <v>1688.38</v>
      </c>
      <c r="IJ1005">
        <v>1548.74</v>
      </c>
      <c r="IK1005">
        <v>1413.32</v>
      </c>
      <c r="IL1005">
        <v>1056.26</v>
      </c>
      <c r="IM1005">
        <v>515.84</v>
      </c>
      <c r="IN1005">
        <v>923.78</v>
      </c>
      <c r="IO1005">
        <v>163847000</v>
      </c>
      <c r="IP1005">
        <v>62.2</v>
      </c>
      <c r="IQ1005">
        <v>157852000</v>
      </c>
      <c r="IR1005">
        <v>59.9</v>
      </c>
      <c r="IS1005">
        <v>5995000</v>
      </c>
      <c r="IT1005">
        <v>3.7</v>
      </c>
      <c r="IU1005">
        <v>99712000</v>
      </c>
      <c r="IV1005">
        <v>5864000</v>
      </c>
      <c r="IW1005">
        <v>87210000</v>
      </c>
      <c r="IX1005">
        <v>67.900000000000006</v>
      </c>
      <c r="IY1005">
        <v>83931000</v>
      </c>
      <c r="IZ1005">
        <v>65.400000000000006</v>
      </c>
      <c r="JA1005">
        <v>3279000</v>
      </c>
      <c r="JB1005">
        <v>3.8</v>
      </c>
      <c r="JC1005">
        <v>41201000</v>
      </c>
      <c r="JD1005">
        <v>84154000</v>
      </c>
      <c r="JE1005">
        <v>70.3</v>
      </c>
      <c r="JF1005">
        <v>81215000</v>
      </c>
      <c r="JG1005">
        <v>67.8</v>
      </c>
      <c r="JH1005">
        <v>2938000</v>
      </c>
      <c r="JI1005">
        <v>3.5</v>
      </c>
      <c r="JJ1005">
        <v>35627000</v>
      </c>
      <c r="JK1005">
        <v>7554000</v>
      </c>
      <c r="JL1005">
        <v>4.8</v>
      </c>
      <c r="JM1005">
        <v>151434000</v>
      </c>
      <c r="JN1005">
        <v>129036000</v>
      </c>
      <c r="JO1005">
        <v>20891000</v>
      </c>
      <c r="JP1005">
        <v>590000</v>
      </c>
      <c r="JQ1005">
        <v>40700</v>
      </c>
      <c r="JR1005">
        <v>549500</v>
      </c>
      <c r="JS1005">
        <v>117600</v>
      </c>
      <c r="JT1005">
        <v>180100</v>
      </c>
      <c r="JU1005">
        <v>40300</v>
      </c>
      <c r="JV1005">
        <v>42600</v>
      </c>
      <c r="JW1005">
        <v>97200</v>
      </c>
      <c r="JX1005">
        <v>251800</v>
      </c>
      <c r="JY1005">
        <v>7627000</v>
      </c>
      <c r="JZ1005">
        <v>1724000</v>
      </c>
      <c r="KA1005">
        <v>906000</v>
      </c>
      <c r="KB1005">
        <v>818000</v>
      </c>
      <c r="KC1005">
        <v>1062800</v>
      </c>
      <c r="KD1005">
        <v>4839700</v>
      </c>
      <c r="KE1005">
        <v>2270200</v>
      </c>
      <c r="KF1005">
        <v>2569500</v>
      </c>
      <c r="KG1005">
        <v>12674000</v>
      </c>
      <c r="KH1005">
        <v>7872000</v>
      </c>
      <c r="KI1005">
        <v>429800</v>
      </c>
      <c r="KJ1005">
        <v>413800</v>
      </c>
      <c r="KK1005">
        <v>359800</v>
      </c>
      <c r="KL1005">
        <v>1420600</v>
      </c>
      <c r="KM1005">
        <v>1098000</v>
      </c>
      <c r="KN1005">
        <v>1032099.9999999999</v>
      </c>
      <c r="KO1005">
        <v>115000</v>
      </c>
      <c r="KP1005">
        <v>85700</v>
      </c>
      <c r="KQ1005">
        <v>380400</v>
      </c>
      <c r="KR1005">
        <v>419700</v>
      </c>
      <c r="KS1005">
        <v>31300</v>
      </c>
      <c r="KT1005">
        <v>403300</v>
      </c>
      <c r="KU1005">
        <v>1710300</v>
      </c>
      <c r="KV1005">
        <v>1007900</v>
      </c>
      <c r="KW1005">
        <v>380600</v>
      </c>
      <c r="KX1005">
        <v>623900</v>
      </c>
      <c r="KY1005">
        <v>4802000</v>
      </c>
      <c r="KZ1005">
        <v>1664000</v>
      </c>
      <c r="LA1005">
        <v>98600</v>
      </c>
      <c r="LB1005">
        <v>105600</v>
      </c>
      <c r="LC1005">
        <v>91800</v>
      </c>
      <c r="LD1005">
        <v>362900</v>
      </c>
      <c r="LE1005">
        <v>378900</v>
      </c>
      <c r="LF1005">
        <v>106500</v>
      </c>
      <c r="LG1005">
        <v>895300</v>
      </c>
      <c r="LH1005">
        <v>753700</v>
      </c>
      <c r="LI1005">
        <v>345000</v>
      </c>
      <c r="LJ1005">
        <v>108145000</v>
      </c>
      <c r="LK1005">
        <v>28302000</v>
      </c>
      <c r="LL1005">
        <v>5929700</v>
      </c>
      <c r="LM1005">
        <v>3268400</v>
      </c>
      <c r="LN1005">
        <v>2152800</v>
      </c>
      <c r="LO1005">
        <v>508500</v>
      </c>
      <c r="LP1005">
        <v>15327200</v>
      </c>
      <c r="LQ1005">
        <v>2004400</v>
      </c>
      <c r="LR1005">
        <v>1256500</v>
      </c>
      <c r="LS1005">
        <v>173500</v>
      </c>
      <c r="LT1005">
        <v>574400</v>
      </c>
      <c r="LU1005">
        <v>1413500</v>
      </c>
      <c r="LV1005">
        <v>3154000</v>
      </c>
      <c r="LW1005">
        <v>906600</v>
      </c>
      <c r="LX1005">
        <v>458700</v>
      </c>
      <c r="LY1005">
        <v>447900</v>
      </c>
      <c r="LZ1005">
        <v>3137900</v>
      </c>
      <c r="MA1005">
        <v>931900</v>
      </c>
      <c r="MB1005">
        <v>2206000</v>
      </c>
      <c r="MC1005">
        <v>1090500</v>
      </c>
      <c r="MD1005">
        <v>1024800</v>
      </c>
      <c r="ME1005">
        <v>1100400</v>
      </c>
      <c r="MF1005">
        <v>1495100</v>
      </c>
      <c r="MG1005">
        <v>6493100</v>
      </c>
      <c r="MH1005">
        <v>491700</v>
      </c>
      <c r="MI1005">
        <v>146400</v>
      </c>
      <c r="MJ1005">
        <v>61800</v>
      </c>
      <c r="MK1005">
        <v>1550400</v>
      </c>
      <c r="ML1005">
        <v>419100</v>
      </c>
      <c r="MM1005">
        <v>51000</v>
      </c>
      <c r="MN1005">
        <v>24400</v>
      </c>
      <c r="MO1005">
        <v>780000</v>
      </c>
      <c r="MP1005">
        <v>1049200</v>
      </c>
      <c r="MQ1005">
        <v>1919100</v>
      </c>
      <c r="MR1005">
        <v>551900</v>
      </c>
      <c r="MS1005">
        <v>3028000</v>
      </c>
      <c r="MT1005">
        <v>438000</v>
      </c>
      <c r="MU1005">
        <v>932400</v>
      </c>
      <c r="MV1005">
        <v>354900</v>
      </c>
      <c r="MW1005">
        <v>666500</v>
      </c>
      <c r="MX1005">
        <v>457600</v>
      </c>
      <c r="MY1005">
        <v>178900</v>
      </c>
      <c r="MZ1005">
        <v>8998000</v>
      </c>
      <c r="NA1005">
        <v>6658200</v>
      </c>
      <c r="NB1005">
        <v>19000</v>
      </c>
      <c r="NC1005">
        <v>2700300</v>
      </c>
      <c r="ND1005">
        <v>1753600</v>
      </c>
      <c r="NE1005">
        <v>1363800</v>
      </c>
      <c r="NF1005">
        <v>611300</v>
      </c>
      <c r="NG1005">
        <v>335400</v>
      </c>
      <c r="NH1005">
        <v>1032200</v>
      </c>
      <c r="NI1005">
        <v>2906700</v>
      </c>
      <c r="NJ1005">
        <v>2340100</v>
      </c>
      <c r="NK1005">
        <v>1796400</v>
      </c>
      <c r="NL1005">
        <v>521400</v>
      </c>
      <c r="NM1005">
        <v>22300</v>
      </c>
      <c r="NN1005">
        <v>22429000</v>
      </c>
      <c r="NO1005">
        <v>10441800</v>
      </c>
      <c r="NP1005">
        <v>1167300</v>
      </c>
      <c r="NQ1005">
        <v>1166200</v>
      </c>
      <c r="NR1005">
        <v>1574100</v>
      </c>
      <c r="NS1005">
        <v>148800</v>
      </c>
      <c r="NT1005">
        <v>2442600</v>
      </c>
      <c r="NU1005">
        <v>1760100</v>
      </c>
      <c r="NV1005">
        <v>875300</v>
      </c>
      <c r="NW1005">
        <v>483200</v>
      </c>
      <c r="NX1005">
        <v>824200</v>
      </c>
      <c r="NY1005">
        <v>2513300</v>
      </c>
      <c r="NZ1005">
        <v>9473400</v>
      </c>
      <c r="OA1005">
        <v>9005100</v>
      </c>
      <c r="OB1005">
        <v>582100</v>
      </c>
      <c r="OC1005">
        <v>156400</v>
      </c>
      <c r="OD1005">
        <v>3828700</v>
      </c>
      <c r="OE1005">
        <v>3076700</v>
      </c>
      <c r="OF1005">
        <v>804900</v>
      </c>
      <c r="OG1005">
        <v>169600</v>
      </c>
      <c r="OH1005">
        <v>948200</v>
      </c>
      <c r="OI1005">
        <v>2186600</v>
      </c>
      <c r="OJ1005">
        <v>328600</v>
      </c>
      <c r="OK1005">
        <v>468300</v>
      </c>
      <c r="OL1005">
        <v>24244000</v>
      </c>
      <c r="OM1005">
        <v>3893600</v>
      </c>
      <c r="ON1005">
        <v>20350600</v>
      </c>
      <c r="OO1005">
        <v>16131000</v>
      </c>
      <c r="OP1005">
        <v>8053600</v>
      </c>
      <c r="OQ1005">
        <v>2787400</v>
      </c>
      <c r="OR1005">
        <v>1003000</v>
      </c>
      <c r="OS1005">
        <v>1072700</v>
      </c>
      <c r="OT1005">
        <v>1022100</v>
      </c>
      <c r="OU1005">
        <v>324300</v>
      </c>
      <c r="OV1005">
        <v>1522400</v>
      </c>
      <c r="OW1005">
        <v>321700</v>
      </c>
      <c r="OX1005">
        <v>5113100</v>
      </c>
      <c r="OY1005">
        <v>2964300</v>
      </c>
      <c r="OZ1005">
        <v>1333400</v>
      </c>
      <c r="PA1005">
        <v>598900</v>
      </c>
      <c r="PB1005">
        <v>882700</v>
      </c>
      <c r="PC1005">
        <v>149300</v>
      </c>
      <c r="PD1005">
        <v>4219600</v>
      </c>
      <c r="PE1005">
        <v>2790000</v>
      </c>
      <c r="PF1005">
        <v>202000</v>
      </c>
      <c r="PG1005">
        <v>268700</v>
      </c>
      <c r="PH1005">
        <v>958900</v>
      </c>
      <c r="PI1005">
        <v>15489000</v>
      </c>
      <c r="PJ1005">
        <v>2208900</v>
      </c>
      <c r="PK1005">
        <v>511700</v>
      </c>
      <c r="PL1005">
        <v>151000</v>
      </c>
      <c r="PM1005">
        <v>1546200</v>
      </c>
      <c r="PN1005">
        <v>13280500</v>
      </c>
      <c r="PO1005">
        <v>1704900</v>
      </c>
      <c r="PP1005">
        <v>11575600</v>
      </c>
      <c r="PQ1005">
        <v>5655000</v>
      </c>
      <c r="PR1005">
        <v>1382200</v>
      </c>
      <c r="PS1005">
        <v>1462100</v>
      </c>
      <c r="PT1005">
        <v>2810900</v>
      </c>
      <c r="PU1005">
        <v>22398000</v>
      </c>
      <c r="PV1005">
        <v>2860000</v>
      </c>
      <c r="PW1005">
        <v>2253400</v>
      </c>
      <c r="PX1005">
        <v>606800</v>
      </c>
      <c r="PY1005">
        <v>5213000</v>
      </c>
      <c r="PZ1005">
        <v>2569600</v>
      </c>
      <c r="QA1005">
        <v>2643500</v>
      </c>
      <c r="QB1005">
        <v>14325000</v>
      </c>
      <c r="QC1005">
        <v>8022600</v>
      </c>
      <c r="QD1005">
        <v>6302200</v>
      </c>
      <c r="QE1005">
        <v>7</v>
      </c>
      <c r="QF1005">
        <v>4213000</v>
      </c>
      <c r="QG1005">
        <v>151623000</v>
      </c>
      <c r="QH1005">
        <v>129554000</v>
      </c>
      <c r="QI1005">
        <v>21020000</v>
      </c>
      <c r="QJ1005">
        <v>596000</v>
      </c>
      <c r="QK1005">
        <v>44500</v>
      </c>
      <c r="QL1005">
        <v>551800</v>
      </c>
      <c r="QM1005">
        <v>118700</v>
      </c>
      <c r="QN1005">
        <v>180200</v>
      </c>
      <c r="QO1005">
        <v>40200</v>
      </c>
      <c r="QP1005">
        <v>42800</v>
      </c>
      <c r="QQ1005">
        <v>97200</v>
      </c>
      <c r="QR1005">
        <v>252900</v>
      </c>
      <c r="QS1005">
        <v>7698000</v>
      </c>
      <c r="QT1005">
        <v>1745700</v>
      </c>
      <c r="QU1005">
        <v>916300</v>
      </c>
      <c r="QV1005">
        <v>829400</v>
      </c>
      <c r="QW1005">
        <v>1064800</v>
      </c>
      <c r="QX1005">
        <v>4887000</v>
      </c>
      <c r="QY1005">
        <v>2289800</v>
      </c>
      <c r="QZ1005">
        <v>2597200</v>
      </c>
      <c r="RA1005">
        <v>12726000</v>
      </c>
      <c r="RB1005">
        <v>7894000</v>
      </c>
      <c r="RC1005">
        <v>431200</v>
      </c>
      <c r="RD1005">
        <v>415300</v>
      </c>
      <c r="RE1005">
        <v>361000</v>
      </c>
      <c r="RF1005">
        <v>1423500</v>
      </c>
      <c r="RG1005">
        <v>1102300</v>
      </c>
      <c r="RH1005">
        <v>1035800</v>
      </c>
      <c r="RI1005">
        <v>115200</v>
      </c>
      <c r="RJ1005">
        <v>86300</v>
      </c>
      <c r="RK1005">
        <v>382400</v>
      </c>
      <c r="RL1005">
        <v>420000</v>
      </c>
      <c r="RM1005">
        <v>31800</v>
      </c>
      <c r="RN1005">
        <v>404100</v>
      </c>
      <c r="RO1005">
        <v>1712800</v>
      </c>
      <c r="RP1005">
        <v>1005400</v>
      </c>
      <c r="RQ1005">
        <v>382000</v>
      </c>
      <c r="RR1005">
        <v>626200</v>
      </c>
      <c r="RS1005">
        <v>4832000</v>
      </c>
      <c r="RT1005">
        <v>1685000</v>
      </c>
      <c r="RU1005">
        <v>99300</v>
      </c>
      <c r="RV1005">
        <v>105700</v>
      </c>
      <c r="RW1005">
        <v>92700</v>
      </c>
      <c r="RX1005">
        <v>362400</v>
      </c>
      <c r="RY1005">
        <v>381100</v>
      </c>
      <c r="RZ1005">
        <v>106300</v>
      </c>
      <c r="SA1005">
        <v>895800</v>
      </c>
      <c r="SB1005">
        <v>754700</v>
      </c>
      <c r="SC1005">
        <v>349100</v>
      </c>
      <c r="SD1005">
        <v>108534000</v>
      </c>
      <c r="SE1005">
        <v>28595000</v>
      </c>
      <c r="SF1005">
        <v>5945300</v>
      </c>
      <c r="SG1005">
        <v>3274000</v>
      </c>
      <c r="SH1005">
        <v>2159500</v>
      </c>
      <c r="SI1005">
        <v>511800</v>
      </c>
      <c r="SJ1005">
        <v>15488000</v>
      </c>
      <c r="SK1005">
        <v>2008000</v>
      </c>
      <c r="SL1005">
        <v>1258400</v>
      </c>
      <c r="SM1005">
        <v>174100</v>
      </c>
      <c r="SN1005">
        <v>575600</v>
      </c>
      <c r="SO1005">
        <v>1381600</v>
      </c>
      <c r="SP1005">
        <v>3172000</v>
      </c>
      <c r="SQ1005">
        <v>916600</v>
      </c>
      <c r="SR1005">
        <v>464500</v>
      </c>
      <c r="SS1005">
        <v>452000</v>
      </c>
      <c r="ST1005">
        <v>3222900</v>
      </c>
      <c r="SU1005">
        <v>966500</v>
      </c>
      <c r="SV1005">
        <v>2256400</v>
      </c>
      <c r="SW1005">
        <v>1093800</v>
      </c>
      <c r="SX1005">
        <v>1029400.0000000001</v>
      </c>
      <c r="SY1005">
        <v>1139700</v>
      </c>
      <c r="SZ1005">
        <v>1524000</v>
      </c>
      <c r="TA1005">
        <v>6607900</v>
      </c>
      <c r="TB1005">
        <v>492600</v>
      </c>
      <c r="TC1005">
        <v>145700</v>
      </c>
      <c r="TD1005">
        <v>62500</v>
      </c>
      <c r="TE1005">
        <v>1567000</v>
      </c>
      <c r="TF1005">
        <v>404400</v>
      </c>
      <c r="TG1005">
        <v>50900</v>
      </c>
      <c r="TH1005">
        <v>28500</v>
      </c>
      <c r="TI1005">
        <v>784100</v>
      </c>
      <c r="TJ1005">
        <v>1133400</v>
      </c>
      <c r="TK1005">
        <v>1938800</v>
      </c>
      <c r="TL1005">
        <v>553900</v>
      </c>
      <c r="TM1005">
        <v>3034000</v>
      </c>
      <c r="TN1005">
        <v>441900</v>
      </c>
      <c r="TO1005">
        <v>937200</v>
      </c>
      <c r="TP1005">
        <v>355200</v>
      </c>
      <c r="TQ1005">
        <v>664600</v>
      </c>
      <c r="TR1005">
        <v>455100</v>
      </c>
      <c r="TS1005">
        <v>179700</v>
      </c>
      <c r="TT1005">
        <v>9037000</v>
      </c>
      <c r="TU1005">
        <v>6675500</v>
      </c>
      <c r="TV1005">
        <v>19100</v>
      </c>
      <c r="TW1005">
        <v>2700700</v>
      </c>
      <c r="TX1005">
        <v>1755900</v>
      </c>
      <c r="TY1005">
        <v>1366400</v>
      </c>
      <c r="TZ1005">
        <v>610900</v>
      </c>
      <c r="UA1005">
        <v>333900</v>
      </c>
      <c r="UB1005">
        <v>1040300</v>
      </c>
      <c r="UC1005">
        <v>2915400</v>
      </c>
      <c r="UD1005">
        <v>2361800</v>
      </c>
      <c r="UE1005">
        <v>1808400</v>
      </c>
      <c r="UF1005">
        <v>530800</v>
      </c>
      <c r="UG1005">
        <v>22600</v>
      </c>
      <c r="UH1005">
        <v>22468000</v>
      </c>
      <c r="UI1005">
        <v>10411700</v>
      </c>
      <c r="UJ1005">
        <v>1176200</v>
      </c>
      <c r="UK1005">
        <v>1098700</v>
      </c>
      <c r="UL1005">
        <v>1587000</v>
      </c>
      <c r="UM1005">
        <v>149800</v>
      </c>
      <c r="UN1005">
        <v>2441600</v>
      </c>
      <c r="UO1005">
        <v>1766300</v>
      </c>
      <c r="UP1005">
        <v>879400</v>
      </c>
      <c r="UQ1005">
        <v>485100</v>
      </c>
      <c r="UR1005">
        <v>827500</v>
      </c>
      <c r="US1005">
        <v>2518300</v>
      </c>
      <c r="UT1005">
        <v>9538200</v>
      </c>
      <c r="UU1005">
        <v>9066300</v>
      </c>
      <c r="UV1005">
        <v>584400</v>
      </c>
      <c r="UW1005">
        <v>157300</v>
      </c>
      <c r="UX1005">
        <v>3890100</v>
      </c>
      <c r="UY1005">
        <v>3132600</v>
      </c>
      <c r="UZ1005">
        <v>805700</v>
      </c>
      <c r="VA1005">
        <v>169000</v>
      </c>
      <c r="VB1005">
        <v>948000</v>
      </c>
      <c r="VC1005">
        <v>2184200</v>
      </c>
      <c r="VD1005">
        <v>327700</v>
      </c>
      <c r="VE1005">
        <v>471900</v>
      </c>
      <c r="VF1005">
        <v>24117000</v>
      </c>
      <c r="VG1005">
        <v>3736400</v>
      </c>
      <c r="VH1005">
        <v>20380800</v>
      </c>
      <c r="VI1005">
        <v>16167800</v>
      </c>
      <c r="VJ1005">
        <v>8063800</v>
      </c>
      <c r="VK1005">
        <v>2791500</v>
      </c>
      <c r="VL1005">
        <v>1005600</v>
      </c>
      <c r="VM1005">
        <v>1073000</v>
      </c>
      <c r="VN1005">
        <v>1024200</v>
      </c>
      <c r="VO1005">
        <v>322100</v>
      </c>
      <c r="VP1005">
        <v>1525500</v>
      </c>
      <c r="VQ1005">
        <v>322000</v>
      </c>
      <c r="VR1005">
        <v>5125200</v>
      </c>
      <c r="VS1005">
        <v>2978800</v>
      </c>
      <c r="VT1005">
        <v>1343700</v>
      </c>
      <c r="VU1005">
        <v>600300</v>
      </c>
      <c r="VV1005">
        <v>884300</v>
      </c>
      <c r="VW1005">
        <v>150500</v>
      </c>
      <c r="VX1005">
        <v>2794000</v>
      </c>
      <c r="VY1005">
        <v>201800</v>
      </c>
      <c r="VZ1005">
        <v>269000</v>
      </c>
      <c r="WA1005">
        <v>948300</v>
      </c>
      <c r="WB1005">
        <v>15626000</v>
      </c>
      <c r="WC1005">
        <v>2286400</v>
      </c>
      <c r="WD1005">
        <v>501700</v>
      </c>
      <c r="WE1005">
        <v>154300</v>
      </c>
      <c r="WF1005">
        <v>1630400</v>
      </c>
      <c r="WG1005">
        <v>13339100</v>
      </c>
      <c r="WH1005">
        <v>1758200</v>
      </c>
      <c r="WI1005">
        <v>11580900</v>
      </c>
      <c r="WJ1005">
        <v>5657000</v>
      </c>
      <c r="WK1005">
        <v>1374700</v>
      </c>
      <c r="WL1005">
        <v>1461700</v>
      </c>
      <c r="WM1005">
        <v>2820600</v>
      </c>
      <c r="WN1005">
        <v>22069000</v>
      </c>
      <c r="WO1005">
        <v>2866000</v>
      </c>
      <c r="WP1005">
        <v>2259400</v>
      </c>
      <c r="WQ1005">
        <v>606100</v>
      </c>
      <c r="WR1005">
        <v>5068000</v>
      </c>
      <c r="WS1005">
        <v>2423200</v>
      </c>
      <c r="WT1005">
        <v>2645100</v>
      </c>
      <c r="WU1005">
        <v>14135000</v>
      </c>
      <c r="WV1005">
        <v>7756500</v>
      </c>
      <c r="WW1005">
        <v>6378800</v>
      </c>
    </row>
    <row r="1006" spans="1:621" x14ac:dyDescent="0.45">
      <c r="A1006" s="1"/>
      <c r="C1006" s="1">
        <v>44682</v>
      </c>
      <c r="D1006">
        <v>820000</v>
      </c>
      <c r="E1006">
        <v>2694000</v>
      </c>
      <c r="F1006">
        <v>1874000</v>
      </c>
      <c r="G1006">
        <v>1335000</v>
      </c>
      <c r="H1006">
        <v>539000</v>
      </c>
      <c r="I1006">
        <v>778000</v>
      </c>
      <c r="J1006">
        <v>1945000</v>
      </c>
      <c r="K1006">
        <v>535000</v>
      </c>
      <c r="L1006">
        <v>45.3</v>
      </c>
      <c r="M1006">
        <v>13.8</v>
      </c>
      <c r="N1006">
        <v>31.5</v>
      </c>
      <c r="O1006">
        <v>13.1</v>
      </c>
      <c r="P1006">
        <v>32.700000000000003</v>
      </c>
      <c r="Q1006">
        <v>9</v>
      </c>
      <c r="R1006">
        <v>1.6</v>
      </c>
      <c r="S1006">
        <v>0.5</v>
      </c>
      <c r="T1006">
        <v>1.2</v>
      </c>
      <c r="U1006">
        <v>0.3</v>
      </c>
      <c r="V1006">
        <v>2027000</v>
      </c>
      <c r="W1006">
        <v>1753000</v>
      </c>
      <c r="X1006">
        <v>2048000</v>
      </c>
      <c r="Y1006">
        <v>746000</v>
      </c>
      <c r="Z1006">
        <v>1302000</v>
      </c>
      <c r="AA1006">
        <v>22.5</v>
      </c>
      <c r="AB1006">
        <v>9.1</v>
      </c>
      <c r="AC1006">
        <v>34.799999999999997</v>
      </c>
      <c r="AD1006">
        <v>30.1</v>
      </c>
      <c r="AE1006">
        <v>35.1</v>
      </c>
      <c r="AF1006">
        <v>12.8</v>
      </c>
      <c r="AG1006">
        <v>22.3</v>
      </c>
      <c r="AH1006">
        <v>129893000</v>
      </c>
      <c r="AI1006">
        <v>152265000</v>
      </c>
      <c r="AJ1006">
        <v>21105000</v>
      </c>
      <c r="AK1006">
        <v>597000</v>
      </c>
      <c r="AL1006">
        <v>41400</v>
      </c>
      <c r="AM1006">
        <v>555900</v>
      </c>
      <c r="AN1006">
        <v>119000</v>
      </c>
      <c r="AO1006">
        <v>184200</v>
      </c>
      <c r="AP1006">
        <v>40800</v>
      </c>
      <c r="AQ1006">
        <v>42900</v>
      </c>
      <c r="AR1006">
        <v>100500</v>
      </c>
      <c r="AS1006">
        <v>252700</v>
      </c>
      <c r="AT1006">
        <v>7792000</v>
      </c>
      <c r="AU1006">
        <v>1752800</v>
      </c>
      <c r="AV1006">
        <v>926100</v>
      </c>
      <c r="AW1006">
        <v>826700</v>
      </c>
      <c r="AX1006">
        <v>1100000</v>
      </c>
      <c r="AY1006">
        <v>4938700</v>
      </c>
      <c r="AZ1006">
        <v>2319500</v>
      </c>
      <c r="BA1006">
        <v>2619200</v>
      </c>
      <c r="BB1006">
        <v>12716000</v>
      </c>
      <c r="BC1006">
        <v>7888000</v>
      </c>
      <c r="BD1006">
        <v>430800</v>
      </c>
      <c r="BE1006">
        <v>420000</v>
      </c>
      <c r="BF1006">
        <v>360600</v>
      </c>
      <c r="BG1006">
        <v>1428200</v>
      </c>
      <c r="BH1006">
        <v>1101700</v>
      </c>
      <c r="BI1006">
        <v>1038800</v>
      </c>
      <c r="BJ1006">
        <v>114600</v>
      </c>
      <c r="BK1006">
        <v>85600</v>
      </c>
      <c r="BL1006">
        <v>384100</v>
      </c>
      <c r="BM1006">
        <v>423900</v>
      </c>
      <c r="BN1006">
        <v>30600</v>
      </c>
      <c r="BO1006">
        <v>404500</v>
      </c>
      <c r="BP1006">
        <v>1694800</v>
      </c>
      <c r="BQ1006">
        <v>991600</v>
      </c>
      <c r="BR1006">
        <v>382900</v>
      </c>
      <c r="BS1006">
        <v>626100</v>
      </c>
      <c r="BT1006">
        <v>4828000</v>
      </c>
      <c r="BU1006">
        <v>1678200</v>
      </c>
      <c r="BV1006">
        <v>98600</v>
      </c>
      <c r="BW1006">
        <v>105200</v>
      </c>
      <c r="BX1006">
        <v>93000</v>
      </c>
      <c r="BY1006">
        <v>364200</v>
      </c>
      <c r="BZ1006">
        <v>379900</v>
      </c>
      <c r="CA1006">
        <v>108100</v>
      </c>
      <c r="CB1006">
        <v>896700</v>
      </c>
      <c r="CC1006">
        <v>755100</v>
      </c>
      <c r="CD1006">
        <v>348600</v>
      </c>
      <c r="CE1006">
        <v>108788000</v>
      </c>
      <c r="CF1006">
        <v>28418000</v>
      </c>
      <c r="CG1006">
        <v>5973700</v>
      </c>
      <c r="CH1006">
        <v>3294100</v>
      </c>
      <c r="CI1006">
        <v>2163500</v>
      </c>
      <c r="CJ1006">
        <v>516100</v>
      </c>
      <c r="CK1006">
        <v>15352100</v>
      </c>
      <c r="CL1006">
        <v>2011600</v>
      </c>
      <c r="CM1006">
        <v>1257300</v>
      </c>
      <c r="CN1006">
        <v>179200</v>
      </c>
      <c r="CO1006">
        <v>575100</v>
      </c>
      <c r="CP1006">
        <v>1459900</v>
      </c>
      <c r="CQ1006">
        <v>3158800</v>
      </c>
      <c r="CR1006">
        <v>903000</v>
      </c>
      <c r="CS1006">
        <v>458100</v>
      </c>
      <c r="CT1006">
        <v>444900</v>
      </c>
      <c r="CU1006">
        <v>3081400</v>
      </c>
      <c r="CV1006">
        <v>923500</v>
      </c>
      <c r="CW1006">
        <v>2157900</v>
      </c>
      <c r="CX1006">
        <v>1081800</v>
      </c>
      <c r="CY1006">
        <v>1030400.0000000001</v>
      </c>
      <c r="CZ1006">
        <v>1109900</v>
      </c>
      <c r="DA1006">
        <v>1515300</v>
      </c>
      <c r="DB1006">
        <v>6537300</v>
      </c>
      <c r="DC1006">
        <v>499700</v>
      </c>
      <c r="DD1006">
        <v>146800</v>
      </c>
      <c r="DE1006">
        <v>63800</v>
      </c>
      <c r="DF1006">
        <v>1574700</v>
      </c>
      <c r="DG1006">
        <v>423200</v>
      </c>
      <c r="DH1006">
        <v>51200</v>
      </c>
      <c r="DI1006">
        <v>33000</v>
      </c>
      <c r="DJ1006">
        <v>784300</v>
      </c>
      <c r="DK1006">
        <v>1049700</v>
      </c>
      <c r="DL1006">
        <v>1910900</v>
      </c>
      <c r="DM1006">
        <v>554500</v>
      </c>
      <c r="DN1006">
        <v>3050000</v>
      </c>
      <c r="DO1006">
        <v>457100</v>
      </c>
      <c r="DP1006">
        <v>936700</v>
      </c>
      <c r="DQ1006">
        <v>354400</v>
      </c>
      <c r="DR1006">
        <v>661900</v>
      </c>
      <c r="DS1006">
        <v>460000</v>
      </c>
      <c r="DT1006">
        <v>179700</v>
      </c>
      <c r="DU1006">
        <v>9025000</v>
      </c>
      <c r="DV1006">
        <v>6651800</v>
      </c>
      <c r="DW1006">
        <v>19100</v>
      </c>
      <c r="DX1006">
        <v>2694600</v>
      </c>
      <c r="DY1006">
        <v>1756900</v>
      </c>
      <c r="DZ1006">
        <v>1365300</v>
      </c>
      <c r="EA1006">
        <v>606800</v>
      </c>
      <c r="EB1006">
        <v>330900</v>
      </c>
      <c r="EC1006">
        <v>1037500</v>
      </c>
      <c r="ED1006">
        <v>2900600</v>
      </c>
      <c r="EE1006">
        <v>2372700</v>
      </c>
      <c r="EF1006">
        <v>1808900</v>
      </c>
      <c r="EG1006">
        <v>541200</v>
      </c>
      <c r="EH1006">
        <v>22600</v>
      </c>
      <c r="EI1006">
        <v>22482000</v>
      </c>
      <c r="EJ1006">
        <v>10392800</v>
      </c>
      <c r="EK1006">
        <v>1173700</v>
      </c>
      <c r="EL1006">
        <v>1078100</v>
      </c>
      <c r="EM1006">
        <v>1585100</v>
      </c>
      <c r="EN1006">
        <v>151400</v>
      </c>
      <c r="EO1006">
        <v>2450700</v>
      </c>
      <c r="EP1006">
        <v>1763900</v>
      </c>
      <c r="EQ1006">
        <v>883100</v>
      </c>
      <c r="ER1006">
        <v>483300</v>
      </c>
      <c r="ES1006">
        <v>823500</v>
      </c>
      <c r="ET1006">
        <v>2521800</v>
      </c>
      <c r="EU1006">
        <v>9567100</v>
      </c>
      <c r="EV1006">
        <v>9095500</v>
      </c>
      <c r="EW1006">
        <v>586300</v>
      </c>
      <c r="EX1006">
        <v>152900</v>
      </c>
      <c r="EY1006">
        <v>3853600</v>
      </c>
      <c r="EZ1006">
        <v>3094200</v>
      </c>
      <c r="FA1006">
        <v>794200</v>
      </c>
      <c r="FB1006">
        <v>172800</v>
      </c>
      <c r="FC1006">
        <v>950800</v>
      </c>
      <c r="FD1006">
        <v>2252900</v>
      </c>
      <c r="FE1006">
        <v>332000</v>
      </c>
      <c r="FF1006">
        <v>471600</v>
      </c>
      <c r="FG1006">
        <v>24189000</v>
      </c>
      <c r="FH1006">
        <v>3771300</v>
      </c>
      <c r="FI1006">
        <v>20417700</v>
      </c>
      <c r="FJ1006">
        <v>16162300</v>
      </c>
      <c r="FK1006">
        <v>8066300</v>
      </c>
      <c r="FL1006">
        <v>2793000</v>
      </c>
      <c r="FM1006">
        <v>1002100</v>
      </c>
      <c r="FN1006">
        <v>1078700</v>
      </c>
      <c r="FO1006">
        <v>1024000</v>
      </c>
      <c r="FP1006">
        <v>321200</v>
      </c>
      <c r="FQ1006">
        <v>1523400</v>
      </c>
      <c r="FR1006">
        <v>323900</v>
      </c>
      <c r="FS1006">
        <v>5116000</v>
      </c>
      <c r="FT1006">
        <v>2980000</v>
      </c>
      <c r="FU1006">
        <v>1339700</v>
      </c>
      <c r="FV1006">
        <v>602300</v>
      </c>
      <c r="FW1006">
        <v>888600</v>
      </c>
      <c r="FX1006">
        <v>149400</v>
      </c>
      <c r="FY1006">
        <v>4255400</v>
      </c>
      <c r="FZ1006">
        <v>2810500</v>
      </c>
      <c r="GA1006">
        <v>201100</v>
      </c>
      <c r="GB1006">
        <v>269400</v>
      </c>
      <c r="GC1006">
        <v>974400</v>
      </c>
      <c r="GD1006">
        <v>15933000</v>
      </c>
      <c r="GE1006">
        <v>2353200</v>
      </c>
      <c r="GF1006">
        <v>538300</v>
      </c>
      <c r="GG1006">
        <v>158200</v>
      </c>
      <c r="GH1006">
        <v>1656700</v>
      </c>
      <c r="GI1006">
        <v>13579900</v>
      </c>
      <c r="GJ1006">
        <v>1777300</v>
      </c>
      <c r="GK1006">
        <v>11802600</v>
      </c>
      <c r="GL1006">
        <v>5691000</v>
      </c>
      <c r="GM1006">
        <v>1393500</v>
      </c>
      <c r="GN1006">
        <v>1475800</v>
      </c>
      <c r="GO1006">
        <v>2821600</v>
      </c>
      <c r="GP1006">
        <v>22372000</v>
      </c>
      <c r="GQ1006">
        <v>2864000</v>
      </c>
      <c r="GR1006">
        <v>2265700</v>
      </c>
      <c r="GS1006">
        <v>598200</v>
      </c>
      <c r="GT1006">
        <v>5101000</v>
      </c>
      <c r="GU1006">
        <v>2451100</v>
      </c>
      <c r="GV1006">
        <v>2649600</v>
      </c>
      <c r="GW1006">
        <v>14407000</v>
      </c>
      <c r="GX1006">
        <v>8033300</v>
      </c>
      <c r="GY1006">
        <v>6373800</v>
      </c>
      <c r="GZ1006">
        <v>34.6</v>
      </c>
      <c r="HA1006">
        <v>40</v>
      </c>
      <c r="HB1006">
        <v>46</v>
      </c>
      <c r="HC1006">
        <v>39</v>
      </c>
      <c r="HD1006">
        <v>40.4</v>
      </c>
      <c r="HE1006">
        <v>40.700000000000003</v>
      </c>
      <c r="HF1006">
        <v>39.799999999999997</v>
      </c>
      <c r="HG1006">
        <v>33.5</v>
      </c>
      <c r="HH1006">
        <v>34.1</v>
      </c>
      <c r="HI1006">
        <v>39</v>
      </c>
      <c r="HJ1006">
        <v>30.1</v>
      </c>
      <c r="HK1006">
        <v>38.200000000000003</v>
      </c>
      <c r="HL1006">
        <v>42.9</v>
      </c>
      <c r="HM1006">
        <v>36.799999999999997</v>
      </c>
      <c r="HN1006">
        <v>37.5</v>
      </c>
      <c r="HO1006">
        <v>36.6</v>
      </c>
      <c r="HP1006">
        <v>33.5</v>
      </c>
      <c r="HQ1006">
        <v>25.8</v>
      </c>
      <c r="HR1006">
        <v>32.299999999999997</v>
      </c>
      <c r="HS1006">
        <v>3.3</v>
      </c>
      <c r="HT1006">
        <v>3.4</v>
      </c>
      <c r="HU1006">
        <v>3.2</v>
      </c>
      <c r="HV1006">
        <v>1110.6600000000001</v>
      </c>
      <c r="HW1006">
        <v>1292</v>
      </c>
      <c r="HX1006">
        <v>1629.32</v>
      </c>
      <c r="HY1006">
        <v>1347.06</v>
      </c>
      <c r="HZ1006">
        <v>1244.72</v>
      </c>
      <c r="IA1006">
        <v>1318.68</v>
      </c>
      <c r="IB1006">
        <v>1121.17</v>
      </c>
      <c r="IC1006">
        <v>1073.68</v>
      </c>
      <c r="ID1006">
        <v>941.16</v>
      </c>
      <c r="IE1006">
        <v>1357.98</v>
      </c>
      <c r="IF1006">
        <v>687.48</v>
      </c>
      <c r="IG1006">
        <v>1063.49</v>
      </c>
      <c r="IH1006">
        <v>2030.46</v>
      </c>
      <c r="II1006">
        <v>1701.63</v>
      </c>
      <c r="IJ1006">
        <v>1547.25</v>
      </c>
      <c r="IK1006">
        <v>1414.22</v>
      </c>
      <c r="IL1006">
        <v>1060.6099999999999</v>
      </c>
      <c r="IM1006">
        <v>517.03</v>
      </c>
      <c r="IN1006">
        <v>925.72</v>
      </c>
      <c r="IO1006">
        <v>164372000</v>
      </c>
      <c r="IP1006">
        <v>62.3</v>
      </c>
      <c r="IQ1006">
        <v>158393000</v>
      </c>
      <c r="IR1006">
        <v>60.1</v>
      </c>
      <c r="IS1006">
        <v>5979000</v>
      </c>
      <c r="IT1006">
        <v>3.6</v>
      </c>
      <c r="IU1006">
        <v>99306000</v>
      </c>
      <c r="IV1006">
        <v>5630000</v>
      </c>
      <c r="IW1006">
        <v>87387000</v>
      </c>
      <c r="IX1006">
        <v>68</v>
      </c>
      <c r="IY1006">
        <v>84225000</v>
      </c>
      <c r="IZ1006">
        <v>65.599999999999994</v>
      </c>
      <c r="JA1006">
        <v>3161000</v>
      </c>
      <c r="JB1006">
        <v>3.6</v>
      </c>
      <c r="JC1006">
        <v>41083000</v>
      </c>
      <c r="JD1006">
        <v>84279000</v>
      </c>
      <c r="JE1006">
        <v>70.3</v>
      </c>
      <c r="JF1006">
        <v>81448000</v>
      </c>
      <c r="JG1006">
        <v>68</v>
      </c>
      <c r="JH1006">
        <v>2831000</v>
      </c>
      <c r="JI1006">
        <v>3.4</v>
      </c>
      <c r="JJ1006">
        <v>35552000</v>
      </c>
      <c r="JK1006">
        <v>7367000</v>
      </c>
      <c r="JL1006">
        <v>4.7</v>
      </c>
      <c r="JM1006">
        <v>152265000</v>
      </c>
      <c r="JN1006">
        <v>129893000</v>
      </c>
      <c r="JO1006">
        <v>21105000</v>
      </c>
      <c r="JP1006">
        <v>597000</v>
      </c>
      <c r="JQ1006">
        <v>41400</v>
      </c>
      <c r="JR1006">
        <v>555900</v>
      </c>
      <c r="JS1006">
        <v>119000</v>
      </c>
      <c r="JT1006">
        <v>184200</v>
      </c>
      <c r="JU1006">
        <v>40800</v>
      </c>
      <c r="JV1006">
        <v>42900</v>
      </c>
      <c r="JW1006">
        <v>100500</v>
      </c>
      <c r="JX1006">
        <v>252700</v>
      </c>
      <c r="JY1006">
        <v>7792000</v>
      </c>
      <c r="JZ1006">
        <v>1752800</v>
      </c>
      <c r="KA1006">
        <v>926100</v>
      </c>
      <c r="KB1006">
        <v>826700</v>
      </c>
      <c r="KC1006">
        <v>1100000</v>
      </c>
      <c r="KD1006">
        <v>4938700</v>
      </c>
      <c r="KE1006">
        <v>2319500</v>
      </c>
      <c r="KF1006">
        <v>2619200</v>
      </c>
      <c r="KG1006">
        <v>12716000</v>
      </c>
      <c r="KH1006">
        <v>7888000</v>
      </c>
      <c r="KI1006">
        <v>430800</v>
      </c>
      <c r="KJ1006">
        <v>420000</v>
      </c>
      <c r="KK1006">
        <v>360600</v>
      </c>
      <c r="KL1006">
        <v>1428200</v>
      </c>
      <c r="KM1006">
        <v>1101700</v>
      </c>
      <c r="KN1006">
        <v>1038800</v>
      </c>
      <c r="KO1006">
        <v>114600</v>
      </c>
      <c r="KP1006">
        <v>85600</v>
      </c>
      <c r="KQ1006">
        <v>384100</v>
      </c>
      <c r="KR1006">
        <v>423900</v>
      </c>
      <c r="KS1006">
        <v>30600</v>
      </c>
      <c r="KT1006">
        <v>404500</v>
      </c>
      <c r="KU1006">
        <v>1694800</v>
      </c>
      <c r="KV1006">
        <v>991600</v>
      </c>
      <c r="KW1006">
        <v>382900</v>
      </c>
      <c r="KX1006">
        <v>626100</v>
      </c>
      <c r="KY1006">
        <v>4828000</v>
      </c>
      <c r="KZ1006">
        <v>1678200</v>
      </c>
      <c r="LA1006">
        <v>98600</v>
      </c>
      <c r="LB1006">
        <v>105200</v>
      </c>
      <c r="LC1006">
        <v>93000</v>
      </c>
      <c r="LD1006">
        <v>364200</v>
      </c>
      <c r="LE1006">
        <v>379900</v>
      </c>
      <c r="LF1006">
        <v>108100</v>
      </c>
      <c r="LG1006">
        <v>896700</v>
      </c>
      <c r="LH1006">
        <v>755100</v>
      </c>
      <c r="LI1006">
        <v>348600</v>
      </c>
      <c r="LJ1006">
        <v>108788000</v>
      </c>
      <c r="LK1006">
        <v>28418000</v>
      </c>
      <c r="LL1006">
        <v>5973700</v>
      </c>
      <c r="LM1006">
        <v>3294100</v>
      </c>
      <c r="LN1006">
        <v>2163500</v>
      </c>
      <c r="LO1006">
        <v>516100</v>
      </c>
      <c r="LP1006">
        <v>15352100</v>
      </c>
      <c r="LQ1006">
        <v>2011600</v>
      </c>
      <c r="LR1006">
        <v>1257300</v>
      </c>
      <c r="LS1006">
        <v>179200</v>
      </c>
      <c r="LT1006">
        <v>575100</v>
      </c>
      <c r="LU1006">
        <v>1459900</v>
      </c>
      <c r="LV1006">
        <v>3158800</v>
      </c>
      <c r="LW1006">
        <v>903000</v>
      </c>
      <c r="LX1006">
        <v>458100</v>
      </c>
      <c r="LY1006">
        <v>444900</v>
      </c>
      <c r="LZ1006">
        <v>3081400</v>
      </c>
      <c r="MA1006">
        <v>923500</v>
      </c>
      <c r="MB1006">
        <v>2157900</v>
      </c>
      <c r="MC1006">
        <v>1081800</v>
      </c>
      <c r="MD1006">
        <v>1030400.0000000001</v>
      </c>
      <c r="ME1006">
        <v>1109900</v>
      </c>
      <c r="MF1006">
        <v>1515300</v>
      </c>
      <c r="MG1006">
        <v>6537300</v>
      </c>
      <c r="MH1006">
        <v>499700</v>
      </c>
      <c r="MI1006">
        <v>146800</v>
      </c>
      <c r="MJ1006">
        <v>63800</v>
      </c>
      <c r="MK1006">
        <v>1574700</v>
      </c>
      <c r="ML1006">
        <v>423200</v>
      </c>
      <c r="MM1006">
        <v>51200</v>
      </c>
      <c r="MN1006">
        <v>33000</v>
      </c>
      <c r="MO1006">
        <v>784300</v>
      </c>
      <c r="MP1006">
        <v>1049700</v>
      </c>
      <c r="MQ1006">
        <v>1910900</v>
      </c>
      <c r="MR1006">
        <v>554500</v>
      </c>
      <c r="MS1006">
        <v>3050000</v>
      </c>
      <c r="MT1006">
        <v>457100</v>
      </c>
      <c r="MU1006">
        <v>936700</v>
      </c>
      <c r="MV1006">
        <v>354400</v>
      </c>
      <c r="MW1006">
        <v>661900</v>
      </c>
      <c r="MX1006">
        <v>460000</v>
      </c>
      <c r="MY1006">
        <v>179700</v>
      </c>
      <c r="MZ1006">
        <v>9025000</v>
      </c>
      <c r="NA1006">
        <v>6651800</v>
      </c>
      <c r="NB1006">
        <v>19100</v>
      </c>
      <c r="NC1006">
        <v>2694600</v>
      </c>
      <c r="ND1006">
        <v>1756900</v>
      </c>
      <c r="NE1006">
        <v>1365300</v>
      </c>
      <c r="NF1006">
        <v>606800</v>
      </c>
      <c r="NG1006">
        <v>330900</v>
      </c>
      <c r="NH1006">
        <v>1037500</v>
      </c>
      <c r="NI1006">
        <v>2900600</v>
      </c>
      <c r="NJ1006">
        <v>2372700</v>
      </c>
      <c r="NK1006">
        <v>1808900</v>
      </c>
      <c r="NL1006">
        <v>541200</v>
      </c>
      <c r="NM1006">
        <v>22600</v>
      </c>
      <c r="NN1006">
        <v>22482000</v>
      </c>
      <c r="NO1006">
        <v>10392800</v>
      </c>
      <c r="NP1006">
        <v>1173700</v>
      </c>
      <c r="NQ1006">
        <v>1078100</v>
      </c>
      <c r="NR1006">
        <v>1585100</v>
      </c>
      <c r="NS1006">
        <v>151400</v>
      </c>
      <c r="NT1006">
        <v>2450700</v>
      </c>
      <c r="NU1006">
        <v>1763900</v>
      </c>
      <c r="NV1006">
        <v>883100</v>
      </c>
      <c r="NW1006">
        <v>483300</v>
      </c>
      <c r="NX1006">
        <v>823500</v>
      </c>
      <c r="NY1006">
        <v>2521800</v>
      </c>
      <c r="NZ1006">
        <v>9567100</v>
      </c>
      <c r="OA1006">
        <v>9095500</v>
      </c>
      <c r="OB1006">
        <v>586300</v>
      </c>
      <c r="OC1006">
        <v>152900</v>
      </c>
      <c r="OD1006">
        <v>3853600</v>
      </c>
      <c r="OE1006">
        <v>3094200</v>
      </c>
      <c r="OF1006">
        <v>794200</v>
      </c>
      <c r="OG1006">
        <v>172800</v>
      </c>
      <c r="OH1006">
        <v>950800</v>
      </c>
      <c r="OI1006">
        <v>2252900</v>
      </c>
      <c r="OJ1006">
        <v>332000</v>
      </c>
      <c r="OK1006">
        <v>471600</v>
      </c>
      <c r="OL1006">
        <v>24189000</v>
      </c>
      <c r="OM1006">
        <v>3771300</v>
      </c>
      <c r="ON1006">
        <v>20417700</v>
      </c>
      <c r="OO1006">
        <v>16162300</v>
      </c>
      <c r="OP1006">
        <v>8066300</v>
      </c>
      <c r="OQ1006">
        <v>2793000</v>
      </c>
      <c r="OR1006">
        <v>1002100</v>
      </c>
      <c r="OS1006">
        <v>1078700</v>
      </c>
      <c r="OT1006">
        <v>1024000</v>
      </c>
      <c r="OU1006">
        <v>321200</v>
      </c>
      <c r="OV1006">
        <v>1523400</v>
      </c>
      <c r="OW1006">
        <v>323900</v>
      </c>
      <c r="OX1006">
        <v>5116000</v>
      </c>
      <c r="OY1006">
        <v>2980000</v>
      </c>
      <c r="OZ1006">
        <v>1339700</v>
      </c>
      <c r="PA1006">
        <v>602300</v>
      </c>
      <c r="PB1006">
        <v>888600</v>
      </c>
      <c r="PC1006">
        <v>149400</v>
      </c>
      <c r="PD1006">
        <v>4255400</v>
      </c>
      <c r="PE1006">
        <v>2810500</v>
      </c>
      <c r="PF1006">
        <v>201100</v>
      </c>
      <c r="PG1006">
        <v>269400</v>
      </c>
      <c r="PH1006">
        <v>974400</v>
      </c>
      <c r="PI1006">
        <v>15933000</v>
      </c>
      <c r="PJ1006">
        <v>2353200</v>
      </c>
      <c r="PK1006">
        <v>538300</v>
      </c>
      <c r="PL1006">
        <v>158200</v>
      </c>
      <c r="PM1006">
        <v>1656700</v>
      </c>
      <c r="PN1006">
        <v>13579900</v>
      </c>
      <c r="PO1006">
        <v>1777300</v>
      </c>
      <c r="PP1006">
        <v>11802600</v>
      </c>
      <c r="PQ1006">
        <v>5691000</v>
      </c>
      <c r="PR1006">
        <v>1393500</v>
      </c>
      <c r="PS1006">
        <v>1475800</v>
      </c>
      <c r="PT1006">
        <v>2821600</v>
      </c>
      <c r="PU1006">
        <v>22372000</v>
      </c>
      <c r="PV1006">
        <v>2864000</v>
      </c>
      <c r="PW1006">
        <v>2265700</v>
      </c>
      <c r="PX1006">
        <v>598200</v>
      </c>
      <c r="PY1006">
        <v>5101000</v>
      </c>
      <c r="PZ1006">
        <v>2451100</v>
      </c>
      <c r="QA1006">
        <v>2649600</v>
      </c>
      <c r="QB1006">
        <v>14407000</v>
      </c>
      <c r="QC1006">
        <v>8033300</v>
      </c>
      <c r="QD1006">
        <v>6373800</v>
      </c>
      <c r="QE1006">
        <v>7.1</v>
      </c>
      <c r="QF1006">
        <v>4227800</v>
      </c>
      <c r="QG1006">
        <v>151924000</v>
      </c>
      <c r="QH1006">
        <v>129799000</v>
      </c>
      <c r="QI1006">
        <v>21073000</v>
      </c>
      <c r="QJ1006">
        <v>600000</v>
      </c>
      <c r="QK1006">
        <v>43200</v>
      </c>
      <c r="QL1006">
        <v>556900</v>
      </c>
      <c r="QM1006">
        <v>119800</v>
      </c>
      <c r="QN1006">
        <v>182400</v>
      </c>
      <c r="QO1006">
        <v>41000</v>
      </c>
      <c r="QP1006">
        <v>42900</v>
      </c>
      <c r="QQ1006">
        <v>98600</v>
      </c>
      <c r="QR1006">
        <v>254700</v>
      </c>
      <c r="QS1006">
        <v>7738000</v>
      </c>
      <c r="QT1006">
        <v>1754300</v>
      </c>
      <c r="QU1006">
        <v>923700</v>
      </c>
      <c r="QV1006">
        <v>830600</v>
      </c>
      <c r="QW1006">
        <v>1069800</v>
      </c>
      <c r="QX1006">
        <v>4913700</v>
      </c>
      <c r="QY1006">
        <v>2306900</v>
      </c>
      <c r="QZ1006">
        <v>2606800</v>
      </c>
      <c r="RA1006">
        <v>12735000</v>
      </c>
      <c r="RB1006">
        <v>7894000</v>
      </c>
      <c r="RC1006">
        <v>429300</v>
      </c>
      <c r="RD1006">
        <v>417000</v>
      </c>
      <c r="RE1006">
        <v>361900</v>
      </c>
      <c r="RF1006">
        <v>1430000</v>
      </c>
      <c r="RG1006">
        <v>1101200</v>
      </c>
      <c r="RH1006">
        <v>1041400.0000000001</v>
      </c>
      <c r="RI1006">
        <v>115500</v>
      </c>
      <c r="RJ1006">
        <v>85800</v>
      </c>
      <c r="RK1006">
        <v>384800</v>
      </c>
      <c r="RL1006">
        <v>424400</v>
      </c>
      <c r="RM1006">
        <v>30900</v>
      </c>
      <c r="RN1006">
        <v>405600</v>
      </c>
      <c r="RO1006">
        <v>1699600</v>
      </c>
      <c r="RP1006">
        <v>991900</v>
      </c>
      <c r="RQ1006">
        <v>381600</v>
      </c>
      <c r="RR1006">
        <v>626700</v>
      </c>
      <c r="RS1006">
        <v>4841000</v>
      </c>
      <c r="RT1006">
        <v>1693900</v>
      </c>
      <c r="RU1006">
        <v>98800</v>
      </c>
      <c r="RV1006">
        <v>105000</v>
      </c>
      <c r="RW1006">
        <v>93100</v>
      </c>
      <c r="RX1006">
        <v>364500</v>
      </c>
      <c r="RY1006">
        <v>380500</v>
      </c>
      <c r="RZ1006">
        <v>106600</v>
      </c>
      <c r="SA1006">
        <v>898100</v>
      </c>
      <c r="SB1006">
        <v>753600</v>
      </c>
      <c r="SC1006">
        <v>347000</v>
      </c>
      <c r="SD1006">
        <v>108726000</v>
      </c>
      <c r="SE1006">
        <v>28572000</v>
      </c>
      <c r="SF1006">
        <v>5970700</v>
      </c>
      <c r="SG1006">
        <v>3292900</v>
      </c>
      <c r="SH1006">
        <v>2160600</v>
      </c>
      <c r="SI1006">
        <v>517200.00000000006</v>
      </c>
      <c r="SJ1006">
        <v>15418700</v>
      </c>
      <c r="SK1006">
        <v>2006700</v>
      </c>
      <c r="SL1006">
        <v>1256300</v>
      </c>
      <c r="SM1006">
        <v>174300</v>
      </c>
      <c r="SN1006">
        <v>576100</v>
      </c>
      <c r="SO1006">
        <v>1404600</v>
      </c>
      <c r="SP1006">
        <v>3171300</v>
      </c>
      <c r="SQ1006">
        <v>913300</v>
      </c>
      <c r="SR1006">
        <v>463100</v>
      </c>
      <c r="SS1006">
        <v>450300</v>
      </c>
      <c r="ST1006">
        <v>3134800</v>
      </c>
      <c r="SU1006">
        <v>959100</v>
      </c>
      <c r="SV1006">
        <v>2175600</v>
      </c>
      <c r="SW1006">
        <v>1091000</v>
      </c>
      <c r="SX1006">
        <v>1032099.9999999999</v>
      </c>
      <c r="SY1006">
        <v>1137800</v>
      </c>
      <c r="SZ1006">
        <v>1527100</v>
      </c>
      <c r="TA1006">
        <v>6627200</v>
      </c>
      <c r="TB1006">
        <v>498300</v>
      </c>
      <c r="TC1006">
        <v>146600</v>
      </c>
      <c r="TD1006">
        <v>63100</v>
      </c>
      <c r="TE1006">
        <v>1577200</v>
      </c>
      <c r="TF1006">
        <v>407800</v>
      </c>
      <c r="TG1006">
        <v>51200</v>
      </c>
      <c r="TH1006">
        <v>29500</v>
      </c>
      <c r="TI1006">
        <v>788300</v>
      </c>
      <c r="TJ1006">
        <v>1129300</v>
      </c>
      <c r="TK1006">
        <v>1935900</v>
      </c>
      <c r="TL1006">
        <v>555700</v>
      </c>
      <c r="TM1006">
        <v>3057000</v>
      </c>
      <c r="TN1006">
        <v>449800</v>
      </c>
      <c r="TO1006">
        <v>943600</v>
      </c>
      <c r="TP1006">
        <v>354600</v>
      </c>
      <c r="TQ1006">
        <v>665900</v>
      </c>
      <c r="TR1006">
        <v>461000</v>
      </c>
      <c r="TS1006">
        <v>181800</v>
      </c>
      <c r="TT1006">
        <v>9049000</v>
      </c>
      <c r="TU1006">
        <v>6670600</v>
      </c>
      <c r="TV1006">
        <v>19100</v>
      </c>
      <c r="TW1006">
        <v>2698400</v>
      </c>
      <c r="TX1006">
        <v>1759800</v>
      </c>
      <c r="TY1006">
        <v>1367800</v>
      </c>
      <c r="TZ1006">
        <v>607500</v>
      </c>
      <c r="UA1006">
        <v>331000</v>
      </c>
      <c r="UB1006">
        <v>1043099.9999999999</v>
      </c>
      <c r="UC1006">
        <v>2910000</v>
      </c>
      <c r="UD1006">
        <v>2378200</v>
      </c>
      <c r="UE1006">
        <v>1816200</v>
      </c>
      <c r="UF1006">
        <v>539300</v>
      </c>
      <c r="UG1006">
        <v>22700</v>
      </c>
      <c r="UH1006">
        <v>22503000</v>
      </c>
      <c r="UI1006">
        <v>10450300</v>
      </c>
      <c r="UJ1006">
        <v>1179400</v>
      </c>
      <c r="UK1006">
        <v>1104600</v>
      </c>
      <c r="UL1006">
        <v>1591300</v>
      </c>
      <c r="UM1006">
        <v>151600</v>
      </c>
      <c r="UN1006">
        <v>2453300</v>
      </c>
      <c r="UO1006">
        <v>1770200</v>
      </c>
      <c r="UP1006">
        <v>886600</v>
      </c>
      <c r="UQ1006">
        <v>484700</v>
      </c>
      <c r="UR1006">
        <v>828500</v>
      </c>
      <c r="US1006">
        <v>2530700</v>
      </c>
      <c r="UT1006">
        <v>9521700</v>
      </c>
      <c r="UU1006">
        <v>9049400</v>
      </c>
      <c r="UV1006">
        <v>585500</v>
      </c>
      <c r="UW1006">
        <v>155800</v>
      </c>
      <c r="UX1006">
        <v>3872700</v>
      </c>
      <c r="UY1006">
        <v>3113000</v>
      </c>
      <c r="UZ1006">
        <v>803100</v>
      </c>
      <c r="VA1006">
        <v>172000</v>
      </c>
      <c r="VB1006">
        <v>951300</v>
      </c>
      <c r="VC1006">
        <v>2179000</v>
      </c>
      <c r="VD1006">
        <v>330000</v>
      </c>
      <c r="VE1006">
        <v>472300</v>
      </c>
      <c r="VF1006">
        <v>24176000</v>
      </c>
      <c r="VG1006">
        <v>3741800</v>
      </c>
      <c r="VH1006">
        <v>20434500</v>
      </c>
      <c r="VI1006">
        <v>16206700</v>
      </c>
      <c r="VJ1006">
        <v>8079800</v>
      </c>
      <c r="VK1006">
        <v>2797500</v>
      </c>
      <c r="VL1006">
        <v>1002600</v>
      </c>
      <c r="VM1006">
        <v>1079300</v>
      </c>
      <c r="VN1006">
        <v>1027200</v>
      </c>
      <c r="VO1006">
        <v>321400</v>
      </c>
      <c r="VP1006">
        <v>1527400</v>
      </c>
      <c r="VQ1006">
        <v>324400</v>
      </c>
      <c r="VR1006">
        <v>5137700</v>
      </c>
      <c r="VS1006">
        <v>2989200</v>
      </c>
      <c r="VT1006">
        <v>1346900</v>
      </c>
      <c r="VU1006">
        <v>602300</v>
      </c>
      <c r="VV1006">
        <v>890000</v>
      </c>
      <c r="VW1006">
        <v>150100</v>
      </c>
      <c r="VX1006">
        <v>2806600</v>
      </c>
      <c r="VY1006">
        <v>201600</v>
      </c>
      <c r="VZ1006">
        <v>269800</v>
      </c>
      <c r="WA1006">
        <v>949900</v>
      </c>
      <c r="WB1006">
        <v>15704000</v>
      </c>
      <c r="WC1006">
        <v>2297000</v>
      </c>
      <c r="WD1006">
        <v>515299.99999999994</v>
      </c>
      <c r="WE1006">
        <v>156200</v>
      </c>
      <c r="WF1006">
        <v>1625500</v>
      </c>
      <c r="WG1006">
        <v>13407000</v>
      </c>
      <c r="WH1006">
        <v>1785500</v>
      </c>
      <c r="WI1006">
        <v>11621500</v>
      </c>
      <c r="WJ1006">
        <v>5665000</v>
      </c>
      <c r="WK1006">
        <v>1383300</v>
      </c>
      <c r="WL1006">
        <v>1463300</v>
      </c>
      <c r="WM1006">
        <v>2818300</v>
      </c>
      <c r="WN1006">
        <v>22125000</v>
      </c>
      <c r="WO1006">
        <v>2862000</v>
      </c>
      <c r="WP1006">
        <v>2260800</v>
      </c>
      <c r="WQ1006">
        <v>601200</v>
      </c>
      <c r="WR1006">
        <v>5100000</v>
      </c>
      <c r="WS1006">
        <v>2447800</v>
      </c>
      <c r="WT1006">
        <v>2651800</v>
      </c>
      <c r="WU1006">
        <v>14163000</v>
      </c>
      <c r="WV1006">
        <v>7767200</v>
      </c>
      <c r="WW1006">
        <v>6395900</v>
      </c>
    </row>
    <row r="1007" spans="1:621" x14ac:dyDescent="0.45">
      <c r="A1007" s="1"/>
      <c r="C1007" s="1">
        <v>44713</v>
      </c>
      <c r="D1007">
        <v>755000</v>
      </c>
      <c r="E1007">
        <v>2583000</v>
      </c>
      <c r="F1007">
        <v>1827000</v>
      </c>
      <c r="G1007">
        <v>1280000</v>
      </c>
      <c r="H1007">
        <v>547000</v>
      </c>
      <c r="I1007">
        <v>839000</v>
      </c>
      <c r="J1007">
        <v>2022000</v>
      </c>
      <c r="K1007">
        <v>452000</v>
      </c>
      <c r="L1007">
        <v>43.8</v>
      </c>
      <c r="M1007">
        <v>12.8</v>
      </c>
      <c r="N1007">
        <v>31</v>
      </c>
      <c r="O1007">
        <v>14.2</v>
      </c>
      <c r="P1007">
        <v>34.299999999999997</v>
      </c>
      <c r="Q1007">
        <v>7.7</v>
      </c>
      <c r="R1007">
        <v>1.6</v>
      </c>
      <c r="S1007">
        <v>0.5</v>
      </c>
      <c r="T1007">
        <v>1.2</v>
      </c>
      <c r="U1007">
        <v>0.3</v>
      </c>
      <c r="V1007">
        <v>2278000</v>
      </c>
      <c r="W1007">
        <v>1526000</v>
      </c>
      <c r="X1007">
        <v>2109000</v>
      </c>
      <c r="Y1007">
        <v>753000</v>
      </c>
      <c r="Z1007">
        <v>1356000</v>
      </c>
      <c r="AA1007">
        <v>22.3</v>
      </c>
      <c r="AB1007">
        <v>8</v>
      </c>
      <c r="AC1007">
        <v>38.5</v>
      </c>
      <c r="AD1007">
        <v>25.8</v>
      </c>
      <c r="AE1007">
        <v>35.700000000000003</v>
      </c>
      <c r="AF1007">
        <v>12.7</v>
      </c>
      <c r="AG1007">
        <v>22.9</v>
      </c>
      <c r="AH1007">
        <v>131198000</v>
      </c>
      <c r="AI1007">
        <v>153176000</v>
      </c>
      <c r="AJ1007">
        <v>21402000</v>
      </c>
      <c r="AK1007">
        <v>613000</v>
      </c>
      <c r="AL1007">
        <v>44700</v>
      </c>
      <c r="AM1007">
        <v>568700</v>
      </c>
      <c r="AN1007">
        <v>121600</v>
      </c>
      <c r="AO1007">
        <v>186700</v>
      </c>
      <c r="AP1007">
        <v>41300</v>
      </c>
      <c r="AQ1007">
        <v>43300</v>
      </c>
      <c r="AR1007">
        <v>102100</v>
      </c>
      <c r="AS1007">
        <v>260399.99999999997</v>
      </c>
      <c r="AT1007">
        <v>7944000</v>
      </c>
      <c r="AU1007">
        <v>1782600</v>
      </c>
      <c r="AV1007">
        <v>936200</v>
      </c>
      <c r="AW1007">
        <v>846400</v>
      </c>
      <c r="AX1007">
        <v>1120100</v>
      </c>
      <c r="AY1007">
        <v>5041300</v>
      </c>
      <c r="AZ1007">
        <v>2355600</v>
      </c>
      <c r="BA1007">
        <v>2685700</v>
      </c>
      <c r="BB1007">
        <v>12845000</v>
      </c>
      <c r="BC1007">
        <v>7958000</v>
      </c>
      <c r="BD1007">
        <v>431900</v>
      </c>
      <c r="BE1007">
        <v>423100</v>
      </c>
      <c r="BF1007">
        <v>363000</v>
      </c>
      <c r="BG1007">
        <v>1438200</v>
      </c>
      <c r="BH1007">
        <v>1115200</v>
      </c>
      <c r="BI1007">
        <v>1050200</v>
      </c>
      <c r="BJ1007">
        <v>116700</v>
      </c>
      <c r="BK1007">
        <v>86800</v>
      </c>
      <c r="BL1007">
        <v>390900</v>
      </c>
      <c r="BM1007">
        <v>423800</v>
      </c>
      <c r="BN1007">
        <v>32000</v>
      </c>
      <c r="BO1007">
        <v>410200</v>
      </c>
      <c r="BP1007">
        <v>1711900</v>
      </c>
      <c r="BQ1007">
        <v>998300</v>
      </c>
      <c r="BR1007">
        <v>382900</v>
      </c>
      <c r="BS1007">
        <v>631600</v>
      </c>
      <c r="BT1007">
        <v>4887000</v>
      </c>
      <c r="BU1007">
        <v>1703600</v>
      </c>
      <c r="BV1007">
        <v>99200</v>
      </c>
      <c r="BW1007">
        <v>104700</v>
      </c>
      <c r="BX1007">
        <v>94000</v>
      </c>
      <c r="BY1007">
        <v>366100</v>
      </c>
      <c r="BZ1007">
        <v>381400</v>
      </c>
      <c r="CA1007">
        <v>109200</v>
      </c>
      <c r="CB1007">
        <v>906200</v>
      </c>
      <c r="CC1007">
        <v>760000</v>
      </c>
      <c r="CD1007">
        <v>362600</v>
      </c>
      <c r="CE1007">
        <v>109796000</v>
      </c>
      <c r="CF1007">
        <v>28630000</v>
      </c>
      <c r="CG1007">
        <v>6016400</v>
      </c>
      <c r="CH1007">
        <v>3318400</v>
      </c>
      <c r="CI1007">
        <v>2180700</v>
      </c>
      <c r="CJ1007">
        <v>517299.99999999994</v>
      </c>
      <c r="CK1007">
        <v>15495100</v>
      </c>
      <c r="CL1007">
        <v>2025400</v>
      </c>
      <c r="CM1007">
        <v>1262000</v>
      </c>
      <c r="CN1007">
        <v>185500</v>
      </c>
      <c r="CO1007">
        <v>577900</v>
      </c>
      <c r="CP1007">
        <v>1491300</v>
      </c>
      <c r="CQ1007">
        <v>3192800</v>
      </c>
      <c r="CR1007">
        <v>901300</v>
      </c>
      <c r="CS1007">
        <v>455700</v>
      </c>
      <c r="CT1007">
        <v>445600</v>
      </c>
      <c r="CU1007">
        <v>3084900</v>
      </c>
      <c r="CV1007">
        <v>929400</v>
      </c>
      <c r="CW1007">
        <v>2155500</v>
      </c>
      <c r="CX1007">
        <v>1082400</v>
      </c>
      <c r="CY1007">
        <v>1041500</v>
      </c>
      <c r="CZ1007">
        <v>1135900</v>
      </c>
      <c r="DA1007">
        <v>1539600</v>
      </c>
      <c r="DB1007">
        <v>6559000</v>
      </c>
      <c r="DC1007">
        <v>510600</v>
      </c>
      <c r="DD1007">
        <v>147400</v>
      </c>
      <c r="DE1007">
        <v>67600</v>
      </c>
      <c r="DF1007">
        <v>1595000</v>
      </c>
      <c r="DG1007">
        <v>399100</v>
      </c>
      <c r="DH1007">
        <v>51800</v>
      </c>
      <c r="DI1007">
        <v>36900</v>
      </c>
      <c r="DJ1007">
        <v>784100</v>
      </c>
      <c r="DK1007">
        <v>1061800</v>
      </c>
      <c r="DL1007">
        <v>1904700</v>
      </c>
      <c r="DM1007">
        <v>559600</v>
      </c>
      <c r="DN1007">
        <v>3102000</v>
      </c>
      <c r="DO1007">
        <v>466100</v>
      </c>
      <c r="DP1007">
        <v>959300</v>
      </c>
      <c r="DQ1007">
        <v>357200</v>
      </c>
      <c r="DR1007">
        <v>667400</v>
      </c>
      <c r="DS1007">
        <v>466600</v>
      </c>
      <c r="DT1007">
        <v>185600</v>
      </c>
      <c r="DU1007">
        <v>9104000</v>
      </c>
      <c r="DV1007">
        <v>6690400</v>
      </c>
      <c r="DW1007">
        <v>19400</v>
      </c>
      <c r="DX1007">
        <v>2691500</v>
      </c>
      <c r="DY1007">
        <v>1767300</v>
      </c>
      <c r="DZ1007">
        <v>1373300</v>
      </c>
      <c r="EA1007">
        <v>596300</v>
      </c>
      <c r="EB1007">
        <v>327900</v>
      </c>
      <c r="EC1007">
        <v>1055300</v>
      </c>
      <c r="ED1007">
        <v>2924200</v>
      </c>
      <c r="EE1007">
        <v>2413300</v>
      </c>
      <c r="EF1007">
        <v>1833000</v>
      </c>
      <c r="EG1007">
        <v>557300</v>
      </c>
      <c r="EH1007">
        <v>23000</v>
      </c>
      <c r="EI1007">
        <v>22637000</v>
      </c>
      <c r="EJ1007">
        <v>10497500</v>
      </c>
      <c r="EK1007">
        <v>1194600</v>
      </c>
      <c r="EL1007">
        <v>1079200</v>
      </c>
      <c r="EM1007">
        <v>1614700</v>
      </c>
      <c r="EN1007">
        <v>152900</v>
      </c>
      <c r="EO1007">
        <v>2452400</v>
      </c>
      <c r="EP1007">
        <v>1773600</v>
      </c>
      <c r="EQ1007">
        <v>905900</v>
      </c>
      <c r="ER1007">
        <v>492000</v>
      </c>
      <c r="ES1007">
        <v>832200</v>
      </c>
      <c r="ET1007">
        <v>2555800</v>
      </c>
      <c r="EU1007">
        <v>9583400</v>
      </c>
      <c r="EV1007">
        <v>9102100</v>
      </c>
      <c r="EW1007">
        <v>595400</v>
      </c>
      <c r="EX1007">
        <v>155000</v>
      </c>
      <c r="EY1007">
        <v>3802500</v>
      </c>
      <c r="EZ1007">
        <v>3043200</v>
      </c>
      <c r="FA1007">
        <v>785800</v>
      </c>
      <c r="FB1007">
        <v>176500</v>
      </c>
      <c r="FC1007">
        <v>953700</v>
      </c>
      <c r="FD1007">
        <v>2299500</v>
      </c>
      <c r="FE1007">
        <v>333700</v>
      </c>
      <c r="FF1007">
        <v>481300</v>
      </c>
      <c r="FG1007">
        <v>24070000</v>
      </c>
      <c r="FH1007">
        <v>3555200</v>
      </c>
      <c r="FI1007">
        <v>20515100</v>
      </c>
      <c r="FJ1007">
        <v>16249400</v>
      </c>
      <c r="FK1007">
        <v>8091800</v>
      </c>
      <c r="FL1007">
        <v>2797400</v>
      </c>
      <c r="FM1007">
        <v>1007600</v>
      </c>
      <c r="FN1007">
        <v>1081000</v>
      </c>
      <c r="FO1007">
        <v>1027200</v>
      </c>
      <c r="FP1007">
        <v>321600</v>
      </c>
      <c r="FQ1007">
        <v>1533300</v>
      </c>
      <c r="FR1007">
        <v>323700</v>
      </c>
      <c r="FS1007">
        <v>5150700</v>
      </c>
      <c r="FT1007">
        <v>3006900</v>
      </c>
      <c r="FU1007">
        <v>1353900</v>
      </c>
      <c r="FV1007">
        <v>605700</v>
      </c>
      <c r="FW1007">
        <v>895400</v>
      </c>
      <c r="FX1007">
        <v>151900</v>
      </c>
      <c r="FY1007">
        <v>4265700</v>
      </c>
      <c r="FZ1007">
        <v>2824400</v>
      </c>
      <c r="GA1007">
        <v>202200</v>
      </c>
      <c r="GB1007">
        <v>271900</v>
      </c>
      <c r="GC1007">
        <v>967200</v>
      </c>
      <c r="GD1007">
        <v>16494000</v>
      </c>
      <c r="GE1007">
        <v>2588500</v>
      </c>
      <c r="GF1007">
        <v>546400</v>
      </c>
      <c r="GG1007">
        <v>169900</v>
      </c>
      <c r="GH1007">
        <v>1872200</v>
      </c>
      <c r="GI1007">
        <v>13905100</v>
      </c>
      <c r="GJ1007">
        <v>1894100</v>
      </c>
      <c r="GK1007">
        <v>12011000</v>
      </c>
      <c r="GL1007">
        <v>5759000</v>
      </c>
      <c r="GM1007">
        <v>1405700</v>
      </c>
      <c r="GN1007">
        <v>1490300</v>
      </c>
      <c r="GO1007">
        <v>2862600</v>
      </c>
      <c r="GP1007">
        <v>21978000</v>
      </c>
      <c r="GQ1007">
        <v>2856000</v>
      </c>
      <c r="GR1007">
        <v>2261700</v>
      </c>
      <c r="GS1007">
        <v>594400</v>
      </c>
      <c r="GT1007">
        <v>4865000</v>
      </c>
      <c r="GU1007">
        <v>2198400</v>
      </c>
      <c r="GV1007">
        <v>2666800</v>
      </c>
      <c r="GW1007">
        <v>14257000</v>
      </c>
      <c r="GX1007">
        <v>7695100</v>
      </c>
      <c r="GY1007">
        <v>6561900</v>
      </c>
      <c r="GZ1007">
        <v>34.6</v>
      </c>
      <c r="HA1007">
        <v>39.9</v>
      </c>
      <c r="HB1007">
        <v>46.3</v>
      </c>
      <c r="HC1007">
        <v>38.799999999999997</v>
      </c>
      <c r="HD1007">
        <v>40.299999999999997</v>
      </c>
      <c r="HE1007">
        <v>40.6</v>
      </c>
      <c r="HF1007">
        <v>39.799999999999997</v>
      </c>
      <c r="HG1007">
        <v>33.5</v>
      </c>
      <c r="HH1007">
        <v>34.1</v>
      </c>
      <c r="HI1007">
        <v>38.9</v>
      </c>
      <c r="HJ1007">
        <v>30.1</v>
      </c>
      <c r="HK1007">
        <v>38.4</v>
      </c>
      <c r="HL1007">
        <v>42.7</v>
      </c>
      <c r="HM1007">
        <v>36.700000000000003</v>
      </c>
      <c r="HN1007">
        <v>37.4</v>
      </c>
      <c r="HO1007">
        <v>36.6</v>
      </c>
      <c r="HP1007">
        <v>33.5</v>
      </c>
      <c r="HQ1007">
        <v>25.8</v>
      </c>
      <c r="HR1007">
        <v>32.200000000000003</v>
      </c>
      <c r="HS1007">
        <v>3.2</v>
      </c>
      <c r="HT1007">
        <v>3.3</v>
      </c>
      <c r="HU1007">
        <v>3</v>
      </c>
      <c r="HV1007">
        <v>1113.77</v>
      </c>
      <c r="HW1007">
        <v>1291.56</v>
      </c>
      <c r="HX1007">
        <v>1659.39</v>
      </c>
      <c r="HY1007">
        <v>1346.75</v>
      </c>
      <c r="HZ1007">
        <v>1241.6400000000001</v>
      </c>
      <c r="IA1007">
        <v>1315.85</v>
      </c>
      <c r="IB1007">
        <v>1120.77</v>
      </c>
      <c r="IC1007">
        <v>1077.03</v>
      </c>
      <c r="ID1007">
        <v>942.18</v>
      </c>
      <c r="IE1007">
        <v>1361.5</v>
      </c>
      <c r="IF1007">
        <v>689.29</v>
      </c>
      <c r="IG1007">
        <v>1063.68</v>
      </c>
      <c r="IH1007">
        <v>2026.97</v>
      </c>
      <c r="II1007">
        <v>1708.02</v>
      </c>
      <c r="IJ1007">
        <v>1550.98</v>
      </c>
      <c r="IK1007">
        <v>1417.88</v>
      </c>
      <c r="IL1007">
        <v>1066.31</v>
      </c>
      <c r="IM1007">
        <v>517.80999999999995</v>
      </c>
      <c r="IN1007">
        <v>926.72</v>
      </c>
      <c r="IO1007">
        <v>164059000</v>
      </c>
      <c r="IP1007">
        <v>62.2</v>
      </c>
      <c r="IQ1007">
        <v>158085000</v>
      </c>
      <c r="IR1007">
        <v>59.9</v>
      </c>
      <c r="IS1007">
        <v>5975000</v>
      </c>
      <c r="IT1007">
        <v>3.6</v>
      </c>
      <c r="IU1007">
        <v>99775000</v>
      </c>
      <c r="IV1007">
        <v>5670000</v>
      </c>
      <c r="IW1007">
        <v>87166000</v>
      </c>
      <c r="IX1007">
        <v>67.8</v>
      </c>
      <c r="IY1007">
        <v>83981000</v>
      </c>
      <c r="IZ1007">
        <v>65.3</v>
      </c>
      <c r="JA1007">
        <v>3185000</v>
      </c>
      <c r="JB1007">
        <v>3.7</v>
      </c>
      <c r="JC1007">
        <v>41381000</v>
      </c>
      <c r="JD1007">
        <v>84000000</v>
      </c>
      <c r="JE1007">
        <v>70.099999999999994</v>
      </c>
      <c r="JF1007">
        <v>81171000</v>
      </c>
      <c r="JG1007">
        <v>67.7</v>
      </c>
      <c r="JH1007">
        <v>2828000</v>
      </c>
      <c r="JI1007">
        <v>3.4</v>
      </c>
      <c r="JJ1007">
        <v>35899000</v>
      </c>
      <c r="JK1007">
        <v>7565000</v>
      </c>
      <c r="JL1007">
        <v>4.8</v>
      </c>
      <c r="JM1007">
        <v>153176000</v>
      </c>
      <c r="JN1007">
        <v>131198000</v>
      </c>
      <c r="JO1007">
        <v>21402000</v>
      </c>
      <c r="JP1007">
        <v>613000</v>
      </c>
      <c r="JQ1007">
        <v>44700</v>
      </c>
      <c r="JR1007">
        <v>568700</v>
      </c>
      <c r="JS1007">
        <v>121600</v>
      </c>
      <c r="JT1007">
        <v>186700</v>
      </c>
      <c r="JU1007">
        <v>41300</v>
      </c>
      <c r="JV1007">
        <v>43300</v>
      </c>
      <c r="JW1007">
        <v>102100</v>
      </c>
      <c r="JX1007">
        <v>260399.99999999997</v>
      </c>
      <c r="JY1007">
        <v>7944000</v>
      </c>
      <c r="JZ1007">
        <v>1782600</v>
      </c>
      <c r="KA1007">
        <v>936200</v>
      </c>
      <c r="KB1007">
        <v>846400</v>
      </c>
      <c r="KC1007">
        <v>1120100</v>
      </c>
      <c r="KD1007">
        <v>5041300</v>
      </c>
      <c r="KE1007">
        <v>2355600</v>
      </c>
      <c r="KF1007">
        <v>2685700</v>
      </c>
      <c r="KG1007">
        <v>12845000</v>
      </c>
      <c r="KH1007">
        <v>7958000</v>
      </c>
      <c r="KI1007">
        <v>431900</v>
      </c>
      <c r="KJ1007">
        <v>423100</v>
      </c>
      <c r="KK1007">
        <v>363000</v>
      </c>
      <c r="KL1007">
        <v>1438200</v>
      </c>
      <c r="KM1007">
        <v>1115200</v>
      </c>
      <c r="KN1007">
        <v>1050200</v>
      </c>
      <c r="KO1007">
        <v>116700</v>
      </c>
      <c r="KP1007">
        <v>86800</v>
      </c>
      <c r="KQ1007">
        <v>390900</v>
      </c>
      <c r="KR1007">
        <v>423800</v>
      </c>
      <c r="KS1007">
        <v>32000</v>
      </c>
      <c r="KT1007">
        <v>410200</v>
      </c>
      <c r="KU1007">
        <v>1711900</v>
      </c>
      <c r="KV1007">
        <v>998300</v>
      </c>
      <c r="KW1007">
        <v>382900</v>
      </c>
      <c r="KX1007">
        <v>631600</v>
      </c>
      <c r="KY1007">
        <v>4887000</v>
      </c>
      <c r="KZ1007">
        <v>1703600</v>
      </c>
      <c r="LA1007">
        <v>99200</v>
      </c>
      <c r="LB1007">
        <v>104700</v>
      </c>
      <c r="LC1007">
        <v>94000</v>
      </c>
      <c r="LD1007">
        <v>366100</v>
      </c>
      <c r="LE1007">
        <v>381400</v>
      </c>
      <c r="LF1007">
        <v>109200</v>
      </c>
      <c r="LG1007">
        <v>906200</v>
      </c>
      <c r="LH1007">
        <v>760000</v>
      </c>
      <c r="LI1007">
        <v>362600</v>
      </c>
      <c r="LJ1007">
        <v>109796000</v>
      </c>
      <c r="LK1007">
        <v>28630000</v>
      </c>
      <c r="LL1007">
        <v>6016400</v>
      </c>
      <c r="LM1007">
        <v>3318400</v>
      </c>
      <c r="LN1007">
        <v>2180700</v>
      </c>
      <c r="LO1007">
        <v>517299.99999999994</v>
      </c>
      <c r="LP1007">
        <v>15495100</v>
      </c>
      <c r="LQ1007">
        <v>2025400</v>
      </c>
      <c r="LR1007">
        <v>1262000</v>
      </c>
      <c r="LS1007">
        <v>185500</v>
      </c>
      <c r="LT1007">
        <v>577900</v>
      </c>
      <c r="LU1007">
        <v>1491300</v>
      </c>
      <c r="LV1007">
        <v>3192800</v>
      </c>
      <c r="LW1007">
        <v>901300</v>
      </c>
      <c r="LX1007">
        <v>455700</v>
      </c>
      <c r="LY1007">
        <v>445600</v>
      </c>
      <c r="LZ1007">
        <v>3084900</v>
      </c>
      <c r="MA1007">
        <v>929400</v>
      </c>
      <c r="MB1007">
        <v>2155500</v>
      </c>
      <c r="MC1007">
        <v>1082400</v>
      </c>
      <c r="MD1007">
        <v>1041500</v>
      </c>
      <c r="ME1007">
        <v>1135900</v>
      </c>
      <c r="MF1007">
        <v>1539600</v>
      </c>
      <c r="MG1007">
        <v>6559000</v>
      </c>
      <c r="MH1007">
        <v>510600</v>
      </c>
      <c r="MI1007">
        <v>147400</v>
      </c>
      <c r="MJ1007">
        <v>67600</v>
      </c>
      <c r="MK1007">
        <v>1595000</v>
      </c>
      <c r="ML1007">
        <v>399100</v>
      </c>
      <c r="MM1007">
        <v>51800</v>
      </c>
      <c r="MN1007">
        <v>36900</v>
      </c>
      <c r="MO1007">
        <v>784100</v>
      </c>
      <c r="MP1007">
        <v>1061800</v>
      </c>
      <c r="MQ1007">
        <v>1904700</v>
      </c>
      <c r="MR1007">
        <v>559600</v>
      </c>
      <c r="MS1007">
        <v>3102000</v>
      </c>
      <c r="MT1007">
        <v>466100</v>
      </c>
      <c r="MU1007">
        <v>959300</v>
      </c>
      <c r="MV1007">
        <v>357200</v>
      </c>
      <c r="MW1007">
        <v>667400</v>
      </c>
      <c r="MX1007">
        <v>466600</v>
      </c>
      <c r="MY1007">
        <v>185600</v>
      </c>
      <c r="MZ1007">
        <v>9104000</v>
      </c>
      <c r="NA1007">
        <v>6690400</v>
      </c>
      <c r="NB1007">
        <v>19400</v>
      </c>
      <c r="NC1007">
        <v>2691500</v>
      </c>
      <c r="ND1007">
        <v>1767300</v>
      </c>
      <c r="NE1007">
        <v>1373300</v>
      </c>
      <c r="NF1007">
        <v>596300</v>
      </c>
      <c r="NG1007">
        <v>327900</v>
      </c>
      <c r="NH1007">
        <v>1055300</v>
      </c>
      <c r="NI1007">
        <v>2924200</v>
      </c>
      <c r="NJ1007">
        <v>2413300</v>
      </c>
      <c r="NK1007">
        <v>1833000</v>
      </c>
      <c r="NL1007">
        <v>557300</v>
      </c>
      <c r="NM1007">
        <v>23000</v>
      </c>
      <c r="NN1007">
        <v>22637000</v>
      </c>
      <c r="NO1007">
        <v>10497500</v>
      </c>
      <c r="NP1007">
        <v>1194600</v>
      </c>
      <c r="NQ1007">
        <v>1079200</v>
      </c>
      <c r="NR1007">
        <v>1614700</v>
      </c>
      <c r="NS1007">
        <v>152900</v>
      </c>
      <c r="NT1007">
        <v>2452400</v>
      </c>
      <c r="NU1007">
        <v>1773600</v>
      </c>
      <c r="NV1007">
        <v>905900</v>
      </c>
      <c r="NW1007">
        <v>492000</v>
      </c>
      <c r="NX1007">
        <v>832200</v>
      </c>
      <c r="NY1007">
        <v>2555800</v>
      </c>
      <c r="NZ1007">
        <v>9583400</v>
      </c>
      <c r="OA1007">
        <v>9102100</v>
      </c>
      <c r="OB1007">
        <v>595400</v>
      </c>
      <c r="OC1007">
        <v>155000</v>
      </c>
      <c r="OD1007">
        <v>3802500</v>
      </c>
      <c r="OE1007">
        <v>3043200</v>
      </c>
      <c r="OF1007">
        <v>785800</v>
      </c>
      <c r="OG1007">
        <v>176500</v>
      </c>
      <c r="OH1007">
        <v>953700</v>
      </c>
      <c r="OI1007">
        <v>2299500</v>
      </c>
      <c r="OJ1007">
        <v>333700</v>
      </c>
      <c r="OK1007">
        <v>481300</v>
      </c>
      <c r="OL1007">
        <v>24070000</v>
      </c>
      <c r="OM1007">
        <v>3555200</v>
      </c>
      <c r="ON1007">
        <v>20515100</v>
      </c>
      <c r="OO1007">
        <v>16249400</v>
      </c>
      <c r="OP1007">
        <v>8091800</v>
      </c>
      <c r="OQ1007">
        <v>2797400</v>
      </c>
      <c r="OR1007">
        <v>1007600</v>
      </c>
      <c r="OS1007">
        <v>1081000</v>
      </c>
      <c r="OT1007">
        <v>1027200</v>
      </c>
      <c r="OU1007">
        <v>321600</v>
      </c>
      <c r="OV1007">
        <v>1533300</v>
      </c>
      <c r="OW1007">
        <v>323700</v>
      </c>
      <c r="OX1007">
        <v>5150700</v>
      </c>
      <c r="OY1007">
        <v>3006900</v>
      </c>
      <c r="OZ1007">
        <v>1353900</v>
      </c>
      <c r="PA1007">
        <v>605700</v>
      </c>
      <c r="PB1007">
        <v>895400</v>
      </c>
      <c r="PC1007">
        <v>151900</v>
      </c>
      <c r="PD1007">
        <v>4265700</v>
      </c>
      <c r="PE1007">
        <v>2824400</v>
      </c>
      <c r="PF1007">
        <v>202200</v>
      </c>
      <c r="PG1007">
        <v>271900</v>
      </c>
      <c r="PH1007">
        <v>967200</v>
      </c>
      <c r="PI1007">
        <v>16494000</v>
      </c>
      <c r="PJ1007">
        <v>2588500</v>
      </c>
      <c r="PK1007">
        <v>546400</v>
      </c>
      <c r="PL1007">
        <v>169900</v>
      </c>
      <c r="PM1007">
        <v>1872200</v>
      </c>
      <c r="PN1007">
        <v>13905100</v>
      </c>
      <c r="PO1007">
        <v>1894100</v>
      </c>
      <c r="PP1007">
        <v>12011000</v>
      </c>
      <c r="PQ1007">
        <v>5759000</v>
      </c>
      <c r="PR1007">
        <v>1405700</v>
      </c>
      <c r="PS1007">
        <v>1490300</v>
      </c>
      <c r="PT1007">
        <v>2862600</v>
      </c>
      <c r="PU1007">
        <v>21978000</v>
      </c>
      <c r="PV1007">
        <v>2856000</v>
      </c>
      <c r="PW1007">
        <v>2261700</v>
      </c>
      <c r="PX1007">
        <v>594400</v>
      </c>
      <c r="PY1007">
        <v>4865000</v>
      </c>
      <c r="PZ1007">
        <v>2198400</v>
      </c>
      <c r="QA1007">
        <v>2666800</v>
      </c>
      <c r="QB1007">
        <v>14257000</v>
      </c>
      <c r="QC1007">
        <v>7695100</v>
      </c>
      <c r="QD1007">
        <v>6561900</v>
      </c>
      <c r="QE1007">
        <v>6.7</v>
      </c>
      <c r="QF1007">
        <v>4255300</v>
      </c>
      <c r="QG1007">
        <v>152358000</v>
      </c>
      <c r="QH1007">
        <v>130216000</v>
      </c>
      <c r="QI1007">
        <v>21136000</v>
      </c>
      <c r="QJ1007">
        <v>608000</v>
      </c>
      <c r="QK1007">
        <v>44900</v>
      </c>
      <c r="QL1007">
        <v>563200</v>
      </c>
      <c r="QM1007">
        <v>121300</v>
      </c>
      <c r="QN1007">
        <v>183100</v>
      </c>
      <c r="QO1007">
        <v>41100</v>
      </c>
      <c r="QP1007">
        <v>42800</v>
      </c>
      <c r="QQ1007">
        <v>99200</v>
      </c>
      <c r="QR1007">
        <v>258800</v>
      </c>
      <c r="QS1007">
        <v>7761000</v>
      </c>
      <c r="QT1007">
        <v>1752900</v>
      </c>
      <c r="QU1007">
        <v>921800</v>
      </c>
      <c r="QV1007">
        <v>831100</v>
      </c>
      <c r="QW1007">
        <v>1074100</v>
      </c>
      <c r="QX1007">
        <v>4933800</v>
      </c>
      <c r="QY1007">
        <v>2302200</v>
      </c>
      <c r="QZ1007">
        <v>2631600</v>
      </c>
      <c r="RA1007">
        <v>12767000</v>
      </c>
      <c r="RB1007">
        <v>7906000</v>
      </c>
      <c r="RC1007">
        <v>428500</v>
      </c>
      <c r="RD1007">
        <v>416700</v>
      </c>
      <c r="RE1007">
        <v>362100</v>
      </c>
      <c r="RF1007">
        <v>1430200</v>
      </c>
      <c r="RG1007">
        <v>1106500</v>
      </c>
      <c r="RH1007">
        <v>1042500</v>
      </c>
      <c r="RI1007">
        <v>116000</v>
      </c>
      <c r="RJ1007">
        <v>85900</v>
      </c>
      <c r="RK1007">
        <v>387600</v>
      </c>
      <c r="RL1007">
        <v>421400</v>
      </c>
      <c r="RM1007">
        <v>31700</v>
      </c>
      <c r="RN1007">
        <v>407200</v>
      </c>
      <c r="RO1007">
        <v>1704000</v>
      </c>
      <c r="RP1007">
        <v>995400</v>
      </c>
      <c r="RQ1007">
        <v>379200</v>
      </c>
      <c r="RR1007">
        <v>628600</v>
      </c>
      <c r="RS1007">
        <v>4861000</v>
      </c>
      <c r="RT1007">
        <v>1701200</v>
      </c>
      <c r="RU1007">
        <v>98600</v>
      </c>
      <c r="RV1007">
        <v>104400</v>
      </c>
      <c r="RW1007">
        <v>93400</v>
      </c>
      <c r="RX1007">
        <v>365100</v>
      </c>
      <c r="RY1007">
        <v>381000</v>
      </c>
      <c r="RZ1007">
        <v>106900</v>
      </c>
      <c r="SA1007">
        <v>900800</v>
      </c>
      <c r="SB1007">
        <v>756800</v>
      </c>
      <c r="SC1007">
        <v>353000</v>
      </c>
      <c r="SD1007">
        <v>109080000</v>
      </c>
      <c r="SE1007">
        <v>28646000</v>
      </c>
      <c r="SF1007">
        <v>5987600</v>
      </c>
      <c r="SG1007">
        <v>3305700</v>
      </c>
      <c r="SH1007">
        <v>2164500</v>
      </c>
      <c r="SI1007">
        <v>517400</v>
      </c>
      <c r="SJ1007">
        <v>15464600</v>
      </c>
      <c r="SK1007">
        <v>2011500</v>
      </c>
      <c r="SL1007">
        <v>1257600</v>
      </c>
      <c r="SM1007">
        <v>176200</v>
      </c>
      <c r="SN1007">
        <v>577700</v>
      </c>
      <c r="SO1007">
        <v>1433300</v>
      </c>
      <c r="SP1007">
        <v>3178800</v>
      </c>
      <c r="SQ1007">
        <v>913200</v>
      </c>
      <c r="SR1007">
        <v>460300</v>
      </c>
      <c r="SS1007">
        <v>452900</v>
      </c>
      <c r="ST1007">
        <v>3123100</v>
      </c>
      <c r="SU1007">
        <v>954300</v>
      </c>
      <c r="SV1007">
        <v>2168800</v>
      </c>
      <c r="SW1007">
        <v>1090900</v>
      </c>
      <c r="SX1007">
        <v>1032800</v>
      </c>
      <c r="SY1007">
        <v>1145200</v>
      </c>
      <c r="SZ1007">
        <v>1535800</v>
      </c>
      <c r="TA1007">
        <v>6636400</v>
      </c>
      <c r="TB1007">
        <v>504800</v>
      </c>
      <c r="TC1007">
        <v>147200</v>
      </c>
      <c r="TD1007">
        <v>64300</v>
      </c>
      <c r="TE1007">
        <v>1582700</v>
      </c>
      <c r="TF1007">
        <v>408600</v>
      </c>
      <c r="TG1007">
        <v>51300</v>
      </c>
      <c r="TH1007">
        <v>29200</v>
      </c>
      <c r="TI1007">
        <v>789000</v>
      </c>
      <c r="TJ1007">
        <v>1126200</v>
      </c>
      <c r="TK1007">
        <v>1933100</v>
      </c>
      <c r="TL1007">
        <v>557100</v>
      </c>
      <c r="TM1007">
        <v>3076000</v>
      </c>
      <c r="TN1007">
        <v>452100</v>
      </c>
      <c r="TO1007">
        <v>951600</v>
      </c>
      <c r="TP1007">
        <v>355900</v>
      </c>
      <c r="TQ1007">
        <v>666500</v>
      </c>
      <c r="TR1007">
        <v>464400</v>
      </c>
      <c r="TS1007">
        <v>185200</v>
      </c>
      <c r="TT1007">
        <v>9059000</v>
      </c>
      <c r="TU1007">
        <v>6675000</v>
      </c>
      <c r="TV1007">
        <v>19200</v>
      </c>
      <c r="TW1007">
        <v>2686200</v>
      </c>
      <c r="TX1007">
        <v>1764000</v>
      </c>
      <c r="TY1007">
        <v>1370000</v>
      </c>
      <c r="TZ1007">
        <v>595500</v>
      </c>
      <c r="UA1007">
        <v>326700</v>
      </c>
      <c r="UB1007">
        <v>1049900</v>
      </c>
      <c r="UC1007">
        <v>2919700</v>
      </c>
      <c r="UD1007">
        <v>2384300</v>
      </c>
      <c r="UE1007">
        <v>1820800</v>
      </c>
      <c r="UF1007">
        <v>540700</v>
      </c>
      <c r="UG1007">
        <v>22800</v>
      </c>
      <c r="UH1007">
        <v>22564000</v>
      </c>
      <c r="UI1007">
        <v>10490600</v>
      </c>
      <c r="UJ1007">
        <v>1180700</v>
      </c>
      <c r="UK1007">
        <v>1113000</v>
      </c>
      <c r="UL1007">
        <v>1591300</v>
      </c>
      <c r="UM1007">
        <v>151800</v>
      </c>
      <c r="UN1007">
        <v>2458300</v>
      </c>
      <c r="UO1007">
        <v>1774600</v>
      </c>
      <c r="UP1007">
        <v>898200</v>
      </c>
      <c r="UQ1007">
        <v>491000</v>
      </c>
      <c r="UR1007">
        <v>831600</v>
      </c>
      <c r="US1007">
        <v>2543200</v>
      </c>
      <c r="UT1007">
        <v>9530200</v>
      </c>
      <c r="UU1007">
        <v>9053200</v>
      </c>
      <c r="UV1007">
        <v>592800</v>
      </c>
      <c r="UW1007">
        <v>156000</v>
      </c>
      <c r="UX1007">
        <v>3867700</v>
      </c>
      <c r="UY1007">
        <v>3106900</v>
      </c>
      <c r="UZ1007">
        <v>796400</v>
      </c>
      <c r="VA1007">
        <v>174400</v>
      </c>
      <c r="VB1007">
        <v>954100</v>
      </c>
      <c r="VC1007">
        <v>2180900</v>
      </c>
      <c r="VD1007">
        <v>331000</v>
      </c>
      <c r="VE1007">
        <v>477000</v>
      </c>
      <c r="VF1007">
        <v>24267000</v>
      </c>
      <c r="VG1007">
        <v>3753800</v>
      </c>
      <c r="VH1007">
        <v>20513300</v>
      </c>
      <c r="VI1007">
        <v>16258000</v>
      </c>
      <c r="VJ1007">
        <v>8105400</v>
      </c>
      <c r="VK1007">
        <v>2806100</v>
      </c>
      <c r="VL1007">
        <v>1007200</v>
      </c>
      <c r="VM1007">
        <v>1082900</v>
      </c>
      <c r="VN1007">
        <v>1030500</v>
      </c>
      <c r="VO1007">
        <v>321800</v>
      </c>
      <c r="VP1007">
        <v>1532800</v>
      </c>
      <c r="VQ1007">
        <v>324100</v>
      </c>
      <c r="VR1007">
        <v>5153100</v>
      </c>
      <c r="VS1007">
        <v>2999500</v>
      </c>
      <c r="VT1007">
        <v>1350800</v>
      </c>
      <c r="VU1007">
        <v>604300</v>
      </c>
      <c r="VV1007">
        <v>893700</v>
      </c>
      <c r="VW1007">
        <v>150700</v>
      </c>
      <c r="VX1007">
        <v>2821000</v>
      </c>
      <c r="VY1007">
        <v>201400</v>
      </c>
      <c r="VZ1007">
        <v>269000</v>
      </c>
      <c r="WA1007">
        <v>963900</v>
      </c>
      <c r="WB1007">
        <v>15794000</v>
      </c>
      <c r="WC1007">
        <v>2296600</v>
      </c>
      <c r="WD1007">
        <v>518299.99999999994</v>
      </c>
      <c r="WE1007">
        <v>157500</v>
      </c>
      <c r="WF1007">
        <v>1620800</v>
      </c>
      <c r="WG1007">
        <v>13497300</v>
      </c>
      <c r="WH1007">
        <v>1791800</v>
      </c>
      <c r="WI1007">
        <v>11705500</v>
      </c>
      <c r="WJ1007">
        <v>5674000</v>
      </c>
      <c r="WK1007">
        <v>1390000</v>
      </c>
      <c r="WL1007">
        <v>1469000</v>
      </c>
      <c r="WM1007">
        <v>2815300</v>
      </c>
      <c r="WN1007">
        <v>22142000</v>
      </c>
      <c r="WO1007">
        <v>2853000</v>
      </c>
      <c r="WP1007">
        <v>2254700</v>
      </c>
      <c r="WQ1007">
        <v>598600</v>
      </c>
      <c r="WR1007">
        <v>5107000</v>
      </c>
      <c r="WS1007">
        <v>2456100</v>
      </c>
      <c r="WT1007">
        <v>2650900</v>
      </c>
      <c r="WU1007">
        <v>14182000</v>
      </c>
      <c r="WV1007">
        <v>7778400</v>
      </c>
      <c r="WW1007">
        <v>6404000</v>
      </c>
    </row>
    <row r="1008" spans="1:621" x14ac:dyDescent="0.45">
      <c r="A1008" s="1"/>
      <c r="C1008" s="1">
        <v>44743</v>
      </c>
      <c r="D1008">
        <v>861000</v>
      </c>
      <c r="E1008">
        <v>2651000</v>
      </c>
      <c r="F1008">
        <v>1790000</v>
      </c>
      <c r="G1008">
        <v>1203000</v>
      </c>
      <c r="H1008">
        <v>588000</v>
      </c>
      <c r="I1008">
        <v>844000</v>
      </c>
      <c r="J1008">
        <v>1817000</v>
      </c>
      <c r="K1008">
        <v>486000</v>
      </c>
      <c r="L1008">
        <v>45.7</v>
      </c>
      <c r="M1008">
        <v>14.9</v>
      </c>
      <c r="N1008">
        <v>30.9</v>
      </c>
      <c r="O1008">
        <v>14.6</v>
      </c>
      <c r="P1008">
        <v>31.3</v>
      </c>
      <c r="Q1008">
        <v>8.4</v>
      </c>
      <c r="R1008">
        <v>1.6</v>
      </c>
      <c r="S1008">
        <v>0.5</v>
      </c>
      <c r="T1008">
        <v>1.1000000000000001</v>
      </c>
      <c r="U1008">
        <v>0.3</v>
      </c>
      <c r="V1008">
        <v>2088000</v>
      </c>
      <c r="W1008">
        <v>1869000</v>
      </c>
      <c r="X1008">
        <v>1810000</v>
      </c>
      <c r="Y1008">
        <v>696000</v>
      </c>
      <c r="Z1008">
        <v>1114000</v>
      </c>
      <c r="AA1008">
        <v>22.1</v>
      </c>
      <c r="AB1008">
        <v>8.3000000000000007</v>
      </c>
      <c r="AC1008">
        <v>36.200000000000003</v>
      </c>
      <c r="AD1008">
        <v>32.4</v>
      </c>
      <c r="AE1008">
        <v>31.4</v>
      </c>
      <c r="AF1008">
        <v>12.1</v>
      </c>
      <c r="AG1008">
        <v>19.3</v>
      </c>
      <c r="AH1008">
        <v>131722000</v>
      </c>
      <c r="AI1008">
        <v>152813000</v>
      </c>
      <c r="AJ1008">
        <v>21495000</v>
      </c>
      <c r="AK1008">
        <v>622000</v>
      </c>
      <c r="AL1008">
        <v>45500</v>
      </c>
      <c r="AM1008">
        <v>576100</v>
      </c>
      <c r="AN1008">
        <v>123400</v>
      </c>
      <c r="AO1008">
        <v>187600</v>
      </c>
      <c r="AP1008">
        <v>41300</v>
      </c>
      <c r="AQ1008">
        <v>43400</v>
      </c>
      <c r="AR1008">
        <v>102900</v>
      </c>
      <c r="AS1008">
        <v>265100</v>
      </c>
      <c r="AT1008">
        <v>8006000</v>
      </c>
      <c r="AU1008">
        <v>1796200</v>
      </c>
      <c r="AV1008">
        <v>944500</v>
      </c>
      <c r="AW1008">
        <v>851700</v>
      </c>
      <c r="AX1008">
        <v>1127300</v>
      </c>
      <c r="AY1008">
        <v>5082300</v>
      </c>
      <c r="AZ1008">
        <v>2370200</v>
      </c>
      <c r="BA1008">
        <v>2712100</v>
      </c>
      <c r="BB1008">
        <v>12867000</v>
      </c>
      <c r="BC1008">
        <v>7958000</v>
      </c>
      <c r="BD1008">
        <v>432100</v>
      </c>
      <c r="BE1008">
        <v>422500</v>
      </c>
      <c r="BF1008">
        <v>364600</v>
      </c>
      <c r="BG1008">
        <v>1442800</v>
      </c>
      <c r="BH1008">
        <v>1117800</v>
      </c>
      <c r="BI1008">
        <v>1055100</v>
      </c>
      <c r="BJ1008">
        <v>117000</v>
      </c>
      <c r="BK1008">
        <v>87200</v>
      </c>
      <c r="BL1008">
        <v>395400</v>
      </c>
      <c r="BM1008">
        <v>423900</v>
      </c>
      <c r="BN1008">
        <v>31600</v>
      </c>
      <c r="BO1008">
        <v>409900</v>
      </c>
      <c r="BP1008">
        <v>1698200</v>
      </c>
      <c r="BQ1008">
        <v>982200</v>
      </c>
      <c r="BR1008">
        <v>381100</v>
      </c>
      <c r="BS1008">
        <v>633900</v>
      </c>
      <c r="BT1008">
        <v>4909000</v>
      </c>
      <c r="BU1008">
        <v>1721900</v>
      </c>
      <c r="BV1008">
        <v>97900</v>
      </c>
      <c r="BW1008">
        <v>104500</v>
      </c>
      <c r="BX1008">
        <v>93300</v>
      </c>
      <c r="BY1008">
        <v>364300</v>
      </c>
      <c r="BZ1008">
        <v>382200</v>
      </c>
      <c r="CA1008">
        <v>109900</v>
      </c>
      <c r="CB1008">
        <v>909600</v>
      </c>
      <c r="CC1008">
        <v>759400</v>
      </c>
      <c r="CD1008">
        <v>366000</v>
      </c>
      <c r="CE1008">
        <v>110227000</v>
      </c>
      <c r="CF1008">
        <v>28630000</v>
      </c>
      <c r="CG1008">
        <v>6034800</v>
      </c>
      <c r="CH1008">
        <v>3331600</v>
      </c>
      <c r="CI1008">
        <v>2184900</v>
      </c>
      <c r="CJ1008">
        <v>518299.99999999994</v>
      </c>
      <c r="CK1008">
        <v>15517900</v>
      </c>
      <c r="CL1008">
        <v>2024200</v>
      </c>
      <c r="CM1008">
        <v>1259600</v>
      </c>
      <c r="CN1008">
        <v>186200</v>
      </c>
      <c r="CO1008">
        <v>578400</v>
      </c>
      <c r="CP1008">
        <v>1464300</v>
      </c>
      <c r="CQ1008">
        <v>3213200</v>
      </c>
      <c r="CR1008">
        <v>895100</v>
      </c>
      <c r="CS1008">
        <v>452700</v>
      </c>
      <c r="CT1008">
        <v>442400</v>
      </c>
      <c r="CU1008">
        <v>3101600</v>
      </c>
      <c r="CV1008">
        <v>936100</v>
      </c>
      <c r="CW1008">
        <v>2165500</v>
      </c>
      <c r="CX1008">
        <v>1078600</v>
      </c>
      <c r="CY1008">
        <v>1046800</v>
      </c>
      <c r="CZ1008">
        <v>1140600</v>
      </c>
      <c r="DA1008">
        <v>1553500</v>
      </c>
      <c r="DB1008">
        <v>6512500</v>
      </c>
      <c r="DC1008">
        <v>517500</v>
      </c>
      <c r="DD1008">
        <v>147100</v>
      </c>
      <c r="DE1008">
        <v>71200</v>
      </c>
      <c r="DF1008">
        <v>1604300</v>
      </c>
      <c r="DG1008">
        <v>358400</v>
      </c>
      <c r="DH1008">
        <v>52200</v>
      </c>
      <c r="DI1008">
        <v>38000</v>
      </c>
      <c r="DJ1008">
        <v>789200</v>
      </c>
      <c r="DK1008">
        <v>1044000</v>
      </c>
      <c r="DL1008">
        <v>1890600</v>
      </c>
      <c r="DM1008">
        <v>564400</v>
      </c>
      <c r="DN1008">
        <v>3118000</v>
      </c>
      <c r="DO1008">
        <v>468700</v>
      </c>
      <c r="DP1008">
        <v>961700</v>
      </c>
      <c r="DQ1008">
        <v>354400</v>
      </c>
      <c r="DR1008">
        <v>673000</v>
      </c>
      <c r="DS1008">
        <v>471200</v>
      </c>
      <c r="DT1008">
        <v>189400</v>
      </c>
      <c r="DU1008">
        <v>9144000</v>
      </c>
      <c r="DV1008">
        <v>6717500</v>
      </c>
      <c r="DW1008">
        <v>19900</v>
      </c>
      <c r="DX1008">
        <v>2692200</v>
      </c>
      <c r="DY1008">
        <v>1778800</v>
      </c>
      <c r="DZ1008">
        <v>1383200</v>
      </c>
      <c r="EA1008">
        <v>590600</v>
      </c>
      <c r="EB1008">
        <v>322800</v>
      </c>
      <c r="EC1008">
        <v>1075200</v>
      </c>
      <c r="ED1008">
        <v>2930200</v>
      </c>
      <c r="EE1008">
        <v>2426500</v>
      </c>
      <c r="EF1008">
        <v>1839000</v>
      </c>
      <c r="EG1008">
        <v>564500</v>
      </c>
      <c r="EH1008">
        <v>23000</v>
      </c>
      <c r="EI1008">
        <v>22743000</v>
      </c>
      <c r="EJ1008">
        <v>10587600</v>
      </c>
      <c r="EK1008">
        <v>1198200</v>
      </c>
      <c r="EL1008">
        <v>1084100</v>
      </c>
      <c r="EM1008">
        <v>1633900</v>
      </c>
      <c r="EN1008">
        <v>152500</v>
      </c>
      <c r="EO1008">
        <v>2469500</v>
      </c>
      <c r="EP1008">
        <v>1792300</v>
      </c>
      <c r="EQ1008">
        <v>918600</v>
      </c>
      <c r="ER1008">
        <v>497300</v>
      </c>
      <c r="ES1008">
        <v>841200</v>
      </c>
      <c r="ET1008">
        <v>2574000</v>
      </c>
      <c r="EU1008">
        <v>9581300</v>
      </c>
      <c r="EV1008">
        <v>9094900</v>
      </c>
      <c r="EW1008">
        <v>605100</v>
      </c>
      <c r="EX1008">
        <v>159300</v>
      </c>
      <c r="EY1008">
        <v>3761000</v>
      </c>
      <c r="EZ1008">
        <v>2995500</v>
      </c>
      <c r="FA1008">
        <v>776800</v>
      </c>
      <c r="FB1008">
        <v>177000</v>
      </c>
      <c r="FC1008">
        <v>962400</v>
      </c>
      <c r="FD1008">
        <v>2316100</v>
      </c>
      <c r="FE1008">
        <v>337200</v>
      </c>
      <c r="FF1008">
        <v>486400</v>
      </c>
      <c r="FG1008">
        <v>24104000</v>
      </c>
      <c r="FH1008">
        <v>3500800</v>
      </c>
      <c r="FI1008">
        <v>20603000</v>
      </c>
      <c r="FJ1008">
        <v>16339200</v>
      </c>
      <c r="FK1008">
        <v>8143700</v>
      </c>
      <c r="FL1008">
        <v>2815800</v>
      </c>
      <c r="FM1008">
        <v>1020100</v>
      </c>
      <c r="FN1008">
        <v>1095300</v>
      </c>
      <c r="FO1008">
        <v>1035200</v>
      </c>
      <c r="FP1008">
        <v>320000</v>
      </c>
      <c r="FQ1008">
        <v>1533000</v>
      </c>
      <c r="FR1008">
        <v>324300</v>
      </c>
      <c r="FS1008">
        <v>5170100</v>
      </c>
      <c r="FT1008">
        <v>3025400</v>
      </c>
      <c r="FU1008">
        <v>1361300</v>
      </c>
      <c r="FV1008">
        <v>611300</v>
      </c>
      <c r="FW1008">
        <v>900100</v>
      </c>
      <c r="FX1008">
        <v>152700</v>
      </c>
      <c r="FY1008">
        <v>4263800</v>
      </c>
      <c r="FZ1008">
        <v>2848300</v>
      </c>
      <c r="GA1008">
        <v>202500</v>
      </c>
      <c r="GB1008">
        <v>271100</v>
      </c>
      <c r="GC1008">
        <v>941900</v>
      </c>
      <c r="GD1008">
        <v>16703000</v>
      </c>
      <c r="GE1008">
        <v>2664400</v>
      </c>
      <c r="GF1008">
        <v>551100</v>
      </c>
      <c r="GG1008">
        <v>175900</v>
      </c>
      <c r="GH1008">
        <v>1937400</v>
      </c>
      <c r="GI1008">
        <v>14038200</v>
      </c>
      <c r="GJ1008">
        <v>1953600</v>
      </c>
      <c r="GK1008">
        <v>12084600</v>
      </c>
      <c r="GL1008">
        <v>5785000</v>
      </c>
      <c r="GM1008">
        <v>1406100</v>
      </c>
      <c r="GN1008">
        <v>1506500</v>
      </c>
      <c r="GO1008">
        <v>2872600</v>
      </c>
      <c r="GP1008">
        <v>21091000</v>
      </c>
      <c r="GQ1008">
        <v>2876000</v>
      </c>
      <c r="GR1008">
        <v>2272300</v>
      </c>
      <c r="GS1008">
        <v>604000</v>
      </c>
      <c r="GT1008">
        <v>4819000</v>
      </c>
      <c r="GU1008">
        <v>2145100</v>
      </c>
      <c r="GV1008">
        <v>2674100</v>
      </c>
      <c r="GW1008">
        <v>13396000</v>
      </c>
      <c r="GX1008">
        <v>6765900</v>
      </c>
      <c r="GY1008">
        <v>6630000</v>
      </c>
      <c r="GZ1008">
        <v>34.6</v>
      </c>
      <c r="HA1008">
        <v>40</v>
      </c>
      <c r="HB1008">
        <v>46.4</v>
      </c>
      <c r="HC1008">
        <v>38.799999999999997</v>
      </c>
      <c r="HD1008">
        <v>40.4</v>
      </c>
      <c r="HE1008">
        <v>40.799999999999997</v>
      </c>
      <c r="HF1008">
        <v>39.700000000000003</v>
      </c>
      <c r="HG1008">
        <v>33.6</v>
      </c>
      <c r="HH1008">
        <v>34.299999999999997</v>
      </c>
      <c r="HI1008">
        <v>39.1</v>
      </c>
      <c r="HJ1008">
        <v>30.3</v>
      </c>
      <c r="HK1008">
        <v>38.5</v>
      </c>
      <c r="HL1008">
        <v>42.2</v>
      </c>
      <c r="HM1008">
        <v>36.700000000000003</v>
      </c>
      <c r="HN1008">
        <v>37.4</v>
      </c>
      <c r="HO1008">
        <v>36.6</v>
      </c>
      <c r="HP1008">
        <v>33.4</v>
      </c>
      <c r="HQ1008">
        <v>25.8</v>
      </c>
      <c r="HR1008">
        <v>32.4</v>
      </c>
      <c r="HS1008">
        <v>3.1</v>
      </c>
      <c r="HT1008">
        <v>3.2</v>
      </c>
      <c r="HU1008">
        <v>3</v>
      </c>
      <c r="HV1008">
        <v>1118.96</v>
      </c>
      <c r="HW1008">
        <v>1299.5999999999999</v>
      </c>
      <c r="HX1008">
        <v>1685.71</v>
      </c>
      <c r="HY1008">
        <v>1351.02</v>
      </c>
      <c r="HZ1008">
        <v>1249.17</v>
      </c>
      <c r="IA1008">
        <v>1323.55</v>
      </c>
      <c r="IB1008">
        <v>1126.29</v>
      </c>
      <c r="IC1008">
        <v>1085.6199999999999</v>
      </c>
      <c r="ID1008">
        <v>953.54</v>
      </c>
      <c r="IE1008">
        <v>1375.93</v>
      </c>
      <c r="IF1008">
        <v>699.63</v>
      </c>
      <c r="IG1008">
        <v>1071.8399999999999</v>
      </c>
      <c r="IH1008">
        <v>2007.45</v>
      </c>
      <c r="II1008">
        <v>1713.89</v>
      </c>
      <c r="IJ1008">
        <v>1556.96</v>
      </c>
      <c r="IK1008">
        <v>1424.47</v>
      </c>
      <c r="IL1008">
        <v>1069.47</v>
      </c>
      <c r="IM1008">
        <v>521.41999999999996</v>
      </c>
      <c r="IN1008">
        <v>936.04</v>
      </c>
      <c r="IO1008">
        <v>164076000</v>
      </c>
      <c r="IP1008">
        <v>62.1</v>
      </c>
      <c r="IQ1008">
        <v>158307000</v>
      </c>
      <c r="IR1008">
        <v>60</v>
      </c>
      <c r="IS1008">
        <v>5770000</v>
      </c>
      <c r="IT1008">
        <v>3.5</v>
      </c>
      <c r="IU1008">
        <v>99935000</v>
      </c>
      <c r="IV1008">
        <v>5884000</v>
      </c>
      <c r="IW1008">
        <v>87097000</v>
      </c>
      <c r="IX1008">
        <v>67.7</v>
      </c>
      <c r="IY1008">
        <v>83966000</v>
      </c>
      <c r="IZ1008">
        <v>65.3</v>
      </c>
      <c r="JA1008">
        <v>3131000</v>
      </c>
      <c r="JB1008">
        <v>3.6</v>
      </c>
      <c r="JC1008">
        <v>41538000</v>
      </c>
      <c r="JD1008">
        <v>83968000</v>
      </c>
      <c r="JE1008">
        <v>70</v>
      </c>
      <c r="JF1008">
        <v>81191000</v>
      </c>
      <c r="JG1008">
        <v>67.7</v>
      </c>
      <c r="JH1008">
        <v>2777000</v>
      </c>
      <c r="JI1008">
        <v>3.3</v>
      </c>
      <c r="JJ1008">
        <v>36009000</v>
      </c>
      <c r="JK1008">
        <v>7671000</v>
      </c>
      <c r="JL1008">
        <v>4.8</v>
      </c>
      <c r="JM1008">
        <v>152813000</v>
      </c>
      <c r="JN1008">
        <v>131722000</v>
      </c>
      <c r="JO1008">
        <v>21495000</v>
      </c>
      <c r="JP1008">
        <v>622000</v>
      </c>
      <c r="JQ1008">
        <v>45500</v>
      </c>
      <c r="JR1008">
        <v>576100</v>
      </c>
      <c r="JS1008">
        <v>123400</v>
      </c>
      <c r="JT1008">
        <v>187600</v>
      </c>
      <c r="JU1008">
        <v>41300</v>
      </c>
      <c r="JV1008">
        <v>43400</v>
      </c>
      <c r="JW1008">
        <v>102900</v>
      </c>
      <c r="JX1008">
        <v>265100</v>
      </c>
      <c r="JY1008">
        <v>8006000</v>
      </c>
      <c r="JZ1008">
        <v>1796200</v>
      </c>
      <c r="KA1008">
        <v>944500</v>
      </c>
      <c r="KB1008">
        <v>851700</v>
      </c>
      <c r="KC1008">
        <v>1127300</v>
      </c>
      <c r="KD1008">
        <v>5082300</v>
      </c>
      <c r="KE1008">
        <v>2370200</v>
      </c>
      <c r="KF1008">
        <v>2712100</v>
      </c>
      <c r="KG1008">
        <v>12867000</v>
      </c>
      <c r="KH1008">
        <v>7958000</v>
      </c>
      <c r="KI1008">
        <v>432100</v>
      </c>
      <c r="KJ1008">
        <v>422500</v>
      </c>
      <c r="KK1008">
        <v>364600</v>
      </c>
      <c r="KL1008">
        <v>1442800</v>
      </c>
      <c r="KM1008">
        <v>1117800</v>
      </c>
      <c r="KN1008">
        <v>1055100</v>
      </c>
      <c r="KO1008">
        <v>117000</v>
      </c>
      <c r="KP1008">
        <v>87200</v>
      </c>
      <c r="KQ1008">
        <v>395400</v>
      </c>
      <c r="KR1008">
        <v>423900</v>
      </c>
      <c r="KS1008">
        <v>31600</v>
      </c>
      <c r="KT1008">
        <v>409900</v>
      </c>
      <c r="KU1008">
        <v>1698200</v>
      </c>
      <c r="KV1008">
        <v>982200</v>
      </c>
      <c r="KW1008">
        <v>381100</v>
      </c>
      <c r="KX1008">
        <v>633900</v>
      </c>
      <c r="KY1008">
        <v>4909000</v>
      </c>
      <c r="KZ1008">
        <v>1721900</v>
      </c>
      <c r="LA1008">
        <v>97900</v>
      </c>
      <c r="LB1008">
        <v>104500</v>
      </c>
      <c r="LC1008">
        <v>93300</v>
      </c>
      <c r="LD1008">
        <v>364300</v>
      </c>
      <c r="LE1008">
        <v>382200</v>
      </c>
      <c r="LF1008">
        <v>109900</v>
      </c>
      <c r="LG1008">
        <v>909600</v>
      </c>
      <c r="LH1008">
        <v>759400</v>
      </c>
      <c r="LI1008">
        <v>366000</v>
      </c>
      <c r="LJ1008">
        <v>110227000</v>
      </c>
      <c r="LK1008">
        <v>28630000</v>
      </c>
      <c r="LL1008">
        <v>6034800</v>
      </c>
      <c r="LM1008">
        <v>3331600</v>
      </c>
      <c r="LN1008">
        <v>2184900</v>
      </c>
      <c r="LO1008">
        <v>518299.99999999994</v>
      </c>
      <c r="LP1008">
        <v>15517900</v>
      </c>
      <c r="LQ1008">
        <v>2024200</v>
      </c>
      <c r="LR1008">
        <v>1259600</v>
      </c>
      <c r="LS1008">
        <v>186200</v>
      </c>
      <c r="LT1008">
        <v>578400</v>
      </c>
      <c r="LU1008">
        <v>1464300</v>
      </c>
      <c r="LV1008">
        <v>3213200</v>
      </c>
      <c r="LW1008">
        <v>895100</v>
      </c>
      <c r="LX1008">
        <v>452700</v>
      </c>
      <c r="LY1008">
        <v>442400</v>
      </c>
      <c r="LZ1008">
        <v>3101600</v>
      </c>
      <c r="MA1008">
        <v>936100</v>
      </c>
      <c r="MB1008">
        <v>2165500</v>
      </c>
      <c r="MC1008">
        <v>1078600</v>
      </c>
      <c r="MD1008">
        <v>1046800</v>
      </c>
      <c r="ME1008">
        <v>1140600</v>
      </c>
      <c r="MF1008">
        <v>1553500</v>
      </c>
      <c r="MG1008">
        <v>6512500</v>
      </c>
      <c r="MH1008">
        <v>517500</v>
      </c>
      <c r="MI1008">
        <v>147100</v>
      </c>
      <c r="MJ1008">
        <v>71200</v>
      </c>
      <c r="MK1008">
        <v>1604300</v>
      </c>
      <c r="ML1008">
        <v>358400</v>
      </c>
      <c r="MM1008">
        <v>52200</v>
      </c>
      <c r="MN1008">
        <v>38000</v>
      </c>
      <c r="MO1008">
        <v>789200</v>
      </c>
      <c r="MP1008">
        <v>1044000</v>
      </c>
      <c r="MQ1008">
        <v>1890600</v>
      </c>
      <c r="MR1008">
        <v>564400</v>
      </c>
      <c r="MS1008">
        <v>3118000</v>
      </c>
      <c r="MT1008">
        <v>468700</v>
      </c>
      <c r="MU1008">
        <v>961700</v>
      </c>
      <c r="MV1008">
        <v>354400</v>
      </c>
      <c r="MW1008">
        <v>673000</v>
      </c>
      <c r="MX1008">
        <v>471200</v>
      </c>
      <c r="MY1008">
        <v>189400</v>
      </c>
      <c r="MZ1008">
        <v>9144000</v>
      </c>
      <c r="NA1008">
        <v>6717500</v>
      </c>
      <c r="NB1008">
        <v>19900</v>
      </c>
      <c r="NC1008">
        <v>2692200</v>
      </c>
      <c r="ND1008">
        <v>1778800</v>
      </c>
      <c r="NE1008">
        <v>1383200</v>
      </c>
      <c r="NF1008">
        <v>590600</v>
      </c>
      <c r="NG1008">
        <v>322800</v>
      </c>
      <c r="NH1008">
        <v>1075200</v>
      </c>
      <c r="NI1008">
        <v>2930200</v>
      </c>
      <c r="NJ1008">
        <v>2426500</v>
      </c>
      <c r="NK1008">
        <v>1839000</v>
      </c>
      <c r="NL1008">
        <v>564500</v>
      </c>
      <c r="NM1008">
        <v>23000</v>
      </c>
      <c r="NN1008">
        <v>22743000</v>
      </c>
      <c r="NO1008">
        <v>10587600</v>
      </c>
      <c r="NP1008">
        <v>1198200</v>
      </c>
      <c r="NQ1008">
        <v>1084100</v>
      </c>
      <c r="NR1008">
        <v>1633900</v>
      </c>
      <c r="NS1008">
        <v>152500</v>
      </c>
      <c r="NT1008">
        <v>2469500</v>
      </c>
      <c r="NU1008">
        <v>1792300</v>
      </c>
      <c r="NV1008">
        <v>918600</v>
      </c>
      <c r="NW1008">
        <v>497300</v>
      </c>
      <c r="NX1008">
        <v>841200</v>
      </c>
      <c r="NY1008">
        <v>2574000</v>
      </c>
      <c r="NZ1008">
        <v>9581300</v>
      </c>
      <c r="OA1008">
        <v>9094900</v>
      </c>
      <c r="OB1008">
        <v>605100</v>
      </c>
      <c r="OC1008">
        <v>159300</v>
      </c>
      <c r="OD1008">
        <v>3761000</v>
      </c>
      <c r="OE1008">
        <v>2995500</v>
      </c>
      <c r="OF1008">
        <v>776800</v>
      </c>
      <c r="OG1008">
        <v>177000</v>
      </c>
      <c r="OH1008">
        <v>962400</v>
      </c>
      <c r="OI1008">
        <v>2316100</v>
      </c>
      <c r="OJ1008">
        <v>337200</v>
      </c>
      <c r="OK1008">
        <v>486400</v>
      </c>
      <c r="OL1008">
        <v>24104000</v>
      </c>
      <c r="OM1008">
        <v>3500800</v>
      </c>
      <c r="ON1008">
        <v>20603000</v>
      </c>
      <c r="OO1008">
        <v>16339200</v>
      </c>
      <c r="OP1008">
        <v>8143700</v>
      </c>
      <c r="OQ1008">
        <v>2815800</v>
      </c>
      <c r="OR1008">
        <v>1020100</v>
      </c>
      <c r="OS1008">
        <v>1095300</v>
      </c>
      <c r="OT1008">
        <v>1035200</v>
      </c>
      <c r="OU1008">
        <v>320000</v>
      </c>
      <c r="OV1008">
        <v>1533000</v>
      </c>
      <c r="OW1008">
        <v>324300</v>
      </c>
      <c r="OX1008">
        <v>5170100</v>
      </c>
      <c r="OY1008">
        <v>3025400</v>
      </c>
      <c r="OZ1008">
        <v>1361300</v>
      </c>
      <c r="PA1008">
        <v>611300</v>
      </c>
      <c r="PB1008">
        <v>900100</v>
      </c>
      <c r="PC1008">
        <v>152700</v>
      </c>
      <c r="PD1008">
        <v>4263800</v>
      </c>
      <c r="PE1008">
        <v>2848300</v>
      </c>
      <c r="PF1008">
        <v>202500</v>
      </c>
      <c r="PG1008">
        <v>271100</v>
      </c>
      <c r="PH1008">
        <v>941900</v>
      </c>
      <c r="PI1008">
        <v>16703000</v>
      </c>
      <c r="PJ1008">
        <v>2664400</v>
      </c>
      <c r="PK1008">
        <v>551100</v>
      </c>
      <c r="PL1008">
        <v>175900</v>
      </c>
      <c r="PM1008">
        <v>1937400</v>
      </c>
      <c r="PN1008">
        <v>14038200</v>
      </c>
      <c r="PO1008">
        <v>1953600</v>
      </c>
      <c r="PP1008">
        <v>12084600</v>
      </c>
      <c r="PQ1008">
        <v>5785000</v>
      </c>
      <c r="PR1008">
        <v>1406100</v>
      </c>
      <c r="PS1008">
        <v>1506500</v>
      </c>
      <c r="PT1008">
        <v>2872600</v>
      </c>
      <c r="PU1008">
        <v>21091000</v>
      </c>
      <c r="PV1008">
        <v>2876000</v>
      </c>
      <c r="PW1008">
        <v>2272300</v>
      </c>
      <c r="PX1008">
        <v>604000</v>
      </c>
      <c r="PY1008">
        <v>4819000</v>
      </c>
      <c r="PZ1008">
        <v>2145100</v>
      </c>
      <c r="QA1008">
        <v>2674100</v>
      </c>
      <c r="QB1008">
        <v>13396000</v>
      </c>
      <c r="QC1008">
        <v>6765900</v>
      </c>
      <c r="QD1008">
        <v>6630000</v>
      </c>
      <c r="QE1008">
        <v>6.8</v>
      </c>
      <c r="QF1008">
        <v>4289600</v>
      </c>
      <c r="QG1008">
        <v>153072000</v>
      </c>
      <c r="QH1008">
        <v>130766000</v>
      </c>
      <c r="QI1008">
        <v>21206000</v>
      </c>
      <c r="QJ1008">
        <v>614000</v>
      </c>
      <c r="QK1008">
        <v>44500</v>
      </c>
      <c r="QL1008">
        <v>569700</v>
      </c>
      <c r="QM1008">
        <v>122600</v>
      </c>
      <c r="QN1008">
        <v>183700</v>
      </c>
      <c r="QO1008">
        <v>41200</v>
      </c>
      <c r="QP1008">
        <v>42900</v>
      </c>
      <c r="QQ1008">
        <v>99600</v>
      </c>
      <c r="QR1008">
        <v>263400</v>
      </c>
      <c r="QS1008">
        <v>7792000</v>
      </c>
      <c r="QT1008">
        <v>1758200</v>
      </c>
      <c r="QU1008">
        <v>926400</v>
      </c>
      <c r="QV1008">
        <v>831800</v>
      </c>
      <c r="QW1008">
        <v>1077400</v>
      </c>
      <c r="QX1008">
        <v>4956400</v>
      </c>
      <c r="QY1008">
        <v>2308800</v>
      </c>
      <c r="QZ1008">
        <v>2647600</v>
      </c>
      <c r="RA1008">
        <v>12800000</v>
      </c>
      <c r="RB1008">
        <v>7931000</v>
      </c>
      <c r="RC1008">
        <v>428800</v>
      </c>
      <c r="RD1008">
        <v>417300</v>
      </c>
      <c r="RE1008">
        <v>363600</v>
      </c>
      <c r="RF1008">
        <v>1435800</v>
      </c>
      <c r="RG1008">
        <v>1111800</v>
      </c>
      <c r="RH1008">
        <v>1045700</v>
      </c>
      <c r="RI1008">
        <v>116300</v>
      </c>
      <c r="RJ1008">
        <v>86400</v>
      </c>
      <c r="RK1008">
        <v>390700</v>
      </c>
      <c r="RL1008">
        <v>421000</v>
      </c>
      <c r="RM1008">
        <v>31300</v>
      </c>
      <c r="RN1008">
        <v>407600</v>
      </c>
      <c r="RO1008">
        <v>1711600</v>
      </c>
      <c r="RP1008">
        <v>998500</v>
      </c>
      <c r="RQ1008">
        <v>378900</v>
      </c>
      <c r="RR1008">
        <v>630000</v>
      </c>
      <c r="RS1008">
        <v>4869000</v>
      </c>
      <c r="RT1008">
        <v>1707000</v>
      </c>
      <c r="RU1008">
        <v>97500</v>
      </c>
      <c r="RV1008">
        <v>104000</v>
      </c>
      <c r="RW1008">
        <v>93300</v>
      </c>
      <c r="RX1008">
        <v>363900</v>
      </c>
      <c r="RY1008">
        <v>380900</v>
      </c>
      <c r="RZ1008">
        <v>107600</v>
      </c>
      <c r="SA1008">
        <v>903500</v>
      </c>
      <c r="SB1008">
        <v>757400</v>
      </c>
      <c r="SC1008">
        <v>353700</v>
      </c>
      <c r="SD1008">
        <v>109560000</v>
      </c>
      <c r="SE1008">
        <v>28702000</v>
      </c>
      <c r="SF1008">
        <v>6002200</v>
      </c>
      <c r="SG1008">
        <v>3316800</v>
      </c>
      <c r="SH1008">
        <v>2168900</v>
      </c>
      <c r="SI1008">
        <v>516500</v>
      </c>
      <c r="SJ1008">
        <v>15490600</v>
      </c>
      <c r="SK1008">
        <v>2013400</v>
      </c>
      <c r="SL1008">
        <v>1257800</v>
      </c>
      <c r="SM1008">
        <v>177500</v>
      </c>
      <c r="SN1008">
        <v>578100</v>
      </c>
      <c r="SO1008">
        <v>1428800</v>
      </c>
      <c r="SP1008">
        <v>3193800</v>
      </c>
      <c r="SQ1008">
        <v>908000</v>
      </c>
      <c r="SR1008">
        <v>459000</v>
      </c>
      <c r="SS1008">
        <v>449000</v>
      </c>
      <c r="ST1008">
        <v>3129900</v>
      </c>
      <c r="SU1008">
        <v>954400</v>
      </c>
      <c r="SV1008">
        <v>2175400</v>
      </c>
      <c r="SW1008">
        <v>1094700</v>
      </c>
      <c r="SX1008">
        <v>1034900.0000000001</v>
      </c>
      <c r="SY1008">
        <v>1144800</v>
      </c>
      <c r="SZ1008">
        <v>1542300</v>
      </c>
      <c r="TA1008">
        <v>6648800</v>
      </c>
      <c r="TB1008">
        <v>512600</v>
      </c>
      <c r="TC1008">
        <v>147500</v>
      </c>
      <c r="TD1008">
        <v>67900</v>
      </c>
      <c r="TE1008">
        <v>1587400</v>
      </c>
      <c r="TF1008">
        <v>422000</v>
      </c>
      <c r="TG1008">
        <v>51800</v>
      </c>
      <c r="TH1008">
        <v>28800</v>
      </c>
      <c r="TI1008">
        <v>790500</v>
      </c>
      <c r="TJ1008">
        <v>1120100</v>
      </c>
      <c r="TK1008">
        <v>1920200</v>
      </c>
      <c r="TL1008">
        <v>560400</v>
      </c>
      <c r="TM1008">
        <v>3094000</v>
      </c>
      <c r="TN1008">
        <v>455700</v>
      </c>
      <c r="TO1008">
        <v>955000</v>
      </c>
      <c r="TP1008">
        <v>355000</v>
      </c>
      <c r="TQ1008">
        <v>671800</v>
      </c>
      <c r="TR1008">
        <v>468800</v>
      </c>
      <c r="TS1008">
        <v>188000</v>
      </c>
      <c r="TT1008">
        <v>9073000</v>
      </c>
      <c r="TU1008">
        <v>6687000</v>
      </c>
      <c r="TV1008">
        <v>19600</v>
      </c>
      <c r="TW1008">
        <v>2682600</v>
      </c>
      <c r="TX1008">
        <v>1770900</v>
      </c>
      <c r="TY1008">
        <v>1376200</v>
      </c>
      <c r="TZ1008">
        <v>588400</v>
      </c>
      <c r="UA1008">
        <v>323200</v>
      </c>
      <c r="UB1008">
        <v>1061800</v>
      </c>
      <c r="UC1008">
        <v>2923000</v>
      </c>
      <c r="UD1008">
        <v>2386400</v>
      </c>
      <c r="UE1008">
        <v>1818600</v>
      </c>
      <c r="UF1008">
        <v>545000</v>
      </c>
      <c r="UG1008">
        <v>22800</v>
      </c>
      <c r="UH1008">
        <v>22658000</v>
      </c>
      <c r="UI1008">
        <v>10543300</v>
      </c>
      <c r="UJ1008">
        <v>1187300</v>
      </c>
      <c r="UK1008">
        <v>1116200</v>
      </c>
      <c r="UL1008">
        <v>1606400</v>
      </c>
      <c r="UM1008">
        <v>152300</v>
      </c>
      <c r="UN1008">
        <v>2457100</v>
      </c>
      <c r="UO1008">
        <v>1787700</v>
      </c>
      <c r="UP1008">
        <v>905800</v>
      </c>
      <c r="UQ1008">
        <v>495000</v>
      </c>
      <c r="UR1008">
        <v>835400</v>
      </c>
      <c r="US1008">
        <v>2552700</v>
      </c>
      <c r="UT1008">
        <v>9561500</v>
      </c>
      <c r="UU1008">
        <v>9081200</v>
      </c>
      <c r="UV1008">
        <v>601200</v>
      </c>
      <c r="UW1008">
        <v>158600</v>
      </c>
      <c r="UX1008">
        <v>3865600</v>
      </c>
      <c r="UY1008">
        <v>3095100</v>
      </c>
      <c r="UZ1008">
        <v>788000</v>
      </c>
      <c r="VA1008">
        <v>175700</v>
      </c>
      <c r="VB1008">
        <v>963100</v>
      </c>
      <c r="VC1008">
        <v>2194100</v>
      </c>
      <c r="VD1008">
        <v>334900</v>
      </c>
      <c r="VE1008">
        <v>480300</v>
      </c>
      <c r="VF1008">
        <v>24395000</v>
      </c>
      <c r="VG1008">
        <v>3777900</v>
      </c>
      <c r="VH1008">
        <v>20616700</v>
      </c>
      <c r="VI1008">
        <v>16327100</v>
      </c>
      <c r="VJ1008">
        <v>8148100</v>
      </c>
      <c r="VK1008">
        <v>2817600</v>
      </c>
      <c r="VL1008">
        <v>1016800</v>
      </c>
      <c r="VM1008">
        <v>1096100</v>
      </c>
      <c r="VN1008">
        <v>1035900.0000000001</v>
      </c>
      <c r="VO1008">
        <v>321100</v>
      </c>
      <c r="VP1008">
        <v>1535400</v>
      </c>
      <c r="VQ1008">
        <v>325300</v>
      </c>
      <c r="VR1008">
        <v>5166300</v>
      </c>
      <c r="VS1008">
        <v>3012700</v>
      </c>
      <c r="VT1008">
        <v>1355100</v>
      </c>
      <c r="VU1008">
        <v>608700</v>
      </c>
      <c r="VV1008">
        <v>897300</v>
      </c>
      <c r="VW1008">
        <v>151600</v>
      </c>
      <c r="VX1008">
        <v>2841500</v>
      </c>
      <c r="VY1008">
        <v>202500</v>
      </c>
      <c r="VZ1008">
        <v>266800</v>
      </c>
      <c r="WA1008">
        <v>978800</v>
      </c>
      <c r="WB1008">
        <v>15931000</v>
      </c>
      <c r="WC1008">
        <v>2327600</v>
      </c>
      <c r="WD1008">
        <v>525400</v>
      </c>
      <c r="WE1008">
        <v>159800</v>
      </c>
      <c r="WF1008">
        <v>1642400</v>
      </c>
      <c r="WG1008">
        <v>13603600</v>
      </c>
      <c r="WH1008">
        <v>1793100</v>
      </c>
      <c r="WI1008">
        <v>11810500</v>
      </c>
      <c r="WJ1008">
        <v>5707000</v>
      </c>
      <c r="WK1008">
        <v>1394500</v>
      </c>
      <c r="WL1008">
        <v>1495000</v>
      </c>
      <c r="WM1008">
        <v>2817900</v>
      </c>
      <c r="WN1008">
        <v>22306000</v>
      </c>
      <c r="WO1008">
        <v>2862000</v>
      </c>
      <c r="WP1008">
        <v>2260800</v>
      </c>
      <c r="WQ1008">
        <v>601200</v>
      </c>
      <c r="WR1008">
        <v>5137000</v>
      </c>
      <c r="WS1008">
        <v>2477900</v>
      </c>
      <c r="WT1008">
        <v>2659000</v>
      </c>
      <c r="WU1008">
        <v>14307000</v>
      </c>
      <c r="WV1008">
        <v>7892400</v>
      </c>
      <c r="WW1008">
        <v>6414500</v>
      </c>
    </row>
    <row r="1009" spans="1:621" x14ac:dyDescent="0.45">
      <c r="A1009" s="1"/>
      <c r="C1009" s="1">
        <v>44774</v>
      </c>
      <c r="D1009">
        <v>815000</v>
      </c>
      <c r="E1009">
        <v>2764000</v>
      </c>
      <c r="F1009">
        <v>1949000</v>
      </c>
      <c r="G1009">
        <v>1369000</v>
      </c>
      <c r="H1009">
        <v>580000</v>
      </c>
      <c r="I1009">
        <v>903000</v>
      </c>
      <c r="J1009">
        <v>1812000</v>
      </c>
      <c r="K1009">
        <v>424000</v>
      </c>
      <c r="L1009">
        <v>46.8</v>
      </c>
      <c r="M1009">
        <v>13.8</v>
      </c>
      <c r="N1009">
        <v>33</v>
      </c>
      <c r="O1009">
        <v>15.3</v>
      </c>
      <c r="P1009">
        <v>30.7</v>
      </c>
      <c r="Q1009">
        <v>7.2</v>
      </c>
      <c r="R1009">
        <v>1.7</v>
      </c>
      <c r="S1009">
        <v>0.5</v>
      </c>
      <c r="T1009">
        <v>1.1000000000000001</v>
      </c>
      <c r="U1009">
        <v>0.3</v>
      </c>
      <c r="V1009">
        <v>2175000</v>
      </c>
      <c r="W1009">
        <v>1855000</v>
      </c>
      <c r="X1009">
        <v>2033000</v>
      </c>
      <c r="Y1009">
        <v>811000</v>
      </c>
      <c r="Z1009">
        <v>1222000</v>
      </c>
      <c r="AA1009">
        <v>22.3</v>
      </c>
      <c r="AB1009">
        <v>8.6</v>
      </c>
      <c r="AC1009">
        <v>35.9</v>
      </c>
      <c r="AD1009">
        <v>30.6</v>
      </c>
      <c r="AE1009">
        <v>33.5</v>
      </c>
      <c r="AF1009">
        <v>13.4</v>
      </c>
      <c r="AG1009">
        <v>20.2</v>
      </c>
      <c r="AH1009">
        <v>131768000</v>
      </c>
      <c r="AI1009">
        <v>153209000</v>
      </c>
      <c r="AJ1009">
        <v>21527000</v>
      </c>
      <c r="AK1009">
        <v>619000</v>
      </c>
      <c r="AL1009">
        <v>46400</v>
      </c>
      <c r="AM1009">
        <v>572800</v>
      </c>
      <c r="AN1009">
        <v>116000</v>
      </c>
      <c r="AO1009">
        <v>187300</v>
      </c>
      <c r="AP1009">
        <v>41200</v>
      </c>
      <c r="AQ1009">
        <v>43200</v>
      </c>
      <c r="AR1009">
        <v>102900</v>
      </c>
      <c r="AS1009">
        <v>269500</v>
      </c>
      <c r="AT1009">
        <v>8010000</v>
      </c>
      <c r="AU1009">
        <v>1792300</v>
      </c>
      <c r="AV1009">
        <v>940900</v>
      </c>
      <c r="AW1009">
        <v>851400</v>
      </c>
      <c r="AX1009">
        <v>1126100</v>
      </c>
      <c r="AY1009">
        <v>5092000</v>
      </c>
      <c r="AZ1009">
        <v>2370200</v>
      </c>
      <c r="BA1009">
        <v>2721800</v>
      </c>
      <c r="BB1009">
        <v>12898000</v>
      </c>
      <c r="BC1009">
        <v>7995000</v>
      </c>
      <c r="BD1009">
        <v>430000</v>
      </c>
      <c r="BE1009">
        <v>425000</v>
      </c>
      <c r="BF1009">
        <v>366000</v>
      </c>
      <c r="BG1009">
        <v>1439400</v>
      </c>
      <c r="BH1009">
        <v>1114700</v>
      </c>
      <c r="BI1009">
        <v>1058100</v>
      </c>
      <c r="BJ1009">
        <v>117200</v>
      </c>
      <c r="BK1009">
        <v>85600</v>
      </c>
      <c r="BL1009">
        <v>397300</v>
      </c>
      <c r="BM1009">
        <v>426100</v>
      </c>
      <c r="BN1009">
        <v>31900</v>
      </c>
      <c r="BO1009">
        <v>409600</v>
      </c>
      <c r="BP1009">
        <v>1739300</v>
      </c>
      <c r="BQ1009">
        <v>1020000</v>
      </c>
      <c r="BR1009">
        <v>378100</v>
      </c>
      <c r="BS1009">
        <v>634400</v>
      </c>
      <c r="BT1009">
        <v>4903000</v>
      </c>
      <c r="BU1009">
        <v>1725200</v>
      </c>
      <c r="BV1009">
        <v>97300</v>
      </c>
      <c r="BW1009">
        <v>102700</v>
      </c>
      <c r="BX1009">
        <v>92500</v>
      </c>
      <c r="BY1009">
        <v>362900</v>
      </c>
      <c r="BZ1009">
        <v>381200</v>
      </c>
      <c r="CA1009">
        <v>107700</v>
      </c>
      <c r="CB1009">
        <v>907500</v>
      </c>
      <c r="CC1009">
        <v>760700</v>
      </c>
      <c r="CD1009">
        <v>365500</v>
      </c>
      <c r="CE1009">
        <v>110241000</v>
      </c>
      <c r="CF1009">
        <v>28626000</v>
      </c>
      <c r="CG1009">
        <v>6035700</v>
      </c>
      <c r="CH1009">
        <v>3332300</v>
      </c>
      <c r="CI1009">
        <v>2186000</v>
      </c>
      <c r="CJ1009">
        <v>517400</v>
      </c>
      <c r="CK1009">
        <v>15505500</v>
      </c>
      <c r="CL1009">
        <v>2027500</v>
      </c>
      <c r="CM1009">
        <v>1264900</v>
      </c>
      <c r="CN1009">
        <v>182900</v>
      </c>
      <c r="CO1009">
        <v>579700</v>
      </c>
      <c r="CP1009">
        <v>1436000</v>
      </c>
      <c r="CQ1009">
        <v>3219900</v>
      </c>
      <c r="CR1009">
        <v>892400</v>
      </c>
      <c r="CS1009">
        <v>447400</v>
      </c>
      <c r="CT1009">
        <v>445000</v>
      </c>
      <c r="CU1009">
        <v>3099500</v>
      </c>
      <c r="CV1009">
        <v>938400</v>
      </c>
      <c r="CW1009">
        <v>2161100</v>
      </c>
      <c r="CX1009">
        <v>1089500</v>
      </c>
      <c r="CY1009">
        <v>1050800</v>
      </c>
      <c r="CZ1009">
        <v>1148000</v>
      </c>
      <c r="DA1009">
        <v>1541900</v>
      </c>
      <c r="DB1009">
        <v>6520800</v>
      </c>
      <c r="DC1009">
        <v>518200.00000000006</v>
      </c>
      <c r="DD1009">
        <v>147800</v>
      </c>
      <c r="DE1009">
        <v>68500</v>
      </c>
      <c r="DF1009">
        <v>1605500</v>
      </c>
      <c r="DG1009">
        <v>355800</v>
      </c>
      <c r="DH1009">
        <v>50500</v>
      </c>
      <c r="DI1009">
        <v>36700</v>
      </c>
      <c r="DJ1009">
        <v>801800</v>
      </c>
      <c r="DK1009">
        <v>1054200</v>
      </c>
      <c r="DL1009">
        <v>1881800</v>
      </c>
      <c r="DM1009">
        <v>564100</v>
      </c>
      <c r="DN1009">
        <v>3111000</v>
      </c>
      <c r="DO1009">
        <v>460300</v>
      </c>
      <c r="DP1009">
        <v>961400</v>
      </c>
      <c r="DQ1009">
        <v>356400</v>
      </c>
      <c r="DR1009">
        <v>668000</v>
      </c>
      <c r="DS1009">
        <v>474600</v>
      </c>
      <c r="DT1009">
        <v>190400</v>
      </c>
      <c r="DU1009">
        <v>9144000</v>
      </c>
      <c r="DV1009">
        <v>6712000</v>
      </c>
      <c r="DW1009">
        <v>19700</v>
      </c>
      <c r="DX1009">
        <v>2686000</v>
      </c>
      <c r="DY1009">
        <v>1781700</v>
      </c>
      <c r="DZ1009">
        <v>1384000</v>
      </c>
      <c r="EA1009">
        <v>583000</v>
      </c>
      <c r="EB1009">
        <v>321300</v>
      </c>
      <c r="EC1009">
        <v>1073500</v>
      </c>
      <c r="ED1009">
        <v>2932800</v>
      </c>
      <c r="EE1009">
        <v>2432100</v>
      </c>
      <c r="EF1009">
        <v>1838900</v>
      </c>
      <c r="EG1009">
        <v>570200</v>
      </c>
      <c r="EH1009">
        <v>23000</v>
      </c>
      <c r="EI1009">
        <v>22794000</v>
      </c>
      <c r="EJ1009">
        <v>10574600</v>
      </c>
      <c r="EK1009">
        <v>1178000</v>
      </c>
      <c r="EL1009">
        <v>1073100</v>
      </c>
      <c r="EM1009">
        <v>1635900</v>
      </c>
      <c r="EN1009">
        <v>151600</v>
      </c>
      <c r="EO1009">
        <v>2473900</v>
      </c>
      <c r="EP1009">
        <v>1802500</v>
      </c>
      <c r="EQ1009">
        <v>910900</v>
      </c>
      <c r="ER1009">
        <v>500600</v>
      </c>
      <c r="ES1009">
        <v>848100</v>
      </c>
      <c r="ET1009">
        <v>2568100</v>
      </c>
      <c r="EU1009">
        <v>9651300</v>
      </c>
      <c r="EV1009">
        <v>9162500</v>
      </c>
      <c r="EW1009">
        <v>605200</v>
      </c>
      <c r="EX1009">
        <v>160600</v>
      </c>
      <c r="EY1009">
        <v>3823300</v>
      </c>
      <c r="EZ1009">
        <v>3045400</v>
      </c>
      <c r="FA1009">
        <v>777800</v>
      </c>
      <c r="FB1009">
        <v>177400</v>
      </c>
      <c r="FC1009">
        <v>972400</v>
      </c>
      <c r="FD1009">
        <v>2305700</v>
      </c>
      <c r="FE1009">
        <v>340100</v>
      </c>
      <c r="FF1009">
        <v>488800</v>
      </c>
      <c r="FG1009">
        <v>24203000</v>
      </c>
      <c r="FH1009">
        <v>3524100</v>
      </c>
      <c r="FI1009">
        <v>20679200</v>
      </c>
      <c r="FJ1009">
        <v>16387599.999999998</v>
      </c>
      <c r="FK1009">
        <v>8162300</v>
      </c>
      <c r="FL1009">
        <v>2819100</v>
      </c>
      <c r="FM1009">
        <v>1021200</v>
      </c>
      <c r="FN1009">
        <v>1100700</v>
      </c>
      <c r="FO1009">
        <v>1037800</v>
      </c>
      <c r="FP1009">
        <v>320400</v>
      </c>
      <c r="FQ1009">
        <v>1536800</v>
      </c>
      <c r="FR1009">
        <v>326300</v>
      </c>
      <c r="FS1009">
        <v>5189900</v>
      </c>
      <c r="FT1009">
        <v>3035400</v>
      </c>
      <c r="FU1009">
        <v>1362100</v>
      </c>
      <c r="FV1009">
        <v>615300</v>
      </c>
      <c r="FW1009">
        <v>904300</v>
      </c>
      <c r="FX1009">
        <v>153700</v>
      </c>
      <c r="FY1009">
        <v>4291600</v>
      </c>
      <c r="FZ1009">
        <v>2855400</v>
      </c>
      <c r="GA1009">
        <v>204300</v>
      </c>
      <c r="GB1009">
        <v>272400</v>
      </c>
      <c r="GC1009">
        <v>959500</v>
      </c>
      <c r="GD1009">
        <v>16602000</v>
      </c>
      <c r="GE1009">
        <v>2601000</v>
      </c>
      <c r="GF1009">
        <v>541100</v>
      </c>
      <c r="GG1009">
        <v>172500</v>
      </c>
      <c r="GH1009">
        <v>1887400</v>
      </c>
      <c r="GI1009">
        <v>14001300</v>
      </c>
      <c r="GJ1009">
        <v>1922400</v>
      </c>
      <c r="GK1009">
        <v>12078900</v>
      </c>
      <c r="GL1009">
        <v>5761000</v>
      </c>
      <c r="GM1009">
        <v>1407700</v>
      </c>
      <c r="GN1009">
        <v>1498500</v>
      </c>
      <c r="GO1009">
        <v>2854300</v>
      </c>
      <c r="GP1009">
        <v>21441000</v>
      </c>
      <c r="GQ1009">
        <v>2865000</v>
      </c>
      <c r="GR1009">
        <v>2272600</v>
      </c>
      <c r="GS1009">
        <v>592400</v>
      </c>
      <c r="GT1009">
        <v>4890000</v>
      </c>
      <c r="GU1009">
        <v>2212500</v>
      </c>
      <c r="GV1009">
        <v>2677900</v>
      </c>
      <c r="GW1009">
        <v>13686000</v>
      </c>
      <c r="GX1009">
        <v>7081500</v>
      </c>
      <c r="GY1009">
        <v>6604500</v>
      </c>
      <c r="GZ1009">
        <v>34.5</v>
      </c>
      <c r="HA1009">
        <v>39.9</v>
      </c>
      <c r="HB1009">
        <v>46.2</v>
      </c>
      <c r="HC1009">
        <v>38.700000000000003</v>
      </c>
      <c r="HD1009">
        <v>40.299999999999997</v>
      </c>
      <c r="HE1009">
        <v>40.6</v>
      </c>
      <c r="HF1009">
        <v>39.799999999999997</v>
      </c>
      <c r="HG1009">
        <v>33.5</v>
      </c>
      <c r="HH1009">
        <v>34.1</v>
      </c>
      <c r="HI1009">
        <v>38.9</v>
      </c>
      <c r="HJ1009">
        <v>30.1</v>
      </c>
      <c r="HK1009">
        <v>38.4</v>
      </c>
      <c r="HL1009">
        <v>42.1</v>
      </c>
      <c r="HM1009">
        <v>36.6</v>
      </c>
      <c r="HN1009">
        <v>37.4</v>
      </c>
      <c r="HO1009">
        <v>36.6</v>
      </c>
      <c r="HP1009">
        <v>33.4</v>
      </c>
      <c r="HQ1009">
        <v>25.7</v>
      </c>
      <c r="HR1009">
        <v>32.200000000000003</v>
      </c>
      <c r="HS1009">
        <v>3.2</v>
      </c>
      <c r="HT1009">
        <v>3.2</v>
      </c>
      <c r="HU1009">
        <v>3.1</v>
      </c>
      <c r="HV1009">
        <v>1119.18</v>
      </c>
      <c r="HW1009">
        <v>1300.74</v>
      </c>
      <c r="HX1009">
        <v>1675.21</v>
      </c>
      <c r="HY1009">
        <v>1351.79</v>
      </c>
      <c r="HZ1009">
        <v>1250.51</v>
      </c>
      <c r="IA1009">
        <v>1324.37</v>
      </c>
      <c r="IB1009">
        <v>1129.92</v>
      </c>
      <c r="IC1009">
        <v>1085.74</v>
      </c>
      <c r="ID1009">
        <v>949.69</v>
      </c>
      <c r="IE1009">
        <v>1368.11</v>
      </c>
      <c r="IF1009">
        <v>695.01</v>
      </c>
      <c r="IG1009">
        <v>1075.58</v>
      </c>
      <c r="IH1009">
        <v>2005.22</v>
      </c>
      <c r="II1009">
        <v>1728.98</v>
      </c>
      <c r="IJ1009">
        <v>1559.21</v>
      </c>
      <c r="IK1009">
        <v>1427.4</v>
      </c>
      <c r="IL1009">
        <v>1072.1400000000001</v>
      </c>
      <c r="IM1009">
        <v>522.48</v>
      </c>
      <c r="IN1009">
        <v>931.22</v>
      </c>
      <c r="IO1009">
        <v>164653000</v>
      </c>
      <c r="IP1009">
        <v>62.3</v>
      </c>
      <c r="IQ1009">
        <v>158744000</v>
      </c>
      <c r="IR1009">
        <v>60.1</v>
      </c>
      <c r="IS1009">
        <v>5909000</v>
      </c>
      <c r="IT1009">
        <v>3.6</v>
      </c>
      <c r="IU1009">
        <v>99531000</v>
      </c>
      <c r="IV1009">
        <v>5491000</v>
      </c>
      <c r="IW1009">
        <v>87336000</v>
      </c>
      <c r="IX1009">
        <v>67.8</v>
      </c>
      <c r="IY1009">
        <v>84136000</v>
      </c>
      <c r="IZ1009">
        <v>65.400000000000006</v>
      </c>
      <c r="JA1009">
        <v>3200000</v>
      </c>
      <c r="JB1009">
        <v>3.7</v>
      </c>
      <c r="JC1009">
        <v>41385000</v>
      </c>
      <c r="JD1009">
        <v>84115000</v>
      </c>
      <c r="JE1009">
        <v>70.099999999999994</v>
      </c>
      <c r="JF1009">
        <v>81272000</v>
      </c>
      <c r="JG1009">
        <v>67.7</v>
      </c>
      <c r="JH1009">
        <v>2843000</v>
      </c>
      <c r="JI1009">
        <v>3.4</v>
      </c>
      <c r="JJ1009">
        <v>35943000</v>
      </c>
      <c r="JK1009">
        <v>7764000</v>
      </c>
      <c r="JL1009">
        <v>4.9000000000000004</v>
      </c>
      <c r="JM1009">
        <v>153209000</v>
      </c>
      <c r="JN1009">
        <v>131768000</v>
      </c>
      <c r="JO1009">
        <v>21527000</v>
      </c>
      <c r="JP1009">
        <v>619000</v>
      </c>
      <c r="JQ1009">
        <v>46400</v>
      </c>
      <c r="JR1009">
        <v>572800</v>
      </c>
      <c r="JS1009">
        <v>116000</v>
      </c>
      <c r="JT1009">
        <v>187300</v>
      </c>
      <c r="JU1009">
        <v>41200</v>
      </c>
      <c r="JV1009">
        <v>43200</v>
      </c>
      <c r="JW1009">
        <v>102900</v>
      </c>
      <c r="JX1009">
        <v>269500</v>
      </c>
      <c r="JY1009">
        <v>8010000</v>
      </c>
      <c r="JZ1009">
        <v>1792300</v>
      </c>
      <c r="KA1009">
        <v>940900</v>
      </c>
      <c r="KB1009">
        <v>851400</v>
      </c>
      <c r="KC1009">
        <v>1126100</v>
      </c>
      <c r="KD1009">
        <v>5092000</v>
      </c>
      <c r="KE1009">
        <v>2370200</v>
      </c>
      <c r="KF1009">
        <v>2721800</v>
      </c>
      <c r="KG1009">
        <v>12898000</v>
      </c>
      <c r="KH1009">
        <v>7995000</v>
      </c>
      <c r="KI1009">
        <v>430000</v>
      </c>
      <c r="KJ1009">
        <v>425000</v>
      </c>
      <c r="KK1009">
        <v>366000</v>
      </c>
      <c r="KL1009">
        <v>1439400</v>
      </c>
      <c r="KM1009">
        <v>1114700</v>
      </c>
      <c r="KN1009">
        <v>1058100</v>
      </c>
      <c r="KO1009">
        <v>117200</v>
      </c>
      <c r="KP1009">
        <v>85600</v>
      </c>
      <c r="KQ1009">
        <v>397300</v>
      </c>
      <c r="KR1009">
        <v>426100</v>
      </c>
      <c r="KS1009">
        <v>31900</v>
      </c>
      <c r="KT1009">
        <v>409600</v>
      </c>
      <c r="KU1009">
        <v>1739300</v>
      </c>
      <c r="KV1009">
        <v>1020000</v>
      </c>
      <c r="KW1009">
        <v>378100</v>
      </c>
      <c r="KX1009">
        <v>634400</v>
      </c>
      <c r="KY1009">
        <v>4903000</v>
      </c>
      <c r="KZ1009">
        <v>1725200</v>
      </c>
      <c r="LA1009">
        <v>97300</v>
      </c>
      <c r="LB1009">
        <v>102700</v>
      </c>
      <c r="LC1009">
        <v>92500</v>
      </c>
      <c r="LD1009">
        <v>362900</v>
      </c>
      <c r="LE1009">
        <v>381200</v>
      </c>
      <c r="LF1009">
        <v>107700</v>
      </c>
      <c r="LG1009">
        <v>907500</v>
      </c>
      <c r="LH1009">
        <v>760700</v>
      </c>
      <c r="LI1009">
        <v>365500</v>
      </c>
      <c r="LJ1009">
        <v>110241000</v>
      </c>
      <c r="LK1009">
        <v>28626000</v>
      </c>
      <c r="LL1009">
        <v>6035700</v>
      </c>
      <c r="LM1009">
        <v>3332300</v>
      </c>
      <c r="LN1009">
        <v>2186000</v>
      </c>
      <c r="LO1009">
        <v>517400</v>
      </c>
      <c r="LP1009">
        <v>15505500</v>
      </c>
      <c r="LQ1009">
        <v>2027500</v>
      </c>
      <c r="LR1009">
        <v>1264900</v>
      </c>
      <c r="LS1009">
        <v>182900</v>
      </c>
      <c r="LT1009">
        <v>579700</v>
      </c>
      <c r="LU1009">
        <v>1436000</v>
      </c>
      <c r="LV1009">
        <v>3219900</v>
      </c>
      <c r="LW1009">
        <v>892400</v>
      </c>
      <c r="LX1009">
        <v>447400</v>
      </c>
      <c r="LY1009">
        <v>445000</v>
      </c>
      <c r="LZ1009">
        <v>3099500</v>
      </c>
      <c r="MA1009">
        <v>938400</v>
      </c>
      <c r="MB1009">
        <v>2161100</v>
      </c>
      <c r="MC1009">
        <v>1089500</v>
      </c>
      <c r="MD1009">
        <v>1050800</v>
      </c>
      <c r="ME1009">
        <v>1148000</v>
      </c>
      <c r="MF1009">
        <v>1541900</v>
      </c>
      <c r="MG1009">
        <v>6520800</v>
      </c>
      <c r="MH1009">
        <v>518200.00000000006</v>
      </c>
      <c r="MI1009">
        <v>147800</v>
      </c>
      <c r="MJ1009">
        <v>68500</v>
      </c>
      <c r="MK1009">
        <v>1605500</v>
      </c>
      <c r="ML1009">
        <v>355800</v>
      </c>
      <c r="MM1009">
        <v>50500</v>
      </c>
      <c r="MN1009">
        <v>36700</v>
      </c>
      <c r="MO1009">
        <v>801800</v>
      </c>
      <c r="MP1009">
        <v>1054200</v>
      </c>
      <c r="MQ1009">
        <v>1881800</v>
      </c>
      <c r="MR1009">
        <v>564100</v>
      </c>
      <c r="MS1009">
        <v>3111000</v>
      </c>
      <c r="MT1009">
        <v>460300</v>
      </c>
      <c r="MU1009">
        <v>961400</v>
      </c>
      <c r="MV1009">
        <v>356400</v>
      </c>
      <c r="MW1009">
        <v>668000</v>
      </c>
      <c r="MX1009">
        <v>474600</v>
      </c>
      <c r="MY1009">
        <v>190400</v>
      </c>
      <c r="MZ1009">
        <v>9144000</v>
      </c>
      <c r="NA1009">
        <v>6712000</v>
      </c>
      <c r="NB1009">
        <v>19700</v>
      </c>
      <c r="NC1009">
        <v>2686000</v>
      </c>
      <c r="ND1009">
        <v>1781700</v>
      </c>
      <c r="NE1009">
        <v>1384000</v>
      </c>
      <c r="NF1009">
        <v>583000</v>
      </c>
      <c r="NG1009">
        <v>321300</v>
      </c>
      <c r="NH1009">
        <v>1073500</v>
      </c>
      <c r="NI1009">
        <v>2932800</v>
      </c>
      <c r="NJ1009">
        <v>2432100</v>
      </c>
      <c r="NK1009">
        <v>1838900</v>
      </c>
      <c r="NL1009">
        <v>570200</v>
      </c>
      <c r="NM1009">
        <v>23000</v>
      </c>
      <c r="NN1009">
        <v>22794000</v>
      </c>
      <c r="NO1009">
        <v>10574600</v>
      </c>
      <c r="NP1009">
        <v>1178000</v>
      </c>
      <c r="NQ1009">
        <v>1073100</v>
      </c>
      <c r="NR1009">
        <v>1635900</v>
      </c>
      <c r="NS1009">
        <v>151600</v>
      </c>
      <c r="NT1009">
        <v>2473900</v>
      </c>
      <c r="NU1009">
        <v>1802500</v>
      </c>
      <c r="NV1009">
        <v>910900</v>
      </c>
      <c r="NW1009">
        <v>500600</v>
      </c>
      <c r="NX1009">
        <v>848100</v>
      </c>
      <c r="NY1009">
        <v>2568100</v>
      </c>
      <c r="NZ1009">
        <v>9651300</v>
      </c>
      <c r="OA1009">
        <v>9162500</v>
      </c>
      <c r="OB1009">
        <v>605200</v>
      </c>
      <c r="OC1009">
        <v>160600</v>
      </c>
      <c r="OD1009">
        <v>3823300</v>
      </c>
      <c r="OE1009">
        <v>3045400</v>
      </c>
      <c r="OF1009">
        <v>777800</v>
      </c>
      <c r="OG1009">
        <v>177400</v>
      </c>
      <c r="OH1009">
        <v>972400</v>
      </c>
      <c r="OI1009">
        <v>2305700</v>
      </c>
      <c r="OJ1009">
        <v>340100</v>
      </c>
      <c r="OK1009">
        <v>488800</v>
      </c>
      <c r="OL1009">
        <v>24203000</v>
      </c>
      <c r="OM1009">
        <v>3524100</v>
      </c>
      <c r="ON1009">
        <v>20679200</v>
      </c>
      <c r="OO1009">
        <v>16387599.999999998</v>
      </c>
      <c r="OP1009">
        <v>8162300</v>
      </c>
      <c r="OQ1009">
        <v>2819100</v>
      </c>
      <c r="OR1009">
        <v>1021200</v>
      </c>
      <c r="OS1009">
        <v>1100700</v>
      </c>
      <c r="OT1009">
        <v>1037800</v>
      </c>
      <c r="OU1009">
        <v>320400</v>
      </c>
      <c r="OV1009">
        <v>1536800</v>
      </c>
      <c r="OW1009">
        <v>326300</v>
      </c>
      <c r="OX1009">
        <v>5189900</v>
      </c>
      <c r="OY1009">
        <v>3035400</v>
      </c>
      <c r="OZ1009">
        <v>1362100</v>
      </c>
      <c r="PA1009">
        <v>615300</v>
      </c>
      <c r="PB1009">
        <v>904300</v>
      </c>
      <c r="PC1009">
        <v>153700</v>
      </c>
      <c r="PD1009">
        <v>4291600</v>
      </c>
      <c r="PE1009">
        <v>2855400</v>
      </c>
      <c r="PF1009">
        <v>204300</v>
      </c>
      <c r="PG1009">
        <v>272400</v>
      </c>
      <c r="PH1009">
        <v>959500</v>
      </c>
      <c r="PI1009">
        <v>16602000</v>
      </c>
      <c r="PJ1009">
        <v>2601000</v>
      </c>
      <c r="PK1009">
        <v>541100</v>
      </c>
      <c r="PL1009">
        <v>172500</v>
      </c>
      <c r="PM1009">
        <v>1887400</v>
      </c>
      <c r="PN1009">
        <v>14001300</v>
      </c>
      <c r="PO1009">
        <v>1922400</v>
      </c>
      <c r="PP1009">
        <v>12078900</v>
      </c>
      <c r="PQ1009">
        <v>5761000</v>
      </c>
      <c r="PR1009">
        <v>1407700</v>
      </c>
      <c r="PS1009">
        <v>1498500</v>
      </c>
      <c r="PT1009">
        <v>2854300</v>
      </c>
      <c r="PU1009">
        <v>21441000</v>
      </c>
      <c r="PV1009">
        <v>2865000</v>
      </c>
      <c r="PW1009">
        <v>2272600</v>
      </c>
      <c r="PX1009">
        <v>592400</v>
      </c>
      <c r="PY1009">
        <v>4890000</v>
      </c>
      <c r="PZ1009">
        <v>2212500</v>
      </c>
      <c r="QA1009">
        <v>2677900</v>
      </c>
      <c r="QB1009">
        <v>13686000</v>
      </c>
      <c r="QC1009">
        <v>7081500</v>
      </c>
      <c r="QD1009">
        <v>6604500</v>
      </c>
      <c r="QE1009">
        <v>6.9</v>
      </c>
      <c r="QF1009">
        <v>4309300</v>
      </c>
      <c r="QG1009">
        <v>153362000</v>
      </c>
      <c r="QH1009">
        <v>131056000</v>
      </c>
      <c r="QI1009">
        <v>21245000</v>
      </c>
      <c r="QJ1009">
        <v>612000</v>
      </c>
      <c r="QK1009">
        <v>44900</v>
      </c>
      <c r="QL1009">
        <v>566700</v>
      </c>
      <c r="QM1009">
        <v>115200</v>
      </c>
      <c r="QN1009">
        <v>184000</v>
      </c>
      <c r="QO1009">
        <v>41100</v>
      </c>
      <c r="QP1009">
        <v>43000</v>
      </c>
      <c r="QQ1009">
        <v>99900</v>
      </c>
      <c r="QR1009">
        <v>267500</v>
      </c>
      <c r="QS1009">
        <v>7801000</v>
      </c>
      <c r="QT1009">
        <v>1759700</v>
      </c>
      <c r="QU1009">
        <v>926100</v>
      </c>
      <c r="QV1009">
        <v>833600</v>
      </c>
      <c r="QW1009">
        <v>1075400</v>
      </c>
      <c r="QX1009">
        <v>4965900</v>
      </c>
      <c r="QY1009">
        <v>2316000</v>
      </c>
      <c r="QZ1009">
        <v>2649900</v>
      </c>
      <c r="RA1009">
        <v>12832000</v>
      </c>
      <c r="RB1009">
        <v>7966000</v>
      </c>
      <c r="RC1009">
        <v>427400</v>
      </c>
      <c r="RD1009">
        <v>420300</v>
      </c>
      <c r="RE1009">
        <v>365200</v>
      </c>
      <c r="RF1009">
        <v>1438600</v>
      </c>
      <c r="RG1009">
        <v>1111200</v>
      </c>
      <c r="RH1009">
        <v>1052900</v>
      </c>
      <c r="RI1009">
        <v>116600</v>
      </c>
      <c r="RJ1009">
        <v>85700</v>
      </c>
      <c r="RK1009">
        <v>394400</v>
      </c>
      <c r="RL1009">
        <v>425100</v>
      </c>
      <c r="RM1009">
        <v>31200</v>
      </c>
      <c r="RN1009">
        <v>409200</v>
      </c>
      <c r="RO1009">
        <v>1733100</v>
      </c>
      <c r="RP1009">
        <v>1015500</v>
      </c>
      <c r="RQ1009">
        <v>376300</v>
      </c>
      <c r="RR1009">
        <v>631800</v>
      </c>
      <c r="RS1009">
        <v>4866000</v>
      </c>
      <c r="RT1009">
        <v>1706700</v>
      </c>
      <c r="RU1009">
        <v>97000</v>
      </c>
      <c r="RV1009">
        <v>102700</v>
      </c>
      <c r="RW1009">
        <v>92300</v>
      </c>
      <c r="RX1009">
        <v>364100</v>
      </c>
      <c r="RY1009">
        <v>380100</v>
      </c>
      <c r="RZ1009">
        <v>105500</v>
      </c>
      <c r="SA1009">
        <v>905300</v>
      </c>
      <c r="SB1009">
        <v>757400</v>
      </c>
      <c r="SC1009">
        <v>354500</v>
      </c>
      <c r="SD1009">
        <v>109811000</v>
      </c>
      <c r="SE1009">
        <v>28748000</v>
      </c>
      <c r="SF1009">
        <v>6025300</v>
      </c>
      <c r="SG1009">
        <v>3328500</v>
      </c>
      <c r="SH1009">
        <v>2180900</v>
      </c>
      <c r="SI1009">
        <v>515900</v>
      </c>
      <c r="SJ1009">
        <v>15521800</v>
      </c>
      <c r="SK1009">
        <v>2015600</v>
      </c>
      <c r="SL1009">
        <v>1260600</v>
      </c>
      <c r="SM1009">
        <v>176200</v>
      </c>
      <c r="SN1009">
        <v>578800</v>
      </c>
      <c r="SO1009">
        <v>1428100</v>
      </c>
      <c r="SP1009">
        <v>3215400</v>
      </c>
      <c r="SQ1009">
        <v>901900</v>
      </c>
      <c r="SR1009">
        <v>454300</v>
      </c>
      <c r="SS1009">
        <v>447600</v>
      </c>
      <c r="ST1009">
        <v>3137600</v>
      </c>
      <c r="SU1009">
        <v>954500</v>
      </c>
      <c r="SV1009">
        <v>2183100</v>
      </c>
      <c r="SW1009">
        <v>1102900</v>
      </c>
      <c r="SX1009">
        <v>1037400.0000000001</v>
      </c>
      <c r="SY1009">
        <v>1146600</v>
      </c>
      <c r="SZ1009">
        <v>1536300</v>
      </c>
      <c r="TA1009">
        <v>6638400</v>
      </c>
      <c r="TB1009">
        <v>514900</v>
      </c>
      <c r="TC1009">
        <v>148300</v>
      </c>
      <c r="TD1009">
        <v>65800</v>
      </c>
      <c r="TE1009">
        <v>1588300</v>
      </c>
      <c r="TF1009">
        <v>418200</v>
      </c>
      <c r="TG1009">
        <v>50400</v>
      </c>
      <c r="TH1009">
        <v>29000</v>
      </c>
      <c r="TI1009">
        <v>800000</v>
      </c>
      <c r="TJ1009">
        <v>1117900</v>
      </c>
      <c r="TK1009">
        <v>1905600</v>
      </c>
      <c r="TL1009">
        <v>562800</v>
      </c>
      <c r="TM1009">
        <v>3097000</v>
      </c>
      <c r="TN1009">
        <v>449800</v>
      </c>
      <c r="TO1009">
        <v>957200</v>
      </c>
      <c r="TP1009">
        <v>357500</v>
      </c>
      <c r="TQ1009">
        <v>669600</v>
      </c>
      <c r="TR1009">
        <v>473700</v>
      </c>
      <c r="TS1009">
        <v>189500</v>
      </c>
      <c r="TT1009">
        <v>9092000</v>
      </c>
      <c r="TU1009">
        <v>6692500</v>
      </c>
      <c r="TV1009">
        <v>19600</v>
      </c>
      <c r="TW1009">
        <v>2678100</v>
      </c>
      <c r="TX1009">
        <v>1776000</v>
      </c>
      <c r="TY1009">
        <v>1378600</v>
      </c>
      <c r="TZ1009">
        <v>582100</v>
      </c>
      <c r="UA1009">
        <v>320000</v>
      </c>
      <c r="UB1009">
        <v>1064100</v>
      </c>
      <c r="UC1009">
        <v>2930700</v>
      </c>
      <c r="UD1009">
        <v>2399800</v>
      </c>
      <c r="UE1009">
        <v>1824700</v>
      </c>
      <c r="UF1009">
        <v>552400</v>
      </c>
      <c r="UG1009">
        <v>22700</v>
      </c>
      <c r="UH1009">
        <v>22697000</v>
      </c>
      <c r="UI1009">
        <v>10569900</v>
      </c>
      <c r="UJ1009">
        <v>1180700</v>
      </c>
      <c r="UK1009">
        <v>1117300</v>
      </c>
      <c r="UL1009">
        <v>1615200</v>
      </c>
      <c r="UM1009">
        <v>151100</v>
      </c>
      <c r="UN1009">
        <v>2462000</v>
      </c>
      <c r="UO1009">
        <v>1802400</v>
      </c>
      <c r="UP1009">
        <v>900900</v>
      </c>
      <c r="UQ1009">
        <v>498800</v>
      </c>
      <c r="UR1009">
        <v>841600</v>
      </c>
      <c r="US1009">
        <v>2558200</v>
      </c>
      <c r="UT1009">
        <v>9568900</v>
      </c>
      <c r="UU1009">
        <v>9085600</v>
      </c>
      <c r="UV1009">
        <v>603800</v>
      </c>
      <c r="UW1009">
        <v>158700</v>
      </c>
      <c r="UX1009">
        <v>3858300</v>
      </c>
      <c r="UY1009">
        <v>3080800</v>
      </c>
      <c r="UZ1009">
        <v>784000</v>
      </c>
      <c r="VA1009">
        <v>176200</v>
      </c>
      <c r="VB1009">
        <v>970000</v>
      </c>
      <c r="VC1009">
        <v>2197400</v>
      </c>
      <c r="VD1009">
        <v>337100</v>
      </c>
      <c r="VE1009">
        <v>483300</v>
      </c>
      <c r="VF1009">
        <v>24468000</v>
      </c>
      <c r="VG1009">
        <v>3783500</v>
      </c>
      <c r="VH1009">
        <v>20684800</v>
      </c>
      <c r="VI1009">
        <v>16375500</v>
      </c>
      <c r="VJ1009">
        <v>8168000</v>
      </c>
      <c r="VK1009">
        <v>2825100</v>
      </c>
      <c r="VL1009">
        <v>1016600</v>
      </c>
      <c r="VM1009">
        <v>1099400</v>
      </c>
      <c r="VN1009">
        <v>1039200</v>
      </c>
      <c r="VO1009">
        <v>320700</v>
      </c>
      <c r="VP1009">
        <v>1540900</v>
      </c>
      <c r="VQ1009">
        <v>326100</v>
      </c>
      <c r="VR1009">
        <v>5181300</v>
      </c>
      <c r="VS1009">
        <v>3026200</v>
      </c>
      <c r="VT1009">
        <v>1357600</v>
      </c>
      <c r="VU1009">
        <v>614000</v>
      </c>
      <c r="VV1009">
        <v>901200</v>
      </c>
      <c r="VW1009">
        <v>153500</v>
      </c>
      <c r="VX1009">
        <v>2853500</v>
      </c>
      <c r="VY1009">
        <v>205800</v>
      </c>
      <c r="VZ1009">
        <v>270200</v>
      </c>
      <c r="WA1009">
        <v>979800</v>
      </c>
      <c r="WB1009">
        <v>15990000</v>
      </c>
      <c r="WC1009">
        <v>2336600</v>
      </c>
      <c r="WD1009">
        <v>517200.00000000006</v>
      </c>
      <c r="WE1009">
        <v>162500</v>
      </c>
      <c r="WF1009">
        <v>1656900</v>
      </c>
      <c r="WG1009">
        <v>13653100</v>
      </c>
      <c r="WH1009">
        <v>1793000</v>
      </c>
      <c r="WI1009">
        <v>11860100</v>
      </c>
      <c r="WJ1009">
        <v>5719000</v>
      </c>
      <c r="WK1009">
        <v>1403600</v>
      </c>
      <c r="WL1009">
        <v>1495000</v>
      </c>
      <c r="WM1009">
        <v>2820400</v>
      </c>
      <c r="WN1009">
        <v>22306000</v>
      </c>
      <c r="WO1009">
        <v>2861000</v>
      </c>
      <c r="WP1009">
        <v>2263200</v>
      </c>
      <c r="WQ1009">
        <v>597700</v>
      </c>
      <c r="WR1009">
        <v>5144000</v>
      </c>
      <c r="WS1009">
        <v>2481600</v>
      </c>
      <c r="WT1009">
        <v>2662500</v>
      </c>
      <c r="WU1009">
        <v>14301000</v>
      </c>
      <c r="WV1009">
        <v>7862100</v>
      </c>
      <c r="WW1009">
        <v>6438700</v>
      </c>
    </row>
    <row r="1010" spans="1:621" x14ac:dyDescent="0.45">
      <c r="A1010" s="1"/>
      <c r="C1010" s="1">
        <v>44805</v>
      </c>
      <c r="D1010">
        <v>806000</v>
      </c>
      <c r="E1010">
        <v>2529000</v>
      </c>
      <c r="F1010">
        <v>1723000</v>
      </c>
      <c r="G1010">
        <v>1170000</v>
      </c>
      <c r="H1010">
        <v>553000</v>
      </c>
      <c r="I1010">
        <v>903000</v>
      </c>
      <c r="J1010">
        <v>1805000</v>
      </c>
      <c r="K1010">
        <v>459000</v>
      </c>
      <c r="L1010">
        <v>44.4</v>
      </c>
      <c r="M1010">
        <v>14.2</v>
      </c>
      <c r="N1010">
        <v>30.3</v>
      </c>
      <c r="O1010">
        <v>15.9</v>
      </c>
      <c r="P1010">
        <v>31.7</v>
      </c>
      <c r="Q1010">
        <v>8.1</v>
      </c>
      <c r="R1010">
        <v>1.5</v>
      </c>
      <c r="S1010">
        <v>0.5</v>
      </c>
      <c r="T1010">
        <v>1.1000000000000001</v>
      </c>
      <c r="U1010">
        <v>0.3</v>
      </c>
      <c r="V1010">
        <v>2187000</v>
      </c>
      <c r="W1010">
        <v>1610000</v>
      </c>
      <c r="X1010">
        <v>1971000</v>
      </c>
      <c r="Y1010">
        <v>854000</v>
      </c>
      <c r="Z1010">
        <v>1116000</v>
      </c>
      <c r="AA1010">
        <v>20.2</v>
      </c>
      <c r="AB1010">
        <v>8.1</v>
      </c>
      <c r="AC1010">
        <v>37.9</v>
      </c>
      <c r="AD1010">
        <v>27.9</v>
      </c>
      <c r="AE1010">
        <v>34.200000000000003</v>
      </c>
      <c r="AF1010">
        <v>14.8</v>
      </c>
      <c r="AG1010">
        <v>19.399999999999999</v>
      </c>
      <c r="AH1010">
        <v>131376000</v>
      </c>
      <c r="AI1010">
        <v>153730000</v>
      </c>
      <c r="AJ1010">
        <v>21453000</v>
      </c>
      <c r="AK1010">
        <v>619000</v>
      </c>
      <c r="AL1010">
        <v>45500</v>
      </c>
      <c r="AM1010">
        <v>573200</v>
      </c>
      <c r="AN1010">
        <v>115400</v>
      </c>
      <c r="AO1010">
        <v>186500</v>
      </c>
      <c r="AP1010">
        <v>41500</v>
      </c>
      <c r="AQ1010">
        <v>42900</v>
      </c>
      <c r="AR1010">
        <v>102100</v>
      </c>
      <c r="AS1010">
        <v>271300</v>
      </c>
      <c r="AT1010">
        <v>7980000</v>
      </c>
      <c r="AU1010">
        <v>1777800</v>
      </c>
      <c r="AV1010">
        <v>928900</v>
      </c>
      <c r="AW1010">
        <v>848900</v>
      </c>
      <c r="AX1010">
        <v>1127200</v>
      </c>
      <c r="AY1010">
        <v>5074600</v>
      </c>
      <c r="AZ1010">
        <v>2359500</v>
      </c>
      <c r="BA1010">
        <v>2715100</v>
      </c>
      <c r="BB1010">
        <v>12854000</v>
      </c>
      <c r="BC1010">
        <v>7967000</v>
      </c>
      <c r="BD1010">
        <v>427300</v>
      </c>
      <c r="BE1010">
        <v>421700</v>
      </c>
      <c r="BF1010">
        <v>367600</v>
      </c>
      <c r="BG1010">
        <v>1437600</v>
      </c>
      <c r="BH1010">
        <v>1109500</v>
      </c>
      <c r="BI1010">
        <v>1049900</v>
      </c>
      <c r="BJ1010">
        <v>116500</v>
      </c>
      <c r="BK1010">
        <v>84000</v>
      </c>
      <c r="BL1010">
        <v>393300</v>
      </c>
      <c r="BM1010">
        <v>424900</v>
      </c>
      <c r="BN1010">
        <v>31200</v>
      </c>
      <c r="BO1010">
        <v>410700</v>
      </c>
      <c r="BP1010">
        <v>1739000</v>
      </c>
      <c r="BQ1010">
        <v>1020200</v>
      </c>
      <c r="BR1010">
        <v>374700</v>
      </c>
      <c r="BS1010">
        <v>629300</v>
      </c>
      <c r="BT1010">
        <v>4887000</v>
      </c>
      <c r="BU1010">
        <v>1721200</v>
      </c>
      <c r="BV1010">
        <v>97200</v>
      </c>
      <c r="BW1010">
        <v>102300</v>
      </c>
      <c r="BX1010">
        <v>91200</v>
      </c>
      <c r="BY1010">
        <v>364200</v>
      </c>
      <c r="BZ1010">
        <v>376200</v>
      </c>
      <c r="CA1010">
        <v>107500</v>
      </c>
      <c r="CB1010">
        <v>903000</v>
      </c>
      <c r="CC1010">
        <v>757800</v>
      </c>
      <c r="CD1010">
        <v>366500</v>
      </c>
      <c r="CE1010">
        <v>109923000</v>
      </c>
      <c r="CF1010">
        <v>28569000</v>
      </c>
      <c r="CG1010">
        <v>6024200</v>
      </c>
      <c r="CH1010">
        <v>3325500</v>
      </c>
      <c r="CI1010">
        <v>2181700</v>
      </c>
      <c r="CJ1010">
        <v>517000</v>
      </c>
      <c r="CK1010">
        <v>15381200</v>
      </c>
      <c r="CL1010">
        <v>2019300</v>
      </c>
      <c r="CM1010">
        <v>1260500</v>
      </c>
      <c r="CN1010">
        <v>179500</v>
      </c>
      <c r="CO1010">
        <v>579300</v>
      </c>
      <c r="CP1010">
        <v>1410000</v>
      </c>
      <c r="CQ1010">
        <v>3192400</v>
      </c>
      <c r="CR1010">
        <v>886900</v>
      </c>
      <c r="CS1010">
        <v>444400</v>
      </c>
      <c r="CT1010">
        <v>442500</v>
      </c>
      <c r="CU1010">
        <v>3091400</v>
      </c>
      <c r="CV1010">
        <v>928900</v>
      </c>
      <c r="CW1010">
        <v>2162500</v>
      </c>
      <c r="CX1010">
        <v>1092400</v>
      </c>
      <c r="CY1010">
        <v>1041900.0000000001</v>
      </c>
      <c r="CZ1010">
        <v>1127200</v>
      </c>
      <c r="DA1010">
        <v>1519700</v>
      </c>
      <c r="DB1010">
        <v>6601100</v>
      </c>
      <c r="DC1010">
        <v>518500</v>
      </c>
      <c r="DD1010">
        <v>148600</v>
      </c>
      <c r="DE1010">
        <v>68100</v>
      </c>
      <c r="DF1010">
        <v>1592400</v>
      </c>
      <c r="DG1010">
        <v>430700</v>
      </c>
      <c r="DH1010">
        <v>50000</v>
      </c>
      <c r="DI1010">
        <v>35100</v>
      </c>
      <c r="DJ1010">
        <v>805400</v>
      </c>
      <c r="DK1010">
        <v>1066700</v>
      </c>
      <c r="DL1010">
        <v>1885600</v>
      </c>
      <c r="DM1010">
        <v>562500</v>
      </c>
      <c r="DN1010">
        <v>3091000</v>
      </c>
      <c r="DO1010">
        <v>439000</v>
      </c>
      <c r="DP1010">
        <v>961300</v>
      </c>
      <c r="DQ1010">
        <v>354800</v>
      </c>
      <c r="DR1010">
        <v>667100</v>
      </c>
      <c r="DS1010">
        <v>479200</v>
      </c>
      <c r="DT1010">
        <v>189300</v>
      </c>
      <c r="DU1010">
        <v>9094000</v>
      </c>
      <c r="DV1010">
        <v>6673700</v>
      </c>
      <c r="DW1010">
        <v>19600</v>
      </c>
      <c r="DX1010">
        <v>2667500</v>
      </c>
      <c r="DY1010">
        <v>1775200</v>
      </c>
      <c r="DZ1010">
        <v>1377500</v>
      </c>
      <c r="EA1010">
        <v>574100</v>
      </c>
      <c r="EB1010">
        <v>318200</v>
      </c>
      <c r="EC1010">
        <v>1063200</v>
      </c>
      <c r="ED1010">
        <v>2923400</v>
      </c>
      <c r="EE1010">
        <v>2420300</v>
      </c>
      <c r="EF1010">
        <v>1836900</v>
      </c>
      <c r="EG1010">
        <v>560700</v>
      </c>
      <c r="EH1010">
        <v>22700</v>
      </c>
      <c r="EI1010">
        <v>22797000</v>
      </c>
      <c r="EJ1010">
        <v>10513700</v>
      </c>
      <c r="EK1010">
        <v>1170000</v>
      </c>
      <c r="EL1010">
        <v>1072900</v>
      </c>
      <c r="EM1010">
        <v>1624900</v>
      </c>
      <c r="EN1010">
        <v>150700</v>
      </c>
      <c r="EO1010">
        <v>2454800</v>
      </c>
      <c r="EP1010">
        <v>1797800</v>
      </c>
      <c r="EQ1010">
        <v>901900</v>
      </c>
      <c r="ER1010">
        <v>497700</v>
      </c>
      <c r="ES1010">
        <v>843000</v>
      </c>
      <c r="ET1010">
        <v>2562000</v>
      </c>
      <c r="EU1010">
        <v>9721100</v>
      </c>
      <c r="EV1010">
        <v>9231900</v>
      </c>
      <c r="EW1010">
        <v>604100</v>
      </c>
      <c r="EX1010">
        <v>161300</v>
      </c>
      <c r="EY1010">
        <v>3913700</v>
      </c>
      <c r="EZ1010">
        <v>3125900</v>
      </c>
      <c r="FA1010">
        <v>774000</v>
      </c>
      <c r="FB1010">
        <v>178200</v>
      </c>
      <c r="FC1010">
        <v>980900</v>
      </c>
      <c r="FD1010">
        <v>2278700</v>
      </c>
      <c r="FE1010">
        <v>341000</v>
      </c>
      <c r="FF1010">
        <v>489200</v>
      </c>
      <c r="FG1010">
        <v>24517000</v>
      </c>
      <c r="FH1010">
        <v>3779700</v>
      </c>
      <c r="FI1010">
        <v>20737700</v>
      </c>
      <c r="FJ1010">
        <v>16432500</v>
      </c>
      <c r="FK1010">
        <v>8173600</v>
      </c>
      <c r="FL1010">
        <v>2828000</v>
      </c>
      <c r="FM1010">
        <v>1007800</v>
      </c>
      <c r="FN1010">
        <v>1102200</v>
      </c>
      <c r="FO1010">
        <v>1038099.9999999999</v>
      </c>
      <c r="FP1010">
        <v>317500</v>
      </c>
      <c r="FQ1010">
        <v>1548500</v>
      </c>
      <c r="FR1010">
        <v>331500</v>
      </c>
      <c r="FS1010">
        <v>5218900</v>
      </c>
      <c r="FT1010">
        <v>3040000</v>
      </c>
      <c r="FU1010">
        <v>1365800</v>
      </c>
      <c r="FV1010">
        <v>616900</v>
      </c>
      <c r="FW1010">
        <v>904600</v>
      </c>
      <c r="FX1010">
        <v>152700</v>
      </c>
      <c r="FY1010">
        <v>4305200</v>
      </c>
      <c r="FZ1010">
        <v>2854500</v>
      </c>
      <c r="GA1010">
        <v>202300</v>
      </c>
      <c r="GB1010">
        <v>269200</v>
      </c>
      <c r="GC1010">
        <v>979200</v>
      </c>
      <c r="GD1010">
        <v>16143000</v>
      </c>
      <c r="GE1010">
        <v>2416000</v>
      </c>
      <c r="GF1010">
        <v>556700</v>
      </c>
      <c r="GG1010">
        <v>164100</v>
      </c>
      <c r="GH1010">
        <v>1695200</v>
      </c>
      <c r="GI1010">
        <v>13727200</v>
      </c>
      <c r="GJ1010">
        <v>1826400</v>
      </c>
      <c r="GK1010">
        <v>11900800</v>
      </c>
      <c r="GL1010">
        <v>5712000</v>
      </c>
      <c r="GM1010">
        <v>1405700</v>
      </c>
      <c r="GN1010">
        <v>1493100</v>
      </c>
      <c r="GO1010">
        <v>2813000</v>
      </c>
      <c r="GP1010">
        <v>22354000</v>
      </c>
      <c r="GQ1010">
        <v>2872000</v>
      </c>
      <c r="GR1010">
        <v>2277600</v>
      </c>
      <c r="GS1010">
        <v>594300</v>
      </c>
      <c r="GT1010">
        <v>5228000</v>
      </c>
      <c r="GU1010">
        <v>2556500</v>
      </c>
      <c r="GV1010">
        <v>2671800</v>
      </c>
      <c r="GW1010">
        <v>14254000</v>
      </c>
      <c r="GX1010">
        <v>7819900</v>
      </c>
      <c r="GY1010">
        <v>6433900</v>
      </c>
      <c r="GZ1010">
        <v>34.6</v>
      </c>
      <c r="HA1010">
        <v>39.9</v>
      </c>
      <c r="HB1010">
        <v>46.4</v>
      </c>
      <c r="HC1010">
        <v>38.700000000000003</v>
      </c>
      <c r="HD1010">
        <v>40.299999999999997</v>
      </c>
      <c r="HE1010">
        <v>40.700000000000003</v>
      </c>
      <c r="HF1010">
        <v>39.700000000000003</v>
      </c>
      <c r="HG1010">
        <v>33.5</v>
      </c>
      <c r="HH1010">
        <v>34.1</v>
      </c>
      <c r="HI1010">
        <v>38.9</v>
      </c>
      <c r="HJ1010">
        <v>30.1</v>
      </c>
      <c r="HK1010">
        <v>38.5</v>
      </c>
      <c r="HL1010">
        <v>42</v>
      </c>
      <c r="HM1010">
        <v>36.6</v>
      </c>
      <c r="HN1010">
        <v>37.4</v>
      </c>
      <c r="HO1010">
        <v>36.700000000000003</v>
      </c>
      <c r="HP1010">
        <v>33.5</v>
      </c>
      <c r="HQ1010">
        <v>25.6</v>
      </c>
      <c r="HR1010">
        <v>32.200000000000003</v>
      </c>
      <c r="HS1010">
        <v>3.1</v>
      </c>
      <c r="HT1010">
        <v>3.2</v>
      </c>
      <c r="HU1010">
        <v>3</v>
      </c>
      <c r="HV1010">
        <v>1126.92</v>
      </c>
      <c r="HW1010">
        <v>1305.53</v>
      </c>
      <c r="HX1010">
        <v>1687.57</v>
      </c>
      <c r="HY1010">
        <v>1358.76</v>
      </c>
      <c r="HZ1010">
        <v>1254.54</v>
      </c>
      <c r="IA1010">
        <v>1332.52</v>
      </c>
      <c r="IB1010">
        <v>1128.67</v>
      </c>
      <c r="IC1010">
        <v>1089.76</v>
      </c>
      <c r="ID1010">
        <v>953.78</v>
      </c>
      <c r="IE1010">
        <v>1372</v>
      </c>
      <c r="IF1010">
        <v>697.12</v>
      </c>
      <c r="IG1010">
        <v>1085.32</v>
      </c>
      <c r="IH1010">
        <v>2018.94</v>
      </c>
      <c r="II1010">
        <v>1752.41</v>
      </c>
      <c r="IJ1010">
        <v>1569.3</v>
      </c>
      <c r="IK1010">
        <v>1434.24</v>
      </c>
      <c r="IL1010">
        <v>1075.69</v>
      </c>
      <c r="IM1010">
        <v>523.01</v>
      </c>
      <c r="IN1010">
        <v>937.66</v>
      </c>
      <c r="IO1010">
        <v>164561000</v>
      </c>
      <c r="IP1010">
        <v>62.2</v>
      </c>
      <c r="IQ1010">
        <v>158814000</v>
      </c>
      <c r="IR1010">
        <v>60.1</v>
      </c>
      <c r="IS1010">
        <v>5747000</v>
      </c>
      <c r="IT1010">
        <v>3.5</v>
      </c>
      <c r="IU1010">
        <v>99795000</v>
      </c>
      <c r="IV1010">
        <v>5800000</v>
      </c>
      <c r="IW1010">
        <v>87639000</v>
      </c>
      <c r="IX1010">
        <v>68</v>
      </c>
      <c r="IY1010">
        <v>84526000</v>
      </c>
      <c r="IZ1010">
        <v>65.599999999999994</v>
      </c>
      <c r="JA1010">
        <v>3113000</v>
      </c>
      <c r="JB1010">
        <v>3.6</v>
      </c>
      <c r="JC1010">
        <v>41169000</v>
      </c>
      <c r="JD1010">
        <v>84578000</v>
      </c>
      <c r="JE1010">
        <v>70.400000000000006</v>
      </c>
      <c r="JF1010">
        <v>81804000</v>
      </c>
      <c r="JG1010">
        <v>68.099999999999994</v>
      </c>
      <c r="JH1010">
        <v>2774000</v>
      </c>
      <c r="JI1010">
        <v>3.3</v>
      </c>
      <c r="JJ1010">
        <v>35561000</v>
      </c>
      <c r="JK1010">
        <v>7753000</v>
      </c>
      <c r="JL1010">
        <v>4.9000000000000004</v>
      </c>
      <c r="JM1010">
        <v>153730000</v>
      </c>
      <c r="JN1010">
        <v>131376000</v>
      </c>
      <c r="JO1010">
        <v>21453000</v>
      </c>
      <c r="JP1010">
        <v>619000</v>
      </c>
      <c r="JQ1010">
        <v>45500</v>
      </c>
      <c r="JR1010">
        <v>573200</v>
      </c>
      <c r="JS1010">
        <v>115400</v>
      </c>
      <c r="JT1010">
        <v>186500</v>
      </c>
      <c r="JU1010">
        <v>41500</v>
      </c>
      <c r="JV1010">
        <v>42900</v>
      </c>
      <c r="JW1010">
        <v>102100</v>
      </c>
      <c r="JX1010">
        <v>271300</v>
      </c>
      <c r="JY1010">
        <v>7980000</v>
      </c>
      <c r="JZ1010">
        <v>1777800</v>
      </c>
      <c r="KA1010">
        <v>928900</v>
      </c>
      <c r="KB1010">
        <v>848900</v>
      </c>
      <c r="KC1010">
        <v>1127200</v>
      </c>
      <c r="KD1010">
        <v>5074600</v>
      </c>
      <c r="KE1010">
        <v>2359500</v>
      </c>
      <c r="KF1010">
        <v>2715100</v>
      </c>
      <c r="KG1010">
        <v>12854000</v>
      </c>
      <c r="KH1010">
        <v>7967000</v>
      </c>
      <c r="KI1010">
        <v>427300</v>
      </c>
      <c r="KJ1010">
        <v>421700</v>
      </c>
      <c r="KK1010">
        <v>367600</v>
      </c>
      <c r="KL1010">
        <v>1437600</v>
      </c>
      <c r="KM1010">
        <v>1109500</v>
      </c>
      <c r="KN1010">
        <v>1049900</v>
      </c>
      <c r="KO1010">
        <v>116500</v>
      </c>
      <c r="KP1010">
        <v>84000</v>
      </c>
      <c r="KQ1010">
        <v>393300</v>
      </c>
      <c r="KR1010">
        <v>424900</v>
      </c>
      <c r="KS1010">
        <v>31200</v>
      </c>
      <c r="KT1010">
        <v>410700</v>
      </c>
      <c r="KU1010">
        <v>1739000</v>
      </c>
      <c r="KV1010">
        <v>1020200</v>
      </c>
      <c r="KW1010">
        <v>374700</v>
      </c>
      <c r="KX1010">
        <v>629300</v>
      </c>
      <c r="KY1010">
        <v>4887000</v>
      </c>
      <c r="KZ1010">
        <v>1721200</v>
      </c>
      <c r="LA1010">
        <v>97200</v>
      </c>
      <c r="LB1010">
        <v>102300</v>
      </c>
      <c r="LC1010">
        <v>91200</v>
      </c>
      <c r="LD1010">
        <v>364200</v>
      </c>
      <c r="LE1010">
        <v>376200</v>
      </c>
      <c r="LF1010">
        <v>107500</v>
      </c>
      <c r="LG1010">
        <v>903000</v>
      </c>
      <c r="LH1010">
        <v>757800</v>
      </c>
      <c r="LI1010">
        <v>366500</v>
      </c>
      <c r="LJ1010">
        <v>109923000</v>
      </c>
      <c r="LK1010">
        <v>28569000</v>
      </c>
      <c r="LL1010">
        <v>6024200</v>
      </c>
      <c r="LM1010">
        <v>3325500</v>
      </c>
      <c r="LN1010">
        <v>2181700</v>
      </c>
      <c r="LO1010">
        <v>517000</v>
      </c>
      <c r="LP1010">
        <v>15381200</v>
      </c>
      <c r="LQ1010">
        <v>2019300</v>
      </c>
      <c r="LR1010">
        <v>1260500</v>
      </c>
      <c r="LS1010">
        <v>179500</v>
      </c>
      <c r="LT1010">
        <v>579300</v>
      </c>
      <c r="LU1010">
        <v>1410000</v>
      </c>
      <c r="LV1010">
        <v>3192400</v>
      </c>
      <c r="LW1010">
        <v>886900</v>
      </c>
      <c r="LX1010">
        <v>444400</v>
      </c>
      <c r="LY1010">
        <v>442500</v>
      </c>
      <c r="LZ1010">
        <v>3091400</v>
      </c>
      <c r="MA1010">
        <v>928900</v>
      </c>
      <c r="MB1010">
        <v>2162500</v>
      </c>
      <c r="MC1010">
        <v>1092400</v>
      </c>
      <c r="MD1010">
        <v>1041900.0000000001</v>
      </c>
      <c r="ME1010">
        <v>1127200</v>
      </c>
      <c r="MF1010">
        <v>1519700</v>
      </c>
      <c r="MG1010">
        <v>6601100</v>
      </c>
      <c r="MH1010">
        <v>518500</v>
      </c>
      <c r="MI1010">
        <v>148600</v>
      </c>
      <c r="MJ1010">
        <v>68100</v>
      </c>
      <c r="MK1010">
        <v>1592400</v>
      </c>
      <c r="ML1010">
        <v>430700</v>
      </c>
      <c r="MM1010">
        <v>50000</v>
      </c>
      <c r="MN1010">
        <v>35100</v>
      </c>
      <c r="MO1010">
        <v>805400</v>
      </c>
      <c r="MP1010">
        <v>1066700</v>
      </c>
      <c r="MQ1010">
        <v>1885600</v>
      </c>
      <c r="MR1010">
        <v>562500</v>
      </c>
      <c r="MS1010">
        <v>3091000</v>
      </c>
      <c r="MT1010">
        <v>439000</v>
      </c>
      <c r="MU1010">
        <v>961300</v>
      </c>
      <c r="MV1010">
        <v>354800</v>
      </c>
      <c r="MW1010">
        <v>667100</v>
      </c>
      <c r="MX1010">
        <v>479200</v>
      </c>
      <c r="MY1010">
        <v>189300</v>
      </c>
      <c r="MZ1010">
        <v>9094000</v>
      </c>
      <c r="NA1010">
        <v>6673700</v>
      </c>
      <c r="NB1010">
        <v>19600</v>
      </c>
      <c r="NC1010">
        <v>2667500</v>
      </c>
      <c r="ND1010">
        <v>1775200</v>
      </c>
      <c r="NE1010">
        <v>1377500</v>
      </c>
      <c r="NF1010">
        <v>574100</v>
      </c>
      <c r="NG1010">
        <v>318200</v>
      </c>
      <c r="NH1010">
        <v>1063200</v>
      </c>
      <c r="NI1010">
        <v>2923400</v>
      </c>
      <c r="NJ1010">
        <v>2420300</v>
      </c>
      <c r="NK1010">
        <v>1836900</v>
      </c>
      <c r="NL1010">
        <v>560700</v>
      </c>
      <c r="NM1010">
        <v>22700</v>
      </c>
      <c r="NN1010">
        <v>22797000</v>
      </c>
      <c r="NO1010">
        <v>10513700</v>
      </c>
      <c r="NP1010">
        <v>1170000</v>
      </c>
      <c r="NQ1010">
        <v>1072900</v>
      </c>
      <c r="NR1010">
        <v>1624900</v>
      </c>
      <c r="NS1010">
        <v>150700</v>
      </c>
      <c r="NT1010">
        <v>2454800</v>
      </c>
      <c r="NU1010">
        <v>1797800</v>
      </c>
      <c r="NV1010">
        <v>901900</v>
      </c>
      <c r="NW1010">
        <v>497700</v>
      </c>
      <c r="NX1010">
        <v>843000</v>
      </c>
      <c r="NY1010">
        <v>2562000</v>
      </c>
      <c r="NZ1010">
        <v>9721100</v>
      </c>
      <c r="OA1010">
        <v>9231900</v>
      </c>
      <c r="OB1010">
        <v>604100</v>
      </c>
      <c r="OC1010">
        <v>161300</v>
      </c>
      <c r="OD1010">
        <v>3913700</v>
      </c>
      <c r="OE1010">
        <v>3125900</v>
      </c>
      <c r="OF1010">
        <v>774000</v>
      </c>
      <c r="OG1010">
        <v>178200</v>
      </c>
      <c r="OH1010">
        <v>980900</v>
      </c>
      <c r="OI1010">
        <v>2278700</v>
      </c>
      <c r="OJ1010">
        <v>341000</v>
      </c>
      <c r="OK1010">
        <v>489200</v>
      </c>
      <c r="OL1010">
        <v>24517000</v>
      </c>
      <c r="OM1010">
        <v>3779700</v>
      </c>
      <c r="ON1010">
        <v>20737700</v>
      </c>
      <c r="OO1010">
        <v>16432500</v>
      </c>
      <c r="OP1010">
        <v>8173600</v>
      </c>
      <c r="OQ1010">
        <v>2828000</v>
      </c>
      <c r="OR1010">
        <v>1007800</v>
      </c>
      <c r="OS1010">
        <v>1102200</v>
      </c>
      <c r="OT1010">
        <v>1038099.9999999999</v>
      </c>
      <c r="OU1010">
        <v>317500</v>
      </c>
      <c r="OV1010">
        <v>1548500</v>
      </c>
      <c r="OW1010">
        <v>331500</v>
      </c>
      <c r="OX1010">
        <v>5218900</v>
      </c>
      <c r="OY1010">
        <v>3040000</v>
      </c>
      <c r="OZ1010">
        <v>1365800</v>
      </c>
      <c r="PA1010">
        <v>616900</v>
      </c>
      <c r="PB1010">
        <v>904600</v>
      </c>
      <c r="PC1010">
        <v>152700</v>
      </c>
      <c r="PD1010">
        <v>4305200</v>
      </c>
      <c r="PE1010">
        <v>2854500</v>
      </c>
      <c r="PF1010">
        <v>202300</v>
      </c>
      <c r="PG1010">
        <v>269200</v>
      </c>
      <c r="PH1010">
        <v>979200</v>
      </c>
      <c r="PI1010">
        <v>16143000</v>
      </c>
      <c r="PJ1010">
        <v>2416000</v>
      </c>
      <c r="PK1010">
        <v>556700</v>
      </c>
      <c r="PL1010">
        <v>164100</v>
      </c>
      <c r="PM1010">
        <v>1695200</v>
      </c>
      <c r="PN1010">
        <v>13727200</v>
      </c>
      <c r="PO1010">
        <v>1826400</v>
      </c>
      <c r="PP1010">
        <v>11900800</v>
      </c>
      <c r="PQ1010">
        <v>5712000</v>
      </c>
      <c r="PR1010">
        <v>1405700</v>
      </c>
      <c r="PS1010">
        <v>1493100</v>
      </c>
      <c r="PT1010">
        <v>2813000</v>
      </c>
      <c r="PU1010">
        <v>22354000</v>
      </c>
      <c r="PV1010">
        <v>2872000</v>
      </c>
      <c r="PW1010">
        <v>2277600</v>
      </c>
      <c r="PX1010">
        <v>594300</v>
      </c>
      <c r="PY1010">
        <v>5228000</v>
      </c>
      <c r="PZ1010">
        <v>2556500</v>
      </c>
      <c r="QA1010">
        <v>2671800</v>
      </c>
      <c r="QB1010">
        <v>14254000</v>
      </c>
      <c r="QC1010">
        <v>7819900</v>
      </c>
      <c r="QD1010">
        <v>6433900</v>
      </c>
      <c r="QE1010">
        <v>6.7</v>
      </c>
      <c r="QF1010">
        <v>4330600</v>
      </c>
      <c r="QG1010">
        <v>153582000</v>
      </c>
      <c r="QH1010">
        <v>131285000</v>
      </c>
      <c r="QI1010">
        <v>21295000</v>
      </c>
      <c r="QJ1010">
        <v>614000</v>
      </c>
      <c r="QK1010">
        <v>44500</v>
      </c>
      <c r="QL1010">
        <v>569700</v>
      </c>
      <c r="QM1010">
        <v>115300</v>
      </c>
      <c r="QN1010">
        <v>184300</v>
      </c>
      <c r="QO1010">
        <v>41600</v>
      </c>
      <c r="QP1010">
        <v>43000</v>
      </c>
      <c r="QQ1010">
        <v>99700</v>
      </c>
      <c r="QR1010">
        <v>270100</v>
      </c>
      <c r="QS1010">
        <v>7832000</v>
      </c>
      <c r="QT1010">
        <v>1765200</v>
      </c>
      <c r="QU1010">
        <v>925100</v>
      </c>
      <c r="QV1010">
        <v>840100</v>
      </c>
      <c r="QW1010">
        <v>1077300</v>
      </c>
      <c r="QX1010">
        <v>4989000</v>
      </c>
      <c r="QY1010">
        <v>2325100</v>
      </c>
      <c r="QZ1010">
        <v>2663900</v>
      </c>
      <c r="RA1010">
        <v>12849000</v>
      </c>
      <c r="RB1010">
        <v>7976000</v>
      </c>
      <c r="RC1010">
        <v>428100</v>
      </c>
      <c r="RD1010">
        <v>418300</v>
      </c>
      <c r="RE1010">
        <v>368400</v>
      </c>
      <c r="RF1010">
        <v>1440800</v>
      </c>
      <c r="RG1010">
        <v>1112300</v>
      </c>
      <c r="RH1010">
        <v>1053300</v>
      </c>
      <c r="RI1010">
        <v>116700</v>
      </c>
      <c r="RJ1010">
        <v>84400</v>
      </c>
      <c r="RK1010">
        <v>395300</v>
      </c>
      <c r="RL1010">
        <v>425800</v>
      </c>
      <c r="RM1010">
        <v>31100</v>
      </c>
      <c r="RN1010">
        <v>411500</v>
      </c>
      <c r="RO1010">
        <v>1735300</v>
      </c>
      <c r="RP1010">
        <v>1016400</v>
      </c>
      <c r="RQ1010">
        <v>377000</v>
      </c>
      <c r="RR1010">
        <v>631400</v>
      </c>
      <c r="RS1010">
        <v>4873000</v>
      </c>
      <c r="RT1010">
        <v>1711400</v>
      </c>
      <c r="RU1010">
        <v>97100</v>
      </c>
      <c r="RV1010">
        <v>102300</v>
      </c>
      <c r="RW1010">
        <v>91400</v>
      </c>
      <c r="RX1010">
        <v>364500</v>
      </c>
      <c r="RY1010">
        <v>379100</v>
      </c>
      <c r="RZ1010">
        <v>106500</v>
      </c>
      <c r="SA1010">
        <v>905900</v>
      </c>
      <c r="SB1010">
        <v>757900</v>
      </c>
      <c r="SC1010">
        <v>357000</v>
      </c>
      <c r="SD1010">
        <v>109990000</v>
      </c>
      <c r="SE1010">
        <v>28720000</v>
      </c>
      <c r="SF1010">
        <v>6031000</v>
      </c>
      <c r="SG1010">
        <v>3330900</v>
      </c>
      <c r="SH1010">
        <v>2183300</v>
      </c>
      <c r="SI1010">
        <v>516799.99999999994</v>
      </c>
      <c r="SJ1010">
        <v>15498200</v>
      </c>
      <c r="SK1010">
        <v>2013900</v>
      </c>
      <c r="SL1010">
        <v>1259800</v>
      </c>
      <c r="SM1010">
        <v>178000</v>
      </c>
      <c r="SN1010">
        <v>576100</v>
      </c>
      <c r="SO1010">
        <v>1419500</v>
      </c>
      <c r="SP1010">
        <v>3208800</v>
      </c>
      <c r="SQ1010">
        <v>892100</v>
      </c>
      <c r="SR1010">
        <v>450800</v>
      </c>
      <c r="SS1010">
        <v>441300</v>
      </c>
      <c r="ST1010">
        <v>3139100</v>
      </c>
      <c r="SU1010">
        <v>951300</v>
      </c>
      <c r="SV1010">
        <v>2187800</v>
      </c>
      <c r="SW1010">
        <v>1104400</v>
      </c>
      <c r="SX1010">
        <v>1039000</v>
      </c>
      <c r="SY1010">
        <v>1150600</v>
      </c>
      <c r="SZ1010">
        <v>1530800</v>
      </c>
      <c r="TA1010">
        <v>6626300</v>
      </c>
      <c r="TB1010">
        <v>517700.00000000006</v>
      </c>
      <c r="TC1010">
        <v>149100</v>
      </c>
      <c r="TD1010">
        <v>66400</v>
      </c>
      <c r="TE1010">
        <v>1582200</v>
      </c>
      <c r="TF1010">
        <v>415700</v>
      </c>
      <c r="TG1010">
        <v>50300</v>
      </c>
      <c r="TH1010">
        <v>30200</v>
      </c>
      <c r="TI1010">
        <v>804600</v>
      </c>
      <c r="TJ1010">
        <v>1115500</v>
      </c>
      <c r="TK1010">
        <v>1894600</v>
      </c>
      <c r="TL1010">
        <v>564200</v>
      </c>
      <c r="TM1010">
        <v>3095000</v>
      </c>
      <c r="TN1010">
        <v>445200</v>
      </c>
      <c r="TO1010">
        <v>958100</v>
      </c>
      <c r="TP1010">
        <v>355400</v>
      </c>
      <c r="TQ1010">
        <v>667500</v>
      </c>
      <c r="TR1010">
        <v>479100</v>
      </c>
      <c r="TS1010">
        <v>190000</v>
      </c>
      <c r="TT1010">
        <v>9097000</v>
      </c>
      <c r="TU1010">
        <v>6686400</v>
      </c>
      <c r="TV1010">
        <v>19600</v>
      </c>
      <c r="TW1010">
        <v>2674900</v>
      </c>
      <c r="TX1010">
        <v>1780800</v>
      </c>
      <c r="TY1010">
        <v>1382000</v>
      </c>
      <c r="TZ1010">
        <v>575500</v>
      </c>
      <c r="UA1010">
        <v>318600</v>
      </c>
      <c r="UB1010">
        <v>1068100</v>
      </c>
      <c r="UC1010">
        <v>2923800</v>
      </c>
      <c r="UD1010">
        <v>2410500</v>
      </c>
      <c r="UE1010">
        <v>1837200</v>
      </c>
      <c r="UF1010">
        <v>550500</v>
      </c>
      <c r="UG1010">
        <v>22800</v>
      </c>
      <c r="UH1010">
        <v>22744000</v>
      </c>
      <c r="UI1010">
        <v>10593700</v>
      </c>
      <c r="UJ1010">
        <v>1176700</v>
      </c>
      <c r="UK1010">
        <v>1124700</v>
      </c>
      <c r="UL1010">
        <v>1622000</v>
      </c>
      <c r="UM1010">
        <v>151500</v>
      </c>
      <c r="UN1010">
        <v>2469300</v>
      </c>
      <c r="UO1010">
        <v>1803900</v>
      </c>
      <c r="UP1010">
        <v>903700</v>
      </c>
      <c r="UQ1010">
        <v>498700</v>
      </c>
      <c r="UR1010">
        <v>843200</v>
      </c>
      <c r="US1010">
        <v>2565000</v>
      </c>
      <c r="UT1010">
        <v>9585600</v>
      </c>
      <c r="UU1010">
        <v>9100000</v>
      </c>
      <c r="UV1010">
        <v>603800</v>
      </c>
      <c r="UW1010">
        <v>160500</v>
      </c>
      <c r="UX1010">
        <v>3862700</v>
      </c>
      <c r="UY1010">
        <v>3081600</v>
      </c>
      <c r="UZ1010">
        <v>775800</v>
      </c>
      <c r="VA1010">
        <v>177900</v>
      </c>
      <c r="VB1010">
        <v>977200</v>
      </c>
      <c r="VC1010">
        <v>2206300</v>
      </c>
      <c r="VD1010">
        <v>335800</v>
      </c>
      <c r="VE1010">
        <v>485600</v>
      </c>
      <c r="VF1010">
        <v>24552000</v>
      </c>
      <c r="VG1010">
        <v>3785300</v>
      </c>
      <c r="VH1010">
        <v>20766300</v>
      </c>
      <c r="VI1010">
        <v>16435700</v>
      </c>
      <c r="VJ1010">
        <v>8187000</v>
      </c>
      <c r="VK1010">
        <v>2834900</v>
      </c>
      <c r="VL1010">
        <v>1011100</v>
      </c>
      <c r="VM1010">
        <v>1104200</v>
      </c>
      <c r="VN1010">
        <v>1040200</v>
      </c>
      <c r="VO1010">
        <v>319000</v>
      </c>
      <c r="VP1010">
        <v>1548800</v>
      </c>
      <c r="VQ1010">
        <v>329000</v>
      </c>
      <c r="VR1010">
        <v>5209100</v>
      </c>
      <c r="VS1010">
        <v>3039600</v>
      </c>
      <c r="VT1010">
        <v>1364600</v>
      </c>
      <c r="VU1010">
        <v>616400</v>
      </c>
      <c r="VV1010">
        <v>905600</v>
      </c>
      <c r="VW1010">
        <v>153000</v>
      </c>
      <c r="VX1010">
        <v>2868800</v>
      </c>
      <c r="VY1010">
        <v>204600</v>
      </c>
      <c r="VZ1010">
        <v>270500</v>
      </c>
      <c r="WA1010">
        <v>986700</v>
      </c>
      <c r="WB1010">
        <v>16052000</v>
      </c>
      <c r="WC1010">
        <v>2358800</v>
      </c>
      <c r="WD1010">
        <v>525400</v>
      </c>
      <c r="WE1010">
        <v>162500</v>
      </c>
      <c r="WF1010">
        <v>1670900</v>
      </c>
      <c r="WG1010">
        <v>13692800</v>
      </c>
      <c r="WH1010">
        <v>1797100</v>
      </c>
      <c r="WI1010">
        <v>11895700</v>
      </c>
      <c r="WJ1010">
        <v>5730000</v>
      </c>
      <c r="WK1010">
        <v>1410200</v>
      </c>
      <c r="WL1010">
        <v>1495700</v>
      </c>
      <c r="WM1010">
        <v>2824500</v>
      </c>
      <c r="WN1010">
        <v>22297000</v>
      </c>
      <c r="WO1010">
        <v>2865000</v>
      </c>
      <c r="WP1010">
        <v>2267400</v>
      </c>
      <c r="WQ1010">
        <v>597600</v>
      </c>
      <c r="WR1010">
        <v>5149000</v>
      </c>
      <c r="WS1010">
        <v>2482800</v>
      </c>
      <c r="WT1010">
        <v>2666400</v>
      </c>
      <c r="WU1010">
        <v>14283000</v>
      </c>
      <c r="WV1010">
        <v>7845700</v>
      </c>
      <c r="WW1010">
        <v>6437700</v>
      </c>
    </row>
    <row r="1011" spans="1:621" x14ac:dyDescent="0.45">
      <c r="A1011" s="1"/>
      <c r="C1011" s="1">
        <v>44835</v>
      </c>
      <c r="D1011">
        <v>837000</v>
      </c>
      <c r="E1011">
        <v>2681000</v>
      </c>
      <c r="F1011">
        <v>1844000</v>
      </c>
      <c r="G1011">
        <v>1269000</v>
      </c>
      <c r="H1011">
        <v>576000</v>
      </c>
      <c r="I1011">
        <v>862000</v>
      </c>
      <c r="J1011">
        <v>1859000</v>
      </c>
      <c r="K1011">
        <v>496000</v>
      </c>
      <c r="L1011">
        <v>45.5</v>
      </c>
      <c r="M1011">
        <v>14.2</v>
      </c>
      <c r="N1011">
        <v>31.3</v>
      </c>
      <c r="O1011">
        <v>14.6</v>
      </c>
      <c r="P1011">
        <v>31.5</v>
      </c>
      <c r="Q1011">
        <v>8.4</v>
      </c>
      <c r="R1011">
        <v>1.6</v>
      </c>
      <c r="S1011">
        <v>0.5</v>
      </c>
      <c r="T1011">
        <v>1.1000000000000001</v>
      </c>
      <c r="U1011">
        <v>0.3</v>
      </c>
      <c r="V1011">
        <v>2212000</v>
      </c>
      <c r="W1011">
        <v>1803000</v>
      </c>
      <c r="X1011">
        <v>1975000</v>
      </c>
      <c r="Y1011">
        <v>765000</v>
      </c>
      <c r="Z1011">
        <v>1210000</v>
      </c>
      <c r="AA1011">
        <v>20.7</v>
      </c>
      <c r="AB1011">
        <v>8.1</v>
      </c>
      <c r="AC1011">
        <v>36.9</v>
      </c>
      <c r="AD1011">
        <v>30.1</v>
      </c>
      <c r="AE1011">
        <v>33</v>
      </c>
      <c r="AF1011">
        <v>12.8</v>
      </c>
      <c r="AG1011">
        <v>20.2</v>
      </c>
      <c r="AH1011">
        <v>132280000</v>
      </c>
      <c r="AI1011">
        <v>154936000</v>
      </c>
      <c r="AJ1011">
        <v>21508000</v>
      </c>
      <c r="AK1011">
        <v>622000</v>
      </c>
      <c r="AL1011">
        <v>44600</v>
      </c>
      <c r="AM1011">
        <v>577800</v>
      </c>
      <c r="AN1011">
        <v>116100</v>
      </c>
      <c r="AO1011">
        <v>186800</v>
      </c>
      <c r="AP1011">
        <v>41800</v>
      </c>
      <c r="AQ1011">
        <v>42900</v>
      </c>
      <c r="AR1011">
        <v>102100</v>
      </c>
      <c r="AS1011">
        <v>274900</v>
      </c>
      <c r="AT1011">
        <v>8002000</v>
      </c>
      <c r="AU1011">
        <v>1793100</v>
      </c>
      <c r="AV1011">
        <v>939600</v>
      </c>
      <c r="AW1011">
        <v>853500</v>
      </c>
      <c r="AX1011">
        <v>1126400</v>
      </c>
      <c r="AY1011">
        <v>5082500</v>
      </c>
      <c r="AZ1011">
        <v>2366200</v>
      </c>
      <c r="BA1011">
        <v>2716300</v>
      </c>
      <c r="BB1011">
        <v>12884000</v>
      </c>
      <c r="BC1011">
        <v>7994000</v>
      </c>
      <c r="BD1011">
        <v>425700</v>
      </c>
      <c r="BE1011">
        <v>424600</v>
      </c>
      <c r="BF1011">
        <v>369200</v>
      </c>
      <c r="BG1011">
        <v>1444700</v>
      </c>
      <c r="BH1011">
        <v>1110500</v>
      </c>
      <c r="BI1011">
        <v>1054400</v>
      </c>
      <c r="BJ1011">
        <v>118100</v>
      </c>
      <c r="BK1011">
        <v>85400</v>
      </c>
      <c r="BL1011">
        <v>395400</v>
      </c>
      <c r="BM1011">
        <v>424500</v>
      </c>
      <c r="BN1011">
        <v>31000</v>
      </c>
      <c r="BO1011">
        <v>410300</v>
      </c>
      <c r="BP1011">
        <v>1747600</v>
      </c>
      <c r="BQ1011">
        <v>1022800</v>
      </c>
      <c r="BR1011">
        <v>375200</v>
      </c>
      <c r="BS1011">
        <v>631400</v>
      </c>
      <c r="BT1011">
        <v>4890000</v>
      </c>
      <c r="BU1011">
        <v>1718200</v>
      </c>
      <c r="BV1011">
        <v>95300</v>
      </c>
      <c r="BW1011">
        <v>101800</v>
      </c>
      <c r="BX1011">
        <v>91900</v>
      </c>
      <c r="BY1011">
        <v>364900</v>
      </c>
      <c r="BZ1011">
        <v>378800</v>
      </c>
      <c r="CA1011">
        <v>108300</v>
      </c>
      <c r="CB1011">
        <v>905100</v>
      </c>
      <c r="CC1011">
        <v>758900</v>
      </c>
      <c r="CD1011">
        <v>367100</v>
      </c>
      <c r="CE1011">
        <v>110772000</v>
      </c>
      <c r="CF1011">
        <v>28823000</v>
      </c>
      <c r="CG1011">
        <v>6053300</v>
      </c>
      <c r="CH1011">
        <v>3341100</v>
      </c>
      <c r="CI1011">
        <v>2193800</v>
      </c>
      <c r="CJ1011">
        <v>518400</v>
      </c>
      <c r="CK1011">
        <v>15527700</v>
      </c>
      <c r="CL1011">
        <v>2019100</v>
      </c>
      <c r="CM1011">
        <v>1261700</v>
      </c>
      <c r="CN1011">
        <v>179400</v>
      </c>
      <c r="CO1011">
        <v>578000</v>
      </c>
      <c r="CP1011">
        <v>1408400</v>
      </c>
      <c r="CQ1011">
        <v>3207500</v>
      </c>
      <c r="CR1011">
        <v>888300</v>
      </c>
      <c r="CS1011">
        <v>448100</v>
      </c>
      <c r="CT1011">
        <v>440200</v>
      </c>
      <c r="CU1011">
        <v>3149700</v>
      </c>
      <c r="CV1011">
        <v>955200</v>
      </c>
      <c r="CW1011">
        <v>2194500</v>
      </c>
      <c r="CX1011">
        <v>1110400</v>
      </c>
      <c r="CY1011">
        <v>1045400.0000000001</v>
      </c>
      <c r="CZ1011">
        <v>1155500</v>
      </c>
      <c r="DA1011">
        <v>1543400</v>
      </c>
      <c r="DB1011">
        <v>6675300</v>
      </c>
      <c r="DC1011">
        <v>522500</v>
      </c>
      <c r="DD1011">
        <v>149300</v>
      </c>
      <c r="DE1011">
        <v>67000</v>
      </c>
      <c r="DF1011">
        <v>1602100</v>
      </c>
      <c r="DG1011">
        <v>435100</v>
      </c>
      <c r="DH1011">
        <v>50500</v>
      </c>
      <c r="DI1011">
        <v>32800</v>
      </c>
      <c r="DJ1011">
        <v>811200</v>
      </c>
      <c r="DK1011">
        <v>1082900</v>
      </c>
      <c r="DL1011">
        <v>1921900</v>
      </c>
      <c r="DM1011">
        <v>566700</v>
      </c>
      <c r="DN1011">
        <v>3103000</v>
      </c>
      <c r="DO1011">
        <v>452100</v>
      </c>
      <c r="DP1011">
        <v>956800</v>
      </c>
      <c r="DQ1011">
        <v>355400</v>
      </c>
      <c r="DR1011">
        <v>665400</v>
      </c>
      <c r="DS1011">
        <v>481200</v>
      </c>
      <c r="DT1011">
        <v>192000</v>
      </c>
      <c r="DU1011">
        <v>9144000</v>
      </c>
      <c r="DV1011">
        <v>6717600</v>
      </c>
      <c r="DW1011">
        <v>19800</v>
      </c>
      <c r="DX1011">
        <v>2675200</v>
      </c>
      <c r="DY1011">
        <v>1785900</v>
      </c>
      <c r="DZ1011">
        <v>1385200</v>
      </c>
      <c r="EA1011">
        <v>574500</v>
      </c>
      <c r="EB1011">
        <v>314800</v>
      </c>
      <c r="EC1011">
        <v>1076400</v>
      </c>
      <c r="ED1011">
        <v>2946200</v>
      </c>
      <c r="EE1011">
        <v>2425900</v>
      </c>
      <c r="EF1011">
        <v>1853900</v>
      </c>
      <c r="EG1011">
        <v>549100</v>
      </c>
      <c r="EH1011">
        <v>22900</v>
      </c>
      <c r="EI1011">
        <v>23024000</v>
      </c>
      <c r="EJ1011">
        <v>10653900</v>
      </c>
      <c r="EK1011">
        <v>1186000</v>
      </c>
      <c r="EL1011">
        <v>1094600</v>
      </c>
      <c r="EM1011">
        <v>1635600</v>
      </c>
      <c r="EN1011">
        <v>151300</v>
      </c>
      <c r="EO1011">
        <v>2489900</v>
      </c>
      <c r="EP1011">
        <v>1831400</v>
      </c>
      <c r="EQ1011">
        <v>908200</v>
      </c>
      <c r="ER1011">
        <v>502600</v>
      </c>
      <c r="ES1011">
        <v>854300</v>
      </c>
      <c r="ET1011">
        <v>2572600</v>
      </c>
      <c r="EU1011">
        <v>9797700</v>
      </c>
      <c r="EV1011">
        <v>9306100</v>
      </c>
      <c r="EW1011">
        <v>608500</v>
      </c>
      <c r="EX1011">
        <v>162300</v>
      </c>
      <c r="EY1011">
        <v>3979600</v>
      </c>
      <c r="EZ1011">
        <v>3187100</v>
      </c>
      <c r="FA1011">
        <v>777600</v>
      </c>
      <c r="FB1011">
        <v>180200</v>
      </c>
      <c r="FC1011">
        <v>985000</v>
      </c>
      <c r="FD1011">
        <v>2272200</v>
      </c>
      <c r="FE1011">
        <v>340700</v>
      </c>
      <c r="FF1011">
        <v>491600</v>
      </c>
      <c r="FG1011">
        <v>24845000</v>
      </c>
      <c r="FH1011">
        <v>3925900</v>
      </c>
      <c r="FI1011">
        <v>20919500</v>
      </c>
      <c r="FJ1011">
        <v>16545900.000000002</v>
      </c>
      <c r="FK1011">
        <v>8259299.9999999991</v>
      </c>
      <c r="FL1011">
        <v>2854500</v>
      </c>
      <c r="FM1011">
        <v>1021800</v>
      </c>
      <c r="FN1011">
        <v>1123100</v>
      </c>
      <c r="FO1011">
        <v>1043400.0000000001</v>
      </c>
      <c r="FP1011">
        <v>316200</v>
      </c>
      <c r="FQ1011">
        <v>1563900</v>
      </c>
      <c r="FR1011">
        <v>336400</v>
      </c>
      <c r="FS1011">
        <v>5230700</v>
      </c>
      <c r="FT1011">
        <v>3055900</v>
      </c>
      <c r="FU1011">
        <v>1374000</v>
      </c>
      <c r="FV1011">
        <v>619800</v>
      </c>
      <c r="FW1011">
        <v>908500</v>
      </c>
      <c r="FX1011">
        <v>153600</v>
      </c>
      <c r="FY1011">
        <v>4373600</v>
      </c>
      <c r="FZ1011">
        <v>2890800</v>
      </c>
      <c r="GA1011">
        <v>207700</v>
      </c>
      <c r="GB1011">
        <v>271900</v>
      </c>
      <c r="GC1011">
        <v>1003200</v>
      </c>
      <c r="GD1011">
        <v>16090000</v>
      </c>
      <c r="GE1011">
        <v>2350800</v>
      </c>
      <c r="GF1011">
        <v>535900</v>
      </c>
      <c r="GG1011">
        <v>163300</v>
      </c>
      <c r="GH1011">
        <v>1651600</v>
      </c>
      <c r="GI1011">
        <v>13739600</v>
      </c>
      <c r="GJ1011">
        <v>1810900</v>
      </c>
      <c r="GK1011">
        <v>11928700</v>
      </c>
      <c r="GL1011">
        <v>5743000</v>
      </c>
      <c r="GM1011">
        <v>1419500</v>
      </c>
      <c r="GN1011">
        <v>1507900</v>
      </c>
      <c r="GO1011">
        <v>2815300</v>
      </c>
      <c r="GP1011">
        <v>22656000</v>
      </c>
      <c r="GQ1011">
        <v>2874000</v>
      </c>
      <c r="GR1011">
        <v>2276500</v>
      </c>
      <c r="GS1011">
        <v>597500</v>
      </c>
      <c r="GT1011">
        <v>5299000</v>
      </c>
      <c r="GU1011">
        <v>2630800</v>
      </c>
      <c r="GV1011">
        <v>2668200</v>
      </c>
      <c r="GW1011">
        <v>14483000</v>
      </c>
      <c r="GX1011">
        <v>8060900</v>
      </c>
      <c r="GY1011">
        <v>6421700</v>
      </c>
      <c r="GZ1011">
        <v>34.6</v>
      </c>
      <c r="HA1011">
        <v>40</v>
      </c>
      <c r="HB1011">
        <v>46.4</v>
      </c>
      <c r="HC1011">
        <v>38.799999999999997</v>
      </c>
      <c r="HD1011">
        <v>40.4</v>
      </c>
      <c r="HE1011">
        <v>40.799999999999997</v>
      </c>
      <c r="HF1011">
        <v>39.700000000000003</v>
      </c>
      <c r="HG1011">
        <v>33.5</v>
      </c>
      <c r="HH1011">
        <v>34.200000000000003</v>
      </c>
      <c r="HI1011">
        <v>38.9</v>
      </c>
      <c r="HJ1011">
        <v>30.3</v>
      </c>
      <c r="HK1011">
        <v>38.5</v>
      </c>
      <c r="HL1011">
        <v>42.4</v>
      </c>
      <c r="HM1011">
        <v>36.700000000000003</v>
      </c>
      <c r="HN1011">
        <v>37.6</v>
      </c>
      <c r="HO1011">
        <v>36.700000000000003</v>
      </c>
      <c r="HP1011">
        <v>33.4</v>
      </c>
      <c r="HQ1011">
        <v>25.6</v>
      </c>
      <c r="HR1011">
        <v>32.299999999999997</v>
      </c>
      <c r="HS1011">
        <v>3.2</v>
      </c>
      <c r="HT1011">
        <v>3.3</v>
      </c>
      <c r="HU1011">
        <v>3</v>
      </c>
      <c r="HV1011">
        <v>1131.42</v>
      </c>
      <c r="HW1011">
        <v>1315.6</v>
      </c>
      <c r="HX1011">
        <v>1687.1</v>
      </c>
      <c r="HY1011">
        <v>1368.48</v>
      </c>
      <c r="HZ1011">
        <v>1264.52</v>
      </c>
      <c r="IA1011">
        <v>1342.73</v>
      </c>
      <c r="IB1011">
        <v>1135.42</v>
      </c>
      <c r="IC1011">
        <v>1094.1099999999999</v>
      </c>
      <c r="ID1011">
        <v>962.73</v>
      </c>
      <c r="IE1011">
        <v>1388.34</v>
      </c>
      <c r="IF1011">
        <v>706.29</v>
      </c>
      <c r="IG1011">
        <v>1086.8599999999999</v>
      </c>
      <c r="IH1011">
        <v>2043.68</v>
      </c>
      <c r="II1011">
        <v>1746.19</v>
      </c>
      <c r="IJ1011">
        <v>1580.33</v>
      </c>
      <c r="IK1011">
        <v>1440.11</v>
      </c>
      <c r="IL1011">
        <v>1078.1500000000001</v>
      </c>
      <c r="IM1011">
        <v>525.05999999999995</v>
      </c>
      <c r="IN1011">
        <v>943.16</v>
      </c>
      <c r="IO1011">
        <v>164620000</v>
      </c>
      <c r="IP1011">
        <v>62.2</v>
      </c>
      <c r="IQ1011">
        <v>158671000</v>
      </c>
      <c r="IR1011">
        <v>60</v>
      </c>
      <c r="IS1011">
        <v>5949000</v>
      </c>
      <c r="IT1011">
        <v>3.6</v>
      </c>
      <c r="IU1011">
        <v>99915000</v>
      </c>
      <c r="IV1011">
        <v>5673000</v>
      </c>
      <c r="IW1011">
        <v>87798000</v>
      </c>
      <c r="IX1011">
        <v>68.099999999999994</v>
      </c>
      <c r="IY1011">
        <v>84626000</v>
      </c>
      <c r="IZ1011">
        <v>65.7</v>
      </c>
      <c r="JA1011">
        <v>3172000</v>
      </c>
      <c r="JB1011">
        <v>3.6</v>
      </c>
      <c r="JC1011">
        <v>41099000</v>
      </c>
      <c r="JD1011">
        <v>84623000</v>
      </c>
      <c r="JE1011">
        <v>70.400000000000006</v>
      </c>
      <c r="JF1011">
        <v>81827000</v>
      </c>
      <c r="JG1011">
        <v>68.099999999999994</v>
      </c>
      <c r="JH1011">
        <v>2795000</v>
      </c>
      <c r="JI1011">
        <v>3.3</v>
      </c>
      <c r="JJ1011">
        <v>35602000</v>
      </c>
      <c r="JK1011">
        <v>7516000</v>
      </c>
      <c r="JL1011">
        <v>4.7</v>
      </c>
      <c r="JM1011">
        <v>154936000</v>
      </c>
      <c r="JN1011">
        <v>132280000</v>
      </c>
      <c r="JO1011">
        <v>21508000</v>
      </c>
      <c r="JP1011">
        <v>622000</v>
      </c>
      <c r="JQ1011">
        <v>44600</v>
      </c>
      <c r="JR1011">
        <v>577800</v>
      </c>
      <c r="JS1011">
        <v>116100</v>
      </c>
      <c r="JT1011">
        <v>186800</v>
      </c>
      <c r="JU1011">
        <v>41800</v>
      </c>
      <c r="JV1011">
        <v>42900</v>
      </c>
      <c r="JW1011">
        <v>102100</v>
      </c>
      <c r="JX1011">
        <v>274900</v>
      </c>
      <c r="JY1011">
        <v>8002000</v>
      </c>
      <c r="JZ1011">
        <v>1793100</v>
      </c>
      <c r="KA1011">
        <v>939600</v>
      </c>
      <c r="KB1011">
        <v>853500</v>
      </c>
      <c r="KC1011">
        <v>1126400</v>
      </c>
      <c r="KD1011">
        <v>5082500</v>
      </c>
      <c r="KE1011">
        <v>2366200</v>
      </c>
      <c r="KF1011">
        <v>2716300</v>
      </c>
      <c r="KG1011">
        <v>12884000</v>
      </c>
      <c r="KH1011">
        <v>7994000</v>
      </c>
      <c r="KI1011">
        <v>425700</v>
      </c>
      <c r="KJ1011">
        <v>424600</v>
      </c>
      <c r="KK1011">
        <v>369200</v>
      </c>
      <c r="KL1011">
        <v>1444700</v>
      </c>
      <c r="KM1011">
        <v>1110500</v>
      </c>
      <c r="KN1011">
        <v>1054400</v>
      </c>
      <c r="KO1011">
        <v>118100</v>
      </c>
      <c r="KP1011">
        <v>85400</v>
      </c>
      <c r="KQ1011">
        <v>395400</v>
      </c>
      <c r="KR1011">
        <v>424500</v>
      </c>
      <c r="KS1011">
        <v>31000</v>
      </c>
      <c r="KT1011">
        <v>410300</v>
      </c>
      <c r="KU1011">
        <v>1747600</v>
      </c>
      <c r="KV1011">
        <v>1022800</v>
      </c>
      <c r="KW1011">
        <v>375200</v>
      </c>
      <c r="KX1011">
        <v>631400</v>
      </c>
      <c r="KY1011">
        <v>4890000</v>
      </c>
      <c r="KZ1011">
        <v>1718200</v>
      </c>
      <c r="LA1011">
        <v>95300</v>
      </c>
      <c r="LB1011">
        <v>101800</v>
      </c>
      <c r="LC1011">
        <v>91900</v>
      </c>
      <c r="LD1011">
        <v>364900</v>
      </c>
      <c r="LE1011">
        <v>378800</v>
      </c>
      <c r="LF1011">
        <v>108300</v>
      </c>
      <c r="LG1011">
        <v>905100</v>
      </c>
      <c r="LH1011">
        <v>758900</v>
      </c>
      <c r="LI1011">
        <v>367100</v>
      </c>
      <c r="LJ1011">
        <v>110772000</v>
      </c>
      <c r="LK1011">
        <v>28823000</v>
      </c>
      <c r="LL1011">
        <v>6053300</v>
      </c>
      <c r="LM1011">
        <v>3341100</v>
      </c>
      <c r="LN1011">
        <v>2193800</v>
      </c>
      <c r="LO1011">
        <v>518400</v>
      </c>
      <c r="LP1011">
        <v>15527700</v>
      </c>
      <c r="LQ1011">
        <v>2019100</v>
      </c>
      <c r="LR1011">
        <v>1261700</v>
      </c>
      <c r="LS1011">
        <v>179400</v>
      </c>
      <c r="LT1011">
        <v>578000</v>
      </c>
      <c r="LU1011">
        <v>1408400</v>
      </c>
      <c r="LV1011">
        <v>3207500</v>
      </c>
      <c r="LW1011">
        <v>888300</v>
      </c>
      <c r="LX1011">
        <v>448100</v>
      </c>
      <c r="LY1011">
        <v>440200</v>
      </c>
      <c r="LZ1011">
        <v>3149700</v>
      </c>
      <c r="MA1011">
        <v>955200</v>
      </c>
      <c r="MB1011">
        <v>2194500</v>
      </c>
      <c r="MC1011">
        <v>1110400</v>
      </c>
      <c r="MD1011">
        <v>1045400.0000000001</v>
      </c>
      <c r="ME1011">
        <v>1155500</v>
      </c>
      <c r="MF1011">
        <v>1543400</v>
      </c>
      <c r="MG1011">
        <v>6675300</v>
      </c>
      <c r="MH1011">
        <v>522500</v>
      </c>
      <c r="MI1011">
        <v>149300</v>
      </c>
      <c r="MJ1011">
        <v>67000</v>
      </c>
      <c r="MK1011">
        <v>1602100</v>
      </c>
      <c r="ML1011">
        <v>435100</v>
      </c>
      <c r="MM1011">
        <v>50500</v>
      </c>
      <c r="MN1011">
        <v>32800</v>
      </c>
      <c r="MO1011">
        <v>811200</v>
      </c>
      <c r="MP1011">
        <v>1082900</v>
      </c>
      <c r="MQ1011">
        <v>1921900</v>
      </c>
      <c r="MR1011">
        <v>566700</v>
      </c>
      <c r="MS1011">
        <v>3103000</v>
      </c>
      <c r="MT1011">
        <v>452100</v>
      </c>
      <c r="MU1011">
        <v>956800</v>
      </c>
      <c r="MV1011">
        <v>355400</v>
      </c>
      <c r="MW1011">
        <v>665400</v>
      </c>
      <c r="MX1011">
        <v>481200</v>
      </c>
      <c r="MY1011">
        <v>192000</v>
      </c>
      <c r="MZ1011">
        <v>9144000</v>
      </c>
      <c r="NA1011">
        <v>6717600</v>
      </c>
      <c r="NB1011">
        <v>19800</v>
      </c>
      <c r="NC1011">
        <v>2675200</v>
      </c>
      <c r="ND1011">
        <v>1785900</v>
      </c>
      <c r="NE1011">
        <v>1385200</v>
      </c>
      <c r="NF1011">
        <v>574500</v>
      </c>
      <c r="NG1011">
        <v>314800</v>
      </c>
      <c r="NH1011">
        <v>1076400</v>
      </c>
      <c r="NI1011">
        <v>2946200</v>
      </c>
      <c r="NJ1011">
        <v>2425900</v>
      </c>
      <c r="NK1011">
        <v>1853900</v>
      </c>
      <c r="NL1011">
        <v>549100</v>
      </c>
      <c r="NM1011">
        <v>22900</v>
      </c>
      <c r="NN1011">
        <v>23024000</v>
      </c>
      <c r="NO1011">
        <v>10653900</v>
      </c>
      <c r="NP1011">
        <v>1186000</v>
      </c>
      <c r="NQ1011">
        <v>1094600</v>
      </c>
      <c r="NR1011">
        <v>1635600</v>
      </c>
      <c r="NS1011">
        <v>151300</v>
      </c>
      <c r="NT1011">
        <v>2489900</v>
      </c>
      <c r="NU1011">
        <v>1831400</v>
      </c>
      <c r="NV1011">
        <v>908200</v>
      </c>
      <c r="NW1011">
        <v>502600</v>
      </c>
      <c r="NX1011">
        <v>854300</v>
      </c>
      <c r="NY1011">
        <v>2572600</v>
      </c>
      <c r="NZ1011">
        <v>9797700</v>
      </c>
      <c r="OA1011">
        <v>9306100</v>
      </c>
      <c r="OB1011">
        <v>608500</v>
      </c>
      <c r="OC1011">
        <v>162300</v>
      </c>
      <c r="OD1011">
        <v>3979600</v>
      </c>
      <c r="OE1011">
        <v>3187100</v>
      </c>
      <c r="OF1011">
        <v>777600</v>
      </c>
      <c r="OG1011">
        <v>180200</v>
      </c>
      <c r="OH1011">
        <v>985000</v>
      </c>
      <c r="OI1011">
        <v>2272200</v>
      </c>
      <c r="OJ1011">
        <v>340700</v>
      </c>
      <c r="OK1011">
        <v>491600</v>
      </c>
      <c r="OL1011">
        <v>24845000</v>
      </c>
      <c r="OM1011">
        <v>3925900</v>
      </c>
      <c r="ON1011">
        <v>20919500</v>
      </c>
      <c r="OO1011">
        <v>16545900.000000002</v>
      </c>
      <c r="OP1011">
        <v>8259299.9999999991</v>
      </c>
      <c r="OQ1011">
        <v>2854500</v>
      </c>
      <c r="OR1011">
        <v>1021800</v>
      </c>
      <c r="OS1011">
        <v>1123100</v>
      </c>
      <c r="OT1011">
        <v>1043400.0000000001</v>
      </c>
      <c r="OU1011">
        <v>316200</v>
      </c>
      <c r="OV1011">
        <v>1563900</v>
      </c>
      <c r="OW1011">
        <v>336400</v>
      </c>
      <c r="OX1011">
        <v>5230700</v>
      </c>
      <c r="OY1011">
        <v>3055900</v>
      </c>
      <c r="OZ1011">
        <v>1374000</v>
      </c>
      <c r="PA1011">
        <v>619800</v>
      </c>
      <c r="PB1011">
        <v>908500</v>
      </c>
      <c r="PC1011">
        <v>153600</v>
      </c>
      <c r="PD1011">
        <v>4373600</v>
      </c>
      <c r="PE1011">
        <v>2890800</v>
      </c>
      <c r="PF1011">
        <v>207700</v>
      </c>
      <c r="PG1011">
        <v>271900</v>
      </c>
      <c r="PH1011">
        <v>1003200</v>
      </c>
      <c r="PI1011">
        <v>16090000</v>
      </c>
      <c r="PJ1011">
        <v>2350800</v>
      </c>
      <c r="PK1011">
        <v>535900</v>
      </c>
      <c r="PL1011">
        <v>163300</v>
      </c>
      <c r="PM1011">
        <v>1651600</v>
      </c>
      <c r="PN1011">
        <v>13739600</v>
      </c>
      <c r="PO1011">
        <v>1810900</v>
      </c>
      <c r="PP1011">
        <v>11928700</v>
      </c>
      <c r="PQ1011">
        <v>5743000</v>
      </c>
      <c r="PR1011">
        <v>1419500</v>
      </c>
      <c r="PS1011">
        <v>1507900</v>
      </c>
      <c r="PT1011">
        <v>2815300</v>
      </c>
      <c r="PU1011">
        <v>22656000</v>
      </c>
      <c r="PV1011">
        <v>2874000</v>
      </c>
      <c r="PW1011">
        <v>2276500</v>
      </c>
      <c r="PX1011">
        <v>597500</v>
      </c>
      <c r="PY1011">
        <v>5299000</v>
      </c>
      <c r="PZ1011">
        <v>2630800</v>
      </c>
      <c r="QA1011">
        <v>2668200</v>
      </c>
      <c r="QB1011">
        <v>14483000</v>
      </c>
      <c r="QC1011">
        <v>8060900</v>
      </c>
      <c r="QD1011">
        <v>6421700</v>
      </c>
      <c r="QE1011">
        <v>6.7</v>
      </c>
      <c r="QF1011">
        <v>4356300</v>
      </c>
      <c r="QG1011">
        <v>153939000</v>
      </c>
      <c r="QH1011">
        <v>131646000</v>
      </c>
      <c r="QI1011">
        <v>21348000</v>
      </c>
      <c r="QJ1011">
        <v>618000</v>
      </c>
      <c r="QK1011">
        <v>43600</v>
      </c>
      <c r="QL1011">
        <v>574100</v>
      </c>
      <c r="QM1011">
        <v>115900</v>
      </c>
      <c r="QN1011">
        <v>185600</v>
      </c>
      <c r="QO1011">
        <v>41800</v>
      </c>
      <c r="QP1011">
        <v>43000</v>
      </c>
      <c r="QQ1011">
        <v>100700</v>
      </c>
      <c r="QR1011">
        <v>272600</v>
      </c>
      <c r="QS1011">
        <v>7847000</v>
      </c>
      <c r="QT1011">
        <v>1771500</v>
      </c>
      <c r="QU1011">
        <v>927400</v>
      </c>
      <c r="QV1011">
        <v>844100</v>
      </c>
      <c r="QW1011">
        <v>1077300</v>
      </c>
      <c r="QX1011">
        <v>4998600</v>
      </c>
      <c r="QY1011">
        <v>2331400</v>
      </c>
      <c r="QZ1011">
        <v>2667200</v>
      </c>
      <c r="RA1011">
        <v>12883000</v>
      </c>
      <c r="RB1011">
        <v>8002000</v>
      </c>
      <c r="RC1011">
        <v>426200</v>
      </c>
      <c r="RD1011">
        <v>419900</v>
      </c>
      <c r="RE1011">
        <v>369900</v>
      </c>
      <c r="RF1011">
        <v>1447200</v>
      </c>
      <c r="RG1011">
        <v>1115700</v>
      </c>
      <c r="RH1011">
        <v>1056400</v>
      </c>
      <c r="RI1011">
        <v>117800</v>
      </c>
      <c r="RJ1011">
        <v>85400</v>
      </c>
      <c r="RK1011">
        <v>397200</v>
      </c>
      <c r="RL1011">
        <v>425000</v>
      </c>
      <c r="RM1011">
        <v>30900</v>
      </c>
      <c r="RN1011">
        <v>410600</v>
      </c>
      <c r="RO1011">
        <v>1747500</v>
      </c>
      <c r="RP1011">
        <v>1023800</v>
      </c>
      <c r="RQ1011">
        <v>376400</v>
      </c>
      <c r="RR1011">
        <v>631900</v>
      </c>
      <c r="RS1011">
        <v>4881000</v>
      </c>
      <c r="RT1011">
        <v>1711300</v>
      </c>
      <c r="RU1011">
        <v>95300</v>
      </c>
      <c r="RV1011">
        <v>101900</v>
      </c>
      <c r="RW1011">
        <v>92000</v>
      </c>
      <c r="RX1011">
        <v>364800</v>
      </c>
      <c r="RY1011">
        <v>378100</v>
      </c>
      <c r="RZ1011">
        <v>107000</v>
      </c>
      <c r="SA1011">
        <v>907500</v>
      </c>
      <c r="SB1011">
        <v>762100</v>
      </c>
      <c r="SC1011">
        <v>361300</v>
      </c>
      <c r="SD1011">
        <v>110298000</v>
      </c>
      <c r="SE1011">
        <v>28761000</v>
      </c>
      <c r="SF1011">
        <v>6043400</v>
      </c>
      <c r="SG1011">
        <v>3340500</v>
      </c>
      <c r="SH1011">
        <v>2187500</v>
      </c>
      <c r="SI1011">
        <v>515400</v>
      </c>
      <c r="SJ1011">
        <v>15512000</v>
      </c>
      <c r="SK1011">
        <v>2015100</v>
      </c>
      <c r="SL1011">
        <v>1261600</v>
      </c>
      <c r="SM1011">
        <v>179200</v>
      </c>
      <c r="SN1011">
        <v>574300</v>
      </c>
      <c r="SO1011">
        <v>1430400</v>
      </c>
      <c r="SP1011">
        <v>3208300</v>
      </c>
      <c r="SQ1011">
        <v>884600</v>
      </c>
      <c r="SR1011">
        <v>447800</v>
      </c>
      <c r="SS1011">
        <v>436800</v>
      </c>
      <c r="ST1011">
        <v>3135400</v>
      </c>
      <c r="SU1011">
        <v>948000</v>
      </c>
      <c r="SV1011">
        <v>2187400</v>
      </c>
      <c r="SW1011">
        <v>1104300</v>
      </c>
      <c r="SX1011">
        <v>1043900.0000000001</v>
      </c>
      <c r="SY1011">
        <v>1154700</v>
      </c>
      <c r="SZ1011">
        <v>1535300</v>
      </c>
      <c r="TA1011">
        <v>6638800</v>
      </c>
      <c r="TB1011">
        <v>522400</v>
      </c>
      <c r="TC1011">
        <v>149500</v>
      </c>
      <c r="TD1011">
        <v>66200</v>
      </c>
      <c r="TE1011">
        <v>1588600</v>
      </c>
      <c r="TF1011">
        <v>416200</v>
      </c>
      <c r="TG1011">
        <v>50800</v>
      </c>
      <c r="TH1011">
        <v>31600</v>
      </c>
      <c r="TI1011">
        <v>808700</v>
      </c>
      <c r="TJ1011">
        <v>1114000</v>
      </c>
      <c r="TK1011">
        <v>1890800</v>
      </c>
      <c r="TL1011">
        <v>566600</v>
      </c>
      <c r="TM1011">
        <v>3100000</v>
      </c>
      <c r="TN1011">
        <v>448300</v>
      </c>
      <c r="TO1011">
        <v>957300</v>
      </c>
      <c r="TP1011">
        <v>354600</v>
      </c>
      <c r="TQ1011">
        <v>665900</v>
      </c>
      <c r="TR1011">
        <v>481700</v>
      </c>
      <c r="TS1011">
        <v>191700</v>
      </c>
      <c r="TT1011">
        <v>9122000</v>
      </c>
      <c r="TU1011">
        <v>6711300</v>
      </c>
      <c r="TV1011">
        <v>19900</v>
      </c>
      <c r="TW1011">
        <v>2678500</v>
      </c>
      <c r="TX1011">
        <v>1790100</v>
      </c>
      <c r="TY1011">
        <v>1389900</v>
      </c>
      <c r="TZ1011">
        <v>573700</v>
      </c>
      <c r="UA1011">
        <v>314700</v>
      </c>
      <c r="UB1011">
        <v>1072800</v>
      </c>
      <c r="UC1011">
        <v>2940100</v>
      </c>
      <c r="UD1011">
        <v>2410200</v>
      </c>
      <c r="UE1011">
        <v>1840300</v>
      </c>
      <c r="UF1011">
        <v>547100</v>
      </c>
      <c r="UG1011">
        <v>22800</v>
      </c>
      <c r="UH1011">
        <v>22783000</v>
      </c>
      <c r="UI1011">
        <v>10633000</v>
      </c>
      <c r="UJ1011">
        <v>1180200</v>
      </c>
      <c r="UK1011">
        <v>1130800</v>
      </c>
      <c r="UL1011">
        <v>1626300</v>
      </c>
      <c r="UM1011">
        <v>149600</v>
      </c>
      <c r="UN1011">
        <v>2479000</v>
      </c>
      <c r="UO1011">
        <v>1812400</v>
      </c>
      <c r="UP1011">
        <v>907700</v>
      </c>
      <c r="UQ1011">
        <v>500000</v>
      </c>
      <c r="UR1011">
        <v>846900</v>
      </c>
      <c r="US1011">
        <v>2572800</v>
      </c>
      <c r="UT1011">
        <v>9576900</v>
      </c>
      <c r="UU1011">
        <v>9088300</v>
      </c>
      <c r="UV1011">
        <v>606000</v>
      </c>
      <c r="UW1011">
        <v>161000</v>
      </c>
      <c r="UX1011">
        <v>3848600</v>
      </c>
      <c r="UY1011">
        <v>3070500</v>
      </c>
      <c r="UZ1011">
        <v>769000</v>
      </c>
      <c r="VA1011">
        <v>179300</v>
      </c>
      <c r="VB1011">
        <v>979800</v>
      </c>
      <c r="VC1011">
        <v>2210300</v>
      </c>
      <c r="VD1011">
        <v>334200</v>
      </c>
      <c r="VE1011">
        <v>488600</v>
      </c>
      <c r="VF1011">
        <v>24642000</v>
      </c>
      <c r="VG1011">
        <v>3787300</v>
      </c>
      <c r="VH1011">
        <v>20855000</v>
      </c>
      <c r="VI1011">
        <v>16498700</v>
      </c>
      <c r="VJ1011">
        <v>8226799.9999999991</v>
      </c>
      <c r="VK1011">
        <v>2844000</v>
      </c>
      <c r="VL1011">
        <v>1019700</v>
      </c>
      <c r="VM1011">
        <v>1115500</v>
      </c>
      <c r="VN1011">
        <v>1042500</v>
      </c>
      <c r="VO1011">
        <v>315800</v>
      </c>
      <c r="VP1011">
        <v>1554300</v>
      </c>
      <c r="VQ1011">
        <v>335100</v>
      </c>
      <c r="VR1011">
        <v>5218800</v>
      </c>
      <c r="VS1011">
        <v>3053100</v>
      </c>
      <c r="VT1011">
        <v>1370300</v>
      </c>
      <c r="VU1011">
        <v>619800</v>
      </c>
      <c r="VV1011">
        <v>909200</v>
      </c>
      <c r="VW1011">
        <v>153800</v>
      </c>
      <c r="VX1011">
        <v>2881000</v>
      </c>
      <c r="VY1011">
        <v>208200</v>
      </c>
      <c r="VZ1011">
        <v>271100</v>
      </c>
      <c r="WA1011">
        <v>996000</v>
      </c>
      <c r="WB1011">
        <v>16142000</v>
      </c>
      <c r="WC1011">
        <v>2379200</v>
      </c>
      <c r="WD1011">
        <v>517299.99999999994</v>
      </c>
      <c r="WE1011">
        <v>162800</v>
      </c>
      <c r="WF1011">
        <v>1699100</v>
      </c>
      <c r="WG1011">
        <v>13762700</v>
      </c>
      <c r="WH1011">
        <v>1812400</v>
      </c>
      <c r="WI1011">
        <v>11950300</v>
      </c>
      <c r="WJ1011">
        <v>5748000</v>
      </c>
      <c r="WK1011">
        <v>1416300</v>
      </c>
      <c r="WL1011">
        <v>1506700</v>
      </c>
      <c r="WM1011">
        <v>2824700</v>
      </c>
      <c r="WN1011">
        <v>22293000</v>
      </c>
      <c r="WO1011">
        <v>2870000</v>
      </c>
      <c r="WP1011">
        <v>2271700</v>
      </c>
      <c r="WQ1011">
        <v>598700</v>
      </c>
      <c r="WR1011">
        <v>5140000</v>
      </c>
      <c r="WS1011">
        <v>2472200</v>
      </c>
      <c r="WT1011">
        <v>2667600</v>
      </c>
      <c r="WU1011">
        <v>14283000</v>
      </c>
      <c r="WV1011">
        <v>7829600</v>
      </c>
      <c r="WW1011">
        <v>6453000</v>
      </c>
    </row>
    <row r="1012" spans="1:621" x14ac:dyDescent="0.45">
      <c r="A1012" s="1"/>
      <c r="C1012" s="1">
        <v>44866</v>
      </c>
      <c r="D1012">
        <v>786000</v>
      </c>
      <c r="E1012">
        <v>2732000</v>
      </c>
      <c r="F1012">
        <v>1946000</v>
      </c>
      <c r="G1012">
        <v>1339000</v>
      </c>
      <c r="H1012">
        <v>606000</v>
      </c>
      <c r="I1012">
        <v>826000</v>
      </c>
      <c r="J1012">
        <v>1782000</v>
      </c>
      <c r="K1012">
        <v>565000</v>
      </c>
      <c r="L1012">
        <v>46.3</v>
      </c>
      <c r="M1012">
        <v>13.3</v>
      </c>
      <c r="N1012">
        <v>33</v>
      </c>
      <c r="O1012">
        <v>14</v>
      </c>
      <c r="P1012">
        <v>30.2</v>
      </c>
      <c r="Q1012">
        <v>9.6</v>
      </c>
      <c r="R1012">
        <v>1.7</v>
      </c>
      <c r="S1012">
        <v>0.5</v>
      </c>
      <c r="T1012">
        <v>1.1000000000000001</v>
      </c>
      <c r="U1012">
        <v>0.3</v>
      </c>
      <c r="V1012">
        <v>2240000</v>
      </c>
      <c r="W1012">
        <v>1662000</v>
      </c>
      <c r="X1012">
        <v>2031000</v>
      </c>
      <c r="Y1012">
        <v>790000</v>
      </c>
      <c r="Z1012">
        <v>1241000</v>
      </c>
      <c r="AA1012">
        <v>21.5</v>
      </c>
      <c r="AB1012">
        <v>8.4</v>
      </c>
      <c r="AC1012">
        <v>37.700000000000003</v>
      </c>
      <c r="AD1012">
        <v>28</v>
      </c>
      <c r="AE1012">
        <v>34.200000000000003</v>
      </c>
      <c r="AF1012">
        <v>13.3</v>
      </c>
      <c r="AG1012">
        <v>20.9</v>
      </c>
      <c r="AH1012">
        <v>132701000</v>
      </c>
      <c r="AI1012">
        <v>155519000</v>
      </c>
      <c r="AJ1012">
        <v>21455000</v>
      </c>
      <c r="AK1012">
        <v>627000</v>
      </c>
      <c r="AL1012">
        <v>44700</v>
      </c>
      <c r="AM1012">
        <v>582200</v>
      </c>
      <c r="AN1012">
        <v>116200</v>
      </c>
      <c r="AO1012">
        <v>188000</v>
      </c>
      <c r="AP1012">
        <v>42000</v>
      </c>
      <c r="AQ1012">
        <v>42900</v>
      </c>
      <c r="AR1012">
        <v>103100</v>
      </c>
      <c r="AS1012">
        <v>278000</v>
      </c>
      <c r="AT1012">
        <v>7930000</v>
      </c>
      <c r="AU1012">
        <v>1787200</v>
      </c>
      <c r="AV1012">
        <v>931400</v>
      </c>
      <c r="AW1012">
        <v>855800</v>
      </c>
      <c r="AX1012">
        <v>1102500</v>
      </c>
      <c r="AY1012">
        <v>5040000</v>
      </c>
      <c r="AZ1012">
        <v>2351200</v>
      </c>
      <c r="BA1012">
        <v>2688800</v>
      </c>
      <c r="BB1012">
        <v>12898000</v>
      </c>
      <c r="BC1012">
        <v>8010000</v>
      </c>
      <c r="BD1012">
        <v>424700</v>
      </c>
      <c r="BE1012">
        <v>422100</v>
      </c>
      <c r="BF1012">
        <v>370000</v>
      </c>
      <c r="BG1012">
        <v>1444100</v>
      </c>
      <c r="BH1012">
        <v>1119000</v>
      </c>
      <c r="BI1012">
        <v>1058700</v>
      </c>
      <c r="BJ1012">
        <v>117700</v>
      </c>
      <c r="BK1012">
        <v>85400</v>
      </c>
      <c r="BL1012">
        <v>397700</v>
      </c>
      <c r="BM1012">
        <v>426500</v>
      </c>
      <c r="BN1012">
        <v>31400</v>
      </c>
      <c r="BO1012">
        <v>411300</v>
      </c>
      <c r="BP1012">
        <v>1754700</v>
      </c>
      <c r="BQ1012">
        <v>1027099.9999999999</v>
      </c>
      <c r="BR1012">
        <v>372700</v>
      </c>
      <c r="BS1012">
        <v>632600</v>
      </c>
      <c r="BT1012">
        <v>4888000</v>
      </c>
      <c r="BU1012">
        <v>1721700</v>
      </c>
      <c r="BV1012">
        <v>94300</v>
      </c>
      <c r="BW1012">
        <v>102000</v>
      </c>
      <c r="BX1012">
        <v>92900</v>
      </c>
      <c r="BY1012">
        <v>364700</v>
      </c>
      <c r="BZ1012">
        <v>380100</v>
      </c>
      <c r="CA1012">
        <v>108400</v>
      </c>
      <c r="CB1012">
        <v>911800</v>
      </c>
      <c r="CC1012">
        <v>753300</v>
      </c>
      <c r="CD1012">
        <v>358900</v>
      </c>
      <c r="CE1012">
        <v>111246000</v>
      </c>
      <c r="CF1012">
        <v>29248000</v>
      </c>
      <c r="CG1012">
        <v>6056300</v>
      </c>
      <c r="CH1012">
        <v>3347100</v>
      </c>
      <c r="CI1012">
        <v>2191800</v>
      </c>
      <c r="CJ1012">
        <v>517400</v>
      </c>
      <c r="CK1012">
        <v>15794000</v>
      </c>
      <c r="CL1012">
        <v>2026800</v>
      </c>
      <c r="CM1012">
        <v>1270100</v>
      </c>
      <c r="CN1012">
        <v>175800</v>
      </c>
      <c r="CO1012">
        <v>580900</v>
      </c>
      <c r="CP1012">
        <v>1412600</v>
      </c>
      <c r="CQ1012">
        <v>3238500</v>
      </c>
      <c r="CR1012">
        <v>894900</v>
      </c>
      <c r="CS1012">
        <v>454000</v>
      </c>
      <c r="CT1012">
        <v>440900</v>
      </c>
      <c r="CU1012">
        <v>3265100</v>
      </c>
      <c r="CV1012">
        <v>1016800</v>
      </c>
      <c r="CW1012">
        <v>2248300</v>
      </c>
      <c r="CX1012">
        <v>1127800</v>
      </c>
      <c r="CY1012">
        <v>1044500</v>
      </c>
      <c r="CZ1012">
        <v>1204400</v>
      </c>
      <c r="DA1012">
        <v>1579400</v>
      </c>
      <c r="DB1012">
        <v>6830000</v>
      </c>
      <c r="DC1012">
        <v>525200</v>
      </c>
      <c r="DD1012">
        <v>150100</v>
      </c>
      <c r="DE1012">
        <v>64500</v>
      </c>
      <c r="DF1012">
        <v>1596300</v>
      </c>
      <c r="DG1012">
        <v>434700</v>
      </c>
      <c r="DH1012">
        <v>51000</v>
      </c>
      <c r="DI1012">
        <v>25700</v>
      </c>
      <c r="DJ1012">
        <v>819200</v>
      </c>
      <c r="DK1012">
        <v>1240900</v>
      </c>
      <c r="DL1012">
        <v>1922400</v>
      </c>
      <c r="DM1012">
        <v>567600</v>
      </c>
      <c r="DN1012">
        <v>3121000</v>
      </c>
      <c r="DO1012">
        <v>463400</v>
      </c>
      <c r="DP1012">
        <v>965100</v>
      </c>
      <c r="DQ1012">
        <v>356100</v>
      </c>
      <c r="DR1012">
        <v>664600</v>
      </c>
      <c r="DS1012">
        <v>480900</v>
      </c>
      <c r="DT1012">
        <v>191200</v>
      </c>
      <c r="DU1012">
        <v>9153000</v>
      </c>
      <c r="DV1012">
        <v>6724000</v>
      </c>
      <c r="DW1012">
        <v>20000</v>
      </c>
      <c r="DX1012">
        <v>2666300</v>
      </c>
      <c r="DY1012">
        <v>1793900</v>
      </c>
      <c r="DZ1012">
        <v>1391900</v>
      </c>
      <c r="EA1012">
        <v>561200</v>
      </c>
      <c r="EB1012">
        <v>311200</v>
      </c>
      <c r="EC1012">
        <v>1082000</v>
      </c>
      <c r="ED1012">
        <v>2955700</v>
      </c>
      <c r="EE1012">
        <v>2428900</v>
      </c>
      <c r="EF1012">
        <v>1852000</v>
      </c>
      <c r="EG1012">
        <v>553900</v>
      </c>
      <c r="EH1012">
        <v>23000</v>
      </c>
      <c r="EI1012">
        <v>22999000</v>
      </c>
      <c r="EJ1012">
        <v>10680200</v>
      </c>
      <c r="EK1012">
        <v>1188000</v>
      </c>
      <c r="EL1012">
        <v>1108700</v>
      </c>
      <c r="EM1012">
        <v>1632700</v>
      </c>
      <c r="EN1012">
        <v>152300</v>
      </c>
      <c r="EO1012">
        <v>2497100</v>
      </c>
      <c r="EP1012">
        <v>1835900</v>
      </c>
      <c r="EQ1012">
        <v>909100</v>
      </c>
      <c r="ER1012">
        <v>500300</v>
      </c>
      <c r="ES1012">
        <v>856100</v>
      </c>
      <c r="ET1012">
        <v>2581000</v>
      </c>
      <c r="EU1012">
        <v>9737800</v>
      </c>
      <c r="EV1012">
        <v>9245800</v>
      </c>
      <c r="EW1012">
        <v>607000</v>
      </c>
      <c r="EX1012">
        <v>162900</v>
      </c>
      <c r="EY1012">
        <v>3956500</v>
      </c>
      <c r="EZ1012">
        <v>3160800</v>
      </c>
      <c r="FA1012">
        <v>778000</v>
      </c>
      <c r="FB1012">
        <v>181100</v>
      </c>
      <c r="FC1012">
        <v>992200</v>
      </c>
      <c r="FD1012">
        <v>2232700</v>
      </c>
      <c r="FE1012">
        <v>335400</v>
      </c>
      <c r="FF1012">
        <v>492000</v>
      </c>
      <c r="FG1012">
        <v>24994000</v>
      </c>
      <c r="FH1012">
        <v>3963000</v>
      </c>
      <c r="FI1012">
        <v>21031100</v>
      </c>
      <c r="FJ1012">
        <v>16622500</v>
      </c>
      <c r="FK1012">
        <v>8304900</v>
      </c>
      <c r="FL1012">
        <v>2868600</v>
      </c>
      <c r="FM1012">
        <v>1027500</v>
      </c>
      <c r="FN1012">
        <v>1124700</v>
      </c>
      <c r="FO1012">
        <v>1050900</v>
      </c>
      <c r="FP1012">
        <v>318200</v>
      </c>
      <c r="FQ1012">
        <v>1573900</v>
      </c>
      <c r="FR1012">
        <v>341100</v>
      </c>
      <c r="FS1012">
        <v>5251800</v>
      </c>
      <c r="FT1012">
        <v>3065800</v>
      </c>
      <c r="FU1012">
        <v>1375700</v>
      </c>
      <c r="FV1012">
        <v>620800</v>
      </c>
      <c r="FW1012">
        <v>914200</v>
      </c>
      <c r="FX1012">
        <v>155100</v>
      </c>
      <c r="FY1012">
        <v>4408600</v>
      </c>
      <c r="FZ1012">
        <v>2915500</v>
      </c>
      <c r="GA1012">
        <v>208700</v>
      </c>
      <c r="GB1012">
        <v>273200</v>
      </c>
      <c r="GC1012">
        <v>1011200</v>
      </c>
      <c r="GD1012">
        <v>15979000</v>
      </c>
      <c r="GE1012">
        <v>2273100</v>
      </c>
      <c r="GF1012">
        <v>508600</v>
      </c>
      <c r="GG1012">
        <v>164400</v>
      </c>
      <c r="GH1012">
        <v>1600100</v>
      </c>
      <c r="GI1012">
        <v>13705700</v>
      </c>
      <c r="GJ1012">
        <v>1781900</v>
      </c>
      <c r="GK1012">
        <v>11923800</v>
      </c>
      <c r="GL1012">
        <v>5752000</v>
      </c>
      <c r="GM1012">
        <v>1421000</v>
      </c>
      <c r="GN1012">
        <v>1511500</v>
      </c>
      <c r="GO1012">
        <v>2819500</v>
      </c>
      <c r="GP1012">
        <v>22818000</v>
      </c>
      <c r="GQ1012">
        <v>2880000</v>
      </c>
      <c r="GR1012">
        <v>2277800</v>
      </c>
      <c r="GS1012">
        <v>602500</v>
      </c>
      <c r="GT1012">
        <v>5331000</v>
      </c>
      <c r="GU1012">
        <v>2662600</v>
      </c>
      <c r="GV1012">
        <v>2668100</v>
      </c>
      <c r="GW1012">
        <v>14607000</v>
      </c>
      <c r="GX1012">
        <v>8153300</v>
      </c>
      <c r="GY1012">
        <v>6453400</v>
      </c>
      <c r="GZ1012">
        <v>34.5</v>
      </c>
      <c r="HA1012">
        <v>39.799999999999997</v>
      </c>
      <c r="HB1012">
        <v>46.3</v>
      </c>
      <c r="HC1012">
        <v>38.5</v>
      </c>
      <c r="HD1012">
        <v>40.299999999999997</v>
      </c>
      <c r="HE1012">
        <v>40.6</v>
      </c>
      <c r="HF1012">
        <v>39.700000000000003</v>
      </c>
      <c r="HG1012">
        <v>33.5</v>
      </c>
      <c r="HH1012">
        <v>34.200000000000003</v>
      </c>
      <c r="HI1012">
        <v>38.9</v>
      </c>
      <c r="HJ1012">
        <v>30.3</v>
      </c>
      <c r="HK1012">
        <v>38.5</v>
      </c>
      <c r="HL1012">
        <v>42.4</v>
      </c>
      <c r="HM1012">
        <v>36.9</v>
      </c>
      <c r="HN1012">
        <v>37.4</v>
      </c>
      <c r="HO1012">
        <v>36.6</v>
      </c>
      <c r="HP1012">
        <v>33.4</v>
      </c>
      <c r="HQ1012">
        <v>25.5</v>
      </c>
      <c r="HR1012">
        <v>32.200000000000003</v>
      </c>
      <c r="HS1012">
        <v>3.1</v>
      </c>
      <c r="HT1012">
        <v>3.2</v>
      </c>
      <c r="HU1012">
        <v>2.9</v>
      </c>
      <c r="HV1012">
        <v>1132.29</v>
      </c>
      <c r="HW1012">
        <v>1313.4</v>
      </c>
      <c r="HX1012">
        <v>1691.34</v>
      </c>
      <c r="HY1012">
        <v>1364.83</v>
      </c>
      <c r="HZ1012">
        <v>1264.21</v>
      </c>
      <c r="IA1012">
        <v>1338.58</v>
      </c>
      <c r="IB1012">
        <v>1139.3900000000001</v>
      </c>
      <c r="IC1012">
        <v>1098.1300000000001</v>
      </c>
      <c r="ID1012">
        <v>965.81</v>
      </c>
      <c r="IE1012">
        <v>1386.79</v>
      </c>
      <c r="IF1012">
        <v>711.14</v>
      </c>
      <c r="IG1012">
        <v>1090.32</v>
      </c>
      <c r="IH1012">
        <v>2047.92</v>
      </c>
      <c r="II1012">
        <v>1745.74</v>
      </c>
      <c r="IJ1012">
        <v>1574.91</v>
      </c>
      <c r="IK1012">
        <v>1441.67</v>
      </c>
      <c r="IL1012">
        <v>1083.83</v>
      </c>
      <c r="IM1012">
        <v>525.80999999999995</v>
      </c>
      <c r="IN1012">
        <v>947.65</v>
      </c>
      <c r="IO1012">
        <v>164402000</v>
      </c>
      <c r="IP1012">
        <v>62.1</v>
      </c>
      <c r="IQ1012">
        <v>158484000</v>
      </c>
      <c r="IR1012">
        <v>59.9</v>
      </c>
      <c r="IS1012">
        <v>5918000</v>
      </c>
      <c r="IT1012">
        <v>3.6</v>
      </c>
      <c r="IU1012">
        <v>100306000</v>
      </c>
      <c r="IV1012">
        <v>5570000</v>
      </c>
      <c r="IW1012">
        <v>87704000</v>
      </c>
      <c r="IX1012">
        <v>68</v>
      </c>
      <c r="IY1012">
        <v>84509000</v>
      </c>
      <c r="IZ1012">
        <v>65.5</v>
      </c>
      <c r="JA1012">
        <v>3195000</v>
      </c>
      <c r="JB1012">
        <v>3.6</v>
      </c>
      <c r="JC1012">
        <v>41278000</v>
      </c>
      <c r="JD1012">
        <v>84424000</v>
      </c>
      <c r="JE1012">
        <v>70.2</v>
      </c>
      <c r="JF1012">
        <v>81636000</v>
      </c>
      <c r="JG1012">
        <v>67.900000000000006</v>
      </c>
      <c r="JH1012">
        <v>2789000</v>
      </c>
      <c r="JI1012">
        <v>3.3</v>
      </c>
      <c r="JJ1012">
        <v>35877000</v>
      </c>
      <c r="JK1012">
        <v>7641000</v>
      </c>
      <c r="JL1012">
        <v>4.8</v>
      </c>
      <c r="JM1012">
        <v>155519000</v>
      </c>
      <c r="JN1012">
        <v>132701000</v>
      </c>
      <c r="JO1012">
        <v>21455000</v>
      </c>
      <c r="JP1012">
        <v>627000</v>
      </c>
      <c r="JQ1012">
        <v>44700</v>
      </c>
      <c r="JR1012">
        <v>582200</v>
      </c>
      <c r="JS1012">
        <v>116200</v>
      </c>
      <c r="JT1012">
        <v>188000</v>
      </c>
      <c r="JU1012">
        <v>42000</v>
      </c>
      <c r="JV1012">
        <v>42900</v>
      </c>
      <c r="JW1012">
        <v>103100</v>
      </c>
      <c r="JX1012">
        <v>278000</v>
      </c>
      <c r="JY1012">
        <v>7930000</v>
      </c>
      <c r="JZ1012">
        <v>1787200</v>
      </c>
      <c r="KA1012">
        <v>931400</v>
      </c>
      <c r="KB1012">
        <v>855800</v>
      </c>
      <c r="KC1012">
        <v>1102500</v>
      </c>
      <c r="KD1012">
        <v>5040000</v>
      </c>
      <c r="KE1012">
        <v>2351200</v>
      </c>
      <c r="KF1012">
        <v>2688800</v>
      </c>
      <c r="KG1012">
        <v>12898000</v>
      </c>
      <c r="KH1012">
        <v>8010000</v>
      </c>
      <c r="KI1012">
        <v>424700</v>
      </c>
      <c r="KJ1012">
        <v>422100</v>
      </c>
      <c r="KK1012">
        <v>370000</v>
      </c>
      <c r="KL1012">
        <v>1444100</v>
      </c>
      <c r="KM1012">
        <v>1119000</v>
      </c>
      <c r="KN1012">
        <v>1058700</v>
      </c>
      <c r="KO1012">
        <v>117700</v>
      </c>
      <c r="KP1012">
        <v>85400</v>
      </c>
      <c r="KQ1012">
        <v>397700</v>
      </c>
      <c r="KR1012">
        <v>426500</v>
      </c>
      <c r="KS1012">
        <v>31400</v>
      </c>
      <c r="KT1012">
        <v>411300</v>
      </c>
      <c r="KU1012">
        <v>1754700</v>
      </c>
      <c r="KV1012">
        <v>1027099.9999999999</v>
      </c>
      <c r="KW1012">
        <v>372700</v>
      </c>
      <c r="KX1012">
        <v>632600</v>
      </c>
      <c r="KY1012">
        <v>4888000</v>
      </c>
      <c r="KZ1012">
        <v>1721700</v>
      </c>
      <c r="LA1012">
        <v>94300</v>
      </c>
      <c r="LB1012">
        <v>102000</v>
      </c>
      <c r="LC1012">
        <v>92900</v>
      </c>
      <c r="LD1012">
        <v>364700</v>
      </c>
      <c r="LE1012">
        <v>380100</v>
      </c>
      <c r="LF1012">
        <v>108400</v>
      </c>
      <c r="LG1012">
        <v>911800</v>
      </c>
      <c r="LH1012">
        <v>753300</v>
      </c>
      <c r="LI1012">
        <v>358900</v>
      </c>
      <c r="LJ1012">
        <v>111246000</v>
      </c>
      <c r="LK1012">
        <v>29248000</v>
      </c>
      <c r="LL1012">
        <v>6056300</v>
      </c>
      <c r="LM1012">
        <v>3347100</v>
      </c>
      <c r="LN1012">
        <v>2191800</v>
      </c>
      <c r="LO1012">
        <v>517400</v>
      </c>
      <c r="LP1012">
        <v>15794000</v>
      </c>
      <c r="LQ1012">
        <v>2026800</v>
      </c>
      <c r="LR1012">
        <v>1270100</v>
      </c>
      <c r="LS1012">
        <v>175800</v>
      </c>
      <c r="LT1012">
        <v>580900</v>
      </c>
      <c r="LU1012">
        <v>1412600</v>
      </c>
      <c r="LV1012">
        <v>3238500</v>
      </c>
      <c r="LW1012">
        <v>894900</v>
      </c>
      <c r="LX1012">
        <v>454000</v>
      </c>
      <c r="LY1012">
        <v>440900</v>
      </c>
      <c r="LZ1012">
        <v>3265100</v>
      </c>
      <c r="MA1012">
        <v>1016800</v>
      </c>
      <c r="MB1012">
        <v>2248300</v>
      </c>
      <c r="MC1012">
        <v>1127800</v>
      </c>
      <c r="MD1012">
        <v>1044500</v>
      </c>
      <c r="ME1012">
        <v>1204400</v>
      </c>
      <c r="MF1012">
        <v>1579400</v>
      </c>
      <c r="MG1012">
        <v>6830000</v>
      </c>
      <c r="MH1012">
        <v>525200</v>
      </c>
      <c r="MI1012">
        <v>150100</v>
      </c>
      <c r="MJ1012">
        <v>64500</v>
      </c>
      <c r="MK1012">
        <v>1596300</v>
      </c>
      <c r="ML1012">
        <v>434700</v>
      </c>
      <c r="MM1012">
        <v>51000</v>
      </c>
      <c r="MN1012">
        <v>25700</v>
      </c>
      <c r="MO1012">
        <v>819200</v>
      </c>
      <c r="MP1012">
        <v>1240900</v>
      </c>
      <c r="MQ1012">
        <v>1922400</v>
      </c>
      <c r="MR1012">
        <v>567600</v>
      </c>
      <c r="MS1012">
        <v>3121000</v>
      </c>
      <c r="MT1012">
        <v>463400</v>
      </c>
      <c r="MU1012">
        <v>965100</v>
      </c>
      <c r="MV1012">
        <v>356100</v>
      </c>
      <c r="MW1012">
        <v>664600</v>
      </c>
      <c r="MX1012">
        <v>480900</v>
      </c>
      <c r="MY1012">
        <v>191200</v>
      </c>
      <c r="MZ1012">
        <v>9153000</v>
      </c>
      <c r="NA1012">
        <v>6724000</v>
      </c>
      <c r="NB1012">
        <v>20000</v>
      </c>
      <c r="NC1012">
        <v>2666300</v>
      </c>
      <c r="ND1012">
        <v>1793900</v>
      </c>
      <c r="NE1012">
        <v>1391900</v>
      </c>
      <c r="NF1012">
        <v>561200</v>
      </c>
      <c r="NG1012">
        <v>311200</v>
      </c>
      <c r="NH1012">
        <v>1082000</v>
      </c>
      <c r="NI1012">
        <v>2955700</v>
      </c>
      <c r="NJ1012">
        <v>2428900</v>
      </c>
      <c r="NK1012">
        <v>1852000</v>
      </c>
      <c r="NL1012">
        <v>553900</v>
      </c>
      <c r="NM1012">
        <v>23000</v>
      </c>
      <c r="NN1012">
        <v>22999000</v>
      </c>
      <c r="NO1012">
        <v>10680200</v>
      </c>
      <c r="NP1012">
        <v>1188000</v>
      </c>
      <c r="NQ1012">
        <v>1108700</v>
      </c>
      <c r="NR1012">
        <v>1632700</v>
      </c>
      <c r="NS1012">
        <v>152300</v>
      </c>
      <c r="NT1012">
        <v>2497100</v>
      </c>
      <c r="NU1012">
        <v>1835900</v>
      </c>
      <c r="NV1012">
        <v>909100</v>
      </c>
      <c r="NW1012">
        <v>500300</v>
      </c>
      <c r="NX1012">
        <v>856100</v>
      </c>
      <c r="NY1012">
        <v>2581000</v>
      </c>
      <c r="NZ1012">
        <v>9737800</v>
      </c>
      <c r="OA1012">
        <v>9245800</v>
      </c>
      <c r="OB1012">
        <v>607000</v>
      </c>
      <c r="OC1012">
        <v>162900</v>
      </c>
      <c r="OD1012">
        <v>3956500</v>
      </c>
      <c r="OE1012">
        <v>3160800</v>
      </c>
      <c r="OF1012">
        <v>778000</v>
      </c>
      <c r="OG1012">
        <v>181100</v>
      </c>
      <c r="OH1012">
        <v>992200</v>
      </c>
      <c r="OI1012">
        <v>2232700</v>
      </c>
      <c r="OJ1012">
        <v>335400</v>
      </c>
      <c r="OK1012">
        <v>492000</v>
      </c>
      <c r="OL1012">
        <v>24994000</v>
      </c>
      <c r="OM1012">
        <v>3963000</v>
      </c>
      <c r="ON1012">
        <v>21031100</v>
      </c>
      <c r="OO1012">
        <v>16622500</v>
      </c>
      <c r="OP1012">
        <v>8304900</v>
      </c>
      <c r="OQ1012">
        <v>2868600</v>
      </c>
      <c r="OR1012">
        <v>1027500</v>
      </c>
      <c r="OS1012">
        <v>1124700</v>
      </c>
      <c r="OT1012">
        <v>1050900</v>
      </c>
      <c r="OU1012">
        <v>318200</v>
      </c>
      <c r="OV1012">
        <v>1573900</v>
      </c>
      <c r="OW1012">
        <v>341100</v>
      </c>
      <c r="OX1012">
        <v>5251800</v>
      </c>
      <c r="OY1012">
        <v>3065800</v>
      </c>
      <c r="OZ1012">
        <v>1375700</v>
      </c>
      <c r="PA1012">
        <v>620800</v>
      </c>
      <c r="PB1012">
        <v>914200</v>
      </c>
      <c r="PC1012">
        <v>155100</v>
      </c>
      <c r="PD1012">
        <v>4408600</v>
      </c>
      <c r="PE1012">
        <v>2915500</v>
      </c>
      <c r="PF1012">
        <v>208700</v>
      </c>
      <c r="PG1012">
        <v>273200</v>
      </c>
      <c r="PH1012">
        <v>1011200</v>
      </c>
      <c r="PI1012">
        <v>15979000</v>
      </c>
      <c r="PJ1012">
        <v>2273100</v>
      </c>
      <c r="PK1012">
        <v>508600</v>
      </c>
      <c r="PL1012">
        <v>164400</v>
      </c>
      <c r="PM1012">
        <v>1600100</v>
      </c>
      <c r="PN1012">
        <v>13705700</v>
      </c>
      <c r="PO1012">
        <v>1781900</v>
      </c>
      <c r="PP1012">
        <v>11923800</v>
      </c>
      <c r="PQ1012">
        <v>5752000</v>
      </c>
      <c r="PR1012">
        <v>1421000</v>
      </c>
      <c r="PS1012">
        <v>1511500</v>
      </c>
      <c r="PT1012">
        <v>2819500</v>
      </c>
      <c r="PU1012">
        <v>22818000</v>
      </c>
      <c r="PV1012">
        <v>2880000</v>
      </c>
      <c r="PW1012">
        <v>2277800</v>
      </c>
      <c r="PX1012">
        <v>602500</v>
      </c>
      <c r="PY1012">
        <v>5331000</v>
      </c>
      <c r="PZ1012">
        <v>2662600</v>
      </c>
      <c r="QA1012">
        <v>2668100</v>
      </c>
      <c r="QB1012">
        <v>14607000</v>
      </c>
      <c r="QC1012">
        <v>8153300</v>
      </c>
      <c r="QD1012">
        <v>6453400</v>
      </c>
      <c r="QE1012">
        <v>6.7</v>
      </c>
      <c r="QF1012">
        <v>4384100</v>
      </c>
      <c r="QG1012">
        <v>154242000</v>
      </c>
      <c r="QH1012">
        <v>131863000</v>
      </c>
      <c r="QI1012">
        <v>21383000</v>
      </c>
      <c r="QJ1012">
        <v>624000</v>
      </c>
      <c r="QK1012">
        <v>44400</v>
      </c>
      <c r="QL1012">
        <v>579400</v>
      </c>
      <c r="QM1012">
        <v>116200</v>
      </c>
      <c r="QN1012">
        <v>187400</v>
      </c>
      <c r="QO1012">
        <v>42100</v>
      </c>
      <c r="QP1012">
        <v>43000</v>
      </c>
      <c r="QQ1012">
        <v>102300</v>
      </c>
      <c r="QR1012">
        <v>275800</v>
      </c>
      <c r="QS1012">
        <v>7863000</v>
      </c>
      <c r="QT1012">
        <v>1780000</v>
      </c>
      <c r="QU1012">
        <v>927800</v>
      </c>
      <c r="QV1012">
        <v>852200</v>
      </c>
      <c r="QW1012">
        <v>1081100</v>
      </c>
      <c r="QX1012">
        <v>5001900</v>
      </c>
      <c r="QY1012">
        <v>2334300</v>
      </c>
      <c r="QZ1012">
        <v>2667600</v>
      </c>
      <c r="RA1012">
        <v>12896000</v>
      </c>
      <c r="RB1012">
        <v>8012000</v>
      </c>
      <c r="RC1012">
        <v>425900</v>
      </c>
      <c r="RD1012">
        <v>420300</v>
      </c>
      <c r="RE1012">
        <v>370400</v>
      </c>
      <c r="RF1012">
        <v>1447900</v>
      </c>
      <c r="RG1012">
        <v>1121100</v>
      </c>
      <c r="RH1012">
        <v>1058600</v>
      </c>
      <c r="RI1012">
        <v>117500</v>
      </c>
      <c r="RJ1012">
        <v>85300</v>
      </c>
      <c r="RK1012">
        <v>398800</v>
      </c>
      <c r="RL1012">
        <v>425900</v>
      </c>
      <c r="RM1012">
        <v>31100</v>
      </c>
      <c r="RN1012">
        <v>410800</v>
      </c>
      <c r="RO1012">
        <v>1751200</v>
      </c>
      <c r="RP1012">
        <v>1025900.0000000001</v>
      </c>
      <c r="RQ1012">
        <v>373200</v>
      </c>
      <c r="RR1012">
        <v>633000</v>
      </c>
      <c r="RS1012">
        <v>4884000</v>
      </c>
      <c r="RT1012">
        <v>1715900</v>
      </c>
      <c r="RU1012">
        <v>94200</v>
      </c>
      <c r="RV1012">
        <v>102300</v>
      </c>
      <c r="RW1012">
        <v>91400</v>
      </c>
      <c r="RX1012">
        <v>364500</v>
      </c>
      <c r="RY1012">
        <v>377800</v>
      </c>
      <c r="RZ1012">
        <v>107900</v>
      </c>
      <c r="SA1012">
        <v>915200</v>
      </c>
      <c r="SB1012">
        <v>756400</v>
      </c>
      <c r="SC1012">
        <v>358000</v>
      </c>
      <c r="SD1012">
        <v>110480000</v>
      </c>
      <c r="SE1012">
        <v>28763000</v>
      </c>
      <c r="SF1012">
        <v>6049400</v>
      </c>
      <c r="SG1012">
        <v>3347200</v>
      </c>
      <c r="SH1012">
        <v>2188000</v>
      </c>
      <c r="SI1012">
        <v>514200.00000000006</v>
      </c>
      <c r="SJ1012">
        <v>15530200</v>
      </c>
      <c r="SK1012">
        <v>2025100</v>
      </c>
      <c r="SL1012">
        <v>1267900</v>
      </c>
      <c r="SM1012">
        <v>179400</v>
      </c>
      <c r="SN1012">
        <v>577800</v>
      </c>
      <c r="SO1012">
        <v>1438400</v>
      </c>
      <c r="SP1012">
        <v>3216600</v>
      </c>
      <c r="SQ1012">
        <v>871600</v>
      </c>
      <c r="SR1012">
        <v>444600</v>
      </c>
      <c r="SS1012">
        <v>427000</v>
      </c>
      <c r="ST1012">
        <v>3133100</v>
      </c>
      <c r="SU1012">
        <v>936400</v>
      </c>
      <c r="SV1012">
        <v>2196700</v>
      </c>
      <c r="SW1012">
        <v>1109000</v>
      </c>
      <c r="SX1012">
        <v>1044599.9999999999</v>
      </c>
      <c r="SY1012">
        <v>1157700</v>
      </c>
      <c r="SZ1012">
        <v>1534100</v>
      </c>
      <c r="TA1012">
        <v>6616000</v>
      </c>
      <c r="TB1012">
        <v>527600</v>
      </c>
      <c r="TC1012">
        <v>149900</v>
      </c>
      <c r="TD1012">
        <v>66000</v>
      </c>
      <c r="TE1012">
        <v>1585400</v>
      </c>
      <c r="TF1012">
        <v>418000</v>
      </c>
      <c r="TG1012">
        <v>51000</v>
      </c>
      <c r="TH1012">
        <v>29500</v>
      </c>
      <c r="TI1012">
        <v>811700</v>
      </c>
      <c r="TJ1012">
        <v>1096100</v>
      </c>
      <c r="TK1012">
        <v>1880800</v>
      </c>
      <c r="TL1012">
        <v>567200</v>
      </c>
      <c r="TM1012">
        <v>3115000</v>
      </c>
      <c r="TN1012">
        <v>456100</v>
      </c>
      <c r="TO1012">
        <v>965900</v>
      </c>
      <c r="TP1012">
        <v>355400</v>
      </c>
      <c r="TQ1012">
        <v>664100</v>
      </c>
      <c r="TR1012">
        <v>483000</v>
      </c>
      <c r="TS1012">
        <v>190400</v>
      </c>
      <c r="TT1012">
        <v>9136000</v>
      </c>
      <c r="TU1012">
        <v>6711600</v>
      </c>
      <c r="TV1012">
        <v>20000</v>
      </c>
      <c r="TW1012">
        <v>2667900</v>
      </c>
      <c r="TX1012">
        <v>1795600</v>
      </c>
      <c r="TY1012">
        <v>1394300</v>
      </c>
      <c r="TZ1012">
        <v>561100</v>
      </c>
      <c r="UA1012">
        <v>311200</v>
      </c>
      <c r="UB1012">
        <v>1078100</v>
      </c>
      <c r="UC1012">
        <v>2945600</v>
      </c>
      <c r="UD1012">
        <v>2424400</v>
      </c>
      <c r="UE1012">
        <v>1844300</v>
      </c>
      <c r="UF1012">
        <v>557300</v>
      </c>
      <c r="UG1012">
        <v>22800</v>
      </c>
      <c r="UH1012">
        <v>22792000</v>
      </c>
      <c r="UI1012">
        <v>10659000</v>
      </c>
      <c r="UJ1012">
        <v>1180400</v>
      </c>
      <c r="UK1012">
        <v>1134000</v>
      </c>
      <c r="UL1012">
        <v>1630400</v>
      </c>
      <c r="UM1012">
        <v>150600</v>
      </c>
      <c r="UN1012">
        <v>2482900</v>
      </c>
      <c r="UO1012">
        <v>1820800</v>
      </c>
      <c r="UP1012">
        <v>909400</v>
      </c>
      <c r="UQ1012">
        <v>500500</v>
      </c>
      <c r="UR1012">
        <v>850100</v>
      </c>
      <c r="US1012">
        <v>2581000</v>
      </c>
      <c r="UT1012">
        <v>9552000</v>
      </c>
      <c r="UU1012">
        <v>9061800</v>
      </c>
      <c r="UV1012">
        <v>605400</v>
      </c>
      <c r="UW1012">
        <v>162200</v>
      </c>
      <c r="UX1012">
        <v>3817200</v>
      </c>
      <c r="UY1012">
        <v>3036700</v>
      </c>
      <c r="UZ1012">
        <v>763400</v>
      </c>
      <c r="VA1012">
        <v>180800</v>
      </c>
      <c r="VB1012">
        <v>982100</v>
      </c>
      <c r="VC1012">
        <v>2215800</v>
      </c>
      <c r="VD1012">
        <v>335000</v>
      </c>
      <c r="VE1012">
        <v>490200</v>
      </c>
      <c r="VF1012">
        <v>24729000</v>
      </c>
      <c r="VG1012">
        <v>3798200</v>
      </c>
      <c r="VH1012">
        <v>20931100</v>
      </c>
      <c r="VI1012">
        <v>16547000</v>
      </c>
      <c r="VJ1012">
        <v>8257299.9999999991</v>
      </c>
      <c r="VK1012">
        <v>2852100</v>
      </c>
      <c r="VL1012">
        <v>1021100</v>
      </c>
      <c r="VM1012">
        <v>1119100</v>
      </c>
      <c r="VN1012">
        <v>1046000</v>
      </c>
      <c r="VO1012">
        <v>318000</v>
      </c>
      <c r="VP1012">
        <v>1561000</v>
      </c>
      <c r="VQ1012">
        <v>340000</v>
      </c>
      <c r="VR1012">
        <v>5229500</v>
      </c>
      <c r="VS1012">
        <v>3060200</v>
      </c>
      <c r="VT1012">
        <v>1372300</v>
      </c>
      <c r="VU1012">
        <v>619600</v>
      </c>
      <c r="VV1012">
        <v>913700</v>
      </c>
      <c r="VW1012">
        <v>154600</v>
      </c>
      <c r="VX1012">
        <v>2902200</v>
      </c>
      <c r="VY1012">
        <v>207500</v>
      </c>
      <c r="VZ1012">
        <v>273100</v>
      </c>
      <c r="WA1012">
        <v>1001300</v>
      </c>
      <c r="WB1012">
        <v>16183000</v>
      </c>
      <c r="WC1012">
        <v>2377500</v>
      </c>
      <c r="WD1012">
        <v>509300</v>
      </c>
      <c r="WE1012">
        <v>165900</v>
      </c>
      <c r="WF1012">
        <v>1702300</v>
      </c>
      <c r="WG1012">
        <v>13805300</v>
      </c>
      <c r="WH1012">
        <v>1826200</v>
      </c>
      <c r="WI1012">
        <v>11979100</v>
      </c>
      <c r="WJ1012">
        <v>5762000</v>
      </c>
      <c r="WK1012">
        <v>1419600</v>
      </c>
      <c r="WL1012">
        <v>1514400</v>
      </c>
      <c r="WM1012">
        <v>2828300</v>
      </c>
      <c r="WN1012">
        <v>22379000</v>
      </c>
      <c r="WO1012">
        <v>2877000</v>
      </c>
      <c r="WP1012">
        <v>2279300</v>
      </c>
      <c r="WQ1012">
        <v>597900</v>
      </c>
      <c r="WR1012">
        <v>5163000</v>
      </c>
      <c r="WS1012">
        <v>2489100</v>
      </c>
      <c r="WT1012">
        <v>2673600</v>
      </c>
      <c r="WU1012">
        <v>14339000</v>
      </c>
      <c r="WV1012">
        <v>7869900</v>
      </c>
      <c r="WW1012">
        <v>6469300</v>
      </c>
    </row>
    <row r="1013" spans="1:621" x14ac:dyDescent="0.45">
      <c r="A1013" s="1"/>
      <c r="C1013" s="1">
        <v>44896</v>
      </c>
      <c r="D1013">
        <v>785000</v>
      </c>
      <c r="E1013">
        <v>2621000</v>
      </c>
      <c r="F1013">
        <v>1836000</v>
      </c>
      <c r="G1013">
        <v>1353000</v>
      </c>
      <c r="H1013">
        <v>483000</v>
      </c>
      <c r="I1013">
        <v>818000</v>
      </c>
      <c r="J1013">
        <v>1821000</v>
      </c>
      <c r="K1013">
        <v>496000</v>
      </c>
      <c r="L1013">
        <v>45.5</v>
      </c>
      <c r="M1013">
        <v>13.6</v>
      </c>
      <c r="N1013">
        <v>31.9</v>
      </c>
      <c r="O1013">
        <v>14.2</v>
      </c>
      <c r="P1013">
        <v>31.6</v>
      </c>
      <c r="Q1013">
        <v>8.6</v>
      </c>
      <c r="R1013">
        <v>1.6</v>
      </c>
      <c r="S1013">
        <v>0.5</v>
      </c>
      <c r="T1013">
        <v>1.1000000000000001</v>
      </c>
      <c r="U1013">
        <v>0.3</v>
      </c>
      <c r="V1013">
        <v>2245000</v>
      </c>
      <c r="W1013">
        <v>1655000</v>
      </c>
      <c r="X1013">
        <v>1889000</v>
      </c>
      <c r="Y1013">
        <v>817000</v>
      </c>
      <c r="Z1013">
        <v>1072000</v>
      </c>
      <c r="AA1013">
        <v>19.399999999999999</v>
      </c>
      <c r="AB1013">
        <v>8.1</v>
      </c>
      <c r="AC1013">
        <v>38.799999999999997</v>
      </c>
      <c r="AD1013">
        <v>28.6</v>
      </c>
      <c r="AE1013">
        <v>32.6</v>
      </c>
      <c r="AF1013">
        <v>14.1</v>
      </c>
      <c r="AG1013">
        <v>18.5</v>
      </c>
      <c r="AH1013">
        <v>132565000</v>
      </c>
      <c r="AI1013">
        <v>155210000</v>
      </c>
      <c r="AJ1013">
        <v>21332000</v>
      </c>
      <c r="AK1013">
        <v>626000</v>
      </c>
      <c r="AL1013">
        <v>44200</v>
      </c>
      <c r="AM1013">
        <v>582100</v>
      </c>
      <c r="AN1013">
        <v>117000</v>
      </c>
      <c r="AO1013">
        <v>184100</v>
      </c>
      <c r="AP1013">
        <v>41900</v>
      </c>
      <c r="AQ1013">
        <v>43000</v>
      </c>
      <c r="AR1013">
        <v>99200</v>
      </c>
      <c r="AS1013">
        <v>281000</v>
      </c>
      <c r="AT1013">
        <v>7796000</v>
      </c>
      <c r="AU1013">
        <v>1778800</v>
      </c>
      <c r="AV1013">
        <v>925200</v>
      </c>
      <c r="AW1013">
        <v>853600</v>
      </c>
      <c r="AX1013">
        <v>1041599.9999999999</v>
      </c>
      <c r="AY1013">
        <v>4975800</v>
      </c>
      <c r="AZ1013">
        <v>2318900</v>
      </c>
      <c r="BA1013">
        <v>2656900</v>
      </c>
      <c r="BB1013">
        <v>12910000</v>
      </c>
      <c r="BC1013">
        <v>8044000</v>
      </c>
      <c r="BD1013">
        <v>425500</v>
      </c>
      <c r="BE1013">
        <v>420800</v>
      </c>
      <c r="BF1013">
        <v>372700</v>
      </c>
      <c r="BG1013">
        <v>1448600</v>
      </c>
      <c r="BH1013">
        <v>1128000</v>
      </c>
      <c r="BI1013">
        <v>1061100</v>
      </c>
      <c r="BJ1013">
        <v>118400</v>
      </c>
      <c r="BK1013">
        <v>85200</v>
      </c>
      <c r="BL1013">
        <v>399200</v>
      </c>
      <c r="BM1013">
        <v>427300</v>
      </c>
      <c r="BN1013">
        <v>31000</v>
      </c>
      <c r="BO1013">
        <v>411500</v>
      </c>
      <c r="BP1013">
        <v>1773000</v>
      </c>
      <c r="BQ1013">
        <v>1040700</v>
      </c>
      <c r="BR1013">
        <v>371100</v>
      </c>
      <c r="BS1013">
        <v>632000</v>
      </c>
      <c r="BT1013">
        <v>4866000</v>
      </c>
      <c r="BU1013">
        <v>1727400</v>
      </c>
      <c r="BV1013">
        <v>93400</v>
      </c>
      <c r="BW1013">
        <v>101600</v>
      </c>
      <c r="BX1013">
        <v>90600</v>
      </c>
      <c r="BY1013">
        <v>363500</v>
      </c>
      <c r="BZ1013">
        <v>380800</v>
      </c>
      <c r="CA1013">
        <v>103800</v>
      </c>
      <c r="CB1013">
        <v>904000</v>
      </c>
      <c r="CC1013">
        <v>751400</v>
      </c>
      <c r="CD1013">
        <v>349500</v>
      </c>
      <c r="CE1013">
        <v>111233000</v>
      </c>
      <c r="CF1013">
        <v>29481000</v>
      </c>
      <c r="CG1013">
        <v>6070100</v>
      </c>
      <c r="CH1013">
        <v>3361600</v>
      </c>
      <c r="CI1013">
        <v>2192900</v>
      </c>
      <c r="CJ1013">
        <v>515600</v>
      </c>
      <c r="CK1013">
        <v>15900700</v>
      </c>
      <c r="CL1013">
        <v>2022600</v>
      </c>
      <c r="CM1013">
        <v>1267900</v>
      </c>
      <c r="CN1013">
        <v>174000</v>
      </c>
      <c r="CO1013">
        <v>580700</v>
      </c>
      <c r="CP1013">
        <v>1406700</v>
      </c>
      <c r="CQ1013">
        <v>3253900</v>
      </c>
      <c r="CR1013">
        <v>899700</v>
      </c>
      <c r="CS1013">
        <v>457800</v>
      </c>
      <c r="CT1013">
        <v>441900</v>
      </c>
      <c r="CU1013">
        <v>3310600</v>
      </c>
      <c r="CV1013">
        <v>1045900.0000000001</v>
      </c>
      <c r="CW1013">
        <v>2264700</v>
      </c>
      <c r="CX1013">
        <v>1135100</v>
      </c>
      <c r="CY1013">
        <v>1046300</v>
      </c>
      <c r="CZ1013">
        <v>1240300</v>
      </c>
      <c r="DA1013">
        <v>1585500</v>
      </c>
      <c r="DB1013">
        <v>6941100</v>
      </c>
      <c r="DC1013">
        <v>527200</v>
      </c>
      <c r="DD1013">
        <v>150600</v>
      </c>
      <c r="DE1013">
        <v>65900</v>
      </c>
      <c r="DF1013">
        <v>1588600</v>
      </c>
      <c r="DG1013">
        <v>438500</v>
      </c>
      <c r="DH1013">
        <v>51300</v>
      </c>
      <c r="DI1013">
        <v>23900</v>
      </c>
      <c r="DJ1013">
        <v>826600</v>
      </c>
      <c r="DK1013">
        <v>1357800</v>
      </c>
      <c r="DL1013">
        <v>1910700</v>
      </c>
      <c r="DM1013">
        <v>568700</v>
      </c>
      <c r="DN1013">
        <v>3112000</v>
      </c>
      <c r="DO1013">
        <v>442800</v>
      </c>
      <c r="DP1013">
        <v>967800</v>
      </c>
      <c r="DQ1013">
        <v>356300</v>
      </c>
      <c r="DR1013">
        <v>665400</v>
      </c>
      <c r="DS1013">
        <v>490000</v>
      </c>
      <c r="DT1013">
        <v>189900</v>
      </c>
      <c r="DU1013">
        <v>9174000</v>
      </c>
      <c r="DV1013">
        <v>6731700</v>
      </c>
      <c r="DW1013">
        <v>20100</v>
      </c>
      <c r="DX1013">
        <v>2664400</v>
      </c>
      <c r="DY1013">
        <v>1800700</v>
      </c>
      <c r="DZ1013">
        <v>1396300</v>
      </c>
      <c r="EA1013">
        <v>556600</v>
      </c>
      <c r="EB1013">
        <v>307100</v>
      </c>
      <c r="EC1013">
        <v>1085900</v>
      </c>
      <c r="ED1013">
        <v>2961300</v>
      </c>
      <c r="EE1013">
        <v>2442400</v>
      </c>
      <c r="EF1013">
        <v>1857400</v>
      </c>
      <c r="EG1013">
        <v>561900</v>
      </c>
      <c r="EH1013">
        <v>23100</v>
      </c>
      <c r="EI1013">
        <v>22869000</v>
      </c>
      <c r="EJ1013">
        <v>10712800</v>
      </c>
      <c r="EK1013">
        <v>1191300</v>
      </c>
      <c r="EL1013">
        <v>1130000</v>
      </c>
      <c r="EM1013">
        <v>1633000</v>
      </c>
      <c r="EN1013">
        <v>154400</v>
      </c>
      <c r="EO1013">
        <v>2484300</v>
      </c>
      <c r="EP1013">
        <v>1845000</v>
      </c>
      <c r="EQ1013">
        <v>913100</v>
      </c>
      <c r="ER1013">
        <v>501600</v>
      </c>
      <c r="ES1013">
        <v>860100</v>
      </c>
      <c r="ET1013">
        <v>2598300</v>
      </c>
      <c r="EU1013">
        <v>9558000</v>
      </c>
      <c r="EV1013">
        <v>9069600</v>
      </c>
      <c r="EW1013">
        <v>607200</v>
      </c>
      <c r="EX1013">
        <v>162900</v>
      </c>
      <c r="EY1013">
        <v>3870000</v>
      </c>
      <c r="EZ1013">
        <v>3078000</v>
      </c>
      <c r="FA1013">
        <v>777000</v>
      </c>
      <c r="FB1013">
        <v>184400</v>
      </c>
      <c r="FC1013">
        <v>996900</v>
      </c>
      <c r="FD1013">
        <v>2136500</v>
      </c>
      <c r="FE1013">
        <v>334700</v>
      </c>
      <c r="FF1013">
        <v>488400</v>
      </c>
      <c r="FG1013">
        <v>24926000</v>
      </c>
      <c r="FH1013">
        <v>3830300</v>
      </c>
      <c r="FI1013">
        <v>21095900</v>
      </c>
      <c r="FJ1013">
        <v>16677900.000000002</v>
      </c>
      <c r="FK1013">
        <v>8333900</v>
      </c>
      <c r="FL1013">
        <v>2887000</v>
      </c>
      <c r="FM1013">
        <v>1024400.0000000001</v>
      </c>
      <c r="FN1013">
        <v>1126800</v>
      </c>
      <c r="FO1013">
        <v>1054100</v>
      </c>
      <c r="FP1013">
        <v>318200</v>
      </c>
      <c r="FQ1013">
        <v>1579800</v>
      </c>
      <c r="FR1013">
        <v>343600</v>
      </c>
      <c r="FS1013">
        <v>5267800</v>
      </c>
      <c r="FT1013">
        <v>3076200</v>
      </c>
      <c r="FU1013">
        <v>1382800</v>
      </c>
      <c r="FV1013">
        <v>623900</v>
      </c>
      <c r="FW1013">
        <v>915500</v>
      </c>
      <c r="FX1013">
        <v>154000</v>
      </c>
      <c r="FY1013">
        <v>4418000</v>
      </c>
      <c r="FZ1013">
        <v>2922900</v>
      </c>
      <c r="GA1013">
        <v>213000</v>
      </c>
      <c r="GB1013">
        <v>274200</v>
      </c>
      <c r="GC1013">
        <v>1007900</v>
      </c>
      <c r="GD1013">
        <v>15926000</v>
      </c>
      <c r="GE1013">
        <v>2269500</v>
      </c>
      <c r="GF1013">
        <v>502400</v>
      </c>
      <c r="GG1013">
        <v>161700</v>
      </c>
      <c r="GH1013">
        <v>1605400</v>
      </c>
      <c r="GI1013">
        <v>13656600</v>
      </c>
      <c r="GJ1013">
        <v>1781000</v>
      </c>
      <c r="GK1013">
        <v>11875600</v>
      </c>
      <c r="GL1013">
        <v>5745000</v>
      </c>
      <c r="GM1013">
        <v>1413600</v>
      </c>
      <c r="GN1013">
        <v>1516600</v>
      </c>
      <c r="GO1013">
        <v>2814900</v>
      </c>
      <c r="GP1013">
        <v>22645000</v>
      </c>
      <c r="GQ1013">
        <v>2885000</v>
      </c>
      <c r="GR1013">
        <v>2274400</v>
      </c>
      <c r="GS1013">
        <v>611000</v>
      </c>
      <c r="GT1013">
        <v>5213000</v>
      </c>
      <c r="GU1013">
        <v>2543800</v>
      </c>
      <c r="GV1013">
        <v>2668800</v>
      </c>
      <c r="GW1013">
        <v>14547000</v>
      </c>
      <c r="GX1013">
        <v>8134500</v>
      </c>
      <c r="GY1013">
        <v>6412200</v>
      </c>
      <c r="GZ1013">
        <v>34.4</v>
      </c>
      <c r="HA1013">
        <v>39.799999999999997</v>
      </c>
      <c r="HB1013">
        <v>45.7</v>
      </c>
      <c r="HC1013">
        <v>38.700000000000003</v>
      </c>
      <c r="HD1013">
        <v>40.1</v>
      </c>
      <c r="HE1013">
        <v>40.6</v>
      </c>
      <c r="HF1013">
        <v>39.299999999999997</v>
      </c>
      <c r="HG1013">
        <v>33.4</v>
      </c>
      <c r="HH1013">
        <v>34.1</v>
      </c>
      <c r="HI1013">
        <v>38.799999999999997</v>
      </c>
      <c r="HJ1013">
        <v>30.1</v>
      </c>
      <c r="HK1013">
        <v>38.4</v>
      </c>
      <c r="HL1013">
        <v>42.1</v>
      </c>
      <c r="HM1013">
        <v>36.6</v>
      </c>
      <c r="HN1013">
        <v>37.4</v>
      </c>
      <c r="HO1013">
        <v>36.4</v>
      </c>
      <c r="HP1013">
        <v>33.4</v>
      </c>
      <c r="HQ1013">
        <v>25.4</v>
      </c>
      <c r="HR1013">
        <v>32.299999999999997</v>
      </c>
      <c r="HS1013">
        <v>3</v>
      </c>
      <c r="HT1013">
        <v>3.2</v>
      </c>
      <c r="HU1013">
        <v>2.8</v>
      </c>
      <c r="HV1013">
        <v>1133.1400000000001</v>
      </c>
      <c r="HW1013">
        <v>1319.37</v>
      </c>
      <c r="HX1013">
        <v>1682.67</v>
      </c>
      <c r="HY1013">
        <v>1379.66</v>
      </c>
      <c r="HZ1013">
        <v>1262.3499999999999</v>
      </c>
      <c r="IA1013">
        <v>1338.99</v>
      </c>
      <c r="IB1013">
        <v>1136.56</v>
      </c>
      <c r="IC1013">
        <v>1098.53</v>
      </c>
      <c r="ID1013">
        <v>965.03</v>
      </c>
      <c r="IE1013">
        <v>1392.92</v>
      </c>
      <c r="IF1013">
        <v>704.94</v>
      </c>
      <c r="IG1013">
        <v>1088.6400000000001</v>
      </c>
      <c r="IH1013">
        <v>2042.27</v>
      </c>
      <c r="II1013">
        <v>1744.36</v>
      </c>
      <c r="IJ1013">
        <v>1585.39</v>
      </c>
      <c r="IK1013">
        <v>1438.89</v>
      </c>
      <c r="IL1013">
        <v>1087.8399999999999</v>
      </c>
      <c r="IM1013">
        <v>528.07000000000005</v>
      </c>
      <c r="IN1013">
        <v>948.01</v>
      </c>
      <c r="IO1013">
        <v>164983000</v>
      </c>
      <c r="IP1013">
        <v>62.3</v>
      </c>
      <c r="IQ1013">
        <v>159202000</v>
      </c>
      <c r="IR1013">
        <v>60.1</v>
      </c>
      <c r="IS1013">
        <v>5781000</v>
      </c>
      <c r="IT1013">
        <v>3.5</v>
      </c>
      <c r="IU1013">
        <v>99861000</v>
      </c>
      <c r="IV1013">
        <v>5177000</v>
      </c>
      <c r="IW1013">
        <v>87844000</v>
      </c>
      <c r="IX1013">
        <v>68.099999999999994</v>
      </c>
      <c r="IY1013">
        <v>84794000</v>
      </c>
      <c r="IZ1013">
        <v>65.7</v>
      </c>
      <c r="JA1013">
        <v>3050000</v>
      </c>
      <c r="JB1013">
        <v>3.5</v>
      </c>
      <c r="JC1013">
        <v>41206000</v>
      </c>
      <c r="JD1013">
        <v>84679000</v>
      </c>
      <c r="JE1013">
        <v>70.400000000000006</v>
      </c>
      <c r="JF1013">
        <v>81952000</v>
      </c>
      <c r="JG1013">
        <v>68.099999999999994</v>
      </c>
      <c r="JH1013">
        <v>2728000</v>
      </c>
      <c r="JI1013">
        <v>3.2</v>
      </c>
      <c r="JJ1013">
        <v>35681000</v>
      </c>
      <c r="JK1013">
        <v>8032000</v>
      </c>
      <c r="JL1013">
        <v>5</v>
      </c>
      <c r="JM1013">
        <v>155210000</v>
      </c>
      <c r="JN1013">
        <v>132565000</v>
      </c>
      <c r="JO1013">
        <v>21332000</v>
      </c>
      <c r="JP1013">
        <v>626000</v>
      </c>
      <c r="JQ1013">
        <v>44200</v>
      </c>
      <c r="JR1013">
        <v>582100</v>
      </c>
      <c r="JS1013">
        <v>117000</v>
      </c>
      <c r="JT1013">
        <v>184100</v>
      </c>
      <c r="JU1013">
        <v>41900</v>
      </c>
      <c r="JV1013">
        <v>43000</v>
      </c>
      <c r="JW1013">
        <v>99200</v>
      </c>
      <c r="JX1013">
        <v>281000</v>
      </c>
      <c r="JY1013">
        <v>7796000</v>
      </c>
      <c r="JZ1013">
        <v>1778800</v>
      </c>
      <c r="KA1013">
        <v>925200</v>
      </c>
      <c r="KB1013">
        <v>853600</v>
      </c>
      <c r="KC1013">
        <v>1041599.9999999999</v>
      </c>
      <c r="KD1013">
        <v>4975800</v>
      </c>
      <c r="KE1013">
        <v>2318900</v>
      </c>
      <c r="KF1013">
        <v>2656900</v>
      </c>
      <c r="KG1013">
        <v>12910000</v>
      </c>
      <c r="KH1013">
        <v>8044000</v>
      </c>
      <c r="KI1013">
        <v>425500</v>
      </c>
      <c r="KJ1013">
        <v>420800</v>
      </c>
      <c r="KK1013">
        <v>372700</v>
      </c>
      <c r="KL1013">
        <v>1448600</v>
      </c>
      <c r="KM1013">
        <v>1128000</v>
      </c>
      <c r="KN1013">
        <v>1061100</v>
      </c>
      <c r="KO1013">
        <v>118400</v>
      </c>
      <c r="KP1013">
        <v>85200</v>
      </c>
      <c r="KQ1013">
        <v>399200</v>
      </c>
      <c r="KR1013">
        <v>427300</v>
      </c>
      <c r="KS1013">
        <v>31000</v>
      </c>
      <c r="KT1013">
        <v>411500</v>
      </c>
      <c r="KU1013">
        <v>1773000</v>
      </c>
      <c r="KV1013">
        <v>1040700</v>
      </c>
      <c r="KW1013">
        <v>371100</v>
      </c>
      <c r="KX1013">
        <v>632000</v>
      </c>
      <c r="KY1013">
        <v>4866000</v>
      </c>
      <c r="KZ1013">
        <v>1727400</v>
      </c>
      <c r="LA1013">
        <v>93400</v>
      </c>
      <c r="LB1013">
        <v>101600</v>
      </c>
      <c r="LC1013">
        <v>90600</v>
      </c>
      <c r="LD1013">
        <v>363500</v>
      </c>
      <c r="LE1013">
        <v>380800</v>
      </c>
      <c r="LF1013">
        <v>103800</v>
      </c>
      <c r="LG1013">
        <v>904000</v>
      </c>
      <c r="LH1013">
        <v>751400</v>
      </c>
      <c r="LI1013">
        <v>349500</v>
      </c>
      <c r="LJ1013">
        <v>111233000</v>
      </c>
      <c r="LK1013">
        <v>29481000</v>
      </c>
      <c r="LL1013">
        <v>6070100</v>
      </c>
      <c r="LM1013">
        <v>3361600</v>
      </c>
      <c r="LN1013">
        <v>2192900</v>
      </c>
      <c r="LO1013">
        <v>515600</v>
      </c>
      <c r="LP1013">
        <v>15900700</v>
      </c>
      <c r="LQ1013">
        <v>2022600</v>
      </c>
      <c r="LR1013">
        <v>1267900</v>
      </c>
      <c r="LS1013">
        <v>174000</v>
      </c>
      <c r="LT1013">
        <v>580700</v>
      </c>
      <c r="LU1013">
        <v>1406700</v>
      </c>
      <c r="LV1013">
        <v>3253900</v>
      </c>
      <c r="LW1013">
        <v>899700</v>
      </c>
      <c r="LX1013">
        <v>457800</v>
      </c>
      <c r="LY1013">
        <v>441900</v>
      </c>
      <c r="LZ1013">
        <v>3310600</v>
      </c>
      <c r="MA1013">
        <v>1045900.0000000001</v>
      </c>
      <c r="MB1013">
        <v>2264700</v>
      </c>
      <c r="MC1013">
        <v>1135100</v>
      </c>
      <c r="MD1013">
        <v>1046300</v>
      </c>
      <c r="ME1013">
        <v>1240300</v>
      </c>
      <c r="MF1013">
        <v>1585500</v>
      </c>
      <c r="MG1013">
        <v>6941100</v>
      </c>
      <c r="MH1013">
        <v>527200</v>
      </c>
      <c r="MI1013">
        <v>150600</v>
      </c>
      <c r="MJ1013">
        <v>65900</v>
      </c>
      <c r="MK1013">
        <v>1588600</v>
      </c>
      <c r="ML1013">
        <v>438500</v>
      </c>
      <c r="MM1013">
        <v>51300</v>
      </c>
      <c r="MN1013">
        <v>23900</v>
      </c>
      <c r="MO1013">
        <v>826600</v>
      </c>
      <c r="MP1013">
        <v>1357800</v>
      </c>
      <c r="MQ1013">
        <v>1910700</v>
      </c>
      <c r="MR1013">
        <v>568700</v>
      </c>
      <c r="MS1013">
        <v>3112000</v>
      </c>
      <c r="MT1013">
        <v>442800</v>
      </c>
      <c r="MU1013">
        <v>967800</v>
      </c>
      <c r="MV1013">
        <v>356300</v>
      </c>
      <c r="MW1013">
        <v>665400</v>
      </c>
      <c r="MX1013">
        <v>490000</v>
      </c>
      <c r="MY1013">
        <v>189900</v>
      </c>
      <c r="MZ1013">
        <v>9174000</v>
      </c>
      <c r="NA1013">
        <v>6731700</v>
      </c>
      <c r="NB1013">
        <v>20100</v>
      </c>
      <c r="NC1013">
        <v>2664400</v>
      </c>
      <c r="ND1013">
        <v>1800700</v>
      </c>
      <c r="NE1013">
        <v>1396300</v>
      </c>
      <c r="NF1013">
        <v>556600</v>
      </c>
      <c r="NG1013">
        <v>307100</v>
      </c>
      <c r="NH1013">
        <v>1085900</v>
      </c>
      <c r="NI1013">
        <v>2961300</v>
      </c>
      <c r="NJ1013">
        <v>2442400</v>
      </c>
      <c r="NK1013">
        <v>1857400</v>
      </c>
      <c r="NL1013">
        <v>561900</v>
      </c>
      <c r="NM1013">
        <v>23100</v>
      </c>
      <c r="NN1013">
        <v>22869000</v>
      </c>
      <c r="NO1013">
        <v>10712800</v>
      </c>
      <c r="NP1013">
        <v>1191300</v>
      </c>
      <c r="NQ1013">
        <v>1130000</v>
      </c>
      <c r="NR1013">
        <v>1633000</v>
      </c>
      <c r="NS1013">
        <v>154400</v>
      </c>
      <c r="NT1013">
        <v>2484300</v>
      </c>
      <c r="NU1013">
        <v>1845000</v>
      </c>
      <c r="NV1013">
        <v>913100</v>
      </c>
      <c r="NW1013">
        <v>501600</v>
      </c>
      <c r="NX1013">
        <v>860100</v>
      </c>
      <c r="NY1013">
        <v>2598300</v>
      </c>
      <c r="NZ1013">
        <v>9558000</v>
      </c>
      <c r="OA1013">
        <v>9069600</v>
      </c>
      <c r="OB1013">
        <v>607200</v>
      </c>
      <c r="OC1013">
        <v>162900</v>
      </c>
      <c r="OD1013">
        <v>3870000</v>
      </c>
      <c r="OE1013">
        <v>3078000</v>
      </c>
      <c r="OF1013">
        <v>777000</v>
      </c>
      <c r="OG1013">
        <v>184400</v>
      </c>
      <c r="OH1013">
        <v>996900</v>
      </c>
      <c r="OI1013">
        <v>2136500</v>
      </c>
      <c r="OJ1013">
        <v>334700</v>
      </c>
      <c r="OK1013">
        <v>488400</v>
      </c>
      <c r="OL1013">
        <v>24926000</v>
      </c>
      <c r="OM1013">
        <v>3830300</v>
      </c>
      <c r="ON1013">
        <v>21095900</v>
      </c>
      <c r="OO1013">
        <v>16677900.000000002</v>
      </c>
      <c r="OP1013">
        <v>8333900</v>
      </c>
      <c r="OQ1013">
        <v>2887000</v>
      </c>
      <c r="OR1013">
        <v>1024400.0000000001</v>
      </c>
      <c r="OS1013">
        <v>1126800</v>
      </c>
      <c r="OT1013">
        <v>1054100</v>
      </c>
      <c r="OU1013">
        <v>318200</v>
      </c>
      <c r="OV1013">
        <v>1579800</v>
      </c>
      <c r="OW1013">
        <v>343600</v>
      </c>
      <c r="OX1013">
        <v>5267800</v>
      </c>
      <c r="OY1013">
        <v>3076200</v>
      </c>
      <c r="OZ1013">
        <v>1382800</v>
      </c>
      <c r="PA1013">
        <v>623900</v>
      </c>
      <c r="PB1013">
        <v>915500</v>
      </c>
      <c r="PC1013">
        <v>154000</v>
      </c>
      <c r="PD1013">
        <v>4418000</v>
      </c>
      <c r="PE1013">
        <v>2922900</v>
      </c>
      <c r="PF1013">
        <v>213000</v>
      </c>
      <c r="PG1013">
        <v>274200</v>
      </c>
      <c r="PH1013">
        <v>1007900</v>
      </c>
      <c r="PI1013">
        <v>15926000</v>
      </c>
      <c r="PJ1013">
        <v>2269500</v>
      </c>
      <c r="PK1013">
        <v>502400</v>
      </c>
      <c r="PL1013">
        <v>161700</v>
      </c>
      <c r="PM1013">
        <v>1605400</v>
      </c>
      <c r="PN1013">
        <v>13656600</v>
      </c>
      <c r="PO1013">
        <v>1781000</v>
      </c>
      <c r="PP1013">
        <v>11875600</v>
      </c>
      <c r="PQ1013">
        <v>5745000</v>
      </c>
      <c r="PR1013">
        <v>1413600</v>
      </c>
      <c r="PS1013">
        <v>1516600</v>
      </c>
      <c r="PT1013">
        <v>2814900</v>
      </c>
      <c r="PU1013">
        <v>22645000</v>
      </c>
      <c r="PV1013">
        <v>2885000</v>
      </c>
      <c r="PW1013">
        <v>2274400</v>
      </c>
      <c r="PX1013">
        <v>611000</v>
      </c>
      <c r="PY1013">
        <v>5213000</v>
      </c>
      <c r="PZ1013">
        <v>2543800</v>
      </c>
      <c r="QA1013">
        <v>2668800</v>
      </c>
      <c r="QB1013">
        <v>14547000</v>
      </c>
      <c r="QC1013">
        <v>8134500</v>
      </c>
      <c r="QD1013">
        <v>6412200</v>
      </c>
      <c r="QE1013">
        <v>6.6</v>
      </c>
      <c r="QF1013">
        <v>4414000</v>
      </c>
      <c r="QG1013">
        <v>154342000</v>
      </c>
      <c r="QH1013">
        <v>131977000</v>
      </c>
      <c r="QI1013">
        <v>21407000</v>
      </c>
      <c r="QJ1013">
        <v>627000</v>
      </c>
      <c r="QK1013">
        <v>44400</v>
      </c>
      <c r="QL1013">
        <v>582600</v>
      </c>
      <c r="QM1013">
        <v>116000</v>
      </c>
      <c r="QN1013">
        <v>186400</v>
      </c>
      <c r="QO1013">
        <v>42100</v>
      </c>
      <c r="QP1013">
        <v>43100</v>
      </c>
      <c r="QQ1013">
        <v>101200</v>
      </c>
      <c r="QR1013">
        <v>280200</v>
      </c>
      <c r="QS1013">
        <v>7885000</v>
      </c>
      <c r="QT1013">
        <v>1788000</v>
      </c>
      <c r="QU1013">
        <v>930400</v>
      </c>
      <c r="QV1013">
        <v>857600</v>
      </c>
      <c r="QW1013">
        <v>1085200</v>
      </c>
      <c r="QX1013">
        <v>5012100</v>
      </c>
      <c r="QY1013">
        <v>2337900</v>
      </c>
      <c r="QZ1013">
        <v>2674200</v>
      </c>
      <c r="RA1013">
        <v>12895000</v>
      </c>
      <c r="RB1013">
        <v>8031000</v>
      </c>
      <c r="RC1013">
        <v>426300</v>
      </c>
      <c r="RD1013">
        <v>423500</v>
      </c>
      <c r="RE1013">
        <v>371700</v>
      </c>
      <c r="RF1013">
        <v>1448600</v>
      </c>
      <c r="RG1013">
        <v>1127100</v>
      </c>
      <c r="RH1013">
        <v>1060200</v>
      </c>
      <c r="RI1013">
        <v>117400</v>
      </c>
      <c r="RJ1013">
        <v>85800</v>
      </c>
      <c r="RK1013">
        <v>399800</v>
      </c>
      <c r="RL1013">
        <v>426300</v>
      </c>
      <c r="RM1013">
        <v>30800</v>
      </c>
      <c r="RN1013">
        <v>412100</v>
      </c>
      <c r="RO1013">
        <v>1760800</v>
      </c>
      <c r="RP1013">
        <v>1030500</v>
      </c>
      <c r="RQ1013">
        <v>369800</v>
      </c>
      <c r="RR1013">
        <v>631000</v>
      </c>
      <c r="RS1013">
        <v>4864000</v>
      </c>
      <c r="RT1013">
        <v>1719700</v>
      </c>
      <c r="RU1013">
        <v>93700</v>
      </c>
      <c r="RV1013">
        <v>102000</v>
      </c>
      <c r="RW1013">
        <v>88500</v>
      </c>
      <c r="RX1013">
        <v>363900</v>
      </c>
      <c r="RY1013">
        <v>377000</v>
      </c>
      <c r="RZ1013">
        <v>105600</v>
      </c>
      <c r="SA1013">
        <v>904600</v>
      </c>
      <c r="SB1013">
        <v>751000</v>
      </c>
      <c r="SC1013">
        <v>357600</v>
      </c>
      <c r="SD1013">
        <v>110570000</v>
      </c>
      <c r="SE1013">
        <v>28769000</v>
      </c>
      <c r="SF1013">
        <v>6059800</v>
      </c>
      <c r="SG1013">
        <v>3356200</v>
      </c>
      <c r="SH1013">
        <v>2190800</v>
      </c>
      <c r="SI1013">
        <v>512799.99999999994</v>
      </c>
      <c r="SJ1013">
        <v>15533900</v>
      </c>
      <c r="SK1013">
        <v>2024500</v>
      </c>
      <c r="SL1013">
        <v>1266300</v>
      </c>
      <c r="SM1013">
        <v>179300</v>
      </c>
      <c r="SN1013">
        <v>578800</v>
      </c>
      <c r="SO1013">
        <v>1435500</v>
      </c>
      <c r="SP1013">
        <v>3227500</v>
      </c>
      <c r="SQ1013">
        <v>869600</v>
      </c>
      <c r="SR1013">
        <v>443300</v>
      </c>
      <c r="SS1013">
        <v>426300</v>
      </c>
      <c r="ST1013">
        <v>3131300</v>
      </c>
      <c r="SU1013">
        <v>936800</v>
      </c>
      <c r="SV1013">
        <v>2194500</v>
      </c>
      <c r="SW1013">
        <v>1110300</v>
      </c>
      <c r="SX1013">
        <v>1046800</v>
      </c>
      <c r="SY1013">
        <v>1156500</v>
      </c>
      <c r="SZ1013">
        <v>1531900</v>
      </c>
      <c r="TA1013">
        <v>6606500</v>
      </c>
      <c r="TB1013">
        <v>530700</v>
      </c>
      <c r="TC1013">
        <v>150300</v>
      </c>
      <c r="TD1013">
        <v>67000</v>
      </c>
      <c r="TE1013">
        <v>1587500</v>
      </c>
      <c r="TF1013">
        <v>421800</v>
      </c>
      <c r="TG1013">
        <v>51100</v>
      </c>
      <c r="TH1013">
        <v>29200</v>
      </c>
      <c r="TI1013">
        <v>816500</v>
      </c>
      <c r="TJ1013">
        <v>1084600</v>
      </c>
      <c r="TK1013">
        <v>1867800</v>
      </c>
      <c r="TL1013">
        <v>568300</v>
      </c>
      <c r="TM1013">
        <v>3092000</v>
      </c>
      <c r="TN1013">
        <v>435800</v>
      </c>
      <c r="TO1013">
        <v>962000</v>
      </c>
      <c r="TP1013">
        <v>355900</v>
      </c>
      <c r="TQ1013">
        <v>661300</v>
      </c>
      <c r="TR1013">
        <v>485800</v>
      </c>
      <c r="TS1013">
        <v>190800</v>
      </c>
      <c r="TT1013">
        <v>9146000</v>
      </c>
      <c r="TU1013">
        <v>6711700</v>
      </c>
      <c r="TV1013">
        <v>20100</v>
      </c>
      <c r="TW1013">
        <v>2662500</v>
      </c>
      <c r="TX1013">
        <v>1799500</v>
      </c>
      <c r="TY1013">
        <v>1396700</v>
      </c>
      <c r="TZ1013">
        <v>555900</v>
      </c>
      <c r="UA1013">
        <v>307200</v>
      </c>
      <c r="UB1013">
        <v>1081300</v>
      </c>
      <c r="UC1013">
        <v>2947800</v>
      </c>
      <c r="UD1013">
        <v>2434600</v>
      </c>
      <c r="UE1013">
        <v>1846600</v>
      </c>
      <c r="UF1013">
        <v>565300</v>
      </c>
      <c r="UG1013">
        <v>22700</v>
      </c>
      <c r="UH1013">
        <v>22774000</v>
      </c>
      <c r="UI1013">
        <v>10677100</v>
      </c>
      <c r="UJ1013">
        <v>1180700</v>
      </c>
      <c r="UK1013">
        <v>1132700</v>
      </c>
      <c r="UL1013">
        <v>1633600</v>
      </c>
      <c r="UM1013">
        <v>151500</v>
      </c>
      <c r="UN1013">
        <v>2483000</v>
      </c>
      <c r="UO1013">
        <v>1827300</v>
      </c>
      <c r="UP1013">
        <v>912300</v>
      </c>
      <c r="UQ1013">
        <v>500700</v>
      </c>
      <c r="UR1013">
        <v>855200</v>
      </c>
      <c r="US1013">
        <v>2589800</v>
      </c>
      <c r="UT1013">
        <v>9507200</v>
      </c>
      <c r="UU1013">
        <v>9017800</v>
      </c>
      <c r="UV1013">
        <v>607000</v>
      </c>
      <c r="UW1013">
        <v>163200</v>
      </c>
      <c r="UX1013">
        <v>3759000</v>
      </c>
      <c r="UY1013">
        <v>2968600</v>
      </c>
      <c r="UZ1013">
        <v>761900</v>
      </c>
      <c r="VA1013">
        <v>184600</v>
      </c>
      <c r="VB1013">
        <v>986900</v>
      </c>
      <c r="VC1013">
        <v>2216100</v>
      </c>
      <c r="VD1013">
        <v>338900</v>
      </c>
      <c r="VE1013">
        <v>489400</v>
      </c>
      <c r="VF1013">
        <v>24773000</v>
      </c>
      <c r="VG1013">
        <v>3755500</v>
      </c>
      <c r="VH1013">
        <v>21017700</v>
      </c>
      <c r="VI1013">
        <v>16603700</v>
      </c>
      <c r="VJ1013">
        <v>8287600</v>
      </c>
      <c r="VK1013">
        <v>2862800</v>
      </c>
      <c r="VL1013">
        <v>1022600</v>
      </c>
      <c r="VM1013">
        <v>1121900</v>
      </c>
      <c r="VN1013">
        <v>1048000</v>
      </c>
      <c r="VO1013">
        <v>318100</v>
      </c>
      <c r="VP1013">
        <v>1571200</v>
      </c>
      <c r="VQ1013">
        <v>343000</v>
      </c>
      <c r="VR1013">
        <v>5246200</v>
      </c>
      <c r="VS1013">
        <v>3069900</v>
      </c>
      <c r="VT1013">
        <v>1377900</v>
      </c>
      <c r="VU1013">
        <v>622400</v>
      </c>
      <c r="VV1013">
        <v>914900</v>
      </c>
      <c r="VW1013">
        <v>154700</v>
      </c>
      <c r="VX1013">
        <v>2920500</v>
      </c>
      <c r="VY1013">
        <v>211200</v>
      </c>
      <c r="VZ1013">
        <v>275000</v>
      </c>
      <c r="WA1013">
        <v>1007300</v>
      </c>
      <c r="WB1013">
        <v>16245000</v>
      </c>
      <c r="WC1013">
        <v>2421500</v>
      </c>
      <c r="WD1013">
        <v>516600</v>
      </c>
      <c r="WE1013">
        <v>164400</v>
      </c>
      <c r="WF1013">
        <v>1740500</v>
      </c>
      <c r="WG1013">
        <v>13823300</v>
      </c>
      <c r="WH1013">
        <v>1836700</v>
      </c>
      <c r="WI1013">
        <v>11986600</v>
      </c>
      <c r="WJ1013">
        <v>5771000</v>
      </c>
      <c r="WK1013">
        <v>1423500</v>
      </c>
      <c r="WL1013">
        <v>1517300</v>
      </c>
      <c r="WM1013">
        <v>2829900</v>
      </c>
      <c r="WN1013">
        <v>22365000</v>
      </c>
      <c r="WO1013">
        <v>2874000</v>
      </c>
      <c r="WP1013">
        <v>2276600</v>
      </c>
      <c r="WQ1013">
        <v>597100</v>
      </c>
      <c r="WR1013">
        <v>5133000</v>
      </c>
      <c r="WS1013">
        <v>2456200</v>
      </c>
      <c r="WT1013">
        <v>2676800</v>
      </c>
      <c r="WU1013">
        <v>14358000</v>
      </c>
      <c r="WV1013">
        <v>7875400</v>
      </c>
      <c r="WW1013">
        <v>6482600</v>
      </c>
    </row>
    <row r="1014" spans="1:621" x14ac:dyDescent="0.45">
      <c r="A1014" s="1"/>
      <c r="C1014" s="1">
        <v>44927</v>
      </c>
      <c r="D1014">
        <v>759000</v>
      </c>
      <c r="E1014">
        <v>2591000</v>
      </c>
      <c r="F1014">
        <v>1832000</v>
      </c>
      <c r="G1014">
        <v>1290000</v>
      </c>
      <c r="H1014">
        <v>542000</v>
      </c>
      <c r="I1014">
        <v>880000</v>
      </c>
      <c r="J1014">
        <v>1810000</v>
      </c>
      <c r="K1014">
        <v>560000</v>
      </c>
      <c r="L1014">
        <v>44.4</v>
      </c>
      <c r="M1014">
        <v>13</v>
      </c>
      <c r="N1014">
        <v>31.4</v>
      </c>
      <c r="O1014">
        <v>15.1</v>
      </c>
      <c r="P1014">
        <v>31</v>
      </c>
      <c r="Q1014">
        <v>9.6</v>
      </c>
      <c r="R1014">
        <v>1.6</v>
      </c>
      <c r="S1014">
        <v>0.5</v>
      </c>
      <c r="T1014">
        <v>1.1000000000000001</v>
      </c>
      <c r="U1014">
        <v>0.3</v>
      </c>
      <c r="V1014">
        <v>1932000</v>
      </c>
      <c r="W1014">
        <v>1817000</v>
      </c>
      <c r="X1014">
        <v>2012000</v>
      </c>
      <c r="Y1014">
        <v>918000</v>
      </c>
      <c r="Z1014">
        <v>1094000</v>
      </c>
      <c r="AA1014">
        <v>20.399999999999999</v>
      </c>
      <c r="AB1014">
        <v>9.6</v>
      </c>
      <c r="AC1014">
        <v>33.5</v>
      </c>
      <c r="AD1014">
        <v>31.5</v>
      </c>
      <c r="AE1014">
        <v>34.9</v>
      </c>
      <c r="AF1014">
        <v>15.9</v>
      </c>
      <c r="AG1014">
        <v>19</v>
      </c>
      <c r="AH1014">
        <v>130313000</v>
      </c>
      <c r="AI1014">
        <v>152688000</v>
      </c>
      <c r="AJ1014">
        <v>21016000</v>
      </c>
      <c r="AK1014">
        <v>622000</v>
      </c>
      <c r="AL1014">
        <v>45100</v>
      </c>
      <c r="AM1014">
        <v>576600</v>
      </c>
      <c r="AN1014">
        <v>115500</v>
      </c>
      <c r="AO1014">
        <v>180800</v>
      </c>
      <c r="AP1014">
        <v>42000</v>
      </c>
      <c r="AQ1014">
        <v>43100</v>
      </c>
      <c r="AR1014">
        <v>95700</v>
      </c>
      <c r="AS1014">
        <v>280300</v>
      </c>
      <c r="AT1014">
        <v>7586000</v>
      </c>
      <c r="AU1014">
        <v>1757300</v>
      </c>
      <c r="AV1014">
        <v>906800</v>
      </c>
      <c r="AW1014">
        <v>850500</v>
      </c>
      <c r="AX1014">
        <v>988300</v>
      </c>
      <c r="AY1014">
        <v>4840700</v>
      </c>
      <c r="AZ1014">
        <v>2253800</v>
      </c>
      <c r="BA1014">
        <v>2586900</v>
      </c>
      <c r="BB1014">
        <v>12808000</v>
      </c>
      <c r="BC1014">
        <v>7988000</v>
      </c>
      <c r="BD1014">
        <v>422600</v>
      </c>
      <c r="BE1014">
        <v>414500</v>
      </c>
      <c r="BF1014">
        <v>369100</v>
      </c>
      <c r="BG1014">
        <v>1444100</v>
      </c>
      <c r="BH1014">
        <v>1124700</v>
      </c>
      <c r="BI1014">
        <v>1055000</v>
      </c>
      <c r="BJ1014">
        <v>116800</v>
      </c>
      <c r="BK1014">
        <v>84500</v>
      </c>
      <c r="BL1014">
        <v>397700</v>
      </c>
      <c r="BM1014">
        <v>425300</v>
      </c>
      <c r="BN1014">
        <v>30700</v>
      </c>
      <c r="BO1014">
        <v>413700</v>
      </c>
      <c r="BP1014">
        <v>1750100</v>
      </c>
      <c r="BQ1014">
        <v>1019400</v>
      </c>
      <c r="BR1014">
        <v>365400</v>
      </c>
      <c r="BS1014">
        <v>628500</v>
      </c>
      <c r="BT1014">
        <v>4820000</v>
      </c>
      <c r="BU1014">
        <v>1710300</v>
      </c>
      <c r="BV1014">
        <v>93200</v>
      </c>
      <c r="BW1014">
        <v>102600</v>
      </c>
      <c r="BX1014">
        <v>89900</v>
      </c>
      <c r="BY1014">
        <v>361800</v>
      </c>
      <c r="BZ1014">
        <v>372700</v>
      </c>
      <c r="CA1014">
        <v>102300</v>
      </c>
      <c r="CB1014">
        <v>897300</v>
      </c>
      <c r="CC1014">
        <v>745300</v>
      </c>
      <c r="CD1014">
        <v>344200</v>
      </c>
      <c r="CE1014">
        <v>109297000</v>
      </c>
      <c r="CF1014">
        <v>28730000</v>
      </c>
      <c r="CG1014">
        <v>6031900</v>
      </c>
      <c r="CH1014">
        <v>3349900</v>
      </c>
      <c r="CI1014">
        <v>2171000</v>
      </c>
      <c r="CJ1014">
        <v>511000</v>
      </c>
      <c r="CK1014">
        <v>15489500</v>
      </c>
      <c r="CL1014">
        <v>2005300</v>
      </c>
      <c r="CM1014">
        <v>1259200</v>
      </c>
      <c r="CN1014">
        <v>170200</v>
      </c>
      <c r="CO1014">
        <v>575900</v>
      </c>
      <c r="CP1014">
        <v>1378900</v>
      </c>
      <c r="CQ1014">
        <v>3225400</v>
      </c>
      <c r="CR1014">
        <v>877100</v>
      </c>
      <c r="CS1014">
        <v>444700</v>
      </c>
      <c r="CT1014">
        <v>432400</v>
      </c>
      <c r="CU1014">
        <v>3161200</v>
      </c>
      <c r="CV1014">
        <v>961900</v>
      </c>
      <c r="CW1014">
        <v>2199300</v>
      </c>
      <c r="CX1014">
        <v>1113000</v>
      </c>
      <c r="CY1014">
        <v>1042900.0000000001</v>
      </c>
      <c r="CZ1014">
        <v>1169700</v>
      </c>
      <c r="DA1014">
        <v>1516000</v>
      </c>
      <c r="DB1014">
        <v>6641700</v>
      </c>
      <c r="DC1014">
        <v>529300</v>
      </c>
      <c r="DD1014">
        <v>150700</v>
      </c>
      <c r="DE1014">
        <v>64500</v>
      </c>
      <c r="DF1014">
        <v>1563600</v>
      </c>
      <c r="DG1014">
        <v>438400</v>
      </c>
      <c r="DH1014">
        <v>50800</v>
      </c>
      <c r="DI1014">
        <v>23000</v>
      </c>
      <c r="DJ1014">
        <v>819700</v>
      </c>
      <c r="DK1014">
        <v>1137900</v>
      </c>
      <c r="DL1014">
        <v>1863800</v>
      </c>
      <c r="DM1014">
        <v>566600</v>
      </c>
      <c r="DN1014">
        <v>3020000</v>
      </c>
      <c r="DO1014">
        <v>388600</v>
      </c>
      <c r="DP1014">
        <v>951500</v>
      </c>
      <c r="DQ1014">
        <v>350900</v>
      </c>
      <c r="DR1014">
        <v>655300</v>
      </c>
      <c r="DS1014">
        <v>484400</v>
      </c>
      <c r="DT1014">
        <v>189400</v>
      </c>
      <c r="DU1014">
        <v>9092000</v>
      </c>
      <c r="DV1014">
        <v>6698900</v>
      </c>
      <c r="DW1014">
        <v>20100</v>
      </c>
      <c r="DX1014">
        <v>2655400</v>
      </c>
      <c r="DY1014">
        <v>1800900</v>
      </c>
      <c r="DZ1014">
        <v>1397900</v>
      </c>
      <c r="EA1014">
        <v>551800</v>
      </c>
      <c r="EB1014">
        <v>302700</v>
      </c>
      <c r="EC1014">
        <v>1078800</v>
      </c>
      <c r="ED1014">
        <v>2944600</v>
      </c>
      <c r="EE1014">
        <v>2393500</v>
      </c>
      <c r="EF1014">
        <v>1826400</v>
      </c>
      <c r="EG1014">
        <v>544900</v>
      </c>
      <c r="EH1014">
        <v>22200</v>
      </c>
      <c r="EI1014">
        <v>22421000</v>
      </c>
      <c r="EJ1014">
        <v>10651000</v>
      </c>
      <c r="EK1014">
        <v>1176800</v>
      </c>
      <c r="EL1014">
        <v>1163800</v>
      </c>
      <c r="EM1014">
        <v>1614900</v>
      </c>
      <c r="EN1014">
        <v>150100</v>
      </c>
      <c r="EO1014">
        <v>2472700</v>
      </c>
      <c r="EP1014">
        <v>1822700</v>
      </c>
      <c r="EQ1014">
        <v>908100</v>
      </c>
      <c r="ER1014">
        <v>496200</v>
      </c>
      <c r="ES1014">
        <v>845700</v>
      </c>
      <c r="ET1014">
        <v>2585400</v>
      </c>
      <c r="EU1014">
        <v>9184700</v>
      </c>
      <c r="EV1014">
        <v>8703500</v>
      </c>
      <c r="EW1014">
        <v>602600</v>
      </c>
      <c r="EX1014">
        <v>163900</v>
      </c>
      <c r="EY1014">
        <v>3644000</v>
      </c>
      <c r="EZ1014">
        <v>2876200</v>
      </c>
      <c r="FA1014">
        <v>762600</v>
      </c>
      <c r="FB1014">
        <v>184000</v>
      </c>
      <c r="FC1014">
        <v>989300</v>
      </c>
      <c r="FD1014">
        <v>2031200</v>
      </c>
      <c r="FE1014">
        <v>325900</v>
      </c>
      <c r="FF1014">
        <v>481200</v>
      </c>
      <c r="FG1014">
        <v>24712000</v>
      </c>
      <c r="FH1014">
        <v>3679700</v>
      </c>
      <c r="FI1014">
        <v>21032600</v>
      </c>
      <c r="FJ1014">
        <v>16604400.000000002</v>
      </c>
      <c r="FK1014">
        <v>8279700.0000000009</v>
      </c>
      <c r="FL1014">
        <v>2862200</v>
      </c>
      <c r="FM1014">
        <v>1019700</v>
      </c>
      <c r="FN1014">
        <v>1119600</v>
      </c>
      <c r="FO1014">
        <v>1055200</v>
      </c>
      <c r="FP1014">
        <v>318600</v>
      </c>
      <c r="FQ1014">
        <v>1561500</v>
      </c>
      <c r="FR1014">
        <v>342900</v>
      </c>
      <c r="FS1014">
        <v>5249400</v>
      </c>
      <c r="FT1014">
        <v>3075300</v>
      </c>
      <c r="FU1014">
        <v>1381200</v>
      </c>
      <c r="FV1014">
        <v>620400</v>
      </c>
      <c r="FW1014">
        <v>919100</v>
      </c>
      <c r="FX1014">
        <v>154600</v>
      </c>
      <c r="FY1014">
        <v>4428200</v>
      </c>
      <c r="FZ1014">
        <v>2930500</v>
      </c>
      <c r="GA1014">
        <v>212800</v>
      </c>
      <c r="GB1014">
        <v>273400</v>
      </c>
      <c r="GC1014">
        <v>1011500</v>
      </c>
      <c r="GD1014">
        <v>15616000</v>
      </c>
      <c r="GE1014">
        <v>2174100</v>
      </c>
      <c r="GF1014">
        <v>462600</v>
      </c>
      <c r="GG1014">
        <v>152600</v>
      </c>
      <c r="GH1014">
        <v>1558900</v>
      </c>
      <c r="GI1014">
        <v>13441600</v>
      </c>
      <c r="GJ1014">
        <v>1764200</v>
      </c>
      <c r="GK1014">
        <v>11677400</v>
      </c>
      <c r="GL1014">
        <v>5706000</v>
      </c>
      <c r="GM1014">
        <v>1409000</v>
      </c>
      <c r="GN1014">
        <v>1503400</v>
      </c>
      <c r="GO1014">
        <v>2794000</v>
      </c>
      <c r="GP1014">
        <v>22375000</v>
      </c>
      <c r="GQ1014">
        <v>2868000</v>
      </c>
      <c r="GR1014">
        <v>2269400</v>
      </c>
      <c r="GS1014">
        <v>598400</v>
      </c>
      <c r="GT1014">
        <v>5108000</v>
      </c>
      <c r="GU1014">
        <v>2439100</v>
      </c>
      <c r="GV1014">
        <v>2668600</v>
      </c>
      <c r="GW1014">
        <v>14399000</v>
      </c>
      <c r="GX1014">
        <v>8024100</v>
      </c>
      <c r="GY1014">
        <v>6375300</v>
      </c>
      <c r="GZ1014">
        <v>34.6</v>
      </c>
      <c r="HA1014">
        <v>40.4</v>
      </c>
      <c r="HB1014">
        <v>45.8</v>
      </c>
      <c r="HC1014">
        <v>39.6</v>
      </c>
      <c r="HD1014">
        <v>40.6</v>
      </c>
      <c r="HE1014">
        <v>41</v>
      </c>
      <c r="HF1014">
        <v>39.9</v>
      </c>
      <c r="HG1014">
        <v>33.5</v>
      </c>
      <c r="HH1014">
        <v>34.200000000000003</v>
      </c>
      <c r="HI1014">
        <v>38.9</v>
      </c>
      <c r="HJ1014">
        <v>30.2</v>
      </c>
      <c r="HK1014">
        <v>38.6</v>
      </c>
      <c r="HL1014">
        <v>42</v>
      </c>
      <c r="HM1014">
        <v>36.700000000000003</v>
      </c>
      <c r="HN1014">
        <v>37.4</v>
      </c>
      <c r="HO1014">
        <v>36.6</v>
      </c>
      <c r="HP1014">
        <v>33.5</v>
      </c>
      <c r="HQ1014">
        <v>25.8</v>
      </c>
      <c r="HR1014">
        <v>32.299999999999997</v>
      </c>
      <c r="HS1014">
        <v>3.1</v>
      </c>
      <c r="HT1014">
        <v>3.2</v>
      </c>
      <c r="HU1014">
        <v>2.9</v>
      </c>
      <c r="HV1014">
        <v>1142.49</v>
      </c>
      <c r="HW1014">
        <v>1343.7</v>
      </c>
      <c r="HX1014">
        <v>1694.14</v>
      </c>
      <c r="HY1014">
        <v>1409.76</v>
      </c>
      <c r="HZ1014">
        <v>1285.4000000000001</v>
      </c>
      <c r="IA1014">
        <v>1358.33</v>
      </c>
      <c r="IB1014">
        <v>1163.0899999999999</v>
      </c>
      <c r="IC1014">
        <v>1104.5</v>
      </c>
      <c r="ID1014">
        <v>972.65</v>
      </c>
      <c r="IE1014">
        <v>1406.62</v>
      </c>
      <c r="IF1014">
        <v>710.61</v>
      </c>
      <c r="IG1014">
        <v>1097.01</v>
      </c>
      <c r="IH1014">
        <v>2047.5</v>
      </c>
      <c r="II1014">
        <v>1752.43</v>
      </c>
      <c r="IJ1014">
        <v>1589.13</v>
      </c>
      <c r="IK1014">
        <v>1452.29</v>
      </c>
      <c r="IL1014">
        <v>1093.1099999999999</v>
      </c>
      <c r="IM1014">
        <v>536.64</v>
      </c>
      <c r="IN1014">
        <v>954.47</v>
      </c>
      <c r="IO1014">
        <v>165943000</v>
      </c>
      <c r="IP1014">
        <v>62.4</v>
      </c>
      <c r="IQ1014">
        <v>160173000</v>
      </c>
      <c r="IR1014">
        <v>60.2</v>
      </c>
      <c r="IS1014">
        <v>5770000</v>
      </c>
      <c r="IT1014">
        <v>3.5</v>
      </c>
      <c r="IU1014">
        <v>100019000</v>
      </c>
      <c r="IV1014">
        <v>5312000</v>
      </c>
      <c r="IW1014">
        <v>88383000</v>
      </c>
      <c r="IX1014">
        <v>68</v>
      </c>
      <c r="IY1014">
        <v>85204000</v>
      </c>
      <c r="IZ1014">
        <v>65.5</v>
      </c>
      <c r="JA1014">
        <v>3178000</v>
      </c>
      <c r="JB1014">
        <v>3.6</v>
      </c>
      <c r="JC1014">
        <v>41616000</v>
      </c>
      <c r="JD1014">
        <v>85131000</v>
      </c>
      <c r="JE1014">
        <v>70.2</v>
      </c>
      <c r="JF1014">
        <v>82344000</v>
      </c>
      <c r="JG1014">
        <v>67.900000000000006</v>
      </c>
      <c r="JH1014">
        <v>2786000</v>
      </c>
      <c r="JI1014">
        <v>3.3</v>
      </c>
      <c r="JJ1014">
        <v>36153000</v>
      </c>
      <c r="JK1014">
        <v>7997000</v>
      </c>
      <c r="JL1014">
        <v>5</v>
      </c>
      <c r="JM1014">
        <v>152688000</v>
      </c>
      <c r="JN1014">
        <v>130313000</v>
      </c>
      <c r="JO1014">
        <v>21016000</v>
      </c>
      <c r="JP1014">
        <v>622000</v>
      </c>
      <c r="JQ1014">
        <v>45100</v>
      </c>
      <c r="JR1014">
        <v>576600</v>
      </c>
      <c r="JS1014">
        <v>115500</v>
      </c>
      <c r="JT1014">
        <v>180800</v>
      </c>
      <c r="JU1014">
        <v>42000</v>
      </c>
      <c r="JV1014">
        <v>43100</v>
      </c>
      <c r="JW1014">
        <v>95700</v>
      </c>
      <c r="JX1014">
        <v>280300</v>
      </c>
      <c r="JY1014">
        <v>7586000</v>
      </c>
      <c r="JZ1014">
        <v>1757300</v>
      </c>
      <c r="KA1014">
        <v>906800</v>
      </c>
      <c r="KB1014">
        <v>850500</v>
      </c>
      <c r="KC1014">
        <v>988300</v>
      </c>
      <c r="KD1014">
        <v>4840700</v>
      </c>
      <c r="KE1014">
        <v>2253800</v>
      </c>
      <c r="KF1014">
        <v>2586900</v>
      </c>
      <c r="KG1014">
        <v>12808000</v>
      </c>
      <c r="KH1014">
        <v>7988000</v>
      </c>
      <c r="KI1014">
        <v>422600</v>
      </c>
      <c r="KJ1014">
        <v>414500</v>
      </c>
      <c r="KK1014">
        <v>369100</v>
      </c>
      <c r="KL1014">
        <v>1444100</v>
      </c>
      <c r="KM1014">
        <v>1124700</v>
      </c>
      <c r="KN1014">
        <v>1055000</v>
      </c>
      <c r="KO1014">
        <v>116800</v>
      </c>
      <c r="KP1014">
        <v>84500</v>
      </c>
      <c r="KQ1014">
        <v>397700</v>
      </c>
      <c r="KR1014">
        <v>425300</v>
      </c>
      <c r="KS1014">
        <v>30700</v>
      </c>
      <c r="KT1014">
        <v>413700</v>
      </c>
      <c r="KU1014">
        <v>1750100</v>
      </c>
      <c r="KV1014">
        <v>1019400</v>
      </c>
      <c r="KW1014">
        <v>365400</v>
      </c>
      <c r="KX1014">
        <v>628500</v>
      </c>
      <c r="KY1014">
        <v>4820000</v>
      </c>
      <c r="KZ1014">
        <v>1710300</v>
      </c>
      <c r="LA1014">
        <v>93200</v>
      </c>
      <c r="LB1014">
        <v>102600</v>
      </c>
      <c r="LC1014">
        <v>89900</v>
      </c>
      <c r="LD1014">
        <v>361800</v>
      </c>
      <c r="LE1014">
        <v>372700</v>
      </c>
      <c r="LF1014">
        <v>102300</v>
      </c>
      <c r="LG1014">
        <v>897300</v>
      </c>
      <c r="LH1014">
        <v>745300</v>
      </c>
      <c r="LI1014">
        <v>344200</v>
      </c>
      <c r="LJ1014">
        <v>109297000</v>
      </c>
      <c r="LK1014">
        <v>28730000</v>
      </c>
      <c r="LL1014">
        <v>6031900</v>
      </c>
      <c r="LM1014">
        <v>3349900</v>
      </c>
      <c r="LN1014">
        <v>2171000</v>
      </c>
      <c r="LO1014">
        <v>511000</v>
      </c>
      <c r="LP1014">
        <v>15489500</v>
      </c>
      <c r="LQ1014">
        <v>2005300</v>
      </c>
      <c r="LR1014">
        <v>1259200</v>
      </c>
      <c r="LS1014">
        <v>170200</v>
      </c>
      <c r="LT1014">
        <v>575900</v>
      </c>
      <c r="LU1014">
        <v>1378900</v>
      </c>
      <c r="LV1014">
        <v>3225400</v>
      </c>
      <c r="LW1014">
        <v>877100</v>
      </c>
      <c r="LX1014">
        <v>444700</v>
      </c>
      <c r="LY1014">
        <v>432400</v>
      </c>
      <c r="LZ1014">
        <v>3161200</v>
      </c>
      <c r="MA1014">
        <v>961900</v>
      </c>
      <c r="MB1014">
        <v>2199300</v>
      </c>
      <c r="MC1014">
        <v>1113000</v>
      </c>
      <c r="MD1014">
        <v>1042900.0000000001</v>
      </c>
      <c r="ME1014">
        <v>1169700</v>
      </c>
      <c r="MF1014">
        <v>1516000</v>
      </c>
      <c r="MG1014">
        <v>6641700</v>
      </c>
      <c r="MH1014">
        <v>529300</v>
      </c>
      <c r="MI1014">
        <v>150700</v>
      </c>
      <c r="MJ1014">
        <v>64500</v>
      </c>
      <c r="MK1014">
        <v>1563600</v>
      </c>
      <c r="ML1014">
        <v>438400</v>
      </c>
      <c r="MM1014">
        <v>50800</v>
      </c>
      <c r="MN1014">
        <v>23000</v>
      </c>
      <c r="MO1014">
        <v>819700</v>
      </c>
      <c r="MP1014">
        <v>1137900</v>
      </c>
      <c r="MQ1014">
        <v>1863800</v>
      </c>
      <c r="MR1014">
        <v>566600</v>
      </c>
      <c r="MS1014">
        <v>3020000</v>
      </c>
      <c r="MT1014">
        <v>388600</v>
      </c>
      <c r="MU1014">
        <v>951500</v>
      </c>
      <c r="MV1014">
        <v>350900</v>
      </c>
      <c r="MW1014">
        <v>655300</v>
      </c>
      <c r="MX1014">
        <v>484400</v>
      </c>
      <c r="MY1014">
        <v>189400</v>
      </c>
      <c r="MZ1014">
        <v>9092000</v>
      </c>
      <c r="NA1014">
        <v>6698900</v>
      </c>
      <c r="NB1014">
        <v>20100</v>
      </c>
      <c r="NC1014">
        <v>2655400</v>
      </c>
      <c r="ND1014">
        <v>1800900</v>
      </c>
      <c r="NE1014">
        <v>1397900</v>
      </c>
      <c r="NF1014">
        <v>551800</v>
      </c>
      <c r="NG1014">
        <v>302700</v>
      </c>
      <c r="NH1014">
        <v>1078800</v>
      </c>
      <c r="NI1014">
        <v>2944600</v>
      </c>
      <c r="NJ1014">
        <v>2393500</v>
      </c>
      <c r="NK1014">
        <v>1826400</v>
      </c>
      <c r="NL1014">
        <v>544900</v>
      </c>
      <c r="NM1014">
        <v>22200</v>
      </c>
      <c r="NN1014">
        <v>22421000</v>
      </c>
      <c r="NO1014">
        <v>10651000</v>
      </c>
      <c r="NP1014">
        <v>1176800</v>
      </c>
      <c r="NQ1014">
        <v>1163800</v>
      </c>
      <c r="NR1014">
        <v>1614900</v>
      </c>
      <c r="NS1014">
        <v>150100</v>
      </c>
      <c r="NT1014">
        <v>2472700</v>
      </c>
      <c r="NU1014">
        <v>1822700</v>
      </c>
      <c r="NV1014">
        <v>908100</v>
      </c>
      <c r="NW1014">
        <v>496200</v>
      </c>
      <c r="NX1014">
        <v>845700</v>
      </c>
      <c r="NY1014">
        <v>2585400</v>
      </c>
      <c r="NZ1014">
        <v>9184700</v>
      </c>
      <c r="OA1014">
        <v>8703500</v>
      </c>
      <c r="OB1014">
        <v>602600</v>
      </c>
      <c r="OC1014">
        <v>163900</v>
      </c>
      <c r="OD1014">
        <v>3644000</v>
      </c>
      <c r="OE1014">
        <v>2876200</v>
      </c>
      <c r="OF1014">
        <v>762600</v>
      </c>
      <c r="OG1014">
        <v>184000</v>
      </c>
      <c r="OH1014">
        <v>989300</v>
      </c>
      <c r="OI1014">
        <v>2031200</v>
      </c>
      <c r="OJ1014">
        <v>325900</v>
      </c>
      <c r="OK1014">
        <v>481200</v>
      </c>
      <c r="OL1014">
        <v>24712000</v>
      </c>
      <c r="OM1014">
        <v>3679700</v>
      </c>
      <c r="ON1014">
        <v>21032600</v>
      </c>
      <c r="OO1014">
        <v>16604400.000000002</v>
      </c>
      <c r="OP1014">
        <v>8279700.0000000009</v>
      </c>
      <c r="OQ1014">
        <v>2862200</v>
      </c>
      <c r="OR1014">
        <v>1019700</v>
      </c>
      <c r="OS1014">
        <v>1119600</v>
      </c>
      <c r="OT1014">
        <v>1055200</v>
      </c>
      <c r="OU1014">
        <v>318600</v>
      </c>
      <c r="OV1014">
        <v>1561500</v>
      </c>
      <c r="OW1014">
        <v>342900</v>
      </c>
      <c r="OX1014">
        <v>5249400</v>
      </c>
      <c r="OY1014">
        <v>3075300</v>
      </c>
      <c r="OZ1014">
        <v>1381200</v>
      </c>
      <c r="PA1014">
        <v>620400</v>
      </c>
      <c r="PB1014">
        <v>919100</v>
      </c>
      <c r="PC1014">
        <v>154600</v>
      </c>
      <c r="PD1014">
        <v>4428200</v>
      </c>
      <c r="PE1014">
        <v>2930500</v>
      </c>
      <c r="PF1014">
        <v>212800</v>
      </c>
      <c r="PG1014">
        <v>273400</v>
      </c>
      <c r="PH1014">
        <v>1011500</v>
      </c>
      <c r="PI1014">
        <v>15616000</v>
      </c>
      <c r="PJ1014">
        <v>2174100</v>
      </c>
      <c r="PK1014">
        <v>462600</v>
      </c>
      <c r="PL1014">
        <v>152600</v>
      </c>
      <c r="PM1014">
        <v>1558900</v>
      </c>
      <c r="PN1014">
        <v>13441600</v>
      </c>
      <c r="PO1014">
        <v>1764200</v>
      </c>
      <c r="PP1014">
        <v>11677400</v>
      </c>
      <c r="PQ1014">
        <v>5706000</v>
      </c>
      <c r="PR1014">
        <v>1409000</v>
      </c>
      <c r="PS1014">
        <v>1503400</v>
      </c>
      <c r="PT1014">
        <v>2794000</v>
      </c>
      <c r="PU1014">
        <v>22375000</v>
      </c>
      <c r="PV1014">
        <v>2868000</v>
      </c>
      <c r="PW1014">
        <v>2269400</v>
      </c>
      <c r="PX1014">
        <v>598400</v>
      </c>
      <c r="PY1014">
        <v>5108000</v>
      </c>
      <c r="PZ1014">
        <v>2439100</v>
      </c>
      <c r="QA1014">
        <v>2668600</v>
      </c>
      <c r="QB1014">
        <v>14399000</v>
      </c>
      <c r="QC1014">
        <v>8024100</v>
      </c>
      <c r="QD1014">
        <v>6375300</v>
      </c>
      <c r="QE1014">
        <v>6.7</v>
      </c>
      <c r="QF1014">
        <v>4445800</v>
      </c>
      <c r="QG1014">
        <v>154776000</v>
      </c>
      <c r="QH1014">
        <v>132292000</v>
      </c>
      <c r="QI1014">
        <v>21469000</v>
      </c>
      <c r="QJ1014">
        <v>634000</v>
      </c>
      <c r="QK1014">
        <v>44900</v>
      </c>
      <c r="QL1014">
        <v>588900</v>
      </c>
      <c r="QM1014">
        <v>116100</v>
      </c>
      <c r="QN1014">
        <v>186500</v>
      </c>
      <c r="QO1014">
        <v>42300</v>
      </c>
      <c r="QP1014">
        <v>43400</v>
      </c>
      <c r="QQ1014">
        <v>100800</v>
      </c>
      <c r="QR1014">
        <v>286300</v>
      </c>
      <c r="QS1014">
        <v>7932000</v>
      </c>
      <c r="QT1014">
        <v>1802100</v>
      </c>
      <c r="QU1014">
        <v>931300</v>
      </c>
      <c r="QV1014">
        <v>870800</v>
      </c>
      <c r="QW1014">
        <v>1093100</v>
      </c>
      <c r="QX1014">
        <v>5036400</v>
      </c>
      <c r="QY1014">
        <v>2345500</v>
      </c>
      <c r="QZ1014">
        <v>2690900</v>
      </c>
      <c r="RA1014">
        <v>12903000</v>
      </c>
      <c r="RB1014">
        <v>8036000</v>
      </c>
      <c r="RC1014">
        <v>425300</v>
      </c>
      <c r="RD1014">
        <v>424500</v>
      </c>
      <c r="RE1014">
        <v>371300</v>
      </c>
      <c r="RF1014">
        <v>1449100</v>
      </c>
      <c r="RG1014">
        <v>1128600</v>
      </c>
      <c r="RH1014">
        <v>1060700</v>
      </c>
      <c r="RI1014">
        <v>116800</v>
      </c>
      <c r="RJ1014">
        <v>84900</v>
      </c>
      <c r="RK1014">
        <v>400800</v>
      </c>
      <c r="RL1014">
        <v>427100</v>
      </c>
      <c r="RM1014">
        <v>31100</v>
      </c>
      <c r="RN1014">
        <v>414400</v>
      </c>
      <c r="RO1014">
        <v>1760900</v>
      </c>
      <c r="RP1014">
        <v>1026400.0000000001</v>
      </c>
      <c r="RQ1014">
        <v>368800</v>
      </c>
      <c r="RR1014">
        <v>632500</v>
      </c>
      <c r="RS1014">
        <v>4867000</v>
      </c>
      <c r="RT1014">
        <v>1724400</v>
      </c>
      <c r="RU1014">
        <v>94300</v>
      </c>
      <c r="RV1014">
        <v>102800</v>
      </c>
      <c r="RW1014">
        <v>90700</v>
      </c>
      <c r="RX1014">
        <v>362400</v>
      </c>
      <c r="RY1014">
        <v>375800</v>
      </c>
      <c r="RZ1014">
        <v>106300</v>
      </c>
      <c r="SA1014">
        <v>901400</v>
      </c>
      <c r="SB1014">
        <v>749700</v>
      </c>
      <c r="SC1014">
        <v>358700</v>
      </c>
      <c r="SD1014">
        <v>110823000</v>
      </c>
      <c r="SE1014">
        <v>28807000</v>
      </c>
      <c r="SF1014">
        <v>6073400</v>
      </c>
      <c r="SG1014">
        <v>3366000</v>
      </c>
      <c r="SH1014">
        <v>2193200</v>
      </c>
      <c r="SI1014">
        <v>514200.00000000006</v>
      </c>
      <c r="SJ1014">
        <v>15551300</v>
      </c>
      <c r="SK1014">
        <v>2024500</v>
      </c>
      <c r="SL1014">
        <v>1265200</v>
      </c>
      <c r="SM1014">
        <v>179800</v>
      </c>
      <c r="SN1014">
        <v>579500</v>
      </c>
      <c r="SO1014">
        <v>1431100</v>
      </c>
      <c r="SP1014">
        <v>3240400</v>
      </c>
      <c r="SQ1014">
        <v>866600</v>
      </c>
      <c r="SR1014">
        <v>438900</v>
      </c>
      <c r="SS1014">
        <v>427700</v>
      </c>
      <c r="ST1014">
        <v>3147900</v>
      </c>
      <c r="SU1014">
        <v>948700</v>
      </c>
      <c r="SV1014">
        <v>2199100</v>
      </c>
      <c r="SW1014">
        <v>1099600</v>
      </c>
      <c r="SX1014">
        <v>1052600</v>
      </c>
      <c r="SY1014">
        <v>1157300</v>
      </c>
      <c r="SZ1014">
        <v>1531300</v>
      </c>
      <c r="TA1014">
        <v>6614300</v>
      </c>
      <c r="TB1014">
        <v>534300</v>
      </c>
      <c r="TC1014">
        <v>150400</v>
      </c>
      <c r="TD1014">
        <v>67300</v>
      </c>
      <c r="TE1014">
        <v>1587800</v>
      </c>
      <c r="TF1014">
        <v>429200</v>
      </c>
      <c r="TG1014">
        <v>51200</v>
      </c>
      <c r="TH1014">
        <v>30200</v>
      </c>
      <c r="TI1014">
        <v>822700</v>
      </c>
      <c r="TJ1014">
        <v>1084100</v>
      </c>
      <c r="TK1014">
        <v>1857100</v>
      </c>
      <c r="TL1014">
        <v>567900</v>
      </c>
      <c r="TM1014">
        <v>3061000</v>
      </c>
      <c r="TN1014">
        <v>415900</v>
      </c>
      <c r="TO1014">
        <v>958500</v>
      </c>
      <c r="TP1014">
        <v>353500</v>
      </c>
      <c r="TQ1014">
        <v>658000</v>
      </c>
      <c r="TR1014">
        <v>484800</v>
      </c>
      <c r="TS1014">
        <v>190400</v>
      </c>
      <c r="TT1014">
        <v>9144000</v>
      </c>
      <c r="TU1014">
        <v>6715200</v>
      </c>
      <c r="TV1014">
        <v>20200</v>
      </c>
      <c r="TW1014">
        <v>2657600</v>
      </c>
      <c r="TX1014">
        <v>1801200</v>
      </c>
      <c r="TY1014">
        <v>1398200</v>
      </c>
      <c r="TZ1014">
        <v>553400</v>
      </c>
      <c r="UA1014">
        <v>303100</v>
      </c>
      <c r="UB1014">
        <v>1085400</v>
      </c>
      <c r="UC1014">
        <v>2952000</v>
      </c>
      <c r="UD1014">
        <v>2428300</v>
      </c>
      <c r="UE1014">
        <v>1845300</v>
      </c>
      <c r="UF1014">
        <v>560400</v>
      </c>
      <c r="UG1014">
        <v>22600</v>
      </c>
      <c r="UH1014">
        <v>22791000</v>
      </c>
      <c r="UI1014">
        <v>10693400</v>
      </c>
      <c r="UJ1014">
        <v>1181700</v>
      </c>
      <c r="UK1014">
        <v>1136000</v>
      </c>
      <c r="UL1014">
        <v>1636200</v>
      </c>
      <c r="UM1014">
        <v>152100</v>
      </c>
      <c r="UN1014">
        <v>2478600</v>
      </c>
      <c r="UO1014">
        <v>1836800</v>
      </c>
      <c r="UP1014">
        <v>915200</v>
      </c>
      <c r="UQ1014">
        <v>501800</v>
      </c>
      <c r="UR1014">
        <v>855100</v>
      </c>
      <c r="US1014">
        <v>2595000</v>
      </c>
      <c r="UT1014">
        <v>9502500</v>
      </c>
      <c r="UU1014">
        <v>9016100</v>
      </c>
      <c r="UV1014">
        <v>607000</v>
      </c>
      <c r="UW1014">
        <v>164700</v>
      </c>
      <c r="UX1014">
        <v>3741700</v>
      </c>
      <c r="UY1014">
        <v>2967300</v>
      </c>
      <c r="UZ1014">
        <v>762400</v>
      </c>
      <c r="VA1014">
        <v>186500</v>
      </c>
      <c r="VB1014">
        <v>1000900</v>
      </c>
      <c r="VC1014">
        <v>2217800</v>
      </c>
      <c r="VD1014">
        <v>335300</v>
      </c>
      <c r="VE1014">
        <v>486400</v>
      </c>
      <c r="VF1014">
        <v>24883000</v>
      </c>
      <c r="VG1014">
        <v>3778900</v>
      </c>
      <c r="VH1014">
        <v>21103600</v>
      </c>
      <c r="VI1014">
        <v>16657800</v>
      </c>
      <c r="VJ1014">
        <v>8316000</v>
      </c>
      <c r="VK1014">
        <v>2870300</v>
      </c>
      <c r="VL1014">
        <v>1022200</v>
      </c>
      <c r="VM1014">
        <v>1128300</v>
      </c>
      <c r="VN1014">
        <v>1055300</v>
      </c>
      <c r="VO1014">
        <v>319100</v>
      </c>
      <c r="VP1014">
        <v>1575800</v>
      </c>
      <c r="VQ1014">
        <v>345100</v>
      </c>
      <c r="VR1014">
        <v>5257400</v>
      </c>
      <c r="VS1014">
        <v>3084400</v>
      </c>
      <c r="VT1014">
        <v>1384400</v>
      </c>
      <c r="VU1014">
        <v>624200</v>
      </c>
      <c r="VV1014">
        <v>920300</v>
      </c>
      <c r="VW1014">
        <v>155500</v>
      </c>
      <c r="VX1014">
        <v>2939000</v>
      </c>
      <c r="VY1014">
        <v>214000</v>
      </c>
      <c r="VZ1014">
        <v>277500</v>
      </c>
      <c r="WA1014">
        <v>1015300</v>
      </c>
      <c r="WB1014">
        <v>16352000</v>
      </c>
      <c r="WC1014">
        <v>2422800</v>
      </c>
      <c r="WD1014">
        <v>526500</v>
      </c>
      <c r="WE1014">
        <v>165500</v>
      </c>
      <c r="WF1014">
        <v>1730800</v>
      </c>
      <c r="WG1014">
        <v>13929000</v>
      </c>
      <c r="WH1014">
        <v>1866400</v>
      </c>
      <c r="WI1014">
        <v>12062600</v>
      </c>
      <c r="WJ1014">
        <v>5785000</v>
      </c>
      <c r="WK1014">
        <v>1428300</v>
      </c>
      <c r="WL1014">
        <v>1525300</v>
      </c>
      <c r="WM1014">
        <v>2831300</v>
      </c>
      <c r="WN1014">
        <v>22484000</v>
      </c>
      <c r="WO1014">
        <v>2880000</v>
      </c>
      <c r="WP1014">
        <v>2280500</v>
      </c>
      <c r="WQ1014">
        <v>599000</v>
      </c>
      <c r="WR1014">
        <v>5199000</v>
      </c>
      <c r="WS1014">
        <v>2515300</v>
      </c>
      <c r="WT1014">
        <v>2683800</v>
      </c>
      <c r="WU1014">
        <v>14405000</v>
      </c>
      <c r="WV1014">
        <v>7906900</v>
      </c>
      <c r="WW1014">
        <v>6497600</v>
      </c>
    </row>
    <row r="1015" spans="1:621" x14ac:dyDescent="0.45">
      <c r="A1015" s="1"/>
      <c r="C1015" s="1">
        <v>44958</v>
      </c>
      <c r="D1015">
        <v>819000</v>
      </c>
      <c r="E1015">
        <v>2778000</v>
      </c>
      <c r="F1015">
        <v>1959000</v>
      </c>
      <c r="G1015">
        <v>1409000</v>
      </c>
      <c r="H1015">
        <v>551000</v>
      </c>
      <c r="I1015">
        <v>890000</v>
      </c>
      <c r="J1015">
        <v>1830000</v>
      </c>
      <c r="K1015">
        <v>522000</v>
      </c>
      <c r="L1015">
        <v>46.2</v>
      </c>
      <c r="M1015">
        <v>13.6</v>
      </c>
      <c r="N1015">
        <v>32.6</v>
      </c>
      <c r="O1015">
        <v>14.8</v>
      </c>
      <c r="P1015">
        <v>30.4</v>
      </c>
      <c r="Q1015">
        <v>8.6999999999999993</v>
      </c>
      <c r="R1015">
        <v>1.7</v>
      </c>
      <c r="S1015">
        <v>0.5</v>
      </c>
      <c r="T1015">
        <v>1.1000000000000001</v>
      </c>
      <c r="U1015">
        <v>0.3</v>
      </c>
      <c r="V1015">
        <v>2251000</v>
      </c>
      <c r="W1015">
        <v>1833000</v>
      </c>
      <c r="X1015">
        <v>1880000</v>
      </c>
      <c r="Y1015">
        <v>818000</v>
      </c>
      <c r="Z1015">
        <v>1062000</v>
      </c>
      <c r="AA1015">
        <v>19.399999999999999</v>
      </c>
      <c r="AB1015">
        <v>8.9</v>
      </c>
      <c r="AC1015">
        <v>37.700000000000003</v>
      </c>
      <c r="AD1015">
        <v>30.7</v>
      </c>
      <c r="AE1015">
        <v>31.5</v>
      </c>
      <c r="AF1015">
        <v>13.7</v>
      </c>
      <c r="AG1015">
        <v>17.8</v>
      </c>
      <c r="AH1015">
        <v>131014000</v>
      </c>
      <c r="AI1015">
        <v>153818000</v>
      </c>
      <c r="AJ1015">
        <v>21113000</v>
      </c>
      <c r="AK1015">
        <v>625000</v>
      </c>
      <c r="AL1015">
        <v>45000</v>
      </c>
      <c r="AM1015">
        <v>579500</v>
      </c>
      <c r="AN1015">
        <v>115300</v>
      </c>
      <c r="AO1015">
        <v>182500</v>
      </c>
      <c r="AP1015">
        <v>42500</v>
      </c>
      <c r="AQ1015">
        <v>43200</v>
      </c>
      <c r="AR1015">
        <v>96800</v>
      </c>
      <c r="AS1015">
        <v>281700</v>
      </c>
      <c r="AT1015">
        <v>7642000</v>
      </c>
      <c r="AU1015">
        <v>1760000</v>
      </c>
      <c r="AV1015">
        <v>906900</v>
      </c>
      <c r="AW1015">
        <v>853100</v>
      </c>
      <c r="AX1015">
        <v>1015300</v>
      </c>
      <c r="AY1015">
        <v>4866800</v>
      </c>
      <c r="AZ1015">
        <v>2271900</v>
      </c>
      <c r="BA1015">
        <v>2594900</v>
      </c>
      <c r="BB1015">
        <v>12846000</v>
      </c>
      <c r="BC1015">
        <v>8008000</v>
      </c>
      <c r="BD1015">
        <v>419700</v>
      </c>
      <c r="BE1015">
        <v>414400</v>
      </c>
      <c r="BF1015">
        <v>370800</v>
      </c>
      <c r="BG1015">
        <v>1446900</v>
      </c>
      <c r="BH1015">
        <v>1126500</v>
      </c>
      <c r="BI1015">
        <v>1059200</v>
      </c>
      <c r="BJ1015">
        <v>116200</v>
      </c>
      <c r="BK1015">
        <v>84800</v>
      </c>
      <c r="BL1015">
        <v>398800</v>
      </c>
      <c r="BM1015">
        <v>428600</v>
      </c>
      <c r="BN1015">
        <v>30800</v>
      </c>
      <c r="BO1015">
        <v>414000</v>
      </c>
      <c r="BP1015">
        <v>1763100</v>
      </c>
      <c r="BQ1015">
        <v>1026700</v>
      </c>
      <c r="BR1015">
        <v>363900</v>
      </c>
      <c r="BS1015">
        <v>629500</v>
      </c>
      <c r="BT1015">
        <v>4838000</v>
      </c>
      <c r="BU1015">
        <v>1718700</v>
      </c>
      <c r="BV1015">
        <v>91300</v>
      </c>
      <c r="BW1015">
        <v>102500</v>
      </c>
      <c r="BX1015">
        <v>90600</v>
      </c>
      <c r="BY1015">
        <v>361900</v>
      </c>
      <c r="BZ1015">
        <v>373700</v>
      </c>
      <c r="CA1015">
        <v>103600</v>
      </c>
      <c r="CB1015">
        <v>904600</v>
      </c>
      <c r="CC1015">
        <v>742900</v>
      </c>
      <c r="CD1015">
        <v>348000</v>
      </c>
      <c r="CE1015">
        <v>109901000</v>
      </c>
      <c r="CF1015">
        <v>28602000</v>
      </c>
      <c r="CG1015">
        <v>6055800</v>
      </c>
      <c r="CH1015">
        <v>3365100</v>
      </c>
      <c r="CI1015">
        <v>2178100</v>
      </c>
      <c r="CJ1015">
        <v>512600</v>
      </c>
      <c r="CK1015">
        <v>15431700</v>
      </c>
      <c r="CL1015">
        <v>2011800</v>
      </c>
      <c r="CM1015">
        <v>1264900</v>
      </c>
      <c r="CN1015">
        <v>171700</v>
      </c>
      <c r="CO1015">
        <v>575200</v>
      </c>
      <c r="CP1015">
        <v>1381900</v>
      </c>
      <c r="CQ1015">
        <v>3229200</v>
      </c>
      <c r="CR1015">
        <v>867700</v>
      </c>
      <c r="CS1015">
        <v>440500</v>
      </c>
      <c r="CT1015">
        <v>427200</v>
      </c>
      <c r="CU1015">
        <v>3172900</v>
      </c>
      <c r="CV1015">
        <v>936600</v>
      </c>
      <c r="CW1015">
        <v>2236300</v>
      </c>
      <c r="CX1015">
        <v>1101800</v>
      </c>
      <c r="CY1015">
        <v>1039099.9999999999</v>
      </c>
      <c r="CZ1015">
        <v>1124200</v>
      </c>
      <c r="DA1015">
        <v>1503100</v>
      </c>
      <c r="DB1015">
        <v>6549300</v>
      </c>
      <c r="DC1015">
        <v>531700</v>
      </c>
      <c r="DD1015">
        <v>151700</v>
      </c>
      <c r="DE1015">
        <v>64700</v>
      </c>
      <c r="DF1015">
        <v>1553500</v>
      </c>
      <c r="DG1015">
        <v>439900</v>
      </c>
      <c r="DH1015">
        <v>51700</v>
      </c>
      <c r="DI1015">
        <v>22800</v>
      </c>
      <c r="DJ1015">
        <v>816900</v>
      </c>
      <c r="DK1015">
        <v>1062800</v>
      </c>
      <c r="DL1015">
        <v>1853600</v>
      </c>
      <c r="DM1015">
        <v>565400</v>
      </c>
      <c r="DN1015">
        <v>3028000</v>
      </c>
      <c r="DO1015">
        <v>399300</v>
      </c>
      <c r="DP1015">
        <v>949400</v>
      </c>
      <c r="DQ1015">
        <v>354000</v>
      </c>
      <c r="DR1015">
        <v>658100</v>
      </c>
      <c r="DS1015">
        <v>483400</v>
      </c>
      <c r="DT1015">
        <v>184100</v>
      </c>
      <c r="DU1015">
        <v>9097000</v>
      </c>
      <c r="DV1015">
        <v>6690000</v>
      </c>
      <c r="DW1015">
        <v>20300</v>
      </c>
      <c r="DX1015">
        <v>2647700</v>
      </c>
      <c r="DY1015">
        <v>1807000</v>
      </c>
      <c r="DZ1015">
        <v>1404900</v>
      </c>
      <c r="EA1015">
        <v>541100</v>
      </c>
      <c r="EB1015">
        <v>299600</v>
      </c>
      <c r="EC1015">
        <v>1080700</v>
      </c>
      <c r="ED1015">
        <v>2941300</v>
      </c>
      <c r="EE1015">
        <v>2407200</v>
      </c>
      <c r="EF1015">
        <v>1828500</v>
      </c>
      <c r="EG1015">
        <v>556200</v>
      </c>
      <c r="EH1015">
        <v>22500</v>
      </c>
      <c r="EI1015">
        <v>22580000</v>
      </c>
      <c r="EJ1015">
        <v>10731500</v>
      </c>
      <c r="EK1015">
        <v>1175000</v>
      </c>
      <c r="EL1015">
        <v>1209100</v>
      </c>
      <c r="EM1015">
        <v>1619300</v>
      </c>
      <c r="EN1015">
        <v>150700</v>
      </c>
      <c r="EO1015">
        <v>2477600</v>
      </c>
      <c r="EP1015">
        <v>1835600</v>
      </c>
      <c r="EQ1015">
        <v>916700</v>
      </c>
      <c r="ER1015">
        <v>500800</v>
      </c>
      <c r="ES1015">
        <v>846700</v>
      </c>
      <c r="ET1015">
        <v>2589000</v>
      </c>
      <c r="EU1015">
        <v>9259100</v>
      </c>
      <c r="EV1015">
        <v>8770900</v>
      </c>
      <c r="EW1015">
        <v>605000</v>
      </c>
      <c r="EX1015">
        <v>164500</v>
      </c>
      <c r="EY1015">
        <v>3675200</v>
      </c>
      <c r="EZ1015">
        <v>2915800</v>
      </c>
      <c r="FA1015">
        <v>757000</v>
      </c>
      <c r="FB1015">
        <v>183200</v>
      </c>
      <c r="FC1015">
        <v>990600</v>
      </c>
      <c r="FD1015">
        <v>2067699.9999999998</v>
      </c>
      <c r="FE1015">
        <v>327700</v>
      </c>
      <c r="FF1015">
        <v>488200</v>
      </c>
      <c r="FG1015">
        <v>25069000</v>
      </c>
      <c r="FH1015">
        <v>3928900</v>
      </c>
      <c r="FI1015">
        <v>21139800</v>
      </c>
      <c r="FJ1015">
        <v>16673599.999999998</v>
      </c>
      <c r="FK1015">
        <v>8321299.9999999991</v>
      </c>
      <c r="FL1015">
        <v>2868500</v>
      </c>
      <c r="FM1015">
        <v>1016900</v>
      </c>
      <c r="FN1015">
        <v>1136100</v>
      </c>
      <c r="FO1015">
        <v>1057900</v>
      </c>
      <c r="FP1015">
        <v>320800</v>
      </c>
      <c r="FQ1015">
        <v>1578400</v>
      </c>
      <c r="FR1015">
        <v>342700</v>
      </c>
      <c r="FS1015">
        <v>5260400</v>
      </c>
      <c r="FT1015">
        <v>3091900</v>
      </c>
      <c r="FU1015">
        <v>1386800</v>
      </c>
      <c r="FV1015">
        <v>622500</v>
      </c>
      <c r="FW1015">
        <v>927000</v>
      </c>
      <c r="FX1015">
        <v>155600</v>
      </c>
      <c r="FY1015">
        <v>4466200</v>
      </c>
      <c r="FZ1015">
        <v>2952300</v>
      </c>
      <c r="GA1015">
        <v>214300</v>
      </c>
      <c r="GB1015">
        <v>275600</v>
      </c>
      <c r="GC1015">
        <v>1024000</v>
      </c>
      <c r="GD1015">
        <v>15801000</v>
      </c>
      <c r="GE1015">
        <v>2222300</v>
      </c>
      <c r="GF1015">
        <v>490100</v>
      </c>
      <c r="GG1015">
        <v>154100</v>
      </c>
      <c r="GH1015">
        <v>1578100</v>
      </c>
      <c r="GI1015">
        <v>13578600</v>
      </c>
      <c r="GJ1015">
        <v>1784300</v>
      </c>
      <c r="GK1015">
        <v>11794300</v>
      </c>
      <c r="GL1015">
        <v>5724000</v>
      </c>
      <c r="GM1015">
        <v>1417100</v>
      </c>
      <c r="GN1015">
        <v>1506600</v>
      </c>
      <c r="GO1015">
        <v>2800100</v>
      </c>
      <c r="GP1015">
        <v>22804000</v>
      </c>
      <c r="GQ1015">
        <v>2880000</v>
      </c>
      <c r="GR1015">
        <v>2276400</v>
      </c>
      <c r="GS1015">
        <v>603200</v>
      </c>
      <c r="GT1015">
        <v>5344000</v>
      </c>
      <c r="GU1015">
        <v>2665900</v>
      </c>
      <c r="GV1015">
        <v>2678500</v>
      </c>
      <c r="GW1015">
        <v>14580000</v>
      </c>
      <c r="GX1015">
        <v>8185100</v>
      </c>
      <c r="GY1015">
        <v>6394500</v>
      </c>
      <c r="GZ1015">
        <v>34.5</v>
      </c>
      <c r="HA1015">
        <v>40</v>
      </c>
      <c r="HB1015">
        <v>45.8</v>
      </c>
      <c r="HC1015">
        <v>39</v>
      </c>
      <c r="HD1015">
        <v>40.299999999999997</v>
      </c>
      <c r="HE1015">
        <v>40.799999999999997</v>
      </c>
      <c r="HF1015">
        <v>39.4</v>
      </c>
      <c r="HG1015">
        <v>33.4</v>
      </c>
      <c r="HH1015">
        <v>34</v>
      </c>
      <c r="HI1015">
        <v>38.799999999999997</v>
      </c>
      <c r="HJ1015">
        <v>30</v>
      </c>
      <c r="HK1015">
        <v>38.4</v>
      </c>
      <c r="HL1015">
        <v>42.3</v>
      </c>
      <c r="HM1015">
        <v>36.4</v>
      </c>
      <c r="HN1015">
        <v>37.4</v>
      </c>
      <c r="HO1015">
        <v>36.6</v>
      </c>
      <c r="HP1015">
        <v>33.299999999999997</v>
      </c>
      <c r="HQ1015">
        <v>25.6</v>
      </c>
      <c r="HR1015">
        <v>32.200000000000003</v>
      </c>
      <c r="HS1015">
        <v>3</v>
      </c>
      <c r="HT1015">
        <v>3.1</v>
      </c>
      <c r="HU1015">
        <v>2.8</v>
      </c>
      <c r="HV1015">
        <v>1143.68</v>
      </c>
      <c r="HW1015">
        <v>1335.2</v>
      </c>
      <c r="HX1015">
        <v>1700.55</v>
      </c>
      <c r="HY1015">
        <v>1399.32</v>
      </c>
      <c r="HZ1015">
        <v>1276.7</v>
      </c>
      <c r="IA1015">
        <v>1352.52</v>
      </c>
      <c r="IB1015">
        <v>1148.9000000000001</v>
      </c>
      <c r="IC1015">
        <v>1105.54</v>
      </c>
      <c r="ID1015">
        <v>973.76</v>
      </c>
      <c r="IE1015">
        <v>1409.22</v>
      </c>
      <c r="IF1015">
        <v>712.2</v>
      </c>
      <c r="IG1015">
        <v>1099.01</v>
      </c>
      <c r="IH1015">
        <v>2071.85</v>
      </c>
      <c r="II1015">
        <v>1745.38</v>
      </c>
      <c r="IJ1015">
        <v>1590.62</v>
      </c>
      <c r="IK1015">
        <v>1458.51</v>
      </c>
      <c r="IL1015">
        <v>1087.58</v>
      </c>
      <c r="IM1015">
        <v>533.25</v>
      </c>
      <c r="IN1015">
        <v>956.02</v>
      </c>
      <c r="IO1015">
        <v>166443000</v>
      </c>
      <c r="IP1015">
        <v>62.5</v>
      </c>
      <c r="IQ1015">
        <v>160457000</v>
      </c>
      <c r="IR1015">
        <v>60.3</v>
      </c>
      <c r="IS1015">
        <v>5987000</v>
      </c>
      <c r="IT1015">
        <v>3.6</v>
      </c>
      <c r="IU1015">
        <v>99669000</v>
      </c>
      <c r="IV1015">
        <v>5077000</v>
      </c>
      <c r="IW1015">
        <v>88607000</v>
      </c>
      <c r="IX1015">
        <v>68.099999999999994</v>
      </c>
      <c r="IY1015">
        <v>85362000</v>
      </c>
      <c r="IZ1015">
        <v>65.599999999999994</v>
      </c>
      <c r="JA1015">
        <v>3245000</v>
      </c>
      <c r="JB1015">
        <v>3.7</v>
      </c>
      <c r="JC1015">
        <v>41465000</v>
      </c>
      <c r="JD1015">
        <v>85361000</v>
      </c>
      <c r="JE1015">
        <v>70.3</v>
      </c>
      <c r="JF1015">
        <v>82521000</v>
      </c>
      <c r="JG1015">
        <v>68</v>
      </c>
      <c r="JH1015">
        <v>2840000</v>
      </c>
      <c r="JI1015">
        <v>3.3</v>
      </c>
      <c r="JJ1015">
        <v>35985000</v>
      </c>
      <c r="JK1015">
        <v>7885000</v>
      </c>
      <c r="JL1015">
        <v>4.9000000000000004</v>
      </c>
      <c r="JM1015">
        <v>153818000</v>
      </c>
      <c r="JN1015">
        <v>131014000</v>
      </c>
      <c r="JO1015">
        <v>21113000</v>
      </c>
      <c r="JP1015">
        <v>625000</v>
      </c>
      <c r="JQ1015">
        <v>45000</v>
      </c>
      <c r="JR1015">
        <v>579500</v>
      </c>
      <c r="JS1015">
        <v>115300</v>
      </c>
      <c r="JT1015">
        <v>182500</v>
      </c>
      <c r="JU1015">
        <v>42500</v>
      </c>
      <c r="JV1015">
        <v>43200</v>
      </c>
      <c r="JW1015">
        <v>96800</v>
      </c>
      <c r="JX1015">
        <v>281700</v>
      </c>
      <c r="JY1015">
        <v>7642000</v>
      </c>
      <c r="JZ1015">
        <v>1760000</v>
      </c>
      <c r="KA1015">
        <v>906900</v>
      </c>
      <c r="KB1015">
        <v>853100</v>
      </c>
      <c r="KC1015">
        <v>1015300</v>
      </c>
      <c r="KD1015">
        <v>4866800</v>
      </c>
      <c r="KE1015">
        <v>2271900</v>
      </c>
      <c r="KF1015">
        <v>2594900</v>
      </c>
      <c r="KG1015">
        <v>12846000</v>
      </c>
      <c r="KH1015">
        <v>8008000</v>
      </c>
      <c r="KI1015">
        <v>419700</v>
      </c>
      <c r="KJ1015">
        <v>414400</v>
      </c>
      <c r="KK1015">
        <v>370800</v>
      </c>
      <c r="KL1015">
        <v>1446900</v>
      </c>
      <c r="KM1015">
        <v>1126500</v>
      </c>
      <c r="KN1015">
        <v>1059200</v>
      </c>
      <c r="KO1015">
        <v>116200</v>
      </c>
      <c r="KP1015">
        <v>84800</v>
      </c>
      <c r="KQ1015">
        <v>398800</v>
      </c>
      <c r="KR1015">
        <v>428600</v>
      </c>
      <c r="KS1015">
        <v>30800</v>
      </c>
      <c r="KT1015">
        <v>414000</v>
      </c>
      <c r="KU1015">
        <v>1763100</v>
      </c>
      <c r="KV1015">
        <v>1026700</v>
      </c>
      <c r="KW1015">
        <v>363900</v>
      </c>
      <c r="KX1015">
        <v>629500</v>
      </c>
      <c r="KY1015">
        <v>4838000</v>
      </c>
      <c r="KZ1015">
        <v>1718700</v>
      </c>
      <c r="LA1015">
        <v>91300</v>
      </c>
      <c r="LB1015">
        <v>102500</v>
      </c>
      <c r="LC1015">
        <v>90600</v>
      </c>
      <c r="LD1015">
        <v>361900</v>
      </c>
      <c r="LE1015">
        <v>373700</v>
      </c>
      <c r="LF1015">
        <v>103600</v>
      </c>
      <c r="LG1015">
        <v>904600</v>
      </c>
      <c r="LH1015">
        <v>742900</v>
      </c>
      <c r="LI1015">
        <v>348000</v>
      </c>
      <c r="LJ1015">
        <v>109901000</v>
      </c>
      <c r="LK1015">
        <v>28602000</v>
      </c>
      <c r="LL1015">
        <v>6055800</v>
      </c>
      <c r="LM1015">
        <v>3365100</v>
      </c>
      <c r="LN1015">
        <v>2178100</v>
      </c>
      <c r="LO1015">
        <v>512600</v>
      </c>
      <c r="LP1015">
        <v>15431700</v>
      </c>
      <c r="LQ1015">
        <v>2011800</v>
      </c>
      <c r="LR1015">
        <v>1264900</v>
      </c>
      <c r="LS1015">
        <v>171700</v>
      </c>
      <c r="LT1015">
        <v>575200</v>
      </c>
      <c r="LU1015">
        <v>1381900</v>
      </c>
      <c r="LV1015">
        <v>3229200</v>
      </c>
      <c r="LW1015">
        <v>867700</v>
      </c>
      <c r="LX1015">
        <v>440500</v>
      </c>
      <c r="LY1015">
        <v>427200</v>
      </c>
      <c r="LZ1015">
        <v>3172900</v>
      </c>
      <c r="MA1015">
        <v>936600</v>
      </c>
      <c r="MB1015">
        <v>2236300</v>
      </c>
      <c r="MC1015">
        <v>1101800</v>
      </c>
      <c r="MD1015">
        <v>1039099.9999999999</v>
      </c>
      <c r="ME1015">
        <v>1124200</v>
      </c>
      <c r="MF1015">
        <v>1503100</v>
      </c>
      <c r="MG1015">
        <v>6549300</v>
      </c>
      <c r="MH1015">
        <v>531700</v>
      </c>
      <c r="MI1015">
        <v>151700</v>
      </c>
      <c r="MJ1015">
        <v>64700</v>
      </c>
      <c r="MK1015">
        <v>1553500</v>
      </c>
      <c r="ML1015">
        <v>439900</v>
      </c>
      <c r="MM1015">
        <v>51700</v>
      </c>
      <c r="MN1015">
        <v>22800</v>
      </c>
      <c r="MO1015">
        <v>816900</v>
      </c>
      <c r="MP1015">
        <v>1062800</v>
      </c>
      <c r="MQ1015">
        <v>1853600</v>
      </c>
      <c r="MR1015">
        <v>565400</v>
      </c>
      <c r="MS1015">
        <v>3028000</v>
      </c>
      <c r="MT1015">
        <v>399300</v>
      </c>
      <c r="MU1015">
        <v>949400</v>
      </c>
      <c r="MV1015">
        <v>354000</v>
      </c>
      <c r="MW1015">
        <v>658100</v>
      </c>
      <c r="MX1015">
        <v>483400</v>
      </c>
      <c r="MY1015">
        <v>184100</v>
      </c>
      <c r="MZ1015">
        <v>9097000</v>
      </c>
      <c r="NA1015">
        <v>6690000</v>
      </c>
      <c r="NB1015">
        <v>20300</v>
      </c>
      <c r="NC1015">
        <v>2647700</v>
      </c>
      <c r="ND1015">
        <v>1807000</v>
      </c>
      <c r="NE1015">
        <v>1404900</v>
      </c>
      <c r="NF1015">
        <v>541100</v>
      </c>
      <c r="NG1015">
        <v>299600</v>
      </c>
      <c r="NH1015">
        <v>1080700</v>
      </c>
      <c r="NI1015">
        <v>2941300</v>
      </c>
      <c r="NJ1015">
        <v>2407200</v>
      </c>
      <c r="NK1015">
        <v>1828500</v>
      </c>
      <c r="NL1015">
        <v>556200</v>
      </c>
      <c r="NM1015">
        <v>22500</v>
      </c>
      <c r="NN1015">
        <v>22580000</v>
      </c>
      <c r="NO1015">
        <v>10731500</v>
      </c>
      <c r="NP1015">
        <v>1175000</v>
      </c>
      <c r="NQ1015">
        <v>1209100</v>
      </c>
      <c r="NR1015">
        <v>1619300</v>
      </c>
      <c r="NS1015">
        <v>150700</v>
      </c>
      <c r="NT1015">
        <v>2477600</v>
      </c>
      <c r="NU1015">
        <v>1835600</v>
      </c>
      <c r="NV1015">
        <v>916700</v>
      </c>
      <c r="NW1015">
        <v>500800</v>
      </c>
      <c r="NX1015">
        <v>846700</v>
      </c>
      <c r="NY1015">
        <v>2589000</v>
      </c>
      <c r="NZ1015">
        <v>9259100</v>
      </c>
      <c r="OA1015">
        <v>8770900</v>
      </c>
      <c r="OB1015">
        <v>605000</v>
      </c>
      <c r="OC1015">
        <v>164500</v>
      </c>
      <c r="OD1015">
        <v>3675200</v>
      </c>
      <c r="OE1015">
        <v>2915800</v>
      </c>
      <c r="OF1015">
        <v>757000</v>
      </c>
      <c r="OG1015">
        <v>183200</v>
      </c>
      <c r="OH1015">
        <v>990600</v>
      </c>
      <c r="OI1015">
        <v>2067699.9999999998</v>
      </c>
      <c r="OJ1015">
        <v>327700</v>
      </c>
      <c r="OK1015">
        <v>488200</v>
      </c>
      <c r="OL1015">
        <v>25069000</v>
      </c>
      <c r="OM1015">
        <v>3928900</v>
      </c>
      <c r="ON1015">
        <v>21139800</v>
      </c>
      <c r="OO1015">
        <v>16673599.999999998</v>
      </c>
      <c r="OP1015">
        <v>8321299.9999999991</v>
      </c>
      <c r="OQ1015">
        <v>2868500</v>
      </c>
      <c r="OR1015">
        <v>1016900</v>
      </c>
      <c r="OS1015">
        <v>1136100</v>
      </c>
      <c r="OT1015">
        <v>1057900</v>
      </c>
      <c r="OU1015">
        <v>320800</v>
      </c>
      <c r="OV1015">
        <v>1578400</v>
      </c>
      <c r="OW1015">
        <v>342700</v>
      </c>
      <c r="OX1015">
        <v>5260400</v>
      </c>
      <c r="OY1015">
        <v>3091900</v>
      </c>
      <c r="OZ1015">
        <v>1386800</v>
      </c>
      <c r="PA1015">
        <v>622500</v>
      </c>
      <c r="PB1015">
        <v>927000</v>
      </c>
      <c r="PC1015">
        <v>155600</v>
      </c>
      <c r="PD1015">
        <v>4466200</v>
      </c>
      <c r="PE1015">
        <v>2952300</v>
      </c>
      <c r="PF1015">
        <v>214300</v>
      </c>
      <c r="PG1015">
        <v>275600</v>
      </c>
      <c r="PH1015">
        <v>1024000</v>
      </c>
      <c r="PI1015">
        <v>15801000</v>
      </c>
      <c r="PJ1015">
        <v>2222300</v>
      </c>
      <c r="PK1015">
        <v>490100</v>
      </c>
      <c r="PL1015">
        <v>154100</v>
      </c>
      <c r="PM1015">
        <v>1578100</v>
      </c>
      <c r="PN1015">
        <v>13578600</v>
      </c>
      <c r="PO1015">
        <v>1784300</v>
      </c>
      <c r="PP1015">
        <v>11794300</v>
      </c>
      <c r="PQ1015">
        <v>5724000</v>
      </c>
      <c r="PR1015">
        <v>1417100</v>
      </c>
      <c r="PS1015">
        <v>1506600</v>
      </c>
      <c r="PT1015">
        <v>2800100</v>
      </c>
      <c r="PU1015">
        <v>22804000</v>
      </c>
      <c r="PV1015">
        <v>2880000</v>
      </c>
      <c r="PW1015">
        <v>2276400</v>
      </c>
      <c r="PX1015">
        <v>603200</v>
      </c>
      <c r="PY1015">
        <v>5344000</v>
      </c>
      <c r="PZ1015">
        <v>2665900</v>
      </c>
      <c r="QA1015">
        <v>2678500</v>
      </c>
      <c r="QB1015">
        <v>14580000</v>
      </c>
      <c r="QC1015">
        <v>8185100</v>
      </c>
      <c r="QD1015">
        <v>6394500</v>
      </c>
      <c r="QE1015">
        <v>6.8</v>
      </c>
      <c r="QF1015">
        <v>4470500</v>
      </c>
      <c r="QG1015">
        <v>155066000</v>
      </c>
      <c r="QH1015">
        <v>132528000</v>
      </c>
      <c r="QI1015">
        <v>21474000</v>
      </c>
      <c r="QJ1015">
        <v>633000</v>
      </c>
      <c r="QK1015">
        <v>44500</v>
      </c>
      <c r="QL1015">
        <v>588900</v>
      </c>
      <c r="QM1015">
        <v>116200</v>
      </c>
      <c r="QN1015">
        <v>187200</v>
      </c>
      <c r="QO1015">
        <v>42600</v>
      </c>
      <c r="QP1015">
        <v>43300</v>
      </c>
      <c r="QQ1015">
        <v>101300</v>
      </c>
      <c r="QR1015">
        <v>285500</v>
      </c>
      <c r="QS1015">
        <v>7943000</v>
      </c>
      <c r="QT1015">
        <v>1800200</v>
      </c>
      <c r="QU1015">
        <v>927600</v>
      </c>
      <c r="QV1015">
        <v>872600</v>
      </c>
      <c r="QW1015">
        <v>1100900</v>
      </c>
      <c r="QX1015">
        <v>5041500</v>
      </c>
      <c r="QY1015">
        <v>2351100</v>
      </c>
      <c r="QZ1015">
        <v>2690400</v>
      </c>
      <c r="RA1015">
        <v>12898000</v>
      </c>
      <c r="RB1015">
        <v>8032000</v>
      </c>
      <c r="RC1015">
        <v>422100</v>
      </c>
      <c r="RD1015">
        <v>423100</v>
      </c>
      <c r="RE1015">
        <v>371800</v>
      </c>
      <c r="RF1015">
        <v>1448200</v>
      </c>
      <c r="RG1015">
        <v>1127800</v>
      </c>
      <c r="RH1015">
        <v>1063200</v>
      </c>
      <c r="RI1015">
        <v>116600</v>
      </c>
      <c r="RJ1015">
        <v>85000</v>
      </c>
      <c r="RK1015">
        <v>401000</v>
      </c>
      <c r="RL1015">
        <v>429300</v>
      </c>
      <c r="RM1015">
        <v>31300</v>
      </c>
      <c r="RN1015">
        <v>415400</v>
      </c>
      <c r="RO1015">
        <v>1764200</v>
      </c>
      <c r="RP1015">
        <v>1028400.0000000001</v>
      </c>
      <c r="RQ1015">
        <v>365400</v>
      </c>
      <c r="RR1015">
        <v>630300</v>
      </c>
      <c r="RS1015">
        <v>4866000</v>
      </c>
      <c r="RT1015">
        <v>1726700</v>
      </c>
      <c r="RU1015">
        <v>92300</v>
      </c>
      <c r="RV1015">
        <v>102800</v>
      </c>
      <c r="RW1015">
        <v>90800</v>
      </c>
      <c r="RX1015">
        <v>361600</v>
      </c>
      <c r="RY1015">
        <v>375400</v>
      </c>
      <c r="RZ1015">
        <v>106800</v>
      </c>
      <c r="SA1015">
        <v>904900</v>
      </c>
      <c r="SB1015">
        <v>744400</v>
      </c>
      <c r="SC1015">
        <v>360400</v>
      </c>
      <c r="SD1015">
        <v>111054000</v>
      </c>
      <c r="SE1015">
        <v>28845000</v>
      </c>
      <c r="SF1015">
        <v>6089700</v>
      </c>
      <c r="SG1015">
        <v>3375400</v>
      </c>
      <c r="SH1015">
        <v>2199400</v>
      </c>
      <c r="SI1015">
        <v>514900</v>
      </c>
      <c r="SJ1015">
        <v>15602600</v>
      </c>
      <c r="SK1015">
        <v>2027300</v>
      </c>
      <c r="SL1015">
        <v>1268000</v>
      </c>
      <c r="SM1015">
        <v>178600</v>
      </c>
      <c r="SN1015">
        <v>580700</v>
      </c>
      <c r="SO1015">
        <v>1423000</v>
      </c>
      <c r="SP1015">
        <v>3236000</v>
      </c>
      <c r="SQ1015">
        <v>866700</v>
      </c>
      <c r="SR1015">
        <v>438800</v>
      </c>
      <c r="SS1015">
        <v>427900</v>
      </c>
      <c r="ST1015">
        <v>3214100</v>
      </c>
      <c r="SU1015">
        <v>956200</v>
      </c>
      <c r="SV1015">
        <v>2257900</v>
      </c>
      <c r="SW1015">
        <v>1098400</v>
      </c>
      <c r="SX1015">
        <v>1049900</v>
      </c>
      <c r="SY1015">
        <v>1158000</v>
      </c>
      <c r="SZ1015">
        <v>1529200</v>
      </c>
      <c r="TA1015">
        <v>6584900</v>
      </c>
      <c r="TB1015">
        <v>535000</v>
      </c>
      <c r="TC1015">
        <v>151000</v>
      </c>
      <c r="TD1015">
        <v>67900</v>
      </c>
      <c r="TE1015">
        <v>1579500</v>
      </c>
      <c r="TF1015">
        <v>425400</v>
      </c>
      <c r="TG1015">
        <v>51800</v>
      </c>
      <c r="TH1015">
        <v>30600</v>
      </c>
      <c r="TI1015">
        <v>820200</v>
      </c>
      <c r="TJ1015">
        <v>1073900</v>
      </c>
      <c r="TK1015">
        <v>1849600</v>
      </c>
      <c r="TL1015">
        <v>568100</v>
      </c>
      <c r="TM1015">
        <v>3048000</v>
      </c>
      <c r="TN1015">
        <v>412500</v>
      </c>
      <c r="TO1015">
        <v>956400</v>
      </c>
      <c r="TP1015">
        <v>353100</v>
      </c>
      <c r="TQ1015">
        <v>657500</v>
      </c>
      <c r="TR1015">
        <v>483600</v>
      </c>
      <c r="TS1015">
        <v>184900</v>
      </c>
      <c r="TT1015">
        <v>9152000</v>
      </c>
      <c r="TU1015">
        <v>6705900</v>
      </c>
      <c r="TV1015">
        <v>20300</v>
      </c>
      <c r="TW1015">
        <v>2648800</v>
      </c>
      <c r="TX1015">
        <v>1805600</v>
      </c>
      <c r="TY1015">
        <v>1402200</v>
      </c>
      <c r="TZ1015">
        <v>544500</v>
      </c>
      <c r="UA1015">
        <v>298600</v>
      </c>
      <c r="UB1015">
        <v>1087900</v>
      </c>
      <c r="UC1015">
        <v>2948900</v>
      </c>
      <c r="UD1015">
        <v>2445700</v>
      </c>
      <c r="UE1015">
        <v>1847500</v>
      </c>
      <c r="UF1015">
        <v>575400</v>
      </c>
      <c r="UG1015">
        <v>22800</v>
      </c>
      <c r="UH1015">
        <v>22837000</v>
      </c>
      <c r="UI1015">
        <v>10725000</v>
      </c>
      <c r="UJ1015">
        <v>1182600</v>
      </c>
      <c r="UK1015">
        <v>1139500</v>
      </c>
      <c r="UL1015">
        <v>1642400</v>
      </c>
      <c r="UM1015">
        <v>152400</v>
      </c>
      <c r="UN1015">
        <v>2481300</v>
      </c>
      <c r="UO1015">
        <v>1845900</v>
      </c>
      <c r="UP1015">
        <v>921500</v>
      </c>
      <c r="UQ1015">
        <v>503200</v>
      </c>
      <c r="UR1015">
        <v>856200</v>
      </c>
      <c r="US1015">
        <v>2598100</v>
      </c>
      <c r="UT1015">
        <v>9513400</v>
      </c>
      <c r="UU1015">
        <v>9019100</v>
      </c>
      <c r="UV1015">
        <v>608600</v>
      </c>
      <c r="UW1015">
        <v>165400</v>
      </c>
      <c r="UX1015">
        <v>3719700</v>
      </c>
      <c r="UY1015">
        <v>2949300</v>
      </c>
      <c r="UZ1015">
        <v>756900</v>
      </c>
      <c r="VA1015">
        <v>185400</v>
      </c>
      <c r="VB1015">
        <v>998900</v>
      </c>
      <c r="VC1015">
        <v>2249300</v>
      </c>
      <c r="VD1015">
        <v>334800</v>
      </c>
      <c r="VE1015">
        <v>494300</v>
      </c>
      <c r="VF1015">
        <v>24956000</v>
      </c>
      <c r="VG1015">
        <v>3785900</v>
      </c>
      <c r="VH1015">
        <v>21170100</v>
      </c>
      <c r="VI1015">
        <v>16699599.999999998</v>
      </c>
      <c r="VJ1015">
        <v>8332700.0000000009</v>
      </c>
      <c r="VK1015">
        <v>2872400</v>
      </c>
      <c r="VL1015">
        <v>1021200</v>
      </c>
      <c r="VM1015">
        <v>1135100</v>
      </c>
      <c r="VN1015">
        <v>1057700</v>
      </c>
      <c r="VO1015">
        <v>319700</v>
      </c>
      <c r="VP1015">
        <v>1584100</v>
      </c>
      <c r="VQ1015">
        <v>342500</v>
      </c>
      <c r="VR1015">
        <v>5268300</v>
      </c>
      <c r="VS1015">
        <v>3098600</v>
      </c>
      <c r="VT1015">
        <v>1390900</v>
      </c>
      <c r="VU1015">
        <v>623700</v>
      </c>
      <c r="VV1015">
        <v>928000</v>
      </c>
      <c r="VW1015">
        <v>155900</v>
      </c>
      <c r="VX1015">
        <v>2956000</v>
      </c>
      <c r="VY1015">
        <v>213700</v>
      </c>
      <c r="VZ1015">
        <v>278500</v>
      </c>
      <c r="WA1015">
        <v>1022300</v>
      </c>
      <c r="WB1015">
        <v>16431000</v>
      </c>
      <c r="WC1015">
        <v>2449900</v>
      </c>
      <c r="WD1015">
        <v>539600</v>
      </c>
      <c r="WE1015">
        <v>167200</v>
      </c>
      <c r="WF1015">
        <v>1743100</v>
      </c>
      <c r="WG1015">
        <v>13981300</v>
      </c>
      <c r="WH1015">
        <v>1884700</v>
      </c>
      <c r="WI1015">
        <v>12096600</v>
      </c>
      <c r="WJ1015">
        <v>5785000</v>
      </c>
      <c r="WK1015">
        <v>1430900</v>
      </c>
      <c r="WL1015">
        <v>1525300</v>
      </c>
      <c r="WM1015">
        <v>2828500</v>
      </c>
      <c r="WN1015">
        <v>22538000</v>
      </c>
      <c r="WO1015">
        <v>2887000</v>
      </c>
      <c r="WP1015">
        <v>2284800</v>
      </c>
      <c r="WQ1015">
        <v>602500</v>
      </c>
      <c r="WR1015">
        <v>5218000</v>
      </c>
      <c r="WS1015">
        <v>2527800</v>
      </c>
      <c r="WT1015">
        <v>2690500</v>
      </c>
      <c r="WU1015">
        <v>14433000</v>
      </c>
      <c r="WV1015">
        <v>7927900</v>
      </c>
      <c r="WW1015">
        <v>6504600</v>
      </c>
    </row>
    <row r="1016" spans="1:621" x14ac:dyDescent="0.45">
      <c r="A1016" s="1"/>
      <c r="C1016" s="1">
        <v>44986</v>
      </c>
      <c r="D1016">
        <v>810000</v>
      </c>
      <c r="E1016">
        <v>2918000</v>
      </c>
      <c r="F1016">
        <v>2108000</v>
      </c>
      <c r="G1016">
        <v>1544000</v>
      </c>
      <c r="H1016">
        <v>564000</v>
      </c>
      <c r="I1016">
        <v>839000</v>
      </c>
      <c r="J1016">
        <v>1687000</v>
      </c>
      <c r="K1016">
        <v>475000</v>
      </c>
      <c r="L1016">
        <v>49.3</v>
      </c>
      <c r="M1016">
        <v>13.7</v>
      </c>
      <c r="N1016">
        <v>35.6</v>
      </c>
      <c r="O1016">
        <v>14.2</v>
      </c>
      <c r="P1016">
        <v>28.5</v>
      </c>
      <c r="Q1016">
        <v>8</v>
      </c>
      <c r="R1016">
        <v>1.8</v>
      </c>
      <c r="S1016">
        <v>0.5</v>
      </c>
      <c r="T1016">
        <v>1</v>
      </c>
      <c r="U1016">
        <v>0.3</v>
      </c>
      <c r="V1016">
        <v>2256000</v>
      </c>
      <c r="W1016">
        <v>1743000</v>
      </c>
      <c r="X1016">
        <v>1864000</v>
      </c>
      <c r="Y1016">
        <v>797000</v>
      </c>
      <c r="Z1016">
        <v>1067000</v>
      </c>
      <c r="AA1016">
        <v>19.5</v>
      </c>
      <c r="AB1016">
        <v>8.4</v>
      </c>
      <c r="AC1016">
        <v>38.5</v>
      </c>
      <c r="AD1016">
        <v>29.7</v>
      </c>
      <c r="AE1016">
        <v>31.8</v>
      </c>
      <c r="AF1016">
        <v>13.6</v>
      </c>
      <c r="AG1016">
        <v>18.2</v>
      </c>
      <c r="AH1016">
        <v>131367000</v>
      </c>
      <c r="AI1016">
        <v>154253000</v>
      </c>
      <c r="AJ1016">
        <v>21171000</v>
      </c>
      <c r="AK1016">
        <v>628000</v>
      </c>
      <c r="AL1016">
        <v>43900</v>
      </c>
      <c r="AM1016">
        <v>584100</v>
      </c>
      <c r="AN1016">
        <v>115500</v>
      </c>
      <c r="AO1016">
        <v>183300</v>
      </c>
      <c r="AP1016">
        <v>42700</v>
      </c>
      <c r="AQ1016">
        <v>43300</v>
      </c>
      <c r="AR1016">
        <v>97300</v>
      </c>
      <c r="AS1016">
        <v>285300</v>
      </c>
      <c r="AT1016">
        <v>7701000</v>
      </c>
      <c r="AU1016">
        <v>1762100</v>
      </c>
      <c r="AV1016">
        <v>907500</v>
      </c>
      <c r="AW1016">
        <v>854600</v>
      </c>
      <c r="AX1016">
        <v>1043800</v>
      </c>
      <c r="AY1016">
        <v>4894600</v>
      </c>
      <c r="AZ1016">
        <v>2277900</v>
      </c>
      <c r="BA1016">
        <v>2616700</v>
      </c>
      <c r="BB1016">
        <v>12842000</v>
      </c>
      <c r="BC1016">
        <v>8007000</v>
      </c>
      <c r="BD1016">
        <v>419600</v>
      </c>
      <c r="BE1016">
        <v>414500</v>
      </c>
      <c r="BF1016">
        <v>373700</v>
      </c>
      <c r="BG1016">
        <v>1444400</v>
      </c>
      <c r="BH1016">
        <v>1129300</v>
      </c>
      <c r="BI1016">
        <v>1055300</v>
      </c>
      <c r="BJ1016">
        <v>115600</v>
      </c>
      <c r="BK1016">
        <v>85100</v>
      </c>
      <c r="BL1016">
        <v>395600</v>
      </c>
      <c r="BM1016">
        <v>428400</v>
      </c>
      <c r="BN1016">
        <v>30600</v>
      </c>
      <c r="BO1016">
        <v>414600</v>
      </c>
      <c r="BP1016">
        <v>1764500</v>
      </c>
      <c r="BQ1016">
        <v>1025400.0000000001</v>
      </c>
      <c r="BR1016">
        <v>363500</v>
      </c>
      <c r="BS1016">
        <v>627500</v>
      </c>
      <c r="BT1016">
        <v>4835000</v>
      </c>
      <c r="BU1016">
        <v>1718700</v>
      </c>
      <c r="BV1016">
        <v>91900</v>
      </c>
      <c r="BW1016">
        <v>101600</v>
      </c>
      <c r="BX1016">
        <v>90700</v>
      </c>
      <c r="BY1016">
        <v>362400</v>
      </c>
      <c r="BZ1016">
        <v>374600</v>
      </c>
      <c r="CA1016">
        <v>105000</v>
      </c>
      <c r="CB1016">
        <v>898500</v>
      </c>
      <c r="CC1016">
        <v>741600</v>
      </c>
      <c r="CD1016">
        <v>350400</v>
      </c>
      <c r="CE1016">
        <v>110196000</v>
      </c>
      <c r="CF1016">
        <v>28553000</v>
      </c>
      <c r="CG1016">
        <v>6072100</v>
      </c>
      <c r="CH1016">
        <v>3374000</v>
      </c>
      <c r="CI1016">
        <v>2189100</v>
      </c>
      <c r="CJ1016">
        <v>509000</v>
      </c>
      <c r="CK1016">
        <v>15390800</v>
      </c>
      <c r="CL1016">
        <v>2018400</v>
      </c>
      <c r="CM1016">
        <v>1264400</v>
      </c>
      <c r="CN1016">
        <v>175100</v>
      </c>
      <c r="CO1016">
        <v>578900</v>
      </c>
      <c r="CP1016">
        <v>1409500</v>
      </c>
      <c r="CQ1016">
        <v>3210900</v>
      </c>
      <c r="CR1016">
        <v>857500</v>
      </c>
      <c r="CS1016">
        <v>437300</v>
      </c>
      <c r="CT1016">
        <v>420200</v>
      </c>
      <c r="CU1016">
        <v>3154900</v>
      </c>
      <c r="CV1016">
        <v>935100</v>
      </c>
      <c r="CW1016">
        <v>2219800</v>
      </c>
      <c r="CX1016">
        <v>1093700</v>
      </c>
      <c r="CY1016">
        <v>1034900.0000000001</v>
      </c>
      <c r="CZ1016">
        <v>1122000</v>
      </c>
      <c r="DA1016">
        <v>1489000</v>
      </c>
      <c r="DB1016">
        <v>6519400</v>
      </c>
      <c r="DC1016">
        <v>542100</v>
      </c>
      <c r="DD1016">
        <v>152300</v>
      </c>
      <c r="DE1016">
        <v>65800</v>
      </c>
      <c r="DF1016">
        <v>1551600</v>
      </c>
      <c r="DG1016">
        <v>442300</v>
      </c>
      <c r="DH1016">
        <v>52100</v>
      </c>
      <c r="DI1016">
        <v>24600</v>
      </c>
      <c r="DJ1016">
        <v>819600</v>
      </c>
      <c r="DK1016">
        <v>1047300</v>
      </c>
      <c r="DL1016">
        <v>1821700</v>
      </c>
      <c r="DM1016">
        <v>570400</v>
      </c>
      <c r="DN1016">
        <v>3036000</v>
      </c>
      <c r="DO1016">
        <v>410300</v>
      </c>
      <c r="DP1016">
        <v>949000</v>
      </c>
      <c r="DQ1016">
        <v>352000</v>
      </c>
      <c r="DR1016">
        <v>656300</v>
      </c>
      <c r="DS1016">
        <v>482700</v>
      </c>
      <c r="DT1016">
        <v>186100</v>
      </c>
      <c r="DU1016">
        <v>9094000</v>
      </c>
      <c r="DV1016">
        <v>6690500</v>
      </c>
      <c r="DW1016">
        <v>20200</v>
      </c>
      <c r="DX1016">
        <v>2638900</v>
      </c>
      <c r="DY1016">
        <v>1806700</v>
      </c>
      <c r="DZ1016">
        <v>1403000</v>
      </c>
      <c r="EA1016">
        <v>537500</v>
      </c>
      <c r="EB1016">
        <v>294700</v>
      </c>
      <c r="EC1016">
        <v>1084100</v>
      </c>
      <c r="ED1016">
        <v>2947300</v>
      </c>
      <c r="EE1016">
        <v>2403700</v>
      </c>
      <c r="EF1016">
        <v>1824100</v>
      </c>
      <c r="EG1016">
        <v>557100</v>
      </c>
      <c r="EH1016">
        <v>22500</v>
      </c>
      <c r="EI1016">
        <v>22599000</v>
      </c>
      <c r="EJ1016">
        <v>10727000</v>
      </c>
      <c r="EK1016">
        <v>1171000</v>
      </c>
      <c r="EL1016">
        <v>1219600</v>
      </c>
      <c r="EM1016">
        <v>1625700</v>
      </c>
      <c r="EN1016">
        <v>150900</v>
      </c>
      <c r="EO1016">
        <v>2459700</v>
      </c>
      <c r="EP1016">
        <v>1830900</v>
      </c>
      <c r="EQ1016">
        <v>919500</v>
      </c>
      <c r="ER1016">
        <v>500200</v>
      </c>
      <c r="ES1016">
        <v>849500</v>
      </c>
      <c r="ET1016">
        <v>2592100</v>
      </c>
      <c r="EU1016">
        <v>9279800</v>
      </c>
      <c r="EV1016">
        <v>8789800</v>
      </c>
      <c r="EW1016">
        <v>607600</v>
      </c>
      <c r="EX1016">
        <v>167000</v>
      </c>
      <c r="EY1016">
        <v>3639900</v>
      </c>
      <c r="EZ1016">
        <v>2876600</v>
      </c>
      <c r="FA1016">
        <v>749000</v>
      </c>
      <c r="FB1016">
        <v>183600</v>
      </c>
      <c r="FC1016">
        <v>992600</v>
      </c>
      <c r="FD1016">
        <v>2118700</v>
      </c>
      <c r="FE1016">
        <v>331400</v>
      </c>
      <c r="FF1016">
        <v>490000</v>
      </c>
      <c r="FG1016">
        <v>25133000</v>
      </c>
      <c r="FH1016">
        <v>3931400</v>
      </c>
      <c r="FI1016">
        <v>21201700</v>
      </c>
      <c r="FJ1016">
        <v>16705099.999999998</v>
      </c>
      <c r="FK1016">
        <v>8340000</v>
      </c>
      <c r="FL1016">
        <v>2872600</v>
      </c>
      <c r="FM1016">
        <v>1018000</v>
      </c>
      <c r="FN1016">
        <v>1134300</v>
      </c>
      <c r="FO1016">
        <v>1056300</v>
      </c>
      <c r="FP1016">
        <v>317900</v>
      </c>
      <c r="FQ1016">
        <v>1595300</v>
      </c>
      <c r="FR1016">
        <v>345600</v>
      </c>
      <c r="FS1016">
        <v>5270400</v>
      </c>
      <c r="FT1016">
        <v>3094700</v>
      </c>
      <c r="FU1016">
        <v>1388300</v>
      </c>
      <c r="FV1016">
        <v>623200</v>
      </c>
      <c r="FW1016">
        <v>927500</v>
      </c>
      <c r="FX1016">
        <v>155700</v>
      </c>
      <c r="FY1016">
        <v>4496600</v>
      </c>
      <c r="FZ1016">
        <v>2966900</v>
      </c>
      <c r="GA1016">
        <v>216300</v>
      </c>
      <c r="GB1016">
        <v>278000</v>
      </c>
      <c r="GC1016">
        <v>1035400.0000000001</v>
      </c>
      <c r="GD1016">
        <v>16031000</v>
      </c>
      <c r="GE1016">
        <v>2292800</v>
      </c>
      <c r="GF1016">
        <v>511000</v>
      </c>
      <c r="GG1016">
        <v>160700</v>
      </c>
      <c r="GH1016">
        <v>1621100</v>
      </c>
      <c r="GI1016">
        <v>13738300</v>
      </c>
      <c r="GJ1016">
        <v>1806700</v>
      </c>
      <c r="GK1016">
        <v>11931600</v>
      </c>
      <c r="GL1016">
        <v>5750000</v>
      </c>
      <c r="GM1016">
        <v>1429200</v>
      </c>
      <c r="GN1016">
        <v>1511500</v>
      </c>
      <c r="GO1016">
        <v>2809400</v>
      </c>
      <c r="GP1016">
        <v>22886000</v>
      </c>
      <c r="GQ1016">
        <v>2884000</v>
      </c>
      <c r="GR1016">
        <v>2280200</v>
      </c>
      <c r="GS1016">
        <v>603500</v>
      </c>
      <c r="GT1016">
        <v>5374000</v>
      </c>
      <c r="GU1016">
        <v>2682100</v>
      </c>
      <c r="GV1016">
        <v>2691700</v>
      </c>
      <c r="GW1016">
        <v>14628000</v>
      </c>
      <c r="GX1016">
        <v>8204700.0000000009</v>
      </c>
      <c r="GY1016">
        <v>6422800</v>
      </c>
      <c r="GZ1016">
        <v>34.4</v>
      </c>
      <c r="HA1016">
        <v>39.9</v>
      </c>
      <c r="HB1016">
        <v>45.6</v>
      </c>
      <c r="HC1016">
        <v>38.799999999999997</v>
      </c>
      <c r="HD1016">
        <v>40.200000000000003</v>
      </c>
      <c r="HE1016">
        <v>40.6</v>
      </c>
      <c r="HF1016">
        <v>39.6</v>
      </c>
      <c r="HG1016">
        <v>33.299999999999997</v>
      </c>
      <c r="HH1016">
        <v>34</v>
      </c>
      <c r="HI1016">
        <v>38.700000000000003</v>
      </c>
      <c r="HJ1016">
        <v>30.1</v>
      </c>
      <c r="HK1016">
        <v>38.1</v>
      </c>
      <c r="HL1016">
        <v>42.4</v>
      </c>
      <c r="HM1016">
        <v>36.4</v>
      </c>
      <c r="HN1016">
        <v>37.4</v>
      </c>
      <c r="HO1016">
        <v>36.4</v>
      </c>
      <c r="HP1016">
        <v>33.299999999999997</v>
      </c>
      <c r="HQ1016">
        <v>25.5</v>
      </c>
      <c r="HR1016">
        <v>32.200000000000003</v>
      </c>
      <c r="HS1016">
        <v>3</v>
      </c>
      <c r="HT1016">
        <v>3.1</v>
      </c>
      <c r="HU1016">
        <v>2.8</v>
      </c>
      <c r="HV1016">
        <v>1144.49</v>
      </c>
      <c r="HW1016">
        <v>1337.45</v>
      </c>
      <c r="HX1016">
        <v>1704.98</v>
      </c>
      <c r="HY1016">
        <v>1396.8</v>
      </c>
      <c r="HZ1016">
        <v>1279.97</v>
      </c>
      <c r="IA1016">
        <v>1353.6</v>
      </c>
      <c r="IB1016">
        <v>1159.49</v>
      </c>
      <c r="IC1016">
        <v>1105.8900000000001</v>
      </c>
      <c r="ID1016">
        <v>974.1</v>
      </c>
      <c r="IE1016">
        <v>1406.36</v>
      </c>
      <c r="IF1016">
        <v>712.17</v>
      </c>
      <c r="IG1016">
        <v>1095.76</v>
      </c>
      <c r="IH1016">
        <v>2092.02</v>
      </c>
      <c r="II1016">
        <v>1752.3</v>
      </c>
      <c r="IJ1016">
        <v>1596.61</v>
      </c>
      <c r="IK1016">
        <v>1456.36</v>
      </c>
      <c r="IL1016">
        <v>1093.57</v>
      </c>
      <c r="IM1016">
        <v>532.19000000000005</v>
      </c>
      <c r="IN1016">
        <v>964.07</v>
      </c>
      <c r="IO1016">
        <v>166707000</v>
      </c>
      <c r="IP1016">
        <v>62.6</v>
      </c>
      <c r="IQ1016">
        <v>160848000</v>
      </c>
      <c r="IR1016">
        <v>60.4</v>
      </c>
      <c r="IS1016">
        <v>5859000</v>
      </c>
      <c r="IT1016">
        <v>3.5</v>
      </c>
      <c r="IU1016">
        <v>99565000</v>
      </c>
      <c r="IV1016">
        <v>4954000</v>
      </c>
      <c r="IW1016">
        <v>88896000</v>
      </c>
      <c r="IX1016">
        <v>68.3</v>
      </c>
      <c r="IY1016">
        <v>85665000</v>
      </c>
      <c r="IZ1016">
        <v>65.8</v>
      </c>
      <c r="JA1016">
        <v>3230000</v>
      </c>
      <c r="JB1016">
        <v>3.6</v>
      </c>
      <c r="JC1016">
        <v>41255000</v>
      </c>
      <c r="JD1016">
        <v>85648000</v>
      </c>
      <c r="JE1016">
        <v>70.5</v>
      </c>
      <c r="JF1016">
        <v>82753000</v>
      </c>
      <c r="JG1016">
        <v>68.2</v>
      </c>
      <c r="JH1016">
        <v>2895000</v>
      </c>
      <c r="JI1016">
        <v>3.4</v>
      </c>
      <c r="JJ1016">
        <v>35766000</v>
      </c>
      <c r="JK1016">
        <v>7965000</v>
      </c>
      <c r="JL1016">
        <v>5</v>
      </c>
      <c r="JM1016">
        <v>154253000</v>
      </c>
      <c r="JN1016">
        <v>131367000</v>
      </c>
      <c r="JO1016">
        <v>21171000</v>
      </c>
      <c r="JP1016">
        <v>628000</v>
      </c>
      <c r="JQ1016">
        <v>43900</v>
      </c>
      <c r="JR1016">
        <v>584100</v>
      </c>
      <c r="JS1016">
        <v>115500</v>
      </c>
      <c r="JT1016">
        <v>183300</v>
      </c>
      <c r="JU1016">
        <v>42700</v>
      </c>
      <c r="JV1016">
        <v>43300</v>
      </c>
      <c r="JW1016">
        <v>97300</v>
      </c>
      <c r="JX1016">
        <v>285300</v>
      </c>
      <c r="JY1016">
        <v>7701000</v>
      </c>
      <c r="JZ1016">
        <v>1762100</v>
      </c>
      <c r="KA1016">
        <v>907500</v>
      </c>
      <c r="KB1016">
        <v>854600</v>
      </c>
      <c r="KC1016">
        <v>1043800</v>
      </c>
      <c r="KD1016">
        <v>4894600</v>
      </c>
      <c r="KE1016">
        <v>2277900</v>
      </c>
      <c r="KF1016">
        <v>2616700</v>
      </c>
      <c r="KG1016">
        <v>12842000</v>
      </c>
      <c r="KH1016">
        <v>8007000</v>
      </c>
      <c r="KI1016">
        <v>419600</v>
      </c>
      <c r="KJ1016">
        <v>414500</v>
      </c>
      <c r="KK1016">
        <v>373700</v>
      </c>
      <c r="KL1016">
        <v>1444400</v>
      </c>
      <c r="KM1016">
        <v>1129300</v>
      </c>
      <c r="KN1016">
        <v>1055300</v>
      </c>
      <c r="KO1016">
        <v>115600</v>
      </c>
      <c r="KP1016">
        <v>85100</v>
      </c>
      <c r="KQ1016">
        <v>395600</v>
      </c>
      <c r="KR1016">
        <v>428400</v>
      </c>
      <c r="KS1016">
        <v>30600</v>
      </c>
      <c r="KT1016">
        <v>414600</v>
      </c>
      <c r="KU1016">
        <v>1764500</v>
      </c>
      <c r="KV1016">
        <v>1025400.0000000001</v>
      </c>
      <c r="KW1016">
        <v>363500</v>
      </c>
      <c r="KX1016">
        <v>627500</v>
      </c>
      <c r="KY1016">
        <v>4835000</v>
      </c>
      <c r="KZ1016">
        <v>1718700</v>
      </c>
      <c r="LA1016">
        <v>91900</v>
      </c>
      <c r="LB1016">
        <v>101600</v>
      </c>
      <c r="LC1016">
        <v>90700</v>
      </c>
      <c r="LD1016">
        <v>362400</v>
      </c>
      <c r="LE1016">
        <v>374600</v>
      </c>
      <c r="LF1016">
        <v>105000</v>
      </c>
      <c r="LG1016">
        <v>898500</v>
      </c>
      <c r="LH1016">
        <v>741600</v>
      </c>
      <c r="LI1016">
        <v>350400</v>
      </c>
      <c r="LJ1016">
        <v>110196000</v>
      </c>
      <c r="LK1016">
        <v>28553000</v>
      </c>
      <c r="LL1016">
        <v>6072100</v>
      </c>
      <c r="LM1016">
        <v>3374000</v>
      </c>
      <c r="LN1016">
        <v>2189100</v>
      </c>
      <c r="LO1016">
        <v>509000</v>
      </c>
      <c r="LP1016">
        <v>15390800</v>
      </c>
      <c r="LQ1016">
        <v>2018400</v>
      </c>
      <c r="LR1016">
        <v>1264400</v>
      </c>
      <c r="LS1016">
        <v>175100</v>
      </c>
      <c r="LT1016">
        <v>578900</v>
      </c>
      <c r="LU1016">
        <v>1409500</v>
      </c>
      <c r="LV1016">
        <v>3210900</v>
      </c>
      <c r="LW1016">
        <v>857500</v>
      </c>
      <c r="LX1016">
        <v>437300</v>
      </c>
      <c r="LY1016">
        <v>420200</v>
      </c>
      <c r="LZ1016">
        <v>3154900</v>
      </c>
      <c r="MA1016">
        <v>935100</v>
      </c>
      <c r="MB1016">
        <v>2219800</v>
      </c>
      <c r="MC1016">
        <v>1093700</v>
      </c>
      <c r="MD1016">
        <v>1034900.0000000001</v>
      </c>
      <c r="ME1016">
        <v>1122000</v>
      </c>
      <c r="MF1016">
        <v>1489000</v>
      </c>
      <c r="MG1016">
        <v>6519400</v>
      </c>
      <c r="MH1016">
        <v>542100</v>
      </c>
      <c r="MI1016">
        <v>152300</v>
      </c>
      <c r="MJ1016">
        <v>65800</v>
      </c>
      <c r="MK1016">
        <v>1551600</v>
      </c>
      <c r="ML1016">
        <v>442300</v>
      </c>
      <c r="MM1016">
        <v>52100</v>
      </c>
      <c r="MN1016">
        <v>24600</v>
      </c>
      <c r="MO1016">
        <v>819600</v>
      </c>
      <c r="MP1016">
        <v>1047300</v>
      </c>
      <c r="MQ1016">
        <v>1821700</v>
      </c>
      <c r="MR1016">
        <v>570400</v>
      </c>
      <c r="MS1016">
        <v>3036000</v>
      </c>
      <c r="MT1016">
        <v>410300</v>
      </c>
      <c r="MU1016">
        <v>949000</v>
      </c>
      <c r="MV1016">
        <v>352000</v>
      </c>
      <c r="MW1016">
        <v>656300</v>
      </c>
      <c r="MX1016">
        <v>482700</v>
      </c>
      <c r="MY1016">
        <v>186100</v>
      </c>
      <c r="MZ1016">
        <v>9094000</v>
      </c>
      <c r="NA1016">
        <v>6690500</v>
      </c>
      <c r="NB1016">
        <v>20200</v>
      </c>
      <c r="NC1016">
        <v>2638900</v>
      </c>
      <c r="ND1016">
        <v>1806700</v>
      </c>
      <c r="NE1016">
        <v>1403000</v>
      </c>
      <c r="NF1016">
        <v>537500</v>
      </c>
      <c r="NG1016">
        <v>294700</v>
      </c>
      <c r="NH1016">
        <v>1084100</v>
      </c>
      <c r="NI1016">
        <v>2947300</v>
      </c>
      <c r="NJ1016">
        <v>2403700</v>
      </c>
      <c r="NK1016">
        <v>1824100</v>
      </c>
      <c r="NL1016">
        <v>557100</v>
      </c>
      <c r="NM1016">
        <v>22500</v>
      </c>
      <c r="NN1016">
        <v>22599000</v>
      </c>
      <c r="NO1016">
        <v>10727000</v>
      </c>
      <c r="NP1016">
        <v>1171000</v>
      </c>
      <c r="NQ1016">
        <v>1219600</v>
      </c>
      <c r="NR1016">
        <v>1625700</v>
      </c>
      <c r="NS1016">
        <v>150900</v>
      </c>
      <c r="NT1016">
        <v>2459700</v>
      </c>
      <c r="NU1016">
        <v>1830900</v>
      </c>
      <c r="NV1016">
        <v>919500</v>
      </c>
      <c r="NW1016">
        <v>500200</v>
      </c>
      <c r="NX1016">
        <v>849500</v>
      </c>
      <c r="NY1016">
        <v>2592100</v>
      </c>
      <c r="NZ1016">
        <v>9279800</v>
      </c>
      <c r="OA1016">
        <v>8789800</v>
      </c>
      <c r="OB1016">
        <v>607600</v>
      </c>
      <c r="OC1016">
        <v>167000</v>
      </c>
      <c r="OD1016">
        <v>3639900</v>
      </c>
      <c r="OE1016">
        <v>2876600</v>
      </c>
      <c r="OF1016">
        <v>749000</v>
      </c>
      <c r="OG1016">
        <v>183600</v>
      </c>
      <c r="OH1016">
        <v>992600</v>
      </c>
      <c r="OI1016">
        <v>2118700</v>
      </c>
      <c r="OJ1016">
        <v>331400</v>
      </c>
      <c r="OK1016">
        <v>490000</v>
      </c>
      <c r="OL1016">
        <v>25133000</v>
      </c>
      <c r="OM1016">
        <v>3931400</v>
      </c>
      <c r="ON1016">
        <v>21201700</v>
      </c>
      <c r="OO1016">
        <v>16705099.999999998</v>
      </c>
      <c r="OP1016">
        <v>8340000</v>
      </c>
      <c r="OQ1016">
        <v>2872600</v>
      </c>
      <c r="OR1016">
        <v>1018000</v>
      </c>
      <c r="OS1016">
        <v>1134300</v>
      </c>
      <c r="OT1016">
        <v>1056300</v>
      </c>
      <c r="OU1016">
        <v>317900</v>
      </c>
      <c r="OV1016">
        <v>1595300</v>
      </c>
      <c r="OW1016">
        <v>345600</v>
      </c>
      <c r="OX1016">
        <v>5270400</v>
      </c>
      <c r="OY1016">
        <v>3094700</v>
      </c>
      <c r="OZ1016">
        <v>1388300</v>
      </c>
      <c r="PA1016">
        <v>623200</v>
      </c>
      <c r="PB1016">
        <v>927500</v>
      </c>
      <c r="PC1016">
        <v>155700</v>
      </c>
      <c r="PD1016">
        <v>4496600</v>
      </c>
      <c r="PE1016">
        <v>2966900</v>
      </c>
      <c r="PF1016">
        <v>216300</v>
      </c>
      <c r="PG1016">
        <v>278000</v>
      </c>
      <c r="PH1016">
        <v>1035400.0000000001</v>
      </c>
      <c r="PI1016">
        <v>16031000</v>
      </c>
      <c r="PJ1016">
        <v>2292800</v>
      </c>
      <c r="PK1016">
        <v>511000</v>
      </c>
      <c r="PL1016">
        <v>160700</v>
      </c>
      <c r="PM1016">
        <v>1621100</v>
      </c>
      <c r="PN1016">
        <v>13738300</v>
      </c>
      <c r="PO1016">
        <v>1806700</v>
      </c>
      <c r="PP1016">
        <v>11931600</v>
      </c>
      <c r="PQ1016">
        <v>5750000</v>
      </c>
      <c r="PR1016">
        <v>1429200</v>
      </c>
      <c r="PS1016">
        <v>1511500</v>
      </c>
      <c r="PT1016">
        <v>2809400</v>
      </c>
      <c r="PU1016">
        <v>22886000</v>
      </c>
      <c r="PV1016">
        <v>2884000</v>
      </c>
      <c r="PW1016">
        <v>2280200</v>
      </c>
      <c r="PX1016">
        <v>603500</v>
      </c>
      <c r="PY1016">
        <v>5374000</v>
      </c>
      <c r="PZ1016">
        <v>2682100</v>
      </c>
      <c r="QA1016">
        <v>2691700</v>
      </c>
      <c r="QB1016">
        <v>14628000</v>
      </c>
      <c r="QC1016">
        <v>8204700.0000000009</v>
      </c>
      <c r="QD1016">
        <v>6422800</v>
      </c>
      <c r="QE1016">
        <v>6.7</v>
      </c>
      <c r="QF1016">
        <v>4497400</v>
      </c>
      <c r="QG1016">
        <v>155134000</v>
      </c>
      <c r="QH1016">
        <v>132554000</v>
      </c>
      <c r="QI1016">
        <v>21448000</v>
      </c>
      <c r="QJ1016">
        <v>634000</v>
      </c>
      <c r="QK1016">
        <v>44500</v>
      </c>
      <c r="QL1016">
        <v>589000</v>
      </c>
      <c r="QM1016">
        <v>115800</v>
      </c>
      <c r="QN1016">
        <v>187000</v>
      </c>
      <c r="QO1016">
        <v>42800</v>
      </c>
      <c r="QP1016">
        <v>43500</v>
      </c>
      <c r="QQ1016">
        <v>100700</v>
      </c>
      <c r="QR1016">
        <v>286200</v>
      </c>
      <c r="QS1016">
        <v>7926000</v>
      </c>
      <c r="QT1016">
        <v>1795700</v>
      </c>
      <c r="QU1016">
        <v>924500</v>
      </c>
      <c r="QV1016">
        <v>871200</v>
      </c>
      <c r="QW1016">
        <v>1102800</v>
      </c>
      <c r="QX1016">
        <v>5027700</v>
      </c>
      <c r="QY1016">
        <v>2339300</v>
      </c>
      <c r="QZ1016">
        <v>2688400</v>
      </c>
      <c r="RA1016">
        <v>12888000</v>
      </c>
      <c r="RB1016">
        <v>8028000</v>
      </c>
      <c r="RC1016">
        <v>420800</v>
      </c>
      <c r="RD1016">
        <v>420800</v>
      </c>
      <c r="RE1016">
        <v>373700</v>
      </c>
      <c r="RF1016">
        <v>1446400</v>
      </c>
      <c r="RG1016">
        <v>1131200</v>
      </c>
      <c r="RH1016">
        <v>1059300</v>
      </c>
      <c r="RI1016">
        <v>116600</v>
      </c>
      <c r="RJ1016">
        <v>85100</v>
      </c>
      <c r="RK1016">
        <v>396800</v>
      </c>
      <c r="RL1016">
        <v>429600</v>
      </c>
      <c r="RM1016">
        <v>31200</v>
      </c>
      <c r="RN1016">
        <v>414900</v>
      </c>
      <c r="RO1016">
        <v>1768000</v>
      </c>
      <c r="RP1016">
        <v>1026099.9999999999</v>
      </c>
      <c r="RQ1016">
        <v>364100</v>
      </c>
      <c r="RR1016">
        <v>628300</v>
      </c>
      <c r="RS1016">
        <v>4860000</v>
      </c>
      <c r="RT1016">
        <v>1730400</v>
      </c>
      <c r="RU1016">
        <v>92200</v>
      </c>
      <c r="RV1016">
        <v>101200</v>
      </c>
      <c r="RW1016">
        <v>91500</v>
      </c>
      <c r="RX1016">
        <v>361900</v>
      </c>
      <c r="RY1016">
        <v>374600</v>
      </c>
      <c r="RZ1016">
        <v>107200</v>
      </c>
      <c r="SA1016">
        <v>898500</v>
      </c>
      <c r="SB1016">
        <v>741800</v>
      </c>
      <c r="SC1016">
        <v>360200</v>
      </c>
      <c r="SD1016">
        <v>111106000</v>
      </c>
      <c r="SE1016">
        <v>28803000</v>
      </c>
      <c r="SF1016">
        <v>6094400</v>
      </c>
      <c r="SG1016">
        <v>3382100</v>
      </c>
      <c r="SH1016">
        <v>2201000</v>
      </c>
      <c r="SI1016">
        <v>511300</v>
      </c>
      <c r="SJ1016">
        <v>15562800</v>
      </c>
      <c r="SK1016">
        <v>2025700</v>
      </c>
      <c r="SL1016">
        <v>1266400</v>
      </c>
      <c r="SM1016">
        <v>177900</v>
      </c>
      <c r="SN1016">
        <v>581300</v>
      </c>
      <c r="SO1016">
        <v>1414300</v>
      </c>
      <c r="SP1016">
        <v>3230100</v>
      </c>
      <c r="SQ1016">
        <v>862500</v>
      </c>
      <c r="SR1016">
        <v>437700</v>
      </c>
      <c r="SS1016">
        <v>424700</v>
      </c>
      <c r="ST1016">
        <v>3208300</v>
      </c>
      <c r="SU1016">
        <v>962200</v>
      </c>
      <c r="SV1016">
        <v>2246200</v>
      </c>
      <c r="SW1016">
        <v>1096900</v>
      </c>
      <c r="SX1016">
        <v>1046099.9999999999</v>
      </c>
      <c r="SY1016">
        <v>1156700</v>
      </c>
      <c r="SZ1016">
        <v>1522200</v>
      </c>
      <c r="TA1016">
        <v>6574300</v>
      </c>
      <c r="TB1016">
        <v>542800</v>
      </c>
      <c r="TC1016">
        <v>152000</v>
      </c>
      <c r="TD1016">
        <v>68000</v>
      </c>
      <c r="TE1016">
        <v>1575000</v>
      </c>
      <c r="TF1016">
        <v>428100</v>
      </c>
      <c r="TG1016">
        <v>51900</v>
      </c>
      <c r="TH1016">
        <v>31300</v>
      </c>
      <c r="TI1016">
        <v>821700</v>
      </c>
      <c r="TJ1016">
        <v>1078900</v>
      </c>
      <c r="TK1016">
        <v>1824600</v>
      </c>
      <c r="TL1016">
        <v>571200</v>
      </c>
      <c r="TM1016">
        <v>3049000</v>
      </c>
      <c r="TN1016">
        <v>419700</v>
      </c>
      <c r="TO1016">
        <v>952500</v>
      </c>
      <c r="TP1016">
        <v>351900</v>
      </c>
      <c r="TQ1016">
        <v>655000</v>
      </c>
      <c r="TR1016">
        <v>483300</v>
      </c>
      <c r="TS1016">
        <v>186200</v>
      </c>
      <c r="TT1016">
        <v>9150000</v>
      </c>
      <c r="TU1016">
        <v>6709200</v>
      </c>
      <c r="TV1016">
        <v>20300</v>
      </c>
      <c r="TW1016">
        <v>2641100</v>
      </c>
      <c r="TX1016">
        <v>1806400</v>
      </c>
      <c r="TY1016">
        <v>1401900</v>
      </c>
      <c r="TZ1016">
        <v>539900</v>
      </c>
      <c r="UA1016">
        <v>294700</v>
      </c>
      <c r="UB1016">
        <v>1093300</v>
      </c>
      <c r="UC1016">
        <v>2954500</v>
      </c>
      <c r="UD1016">
        <v>2440700</v>
      </c>
      <c r="UE1016">
        <v>1845300</v>
      </c>
      <c r="UF1016">
        <v>572600</v>
      </c>
      <c r="UG1016">
        <v>22800</v>
      </c>
      <c r="UH1016">
        <v>22832000</v>
      </c>
      <c r="UI1016">
        <v>10739100</v>
      </c>
      <c r="UJ1016">
        <v>1180000</v>
      </c>
      <c r="UK1016">
        <v>1142400</v>
      </c>
      <c r="UL1016">
        <v>1648800</v>
      </c>
      <c r="UM1016">
        <v>152900</v>
      </c>
      <c r="UN1016">
        <v>2483500</v>
      </c>
      <c r="UO1016">
        <v>1846800</v>
      </c>
      <c r="UP1016">
        <v>924900</v>
      </c>
      <c r="UQ1016">
        <v>502300</v>
      </c>
      <c r="UR1016">
        <v>857600</v>
      </c>
      <c r="US1016">
        <v>2600600</v>
      </c>
      <c r="UT1016">
        <v>9492600</v>
      </c>
      <c r="UU1016">
        <v>8996800</v>
      </c>
      <c r="UV1016">
        <v>611400</v>
      </c>
      <c r="UW1016">
        <v>167600</v>
      </c>
      <c r="UX1016">
        <v>3697000</v>
      </c>
      <c r="UY1016">
        <v>2921000</v>
      </c>
      <c r="UZ1016">
        <v>752600</v>
      </c>
      <c r="VA1016">
        <v>184700</v>
      </c>
      <c r="VB1016">
        <v>998200</v>
      </c>
      <c r="VC1016">
        <v>2250100</v>
      </c>
      <c r="VD1016">
        <v>335200</v>
      </c>
      <c r="VE1016">
        <v>495800</v>
      </c>
      <c r="VF1016">
        <v>25033000</v>
      </c>
      <c r="VG1016">
        <v>3792400</v>
      </c>
      <c r="VH1016">
        <v>21240900</v>
      </c>
      <c r="VI1016">
        <v>16743500</v>
      </c>
      <c r="VJ1016">
        <v>8359100</v>
      </c>
      <c r="VK1016">
        <v>2879800</v>
      </c>
      <c r="VL1016">
        <v>1023400</v>
      </c>
      <c r="VM1016">
        <v>1138700</v>
      </c>
      <c r="VN1016">
        <v>1056300</v>
      </c>
      <c r="VO1016">
        <v>317900</v>
      </c>
      <c r="VP1016">
        <v>1597200</v>
      </c>
      <c r="VQ1016">
        <v>345800</v>
      </c>
      <c r="VR1016">
        <v>5279300</v>
      </c>
      <c r="VS1016">
        <v>3105100</v>
      </c>
      <c r="VT1016">
        <v>1395000</v>
      </c>
      <c r="VU1016">
        <v>625000</v>
      </c>
      <c r="VV1016">
        <v>929300</v>
      </c>
      <c r="VW1016">
        <v>155900</v>
      </c>
      <c r="VX1016">
        <v>2973300</v>
      </c>
      <c r="VY1016">
        <v>215800</v>
      </c>
      <c r="VZ1016">
        <v>279500</v>
      </c>
      <c r="WA1016">
        <v>1028800</v>
      </c>
      <c r="WB1016">
        <v>16450000</v>
      </c>
      <c r="WC1016">
        <v>2457900</v>
      </c>
      <c r="WD1016">
        <v>541300</v>
      </c>
      <c r="WE1016">
        <v>169300</v>
      </c>
      <c r="WF1016">
        <v>1747300</v>
      </c>
      <c r="WG1016">
        <v>13992400</v>
      </c>
      <c r="WH1016">
        <v>1884900</v>
      </c>
      <c r="WI1016">
        <v>12107500</v>
      </c>
      <c r="WJ1016">
        <v>5789000</v>
      </c>
      <c r="WK1016">
        <v>1433400</v>
      </c>
      <c r="WL1016">
        <v>1526300</v>
      </c>
      <c r="WM1016">
        <v>2828800</v>
      </c>
      <c r="WN1016">
        <v>22580000</v>
      </c>
      <c r="WO1016">
        <v>2893000</v>
      </c>
      <c r="WP1016">
        <v>2289100</v>
      </c>
      <c r="WQ1016">
        <v>603700</v>
      </c>
      <c r="WR1016">
        <v>5232000</v>
      </c>
      <c r="WS1016">
        <v>2531900</v>
      </c>
      <c r="WT1016">
        <v>2700200</v>
      </c>
      <c r="WU1016">
        <v>14455000</v>
      </c>
      <c r="WV1016">
        <v>7934600</v>
      </c>
      <c r="WW1016">
        <v>6520100</v>
      </c>
    </row>
    <row r="1017" spans="1:621" x14ac:dyDescent="0.45">
      <c r="A1017" s="1"/>
      <c r="C1017" s="1">
        <v>45017</v>
      </c>
      <c r="D1017">
        <v>738000</v>
      </c>
      <c r="E1017">
        <v>2633000</v>
      </c>
      <c r="F1017">
        <v>1895000</v>
      </c>
      <c r="G1017">
        <v>1405000</v>
      </c>
      <c r="H1017">
        <v>489000</v>
      </c>
      <c r="I1017">
        <v>786000</v>
      </c>
      <c r="J1017">
        <v>1782000</v>
      </c>
      <c r="K1017">
        <v>548000</v>
      </c>
      <c r="L1017">
        <v>45.8</v>
      </c>
      <c r="M1017">
        <v>12.8</v>
      </c>
      <c r="N1017">
        <v>33</v>
      </c>
      <c r="O1017">
        <v>13.7</v>
      </c>
      <c r="P1017">
        <v>31</v>
      </c>
      <c r="Q1017">
        <v>9.5</v>
      </c>
      <c r="R1017">
        <v>1.6</v>
      </c>
      <c r="S1017">
        <v>0.5</v>
      </c>
      <c r="T1017">
        <v>1.1000000000000001</v>
      </c>
      <c r="U1017">
        <v>0.3</v>
      </c>
      <c r="V1017">
        <v>1881000</v>
      </c>
      <c r="W1017">
        <v>1897000</v>
      </c>
      <c r="X1017">
        <v>1855000</v>
      </c>
      <c r="Y1017">
        <v>779000</v>
      </c>
      <c r="Z1017">
        <v>1076000</v>
      </c>
      <c r="AA1017">
        <v>20.9</v>
      </c>
      <c r="AB1017">
        <v>8.6999999999999993</v>
      </c>
      <c r="AC1017">
        <v>33.4</v>
      </c>
      <c r="AD1017">
        <v>33.700000000000003</v>
      </c>
      <c r="AE1017">
        <v>32.9</v>
      </c>
      <c r="AF1017">
        <v>13.8</v>
      </c>
      <c r="AG1017">
        <v>19.100000000000001</v>
      </c>
      <c r="AH1017">
        <v>132189000</v>
      </c>
      <c r="AI1017">
        <v>155155000</v>
      </c>
      <c r="AJ1017">
        <v>21348000</v>
      </c>
      <c r="AK1017">
        <v>632000</v>
      </c>
      <c r="AL1017">
        <v>42200</v>
      </c>
      <c r="AM1017">
        <v>589800</v>
      </c>
      <c r="AN1017">
        <v>116100</v>
      </c>
      <c r="AO1017">
        <v>186100</v>
      </c>
      <c r="AP1017">
        <v>42700</v>
      </c>
      <c r="AQ1017">
        <v>43500</v>
      </c>
      <c r="AR1017">
        <v>99900</v>
      </c>
      <c r="AS1017">
        <v>287600</v>
      </c>
      <c r="AT1017">
        <v>7872000</v>
      </c>
      <c r="AU1017">
        <v>1770900</v>
      </c>
      <c r="AV1017">
        <v>911400</v>
      </c>
      <c r="AW1017">
        <v>859500</v>
      </c>
      <c r="AX1017">
        <v>1093500</v>
      </c>
      <c r="AY1017">
        <v>5007300</v>
      </c>
      <c r="AZ1017">
        <v>2334500</v>
      </c>
      <c r="BA1017">
        <v>2672800</v>
      </c>
      <c r="BB1017">
        <v>12844000</v>
      </c>
      <c r="BC1017">
        <v>8008000</v>
      </c>
      <c r="BD1017">
        <v>417900</v>
      </c>
      <c r="BE1017">
        <v>415400</v>
      </c>
      <c r="BF1017">
        <v>372400</v>
      </c>
      <c r="BG1017">
        <v>1445200</v>
      </c>
      <c r="BH1017">
        <v>1128200</v>
      </c>
      <c r="BI1017">
        <v>1056100</v>
      </c>
      <c r="BJ1017">
        <v>115700</v>
      </c>
      <c r="BK1017">
        <v>85200</v>
      </c>
      <c r="BL1017">
        <v>395600</v>
      </c>
      <c r="BM1017">
        <v>429000</v>
      </c>
      <c r="BN1017">
        <v>30600</v>
      </c>
      <c r="BO1017">
        <v>413400</v>
      </c>
      <c r="BP1017">
        <v>1769900</v>
      </c>
      <c r="BQ1017">
        <v>1032800</v>
      </c>
      <c r="BR1017">
        <v>362000</v>
      </c>
      <c r="BS1017">
        <v>627200</v>
      </c>
      <c r="BT1017">
        <v>4836000</v>
      </c>
      <c r="BU1017">
        <v>1716700</v>
      </c>
      <c r="BV1017">
        <v>92200</v>
      </c>
      <c r="BW1017">
        <v>100200</v>
      </c>
      <c r="BX1017">
        <v>92600</v>
      </c>
      <c r="BY1017">
        <v>358800</v>
      </c>
      <c r="BZ1017">
        <v>373000</v>
      </c>
      <c r="CA1017">
        <v>108100</v>
      </c>
      <c r="CB1017">
        <v>900300</v>
      </c>
      <c r="CC1017">
        <v>739300</v>
      </c>
      <c r="CD1017">
        <v>354700</v>
      </c>
      <c r="CE1017">
        <v>110841000</v>
      </c>
      <c r="CF1017">
        <v>28537000</v>
      </c>
      <c r="CG1017">
        <v>6076300</v>
      </c>
      <c r="CH1017">
        <v>3371200</v>
      </c>
      <c r="CI1017">
        <v>2197000</v>
      </c>
      <c r="CJ1017">
        <v>508100</v>
      </c>
      <c r="CK1017">
        <v>15410400</v>
      </c>
      <c r="CL1017">
        <v>2023300</v>
      </c>
      <c r="CM1017">
        <v>1265000</v>
      </c>
      <c r="CN1017">
        <v>178500</v>
      </c>
      <c r="CO1017">
        <v>579800</v>
      </c>
      <c r="CP1017">
        <v>1437200</v>
      </c>
      <c r="CQ1017">
        <v>3203000</v>
      </c>
      <c r="CR1017">
        <v>845800</v>
      </c>
      <c r="CS1017">
        <v>428400</v>
      </c>
      <c r="CT1017">
        <v>417400</v>
      </c>
      <c r="CU1017">
        <v>3155500</v>
      </c>
      <c r="CV1017">
        <v>935200</v>
      </c>
      <c r="CW1017">
        <v>2220300</v>
      </c>
      <c r="CX1017">
        <v>1088300</v>
      </c>
      <c r="CY1017">
        <v>1046500</v>
      </c>
      <c r="CZ1017">
        <v>1111800</v>
      </c>
      <c r="DA1017">
        <v>1499000</v>
      </c>
      <c r="DB1017">
        <v>6477400</v>
      </c>
      <c r="DC1017">
        <v>542900</v>
      </c>
      <c r="DD1017">
        <v>153300</v>
      </c>
      <c r="DE1017">
        <v>66800</v>
      </c>
      <c r="DF1017">
        <v>1558700</v>
      </c>
      <c r="DG1017">
        <v>427800</v>
      </c>
      <c r="DH1017">
        <v>52200</v>
      </c>
      <c r="DI1017">
        <v>27000</v>
      </c>
      <c r="DJ1017">
        <v>814200</v>
      </c>
      <c r="DK1017">
        <v>1016700</v>
      </c>
      <c r="DL1017">
        <v>1817800</v>
      </c>
      <c r="DM1017">
        <v>572600</v>
      </c>
      <c r="DN1017">
        <v>3030000</v>
      </c>
      <c r="DO1017">
        <v>418400</v>
      </c>
      <c r="DP1017">
        <v>946200</v>
      </c>
      <c r="DQ1017">
        <v>350100</v>
      </c>
      <c r="DR1017">
        <v>650300</v>
      </c>
      <c r="DS1017">
        <v>484600</v>
      </c>
      <c r="DT1017">
        <v>180500</v>
      </c>
      <c r="DU1017">
        <v>9131000</v>
      </c>
      <c r="DV1017">
        <v>6699700</v>
      </c>
      <c r="DW1017">
        <v>20200</v>
      </c>
      <c r="DX1017">
        <v>2636700</v>
      </c>
      <c r="DY1017">
        <v>1805700</v>
      </c>
      <c r="DZ1017">
        <v>1402700</v>
      </c>
      <c r="EA1017">
        <v>535800</v>
      </c>
      <c r="EB1017">
        <v>295200</v>
      </c>
      <c r="EC1017">
        <v>1088000</v>
      </c>
      <c r="ED1017">
        <v>2954800</v>
      </c>
      <c r="EE1017">
        <v>2430800</v>
      </c>
      <c r="EF1017">
        <v>1844100</v>
      </c>
      <c r="EG1017">
        <v>564100</v>
      </c>
      <c r="EH1017">
        <v>22600</v>
      </c>
      <c r="EI1017">
        <v>22783000</v>
      </c>
      <c r="EJ1017">
        <v>10784200</v>
      </c>
      <c r="EK1017">
        <v>1172500</v>
      </c>
      <c r="EL1017">
        <v>1220200</v>
      </c>
      <c r="EM1017">
        <v>1636900</v>
      </c>
      <c r="EN1017">
        <v>151600</v>
      </c>
      <c r="EO1017">
        <v>2481200</v>
      </c>
      <c r="EP1017">
        <v>1841800</v>
      </c>
      <c r="EQ1017">
        <v>921200</v>
      </c>
      <c r="ER1017">
        <v>499100</v>
      </c>
      <c r="ES1017">
        <v>859700</v>
      </c>
      <c r="ET1017">
        <v>2597400</v>
      </c>
      <c r="EU1017">
        <v>9401500</v>
      </c>
      <c r="EV1017">
        <v>8906700</v>
      </c>
      <c r="EW1017">
        <v>613000</v>
      </c>
      <c r="EX1017">
        <v>166000</v>
      </c>
      <c r="EY1017">
        <v>3607600</v>
      </c>
      <c r="EZ1017">
        <v>2852400</v>
      </c>
      <c r="FA1017">
        <v>748100</v>
      </c>
      <c r="FB1017">
        <v>186200</v>
      </c>
      <c r="FC1017">
        <v>999900</v>
      </c>
      <c r="FD1017">
        <v>2252100</v>
      </c>
      <c r="FE1017">
        <v>333800</v>
      </c>
      <c r="FF1017">
        <v>494800</v>
      </c>
      <c r="FG1017">
        <v>25220000</v>
      </c>
      <c r="FH1017">
        <v>3957900</v>
      </c>
      <c r="FI1017">
        <v>21262300</v>
      </c>
      <c r="FJ1017">
        <v>16738800</v>
      </c>
      <c r="FK1017">
        <v>8357799.9999999991</v>
      </c>
      <c r="FL1017">
        <v>2877200</v>
      </c>
      <c r="FM1017">
        <v>1021600</v>
      </c>
      <c r="FN1017">
        <v>1141300</v>
      </c>
      <c r="FO1017">
        <v>1054400</v>
      </c>
      <c r="FP1017">
        <v>320400</v>
      </c>
      <c r="FQ1017">
        <v>1598300</v>
      </c>
      <c r="FR1017">
        <v>344600</v>
      </c>
      <c r="FS1017">
        <v>5273200</v>
      </c>
      <c r="FT1017">
        <v>3107800</v>
      </c>
      <c r="FU1017">
        <v>1394600</v>
      </c>
      <c r="FV1017">
        <v>625700</v>
      </c>
      <c r="FW1017">
        <v>932600</v>
      </c>
      <c r="FX1017">
        <v>154900</v>
      </c>
      <c r="FY1017">
        <v>4523500</v>
      </c>
      <c r="FZ1017">
        <v>2989700</v>
      </c>
      <c r="GA1017">
        <v>216900</v>
      </c>
      <c r="GB1017">
        <v>278100</v>
      </c>
      <c r="GC1017">
        <v>1038800</v>
      </c>
      <c r="GD1017">
        <v>16349000</v>
      </c>
      <c r="GE1017">
        <v>2430100</v>
      </c>
      <c r="GF1017">
        <v>580800</v>
      </c>
      <c r="GG1017">
        <v>166100</v>
      </c>
      <c r="GH1017">
        <v>1683200</v>
      </c>
      <c r="GI1017">
        <v>13918700</v>
      </c>
      <c r="GJ1017">
        <v>1826800</v>
      </c>
      <c r="GK1017">
        <v>12091900</v>
      </c>
      <c r="GL1017">
        <v>5791000</v>
      </c>
      <c r="GM1017">
        <v>1441800</v>
      </c>
      <c r="GN1017">
        <v>1527900</v>
      </c>
      <c r="GO1017">
        <v>2821600</v>
      </c>
      <c r="GP1017">
        <v>22966000</v>
      </c>
      <c r="GQ1017">
        <v>2900000</v>
      </c>
      <c r="GR1017">
        <v>2289900</v>
      </c>
      <c r="GS1017">
        <v>609700</v>
      </c>
      <c r="GT1017">
        <v>5402000</v>
      </c>
      <c r="GU1017">
        <v>2697500</v>
      </c>
      <c r="GV1017">
        <v>2704200</v>
      </c>
      <c r="GW1017">
        <v>14664000</v>
      </c>
      <c r="GX1017">
        <v>8198200.0000000009</v>
      </c>
      <c r="GY1017">
        <v>6466100</v>
      </c>
      <c r="GZ1017">
        <v>34.4</v>
      </c>
      <c r="HA1017">
        <v>39.799999999999997</v>
      </c>
      <c r="HB1017">
        <v>45.5</v>
      </c>
      <c r="HC1017">
        <v>38.9</v>
      </c>
      <c r="HD1017">
        <v>40.1</v>
      </c>
      <c r="HE1017">
        <v>40.5</v>
      </c>
      <c r="HF1017">
        <v>39.4</v>
      </c>
      <c r="HG1017">
        <v>33.299999999999997</v>
      </c>
      <c r="HH1017">
        <v>33.9</v>
      </c>
      <c r="HI1017">
        <v>38.700000000000003</v>
      </c>
      <c r="HJ1017">
        <v>30</v>
      </c>
      <c r="HK1017">
        <v>38</v>
      </c>
      <c r="HL1017">
        <v>42.2</v>
      </c>
      <c r="HM1017">
        <v>36.5</v>
      </c>
      <c r="HN1017">
        <v>37.5</v>
      </c>
      <c r="HO1017">
        <v>36.5</v>
      </c>
      <c r="HP1017">
        <v>33.299999999999997</v>
      </c>
      <c r="HQ1017">
        <v>25.4</v>
      </c>
      <c r="HR1017">
        <v>32.200000000000003</v>
      </c>
      <c r="HS1017">
        <v>2.9</v>
      </c>
      <c r="HT1017">
        <v>3.1</v>
      </c>
      <c r="HU1017">
        <v>2.7</v>
      </c>
      <c r="HV1017">
        <v>1149.99</v>
      </c>
      <c r="HW1017">
        <v>1341.26</v>
      </c>
      <c r="HX1017">
        <v>1714.9</v>
      </c>
      <c r="HY1017">
        <v>1405.46</v>
      </c>
      <c r="HZ1017">
        <v>1284</v>
      </c>
      <c r="IA1017">
        <v>1358.37</v>
      </c>
      <c r="IB1017">
        <v>1159.54</v>
      </c>
      <c r="IC1017">
        <v>1110.8900000000001</v>
      </c>
      <c r="ID1017">
        <v>977</v>
      </c>
      <c r="IE1017">
        <v>1409.84</v>
      </c>
      <c r="IF1017">
        <v>714</v>
      </c>
      <c r="IG1017">
        <v>1101.6199999999999</v>
      </c>
      <c r="IH1017">
        <v>2093.96</v>
      </c>
      <c r="II1017">
        <v>1754.19</v>
      </c>
      <c r="IJ1017">
        <v>1602.38</v>
      </c>
      <c r="IK1017">
        <v>1469.49</v>
      </c>
      <c r="IL1017">
        <v>1096.57</v>
      </c>
      <c r="IM1017">
        <v>533.15</v>
      </c>
      <c r="IN1017">
        <v>967.93</v>
      </c>
      <c r="IO1017">
        <v>166674000</v>
      </c>
      <c r="IP1017">
        <v>62.6</v>
      </c>
      <c r="IQ1017">
        <v>160927000</v>
      </c>
      <c r="IR1017">
        <v>60.4</v>
      </c>
      <c r="IS1017">
        <v>5747000</v>
      </c>
      <c r="IT1017">
        <v>3.4</v>
      </c>
      <c r="IU1017">
        <v>99769000</v>
      </c>
      <c r="IV1017">
        <v>5299000</v>
      </c>
      <c r="IW1017">
        <v>88675000</v>
      </c>
      <c r="IX1017">
        <v>68.099999999999994</v>
      </c>
      <c r="IY1017">
        <v>85546000</v>
      </c>
      <c r="IZ1017">
        <v>65.7</v>
      </c>
      <c r="JA1017">
        <v>3129000</v>
      </c>
      <c r="JB1017">
        <v>3.5</v>
      </c>
      <c r="JC1017">
        <v>41559000</v>
      </c>
      <c r="JD1017">
        <v>85466000</v>
      </c>
      <c r="JE1017">
        <v>70.3</v>
      </c>
      <c r="JF1017">
        <v>82635000</v>
      </c>
      <c r="JG1017">
        <v>68</v>
      </c>
      <c r="JH1017">
        <v>2830000</v>
      </c>
      <c r="JI1017">
        <v>3.3</v>
      </c>
      <c r="JJ1017">
        <v>36022000</v>
      </c>
      <c r="JK1017">
        <v>7699000</v>
      </c>
      <c r="JL1017">
        <v>4.8</v>
      </c>
      <c r="JM1017">
        <v>155155000</v>
      </c>
      <c r="JN1017">
        <v>132189000</v>
      </c>
      <c r="JO1017">
        <v>21348000</v>
      </c>
      <c r="JP1017">
        <v>632000</v>
      </c>
      <c r="JQ1017">
        <v>42200</v>
      </c>
      <c r="JR1017">
        <v>589800</v>
      </c>
      <c r="JS1017">
        <v>116100</v>
      </c>
      <c r="JT1017">
        <v>186100</v>
      </c>
      <c r="JU1017">
        <v>42700</v>
      </c>
      <c r="JV1017">
        <v>43500</v>
      </c>
      <c r="JW1017">
        <v>99900</v>
      </c>
      <c r="JX1017">
        <v>287600</v>
      </c>
      <c r="JY1017">
        <v>7872000</v>
      </c>
      <c r="JZ1017">
        <v>1770900</v>
      </c>
      <c r="KA1017">
        <v>911400</v>
      </c>
      <c r="KB1017">
        <v>859500</v>
      </c>
      <c r="KC1017">
        <v>1093500</v>
      </c>
      <c r="KD1017">
        <v>5007300</v>
      </c>
      <c r="KE1017">
        <v>2334500</v>
      </c>
      <c r="KF1017">
        <v>2672800</v>
      </c>
      <c r="KG1017">
        <v>12844000</v>
      </c>
      <c r="KH1017">
        <v>8008000</v>
      </c>
      <c r="KI1017">
        <v>417900</v>
      </c>
      <c r="KJ1017">
        <v>415400</v>
      </c>
      <c r="KK1017">
        <v>372400</v>
      </c>
      <c r="KL1017">
        <v>1445200</v>
      </c>
      <c r="KM1017">
        <v>1128200</v>
      </c>
      <c r="KN1017">
        <v>1056100</v>
      </c>
      <c r="KO1017">
        <v>115700</v>
      </c>
      <c r="KP1017">
        <v>85200</v>
      </c>
      <c r="KQ1017">
        <v>395600</v>
      </c>
      <c r="KR1017">
        <v>429000</v>
      </c>
      <c r="KS1017">
        <v>30600</v>
      </c>
      <c r="KT1017">
        <v>413400</v>
      </c>
      <c r="KU1017">
        <v>1769900</v>
      </c>
      <c r="KV1017">
        <v>1032800</v>
      </c>
      <c r="KW1017">
        <v>362000</v>
      </c>
      <c r="KX1017">
        <v>627200</v>
      </c>
      <c r="KY1017">
        <v>4836000</v>
      </c>
      <c r="KZ1017">
        <v>1716700</v>
      </c>
      <c r="LA1017">
        <v>92200</v>
      </c>
      <c r="LB1017">
        <v>100200</v>
      </c>
      <c r="LC1017">
        <v>92600</v>
      </c>
      <c r="LD1017">
        <v>358800</v>
      </c>
      <c r="LE1017">
        <v>373000</v>
      </c>
      <c r="LF1017">
        <v>108100</v>
      </c>
      <c r="LG1017">
        <v>900300</v>
      </c>
      <c r="LH1017">
        <v>739300</v>
      </c>
      <c r="LI1017">
        <v>354700</v>
      </c>
      <c r="LJ1017">
        <v>110841000</v>
      </c>
      <c r="LK1017">
        <v>28537000</v>
      </c>
      <c r="LL1017">
        <v>6076300</v>
      </c>
      <c r="LM1017">
        <v>3371200</v>
      </c>
      <c r="LN1017">
        <v>2197000</v>
      </c>
      <c r="LO1017">
        <v>508100</v>
      </c>
      <c r="LP1017">
        <v>15410400</v>
      </c>
      <c r="LQ1017">
        <v>2023300</v>
      </c>
      <c r="LR1017">
        <v>1265000</v>
      </c>
      <c r="LS1017">
        <v>178500</v>
      </c>
      <c r="LT1017">
        <v>579800</v>
      </c>
      <c r="LU1017">
        <v>1437200</v>
      </c>
      <c r="LV1017">
        <v>3203000</v>
      </c>
      <c r="LW1017">
        <v>845800</v>
      </c>
      <c r="LX1017">
        <v>428400</v>
      </c>
      <c r="LY1017">
        <v>417400</v>
      </c>
      <c r="LZ1017">
        <v>3155500</v>
      </c>
      <c r="MA1017">
        <v>935200</v>
      </c>
      <c r="MB1017">
        <v>2220300</v>
      </c>
      <c r="MC1017">
        <v>1088300</v>
      </c>
      <c r="MD1017">
        <v>1046500</v>
      </c>
      <c r="ME1017">
        <v>1111800</v>
      </c>
      <c r="MF1017">
        <v>1499000</v>
      </c>
      <c r="MG1017">
        <v>6477400</v>
      </c>
      <c r="MH1017">
        <v>542900</v>
      </c>
      <c r="MI1017">
        <v>153300</v>
      </c>
      <c r="MJ1017">
        <v>66800</v>
      </c>
      <c r="MK1017">
        <v>1558700</v>
      </c>
      <c r="ML1017">
        <v>427800</v>
      </c>
      <c r="MM1017">
        <v>52200</v>
      </c>
      <c r="MN1017">
        <v>27000</v>
      </c>
      <c r="MO1017">
        <v>814200</v>
      </c>
      <c r="MP1017">
        <v>1016700</v>
      </c>
      <c r="MQ1017">
        <v>1817800</v>
      </c>
      <c r="MR1017">
        <v>572600</v>
      </c>
      <c r="MS1017">
        <v>3030000</v>
      </c>
      <c r="MT1017">
        <v>418400</v>
      </c>
      <c r="MU1017">
        <v>946200</v>
      </c>
      <c r="MV1017">
        <v>350100</v>
      </c>
      <c r="MW1017">
        <v>650300</v>
      </c>
      <c r="MX1017">
        <v>484600</v>
      </c>
      <c r="MY1017">
        <v>180500</v>
      </c>
      <c r="MZ1017">
        <v>9131000</v>
      </c>
      <c r="NA1017">
        <v>6699700</v>
      </c>
      <c r="NB1017">
        <v>20200</v>
      </c>
      <c r="NC1017">
        <v>2636700</v>
      </c>
      <c r="ND1017">
        <v>1805700</v>
      </c>
      <c r="NE1017">
        <v>1402700</v>
      </c>
      <c r="NF1017">
        <v>535800</v>
      </c>
      <c r="NG1017">
        <v>295200</v>
      </c>
      <c r="NH1017">
        <v>1088000</v>
      </c>
      <c r="NI1017">
        <v>2954800</v>
      </c>
      <c r="NJ1017">
        <v>2430800</v>
      </c>
      <c r="NK1017">
        <v>1844100</v>
      </c>
      <c r="NL1017">
        <v>564100</v>
      </c>
      <c r="NM1017">
        <v>22600</v>
      </c>
      <c r="NN1017">
        <v>22783000</v>
      </c>
      <c r="NO1017">
        <v>10784200</v>
      </c>
      <c r="NP1017">
        <v>1172500</v>
      </c>
      <c r="NQ1017">
        <v>1220200</v>
      </c>
      <c r="NR1017">
        <v>1636900</v>
      </c>
      <c r="NS1017">
        <v>151600</v>
      </c>
      <c r="NT1017">
        <v>2481200</v>
      </c>
      <c r="NU1017">
        <v>1841800</v>
      </c>
      <c r="NV1017">
        <v>921200</v>
      </c>
      <c r="NW1017">
        <v>499100</v>
      </c>
      <c r="NX1017">
        <v>859700</v>
      </c>
      <c r="NY1017">
        <v>2597400</v>
      </c>
      <c r="NZ1017">
        <v>9401500</v>
      </c>
      <c r="OA1017">
        <v>8906700</v>
      </c>
      <c r="OB1017">
        <v>613000</v>
      </c>
      <c r="OC1017">
        <v>166000</v>
      </c>
      <c r="OD1017">
        <v>3607600</v>
      </c>
      <c r="OE1017">
        <v>2852400</v>
      </c>
      <c r="OF1017">
        <v>748100</v>
      </c>
      <c r="OG1017">
        <v>186200</v>
      </c>
      <c r="OH1017">
        <v>999900</v>
      </c>
      <c r="OI1017">
        <v>2252100</v>
      </c>
      <c r="OJ1017">
        <v>333800</v>
      </c>
      <c r="OK1017">
        <v>494800</v>
      </c>
      <c r="OL1017">
        <v>25220000</v>
      </c>
      <c r="OM1017">
        <v>3957900</v>
      </c>
      <c r="ON1017">
        <v>21262300</v>
      </c>
      <c r="OO1017">
        <v>16738800</v>
      </c>
      <c r="OP1017">
        <v>8357799.9999999991</v>
      </c>
      <c r="OQ1017">
        <v>2877200</v>
      </c>
      <c r="OR1017">
        <v>1021600</v>
      </c>
      <c r="OS1017">
        <v>1141300</v>
      </c>
      <c r="OT1017">
        <v>1054400</v>
      </c>
      <c r="OU1017">
        <v>320400</v>
      </c>
      <c r="OV1017">
        <v>1598300</v>
      </c>
      <c r="OW1017">
        <v>344600</v>
      </c>
      <c r="OX1017">
        <v>5273200</v>
      </c>
      <c r="OY1017">
        <v>3107800</v>
      </c>
      <c r="OZ1017">
        <v>1394600</v>
      </c>
      <c r="PA1017">
        <v>625700</v>
      </c>
      <c r="PB1017">
        <v>932600</v>
      </c>
      <c r="PC1017">
        <v>154900</v>
      </c>
      <c r="PD1017">
        <v>4523500</v>
      </c>
      <c r="PE1017">
        <v>2989700</v>
      </c>
      <c r="PF1017">
        <v>216900</v>
      </c>
      <c r="PG1017">
        <v>278100</v>
      </c>
      <c r="PH1017">
        <v>1038800</v>
      </c>
      <c r="PI1017">
        <v>16349000</v>
      </c>
      <c r="PJ1017">
        <v>2430100</v>
      </c>
      <c r="PK1017">
        <v>580800</v>
      </c>
      <c r="PL1017">
        <v>166100</v>
      </c>
      <c r="PM1017">
        <v>1683200</v>
      </c>
      <c r="PN1017">
        <v>13918700</v>
      </c>
      <c r="PO1017">
        <v>1826800</v>
      </c>
      <c r="PP1017">
        <v>12091900</v>
      </c>
      <c r="PQ1017">
        <v>5791000</v>
      </c>
      <c r="PR1017">
        <v>1441800</v>
      </c>
      <c r="PS1017">
        <v>1527900</v>
      </c>
      <c r="PT1017">
        <v>2821600</v>
      </c>
      <c r="PU1017">
        <v>22966000</v>
      </c>
      <c r="PV1017">
        <v>2900000</v>
      </c>
      <c r="PW1017">
        <v>2289900</v>
      </c>
      <c r="PX1017">
        <v>609700</v>
      </c>
      <c r="PY1017">
        <v>5402000</v>
      </c>
      <c r="PZ1017">
        <v>2697500</v>
      </c>
      <c r="QA1017">
        <v>2704200</v>
      </c>
      <c r="QB1017">
        <v>14664000</v>
      </c>
      <c r="QC1017">
        <v>8198200.0000000009</v>
      </c>
      <c r="QD1017">
        <v>6466100</v>
      </c>
      <c r="QE1017">
        <v>6.6</v>
      </c>
      <c r="QF1017">
        <v>4522300</v>
      </c>
      <c r="QG1017">
        <v>155375000</v>
      </c>
      <c r="QH1017">
        <v>132733000</v>
      </c>
      <c r="QI1017">
        <v>21476000</v>
      </c>
      <c r="QJ1017">
        <v>637000</v>
      </c>
      <c r="QK1017">
        <v>44400</v>
      </c>
      <c r="QL1017">
        <v>592400</v>
      </c>
      <c r="QM1017">
        <v>116800</v>
      </c>
      <c r="QN1017">
        <v>187300</v>
      </c>
      <c r="QO1017">
        <v>42900</v>
      </c>
      <c r="QP1017">
        <v>43700</v>
      </c>
      <c r="QQ1017">
        <v>100800</v>
      </c>
      <c r="QR1017">
        <v>288300</v>
      </c>
      <c r="QS1017">
        <v>7955000</v>
      </c>
      <c r="QT1017">
        <v>1791500</v>
      </c>
      <c r="QU1017">
        <v>920700</v>
      </c>
      <c r="QV1017">
        <v>870800</v>
      </c>
      <c r="QW1017">
        <v>1105200</v>
      </c>
      <c r="QX1017">
        <v>5058400</v>
      </c>
      <c r="QY1017">
        <v>2357800</v>
      </c>
      <c r="QZ1017">
        <v>2700600</v>
      </c>
      <c r="RA1017">
        <v>12884000</v>
      </c>
      <c r="RB1017">
        <v>8023000</v>
      </c>
      <c r="RC1017">
        <v>418800</v>
      </c>
      <c r="RD1017">
        <v>416800</v>
      </c>
      <c r="RE1017">
        <v>372800</v>
      </c>
      <c r="RF1017">
        <v>1447200</v>
      </c>
      <c r="RG1017">
        <v>1128700</v>
      </c>
      <c r="RH1017">
        <v>1060100</v>
      </c>
      <c r="RI1017">
        <v>116700</v>
      </c>
      <c r="RJ1017">
        <v>85400</v>
      </c>
      <c r="RK1017">
        <v>396800</v>
      </c>
      <c r="RL1017">
        <v>430100</v>
      </c>
      <c r="RM1017">
        <v>31100</v>
      </c>
      <c r="RN1017">
        <v>414300</v>
      </c>
      <c r="RO1017">
        <v>1773100</v>
      </c>
      <c r="RP1017">
        <v>1031000</v>
      </c>
      <c r="RQ1017">
        <v>363100</v>
      </c>
      <c r="RR1017">
        <v>627600</v>
      </c>
      <c r="RS1017">
        <v>4861000</v>
      </c>
      <c r="RT1017">
        <v>1731500</v>
      </c>
      <c r="RU1017">
        <v>92200</v>
      </c>
      <c r="RV1017">
        <v>100100</v>
      </c>
      <c r="RW1017">
        <v>92300</v>
      </c>
      <c r="RX1017">
        <v>359500</v>
      </c>
      <c r="RY1017">
        <v>373300</v>
      </c>
      <c r="RZ1017">
        <v>108300</v>
      </c>
      <c r="SA1017">
        <v>902200</v>
      </c>
      <c r="SB1017">
        <v>740300</v>
      </c>
      <c r="SC1017">
        <v>361200</v>
      </c>
      <c r="SD1017">
        <v>111257000</v>
      </c>
      <c r="SE1017">
        <v>28799000</v>
      </c>
      <c r="SF1017">
        <v>6091500</v>
      </c>
      <c r="SG1017">
        <v>3378300</v>
      </c>
      <c r="SH1017">
        <v>2202800</v>
      </c>
      <c r="SI1017">
        <v>510400</v>
      </c>
      <c r="SJ1017">
        <v>15556000</v>
      </c>
      <c r="SK1017">
        <v>2024100</v>
      </c>
      <c r="SL1017">
        <v>1266500</v>
      </c>
      <c r="SM1017">
        <v>178400</v>
      </c>
      <c r="SN1017">
        <v>579200</v>
      </c>
      <c r="SO1017">
        <v>1411300</v>
      </c>
      <c r="SP1017">
        <v>3226700</v>
      </c>
      <c r="SQ1017">
        <v>855900</v>
      </c>
      <c r="SR1017">
        <v>432600</v>
      </c>
      <c r="SS1017">
        <v>423300</v>
      </c>
      <c r="ST1017">
        <v>3209900</v>
      </c>
      <c r="SU1017">
        <v>966700</v>
      </c>
      <c r="SV1017">
        <v>2243200</v>
      </c>
      <c r="SW1017">
        <v>1098000</v>
      </c>
      <c r="SX1017">
        <v>1054400</v>
      </c>
      <c r="SY1017">
        <v>1149900</v>
      </c>
      <c r="SZ1017">
        <v>1525800</v>
      </c>
      <c r="TA1017">
        <v>6577200</v>
      </c>
      <c r="TB1017">
        <v>543300</v>
      </c>
      <c r="TC1017">
        <v>153000</v>
      </c>
      <c r="TD1017">
        <v>68200</v>
      </c>
      <c r="TE1017">
        <v>1573700</v>
      </c>
      <c r="TF1017">
        <v>413000</v>
      </c>
      <c r="TG1017">
        <v>52200</v>
      </c>
      <c r="TH1017">
        <v>32000</v>
      </c>
      <c r="TI1017">
        <v>818800</v>
      </c>
      <c r="TJ1017">
        <v>1086700</v>
      </c>
      <c r="TK1017">
        <v>1836300</v>
      </c>
      <c r="TL1017">
        <v>574200</v>
      </c>
      <c r="TM1017">
        <v>3043000</v>
      </c>
      <c r="TN1017">
        <v>423800</v>
      </c>
      <c r="TO1017">
        <v>950000</v>
      </c>
      <c r="TP1017">
        <v>350300</v>
      </c>
      <c r="TQ1017">
        <v>653400</v>
      </c>
      <c r="TR1017">
        <v>485200</v>
      </c>
      <c r="TS1017">
        <v>180500</v>
      </c>
      <c r="TT1017">
        <v>9180000</v>
      </c>
      <c r="TU1017">
        <v>6722200</v>
      </c>
      <c r="TV1017">
        <v>20300</v>
      </c>
      <c r="TW1017">
        <v>2641500</v>
      </c>
      <c r="TX1017">
        <v>1809400</v>
      </c>
      <c r="TY1017">
        <v>1405000</v>
      </c>
      <c r="TZ1017">
        <v>536800</v>
      </c>
      <c r="UA1017">
        <v>295200</v>
      </c>
      <c r="UB1017">
        <v>1095700</v>
      </c>
      <c r="UC1017">
        <v>2964700</v>
      </c>
      <c r="UD1017">
        <v>2457400</v>
      </c>
      <c r="UE1017">
        <v>1859200</v>
      </c>
      <c r="UF1017">
        <v>575400</v>
      </c>
      <c r="UG1017">
        <v>22800</v>
      </c>
      <c r="UH1017">
        <v>22837000</v>
      </c>
      <c r="UI1017">
        <v>10754500</v>
      </c>
      <c r="UJ1017">
        <v>1179300</v>
      </c>
      <c r="UK1017">
        <v>1147700</v>
      </c>
      <c r="UL1017">
        <v>1652200</v>
      </c>
      <c r="UM1017">
        <v>152400</v>
      </c>
      <c r="UN1017">
        <v>2482400</v>
      </c>
      <c r="UO1017">
        <v>1850300</v>
      </c>
      <c r="UP1017">
        <v>926600</v>
      </c>
      <c r="UQ1017">
        <v>500400</v>
      </c>
      <c r="UR1017">
        <v>863200</v>
      </c>
      <c r="US1017">
        <v>2607100</v>
      </c>
      <c r="UT1017">
        <v>9475100</v>
      </c>
      <c r="UU1017">
        <v>8977500</v>
      </c>
      <c r="UV1017">
        <v>614300</v>
      </c>
      <c r="UW1017">
        <v>167200</v>
      </c>
      <c r="UX1017">
        <v>3670500</v>
      </c>
      <c r="UY1017">
        <v>2906800</v>
      </c>
      <c r="UZ1017">
        <v>752300</v>
      </c>
      <c r="VA1017">
        <v>186600</v>
      </c>
      <c r="VB1017">
        <v>1001800</v>
      </c>
      <c r="VC1017">
        <v>2251000</v>
      </c>
      <c r="VD1017">
        <v>333700</v>
      </c>
      <c r="VE1017">
        <v>497600</v>
      </c>
      <c r="VF1017">
        <v>25113000</v>
      </c>
      <c r="VG1017">
        <v>3803300</v>
      </c>
      <c r="VH1017">
        <v>21309400</v>
      </c>
      <c r="VI1017">
        <v>16787100</v>
      </c>
      <c r="VJ1017">
        <v>8376500</v>
      </c>
      <c r="VK1017">
        <v>2883200</v>
      </c>
      <c r="VL1017">
        <v>1027099.9999999999</v>
      </c>
      <c r="VM1017">
        <v>1142300</v>
      </c>
      <c r="VN1017">
        <v>1056500</v>
      </c>
      <c r="VO1017">
        <v>319600</v>
      </c>
      <c r="VP1017">
        <v>1601300</v>
      </c>
      <c r="VQ1017">
        <v>346400</v>
      </c>
      <c r="VR1017">
        <v>5290700</v>
      </c>
      <c r="VS1017">
        <v>3119900</v>
      </c>
      <c r="VT1017">
        <v>1402500</v>
      </c>
      <c r="VU1017">
        <v>627400</v>
      </c>
      <c r="VV1017">
        <v>934700</v>
      </c>
      <c r="VW1017">
        <v>155300</v>
      </c>
      <c r="VX1017">
        <v>2995700</v>
      </c>
      <c r="VY1017">
        <v>216400</v>
      </c>
      <c r="VZ1017">
        <v>279600</v>
      </c>
      <c r="WA1017">
        <v>1030599.9999999999</v>
      </c>
      <c r="WB1017">
        <v>16487000</v>
      </c>
      <c r="WC1017">
        <v>2493500</v>
      </c>
      <c r="WD1017">
        <v>568000</v>
      </c>
      <c r="WE1017">
        <v>170200</v>
      </c>
      <c r="WF1017">
        <v>1755300</v>
      </c>
      <c r="WG1017">
        <v>13993200</v>
      </c>
      <c r="WH1017">
        <v>1877100</v>
      </c>
      <c r="WI1017">
        <v>12116100</v>
      </c>
      <c r="WJ1017">
        <v>5798000</v>
      </c>
      <c r="WK1017">
        <v>1438600</v>
      </c>
      <c r="WL1017">
        <v>1528000</v>
      </c>
      <c r="WM1017">
        <v>2831000</v>
      </c>
      <c r="WN1017">
        <v>22642000</v>
      </c>
      <c r="WO1017">
        <v>2904000</v>
      </c>
      <c r="WP1017">
        <v>2297900</v>
      </c>
      <c r="WQ1017">
        <v>606100</v>
      </c>
      <c r="WR1017">
        <v>5252000</v>
      </c>
      <c r="WS1017">
        <v>2542000</v>
      </c>
      <c r="WT1017">
        <v>2709800</v>
      </c>
      <c r="WU1017">
        <v>14486000</v>
      </c>
      <c r="WV1017">
        <v>7939800</v>
      </c>
      <c r="WW1017">
        <v>6545800</v>
      </c>
    </row>
    <row r="1018" spans="1:621" x14ac:dyDescent="0.45">
      <c r="A1018" s="1"/>
      <c r="C1018" s="1">
        <v>45047</v>
      </c>
      <c r="D1018">
        <v>779000</v>
      </c>
      <c r="E1018">
        <v>2977000</v>
      </c>
      <c r="F1018">
        <v>2198000</v>
      </c>
      <c r="G1018">
        <v>1593000</v>
      </c>
      <c r="H1018">
        <v>605000</v>
      </c>
      <c r="I1018">
        <v>774000</v>
      </c>
      <c r="J1018">
        <v>1833000</v>
      </c>
      <c r="K1018">
        <v>516000</v>
      </c>
      <c r="L1018">
        <v>48.8</v>
      </c>
      <c r="M1018">
        <v>12.8</v>
      </c>
      <c r="N1018">
        <v>36</v>
      </c>
      <c r="O1018">
        <v>12.7</v>
      </c>
      <c r="P1018">
        <v>30</v>
      </c>
      <c r="Q1018">
        <v>8.5</v>
      </c>
      <c r="R1018">
        <v>1.8</v>
      </c>
      <c r="S1018">
        <v>0.5</v>
      </c>
      <c r="T1018">
        <v>1.1000000000000001</v>
      </c>
      <c r="U1018">
        <v>0.3</v>
      </c>
      <c r="V1018">
        <v>2074000</v>
      </c>
      <c r="W1018">
        <v>1859000</v>
      </c>
      <c r="X1018">
        <v>2062000</v>
      </c>
      <c r="Y1018">
        <v>912000</v>
      </c>
      <c r="Z1018">
        <v>1151000</v>
      </c>
      <c r="AA1018">
        <v>21.2</v>
      </c>
      <c r="AB1018">
        <v>9.1</v>
      </c>
      <c r="AC1018">
        <v>34.6</v>
      </c>
      <c r="AD1018">
        <v>31</v>
      </c>
      <c r="AE1018">
        <v>34.4</v>
      </c>
      <c r="AF1018">
        <v>15.2</v>
      </c>
      <c r="AG1018">
        <v>19.2</v>
      </c>
      <c r="AH1018">
        <v>133071000</v>
      </c>
      <c r="AI1018">
        <v>156038000</v>
      </c>
      <c r="AJ1018">
        <v>21511000</v>
      </c>
      <c r="AK1018">
        <v>639000</v>
      </c>
      <c r="AL1018">
        <v>42800</v>
      </c>
      <c r="AM1018">
        <v>596100</v>
      </c>
      <c r="AN1018">
        <v>117000</v>
      </c>
      <c r="AO1018">
        <v>189100</v>
      </c>
      <c r="AP1018">
        <v>42700</v>
      </c>
      <c r="AQ1018">
        <v>43900</v>
      </c>
      <c r="AR1018">
        <v>102500</v>
      </c>
      <c r="AS1018">
        <v>290000</v>
      </c>
      <c r="AT1018">
        <v>8019000</v>
      </c>
      <c r="AU1018">
        <v>1793800</v>
      </c>
      <c r="AV1018">
        <v>924100</v>
      </c>
      <c r="AW1018">
        <v>869700</v>
      </c>
      <c r="AX1018">
        <v>1131600</v>
      </c>
      <c r="AY1018">
        <v>5094000</v>
      </c>
      <c r="AZ1018">
        <v>2373900</v>
      </c>
      <c r="BA1018">
        <v>2720100</v>
      </c>
      <c r="BB1018">
        <v>12853000</v>
      </c>
      <c r="BC1018">
        <v>8009000</v>
      </c>
      <c r="BD1018">
        <v>419500</v>
      </c>
      <c r="BE1018">
        <v>418100</v>
      </c>
      <c r="BF1018">
        <v>372800</v>
      </c>
      <c r="BG1018">
        <v>1445500</v>
      </c>
      <c r="BH1018">
        <v>1128400</v>
      </c>
      <c r="BI1018">
        <v>1054800</v>
      </c>
      <c r="BJ1018">
        <v>115000</v>
      </c>
      <c r="BK1018">
        <v>85500</v>
      </c>
      <c r="BL1018">
        <v>395000</v>
      </c>
      <c r="BM1018">
        <v>428000</v>
      </c>
      <c r="BN1018">
        <v>31300</v>
      </c>
      <c r="BO1018">
        <v>416400</v>
      </c>
      <c r="BP1018">
        <v>1770300</v>
      </c>
      <c r="BQ1018">
        <v>1028300</v>
      </c>
      <c r="BR1018">
        <v>358600</v>
      </c>
      <c r="BS1018">
        <v>624400</v>
      </c>
      <c r="BT1018">
        <v>4844000</v>
      </c>
      <c r="BU1018">
        <v>1717500</v>
      </c>
      <c r="BV1018">
        <v>90000</v>
      </c>
      <c r="BW1018">
        <v>100400</v>
      </c>
      <c r="BX1018">
        <v>91100</v>
      </c>
      <c r="BY1018">
        <v>358000</v>
      </c>
      <c r="BZ1018">
        <v>370400</v>
      </c>
      <c r="CA1018">
        <v>109900</v>
      </c>
      <c r="CB1018">
        <v>903300</v>
      </c>
      <c r="CC1018">
        <v>740400</v>
      </c>
      <c r="CD1018">
        <v>363400</v>
      </c>
      <c r="CE1018">
        <v>111560000</v>
      </c>
      <c r="CF1018">
        <v>28686000</v>
      </c>
      <c r="CG1018">
        <v>6102200</v>
      </c>
      <c r="CH1018">
        <v>3387200</v>
      </c>
      <c r="CI1018">
        <v>2209900</v>
      </c>
      <c r="CJ1018">
        <v>505100</v>
      </c>
      <c r="CK1018">
        <v>15494400</v>
      </c>
      <c r="CL1018">
        <v>2037400</v>
      </c>
      <c r="CM1018">
        <v>1269800</v>
      </c>
      <c r="CN1018">
        <v>184500</v>
      </c>
      <c r="CO1018">
        <v>583100</v>
      </c>
      <c r="CP1018">
        <v>1461800</v>
      </c>
      <c r="CQ1018">
        <v>3212100</v>
      </c>
      <c r="CR1018">
        <v>840300</v>
      </c>
      <c r="CS1018">
        <v>425200</v>
      </c>
      <c r="CT1018">
        <v>415100</v>
      </c>
      <c r="CU1018">
        <v>3168000</v>
      </c>
      <c r="CV1018">
        <v>946800</v>
      </c>
      <c r="CW1018">
        <v>2221200</v>
      </c>
      <c r="CX1018">
        <v>1088700</v>
      </c>
      <c r="CY1018">
        <v>1051500</v>
      </c>
      <c r="CZ1018">
        <v>1116300</v>
      </c>
      <c r="DA1018">
        <v>1518300</v>
      </c>
      <c r="DB1018">
        <v>6515300</v>
      </c>
      <c r="DC1018">
        <v>546000</v>
      </c>
      <c r="DD1018">
        <v>153900</v>
      </c>
      <c r="DE1018">
        <v>70800</v>
      </c>
      <c r="DF1018">
        <v>1572100</v>
      </c>
      <c r="DG1018">
        <v>448800</v>
      </c>
      <c r="DH1018">
        <v>51800</v>
      </c>
      <c r="DI1018">
        <v>29300</v>
      </c>
      <c r="DJ1018">
        <v>815000</v>
      </c>
      <c r="DK1018">
        <v>1021500</v>
      </c>
      <c r="DL1018">
        <v>1806100</v>
      </c>
      <c r="DM1018">
        <v>573600</v>
      </c>
      <c r="DN1018">
        <v>3029000</v>
      </c>
      <c r="DO1018">
        <v>434800</v>
      </c>
      <c r="DP1018">
        <v>937900</v>
      </c>
      <c r="DQ1018">
        <v>349600</v>
      </c>
      <c r="DR1018">
        <v>645300</v>
      </c>
      <c r="DS1018">
        <v>484000</v>
      </c>
      <c r="DT1018">
        <v>177600</v>
      </c>
      <c r="DU1018">
        <v>9152000</v>
      </c>
      <c r="DV1018">
        <v>6708100</v>
      </c>
      <c r="DW1018">
        <v>20200</v>
      </c>
      <c r="DX1018">
        <v>2634700</v>
      </c>
      <c r="DY1018">
        <v>1801800</v>
      </c>
      <c r="DZ1018">
        <v>1397700</v>
      </c>
      <c r="EA1018">
        <v>536500</v>
      </c>
      <c r="EB1018">
        <v>296400</v>
      </c>
      <c r="EC1018">
        <v>1092000</v>
      </c>
      <c r="ED1018">
        <v>2961200</v>
      </c>
      <c r="EE1018">
        <v>2443500</v>
      </c>
      <c r="EF1018">
        <v>1841100</v>
      </c>
      <c r="EG1018">
        <v>579700</v>
      </c>
      <c r="EH1018">
        <v>22700</v>
      </c>
      <c r="EI1018">
        <v>22857000</v>
      </c>
      <c r="EJ1018">
        <v>10726000</v>
      </c>
      <c r="EK1018">
        <v>1174600</v>
      </c>
      <c r="EL1018">
        <v>1127800</v>
      </c>
      <c r="EM1018">
        <v>1652200</v>
      </c>
      <c r="EN1018">
        <v>151700</v>
      </c>
      <c r="EO1018">
        <v>2475900</v>
      </c>
      <c r="EP1018">
        <v>1849700</v>
      </c>
      <c r="EQ1018">
        <v>925900</v>
      </c>
      <c r="ER1018">
        <v>499000</v>
      </c>
      <c r="ES1018">
        <v>869200</v>
      </c>
      <c r="ET1018">
        <v>2599400</v>
      </c>
      <c r="EU1018">
        <v>9531600</v>
      </c>
      <c r="EV1018">
        <v>9034500</v>
      </c>
      <c r="EW1018">
        <v>614700</v>
      </c>
      <c r="EX1018">
        <v>166000</v>
      </c>
      <c r="EY1018">
        <v>3656900</v>
      </c>
      <c r="EZ1018">
        <v>2898800</v>
      </c>
      <c r="FA1018">
        <v>742800</v>
      </c>
      <c r="FB1018">
        <v>188500</v>
      </c>
      <c r="FC1018">
        <v>1003600</v>
      </c>
      <c r="FD1018">
        <v>2324500</v>
      </c>
      <c r="FE1018">
        <v>337500</v>
      </c>
      <c r="FF1018">
        <v>497100</v>
      </c>
      <c r="FG1018">
        <v>25235000</v>
      </c>
      <c r="FH1018">
        <v>3872700</v>
      </c>
      <c r="FI1018">
        <v>21361900</v>
      </c>
      <c r="FJ1018">
        <v>16789900</v>
      </c>
      <c r="FK1018">
        <v>8385799.9999999991</v>
      </c>
      <c r="FL1018">
        <v>2882200</v>
      </c>
      <c r="FM1018">
        <v>1029700</v>
      </c>
      <c r="FN1018">
        <v>1150100</v>
      </c>
      <c r="FO1018">
        <v>1054600</v>
      </c>
      <c r="FP1018">
        <v>317300</v>
      </c>
      <c r="FQ1018">
        <v>1605700</v>
      </c>
      <c r="FR1018">
        <v>346200</v>
      </c>
      <c r="FS1018">
        <v>5280200</v>
      </c>
      <c r="FT1018">
        <v>3123900</v>
      </c>
      <c r="FU1018">
        <v>1402400</v>
      </c>
      <c r="FV1018">
        <v>631300</v>
      </c>
      <c r="FW1018">
        <v>934200</v>
      </c>
      <c r="FX1018">
        <v>156000</v>
      </c>
      <c r="FY1018">
        <v>4572000</v>
      </c>
      <c r="FZ1018">
        <v>3017400</v>
      </c>
      <c r="GA1018">
        <v>218300</v>
      </c>
      <c r="GB1018">
        <v>278400</v>
      </c>
      <c r="GC1018">
        <v>1057900</v>
      </c>
      <c r="GD1018">
        <v>16763000</v>
      </c>
      <c r="GE1018">
        <v>2564000</v>
      </c>
      <c r="GF1018">
        <v>593500</v>
      </c>
      <c r="GG1018">
        <v>174300</v>
      </c>
      <c r="GH1018">
        <v>1796200</v>
      </c>
      <c r="GI1018">
        <v>14198500</v>
      </c>
      <c r="GJ1018">
        <v>1883600</v>
      </c>
      <c r="GK1018">
        <v>12314900</v>
      </c>
      <c r="GL1018">
        <v>5838000</v>
      </c>
      <c r="GM1018">
        <v>1452500</v>
      </c>
      <c r="GN1018">
        <v>1544500</v>
      </c>
      <c r="GO1018">
        <v>2841400</v>
      </c>
      <c r="GP1018">
        <v>22967000</v>
      </c>
      <c r="GQ1018">
        <v>2915000</v>
      </c>
      <c r="GR1018">
        <v>2311500</v>
      </c>
      <c r="GS1018">
        <v>603900</v>
      </c>
      <c r="GT1018">
        <v>5281000</v>
      </c>
      <c r="GU1018">
        <v>2567200</v>
      </c>
      <c r="GV1018">
        <v>2714100</v>
      </c>
      <c r="GW1018">
        <v>14771000</v>
      </c>
      <c r="GX1018">
        <v>8220400</v>
      </c>
      <c r="GY1018">
        <v>6551000</v>
      </c>
      <c r="GZ1018">
        <v>34.4</v>
      </c>
      <c r="HA1018">
        <v>39.799999999999997</v>
      </c>
      <c r="HB1018">
        <v>45.6</v>
      </c>
      <c r="HC1018">
        <v>38.9</v>
      </c>
      <c r="HD1018">
        <v>40.1</v>
      </c>
      <c r="HE1018">
        <v>40.6</v>
      </c>
      <c r="HF1018">
        <v>39.299999999999997</v>
      </c>
      <c r="HG1018">
        <v>33.299999999999997</v>
      </c>
      <c r="HH1018">
        <v>33.9</v>
      </c>
      <c r="HI1018">
        <v>38.799999999999997</v>
      </c>
      <c r="HJ1018">
        <v>30</v>
      </c>
      <c r="HK1018">
        <v>38</v>
      </c>
      <c r="HL1018">
        <v>42</v>
      </c>
      <c r="HM1018">
        <v>36.200000000000003</v>
      </c>
      <c r="HN1018">
        <v>37.4</v>
      </c>
      <c r="HO1018">
        <v>36.5</v>
      </c>
      <c r="HP1018">
        <v>33.299999999999997</v>
      </c>
      <c r="HQ1018">
        <v>25.4</v>
      </c>
      <c r="HR1018">
        <v>32.299999999999997</v>
      </c>
      <c r="HS1018">
        <v>2.9</v>
      </c>
      <c r="HT1018">
        <v>3</v>
      </c>
      <c r="HU1018">
        <v>2.8</v>
      </c>
      <c r="HV1018">
        <v>1152.4000000000001</v>
      </c>
      <c r="HW1018">
        <v>1346.83</v>
      </c>
      <c r="HX1018">
        <v>1733.26</v>
      </c>
      <c r="HY1018">
        <v>1411.29</v>
      </c>
      <c r="HZ1018">
        <v>1288.81</v>
      </c>
      <c r="IA1018">
        <v>1368.22</v>
      </c>
      <c r="IB1018">
        <v>1158.56</v>
      </c>
      <c r="IC1018">
        <v>1113.22</v>
      </c>
      <c r="ID1018">
        <v>978.69</v>
      </c>
      <c r="IE1018">
        <v>1415.42</v>
      </c>
      <c r="IF1018">
        <v>713.4</v>
      </c>
      <c r="IG1018">
        <v>1106.94</v>
      </c>
      <c r="IH1018">
        <v>2091.1799999999998</v>
      </c>
      <c r="II1018">
        <v>1749.55</v>
      </c>
      <c r="IJ1018">
        <v>1605.21</v>
      </c>
      <c r="IK1018">
        <v>1470.95</v>
      </c>
      <c r="IL1018">
        <v>1098.57</v>
      </c>
      <c r="IM1018">
        <v>535.42999999999995</v>
      </c>
      <c r="IN1018">
        <v>974.17</v>
      </c>
      <c r="IO1018">
        <v>166896000</v>
      </c>
      <c r="IP1018">
        <v>62.6</v>
      </c>
      <c r="IQ1018">
        <v>160812000</v>
      </c>
      <c r="IR1018">
        <v>60.3</v>
      </c>
      <c r="IS1018">
        <v>6084000</v>
      </c>
      <c r="IT1018">
        <v>3.6</v>
      </c>
      <c r="IU1018">
        <v>99722000</v>
      </c>
      <c r="IV1018">
        <v>5450000</v>
      </c>
      <c r="IW1018">
        <v>88757000</v>
      </c>
      <c r="IX1018">
        <v>68.099999999999994</v>
      </c>
      <c r="IY1018">
        <v>85500000</v>
      </c>
      <c r="IZ1018">
        <v>65.599999999999994</v>
      </c>
      <c r="JA1018">
        <v>3257000</v>
      </c>
      <c r="JB1018">
        <v>3.7</v>
      </c>
      <c r="JC1018">
        <v>41562000</v>
      </c>
      <c r="JD1018">
        <v>85566000</v>
      </c>
      <c r="JE1018">
        <v>70.400000000000006</v>
      </c>
      <c r="JF1018">
        <v>82639000</v>
      </c>
      <c r="JG1018">
        <v>68</v>
      </c>
      <c r="JH1018">
        <v>2927000</v>
      </c>
      <c r="JI1018">
        <v>3.4</v>
      </c>
      <c r="JJ1018">
        <v>35999000</v>
      </c>
      <c r="JK1018">
        <v>7778000</v>
      </c>
      <c r="JL1018">
        <v>4.8</v>
      </c>
      <c r="JM1018">
        <v>156038000</v>
      </c>
      <c r="JN1018">
        <v>133071000</v>
      </c>
      <c r="JO1018">
        <v>21511000</v>
      </c>
      <c r="JP1018">
        <v>639000</v>
      </c>
      <c r="JQ1018">
        <v>42800</v>
      </c>
      <c r="JR1018">
        <v>596100</v>
      </c>
      <c r="JS1018">
        <v>117000</v>
      </c>
      <c r="JT1018">
        <v>189100</v>
      </c>
      <c r="JU1018">
        <v>42700</v>
      </c>
      <c r="JV1018">
        <v>43900</v>
      </c>
      <c r="JW1018">
        <v>102500</v>
      </c>
      <c r="JX1018">
        <v>290000</v>
      </c>
      <c r="JY1018">
        <v>8019000</v>
      </c>
      <c r="JZ1018">
        <v>1793800</v>
      </c>
      <c r="KA1018">
        <v>924100</v>
      </c>
      <c r="KB1018">
        <v>869700</v>
      </c>
      <c r="KC1018">
        <v>1131600</v>
      </c>
      <c r="KD1018">
        <v>5094000</v>
      </c>
      <c r="KE1018">
        <v>2373900</v>
      </c>
      <c r="KF1018">
        <v>2720100</v>
      </c>
      <c r="KG1018">
        <v>12853000</v>
      </c>
      <c r="KH1018">
        <v>8009000</v>
      </c>
      <c r="KI1018">
        <v>419500</v>
      </c>
      <c r="KJ1018">
        <v>418100</v>
      </c>
      <c r="KK1018">
        <v>372800</v>
      </c>
      <c r="KL1018">
        <v>1445500</v>
      </c>
      <c r="KM1018">
        <v>1128400</v>
      </c>
      <c r="KN1018">
        <v>1054800</v>
      </c>
      <c r="KO1018">
        <v>115000</v>
      </c>
      <c r="KP1018">
        <v>85500</v>
      </c>
      <c r="KQ1018">
        <v>395000</v>
      </c>
      <c r="KR1018">
        <v>428000</v>
      </c>
      <c r="KS1018">
        <v>31300</v>
      </c>
      <c r="KT1018">
        <v>416400</v>
      </c>
      <c r="KU1018">
        <v>1770300</v>
      </c>
      <c r="KV1018">
        <v>1028300</v>
      </c>
      <c r="KW1018">
        <v>358600</v>
      </c>
      <c r="KX1018">
        <v>624400</v>
      </c>
      <c r="KY1018">
        <v>4844000</v>
      </c>
      <c r="KZ1018">
        <v>1717500</v>
      </c>
      <c r="LA1018">
        <v>90000</v>
      </c>
      <c r="LB1018">
        <v>100400</v>
      </c>
      <c r="LC1018">
        <v>91100</v>
      </c>
      <c r="LD1018">
        <v>358000</v>
      </c>
      <c r="LE1018">
        <v>370400</v>
      </c>
      <c r="LF1018">
        <v>109900</v>
      </c>
      <c r="LG1018">
        <v>903300</v>
      </c>
      <c r="LH1018">
        <v>740400</v>
      </c>
      <c r="LI1018">
        <v>363400</v>
      </c>
      <c r="LJ1018">
        <v>111560000</v>
      </c>
      <c r="LK1018">
        <v>28686000</v>
      </c>
      <c r="LL1018">
        <v>6102200</v>
      </c>
      <c r="LM1018">
        <v>3387200</v>
      </c>
      <c r="LN1018">
        <v>2209900</v>
      </c>
      <c r="LO1018">
        <v>505100</v>
      </c>
      <c r="LP1018">
        <v>15494400</v>
      </c>
      <c r="LQ1018">
        <v>2037400</v>
      </c>
      <c r="LR1018">
        <v>1269800</v>
      </c>
      <c r="LS1018">
        <v>184500</v>
      </c>
      <c r="LT1018">
        <v>583100</v>
      </c>
      <c r="LU1018">
        <v>1461800</v>
      </c>
      <c r="LV1018">
        <v>3212100</v>
      </c>
      <c r="LW1018">
        <v>840300</v>
      </c>
      <c r="LX1018">
        <v>425200</v>
      </c>
      <c r="LY1018">
        <v>415100</v>
      </c>
      <c r="LZ1018">
        <v>3168000</v>
      </c>
      <c r="MA1018">
        <v>946800</v>
      </c>
      <c r="MB1018">
        <v>2221200</v>
      </c>
      <c r="MC1018">
        <v>1088700</v>
      </c>
      <c r="MD1018">
        <v>1051500</v>
      </c>
      <c r="ME1018">
        <v>1116300</v>
      </c>
      <c r="MF1018">
        <v>1518300</v>
      </c>
      <c r="MG1018">
        <v>6515300</v>
      </c>
      <c r="MH1018">
        <v>546000</v>
      </c>
      <c r="MI1018">
        <v>153900</v>
      </c>
      <c r="MJ1018">
        <v>70800</v>
      </c>
      <c r="MK1018">
        <v>1572100</v>
      </c>
      <c r="ML1018">
        <v>448800</v>
      </c>
      <c r="MM1018">
        <v>51800</v>
      </c>
      <c r="MN1018">
        <v>29300</v>
      </c>
      <c r="MO1018">
        <v>815000</v>
      </c>
      <c r="MP1018">
        <v>1021500</v>
      </c>
      <c r="MQ1018">
        <v>1806100</v>
      </c>
      <c r="MR1018">
        <v>573600</v>
      </c>
      <c r="MS1018">
        <v>3029000</v>
      </c>
      <c r="MT1018">
        <v>434800</v>
      </c>
      <c r="MU1018">
        <v>937900</v>
      </c>
      <c r="MV1018">
        <v>349600</v>
      </c>
      <c r="MW1018">
        <v>645300</v>
      </c>
      <c r="MX1018">
        <v>484000</v>
      </c>
      <c r="MY1018">
        <v>177600</v>
      </c>
      <c r="MZ1018">
        <v>9152000</v>
      </c>
      <c r="NA1018">
        <v>6708100</v>
      </c>
      <c r="NB1018">
        <v>20200</v>
      </c>
      <c r="NC1018">
        <v>2634700</v>
      </c>
      <c r="ND1018">
        <v>1801800</v>
      </c>
      <c r="NE1018">
        <v>1397700</v>
      </c>
      <c r="NF1018">
        <v>536500</v>
      </c>
      <c r="NG1018">
        <v>296400</v>
      </c>
      <c r="NH1018">
        <v>1092000</v>
      </c>
      <c r="NI1018">
        <v>2961200</v>
      </c>
      <c r="NJ1018">
        <v>2443500</v>
      </c>
      <c r="NK1018">
        <v>1841100</v>
      </c>
      <c r="NL1018">
        <v>579700</v>
      </c>
      <c r="NM1018">
        <v>22700</v>
      </c>
      <c r="NN1018">
        <v>22857000</v>
      </c>
      <c r="NO1018">
        <v>10726000</v>
      </c>
      <c r="NP1018">
        <v>1174600</v>
      </c>
      <c r="NQ1018">
        <v>1127800</v>
      </c>
      <c r="NR1018">
        <v>1652200</v>
      </c>
      <c r="NS1018">
        <v>151700</v>
      </c>
      <c r="NT1018">
        <v>2475900</v>
      </c>
      <c r="NU1018">
        <v>1849700</v>
      </c>
      <c r="NV1018">
        <v>925900</v>
      </c>
      <c r="NW1018">
        <v>499000</v>
      </c>
      <c r="NX1018">
        <v>869200</v>
      </c>
      <c r="NY1018">
        <v>2599400</v>
      </c>
      <c r="NZ1018">
        <v>9531600</v>
      </c>
      <c r="OA1018">
        <v>9034500</v>
      </c>
      <c r="OB1018">
        <v>614700</v>
      </c>
      <c r="OC1018">
        <v>166000</v>
      </c>
      <c r="OD1018">
        <v>3656900</v>
      </c>
      <c r="OE1018">
        <v>2898800</v>
      </c>
      <c r="OF1018">
        <v>742800</v>
      </c>
      <c r="OG1018">
        <v>188500</v>
      </c>
      <c r="OH1018">
        <v>1003600</v>
      </c>
      <c r="OI1018">
        <v>2324500</v>
      </c>
      <c r="OJ1018">
        <v>337500</v>
      </c>
      <c r="OK1018">
        <v>497100</v>
      </c>
      <c r="OL1018">
        <v>25235000</v>
      </c>
      <c r="OM1018">
        <v>3872700</v>
      </c>
      <c r="ON1018">
        <v>21361900</v>
      </c>
      <c r="OO1018">
        <v>16789900</v>
      </c>
      <c r="OP1018">
        <v>8385799.9999999991</v>
      </c>
      <c r="OQ1018">
        <v>2882200</v>
      </c>
      <c r="OR1018">
        <v>1029700</v>
      </c>
      <c r="OS1018">
        <v>1150100</v>
      </c>
      <c r="OT1018">
        <v>1054600</v>
      </c>
      <c r="OU1018">
        <v>317300</v>
      </c>
      <c r="OV1018">
        <v>1605700</v>
      </c>
      <c r="OW1018">
        <v>346200</v>
      </c>
      <c r="OX1018">
        <v>5280200</v>
      </c>
      <c r="OY1018">
        <v>3123900</v>
      </c>
      <c r="OZ1018">
        <v>1402400</v>
      </c>
      <c r="PA1018">
        <v>631300</v>
      </c>
      <c r="PB1018">
        <v>934200</v>
      </c>
      <c r="PC1018">
        <v>156000</v>
      </c>
      <c r="PD1018">
        <v>4572000</v>
      </c>
      <c r="PE1018">
        <v>3017400</v>
      </c>
      <c r="PF1018">
        <v>218300</v>
      </c>
      <c r="PG1018">
        <v>278400</v>
      </c>
      <c r="PH1018">
        <v>1057900</v>
      </c>
      <c r="PI1018">
        <v>16763000</v>
      </c>
      <c r="PJ1018">
        <v>2564000</v>
      </c>
      <c r="PK1018">
        <v>593500</v>
      </c>
      <c r="PL1018">
        <v>174300</v>
      </c>
      <c r="PM1018">
        <v>1796200</v>
      </c>
      <c r="PN1018">
        <v>14198500</v>
      </c>
      <c r="PO1018">
        <v>1883600</v>
      </c>
      <c r="PP1018">
        <v>12314900</v>
      </c>
      <c r="PQ1018">
        <v>5838000</v>
      </c>
      <c r="PR1018">
        <v>1452500</v>
      </c>
      <c r="PS1018">
        <v>1544500</v>
      </c>
      <c r="PT1018">
        <v>2841400</v>
      </c>
      <c r="PU1018">
        <v>22967000</v>
      </c>
      <c r="PV1018">
        <v>2915000</v>
      </c>
      <c r="PW1018">
        <v>2311500</v>
      </c>
      <c r="PX1018">
        <v>603900</v>
      </c>
      <c r="PY1018">
        <v>5281000</v>
      </c>
      <c r="PZ1018">
        <v>2567200</v>
      </c>
      <c r="QA1018">
        <v>2714100</v>
      </c>
      <c r="QB1018">
        <v>14771000</v>
      </c>
      <c r="QC1018">
        <v>8220400</v>
      </c>
      <c r="QD1018">
        <v>6551000</v>
      </c>
      <c r="QE1018">
        <v>6.7</v>
      </c>
      <c r="QF1018">
        <v>4545700</v>
      </c>
      <c r="QG1018">
        <v>155655000</v>
      </c>
      <c r="QH1018">
        <v>132933000</v>
      </c>
      <c r="QI1018">
        <v>21476000</v>
      </c>
      <c r="QJ1018">
        <v>642000</v>
      </c>
      <c r="QK1018">
        <v>44800</v>
      </c>
      <c r="QL1018">
        <v>597100</v>
      </c>
      <c r="QM1018">
        <v>117700</v>
      </c>
      <c r="QN1018">
        <v>187400</v>
      </c>
      <c r="QO1018">
        <v>42800</v>
      </c>
      <c r="QP1018">
        <v>43800</v>
      </c>
      <c r="QQ1018">
        <v>100800</v>
      </c>
      <c r="QR1018">
        <v>292000</v>
      </c>
      <c r="QS1018">
        <v>7965000</v>
      </c>
      <c r="QT1018">
        <v>1793800</v>
      </c>
      <c r="QU1018">
        <v>921300</v>
      </c>
      <c r="QV1018">
        <v>872500</v>
      </c>
      <c r="QW1018">
        <v>1102500</v>
      </c>
      <c r="QX1018">
        <v>5069100</v>
      </c>
      <c r="QY1018">
        <v>2361400</v>
      </c>
      <c r="QZ1018">
        <v>2707700</v>
      </c>
      <c r="RA1018">
        <v>12869000</v>
      </c>
      <c r="RB1018">
        <v>8014000</v>
      </c>
      <c r="RC1018">
        <v>418000</v>
      </c>
      <c r="RD1018">
        <v>415500</v>
      </c>
      <c r="RE1018">
        <v>373900</v>
      </c>
      <c r="RF1018">
        <v>1447000</v>
      </c>
      <c r="RG1018">
        <v>1127600</v>
      </c>
      <c r="RH1018">
        <v>1057700</v>
      </c>
      <c r="RI1018">
        <v>115900</v>
      </c>
      <c r="RJ1018">
        <v>85700</v>
      </c>
      <c r="RK1018">
        <v>395800</v>
      </c>
      <c r="RL1018">
        <v>428600</v>
      </c>
      <c r="RM1018">
        <v>31700</v>
      </c>
      <c r="RN1018">
        <v>417700</v>
      </c>
      <c r="RO1018">
        <v>1774700</v>
      </c>
      <c r="RP1018">
        <v>1028300</v>
      </c>
      <c r="RQ1018">
        <v>357200</v>
      </c>
      <c r="RR1018">
        <v>625100</v>
      </c>
      <c r="RS1018">
        <v>4855000</v>
      </c>
      <c r="RT1018">
        <v>1731300</v>
      </c>
      <c r="RU1018">
        <v>90200</v>
      </c>
      <c r="RV1018">
        <v>100000</v>
      </c>
      <c r="RW1018">
        <v>91200</v>
      </c>
      <c r="RX1018">
        <v>358500</v>
      </c>
      <c r="RY1018">
        <v>370600</v>
      </c>
      <c r="RZ1018">
        <v>108500</v>
      </c>
      <c r="SA1018">
        <v>904400</v>
      </c>
      <c r="SB1018">
        <v>738800</v>
      </c>
      <c r="SC1018">
        <v>361400</v>
      </c>
      <c r="SD1018">
        <v>111457000</v>
      </c>
      <c r="SE1018">
        <v>28830000</v>
      </c>
      <c r="SF1018">
        <v>6098500</v>
      </c>
      <c r="SG1018">
        <v>3385600</v>
      </c>
      <c r="SH1018">
        <v>2206700</v>
      </c>
      <c r="SI1018">
        <v>506200</v>
      </c>
      <c r="SJ1018">
        <v>15555900</v>
      </c>
      <c r="SK1018">
        <v>2032400</v>
      </c>
      <c r="SL1018">
        <v>1268600</v>
      </c>
      <c r="SM1018">
        <v>179700</v>
      </c>
      <c r="SN1018">
        <v>584100</v>
      </c>
      <c r="SO1018">
        <v>1407800</v>
      </c>
      <c r="SP1018">
        <v>3224200</v>
      </c>
      <c r="SQ1018">
        <v>851400</v>
      </c>
      <c r="SR1018">
        <v>430300</v>
      </c>
      <c r="SS1018">
        <v>421100</v>
      </c>
      <c r="ST1018">
        <v>3219600</v>
      </c>
      <c r="SU1018">
        <v>979600</v>
      </c>
      <c r="SV1018">
        <v>2240000</v>
      </c>
      <c r="SW1018">
        <v>1097500</v>
      </c>
      <c r="SX1018">
        <v>1052900</v>
      </c>
      <c r="SY1018">
        <v>1141400</v>
      </c>
      <c r="SZ1018">
        <v>1528700</v>
      </c>
      <c r="TA1018">
        <v>6600600</v>
      </c>
      <c r="TB1018">
        <v>544400</v>
      </c>
      <c r="TC1018">
        <v>153400</v>
      </c>
      <c r="TD1018">
        <v>69900</v>
      </c>
      <c r="TE1018">
        <v>1574400</v>
      </c>
      <c r="TF1018">
        <v>432700</v>
      </c>
      <c r="TG1018">
        <v>51700</v>
      </c>
      <c r="TH1018">
        <v>25600</v>
      </c>
      <c r="TI1018">
        <v>818300</v>
      </c>
      <c r="TJ1018">
        <v>1098700</v>
      </c>
      <c r="TK1018">
        <v>1831500</v>
      </c>
      <c r="TL1018">
        <v>574800</v>
      </c>
      <c r="TM1018">
        <v>3034000</v>
      </c>
      <c r="TN1018">
        <v>426900</v>
      </c>
      <c r="TO1018">
        <v>944400</v>
      </c>
      <c r="TP1018">
        <v>349700</v>
      </c>
      <c r="TQ1018">
        <v>648900</v>
      </c>
      <c r="TR1018">
        <v>484900</v>
      </c>
      <c r="TS1018">
        <v>179600</v>
      </c>
      <c r="TT1018">
        <v>9175000</v>
      </c>
      <c r="TU1018">
        <v>6725900</v>
      </c>
      <c r="TV1018">
        <v>20200</v>
      </c>
      <c r="TW1018">
        <v>2637100</v>
      </c>
      <c r="TX1018">
        <v>1804500</v>
      </c>
      <c r="TY1018">
        <v>1400700</v>
      </c>
      <c r="TZ1018">
        <v>536400</v>
      </c>
      <c r="UA1018">
        <v>296200</v>
      </c>
      <c r="UB1018">
        <v>1098200</v>
      </c>
      <c r="UC1018">
        <v>2970400</v>
      </c>
      <c r="UD1018">
        <v>2448700</v>
      </c>
      <c r="UE1018">
        <v>1848100</v>
      </c>
      <c r="UF1018">
        <v>577800</v>
      </c>
      <c r="UG1018">
        <v>22800</v>
      </c>
      <c r="UH1018">
        <v>22850000</v>
      </c>
      <c r="UI1018">
        <v>10776600</v>
      </c>
      <c r="UJ1018">
        <v>1180600</v>
      </c>
      <c r="UK1018">
        <v>1148500</v>
      </c>
      <c r="UL1018">
        <v>1657900</v>
      </c>
      <c r="UM1018">
        <v>152000</v>
      </c>
      <c r="UN1018">
        <v>2478200</v>
      </c>
      <c r="UO1018">
        <v>1855600</v>
      </c>
      <c r="UP1018">
        <v>928800</v>
      </c>
      <c r="UQ1018">
        <v>501000</v>
      </c>
      <c r="UR1018">
        <v>873900</v>
      </c>
      <c r="US1018">
        <v>2608600</v>
      </c>
      <c r="UT1018">
        <v>9464500</v>
      </c>
      <c r="UU1018">
        <v>8967100</v>
      </c>
      <c r="UV1018">
        <v>614400</v>
      </c>
      <c r="UW1018">
        <v>168600</v>
      </c>
      <c r="UX1018">
        <v>3656800</v>
      </c>
      <c r="UY1018">
        <v>2898800</v>
      </c>
      <c r="UZ1018">
        <v>750000</v>
      </c>
      <c r="VA1018">
        <v>187900</v>
      </c>
      <c r="VB1018">
        <v>1004100</v>
      </c>
      <c r="VC1018">
        <v>2250000</v>
      </c>
      <c r="VD1018">
        <v>335300</v>
      </c>
      <c r="VE1018">
        <v>497400</v>
      </c>
      <c r="VF1018">
        <v>25221000</v>
      </c>
      <c r="VG1018">
        <v>3838500</v>
      </c>
      <c r="VH1018">
        <v>21382400</v>
      </c>
      <c r="VI1018">
        <v>16836700</v>
      </c>
      <c r="VJ1018">
        <v>8401500</v>
      </c>
      <c r="VK1018">
        <v>2888300</v>
      </c>
      <c r="VL1018">
        <v>1030400.0000000001</v>
      </c>
      <c r="VM1018">
        <v>1150500</v>
      </c>
      <c r="VN1018">
        <v>1058100</v>
      </c>
      <c r="VO1018">
        <v>317600</v>
      </c>
      <c r="VP1018">
        <v>1609600</v>
      </c>
      <c r="VQ1018">
        <v>347100</v>
      </c>
      <c r="VR1018">
        <v>5302300</v>
      </c>
      <c r="VS1018">
        <v>3132900</v>
      </c>
      <c r="VT1018">
        <v>1409500</v>
      </c>
      <c r="VU1018">
        <v>631100</v>
      </c>
      <c r="VV1018">
        <v>935700</v>
      </c>
      <c r="VW1018">
        <v>156700</v>
      </c>
      <c r="VX1018">
        <v>3014600</v>
      </c>
      <c r="VY1018">
        <v>218500</v>
      </c>
      <c r="VZ1018">
        <v>278800</v>
      </c>
      <c r="WA1018">
        <v>1033900.0000000001</v>
      </c>
      <c r="WB1018">
        <v>16533000</v>
      </c>
      <c r="WC1018">
        <v>2503000</v>
      </c>
      <c r="WD1018">
        <v>570700</v>
      </c>
      <c r="WE1018">
        <v>172100</v>
      </c>
      <c r="WF1018">
        <v>1760200</v>
      </c>
      <c r="WG1018">
        <v>14030000</v>
      </c>
      <c r="WH1018">
        <v>1889200</v>
      </c>
      <c r="WI1018">
        <v>12140800</v>
      </c>
      <c r="WJ1018">
        <v>5814000</v>
      </c>
      <c r="WK1018">
        <v>1443000</v>
      </c>
      <c r="WL1018">
        <v>1533300</v>
      </c>
      <c r="WM1018">
        <v>2837200</v>
      </c>
      <c r="WN1018">
        <v>22722000</v>
      </c>
      <c r="WO1018">
        <v>2915000</v>
      </c>
      <c r="WP1018">
        <v>2307700</v>
      </c>
      <c r="WQ1018">
        <v>607000</v>
      </c>
      <c r="WR1018">
        <v>5278000</v>
      </c>
      <c r="WS1018">
        <v>2561900</v>
      </c>
      <c r="WT1018">
        <v>2716500</v>
      </c>
      <c r="WU1018">
        <v>14529000</v>
      </c>
      <c r="WV1018">
        <v>7958200</v>
      </c>
      <c r="WW1018">
        <v>6570400</v>
      </c>
    </row>
    <row r="1019" spans="1:621" x14ac:dyDescent="0.45">
      <c r="A1019" s="1"/>
      <c r="C1019" s="1">
        <v>45078</v>
      </c>
      <c r="D1019">
        <v>794000</v>
      </c>
      <c r="E1019">
        <v>2806000</v>
      </c>
      <c r="F1019">
        <v>2011000</v>
      </c>
      <c r="G1019">
        <v>1444000</v>
      </c>
      <c r="H1019">
        <v>567000</v>
      </c>
      <c r="I1019">
        <v>799000</v>
      </c>
      <c r="J1019">
        <v>1777000</v>
      </c>
      <c r="K1019">
        <v>549000</v>
      </c>
      <c r="L1019">
        <v>47.3</v>
      </c>
      <c r="M1019">
        <v>13.4</v>
      </c>
      <c r="N1019">
        <v>33.9</v>
      </c>
      <c r="O1019">
        <v>13.5</v>
      </c>
      <c r="P1019">
        <v>30</v>
      </c>
      <c r="Q1019">
        <v>9.1999999999999993</v>
      </c>
      <c r="R1019">
        <v>1.7</v>
      </c>
      <c r="S1019">
        <v>0.5</v>
      </c>
      <c r="T1019">
        <v>1.1000000000000001</v>
      </c>
      <c r="U1019">
        <v>0.3</v>
      </c>
      <c r="V1019">
        <v>2105000</v>
      </c>
      <c r="W1019">
        <v>1835000</v>
      </c>
      <c r="X1019">
        <v>2020000</v>
      </c>
      <c r="Y1019">
        <v>898000</v>
      </c>
      <c r="Z1019">
        <v>1122000</v>
      </c>
      <c r="AA1019">
        <v>20.7</v>
      </c>
      <c r="AB1019">
        <v>8.6999999999999993</v>
      </c>
      <c r="AC1019">
        <v>35.299999999999997</v>
      </c>
      <c r="AD1019">
        <v>30.8</v>
      </c>
      <c r="AE1019">
        <v>33.9</v>
      </c>
      <c r="AF1019">
        <v>15.1</v>
      </c>
      <c r="AG1019">
        <v>18.8</v>
      </c>
      <c r="AH1019">
        <v>134083000</v>
      </c>
      <c r="AI1019">
        <v>156701000</v>
      </c>
      <c r="AJ1019">
        <v>21788000</v>
      </c>
      <c r="AK1019">
        <v>645000</v>
      </c>
      <c r="AL1019">
        <v>44400</v>
      </c>
      <c r="AM1019">
        <v>600600</v>
      </c>
      <c r="AN1019">
        <v>117800</v>
      </c>
      <c r="AO1019">
        <v>191200</v>
      </c>
      <c r="AP1019">
        <v>43000</v>
      </c>
      <c r="AQ1019">
        <v>44200</v>
      </c>
      <c r="AR1019">
        <v>104000</v>
      </c>
      <c r="AS1019">
        <v>291600</v>
      </c>
      <c r="AT1019">
        <v>8188000</v>
      </c>
      <c r="AU1019">
        <v>1834400</v>
      </c>
      <c r="AV1019">
        <v>942300</v>
      </c>
      <c r="AW1019">
        <v>892100</v>
      </c>
      <c r="AX1019">
        <v>1160200</v>
      </c>
      <c r="AY1019">
        <v>5193200</v>
      </c>
      <c r="AZ1019">
        <v>2427200</v>
      </c>
      <c r="BA1019">
        <v>2766000</v>
      </c>
      <c r="BB1019">
        <v>12955000</v>
      </c>
      <c r="BC1019">
        <v>8079000</v>
      </c>
      <c r="BD1019">
        <v>420100</v>
      </c>
      <c r="BE1019">
        <v>425200</v>
      </c>
      <c r="BF1019">
        <v>376700</v>
      </c>
      <c r="BG1019">
        <v>1456200</v>
      </c>
      <c r="BH1019">
        <v>1142000</v>
      </c>
      <c r="BI1019">
        <v>1065000</v>
      </c>
      <c r="BJ1019">
        <v>116300</v>
      </c>
      <c r="BK1019">
        <v>87100</v>
      </c>
      <c r="BL1019">
        <v>398700</v>
      </c>
      <c r="BM1019">
        <v>431600</v>
      </c>
      <c r="BN1019">
        <v>31300</v>
      </c>
      <c r="BO1019">
        <v>417500</v>
      </c>
      <c r="BP1019">
        <v>1786700</v>
      </c>
      <c r="BQ1019">
        <v>1031099.9999999999</v>
      </c>
      <c r="BR1019">
        <v>361100</v>
      </c>
      <c r="BS1019">
        <v>628700</v>
      </c>
      <c r="BT1019">
        <v>4876000</v>
      </c>
      <c r="BU1019">
        <v>1732400</v>
      </c>
      <c r="BV1019">
        <v>90400</v>
      </c>
      <c r="BW1019">
        <v>99300</v>
      </c>
      <c r="BX1019">
        <v>91100</v>
      </c>
      <c r="BY1019">
        <v>358400</v>
      </c>
      <c r="BZ1019">
        <v>368600</v>
      </c>
      <c r="CA1019">
        <v>111900</v>
      </c>
      <c r="CB1019">
        <v>906900</v>
      </c>
      <c r="CC1019">
        <v>744000</v>
      </c>
      <c r="CD1019">
        <v>372600</v>
      </c>
      <c r="CE1019">
        <v>112295000</v>
      </c>
      <c r="CF1019">
        <v>28781000</v>
      </c>
      <c r="CG1019">
        <v>6128400</v>
      </c>
      <c r="CH1019">
        <v>3398700</v>
      </c>
      <c r="CI1019">
        <v>2224600</v>
      </c>
      <c r="CJ1019">
        <v>505100</v>
      </c>
      <c r="CK1019">
        <v>15559400</v>
      </c>
      <c r="CL1019">
        <v>2049100</v>
      </c>
      <c r="CM1019">
        <v>1273700</v>
      </c>
      <c r="CN1019">
        <v>188300</v>
      </c>
      <c r="CO1019">
        <v>587100</v>
      </c>
      <c r="CP1019">
        <v>1460500</v>
      </c>
      <c r="CQ1019">
        <v>3231300</v>
      </c>
      <c r="CR1019">
        <v>834900</v>
      </c>
      <c r="CS1019">
        <v>424200</v>
      </c>
      <c r="CT1019">
        <v>410700</v>
      </c>
      <c r="CU1019">
        <v>3183700</v>
      </c>
      <c r="CV1019">
        <v>953600</v>
      </c>
      <c r="CW1019">
        <v>2230100</v>
      </c>
      <c r="CX1019">
        <v>1089800</v>
      </c>
      <c r="CY1019">
        <v>1062400</v>
      </c>
      <c r="CZ1019">
        <v>1124900</v>
      </c>
      <c r="DA1019">
        <v>1522800</v>
      </c>
      <c r="DB1019">
        <v>6515200</v>
      </c>
      <c r="DC1019">
        <v>552500</v>
      </c>
      <c r="DD1019">
        <v>154300</v>
      </c>
      <c r="DE1019">
        <v>72700</v>
      </c>
      <c r="DF1019">
        <v>1583900</v>
      </c>
      <c r="DG1019">
        <v>425400</v>
      </c>
      <c r="DH1019">
        <v>52300</v>
      </c>
      <c r="DI1019">
        <v>34400</v>
      </c>
      <c r="DJ1019">
        <v>813000</v>
      </c>
      <c r="DK1019">
        <v>1028700</v>
      </c>
      <c r="DL1019">
        <v>1798000</v>
      </c>
      <c r="DM1019">
        <v>578000</v>
      </c>
      <c r="DN1019">
        <v>3048000</v>
      </c>
      <c r="DO1019">
        <v>429800</v>
      </c>
      <c r="DP1019">
        <v>952200</v>
      </c>
      <c r="DQ1019">
        <v>348200</v>
      </c>
      <c r="DR1019">
        <v>650800</v>
      </c>
      <c r="DS1019">
        <v>487900</v>
      </c>
      <c r="DT1019">
        <v>179100</v>
      </c>
      <c r="DU1019">
        <v>9228000</v>
      </c>
      <c r="DV1019">
        <v>6745500</v>
      </c>
      <c r="DW1019">
        <v>20400</v>
      </c>
      <c r="DX1019">
        <v>2644100</v>
      </c>
      <c r="DY1019">
        <v>1813400</v>
      </c>
      <c r="DZ1019">
        <v>1407700</v>
      </c>
      <c r="EA1019">
        <v>536300</v>
      </c>
      <c r="EB1019">
        <v>294400</v>
      </c>
      <c r="EC1019">
        <v>1108200</v>
      </c>
      <c r="ED1019">
        <v>2972800</v>
      </c>
      <c r="EE1019">
        <v>2482200</v>
      </c>
      <c r="EF1019">
        <v>1859000</v>
      </c>
      <c r="EG1019">
        <v>600300</v>
      </c>
      <c r="EH1019">
        <v>22900</v>
      </c>
      <c r="EI1019">
        <v>22916000</v>
      </c>
      <c r="EJ1019">
        <v>10789800</v>
      </c>
      <c r="EK1019">
        <v>1199700</v>
      </c>
      <c r="EL1019">
        <v>1116100</v>
      </c>
      <c r="EM1019">
        <v>1688700</v>
      </c>
      <c r="EN1019">
        <v>153800</v>
      </c>
      <c r="EO1019">
        <v>2467600</v>
      </c>
      <c r="EP1019">
        <v>1857900</v>
      </c>
      <c r="EQ1019">
        <v>937700</v>
      </c>
      <c r="ER1019">
        <v>502400</v>
      </c>
      <c r="ES1019">
        <v>865900</v>
      </c>
      <c r="ET1019">
        <v>2622400</v>
      </c>
      <c r="EU1019">
        <v>9503300</v>
      </c>
      <c r="EV1019">
        <v>9000600</v>
      </c>
      <c r="EW1019">
        <v>616600</v>
      </c>
      <c r="EX1019">
        <v>169000</v>
      </c>
      <c r="EY1019">
        <v>3567100</v>
      </c>
      <c r="EZ1019">
        <v>2811100</v>
      </c>
      <c r="FA1019">
        <v>737500</v>
      </c>
      <c r="FB1019">
        <v>190700</v>
      </c>
      <c r="FC1019">
        <v>1009900</v>
      </c>
      <c r="FD1019">
        <v>2372900</v>
      </c>
      <c r="FE1019">
        <v>336900</v>
      </c>
      <c r="FF1019">
        <v>502700</v>
      </c>
      <c r="FG1019">
        <v>25116000</v>
      </c>
      <c r="FH1019">
        <v>3650600</v>
      </c>
      <c r="FI1019">
        <v>21465100</v>
      </c>
      <c r="FJ1019">
        <v>16886000</v>
      </c>
      <c r="FK1019">
        <v>8412600</v>
      </c>
      <c r="FL1019">
        <v>2887900</v>
      </c>
      <c r="FM1019">
        <v>1031599.9999999999</v>
      </c>
      <c r="FN1019">
        <v>1155300</v>
      </c>
      <c r="FO1019">
        <v>1059100</v>
      </c>
      <c r="FP1019">
        <v>317900</v>
      </c>
      <c r="FQ1019">
        <v>1616100</v>
      </c>
      <c r="FR1019">
        <v>344700</v>
      </c>
      <c r="FS1019">
        <v>5316200</v>
      </c>
      <c r="FT1019">
        <v>3157200</v>
      </c>
      <c r="FU1019">
        <v>1422900</v>
      </c>
      <c r="FV1019">
        <v>636100</v>
      </c>
      <c r="FW1019">
        <v>940200</v>
      </c>
      <c r="FX1019">
        <v>158000</v>
      </c>
      <c r="FY1019">
        <v>4579100</v>
      </c>
      <c r="FZ1019">
        <v>3037800</v>
      </c>
      <c r="GA1019">
        <v>221700</v>
      </c>
      <c r="GB1019">
        <v>283100</v>
      </c>
      <c r="GC1019">
        <v>1036500</v>
      </c>
      <c r="GD1019">
        <v>17291000</v>
      </c>
      <c r="GE1019">
        <v>2814700</v>
      </c>
      <c r="GF1019">
        <v>605400</v>
      </c>
      <c r="GG1019">
        <v>185100</v>
      </c>
      <c r="GH1019">
        <v>2024200</v>
      </c>
      <c r="GI1019">
        <v>14476400</v>
      </c>
      <c r="GJ1019">
        <v>2012500</v>
      </c>
      <c r="GK1019">
        <v>12463900</v>
      </c>
      <c r="GL1019">
        <v>5915000</v>
      </c>
      <c r="GM1019">
        <v>1462700</v>
      </c>
      <c r="GN1019">
        <v>1560300</v>
      </c>
      <c r="GO1019">
        <v>2891800</v>
      </c>
      <c r="GP1019">
        <v>22618000</v>
      </c>
      <c r="GQ1019">
        <v>2925000</v>
      </c>
      <c r="GR1019">
        <v>2322600</v>
      </c>
      <c r="GS1019">
        <v>602800</v>
      </c>
      <c r="GT1019">
        <v>5045000</v>
      </c>
      <c r="GU1019">
        <v>2301100</v>
      </c>
      <c r="GV1019">
        <v>2744100</v>
      </c>
      <c r="GW1019">
        <v>14648000</v>
      </c>
      <c r="GX1019">
        <v>7882000</v>
      </c>
      <c r="GY1019">
        <v>6765800</v>
      </c>
      <c r="GZ1019">
        <v>34.4</v>
      </c>
      <c r="HA1019">
        <v>39.799999999999997</v>
      </c>
      <c r="HB1019">
        <v>45.5</v>
      </c>
      <c r="HC1019">
        <v>39</v>
      </c>
      <c r="HD1019">
        <v>40.1</v>
      </c>
      <c r="HE1019">
        <v>40.6</v>
      </c>
      <c r="HF1019">
        <v>39.1</v>
      </c>
      <c r="HG1019">
        <v>33.299999999999997</v>
      </c>
      <c r="HH1019">
        <v>33.9</v>
      </c>
      <c r="HI1019">
        <v>38.799999999999997</v>
      </c>
      <c r="HJ1019">
        <v>29.9</v>
      </c>
      <c r="HK1019">
        <v>38</v>
      </c>
      <c r="HL1019">
        <v>42.2</v>
      </c>
      <c r="HM1019">
        <v>36.4</v>
      </c>
      <c r="HN1019">
        <v>37.4</v>
      </c>
      <c r="HO1019">
        <v>36.5</v>
      </c>
      <c r="HP1019">
        <v>33.299999999999997</v>
      </c>
      <c r="HQ1019">
        <v>25.4</v>
      </c>
      <c r="HR1019">
        <v>32.299999999999997</v>
      </c>
      <c r="HS1019">
        <v>2.9</v>
      </c>
      <c r="HT1019">
        <v>3.1</v>
      </c>
      <c r="HU1019">
        <v>2.7</v>
      </c>
      <c r="HV1019">
        <v>1158.94</v>
      </c>
      <c r="HW1019">
        <v>1354</v>
      </c>
      <c r="HX1019">
        <v>1727.18</v>
      </c>
      <c r="HY1019">
        <v>1417.65</v>
      </c>
      <c r="HZ1019">
        <v>1298.44</v>
      </c>
      <c r="IA1019">
        <v>1375.93</v>
      </c>
      <c r="IB1019">
        <v>1164.4000000000001</v>
      </c>
      <c r="IC1019">
        <v>1119.21</v>
      </c>
      <c r="ID1019">
        <v>985.47</v>
      </c>
      <c r="IE1019">
        <v>1430.17</v>
      </c>
      <c r="IF1019">
        <v>714.31</v>
      </c>
      <c r="IG1019">
        <v>1113.4000000000001</v>
      </c>
      <c r="IH1019">
        <v>2110.42</v>
      </c>
      <c r="II1019">
        <v>1760.3</v>
      </c>
      <c r="IJ1019">
        <v>1617.92</v>
      </c>
      <c r="IK1019">
        <v>1478.62</v>
      </c>
      <c r="IL1019">
        <v>1102.23</v>
      </c>
      <c r="IM1019">
        <v>539.24</v>
      </c>
      <c r="IN1019">
        <v>980.31</v>
      </c>
      <c r="IO1019">
        <v>166958000</v>
      </c>
      <c r="IP1019">
        <v>62.6</v>
      </c>
      <c r="IQ1019">
        <v>160973000</v>
      </c>
      <c r="IR1019">
        <v>60.3</v>
      </c>
      <c r="IS1019">
        <v>5985000</v>
      </c>
      <c r="IT1019">
        <v>3.6</v>
      </c>
      <c r="IU1019">
        <v>99843000</v>
      </c>
      <c r="IV1019">
        <v>5419000</v>
      </c>
      <c r="IW1019">
        <v>88740000</v>
      </c>
      <c r="IX1019">
        <v>68</v>
      </c>
      <c r="IY1019">
        <v>85442000</v>
      </c>
      <c r="IZ1019">
        <v>65.5</v>
      </c>
      <c r="JA1019">
        <v>3298000</v>
      </c>
      <c r="JB1019">
        <v>3.7</v>
      </c>
      <c r="JC1019">
        <v>41668000</v>
      </c>
      <c r="JD1019">
        <v>85699000</v>
      </c>
      <c r="JE1019">
        <v>70.5</v>
      </c>
      <c r="JF1019">
        <v>82793000</v>
      </c>
      <c r="JG1019">
        <v>68.099999999999994</v>
      </c>
      <c r="JH1019">
        <v>2906000</v>
      </c>
      <c r="JI1019">
        <v>3.4</v>
      </c>
      <c r="JJ1019">
        <v>35946000</v>
      </c>
      <c r="JK1019">
        <v>8021000</v>
      </c>
      <c r="JL1019">
        <v>5</v>
      </c>
      <c r="JM1019">
        <v>156701000</v>
      </c>
      <c r="JN1019">
        <v>134083000</v>
      </c>
      <c r="JO1019">
        <v>21788000</v>
      </c>
      <c r="JP1019">
        <v>645000</v>
      </c>
      <c r="JQ1019">
        <v>44400</v>
      </c>
      <c r="JR1019">
        <v>600600</v>
      </c>
      <c r="JS1019">
        <v>117800</v>
      </c>
      <c r="JT1019">
        <v>191200</v>
      </c>
      <c r="JU1019">
        <v>43000</v>
      </c>
      <c r="JV1019">
        <v>44200</v>
      </c>
      <c r="JW1019">
        <v>104000</v>
      </c>
      <c r="JX1019">
        <v>291600</v>
      </c>
      <c r="JY1019">
        <v>8188000</v>
      </c>
      <c r="JZ1019">
        <v>1834400</v>
      </c>
      <c r="KA1019">
        <v>942300</v>
      </c>
      <c r="KB1019">
        <v>892100</v>
      </c>
      <c r="KC1019">
        <v>1160200</v>
      </c>
      <c r="KD1019">
        <v>5193200</v>
      </c>
      <c r="KE1019">
        <v>2427200</v>
      </c>
      <c r="KF1019">
        <v>2766000</v>
      </c>
      <c r="KG1019">
        <v>12955000</v>
      </c>
      <c r="KH1019">
        <v>8079000</v>
      </c>
      <c r="KI1019">
        <v>420100</v>
      </c>
      <c r="KJ1019">
        <v>425200</v>
      </c>
      <c r="KK1019">
        <v>376700</v>
      </c>
      <c r="KL1019">
        <v>1456200</v>
      </c>
      <c r="KM1019">
        <v>1142000</v>
      </c>
      <c r="KN1019">
        <v>1065000</v>
      </c>
      <c r="KO1019">
        <v>116300</v>
      </c>
      <c r="KP1019">
        <v>87100</v>
      </c>
      <c r="KQ1019">
        <v>398700</v>
      </c>
      <c r="KR1019">
        <v>431600</v>
      </c>
      <c r="KS1019">
        <v>31300</v>
      </c>
      <c r="KT1019">
        <v>417500</v>
      </c>
      <c r="KU1019">
        <v>1786700</v>
      </c>
      <c r="KV1019">
        <v>1031099.9999999999</v>
      </c>
      <c r="KW1019">
        <v>361100</v>
      </c>
      <c r="KX1019">
        <v>628700</v>
      </c>
      <c r="KY1019">
        <v>4876000</v>
      </c>
      <c r="KZ1019">
        <v>1732400</v>
      </c>
      <c r="LA1019">
        <v>90400</v>
      </c>
      <c r="LB1019">
        <v>99300</v>
      </c>
      <c r="LC1019">
        <v>91100</v>
      </c>
      <c r="LD1019">
        <v>358400</v>
      </c>
      <c r="LE1019">
        <v>368600</v>
      </c>
      <c r="LF1019">
        <v>111900</v>
      </c>
      <c r="LG1019">
        <v>906900</v>
      </c>
      <c r="LH1019">
        <v>744000</v>
      </c>
      <c r="LI1019">
        <v>372600</v>
      </c>
      <c r="LJ1019">
        <v>112295000</v>
      </c>
      <c r="LK1019">
        <v>28781000</v>
      </c>
      <c r="LL1019">
        <v>6128400</v>
      </c>
      <c r="LM1019">
        <v>3398700</v>
      </c>
      <c r="LN1019">
        <v>2224600</v>
      </c>
      <c r="LO1019">
        <v>505100</v>
      </c>
      <c r="LP1019">
        <v>15559400</v>
      </c>
      <c r="LQ1019">
        <v>2049100</v>
      </c>
      <c r="LR1019">
        <v>1273700</v>
      </c>
      <c r="LS1019">
        <v>188300</v>
      </c>
      <c r="LT1019">
        <v>587100</v>
      </c>
      <c r="LU1019">
        <v>1460500</v>
      </c>
      <c r="LV1019">
        <v>3231300</v>
      </c>
      <c r="LW1019">
        <v>834900</v>
      </c>
      <c r="LX1019">
        <v>424200</v>
      </c>
      <c r="LY1019">
        <v>410700</v>
      </c>
      <c r="LZ1019">
        <v>3183700</v>
      </c>
      <c r="MA1019">
        <v>953600</v>
      </c>
      <c r="MB1019">
        <v>2230100</v>
      </c>
      <c r="MC1019">
        <v>1089800</v>
      </c>
      <c r="MD1019">
        <v>1062400</v>
      </c>
      <c r="ME1019">
        <v>1124900</v>
      </c>
      <c r="MF1019">
        <v>1522800</v>
      </c>
      <c r="MG1019">
        <v>6515200</v>
      </c>
      <c r="MH1019">
        <v>552500</v>
      </c>
      <c r="MI1019">
        <v>154300</v>
      </c>
      <c r="MJ1019">
        <v>72700</v>
      </c>
      <c r="MK1019">
        <v>1583900</v>
      </c>
      <c r="ML1019">
        <v>425400</v>
      </c>
      <c r="MM1019">
        <v>52300</v>
      </c>
      <c r="MN1019">
        <v>34400</v>
      </c>
      <c r="MO1019">
        <v>813000</v>
      </c>
      <c r="MP1019">
        <v>1028700</v>
      </c>
      <c r="MQ1019">
        <v>1798000</v>
      </c>
      <c r="MR1019">
        <v>578000</v>
      </c>
      <c r="MS1019">
        <v>3048000</v>
      </c>
      <c r="MT1019">
        <v>429800</v>
      </c>
      <c r="MU1019">
        <v>952200</v>
      </c>
      <c r="MV1019">
        <v>348200</v>
      </c>
      <c r="MW1019">
        <v>650800</v>
      </c>
      <c r="MX1019">
        <v>487900</v>
      </c>
      <c r="MY1019">
        <v>179100</v>
      </c>
      <c r="MZ1019">
        <v>9228000</v>
      </c>
      <c r="NA1019">
        <v>6745500</v>
      </c>
      <c r="NB1019">
        <v>20400</v>
      </c>
      <c r="NC1019">
        <v>2644100</v>
      </c>
      <c r="ND1019">
        <v>1813400</v>
      </c>
      <c r="NE1019">
        <v>1407700</v>
      </c>
      <c r="NF1019">
        <v>536300</v>
      </c>
      <c r="NG1019">
        <v>294400</v>
      </c>
      <c r="NH1019">
        <v>1108200</v>
      </c>
      <c r="NI1019">
        <v>2972800</v>
      </c>
      <c r="NJ1019">
        <v>2482200</v>
      </c>
      <c r="NK1019">
        <v>1859000</v>
      </c>
      <c r="NL1019">
        <v>600300</v>
      </c>
      <c r="NM1019">
        <v>22900</v>
      </c>
      <c r="NN1019">
        <v>22916000</v>
      </c>
      <c r="NO1019">
        <v>10789800</v>
      </c>
      <c r="NP1019">
        <v>1199700</v>
      </c>
      <c r="NQ1019">
        <v>1116100</v>
      </c>
      <c r="NR1019">
        <v>1688700</v>
      </c>
      <c r="NS1019">
        <v>153800</v>
      </c>
      <c r="NT1019">
        <v>2467600</v>
      </c>
      <c r="NU1019">
        <v>1857900</v>
      </c>
      <c r="NV1019">
        <v>937700</v>
      </c>
      <c r="NW1019">
        <v>502400</v>
      </c>
      <c r="NX1019">
        <v>865900</v>
      </c>
      <c r="NY1019">
        <v>2622400</v>
      </c>
      <c r="NZ1019">
        <v>9503300</v>
      </c>
      <c r="OA1019">
        <v>9000600</v>
      </c>
      <c r="OB1019">
        <v>616600</v>
      </c>
      <c r="OC1019">
        <v>169000</v>
      </c>
      <c r="OD1019">
        <v>3567100</v>
      </c>
      <c r="OE1019">
        <v>2811100</v>
      </c>
      <c r="OF1019">
        <v>737500</v>
      </c>
      <c r="OG1019">
        <v>190700</v>
      </c>
      <c r="OH1019">
        <v>1009900</v>
      </c>
      <c r="OI1019">
        <v>2372900</v>
      </c>
      <c r="OJ1019">
        <v>336900</v>
      </c>
      <c r="OK1019">
        <v>502700</v>
      </c>
      <c r="OL1019">
        <v>25116000</v>
      </c>
      <c r="OM1019">
        <v>3650600</v>
      </c>
      <c r="ON1019">
        <v>21465100</v>
      </c>
      <c r="OO1019">
        <v>16886000</v>
      </c>
      <c r="OP1019">
        <v>8412600</v>
      </c>
      <c r="OQ1019">
        <v>2887900</v>
      </c>
      <c r="OR1019">
        <v>1031599.9999999999</v>
      </c>
      <c r="OS1019">
        <v>1155300</v>
      </c>
      <c r="OT1019">
        <v>1059100</v>
      </c>
      <c r="OU1019">
        <v>317900</v>
      </c>
      <c r="OV1019">
        <v>1616100</v>
      </c>
      <c r="OW1019">
        <v>344700</v>
      </c>
      <c r="OX1019">
        <v>5316200</v>
      </c>
      <c r="OY1019">
        <v>3157200</v>
      </c>
      <c r="OZ1019">
        <v>1422900</v>
      </c>
      <c r="PA1019">
        <v>636100</v>
      </c>
      <c r="PB1019">
        <v>940200</v>
      </c>
      <c r="PC1019">
        <v>158000</v>
      </c>
      <c r="PD1019">
        <v>4579100</v>
      </c>
      <c r="PE1019">
        <v>3037800</v>
      </c>
      <c r="PF1019">
        <v>221700</v>
      </c>
      <c r="PG1019">
        <v>283100</v>
      </c>
      <c r="PH1019">
        <v>1036500</v>
      </c>
      <c r="PI1019">
        <v>17291000</v>
      </c>
      <c r="PJ1019">
        <v>2814700</v>
      </c>
      <c r="PK1019">
        <v>605400</v>
      </c>
      <c r="PL1019">
        <v>185100</v>
      </c>
      <c r="PM1019">
        <v>2024200</v>
      </c>
      <c r="PN1019">
        <v>14476400</v>
      </c>
      <c r="PO1019">
        <v>2012500</v>
      </c>
      <c r="PP1019">
        <v>12463900</v>
      </c>
      <c r="PQ1019">
        <v>5915000</v>
      </c>
      <c r="PR1019">
        <v>1462700</v>
      </c>
      <c r="PS1019">
        <v>1560300</v>
      </c>
      <c r="PT1019">
        <v>2891800</v>
      </c>
      <c r="PU1019">
        <v>22618000</v>
      </c>
      <c r="PV1019">
        <v>2925000</v>
      </c>
      <c r="PW1019">
        <v>2322600</v>
      </c>
      <c r="PX1019">
        <v>602800</v>
      </c>
      <c r="PY1019">
        <v>5045000</v>
      </c>
      <c r="PZ1019">
        <v>2301100</v>
      </c>
      <c r="QA1019">
        <v>2744100</v>
      </c>
      <c r="QB1019">
        <v>14648000</v>
      </c>
      <c r="QC1019">
        <v>7882000</v>
      </c>
      <c r="QD1019">
        <v>6765800</v>
      </c>
      <c r="QE1019">
        <v>6.9</v>
      </c>
      <c r="QF1019">
        <v>4567100</v>
      </c>
      <c r="QG1019">
        <v>155880000</v>
      </c>
      <c r="QH1019">
        <v>133088000</v>
      </c>
      <c r="QI1019">
        <v>21521000</v>
      </c>
      <c r="QJ1019">
        <v>640000</v>
      </c>
      <c r="QK1019">
        <v>44700</v>
      </c>
      <c r="QL1019">
        <v>595400</v>
      </c>
      <c r="QM1019">
        <v>117600</v>
      </c>
      <c r="QN1019">
        <v>187600</v>
      </c>
      <c r="QO1019">
        <v>42700</v>
      </c>
      <c r="QP1019">
        <v>43800</v>
      </c>
      <c r="QQ1019">
        <v>101200</v>
      </c>
      <c r="QR1019">
        <v>290200</v>
      </c>
      <c r="QS1019">
        <v>8006000</v>
      </c>
      <c r="QT1019">
        <v>1804400</v>
      </c>
      <c r="QU1019">
        <v>928100</v>
      </c>
      <c r="QV1019">
        <v>876300</v>
      </c>
      <c r="QW1019">
        <v>1115300</v>
      </c>
      <c r="QX1019">
        <v>5086300</v>
      </c>
      <c r="QY1019">
        <v>2373600</v>
      </c>
      <c r="QZ1019">
        <v>2712700</v>
      </c>
      <c r="RA1019">
        <v>12875000</v>
      </c>
      <c r="RB1019">
        <v>8027000</v>
      </c>
      <c r="RC1019">
        <v>416700</v>
      </c>
      <c r="RD1019">
        <v>419200</v>
      </c>
      <c r="RE1019">
        <v>375400</v>
      </c>
      <c r="RF1019">
        <v>1448900</v>
      </c>
      <c r="RG1019">
        <v>1133100</v>
      </c>
      <c r="RH1019">
        <v>1057000</v>
      </c>
      <c r="RI1019">
        <v>115700</v>
      </c>
      <c r="RJ1019">
        <v>86000</v>
      </c>
      <c r="RK1019">
        <v>395100</v>
      </c>
      <c r="RL1019">
        <v>429100</v>
      </c>
      <c r="RM1019">
        <v>30900</v>
      </c>
      <c r="RN1019">
        <v>414700</v>
      </c>
      <c r="RO1019">
        <v>1778700</v>
      </c>
      <c r="RP1019">
        <v>1027500</v>
      </c>
      <c r="RQ1019">
        <v>357400</v>
      </c>
      <c r="RR1019">
        <v>626200</v>
      </c>
      <c r="RS1019">
        <v>4848000</v>
      </c>
      <c r="RT1019">
        <v>1730000</v>
      </c>
      <c r="RU1019">
        <v>89700</v>
      </c>
      <c r="RV1019">
        <v>99000</v>
      </c>
      <c r="RW1019">
        <v>90600</v>
      </c>
      <c r="RX1019">
        <v>357400</v>
      </c>
      <c r="RY1019">
        <v>368400</v>
      </c>
      <c r="RZ1019">
        <v>109500</v>
      </c>
      <c r="SA1019">
        <v>901000</v>
      </c>
      <c r="SB1019">
        <v>740800</v>
      </c>
      <c r="SC1019">
        <v>361800</v>
      </c>
      <c r="SD1019">
        <v>111567000</v>
      </c>
      <c r="SE1019">
        <v>28799000</v>
      </c>
      <c r="SF1019">
        <v>6101000</v>
      </c>
      <c r="SG1019">
        <v>3386800</v>
      </c>
      <c r="SH1019">
        <v>2208900</v>
      </c>
      <c r="SI1019">
        <v>505300</v>
      </c>
      <c r="SJ1019">
        <v>15533200</v>
      </c>
      <c r="SK1019">
        <v>2035200</v>
      </c>
      <c r="SL1019">
        <v>1269100</v>
      </c>
      <c r="SM1019">
        <v>179400</v>
      </c>
      <c r="SN1019">
        <v>586800</v>
      </c>
      <c r="SO1019">
        <v>1405500</v>
      </c>
      <c r="SP1019">
        <v>3219200</v>
      </c>
      <c r="SQ1019">
        <v>847100</v>
      </c>
      <c r="SR1019">
        <v>429300</v>
      </c>
      <c r="SS1019">
        <v>417800</v>
      </c>
      <c r="ST1019">
        <v>3220700</v>
      </c>
      <c r="SU1019">
        <v>977200</v>
      </c>
      <c r="SV1019">
        <v>2243500</v>
      </c>
      <c r="SW1019">
        <v>1097200</v>
      </c>
      <c r="SX1019">
        <v>1053500</v>
      </c>
      <c r="SY1019">
        <v>1134900</v>
      </c>
      <c r="SZ1019">
        <v>1519900</v>
      </c>
      <c r="TA1019">
        <v>6589400</v>
      </c>
      <c r="TB1019">
        <v>546600</v>
      </c>
      <c r="TC1019">
        <v>153900</v>
      </c>
      <c r="TD1019">
        <v>68800</v>
      </c>
      <c r="TE1019">
        <v>1571500</v>
      </c>
      <c r="TF1019">
        <v>434700</v>
      </c>
      <c r="TG1019">
        <v>51800</v>
      </c>
      <c r="TH1019">
        <v>26900</v>
      </c>
      <c r="TI1019">
        <v>818100</v>
      </c>
      <c r="TJ1019">
        <v>1091200</v>
      </c>
      <c r="TK1019">
        <v>1825900</v>
      </c>
      <c r="TL1019">
        <v>575600</v>
      </c>
      <c r="TM1019">
        <v>3021000</v>
      </c>
      <c r="TN1019">
        <v>415600</v>
      </c>
      <c r="TO1019">
        <v>944900</v>
      </c>
      <c r="TP1019">
        <v>346800</v>
      </c>
      <c r="TQ1019">
        <v>649600</v>
      </c>
      <c r="TR1019">
        <v>485500</v>
      </c>
      <c r="TS1019">
        <v>178800</v>
      </c>
      <c r="TT1019">
        <v>9182000</v>
      </c>
      <c r="TU1019">
        <v>6727800</v>
      </c>
      <c r="TV1019">
        <v>20200</v>
      </c>
      <c r="TW1019">
        <v>2638300</v>
      </c>
      <c r="TX1019">
        <v>1810300</v>
      </c>
      <c r="TY1019">
        <v>1404600</v>
      </c>
      <c r="TZ1019">
        <v>535000</v>
      </c>
      <c r="UA1019">
        <v>293000</v>
      </c>
      <c r="UB1019">
        <v>1101700</v>
      </c>
      <c r="UC1019">
        <v>2967600</v>
      </c>
      <c r="UD1019">
        <v>2453700</v>
      </c>
      <c r="UE1019">
        <v>1847400</v>
      </c>
      <c r="UF1019">
        <v>583600</v>
      </c>
      <c r="UG1019">
        <v>22700</v>
      </c>
      <c r="UH1019">
        <v>22826000</v>
      </c>
      <c r="UI1019">
        <v>10775800</v>
      </c>
      <c r="UJ1019">
        <v>1185500</v>
      </c>
      <c r="UK1019">
        <v>1145400</v>
      </c>
      <c r="UL1019">
        <v>1662900</v>
      </c>
      <c r="UM1019">
        <v>152800</v>
      </c>
      <c r="UN1019">
        <v>2472900</v>
      </c>
      <c r="UO1019">
        <v>1859200</v>
      </c>
      <c r="UP1019">
        <v>929700</v>
      </c>
      <c r="UQ1019">
        <v>501400</v>
      </c>
      <c r="UR1019">
        <v>865800</v>
      </c>
      <c r="US1019">
        <v>2610200</v>
      </c>
      <c r="UT1019">
        <v>9439600</v>
      </c>
      <c r="UU1019">
        <v>8941600</v>
      </c>
      <c r="UV1019">
        <v>614300</v>
      </c>
      <c r="UW1019">
        <v>170000</v>
      </c>
      <c r="UX1019">
        <v>3624700</v>
      </c>
      <c r="UY1019">
        <v>2867800</v>
      </c>
      <c r="UZ1019">
        <v>746700</v>
      </c>
      <c r="VA1019">
        <v>188700</v>
      </c>
      <c r="VB1019">
        <v>1010300</v>
      </c>
      <c r="VC1019">
        <v>2253000</v>
      </c>
      <c r="VD1019">
        <v>334100</v>
      </c>
      <c r="VE1019">
        <v>498000</v>
      </c>
      <c r="VF1019">
        <v>25314000</v>
      </c>
      <c r="VG1019">
        <v>3850100</v>
      </c>
      <c r="VH1019">
        <v>21464200</v>
      </c>
      <c r="VI1019">
        <v>16897100</v>
      </c>
      <c r="VJ1019">
        <v>8428700</v>
      </c>
      <c r="VK1019">
        <v>2897000</v>
      </c>
      <c r="VL1019">
        <v>1031300</v>
      </c>
      <c r="VM1019">
        <v>1157700</v>
      </c>
      <c r="VN1019">
        <v>1062500</v>
      </c>
      <c r="VO1019">
        <v>318400</v>
      </c>
      <c r="VP1019">
        <v>1616500</v>
      </c>
      <c r="VQ1019">
        <v>345300</v>
      </c>
      <c r="VR1019">
        <v>5318500</v>
      </c>
      <c r="VS1019">
        <v>3149900</v>
      </c>
      <c r="VT1019">
        <v>1419200</v>
      </c>
      <c r="VU1019">
        <v>634700</v>
      </c>
      <c r="VV1019">
        <v>939300</v>
      </c>
      <c r="VW1019">
        <v>156700</v>
      </c>
      <c r="VX1019">
        <v>3034500</v>
      </c>
      <c r="VY1019">
        <v>220600</v>
      </c>
      <c r="VZ1019">
        <v>280000</v>
      </c>
      <c r="WA1019">
        <v>1031900.0000000001</v>
      </c>
      <c r="WB1019">
        <v>16594000</v>
      </c>
      <c r="WC1019">
        <v>2517400</v>
      </c>
      <c r="WD1019">
        <v>576600</v>
      </c>
      <c r="WE1019">
        <v>172500</v>
      </c>
      <c r="WF1019">
        <v>1768300</v>
      </c>
      <c r="WG1019">
        <v>14076700</v>
      </c>
      <c r="WH1019">
        <v>1910200</v>
      </c>
      <c r="WI1019">
        <v>12166500</v>
      </c>
      <c r="WJ1019">
        <v>5831000</v>
      </c>
      <c r="WK1019">
        <v>1447500</v>
      </c>
      <c r="WL1019">
        <v>1539400</v>
      </c>
      <c r="WM1019">
        <v>2844300</v>
      </c>
      <c r="WN1019">
        <v>22792000</v>
      </c>
      <c r="WO1019">
        <v>2925000</v>
      </c>
      <c r="WP1019">
        <v>2318000</v>
      </c>
      <c r="WQ1019">
        <v>607400</v>
      </c>
      <c r="WR1019">
        <v>5295000</v>
      </c>
      <c r="WS1019">
        <v>2567700</v>
      </c>
      <c r="WT1019">
        <v>2727100</v>
      </c>
      <c r="WU1019">
        <v>14572000</v>
      </c>
      <c r="WV1019">
        <v>7969800</v>
      </c>
      <c r="WW1019">
        <v>6602000</v>
      </c>
    </row>
    <row r="1020" spans="1:621" x14ac:dyDescent="0.45">
      <c r="A1020" s="1"/>
      <c r="C1020" s="1">
        <v>45108</v>
      </c>
      <c r="D1020">
        <v>701000</v>
      </c>
      <c r="E1020">
        <v>2683000</v>
      </c>
      <c r="F1020">
        <v>1982000</v>
      </c>
      <c r="G1020">
        <v>1402000</v>
      </c>
      <c r="H1020">
        <v>581000</v>
      </c>
      <c r="I1020">
        <v>854000</v>
      </c>
      <c r="J1020">
        <v>1862000</v>
      </c>
      <c r="K1020">
        <v>524000</v>
      </c>
      <c r="L1020">
        <v>45.3</v>
      </c>
      <c r="M1020">
        <v>11.8</v>
      </c>
      <c r="N1020">
        <v>33.5</v>
      </c>
      <c r="O1020">
        <v>14.4</v>
      </c>
      <c r="P1020">
        <v>31.4</v>
      </c>
      <c r="Q1020">
        <v>8.8000000000000007</v>
      </c>
      <c r="R1020">
        <v>1.6</v>
      </c>
      <c r="S1020">
        <v>0.5</v>
      </c>
      <c r="T1020">
        <v>1.1000000000000001</v>
      </c>
      <c r="U1020">
        <v>0.3</v>
      </c>
      <c r="V1020">
        <v>1999000</v>
      </c>
      <c r="W1020">
        <v>1757000</v>
      </c>
      <c r="X1020">
        <v>2148000</v>
      </c>
      <c r="Y1020">
        <v>958000</v>
      </c>
      <c r="Z1020">
        <v>1190000</v>
      </c>
      <c r="AA1020">
        <v>20.6</v>
      </c>
      <c r="AB1020">
        <v>8.9</v>
      </c>
      <c r="AC1020">
        <v>33.9</v>
      </c>
      <c r="AD1020">
        <v>29.8</v>
      </c>
      <c r="AE1020">
        <v>36.4</v>
      </c>
      <c r="AF1020">
        <v>16.2</v>
      </c>
      <c r="AG1020">
        <v>20.2</v>
      </c>
      <c r="AH1020">
        <v>134158000</v>
      </c>
      <c r="AI1020">
        <v>155779000</v>
      </c>
      <c r="AJ1020">
        <v>21806000</v>
      </c>
      <c r="AK1020">
        <v>648000</v>
      </c>
      <c r="AL1020">
        <v>46800</v>
      </c>
      <c r="AM1020">
        <v>601600</v>
      </c>
      <c r="AN1020">
        <v>119000</v>
      </c>
      <c r="AO1020">
        <v>192200</v>
      </c>
      <c r="AP1020">
        <v>43100</v>
      </c>
      <c r="AQ1020">
        <v>44300</v>
      </c>
      <c r="AR1020">
        <v>104800</v>
      </c>
      <c r="AS1020">
        <v>290400</v>
      </c>
      <c r="AT1020">
        <v>8230000</v>
      </c>
      <c r="AU1020">
        <v>1837900</v>
      </c>
      <c r="AV1020">
        <v>936400</v>
      </c>
      <c r="AW1020">
        <v>901500</v>
      </c>
      <c r="AX1020">
        <v>1171600</v>
      </c>
      <c r="AY1020">
        <v>5220100</v>
      </c>
      <c r="AZ1020">
        <v>2442500</v>
      </c>
      <c r="BA1020">
        <v>2777600</v>
      </c>
      <c r="BB1020">
        <v>12928000</v>
      </c>
      <c r="BC1020">
        <v>8053000</v>
      </c>
      <c r="BD1020">
        <v>418200</v>
      </c>
      <c r="BE1020">
        <v>424700</v>
      </c>
      <c r="BF1020">
        <v>378200</v>
      </c>
      <c r="BG1020">
        <v>1451200</v>
      </c>
      <c r="BH1020">
        <v>1139700</v>
      </c>
      <c r="BI1020">
        <v>1065700</v>
      </c>
      <c r="BJ1020">
        <v>116200</v>
      </c>
      <c r="BK1020">
        <v>86900</v>
      </c>
      <c r="BL1020">
        <v>398700</v>
      </c>
      <c r="BM1020">
        <v>432300</v>
      </c>
      <c r="BN1020">
        <v>31600</v>
      </c>
      <c r="BO1020">
        <v>418700</v>
      </c>
      <c r="BP1020">
        <v>1768800</v>
      </c>
      <c r="BQ1020">
        <v>1009800</v>
      </c>
      <c r="BR1020">
        <v>357800</v>
      </c>
      <c r="BS1020">
        <v>630400</v>
      </c>
      <c r="BT1020">
        <v>4875000</v>
      </c>
      <c r="BU1020">
        <v>1741800</v>
      </c>
      <c r="BV1020">
        <v>90100</v>
      </c>
      <c r="BW1020">
        <v>99100</v>
      </c>
      <c r="BX1020">
        <v>89400</v>
      </c>
      <c r="BY1020">
        <v>357400</v>
      </c>
      <c r="BZ1020">
        <v>368000</v>
      </c>
      <c r="CA1020">
        <v>111100</v>
      </c>
      <c r="CB1020">
        <v>902800</v>
      </c>
      <c r="CC1020">
        <v>740500</v>
      </c>
      <c r="CD1020">
        <v>374600</v>
      </c>
      <c r="CE1020">
        <v>112352000</v>
      </c>
      <c r="CF1020">
        <v>28740000</v>
      </c>
      <c r="CG1020">
        <v>6144100</v>
      </c>
      <c r="CH1020">
        <v>3409300</v>
      </c>
      <c r="CI1020">
        <v>2227000</v>
      </c>
      <c r="CJ1020">
        <v>507800</v>
      </c>
      <c r="CK1020">
        <v>15561200</v>
      </c>
      <c r="CL1020">
        <v>2047800</v>
      </c>
      <c r="CM1020">
        <v>1270700</v>
      </c>
      <c r="CN1020">
        <v>187700</v>
      </c>
      <c r="CO1020">
        <v>589400</v>
      </c>
      <c r="CP1020">
        <v>1439600</v>
      </c>
      <c r="CQ1020">
        <v>3244100</v>
      </c>
      <c r="CR1020">
        <v>826900</v>
      </c>
      <c r="CS1020">
        <v>418900</v>
      </c>
      <c r="CT1020">
        <v>408000</v>
      </c>
      <c r="CU1020">
        <v>3192900</v>
      </c>
      <c r="CV1020">
        <v>957400</v>
      </c>
      <c r="CW1020">
        <v>2235500</v>
      </c>
      <c r="CX1020">
        <v>1083900</v>
      </c>
      <c r="CY1020">
        <v>1066000</v>
      </c>
      <c r="CZ1020">
        <v>1134800</v>
      </c>
      <c r="DA1020">
        <v>1525200</v>
      </c>
      <c r="DB1020">
        <v>6456700</v>
      </c>
      <c r="DC1020">
        <v>553800</v>
      </c>
      <c r="DD1020">
        <v>154700</v>
      </c>
      <c r="DE1020">
        <v>71800</v>
      </c>
      <c r="DF1020">
        <v>1582400</v>
      </c>
      <c r="DG1020">
        <v>380600</v>
      </c>
      <c r="DH1020">
        <v>52200</v>
      </c>
      <c r="DI1020">
        <v>36900</v>
      </c>
      <c r="DJ1020">
        <v>817500</v>
      </c>
      <c r="DK1020">
        <v>1012200</v>
      </c>
      <c r="DL1020">
        <v>1794600</v>
      </c>
      <c r="DM1020">
        <v>578000</v>
      </c>
      <c r="DN1020">
        <v>3025000</v>
      </c>
      <c r="DO1020">
        <v>419500</v>
      </c>
      <c r="DP1020">
        <v>940800</v>
      </c>
      <c r="DQ1020">
        <v>347000</v>
      </c>
      <c r="DR1020">
        <v>646000</v>
      </c>
      <c r="DS1020">
        <v>491000</v>
      </c>
      <c r="DT1020">
        <v>180700</v>
      </c>
      <c r="DU1020">
        <v>9266000</v>
      </c>
      <c r="DV1020">
        <v>6763500</v>
      </c>
      <c r="DW1020">
        <v>20600</v>
      </c>
      <c r="DX1020">
        <v>2643500</v>
      </c>
      <c r="DY1020">
        <v>1816700</v>
      </c>
      <c r="DZ1020">
        <v>1408400</v>
      </c>
      <c r="EA1020">
        <v>534900</v>
      </c>
      <c r="EB1020">
        <v>291900</v>
      </c>
      <c r="EC1020">
        <v>1116400</v>
      </c>
      <c r="ED1020">
        <v>2983000</v>
      </c>
      <c r="EE1020">
        <v>2502200</v>
      </c>
      <c r="EF1020">
        <v>1870800</v>
      </c>
      <c r="EG1020">
        <v>608600</v>
      </c>
      <c r="EH1020">
        <v>22800</v>
      </c>
      <c r="EI1020">
        <v>22872000</v>
      </c>
      <c r="EJ1020">
        <v>10835800</v>
      </c>
      <c r="EK1020">
        <v>1198700</v>
      </c>
      <c r="EL1020">
        <v>1118800</v>
      </c>
      <c r="EM1020">
        <v>1693000</v>
      </c>
      <c r="EN1020">
        <v>153000</v>
      </c>
      <c r="EO1020">
        <v>2483200</v>
      </c>
      <c r="EP1020">
        <v>1866100</v>
      </c>
      <c r="EQ1020">
        <v>943800</v>
      </c>
      <c r="ER1020">
        <v>502400</v>
      </c>
      <c r="ES1020">
        <v>876800</v>
      </c>
      <c r="ET1020">
        <v>2624800</v>
      </c>
      <c r="EU1020">
        <v>9411000</v>
      </c>
      <c r="EV1020">
        <v>8905900</v>
      </c>
      <c r="EW1020">
        <v>619400</v>
      </c>
      <c r="EX1020">
        <v>171000</v>
      </c>
      <c r="EY1020">
        <v>3475300</v>
      </c>
      <c r="EZ1020">
        <v>2735900</v>
      </c>
      <c r="FA1020">
        <v>734800</v>
      </c>
      <c r="FB1020">
        <v>190500</v>
      </c>
      <c r="FC1020">
        <v>1003000</v>
      </c>
      <c r="FD1020">
        <v>2376000</v>
      </c>
      <c r="FE1020">
        <v>335900</v>
      </c>
      <c r="FF1020">
        <v>505100</v>
      </c>
      <c r="FG1020">
        <v>25142000</v>
      </c>
      <c r="FH1020">
        <v>3577700</v>
      </c>
      <c r="FI1020">
        <v>21564700</v>
      </c>
      <c r="FJ1020">
        <v>16979800</v>
      </c>
      <c r="FK1020">
        <v>8451500</v>
      </c>
      <c r="FL1020">
        <v>2900000</v>
      </c>
      <c r="FM1020">
        <v>1036400.0000000001</v>
      </c>
      <c r="FN1020">
        <v>1162600</v>
      </c>
      <c r="FO1020">
        <v>1066500</v>
      </c>
      <c r="FP1020">
        <v>316700</v>
      </c>
      <c r="FQ1020">
        <v>1622400</v>
      </c>
      <c r="FR1020">
        <v>346900</v>
      </c>
      <c r="FS1020">
        <v>5340800</v>
      </c>
      <c r="FT1020">
        <v>3187500</v>
      </c>
      <c r="FU1020">
        <v>1434000</v>
      </c>
      <c r="FV1020">
        <v>640400</v>
      </c>
      <c r="FW1020">
        <v>955100</v>
      </c>
      <c r="FX1020">
        <v>158000</v>
      </c>
      <c r="FY1020">
        <v>4584900</v>
      </c>
      <c r="FZ1020">
        <v>3062500</v>
      </c>
      <c r="GA1020">
        <v>221800</v>
      </c>
      <c r="GB1020">
        <v>282100</v>
      </c>
      <c r="GC1020">
        <v>1018500</v>
      </c>
      <c r="GD1020">
        <v>17383000</v>
      </c>
      <c r="GE1020">
        <v>2858300</v>
      </c>
      <c r="GF1020">
        <v>595000</v>
      </c>
      <c r="GG1020">
        <v>188200</v>
      </c>
      <c r="GH1020">
        <v>2075100</v>
      </c>
      <c r="GI1020">
        <v>14525000</v>
      </c>
      <c r="GJ1020">
        <v>2060500</v>
      </c>
      <c r="GK1020">
        <v>12464500</v>
      </c>
      <c r="GL1020">
        <v>5924000</v>
      </c>
      <c r="GM1020">
        <v>1466000</v>
      </c>
      <c r="GN1020">
        <v>1551400</v>
      </c>
      <c r="GO1020">
        <v>2906700</v>
      </c>
      <c r="GP1020">
        <v>21621000</v>
      </c>
      <c r="GQ1020">
        <v>2942000</v>
      </c>
      <c r="GR1020">
        <v>2337900</v>
      </c>
      <c r="GS1020">
        <v>604400</v>
      </c>
      <c r="GT1020">
        <v>4967000</v>
      </c>
      <c r="GU1020">
        <v>2215000</v>
      </c>
      <c r="GV1020">
        <v>2752400</v>
      </c>
      <c r="GW1020">
        <v>13712000</v>
      </c>
      <c r="GX1020">
        <v>6878200</v>
      </c>
      <c r="GY1020">
        <v>6833900</v>
      </c>
      <c r="GZ1020">
        <v>34.299999999999997</v>
      </c>
      <c r="HA1020">
        <v>39.799999999999997</v>
      </c>
      <c r="HB1020">
        <v>44.1</v>
      </c>
      <c r="HC1020">
        <v>39</v>
      </c>
      <c r="HD1020">
        <v>40</v>
      </c>
      <c r="HE1020">
        <v>40.6</v>
      </c>
      <c r="HF1020">
        <v>39</v>
      </c>
      <c r="HG1020">
        <v>33.299999999999997</v>
      </c>
      <c r="HH1020">
        <v>33.9</v>
      </c>
      <c r="HI1020">
        <v>38.700000000000003</v>
      </c>
      <c r="HJ1020">
        <v>29.9</v>
      </c>
      <c r="HK1020">
        <v>38.200000000000003</v>
      </c>
      <c r="HL1020">
        <v>42.3</v>
      </c>
      <c r="HM1020">
        <v>36.4</v>
      </c>
      <c r="HN1020">
        <v>37.4</v>
      </c>
      <c r="HO1020">
        <v>36.5</v>
      </c>
      <c r="HP1020">
        <v>33.299999999999997</v>
      </c>
      <c r="HQ1020">
        <v>25.3</v>
      </c>
      <c r="HR1020">
        <v>32.200000000000003</v>
      </c>
      <c r="HS1020">
        <v>2.9</v>
      </c>
      <c r="HT1020">
        <v>3.1</v>
      </c>
      <c r="HU1020">
        <v>2.7</v>
      </c>
      <c r="HV1020">
        <v>1161.06</v>
      </c>
      <c r="HW1020">
        <v>1363.95</v>
      </c>
      <c r="HX1020">
        <v>1685.06</v>
      </c>
      <c r="HY1020">
        <v>1432.08</v>
      </c>
      <c r="HZ1020">
        <v>1302.4000000000001</v>
      </c>
      <c r="IA1020">
        <v>1383.24</v>
      </c>
      <c r="IB1020">
        <v>1168.05</v>
      </c>
      <c r="IC1020">
        <v>1123.8800000000001</v>
      </c>
      <c r="ID1020">
        <v>987.85</v>
      </c>
      <c r="IE1020">
        <v>1425.71</v>
      </c>
      <c r="IF1020">
        <v>715.81</v>
      </c>
      <c r="IG1020">
        <v>1124.23</v>
      </c>
      <c r="IH1020">
        <v>2132.77</v>
      </c>
      <c r="II1020">
        <v>1764.31</v>
      </c>
      <c r="IJ1020">
        <v>1630.27</v>
      </c>
      <c r="IK1020">
        <v>1487.38</v>
      </c>
      <c r="IL1020">
        <v>1106.56</v>
      </c>
      <c r="IM1020">
        <v>538.38</v>
      </c>
      <c r="IN1020">
        <v>981.13</v>
      </c>
      <c r="IO1020">
        <v>167169000</v>
      </c>
      <c r="IP1020">
        <v>62.6</v>
      </c>
      <c r="IQ1020">
        <v>161246000</v>
      </c>
      <c r="IR1020">
        <v>60.4</v>
      </c>
      <c r="IS1020">
        <v>5923000</v>
      </c>
      <c r="IT1020">
        <v>3.5</v>
      </c>
      <c r="IU1020">
        <v>99833000</v>
      </c>
      <c r="IV1020">
        <v>5236000</v>
      </c>
      <c r="IW1020">
        <v>88763000</v>
      </c>
      <c r="IX1020">
        <v>68</v>
      </c>
      <c r="IY1020">
        <v>85475000</v>
      </c>
      <c r="IZ1020">
        <v>65.5</v>
      </c>
      <c r="JA1020">
        <v>3288000</v>
      </c>
      <c r="JB1020">
        <v>3.7</v>
      </c>
      <c r="JC1020">
        <v>41744000</v>
      </c>
      <c r="JD1020">
        <v>85790000</v>
      </c>
      <c r="JE1020">
        <v>70.5</v>
      </c>
      <c r="JF1020">
        <v>82896000</v>
      </c>
      <c r="JG1020">
        <v>68.099999999999994</v>
      </c>
      <c r="JH1020">
        <v>2894000</v>
      </c>
      <c r="JI1020">
        <v>3.4</v>
      </c>
      <c r="JJ1020">
        <v>35945000</v>
      </c>
      <c r="JK1020">
        <v>8198000</v>
      </c>
      <c r="JL1020">
        <v>5.0999999999999996</v>
      </c>
      <c r="JM1020">
        <v>155779000</v>
      </c>
      <c r="JN1020">
        <v>134158000</v>
      </c>
      <c r="JO1020">
        <v>21806000</v>
      </c>
      <c r="JP1020">
        <v>648000</v>
      </c>
      <c r="JQ1020">
        <v>46800</v>
      </c>
      <c r="JR1020">
        <v>601600</v>
      </c>
      <c r="JS1020">
        <v>119000</v>
      </c>
      <c r="JT1020">
        <v>192200</v>
      </c>
      <c r="JU1020">
        <v>43100</v>
      </c>
      <c r="JV1020">
        <v>44300</v>
      </c>
      <c r="JW1020">
        <v>104800</v>
      </c>
      <c r="JX1020">
        <v>290400</v>
      </c>
      <c r="JY1020">
        <v>8230000</v>
      </c>
      <c r="JZ1020">
        <v>1837900</v>
      </c>
      <c r="KA1020">
        <v>936400</v>
      </c>
      <c r="KB1020">
        <v>901500</v>
      </c>
      <c r="KC1020">
        <v>1171600</v>
      </c>
      <c r="KD1020">
        <v>5220100</v>
      </c>
      <c r="KE1020">
        <v>2442500</v>
      </c>
      <c r="KF1020">
        <v>2777600</v>
      </c>
      <c r="KG1020">
        <v>12928000</v>
      </c>
      <c r="KH1020">
        <v>8053000</v>
      </c>
      <c r="KI1020">
        <v>418200</v>
      </c>
      <c r="KJ1020">
        <v>424700</v>
      </c>
      <c r="KK1020">
        <v>378200</v>
      </c>
      <c r="KL1020">
        <v>1451200</v>
      </c>
      <c r="KM1020">
        <v>1139700</v>
      </c>
      <c r="KN1020">
        <v>1065700</v>
      </c>
      <c r="KO1020">
        <v>116200</v>
      </c>
      <c r="KP1020">
        <v>86900</v>
      </c>
      <c r="KQ1020">
        <v>398700</v>
      </c>
      <c r="KR1020">
        <v>432300</v>
      </c>
      <c r="KS1020">
        <v>31600</v>
      </c>
      <c r="KT1020">
        <v>418700</v>
      </c>
      <c r="KU1020">
        <v>1768800</v>
      </c>
      <c r="KV1020">
        <v>1009800</v>
      </c>
      <c r="KW1020">
        <v>357800</v>
      </c>
      <c r="KX1020">
        <v>630400</v>
      </c>
      <c r="KY1020">
        <v>4875000</v>
      </c>
      <c r="KZ1020">
        <v>1741800</v>
      </c>
      <c r="LA1020">
        <v>90100</v>
      </c>
      <c r="LB1020">
        <v>99100</v>
      </c>
      <c r="LC1020">
        <v>89400</v>
      </c>
      <c r="LD1020">
        <v>357400</v>
      </c>
      <c r="LE1020">
        <v>368000</v>
      </c>
      <c r="LF1020">
        <v>111100</v>
      </c>
      <c r="LG1020">
        <v>902800</v>
      </c>
      <c r="LH1020">
        <v>740500</v>
      </c>
      <c r="LI1020">
        <v>374600</v>
      </c>
      <c r="LJ1020">
        <v>112352000</v>
      </c>
      <c r="LK1020">
        <v>28740000</v>
      </c>
      <c r="LL1020">
        <v>6144100</v>
      </c>
      <c r="LM1020">
        <v>3409300</v>
      </c>
      <c r="LN1020">
        <v>2227000</v>
      </c>
      <c r="LO1020">
        <v>507800</v>
      </c>
      <c r="LP1020">
        <v>15561200</v>
      </c>
      <c r="LQ1020">
        <v>2047800</v>
      </c>
      <c r="LR1020">
        <v>1270700</v>
      </c>
      <c r="LS1020">
        <v>187700</v>
      </c>
      <c r="LT1020">
        <v>589400</v>
      </c>
      <c r="LU1020">
        <v>1439600</v>
      </c>
      <c r="LV1020">
        <v>3244100</v>
      </c>
      <c r="LW1020">
        <v>826900</v>
      </c>
      <c r="LX1020">
        <v>418900</v>
      </c>
      <c r="LY1020">
        <v>408000</v>
      </c>
      <c r="LZ1020">
        <v>3192900</v>
      </c>
      <c r="MA1020">
        <v>957400</v>
      </c>
      <c r="MB1020">
        <v>2235500</v>
      </c>
      <c r="MC1020">
        <v>1083900</v>
      </c>
      <c r="MD1020">
        <v>1066000</v>
      </c>
      <c r="ME1020">
        <v>1134800</v>
      </c>
      <c r="MF1020">
        <v>1525200</v>
      </c>
      <c r="MG1020">
        <v>6456700</v>
      </c>
      <c r="MH1020">
        <v>553800</v>
      </c>
      <c r="MI1020">
        <v>154700</v>
      </c>
      <c r="MJ1020">
        <v>71800</v>
      </c>
      <c r="MK1020">
        <v>1582400</v>
      </c>
      <c r="ML1020">
        <v>380600</v>
      </c>
      <c r="MM1020">
        <v>52200</v>
      </c>
      <c r="MN1020">
        <v>36900</v>
      </c>
      <c r="MO1020">
        <v>817500</v>
      </c>
      <c r="MP1020">
        <v>1012200</v>
      </c>
      <c r="MQ1020">
        <v>1794600</v>
      </c>
      <c r="MR1020">
        <v>578000</v>
      </c>
      <c r="MS1020">
        <v>3025000</v>
      </c>
      <c r="MT1020">
        <v>419500</v>
      </c>
      <c r="MU1020">
        <v>940800</v>
      </c>
      <c r="MV1020">
        <v>347000</v>
      </c>
      <c r="MW1020">
        <v>646000</v>
      </c>
      <c r="MX1020">
        <v>491000</v>
      </c>
      <c r="MY1020">
        <v>180700</v>
      </c>
      <c r="MZ1020">
        <v>9266000</v>
      </c>
      <c r="NA1020">
        <v>6763500</v>
      </c>
      <c r="NB1020">
        <v>20600</v>
      </c>
      <c r="NC1020">
        <v>2643500</v>
      </c>
      <c r="ND1020">
        <v>1816700</v>
      </c>
      <c r="NE1020">
        <v>1408400</v>
      </c>
      <c r="NF1020">
        <v>534900</v>
      </c>
      <c r="NG1020">
        <v>291900</v>
      </c>
      <c r="NH1020">
        <v>1116400</v>
      </c>
      <c r="NI1020">
        <v>2983000</v>
      </c>
      <c r="NJ1020">
        <v>2502200</v>
      </c>
      <c r="NK1020">
        <v>1870800</v>
      </c>
      <c r="NL1020">
        <v>608600</v>
      </c>
      <c r="NM1020">
        <v>22800</v>
      </c>
      <c r="NN1020">
        <v>22872000</v>
      </c>
      <c r="NO1020">
        <v>10835800</v>
      </c>
      <c r="NP1020">
        <v>1198700</v>
      </c>
      <c r="NQ1020">
        <v>1118800</v>
      </c>
      <c r="NR1020">
        <v>1693000</v>
      </c>
      <c r="NS1020">
        <v>153000</v>
      </c>
      <c r="NT1020">
        <v>2483200</v>
      </c>
      <c r="NU1020">
        <v>1866100</v>
      </c>
      <c r="NV1020">
        <v>943800</v>
      </c>
      <c r="NW1020">
        <v>502400</v>
      </c>
      <c r="NX1020">
        <v>876800</v>
      </c>
      <c r="NY1020">
        <v>2624800</v>
      </c>
      <c r="NZ1020">
        <v>9411000</v>
      </c>
      <c r="OA1020">
        <v>8905900</v>
      </c>
      <c r="OB1020">
        <v>619400</v>
      </c>
      <c r="OC1020">
        <v>171000</v>
      </c>
      <c r="OD1020">
        <v>3475300</v>
      </c>
      <c r="OE1020">
        <v>2735900</v>
      </c>
      <c r="OF1020">
        <v>734800</v>
      </c>
      <c r="OG1020">
        <v>190500</v>
      </c>
      <c r="OH1020">
        <v>1003000</v>
      </c>
      <c r="OI1020">
        <v>2376000</v>
      </c>
      <c r="OJ1020">
        <v>335900</v>
      </c>
      <c r="OK1020">
        <v>505100</v>
      </c>
      <c r="OL1020">
        <v>25142000</v>
      </c>
      <c r="OM1020">
        <v>3577700</v>
      </c>
      <c r="ON1020">
        <v>21564700</v>
      </c>
      <c r="OO1020">
        <v>16979800</v>
      </c>
      <c r="OP1020">
        <v>8451500</v>
      </c>
      <c r="OQ1020">
        <v>2900000</v>
      </c>
      <c r="OR1020">
        <v>1036400.0000000001</v>
      </c>
      <c r="OS1020">
        <v>1162600</v>
      </c>
      <c r="OT1020">
        <v>1066500</v>
      </c>
      <c r="OU1020">
        <v>316700</v>
      </c>
      <c r="OV1020">
        <v>1622400</v>
      </c>
      <c r="OW1020">
        <v>346900</v>
      </c>
      <c r="OX1020">
        <v>5340800</v>
      </c>
      <c r="OY1020">
        <v>3187500</v>
      </c>
      <c r="OZ1020">
        <v>1434000</v>
      </c>
      <c r="PA1020">
        <v>640400</v>
      </c>
      <c r="PB1020">
        <v>955100</v>
      </c>
      <c r="PC1020">
        <v>158000</v>
      </c>
      <c r="PD1020">
        <v>4584900</v>
      </c>
      <c r="PE1020">
        <v>3062500</v>
      </c>
      <c r="PF1020">
        <v>221800</v>
      </c>
      <c r="PG1020">
        <v>282100</v>
      </c>
      <c r="PH1020">
        <v>1018500</v>
      </c>
      <c r="PI1020">
        <v>17383000</v>
      </c>
      <c r="PJ1020">
        <v>2858300</v>
      </c>
      <c r="PK1020">
        <v>595000</v>
      </c>
      <c r="PL1020">
        <v>188200</v>
      </c>
      <c r="PM1020">
        <v>2075100</v>
      </c>
      <c r="PN1020">
        <v>14525000</v>
      </c>
      <c r="PO1020">
        <v>2060500</v>
      </c>
      <c r="PP1020">
        <v>12464500</v>
      </c>
      <c r="PQ1020">
        <v>5924000</v>
      </c>
      <c r="PR1020">
        <v>1466000</v>
      </c>
      <c r="PS1020">
        <v>1551400</v>
      </c>
      <c r="PT1020">
        <v>2906700</v>
      </c>
      <c r="PU1020">
        <v>21621000</v>
      </c>
      <c r="PV1020">
        <v>2942000</v>
      </c>
      <c r="PW1020">
        <v>2337900</v>
      </c>
      <c r="PX1020">
        <v>604400</v>
      </c>
      <c r="PY1020">
        <v>4967000</v>
      </c>
      <c r="PZ1020">
        <v>2215000</v>
      </c>
      <c r="QA1020">
        <v>2752400</v>
      </c>
      <c r="QB1020">
        <v>13712000</v>
      </c>
      <c r="QC1020">
        <v>6878200</v>
      </c>
      <c r="QD1020">
        <v>6833900</v>
      </c>
      <c r="QE1020">
        <v>6.7</v>
      </c>
      <c r="QF1020">
        <v>4607800</v>
      </c>
      <c r="QG1020">
        <v>156043000</v>
      </c>
      <c r="QH1020">
        <v>133206000</v>
      </c>
      <c r="QI1020">
        <v>21520000</v>
      </c>
      <c r="QJ1020">
        <v>642000</v>
      </c>
      <c r="QK1020">
        <v>45700</v>
      </c>
      <c r="QL1020">
        <v>595800</v>
      </c>
      <c r="QM1020">
        <v>118100</v>
      </c>
      <c r="QN1020">
        <v>188600</v>
      </c>
      <c r="QO1020">
        <v>43000</v>
      </c>
      <c r="QP1020">
        <v>44000</v>
      </c>
      <c r="QQ1020">
        <v>101700</v>
      </c>
      <c r="QR1020">
        <v>289100</v>
      </c>
      <c r="QS1020">
        <v>8016000</v>
      </c>
      <c r="QT1020">
        <v>1799000</v>
      </c>
      <c r="QU1020">
        <v>918600</v>
      </c>
      <c r="QV1020">
        <v>880400</v>
      </c>
      <c r="QW1020">
        <v>1122500</v>
      </c>
      <c r="QX1020">
        <v>5094400</v>
      </c>
      <c r="QY1020">
        <v>2380200</v>
      </c>
      <c r="QZ1020">
        <v>2714200</v>
      </c>
      <c r="RA1020">
        <v>12862000</v>
      </c>
      <c r="RB1020">
        <v>8025000</v>
      </c>
      <c r="RC1020">
        <v>414800</v>
      </c>
      <c r="RD1020">
        <v>419900</v>
      </c>
      <c r="RE1020">
        <v>376700</v>
      </c>
      <c r="RF1020">
        <v>1444700</v>
      </c>
      <c r="RG1020">
        <v>1134000</v>
      </c>
      <c r="RH1020">
        <v>1055700</v>
      </c>
      <c r="RI1020">
        <v>115300</v>
      </c>
      <c r="RJ1020">
        <v>86100</v>
      </c>
      <c r="RK1020">
        <v>393800</v>
      </c>
      <c r="RL1020">
        <v>429400</v>
      </c>
      <c r="RM1020">
        <v>31100</v>
      </c>
      <c r="RN1020">
        <v>416600</v>
      </c>
      <c r="RO1020">
        <v>1779900</v>
      </c>
      <c r="RP1020">
        <v>1025000</v>
      </c>
      <c r="RQ1020">
        <v>355700</v>
      </c>
      <c r="RR1020">
        <v>626700</v>
      </c>
      <c r="RS1020">
        <v>4837000</v>
      </c>
      <c r="RT1020">
        <v>1728500</v>
      </c>
      <c r="RU1020">
        <v>89600</v>
      </c>
      <c r="RV1020">
        <v>98900</v>
      </c>
      <c r="RW1020">
        <v>89300</v>
      </c>
      <c r="RX1020">
        <v>357200</v>
      </c>
      <c r="RY1020">
        <v>367200</v>
      </c>
      <c r="RZ1020">
        <v>108900</v>
      </c>
      <c r="SA1020">
        <v>896500</v>
      </c>
      <c r="SB1020">
        <v>738400</v>
      </c>
      <c r="SC1020">
        <v>362200</v>
      </c>
      <c r="SD1020">
        <v>111686000</v>
      </c>
      <c r="SE1020">
        <v>28816000</v>
      </c>
      <c r="SF1020">
        <v>6112500</v>
      </c>
      <c r="SG1020">
        <v>3394900</v>
      </c>
      <c r="SH1020">
        <v>2211200</v>
      </c>
      <c r="SI1020">
        <v>506400</v>
      </c>
      <c r="SJ1020">
        <v>15539500</v>
      </c>
      <c r="SK1020">
        <v>2037400</v>
      </c>
      <c r="SL1020">
        <v>1269300</v>
      </c>
      <c r="SM1020">
        <v>179100</v>
      </c>
      <c r="SN1020">
        <v>589000</v>
      </c>
      <c r="SO1020">
        <v>1406100</v>
      </c>
      <c r="SP1020">
        <v>3226600</v>
      </c>
      <c r="SQ1020">
        <v>840100</v>
      </c>
      <c r="SR1020">
        <v>425400</v>
      </c>
      <c r="SS1020">
        <v>414700</v>
      </c>
      <c r="ST1020">
        <v>3219800</v>
      </c>
      <c r="SU1020">
        <v>976100</v>
      </c>
      <c r="SV1020">
        <v>2243700</v>
      </c>
      <c r="SW1020">
        <v>1099500</v>
      </c>
      <c r="SX1020">
        <v>1053900</v>
      </c>
      <c r="SY1020">
        <v>1140500</v>
      </c>
      <c r="SZ1020">
        <v>1515600</v>
      </c>
      <c r="TA1020">
        <v>6589400</v>
      </c>
      <c r="TB1020">
        <v>548800</v>
      </c>
      <c r="TC1020">
        <v>155000</v>
      </c>
      <c r="TD1020">
        <v>68500</v>
      </c>
      <c r="TE1020">
        <v>1565800</v>
      </c>
      <c r="TF1020">
        <v>444200</v>
      </c>
      <c r="TG1020">
        <v>51900</v>
      </c>
      <c r="TH1020">
        <v>27500</v>
      </c>
      <c r="TI1020">
        <v>818400</v>
      </c>
      <c r="TJ1020">
        <v>1087900</v>
      </c>
      <c r="TK1020">
        <v>1821400</v>
      </c>
      <c r="TL1020">
        <v>574100</v>
      </c>
      <c r="TM1020">
        <v>3001000</v>
      </c>
      <c r="TN1020">
        <v>406100</v>
      </c>
      <c r="TO1020">
        <v>934900</v>
      </c>
      <c r="TP1020">
        <v>347600</v>
      </c>
      <c r="TQ1020">
        <v>644800</v>
      </c>
      <c r="TR1020">
        <v>488600</v>
      </c>
      <c r="TS1020">
        <v>179400</v>
      </c>
      <c r="TT1020">
        <v>9193000</v>
      </c>
      <c r="TU1020">
        <v>6730800</v>
      </c>
      <c r="TV1020">
        <v>20300</v>
      </c>
      <c r="TW1020">
        <v>2633500</v>
      </c>
      <c r="TX1020">
        <v>1808700</v>
      </c>
      <c r="TY1020">
        <v>1401500</v>
      </c>
      <c r="TZ1020">
        <v>532600</v>
      </c>
      <c r="UA1020">
        <v>292200</v>
      </c>
      <c r="UB1020">
        <v>1102000</v>
      </c>
      <c r="UC1020">
        <v>2975000</v>
      </c>
      <c r="UD1020">
        <v>2461900</v>
      </c>
      <c r="UE1020">
        <v>1850000</v>
      </c>
      <c r="UF1020">
        <v>589300</v>
      </c>
      <c r="UG1020">
        <v>22600</v>
      </c>
      <c r="UH1020">
        <v>22779000</v>
      </c>
      <c r="UI1020">
        <v>10786900</v>
      </c>
      <c r="UJ1020">
        <v>1187400</v>
      </c>
      <c r="UK1020">
        <v>1149000</v>
      </c>
      <c r="UL1020">
        <v>1663700</v>
      </c>
      <c r="UM1020">
        <v>152600</v>
      </c>
      <c r="UN1020">
        <v>2470700</v>
      </c>
      <c r="UO1020">
        <v>1861500</v>
      </c>
      <c r="UP1020">
        <v>930900</v>
      </c>
      <c r="UQ1020">
        <v>500000</v>
      </c>
      <c r="UR1020">
        <v>871200</v>
      </c>
      <c r="US1020">
        <v>2602300</v>
      </c>
      <c r="UT1020">
        <v>9389500</v>
      </c>
      <c r="UU1020">
        <v>8890400</v>
      </c>
      <c r="UV1020">
        <v>615500</v>
      </c>
      <c r="UW1020">
        <v>170400</v>
      </c>
      <c r="UX1020">
        <v>3578700</v>
      </c>
      <c r="UY1020">
        <v>2833900</v>
      </c>
      <c r="UZ1020">
        <v>745200</v>
      </c>
      <c r="VA1020">
        <v>189300</v>
      </c>
      <c r="VB1020">
        <v>1003700</v>
      </c>
      <c r="VC1020">
        <v>2254500</v>
      </c>
      <c r="VD1020">
        <v>333200</v>
      </c>
      <c r="VE1020">
        <v>499100</v>
      </c>
      <c r="VF1020">
        <v>25435000</v>
      </c>
      <c r="VG1020">
        <v>3858700</v>
      </c>
      <c r="VH1020">
        <v>21576600</v>
      </c>
      <c r="VI1020">
        <v>16968800</v>
      </c>
      <c r="VJ1020">
        <v>8457600</v>
      </c>
      <c r="VK1020">
        <v>2902500</v>
      </c>
      <c r="VL1020">
        <v>1032500</v>
      </c>
      <c r="VM1020">
        <v>1165100</v>
      </c>
      <c r="VN1020">
        <v>1067000</v>
      </c>
      <c r="VO1020">
        <v>318000</v>
      </c>
      <c r="VP1020">
        <v>1624700</v>
      </c>
      <c r="VQ1020">
        <v>347800</v>
      </c>
      <c r="VR1020">
        <v>5336400</v>
      </c>
      <c r="VS1020">
        <v>3174800</v>
      </c>
      <c r="VT1020">
        <v>1427100</v>
      </c>
      <c r="VU1020">
        <v>637900</v>
      </c>
      <c r="VV1020">
        <v>952900</v>
      </c>
      <c r="VW1020">
        <v>157000</v>
      </c>
      <c r="VX1020">
        <v>3054800</v>
      </c>
      <c r="VY1020">
        <v>221500</v>
      </c>
      <c r="VZ1020">
        <v>277600</v>
      </c>
      <c r="WA1020">
        <v>1053800</v>
      </c>
      <c r="WB1020">
        <v>16616000</v>
      </c>
      <c r="WC1020">
        <v>2518900</v>
      </c>
      <c r="WD1020">
        <v>568500</v>
      </c>
      <c r="WE1020">
        <v>172600</v>
      </c>
      <c r="WF1020">
        <v>1777800</v>
      </c>
      <c r="WG1020">
        <v>14097300</v>
      </c>
      <c r="WH1020">
        <v>1902200</v>
      </c>
      <c r="WI1020">
        <v>12195100</v>
      </c>
      <c r="WJ1020">
        <v>5846000</v>
      </c>
      <c r="WK1020">
        <v>1455100</v>
      </c>
      <c r="WL1020">
        <v>1539400</v>
      </c>
      <c r="WM1020">
        <v>2851800</v>
      </c>
      <c r="WN1020">
        <v>22837000</v>
      </c>
      <c r="WO1020">
        <v>2930000</v>
      </c>
      <c r="WP1020">
        <v>2329200</v>
      </c>
      <c r="WQ1020">
        <v>601200</v>
      </c>
      <c r="WR1020">
        <v>5298000</v>
      </c>
      <c r="WS1020">
        <v>2561500</v>
      </c>
      <c r="WT1020">
        <v>2736200</v>
      </c>
      <c r="WU1020">
        <v>14609000</v>
      </c>
      <c r="WV1020">
        <v>7994300</v>
      </c>
      <c r="WW1020">
        <v>6614200</v>
      </c>
    </row>
    <row r="1021" spans="1:621" x14ac:dyDescent="0.45">
      <c r="A1021" s="1"/>
      <c r="C1021" s="1">
        <v>45139</v>
      </c>
      <c r="D1021">
        <v>818000</v>
      </c>
      <c r="E1021">
        <v>2944000</v>
      </c>
      <c r="F1021">
        <v>2126000</v>
      </c>
      <c r="G1021">
        <v>1542000</v>
      </c>
      <c r="H1021">
        <v>584000</v>
      </c>
      <c r="I1021">
        <v>804000</v>
      </c>
      <c r="J1021">
        <v>1924000</v>
      </c>
      <c r="K1021">
        <v>574000</v>
      </c>
      <c r="L1021">
        <v>47.1</v>
      </c>
      <c r="M1021">
        <v>13.1</v>
      </c>
      <c r="N1021">
        <v>34</v>
      </c>
      <c r="O1021">
        <v>12.9</v>
      </c>
      <c r="P1021">
        <v>30.8</v>
      </c>
      <c r="Q1021">
        <v>9.1999999999999993</v>
      </c>
      <c r="R1021">
        <v>1.8</v>
      </c>
      <c r="S1021">
        <v>0.5</v>
      </c>
      <c r="T1021">
        <v>1.1000000000000001</v>
      </c>
      <c r="U1021">
        <v>0.3</v>
      </c>
      <c r="V1021">
        <v>2179000</v>
      </c>
      <c r="W1021">
        <v>1943000</v>
      </c>
      <c r="X1021">
        <v>2285000</v>
      </c>
      <c r="Y1021">
        <v>925000</v>
      </c>
      <c r="Z1021">
        <v>1360000</v>
      </c>
      <c r="AA1021">
        <v>20.399999999999999</v>
      </c>
      <c r="AB1021">
        <v>8.9</v>
      </c>
      <c r="AC1021">
        <v>34</v>
      </c>
      <c r="AD1021">
        <v>30.3</v>
      </c>
      <c r="AE1021">
        <v>35.700000000000003</v>
      </c>
      <c r="AF1021">
        <v>14.4</v>
      </c>
      <c r="AG1021">
        <v>21.2</v>
      </c>
      <c r="AH1021">
        <v>134063000</v>
      </c>
      <c r="AI1021">
        <v>156107000</v>
      </c>
      <c r="AJ1021">
        <v>21825000</v>
      </c>
      <c r="AK1021">
        <v>648000</v>
      </c>
      <c r="AL1021">
        <v>46400</v>
      </c>
      <c r="AM1021">
        <v>601300</v>
      </c>
      <c r="AN1021">
        <v>119900</v>
      </c>
      <c r="AO1021">
        <v>191600</v>
      </c>
      <c r="AP1021">
        <v>42700</v>
      </c>
      <c r="AQ1021">
        <v>44500</v>
      </c>
      <c r="AR1021">
        <v>104400</v>
      </c>
      <c r="AS1021">
        <v>289800</v>
      </c>
      <c r="AT1021">
        <v>8250000</v>
      </c>
      <c r="AU1021">
        <v>1837500</v>
      </c>
      <c r="AV1021">
        <v>935100</v>
      </c>
      <c r="AW1021">
        <v>902400</v>
      </c>
      <c r="AX1021">
        <v>1180000</v>
      </c>
      <c r="AY1021">
        <v>5232900</v>
      </c>
      <c r="AZ1021">
        <v>2432200</v>
      </c>
      <c r="BA1021">
        <v>2800700</v>
      </c>
      <c r="BB1021">
        <v>12927000</v>
      </c>
      <c r="BC1021">
        <v>8058000</v>
      </c>
      <c r="BD1021">
        <v>421000</v>
      </c>
      <c r="BE1021">
        <v>424400</v>
      </c>
      <c r="BF1021">
        <v>378600</v>
      </c>
      <c r="BG1021">
        <v>1448000</v>
      </c>
      <c r="BH1021">
        <v>1137400</v>
      </c>
      <c r="BI1021">
        <v>1057600</v>
      </c>
      <c r="BJ1021">
        <v>114900</v>
      </c>
      <c r="BK1021">
        <v>85500</v>
      </c>
      <c r="BL1021">
        <v>396600</v>
      </c>
      <c r="BM1021">
        <v>429400</v>
      </c>
      <c r="BN1021">
        <v>31200</v>
      </c>
      <c r="BO1021">
        <v>420200</v>
      </c>
      <c r="BP1021">
        <v>1786800</v>
      </c>
      <c r="BQ1021">
        <v>1027300</v>
      </c>
      <c r="BR1021">
        <v>356800</v>
      </c>
      <c r="BS1021">
        <v>627300</v>
      </c>
      <c r="BT1021">
        <v>4869000</v>
      </c>
      <c r="BU1021">
        <v>1746300</v>
      </c>
      <c r="BV1021">
        <v>89200</v>
      </c>
      <c r="BW1021">
        <v>99500</v>
      </c>
      <c r="BX1021">
        <v>89800</v>
      </c>
      <c r="BY1021">
        <v>354900</v>
      </c>
      <c r="BZ1021">
        <v>366200</v>
      </c>
      <c r="CA1021">
        <v>110900</v>
      </c>
      <c r="CB1021">
        <v>900500</v>
      </c>
      <c r="CC1021">
        <v>736800</v>
      </c>
      <c r="CD1021">
        <v>374500</v>
      </c>
      <c r="CE1021">
        <v>112238000</v>
      </c>
      <c r="CF1021">
        <v>28675000</v>
      </c>
      <c r="CG1021">
        <v>6125700</v>
      </c>
      <c r="CH1021">
        <v>3402900</v>
      </c>
      <c r="CI1021">
        <v>2212300</v>
      </c>
      <c r="CJ1021">
        <v>510500</v>
      </c>
      <c r="CK1021">
        <v>15509700</v>
      </c>
      <c r="CL1021">
        <v>2051500</v>
      </c>
      <c r="CM1021">
        <v>1274500</v>
      </c>
      <c r="CN1021">
        <v>185700</v>
      </c>
      <c r="CO1021">
        <v>591300</v>
      </c>
      <c r="CP1021">
        <v>1416600</v>
      </c>
      <c r="CQ1021">
        <v>3231300</v>
      </c>
      <c r="CR1021">
        <v>823300</v>
      </c>
      <c r="CS1021">
        <v>417200</v>
      </c>
      <c r="CT1021">
        <v>406100</v>
      </c>
      <c r="CU1021">
        <v>3179700</v>
      </c>
      <c r="CV1021">
        <v>958700</v>
      </c>
      <c r="CW1021">
        <v>2221000</v>
      </c>
      <c r="CX1021">
        <v>1079700</v>
      </c>
      <c r="CY1021">
        <v>1064900</v>
      </c>
      <c r="CZ1021">
        <v>1143400</v>
      </c>
      <c r="DA1021">
        <v>1519300</v>
      </c>
      <c r="DB1021">
        <v>6461600</v>
      </c>
      <c r="DC1021">
        <v>554900</v>
      </c>
      <c r="DD1021">
        <v>155100</v>
      </c>
      <c r="DE1021">
        <v>71700</v>
      </c>
      <c r="DF1021">
        <v>1550400</v>
      </c>
      <c r="DG1021">
        <v>385300</v>
      </c>
      <c r="DH1021">
        <v>52900</v>
      </c>
      <c r="DI1021">
        <v>36300</v>
      </c>
      <c r="DJ1021">
        <v>820500</v>
      </c>
      <c r="DK1021">
        <v>1031000</v>
      </c>
      <c r="DL1021">
        <v>1803500</v>
      </c>
      <c r="DM1021">
        <v>578300</v>
      </c>
      <c r="DN1021">
        <v>2994000</v>
      </c>
      <c r="DO1021">
        <v>401200</v>
      </c>
      <c r="DP1021">
        <v>938900</v>
      </c>
      <c r="DQ1021">
        <v>342900</v>
      </c>
      <c r="DR1021">
        <v>640400</v>
      </c>
      <c r="DS1021">
        <v>490300</v>
      </c>
      <c r="DT1021">
        <v>180600</v>
      </c>
      <c r="DU1021">
        <v>9246000</v>
      </c>
      <c r="DV1021">
        <v>6750300</v>
      </c>
      <c r="DW1021">
        <v>20200</v>
      </c>
      <c r="DX1021">
        <v>2633400</v>
      </c>
      <c r="DY1021">
        <v>1811400</v>
      </c>
      <c r="DZ1021">
        <v>1405000</v>
      </c>
      <c r="EA1021">
        <v>529100</v>
      </c>
      <c r="EB1021">
        <v>292900</v>
      </c>
      <c r="EC1021">
        <v>1116100</v>
      </c>
      <c r="ED1021">
        <v>2980600</v>
      </c>
      <c r="EE1021">
        <v>2495900</v>
      </c>
      <c r="EF1021">
        <v>1866300</v>
      </c>
      <c r="EG1021">
        <v>606800</v>
      </c>
      <c r="EH1021">
        <v>22800</v>
      </c>
      <c r="EI1021">
        <v>22870000</v>
      </c>
      <c r="EJ1021">
        <v>10792600</v>
      </c>
      <c r="EK1021">
        <v>1184100</v>
      </c>
      <c r="EL1021">
        <v>1102500</v>
      </c>
      <c r="EM1021">
        <v>1691000</v>
      </c>
      <c r="EN1021">
        <v>153700</v>
      </c>
      <c r="EO1021">
        <v>2479100</v>
      </c>
      <c r="EP1021">
        <v>1861600</v>
      </c>
      <c r="EQ1021">
        <v>943300</v>
      </c>
      <c r="ER1021">
        <v>500700</v>
      </c>
      <c r="ES1021">
        <v>876600</v>
      </c>
      <c r="ET1021">
        <v>2627000</v>
      </c>
      <c r="EU1021">
        <v>9449900</v>
      </c>
      <c r="EV1021">
        <v>8944300</v>
      </c>
      <c r="EW1021">
        <v>618300</v>
      </c>
      <c r="EX1021">
        <v>173200</v>
      </c>
      <c r="EY1021">
        <v>3519600</v>
      </c>
      <c r="EZ1021">
        <v>2777300</v>
      </c>
      <c r="FA1021">
        <v>730100</v>
      </c>
      <c r="FB1021">
        <v>191600</v>
      </c>
      <c r="FC1021">
        <v>1006500</v>
      </c>
      <c r="FD1021">
        <v>2369100</v>
      </c>
      <c r="FE1021">
        <v>335900</v>
      </c>
      <c r="FF1021">
        <v>505600</v>
      </c>
      <c r="FG1021">
        <v>25278000</v>
      </c>
      <c r="FH1021">
        <v>3606800</v>
      </c>
      <c r="FI1021">
        <v>21671200</v>
      </c>
      <c r="FJ1021">
        <v>17049300</v>
      </c>
      <c r="FK1021">
        <v>8486100</v>
      </c>
      <c r="FL1021">
        <v>2907900</v>
      </c>
      <c r="FM1021">
        <v>1036800</v>
      </c>
      <c r="FN1021">
        <v>1171700</v>
      </c>
      <c r="FO1021">
        <v>1071200</v>
      </c>
      <c r="FP1021">
        <v>317800</v>
      </c>
      <c r="FQ1021">
        <v>1629200</v>
      </c>
      <c r="FR1021">
        <v>351500</v>
      </c>
      <c r="FS1021">
        <v>5359900</v>
      </c>
      <c r="FT1021">
        <v>3203300</v>
      </c>
      <c r="FU1021">
        <v>1443900</v>
      </c>
      <c r="FV1021">
        <v>642300</v>
      </c>
      <c r="FW1021">
        <v>959400</v>
      </c>
      <c r="FX1021">
        <v>157700</v>
      </c>
      <c r="FY1021">
        <v>4621900</v>
      </c>
      <c r="FZ1021">
        <v>3076200</v>
      </c>
      <c r="GA1021">
        <v>222000</v>
      </c>
      <c r="GB1021">
        <v>281500</v>
      </c>
      <c r="GC1021">
        <v>1042200</v>
      </c>
      <c r="GD1021">
        <v>17258000</v>
      </c>
      <c r="GE1021">
        <v>2790200</v>
      </c>
      <c r="GF1021">
        <v>596800</v>
      </c>
      <c r="GG1021">
        <v>183700</v>
      </c>
      <c r="GH1021">
        <v>2009700</v>
      </c>
      <c r="GI1021">
        <v>14468000</v>
      </c>
      <c r="GJ1021">
        <v>2029200</v>
      </c>
      <c r="GK1021">
        <v>12438800</v>
      </c>
      <c r="GL1021">
        <v>5917000</v>
      </c>
      <c r="GM1021">
        <v>1462700</v>
      </c>
      <c r="GN1021">
        <v>1558200</v>
      </c>
      <c r="GO1021">
        <v>2895800</v>
      </c>
      <c r="GP1021">
        <v>22044000</v>
      </c>
      <c r="GQ1021">
        <v>2948000</v>
      </c>
      <c r="GR1021">
        <v>2346400</v>
      </c>
      <c r="GS1021">
        <v>601600</v>
      </c>
      <c r="GT1021">
        <v>5057000</v>
      </c>
      <c r="GU1021">
        <v>2290400</v>
      </c>
      <c r="GV1021">
        <v>2766600</v>
      </c>
      <c r="GW1021">
        <v>14039000</v>
      </c>
      <c r="GX1021">
        <v>7250700</v>
      </c>
      <c r="GY1021">
        <v>6788200</v>
      </c>
      <c r="GZ1021">
        <v>34.4</v>
      </c>
      <c r="HA1021">
        <v>39.799999999999997</v>
      </c>
      <c r="HB1021">
        <v>45.1</v>
      </c>
      <c r="HC1021">
        <v>39.1</v>
      </c>
      <c r="HD1021">
        <v>40</v>
      </c>
      <c r="HE1021">
        <v>40.6</v>
      </c>
      <c r="HF1021">
        <v>39.1</v>
      </c>
      <c r="HG1021">
        <v>33.299999999999997</v>
      </c>
      <c r="HH1021">
        <v>34</v>
      </c>
      <c r="HI1021">
        <v>38.799999999999997</v>
      </c>
      <c r="HJ1021">
        <v>29.9</v>
      </c>
      <c r="HK1021">
        <v>38.299999999999997</v>
      </c>
      <c r="HL1021">
        <v>42.1</v>
      </c>
      <c r="HM1021">
        <v>36.700000000000003</v>
      </c>
      <c r="HN1021">
        <v>37.299999999999997</v>
      </c>
      <c r="HO1021">
        <v>36.4</v>
      </c>
      <c r="HP1021">
        <v>33.4</v>
      </c>
      <c r="HQ1021">
        <v>25.4</v>
      </c>
      <c r="HR1021">
        <v>32.200000000000003</v>
      </c>
      <c r="HS1021">
        <v>2.9</v>
      </c>
      <c r="HT1021">
        <v>3.1</v>
      </c>
      <c r="HU1021">
        <v>2.7</v>
      </c>
      <c r="HV1021">
        <v>1165.82</v>
      </c>
      <c r="HW1021">
        <v>1366.33</v>
      </c>
      <c r="HX1021">
        <v>1727.33</v>
      </c>
      <c r="HY1021">
        <v>1438.88</v>
      </c>
      <c r="HZ1021">
        <v>1304</v>
      </c>
      <c r="IA1021">
        <v>1386.08</v>
      </c>
      <c r="IB1021">
        <v>1170.26</v>
      </c>
      <c r="IC1021">
        <v>1125.21</v>
      </c>
      <c r="ID1021">
        <v>993.48</v>
      </c>
      <c r="IE1021">
        <v>1435.99</v>
      </c>
      <c r="IF1021">
        <v>717.6</v>
      </c>
      <c r="IG1021">
        <v>1129.8499999999999</v>
      </c>
      <c r="IH1021">
        <v>2105</v>
      </c>
      <c r="II1021">
        <v>1775.18</v>
      </c>
      <c r="IJ1021">
        <v>1637.47</v>
      </c>
      <c r="IK1021">
        <v>1481.84</v>
      </c>
      <c r="IL1021">
        <v>1111.8900000000001</v>
      </c>
      <c r="IM1021">
        <v>541.02</v>
      </c>
      <c r="IN1021">
        <v>984.68</v>
      </c>
      <c r="IO1021">
        <v>167760000</v>
      </c>
      <c r="IP1021">
        <v>62.8</v>
      </c>
      <c r="IQ1021">
        <v>161485000</v>
      </c>
      <c r="IR1021">
        <v>60.4</v>
      </c>
      <c r="IS1021">
        <v>6275000</v>
      </c>
      <c r="IT1021">
        <v>3.7</v>
      </c>
      <c r="IU1021">
        <v>99453000</v>
      </c>
      <c r="IV1021">
        <v>5337000</v>
      </c>
      <c r="IW1021">
        <v>89003000</v>
      </c>
      <c r="IX1021">
        <v>68.099999999999994</v>
      </c>
      <c r="IY1021">
        <v>85483000</v>
      </c>
      <c r="IZ1021">
        <v>65.400000000000006</v>
      </c>
      <c r="JA1021">
        <v>3521000</v>
      </c>
      <c r="JB1021">
        <v>4</v>
      </c>
      <c r="JC1021">
        <v>41605000</v>
      </c>
      <c r="JD1021">
        <v>85804000</v>
      </c>
      <c r="JE1021">
        <v>70.400000000000006</v>
      </c>
      <c r="JF1021">
        <v>82731000</v>
      </c>
      <c r="JG1021">
        <v>67.900000000000006</v>
      </c>
      <c r="JH1021">
        <v>3073000</v>
      </c>
      <c r="JI1021">
        <v>3.6</v>
      </c>
      <c r="JJ1021">
        <v>36028000</v>
      </c>
      <c r="JK1021">
        <v>8068000</v>
      </c>
      <c r="JL1021">
        <v>5</v>
      </c>
      <c r="JM1021">
        <v>156107000</v>
      </c>
      <c r="JN1021">
        <v>134063000</v>
      </c>
      <c r="JO1021">
        <v>21825000</v>
      </c>
      <c r="JP1021">
        <v>648000</v>
      </c>
      <c r="JQ1021">
        <v>46400</v>
      </c>
      <c r="JR1021">
        <v>601300</v>
      </c>
      <c r="JS1021">
        <v>119900</v>
      </c>
      <c r="JT1021">
        <v>191600</v>
      </c>
      <c r="JU1021">
        <v>42700</v>
      </c>
      <c r="JV1021">
        <v>44500</v>
      </c>
      <c r="JW1021">
        <v>104400</v>
      </c>
      <c r="JX1021">
        <v>289800</v>
      </c>
      <c r="JY1021">
        <v>8250000</v>
      </c>
      <c r="JZ1021">
        <v>1837500</v>
      </c>
      <c r="KA1021">
        <v>935100</v>
      </c>
      <c r="KB1021">
        <v>902400</v>
      </c>
      <c r="KC1021">
        <v>1180000</v>
      </c>
      <c r="KD1021">
        <v>5232900</v>
      </c>
      <c r="KE1021">
        <v>2432200</v>
      </c>
      <c r="KF1021">
        <v>2800700</v>
      </c>
      <c r="KG1021">
        <v>12927000</v>
      </c>
      <c r="KH1021">
        <v>8058000</v>
      </c>
      <c r="KI1021">
        <v>421000</v>
      </c>
      <c r="KJ1021">
        <v>424400</v>
      </c>
      <c r="KK1021">
        <v>378600</v>
      </c>
      <c r="KL1021">
        <v>1448000</v>
      </c>
      <c r="KM1021">
        <v>1137400</v>
      </c>
      <c r="KN1021">
        <v>1057600</v>
      </c>
      <c r="KO1021">
        <v>114900</v>
      </c>
      <c r="KP1021">
        <v>85500</v>
      </c>
      <c r="KQ1021">
        <v>396600</v>
      </c>
      <c r="KR1021">
        <v>429400</v>
      </c>
      <c r="KS1021">
        <v>31200</v>
      </c>
      <c r="KT1021">
        <v>420200</v>
      </c>
      <c r="KU1021">
        <v>1786800</v>
      </c>
      <c r="KV1021">
        <v>1027300</v>
      </c>
      <c r="KW1021">
        <v>356800</v>
      </c>
      <c r="KX1021">
        <v>627300</v>
      </c>
      <c r="KY1021">
        <v>4869000</v>
      </c>
      <c r="KZ1021">
        <v>1746300</v>
      </c>
      <c r="LA1021">
        <v>89200</v>
      </c>
      <c r="LB1021">
        <v>99500</v>
      </c>
      <c r="LC1021">
        <v>89800</v>
      </c>
      <c r="LD1021">
        <v>354900</v>
      </c>
      <c r="LE1021">
        <v>366200</v>
      </c>
      <c r="LF1021">
        <v>110900</v>
      </c>
      <c r="LG1021">
        <v>900500</v>
      </c>
      <c r="LH1021">
        <v>736800</v>
      </c>
      <c r="LI1021">
        <v>374500</v>
      </c>
      <c r="LJ1021">
        <v>112238000</v>
      </c>
      <c r="LK1021">
        <v>28675000</v>
      </c>
      <c r="LL1021">
        <v>6125700</v>
      </c>
      <c r="LM1021">
        <v>3402900</v>
      </c>
      <c r="LN1021">
        <v>2212300</v>
      </c>
      <c r="LO1021">
        <v>510500</v>
      </c>
      <c r="LP1021">
        <v>15509700</v>
      </c>
      <c r="LQ1021">
        <v>2051500</v>
      </c>
      <c r="LR1021">
        <v>1274500</v>
      </c>
      <c r="LS1021">
        <v>185700</v>
      </c>
      <c r="LT1021">
        <v>591300</v>
      </c>
      <c r="LU1021">
        <v>1416600</v>
      </c>
      <c r="LV1021">
        <v>3231300</v>
      </c>
      <c r="LW1021">
        <v>823300</v>
      </c>
      <c r="LX1021">
        <v>417200</v>
      </c>
      <c r="LY1021">
        <v>406100</v>
      </c>
      <c r="LZ1021">
        <v>3179700</v>
      </c>
      <c r="MA1021">
        <v>958700</v>
      </c>
      <c r="MB1021">
        <v>2221000</v>
      </c>
      <c r="MC1021">
        <v>1079700</v>
      </c>
      <c r="MD1021">
        <v>1064900</v>
      </c>
      <c r="ME1021">
        <v>1143400</v>
      </c>
      <c r="MF1021">
        <v>1519300</v>
      </c>
      <c r="MG1021">
        <v>6461600</v>
      </c>
      <c r="MH1021">
        <v>554900</v>
      </c>
      <c r="MI1021">
        <v>155100</v>
      </c>
      <c r="MJ1021">
        <v>71700</v>
      </c>
      <c r="MK1021">
        <v>1550400</v>
      </c>
      <c r="ML1021">
        <v>385300</v>
      </c>
      <c r="MM1021">
        <v>52900</v>
      </c>
      <c r="MN1021">
        <v>36300</v>
      </c>
      <c r="MO1021">
        <v>820500</v>
      </c>
      <c r="MP1021">
        <v>1031000</v>
      </c>
      <c r="MQ1021">
        <v>1803500</v>
      </c>
      <c r="MR1021">
        <v>578300</v>
      </c>
      <c r="MS1021">
        <v>2994000</v>
      </c>
      <c r="MT1021">
        <v>401200</v>
      </c>
      <c r="MU1021">
        <v>938900</v>
      </c>
      <c r="MV1021">
        <v>342900</v>
      </c>
      <c r="MW1021">
        <v>640400</v>
      </c>
      <c r="MX1021">
        <v>490300</v>
      </c>
      <c r="MY1021">
        <v>180600</v>
      </c>
      <c r="MZ1021">
        <v>9246000</v>
      </c>
      <c r="NA1021">
        <v>6750300</v>
      </c>
      <c r="NB1021">
        <v>20200</v>
      </c>
      <c r="NC1021">
        <v>2633400</v>
      </c>
      <c r="ND1021">
        <v>1811400</v>
      </c>
      <c r="NE1021">
        <v>1405000</v>
      </c>
      <c r="NF1021">
        <v>529100</v>
      </c>
      <c r="NG1021">
        <v>292900</v>
      </c>
      <c r="NH1021">
        <v>1116100</v>
      </c>
      <c r="NI1021">
        <v>2980600</v>
      </c>
      <c r="NJ1021">
        <v>2495900</v>
      </c>
      <c r="NK1021">
        <v>1866300</v>
      </c>
      <c r="NL1021">
        <v>606800</v>
      </c>
      <c r="NM1021">
        <v>22800</v>
      </c>
      <c r="NN1021">
        <v>22870000</v>
      </c>
      <c r="NO1021">
        <v>10792600</v>
      </c>
      <c r="NP1021">
        <v>1184100</v>
      </c>
      <c r="NQ1021">
        <v>1102500</v>
      </c>
      <c r="NR1021">
        <v>1691000</v>
      </c>
      <c r="NS1021">
        <v>153700</v>
      </c>
      <c r="NT1021">
        <v>2479100</v>
      </c>
      <c r="NU1021">
        <v>1861600</v>
      </c>
      <c r="NV1021">
        <v>943300</v>
      </c>
      <c r="NW1021">
        <v>500700</v>
      </c>
      <c r="NX1021">
        <v>876600</v>
      </c>
      <c r="NY1021">
        <v>2627000</v>
      </c>
      <c r="NZ1021">
        <v>9449900</v>
      </c>
      <c r="OA1021">
        <v>8944300</v>
      </c>
      <c r="OB1021">
        <v>618300</v>
      </c>
      <c r="OC1021">
        <v>173200</v>
      </c>
      <c r="OD1021">
        <v>3519600</v>
      </c>
      <c r="OE1021">
        <v>2777300</v>
      </c>
      <c r="OF1021">
        <v>730100</v>
      </c>
      <c r="OG1021">
        <v>191600</v>
      </c>
      <c r="OH1021">
        <v>1006500</v>
      </c>
      <c r="OI1021">
        <v>2369100</v>
      </c>
      <c r="OJ1021">
        <v>335900</v>
      </c>
      <c r="OK1021">
        <v>505600</v>
      </c>
      <c r="OL1021">
        <v>25278000</v>
      </c>
      <c r="OM1021">
        <v>3606800</v>
      </c>
      <c r="ON1021">
        <v>21671200</v>
      </c>
      <c r="OO1021">
        <v>17049300</v>
      </c>
      <c r="OP1021">
        <v>8486100</v>
      </c>
      <c r="OQ1021">
        <v>2907900</v>
      </c>
      <c r="OR1021">
        <v>1036800</v>
      </c>
      <c r="OS1021">
        <v>1171700</v>
      </c>
      <c r="OT1021">
        <v>1071200</v>
      </c>
      <c r="OU1021">
        <v>317800</v>
      </c>
      <c r="OV1021">
        <v>1629200</v>
      </c>
      <c r="OW1021">
        <v>351500</v>
      </c>
      <c r="OX1021">
        <v>5359900</v>
      </c>
      <c r="OY1021">
        <v>3203300</v>
      </c>
      <c r="OZ1021">
        <v>1443900</v>
      </c>
      <c r="PA1021">
        <v>642300</v>
      </c>
      <c r="PB1021">
        <v>959400</v>
      </c>
      <c r="PC1021">
        <v>157700</v>
      </c>
      <c r="PD1021">
        <v>4621900</v>
      </c>
      <c r="PE1021">
        <v>3076200</v>
      </c>
      <c r="PF1021">
        <v>222000</v>
      </c>
      <c r="PG1021">
        <v>281500</v>
      </c>
      <c r="PH1021">
        <v>1042200</v>
      </c>
      <c r="PI1021">
        <v>17258000</v>
      </c>
      <c r="PJ1021">
        <v>2790200</v>
      </c>
      <c r="PK1021">
        <v>596800</v>
      </c>
      <c r="PL1021">
        <v>183700</v>
      </c>
      <c r="PM1021">
        <v>2009700</v>
      </c>
      <c r="PN1021">
        <v>14468000</v>
      </c>
      <c r="PO1021">
        <v>2029200</v>
      </c>
      <c r="PP1021">
        <v>12438800</v>
      </c>
      <c r="PQ1021">
        <v>5917000</v>
      </c>
      <c r="PR1021">
        <v>1462700</v>
      </c>
      <c r="PS1021">
        <v>1558200</v>
      </c>
      <c r="PT1021">
        <v>2895800</v>
      </c>
      <c r="PU1021">
        <v>22044000</v>
      </c>
      <c r="PV1021">
        <v>2948000</v>
      </c>
      <c r="PW1021">
        <v>2346400</v>
      </c>
      <c r="PX1021">
        <v>601600</v>
      </c>
      <c r="PY1021">
        <v>5057000</v>
      </c>
      <c r="PZ1021">
        <v>2290400</v>
      </c>
      <c r="QA1021">
        <v>2766600</v>
      </c>
      <c r="QB1021">
        <v>14039000</v>
      </c>
      <c r="QC1021">
        <v>7250700</v>
      </c>
      <c r="QD1021">
        <v>6788200</v>
      </c>
      <c r="QE1021">
        <v>7.1</v>
      </c>
      <c r="QF1021">
        <v>4639200</v>
      </c>
      <c r="QG1021">
        <v>156261000</v>
      </c>
      <c r="QH1021">
        <v>133354000</v>
      </c>
      <c r="QI1021">
        <v>21544000</v>
      </c>
      <c r="QJ1021">
        <v>641000</v>
      </c>
      <c r="QK1021">
        <v>45100</v>
      </c>
      <c r="QL1021">
        <v>595800</v>
      </c>
      <c r="QM1021">
        <v>119200</v>
      </c>
      <c r="QN1021">
        <v>188600</v>
      </c>
      <c r="QO1021">
        <v>42700</v>
      </c>
      <c r="QP1021">
        <v>44200</v>
      </c>
      <c r="QQ1021">
        <v>101700</v>
      </c>
      <c r="QR1021">
        <v>288000</v>
      </c>
      <c r="QS1021">
        <v>8042000</v>
      </c>
      <c r="QT1021">
        <v>1805400</v>
      </c>
      <c r="QU1021">
        <v>921200</v>
      </c>
      <c r="QV1021">
        <v>884200</v>
      </c>
      <c r="QW1021">
        <v>1129000</v>
      </c>
      <c r="QX1021">
        <v>5107100</v>
      </c>
      <c r="QY1021">
        <v>2377700</v>
      </c>
      <c r="QZ1021">
        <v>2729400</v>
      </c>
      <c r="RA1021">
        <v>12861000</v>
      </c>
      <c r="RB1021">
        <v>8029000</v>
      </c>
      <c r="RC1021">
        <v>418100</v>
      </c>
      <c r="RD1021">
        <v>420000</v>
      </c>
      <c r="RE1021">
        <v>377200</v>
      </c>
      <c r="RF1021">
        <v>1447500</v>
      </c>
      <c r="RG1021">
        <v>1134200</v>
      </c>
      <c r="RH1021">
        <v>1052000</v>
      </c>
      <c r="RI1021">
        <v>114200</v>
      </c>
      <c r="RJ1021">
        <v>85600</v>
      </c>
      <c r="RK1021">
        <v>393500</v>
      </c>
      <c r="RL1021">
        <v>428200</v>
      </c>
      <c r="RM1021">
        <v>30600</v>
      </c>
      <c r="RN1021">
        <v>420100</v>
      </c>
      <c r="RO1021">
        <v>1780200</v>
      </c>
      <c r="RP1021">
        <v>1022800</v>
      </c>
      <c r="RQ1021">
        <v>354900</v>
      </c>
      <c r="RR1021">
        <v>625000</v>
      </c>
      <c r="RS1021">
        <v>4832000</v>
      </c>
      <c r="RT1021">
        <v>1728300</v>
      </c>
      <c r="RU1021">
        <v>89000</v>
      </c>
      <c r="RV1021">
        <v>99400</v>
      </c>
      <c r="RW1021">
        <v>89600</v>
      </c>
      <c r="RX1021">
        <v>355900</v>
      </c>
      <c r="RY1021">
        <v>365700</v>
      </c>
      <c r="RZ1021">
        <v>108900</v>
      </c>
      <c r="SA1021">
        <v>897800</v>
      </c>
      <c r="SB1021">
        <v>733500</v>
      </c>
      <c r="SC1021">
        <v>363900</v>
      </c>
      <c r="SD1021">
        <v>111810000</v>
      </c>
      <c r="SE1021">
        <v>28799000</v>
      </c>
      <c r="SF1021">
        <v>6116700</v>
      </c>
      <c r="SG1021">
        <v>3400100</v>
      </c>
      <c r="SH1021">
        <v>2207800</v>
      </c>
      <c r="SI1021">
        <v>508800</v>
      </c>
      <c r="SJ1021">
        <v>15531200</v>
      </c>
      <c r="SK1021">
        <v>2040600</v>
      </c>
      <c r="SL1021">
        <v>1270800</v>
      </c>
      <c r="SM1021">
        <v>179300</v>
      </c>
      <c r="SN1021">
        <v>590500</v>
      </c>
      <c r="SO1021">
        <v>1408500</v>
      </c>
      <c r="SP1021">
        <v>3227400</v>
      </c>
      <c r="SQ1021">
        <v>832700</v>
      </c>
      <c r="SR1021">
        <v>424100</v>
      </c>
      <c r="SS1021">
        <v>408600</v>
      </c>
      <c r="ST1021">
        <v>3218300</v>
      </c>
      <c r="SU1021">
        <v>976500</v>
      </c>
      <c r="SV1021">
        <v>2241800</v>
      </c>
      <c r="SW1021">
        <v>1093800</v>
      </c>
      <c r="SX1021">
        <v>1051500</v>
      </c>
      <c r="SY1021">
        <v>1142500</v>
      </c>
      <c r="SZ1021">
        <v>1515900</v>
      </c>
      <c r="TA1021">
        <v>6574500</v>
      </c>
      <c r="TB1021">
        <v>551500</v>
      </c>
      <c r="TC1021">
        <v>155700</v>
      </c>
      <c r="TD1021">
        <v>68900</v>
      </c>
      <c r="TE1021">
        <v>1533100</v>
      </c>
      <c r="TF1021">
        <v>447900</v>
      </c>
      <c r="TG1021">
        <v>52800</v>
      </c>
      <c r="TH1021">
        <v>28100</v>
      </c>
      <c r="TI1021">
        <v>818600</v>
      </c>
      <c r="TJ1021">
        <v>1094100</v>
      </c>
      <c r="TK1021">
        <v>1823800</v>
      </c>
      <c r="TL1021">
        <v>577000</v>
      </c>
      <c r="TM1021">
        <v>2981000</v>
      </c>
      <c r="TN1021">
        <v>390000</v>
      </c>
      <c r="TO1021">
        <v>935400</v>
      </c>
      <c r="TP1021">
        <v>344300</v>
      </c>
      <c r="TQ1021">
        <v>641900</v>
      </c>
      <c r="TR1021">
        <v>489200</v>
      </c>
      <c r="TS1021">
        <v>179700</v>
      </c>
      <c r="TT1021">
        <v>9193000</v>
      </c>
      <c r="TU1021">
        <v>6729800</v>
      </c>
      <c r="TV1021">
        <v>20200</v>
      </c>
      <c r="TW1021">
        <v>2625700</v>
      </c>
      <c r="TX1021">
        <v>1805600</v>
      </c>
      <c r="TY1021">
        <v>1399700</v>
      </c>
      <c r="TZ1021">
        <v>528500</v>
      </c>
      <c r="UA1021">
        <v>291600</v>
      </c>
      <c r="UB1021">
        <v>1106100</v>
      </c>
      <c r="UC1021">
        <v>2977800</v>
      </c>
      <c r="UD1021">
        <v>2463400</v>
      </c>
      <c r="UE1021">
        <v>1851800</v>
      </c>
      <c r="UF1021">
        <v>589000</v>
      </c>
      <c r="UG1021">
        <v>22600</v>
      </c>
      <c r="UH1021">
        <v>22768000</v>
      </c>
      <c r="UI1021">
        <v>10787100</v>
      </c>
      <c r="UJ1021">
        <v>1187800</v>
      </c>
      <c r="UK1021">
        <v>1145200</v>
      </c>
      <c r="UL1021">
        <v>1669200</v>
      </c>
      <c r="UM1021">
        <v>153100</v>
      </c>
      <c r="UN1021">
        <v>2467000</v>
      </c>
      <c r="UO1021">
        <v>1862100</v>
      </c>
      <c r="UP1021">
        <v>933400</v>
      </c>
      <c r="UQ1021">
        <v>499000</v>
      </c>
      <c r="UR1021">
        <v>870300</v>
      </c>
      <c r="US1021">
        <v>2616400</v>
      </c>
      <c r="UT1021">
        <v>9364100</v>
      </c>
      <c r="UU1021">
        <v>8863900</v>
      </c>
      <c r="UV1021">
        <v>616900</v>
      </c>
      <c r="UW1021">
        <v>171300</v>
      </c>
      <c r="UX1021">
        <v>3552300</v>
      </c>
      <c r="UY1021">
        <v>2809800</v>
      </c>
      <c r="UZ1021">
        <v>735900</v>
      </c>
      <c r="VA1021">
        <v>190500</v>
      </c>
      <c r="VB1021">
        <v>1004400</v>
      </c>
      <c r="VC1021">
        <v>2259500</v>
      </c>
      <c r="VD1021">
        <v>333100</v>
      </c>
      <c r="VE1021">
        <v>500200</v>
      </c>
      <c r="VF1021">
        <v>25544000</v>
      </c>
      <c r="VG1021">
        <v>3867600</v>
      </c>
      <c r="VH1021">
        <v>21676700</v>
      </c>
      <c r="VI1021">
        <v>17037500</v>
      </c>
      <c r="VJ1021">
        <v>8491700</v>
      </c>
      <c r="VK1021">
        <v>2913500</v>
      </c>
      <c r="VL1021">
        <v>1032300</v>
      </c>
      <c r="VM1021">
        <v>1170400</v>
      </c>
      <c r="VN1021">
        <v>1072200</v>
      </c>
      <c r="VO1021">
        <v>317900</v>
      </c>
      <c r="VP1021">
        <v>1634400</v>
      </c>
      <c r="VQ1021">
        <v>350900</v>
      </c>
      <c r="VR1021">
        <v>5351700</v>
      </c>
      <c r="VS1021">
        <v>3194100</v>
      </c>
      <c r="VT1021">
        <v>1439000</v>
      </c>
      <c r="VU1021">
        <v>641100</v>
      </c>
      <c r="VV1021">
        <v>956400</v>
      </c>
      <c r="VW1021">
        <v>157600</v>
      </c>
      <c r="VX1021">
        <v>3074100</v>
      </c>
      <c r="VY1021">
        <v>223500</v>
      </c>
      <c r="VZ1021">
        <v>279400</v>
      </c>
      <c r="WA1021">
        <v>1062300</v>
      </c>
      <c r="WB1021">
        <v>16651000</v>
      </c>
      <c r="WC1021">
        <v>2526100</v>
      </c>
      <c r="WD1021">
        <v>572500</v>
      </c>
      <c r="WE1021">
        <v>173900</v>
      </c>
      <c r="WF1021">
        <v>1779700</v>
      </c>
      <c r="WG1021">
        <v>14124400</v>
      </c>
      <c r="WH1021">
        <v>1903000</v>
      </c>
      <c r="WI1021">
        <v>12221400</v>
      </c>
      <c r="WJ1021">
        <v>5874000</v>
      </c>
      <c r="WK1021">
        <v>1458400</v>
      </c>
      <c r="WL1021">
        <v>1554200</v>
      </c>
      <c r="WM1021">
        <v>2861100</v>
      </c>
      <c r="WN1021">
        <v>22907000</v>
      </c>
      <c r="WO1021">
        <v>2946000</v>
      </c>
      <c r="WP1021">
        <v>2338800</v>
      </c>
      <c r="WQ1021">
        <v>607200</v>
      </c>
      <c r="WR1021">
        <v>5320000</v>
      </c>
      <c r="WS1021">
        <v>2570000</v>
      </c>
      <c r="WT1021">
        <v>2750400</v>
      </c>
      <c r="WU1021">
        <v>14641000</v>
      </c>
      <c r="WV1021">
        <v>8021300</v>
      </c>
      <c r="WW1021">
        <v>6619300</v>
      </c>
    </row>
    <row r="1022" spans="1:621" x14ac:dyDescent="0.45">
      <c r="A1022" s="1"/>
      <c r="C1022" s="1">
        <v>45170</v>
      </c>
      <c r="D1022">
        <v>822000</v>
      </c>
      <c r="E1022">
        <v>2878000</v>
      </c>
      <c r="F1022">
        <v>2057000</v>
      </c>
      <c r="G1022">
        <v>1421000</v>
      </c>
      <c r="H1022">
        <v>636000</v>
      </c>
      <c r="I1022">
        <v>795000</v>
      </c>
      <c r="J1022">
        <v>2038000</v>
      </c>
      <c r="K1022">
        <v>571000</v>
      </c>
      <c r="L1022">
        <v>45.8</v>
      </c>
      <c r="M1022">
        <v>13.1</v>
      </c>
      <c r="N1022">
        <v>32.700000000000003</v>
      </c>
      <c r="O1022">
        <v>12.7</v>
      </c>
      <c r="P1022">
        <v>32.4</v>
      </c>
      <c r="Q1022">
        <v>9.1</v>
      </c>
      <c r="R1022">
        <v>1.7</v>
      </c>
      <c r="S1022">
        <v>0.5</v>
      </c>
      <c r="T1022">
        <v>1.2</v>
      </c>
      <c r="U1022">
        <v>0.3</v>
      </c>
      <c r="V1022">
        <v>2089000</v>
      </c>
      <c r="W1022">
        <v>2031000</v>
      </c>
      <c r="X1022">
        <v>2272000</v>
      </c>
      <c r="Y1022">
        <v>1031000</v>
      </c>
      <c r="Z1022">
        <v>1241000</v>
      </c>
      <c r="AA1022">
        <v>21.4</v>
      </c>
      <c r="AB1022">
        <v>9.1</v>
      </c>
      <c r="AC1022">
        <v>32.700000000000003</v>
      </c>
      <c r="AD1022">
        <v>31.8</v>
      </c>
      <c r="AE1022">
        <v>35.5</v>
      </c>
      <c r="AF1022">
        <v>16.100000000000001</v>
      </c>
      <c r="AG1022">
        <v>19.399999999999999</v>
      </c>
      <c r="AH1022">
        <v>133559000</v>
      </c>
      <c r="AI1022">
        <v>156563000</v>
      </c>
      <c r="AJ1022">
        <v>21723000</v>
      </c>
      <c r="AK1022">
        <v>644000</v>
      </c>
      <c r="AL1022">
        <v>46600</v>
      </c>
      <c r="AM1022">
        <v>597700</v>
      </c>
      <c r="AN1022">
        <v>119700</v>
      </c>
      <c r="AO1022">
        <v>190300</v>
      </c>
      <c r="AP1022">
        <v>42400</v>
      </c>
      <c r="AQ1022">
        <v>44400</v>
      </c>
      <c r="AR1022">
        <v>103500</v>
      </c>
      <c r="AS1022">
        <v>287700</v>
      </c>
      <c r="AT1022">
        <v>8203000</v>
      </c>
      <c r="AU1022">
        <v>1824400</v>
      </c>
      <c r="AV1022">
        <v>929900</v>
      </c>
      <c r="AW1022">
        <v>894500</v>
      </c>
      <c r="AX1022">
        <v>1182800</v>
      </c>
      <c r="AY1022">
        <v>5195600</v>
      </c>
      <c r="AZ1022">
        <v>2417900</v>
      </c>
      <c r="BA1022">
        <v>2777700</v>
      </c>
      <c r="BB1022">
        <v>12876000</v>
      </c>
      <c r="BC1022">
        <v>8021000</v>
      </c>
      <c r="BD1022">
        <v>417300</v>
      </c>
      <c r="BE1022">
        <v>424500</v>
      </c>
      <c r="BF1022">
        <v>376000</v>
      </c>
      <c r="BG1022">
        <v>1444400</v>
      </c>
      <c r="BH1022">
        <v>1127700</v>
      </c>
      <c r="BI1022">
        <v>1044500</v>
      </c>
      <c r="BJ1022">
        <v>113000</v>
      </c>
      <c r="BK1022">
        <v>85200</v>
      </c>
      <c r="BL1022">
        <v>391400</v>
      </c>
      <c r="BM1022">
        <v>424200</v>
      </c>
      <c r="BN1022">
        <v>30700</v>
      </c>
      <c r="BO1022">
        <v>419700</v>
      </c>
      <c r="BP1022">
        <v>1792100</v>
      </c>
      <c r="BQ1022">
        <v>1032300</v>
      </c>
      <c r="BR1022">
        <v>351500</v>
      </c>
      <c r="BS1022">
        <v>623500</v>
      </c>
      <c r="BT1022">
        <v>4855000</v>
      </c>
      <c r="BU1022">
        <v>1744200</v>
      </c>
      <c r="BV1022">
        <v>88600</v>
      </c>
      <c r="BW1022">
        <v>99200</v>
      </c>
      <c r="BX1022">
        <v>89000</v>
      </c>
      <c r="BY1022">
        <v>356100</v>
      </c>
      <c r="BZ1022">
        <v>361600</v>
      </c>
      <c r="CA1022">
        <v>109300</v>
      </c>
      <c r="CB1022">
        <v>896600</v>
      </c>
      <c r="CC1022">
        <v>737600</v>
      </c>
      <c r="CD1022">
        <v>372400</v>
      </c>
      <c r="CE1022">
        <v>111836000</v>
      </c>
      <c r="CF1022">
        <v>28683000</v>
      </c>
      <c r="CG1022">
        <v>6118200</v>
      </c>
      <c r="CH1022">
        <v>3406300</v>
      </c>
      <c r="CI1022">
        <v>2207100</v>
      </c>
      <c r="CJ1022">
        <v>504800</v>
      </c>
      <c r="CK1022">
        <v>15412600</v>
      </c>
      <c r="CL1022">
        <v>2051600</v>
      </c>
      <c r="CM1022">
        <v>1275300</v>
      </c>
      <c r="CN1022">
        <v>179600</v>
      </c>
      <c r="CO1022">
        <v>596700</v>
      </c>
      <c r="CP1022">
        <v>1394400</v>
      </c>
      <c r="CQ1022">
        <v>3201300</v>
      </c>
      <c r="CR1022">
        <v>824600</v>
      </c>
      <c r="CS1022">
        <v>416900</v>
      </c>
      <c r="CT1022">
        <v>407700</v>
      </c>
      <c r="CU1022">
        <v>3178500</v>
      </c>
      <c r="CV1022">
        <v>961100</v>
      </c>
      <c r="CW1022">
        <v>2217400</v>
      </c>
      <c r="CX1022">
        <v>1083200</v>
      </c>
      <c r="CY1022">
        <v>1057500</v>
      </c>
      <c r="CZ1022">
        <v>1118100</v>
      </c>
      <c r="DA1022">
        <v>1503400</v>
      </c>
      <c r="DB1022">
        <v>6573900</v>
      </c>
      <c r="DC1022">
        <v>556600</v>
      </c>
      <c r="DD1022">
        <v>155300</v>
      </c>
      <c r="DE1022">
        <v>70600</v>
      </c>
      <c r="DF1022">
        <v>1549600</v>
      </c>
      <c r="DG1022">
        <v>459400</v>
      </c>
      <c r="DH1022">
        <v>53200</v>
      </c>
      <c r="DI1022">
        <v>34100</v>
      </c>
      <c r="DJ1022">
        <v>821200</v>
      </c>
      <c r="DK1022">
        <v>1051200</v>
      </c>
      <c r="DL1022">
        <v>1822700</v>
      </c>
      <c r="DM1022">
        <v>578000</v>
      </c>
      <c r="DN1022">
        <v>2969000</v>
      </c>
      <c r="DO1022">
        <v>376300</v>
      </c>
      <c r="DP1022">
        <v>944000</v>
      </c>
      <c r="DQ1022">
        <v>342800</v>
      </c>
      <c r="DR1022">
        <v>640100</v>
      </c>
      <c r="DS1022">
        <v>485300</v>
      </c>
      <c r="DT1022">
        <v>180500</v>
      </c>
      <c r="DU1022">
        <v>9183000</v>
      </c>
      <c r="DV1022">
        <v>6707200</v>
      </c>
      <c r="DW1022">
        <v>20100</v>
      </c>
      <c r="DX1022">
        <v>2608300</v>
      </c>
      <c r="DY1022">
        <v>1795700</v>
      </c>
      <c r="DZ1022">
        <v>1391700</v>
      </c>
      <c r="EA1022">
        <v>522600</v>
      </c>
      <c r="EB1022">
        <v>290000</v>
      </c>
      <c r="EC1022">
        <v>1101000</v>
      </c>
      <c r="ED1022">
        <v>2977800</v>
      </c>
      <c r="EE1022">
        <v>2475900</v>
      </c>
      <c r="EF1022">
        <v>1852600</v>
      </c>
      <c r="EG1022">
        <v>600700</v>
      </c>
      <c r="EH1022">
        <v>22600</v>
      </c>
      <c r="EI1022">
        <v>22797000</v>
      </c>
      <c r="EJ1022">
        <v>10703000</v>
      </c>
      <c r="EK1022">
        <v>1182800</v>
      </c>
      <c r="EL1022">
        <v>1092700</v>
      </c>
      <c r="EM1022">
        <v>1671200</v>
      </c>
      <c r="EN1022">
        <v>151900</v>
      </c>
      <c r="EO1022">
        <v>2442200</v>
      </c>
      <c r="EP1022">
        <v>1859600</v>
      </c>
      <c r="EQ1022">
        <v>932100</v>
      </c>
      <c r="ER1022">
        <v>497600</v>
      </c>
      <c r="ES1022">
        <v>872900</v>
      </c>
      <c r="ET1022">
        <v>2615600</v>
      </c>
      <c r="EU1022">
        <v>9478800</v>
      </c>
      <c r="EV1022">
        <v>8975000</v>
      </c>
      <c r="EW1022">
        <v>621200</v>
      </c>
      <c r="EX1022">
        <v>172400</v>
      </c>
      <c r="EY1022">
        <v>3574500</v>
      </c>
      <c r="EZ1022">
        <v>2835200</v>
      </c>
      <c r="FA1022">
        <v>728700</v>
      </c>
      <c r="FB1022">
        <v>190800</v>
      </c>
      <c r="FC1022">
        <v>1010700</v>
      </c>
      <c r="FD1022">
        <v>2338500</v>
      </c>
      <c r="FE1022">
        <v>338200</v>
      </c>
      <c r="FF1022">
        <v>503800</v>
      </c>
      <c r="FG1022">
        <v>25604000</v>
      </c>
      <c r="FH1022">
        <v>3873600</v>
      </c>
      <c r="FI1022">
        <v>21730200</v>
      </c>
      <c r="FJ1022">
        <v>17094700</v>
      </c>
      <c r="FK1022">
        <v>8506600</v>
      </c>
      <c r="FL1022">
        <v>2913000</v>
      </c>
      <c r="FM1022">
        <v>1030599.9999999999</v>
      </c>
      <c r="FN1022">
        <v>1175000</v>
      </c>
      <c r="FO1022">
        <v>1074700</v>
      </c>
      <c r="FP1022">
        <v>317000</v>
      </c>
      <c r="FQ1022">
        <v>1643000</v>
      </c>
      <c r="FR1022">
        <v>353300</v>
      </c>
      <c r="FS1022">
        <v>5386100</v>
      </c>
      <c r="FT1022">
        <v>3202000</v>
      </c>
      <c r="FU1022">
        <v>1443500</v>
      </c>
      <c r="FV1022">
        <v>645500</v>
      </c>
      <c r="FW1022">
        <v>955100</v>
      </c>
      <c r="FX1022">
        <v>157900</v>
      </c>
      <c r="FY1022">
        <v>4635500</v>
      </c>
      <c r="FZ1022">
        <v>3080300</v>
      </c>
      <c r="GA1022">
        <v>222000</v>
      </c>
      <c r="GB1022">
        <v>280300</v>
      </c>
      <c r="GC1022">
        <v>1052900</v>
      </c>
      <c r="GD1022">
        <v>16734000</v>
      </c>
      <c r="GE1022">
        <v>2565900</v>
      </c>
      <c r="GF1022">
        <v>604000</v>
      </c>
      <c r="GG1022">
        <v>176700</v>
      </c>
      <c r="GH1022">
        <v>1785200</v>
      </c>
      <c r="GI1022">
        <v>14167600</v>
      </c>
      <c r="GJ1022">
        <v>1937900</v>
      </c>
      <c r="GK1022">
        <v>12229700</v>
      </c>
      <c r="GL1022">
        <v>5866000</v>
      </c>
      <c r="GM1022">
        <v>1458000</v>
      </c>
      <c r="GN1022">
        <v>1560600</v>
      </c>
      <c r="GO1022">
        <v>2846900</v>
      </c>
      <c r="GP1022">
        <v>23004000</v>
      </c>
      <c r="GQ1022">
        <v>2957000</v>
      </c>
      <c r="GR1022">
        <v>2355300</v>
      </c>
      <c r="GS1022">
        <v>601700</v>
      </c>
      <c r="GT1022">
        <v>5419000</v>
      </c>
      <c r="GU1022">
        <v>2656100</v>
      </c>
      <c r="GV1022">
        <v>2762700</v>
      </c>
      <c r="GW1022">
        <v>14628000</v>
      </c>
      <c r="GX1022">
        <v>8003400</v>
      </c>
      <c r="GY1022">
        <v>6624100</v>
      </c>
      <c r="GZ1022">
        <v>34.4</v>
      </c>
      <c r="HA1022">
        <v>39.799999999999997</v>
      </c>
      <c r="HB1022">
        <v>44.9</v>
      </c>
      <c r="HC1022">
        <v>39</v>
      </c>
      <c r="HD1022">
        <v>40.1</v>
      </c>
      <c r="HE1022">
        <v>40.6</v>
      </c>
      <c r="HF1022">
        <v>39.200000000000003</v>
      </c>
      <c r="HG1022">
        <v>33.299999999999997</v>
      </c>
      <c r="HH1022">
        <v>33.9</v>
      </c>
      <c r="HI1022">
        <v>38.799999999999997</v>
      </c>
      <c r="HJ1022">
        <v>29.8</v>
      </c>
      <c r="HK1022">
        <v>38.299999999999997</v>
      </c>
      <c r="HL1022">
        <v>41.4</v>
      </c>
      <c r="HM1022">
        <v>36.5</v>
      </c>
      <c r="HN1022">
        <v>37.5</v>
      </c>
      <c r="HO1022">
        <v>36.5</v>
      </c>
      <c r="HP1022">
        <v>33.299999999999997</v>
      </c>
      <c r="HQ1022">
        <v>25.6</v>
      </c>
      <c r="HR1022">
        <v>32.200000000000003</v>
      </c>
      <c r="HS1022">
        <v>3</v>
      </c>
      <c r="HT1022">
        <v>3.1</v>
      </c>
      <c r="HU1022">
        <v>2.8</v>
      </c>
      <c r="HV1022">
        <v>1169.94</v>
      </c>
      <c r="HW1022">
        <v>1371.91</v>
      </c>
      <c r="HX1022">
        <v>1743.02</v>
      </c>
      <c r="HY1022">
        <v>1437.93</v>
      </c>
      <c r="HZ1022">
        <v>1314.08</v>
      </c>
      <c r="IA1022">
        <v>1395.02</v>
      </c>
      <c r="IB1022">
        <v>1177.18</v>
      </c>
      <c r="IC1022">
        <v>1129.2</v>
      </c>
      <c r="ID1022">
        <v>994.97</v>
      </c>
      <c r="IE1022">
        <v>1438.32</v>
      </c>
      <c r="IF1022">
        <v>719.37</v>
      </c>
      <c r="IG1022">
        <v>1135.98</v>
      </c>
      <c r="IH1022">
        <v>2072.9</v>
      </c>
      <c r="II1022">
        <v>1773.54</v>
      </c>
      <c r="IJ1022">
        <v>1654.5</v>
      </c>
      <c r="IK1022">
        <v>1488.47</v>
      </c>
      <c r="IL1022">
        <v>1113.55</v>
      </c>
      <c r="IM1022">
        <v>546.82000000000005</v>
      </c>
      <c r="IN1022">
        <v>988.22</v>
      </c>
      <c r="IO1022">
        <v>167725000</v>
      </c>
      <c r="IP1022">
        <v>62.7</v>
      </c>
      <c r="IQ1022">
        <v>161451000</v>
      </c>
      <c r="IR1022">
        <v>60.4</v>
      </c>
      <c r="IS1022">
        <v>6274000</v>
      </c>
      <c r="IT1022">
        <v>3.7</v>
      </c>
      <c r="IU1022">
        <v>99702000</v>
      </c>
      <c r="IV1022">
        <v>5448000</v>
      </c>
      <c r="IW1022">
        <v>89190000</v>
      </c>
      <c r="IX1022">
        <v>68.2</v>
      </c>
      <c r="IY1022">
        <v>85567000</v>
      </c>
      <c r="IZ1022">
        <v>65.5</v>
      </c>
      <c r="JA1022">
        <v>3623000</v>
      </c>
      <c r="JB1022">
        <v>4.0999999999999996</v>
      </c>
      <c r="JC1022">
        <v>41522000</v>
      </c>
      <c r="JD1022">
        <v>85985000</v>
      </c>
      <c r="JE1022">
        <v>70.5</v>
      </c>
      <c r="JF1022">
        <v>82765000</v>
      </c>
      <c r="JG1022">
        <v>67.900000000000006</v>
      </c>
      <c r="JH1022">
        <v>3220000</v>
      </c>
      <c r="JI1022">
        <v>3.7</v>
      </c>
      <c r="JJ1022">
        <v>35946000</v>
      </c>
      <c r="JK1022">
        <v>8160000</v>
      </c>
      <c r="JL1022">
        <v>5.0999999999999996</v>
      </c>
      <c r="JM1022">
        <v>156563000</v>
      </c>
      <c r="JN1022">
        <v>133559000</v>
      </c>
      <c r="JO1022">
        <v>21723000</v>
      </c>
      <c r="JP1022">
        <v>644000</v>
      </c>
      <c r="JQ1022">
        <v>46600</v>
      </c>
      <c r="JR1022">
        <v>597700</v>
      </c>
      <c r="JS1022">
        <v>119700</v>
      </c>
      <c r="JT1022">
        <v>190300</v>
      </c>
      <c r="JU1022">
        <v>42400</v>
      </c>
      <c r="JV1022">
        <v>44400</v>
      </c>
      <c r="JW1022">
        <v>103500</v>
      </c>
      <c r="JX1022">
        <v>287700</v>
      </c>
      <c r="JY1022">
        <v>8203000</v>
      </c>
      <c r="JZ1022">
        <v>1824400</v>
      </c>
      <c r="KA1022">
        <v>929900</v>
      </c>
      <c r="KB1022">
        <v>894500</v>
      </c>
      <c r="KC1022">
        <v>1182800</v>
      </c>
      <c r="KD1022">
        <v>5195600</v>
      </c>
      <c r="KE1022">
        <v>2417900</v>
      </c>
      <c r="KF1022">
        <v>2777700</v>
      </c>
      <c r="KG1022">
        <v>12876000</v>
      </c>
      <c r="KH1022">
        <v>8021000</v>
      </c>
      <c r="KI1022">
        <v>417300</v>
      </c>
      <c r="KJ1022">
        <v>424500</v>
      </c>
      <c r="KK1022">
        <v>376000</v>
      </c>
      <c r="KL1022">
        <v>1444400</v>
      </c>
      <c r="KM1022">
        <v>1127700</v>
      </c>
      <c r="KN1022">
        <v>1044500</v>
      </c>
      <c r="KO1022">
        <v>113000</v>
      </c>
      <c r="KP1022">
        <v>85200</v>
      </c>
      <c r="KQ1022">
        <v>391400</v>
      </c>
      <c r="KR1022">
        <v>424200</v>
      </c>
      <c r="KS1022">
        <v>30700</v>
      </c>
      <c r="KT1022">
        <v>419700</v>
      </c>
      <c r="KU1022">
        <v>1792100</v>
      </c>
      <c r="KV1022">
        <v>1032300</v>
      </c>
      <c r="KW1022">
        <v>351500</v>
      </c>
      <c r="KX1022">
        <v>623500</v>
      </c>
      <c r="KY1022">
        <v>4855000</v>
      </c>
      <c r="KZ1022">
        <v>1744200</v>
      </c>
      <c r="LA1022">
        <v>88600</v>
      </c>
      <c r="LB1022">
        <v>99200</v>
      </c>
      <c r="LC1022">
        <v>89000</v>
      </c>
      <c r="LD1022">
        <v>356100</v>
      </c>
      <c r="LE1022">
        <v>361600</v>
      </c>
      <c r="LF1022">
        <v>109300</v>
      </c>
      <c r="LG1022">
        <v>896600</v>
      </c>
      <c r="LH1022">
        <v>737600</v>
      </c>
      <c r="LI1022">
        <v>372400</v>
      </c>
      <c r="LJ1022">
        <v>111836000</v>
      </c>
      <c r="LK1022">
        <v>28683000</v>
      </c>
      <c r="LL1022">
        <v>6118200</v>
      </c>
      <c r="LM1022">
        <v>3406300</v>
      </c>
      <c r="LN1022">
        <v>2207100</v>
      </c>
      <c r="LO1022">
        <v>504800</v>
      </c>
      <c r="LP1022">
        <v>15412600</v>
      </c>
      <c r="LQ1022">
        <v>2051600</v>
      </c>
      <c r="LR1022">
        <v>1275300</v>
      </c>
      <c r="LS1022">
        <v>179600</v>
      </c>
      <c r="LT1022">
        <v>596700</v>
      </c>
      <c r="LU1022">
        <v>1394400</v>
      </c>
      <c r="LV1022">
        <v>3201300</v>
      </c>
      <c r="LW1022">
        <v>824600</v>
      </c>
      <c r="LX1022">
        <v>416900</v>
      </c>
      <c r="LY1022">
        <v>407700</v>
      </c>
      <c r="LZ1022">
        <v>3178500</v>
      </c>
      <c r="MA1022">
        <v>961100</v>
      </c>
      <c r="MB1022">
        <v>2217400</v>
      </c>
      <c r="MC1022">
        <v>1083200</v>
      </c>
      <c r="MD1022">
        <v>1057500</v>
      </c>
      <c r="ME1022">
        <v>1118100</v>
      </c>
      <c r="MF1022">
        <v>1503400</v>
      </c>
      <c r="MG1022">
        <v>6573900</v>
      </c>
      <c r="MH1022">
        <v>556600</v>
      </c>
      <c r="MI1022">
        <v>155300</v>
      </c>
      <c r="MJ1022">
        <v>70600</v>
      </c>
      <c r="MK1022">
        <v>1549600</v>
      </c>
      <c r="ML1022">
        <v>459400</v>
      </c>
      <c r="MM1022">
        <v>53200</v>
      </c>
      <c r="MN1022">
        <v>34100</v>
      </c>
      <c r="MO1022">
        <v>821200</v>
      </c>
      <c r="MP1022">
        <v>1051200</v>
      </c>
      <c r="MQ1022">
        <v>1822700</v>
      </c>
      <c r="MR1022">
        <v>578000</v>
      </c>
      <c r="MS1022">
        <v>2969000</v>
      </c>
      <c r="MT1022">
        <v>376300</v>
      </c>
      <c r="MU1022">
        <v>944000</v>
      </c>
      <c r="MV1022">
        <v>342800</v>
      </c>
      <c r="MW1022">
        <v>640100</v>
      </c>
      <c r="MX1022">
        <v>485300</v>
      </c>
      <c r="MY1022">
        <v>180500</v>
      </c>
      <c r="MZ1022">
        <v>9183000</v>
      </c>
      <c r="NA1022">
        <v>6707200</v>
      </c>
      <c r="NB1022">
        <v>20100</v>
      </c>
      <c r="NC1022">
        <v>2608300</v>
      </c>
      <c r="ND1022">
        <v>1795700</v>
      </c>
      <c r="NE1022">
        <v>1391700</v>
      </c>
      <c r="NF1022">
        <v>522600</v>
      </c>
      <c r="NG1022">
        <v>290000</v>
      </c>
      <c r="NH1022">
        <v>1101000</v>
      </c>
      <c r="NI1022">
        <v>2977800</v>
      </c>
      <c r="NJ1022">
        <v>2475900</v>
      </c>
      <c r="NK1022">
        <v>1852600</v>
      </c>
      <c r="NL1022">
        <v>600700</v>
      </c>
      <c r="NM1022">
        <v>22600</v>
      </c>
      <c r="NN1022">
        <v>22797000</v>
      </c>
      <c r="NO1022">
        <v>10703000</v>
      </c>
      <c r="NP1022">
        <v>1182800</v>
      </c>
      <c r="NQ1022">
        <v>1092700</v>
      </c>
      <c r="NR1022">
        <v>1671200</v>
      </c>
      <c r="NS1022">
        <v>151900</v>
      </c>
      <c r="NT1022">
        <v>2442200</v>
      </c>
      <c r="NU1022">
        <v>1859600</v>
      </c>
      <c r="NV1022">
        <v>932100</v>
      </c>
      <c r="NW1022">
        <v>497600</v>
      </c>
      <c r="NX1022">
        <v>872900</v>
      </c>
      <c r="NY1022">
        <v>2615600</v>
      </c>
      <c r="NZ1022">
        <v>9478800</v>
      </c>
      <c r="OA1022">
        <v>8975000</v>
      </c>
      <c r="OB1022">
        <v>621200</v>
      </c>
      <c r="OC1022">
        <v>172400</v>
      </c>
      <c r="OD1022">
        <v>3574500</v>
      </c>
      <c r="OE1022">
        <v>2835200</v>
      </c>
      <c r="OF1022">
        <v>728700</v>
      </c>
      <c r="OG1022">
        <v>190800</v>
      </c>
      <c r="OH1022">
        <v>1010700</v>
      </c>
      <c r="OI1022">
        <v>2338500</v>
      </c>
      <c r="OJ1022">
        <v>338200</v>
      </c>
      <c r="OK1022">
        <v>503800</v>
      </c>
      <c r="OL1022">
        <v>25604000</v>
      </c>
      <c r="OM1022">
        <v>3873600</v>
      </c>
      <c r="ON1022">
        <v>21730200</v>
      </c>
      <c r="OO1022">
        <v>17094700</v>
      </c>
      <c r="OP1022">
        <v>8506600</v>
      </c>
      <c r="OQ1022">
        <v>2913000</v>
      </c>
      <c r="OR1022">
        <v>1030599.9999999999</v>
      </c>
      <c r="OS1022">
        <v>1175000</v>
      </c>
      <c r="OT1022">
        <v>1074700</v>
      </c>
      <c r="OU1022">
        <v>317000</v>
      </c>
      <c r="OV1022">
        <v>1643000</v>
      </c>
      <c r="OW1022">
        <v>353300</v>
      </c>
      <c r="OX1022">
        <v>5386100</v>
      </c>
      <c r="OY1022">
        <v>3202000</v>
      </c>
      <c r="OZ1022">
        <v>1443500</v>
      </c>
      <c r="PA1022">
        <v>645500</v>
      </c>
      <c r="PB1022">
        <v>955100</v>
      </c>
      <c r="PC1022">
        <v>157900</v>
      </c>
      <c r="PD1022">
        <v>4635500</v>
      </c>
      <c r="PE1022">
        <v>3080300</v>
      </c>
      <c r="PF1022">
        <v>222000</v>
      </c>
      <c r="PG1022">
        <v>280300</v>
      </c>
      <c r="PH1022">
        <v>1052900</v>
      </c>
      <c r="PI1022">
        <v>16734000</v>
      </c>
      <c r="PJ1022">
        <v>2565900</v>
      </c>
      <c r="PK1022">
        <v>604000</v>
      </c>
      <c r="PL1022">
        <v>176700</v>
      </c>
      <c r="PM1022">
        <v>1785200</v>
      </c>
      <c r="PN1022">
        <v>14167600</v>
      </c>
      <c r="PO1022">
        <v>1937900</v>
      </c>
      <c r="PP1022">
        <v>12229700</v>
      </c>
      <c r="PQ1022">
        <v>5866000</v>
      </c>
      <c r="PR1022">
        <v>1458000</v>
      </c>
      <c r="PS1022">
        <v>1560600</v>
      </c>
      <c r="PT1022">
        <v>2846900</v>
      </c>
      <c r="PU1022">
        <v>23004000</v>
      </c>
      <c r="PV1022">
        <v>2957000</v>
      </c>
      <c r="PW1022">
        <v>2355300</v>
      </c>
      <c r="PX1022">
        <v>601700</v>
      </c>
      <c r="PY1022">
        <v>5419000</v>
      </c>
      <c r="PZ1022">
        <v>2656100</v>
      </c>
      <c r="QA1022">
        <v>2762700</v>
      </c>
      <c r="QB1022">
        <v>14628000</v>
      </c>
      <c r="QC1022">
        <v>8003400</v>
      </c>
      <c r="QD1022">
        <v>6624100</v>
      </c>
      <c r="QE1022">
        <v>7</v>
      </c>
      <c r="QF1022">
        <v>4663100</v>
      </c>
      <c r="QG1022">
        <v>156417000</v>
      </c>
      <c r="QH1022">
        <v>133469000</v>
      </c>
      <c r="QI1022">
        <v>21566000</v>
      </c>
      <c r="QJ1022">
        <v>641000</v>
      </c>
      <c r="QK1022">
        <v>45500</v>
      </c>
      <c r="QL1022">
        <v>595000</v>
      </c>
      <c r="QM1022">
        <v>119600</v>
      </c>
      <c r="QN1022">
        <v>188700</v>
      </c>
      <c r="QO1022">
        <v>42600</v>
      </c>
      <c r="QP1022">
        <v>44500</v>
      </c>
      <c r="QQ1022">
        <v>101600</v>
      </c>
      <c r="QR1022">
        <v>286700</v>
      </c>
      <c r="QS1022">
        <v>8053000</v>
      </c>
      <c r="QT1022">
        <v>1813000</v>
      </c>
      <c r="QU1022">
        <v>926400</v>
      </c>
      <c r="QV1022">
        <v>886600</v>
      </c>
      <c r="QW1022">
        <v>1131900</v>
      </c>
      <c r="QX1022">
        <v>5107700</v>
      </c>
      <c r="QY1022">
        <v>2381200</v>
      </c>
      <c r="QZ1022">
        <v>2726500</v>
      </c>
      <c r="RA1022">
        <v>12872000</v>
      </c>
      <c r="RB1022">
        <v>8029000</v>
      </c>
      <c r="RC1022">
        <v>418100</v>
      </c>
      <c r="RD1022">
        <v>420900</v>
      </c>
      <c r="RE1022">
        <v>376300</v>
      </c>
      <c r="RF1022">
        <v>1447800</v>
      </c>
      <c r="RG1022">
        <v>1130400</v>
      </c>
      <c r="RH1022">
        <v>1047500</v>
      </c>
      <c r="RI1022">
        <v>113100</v>
      </c>
      <c r="RJ1022">
        <v>85700</v>
      </c>
      <c r="RK1022">
        <v>393300</v>
      </c>
      <c r="RL1022">
        <v>424900</v>
      </c>
      <c r="RM1022">
        <v>30500</v>
      </c>
      <c r="RN1022">
        <v>420600</v>
      </c>
      <c r="RO1022">
        <v>1787700</v>
      </c>
      <c r="RP1022">
        <v>1028099.9999999999</v>
      </c>
      <c r="RQ1022">
        <v>353700</v>
      </c>
      <c r="RR1022">
        <v>625600</v>
      </c>
      <c r="RS1022">
        <v>4843000</v>
      </c>
      <c r="RT1022">
        <v>1735200</v>
      </c>
      <c r="RU1022">
        <v>88400</v>
      </c>
      <c r="RV1022">
        <v>99400</v>
      </c>
      <c r="RW1022">
        <v>89100</v>
      </c>
      <c r="RX1022">
        <v>356400</v>
      </c>
      <c r="RY1022">
        <v>364700</v>
      </c>
      <c r="RZ1022">
        <v>108700</v>
      </c>
      <c r="SA1022">
        <v>899400</v>
      </c>
      <c r="SB1022">
        <v>737700</v>
      </c>
      <c r="SC1022">
        <v>363600</v>
      </c>
      <c r="SD1022">
        <v>111903000</v>
      </c>
      <c r="SE1022">
        <v>28832000</v>
      </c>
      <c r="SF1022">
        <v>6125900</v>
      </c>
      <c r="SG1022">
        <v>3412600</v>
      </c>
      <c r="SH1022">
        <v>2209000</v>
      </c>
      <c r="SI1022">
        <v>504300</v>
      </c>
      <c r="SJ1022">
        <v>15531300</v>
      </c>
      <c r="SK1022">
        <v>2046900</v>
      </c>
      <c r="SL1022">
        <v>1275300</v>
      </c>
      <c r="SM1022">
        <v>178100</v>
      </c>
      <c r="SN1022">
        <v>593500</v>
      </c>
      <c r="SO1022">
        <v>1406300</v>
      </c>
      <c r="SP1022">
        <v>3218400</v>
      </c>
      <c r="SQ1022">
        <v>828400</v>
      </c>
      <c r="SR1022">
        <v>422600</v>
      </c>
      <c r="SS1022">
        <v>405800</v>
      </c>
      <c r="ST1022">
        <v>3223700</v>
      </c>
      <c r="SU1022">
        <v>981700</v>
      </c>
      <c r="SV1022">
        <v>2242000</v>
      </c>
      <c r="SW1022">
        <v>1094900</v>
      </c>
      <c r="SX1022">
        <v>1054600</v>
      </c>
      <c r="SY1022">
        <v>1142300</v>
      </c>
      <c r="SZ1022">
        <v>1515800</v>
      </c>
      <c r="TA1022">
        <v>6595300</v>
      </c>
      <c r="TB1022">
        <v>555900</v>
      </c>
      <c r="TC1022">
        <v>155800</v>
      </c>
      <c r="TD1022">
        <v>68800</v>
      </c>
      <c r="TE1022">
        <v>1539100</v>
      </c>
      <c r="TF1022">
        <v>445000</v>
      </c>
      <c r="TG1022">
        <v>53500</v>
      </c>
      <c r="TH1022">
        <v>29100</v>
      </c>
      <c r="TI1022">
        <v>820500</v>
      </c>
      <c r="TJ1022">
        <v>1099400</v>
      </c>
      <c r="TK1022">
        <v>1828200</v>
      </c>
      <c r="TL1022">
        <v>579500</v>
      </c>
      <c r="TM1022">
        <v>2975000</v>
      </c>
      <c r="TN1022">
        <v>383200</v>
      </c>
      <c r="TO1022">
        <v>941900</v>
      </c>
      <c r="TP1022">
        <v>343700</v>
      </c>
      <c r="TQ1022">
        <v>639600</v>
      </c>
      <c r="TR1022">
        <v>485300</v>
      </c>
      <c r="TS1022">
        <v>181000</v>
      </c>
      <c r="TT1022">
        <v>9186000</v>
      </c>
      <c r="TU1022">
        <v>6719600</v>
      </c>
      <c r="TV1022">
        <v>20100</v>
      </c>
      <c r="TW1022">
        <v>2615000</v>
      </c>
      <c r="TX1022">
        <v>1800700</v>
      </c>
      <c r="TY1022">
        <v>1395800</v>
      </c>
      <c r="TZ1022">
        <v>524000</v>
      </c>
      <c r="UA1022">
        <v>290200</v>
      </c>
      <c r="UB1022">
        <v>1105900</v>
      </c>
      <c r="UC1022">
        <v>2978600</v>
      </c>
      <c r="UD1022">
        <v>2466000</v>
      </c>
      <c r="UE1022">
        <v>1852700</v>
      </c>
      <c r="UF1022">
        <v>590700</v>
      </c>
      <c r="UG1022">
        <v>22600</v>
      </c>
      <c r="UH1022">
        <v>22743000</v>
      </c>
      <c r="UI1022">
        <v>10784400</v>
      </c>
      <c r="UJ1022">
        <v>1190100</v>
      </c>
      <c r="UK1022">
        <v>1142500</v>
      </c>
      <c r="UL1022">
        <v>1670600</v>
      </c>
      <c r="UM1022">
        <v>152800</v>
      </c>
      <c r="UN1022">
        <v>2456500</v>
      </c>
      <c r="UO1022">
        <v>1865800</v>
      </c>
      <c r="UP1022">
        <v>934000</v>
      </c>
      <c r="UQ1022">
        <v>498800</v>
      </c>
      <c r="UR1022">
        <v>873400</v>
      </c>
      <c r="US1022">
        <v>2617200</v>
      </c>
      <c r="UT1022">
        <v>9341500</v>
      </c>
      <c r="UU1022">
        <v>8841100</v>
      </c>
      <c r="UV1022">
        <v>620700</v>
      </c>
      <c r="UW1022">
        <v>171500</v>
      </c>
      <c r="UX1022">
        <v>3521400</v>
      </c>
      <c r="UY1022">
        <v>2787600</v>
      </c>
      <c r="UZ1022">
        <v>730700</v>
      </c>
      <c r="VA1022">
        <v>190900</v>
      </c>
      <c r="VB1022">
        <v>1006600</v>
      </c>
      <c r="VC1022">
        <v>2265400</v>
      </c>
      <c r="VD1022">
        <v>333700</v>
      </c>
      <c r="VE1022">
        <v>500400</v>
      </c>
      <c r="VF1022">
        <v>25641000</v>
      </c>
      <c r="VG1022">
        <v>3879200</v>
      </c>
      <c r="VH1022">
        <v>21761700</v>
      </c>
      <c r="VI1022">
        <v>17098600</v>
      </c>
      <c r="VJ1022">
        <v>8520800</v>
      </c>
      <c r="VK1022">
        <v>2919800</v>
      </c>
      <c r="VL1022">
        <v>1034200</v>
      </c>
      <c r="VM1022">
        <v>1177600</v>
      </c>
      <c r="VN1022">
        <v>1076500</v>
      </c>
      <c r="VO1022">
        <v>318500</v>
      </c>
      <c r="VP1022">
        <v>1643500</v>
      </c>
      <c r="VQ1022">
        <v>350800</v>
      </c>
      <c r="VR1022">
        <v>5375100</v>
      </c>
      <c r="VS1022">
        <v>3202700</v>
      </c>
      <c r="VT1022">
        <v>1442600</v>
      </c>
      <c r="VU1022">
        <v>645200</v>
      </c>
      <c r="VV1022">
        <v>956800</v>
      </c>
      <c r="VW1022">
        <v>158100</v>
      </c>
      <c r="VX1022">
        <v>3094100</v>
      </c>
      <c r="VY1022">
        <v>224600</v>
      </c>
      <c r="VZ1022">
        <v>281700</v>
      </c>
      <c r="WA1022">
        <v>1062700</v>
      </c>
      <c r="WB1022">
        <v>16643000</v>
      </c>
      <c r="WC1022">
        <v>2510400</v>
      </c>
      <c r="WD1022">
        <v>572600</v>
      </c>
      <c r="WE1022">
        <v>175200</v>
      </c>
      <c r="WF1022">
        <v>1762600</v>
      </c>
      <c r="WG1022">
        <v>14132700</v>
      </c>
      <c r="WH1022">
        <v>1911000</v>
      </c>
      <c r="WI1022">
        <v>12221700</v>
      </c>
      <c r="WJ1022">
        <v>5883000</v>
      </c>
      <c r="WK1022">
        <v>1461900</v>
      </c>
      <c r="WL1022">
        <v>1562700</v>
      </c>
      <c r="WM1022">
        <v>2858500</v>
      </c>
      <c r="WN1022">
        <v>22948000</v>
      </c>
      <c r="WO1022">
        <v>2951000</v>
      </c>
      <c r="WP1022">
        <v>2346400</v>
      </c>
      <c r="WQ1022">
        <v>604900</v>
      </c>
      <c r="WR1022">
        <v>5337000</v>
      </c>
      <c r="WS1022">
        <v>2579900</v>
      </c>
      <c r="WT1022">
        <v>2756900</v>
      </c>
      <c r="WU1022">
        <v>14660000</v>
      </c>
      <c r="WV1022">
        <v>8030400</v>
      </c>
      <c r="WW1022">
        <v>6629700</v>
      </c>
    </row>
    <row r="1023" spans="1:621" x14ac:dyDescent="0.45">
      <c r="A1023" s="1"/>
      <c r="C1023" s="1">
        <v>45200</v>
      </c>
      <c r="D1023">
        <v>880000</v>
      </c>
      <c r="E1023">
        <v>3084000</v>
      </c>
      <c r="F1023">
        <v>2204000</v>
      </c>
      <c r="G1023">
        <v>1623000</v>
      </c>
      <c r="H1023">
        <v>582000</v>
      </c>
      <c r="I1023">
        <v>800000</v>
      </c>
      <c r="J1023">
        <v>1863000</v>
      </c>
      <c r="K1023">
        <v>635000</v>
      </c>
      <c r="L1023">
        <v>48.3</v>
      </c>
      <c r="M1023">
        <v>13.8</v>
      </c>
      <c r="N1023">
        <v>34.5</v>
      </c>
      <c r="O1023">
        <v>12.5</v>
      </c>
      <c r="P1023">
        <v>29.2</v>
      </c>
      <c r="Q1023">
        <v>9.9</v>
      </c>
      <c r="R1023">
        <v>1.8</v>
      </c>
      <c r="S1023">
        <v>0.5</v>
      </c>
      <c r="T1023">
        <v>1.1000000000000001</v>
      </c>
      <c r="U1023">
        <v>0.4</v>
      </c>
      <c r="V1023">
        <v>2293000</v>
      </c>
      <c r="W1023">
        <v>1835000</v>
      </c>
      <c r="X1023">
        <v>2354000</v>
      </c>
      <c r="Y1023">
        <v>1026000</v>
      </c>
      <c r="Z1023">
        <v>1327000</v>
      </c>
      <c r="AA1023">
        <v>21.5</v>
      </c>
      <c r="AB1023">
        <v>8.6</v>
      </c>
      <c r="AC1023">
        <v>35.4</v>
      </c>
      <c r="AD1023">
        <v>28.3</v>
      </c>
      <c r="AE1023">
        <v>36.299999999999997</v>
      </c>
      <c r="AF1023">
        <v>15.8</v>
      </c>
      <c r="AG1023">
        <v>20.5</v>
      </c>
      <c r="AH1023">
        <v>134181000</v>
      </c>
      <c r="AI1023">
        <v>157531000</v>
      </c>
      <c r="AJ1023">
        <v>21711000</v>
      </c>
      <c r="AK1023">
        <v>643000</v>
      </c>
      <c r="AL1023">
        <v>46600</v>
      </c>
      <c r="AM1023">
        <v>596000</v>
      </c>
      <c r="AN1023">
        <v>120200</v>
      </c>
      <c r="AO1023">
        <v>189400</v>
      </c>
      <c r="AP1023">
        <v>41800</v>
      </c>
      <c r="AQ1023">
        <v>44400</v>
      </c>
      <c r="AR1023">
        <v>103200</v>
      </c>
      <c r="AS1023">
        <v>286400</v>
      </c>
      <c r="AT1023">
        <v>8231000</v>
      </c>
      <c r="AU1023">
        <v>1840000</v>
      </c>
      <c r="AV1023">
        <v>941100</v>
      </c>
      <c r="AW1023">
        <v>898900</v>
      </c>
      <c r="AX1023">
        <v>1184300</v>
      </c>
      <c r="AY1023">
        <v>5206900</v>
      </c>
      <c r="AZ1023">
        <v>2427100</v>
      </c>
      <c r="BA1023">
        <v>2779800</v>
      </c>
      <c r="BB1023">
        <v>12837000</v>
      </c>
      <c r="BC1023">
        <v>7982000</v>
      </c>
      <c r="BD1023">
        <v>417100</v>
      </c>
      <c r="BE1023">
        <v>425500</v>
      </c>
      <c r="BF1023">
        <v>374900</v>
      </c>
      <c r="BG1023">
        <v>1443500</v>
      </c>
      <c r="BH1023">
        <v>1124100</v>
      </c>
      <c r="BI1023">
        <v>1041200</v>
      </c>
      <c r="BJ1023">
        <v>112300</v>
      </c>
      <c r="BK1023">
        <v>86100</v>
      </c>
      <c r="BL1023">
        <v>390800</v>
      </c>
      <c r="BM1023">
        <v>421800</v>
      </c>
      <c r="BN1023">
        <v>30200</v>
      </c>
      <c r="BO1023">
        <v>420400</v>
      </c>
      <c r="BP1023">
        <v>1761500</v>
      </c>
      <c r="BQ1023">
        <v>998100</v>
      </c>
      <c r="BR1023">
        <v>351400</v>
      </c>
      <c r="BS1023">
        <v>622000</v>
      </c>
      <c r="BT1023">
        <v>4855000</v>
      </c>
      <c r="BU1023">
        <v>1751500</v>
      </c>
      <c r="BV1023">
        <v>88200</v>
      </c>
      <c r="BW1023">
        <v>98300</v>
      </c>
      <c r="BX1023">
        <v>88600</v>
      </c>
      <c r="BY1023">
        <v>355900</v>
      </c>
      <c r="BZ1023">
        <v>364600</v>
      </c>
      <c r="CA1023">
        <v>109800</v>
      </c>
      <c r="CB1023">
        <v>894800</v>
      </c>
      <c r="CC1023">
        <v>732400</v>
      </c>
      <c r="CD1023">
        <v>371100</v>
      </c>
      <c r="CE1023">
        <v>112470000</v>
      </c>
      <c r="CF1023">
        <v>28921000</v>
      </c>
      <c r="CG1023">
        <v>6137800</v>
      </c>
      <c r="CH1023">
        <v>3414300</v>
      </c>
      <c r="CI1023">
        <v>2215500</v>
      </c>
      <c r="CJ1023">
        <v>508000</v>
      </c>
      <c r="CK1023">
        <v>15556400</v>
      </c>
      <c r="CL1023">
        <v>2053100</v>
      </c>
      <c r="CM1023">
        <v>1278500</v>
      </c>
      <c r="CN1023">
        <v>176800</v>
      </c>
      <c r="CO1023">
        <v>597800</v>
      </c>
      <c r="CP1023">
        <v>1389400</v>
      </c>
      <c r="CQ1023">
        <v>3217600</v>
      </c>
      <c r="CR1023">
        <v>830800</v>
      </c>
      <c r="CS1023">
        <v>424200</v>
      </c>
      <c r="CT1023">
        <v>406600</v>
      </c>
      <c r="CU1023">
        <v>3246100</v>
      </c>
      <c r="CV1023">
        <v>996000</v>
      </c>
      <c r="CW1023">
        <v>2250100</v>
      </c>
      <c r="CX1023">
        <v>1098400</v>
      </c>
      <c r="CY1023">
        <v>1052400</v>
      </c>
      <c r="CZ1023">
        <v>1146200</v>
      </c>
      <c r="DA1023">
        <v>1522400</v>
      </c>
      <c r="DB1023">
        <v>6645700</v>
      </c>
      <c r="DC1023">
        <v>557900</v>
      </c>
      <c r="DD1023">
        <v>155700</v>
      </c>
      <c r="DE1023">
        <v>70200</v>
      </c>
      <c r="DF1023">
        <v>1550200</v>
      </c>
      <c r="DG1023">
        <v>465300</v>
      </c>
      <c r="DH1023">
        <v>52700</v>
      </c>
      <c r="DI1023">
        <v>30300</v>
      </c>
      <c r="DJ1023">
        <v>822200</v>
      </c>
      <c r="DK1023">
        <v>1088000</v>
      </c>
      <c r="DL1023">
        <v>1853200</v>
      </c>
      <c r="DM1023">
        <v>581200</v>
      </c>
      <c r="DN1023">
        <v>2953000</v>
      </c>
      <c r="DO1023">
        <v>379900</v>
      </c>
      <c r="DP1023">
        <v>926500</v>
      </c>
      <c r="DQ1023">
        <v>345800</v>
      </c>
      <c r="DR1023">
        <v>636100</v>
      </c>
      <c r="DS1023">
        <v>483200</v>
      </c>
      <c r="DT1023">
        <v>181400</v>
      </c>
      <c r="DU1023">
        <v>9199000</v>
      </c>
      <c r="DV1023">
        <v>6718700</v>
      </c>
      <c r="DW1023">
        <v>19900</v>
      </c>
      <c r="DX1023">
        <v>2600800</v>
      </c>
      <c r="DY1023">
        <v>1790900</v>
      </c>
      <c r="DZ1023">
        <v>1385900</v>
      </c>
      <c r="EA1023">
        <v>521400</v>
      </c>
      <c r="EB1023">
        <v>288500</v>
      </c>
      <c r="EC1023">
        <v>1113100</v>
      </c>
      <c r="ED1023">
        <v>2984900</v>
      </c>
      <c r="EE1023">
        <v>2480300</v>
      </c>
      <c r="EF1023">
        <v>1867800</v>
      </c>
      <c r="EG1023">
        <v>589800</v>
      </c>
      <c r="EH1023">
        <v>22700</v>
      </c>
      <c r="EI1023">
        <v>22943000</v>
      </c>
      <c r="EJ1023">
        <v>10799400</v>
      </c>
      <c r="EK1023">
        <v>1195800</v>
      </c>
      <c r="EL1023">
        <v>1104900</v>
      </c>
      <c r="EM1023">
        <v>1681200</v>
      </c>
      <c r="EN1023">
        <v>154700</v>
      </c>
      <c r="EO1023">
        <v>2464700</v>
      </c>
      <c r="EP1023">
        <v>1880400</v>
      </c>
      <c r="EQ1023">
        <v>931100</v>
      </c>
      <c r="ER1023">
        <v>502700</v>
      </c>
      <c r="ES1023">
        <v>883900</v>
      </c>
      <c r="ET1023">
        <v>2616600</v>
      </c>
      <c r="EU1023">
        <v>9527000</v>
      </c>
      <c r="EV1023">
        <v>9025700</v>
      </c>
      <c r="EW1023">
        <v>626900</v>
      </c>
      <c r="EX1023">
        <v>172500</v>
      </c>
      <c r="EY1023">
        <v>3625800</v>
      </c>
      <c r="EZ1023">
        <v>2881300</v>
      </c>
      <c r="FA1023">
        <v>731600</v>
      </c>
      <c r="FB1023">
        <v>192100</v>
      </c>
      <c r="FC1023">
        <v>1014400</v>
      </c>
      <c r="FD1023">
        <v>2320400</v>
      </c>
      <c r="FE1023">
        <v>342000</v>
      </c>
      <c r="FF1023">
        <v>501300</v>
      </c>
      <c r="FG1023">
        <v>25931000</v>
      </c>
      <c r="FH1023">
        <v>4031200</v>
      </c>
      <c r="FI1023">
        <v>21899700</v>
      </c>
      <c r="FJ1023">
        <v>17197400</v>
      </c>
      <c r="FK1023">
        <v>8571100</v>
      </c>
      <c r="FL1023">
        <v>2935800</v>
      </c>
      <c r="FM1023">
        <v>1031200</v>
      </c>
      <c r="FN1023">
        <v>1190400</v>
      </c>
      <c r="FO1023">
        <v>1086900</v>
      </c>
      <c r="FP1023">
        <v>314900</v>
      </c>
      <c r="FQ1023">
        <v>1657200</v>
      </c>
      <c r="FR1023">
        <v>354700</v>
      </c>
      <c r="FS1023">
        <v>5406600</v>
      </c>
      <c r="FT1023">
        <v>3219700</v>
      </c>
      <c r="FU1023">
        <v>1453900</v>
      </c>
      <c r="FV1023">
        <v>646500</v>
      </c>
      <c r="FW1023">
        <v>960500</v>
      </c>
      <c r="FX1023">
        <v>158800</v>
      </c>
      <c r="FY1023">
        <v>4702300</v>
      </c>
      <c r="FZ1023">
        <v>3120200</v>
      </c>
      <c r="GA1023">
        <v>225400</v>
      </c>
      <c r="GB1023">
        <v>282800</v>
      </c>
      <c r="GC1023">
        <v>1073900</v>
      </c>
      <c r="GD1023">
        <v>16636000</v>
      </c>
      <c r="GE1023">
        <v>2522100</v>
      </c>
      <c r="GF1023">
        <v>601600</v>
      </c>
      <c r="GG1023">
        <v>177100</v>
      </c>
      <c r="GH1023">
        <v>1743400</v>
      </c>
      <c r="GI1023">
        <v>14114300</v>
      </c>
      <c r="GJ1023">
        <v>1906000</v>
      </c>
      <c r="GK1023">
        <v>12208300</v>
      </c>
      <c r="GL1023">
        <v>5887000</v>
      </c>
      <c r="GM1023">
        <v>1466800</v>
      </c>
      <c r="GN1023">
        <v>1568300</v>
      </c>
      <c r="GO1023">
        <v>2852100</v>
      </c>
      <c r="GP1023">
        <v>23350000</v>
      </c>
      <c r="GQ1023">
        <v>2959000</v>
      </c>
      <c r="GR1023">
        <v>2354300</v>
      </c>
      <c r="GS1023">
        <v>604600</v>
      </c>
      <c r="GT1023">
        <v>5525000</v>
      </c>
      <c r="GU1023">
        <v>2754300</v>
      </c>
      <c r="GV1023">
        <v>2770800</v>
      </c>
      <c r="GW1023">
        <v>14866000</v>
      </c>
      <c r="GX1023">
        <v>8261400</v>
      </c>
      <c r="GY1023">
        <v>6604100</v>
      </c>
      <c r="GZ1023">
        <v>34.299999999999997</v>
      </c>
      <c r="HA1023">
        <v>39.799999999999997</v>
      </c>
      <c r="HB1023">
        <v>44.6</v>
      </c>
      <c r="HC1023">
        <v>39.1</v>
      </c>
      <c r="HD1023">
        <v>40.1</v>
      </c>
      <c r="HE1023">
        <v>40.5</v>
      </c>
      <c r="HF1023">
        <v>39.299999999999997</v>
      </c>
      <c r="HG1023">
        <v>33.200000000000003</v>
      </c>
      <c r="HH1023">
        <v>33.9</v>
      </c>
      <c r="HI1023">
        <v>38.6</v>
      </c>
      <c r="HJ1023">
        <v>29.8</v>
      </c>
      <c r="HK1023">
        <v>38.299999999999997</v>
      </c>
      <c r="HL1023">
        <v>41.5</v>
      </c>
      <c r="HM1023">
        <v>36.4</v>
      </c>
      <c r="HN1023">
        <v>37.4</v>
      </c>
      <c r="HO1023">
        <v>36.4</v>
      </c>
      <c r="HP1023">
        <v>33.200000000000003</v>
      </c>
      <c r="HQ1023">
        <v>25.5</v>
      </c>
      <c r="HR1023">
        <v>32.200000000000003</v>
      </c>
      <c r="HS1023">
        <v>2.9</v>
      </c>
      <c r="HT1023">
        <v>3</v>
      </c>
      <c r="HU1023">
        <v>2.7</v>
      </c>
      <c r="HV1023">
        <v>1168.94</v>
      </c>
      <c r="HW1023">
        <v>1376.28</v>
      </c>
      <c r="HX1023">
        <v>1726.47</v>
      </c>
      <c r="HY1023">
        <v>1447.48</v>
      </c>
      <c r="HZ1023">
        <v>1317.69</v>
      </c>
      <c r="IA1023">
        <v>1398.47</v>
      </c>
      <c r="IB1023">
        <v>1179.3900000000001</v>
      </c>
      <c r="IC1023">
        <v>1127.47</v>
      </c>
      <c r="ID1023">
        <v>993.61</v>
      </c>
      <c r="IE1023">
        <v>1427.04</v>
      </c>
      <c r="IF1023">
        <v>716.69</v>
      </c>
      <c r="IG1023">
        <v>1141.72</v>
      </c>
      <c r="IH1023">
        <v>2079.98</v>
      </c>
      <c r="II1023">
        <v>1771.95</v>
      </c>
      <c r="IJ1023">
        <v>1654.2</v>
      </c>
      <c r="IK1023">
        <v>1488.76</v>
      </c>
      <c r="IL1023">
        <v>1112.53</v>
      </c>
      <c r="IM1023">
        <v>547.49</v>
      </c>
      <c r="IN1023">
        <v>991.76</v>
      </c>
      <c r="IO1023">
        <v>167661000</v>
      </c>
      <c r="IP1023">
        <v>62.6</v>
      </c>
      <c r="IQ1023">
        <v>161198000</v>
      </c>
      <c r="IR1023">
        <v>60.2</v>
      </c>
      <c r="IS1023">
        <v>6463000</v>
      </c>
      <c r="IT1023">
        <v>3.9</v>
      </c>
      <c r="IU1023">
        <v>99982000</v>
      </c>
      <c r="IV1023">
        <v>5369000</v>
      </c>
      <c r="IW1023">
        <v>88866000</v>
      </c>
      <c r="IX1023">
        <v>67.900000000000006</v>
      </c>
      <c r="IY1023">
        <v>85213000</v>
      </c>
      <c r="IZ1023">
        <v>65.099999999999994</v>
      </c>
      <c r="JA1023">
        <v>3653000</v>
      </c>
      <c r="JB1023">
        <v>4.0999999999999996</v>
      </c>
      <c r="JC1023">
        <v>41950000</v>
      </c>
      <c r="JD1023">
        <v>85555000</v>
      </c>
      <c r="JE1023">
        <v>70.099999999999994</v>
      </c>
      <c r="JF1023">
        <v>82395000</v>
      </c>
      <c r="JG1023">
        <v>67.5</v>
      </c>
      <c r="JH1023">
        <v>3160000</v>
      </c>
      <c r="JI1023">
        <v>3.7</v>
      </c>
      <c r="JJ1023">
        <v>36474000</v>
      </c>
      <c r="JK1023">
        <v>8365000</v>
      </c>
      <c r="JL1023">
        <v>5.2</v>
      </c>
      <c r="JM1023">
        <v>157531000</v>
      </c>
      <c r="JN1023">
        <v>134181000</v>
      </c>
      <c r="JO1023">
        <v>21711000</v>
      </c>
      <c r="JP1023">
        <v>643000</v>
      </c>
      <c r="JQ1023">
        <v>46600</v>
      </c>
      <c r="JR1023">
        <v>596000</v>
      </c>
      <c r="JS1023">
        <v>120200</v>
      </c>
      <c r="JT1023">
        <v>189400</v>
      </c>
      <c r="JU1023">
        <v>41800</v>
      </c>
      <c r="JV1023">
        <v>44400</v>
      </c>
      <c r="JW1023">
        <v>103200</v>
      </c>
      <c r="JX1023">
        <v>286400</v>
      </c>
      <c r="JY1023">
        <v>8231000</v>
      </c>
      <c r="JZ1023">
        <v>1840000</v>
      </c>
      <c r="KA1023">
        <v>941100</v>
      </c>
      <c r="KB1023">
        <v>898900</v>
      </c>
      <c r="KC1023">
        <v>1184300</v>
      </c>
      <c r="KD1023">
        <v>5206900</v>
      </c>
      <c r="KE1023">
        <v>2427100</v>
      </c>
      <c r="KF1023">
        <v>2779800</v>
      </c>
      <c r="KG1023">
        <v>12837000</v>
      </c>
      <c r="KH1023">
        <v>7982000</v>
      </c>
      <c r="KI1023">
        <v>417100</v>
      </c>
      <c r="KJ1023">
        <v>425500</v>
      </c>
      <c r="KK1023">
        <v>374900</v>
      </c>
      <c r="KL1023">
        <v>1443500</v>
      </c>
      <c r="KM1023">
        <v>1124100</v>
      </c>
      <c r="KN1023">
        <v>1041200</v>
      </c>
      <c r="KO1023">
        <v>112300</v>
      </c>
      <c r="KP1023">
        <v>86100</v>
      </c>
      <c r="KQ1023">
        <v>390800</v>
      </c>
      <c r="KR1023">
        <v>421800</v>
      </c>
      <c r="KS1023">
        <v>30200</v>
      </c>
      <c r="KT1023">
        <v>420400</v>
      </c>
      <c r="KU1023">
        <v>1761500</v>
      </c>
      <c r="KV1023">
        <v>998100</v>
      </c>
      <c r="KW1023">
        <v>351400</v>
      </c>
      <c r="KX1023">
        <v>622000</v>
      </c>
      <c r="KY1023">
        <v>4855000</v>
      </c>
      <c r="KZ1023">
        <v>1751500</v>
      </c>
      <c r="LA1023">
        <v>88200</v>
      </c>
      <c r="LB1023">
        <v>98300</v>
      </c>
      <c r="LC1023">
        <v>88600</v>
      </c>
      <c r="LD1023">
        <v>355900</v>
      </c>
      <c r="LE1023">
        <v>364600</v>
      </c>
      <c r="LF1023">
        <v>109800</v>
      </c>
      <c r="LG1023">
        <v>894800</v>
      </c>
      <c r="LH1023">
        <v>732400</v>
      </c>
      <c r="LI1023">
        <v>371100</v>
      </c>
      <c r="LJ1023">
        <v>112470000</v>
      </c>
      <c r="LK1023">
        <v>28921000</v>
      </c>
      <c r="LL1023">
        <v>6137800</v>
      </c>
      <c r="LM1023">
        <v>3414300</v>
      </c>
      <c r="LN1023">
        <v>2215500</v>
      </c>
      <c r="LO1023">
        <v>508000</v>
      </c>
      <c r="LP1023">
        <v>15556400</v>
      </c>
      <c r="LQ1023">
        <v>2053100</v>
      </c>
      <c r="LR1023">
        <v>1278500</v>
      </c>
      <c r="LS1023">
        <v>176800</v>
      </c>
      <c r="LT1023">
        <v>597800</v>
      </c>
      <c r="LU1023">
        <v>1389400</v>
      </c>
      <c r="LV1023">
        <v>3217600</v>
      </c>
      <c r="LW1023">
        <v>830800</v>
      </c>
      <c r="LX1023">
        <v>424200</v>
      </c>
      <c r="LY1023">
        <v>406600</v>
      </c>
      <c r="LZ1023">
        <v>3246100</v>
      </c>
      <c r="MA1023">
        <v>996000</v>
      </c>
      <c r="MB1023">
        <v>2250100</v>
      </c>
      <c r="MC1023">
        <v>1098400</v>
      </c>
      <c r="MD1023">
        <v>1052400</v>
      </c>
      <c r="ME1023">
        <v>1146200</v>
      </c>
      <c r="MF1023">
        <v>1522400</v>
      </c>
      <c r="MG1023">
        <v>6645700</v>
      </c>
      <c r="MH1023">
        <v>557900</v>
      </c>
      <c r="MI1023">
        <v>155700</v>
      </c>
      <c r="MJ1023">
        <v>70200</v>
      </c>
      <c r="MK1023">
        <v>1550200</v>
      </c>
      <c r="ML1023">
        <v>465300</v>
      </c>
      <c r="MM1023">
        <v>52700</v>
      </c>
      <c r="MN1023">
        <v>30300</v>
      </c>
      <c r="MO1023">
        <v>822200</v>
      </c>
      <c r="MP1023">
        <v>1088000</v>
      </c>
      <c r="MQ1023">
        <v>1853200</v>
      </c>
      <c r="MR1023">
        <v>581200</v>
      </c>
      <c r="MS1023">
        <v>2953000</v>
      </c>
      <c r="MT1023">
        <v>379900</v>
      </c>
      <c r="MU1023">
        <v>926500</v>
      </c>
      <c r="MV1023">
        <v>345800</v>
      </c>
      <c r="MW1023">
        <v>636100</v>
      </c>
      <c r="MX1023">
        <v>483200</v>
      </c>
      <c r="MY1023">
        <v>181400</v>
      </c>
      <c r="MZ1023">
        <v>9199000</v>
      </c>
      <c r="NA1023">
        <v>6718700</v>
      </c>
      <c r="NB1023">
        <v>19900</v>
      </c>
      <c r="NC1023">
        <v>2600800</v>
      </c>
      <c r="ND1023">
        <v>1790900</v>
      </c>
      <c r="NE1023">
        <v>1385900</v>
      </c>
      <c r="NF1023">
        <v>521400</v>
      </c>
      <c r="NG1023">
        <v>288500</v>
      </c>
      <c r="NH1023">
        <v>1113100</v>
      </c>
      <c r="NI1023">
        <v>2984900</v>
      </c>
      <c r="NJ1023">
        <v>2480300</v>
      </c>
      <c r="NK1023">
        <v>1867800</v>
      </c>
      <c r="NL1023">
        <v>589800</v>
      </c>
      <c r="NM1023">
        <v>22700</v>
      </c>
      <c r="NN1023">
        <v>22943000</v>
      </c>
      <c r="NO1023">
        <v>10799400</v>
      </c>
      <c r="NP1023">
        <v>1195800</v>
      </c>
      <c r="NQ1023">
        <v>1104900</v>
      </c>
      <c r="NR1023">
        <v>1681200</v>
      </c>
      <c r="NS1023">
        <v>154700</v>
      </c>
      <c r="NT1023">
        <v>2464700</v>
      </c>
      <c r="NU1023">
        <v>1880400</v>
      </c>
      <c r="NV1023">
        <v>931100</v>
      </c>
      <c r="NW1023">
        <v>502700</v>
      </c>
      <c r="NX1023">
        <v>883900</v>
      </c>
      <c r="NY1023">
        <v>2616600</v>
      </c>
      <c r="NZ1023">
        <v>9527000</v>
      </c>
      <c r="OA1023">
        <v>9025700</v>
      </c>
      <c r="OB1023">
        <v>626900</v>
      </c>
      <c r="OC1023">
        <v>172500</v>
      </c>
      <c r="OD1023">
        <v>3625800</v>
      </c>
      <c r="OE1023">
        <v>2881300</v>
      </c>
      <c r="OF1023">
        <v>731600</v>
      </c>
      <c r="OG1023">
        <v>192100</v>
      </c>
      <c r="OH1023">
        <v>1014400</v>
      </c>
      <c r="OI1023">
        <v>2320400</v>
      </c>
      <c r="OJ1023">
        <v>342000</v>
      </c>
      <c r="OK1023">
        <v>501300</v>
      </c>
      <c r="OL1023">
        <v>25931000</v>
      </c>
      <c r="OM1023">
        <v>4031200</v>
      </c>
      <c r="ON1023">
        <v>21899700</v>
      </c>
      <c r="OO1023">
        <v>17197400</v>
      </c>
      <c r="OP1023">
        <v>8571100</v>
      </c>
      <c r="OQ1023">
        <v>2935800</v>
      </c>
      <c r="OR1023">
        <v>1031200</v>
      </c>
      <c r="OS1023">
        <v>1190400</v>
      </c>
      <c r="OT1023">
        <v>1086900</v>
      </c>
      <c r="OU1023">
        <v>314900</v>
      </c>
      <c r="OV1023">
        <v>1657200</v>
      </c>
      <c r="OW1023">
        <v>354700</v>
      </c>
      <c r="OX1023">
        <v>5406600</v>
      </c>
      <c r="OY1023">
        <v>3219700</v>
      </c>
      <c r="OZ1023">
        <v>1453900</v>
      </c>
      <c r="PA1023">
        <v>646500</v>
      </c>
      <c r="PB1023">
        <v>960500</v>
      </c>
      <c r="PC1023">
        <v>158800</v>
      </c>
      <c r="PD1023">
        <v>4702300</v>
      </c>
      <c r="PE1023">
        <v>3120200</v>
      </c>
      <c r="PF1023">
        <v>225400</v>
      </c>
      <c r="PG1023">
        <v>282800</v>
      </c>
      <c r="PH1023">
        <v>1073900</v>
      </c>
      <c r="PI1023">
        <v>16636000</v>
      </c>
      <c r="PJ1023">
        <v>2522100</v>
      </c>
      <c r="PK1023">
        <v>601600</v>
      </c>
      <c r="PL1023">
        <v>177100</v>
      </c>
      <c r="PM1023">
        <v>1743400</v>
      </c>
      <c r="PN1023">
        <v>14114300</v>
      </c>
      <c r="PO1023">
        <v>1906000</v>
      </c>
      <c r="PP1023">
        <v>12208300</v>
      </c>
      <c r="PQ1023">
        <v>5887000</v>
      </c>
      <c r="PR1023">
        <v>1466800</v>
      </c>
      <c r="PS1023">
        <v>1568300</v>
      </c>
      <c r="PT1023">
        <v>2852100</v>
      </c>
      <c r="PU1023">
        <v>23350000</v>
      </c>
      <c r="PV1023">
        <v>2959000</v>
      </c>
      <c r="PW1023">
        <v>2354300</v>
      </c>
      <c r="PX1023">
        <v>604600</v>
      </c>
      <c r="PY1023">
        <v>5525000</v>
      </c>
      <c r="PZ1023">
        <v>2754300</v>
      </c>
      <c r="QA1023">
        <v>2770800</v>
      </c>
      <c r="QB1023">
        <v>14866000</v>
      </c>
      <c r="QC1023">
        <v>8261400</v>
      </c>
      <c r="QD1023">
        <v>6604100</v>
      </c>
      <c r="QE1023">
        <v>7.2</v>
      </c>
      <c r="QF1023">
        <v>4688000</v>
      </c>
      <c r="QG1023">
        <v>156576000</v>
      </c>
      <c r="QH1023">
        <v>133583000</v>
      </c>
      <c r="QI1023">
        <v>21556000</v>
      </c>
      <c r="QJ1023">
        <v>639000</v>
      </c>
      <c r="QK1023">
        <v>45600</v>
      </c>
      <c r="QL1023">
        <v>593000</v>
      </c>
      <c r="QM1023">
        <v>120100</v>
      </c>
      <c r="QN1023">
        <v>188500</v>
      </c>
      <c r="QO1023">
        <v>41900</v>
      </c>
      <c r="QP1023">
        <v>44500</v>
      </c>
      <c r="QQ1023">
        <v>102000</v>
      </c>
      <c r="QR1023">
        <v>284400</v>
      </c>
      <c r="QS1023">
        <v>8080000</v>
      </c>
      <c r="QT1023">
        <v>1820300</v>
      </c>
      <c r="QU1023">
        <v>928900</v>
      </c>
      <c r="QV1023">
        <v>891400</v>
      </c>
      <c r="QW1023">
        <v>1135300</v>
      </c>
      <c r="QX1023">
        <v>5124000</v>
      </c>
      <c r="QY1023">
        <v>2391900</v>
      </c>
      <c r="QZ1023">
        <v>2732100</v>
      </c>
      <c r="RA1023">
        <v>12837000</v>
      </c>
      <c r="RB1023">
        <v>7990000</v>
      </c>
      <c r="RC1023">
        <v>418200</v>
      </c>
      <c r="RD1023">
        <v>420700</v>
      </c>
      <c r="RE1023">
        <v>375600</v>
      </c>
      <c r="RF1023">
        <v>1446400</v>
      </c>
      <c r="RG1023">
        <v>1129200</v>
      </c>
      <c r="RH1023">
        <v>1042900.0000000001</v>
      </c>
      <c r="RI1023">
        <v>112000</v>
      </c>
      <c r="RJ1023">
        <v>86000</v>
      </c>
      <c r="RK1023">
        <v>392600</v>
      </c>
      <c r="RL1023">
        <v>422200</v>
      </c>
      <c r="RM1023">
        <v>30100</v>
      </c>
      <c r="RN1023">
        <v>420600</v>
      </c>
      <c r="RO1023">
        <v>1761000</v>
      </c>
      <c r="RP1023">
        <v>999000</v>
      </c>
      <c r="RQ1023">
        <v>352700</v>
      </c>
      <c r="RR1023">
        <v>622600</v>
      </c>
      <c r="RS1023">
        <v>4847000</v>
      </c>
      <c r="RT1023">
        <v>1744700</v>
      </c>
      <c r="RU1023">
        <v>88200</v>
      </c>
      <c r="RV1023">
        <v>98600</v>
      </c>
      <c r="RW1023">
        <v>88600</v>
      </c>
      <c r="RX1023">
        <v>355900</v>
      </c>
      <c r="RY1023">
        <v>364000</v>
      </c>
      <c r="RZ1023">
        <v>108800</v>
      </c>
      <c r="SA1023">
        <v>897000</v>
      </c>
      <c r="SB1023">
        <v>735500</v>
      </c>
      <c r="SC1023">
        <v>365500</v>
      </c>
      <c r="SD1023">
        <v>112027000</v>
      </c>
      <c r="SE1023">
        <v>28865000</v>
      </c>
      <c r="SF1023">
        <v>6127400</v>
      </c>
      <c r="SG1023">
        <v>3412800</v>
      </c>
      <c r="SH1023">
        <v>2209900</v>
      </c>
      <c r="SI1023">
        <v>504700</v>
      </c>
      <c r="SJ1023">
        <v>15543900</v>
      </c>
      <c r="SK1023">
        <v>2049400</v>
      </c>
      <c r="SL1023">
        <v>1278400</v>
      </c>
      <c r="SM1023">
        <v>176700</v>
      </c>
      <c r="SN1023">
        <v>594200</v>
      </c>
      <c r="SO1023">
        <v>1410400</v>
      </c>
      <c r="SP1023">
        <v>3218400</v>
      </c>
      <c r="SQ1023">
        <v>826100</v>
      </c>
      <c r="SR1023">
        <v>423800</v>
      </c>
      <c r="SS1023">
        <v>402300</v>
      </c>
      <c r="ST1023">
        <v>3232800</v>
      </c>
      <c r="SU1023">
        <v>988600</v>
      </c>
      <c r="SV1023">
        <v>2244200</v>
      </c>
      <c r="SW1023">
        <v>1092600</v>
      </c>
      <c r="SX1023">
        <v>1051100</v>
      </c>
      <c r="SY1023">
        <v>1147400</v>
      </c>
      <c r="SZ1023">
        <v>1515700</v>
      </c>
      <c r="TA1023">
        <v>6612200</v>
      </c>
      <c r="TB1023">
        <v>558200</v>
      </c>
      <c r="TC1023">
        <v>156000</v>
      </c>
      <c r="TD1023">
        <v>69600</v>
      </c>
      <c r="TE1023">
        <v>1537000</v>
      </c>
      <c r="TF1023">
        <v>446400</v>
      </c>
      <c r="TG1023">
        <v>53200</v>
      </c>
      <c r="TH1023">
        <v>29300</v>
      </c>
      <c r="TI1023">
        <v>819600</v>
      </c>
      <c r="TJ1023">
        <v>1119100</v>
      </c>
      <c r="TK1023">
        <v>1823800</v>
      </c>
      <c r="TL1023">
        <v>581400</v>
      </c>
      <c r="TM1023">
        <v>2951000</v>
      </c>
      <c r="TN1023">
        <v>377500</v>
      </c>
      <c r="TO1023">
        <v>927100</v>
      </c>
      <c r="TP1023">
        <v>345100</v>
      </c>
      <c r="TQ1023">
        <v>636700</v>
      </c>
      <c r="TR1023">
        <v>484100</v>
      </c>
      <c r="TS1023">
        <v>180600</v>
      </c>
      <c r="TT1023">
        <v>9179000</v>
      </c>
      <c r="TU1023">
        <v>6713400</v>
      </c>
      <c r="TV1023">
        <v>20000</v>
      </c>
      <c r="TW1023">
        <v>2604700</v>
      </c>
      <c r="TX1023">
        <v>1794900</v>
      </c>
      <c r="TY1023">
        <v>1390300</v>
      </c>
      <c r="TZ1023">
        <v>521100</v>
      </c>
      <c r="UA1023">
        <v>288700</v>
      </c>
      <c r="UB1023">
        <v>1109500</v>
      </c>
      <c r="UC1023">
        <v>2979200</v>
      </c>
      <c r="UD1023">
        <v>2465200</v>
      </c>
      <c r="UE1023">
        <v>1854100</v>
      </c>
      <c r="UF1023">
        <v>588500</v>
      </c>
      <c r="UG1023">
        <v>22600</v>
      </c>
      <c r="UH1023">
        <v>22715000</v>
      </c>
      <c r="UI1023">
        <v>10780300</v>
      </c>
      <c r="UJ1023">
        <v>1190300</v>
      </c>
      <c r="UK1023">
        <v>1139900</v>
      </c>
      <c r="UL1023">
        <v>1673700</v>
      </c>
      <c r="UM1023">
        <v>152900</v>
      </c>
      <c r="UN1023">
        <v>2454000</v>
      </c>
      <c r="UO1023">
        <v>1861900</v>
      </c>
      <c r="UP1023">
        <v>931400</v>
      </c>
      <c r="UQ1023">
        <v>499800</v>
      </c>
      <c r="UR1023">
        <v>876400</v>
      </c>
      <c r="US1023">
        <v>2616500</v>
      </c>
      <c r="UT1023">
        <v>9318200</v>
      </c>
      <c r="UU1023">
        <v>8819900</v>
      </c>
      <c r="UV1023">
        <v>624300</v>
      </c>
      <c r="UW1023">
        <v>171500</v>
      </c>
      <c r="UX1023">
        <v>3503900</v>
      </c>
      <c r="UY1023">
        <v>2773000</v>
      </c>
      <c r="UZ1023">
        <v>724200</v>
      </c>
      <c r="VA1023">
        <v>191400</v>
      </c>
      <c r="VB1023">
        <v>1009000</v>
      </c>
      <c r="VC1023">
        <v>2260300</v>
      </c>
      <c r="VD1023">
        <v>335300</v>
      </c>
      <c r="VE1023">
        <v>498300</v>
      </c>
      <c r="VF1023">
        <v>25735000</v>
      </c>
      <c r="VG1023">
        <v>3895600</v>
      </c>
      <c r="VH1023">
        <v>21839200</v>
      </c>
      <c r="VI1023">
        <v>17151200</v>
      </c>
      <c r="VJ1023">
        <v>8537700</v>
      </c>
      <c r="VK1023">
        <v>2924900</v>
      </c>
      <c r="VL1023">
        <v>1028900.0000000001</v>
      </c>
      <c r="VM1023">
        <v>1183200</v>
      </c>
      <c r="VN1023">
        <v>1086400</v>
      </c>
      <c r="VO1023">
        <v>314500</v>
      </c>
      <c r="VP1023">
        <v>1647000</v>
      </c>
      <c r="VQ1023">
        <v>352900</v>
      </c>
      <c r="VR1023">
        <v>5395600</v>
      </c>
      <c r="VS1023">
        <v>3217900</v>
      </c>
      <c r="VT1023">
        <v>1450200</v>
      </c>
      <c r="VU1023">
        <v>646900</v>
      </c>
      <c r="VV1023">
        <v>961800</v>
      </c>
      <c r="VW1023">
        <v>159000</v>
      </c>
      <c r="VX1023">
        <v>3110600</v>
      </c>
      <c r="VY1023">
        <v>225800</v>
      </c>
      <c r="VZ1023">
        <v>282600</v>
      </c>
      <c r="WA1023">
        <v>1069000</v>
      </c>
      <c r="WB1023">
        <v>16689000</v>
      </c>
      <c r="WC1023">
        <v>2556000</v>
      </c>
      <c r="WD1023">
        <v>583100</v>
      </c>
      <c r="WE1023">
        <v>177000</v>
      </c>
      <c r="WF1023">
        <v>1795900</v>
      </c>
      <c r="WG1023">
        <v>14133000</v>
      </c>
      <c r="WH1023">
        <v>1909300</v>
      </c>
      <c r="WI1023">
        <v>12223700</v>
      </c>
      <c r="WJ1023">
        <v>5893000</v>
      </c>
      <c r="WK1023">
        <v>1463400</v>
      </c>
      <c r="WL1023">
        <v>1567400</v>
      </c>
      <c r="WM1023">
        <v>2862500</v>
      </c>
      <c r="WN1023">
        <v>22993000</v>
      </c>
      <c r="WO1023">
        <v>2956000</v>
      </c>
      <c r="WP1023">
        <v>2350600</v>
      </c>
      <c r="WQ1023">
        <v>605800</v>
      </c>
      <c r="WR1023">
        <v>5361000</v>
      </c>
      <c r="WS1023">
        <v>2591200</v>
      </c>
      <c r="WT1023">
        <v>2769900</v>
      </c>
      <c r="WU1023">
        <v>14676000</v>
      </c>
      <c r="WV1023">
        <v>8038000</v>
      </c>
      <c r="WW1023">
        <v>6638400</v>
      </c>
    </row>
    <row r="1024" spans="1:621" x14ac:dyDescent="0.45">
      <c r="A1024" s="1"/>
      <c r="C1024" s="1">
        <v>45231</v>
      </c>
      <c r="D1024">
        <v>894000</v>
      </c>
      <c r="E1024">
        <v>3055000</v>
      </c>
      <c r="F1024">
        <v>2161000</v>
      </c>
      <c r="G1024">
        <v>1580000</v>
      </c>
      <c r="H1024">
        <v>581000</v>
      </c>
      <c r="I1024">
        <v>818000</v>
      </c>
      <c r="J1024">
        <v>1749000</v>
      </c>
      <c r="K1024">
        <v>576000</v>
      </c>
      <c r="L1024">
        <v>49.3</v>
      </c>
      <c r="M1024">
        <v>14.4</v>
      </c>
      <c r="N1024">
        <v>34.9</v>
      </c>
      <c r="O1024">
        <v>13.2</v>
      </c>
      <c r="P1024">
        <v>28.2</v>
      </c>
      <c r="Q1024">
        <v>9.3000000000000007</v>
      </c>
      <c r="R1024">
        <v>1.8</v>
      </c>
      <c r="S1024">
        <v>0.5</v>
      </c>
      <c r="T1024">
        <v>1</v>
      </c>
      <c r="U1024">
        <v>0.3</v>
      </c>
      <c r="V1024">
        <v>2061000</v>
      </c>
      <c r="W1024">
        <v>2058000</v>
      </c>
      <c r="X1024">
        <v>2137000</v>
      </c>
      <c r="Y1024">
        <v>971000</v>
      </c>
      <c r="Z1024">
        <v>1166000</v>
      </c>
      <c r="AA1024">
        <v>19.399999999999999</v>
      </c>
      <c r="AB1024">
        <v>8.9</v>
      </c>
      <c r="AC1024">
        <v>32.9</v>
      </c>
      <c r="AD1024">
        <v>32.9</v>
      </c>
      <c r="AE1024">
        <v>34.200000000000003</v>
      </c>
      <c r="AF1024">
        <v>15.5</v>
      </c>
      <c r="AG1024">
        <v>18.600000000000001</v>
      </c>
      <c r="AH1024">
        <v>134458000</v>
      </c>
      <c r="AI1024">
        <v>157950000</v>
      </c>
      <c r="AJ1024">
        <v>21649000</v>
      </c>
      <c r="AK1024">
        <v>636000</v>
      </c>
      <c r="AL1024">
        <v>44500</v>
      </c>
      <c r="AM1024">
        <v>591000</v>
      </c>
      <c r="AN1024">
        <v>120400</v>
      </c>
      <c r="AO1024">
        <v>189700</v>
      </c>
      <c r="AP1024">
        <v>42000</v>
      </c>
      <c r="AQ1024">
        <v>44900</v>
      </c>
      <c r="AR1024">
        <v>102800</v>
      </c>
      <c r="AS1024">
        <v>280900</v>
      </c>
      <c r="AT1024">
        <v>8152000</v>
      </c>
      <c r="AU1024">
        <v>1825100</v>
      </c>
      <c r="AV1024">
        <v>930200</v>
      </c>
      <c r="AW1024">
        <v>894900</v>
      </c>
      <c r="AX1024">
        <v>1158800</v>
      </c>
      <c r="AY1024">
        <v>5168400</v>
      </c>
      <c r="AZ1024">
        <v>2405800</v>
      </c>
      <c r="BA1024">
        <v>2762600</v>
      </c>
      <c r="BB1024">
        <v>12861000</v>
      </c>
      <c r="BC1024">
        <v>8018000</v>
      </c>
      <c r="BD1024">
        <v>417400</v>
      </c>
      <c r="BE1024">
        <v>424500</v>
      </c>
      <c r="BF1024">
        <v>372300</v>
      </c>
      <c r="BG1024">
        <v>1446200</v>
      </c>
      <c r="BH1024">
        <v>1126100</v>
      </c>
      <c r="BI1024">
        <v>1039900.0000000001</v>
      </c>
      <c r="BJ1024">
        <v>111900</v>
      </c>
      <c r="BK1024">
        <v>85500</v>
      </c>
      <c r="BL1024">
        <v>392200</v>
      </c>
      <c r="BM1024">
        <v>420400</v>
      </c>
      <c r="BN1024">
        <v>29900</v>
      </c>
      <c r="BO1024">
        <v>419400</v>
      </c>
      <c r="BP1024">
        <v>1797300</v>
      </c>
      <c r="BQ1024">
        <v>1028500</v>
      </c>
      <c r="BR1024">
        <v>352800</v>
      </c>
      <c r="BS1024">
        <v>622200</v>
      </c>
      <c r="BT1024">
        <v>4843000</v>
      </c>
      <c r="BU1024">
        <v>1751100</v>
      </c>
      <c r="BV1024">
        <v>88600</v>
      </c>
      <c r="BW1024">
        <v>98400</v>
      </c>
      <c r="BX1024">
        <v>88200</v>
      </c>
      <c r="BY1024">
        <v>357900</v>
      </c>
      <c r="BZ1024">
        <v>362900</v>
      </c>
      <c r="CA1024">
        <v>109000</v>
      </c>
      <c r="CB1024">
        <v>892100</v>
      </c>
      <c r="CC1024">
        <v>730900</v>
      </c>
      <c r="CD1024">
        <v>363500</v>
      </c>
      <c r="CE1024">
        <v>112809000</v>
      </c>
      <c r="CF1024">
        <v>29348000</v>
      </c>
      <c r="CG1024">
        <v>6138100</v>
      </c>
      <c r="CH1024">
        <v>3420200</v>
      </c>
      <c r="CI1024">
        <v>2211500</v>
      </c>
      <c r="CJ1024">
        <v>506400</v>
      </c>
      <c r="CK1024">
        <v>15842600</v>
      </c>
      <c r="CL1024">
        <v>2050000</v>
      </c>
      <c r="CM1024">
        <v>1281300</v>
      </c>
      <c r="CN1024">
        <v>170900</v>
      </c>
      <c r="CO1024">
        <v>597800</v>
      </c>
      <c r="CP1024">
        <v>1386200</v>
      </c>
      <c r="CQ1024">
        <v>3248600</v>
      </c>
      <c r="CR1024">
        <v>841300</v>
      </c>
      <c r="CS1024">
        <v>430100</v>
      </c>
      <c r="CT1024">
        <v>411200</v>
      </c>
      <c r="CU1024">
        <v>3365100</v>
      </c>
      <c r="CV1024">
        <v>1054900</v>
      </c>
      <c r="CW1024">
        <v>2310200</v>
      </c>
      <c r="CX1024">
        <v>1112400</v>
      </c>
      <c r="CY1024">
        <v>1054500</v>
      </c>
      <c r="CZ1024">
        <v>1218700</v>
      </c>
      <c r="DA1024">
        <v>1565800</v>
      </c>
      <c r="DB1024">
        <v>6785500</v>
      </c>
      <c r="DC1024">
        <v>558100</v>
      </c>
      <c r="DD1024">
        <v>156100</v>
      </c>
      <c r="DE1024">
        <v>67100</v>
      </c>
      <c r="DF1024">
        <v>1548300</v>
      </c>
      <c r="DG1024">
        <v>466400</v>
      </c>
      <c r="DH1024">
        <v>53200</v>
      </c>
      <c r="DI1024">
        <v>26900</v>
      </c>
      <c r="DJ1024">
        <v>823100</v>
      </c>
      <c r="DK1024">
        <v>1213100</v>
      </c>
      <c r="DL1024">
        <v>1873200</v>
      </c>
      <c r="DM1024">
        <v>582000</v>
      </c>
      <c r="DN1024">
        <v>2973000</v>
      </c>
      <c r="DO1024">
        <v>402500</v>
      </c>
      <c r="DP1024">
        <v>925500</v>
      </c>
      <c r="DQ1024">
        <v>344600</v>
      </c>
      <c r="DR1024">
        <v>634700</v>
      </c>
      <c r="DS1024">
        <v>482700</v>
      </c>
      <c r="DT1024">
        <v>183100</v>
      </c>
      <c r="DU1024">
        <v>9187000</v>
      </c>
      <c r="DV1024">
        <v>6716100</v>
      </c>
      <c r="DW1024">
        <v>19900</v>
      </c>
      <c r="DX1024">
        <v>2591200</v>
      </c>
      <c r="DY1024">
        <v>1791000</v>
      </c>
      <c r="DZ1024">
        <v>1386100</v>
      </c>
      <c r="EA1024">
        <v>516400</v>
      </c>
      <c r="EB1024">
        <v>283800</v>
      </c>
      <c r="EC1024">
        <v>1113700</v>
      </c>
      <c r="ED1024">
        <v>2991300</v>
      </c>
      <c r="EE1024">
        <v>2471300</v>
      </c>
      <c r="EF1024">
        <v>1864300</v>
      </c>
      <c r="EG1024">
        <v>584300</v>
      </c>
      <c r="EH1024">
        <v>22700</v>
      </c>
      <c r="EI1024">
        <v>22863000</v>
      </c>
      <c r="EJ1024">
        <v>10817400</v>
      </c>
      <c r="EK1024">
        <v>1201200</v>
      </c>
      <c r="EL1024">
        <v>1117300</v>
      </c>
      <c r="EM1024">
        <v>1677900</v>
      </c>
      <c r="EN1024">
        <v>154100</v>
      </c>
      <c r="EO1024">
        <v>2468500</v>
      </c>
      <c r="EP1024">
        <v>1879400</v>
      </c>
      <c r="EQ1024">
        <v>935000</v>
      </c>
      <c r="ER1024">
        <v>499800</v>
      </c>
      <c r="ES1024">
        <v>884200</v>
      </c>
      <c r="ET1024">
        <v>2611800</v>
      </c>
      <c r="EU1024">
        <v>9433600</v>
      </c>
      <c r="EV1024">
        <v>8931500</v>
      </c>
      <c r="EW1024">
        <v>626400</v>
      </c>
      <c r="EX1024">
        <v>172700</v>
      </c>
      <c r="EY1024">
        <v>3589900</v>
      </c>
      <c r="EZ1024">
        <v>2849900</v>
      </c>
      <c r="FA1024">
        <v>732700</v>
      </c>
      <c r="FB1024">
        <v>192700</v>
      </c>
      <c r="FC1024">
        <v>1020400</v>
      </c>
      <c r="FD1024">
        <v>2260500</v>
      </c>
      <c r="FE1024">
        <v>336200</v>
      </c>
      <c r="FF1024">
        <v>502100</v>
      </c>
      <c r="FG1024">
        <v>26118000</v>
      </c>
      <c r="FH1024">
        <v>4076000</v>
      </c>
      <c r="FI1024">
        <v>22041800</v>
      </c>
      <c r="FJ1024">
        <v>17302800</v>
      </c>
      <c r="FK1024">
        <v>8624800</v>
      </c>
      <c r="FL1024">
        <v>2955300</v>
      </c>
      <c r="FM1024">
        <v>1038000</v>
      </c>
      <c r="FN1024">
        <v>1197400</v>
      </c>
      <c r="FO1024">
        <v>1097600</v>
      </c>
      <c r="FP1024">
        <v>316500</v>
      </c>
      <c r="FQ1024">
        <v>1665200</v>
      </c>
      <c r="FR1024">
        <v>354800</v>
      </c>
      <c r="FS1024">
        <v>5431700</v>
      </c>
      <c r="FT1024">
        <v>3246300</v>
      </c>
      <c r="FU1024">
        <v>1463800</v>
      </c>
      <c r="FV1024">
        <v>651100</v>
      </c>
      <c r="FW1024">
        <v>972500</v>
      </c>
      <c r="FX1024">
        <v>158900</v>
      </c>
      <c r="FY1024">
        <v>4739000</v>
      </c>
      <c r="FZ1024">
        <v>3141200</v>
      </c>
      <c r="GA1024">
        <v>228400</v>
      </c>
      <c r="GB1024">
        <v>283800</v>
      </c>
      <c r="GC1024">
        <v>1085600</v>
      </c>
      <c r="GD1024">
        <v>16419000</v>
      </c>
      <c r="GE1024">
        <v>2407300</v>
      </c>
      <c r="GF1024">
        <v>569100</v>
      </c>
      <c r="GG1024">
        <v>173900</v>
      </c>
      <c r="GH1024">
        <v>1664300</v>
      </c>
      <c r="GI1024">
        <v>14012000</v>
      </c>
      <c r="GJ1024">
        <v>1856700</v>
      </c>
      <c r="GK1024">
        <v>12155300</v>
      </c>
      <c r="GL1024">
        <v>5901000</v>
      </c>
      <c r="GM1024">
        <v>1465100</v>
      </c>
      <c r="GN1024">
        <v>1572400</v>
      </c>
      <c r="GO1024">
        <v>2863400</v>
      </c>
      <c r="GP1024">
        <v>23492000</v>
      </c>
      <c r="GQ1024">
        <v>2968000</v>
      </c>
      <c r="GR1024">
        <v>2361200</v>
      </c>
      <c r="GS1024">
        <v>606300</v>
      </c>
      <c r="GT1024">
        <v>5551000</v>
      </c>
      <c r="GU1024">
        <v>2778500</v>
      </c>
      <c r="GV1024">
        <v>2772000</v>
      </c>
      <c r="GW1024">
        <v>14973000</v>
      </c>
      <c r="GX1024">
        <v>8356100</v>
      </c>
      <c r="GY1024">
        <v>6617000</v>
      </c>
      <c r="GZ1024">
        <v>34.4</v>
      </c>
      <c r="HA1024">
        <v>39.799999999999997</v>
      </c>
      <c r="HB1024">
        <v>45.1</v>
      </c>
      <c r="HC1024">
        <v>39.299999999999997</v>
      </c>
      <c r="HD1024">
        <v>39.9</v>
      </c>
      <c r="HE1024">
        <v>40.4</v>
      </c>
      <c r="HF1024">
        <v>39.200000000000003</v>
      </c>
      <c r="HG1024">
        <v>33.299999999999997</v>
      </c>
      <c r="HH1024">
        <v>34.1</v>
      </c>
      <c r="HI1024">
        <v>38.799999999999997</v>
      </c>
      <c r="HJ1024">
        <v>30.2</v>
      </c>
      <c r="HK1024">
        <v>38.200000000000003</v>
      </c>
      <c r="HL1024">
        <v>41.7</v>
      </c>
      <c r="HM1024">
        <v>36.4</v>
      </c>
      <c r="HN1024">
        <v>37.4</v>
      </c>
      <c r="HO1024">
        <v>36.5</v>
      </c>
      <c r="HP1024">
        <v>33.200000000000003</v>
      </c>
      <c r="HQ1024">
        <v>25.6</v>
      </c>
      <c r="HR1024">
        <v>32.200000000000003</v>
      </c>
      <c r="HS1024">
        <v>2.8</v>
      </c>
      <c r="HT1024">
        <v>2.9</v>
      </c>
      <c r="HU1024">
        <v>2.7</v>
      </c>
      <c r="HV1024">
        <v>1175.45</v>
      </c>
      <c r="HW1024">
        <v>1383.85</v>
      </c>
      <c r="HX1024">
        <v>1744.92</v>
      </c>
      <c r="HY1024">
        <v>1461.96</v>
      </c>
      <c r="HZ1024">
        <v>1318.7</v>
      </c>
      <c r="IA1024">
        <v>1403.09</v>
      </c>
      <c r="IB1024">
        <v>1183.06</v>
      </c>
      <c r="IC1024">
        <v>1133.2</v>
      </c>
      <c r="ID1024">
        <v>1001.18</v>
      </c>
      <c r="IE1024">
        <v>1439.09</v>
      </c>
      <c r="IF1024">
        <v>726.01</v>
      </c>
      <c r="IG1024">
        <v>1142.94</v>
      </c>
      <c r="IH1024">
        <v>2097.09</v>
      </c>
      <c r="II1024">
        <v>1780.69</v>
      </c>
      <c r="IJ1024">
        <v>1661.31</v>
      </c>
      <c r="IK1024">
        <v>1497.6</v>
      </c>
      <c r="IL1024">
        <v>1112.53</v>
      </c>
      <c r="IM1024">
        <v>551.41999999999996</v>
      </c>
      <c r="IN1024">
        <v>995.3</v>
      </c>
      <c r="IO1024">
        <v>168090000</v>
      </c>
      <c r="IP1024">
        <v>62.8</v>
      </c>
      <c r="IQ1024">
        <v>161863000</v>
      </c>
      <c r="IR1024">
        <v>60.4</v>
      </c>
      <c r="IS1024">
        <v>6226000</v>
      </c>
      <c r="IT1024">
        <v>3.7</v>
      </c>
      <c r="IU1024">
        <v>99732000</v>
      </c>
      <c r="IV1024">
        <v>5368000</v>
      </c>
      <c r="IW1024">
        <v>89516000</v>
      </c>
      <c r="IX1024">
        <v>68.400000000000006</v>
      </c>
      <c r="IY1024">
        <v>85956000</v>
      </c>
      <c r="IZ1024">
        <v>65.7</v>
      </c>
      <c r="JA1024">
        <v>3560000</v>
      </c>
      <c r="JB1024">
        <v>4</v>
      </c>
      <c r="JC1024">
        <v>41387000</v>
      </c>
      <c r="JD1024">
        <v>86177000</v>
      </c>
      <c r="JE1024">
        <v>70.599999999999994</v>
      </c>
      <c r="JF1024">
        <v>83016000</v>
      </c>
      <c r="JG1024">
        <v>68</v>
      </c>
      <c r="JH1024">
        <v>3161000</v>
      </c>
      <c r="JI1024">
        <v>3.7</v>
      </c>
      <c r="JJ1024">
        <v>35934000</v>
      </c>
      <c r="JK1024">
        <v>8307000</v>
      </c>
      <c r="JL1024">
        <v>5.0999999999999996</v>
      </c>
      <c r="JM1024">
        <v>157950000</v>
      </c>
      <c r="JN1024">
        <v>134458000</v>
      </c>
      <c r="JO1024">
        <v>21649000</v>
      </c>
      <c r="JP1024">
        <v>636000</v>
      </c>
      <c r="JQ1024">
        <v>44500</v>
      </c>
      <c r="JR1024">
        <v>591000</v>
      </c>
      <c r="JS1024">
        <v>120400</v>
      </c>
      <c r="JT1024">
        <v>189700</v>
      </c>
      <c r="JU1024">
        <v>42000</v>
      </c>
      <c r="JV1024">
        <v>44900</v>
      </c>
      <c r="JW1024">
        <v>102800</v>
      </c>
      <c r="JX1024">
        <v>280900</v>
      </c>
      <c r="JY1024">
        <v>8152000</v>
      </c>
      <c r="JZ1024">
        <v>1825100</v>
      </c>
      <c r="KA1024">
        <v>930200</v>
      </c>
      <c r="KB1024">
        <v>894900</v>
      </c>
      <c r="KC1024">
        <v>1158800</v>
      </c>
      <c r="KD1024">
        <v>5168400</v>
      </c>
      <c r="KE1024">
        <v>2405800</v>
      </c>
      <c r="KF1024">
        <v>2762600</v>
      </c>
      <c r="KG1024">
        <v>12861000</v>
      </c>
      <c r="KH1024">
        <v>8018000</v>
      </c>
      <c r="KI1024">
        <v>417400</v>
      </c>
      <c r="KJ1024">
        <v>424500</v>
      </c>
      <c r="KK1024">
        <v>372300</v>
      </c>
      <c r="KL1024">
        <v>1446200</v>
      </c>
      <c r="KM1024">
        <v>1126100</v>
      </c>
      <c r="KN1024">
        <v>1039900.0000000001</v>
      </c>
      <c r="KO1024">
        <v>111900</v>
      </c>
      <c r="KP1024">
        <v>85500</v>
      </c>
      <c r="KQ1024">
        <v>392200</v>
      </c>
      <c r="KR1024">
        <v>420400</v>
      </c>
      <c r="KS1024">
        <v>29900</v>
      </c>
      <c r="KT1024">
        <v>419400</v>
      </c>
      <c r="KU1024">
        <v>1797300</v>
      </c>
      <c r="KV1024">
        <v>1028500</v>
      </c>
      <c r="KW1024">
        <v>352800</v>
      </c>
      <c r="KX1024">
        <v>622200</v>
      </c>
      <c r="KY1024">
        <v>4843000</v>
      </c>
      <c r="KZ1024">
        <v>1751100</v>
      </c>
      <c r="LA1024">
        <v>88600</v>
      </c>
      <c r="LB1024">
        <v>98400</v>
      </c>
      <c r="LC1024">
        <v>88200</v>
      </c>
      <c r="LD1024">
        <v>357900</v>
      </c>
      <c r="LE1024">
        <v>362900</v>
      </c>
      <c r="LF1024">
        <v>109000</v>
      </c>
      <c r="LG1024">
        <v>892100</v>
      </c>
      <c r="LH1024">
        <v>730900</v>
      </c>
      <c r="LI1024">
        <v>363500</v>
      </c>
      <c r="LJ1024">
        <v>112809000</v>
      </c>
      <c r="LK1024">
        <v>29348000</v>
      </c>
      <c r="LL1024">
        <v>6138100</v>
      </c>
      <c r="LM1024">
        <v>3420200</v>
      </c>
      <c r="LN1024">
        <v>2211500</v>
      </c>
      <c r="LO1024">
        <v>506400</v>
      </c>
      <c r="LP1024">
        <v>15842600</v>
      </c>
      <c r="LQ1024">
        <v>2050000</v>
      </c>
      <c r="LR1024">
        <v>1281300</v>
      </c>
      <c r="LS1024">
        <v>170900</v>
      </c>
      <c r="LT1024">
        <v>597800</v>
      </c>
      <c r="LU1024">
        <v>1386200</v>
      </c>
      <c r="LV1024">
        <v>3248600</v>
      </c>
      <c r="LW1024">
        <v>841300</v>
      </c>
      <c r="LX1024">
        <v>430100</v>
      </c>
      <c r="LY1024">
        <v>411200</v>
      </c>
      <c r="LZ1024">
        <v>3365100</v>
      </c>
      <c r="MA1024">
        <v>1054900</v>
      </c>
      <c r="MB1024">
        <v>2310200</v>
      </c>
      <c r="MC1024">
        <v>1112400</v>
      </c>
      <c r="MD1024">
        <v>1054500</v>
      </c>
      <c r="ME1024">
        <v>1218700</v>
      </c>
      <c r="MF1024">
        <v>1565800</v>
      </c>
      <c r="MG1024">
        <v>6785500</v>
      </c>
      <c r="MH1024">
        <v>558100</v>
      </c>
      <c r="MI1024">
        <v>156100</v>
      </c>
      <c r="MJ1024">
        <v>67100</v>
      </c>
      <c r="MK1024">
        <v>1548300</v>
      </c>
      <c r="ML1024">
        <v>466400</v>
      </c>
      <c r="MM1024">
        <v>53200</v>
      </c>
      <c r="MN1024">
        <v>26900</v>
      </c>
      <c r="MO1024">
        <v>823100</v>
      </c>
      <c r="MP1024">
        <v>1213100</v>
      </c>
      <c r="MQ1024">
        <v>1873200</v>
      </c>
      <c r="MR1024">
        <v>582000</v>
      </c>
      <c r="MS1024">
        <v>2973000</v>
      </c>
      <c r="MT1024">
        <v>402500</v>
      </c>
      <c r="MU1024">
        <v>925500</v>
      </c>
      <c r="MV1024">
        <v>344600</v>
      </c>
      <c r="MW1024">
        <v>634700</v>
      </c>
      <c r="MX1024">
        <v>482700</v>
      </c>
      <c r="MY1024">
        <v>183100</v>
      </c>
      <c r="MZ1024">
        <v>9187000</v>
      </c>
      <c r="NA1024">
        <v>6716100</v>
      </c>
      <c r="NB1024">
        <v>19900</v>
      </c>
      <c r="NC1024">
        <v>2591200</v>
      </c>
      <c r="ND1024">
        <v>1791000</v>
      </c>
      <c r="NE1024">
        <v>1386100</v>
      </c>
      <c r="NF1024">
        <v>516400</v>
      </c>
      <c r="NG1024">
        <v>283800</v>
      </c>
      <c r="NH1024">
        <v>1113700</v>
      </c>
      <c r="NI1024">
        <v>2991300</v>
      </c>
      <c r="NJ1024">
        <v>2471300</v>
      </c>
      <c r="NK1024">
        <v>1864300</v>
      </c>
      <c r="NL1024">
        <v>584300</v>
      </c>
      <c r="NM1024">
        <v>22700</v>
      </c>
      <c r="NN1024">
        <v>22863000</v>
      </c>
      <c r="NO1024">
        <v>10817400</v>
      </c>
      <c r="NP1024">
        <v>1201200</v>
      </c>
      <c r="NQ1024">
        <v>1117300</v>
      </c>
      <c r="NR1024">
        <v>1677900</v>
      </c>
      <c r="NS1024">
        <v>154100</v>
      </c>
      <c r="NT1024">
        <v>2468500</v>
      </c>
      <c r="NU1024">
        <v>1879400</v>
      </c>
      <c r="NV1024">
        <v>935000</v>
      </c>
      <c r="NW1024">
        <v>499800</v>
      </c>
      <c r="NX1024">
        <v>884200</v>
      </c>
      <c r="NY1024">
        <v>2611800</v>
      </c>
      <c r="NZ1024">
        <v>9433600</v>
      </c>
      <c r="OA1024">
        <v>8931500</v>
      </c>
      <c r="OB1024">
        <v>626400</v>
      </c>
      <c r="OC1024">
        <v>172700</v>
      </c>
      <c r="OD1024">
        <v>3589900</v>
      </c>
      <c r="OE1024">
        <v>2849900</v>
      </c>
      <c r="OF1024">
        <v>732700</v>
      </c>
      <c r="OG1024">
        <v>192700</v>
      </c>
      <c r="OH1024">
        <v>1020400</v>
      </c>
      <c r="OI1024">
        <v>2260500</v>
      </c>
      <c r="OJ1024">
        <v>336200</v>
      </c>
      <c r="OK1024">
        <v>502100</v>
      </c>
      <c r="OL1024">
        <v>26118000</v>
      </c>
      <c r="OM1024">
        <v>4076000</v>
      </c>
      <c r="ON1024">
        <v>22041800</v>
      </c>
      <c r="OO1024">
        <v>17302800</v>
      </c>
      <c r="OP1024">
        <v>8624800</v>
      </c>
      <c r="OQ1024">
        <v>2955300</v>
      </c>
      <c r="OR1024">
        <v>1038000</v>
      </c>
      <c r="OS1024">
        <v>1197400</v>
      </c>
      <c r="OT1024">
        <v>1097600</v>
      </c>
      <c r="OU1024">
        <v>316500</v>
      </c>
      <c r="OV1024">
        <v>1665200</v>
      </c>
      <c r="OW1024">
        <v>354800</v>
      </c>
      <c r="OX1024">
        <v>5431700</v>
      </c>
      <c r="OY1024">
        <v>3246300</v>
      </c>
      <c r="OZ1024">
        <v>1463800</v>
      </c>
      <c r="PA1024">
        <v>651100</v>
      </c>
      <c r="PB1024">
        <v>972500</v>
      </c>
      <c r="PC1024">
        <v>158900</v>
      </c>
      <c r="PD1024">
        <v>4739000</v>
      </c>
      <c r="PE1024">
        <v>3141200</v>
      </c>
      <c r="PF1024">
        <v>228400</v>
      </c>
      <c r="PG1024">
        <v>283800</v>
      </c>
      <c r="PH1024">
        <v>1085600</v>
      </c>
      <c r="PI1024">
        <v>16419000</v>
      </c>
      <c r="PJ1024">
        <v>2407300</v>
      </c>
      <c r="PK1024">
        <v>569100</v>
      </c>
      <c r="PL1024">
        <v>173900</v>
      </c>
      <c r="PM1024">
        <v>1664300</v>
      </c>
      <c r="PN1024">
        <v>14012000</v>
      </c>
      <c r="PO1024">
        <v>1856700</v>
      </c>
      <c r="PP1024">
        <v>12155300</v>
      </c>
      <c r="PQ1024">
        <v>5901000</v>
      </c>
      <c r="PR1024">
        <v>1465100</v>
      </c>
      <c r="PS1024">
        <v>1572400</v>
      </c>
      <c r="PT1024">
        <v>2863400</v>
      </c>
      <c r="PU1024">
        <v>23492000</v>
      </c>
      <c r="PV1024">
        <v>2968000</v>
      </c>
      <c r="PW1024">
        <v>2361200</v>
      </c>
      <c r="PX1024">
        <v>606300</v>
      </c>
      <c r="PY1024">
        <v>5551000</v>
      </c>
      <c r="PZ1024">
        <v>2778500</v>
      </c>
      <c r="QA1024">
        <v>2772000</v>
      </c>
      <c r="QB1024">
        <v>14973000</v>
      </c>
      <c r="QC1024">
        <v>8356100</v>
      </c>
      <c r="QD1024">
        <v>6617000</v>
      </c>
      <c r="QE1024">
        <v>7</v>
      </c>
      <c r="QF1024">
        <v>4718200</v>
      </c>
      <c r="QG1024">
        <v>156703000</v>
      </c>
      <c r="QH1024">
        <v>133667000</v>
      </c>
      <c r="QI1024">
        <v>21583000</v>
      </c>
      <c r="QJ1024">
        <v>636000</v>
      </c>
      <c r="QK1024">
        <v>43900</v>
      </c>
      <c r="QL1024">
        <v>591900</v>
      </c>
      <c r="QM1024">
        <v>120100</v>
      </c>
      <c r="QN1024">
        <v>189200</v>
      </c>
      <c r="QO1024">
        <v>42200</v>
      </c>
      <c r="QP1024">
        <v>45000</v>
      </c>
      <c r="QQ1024">
        <v>102000</v>
      </c>
      <c r="QR1024">
        <v>282600</v>
      </c>
      <c r="QS1024">
        <v>8088000</v>
      </c>
      <c r="QT1024">
        <v>1820600</v>
      </c>
      <c r="QU1024">
        <v>926900</v>
      </c>
      <c r="QV1024">
        <v>893700</v>
      </c>
      <c r="QW1024">
        <v>1138300</v>
      </c>
      <c r="QX1024">
        <v>5129300</v>
      </c>
      <c r="QY1024">
        <v>2387600</v>
      </c>
      <c r="QZ1024">
        <v>2741700</v>
      </c>
      <c r="RA1024">
        <v>12859000</v>
      </c>
      <c r="RB1024">
        <v>8017000</v>
      </c>
      <c r="RC1024">
        <v>417600</v>
      </c>
      <c r="RD1024">
        <v>421400</v>
      </c>
      <c r="RE1024">
        <v>373600</v>
      </c>
      <c r="RF1024">
        <v>1446800</v>
      </c>
      <c r="RG1024">
        <v>1128000</v>
      </c>
      <c r="RH1024">
        <v>1042400.0000000001</v>
      </c>
      <c r="RI1024">
        <v>111900</v>
      </c>
      <c r="RJ1024">
        <v>85400</v>
      </c>
      <c r="RK1024">
        <v>393800</v>
      </c>
      <c r="RL1024">
        <v>421700</v>
      </c>
      <c r="RM1024">
        <v>29700</v>
      </c>
      <c r="RN1024">
        <v>419800</v>
      </c>
      <c r="RO1024">
        <v>1793200</v>
      </c>
      <c r="RP1024">
        <v>1026300</v>
      </c>
      <c r="RQ1024">
        <v>352100</v>
      </c>
      <c r="RR1024">
        <v>621600</v>
      </c>
      <c r="RS1024">
        <v>4842000</v>
      </c>
      <c r="RT1024">
        <v>1747000</v>
      </c>
      <c r="RU1024">
        <v>88100</v>
      </c>
      <c r="RV1024">
        <v>98400</v>
      </c>
      <c r="RW1024">
        <v>88300</v>
      </c>
      <c r="RX1024">
        <v>356600</v>
      </c>
      <c r="RY1024">
        <v>362000</v>
      </c>
      <c r="RZ1024">
        <v>109900</v>
      </c>
      <c r="SA1024">
        <v>895200</v>
      </c>
      <c r="SB1024">
        <v>730900</v>
      </c>
      <c r="SC1024">
        <v>365400</v>
      </c>
      <c r="SD1024">
        <v>112084000</v>
      </c>
      <c r="SE1024">
        <v>28837000</v>
      </c>
      <c r="SF1024">
        <v>6132300</v>
      </c>
      <c r="SG1024">
        <v>3419800</v>
      </c>
      <c r="SH1024">
        <v>2208900</v>
      </c>
      <c r="SI1024">
        <v>503600</v>
      </c>
      <c r="SJ1024">
        <v>15511300</v>
      </c>
      <c r="SK1024">
        <v>2049400</v>
      </c>
      <c r="SL1024">
        <v>1280200</v>
      </c>
      <c r="SM1024">
        <v>174900</v>
      </c>
      <c r="SN1024">
        <v>594400</v>
      </c>
      <c r="SO1024">
        <v>1409900</v>
      </c>
      <c r="SP1024">
        <v>3216400</v>
      </c>
      <c r="SQ1024">
        <v>815200</v>
      </c>
      <c r="SR1024">
        <v>418900</v>
      </c>
      <c r="SS1024">
        <v>396300</v>
      </c>
      <c r="ST1024">
        <v>3219500</v>
      </c>
      <c r="SU1024">
        <v>983600</v>
      </c>
      <c r="SV1024">
        <v>2235900</v>
      </c>
      <c r="SW1024">
        <v>1090500</v>
      </c>
      <c r="SX1024">
        <v>1050300</v>
      </c>
      <c r="SY1024">
        <v>1145000</v>
      </c>
      <c r="SZ1024">
        <v>1515100</v>
      </c>
      <c r="TA1024">
        <v>6611000</v>
      </c>
      <c r="TB1024">
        <v>560400</v>
      </c>
      <c r="TC1024">
        <v>156500</v>
      </c>
      <c r="TD1024">
        <v>68700</v>
      </c>
      <c r="TE1024">
        <v>1536300</v>
      </c>
      <c r="TF1024">
        <v>449700</v>
      </c>
      <c r="TG1024">
        <v>53500</v>
      </c>
      <c r="TH1024">
        <v>30400</v>
      </c>
      <c r="TI1024">
        <v>818400</v>
      </c>
      <c r="TJ1024">
        <v>1112200</v>
      </c>
      <c r="TK1024">
        <v>1824900</v>
      </c>
      <c r="TL1024">
        <v>582300</v>
      </c>
      <c r="TM1024">
        <v>2962000</v>
      </c>
      <c r="TN1024">
        <v>395800</v>
      </c>
      <c r="TO1024">
        <v>924000</v>
      </c>
      <c r="TP1024">
        <v>344200</v>
      </c>
      <c r="TQ1024">
        <v>633100</v>
      </c>
      <c r="TR1024">
        <v>483800</v>
      </c>
      <c r="TS1024">
        <v>181400</v>
      </c>
      <c r="TT1024">
        <v>9172000</v>
      </c>
      <c r="TU1024">
        <v>6703600</v>
      </c>
      <c r="TV1024">
        <v>19900</v>
      </c>
      <c r="TW1024">
        <v>2593600</v>
      </c>
      <c r="TX1024">
        <v>1792300</v>
      </c>
      <c r="TY1024">
        <v>1387700</v>
      </c>
      <c r="TZ1024">
        <v>515700.00000000006</v>
      </c>
      <c r="UA1024">
        <v>285600</v>
      </c>
      <c r="UB1024">
        <v>1110300</v>
      </c>
      <c r="UC1024">
        <v>2979800</v>
      </c>
      <c r="UD1024">
        <v>2468500</v>
      </c>
      <c r="UE1024">
        <v>1856100</v>
      </c>
      <c r="UF1024">
        <v>589800</v>
      </c>
      <c r="UG1024">
        <v>22600</v>
      </c>
      <c r="UH1024">
        <v>22661000</v>
      </c>
      <c r="UI1024">
        <v>10778100</v>
      </c>
      <c r="UJ1024">
        <v>1192900</v>
      </c>
      <c r="UK1024">
        <v>1140700</v>
      </c>
      <c r="UL1024">
        <v>1674600</v>
      </c>
      <c r="UM1024">
        <v>151800</v>
      </c>
      <c r="UN1024">
        <v>2451100</v>
      </c>
      <c r="UO1024">
        <v>1860000</v>
      </c>
      <c r="UP1024">
        <v>934900</v>
      </c>
      <c r="UQ1024">
        <v>497000</v>
      </c>
      <c r="UR1024">
        <v>875100</v>
      </c>
      <c r="US1024">
        <v>2615900</v>
      </c>
      <c r="UT1024">
        <v>9267300</v>
      </c>
      <c r="UU1024">
        <v>8767200</v>
      </c>
      <c r="UV1024">
        <v>623800</v>
      </c>
      <c r="UW1024">
        <v>172700</v>
      </c>
      <c r="UX1024">
        <v>3455500</v>
      </c>
      <c r="UY1024">
        <v>2734700</v>
      </c>
      <c r="UZ1024">
        <v>716700</v>
      </c>
      <c r="VA1024">
        <v>192600</v>
      </c>
      <c r="VB1024">
        <v>1015000</v>
      </c>
      <c r="VC1024">
        <v>2257400</v>
      </c>
      <c r="VD1024">
        <v>333600</v>
      </c>
      <c r="VE1024">
        <v>500100</v>
      </c>
      <c r="VF1024">
        <v>25853000</v>
      </c>
      <c r="VG1024">
        <v>3907300</v>
      </c>
      <c r="VH1024">
        <v>21945400</v>
      </c>
      <c r="VI1024">
        <v>17227200</v>
      </c>
      <c r="VJ1024">
        <v>8577300</v>
      </c>
      <c r="VK1024">
        <v>2937200</v>
      </c>
      <c r="VL1024">
        <v>1034800</v>
      </c>
      <c r="VM1024">
        <v>1190400</v>
      </c>
      <c r="VN1024">
        <v>1092800</v>
      </c>
      <c r="VO1024">
        <v>316700</v>
      </c>
      <c r="VP1024">
        <v>1651700</v>
      </c>
      <c r="VQ1024">
        <v>353800</v>
      </c>
      <c r="VR1024">
        <v>5414700</v>
      </c>
      <c r="VS1024">
        <v>3235200</v>
      </c>
      <c r="VT1024">
        <v>1456900</v>
      </c>
      <c r="VU1024">
        <v>650100</v>
      </c>
      <c r="VV1024">
        <v>969400</v>
      </c>
      <c r="VW1024">
        <v>158800</v>
      </c>
      <c r="VX1024">
        <v>3128600</v>
      </c>
      <c r="VY1024">
        <v>227400</v>
      </c>
      <c r="VZ1024">
        <v>283600</v>
      </c>
      <c r="WA1024">
        <v>1078600</v>
      </c>
      <c r="WB1024">
        <v>16694000</v>
      </c>
      <c r="WC1024">
        <v>2554500</v>
      </c>
      <c r="WD1024">
        <v>578500</v>
      </c>
      <c r="WE1024">
        <v>176000</v>
      </c>
      <c r="WF1024">
        <v>1800000</v>
      </c>
      <c r="WG1024">
        <v>14139900</v>
      </c>
      <c r="WH1024">
        <v>1912500</v>
      </c>
      <c r="WI1024">
        <v>12227400</v>
      </c>
      <c r="WJ1024">
        <v>5905000</v>
      </c>
      <c r="WK1024">
        <v>1464500</v>
      </c>
      <c r="WL1024">
        <v>1568200</v>
      </c>
      <c r="WM1024">
        <v>2872400</v>
      </c>
      <c r="WN1024">
        <v>23036000</v>
      </c>
      <c r="WO1024">
        <v>2960000</v>
      </c>
      <c r="WP1024">
        <v>2356500</v>
      </c>
      <c r="WQ1024">
        <v>603600</v>
      </c>
      <c r="WR1024">
        <v>5363000</v>
      </c>
      <c r="WS1024">
        <v>2587200</v>
      </c>
      <c r="WT1024">
        <v>2776100</v>
      </c>
      <c r="WU1024">
        <v>14713000</v>
      </c>
      <c r="WV1024">
        <v>8059800</v>
      </c>
      <c r="WW1024">
        <v>6652800</v>
      </c>
    </row>
    <row r="1025" spans="1:621" x14ac:dyDescent="0.45">
      <c r="A1025" s="1"/>
      <c r="C1025" s="1">
        <v>45261</v>
      </c>
      <c r="D1025">
        <v>911000</v>
      </c>
      <c r="E1025">
        <v>3082000</v>
      </c>
      <c r="F1025">
        <v>2171000</v>
      </c>
      <c r="G1025">
        <v>1567000</v>
      </c>
      <c r="H1025">
        <v>604000</v>
      </c>
      <c r="I1025">
        <v>827000</v>
      </c>
      <c r="J1025">
        <v>1784000</v>
      </c>
      <c r="K1025">
        <v>621000</v>
      </c>
      <c r="L1025">
        <v>48.8</v>
      </c>
      <c r="M1025">
        <v>14.4</v>
      </c>
      <c r="N1025">
        <v>34.4</v>
      </c>
      <c r="O1025">
        <v>13.1</v>
      </c>
      <c r="P1025">
        <v>28.3</v>
      </c>
      <c r="Q1025">
        <v>9.8000000000000007</v>
      </c>
      <c r="R1025">
        <v>1.8</v>
      </c>
      <c r="S1025">
        <v>0.5</v>
      </c>
      <c r="T1025">
        <v>1.1000000000000001</v>
      </c>
      <c r="U1025">
        <v>0.4</v>
      </c>
      <c r="V1025">
        <v>2221000</v>
      </c>
      <c r="W1025">
        <v>1807000</v>
      </c>
      <c r="X1025">
        <v>2340000</v>
      </c>
      <c r="Y1025">
        <v>1067000</v>
      </c>
      <c r="Z1025">
        <v>1273000</v>
      </c>
      <c r="AA1025">
        <v>22.2</v>
      </c>
      <c r="AB1025">
        <v>9.4</v>
      </c>
      <c r="AC1025">
        <v>34.9</v>
      </c>
      <c r="AD1025">
        <v>28.4</v>
      </c>
      <c r="AE1025">
        <v>36.799999999999997</v>
      </c>
      <c r="AF1025">
        <v>16.8</v>
      </c>
      <c r="AG1025">
        <v>20</v>
      </c>
      <c r="AH1025">
        <v>134432000</v>
      </c>
      <c r="AI1025">
        <v>157828000</v>
      </c>
      <c r="AJ1025">
        <v>21558000</v>
      </c>
      <c r="AK1025">
        <v>635000</v>
      </c>
      <c r="AL1025">
        <v>43300</v>
      </c>
      <c r="AM1025">
        <v>591500</v>
      </c>
      <c r="AN1025">
        <v>121100</v>
      </c>
      <c r="AO1025">
        <v>188800</v>
      </c>
      <c r="AP1025">
        <v>41900</v>
      </c>
      <c r="AQ1025">
        <v>45000</v>
      </c>
      <c r="AR1025">
        <v>101900</v>
      </c>
      <c r="AS1025">
        <v>281600</v>
      </c>
      <c r="AT1025">
        <v>8028000</v>
      </c>
      <c r="AU1025">
        <v>1820700</v>
      </c>
      <c r="AV1025">
        <v>928600</v>
      </c>
      <c r="AW1025">
        <v>892100</v>
      </c>
      <c r="AX1025">
        <v>1102000</v>
      </c>
      <c r="AY1025">
        <v>5105600</v>
      </c>
      <c r="AZ1025">
        <v>2372500</v>
      </c>
      <c r="BA1025">
        <v>2733100</v>
      </c>
      <c r="BB1025">
        <v>12895000</v>
      </c>
      <c r="BC1025">
        <v>8050000</v>
      </c>
      <c r="BD1025">
        <v>416500</v>
      </c>
      <c r="BE1025">
        <v>424500</v>
      </c>
      <c r="BF1025">
        <v>375600</v>
      </c>
      <c r="BG1025">
        <v>1450000</v>
      </c>
      <c r="BH1025">
        <v>1131800</v>
      </c>
      <c r="BI1025">
        <v>1044000</v>
      </c>
      <c r="BJ1025">
        <v>113800</v>
      </c>
      <c r="BK1025">
        <v>85400</v>
      </c>
      <c r="BL1025">
        <v>395000</v>
      </c>
      <c r="BM1025">
        <v>420200</v>
      </c>
      <c r="BN1025">
        <v>29600</v>
      </c>
      <c r="BO1025">
        <v>419100</v>
      </c>
      <c r="BP1025">
        <v>1812200</v>
      </c>
      <c r="BQ1025">
        <v>1038800</v>
      </c>
      <c r="BR1025">
        <v>352000</v>
      </c>
      <c r="BS1025">
        <v>624100</v>
      </c>
      <c r="BT1025">
        <v>4845000</v>
      </c>
      <c r="BU1025">
        <v>1760500</v>
      </c>
      <c r="BV1025">
        <v>87200</v>
      </c>
      <c r="BW1025">
        <v>98200</v>
      </c>
      <c r="BX1025">
        <v>87900</v>
      </c>
      <c r="BY1025">
        <v>360500</v>
      </c>
      <c r="BZ1025">
        <v>362600</v>
      </c>
      <c r="CA1025">
        <v>107400</v>
      </c>
      <c r="CB1025">
        <v>894700</v>
      </c>
      <c r="CC1025">
        <v>729900</v>
      </c>
      <c r="CD1025">
        <v>356200</v>
      </c>
      <c r="CE1025">
        <v>112874000</v>
      </c>
      <c r="CF1025">
        <v>29583000</v>
      </c>
      <c r="CG1025">
        <v>6157200</v>
      </c>
      <c r="CH1025">
        <v>3434300</v>
      </c>
      <c r="CI1025">
        <v>2219400</v>
      </c>
      <c r="CJ1025">
        <v>503500</v>
      </c>
      <c r="CK1025">
        <v>15954300</v>
      </c>
      <c r="CL1025">
        <v>2050500</v>
      </c>
      <c r="CM1025">
        <v>1283600</v>
      </c>
      <c r="CN1025">
        <v>168700</v>
      </c>
      <c r="CO1025">
        <v>598200</v>
      </c>
      <c r="CP1025">
        <v>1412200</v>
      </c>
      <c r="CQ1025">
        <v>3254500</v>
      </c>
      <c r="CR1025">
        <v>855500</v>
      </c>
      <c r="CS1025">
        <v>435700</v>
      </c>
      <c r="CT1025">
        <v>419800</v>
      </c>
      <c r="CU1025">
        <v>3412300</v>
      </c>
      <c r="CV1025">
        <v>1087000</v>
      </c>
      <c r="CW1025">
        <v>2325300</v>
      </c>
      <c r="CX1025">
        <v>1118800</v>
      </c>
      <c r="CY1025">
        <v>1051100</v>
      </c>
      <c r="CZ1025">
        <v>1239900</v>
      </c>
      <c r="DA1025">
        <v>1559500</v>
      </c>
      <c r="DB1025">
        <v>6886000</v>
      </c>
      <c r="DC1025">
        <v>561100</v>
      </c>
      <c r="DD1025">
        <v>156500</v>
      </c>
      <c r="DE1025">
        <v>66300</v>
      </c>
      <c r="DF1025">
        <v>1538800</v>
      </c>
      <c r="DG1025">
        <v>471100</v>
      </c>
      <c r="DH1025">
        <v>52900</v>
      </c>
      <c r="DI1025">
        <v>27300</v>
      </c>
      <c r="DJ1025">
        <v>833200</v>
      </c>
      <c r="DK1025">
        <v>1305100</v>
      </c>
      <c r="DL1025">
        <v>1873700</v>
      </c>
      <c r="DM1025">
        <v>585900</v>
      </c>
      <c r="DN1025">
        <v>2982000</v>
      </c>
      <c r="DO1025">
        <v>407000</v>
      </c>
      <c r="DP1025">
        <v>926400</v>
      </c>
      <c r="DQ1025">
        <v>347000</v>
      </c>
      <c r="DR1025">
        <v>632700</v>
      </c>
      <c r="DS1025">
        <v>485600</v>
      </c>
      <c r="DT1025">
        <v>182800</v>
      </c>
      <c r="DU1025">
        <v>9208000</v>
      </c>
      <c r="DV1025">
        <v>6725400</v>
      </c>
      <c r="DW1025">
        <v>19800</v>
      </c>
      <c r="DX1025">
        <v>2595300</v>
      </c>
      <c r="DY1025">
        <v>1792800</v>
      </c>
      <c r="DZ1025">
        <v>1387100</v>
      </c>
      <c r="EA1025">
        <v>519100</v>
      </c>
      <c r="EB1025">
        <v>283400</v>
      </c>
      <c r="EC1025">
        <v>1117900</v>
      </c>
      <c r="ED1025">
        <v>2992400</v>
      </c>
      <c r="EE1025">
        <v>2482600</v>
      </c>
      <c r="EF1025">
        <v>1877600</v>
      </c>
      <c r="EG1025">
        <v>582200</v>
      </c>
      <c r="EH1025">
        <v>22800</v>
      </c>
      <c r="EI1025">
        <v>22729000</v>
      </c>
      <c r="EJ1025">
        <v>10844900</v>
      </c>
      <c r="EK1025">
        <v>1211600</v>
      </c>
      <c r="EL1025">
        <v>1150100</v>
      </c>
      <c r="EM1025">
        <v>1670800</v>
      </c>
      <c r="EN1025">
        <v>154400</v>
      </c>
      <c r="EO1025">
        <v>2456800</v>
      </c>
      <c r="EP1025">
        <v>1882900</v>
      </c>
      <c r="EQ1025">
        <v>933300</v>
      </c>
      <c r="ER1025">
        <v>502600</v>
      </c>
      <c r="ES1025">
        <v>882400</v>
      </c>
      <c r="ET1025">
        <v>2622300</v>
      </c>
      <c r="EU1025">
        <v>9262100</v>
      </c>
      <c r="EV1025">
        <v>8761700</v>
      </c>
      <c r="EW1025">
        <v>619600</v>
      </c>
      <c r="EX1025">
        <v>172500</v>
      </c>
      <c r="EY1025">
        <v>3517400</v>
      </c>
      <c r="EZ1025">
        <v>2785500</v>
      </c>
      <c r="FA1025">
        <v>735200</v>
      </c>
      <c r="FB1025">
        <v>191100</v>
      </c>
      <c r="FC1025">
        <v>1019000</v>
      </c>
      <c r="FD1025">
        <v>2171900</v>
      </c>
      <c r="FE1025">
        <v>335000</v>
      </c>
      <c r="FF1025">
        <v>500400</v>
      </c>
      <c r="FG1025">
        <v>26088000</v>
      </c>
      <c r="FH1025">
        <v>3978000</v>
      </c>
      <c r="FI1025">
        <v>22110300</v>
      </c>
      <c r="FJ1025">
        <v>17356000</v>
      </c>
      <c r="FK1025">
        <v>8656800</v>
      </c>
      <c r="FL1025">
        <v>2963700</v>
      </c>
      <c r="FM1025">
        <v>1042400.0000000001</v>
      </c>
      <c r="FN1025">
        <v>1203200</v>
      </c>
      <c r="FO1025">
        <v>1104300</v>
      </c>
      <c r="FP1025">
        <v>318000</v>
      </c>
      <c r="FQ1025">
        <v>1671000</v>
      </c>
      <c r="FR1025">
        <v>354200</v>
      </c>
      <c r="FS1025">
        <v>5445000</v>
      </c>
      <c r="FT1025">
        <v>3254200</v>
      </c>
      <c r="FU1025">
        <v>1465900</v>
      </c>
      <c r="FV1025">
        <v>655100</v>
      </c>
      <c r="FW1025">
        <v>973300</v>
      </c>
      <c r="FX1025">
        <v>159900</v>
      </c>
      <c r="FY1025">
        <v>4754300</v>
      </c>
      <c r="FZ1025">
        <v>3153800</v>
      </c>
      <c r="GA1025">
        <v>230900</v>
      </c>
      <c r="GB1025">
        <v>282800</v>
      </c>
      <c r="GC1025">
        <v>1086800</v>
      </c>
      <c r="GD1025">
        <v>16399000</v>
      </c>
      <c r="GE1025">
        <v>2416300</v>
      </c>
      <c r="GF1025">
        <v>564200</v>
      </c>
      <c r="GG1025">
        <v>170900</v>
      </c>
      <c r="GH1025">
        <v>1681200</v>
      </c>
      <c r="GI1025">
        <v>13982600</v>
      </c>
      <c r="GJ1025">
        <v>1861600</v>
      </c>
      <c r="GK1025">
        <v>12121000</v>
      </c>
      <c r="GL1025">
        <v>5885000</v>
      </c>
      <c r="GM1025">
        <v>1459600</v>
      </c>
      <c r="GN1025">
        <v>1563700</v>
      </c>
      <c r="GO1025">
        <v>2862100</v>
      </c>
      <c r="GP1025">
        <v>23396000</v>
      </c>
      <c r="GQ1025">
        <v>2975000</v>
      </c>
      <c r="GR1025">
        <v>2361900</v>
      </c>
      <c r="GS1025">
        <v>612600</v>
      </c>
      <c r="GT1025">
        <v>5473000</v>
      </c>
      <c r="GU1025">
        <v>2697300</v>
      </c>
      <c r="GV1025">
        <v>2775500</v>
      </c>
      <c r="GW1025">
        <v>14948000</v>
      </c>
      <c r="GX1025">
        <v>8343299.9999999991</v>
      </c>
      <c r="GY1025">
        <v>6604800</v>
      </c>
      <c r="GZ1025">
        <v>34.4</v>
      </c>
      <c r="HA1025">
        <v>39.700000000000003</v>
      </c>
      <c r="HB1025">
        <v>45.6</v>
      </c>
      <c r="HC1025">
        <v>39.1</v>
      </c>
      <c r="HD1025">
        <v>39.799999999999997</v>
      </c>
      <c r="HE1025">
        <v>40.4</v>
      </c>
      <c r="HF1025">
        <v>39</v>
      </c>
      <c r="HG1025">
        <v>33.299999999999997</v>
      </c>
      <c r="HH1025">
        <v>33.9</v>
      </c>
      <c r="HI1025">
        <v>39</v>
      </c>
      <c r="HJ1025">
        <v>29.7</v>
      </c>
      <c r="HK1025">
        <v>38.4</v>
      </c>
      <c r="HL1025">
        <v>41.7</v>
      </c>
      <c r="HM1025">
        <v>36.4</v>
      </c>
      <c r="HN1025">
        <v>37.4</v>
      </c>
      <c r="HO1025">
        <v>36.5</v>
      </c>
      <c r="HP1025">
        <v>33.299999999999997</v>
      </c>
      <c r="HQ1025">
        <v>25.8</v>
      </c>
      <c r="HR1025">
        <v>32.299999999999997</v>
      </c>
      <c r="HS1025">
        <v>2.9</v>
      </c>
      <c r="HT1025">
        <v>3</v>
      </c>
      <c r="HU1025">
        <v>2.7</v>
      </c>
      <c r="HV1025">
        <v>1179.58</v>
      </c>
      <c r="HW1025">
        <v>1385.93</v>
      </c>
      <c r="HX1025">
        <v>1774.3</v>
      </c>
      <c r="HY1025">
        <v>1457.26</v>
      </c>
      <c r="HZ1025">
        <v>1322.55</v>
      </c>
      <c r="IA1025">
        <v>1412.79</v>
      </c>
      <c r="IB1025">
        <v>1178.58</v>
      </c>
      <c r="IC1025">
        <v>1137.2</v>
      </c>
      <c r="ID1025">
        <v>1002.42</v>
      </c>
      <c r="IE1025">
        <v>1451.19</v>
      </c>
      <c r="IF1025">
        <v>719.04</v>
      </c>
      <c r="IG1025">
        <v>1157.76</v>
      </c>
      <c r="IH1025">
        <v>2095.84</v>
      </c>
      <c r="II1025">
        <v>1787.24</v>
      </c>
      <c r="IJ1025">
        <v>1665.05</v>
      </c>
      <c r="IK1025">
        <v>1503.07</v>
      </c>
      <c r="IL1025">
        <v>1117.55</v>
      </c>
      <c r="IM1025">
        <v>556.76</v>
      </c>
      <c r="IN1025">
        <v>1003.24</v>
      </c>
      <c r="IO1025">
        <v>167388000</v>
      </c>
      <c r="IP1025">
        <v>62.5</v>
      </c>
      <c r="IQ1025">
        <v>161058000</v>
      </c>
      <c r="IR1025">
        <v>60.1</v>
      </c>
      <c r="IS1025">
        <v>6329000</v>
      </c>
      <c r="IT1025">
        <v>3.8</v>
      </c>
      <c r="IU1025">
        <v>100603000</v>
      </c>
      <c r="IV1025">
        <v>5695000</v>
      </c>
      <c r="IW1025">
        <v>89170000</v>
      </c>
      <c r="IX1025">
        <v>68.099999999999994</v>
      </c>
      <c r="IY1025">
        <v>85665000</v>
      </c>
      <c r="IZ1025">
        <v>65.400000000000006</v>
      </c>
      <c r="JA1025">
        <v>3505000</v>
      </c>
      <c r="JB1025">
        <v>3.9</v>
      </c>
      <c r="JC1025">
        <v>41816000</v>
      </c>
      <c r="JD1025">
        <v>85938000</v>
      </c>
      <c r="JE1025">
        <v>70.3</v>
      </c>
      <c r="JF1025">
        <v>82834000</v>
      </c>
      <c r="JG1025">
        <v>67.8</v>
      </c>
      <c r="JH1025">
        <v>3104000</v>
      </c>
      <c r="JI1025">
        <v>3.6</v>
      </c>
      <c r="JJ1025">
        <v>36249000</v>
      </c>
      <c r="JK1025">
        <v>8580000</v>
      </c>
      <c r="JL1025">
        <v>5.3</v>
      </c>
      <c r="JM1025">
        <v>157828000</v>
      </c>
      <c r="JN1025">
        <v>134432000</v>
      </c>
      <c r="JO1025">
        <v>21558000</v>
      </c>
      <c r="JP1025">
        <v>635000</v>
      </c>
      <c r="JQ1025">
        <v>43300</v>
      </c>
      <c r="JR1025">
        <v>591500</v>
      </c>
      <c r="JS1025">
        <v>121100</v>
      </c>
      <c r="JT1025">
        <v>188800</v>
      </c>
      <c r="JU1025">
        <v>41900</v>
      </c>
      <c r="JV1025">
        <v>45000</v>
      </c>
      <c r="JW1025">
        <v>101900</v>
      </c>
      <c r="JX1025">
        <v>281600</v>
      </c>
      <c r="JY1025">
        <v>8028000</v>
      </c>
      <c r="JZ1025">
        <v>1820700</v>
      </c>
      <c r="KA1025">
        <v>928600</v>
      </c>
      <c r="KB1025">
        <v>892100</v>
      </c>
      <c r="KC1025">
        <v>1102000</v>
      </c>
      <c r="KD1025">
        <v>5105600</v>
      </c>
      <c r="KE1025">
        <v>2372500</v>
      </c>
      <c r="KF1025">
        <v>2733100</v>
      </c>
      <c r="KG1025">
        <v>12895000</v>
      </c>
      <c r="KH1025">
        <v>8050000</v>
      </c>
      <c r="KI1025">
        <v>416500</v>
      </c>
      <c r="KJ1025">
        <v>424500</v>
      </c>
      <c r="KK1025">
        <v>375600</v>
      </c>
      <c r="KL1025">
        <v>1450000</v>
      </c>
      <c r="KM1025">
        <v>1131800</v>
      </c>
      <c r="KN1025">
        <v>1044000</v>
      </c>
      <c r="KO1025">
        <v>113800</v>
      </c>
      <c r="KP1025">
        <v>85400</v>
      </c>
      <c r="KQ1025">
        <v>395000</v>
      </c>
      <c r="KR1025">
        <v>420200</v>
      </c>
      <c r="KS1025">
        <v>29600</v>
      </c>
      <c r="KT1025">
        <v>419100</v>
      </c>
      <c r="KU1025">
        <v>1812200</v>
      </c>
      <c r="KV1025">
        <v>1038800</v>
      </c>
      <c r="KW1025">
        <v>352000</v>
      </c>
      <c r="KX1025">
        <v>624100</v>
      </c>
      <c r="KY1025">
        <v>4845000</v>
      </c>
      <c r="KZ1025">
        <v>1760500</v>
      </c>
      <c r="LA1025">
        <v>87200</v>
      </c>
      <c r="LB1025">
        <v>98200</v>
      </c>
      <c r="LC1025">
        <v>87900</v>
      </c>
      <c r="LD1025">
        <v>360500</v>
      </c>
      <c r="LE1025">
        <v>362600</v>
      </c>
      <c r="LF1025">
        <v>107400</v>
      </c>
      <c r="LG1025">
        <v>894700</v>
      </c>
      <c r="LH1025">
        <v>729900</v>
      </c>
      <c r="LI1025">
        <v>356200</v>
      </c>
      <c r="LJ1025">
        <v>112874000</v>
      </c>
      <c r="LK1025">
        <v>29583000</v>
      </c>
      <c r="LL1025">
        <v>6157200</v>
      </c>
      <c r="LM1025">
        <v>3434300</v>
      </c>
      <c r="LN1025">
        <v>2219400</v>
      </c>
      <c r="LO1025">
        <v>503500</v>
      </c>
      <c r="LP1025">
        <v>15954300</v>
      </c>
      <c r="LQ1025">
        <v>2050500</v>
      </c>
      <c r="LR1025">
        <v>1283600</v>
      </c>
      <c r="LS1025">
        <v>168700</v>
      </c>
      <c r="LT1025">
        <v>598200</v>
      </c>
      <c r="LU1025">
        <v>1412200</v>
      </c>
      <c r="LV1025">
        <v>3254500</v>
      </c>
      <c r="LW1025">
        <v>855500</v>
      </c>
      <c r="LX1025">
        <v>435700</v>
      </c>
      <c r="LY1025">
        <v>419800</v>
      </c>
      <c r="LZ1025">
        <v>3412300</v>
      </c>
      <c r="MA1025">
        <v>1087000</v>
      </c>
      <c r="MB1025">
        <v>2325300</v>
      </c>
      <c r="MC1025">
        <v>1118800</v>
      </c>
      <c r="MD1025">
        <v>1051100</v>
      </c>
      <c r="ME1025">
        <v>1239900</v>
      </c>
      <c r="MF1025">
        <v>1559500</v>
      </c>
      <c r="MG1025">
        <v>6886000</v>
      </c>
      <c r="MH1025">
        <v>561100</v>
      </c>
      <c r="MI1025">
        <v>156500</v>
      </c>
      <c r="MJ1025">
        <v>66300</v>
      </c>
      <c r="MK1025">
        <v>1538800</v>
      </c>
      <c r="ML1025">
        <v>471100</v>
      </c>
      <c r="MM1025">
        <v>52900</v>
      </c>
      <c r="MN1025">
        <v>27300</v>
      </c>
      <c r="MO1025">
        <v>833200</v>
      </c>
      <c r="MP1025">
        <v>1305100</v>
      </c>
      <c r="MQ1025">
        <v>1873700</v>
      </c>
      <c r="MR1025">
        <v>585900</v>
      </c>
      <c r="MS1025">
        <v>2982000</v>
      </c>
      <c r="MT1025">
        <v>407000</v>
      </c>
      <c r="MU1025">
        <v>926400</v>
      </c>
      <c r="MV1025">
        <v>347000</v>
      </c>
      <c r="MW1025">
        <v>632700</v>
      </c>
      <c r="MX1025">
        <v>485600</v>
      </c>
      <c r="MY1025">
        <v>182800</v>
      </c>
      <c r="MZ1025">
        <v>9208000</v>
      </c>
      <c r="NA1025">
        <v>6725400</v>
      </c>
      <c r="NB1025">
        <v>19800</v>
      </c>
      <c r="NC1025">
        <v>2595300</v>
      </c>
      <c r="ND1025">
        <v>1792800</v>
      </c>
      <c r="NE1025">
        <v>1387100</v>
      </c>
      <c r="NF1025">
        <v>519100</v>
      </c>
      <c r="NG1025">
        <v>283400</v>
      </c>
      <c r="NH1025">
        <v>1117900</v>
      </c>
      <c r="NI1025">
        <v>2992400</v>
      </c>
      <c r="NJ1025">
        <v>2482600</v>
      </c>
      <c r="NK1025">
        <v>1877600</v>
      </c>
      <c r="NL1025">
        <v>582200</v>
      </c>
      <c r="NM1025">
        <v>22800</v>
      </c>
      <c r="NN1025">
        <v>22729000</v>
      </c>
      <c r="NO1025">
        <v>10844900</v>
      </c>
      <c r="NP1025">
        <v>1211600</v>
      </c>
      <c r="NQ1025">
        <v>1150100</v>
      </c>
      <c r="NR1025">
        <v>1670800</v>
      </c>
      <c r="NS1025">
        <v>154400</v>
      </c>
      <c r="NT1025">
        <v>2456800</v>
      </c>
      <c r="NU1025">
        <v>1882900</v>
      </c>
      <c r="NV1025">
        <v>933300</v>
      </c>
      <c r="NW1025">
        <v>502600</v>
      </c>
      <c r="NX1025">
        <v>882400</v>
      </c>
      <c r="NY1025">
        <v>2622300</v>
      </c>
      <c r="NZ1025">
        <v>9262100</v>
      </c>
      <c r="OA1025">
        <v>8761700</v>
      </c>
      <c r="OB1025">
        <v>619600</v>
      </c>
      <c r="OC1025">
        <v>172500</v>
      </c>
      <c r="OD1025">
        <v>3517400</v>
      </c>
      <c r="OE1025">
        <v>2785500</v>
      </c>
      <c r="OF1025">
        <v>735200</v>
      </c>
      <c r="OG1025">
        <v>191100</v>
      </c>
      <c r="OH1025">
        <v>1019000</v>
      </c>
      <c r="OI1025">
        <v>2171900</v>
      </c>
      <c r="OJ1025">
        <v>335000</v>
      </c>
      <c r="OK1025">
        <v>500400</v>
      </c>
      <c r="OL1025">
        <v>26088000</v>
      </c>
      <c r="OM1025">
        <v>3978000</v>
      </c>
      <c r="ON1025">
        <v>22110300</v>
      </c>
      <c r="OO1025">
        <v>17356000</v>
      </c>
      <c r="OP1025">
        <v>8656800</v>
      </c>
      <c r="OQ1025">
        <v>2963700</v>
      </c>
      <c r="OR1025">
        <v>1042400.0000000001</v>
      </c>
      <c r="OS1025">
        <v>1203200</v>
      </c>
      <c r="OT1025">
        <v>1104300</v>
      </c>
      <c r="OU1025">
        <v>318000</v>
      </c>
      <c r="OV1025">
        <v>1671000</v>
      </c>
      <c r="OW1025">
        <v>354200</v>
      </c>
      <c r="OX1025">
        <v>5445000</v>
      </c>
      <c r="OY1025">
        <v>3254200</v>
      </c>
      <c r="OZ1025">
        <v>1465900</v>
      </c>
      <c r="PA1025">
        <v>655100</v>
      </c>
      <c r="PB1025">
        <v>973300</v>
      </c>
      <c r="PC1025">
        <v>159900</v>
      </c>
      <c r="PD1025">
        <v>4754300</v>
      </c>
      <c r="PE1025">
        <v>3153800</v>
      </c>
      <c r="PF1025">
        <v>230900</v>
      </c>
      <c r="PG1025">
        <v>282800</v>
      </c>
      <c r="PH1025">
        <v>1086800</v>
      </c>
      <c r="PI1025">
        <v>16399000</v>
      </c>
      <c r="PJ1025">
        <v>2416300</v>
      </c>
      <c r="PK1025">
        <v>564200</v>
      </c>
      <c r="PL1025">
        <v>170900</v>
      </c>
      <c r="PM1025">
        <v>1681200</v>
      </c>
      <c r="PN1025">
        <v>13982600</v>
      </c>
      <c r="PO1025">
        <v>1861600</v>
      </c>
      <c r="PP1025">
        <v>12121000</v>
      </c>
      <c r="PQ1025">
        <v>5885000</v>
      </c>
      <c r="PR1025">
        <v>1459600</v>
      </c>
      <c r="PS1025">
        <v>1563700</v>
      </c>
      <c r="PT1025">
        <v>2862100</v>
      </c>
      <c r="PU1025">
        <v>23396000</v>
      </c>
      <c r="PV1025">
        <v>2975000</v>
      </c>
      <c r="PW1025">
        <v>2361900</v>
      </c>
      <c r="PX1025">
        <v>612600</v>
      </c>
      <c r="PY1025">
        <v>5473000</v>
      </c>
      <c r="PZ1025">
        <v>2697300</v>
      </c>
      <c r="QA1025">
        <v>2775500</v>
      </c>
      <c r="QB1025">
        <v>14948000</v>
      </c>
      <c r="QC1025">
        <v>8343299.9999999991</v>
      </c>
      <c r="QD1025">
        <v>6604800</v>
      </c>
      <c r="QE1025">
        <v>7.2</v>
      </c>
      <c r="QF1025">
        <v>4743100</v>
      </c>
      <c r="QG1025">
        <v>156857000</v>
      </c>
      <c r="QH1025">
        <v>133766000</v>
      </c>
      <c r="QI1025">
        <v>21610000</v>
      </c>
      <c r="QJ1025">
        <v>638000</v>
      </c>
      <c r="QK1025">
        <v>43000</v>
      </c>
      <c r="QL1025">
        <v>594600</v>
      </c>
      <c r="QM1025">
        <v>121100</v>
      </c>
      <c r="QN1025">
        <v>190700</v>
      </c>
      <c r="QO1025">
        <v>42200</v>
      </c>
      <c r="QP1025">
        <v>45100</v>
      </c>
      <c r="QQ1025">
        <v>103400</v>
      </c>
      <c r="QR1025">
        <v>282800</v>
      </c>
      <c r="QS1025">
        <v>8100000</v>
      </c>
      <c r="QT1025">
        <v>1824400</v>
      </c>
      <c r="QU1025">
        <v>928600</v>
      </c>
      <c r="QV1025">
        <v>895800</v>
      </c>
      <c r="QW1025">
        <v>1140100</v>
      </c>
      <c r="QX1025">
        <v>5135900</v>
      </c>
      <c r="QY1025">
        <v>2388800</v>
      </c>
      <c r="QZ1025">
        <v>2747100</v>
      </c>
      <c r="RA1025">
        <v>12872000</v>
      </c>
      <c r="RB1025">
        <v>8029000</v>
      </c>
      <c r="RC1025">
        <v>417200</v>
      </c>
      <c r="RD1025">
        <v>423100</v>
      </c>
      <c r="RE1025">
        <v>374400</v>
      </c>
      <c r="RF1025">
        <v>1448700</v>
      </c>
      <c r="RG1025">
        <v>1130800</v>
      </c>
      <c r="RH1025">
        <v>1043000</v>
      </c>
      <c r="RI1025">
        <v>112700</v>
      </c>
      <c r="RJ1025">
        <v>85200</v>
      </c>
      <c r="RK1025">
        <v>396000</v>
      </c>
      <c r="RL1025">
        <v>420000</v>
      </c>
      <c r="RM1025">
        <v>29200</v>
      </c>
      <c r="RN1025">
        <v>419500</v>
      </c>
      <c r="RO1025">
        <v>1798700</v>
      </c>
      <c r="RP1025">
        <v>1027599.9999999999</v>
      </c>
      <c r="RQ1025">
        <v>351100</v>
      </c>
      <c r="RR1025">
        <v>622000</v>
      </c>
      <c r="RS1025">
        <v>4843000</v>
      </c>
      <c r="RT1025">
        <v>1752700</v>
      </c>
      <c r="RU1025">
        <v>87100</v>
      </c>
      <c r="RV1025">
        <v>97900</v>
      </c>
      <c r="RW1025">
        <v>88100</v>
      </c>
      <c r="RX1025">
        <v>358600</v>
      </c>
      <c r="RY1025">
        <v>361100</v>
      </c>
      <c r="RZ1025">
        <v>110000</v>
      </c>
      <c r="SA1025">
        <v>893700</v>
      </c>
      <c r="SB1025">
        <v>728600</v>
      </c>
      <c r="SC1025">
        <v>364700</v>
      </c>
      <c r="SD1025">
        <v>112156000</v>
      </c>
      <c r="SE1025">
        <v>28829000</v>
      </c>
      <c r="SF1025">
        <v>6132800</v>
      </c>
      <c r="SG1025">
        <v>3422500</v>
      </c>
      <c r="SH1025">
        <v>2210000</v>
      </c>
      <c r="SI1025">
        <v>500300</v>
      </c>
      <c r="SJ1025">
        <v>15550900</v>
      </c>
      <c r="SK1025">
        <v>2051400</v>
      </c>
      <c r="SL1025">
        <v>1280400</v>
      </c>
      <c r="SM1025">
        <v>174900</v>
      </c>
      <c r="SN1025">
        <v>596000</v>
      </c>
      <c r="SO1025">
        <v>1439000</v>
      </c>
      <c r="SP1025">
        <v>3213800</v>
      </c>
      <c r="SQ1025">
        <v>816700</v>
      </c>
      <c r="SR1025">
        <v>416600</v>
      </c>
      <c r="SS1025">
        <v>400100</v>
      </c>
      <c r="ST1025">
        <v>3231100</v>
      </c>
      <c r="SU1025">
        <v>986200</v>
      </c>
      <c r="SV1025">
        <v>2244900</v>
      </c>
      <c r="SW1025">
        <v>1087200</v>
      </c>
      <c r="SX1025">
        <v>1050600</v>
      </c>
      <c r="SY1025">
        <v>1147900</v>
      </c>
      <c r="SZ1025">
        <v>1513200</v>
      </c>
      <c r="TA1025">
        <v>6560600</v>
      </c>
      <c r="TB1025">
        <v>561500</v>
      </c>
      <c r="TC1025">
        <v>156900</v>
      </c>
      <c r="TD1025">
        <v>68500</v>
      </c>
      <c r="TE1025">
        <v>1535500</v>
      </c>
      <c r="TF1025">
        <v>454400</v>
      </c>
      <c r="TG1025">
        <v>53500</v>
      </c>
      <c r="TH1025">
        <v>31500</v>
      </c>
      <c r="TI1025">
        <v>822800</v>
      </c>
      <c r="TJ1025">
        <v>1047700</v>
      </c>
      <c r="TK1025">
        <v>1828300</v>
      </c>
      <c r="TL1025">
        <v>584800</v>
      </c>
      <c r="TM1025">
        <v>2963000</v>
      </c>
      <c r="TN1025">
        <v>397800</v>
      </c>
      <c r="TO1025">
        <v>920500</v>
      </c>
      <c r="TP1025">
        <v>345200</v>
      </c>
      <c r="TQ1025">
        <v>632900</v>
      </c>
      <c r="TR1025">
        <v>484200</v>
      </c>
      <c r="TS1025">
        <v>182500</v>
      </c>
      <c r="TT1025">
        <v>9176000</v>
      </c>
      <c r="TU1025">
        <v>6703900</v>
      </c>
      <c r="TV1025">
        <v>19800</v>
      </c>
      <c r="TW1025">
        <v>2592100</v>
      </c>
      <c r="TX1025">
        <v>1791300</v>
      </c>
      <c r="TY1025">
        <v>1387000</v>
      </c>
      <c r="TZ1025">
        <v>516799.99999999994</v>
      </c>
      <c r="UA1025">
        <v>284000</v>
      </c>
      <c r="UB1025">
        <v>1110200</v>
      </c>
      <c r="UC1025">
        <v>2981800</v>
      </c>
      <c r="UD1025">
        <v>2471800</v>
      </c>
      <c r="UE1025">
        <v>1862300</v>
      </c>
      <c r="UF1025">
        <v>587000</v>
      </c>
      <c r="UG1025">
        <v>22500</v>
      </c>
      <c r="UH1025">
        <v>22643000</v>
      </c>
      <c r="UI1025">
        <v>10800100</v>
      </c>
      <c r="UJ1025">
        <v>1200300</v>
      </c>
      <c r="UK1025">
        <v>1155300</v>
      </c>
      <c r="UL1025">
        <v>1671600</v>
      </c>
      <c r="UM1025">
        <v>152100</v>
      </c>
      <c r="UN1025">
        <v>2449800</v>
      </c>
      <c r="UO1025">
        <v>1864300</v>
      </c>
      <c r="UP1025">
        <v>934500</v>
      </c>
      <c r="UQ1025">
        <v>498200</v>
      </c>
      <c r="UR1025">
        <v>873800</v>
      </c>
      <c r="US1025">
        <v>2614600</v>
      </c>
      <c r="UT1025">
        <v>9228400</v>
      </c>
      <c r="UU1025">
        <v>8727100</v>
      </c>
      <c r="UV1025">
        <v>621200</v>
      </c>
      <c r="UW1025">
        <v>172700</v>
      </c>
      <c r="UX1025">
        <v>3409000</v>
      </c>
      <c r="UY1025">
        <v>2685800</v>
      </c>
      <c r="UZ1025">
        <v>717500</v>
      </c>
      <c r="VA1025">
        <v>192300</v>
      </c>
      <c r="VB1025">
        <v>1016100</v>
      </c>
      <c r="VC1025">
        <v>2262300</v>
      </c>
      <c r="VD1025">
        <v>336200</v>
      </c>
      <c r="VE1025">
        <v>501300</v>
      </c>
      <c r="VF1025">
        <v>25935000</v>
      </c>
      <c r="VG1025">
        <v>3916100</v>
      </c>
      <c r="VH1025">
        <v>22018700</v>
      </c>
      <c r="VI1025">
        <v>17275600</v>
      </c>
      <c r="VJ1025">
        <v>8603100</v>
      </c>
      <c r="VK1025">
        <v>2937100</v>
      </c>
      <c r="VL1025">
        <v>1037000</v>
      </c>
      <c r="VM1025">
        <v>1196800</v>
      </c>
      <c r="VN1025">
        <v>1099600</v>
      </c>
      <c r="VO1025">
        <v>317300</v>
      </c>
      <c r="VP1025">
        <v>1661400</v>
      </c>
      <c r="VQ1025">
        <v>354000</v>
      </c>
      <c r="VR1025">
        <v>5432500</v>
      </c>
      <c r="VS1025">
        <v>3240000</v>
      </c>
      <c r="VT1025">
        <v>1459100</v>
      </c>
      <c r="VU1025">
        <v>652600</v>
      </c>
      <c r="VV1025">
        <v>968700</v>
      </c>
      <c r="VW1025">
        <v>159500</v>
      </c>
      <c r="VX1025">
        <v>3147900</v>
      </c>
      <c r="VY1025">
        <v>228500</v>
      </c>
      <c r="VZ1025">
        <v>283300</v>
      </c>
      <c r="WA1025">
        <v>1083400</v>
      </c>
      <c r="WB1025">
        <v>16704000</v>
      </c>
      <c r="WC1025">
        <v>2569200</v>
      </c>
      <c r="WD1025">
        <v>581800</v>
      </c>
      <c r="WE1025">
        <v>174700</v>
      </c>
      <c r="WF1025">
        <v>1812700</v>
      </c>
      <c r="WG1025">
        <v>14135000</v>
      </c>
      <c r="WH1025">
        <v>1925100</v>
      </c>
      <c r="WI1025">
        <v>12209900</v>
      </c>
      <c r="WJ1025">
        <v>5906000</v>
      </c>
      <c r="WK1025">
        <v>1466400</v>
      </c>
      <c r="WL1025">
        <v>1562300</v>
      </c>
      <c r="WM1025">
        <v>2877400</v>
      </c>
      <c r="WN1025">
        <v>23091000</v>
      </c>
      <c r="WO1025">
        <v>2964000</v>
      </c>
      <c r="WP1025">
        <v>2360500</v>
      </c>
      <c r="WQ1025">
        <v>603800</v>
      </c>
      <c r="WR1025">
        <v>5372000</v>
      </c>
      <c r="WS1025">
        <v>2586900</v>
      </c>
      <c r="WT1025">
        <v>2785500</v>
      </c>
      <c r="WU1025">
        <v>14755000</v>
      </c>
      <c r="WV1025">
        <v>8079000</v>
      </c>
      <c r="WW1025">
        <v>6676300</v>
      </c>
    </row>
    <row r="1026" spans="1:621" x14ac:dyDescent="0.45">
      <c r="A1026" s="1"/>
      <c r="C1026" s="1">
        <v>45292</v>
      </c>
      <c r="D1026">
        <v>865000</v>
      </c>
      <c r="E1026">
        <v>3047000</v>
      </c>
      <c r="F1026">
        <v>2182000</v>
      </c>
      <c r="G1026">
        <v>1585000</v>
      </c>
      <c r="H1026">
        <v>598000</v>
      </c>
      <c r="I1026">
        <v>791000</v>
      </c>
      <c r="J1026">
        <v>1858000</v>
      </c>
      <c r="K1026">
        <v>566000</v>
      </c>
      <c r="L1026">
        <v>48.7</v>
      </c>
      <c r="M1026">
        <v>13.8</v>
      </c>
      <c r="N1026">
        <v>34.9</v>
      </c>
      <c r="O1026">
        <v>12.6</v>
      </c>
      <c r="P1026">
        <v>29.7</v>
      </c>
      <c r="Q1026">
        <v>9</v>
      </c>
      <c r="R1026">
        <v>1.8</v>
      </c>
      <c r="S1026">
        <v>0.5</v>
      </c>
      <c r="T1026">
        <v>1.1000000000000001</v>
      </c>
      <c r="U1026">
        <v>0.3</v>
      </c>
      <c r="V1026">
        <v>2135000</v>
      </c>
      <c r="W1026">
        <v>1878000</v>
      </c>
      <c r="X1026">
        <v>2153000</v>
      </c>
      <c r="Y1026">
        <v>874000</v>
      </c>
      <c r="Z1026">
        <v>1279000</v>
      </c>
      <c r="AA1026">
        <v>20.9</v>
      </c>
      <c r="AB1026">
        <v>9.4</v>
      </c>
      <c r="AC1026">
        <v>34.6</v>
      </c>
      <c r="AD1026">
        <v>30.5</v>
      </c>
      <c r="AE1026">
        <v>34.9</v>
      </c>
      <c r="AF1026">
        <v>14.2</v>
      </c>
      <c r="AG1026">
        <v>20.7</v>
      </c>
      <c r="AH1026">
        <v>131909000</v>
      </c>
      <c r="AI1026">
        <v>154942000</v>
      </c>
      <c r="AJ1026">
        <v>21181000</v>
      </c>
      <c r="AK1026">
        <v>621000</v>
      </c>
      <c r="AL1026">
        <v>42500</v>
      </c>
      <c r="AM1026">
        <v>578200</v>
      </c>
      <c r="AN1026">
        <v>121400</v>
      </c>
      <c r="AO1026">
        <v>185600</v>
      </c>
      <c r="AP1026">
        <v>42000</v>
      </c>
      <c r="AQ1026">
        <v>44400</v>
      </c>
      <c r="AR1026">
        <v>99200</v>
      </c>
      <c r="AS1026">
        <v>271200</v>
      </c>
      <c r="AT1026">
        <v>7779000</v>
      </c>
      <c r="AU1026">
        <v>1784800</v>
      </c>
      <c r="AV1026">
        <v>906300</v>
      </c>
      <c r="AW1026">
        <v>878500</v>
      </c>
      <c r="AX1026">
        <v>1036700</v>
      </c>
      <c r="AY1026">
        <v>4957900</v>
      </c>
      <c r="AZ1026">
        <v>2301000</v>
      </c>
      <c r="BA1026">
        <v>2656900</v>
      </c>
      <c r="BB1026">
        <v>12781000</v>
      </c>
      <c r="BC1026">
        <v>7974000</v>
      </c>
      <c r="BD1026">
        <v>414000</v>
      </c>
      <c r="BE1026">
        <v>410800</v>
      </c>
      <c r="BF1026">
        <v>371500</v>
      </c>
      <c r="BG1026">
        <v>1445500</v>
      </c>
      <c r="BH1026">
        <v>1124300</v>
      </c>
      <c r="BI1026">
        <v>1036400.0000000001</v>
      </c>
      <c r="BJ1026">
        <v>112100</v>
      </c>
      <c r="BK1026">
        <v>84400</v>
      </c>
      <c r="BL1026">
        <v>394300</v>
      </c>
      <c r="BM1026">
        <v>416300</v>
      </c>
      <c r="BN1026">
        <v>29300</v>
      </c>
      <c r="BO1026">
        <v>415900</v>
      </c>
      <c r="BP1026">
        <v>1791700</v>
      </c>
      <c r="BQ1026">
        <v>1018800</v>
      </c>
      <c r="BR1026">
        <v>346200</v>
      </c>
      <c r="BS1026">
        <v>617600</v>
      </c>
      <c r="BT1026">
        <v>4807000</v>
      </c>
      <c r="BU1026">
        <v>1743900</v>
      </c>
      <c r="BV1026">
        <v>86000</v>
      </c>
      <c r="BW1026">
        <v>98600</v>
      </c>
      <c r="BX1026">
        <v>86600</v>
      </c>
      <c r="BY1026">
        <v>355400</v>
      </c>
      <c r="BZ1026">
        <v>360000</v>
      </c>
      <c r="CA1026">
        <v>106400</v>
      </c>
      <c r="CB1026">
        <v>890500</v>
      </c>
      <c r="CC1026">
        <v>727500</v>
      </c>
      <c r="CD1026">
        <v>351700</v>
      </c>
      <c r="CE1026">
        <v>110728000</v>
      </c>
      <c r="CF1026">
        <v>28722000</v>
      </c>
      <c r="CG1026">
        <v>6085300</v>
      </c>
      <c r="CH1026">
        <v>3404800</v>
      </c>
      <c r="CI1026">
        <v>2189600</v>
      </c>
      <c r="CJ1026">
        <v>490900</v>
      </c>
      <c r="CK1026">
        <v>15468600</v>
      </c>
      <c r="CL1026">
        <v>2030000</v>
      </c>
      <c r="CM1026">
        <v>1274700</v>
      </c>
      <c r="CN1026">
        <v>164300</v>
      </c>
      <c r="CO1026">
        <v>591000</v>
      </c>
      <c r="CP1026">
        <v>1360100</v>
      </c>
      <c r="CQ1026">
        <v>3205900</v>
      </c>
      <c r="CR1026">
        <v>824300</v>
      </c>
      <c r="CS1026">
        <v>421200</v>
      </c>
      <c r="CT1026">
        <v>403100</v>
      </c>
      <c r="CU1026">
        <v>3237300</v>
      </c>
      <c r="CV1026">
        <v>1002700</v>
      </c>
      <c r="CW1026">
        <v>2234600</v>
      </c>
      <c r="CX1026">
        <v>1101000</v>
      </c>
      <c r="CY1026">
        <v>1040900.0000000001</v>
      </c>
      <c r="CZ1026">
        <v>1169900</v>
      </c>
      <c r="DA1026">
        <v>1499200</v>
      </c>
      <c r="DB1026">
        <v>6582900</v>
      </c>
      <c r="DC1026">
        <v>556100</v>
      </c>
      <c r="DD1026">
        <v>157300</v>
      </c>
      <c r="DE1026">
        <v>66200</v>
      </c>
      <c r="DF1026">
        <v>1507900</v>
      </c>
      <c r="DG1026">
        <v>464900</v>
      </c>
      <c r="DH1026">
        <v>54100</v>
      </c>
      <c r="DI1026">
        <v>23900</v>
      </c>
      <c r="DJ1026">
        <v>824000</v>
      </c>
      <c r="DK1026">
        <v>1089500</v>
      </c>
      <c r="DL1026">
        <v>1839000</v>
      </c>
      <c r="DM1026">
        <v>584800</v>
      </c>
      <c r="DN1026">
        <v>2924000</v>
      </c>
      <c r="DO1026">
        <v>375400</v>
      </c>
      <c r="DP1026">
        <v>910900</v>
      </c>
      <c r="DQ1026">
        <v>342200</v>
      </c>
      <c r="DR1026">
        <v>629000</v>
      </c>
      <c r="DS1026">
        <v>483200</v>
      </c>
      <c r="DT1026">
        <v>183300</v>
      </c>
      <c r="DU1026">
        <v>9114000</v>
      </c>
      <c r="DV1026">
        <v>6681700</v>
      </c>
      <c r="DW1026">
        <v>19700</v>
      </c>
      <c r="DX1026">
        <v>2584500</v>
      </c>
      <c r="DY1026">
        <v>1790300</v>
      </c>
      <c r="DZ1026">
        <v>1384800</v>
      </c>
      <c r="EA1026">
        <v>513400</v>
      </c>
      <c r="EB1026">
        <v>280800</v>
      </c>
      <c r="EC1026">
        <v>1102600</v>
      </c>
      <c r="ED1026">
        <v>2974900</v>
      </c>
      <c r="EE1026">
        <v>2432000</v>
      </c>
      <c r="EF1026">
        <v>1841800</v>
      </c>
      <c r="EG1026">
        <v>568100</v>
      </c>
      <c r="EH1026">
        <v>22100</v>
      </c>
      <c r="EI1026">
        <v>22282000</v>
      </c>
      <c r="EJ1026">
        <v>10761900</v>
      </c>
      <c r="EK1026">
        <v>1188900</v>
      </c>
      <c r="EL1026">
        <v>1184700</v>
      </c>
      <c r="EM1026">
        <v>1660900</v>
      </c>
      <c r="EN1026">
        <v>152100</v>
      </c>
      <c r="EO1026">
        <v>2441500</v>
      </c>
      <c r="EP1026">
        <v>1846500</v>
      </c>
      <c r="EQ1026">
        <v>927900</v>
      </c>
      <c r="ER1026">
        <v>493900</v>
      </c>
      <c r="ES1026">
        <v>865500</v>
      </c>
      <c r="ET1026">
        <v>2604700</v>
      </c>
      <c r="EU1026">
        <v>8915400</v>
      </c>
      <c r="EV1026">
        <v>8417300</v>
      </c>
      <c r="EW1026">
        <v>616000</v>
      </c>
      <c r="EX1026">
        <v>173100</v>
      </c>
      <c r="EY1026">
        <v>3305500</v>
      </c>
      <c r="EZ1026">
        <v>2591000</v>
      </c>
      <c r="FA1026">
        <v>712500</v>
      </c>
      <c r="FB1026">
        <v>188700</v>
      </c>
      <c r="FC1026">
        <v>1009400</v>
      </c>
      <c r="FD1026">
        <v>2086000</v>
      </c>
      <c r="FE1026">
        <v>326100</v>
      </c>
      <c r="FF1026">
        <v>498100</v>
      </c>
      <c r="FG1026">
        <v>25867000</v>
      </c>
      <c r="FH1026">
        <v>3842100</v>
      </c>
      <c r="FI1026">
        <v>22024800</v>
      </c>
      <c r="FJ1026">
        <v>17278500</v>
      </c>
      <c r="FK1026">
        <v>8589500</v>
      </c>
      <c r="FL1026">
        <v>2934800</v>
      </c>
      <c r="FM1026">
        <v>1033099.9999999999</v>
      </c>
      <c r="FN1026">
        <v>1192800</v>
      </c>
      <c r="FO1026">
        <v>1101300</v>
      </c>
      <c r="FP1026">
        <v>313000</v>
      </c>
      <c r="FQ1026">
        <v>1663300</v>
      </c>
      <c r="FR1026">
        <v>351200</v>
      </c>
      <c r="FS1026">
        <v>5442600</v>
      </c>
      <c r="FT1026">
        <v>3246400</v>
      </c>
      <c r="FU1026">
        <v>1465600</v>
      </c>
      <c r="FV1026">
        <v>651000</v>
      </c>
      <c r="FW1026">
        <v>970300</v>
      </c>
      <c r="FX1026">
        <v>159500</v>
      </c>
      <c r="FY1026">
        <v>4746300</v>
      </c>
      <c r="FZ1026">
        <v>3153600</v>
      </c>
      <c r="GA1026">
        <v>226500</v>
      </c>
      <c r="GB1026">
        <v>280200</v>
      </c>
      <c r="GC1026">
        <v>1086000</v>
      </c>
      <c r="GD1026">
        <v>15980000</v>
      </c>
      <c r="GE1026">
        <v>2337300</v>
      </c>
      <c r="GF1026">
        <v>520500</v>
      </c>
      <c r="GG1026">
        <v>164200</v>
      </c>
      <c r="GH1026">
        <v>1652600</v>
      </c>
      <c r="GI1026">
        <v>13643000</v>
      </c>
      <c r="GJ1026">
        <v>1830600</v>
      </c>
      <c r="GK1026">
        <v>11812400</v>
      </c>
      <c r="GL1026">
        <v>5839000</v>
      </c>
      <c r="GM1026">
        <v>1448000</v>
      </c>
      <c r="GN1026">
        <v>1546400</v>
      </c>
      <c r="GO1026">
        <v>2844700</v>
      </c>
      <c r="GP1026">
        <v>23033000</v>
      </c>
      <c r="GQ1026">
        <v>2963000</v>
      </c>
      <c r="GR1026">
        <v>2357500</v>
      </c>
      <c r="GS1026">
        <v>605100</v>
      </c>
      <c r="GT1026">
        <v>5297000</v>
      </c>
      <c r="GU1026">
        <v>2515900</v>
      </c>
      <c r="GV1026">
        <v>2781000</v>
      </c>
      <c r="GW1026">
        <v>14773000</v>
      </c>
      <c r="GX1026">
        <v>8197500</v>
      </c>
      <c r="GY1026">
        <v>6575300</v>
      </c>
      <c r="GZ1026">
        <v>34.200000000000003</v>
      </c>
      <c r="HA1026">
        <v>39.6</v>
      </c>
      <c r="HB1026">
        <v>44.6</v>
      </c>
      <c r="HC1026">
        <v>38.700000000000003</v>
      </c>
      <c r="HD1026">
        <v>39.9</v>
      </c>
      <c r="HE1026">
        <v>40.299999999999997</v>
      </c>
      <c r="HF1026">
        <v>39.1</v>
      </c>
      <c r="HG1026">
        <v>33.1</v>
      </c>
      <c r="HH1026">
        <v>33.700000000000003</v>
      </c>
      <c r="HI1026">
        <v>38.9</v>
      </c>
      <c r="HJ1026">
        <v>29.5</v>
      </c>
      <c r="HK1026">
        <v>38.200000000000003</v>
      </c>
      <c r="HL1026">
        <v>42.2</v>
      </c>
      <c r="HM1026">
        <v>36.4</v>
      </c>
      <c r="HN1026">
        <v>37.299999999999997</v>
      </c>
      <c r="HO1026">
        <v>36.299999999999997</v>
      </c>
      <c r="HP1026">
        <v>33.200000000000003</v>
      </c>
      <c r="HQ1026">
        <v>25.3</v>
      </c>
      <c r="HR1026">
        <v>32.1</v>
      </c>
      <c r="HS1026">
        <v>2.9</v>
      </c>
      <c r="HT1026">
        <v>3</v>
      </c>
      <c r="HU1026">
        <v>2.7</v>
      </c>
      <c r="HV1026">
        <v>1178.8699999999999</v>
      </c>
      <c r="HW1026">
        <v>1388.38</v>
      </c>
      <c r="HX1026">
        <v>1746.09</v>
      </c>
      <c r="HY1026">
        <v>1451.64</v>
      </c>
      <c r="HZ1026">
        <v>1329.87</v>
      </c>
      <c r="IA1026">
        <v>1417.75</v>
      </c>
      <c r="IB1026">
        <v>1180.43</v>
      </c>
      <c r="IC1026">
        <v>1136.32</v>
      </c>
      <c r="ID1026">
        <v>1000.89</v>
      </c>
      <c r="IE1026">
        <v>1451.36</v>
      </c>
      <c r="IF1026">
        <v>715.08</v>
      </c>
      <c r="IG1026">
        <v>1159.3699999999999</v>
      </c>
      <c r="IH1026">
        <v>2138.6999999999998</v>
      </c>
      <c r="II1026">
        <v>1787.24</v>
      </c>
      <c r="IJ1026">
        <v>1670.67</v>
      </c>
      <c r="IK1026">
        <v>1503.18</v>
      </c>
      <c r="IL1026">
        <v>1119.5</v>
      </c>
      <c r="IM1026">
        <v>548.25</v>
      </c>
      <c r="IN1026">
        <v>999.92</v>
      </c>
      <c r="IO1026">
        <v>167308000</v>
      </c>
      <c r="IP1026">
        <v>62.5</v>
      </c>
      <c r="IQ1026">
        <v>161133000</v>
      </c>
      <c r="IR1026">
        <v>60.2</v>
      </c>
      <c r="IS1026">
        <v>6175000</v>
      </c>
      <c r="IT1026">
        <v>3.7</v>
      </c>
      <c r="IU1026">
        <v>100232000</v>
      </c>
      <c r="IV1026">
        <v>5809000</v>
      </c>
      <c r="IW1026">
        <v>88551000</v>
      </c>
      <c r="IX1026">
        <v>67.900000000000006</v>
      </c>
      <c r="IY1026">
        <v>85037000</v>
      </c>
      <c r="IZ1026">
        <v>65.2</v>
      </c>
      <c r="JA1026">
        <v>3514000</v>
      </c>
      <c r="JB1026">
        <v>4</v>
      </c>
      <c r="JC1026">
        <v>41885000</v>
      </c>
      <c r="JD1026">
        <v>85400000</v>
      </c>
      <c r="JE1026">
        <v>70.3</v>
      </c>
      <c r="JF1026">
        <v>82311000</v>
      </c>
      <c r="JG1026">
        <v>67.7</v>
      </c>
      <c r="JH1026">
        <v>3089000</v>
      </c>
      <c r="JI1026">
        <v>3.6</v>
      </c>
      <c r="JJ1026">
        <v>36139000</v>
      </c>
      <c r="JK1026">
        <v>8257000</v>
      </c>
      <c r="JL1026">
        <v>5.0999999999999996</v>
      </c>
      <c r="JM1026">
        <v>154942000</v>
      </c>
      <c r="JN1026">
        <v>131909000</v>
      </c>
      <c r="JO1026">
        <v>21181000</v>
      </c>
      <c r="JP1026">
        <v>621000</v>
      </c>
      <c r="JQ1026">
        <v>42500</v>
      </c>
      <c r="JR1026">
        <v>578200</v>
      </c>
      <c r="JS1026">
        <v>121400</v>
      </c>
      <c r="JT1026">
        <v>185600</v>
      </c>
      <c r="JU1026">
        <v>42000</v>
      </c>
      <c r="JV1026">
        <v>44400</v>
      </c>
      <c r="JW1026">
        <v>99200</v>
      </c>
      <c r="JX1026">
        <v>271200</v>
      </c>
      <c r="JY1026">
        <v>7779000</v>
      </c>
      <c r="JZ1026">
        <v>1784800</v>
      </c>
      <c r="KA1026">
        <v>906300</v>
      </c>
      <c r="KB1026">
        <v>878500</v>
      </c>
      <c r="KC1026">
        <v>1036700</v>
      </c>
      <c r="KD1026">
        <v>4957900</v>
      </c>
      <c r="KE1026">
        <v>2301000</v>
      </c>
      <c r="KF1026">
        <v>2656900</v>
      </c>
      <c r="KG1026">
        <v>12781000</v>
      </c>
      <c r="KH1026">
        <v>7974000</v>
      </c>
      <c r="KI1026">
        <v>414000</v>
      </c>
      <c r="KJ1026">
        <v>410800</v>
      </c>
      <c r="KK1026">
        <v>371500</v>
      </c>
      <c r="KL1026">
        <v>1445500</v>
      </c>
      <c r="KM1026">
        <v>1124300</v>
      </c>
      <c r="KN1026">
        <v>1036400.0000000001</v>
      </c>
      <c r="KO1026">
        <v>112100</v>
      </c>
      <c r="KP1026">
        <v>84400</v>
      </c>
      <c r="KQ1026">
        <v>394300</v>
      </c>
      <c r="KR1026">
        <v>416300</v>
      </c>
      <c r="KS1026">
        <v>29300</v>
      </c>
      <c r="KT1026">
        <v>415900</v>
      </c>
      <c r="KU1026">
        <v>1791700</v>
      </c>
      <c r="KV1026">
        <v>1018800</v>
      </c>
      <c r="KW1026">
        <v>346200</v>
      </c>
      <c r="KX1026">
        <v>617600</v>
      </c>
      <c r="KY1026">
        <v>4807000</v>
      </c>
      <c r="KZ1026">
        <v>1743900</v>
      </c>
      <c r="LA1026">
        <v>86000</v>
      </c>
      <c r="LB1026">
        <v>98600</v>
      </c>
      <c r="LC1026">
        <v>86600</v>
      </c>
      <c r="LD1026">
        <v>355400</v>
      </c>
      <c r="LE1026">
        <v>360000</v>
      </c>
      <c r="LF1026">
        <v>106400</v>
      </c>
      <c r="LG1026">
        <v>890500</v>
      </c>
      <c r="LH1026">
        <v>727500</v>
      </c>
      <c r="LI1026">
        <v>351700</v>
      </c>
      <c r="LJ1026">
        <v>110728000</v>
      </c>
      <c r="LK1026">
        <v>28722000</v>
      </c>
      <c r="LL1026">
        <v>6085300</v>
      </c>
      <c r="LM1026">
        <v>3404800</v>
      </c>
      <c r="LN1026">
        <v>2189600</v>
      </c>
      <c r="LO1026">
        <v>490900</v>
      </c>
      <c r="LP1026">
        <v>15468600</v>
      </c>
      <c r="LQ1026">
        <v>2030000</v>
      </c>
      <c r="LR1026">
        <v>1274700</v>
      </c>
      <c r="LS1026">
        <v>164300</v>
      </c>
      <c r="LT1026">
        <v>591000</v>
      </c>
      <c r="LU1026">
        <v>1360100</v>
      </c>
      <c r="LV1026">
        <v>3205900</v>
      </c>
      <c r="LW1026">
        <v>824300</v>
      </c>
      <c r="LX1026">
        <v>421200</v>
      </c>
      <c r="LY1026">
        <v>403100</v>
      </c>
      <c r="LZ1026">
        <v>3237300</v>
      </c>
      <c r="MA1026">
        <v>1002700</v>
      </c>
      <c r="MB1026">
        <v>2234600</v>
      </c>
      <c r="MC1026">
        <v>1101000</v>
      </c>
      <c r="MD1026">
        <v>1040900.0000000001</v>
      </c>
      <c r="ME1026">
        <v>1169900</v>
      </c>
      <c r="MF1026">
        <v>1499200</v>
      </c>
      <c r="MG1026">
        <v>6582900</v>
      </c>
      <c r="MH1026">
        <v>556100</v>
      </c>
      <c r="MI1026">
        <v>157300</v>
      </c>
      <c r="MJ1026">
        <v>66200</v>
      </c>
      <c r="MK1026">
        <v>1507900</v>
      </c>
      <c r="ML1026">
        <v>464900</v>
      </c>
      <c r="MM1026">
        <v>54100</v>
      </c>
      <c r="MN1026">
        <v>23900</v>
      </c>
      <c r="MO1026">
        <v>824000</v>
      </c>
      <c r="MP1026">
        <v>1089500</v>
      </c>
      <c r="MQ1026">
        <v>1839000</v>
      </c>
      <c r="MR1026">
        <v>584800</v>
      </c>
      <c r="MS1026">
        <v>2924000</v>
      </c>
      <c r="MT1026">
        <v>375400</v>
      </c>
      <c r="MU1026">
        <v>910900</v>
      </c>
      <c r="MV1026">
        <v>342200</v>
      </c>
      <c r="MW1026">
        <v>629000</v>
      </c>
      <c r="MX1026">
        <v>483200</v>
      </c>
      <c r="MY1026">
        <v>183300</v>
      </c>
      <c r="MZ1026">
        <v>9114000</v>
      </c>
      <c r="NA1026">
        <v>6681700</v>
      </c>
      <c r="NB1026">
        <v>19700</v>
      </c>
      <c r="NC1026">
        <v>2584500</v>
      </c>
      <c r="ND1026">
        <v>1790300</v>
      </c>
      <c r="NE1026">
        <v>1384800</v>
      </c>
      <c r="NF1026">
        <v>513400</v>
      </c>
      <c r="NG1026">
        <v>280800</v>
      </c>
      <c r="NH1026">
        <v>1102600</v>
      </c>
      <c r="NI1026">
        <v>2974900</v>
      </c>
      <c r="NJ1026">
        <v>2432000</v>
      </c>
      <c r="NK1026">
        <v>1841800</v>
      </c>
      <c r="NL1026">
        <v>568100</v>
      </c>
      <c r="NM1026">
        <v>22100</v>
      </c>
      <c r="NN1026">
        <v>22282000</v>
      </c>
      <c r="NO1026">
        <v>10761900</v>
      </c>
      <c r="NP1026">
        <v>1188900</v>
      </c>
      <c r="NQ1026">
        <v>1184700</v>
      </c>
      <c r="NR1026">
        <v>1660900</v>
      </c>
      <c r="NS1026">
        <v>152100</v>
      </c>
      <c r="NT1026">
        <v>2441500</v>
      </c>
      <c r="NU1026">
        <v>1846500</v>
      </c>
      <c r="NV1026">
        <v>927900</v>
      </c>
      <c r="NW1026">
        <v>493900</v>
      </c>
      <c r="NX1026">
        <v>865500</v>
      </c>
      <c r="NY1026">
        <v>2604700</v>
      </c>
      <c r="NZ1026">
        <v>8915400</v>
      </c>
      <c r="OA1026">
        <v>8417300</v>
      </c>
      <c r="OB1026">
        <v>616000</v>
      </c>
      <c r="OC1026">
        <v>173100</v>
      </c>
      <c r="OD1026">
        <v>3305500</v>
      </c>
      <c r="OE1026">
        <v>2591000</v>
      </c>
      <c r="OF1026">
        <v>712500</v>
      </c>
      <c r="OG1026">
        <v>188700</v>
      </c>
      <c r="OH1026">
        <v>1009400</v>
      </c>
      <c r="OI1026">
        <v>2086000</v>
      </c>
      <c r="OJ1026">
        <v>326100</v>
      </c>
      <c r="OK1026">
        <v>498100</v>
      </c>
      <c r="OL1026">
        <v>25867000</v>
      </c>
      <c r="OM1026">
        <v>3842100</v>
      </c>
      <c r="ON1026">
        <v>22024800</v>
      </c>
      <c r="OO1026">
        <v>17278500</v>
      </c>
      <c r="OP1026">
        <v>8589500</v>
      </c>
      <c r="OQ1026">
        <v>2934800</v>
      </c>
      <c r="OR1026">
        <v>1033099.9999999999</v>
      </c>
      <c r="OS1026">
        <v>1192800</v>
      </c>
      <c r="OT1026">
        <v>1101300</v>
      </c>
      <c r="OU1026">
        <v>313000</v>
      </c>
      <c r="OV1026">
        <v>1663300</v>
      </c>
      <c r="OW1026">
        <v>351200</v>
      </c>
      <c r="OX1026">
        <v>5442600</v>
      </c>
      <c r="OY1026">
        <v>3246400</v>
      </c>
      <c r="OZ1026">
        <v>1465600</v>
      </c>
      <c r="PA1026">
        <v>651000</v>
      </c>
      <c r="PB1026">
        <v>970300</v>
      </c>
      <c r="PC1026">
        <v>159500</v>
      </c>
      <c r="PD1026">
        <v>4746300</v>
      </c>
      <c r="PE1026">
        <v>3153600</v>
      </c>
      <c r="PF1026">
        <v>226500</v>
      </c>
      <c r="PG1026">
        <v>280200</v>
      </c>
      <c r="PH1026">
        <v>1086000</v>
      </c>
      <c r="PI1026">
        <v>15980000</v>
      </c>
      <c r="PJ1026">
        <v>2337300</v>
      </c>
      <c r="PK1026">
        <v>520500</v>
      </c>
      <c r="PL1026">
        <v>164200</v>
      </c>
      <c r="PM1026">
        <v>1652600</v>
      </c>
      <c r="PN1026">
        <v>13643000</v>
      </c>
      <c r="PO1026">
        <v>1830600</v>
      </c>
      <c r="PP1026">
        <v>11812400</v>
      </c>
      <c r="PQ1026">
        <v>5839000</v>
      </c>
      <c r="PR1026">
        <v>1448000</v>
      </c>
      <c r="PS1026">
        <v>1546400</v>
      </c>
      <c r="PT1026">
        <v>2844700</v>
      </c>
      <c r="PU1026">
        <v>23033000</v>
      </c>
      <c r="PV1026">
        <v>2963000</v>
      </c>
      <c r="PW1026">
        <v>2357500</v>
      </c>
      <c r="PX1026">
        <v>605100</v>
      </c>
      <c r="PY1026">
        <v>5297000</v>
      </c>
      <c r="PZ1026">
        <v>2515900</v>
      </c>
      <c r="QA1026">
        <v>2781000</v>
      </c>
      <c r="QB1026">
        <v>14773000</v>
      </c>
      <c r="QC1026">
        <v>8197500</v>
      </c>
      <c r="QD1026">
        <v>6575300</v>
      </c>
      <c r="QE1026">
        <v>7.2</v>
      </c>
      <c r="QF1026">
        <v>4762700</v>
      </c>
      <c r="QG1026">
        <v>157032000</v>
      </c>
      <c r="QH1026">
        <v>133892000</v>
      </c>
      <c r="QI1026">
        <v>21631000</v>
      </c>
      <c r="QJ1026">
        <v>633000</v>
      </c>
      <c r="QK1026">
        <v>42300</v>
      </c>
      <c r="QL1026">
        <v>590300</v>
      </c>
      <c r="QM1026">
        <v>122000</v>
      </c>
      <c r="QN1026">
        <v>191500</v>
      </c>
      <c r="QO1026">
        <v>42300</v>
      </c>
      <c r="QP1026">
        <v>44700</v>
      </c>
      <c r="QQ1026">
        <v>104500</v>
      </c>
      <c r="QR1026">
        <v>276800</v>
      </c>
      <c r="QS1026">
        <v>8123000</v>
      </c>
      <c r="QT1026">
        <v>1829400</v>
      </c>
      <c r="QU1026">
        <v>930300</v>
      </c>
      <c r="QV1026">
        <v>899100</v>
      </c>
      <c r="QW1026">
        <v>1141500</v>
      </c>
      <c r="QX1026">
        <v>5151800</v>
      </c>
      <c r="QY1026">
        <v>2392700</v>
      </c>
      <c r="QZ1026">
        <v>2759100</v>
      </c>
      <c r="RA1026">
        <v>12875000</v>
      </c>
      <c r="RB1026">
        <v>8023000</v>
      </c>
      <c r="RC1026">
        <v>416900</v>
      </c>
      <c r="RD1026">
        <v>420700</v>
      </c>
      <c r="RE1026">
        <v>373700</v>
      </c>
      <c r="RF1026">
        <v>1450200</v>
      </c>
      <c r="RG1026">
        <v>1127600</v>
      </c>
      <c r="RH1026">
        <v>1042200</v>
      </c>
      <c r="RI1026">
        <v>112200</v>
      </c>
      <c r="RJ1026">
        <v>84800</v>
      </c>
      <c r="RK1026">
        <v>397400</v>
      </c>
      <c r="RL1026">
        <v>418200</v>
      </c>
      <c r="RM1026">
        <v>29600</v>
      </c>
      <c r="RN1026">
        <v>416700</v>
      </c>
      <c r="RO1026">
        <v>1803900</v>
      </c>
      <c r="RP1026">
        <v>1027400.0000000001</v>
      </c>
      <c r="RQ1026">
        <v>350100</v>
      </c>
      <c r="RR1026">
        <v>621100</v>
      </c>
      <c r="RS1026">
        <v>4852000</v>
      </c>
      <c r="RT1026">
        <v>1757800</v>
      </c>
      <c r="RU1026">
        <v>86800</v>
      </c>
      <c r="RV1026">
        <v>98700</v>
      </c>
      <c r="RW1026">
        <v>87400</v>
      </c>
      <c r="RX1026">
        <v>356000</v>
      </c>
      <c r="RY1026">
        <v>362700</v>
      </c>
      <c r="RZ1026">
        <v>110200</v>
      </c>
      <c r="SA1026">
        <v>894300</v>
      </c>
      <c r="SB1026">
        <v>732000</v>
      </c>
      <c r="SC1026">
        <v>365600</v>
      </c>
      <c r="SD1026">
        <v>112261000</v>
      </c>
      <c r="SE1026">
        <v>28799000</v>
      </c>
      <c r="SF1026">
        <v>6126000</v>
      </c>
      <c r="SG1026">
        <v>3421000</v>
      </c>
      <c r="SH1026">
        <v>2211100</v>
      </c>
      <c r="SI1026">
        <v>493900</v>
      </c>
      <c r="SJ1026">
        <v>15524000</v>
      </c>
      <c r="SK1026">
        <v>2049000</v>
      </c>
      <c r="SL1026">
        <v>1280700</v>
      </c>
      <c r="SM1026">
        <v>173700</v>
      </c>
      <c r="SN1026">
        <v>594600</v>
      </c>
      <c r="SO1026">
        <v>1409800</v>
      </c>
      <c r="SP1026">
        <v>3219800</v>
      </c>
      <c r="SQ1026">
        <v>814200</v>
      </c>
      <c r="SR1026">
        <v>415100</v>
      </c>
      <c r="SS1026">
        <v>399100</v>
      </c>
      <c r="ST1026">
        <v>3225900</v>
      </c>
      <c r="SU1026">
        <v>990700</v>
      </c>
      <c r="SV1026">
        <v>2235100</v>
      </c>
      <c r="SW1026">
        <v>1087700</v>
      </c>
      <c r="SX1026">
        <v>1050800</v>
      </c>
      <c r="SY1026">
        <v>1154800</v>
      </c>
      <c r="SZ1026">
        <v>1512000</v>
      </c>
      <c r="TA1026">
        <v>6562500</v>
      </c>
      <c r="TB1026">
        <v>561100</v>
      </c>
      <c r="TC1026">
        <v>156800</v>
      </c>
      <c r="TD1026">
        <v>69300</v>
      </c>
      <c r="TE1026">
        <v>1532000</v>
      </c>
      <c r="TF1026">
        <v>455400</v>
      </c>
      <c r="TG1026">
        <v>54500</v>
      </c>
      <c r="TH1026">
        <v>31400</v>
      </c>
      <c r="TI1026">
        <v>827000</v>
      </c>
      <c r="TJ1026">
        <v>1040099.9999999999</v>
      </c>
      <c r="TK1026">
        <v>1834900</v>
      </c>
      <c r="TL1026">
        <v>586400</v>
      </c>
      <c r="TM1026">
        <v>2963000</v>
      </c>
      <c r="TN1026">
        <v>402600</v>
      </c>
      <c r="TO1026">
        <v>916900</v>
      </c>
      <c r="TP1026">
        <v>344500</v>
      </c>
      <c r="TQ1026">
        <v>631900</v>
      </c>
      <c r="TR1026">
        <v>483500</v>
      </c>
      <c r="TS1026">
        <v>183700</v>
      </c>
      <c r="TT1026">
        <v>9165000</v>
      </c>
      <c r="TU1026">
        <v>6697700</v>
      </c>
      <c r="TV1026">
        <v>19800</v>
      </c>
      <c r="TW1026">
        <v>2586400</v>
      </c>
      <c r="TX1026">
        <v>1790600</v>
      </c>
      <c r="TY1026">
        <v>1385100</v>
      </c>
      <c r="TZ1026">
        <v>514600</v>
      </c>
      <c r="UA1026">
        <v>281200</v>
      </c>
      <c r="UB1026">
        <v>1109700</v>
      </c>
      <c r="UC1026">
        <v>2981800</v>
      </c>
      <c r="UD1026">
        <v>2466900</v>
      </c>
      <c r="UE1026">
        <v>1860600</v>
      </c>
      <c r="UF1026">
        <v>583800</v>
      </c>
      <c r="UG1026">
        <v>22500</v>
      </c>
      <c r="UH1026">
        <v>22668000</v>
      </c>
      <c r="UI1026">
        <v>10807000</v>
      </c>
      <c r="UJ1026">
        <v>1193400</v>
      </c>
      <c r="UK1026">
        <v>1160500</v>
      </c>
      <c r="UL1026">
        <v>1681900</v>
      </c>
      <c r="UM1026">
        <v>154000</v>
      </c>
      <c r="UN1026">
        <v>2446900</v>
      </c>
      <c r="UO1026">
        <v>1860800</v>
      </c>
      <c r="UP1026">
        <v>935500</v>
      </c>
      <c r="UQ1026">
        <v>499300</v>
      </c>
      <c r="UR1026">
        <v>874800</v>
      </c>
      <c r="US1026">
        <v>2615900</v>
      </c>
      <c r="UT1026">
        <v>9244900</v>
      </c>
      <c r="UU1026">
        <v>8741800</v>
      </c>
      <c r="UV1026">
        <v>620000</v>
      </c>
      <c r="UW1026">
        <v>173800</v>
      </c>
      <c r="UX1026">
        <v>3414000</v>
      </c>
      <c r="UY1026">
        <v>2694400</v>
      </c>
      <c r="UZ1026">
        <v>712600</v>
      </c>
      <c r="VA1026">
        <v>191400</v>
      </c>
      <c r="VB1026">
        <v>1020600</v>
      </c>
      <c r="VC1026">
        <v>2273500</v>
      </c>
      <c r="VD1026">
        <v>335900</v>
      </c>
      <c r="VE1026">
        <v>503100</v>
      </c>
      <c r="VF1026">
        <v>26033000</v>
      </c>
      <c r="VG1026">
        <v>3937600</v>
      </c>
      <c r="VH1026">
        <v>22095600</v>
      </c>
      <c r="VI1026">
        <v>17332900</v>
      </c>
      <c r="VJ1026">
        <v>8626100</v>
      </c>
      <c r="VK1026">
        <v>2941800</v>
      </c>
      <c r="VL1026">
        <v>1035500</v>
      </c>
      <c r="VM1026">
        <v>1202600</v>
      </c>
      <c r="VN1026">
        <v>1101700</v>
      </c>
      <c r="VO1026">
        <v>313400</v>
      </c>
      <c r="VP1026">
        <v>1677700</v>
      </c>
      <c r="VQ1026">
        <v>353500</v>
      </c>
      <c r="VR1026">
        <v>5451200</v>
      </c>
      <c r="VS1026">
        <v>3255600</v>
      </c>
      <c r="VT1026">
        <v>1469100</v>
      </c>
      <c r="VU1026">
        <v>654900</v>
      </c>
      <c r="VV1026">
        <v>971200</v>
      </c>
      <c r="VW1026">
        <v>160500</v>
      </c>
      <c r="VX1026">
        <v>3162300</v>
      </c>
      <c r="VY1026">
        <v>227600</v>
      </c>
      <c r="VZ1026">
        <v>284200</v>
      </c>
      <c r="WA1026">
        <v>1088600</v>
      </c>
      <c r="WB1026">
        <v>16716000</v>
      </c>
      <c r="WC1026">
        <v>2588600</v>
      </c>
      <c r="WD1026">
        <v>585400</v>
      </c>
      <c r="WE1026">
        <v>176900</v>
      </c>
      <c r="WF1026">
        <v>1826300</v>
      </c>
      <c r="WG1026">
        <v>14127300</v>
      </c>
      <c r="WH1026">
        <v>1930700</v>
      </c>
      <c r="WI1026">
        <v>12196600</v>
      </c>
      <c r="WJ1026">
        <v>5917000</v>
      </c>
      <c r="WK1026">
        <v>1466900</v>
      </c>
      <c r="WL1026">
        <v>1567900</v>
      </c>
      <c r="WM1026">
        <v>2882200</v>
      </c>
      <c r="WN1026">
        <v>23140000</v>
      </c>
      <c r="WO1026">
        <v>2971000</v>
      </c>
      <c r="WP1026">
        <v>2365700</v>
      </c>
      <c r="WQ1026">
        <v>605300</v>
      </c>
      <c r="WR1026">
        <v>5388000</v>
      </c>
      <c r="WS1026">
        <v>2591600</v>
      </c>
      <c r="WT1026">
        <v>2796800</v>
      </c>
      <c r="WU1026">
        <v>14781000</v>
      </c>
      <c r="WV1026">
        <v>8082100</v>
      </c>
      <c r="WW1026">
        <v>6698600</v>
      </c>
    </row>
    <row r="1027" spans="1:621" x14ac:dyDescent="0.45">
      <c r="A1027" s="1"/>
      <c r="C1027" s="1">
        <v>45323</v>
      </c>
      <c r="D1027">
        <v>827000</v>
      </c>
      <c r="E1027">
        <v>3222000</v>
      </c>
      <c r="F1027">
        <v>2395000</v>
      </c>
      <c r="G1027">
        <v>1739000</v>
      </c>
      <c r="H1027">
        <v>657000</v>
      </c>
      <c r="I1027">
        <v>710000</v>
      </c>
      <c r="J1027">
        <v>1954000</v>
      </c>
      <c r="K1027">
        <v>639000</v>
      </c>
      <c r="L1027">
        <v>49.4</v>
      </c>
      <c r="M1027">
        <v>12.7</v>
      </c>
      <c r="N1027">
        <v>36.700000000000003</v>
      </c>
      <c r="O1027">
        <v>10.9</v>
      </c>
      <c r="P1027">
        <v>30</v>
      </c>
      <c r="Q1027">
        <v>9.8000000000000007</v>
      </c>
      <c r="R1027">
        <v>1.9</v>
      </c>
      <c r="S1027">
        <v>0.4</v>
      </c>
      <c r="T1027">
        <v>1.2</v>
      </c>
      <c r="U1027">
        <v>0.4</v>
      </c>
      <c r="V1027">
        <v>2317000</v>
      </c>
      <c r="W1027">
        <v>1932000</v>
      </c>
      <c r="X1027">
        <v>2193000</v>
      </c>
      <c r="Y1027">
        <v>974000</v>
      </c>
      <c r="Z1027">
        <v>1219000</v>
      </c>
      <c r="AA1027">
        <v>20.9</v>
      </c>
      <c r="AB1027">
        <v>9.1999999999999993</v>
      </c>
      <c r="AC1027">
        <v>36</v>
      </c>
      <c r="AD1027">
        <v>30</v>
      </c>
      <c r="AE1027">
        <v>34</v>
      </c>
      <c r="AF1027">
        <v>15.1</v>
      </c>
      <c r="AG1027">
        <v>18.899999999999999</v>
      </c>
      <c r="AH1027">
        <v>132520000</v>
      </c>
      <c r="AI1027">
        <v>156007000</v>
      </c>
      <c r="AJ1027">
        <v>21255000</v>
      </c>
      <c r="AK1027">
        <v>623000</v>
      </c>
      <c r="AL1027">
        <v>42500</v>
      </c>
      <c r="AM1027">
        <v>580800</v>
      </c>
      <c r="AN1027">
        <v>121000</v>
      </c>
      <c r="AO1027">
        <v>186600</v>
      </c>
      <c r="AP1027">
        <v>42100</v>
      </c>
      <c r="AQ1027">
        <v>44700</v>
      </c>
      <c r="AR1027">
        <v>99800</v>
      </c>
      <c r="AS1027">
        <v>273200</v>
      </c>
      <c r="AT1027">
        <v>7832000</v>
      </c>
      <c r="AU1027">
        <v>1792400</v>
      </c>
      <c r="AV1027">
        <v>909500</v>
      </c>
      <c r="AW1027">
        <v>882900</v>
      </c>
      <c r="AX1027">
        <v>1060400</v>
      </c>
      <c r="AY1027">
        <v>4978800</v>
      </c>
      <c r="AZ1027">
        <v>2309700</v>
      </c>
      <c r="BA1027">
        <v>2669100</v>
      </c>
      <c r="BB1027">
        <v>12800000</v>
      </c>
      <c r="BC1027">
        <v>7979000</v>
      </c>
      <c r="BD1027">
        <v>415000</v>
      </c>
      <c r="BE1027">
        <v>410000</v>
      </c>
      <c r="BF1027">
        <v>372000</v>
      </c>
      <c r="BG1027">
        <v>1451100</v>
      </c>
      <c r="BH1027">
        <v>1122000</v>
      </c>
      <c r="BI1027">
        <v>1033000</v>
      </c>
      <c r="BJ1027">
        <v>110300</v>
      </c>
      <c r="BK1027">
        <v>84100</v>
      </c>
      <c r="BL1027">
        <v>394100</v>
      </c>
      <c r="BM1027">
        <v>415200</v>
      </c>
      <c r="BN1027">
        <v>29300</v>
      </c>
      <c r="BO1027">
        <v>418100</v>
      </c>
      <c r="BP1027">
        <v>1789900</v>
      </c>
      <c r="BQ1027">
        <v>1015900</v>
      </c>
      <c r="BR1027">
        <v>347200</v>
      </c>
      <c r="BS1027">
        <v>620500</v>
      </c>
      <c r="BT1027">
        <v>4821000</v>
      </c>
      <c r="BU1027">
        <v>1752500</v>
      </c>
      <c r="BV1027">
        <v>86600</v>
      </c>
      <c r="BW1027">
        <v>98700</v>
      </c>
      <c r="BX1027">
        <v>86100</v>
      </c>
      <c r="BY1027">
        <v>356400</v>
      </c>
      <c r="BZ1027">
        <v>358200</v>
      </c>
      <c r="CA1027">
        <v>107800</v>
      </c>
      <c r="CB1027">
        <v>893400</v>
      </c>
      <c r="CC1027">
        <v>727900</v>
      </c>
      <c r="CD1027">
        <v>353100</v>
      </c>
      <c r="CE1027">
        <v>111265000</v>
      </c>
      <c r="CF1027">
        <v>28605000</v>
      </c>
      <c r="CG1027">
        <v>6086300</v>
      </c>
      <c r="CH1027">
        <v>3407700</v>
      </c>
      <c r="CI1027">
        <v>2189200</v>
      </c>
      <c r="CJ1027">
        <v>489400</v>
      </c>
      <c r="CK1027">
        <v>15367300</v>
      </c>
      <c r="CL1027">
        <v>2035900</v>
      </c>
      <c r="CM1027">
        <v>1275800</v>
      </c>
      <c r="CN1027">
        <v>166000</v>
      </c>
      <c r="CO1027">
        <v>594100</v>
      </c>
      <c r="CP1027">
        <v>1363000</v>
      </c>
      <c r="CQ1027">
        <v>3216700</v>
      </c>
      <c r="CR1027">
        <v>812500</v>
      </c>
      <c r="CS1027">
        <v>413900</v>
      </c>
      <c r="CT1027">
        <v>398600</v>
      </c>
      <c r="CU1027">
        <v>3201400</v>
      </c>
      <c r="CV1027">
        <v>981700</v>
      </c>
      <c r="CW1027">
        <v>2219700</v>
      </c>
      <c r="CX1027">
        <v>1094800</v>
      </c>
      <c r="CY1027">
        <v>1039800</v>
      </c>
      <c r="CZ1027">
        <v>1118400</v>
      </c>
      <c r="DA1027">
        <v>1484800</v>
      </c>
      <c r="DB1027">
        <v>6565000</v>
      </c>
      <c r="DC1027">
        <v>559600</v>
      </c>
      <c r="DD1027">
        <v>158300</v>
      </c>
      <c r="DE1027">
        <v>65000</v>
      </c>
      <c r="DF1027">
        <v>1504100</v>
      </c>
      <c r="DG1027">
        <v>475700</v>
      </c>
      <c r="DH1027">
        <v>54400</v>
      </c>
      <c r="DI1027">
        <v>24600</v>
      </c>
      <c r="DJ1027">
        <v>825900</v>
      </c>
      <c r="DK1027">
        <v>1057800</v>
      </c>
      <c r="DL1027">
        <v>1839600</v>
      </c>
      <c r="DM1027">
        <v>586700</v>
      </c>
      <c r="DN1027">
        <v>2939000</v>
      </c>
      <c r="DO1027">
        <v>388900</v>
      </c>
      <c r="DP1027">
        <v>907800</v>
      </c>
      <c r="DQ1027">
        <v>346800</v>
      </c>
      <c r="DR1027">
        <v>629100</v>
      </c>
      <c r="DS1027">
        <v>482500</v>
      </c>
      <c r="DT1027">
        <v>184300</v>
      </c>
      <c r="DU1027">
        <v>9096000</v>
      </c>
      <c r="DV1027">
        <v>6670400</v>
      </c>
      <c r="DW1027">
        <v>19700</v>
      </c>
      <c r="DX1027">
        <v>2576500</v>
      </c>
      <c r="DY1027">
        <v>1789900</v>
      </c>
      <c r="DZ1027">
        <v>1385300</v>
      </c>
      <c r="EA1027">
        <v>506500</v>
      </c>
      <c r="EB1027">
        <v>280100</v>
      </c>
      <c r="EC1027">
        <v>1100000</v>
      </c>
      <c r="ED1027">
        <v>2974200</v>
      </c>
      <c r="EE1027">
        <v>2425800</v>
      </c>
      <c r="EF1027">
        <v>1839500</v>
      </c>
      <c r="EG1027">
        <v>564100</v>
      </c>
      <c r="EH1027">
        <v>22200</v>
      </c>
      <c r="EI1027">
        <v>22392000</v>
      </c>
      <c r="EJ1027">
        <v>10812500</v>
      </c>
      <c r="EK1027">
        <v>1192900</v>
      </c>
      <c r="EL1027">
        <v>1224100</v>
      </c>
      <c r="EM1027">
        <v>1668300</v>
      </c>
      <c r="EN1027">
        <v>150900</v>
      </c>
      <c r="EO1027">
        <v>2440400</v>
      </c>
      <c r="EP1027">
        <v>1846200</v>
      </c>
      <c r="EQ1027">
        <v>928000</v>
      </c>
      <c r="ER1027">
        <v>495100</v>
      </c>
      <c r="ES1027">
        <v>866600</v>
      </c>
      <c r="ET1027">
        <v>2612100</v>
      </c>
      <c r="EU1027">
        <v>8967700</v>
      </c>
      <c r="EV1027">
        <v>8469200</v>
      </c>
      <c r="EW1027">
        <v>615600</v>
      </c>
      <c r="EX1027">
        <v>175100</v>
      </c>
      <c r="EY1027">
        <v>3343100</v>
      </c>
      <c r="EZ1027">
        <v>2634300</v>
      </c>
      <c r="FA1027">
        <v>707700</v>
      </c>
      <c r="FB1027">
        <v>188200</v>
      </c>
      <c r="FC1027">
        <v>1017200</v>
      </c>
      <c r="FD1027">
        <v>2093500</v>
      </c>
      <c r="FE1027">
        <v>328800</v>
      </c>
      <c r="FF1027">
        <v>498500</v>
      </c>
      <c r="FG1027">
        <v>26248000</v>
      </c>
      <c r="FH1027">
        <v>4086100</v>
      </c>
      <c r="FI1027">
        <v>22161500</v>
      </c>
      <c r="FJ1027">
        <v>17371900</v>
      </c>
      <c r="FK1027">
        <v>8643300</v>
      </c>
      <c r="FL1027">
        <v>2941700</v>
      </c>
      <c r="FM1027">
        <v>1036000</v>
      </c>
      <c r="FN1027">
        <v>1209800</v>
      </c>
      <c r="FO1027">
        <v>1101900</v>
      </c>
      <c r="FP1027">
        <v>312000</v>
      </c>
      <c r="FQ1027">
        <v>1687200</v>
      </c>
      <c r="FR1027">
        <v>354700</v>
      </c>
      <c r="FS1027">
        <v>5468400</v>
      </c>
      <c r="FT1027">
        <v>3260200</v>
      </c>
      <c r="FU1027">
        <v>1468600</v>
      </c>
      <c r="FV1027">
        <v>657900</v>
      </c>
      <c r="FW1027">
        <v>973400</v>
      </c>
      <c r="FX1027">
        <v>160300</v>
      </c>
      <c r="FY1027">
        <v>4789600</v>
      </c>
      <c r="FZ1027">
        <v>3182100</v>
      </c>
      <c r="GA1027">
        <v>229200</v>
      </c>
      <c r="GB1027">
        <v>282200</v>
      </c>
      <c r="GC1027">
        <v>1096100</v>
      </c>
      <c r="GD1027">
        <v>16116000</v>
      </c>
      <c r="GE1027">
        <v>2359700</v>
      </c>
      <c r="GF1027">
        <v>531500</v>
      </c>
      <c r="GG1027">
        <v>164400</v>
      </c>
      <c r="GH1027">
        <v>1663800</v>
      </c>
      <c r="GI1027">
        <v>13755800</v>
      </c>
      <c r="GJ1027">
        <v>1836900</v>
      </c>
      <c r="GK1027">
        <v>11918900</v>
      </c>
      <c r="GL1027">
        <v>5869000</v>
      </c>
      <c r="GM1027">
        <v>1450800</v>
      </c>
      <c r="GN1027">
        <v>1555200</v>
      </c>
      <c r="GO1027">
        <v>2863000</v>
      </c>
      <c r="GP1027">
        <v>23487000</v>
      </c>
      <c r="GQ1027">
        <v>2975000</v>
      </c>
      <c r="GR1027">
        <v>2367700</v>
      </c>
      <c r="GS1027">
        <v>607500</v>
      </c>
      <c r="GT1027">
        <v>5537000</v>
      </c>
      <c r="GU1027">
        <v>2745400</v>
      </c>
      <c r="GV1027">
        <v>2791800</v>
      </c>
      <c r="GW1027">
        <v>14975000</v>
      </c>
      <c r="GX1027">
        <v>8360400</v>
      </c>
      <c r="GY1027">
        <v>6615000</v>
      </c>
      <c r="GZ1027">
        <v>34.4</v>
      </c>
      <c r="HA1027">
        <v>39.799999999999997</v>
      </c>
      <c r="HB1027">
        <v>45.1</v>
      </c>
      <c r="HC1027">
        <v>39</v>
      </c>
      <c r="HD1027">
        <v>40</v>
      </c>
      <c r="HE1027">
        <v>40.5</v>
      </c>
      <c r="HF1027">
        <v>39.200000000000003</v>
      </c>
      <c r="HG1027">
        <v>33.299999999999997</v>
      </c>
      <c r="HH1027">
        <v>33.799999999999997</v>
      </c>
      <c r="HI1027">
        <v>39.1</v>
      </c>
      <c r="HJ1027">
        <v>29.7</v>
      </c>
      <c r="HK1027">
        <v>38</v>
      </c>
      <c r="HL1027">
        <v>42</v>
      </c>
      <c r="HM1027">
        <v>36.6</v>
      </c>
      <c r="HN1027">
        <v>37.4</v>
      </c>
      <c r="HO1027">
        <v>36.5</v>
      </c>
      <c r="HP1027">
        <v>33.299999999999997</v>
      </c>
      <c r="HQ1027">
        <v>25.7</v>
      </c>
      <c r="HR1027">
        <v>32.299999999999997</v>
      </c>
      <c r="HS1027">
        <v>2.9</v>
      </c>
      <c r="HT1027">
        <v>3.1</v>
      </c>
      <c r="HU1027">
        <v>2.7</v>
      </c>
      <c r="HV1027">
        <v>1187.49</v>
      </c>
      <c r="HW1027">
        <v>1398.17</v>
      </c>
      <c r="HX1027">
        <v>1777.39</v>
      </c>
      <c r="HY1027">
        <v>1464.06</v>
      </c>
      <c r="HZ1027">
        <v>1336.4</v>
      </c>
      <c r="IA1027">
        <v>1428.44</v>
      </c>
      <c r="IB1027">
        <v>1184.6199999999999</v>
      </c>
      <c r="IC1027">
        <v>1144.8499999999999</v>
      </c>
      <c r="ID1027">
        <v>1005.89</v>
      </c>
      <c r="IE1027">
        <v>1460.39</v>
      </c>
      <c r="IF1027">
        <v>722.9</v>
      </c>
      <c r="IG1027">
        <v>1155.2</v>
      </c>
      <c r="IH1027">
        <v>2130.2399999999998</v>
      </c>
      <c r="II1027">
        <v>1798.52</v>
      </c>
      <c r="IJ1027">
        <v>1681.5</v>
      </c>
      <c r="IK1027">
        <v>1513.66</v>
      </c>
      <c r="IL1027">
        <v>1124.54</v>
      </c>
      <c r="IM1027">
        <v>558.98</v>
      </c>
      <c r="IN1027">
        <v>1008.08</v>
      </c>
      <c r="IO1027">
        <v>167569000</v>
      </c>
      <c r="IP1027">
        <v>62.6</v>
      </c>
      <c r="IQ1027">
        <v>161083000</v>
      </c>
      <c r="IR1027">
        <v>60.2</v>
      </c>
      <c r="IS1027">
        <v>6486000</v>
      </c>
      <c r="IT1027">
        <v>3.9</v>
      </c>
      <c r="IU1027">
        <v>100142000</v>
      </c>
      <c r="IV1027">
        <v>5633000</v>
      </c>
      <c r="IW1027">
        <v>88541000</v>
      </c>
      <c r="IX1027">
        <v>67.8</v>
      </c>
      <c r="IY1027">
        <v>85118000</v>
      </c>
      <c r="IZ1027">
        <v>65.2</v>
      </c>
      <c r="JA1027">
        <v>3423000</v>
      </c>
      <c r="JB1027">
        <v>3.9</v>
      </c>
      <c r="JC1027">
        <v>41979000</v>
      </c>
      <c r="JD1027">
        <v>85333000</v>
      </c>
      <c r="JE1027">
        <v>70.2</v>
      </c>
      <c r="JF1027">
        <v>82311000</v>
      </c>
      <c r="JG1027">
        <v>67.7</v>
      </c>
      <c r="JH1027">
        <v>3023000</v>
      </c>
      <c r="JI1027">
        <v>3.5</v>
      </c>
      <c r="JJ1027">
        <v>36278000</v>
      </c>
      <c r="JK1027">
        <v>8248000</v>
      </c>
      <c r="JL1027">
        <v>5.0999999999999996</v>
      </c>
      <c r="JM1027">
        <v>156007000</v>
      </c>
      <c r="JN1027">
        <v>132520000</v>
      </c>
      <c r="JO1027">
        <v>21255000</v>
      </c>
      <c r="JP1027">
        <v>623000</v>
      </c>
      <c r="JQ1027">
        <v>42500</v>
      </c>
      <c r="JR1027">
        <v>580800</v>
      </c>
      <c r="JS1027">
        <v>121000</v>
      </c>
      <c r="JT1027">
        <v>186600</v>
      </c>
      <c r="JU1027">
        <v>42100</v>
      </c>
      <c r="JV1027">
        <v>44700</v>
      </c>
      <c r="JW1027">
        <v>99800</v>
      </c>
      <c r="JX1027">
        <v>273200</v>
      </c>
      <c r="JY1027">
        <v>7832000</v>
      </c>
      <c r="JZ1027">
        <v>1792400</v>
      </c>
      <c r="KA1027">
        <v>909500</v>
      </c>
      <c r="KB1027">
        <v>882900</v>
      </c>
      <c r="KC1027">
        <v>1060400</v>
      </c>
      <c r="KD1027">
        <v>4978800</v>
      </c>
      <c r="KE1027">
        <v>2309700</v>
      </c>
      <c r="KF1027">
        <v>2669100</v>
      </c>
      <c r="KG1027">
        <v>12800000</v>
      </c>
      <c r="KH1027">
        <v>7979000</v>
      </c>
      <c r="KI1027">
        <v>415000</v>
      </c>
      <c r="KJ1027">
        <v>410000</v>
      </c>
      <c r="KK1027">
        <v>372000</v>
      </c>
      <c r="KL1027">
        <v>1451100</v>
      </c>
      <c r="KM1027">
        <v>1122000</v>
      </c>
      <c r="KN1027">
        <v>1033000</v>
      </c>
      <c r="KO1027">
        <v>110300</v>
      </c>
      <c r="KP1027">
        <v>84100</v>
      </c>
      <c r="KQ1027">
        <v>394100</v>
      </c>
      <c r="KR1027">
        <v>415200</v>
      </c>
      <c r="KS1027">
        <v>29300</v>
      </c>
      <c r="KT1027">
        <v>418100</v>
      </c>
      <c r="KU1027">
        <v>1789900</v>
      </c>
      <c r="KV1027">
        <v>1015900</v>
      </c>
      <c r="KW1027">
        <v>347200</v>
      </c>
      <c r="KX1027">
        <v>620500</v>
      </c>
      <c r="KY1027">
        <v>4821000</v>
      </c>
      <c r="KZ1027">
        <v>1752500</v>
      </c>
      <c r="LA1027">
        <v>86600</v>
      </c>
      <c r="LB1027">
        <v>98700</v>
      </c>
      <c r="LC1027">
        <v>86100</v>
      </c>
      <c r="LD1027">
        <v>356400</v>
      </c>
      <c r="LE1027">
        <v>358200</v>
      </c>
      <c r="LF1027">
        <v>107800</v>
      </c>
      <c r="LG1027">
        <v>893400</v>
      </c>
      <c r="LH1027">
        <v>727900</v>
      </c>
      <c r="LI1027">
        <v>353100</v>
      </c>
      <c r="LJ1027">
        <v>111265000</v>
      </c>
      <c r="LK1027">
        <v>28605000</v>
      </c>
      <c r="LL1027">
        <v>6086300</v>
      </c>
      <c r="LM1027">
        <v>3407700</v>
      </c>
      <c r="LN1027">
        <v>2189200</v>
      </c>
      <c r="LO1027">
        <v>489400</v>
      </c>
      <c r="LP1027">
        <v>15367300</v>
      </c>
      <c r="LQ1027">
        <v>2035900</v>
      </c>
      <c r="LR1027">
        <v>1275800</v>
      </c>
      <c r="LS1027">
        <v>166000</v>
      </c>
      <c r="LT1027">
        <v>594100</v>
      </c>
      <c r="LU1027">
        <v>1363000</v>
      </c>
      <c r="LV1027">
        <v>3216700</v>
      </c>
      <c r="LW1027">
        <v>812500</v>
      </c>
      <c r="LX1027">
        <v>413900</v>
      </c>
      <c r="LY1027">
        <v>398600</v>
      </c>
      <c r="LZ1027">
        <v>3201400</v>
      </c>
      <c r="MA1027">
        <v>981700</v>
      </c>
      <c r="MB1027">
        <v>2219700</v>
      </c>
      <c r="MC1027">
        <v>1094800</v>
      </c>
      <c r="MD1027">
        <v>1039800</v>
      </c>
      <c r="ME1027">
        <v>1118400</v>
      </c>
      <c r="MF1027">
        <v>1484800</v>
      </c>
      <c r="MG1027">
        <v>6565000</v>
      </c>
      <c r="MH1027">
        <v>559600</v>
      </c>
      <c r="MI1027">
        <v>158300</v>
      </c>
      <c r="MJ1027">
        <v>65000</v>
      </c>
      <c r="MK1027">
        <v>1504100</v>
      </c>
      <c r="ML1027">
        <v>475700</v>
      </c>
      <c r="MM1027">
        <v>54400</v>
      </c>
      <c r="MN1027">
        <v>24600</v>
      </c>
      <c r="MO1027">
        <v>825900</v>
      </c>
      <c r="MP1027">
        <v>1057800</v>
      </c>
      <c r="MQ1027">
        <v>1839600</v>
      </c>
      <c r="MR1027">
        <v>586700</v>
      </c>
      <c r="MS1027">
        <v>2939000</v>
      </c>
      <c r="MT1027">
        <v>388900</v>
      </c>
      <c r="MU1027">
        <v>907800</v>
      </c>
      <c r="MV1027">
        <v>346800</v>
      </c>
      <c r="MW1027">
        <v>629100</v>
      </c>
      <c r="MX1027">
        <v>482500</v>
      </c>
      <c r="MY1027">
        <v>184300</v>
      </c>
      <c r="MZ1027">
        <v>9096000</v>
      </c>
      <c r="NA1027">
        <v>6670400</v>
      </c>
      <c r="NB1027">
        <v>19700</v>
      </c>
      <c r="NC1027">
        <v>2576500</v>
      </c>
      <c r="ND1027">
        <v>1789900</v>
      </c>
      <c r="NE1027">
        <v>1385300</v>
      </c>
      <c r="NF1027">
        <v>506500</v>
      </c>
      <c r="NG1027">
        <v>280100</v>
      </c>
      <c r="NH1027">
        <v>1100000</v>
      </c>
      <c r="NI1027">
        <v>2974200</v>
      </c>
      <c r="NJ1027">
        <v>2425800</v>
      </c>
      <c r="NK1027">
        <v>1839500</v>
      </c>
      <c r="NL1027">
        <v>564100</v>
      </c>
      <c r="NM1027">
        <v>22200</v>
      </c>
      <c r="NN1027">
        <v>22392000</v>
      </c>
      <c r="NO1027">
        <v>10812500</v>
      </c>
      <c r="NP1027">
        <v>1192900</v>
      </c>
      <c r="NQ1027">
        <v>1224100</v>
      </c>
      <c r="NR1027">
        <v>1668300</v>
      </c>
      <c r="NS1027">
        <v>150900</v>
      </c>
      <c r="NT1027">
        <v>2440400</v>
      </c>
      <c r="NU1027">
        <v>1846200</v>
      </c>
      <c r="NV1027">
        <v>928000</v>
      </c>
      <c r="NW1027">
        <v>495100</v>
      </c>
      <c r="NX1027">
        <v>866600</v>
      </c>
      <c r="NY1027">
        <v>2612100</v>
      </c>
      <c r="NZ1027">
        <v>8967700</v>
      </c>
      <c r="OA1027">
        <v>8469200</v>
      </c>
      <c r="OB1027">
        <v>615600</v>
      </c>
      <c r="OC1027">
        <v>175100</v>
      </c>
      <c r="OD1027">
        <v>3343100</v>
      </c>
      <c r="OE1027">
        <v>2634300</v>
      </c>
      <c r="OF1027">
        <v>707700</v>
      </c>
      <c r="OG1027">
        <v>188200</v>
      </c>
      <c r="OH1027">
        <v>1017200</v>
      </c>
      <c r="OI1027">
        <v>2093500</v>
      </c>
      <c r="OJ1027">
        <v>328800</v>
      </c>
      <c r="OK1027">
        <v>498500</v>
      </c>
      <c r="OL1027">
        <v>26248000</v>
      </c>
      <c r="OM1027">
        <v>4086100</v>
      </c>
      <c r="ON1027">
        <v>22161500</v>
      </c>
      <c r="OO1027">
        <v>17371900</v>
      </c>
      <c r="OP1027">
        <v>8643300</v>
      </c>
      <c r="OQ1027">
        <v>2941700</v>
      </c>
      <c r="OR1027">
        <v>1036000</v>
      </c>
      <c r="OS1027">
        <v>1209800</v>
      </c>
      <c r="OT1027">
        <v>1101900</v>
      </c>
      <c r="OU1027">
        <v>312000</v>
      </c>
      <c r="OV1027">
        <v>1687200</v>
      </c>
      <c r="OW1027">
        <v>354700</v>
      </c>
      <c r="OX1027">
        <v>5468400</v>
      </c>
      <c r="OY1027">
        <v>3260200</v>
      </c>
      <c r="OZ1027">
        <v>1468600</v>
      </c>
      <c r="PA1027">
        <v>657900</v>
      </c>
      <c r="PB1027">
        <v>973400</v>
      </c>
      <c r="PC1027">
        <v>160300</v>
      </c>
      <c r="PD1027">
        <v>4789600</v>
      </c>
      <c r="PE1027">
        <v>3182100</v>
      </c>
      <c r="PF1027">
        <v>229200</v>
      </c>
      <c r="PG1027">
        <v>282200</v>
      </c>
      <c r="PH1027">
        <v>1096100</v>
      </c>
      <c r="PI1027">
        <v>16116000</v>
      </c>
      <c r="PJ1027">
        <v>2359700</v>
      </c>
      <c r="PK1027">
        <v>531500</v>
      </c>
      <c r="PL1027">
        <v>164400</v>
      </c>
      <c r="PM1027">
        <v>1663800</v>
      </c>
      <c r="PN1027">
        <v>13755800</v>
      </c>
      <c r="PO1027">
        <v>1836900</v>
      </c>
      <c r="PP1027">
        <v>11918900</v>
      </c>
      <c r="PQ1027">
        <v>5869000</v>
      </c>
      <c r="PR1027">
        <v>1450800</v>
      </c>
      <c r="PS1027">
        <v>1555200</v>
      </c>
      <c r="PT1027">
        <v>2863000</v>
      </c>
      <c r="PU1027">
        <v>23487000</v>
      </c>
      <c r="PV1027">
        <v>2975000</v>
      </c>
      <c r="PW1027">
        <v>2367700</v>
      </c>
      <c r="PX1027">
        <v>607500</v>
      </c>
      <c r="PY1027">
        <v>5537000</v>
      </c>
      <c r="PZ1027">
        <v>2745400</v>
      </c>
      <c r="QA1027">
        <v>2791800</v>
      </c>
      <c r="QB1027">
        <v>14975000</v>
      </c>
      <c r="QC1027">
        <v>8360400</v>
      </c>
      <c r="QD1027">
        <v>6615000</v>
      </c>
      <c r="QE1027">
        <v>7.3</v>
      </c>
      <c r="QF1027">
        <v>4793400</v>
      </c>
      <c r="QG1027">
        <v>157238000</v>
      </c>
      <c r="QH1027">
        <v>134027000</v>
      </c>
      <c r="QI1027">
        <v>21617000</v>
      </c>
      <c r="QJ1027">
        <v>633000</v>
      </c>
      <c r="QK1027">
        <v>42100</v>
      </c>
      <c r="QL1027">
        <v>590500</v>
      </c>
      <c r="QM1027">
        <v>122000</v>
      </c>
      <c r="QN1027">
        <v>191600</v>
      </c>
      <c r="QO1027">
        <v>42400</v>
      </c>
      <c r="QP1027">
        <v>44800</v>
      </c>
      <c r="QQ1027">
        <v>104500</v>
      </c>
      <c r="QR1027">
        <v>276900</v>
      </c>
      <c r="QS1027">
        <v>8132000</v>
      </c>
      <c r="QT1027">
        <v>1833100</v>
      </c>
      <c r="QU1027">
        <v>930100</v>
      </c>
      <c r="QV1027">
        <v>903000</v>
      </c>
      <c r="QW1027">
        <v>1145500</v>
      </c>
      <c r="QX1027">
        <v>5153800</v>
      </c>
      <c r="QY1027">
        <v>2389500</v>
      </c>
      <c r="QZ1027">
        <v>2764300</v>
      </c>
      <c r="RA1027">
        <v>12852000</v>
      </c>
      <c r="RB1027">
        <v>8004000</v>
      </c>
      <c r="RC1027">
        <v>417500</v>
      </c>
      <c r="RD1027">
        <v>418900</v>
      </c>
      <c r="RE1027">
        <v>372800</v>
      </c>
      <c r="RF1027">
        <v>1452100</v>
      </c>
      <c r="RG1027">
        <v>1123600</v>
      </c>
      <c r="RH1027">
        <v>1037300</v>
      </c>
      <c r="RI1027">
        <v>110700</v>
      </c>
      <c r="RJ1027">
        <v>84300</v>
      </c>
      <c r="RK1027">
        <v>396700</v>
      </c>
      <c r="RL1027">
        <v>415900</v>
      </c>
      <c r="RM1027">
        <v>29700</v>
      </c>
      <c r="RN1027">
        <v>419300</v>
      </c>
      <c r="RO1027">
        <v>1792400</v>
      </c>
      <c r="RP1027">
        <v>1018400</v>
      </c>
      <c r="RQ1027">
        <v>349100</v>
      </c>
      <c r="RR1027">
        <v>621100</v>
      </c>
      <c r="RS1027">
        <v>4848000</v>
      </c>
      <c r="RT1027">
        <v>1760400</v>
      </c>
      <c r="RU1027">
        <v>87400</v>
      </c>
      <c r="RV1027">
        <v>98900</v>
      </c>
      <c r="RW1027">
        <v>86200</v>
      </c>
      <c r="RX1027">
        <v>355800</v>
      </c>
      <c r="RY1027">
        <v>359800</v>
      </c>
      <c r="RZ1027">
        <v>110800</v>
      </c>
      <c r="SA1027">
        <v>893700</v>
      </c>
      <c r="SB1027">
        <v>729600</v>
      </c>
      <c r="SC1027">
        <v>365000</v>
      </c>
      <c r="SD1027">
        <v>112410000</v>
      </c>
      <c r="SE1027">
        <v>28839000</v>
      </c>
      <c r="SF1027">
        <v>6120500</v>
      </c>
      <c r="SG1027">
        <v>3419000</v>
      </c>
      <c r="SH1027">
        <v>2209900</v>
      </c>
      <c r="SI1027">
        <v>491600</v>
      </c>
      <c r="SJ1027">
        <v>15528500</v>
      </c>
      <c r="SK1027">
        <v>2050900</v>
      </c>
      <c r="SL1027">
        <v>1278700</v>
      </c>
      <c r="SM1027">
        <v>172800</v>
      </c>
      <c r="SN1027">
        <v>599500</v>
      </c>
      <c r="SO1027">
        <v>1403800</v>
      </c>
      <c r="SP1027">
        <v>3222500</v>
      </c>
      <c r="SQ1027">
        <v>812000</v>
      </c>
      <c r="SR1027">
        <v>412200</v>
      </c>
      <c r="SS1027">
        <v>399800</v>
      </c>
      <c r="ST1027">
        <v>3239000</v>
      </c>
      <c r="SU1027">
        <v>999400</v>
      </c>
      <c r="SV1027">
        <v>2239600</v>
      </c>
      <c r="SW1027">
        <v>1092000</v>
      </c>
      <c r="SX1027">
        <v>1050600</v>
      </c>
      <c r="SY1027">
        <v>1148000</v>
      </c>
      <c r="SZ1027">
        <v>1509700</v>
      </c>
      <c r="TA1027">
        <v>6600300</v>
      </c>
      <c r="TB1027">
        <v>562700</v>
      </c>
      <c r="TC1027">
        <v>157500</v>
      </c>
      <c r="TD1027">
        <v>68400</v>
      </c>
      <c r="TE1027">
        <v>1530200</v>
      </c>
      <c r="TF1027">
        <v>461400</v>
      </c>
      <c r="TG1027">
        <v>54500</v>
      </c>
      <c r="TH1027">
        <v>32600</v>
      </c>
      <c r="TI1027">
        <v>829200</v>
      </c>
      <c r="TJ1027">
        <v>1065400</v>
      </c>
      <c r="TK1027">
        <v>1838400</v>
      </c>
      <c r="TL1027">
        <v>589900</v>
      </c>
      <c r="TM1027">
        <v>2958000</v>
      </c>
      <c r="TN1027">
        <v>401500</v>
      </c>
      <c r="TO1027">
        <v>914200</v>
      </c>
      <c r="TP1027">
        <v>345900</v>
      </c>
      <c r="TQ1027">
        <v>628800</v>
      </c>
      <c r="TR1027">
        <v>482600</v>
      </c>
      <c r="TS1027">
        <v>184700</v>
      </c>
      <c r="TT1027">
        <v>9151000</v>
      </c>
      <c r="TU1027">
        <v>6687200</v>
      </c>
      <c r="TV1027">
        <v>19700</v>
      </c>
      <c r="TW1027">
        <v>2577600</v>
      </c>
      <c r="TX1027">
        <v>1789100</v>
      </c>
      <c r="TY1027">
        <v>1383000</v>
      </c>
      <c r="TZ1027">
        <v>509300</v>
      </c>
      <c r="UA1027">
        <v>279200</v>
      </c>
      <c r="UB1027">
        <v>1108200</v>
      </c>
      <c r="UC1027">
        <v>2981700</v>
      </c>
      <c r="UD1027">
        <v>2463800</v>
      </c>
      <c r="UE1027">
        <v>1858200</v>
      </c>
      <c r="UF1027">
        <v>583100</v>
      </c>
      <c r="UG1027">
        <v>22500</v>
      </c>
      <c r="UH1027">
        <v>22658000</v>
      </c>
      <c r="UI1027">
        <v>10809200</v>
      </c>
      <c r="UJ1027">
        <v>1200900</v>
      </c>
      <c r="UK1027">
        <v>1156400</v>
      </c>
      <c r="UL1027">
        <v>1690900</v>
      </c>
      <c r="UM1027">
        <v>152600</v>
      </c>
      <c r="UN1027">
        <v>2444600</v>
      </c>
      <c r="UO1027">
        <v>1856700</v>
      </c>
      <c r="UP1027">
        <v>933300</v>
      </c>
      <c r="UQ1027">
        <v>497600</v>
      </c>
      <c r="UR1027">
        <v>876200</v>
      </c>
      <c r="US1027">
        <v>2621300</v>
      </c>
      <c r="UT1027">
        <v>9227500</v>
      </c>
      <c r="UU1027">
        <v>8723300</v>
      </c>
      <c r="UV1027">
        <v>618800</v>
      </c>
      <c r="UW1027">
        <v>176000</v>
      </c>
      <c r="UX1027">
        <v>3395100</v>
      </c>
      <c r="UY1027">
        <v>2676300</v>
      </c>
      <c r="UZ1027">
        <v>707600</v>
      </c>
      <c r="VA1027">
        <v>190200</v>
      </c>
      <c r="VB1027">
        <v>1025200</v>
      </c>
      <c r="VC1027">
        <v>2274300</v>
      </c>
      <c r="VD1027">
        <v>336100</v>
      </c>
      <c r="VE1027">
        <v>504200</v>
      </c>
      <c r="VF1027">
        <v>26130000</v>
      </c>
      <c r="VG1027">
        <v>3938900</v>
      </c>
      <c r="VH1027">
        <v>22191200</v>
      </c>
      <c r="VI1027">
        <v>17397800</v>
      </c>
      <c r="VJ1027">
        <v>8654200</v>
      </c>
      <c r="VK1027">
        <v>2944900</v>
      </c>
      <c r="VL1027">
        <v>1040099.9999999999</v>
      </c>
      <c r="VM1027">
        <v>1209300</v>
      </c>
      <c r="VN1027">
        <v>1101600</v>
      </c>
      <c r="VO1027">
        <v>311100</v>
      </c>
      <c r="VP1027">
        <v>1692700</v>
      </c>
      <c r="VQ1027">
        <v>354600</v>
      </c>
      <c r="VR1027">
        <v>5477300</v>
      </c>
      <c r="VS1027">
        <v>3266300</v>
      </c>
      <c r="VT1027">
        <v>1472700</v>
      </c>
      <c r="VU1027">
        <v>659200</v>
      </c>
      <c r="VV1027">
        <v>973600</v>
      </c>
      <c r="VW1027">
        <v>160700</v>
      </c>
      <c r="VX1027">
        <v>3186000</v>
      </c>
      <c r="VY1027">
        <v>228700</v>
      </c>
      <c r="VZ1027">
        <v>285000</v>
      </c>
      <c r="WA1027">
        <v>1093700</v>
      </c>
      <c r="WB1027">
        <v>16744000</v>
      </c>
      <c r="WC1027">
        <v>2588600</v>
      </c>
      <c r="WD1027">
        <v>581000</v>
      </c>
      <c r="WE1027">
        <v>177000</v>
      </c>
      <c r="WF1027">
        <v>1830600</v>
      </c>
      <c r="WG1027">
        <v>14154900</v>
      </c>
      <c r="WH1027">
        <v>1935400</v>
      </c>
      <c r="WI1027">
        <v>12219500</v>
      </c>
      <c r="WJ1027">
        <v>5930000</v>
      </c>
      <c r="WK1027">
        <v>1464900</v>
      </c>
      <c r="WL1027">
        <v>1573400</v>
      </c>
      <c r="WM1027">
        <v>2891400</v>
      </c>
      <c r="WN1027">
        <v>23211000</v>
      </c>
      <c r="WO1027">
        <v>2980000</v>
      </c>
      <c r="WP1027">
        <v>2373300</v>
      </c>
      <c r="WQ1027">
        <v>606200</v>
      </c>
      <c r="WR1027">
        <v>5405000</v>
      </c>
      <c r="WS1027">
        <v>2600400</v>
      </c>
      <c r="WT1027">
        <v>2804600</v>
      </c>
      <c r="WU1027">
        <v>14826000</v>
      </c>
      <c r="WV1027">
        <v>8098600</v>
      </c>
      <c r="WW1027">
        <v>6727300</v>
      </c>
    </row>
    <row r="1028" spans="1:621" x14ac:dyDescent="0.45">
      <c r="A1028" s="1"/>
      <c r="C1028" s="1">
        <v>45352</v>
      </c>
      <c r="D1028">
        <v>793000</v>
      </c>
      <c r="E1028">
        <v>3061000</v>
      </c>
      <c r="F1028">
        <v>2268000</v>
      </c>
      <c r="G1028">
        <v>1661000</v>
      </c>
      <c r="H1028">
        <v>607000</v>
      </c>
      <c r="I1028">
        <v>822000</v>
      </c>
      <c r="J1028">
        <v>1938000</v>
      </c>
      <c r="K1028">
        <v>659000</v>
      </c>
      <c r="L1028">
        <v>47.2</v>
      </c>
      <c r="M1028">
        <v>12.2</v>
      </c>
      <c r="N1028">
        <v>35</v>
      </c>
      <c r="O1028">
        <v>12.7</v>
      </c>
      <c r="P1028">
        <v>29.9</v>
      </c>
      <c r="Q1028">
        <v>10.199999999999999</v>
      </c>
      <c r="R1028">
        <v>1.8</v>
      </c>
      <c r="S1028">
        <v>0.5</v>
      </c>
      <c r="T1028">
        <v>1.2</v>
      </c>
      <c r="U1028">
        <v>0.4</v>
      </c>
      <c r="V1028">
        <v>2186000</v>
      </c>
      <c r="W1028">
        <v>1973000</v>
      </c>
      <c r="X1028">
        <v>2244000</v>
      </c>
      <c r="Y1028">
        <v>985000</v>
      </c>
      <c r="Z1028">
        <v>1259000</v>
      </c>
      <c r="AA1028">
        <v>21.6</v>
      </c>
      <c r="AB1028">
        <v>9.5</v>
      </c>
      <c r="AC1028">
        <v>34.1</v>
      </c>
      <c r="AD1028">
        <v>30.8</v>
      </c>
      <c r="AE1028">
        <v>35</v>
      </c>
      <c r="AF1028">
        <v>15.4</v>
      </c>
      <c r="AG1028">
        <v>19.7</v>
      </c>
      <c r="AH1028">
        <v>132995000</v>
      </c>
      <c r="AI1028">
        <v>156612000</v>
      </c>
      <c r="AJ1028">
        <v>21359000</v>
      </c>
      <c r="AK1028">
        <v>630000</v>
      </c>
      <c r="AL1028">
        <v>42200</v>
      </c>
      <c r="AM1028">
        <v>588000</v>
      </c>
      <c r="AN1028">
        <v>121700</v>
      </c>
      <c r="AO1028">
        <v>188500</v>
      </c>
      <c r="AP1028">
        <v>42000</v>
      </c>
      <c r="AQ1028">
        <v>44300</v>
      </c>
      <c r="AR1028">
        <v>102200</v>
      </c>
      <c r="AS1028">
        <v>277800</v>
      </c>
      <c r="AT1028">
        <v>7939000</v>
      </c>
      <c r="AU1028">
        <v>1811600</v>
      </c>
      <c r="AV1028">
        <v>922900</v>
      </c>
      <c r="AW1028">
        <v>888700</v>
      </c>
      <c r="AX1028">
        <v>1087800</v>
      </c>
      <c r="AY1028">
        <v>5039900</v>
      </c>
      <c r="AZ1028">
        <v>2337100</v>
      </c>
      <c r="BA1028">
        <v>2702800</v>
      </c>
      <c r="BB1028">
        <v>12790000</v>
      </c>
      <c r="BC1028">
        <v>7971000</v>
      </c>
      <c r="BD1028">
        <v>415900</v>
      </c>
      <c r="BE1028">
        <v>412600</v>
      </c>
      <c r="BF1028">
        <v>371600</v>
      </c>
      <c r="BG1028">
        <v>1446400</v>
      </c>
      <c r="BH1028">
        <v>1117900</v>
      </c>
      <c r="BI1028">
        <v>1027300</v>
      </c>
      <c r="BJ1028">
        <v>108000</v>
      </c>
      <c r="BK1028">
        <v>83300</v>
      </c>
      <c r="BL1028">
        <v>393600</v>
      </c>
      <c r="BM1028">
        <v>413100</v>
      </c>
      <c r="BN1028">
        <v>29300</v>
      </c>
      <c r="BO1028">
        <v>418200</v>
      </c>
      <c r="BP1028">
        <v>1793700</v>
      </c>
      <c r="BQ1028">
        <v>1018600</v>
      </c>
      <c r="BR1028">
        <v>348600</v>
      </c>
      <c r="BS1028">
        <v>618700</v>
      </c>
      <c r="BT1028">
        <v>4819000</v>
      </c>
      <c r="BU1028">
        <v>1750200</v>
      </c>
      <c r="BV1028">
        <v>86400</v>
      </c>
      <c r="BW1028">
        <v>98300</v>
      </c>
      <c r="BX1028">
        <v>84000</v>
      </c>
      <c r="BY1028">
        <v>355600</v>
      </c>
      <c r="BZ1028">
        <v>359100</v>
      </c>
      <c r="CA1028">
        <v>108900</v>
      </c>
      <c r="CB1028">
        <v>897300</v>
      </c>
      <c r="CC1028">
        <v>727000</v>
      </c>
      <c r="CD1028">
        <v>352500</v>
      </c>
      <c r="CE1028">
        <v>111636000</v>
      </c>
      <c r="CF1028">
        <v>28614000</v>
      </c>
      <c r="CG1028">
        <v>6105200</v>
      </c>
      <c r="CH1028">
        <v>3412300</v>
      </c>
      <c r="CI1028">
        <v>2201900</v>
      </c>
      <c r="CJ1028">
        <v>491000</v>
      </c>
      <c r="CK1028">
        <v>15366800</v>
      </c>
      <c r="CL1028">
        <v>2041800</v>
      </c>
      <c r="CM1028">
        <v>1280900</v>
      </c>
      <c r="CN1028">
        <v>169100</v>
      </c>
      <c r="CO1028">
        <v>591800</v>
      </c>
      <c r="CP1028">
        <v>1385100</v>
      </c>
      <c r="CQ1028">
        <v>3202300</v>
      </c>
      <c r="CR1028">
        <v>804700</v>
      </c>
      <c r="CS1028">
        <v>409800</v>
      </c>
      <c r="CT1028">
        <v>394900</v>
      </c>
      <c r="CU1028">
        <v>3210400</v>
      </c>
      <c r="CV1028">
        <v>987000</v>
      </c>
      <c r="CW1028">
        <v>2223400</v>
      </c>
      <c r="CX1028">
        <v>1085800</v>
      </c>
      <c r="CY1028">
        <v>1041200</v>
      </c>
      <c r="CZ1028">
        <v>1112700</v>
      </c>
      <c r="DA1028">
        <v>1482800</v>
      </c>
      <c r="DB1028">
        <v>6553800</v>
      </c>
      <c r="DC1028">
        <v>561700</v>
      </c>
      <c r="DD1028">
        <v>158300</v>
      </c>
      <c r="DE1028">
        <v>67700</v>
      </c>
      <c r="DF1028">
        <v>1506300</v>
      </c>
      <c r="DG1028">
        <v>478900</v>
      </c>
      <c r="DH1028">
        <v>54600</v>
      </c>
      <c r="DI1028">
        <v>24900</v>
      </c>
      <c r="DJ1028">
        <v>825400</v>
      </c>
      <c r="DK1028">
        <v>1036400.0000000001</v>
      </c>
      <c r="DL1028">
        <v>1839600</v>
      </c>
      <c r="DM1028">
        <v>587900</v>
      </c>
      <c r="DN1028">
        <v>2940000</v>
      </c>
      <c r="DO1028">
        <v>390300</v>
      </c>
      <c r="DP1028">
        <v>910000</v>
      </c>
      <c r="DQ1028">
        <v>342900</v>
      </c>
      <c r="DR1028">
        <v>629900</v>
      </c>
      <c r="DS1028">
        <v>482200</v>
      </c>
      <c r="DT1028">
        <v>184500</v>
      </c>
      <c r="DU1028">
        <v>9094000</v>
      </c>
      <c r="DV1028">
        <v>6667400</v>
      </c>
      <c r="DW1028">
        <v>19600</v>
      </c>
      <c r="DX1028">
        <v>2573600</v>
      </c>
      <c r="DY1028">
        <v>1789800</v>
      </c>
      <c r="DZ1028">
        <v>1384500</v>
      </c>
      <c r="EA1028">
        <v>504300</v>
      </c>
      <c r="EB1028">
        <v>279500</v>
      </c>
      <c r="EC1028">
        <v>1098500</v>
      </c>
      <c r="ED1028">
        <v>2975700</v>
      </c>
      <c r="EE1028">
        <v>2426100</v>
      </c>
      <c r="EF1028">
        <v>1839100</v>
      </c>
      <c r="EG1028">
        <v>564900</v>
      </c>
      <c r="EH1028">
        <v>22100</v>
      </c>
      <c r="EI1028">
        <v>22396000</v>
      </c>
      <c r="EJ1028">
        <v>10776400</v>
      </c>
      <c r="EK1028">
        <v>1185400</v>
      </c>
      <c r="EL1028">
        <v>1229200</v>
      </c>
      <c r="EM1028">
        <v>1666200</v>
      </c>
      <c r="EN1028">
        <v>149500</v>
      </c>
      <c r="EO1028">
        <v>2416000</v>
      </c>
      <c r="EP1028">
        <v>1840500</v>
      </c>
      <c r="EQ1028">
        <v>928200</v>
      </c>
      <c r="ER1028">
        <v>492400</v>
      </c>
      <c r="ES1028">
        <v>869000</v>
      </c>
      <c r="ET1028">
        <v>2607600</v>
      </c>
      <c r="EU1028">
        <v>9011900</v>
      </c>
      <c r="EV1028">
        <v>8511900</v>
      </c>
      <c r="EW1028">
        <v>614400</v>
      </c>
      <c r="EX1028">
        <v>175800</v>
      </c>
      <c r="EY1028">
        <v>3329100</v>
      </c>
      <c r="EZ1028">
        <v>2623400</v>
      </c>
      <c r="FA1028">
        <v>700200</v>
      </c>
      <c r="FB1028">
        <v>188000</v>
      </c>
      <c r="FC1028">
        <v>1017500</v>
      </c>
      <c r="FD1028">
        <v>2156300</v>
      </c>
      <c r="FE1028">
        <v>330600</v>
      </c>
      <c r="FF1028">
        <v>500000</v>
      </c>
      <c r="FG1028">
        <v>26325000</v>
      </c>
      <c r="FH1028">
        <v>4086700</v>
      </c>
      <c r="FI1028">
        <v>22237900</v>
      </c>
      <c r="FJ1028">
        <v>17433900</v>
      </c>
      <c r="FK1028">
        <v>8662200</v>
      </c>
      <c r="FL1028">
        <v>2938200</v>
      </c>
      <c r="FM1028">
        <v>1033599.9999999999</v>
      </c>
      <c r="FN1028">
        <v>1210000</v>
      </c>
      <c r="FO1028">
        <v>1109900</v>
      </c>
      <c r="FP1028">
        <v>311600</v>
      </c>
      <c r="FQ1028">
        <v>1702600</v>
      </c>
      <c r="FR1028">
        <v>356300</v>
      </c>
      <c r="FS1028">
        <v>5495500</v>
      </c>
      <c r="FT1028">
        <v>3276200</v>
      </c>
      <c r="FU1028">
        <v>1476500</v>
      </c>
      <c r="FV1028">
        <v>660000</v>
      </c>
      <c r="FW1028">
        <v>977100</v>
      </c>
      <c r="FX1028">
        <v>162600</v>
      </c>
      <c r="FY1028">
        <v>4804000</v>
      </c>
      <c r="FZ1028">
        <v>3193100</v>
      </c>
      <c r="GA1028">
        <v>228900</v>
      </c>
      <c r="GB1028">
        <v>283400</v>
      </c>
      <c r="GC1028">
        <v>1098600</v>
      </c>
      <c r="GD1028">
        <v>16362000</v>
      </c>
      <c r="GE1028">
        <v>2441000</v>
      </c>
      <c r="GF1028">
        <v>554000</v>
      </c>
      <c r="GG1028">
        <v>169400</v>
      </c>
      <c r="GH1028">
        <v>1717600</v>
      </c>
      <c r="GI1028">
        <v>13921400</v>
      </c>
      <c r="GJ1028">
        <v>1859300</v>
      </c>
      <c r="GK1028">
        <v>12062100</v>
      </c>
      <c r="GL1028">
        <v>5905000</v>
      </c>
      <c r="GM1028">
        <v>1462100</v>
      </c>
      <c r="GN1028">
        <v>1562700</v>
      </c>
      <c r="GO1028">
        <v>2880500</v>
      </c>
      <c r="GP1028">
        <v>23617000</v>
      </c>
      <c r="GQ1028">
        <v>2986000</v>
      </c>
      <c r="GR1028">
        <v>2377400</v>
      </c>
      <c r="GS1028">
        <v>608600</v>
      </c>
      <c r="GT1028">
        <v>5560000</v>
      </c>
      <c r="GU1028">
        <v>2756200</v>
      </c>
      <c r="GV1028">
        <v>2803700</v>
      </c>
      <c r="GW1028">
        <v>15071000</v>
      </c>
      <c r="GX1028">
        <v>8404600</v>
      </c>
      <c r="GY1028">
        <v>6666100</v>
      </c>
      <c r="GZ1028">
        <v>34.4</v>
      </c>
      <c r="HA1028">
        <v>39.9</v>
      </c>
      <c r="HB1028">
        <v>45.2</v>
      </c>
      <c r="HC1028">
        <v>39.299999999999997</v>
      </c>
      <c r="HD1028">
        <v>40</v>
      </c>
      <c r="HE1028">
        <v>40.5</v>
      </c>
      <c r="HF1028">
        <v>39.200000000000003</v>
      </c>
      <c r="HG1028">
        <v>33.299999999999997</v>
      </c>
      <c r="HH1028">
        <v>33.9</v>
      </c>
      <c r="HI1028">
        <v>39.1</v>
      </c>
      <c r="HJ1028">
        <v>29.8</v>
      </c>
      <c r="HK1028">
        <v>38.1</v>
      </c>
      <c r="HL1028">
        <v>42</v>
      </c>
      <c r="HM1028">
        <v>36.6</v>
      </c>
      <c r="HN1028">
        <v>37.5</v>
      </c>
      <c r="HO1028">
        <v>36.5</v>
      </c>
      <c r="HP1028">
        <v>33.200000000000003</v>
      </c>
      <c r="HQ1028">
        <v>25.6</v>
      </c>
      <c r="HR1028">
        <v>32.200000000000003</v>
      </c>
      <c r="HS1028">
        <v>2.9</v>
      </c>
      <c r="HT1028">
        <v>3</v>
      </c>
      <c r="HU1028">
        <v>2.8</v>
      </c>
      <c r="HV1028">
        <v>1191.96</v>
      </c>
      <c r="HW1028">
        <v>1409.27</v>
      </c>
      <c r="HX1028">
        <v>1776.36</v>
      </c>
      <c r="HY1028">
        <v>1484.36</v>
      </c>
      <c r="HZ1028">
        <v>1342.8</v>
      </c>
      <c r="IA1028">
        <v>1437.75</v>
      </c>
      <c r="IB1028">
        <v>1187.3699999999999</v>
      </c>
      <c r="IC1028">
        <v>1148.8499999999999</v>
      </c>
      <c r="ID1028">
        <v>1009.54</v>
      </c>
      <c r="IE1028">
        <v>1466.25</v>
      </c>
      <c r="IF1028">
        <v>724.14</v>
      </c>
      <c r="IG1028">
        <v>1160.53</v>
      </c>
      <c r="IH1028">
        <v>2132.7600000000002</v>
      </c>
      <c r="II1028">
        <v>1806.94</v>
      </c>
      <c r="IJ1028">
        <v>1690.13</v>
      </c>
      <c r="IK1028">
        <v>1521.32</v>
      </c>
      <c r="IL1028">
        <v>1126.48</v>
      </c>
      <c r="IM1028">
        <v>557.82000000000005</v>
      </c>
      <c r="IN1028">
        <v>1011.4</v>
      </c>
      <c r="IO1028">
        <v>167983000</v>
      </c>
      <c r="IP1028">
        <v>62.7</v>
      </c>
      <c r="IQ1028">
        <v>161462000</v>
      </c>
      <c r="IR1028">
        <v>60.3</v>
      </c>
      <c r="IS1028">
        <v>6521000</v>
      </c>
      <c r="IT1028">
        <v>3.9</v>
      </c>
      <c r="IU1028">
        <v>99902000</v>
      </c>
      <c r="IV1028">
        <v>5419000</v>
      </c>
      <c r="IW1028">
        <v>88919000</v>
      </c>
      <c r="IX1028">
        <v>68.099999999999994</v>
      </c>
      <c r="IY1028">
        <v>85497000</v>
      </c>
      <c r="IZ1028">
        <v>65.5</v>
      </c>
      <c r="JA1028">
        <v>3422000</v>
      </c>
      <c r="JB1028">
        <v>3.8</v>
      </c>
      <c r="JC1028">
        <v>41686000</v>
      </c>
      <c r="JD1028">
        <v>85517000</v>
      </c>
      <c r="JE1028">
        <v>70.3</v>
      </c>
      <c r="JF1028">
        <v>82561000</v>
      </c>
      <c r="JG1028">
        <v>67.8</v>
      </c>
      <c r="JH1028">
        <v>2956000</v>
      </c>
      <c r="JI1028">
        <v>3.5</v>
      </c>
      <c r="JJ1028">
        <v>36168000</v>
      </c>
      <c r="JK1028">
        <v>8453000</v>
      </c>
      <c r="JL1028">
        <v>5.2</v>
      </c>
      <c r="JM1028">
        <v>156612000</v>
      </c>
      <c r="JN1028">
        <v>132995000</v>
      </c>
      <c r="JO1028">
        <v>21359000</v>
      </c>
      <c r="JP1028">
        <v>630000</v>
      </c>
      <c r="JQ1028">
        <v>42200</v>
      </c>
      <c r="JR1028">
        <v>588000</v>
      </c>
      <c r="JS1028">
        <v>121700</v>
      </c>
      <c r="JT1028">
        <v>188500</v>
      </c>
      <c r="JU1028">
        <v>42000</v>
      </c>
      <c r="JV1028">
        <v>44300</v>
      </c>
      <c r="JW1028">
        <v>102200</v>
      </c>
      <c r="JX1028">
        <v>277800</v>
      </c>
      <c r="JY1028">
        <v>7939000</v>
      </c>
      <c r="JZ1028">
        <v>1811600</v>
      </c>
      <c r="KA1028">
        <v>922900</v>
      </c>
      <c r="KB1028">
        <v>888700</v>
      </c>
      <c r="KC1028">
        <v>1087800</v>
      </c>
      <c r="KD1028">
        <v>5039900</v>
      </c>
      <c r="KE1028">
        <v>2337100</v>
      </c>
      <c r="KF1028">
        <v>2702800</v>
      </c>
      <c r="KG1028">
        <v>12790000</v>
      </c>
      <c r="KH1028">
        <v>7971000</v>
      </c>
      <c r="KI1028">
        <v>415900</v>
      </c>
      <c r="KJ1028">
        <v>412600</v>
      </c>
      <c r="KK1028">
        <v>371600</v>
      </c>
      <c r="KL1028">
        <v>1446400</v>
      </c>
      <c r="KM1028">
        <v>1117900</v>
      </c>
      <c r="KN1028">
        <v>1027300</v>
      </c>
      <c r="KO1028">
        <v>108000</v>
      </c>
      <c r="KP1028">
        <v>83300</v>
      </c>
      <c r="KQ1028">
        <v>393600</v>
      </c>
      <c r="KR1028">
        <v>413100</v>
      </c>
      <c r="KS1028">
        <v>29300</v>
      </c>
      <c r="KT1028">
        <v>418200</v>
      </c>
      <c r="KU1028">
        <v>1793700</v>
      </c>
      <c r="KV1028">
        <v>1018600</v>
      </c>
      <c r="KW1028">
        <v>348600</v>
      </c>
      <c r="KX1028">
        <v>618700</v>
      </c>
      <c r="KY1028">
        <v>4819000</v>
      </c>
      <c r="KZ1028">
        <v>1750200</v>
      </c>
      <c r="LA1028">
        <v>86400</v>
      </c>
      <c r="LB1028">
        <v>98300</v>
      </c>
      <c r="LC1028">
        <v>84000</v>
      </c>
      <c r="LD1028">
        <v>355600</v>
      </c>
      <c r="LE1028">
        <v>359100</v>
      </c>
      <c r="LF1028">
        <v>108900</v>
      </c>
      <c r="LG1028">
        <v>897300</v>
      </c>
      <c r="LH1028">
        <v>727000</v>
      </c>
      <c r="LI1028">
        <v>352500</v>
      </c>
      <c r="LJ1028">
        <v>111636000</v>
      </c>
      <c r="LK1028">
        <v>28614000</v>
      </c>
      <c r="LL1028">
        <v>6105200</v>
      </c>
      <c r="LM1028">
        <v>3412300</v>
      </c>
      <c r="LN1028">
        <v>2201900</v>
      </c>
      <c r="LO1028">
        <v>491000</v>
      </c>
      <c r="LP1028">
        <v>15366800</v>
      </c>
      <c r="LQ1028">
        <v>2041800</v>
      </c>
      <c r="LR1028">
        <v>1280900</v>
      </c>
      <c r="LS1028">
        <v>169100</v>
      </c>
      <c r="LT1028">
        <v>591800</v>
      </c>
      <c r="LU1028">
        <v>1385100</v>
      </c>
      <c r="LV1028">
        <v>3202300</v>
      </c>
      <c r="LW1028">
        <v>804700</v>
      </c>
      <c r="LX1028">
        <v>409800</v>
      </c>
      <c r="LY1028">
        <v>394900</v>
      </c>
      <c r="LZ1028">
        <v>3210400</v>
      </c>
      <c r="MA1028">
        <v>987000</v>
      </c>
      <c r="MB1028">
        <v>2223400</v>
      </c>
      <c r="MC1028">
        <v>1085800</v>
      </c>
      <c r="MD1028">
        <v>1041200</v>
      </c>
      <c r="ME1028">
        <v>1112700</v>
      </c>
      <c r="MF1028">
        <v>1482800</v>
      </c>
      <c r="MG1028">
        <v>6553800</v>
      </c>
      <c r="MH1028">
        <v>561700</v>
      </c>
      <c r="MI1028">
        <v>158300</v>
      </c>
      <c r="MJ1028">
        <v>67700</v>
      </c>
      <c r="MK1028">
        <v>1506300</v>
      </c>
      <c r="ML1028">
        <v>478900</v>
      </c>
      <c r="MM1028">
        <v>54600</v>
      </c>
      <c r="MN1028">
        <v>24900</v>
      </c>
      <c r="MO1028">
        <v>825400</v>
      </c>
      <c r="MP1028">
        <v>1036400.0000000001</v>
      </c>
      <c r="MQ1028">
        <v>1839600</v>
      </c>
      <c r="MR1028">
        <v>587900</v>
      </c>
      <c r="MS1028">
        <v>2940000</v>
      </c>
      <c r="MT1028">
        <v>390300</v>
      </c>
      <c r="MU1028">
        <v>910000</v>
      </c>
      <c r="MV1028">
        <v>342900</v>
      </c>
      <c r="MW1028">
        <v>629900</v>
      </c>
      <c r="MX1028">
        <v>482200</v>
      </c>
      <c r="MY1028">
        <v>184500</v>
      </c>
      <c r="MZ1028">
        <v>9094000</v>
      </c>
      <c r="NA1028">
        <v>6667400</v>
      </c>
      <c r="NB1028">
        <v>19600</v>
      </c>
      <c r="NC1028">
        <v>2573600</v>
      </c>
      <c r="ND1028">
        <v>1789800</v>
      </c>
      <c r="NE1028">
        <v>1384500</v>
      </c>
      <c r="NF1028">
        <v>504300</v>
      </c>
      <c r="NG1028">
        <v>279500</v>
      </c>
      <c r="NH1028">
        <v>1098500</v>
      </c>
      <c r="NI1028">
        <v>2975700</v>
      </c>
      <c r="NJ1028">
        <v>2426100</v>
      </c>
      <c r="NK1028">
        <v>1839100</v>
      </c>
      <c r="NL1028">
        <v>564900</v>
      </c>
      <c r="NM1028">
        <v>22100</v>
      </c>
      <c r="NN1028">
        <v>22396000</v>
      </c>
      <c r="NO1028">
        <v>10776400</v>
      </c>
      <c r="NP1028">
        <v>1185400</v>
      </c>
      <c r="NQ1028">
        <v>1229200</v>
      </c>
      <c r="NR1028">
        <v>1666200</v>
      </c>
      <c r="NS1028">
        <v>149500</v>
      </c>
      <c r="NT1028">
        <v>2416000</v>
      </c>
      <c r="NU1028">
        <v>1840500</v>
      </c>
      <c r="NV1028">
        <v>928200</v>
      </c>
      <c r="NW1028">
        <v>492400</v>
      </c>
      <c r="NX1028">
        <v>869000</v>
      </c>
      <c r="NY1028">
        <v>2607600</v>
      </c>
      <c r="NZ1028">
        <v>9011900</v>
      </c>
      <c r="OA1028">
        <v>8511900</v>
      </c>
      <c r="OB1028">
        <v>614400</v>
      </c>
      <c r="OC1028">
        <v>175800</v>
      </c>
      <c r="OD1028">
        <v>3329100</v>
      </c>
      <c r="OE1028">
        <v>2623400</v>
      </c>
      <c r="OF1028">
        <v>700200</v>
      </c>
      <c r="OG1028">
        <v>188000</v>
      </c>
      <c r="OH1028">
        <v>1017500</v>
      </c>
      <c r="OI1028">
        <v>2156300</v>
      </c>
      <c r="OJ1028">
        <v>330600</v>
      </c>
      <c r="OK1028">
        <v>500000</v>
      </c>
      <c r="OL1028">
        <v>26325000</v>
      </c>
      <c r="OM1028">
        <v>4086700</v>
      </c>
      <c r="ON1028">
        <v>22237900</v>
      </c>
      <c r="OO1028">
        <v>17433900</v>
      </c>
      <c r="OP1028">
        <v>8662200</v>
      </c>
      <c r="OQ1028">
        <v>2938200</v>
      </c>
      <c r="OR1028">
        <v>1033599.9999999999</v>
      </c>
      <c r="OS1028">
        <v>1210000</v>
      </c>
      <c r="OT1028">
        <v>1109900</v>
      </c>
      <c r="OU1028">
        <v>311600</v>
      </c>
      <c r="OV1028">
        <v>1702600</v>
      </c>
      <c r="OW1028">
        <v>356300</v>
      </c>
      <c r="OX1028">
        <v>5495500</v>
      </c>
      <c r="OY1028">
        <v>3276200</v>
      </c>
      <c r="OZ1028">
        <v>1476500</v>
      </c>
      <c r="PA1028">
        <v>660000</v>
      </c>
      <c r="PB1028">
        <v>977100</v>
      </c>
      <c r="PC1028">
        <v>162600</v>
      </c>
      <c r="PD1028">
        <v>4804000</v>
      </c>
      <c r="PE1028">
        <v>3193100</v>
      </c>
      <c r="PF1028">
        <v>228900</v>
      </c>
      <c r="PG1028">
        <v>283400</v>
      </c>
      <c r="PH1028">
        <v>1098600</v>
      </c>
      <c r="PI1028">
        <v>16362000</v>
      </c>
      <c r="PJ1028">
        <v>2441000</v>
      </c>
      <c r="PK1028">
        <v>554000</v>
      </c>
      <c r="PL1028">
        <v>169400</v>
      </c>
      <c r="PM1028">
        <v>1717600</v>
      </c>
      <c r="PN1028">
        <v>13921400</v>
      </c>
      <c r="PO1028">
        <v>1859300</v>
      </c>
      <c r="PP1028">
        <v>12062100</v>
      </c>
      <c r="PQ1028">
        <v>5905000</v>
      </c>
      <c r="PR1028">
        <v>1462100</v>
      </c>
      <c r="PS1028">
        <v>1562700</v>
      </c>
      <c r="PT1028">
        <v>2880500</v>
      </c>
      <c r="PU1028">
        <v>23617000</v>
      </c>
      <c r="PV1028">
        <v>2986000</v>
      </c>
      <c r="PW1028">
        <v>2377400</v>
      </c>
      <c r="PX1028">
        <v>608600</v>
      </c>
      <c r="PY1028">
        <v>5560000</v>
      </c>
      <c r="PZ1028">
        <v>2756200</v>
      </c>
      <c r="QA1028">
        <v>2803700</v>
      </c>
      <c r="QB1028">
        <v>15071000</v>
      </c>
      <c r="QC1028">
        <v>8404600</v>
      </c>
      <c r="QD1028">
        <v>6666100</v>
      </c>
      <c r="QE1028">
        <v>7.3</v>
      </c>
      <c r="QF1028">
        <v>4805300</v>
      </c>
      <c r="QG1028">
        <v>157466000</v>
      </c>
      <c r="QH1028">
        <v>134170000</v>
      </c>
      <c r="QI1028">
        <v>21636000</v>
      </c>
      <c r="QJ1028">
        <v>636000</v>
      </c>
      <c r="QK1028">
        <v>42600</v>
      </c>
      <c r="QL1028">
        <v>593200</v>
      </c>
      <c r="QM1028">
        <v>122100</v>
      </c>
      <c r="QN1028">
        <v>192500</v>
      </c>
      <c r="QO1028">
        <v>42300</v>
      </c>
      <c r="QP1028">
        <v>44500</v>
      </c>
      <c r="QQ1028">
        <v>105700</v>
      </c>
      <c r="QR1028">
        <v>278600</v>
      </c>
      <c r="QS1028">
        <v>8164000</v>
      </c>
      <c r="QT1028">
        <v>1844500</v>
      </c>
      <c r="QU1028">
        <v>939400</v>
      </c>
      <c r="QV1028">
        <v>905100</v>
      </c>
      <c r="QW1028">
        <v>1146100</v>
      </c>
      <c r="QX1028">
        <v>5173400</v>
      </c>
      <c r="QY1028">
        <v>2399500</v>
      </c>
      <c r="QZ1028">
        <v>2773900</v>
      </c>
      <c r="RA1028">
        <v>12836000</v>
      </c>
      <c r="RB1028">
        <v>7993000</v>
      </c>
      <c r="RC1028">
        <v>417100</v>
      </c>
      <c r="RD1028">
        <v>419000</v>
      </c>
      <c r="RE1028">
        <v>371600</v>
      </c>
      <c r="RF1028">
        <v>1448200</v>
      </c>
      <c r="RG1028">
        <v>1119600</v>
      </c>
      <c r="RH1028">
        <v>1031300</v>
      </c>
      <c r="RI1028">
        <v>109000</v>
      </c>
      <c r="RJ1028">
        <v>83300</v>
      </c>
      <c r="RK1028">
        <v>394900</v>
      </c>
      <c r="RL1028">
        <v>414300</v>
      </c>
      <c r="RM1028">
        <v>29800</v>
      </c>
      <c r="RN1028">
        <v>418400</v>
      </c>
      <c r="RO1028">
        <v>1798600</v>
      </c>
      <c r="RP1028">
        <v>1020100</v>
      </c>
      <c r="RQ1028">
        <v>349400</v>
      </c>
      <c r="RR1028">
        <v>619400</v>
      </c>
      <c r="RS1028">
        <v>4843000</v>
      </c>
      <c r="RT1028">
        <v>1761800</v>
      </c>
      <c r="RU1028">
        <v>86500</v>
      </c>
      <c r="RV1028">
        <v>98000</v>
      </c>
      <c r="RW1028">
        <v>84700</v>
      </c>
      <c r="RX1028">
        <v>355100</v>
      </c>
      <c r="RY1028">
        <v>359200</v>
      </c>
      <c r="RZ1028">
        <v>110800</v>
      </c>
      <c r="SA1028">
        <v>897200</v>
      </c>
      <c r="SB1028">
        <v>727200</v>
      </c>
      <c r="SC1028">
        <v>362300</v>
      </c>
      <c r="SD1028">
        <v>112534000</v>
      </c>
      <c r="SE1028">
        <v>28855000</v>
      </c>
      <c r="SF1028">
        <v>6127200</v>
      </c>
      <c r="SG1028">
        <v>3420800</v>
      </c>
      <c r="SH1028">
        <v>2213100</v>
      </c>
      <c r="SI1028">
        <v>493300</v>
      </c>
      <c r="SJ1028">
        <v>15529300</v>
      </c>
      <c r="SK1028">
        <v>2048800.0000000002</v>
      </c>
      <c r="SL1028">
        <v>1282600</v>
      </c>
      <c r="SM1028">
        <v>172000</v>
      </c>
      <c r="SN1028">
        <v>594200</v>
      </c>
      <c r="SO1028">
        <v>1389700</v>
      </c>
      <c r="SP1028">
        <v>3220800</v>
      </c>
      <c r="SQ1028">
        <v>810000</v>
      </c>
      <c r="SR1028">
        <v>410100</v>
      </c>
      <c r="SS1028">
        <v>399900</v>
      </c>
      <c r="ST1028">
        <v>3259200</v>
      </c>
      <c r="SU1028">
        <v>1011700</v>
      </c>
      <c r="SV1028">
        <v>2247500</v>
      </c>
      <c r="SW1028">
        <v>1089400</v>
      </c>
      <c r="SX1028">
        <v>1052200</v>
      </c>
      <c r="SY1028">
        <v>1144500</v>
      </c>
      <c r="SZ1028">
        <v>1514700</v>
      </c>
      <c r="TA1028">
        <v>6610100</v>
      </c>
      <c r="TB1028">
        <v>562300</v>
      </c>
      <c r="TC1028">
        <v>158000</v>
      </c>
      <c r="TD1028">
        <v>70000</v>
      </c>
      <c r="TE1028">
        <v>1529200</v>
      </c>
      <c r="TF1028">
        <v>464500</v>
      </c>
      <c r="TG1028">
        <v>54500</v>
      </c>
      <c r="TH1028">
        <v>32100</v>
      </c>
      <c r="TI1028">
        <v>827900</v>
      </c>
      <c r="TJ1028">
        <v>1065900</v>
      </c>
      <c r="TK1028">
        <v>1845700</v>
      </c>
      <c r="TL1028">
        <v>588800</v>
      </c>
      <c r="TM1028">
        <v>2951000</v>
      </c>
      <c r="TN1028">
        <v>399500</v>
      </c>
      <c r="TO1028">
        <v>912700</v>
      </c>
      <c r="TP1028">
        <v>343100</v>
      </c>
      <c r="TQ1028">
        <v>629000</v>
      </c>
      <c r="TR1028">
        <v>482600</v>
      </c>
      <c r="TS1028">
        <v>184400</v>
      </c>
      <c r="TT1028">
        <v>9149000</v>
      </c>
      <c r="TU1028">
        <v>6686500</v>
      </c>
      <c r="TV1028">
        <v>19700</v>
      </c>
      <c r="TW1028">
        <v>2575500</v>
      </c>
      <c r="TX1028">
        <v>1789700</v>
      </c>
      <c r="TY1028">
        <v>1383600</v>
      </c>
      <c r="TZ1028">
        <v>506300</v>
      </c>
      <c r="UA1028">
        <v>279600</v>
      </c>
      <c r="UB1028">
        <v>1108100</v>
      </c>
      <c r="UC1028">
        <v>2983200</v>
      </c>
      <c r="UD1028">
        <v>2462700</v>
      </c>
      <c r="UE1028">
        <v>1859600</v>
      </c>
      <c r="UF1028">
        <v>580700</v>
      </c>
      <c r="UG1028">
        <v>22400</v>
      </c>
      <c r="UH1028">
        <v>22631000</v>
      </c>
      <c r="UI1028">
        <v>10790100</v>
      </c>
      <c r="UJ1028">
        <v>1194600</v>
      </c>
      <c r="UK1028">
        <v>1153900</v>
      </c>
      <c r="UL1028">
        <v>1689300</v>
      </c>
      <c r="UM1028">
        <v>151500</v>
      </c>
      <c r="UN1028">
        <v>2439800</v>
      </c>
      <c r="UO1028">
        <v>1856000</v>
      </c>
      <c r="UP1028">
        <v>933400</v>
      </c>
      <c r="UQ1028">
        <v>494500</v>
      </c>
      <c r="UR1028">
        <v>877100</v>
      </c>
      <c r="US1028">
        <v>2615800</v>
      </c>
      <c r="UT1028">
        <v>9224600</v>
      </c>
      <c r="UU1028">
        <v>8718900</v>
      </c>
      <c r="UV1028">
        <v>618100</v>
      </c>
      <c r="UW1028">
        <v>176500</v>
      </c>
      <c r="UX1028">
        <v>3388800</v>
      </c>
      <c r="UY1028">
        <v>2670300</v>
      </c>
      <c r="UZ1028">
        <v>703400</v>
      </c>
      <c r="VA1028">
        <v>189200</v>
      </c>
      <c r="VB1028">
        <v>1023300</v>
      </c>
      <c r="VC1028">
        <v>2285700</v>
      </c>
      <c r="VD1028">
        <v>334000</v>
      </c>
      <c r="VE1028">
        <v>505700</v>
      </c>
      <c r="VF1028">
        <v>26225000</v>
      </c>
      <c r="VG1028">
        <v>3948800</v>
      </c>
      <c r="VH1028">
        <v>22276600</v>
      </c>
      <c r="VI1028">
        <v>17471300</v>
      </c>
      <c r="VJ1028">
        <v>8680900</v>
      </c>
      <c r="VK1028">
        <v>2946600</v>
      </c>
      <c r="VL1028">
        <v>1039300</v>
      </c>
      <c r="VM1028">
        <v>1212800</v>
      </c>
      <c r="VN1028">
        <v>1110200</v>
      </c>
      <c r="VO1028">
        <v>311500</v>
      </c>
      <c r="VP1028">
        <v>1704300</v>
      </c>
      <c r="VQ1028">
        <v>356200</v>
      </c>
      <c r="VR1028">
        <v>5504800</v>
      </c>
      <c r="VS1028">
        <v>3285600</v>
      </c>
      <c r="VT1028">
        <v>1482900</v>
      </c>
      <c r="VU1028">
        <v>661700</v>
      </c>
      <c r="VV1028">
        <v>978200</v>
      </c>
      <c r="VW1028">
        <v>162800</v>
      </c>
      <c r="VX1028">
        <v>3201100</v>
      </c>
      <c r="VY1028">
        <v>228500</v>
      </c>
      <c r="VZ1028">
        <v>284700</v>
      </c>
      <c r="WA1028">
        <v>1091000</v>
      </c>
      <c r="WB1028">
        <v>16780000</v>
      </c>
      <c r="WC1028">
        <v>2606200</v>
      </c>
      <c r="WD1028">
        <v>584100</v>
      </c>
      <c r="WE1028">
        <v>177500</v>
      </c>
      <c r="WF1028">
        <v>1844600</v>
      </c>
      <c r="WG1028">
        <v>14174100</v>
      </c>
      <c r="WH1028">
        <v>1935100</v>
      </c>
      <c r="WI1028">
        <v>12239000</v>
      </c>
      <c r="WJ1028">
        <v>5943000</v>
      </c>
      <c r="WK1028">
        <v>1466100</v>
      </c>
      <c r="WL1028">
        <v>1577200</v>
      </c>
      <c r="WM1028">
        <v>2899200</v>
      </c>
      <c r="WN1028">
        <v>23296000</v>
      </c>
      <c r="WO1028">
        <v>2989000</v>
      </c>
      <c r="WP1028">
        <v>2381000</v>
      </c>
      <c r="WQ1028">
        <v>608000</v>
      </c>
      <c r="WR1028">
        <v>5413000</v>
      </c>
      <c r="WS1028">
        <v>2600100</v>
      </c>
      <c r="WT1028">
        <v>2812500</v>
      </c>
      <c r="WU1028">
        <v>14894000</v>
      </c>
      <c r="WV1028">
        <v>8130200</v>
      </c>
      <c r="WW1028">
        <v>6764200</v>
      </c>
    </row>
    <row r="1029" spans="1:621" x14ac:dyDescent="0.45">
      <c r="A1029" s="1"/>
      <c r="C1029" s="1">
        <v>45383</v>
      </c>
      <c r="D1029">
        <v>857000</v>
      </c>
      <c r="E1029">
        <v>3211000</v>
      </c>
      <c r="F1029">
        <v>2354000</v>
      </c>
      <c r="G1029">
        <v>1739000</v>
      </c>
      <c r="H1029">
        <v>615000</v>
      </c>
      <c r="I1029">
        <v>785000</v>
      </c>
      <c r="J1029">
        <v>1944000</v>
      </c>
      <c r="K1029">
        <v>586000</v>
      </c>
      <c r="L1029">
        <v>49.2</v>
      </c>
      <c r="M1029">
        <v>13.1</v>
      </c>
      <c r="N1029">
        <v>36.1</v>
      </c>
      <c r="O1029">
        <v>12</v>
      </c>
      <c r="P1029">
        <v>29.8</v>
      </c>
      <c r="Q1029">
        <v>9</v>
      </c>
      <c r="R1029">
        <v>1.9</v>
      </c>
      <c r="S1029">
        <v>0.5</v>
      </c>
      <c r="T1029">
        <v>1.2</v>
      </c>
      <c r="U1029">
        <v>0.3</v>
      </c>
      <c r="V1029">
        <v>2287000</v>
      </c>
      <c r="W1029">
        <v>1968000</v>
      </c>
      <c r="X1029">
        <v>2135000</v>
      </c>
      <c r="Y1029">
        <v>886000</v>
      </c>
      <c r="Z1029">
        <v>1249000</v>
      </c>
      <c r="AA1029">
        <v>20</v>
      </c>
      <c r="AB1029">
        <v>8.8000000000000007</v>
      </c>
      <c r="AC1029">
        <v>35.799999999999997</v>
      </c>
      <c r="AD1029">
        <v>30.8</v>
      </c>
      <c r="AE1029">
        <v>33.4</v>
      </c>
      <c r="AF1029">
        <v>13.9</v>
      </c>
      <c r="AG1029">
        <v>19.600000000000001</v>
      </c>
      <c r="AH1029">
        <v>133738000</v>
      </c>
      <c r="AI1029">
        <v>157370000</v>
      </c>
      <c r="AJ1029">
        <v>21506000</v>
      </c>
      <c r="AK1029">
        <v>624000</v>
      </c>
      <c r="AL1029">
        <v>39700</v>
      </c>
      <c r="AM1029">
        <v>584400</v>
      </c>
      <c r="AN1029">
        <v>120500</v>
      </c>
      <c r="AO1029">
        <v>191100</v>
      </c>
      <c r="AP1029">
        <v>43100</v>
      </c>
      <c r="AQ1029">
        <v>44400</v>
      </c>
      <c r="AR1029">
        <v>103600</v>
      </c>
      <c r="AS1029">
        <v>272800</v>
      </c>
      <c r="AT1029">
        <v>8088000</v>
      </c>
      <c r="AU1029">
        <v>1825200</v>
      </c>
      <c r="AV1029">
        <v>929200</v>
      </c>
      <c r="AW1029">
        <v>896000</v>
      </c>
      <c r="AX1029">
        <v>1137100</v>
      </c>
      <c r="AY1029">
        <v>5125800</v>
      </c>
      <c r="AZ1029">
        <v>2378900</v>
      </c>
      <c r="BA1029">
        <v>2746900</v>
      </c>
      <c r="BB1029">
        <v>12794000</v>
      </c>
      <c r="BC1029">
        <v>7973000</v>
      </c>
      <c r="BD1029">
        <v>415900</v>
      </c>
      <c r="BE1029">
        <v>416300</v>
      </c>
      <c r="BF1029">
        <v>373600</v>
      </c>
      <c r="BG1029">
        <v>1443900</v>
      </c>
      <c r="BH1029">
        <v>1118700</v>
      </c>
      <c r="BI1029">
        <v>1025200</v>
      </c>
      <c r="BJ1029">
        <v>108400</v>
      </c>
      <c r="BK1029">
        <v>82300</v>
      </c>
      <c r="BL1029">
        <v>393000</v>
      </c>
      <c r="BM1029">
        <v>412000</v>
      </c>
      <c r="BN1029">
        <v>29500</v>
      </c>
      <c r="BO1029">
        <v>419900</v>
      </c>
      <c r="BP1029">
        <v>1796600</v>
      </c>
      <c r="BQ1029">
        <v>1018400</v>
      </c>
      <c r="BR1029">
        <v>345200</v>
      </c>
      <c r="BS1029">
        <v>618000</v>
      </c>
      <c r="BT1029">
        <v>4821000</v>
      </c>
      <c r="BU1029">
        <v>1750000</v>
      </c>
      <c r="BV1029">
        <v>86200</v>
      </c>
      <c r="BW1029">
        <v>100500</v>
      </c>
      <c r="BX1029">
        <v>84000</v>
      </c>
      <c r="BY1029">
        <v>353600</v>
      </c>
      <c r="BZ1029">
        <v>359200</v>
      </c>
      <c r="CA1029">
        <v>110200</v>
      </c>
      <c r="CB1029">
        <v>894600</v>
      </c>
      <c r="CC1029">
        <v>726500</v>
      </c>
      <c r="CD1029">
        <v>356200</v>
      </c>
      <c r="CE1029">
        <v>112232000</v>
      </c>
      <c r="CF1029">
        <v>28631000</v>
      </c>
      <c r="CG1029">
        <v>6113600</v>
      </c>
      <c r="CH1029">
        <v>3415100</v>
      </c>
      <c r="CI1029">
        <v>2209300</v>
      </c>
      <c r="CJ1029">
        <v>489200</v>
      </c>
      <c r="CK1029">
        <v>15396500</v>
      </c>
      <c r="CL1029">
        <v>2049699.9999999998</v>
      </c>
      <c r="CM1029">
        <v>1283600</v>
      </c>
      <c r="CN1029">
        <v>171500</v>
      </c>
      <c r="CO1029">
        <v>594600</v>
      </c>
      <c r="CP1029">
        <v>1425600</v>
      </c>
      <c r="CQ1029">
        <v>3198000</v>
      </c>
      <c r="CR1029">
        <v>795100</v>
      </c>
      <c r="CS1029">
        <v>405300</v>
      </c>
      <c r="CT1029">
        <v>389800</v>
      </c>
      <c r="CU1029">
        <v>3210600</v>
      </c>
      <c r="CV1029">
        <v>981800</v>
      </c>
      <c r="CW1029">
        <v>2228800</v>
      </c>
      <c r="CX1029">
        <v>1081300</v>
      </c>
      <c r="CY1029">
        <v>1045500</v>
      </c>
      <c r="CZ1029">
        <v>1106700</v>
      </c>
      <c r="DA1029">
        <v>1484000</v>
      </c>
      <c r="DB1029">
        <v>6532700</v>
      </c>
      <c r="DC1029">
        <v>561500</v>
      </c>
      <c r="DD1029">
        <v>158500</v>
      </c>
      <c r="DE1029">
        <v>69500</v>
      </c>
      <c r="DF1029">
        <v>1509200</v>
      </c>
      <c r="DG1029">
        <v>482100</v>
      </c>
      <c r="DH1029">
        <v>54500</v>
      </c>
      <c r="DI1029">
        <v>26400</v>
      </c>
      <c r="DJ1029">
        <v>826500</v>
      </c>
      <c r="DK1029">
        <v>1009200</v>
      </c>
      <c r="DL1029">
        <v>1835300</v>
      </c>
      <c r="DM1029">
        <v>587800</v>
      </c>
      <c r="DN1029">
        <v>2928000</v>
      </c>
      <c r="DO1029">
        <v>387100</v>
      </c>
      <c r="DP1029">
        <v>910000</v>
      </c>
      <c r="DQ1029">
        <v>343000</v>
      </c>
      <c r="DR1029">
        <v>621900</v>
      </c>
      <c r="DS1029">
        <v>482900</v>
      </c>
      <c r="DT1029">
        <v>183200</v>
      </c>
      <c r="DU1029">
        <v>9094000</v>
      </c>
      <c r="DV1029">
        <v>6667500</v>
      </c>
      <c r="DW1029">
        <v>19700</v>
      </c>
      <c r="DX1029">
        <v>2567400</v>
      </c>
      <c r="DY1029">
        <v>1785100</v>
      </c>
      <c r="DZ1029">
        <v>1380000</v>
      </c>
      <c r="EA1029">
        <v>503300</v>
      </c>
      <c r="EB1029">
        <v>279000</v>
      </c>
      <c r="EC1029">
        <v>1101400</v>
      </c>
      <c r="ED1029">
        <v>2979000</v>
      </c>
      <c r="EE1029">
        <v>2426700</v>
      </c>
      <c r="EF1029">
        <v>1840500</v>
      </c>
      <c r="EG1029">
        <v>564000</v>
      </c>
      <c r="EH1029">
        <v>22200</v>
      </c>
      <c r="EI1029">
        <v>22583000</v>
      </c>
      <c r="EJ1029">
        <v>10821500</v>
      </c>
      <c r="EK1029">
        <v>1190200</v>
      </c>
      <c r="EL1029">
        <v>1223300</v>
      </c>
      <c r="EM1029">
        <v>1672700</v>
      </c>
      <c r="EN1029">
        <v>150500</v>
      </c>
      <c r="EO1029">
        <v>2439900</v>
      </c>
      <c r="EP1029">
        <v>1845100</v>
      </c>
      <c r="EQ1029">
        <v>929900</v>
      </c>
      <c r="ER1029">
        <v>497900</v>
      </c>
      <c r="ES1029">
        <v>872000</v>
      </c>
      <c r="ET1029">
        <v>2603600</v>
      </c>
      <c r="EU1029">
        <v>9157900</v>
      </c>
      <c r="EV1029">
        <v>8652400</v>
      </c>
      <c r="EW1029">
        <v>616500</v>
      </c>
      <c r="EX1029">
        <v>179100</v>
      </c>
      <c r="EY1029">
        <v>3329000</v>
      </c>
      <c r="EZ1029">
        <v>2617600</v>
      </c>
      <c r="FA1029">
        <v>694600</v>
      </c>
      <c r="FB1029">
        <v>186000</v>
      </c>
      <c r="FC1029">
        <v>1018500</v>
      </c>
      <c r="FD1029">
        <v>2292100</v>
      </c>
      <c r="FE1029">
        <v>336600</v>
      </c>
      <c r="FF1029">
        <v>505500</v>
      </c>
      <c r="FG1029">
        <v>26429000</v>
      </c>
      <c r="FH1029">
        <v>4116100.0000000005</v>
      </c>
      <c r="FI1029">
        <v>22312500</v>
      </c>
      <c r="FJ1029">
        <v>17484000</v>
      </c>
      <c r="FK1029">
        <v>8698200</v>
      </c>
      <c r="FL1029">
        <v>2942800</v>
      </c>
      <c r="FM1029">
        <v>1034099.9999999999</v>
      </c>
      <c r="FN1029">
        <v>1221400</v>
      </c>
      <c r="FO1029">
        <v>1115000</v>
      </c>
      <c r="FP1029">
        <v>313100</v>
      </c>
      <c r="FQ1029">
        <v>1714300</v>
      </c>
      <c r="FR1029">
        <v>357500</v>
      </c>
      <c r="FS1029">
        <v>5499100</v>
      </c>
      <c r="FT1029">
        <v>3286700</v>
      </c>
      <c r="FU1029">
        <v>1481500</v>
      </c>
      <c r="FV1029">
        <v>662800</v>
      </c>
      <c r="FW1029">
        <v>979700</v>
      </c>
      <c r="FX1029">
        <v>162700</v>
      </c>
      <c r="FY1029">
        <v>4828500</v>
      </c>
      <c r="FZ1029">
        <v>3213900</v>
      </c>
      <c r="GA1029">
        <v>231200</v>
      </c>
      <c r="GB1029">
        <v>283900</v>
      </c>
      <c r="GC1029">
        <v>1099500</v>
      </c>
      <c r="GD1029">
        <v>16627000</v>
      </c>
      <c r="GE1029">
        <v>2545900</v>
      </c>
      <c r="GF1029">
        <v>589500</v>
      </c>
      <c r="GG1029">
        <v>175200</v>
      </c>
      <c r="GH1029">
        <v>1781200</v>
      </c>
      <c r="GI1029">
        <v>14081200</v>
      </c>
      <c r="GJ1029">
        <v>1886300</v>
      </c>
      <c r="GK1029">
        <v>12194900</v>
      </c>
      <c r="GL1029">
        <v>5940000</v>
      </c>
      <c r="GM1029">
        <v>1468700</v>
      </c>
      <c r="GN1029">
        <v>1577400</v>
      </c>
      <c r="GO1029">
        <v>2893600</v>
      </c>
      <c r="GP1029">
        <v>23632000</v>
      </c>
      <c r="GQ1029">
        <v>2991000</v>
      </c>
      <c r="GR1029">
        <v>2379900</v>
      </c>
      <c r="GS1029">
        <v>611100</v>
      </c>
      <c r="GT1029">
        <v>5577000</v>
      </c>
      <c r="GU1029">
        <v>2768600</v>
      </c>
      <c r="GV1029">
        <v>2808000</v>
      </c>
      <c r="GW1029">
        <v>15064000</v>
      </c>
      <c r="GX1029">
        <v>8382700.0000000009</v>
      </c>
      <c r="GY1029">
        <v>6681400</v>
      </c>
      <c r="GZ1029">
        <v>34.200000000000003</v>
      </c>
      <c r="HA1029">
        <v>39.6</v>
      </c>
      <c r="HB1029">
        <v>44.3</v>
      </c>
      <c r="HC1029">
        <v>38.6</v>
      </c>
      <c r="HD1029">
        <v>40.1</v>
      </c>
      <c r="HE1029">
        <v>40.6</v>
      </c>
      <c r="HF1029">
        <v>39.299999999999997</v>
      </c>
      <c r="HG1029">
        <v>33.200000000000003</v>
      </c>
      <c r="HH1029">
        <v>33.799999999999997</v>
      </c>
      <c r="HI1029">
        <v>39.1</v>
      </c>
      <c r="HJ1029">
        <v>29.6</v>
      </c>
      <c r="HK1029">
        <v>37.799999999999997</v>
      </c>
      <c r="HL1029">
        <v>42.3</v>
      </c>
      <c r="HM1029">
        <v>36.299999999999997</v>
      </c>
      <c r="HN1029">
        <v>37.5</v>
      </c>
      <c r="HO1029">
        <v>36.4</v>
      </c>
      <c r="HP1029">
        <v>33.1</v>
      </c>
      <c r="HQ1029">
        <v>25.5</v>
      </c>
      <c r="HR1029">
        <v>32.200000000000003</v>
      </c>
      <c r="HS1029">
        <v>2.9</v>
      </c>
      <c r="HT1029">
        <v>3</v>
      </c>
      <c r="HU1029">
        <v>2.8</v>
      </c>
      <c r="HV1029">
        <v>1188.79</v>
      </c>
      <c r="HW1029">
        <v>1402.63</v>
      </c>
      <c r="HX1029">
        <v>1759.15</v>
      </c>
      <c r="HY1029">
        <v>1466.41</v>
      </c>
      <c r="HZ1029">
        <v>1347.76</v>
      </c>
      <c r="IA1029">
        <v>1441.3</v>
      </c>
      <c r="IB1029">
        <v>1193.93</v>
      </c>
      <c r="IC1029">
        <v>1148.72</v>
      </c>
      <c r="ID1029">
        <v>1007.92</v>
      </c>
      <c r="IE1029">
        <v>1467.81</v>
      </c>
      <c r="IF1029">
        <v>719.28</v>
      </c>
      <c r="IG1029">
        <v>1151.3900000000001</v>
      </c>
      <c r="IH1029">
        <v>2159.42</v>
      </c>
      <c r="II1029">
        <v>1794.31</v>
      </c>
      <c r="IJ1029">
        <v>1697.25</v>
      </c>
      <c r="IK1029">
        <v>1522.98</v>
      </c>
      <c r="IL1029">
        <v>1126.72</v>
      </c>
      <c r="IM1029">
        <v>557.17999999999995</v>
      </c>
      <c r="IN1029">
        <v>1015.27</v>
      </c>
      <c r="IO1029">
        <v>167923000</v>
      </c>
      <c r="IP1029">
        <v>62.6</v>
      </c>
      <c r="IQ1029">
        <v>161438000</v>
      </c>
      <c r="IR1029">
        <v>60.2</v>
      </c>
      <c r="IS1029">
        <v>6486000</v>
      </c>
      <c r="IT1029">
        <v>3.9</v>
      </c>
      <c r="IU1029">
        <v>100142000</v>
      </c>
      <c r="IV1029">
        <v>5658000</v>
      </c>
      <c r="IW1029">
        <v>88692000</v>
      </c>
      <c r="IX1029">
        <v>67.900000000000006</v>
      </c>
      <c r="IY1029">
        <v>85198000</v>
      </c>
      <c r="IZ1029">
        <v>65.2</v>
      </c>
      <c r="JA1029">
        <v>3494000</v>
      </c>
      <c r="JB1029">
        <v>3.9</v>
      </c>
      <c r="JC1029">
        <v>42002000</v>
      </c>
      <c r="JD1029">
        <v>85383000</v>
      </c>
      <c r="JE1029">
        <v>70.099999999999994</v>
      </c>
      <c r="JF1029">
        <v>82322000</v>
      </c>
      <c r="JG1029">
        <v>67.599999999999994</v>
      </c>
      <c r="JH1029">
        <v>3061000</v>
      </c>
      <c r="JI1029">
        <v>3.6</v>
      </c>
      <c r="JJ1029">
        <v>36379000</v>
      </c>
      <c r="JK1029">
        <v>8374000</v>
      </c>
      <c r="JL1029">
        <v>5.2</v>
      </c>
      <c r="JM1029">
        <v>157370000</v>
      </c>
      <c r="JN1029">
        <v>133738000</v>
      </c>
      <c r="JO1029">
        <v>21506000</v>
      </c>
      <c r="JP1029">
        <v>624000</v>
      </c>
      <c r="JQ1029">
        <v>39700</v>
      </c>
      <c r="JR1029">
        <v>584400</v>
      </c>
      <c r="JS1029">
        <v>120500</v>
      </c>
      <c r="JT1029">
        <v>191100</v>
      </c>
      <c r="JU1029">
        <v>43100</v>
      </c>
      <c r="JV1029">
        <v>44400</v>
      </c>
      <c r="JW1029">
        <v>103600</v>
      </c>
      <c r="JX1029">
        <v>272800</v>
      </c>
      <c r="JY1029">
        <v>8088000</v>
      </c>
      <c r="JZ1029">
        <v>1825200</v>
      </c>
      <c r="KA1029">
        <v>929200</v>
      </c>
      <c r="KB1029">
        <v>896000</v>
      </c>
      <c r="KC1029">
        <v>1137100</v>
      </c>
      <c r="KD1029">
        <v>5125800</v>
      </c>
      <c r="KE1029">
        <v>2378900</v>
      </c>
      <c r="KF1029">
        <v>2746900</v>
      </c>
      <c r="KG1029">
        <v>12794000</v>
      </c>
      <c r="KH1029">
        <v>7973000</v>
      </c>
      <c r="KI1029">
        <v>415900</v>
      </c>
      <c r="KJ1029">
        <v>416300</v>
      </c>
      <c r="KK1029">
        <v>373600</v>
      </c>
      <c r="KL1029">
        <v>1443900</v>
      </c>
      <c r="KM1029">
        <v>1118700</v>
      </c>
      <c r="KN1029">
        <v>1025200</v>
      </c>
      <c r="KO1029">
        <v>108400</v>
      </c>
      <c r="KP1029">
        <v>82300</v>
      </c>
      <c r="KQ1029">
        <v>393000</v>
      </c>
      <c r="KR1029">
        <v>412000</v>
      </c>
      <c r="KS1029">
        <v>29500</v>
      </c>
      <c r="KT1029">
        <v>419900</v>
      </c>
      <c r="KU1029">
        <v>1796600</v>
      </c>
      <c r="KV1029">
        <v>1018400</v>
      </c>
      <c r="KW1029">
        <v>345200</v>
      </c>
      <c r="KX1029">
        <v>618000</v>
      </c>
      <c r="KY1029">
        <v>4821000</v>
      </c>
      <c r="KZ1029">
        <v>1750000</v>
      </c>
      <c r="LA1029">
        <v>86200</v>
      </c>
      <c r="LB1029">
        <v>100500</v>
      </c>
      <c r="LC1029">
        <v>84000</v>
      </c>
      <c r="LD1029">
        <v>353600</v>
      </c>
      <c r="LE1029">
        <v>359200</v>
      </c>
      <c r="LF1029">
        <v>110200</v>
      </c>
      <c r="LG1029">
        <v>894600</v>
      </c>
      <c r="LH1029">
        <v>726500</v>
      </c>
      <c r="LI1029">
        <v>356200</v>
      </c>
      <c r="LJ1029">
        <v>112232000</v>
      </c>
      <c r="LK1029">
        <v>28631000</v>
      </c>
      <c r="LL1029">
        <v>6113600</v>
      </c>
      <c r="LM1029">
        <v>3415100</v>
      </c>
      <c r="LN1029">
        <v>2209300</v>
      </c>
      <c r="LO1029">
        <v>489200</v>
      </c>
      <c r="LP1029">
        <v>15396500</v>
      </c>
      <c r="LQ1029">
        <v>2049699.9999999998</v>
      </c>
      <c r="LR1029">
        <v>1283600</v>
      </c>
      <c r="LS1029">
        <v>171500</v>
      </c>
      <c r="LT1029">
        <v>594600</v>
      </c>
      <c r="LU1029">
        <v>1425600</v>
      </c>
      <c r="LV1029">
        <v>3198000</v>
      </c>
      <c r="LW1029">
        <v>795100</v>
      </c>
      <c r="LX1029">
        <v>405300</v>
      </c>
      <c r="LY1029">
        <v>389800</v>
      </c>
      <c r="LZ1029">
        <v>3210600</v>
      </c>
      <c r="MA1029">
        <v>981800</v>
      </c>
      <c r="MB1029">
        <v>2228800</v>
      </c>
      <c r="MC1029">
        <v>1081300</v>
      </c>
      <c r="MD1029">
        <v>1045500</v>
      </c>
      <c r="ME1029">
        <v>1106700</v>
      </c>
      <c r="MF1029">
        <v>1484000</v>
      </c>
      <c r="MG1029">
        <v>6532700</v>
      </c>
      <c r="MH1029">
        <v>561500</v>
      </c>
      <c r="MI1029">
        <v>158500</v>
      </c>
      <c r="MJ1029">
        <v>69500</v>
      </c>
      <c r="MK1029">
        <v>1509200</v>
      </c>
      <c r="ML1029">
        <v>482100</v>
      </c>
      <c r="MM1029">
        <v>54500</v>
      </c>
      <c r="MN1029">
        <v>26400</v>
      </c>
      <c r="MO1029">
        <v>826500</v>
      </c>
      <c r="MP1029">
        <v>1009200</v>
      </c>
      <c r="MQ1029">
        <v>1835300</v>
      </c>
      <c r="MR1029">
        <v>587800</v>
      </c>
      <c r="MS1029">
        <v>2928000</v>
      </c>
      <c r="MT1029">
        <v>387100</v>
      </c>
      <c r="MU1029">
        <v>910000</v>
      </c>
      <c r="MV1029">
        <v>343000</v>
      </c>
      <c r="MW1029">
        <v>621900</v>
      </c>
      <c r="MX1029">
        <v>482900</v>
      </c>
      <c r="MY1029">
        <v>183200</v>
      </c>
      <c r="MZ1029">
        <v>9094000</v>
      </c>
      <c r="NA1029">
        <v>6667500</v>
      </c>
      <c r="NB1029">
        <v>19700</v>
      </c>
      <c r="NC1029">
        <v>2567400</v>
      </c>
      <c r="ND1029">
        <v>1785100</v>
      </c>
      <c r="NE1029">
        <v>1380000</v>
      </c>
      <c r="NF1029">
        <v>503300</v>
      </c>
      <c r="NG1029">
        <v>279000</v>
      </c>
      <c r="NH1029">
        <v>1101400</v>
      </c>
      <c r="NI1029">
        <v>2979000</v>
      </c>
      <c r="NJ1029">
        <v>2426700</v>
      </c>
      <c r="NK1029">
        <v>1840500</v>
      </c>
      <c r="NL1029">
        <v>564000</v>
      </c>
      <c r="NM1029">
        <v>22200</v>
      </c>
      <c r="NN1029">
        <v>22583000</v>
      </c>
      <c r="NO1029">
        <v>10821500</v>
      </c>
      <c r="NP1029">
        <v>1190200</v>
      </c>
      <c r="NQ1029">
        <v>1223300</v>
      </c>
      <c r="NR1029">
        <v>1672700</v>
      </c>
      <c r="NS1029">
        <v>150500</v>
      </c>
      <c r="NT1029">
        <v>2439900</v>
      </c>
      <c r="NU1029">
        <v>1845100</v>
      </c>
      <c r="NV1029">
        <v>929900</v>
      </c>
      <c r="NW1029">
        <v>497900</v>
      </c>
      <c r="NX1029">
        <v>872000</v>
      </c>
      <c r="NY1029">
        <v>2603600</v>
      </c>
      <c r="NZ1029">
        <v>9157900</v>
      </c>
      <c r="OA1029">
        <v>8652400</v>
      </c>
      <c r="OB1029">
        <v>616500</v>
      </c>
      <c r="OC1029">
        <v>179100</v>
      </c>
      <c r="OD1029">
        <v>3329000</v>
      </c>
      <c r="OE1029">
        <v>2617600</v>
      </c>
      <c r="OF1029">
        <v>694600</v>
      </c>
      <c r="OG1029">
        <v>186000</v>
      </c>
      <c r="OH1029">
        <v>1018500</v>
      </c>
      <c r="OI1029">
        <v>2292100</v>
      </c>
      <c r="OJ1029">
        <v>336600</v>
      </c>
      <c r="OK1029">
        <v>505500</v>
      </c>
      <c r="OL1029">
        <v>26429000</v>
      </c>
      <c r="OM1029">
        <v>4116100.0000000005</v>
      </c>
      <c r="ON1029">
        <v>22312500</v>
      </c>
      <c r="OO1029">
        <v>17484000</v>
      </c>
      <c r="OP1029">
        <v>8698200</v>
      </c>
      <c r="OQ1029">
        <v>2942800</v>
      </c>
      <c r="OR1029">
        <v>1034099.9999999999</v>
      </c>
      <c r="OS1029">
        <v>1221400</v>
      </c>
      <c r="OT1029">
        <v>1115000</v>
      </c>
      <c r="OU1029">
        <v>313100</v>
      </c>
      <c r="OV1029">
        <v>1714300</v>
      </c>
      <c r="OW1029">
        <v>357500</v>
      </c>
      <c r="OX1029">
        <v>5499100</v>
      </c>
      <c r="OY1029">
        <v>3286700</v>
      </c>
      <c r="OZ1029">
        <v>1481500</v>
      </c>
      <c r="PA1029">
        <v>662800</v>
      </c>
      <c r="PB1029">
        <v>979700</v>
      </c>
      <c r="PC1029">
        <v>162700</v>
      </c>
      <c r="PD1029">
        <v>4828500</v>
      </c>
      <c r="PE1029">
        <v>3213900</v>
      </c>
      <c r="PF1029">
        <v>231200</v>
      </c>
      <c r="PG1029">
        <v>283900</v>
      </c>
      <c r="PH1029">
        <v>1099500</v>
      </c>
      <c r="PI1029">
        <v>16627000</v>
      </c>
      <c r="PJ1029">
        <v>2545900</v>
      </c>
      <c r="PK1029">
        <v>589500</v>
      </c>
      <c r="PL1029">
        <v>175200</v>
      </c>
      <c r="PM1029">
        <v>1781200</v>
      </c>
      <c r="PN1029">
        <v>14081200</v>
      </c>
      <c r="PO1029">
        <v>1886300</v>
      </c>
      <c r="PP1029">
        <v>12194900</v>
      </c>
      <c r="PQ1029">
        <v>5940000</v>
      </c>
      <c r="PR1029">
        <v>1468700</v>
      </c>
      <c r="PS1029">
        <v>1577400</v>
      </c>
      <c r="PT1029">
        <v>2893600</v>
      </c>
      <c r="PU1029">
        <v>23632000</v>
      </c>
      <c r="PV1029">
        <v>2991000</v>
      </c>
      <c r="PW1029">
        <v>2379900</v>
      </c>
      <c r="PX1029">
        <v>611100</v>
      </c>
      <c r="PY1029">
        <v>5577000</v>
      </c>
      <c r="PZ1029">
        <v>2768600</v>
      </c>
      <c r="QA1029">
        <v>2808000</v>
      </c>
      <c r="QB1029">
        <v>15064000</v>
      </c>
      <c r="QC1029">
        <v>8382700.0000000009</v>
      </c>
      <c r="QD1029">
        <v>6681400</v>
      </c>
      <c r="QE1029">
        <v>7.4</v>
      </c>
      <c r="QF1029">
        <v>4827000</v>
      </c>
      <c r="QG1029">
        <v>157530000</v>
      </c>
      <c r="QH1029">
        <v>134233000</v>
      </c>
      <c r="QI1029">
        <v>21631000</v>
      </c>
      <c r="QJ1029">
        <v>628000</v>
      </c>
      <c r="QK1029">
        <v>41600</v>
      </c>
      <c r="QL1029">
        <v>586600</v>
      </c>
      <c r="QM1029">
        <v>121200</v>
      </c>
      <c r="QN1029">
        <v>192200</v>
      </c>
      <c r="QO1029">
        <v>43200</v>
      </c>
      <c r="QP1029">
        <v>44600</v>
      </c>
      <c r="QQ1029">
        <v>104400</v>
      </c>
      <c r="QR1029">
        <v>273200</v>
      </c>
      <c r="QS1029">
        <v>8170000</v>
      </c>
      <c r="QT1029">
        <v>1845200</v>
      </c>
      <c r="QU1029">
        <v>938100</v>
      </c>
      <c r="QV1029">
        <v>907100</v>
      </c>
      <c r="QW1029">
        <v>1148800</v>
      </c>
      <c r="QX1029">
        <v>5175500</v>
      </c>
      <c r="QY1029">
        <v>2401600</v>
      </c>
      <c r="QZ1029">
        <v>2773900</v>
      </c>
      <c r="RA1029">
        <v>12833000</v>
      </c>
      <c r="RB1029">
        <v>7988000</v>
      </c>
      <c r="RC1029">
        <v>416900</v>
      </c>
      <c r="RD1029">
        <v>417800</v>
      </c>
      <c r="RE1029">
        <v>373900</v>
      </c>
      <c r="RF1029">
        <v>1445400</v>
      </c>
      <c r="RG1029">
        <v>1119400</v>
      </c>
      <c r="RH1029">
        <v>1029300</v>
      </c>
      <c r="RI1029">
        <v>109500</v>
      </c>
      <c r="RJ1029">
        <v>82400</v>
      </c>
      <c r="RK1029">
        <v>394200</v>
      </c>
      <c r="RL1029">
        <v>413300</v>
      </c>
      <c r="RM1029">
        <v>29900</v>
      </c>
      <c r="RN1029">
        <v>420700</v>
      </c>
      <c r="RO1029">
        <v>1800200</v>
      </c>
      <c r="RP1029">
        <v>1017400</v>
      </c>
      <c r="RQ1029">
        <v>346200</v>
      </c>
      <c r="RR1029">
        <v>618200</v>
      </c>
      <c r="RS1029">
        <v>4845000</v>
      </c>
      <c r="RT1029">
        <v>1764600</v>
      </c>
      <c r="RU1029">
        <v>86200</v>
      </c>
      <c r="RV1029">
        <v>100400</v>
      </c>
      <c r="RW1029">
        <v>83700</v>
      </c>
      <c r="RX1029">
        <v>354300</v>
      </c>
      <c r="RY1029">
        <v>359100</v>
      </c>
      <c r="RZ1029">
        <v>110400</v>
      </c>
      <c r="SA1029">
        <v>896200</v>
      </c>
      <c r="SB1029">
        <v>727300</v>
      </c>
      <c r="SC1029">
        <v>362600</v>
      </c>
      <c r="SD1029">
        <v>112602000</v>
      </c>
      <c r="SE1029">
        <v>28880000</v>
      </c>
      <c r="SF1029">
        <v>6127500</v>
      </c>
      <c r="SG1029">
        <v>3421700</v>
      </c>
      <c r="SH1029">
        <v>2214100</v>
      </c>
      <c r="SI1029">
        <v>491700</v>
      </c>
      <c r="SJ1029">
        <v>15531200</v>
      </c>
      <c r="SK1029">
        <v>2050199.9999999998</v>
      </c>
      <c r="SL1029">
        <v>1285100</v>
      </c>
      <c r="SM1029">
        <v>171200</v>
      </c>
      <c r="SN1029">
        <v>593800</v>
      </c>
      <c r="SO1029">
        <v>1399400</v>
      </c>
      <c r="SP1029">
        <v>3220700</v>
      </c>
      <c r="SQ1029">
        <v>805700</v>
      </c>
      <c r="SR1029">
        <v>409400</v>
      </c>
      <c r="SS1029">
        <v>396300</v>
      </c>
      <c r="ST1029">
        <v>3258800</v>
      </c>
      <c r="SU1029">
        <v>1009600</v>
      </c>
      <c r="SV1029">
        <v>2249200</v>
      </c>
      <c r="SW1029">
        <v>1090900</v>
      </c>
      <c r="SX1029">
        <v>1053000</v>
      </c>
      <c r="SY1029">
        <v>1143900</v>
      </c>
      <c r="SZ1029">
        <v>1508600</v>
      </c>
      <c r="TA1029">
        <v>6631400</v>
      </c>
      <c r="TB1029">
        <v>561700</v>
      </c>
      <c r="TC1029">
        <v>158100</v>
      </c>
      <c r="TD1029">
        <v>71000</v>
      </c>
      <c r="TE1029">
        <v>1523600</v>
      </c>
      <c r="TF1029">
        <v>467300</v>
      </c>
      <c r="TG1029">
        <v>54300</v>
      </c>
      <c r="TH1029">
        <v>31600</v>
      </c>
      <c r="TI1029">
        <v>830900</v>
      </c>
      <c r="TJ1029">
        <v>1079800</v>
      </c>
      <c r="TK1029">
        <v>1853100</v>
      </c>
      <c r="TL1029">
        <v>589400</v>
      </c>
      <c r="TM1029">
        <v>2940000</v>
      </c>
      <c r="TN1029">
        <v>391900</v>
      </c>
      <c r="TO1029">
        <v>913300</v>
      </c>
      <c r="TP1029">
        <v>342800</v>
      </c>
      <c r="TQ1029">
        <v>624900</v>
      </c>
      <c r="TR1029">
        <v>483200</v>
      </c>
      <c r="TS1029">
        <v>183400</v>
      </c>
      <c r="TT1029">
        <v>9144000</v>
      </c>
      <c r="TU1029">
        <v>6690600</v>
      </c>
      <c r="TV1029">
        <v>19700</v>
      </c>
      <c r="TW1029">
        <v>2571900</v>
      </c>
      <c r="TX1029">
        <v>1788700</v>
      </c>
      <c r="TY1029">
        <v>1382300</v>
      </c>
      <c r="TZ1029">
        <v>504200</v>
      </c>
      <c r="UA1029">
        <v>279000</v>
      </c>
      <c r="UB1029">
        <v>1109800</v>
      </c>
      <c r="UC1029">
        <v>2989200</v>
      </c>
      <c r="UD1029">
        <v>2453400</v>
      </c>
      <c r="UE1029">
        <v>1855600</v>
      </c>
      <c r="UF1029">
        <v>575400</v>
      </c>
      <c r="UG1029">
        <v>22400</v>
      </c>
      <c r="UH1029">
        <v>22616000</v>
      </c>
      <c r="UI1029">
        <v>10793300</v>
      </c>
      <c r="UJ1029">
        <v>1196800</v>
      </c>
      <c r="UK1029">
        <v>1153800</v>
      </c>
      <c r="UL1029">
        <v>1687500</v>
      </c>
      <c r="UM1029">
        <v>151300</v>
      </c>
      <c r="UN1029">
        <v>2441000</v>
      </c>
      <c r="UO1029">
        <v>1853500</v>
      </c>
      <c r="UP1029">
        <v>934900</v>
      </c>
      <c r="UQ1029">
        <v>499300</v>
      </c>
      <c r="UR1029">
        <v>875200</v>
      </c>
      <c r="US1029">
        <v>2613200</v>
      </c>
      <c r="UT1029">
        <v>9209600</v>
      </c>
      <c r="UU1029">
        <v>8701400</v>
      </c>
      <c r="UV1029">
        <v>618000</v>
      </c>
      <c r="UW1029">
        <v>180000</v>
      </c>
      <c r="UX1029">
        <v>3374400</v>
      </c>
      <c r="UY1029">
        <v>2655100</v>
      </c>
      <c r="UZ1029">
        <v>697800</v>
      </c>
      <c r="VA1029">
        <v>186300</v>
      </c>
      <c r="VB1029">
        <v>1020500</v>
      </c>
      <c r="VC1029">
        <v>2288700</v>
      </c>
      <c r="VD1029">
        <v>335800</v>
      </c>
      <c r="VE1029">
        <v>508200</v>
      </c>
      <c r="VF1029">
        <v>26313000</v>
      </c>
      <c r="VG1029">
        <v>3954100</v>
      </c>
      <c r="VH1029">
        <v>22359200</v>
      </c>
      <c r="VI1029">
        <v>17532200</v>
      </c>
      <c r="VJ1029">
        <v>8717200</v>
      </c>
      <c r="VK1029">
        <v>2950300</v>
      </c>
      <c r="VL1029">
        <v>1039700</v>
      </c>
      <c r="VM1029">
        <v>1220900</v>
      </c>
      <c r="VN1029">
        <v>1117200</v>
      </c>
      <c r="VO1029">
        <v>312500</v>
      </c>
      <c r="VP1029">
        <v>1717400</v>
      </c>
      <c r="VQ1029">
        <v>359200</v>
      </c>
      <c r="VR1029">
        <v>5516800</v>
      </c>
      <c r="VS1029">
        <v>3298200</v>
      </c>
      <c r="VT1029">
        <v>1489400</v>
      </c>
      <c r="VU1029">
        <v>664300</v>
      </c>
      <c r="VV1029">
        <v>981500</v>
      </c>
      <c r="VW1029">
        <v>162900</v>
      </c>
      <c r="VX1029">
        <v>3220600</v>
      </c>
      <c r="VY1029">
        <v>230800</v>
      </c>
      <c r="VZ1029">
        <v>285300</v>
      </c>
      <c r="WA1029">
        <v>1090400</v>
      </c>
      <c r="WB1029">
        <v>16762000</v>
      </c>
      <c r="WC1029">
        <v>2606400</v>
      </c>
      <c r="WD1029">
        <v>576900</v>
      </c>
      <c r="WE1029">
        <v>178900</v>
      </c>
      <c r="WF1029">
        <v>1850600</v>
      </c>
      <c r="WG1029">
        <v>14156000</v>
      </c>
      <c r="WH1029">
        <v>1935300</v>
      </c>
      <c r="WI1029">
        <v>12220700</v>
      </c>
      <c r="WJ1029">
        <v>5947000</v>
      </c>
      <c r="WK1029">
        <v>1466000</v>
      </c>
      <c r="WL1029">
        <v>1577900</v>
      </c>
      <c r="WM1029">
        <v>2903500</v>
      </c>
      <c r="WN1029">
        <v>23297000</v>
      </c>
      <c r="WO1029">
        <v>2992000</v>
      </c>
      <c r="WP1029">
        <v>2385700</v>
      </c>
      <c r="WQ1029">
        <v>606300</v>
      </c>
      <c r="WR1029">
        <v>5421000</v>
      </c>
      <c r="WS1029">
        <v>2606400</v>
      </c>
      <c r="WT1029">
        <v>2814500</v>
      </c>
      <c r="WU1029">
        <v>14884000</v>
      </c>
      <c r="WV1029">
        <v>8123000</v>
      </c>
      <c r="WW1029">
        <v>6761200</v>
      </c>
    </row>
    <row r="1030" spans="1:621" x14ac:dyDescent="0.45">
      <c r="A1030" s="1"/>
      <c r="C1030" s="1">
        <v>45413</v>
      </c>
      <c r="D1030">
        <v>833000</v>
      </c>
      <c r="E1030">
        <v>3201000</v>
      </c>
      <c r="F1030">
        <v>2368000</v>
      </c>
      <c r="G1030">
        <v>1748000</v>
      </c>
      <c r="H1030">
        <v>620000</v>
      </c>
      <c r="I1030">
        <v>725000</v>
      </c>
      <c r="J1030">
        <v>2049000</v>
      </c>
      <c r="K1030">
        <v>645000</v>
      </c>
      <c r="L1030">
        <v>48.4</v>
      </c>
      <c r="M1030">
        <v>12.6</v>
      </c>
      <c r="N1030">
        <v>35.799999999999997</v>
      </c>
      <c r="O1030">
        <v>11</v>
      </c>
      <c r="P1030">
        <v>31</v>
      </c>
      <c r="Q1030">
        <v>9.6999999999999993</v>
      </c>
      <c r="R1030">
        <v>1.9</v>
      </c>
      <c r="S1030">
        <v>0.4</v>
      </c>
      <c r="T1030">
        <v>1.2</v>
      </c>
      <c r="U1030">
        <v>0.4</v>
      </c>
      <c r="V1030">
        <v>2302000</v>
      </c>
      <c r="W1030">
        <v>1910000</v>
      </c>
      <c r="X1030">
        <v>2325000</v>
      </c>
      <c r="Y1030">
        <v>969000</v>
      </c>
      <c r="Z1030">
        <v>1356000</v>
      </c>
      <c r="AA1030">
        <v>21.3</v>
      </c>
      <c r="AB1030">
        <v>9.1</v>
      </c>
      <c r="AC1030">
        <v>35.200000000000003</v>
      </c>
      <c r="AD1030">
        <v>29.2</v>
      </c>
      <c r="AE1030">
        <v>35.6</v>
      </c>
      <c r="AF1030">
        <v>14.8</v>
      </c>
      <c r="AG1030">
        <v>20.7</v>
      </c>
      <c r="AH1030">
        <v>134530000</v>
      </c>
      <c r="AI1030">
        <v>158117000</v>
      </c>
      <c r="AJ1030">
        <v>21673000</v>
      </c>
      <c r="AK1030">
        <v>623000</v>
      </c>
      <c r="AL1030">
        <v>38500</v>
      </c>
      <c r="AM1030">
        <v>584900</v>
      </c>
      <c r="AN1030">
        <v>121300</v>
      </c>
      <c r="AO1030">
        <v>193700</v>
      </c>
      <c r="AP1030">
        <v>43000</v>
      </c>
      <c r="AQ1030">
        <v>44900</v>
      </c>
      <c r="AR1030">
        <v>105800</v>
      </c>
      <c r="AS1030">
        <v>269900</v>
      </c>
      <c r="AT1030">
        <v>8234000</v>
      </c>
      <c r="AU1030">
        <v>1844900</v>
      </c>
      <c r="AV1030">
        <v>940100</v>
      </c>
      <c r="AW1030">
        <v>904800</v>
      </c>
      <c r="AX1030">
        <v>1178700</v>
      </c>
      <c r="AY1030">
        <v>5210200</v>
      </c>
      <c r="AZ1030">
        <v>2419900</v>
      </c>
      <c r="BA1030">
        <v>2790300</v>
      </c>
      <c r="BB1030">
        <v>12816000</v>
      </c>
      <c r="BC1030">
        <v>7979000</v>
      </c>
      <c r="BD1030">
        <v>417300</v>
      </c>
      <c r="BE1030">
        <v>419900</v>
      </c>
      <c r="BF1030">
        <v>372300</v>
      </c>
      <c r="BG1030">
        <v>1444900</v>
      </c>
      <c r="BH1030">
        <v>1119600</v>
      </c>
      <c r="BI1030">
        <v>1026700</v>
      </c>
      <c r="BJ1030">
        <v>108500</v>
      </c>
      <c r="BK1030">
        <v>83000</v>
      </c>
      <c r="BL1030">
        <v>394400</v>
      </c>
      <c r="BM1030">
        <v>411100</v>
      </c>
      <c r="BN1030">
        <v>29700</v>
      </c>
      <c r="BO1030">
        <v>419100</v>
      </c>
      <c r="BP1030">
        <v>1796700</v>
      </c>
      <c r="BQ1030">
        <v>1016000</v>
      </c>
      <c r="BR1030">
        <v>344600</v>
      </c>
      <c r="BS1030">
        <v>617400</v>
      </c>
      <c r="BT1030">
        <v>4837000</v>
      </c>
      <c r="BU1030">
        <v>1756100</v>
      </c>
      <c r="BV1030">
        <v>86500</v>
      </c>
      <c r="BW1030">
        <v>100400</v>
      </c>
      <c r="BX1030">
        <v>84500</v>
      </c>
      <c r="BY1030">
        <v>349400</v>
      </c>
      <c r="BZ1030">
        <v>357900</v>
      </c>
      <c r="CA1030">
        <v>112400</v>
      </c>
      <c r="CB1030">
        <v>897600</v>
      </c>
      <c r="CC1030">
        <v>727700</v>
      </c>
      <c r="CD1030">
        <v>364300</v>
      </c>
      <c r="CE1030">
        <v>112857000</v>
      </c>
      <c r="CF1030">
        <v>28743000</v>
      </c>
      <c r="CG1030">
        <v>6116300</v>
      </c>
      <c r="CH1030">
        <v>3420800</v>
      </c>
      <c r="CI1030">
        <v>2211200</v>
      </c>
      <c r="CJ1030">
        <v>484300</v>
      </c>
      <c r="CK1030">
        <v>15466300</v>
      </c>
      <c r="CL1030">
        <v>2051900</v>
      </c>
      <c r="CM1030">
        <v>1285400</v>
      </c>
      <c r="CN1030">
        <v>175100</v>
      </c>
      <c r="CO1030">
        <v>591400</v>
      </c>
      <c r="CP1030">
        <v>1468500</v>
      </c>
      <c r="CQ1030">
        <v>3210400</v>
      </c>
      <c r="CR1030">
        <v>784300</v>
      </c>
      <c r="CS1030">
        <v>400700</v>
      </c>
      <c r="CT1030">
        <v>383600</v>
      </c>
      <c r="CU1030">
        <v>3204200</v>
      </c>
      <c r="CV1030">
        <v>970200</v>
      </c>
      <c r="CW1030">
        <v>2234000</v>
      </c>
      <c r="CX1030">
        <v>1080500</v>
      </c>
      <c r="CY1030">
        <v>1051300</v>
      </c>
      <c r="CZ1030">
        <v>1113400</v>
      </c>
      <c r="DA1030">
        <v>1501800</v>
      </c>
      <c r="DB1030">
        <v>6570000</v>
      </c>
      <c r="DC1030">
        <v>562600</v>
      </c>
      <c r="DD1030">
        <v>158100</v>
      </c>
      <c r="DE1030">
        <v>71900</v>
      </c>
      <c r="DF1030">
        <v>1514600</v>
      </c>
      <c r="DG1030">
        <v>487500</v>
      </c>
      <c r="DH1030">
        <v>54600</v>
      </c>
      <c r="DI1030">
        <v>34500</v>
      </c>
      <c r="DJ1030">
        <v>832700</v>
      </c>
      <c r="DK1030">
        <v>1017300</v>
      </c>
      <c r="DL1030">
        <v>1836200</v>
      </c>
      <c r="DM1030">
        <v>590400</v>
      </c>
      <c r="DN1030">
        <v>2928000</v>
      </c>
      <c r="DO1030">
        <v>396700</v>
      </c>
      <c r="DP1030">
        <v>907300</v>
      </c>
      <c r="DQ1030">
        <v>342700</v>
      </c>
      <c r="DR1030">
        <v>620300</v>
      </c>
      <c r="DS1030">
        <v>480500</v>
      </c>
      <c r="DT1030">
        <v>180700</v>
      </c>
      <c r="DU1030">
        <v>9121000</v>
      </c>
      <c r="DV1030">
        <v>6673200</v>
      </c>
      <c r="DW1030">
        <v>19500</v>
      </c>
      <c r="DX1030">
        <v>2567900</v>
      </c>
      <c r="DY1030">
        <v>1783000</v>
      </c>
      <c r="DZ1030">
        <v>1378400</v>
      </c>
      <c r="EA1030">
        <v>504900</v>
      </c>
      <c r="EB1030">
        <v>280000</v>
      </c>
      <c r="EC1030">
        <v>1102500</v>
      </c>
      <c r="ED1030">
        <v>2983300</v>
      </c>
      <c r="EE1030">
        <v>2447900</v>
      </c>
      <c r="EF1030">
        <v>1854000</v>
      </c>
      <c r="EG1030">
        <v>571700</v>
      </c>
      <c r="EH1030">
        <v>22200</v>
      </c>
      <c r="EI1030">
        <v>22661000</v>
      </c>
      <c r="EJ1030">
        <v>10779800</v>
      </c>
      <c r="EK1030">
        <v>1193800</v>
      </c>
      <c r="EL1030">
        <v>1139100</v>
      </c>
      <c r="EM1030">
        <v>1694200</v>
      </c>
      <c r="EN1030">
        <v>148600</v>
      </c>
      <c r="EO1030">
        <v>2438400</v>
      </c>
      <c r="EP1030">
        <v>1853900</v>
      </c>
      <c r="EQ1030">
        <v>933300</v>
      </c>
      <c r="ER1030">
        <v>497000</v>
      </c>
      <c r="ES1030">
        <v>881500</v>
      </c>
      <c r="ET1030">
        <v>2602400</v>
      </c>
      <c r="EU1030">
        <v>9279200</v>
      </c>
      <c r="EV1030">
        <v>8768800</v>
      </c>
      <c r="EW1030">
        <v>616100</v>
      </c>
      <c r="EX1030">
        <v>181100</v>
      </c>
      <c r="EY1030">
        <v>3361000</v>
      </c>
      <c r="EZ1030">
        <v>2644800</v>
      </c>
      <c r="FA1030">
        <v>688000</v>
      </c>
      <c r="FB1030">
        <v>187300</v>
      </c>
      <c r="FC1030">
        <v>1027900.0000000001</v>
      </c>
      <c r="FD1030">
        <v>2367200</v>
      </c>
      <c r="FE1030">
        <v>340200</v>
      </c>
      <c r="FF1030">
        <v>510400</v>
      </c>
      <c r="FG1030">
        <v>26377000</v>
      </c>
      <c r="FH1030">
        <v>3981800</v>
      </c>
      <c r="FI1030">
        <v>22394800</v>
      </c>
      <c r="FJ1030">
        <v>17531700</v>
      </c>
      <c r="FK1030">
        <v>8742000</v>
      </c>
      <c r="FL1030">
        <v>2949000</v>
      </c>
      <c r="FM1030">
        <v>1041900.0000000001</v>
      </c>
      <c r="FN1030">
        <v>1230200</v>
      </c>
      <c r="FO1030">
        <v>1120200</v>
      </c>
      <c r="FP1030">
        <v>309800</v>
      </c>
      <c r="FQ1030">
        <v>1735300</v>
      </c>
      <c r="FR1030">
        <v>355600</v>
      </c>
      <c r="FS1030">
        <v>5493900</v>
      </c>
      <c r="FT1030">
        <v>3295800</v>
      </c>
      <c r="FU1030">
        <v>1480300</v>
      </c>
      <c r="FV1030">
        <v>666300</v>
      </c>
      <c r="FW1030">
        <v>986800</v>
      </c>
      <c r="FX1030">
        <v>162400</v>
      </c>
      <c r="FY1030">
        <v>4863100</v>
      </c>
      <c r="FZ1030">
        <v>3235300</v>
      </c>
      <c r="GA1030">
        <v>231800</v>
      </c>
      <c r="GB1030">
        <v>286200</v>
      </c>
      <c r="GC1030">
        <v>1109800</v>
      </c>
      <c r="GD1030">
        <v>17051000</v>
      </c>
      <c r="GE1030">
        <v>2699200</v>
      </c>
      <c r="GF1030">
        <v>602900</v>
      </c>
      <c r="GG1030">
        <v>182000</v>
      </c>
      <c r="GH1030">
        <v>1914300</v>
      </c>
      <c r="GI1030">
        <v>14352000</v>
      </c>
      <c r="GJ1030">
        <v>1945800</v>
      </c>
      <c r="GK1030">
        <v>12406200</v>
      </c>
      <c r="GL1030">
        <v>5976000</v>
      </c>
      <c r="GM1030">
        <v>1473400</v>
      </c>
      <c r="GN1030">
        <v>1590400</v>
      </c>
      <c r="GO1030">
        <v>2912100</v>
      </c>
      <c r="GP1030">
        <v>23587000</v>
      </c>
      <c r="GQ1030">
        <v>2998000</v>
      </c>
      <c r="GR1030">
        <v>2391300</v>
      </c>
      <c r="GS1030">
        <v>606700</v>
      </c>
      <c r="GT1030">
        <v>5413000</v>
      </c>
      <c r="GU1030">
        <v>2591700</v>
      </c>
      <c r="GV1030">
        <v>2821700</v>
      </c>
      <c r="GW1030">
        <v>15176000</v>
      </c>
      <c r="GX1030">
        <v>8393500</v>
      </c>
      <c r="GY1030">
        <v>6782600</v>
      </c>
      <c r="GZ1030">
        <v>34.299999999999997</v>
      </c>
      <c r="HA1030">
        <v>39.799999999999997</v>
      </c>
      <c r="HB1030">
        <v>44.4</v>
      </c>
      <c r="HC1030">
        <v>39</v>
      </c>
      <c r="HD1030">
        <v>40.1</v>
      </c>
      <c r="HE1030">
        <v>40.6</v>
      </c>
      <c r="HF1030">
        <v>39.4</v>
      </c>
      <c r="HG1030">
        <v>33.200000000000003</v>
      </c>
      <c r="HH1030">
        <v>33.799999999999997</v>
      </c>
      <c r="HI1030">
        <v>39.1</v>
      </c>
      <c r="HJ1030">
        <v>29.6</v>
      </c>
      <c r="HK1030">
        <v>37.9</v>
      </c>
      <c r="HL1030">
        <v>42.3</v>
      </c>
      <c r="HM1030">
        <v>36.700000000000003</v>
      </c>
      <c r="HN1030">
        <v>37.6</v>
      </c>
      <c r="HO1030">
        <v>36.4</v>
      </c>
      <c r="HP1030">
        <v>33.1</v>
      </c>
      <c r="HQ1030">
        <v>25.5</v>
      </c>
      <c r="HR1030">
        <v>32.200000000000003</v>
      </c>
      <c r="HS1030">
        <v>3</v>
      </c>
      <c r="HT1030">
        <v>3</v>
      </c>
      <c r="HU1030">
        <v>2.9</v>
      </c>
      <c r="HV1030">
        <v>1196.73</v>
      </c>
      <c r="HW1030">
        <v>1414.89</v>
      </c>
      <c r="HX1030">
        <v>1759.57</v>
      </c>
      <c r="HY1030">
        <v>1483.56</v>
      </c>
      <c r="HZ1030">
        <v>1354.98</v>
      </c>
      <c r="IA1030">
        <v>1450.23</v>
      </c>
      <c r="IB1030">
        <v>1202.0899999999999</v>
      </c>
      <c r="IC1030">
        <v>1153.04</v>
      </c>
      <c r="ID1030">
        <v>1011.3</v>
      </c>
      <c r="IE1030">
        <v>1469.38</v>
      </c>
      <c r="IF1030">
        <v>723.42</v>
      </c>
      <c r="IG1030">
        <v>1158.22</v>
      </c>
      <c r="IH1030">
        <v>2161.9499999999998</v>
      </c>
      <c r="II1030">
        <v>1815.55</v>
      </c>
      <c r="IJ1030">
        <v>1709.3</v>
      </c>
      <c r="IK1030">
        <v>1528.44</v>
      </c>
      <c r="IL1030">
        <v>1130.7</v>
      </c>
      <c r="IM1030">
        <v>558.96</v>
      </c>
      <c r="IN1030">
        <v>1020.1</v>
      </c>
      <c r="IO1030">
        <v>167807000</v>
      </c>
      <c r="IP1030">
        <v>62.6</v>
      </c>
      <c r="IQ1030">
        <v>161180000</v>
      </c>
      <c r="IR1030">
        <v>60.1</v>
      </c>
      <c r="IS1030">
        <v>6627000</v>
      </c>
      <c r="IT1030">
        <v>3.9</v>
      </c>
      <c r="IU1030">
        <v>100441000</v>
      </c>
      <c r="IV1030">
        <v>5702000</v>
      </c>
      <c r="IW1030">
        <v>88683000</v>
      </c>
      <c r="IX1030">
        <v>67.8</v>
      </c>
      <c r="IY1030">
        <v>84979000</v>
      </c>
      <c r="IZ1030">
        <v>65</v>
      </c>
      <c r="JA1030">
        <v>3704000</v>
      </c>
      <c r="JB1030">
        <v>4.2</v>
      </c>
      <c r="JC1030">
        <v>42100000</v>
      </c>
      <c r="JD1030">
        <v>85301000</v>
      </c>
      <c r="JE1030">
        <v>70</v>
      </c>
      <c r="JF1030">
        <v>82085000</v>
      </c>
      <c r="JG1030">
        <v>67.400000000000006</v>
      </c>
      <c r="JH1030">
        <v>3216000</v>
      </c>
      <c r="JI1030">
        <v>3.8</v>
      </c>
      <c r="JJ1030">
        <v>36543000</v>
      </c>
      <c r="JK1030">
        <v>8419000</v>
      </c>
      <c r="JL1030">
        <v>5.2</v>
      </c>
      <c r="JM1030">
        <v>158117000</v>
      </c>
      <c r="JN1030">
        <v>134530000</v>
      </c>
      <c r="JO1030">
        <v>21673000</v>
      </c>
      <c r="JP1030">
        <v>623000</v>
      </c>
      <c r="JQ1030">
        <v>38500</v>
      </c>
      <c r="JR1030">
        <v>584900</v>
      </c>
      <c r="JS1030">
        <v>121300</v>
      </c>
      <c r="JT1030">
        <v>193700</v>
      </c>
      <c r="JU1030">
        <v>43000</v>
      </c>
      <c r="JV1030">
        <v>44900</v>
      </c>
      <c r="JW1030">
        <v>105800</v>
      </c>
      <c r="JX1030">
        <v>269900</v>
      </c>
      <c r="JY1030">
        <v>8234000</v>
      </c>
      <c r="JZ1030">
        <v>1844900</v>
      </c>
      <c r="KA1030">
        <v>940100</v>
      </c>
      <c r="KB1030">
        <v>904800</v>
      </c>
      <c r="KC1030">
        <v>1178700</v>
      </c>
      <c r="KD1030">
        <v>5210200</v>
      </c>
      <c r="KE1030">
        <v>2419900</v>
      </c>
      <c r="KF1030">
        <v>2790300</v>
      </c>
      <c r="KG1030">
        <v>12816000</v>
      </c>
      <c r="KH1030">
        <v>7979000</v>
      </c>
      <c r="KI1030">
        <v>417300</v>
      </c>
      <c r="KJ1030">
        <v>419900</v>
      </c>
      <c r="KK1030">
        <v>372300</v>
      </c>
      <c r="KL1030">
        <v>1444900</v>
      </c>
      <c r="KM1030">
        <v>1119600</v>
      </c>
      <c r="KN1030">
        <v>1026700</v>
      </c>
      <c r="KO1030">
        <v>108500</v>
      </c>
      <c r="KP1030">
        <v>83000</v>
      </c>
      <c r="KQ1030">
        <v>394400</v>
      </c>
      <c r="KR1030">
        <v>411100</v>
      </c>
      <c r="KS1030">
        <v>29700</v>
      </c>
      <c r="KT1030">
        <v>419100</v>
      </c>
      <c r="KU1030">
        <v>1796700</v>
      </c>
      <c r="KV1030">
        <v>1016000</v>
      </c>
      <c r="KW1030">
        <v>344600</v>
      </c>
      <c r="KX1030">
        <v>617400</v>
      </c>
      <c r="KY1030">
        <v>4837000</v>
      </c>
      <c r="KZ1030">
        <v>1756100</v>
      </c>
      <c r="LA1030">
        <v>86500</v>
      </c>
      <c r="LB1030">
        <v>100400</v>
      </c>
      <c r="LC1030">
        <v>84500</v>
      </c>
      <c r="LD1030">
        <v>349400</v>
      </c>
      <c r="LE1030">
        <v>357900</v>
      </c>
      <c r="LF1030">
        <v>112400</v>
      </c>
      <c r="LG1030">
        <v>897600</v>
      </c>
      <c r="LH1030">
        <v>727700</v>
      </c>
      <c r="LI1030">
        <v>364300</v>
      </c>
      <c r="LJ1030">
        <v>112857000</v>
      </c>
      <c r="LK1030">
        <v>28743000</v>
      </c>
      <c r="LL1030">
        <v>6116300</v>
      </c>
      <c r="LM1030">
        <v>3420800</v>
      </c>
      <c r="LN1030">
        <v>2211200</v>
      </c>
      <c r="LO1030">
        <v>484300</v>
      </c>
      <c r="LP1030">
        <v>15466300</v>
      </c>
      <c r="LQ1030">
        <v>2051900</v>
      </c>
      <c r="LR1030">
        <v>1285400</v>
      </c>
      <c r="LS1030">
        <v>175100</v>
      </c>
      <c r="LT1030">
        <v>591400</v>
      </c>
      <c r="LU1030">
        <v>1468500</v>
      </c>
      <c r="LV1030">
        <v>3210400</v>
      </c>
      <c r="LW1030">
        <v>784300</v>
      </c>
      <c r="LX1030">
        <v>400700</v>
      </c>
      <c r="LY1030">
        <v>383600</v>
      </c>
      <c r="LZ1030">
        <v>3204200</v>
      </c>
      <c r="MA1030">
        <v>970200</v>
      </c>
      <c r="MB1030">
        <v>2234000</v>
      </c>
      <c r="MC1030">
        <v>1080500</v>
      </c>
      <c r="MD1030">
        <v>1051300</v>
      </c>
      <c r="ME1030">
        <v>1113400</v>
      </c>
      <c r="MF1030">
        <v>1501800</v>
      </c>
      <c r="MG1030">
        <v>6570000</v>
      </c>
      <c r="MH1030">
        <v>562600</v>
      </c>
      <c r="MI1030">
        <v>158100</v>
      </c>
      <c r="MJ1030">
        <v>71900</v>
      </c>
      <c r="MK1030">
        <v>1514600</v>
      </c>
      <c r="ML1030">
        <v>487500</v>
      </c>
      <c r="MM1030">
        <v>54600</v>
      </c>
      <c r="MN1030">
        <v>34500</v>
      </c>
      <c r="MO1030">
        <v>832700</v>
      </c>
      <c r="MP1030">
        <v>1017300</v>
      </c>
      <c r="MQ1030">
        <v>1836200</v>
      </c>
      <c r="MR1030">
        <v>590400</v>
      </c>
      <c r="MS1030">
        <v>2928000</v>
      </c>
      <c r="MT1030">
        <v>396700</v>
      </c>
      <c r="MU1030">
        <v>907300</v>
      </c>
      <c r="MV1030">
        <v>342700</v>
      </c>
      <c r="MW1030">
        <v>620300</v>
      </c>
      <c r="MX1030">
        <v>480500</v>
      </c>
      <c r="MY1030">
        <v>180700</v>
      </c>
      <c r="MZ1030">
        <v>9121000</v>
      </c>
      <c r="NA1030">
        <v>6673200</v>
      </c>
      <c r="NB1030">
        <v>19500</v>
      </c>
      <c r="NC1030">
        <v>2567900</v>
      </c>
      <c r="ND1030">
        <v>1783000</v>
      </c>
      <c r="NE1030">
        <v>1378400</v>
      </c>
      <c r="NF1030">
        <v>504900</v>
      </c>
      <c r="NG1030">
        <v>280000</v>
      </c>
      <c r="NH1030">
        <v>1102500</v>
      </c>
      <c r="NI1030">
        <v>2983300</v>
      </c>
      <c r="NJ1030">
        <v>2447900</v>
      </c>
      <c r="NK1030">
        <v>1854000</v>
      </c>
      <c r="NL1030">
        <v>571700</v>
      </c>
      <c r="NM1030">
        <v>22200</v>
      </c>
      <c r="NN1030">
        <v>22661000</v>
      </c>
      <c r="NO1030">
        <v>10779800</v>
      </c>
      <c r="NP1030">
        <v>1193800</v>
      </c>
      <c r="NQ1030">
        <v>1139100</v>
      </c>
      <c r="NR1030">
        <v>1694200</v>
      </c>
      <c r="NS1030">
        <v>148600</v>
      </c>
      <c r="NT1030">
        <v>2438400</v>
      </c>
      <c r="NU1030">
        <v>1853900</v>
      </c>
      <c r="NV1030">
        <v>933300</v>
      </c>
      <c r="NW1030">
        <v>497000</v>
      </c>
      <c r="NX1030">
        <v>881500</v>
      </c>
      <c r="NY1030">
        <v>2602400</v>
      </c>
      <c r="NZ1030">
        <v>9279200</v>
      </c>
      <c r="OA1030">
        <v>8768800</v>
      </c>
      <c r="OB1030">
        <v>616100</v>
      </c>
      <c r="OC1030">
        <v>181100</v>
      </c>
      <c r="OD1030">
        <v>3361000</v>
      </c>
      <c r="OE1030">
        <v>2644800</v>
      </c>
      <c r="OF1030">
        <v>688000</v>
      </c>
      <c r="OG1030">
        <v>187300</v>
      </c>
      <c r="OH1030">
        <v>1027900.0000000001</v>
      </c>
      <c r="OI1030">
        <v>2367200</v>
      </c>
      <c r="OJ1030">
        <v>340200</v>
      </c>
      <c r="OK1030">
        <v>510400</v>
      </c>
      <c r="OL1030">
        <v>26377000</v>
      </c>
      <c r="OM1030">
        <v>3981800</v>
      </c>
      <c r="ON1030">
        <v>22394800</v>
      </c>
      <c r="OO1030">
        <v>17531700</v>
      </c>
      <c r="OP1030">
        <v>8742000</v>
      </c>
      <c r="OQ1030">
        <v>2949000</v>
      </c>
      <c r="OR1030">
        <v>1041900.0000000001</v>
      </c>
      <c r="OS1030">
        <v>1230200</v>
      </c>
      <c r="OT1030">
        <v>1120200</v>
      </c>
      <c r="OU1030">
        <v>309800</v>
      </c>
      <c r="OV1030">
        <v>1735300</v>
      </c>
      <c r="OW1030">
        <v>355600</v>
      </c>
      <c r="OX1030">
        <v>5493900</v>
      </c>
      <c r="OY1030">
        <v>3295800</v>
      </c>
      <c r="OZ1030">
        <v>1480300</v>
      </c>
      <c r="PA1030">
        <v>666300</v>
      </c>
      <c r="PB1030">
        <v>986800</v>
      </c>
      <c r="PC1030">
        <v>162400</v>
      </c>
      <c r="PD1030">
        <v>4863100</v>
      </c>
      <c r="PE1030">
        <v>3235300</v>
      </c>
      <c r="PF1030">
        <v>231800</v>
      </c>
      <c r="PG1030">
        <v>286200</v>
      </c>
      <c r="PH1030">
        <v>1109800</v>
      </c>
      <c r="PI1030">
        <v>17051000</v>
      </c>
      <c r="PJ1030">
        <v>2699200</v>
      </c>
      <c r="PK1030">
        <v>602900</v>
      </c>
      <c r="PL1030">
        <v>182000</v>
      </c>
      <c r="PM1030">
        <v>1914300</v>
      </c>
      <c r="PN1030">
        <v>14352000</v>
      </c>
      <c r="PO1030">
        <v>1945800</v>
      </c>
      <c r="PP1030">
        <v>12406200</v>
      </c>
      <c r="PQ1030">
        <v>5976000</v>
      </c>
      <c r="PR1030">
        <v>1473400</v>
      </c>
      <c r="PS1030">
        <v>1590400</v>
      </c>
      <c r="PT1030">
        <v>2912100</v>
      </c>
      <c r="PU1030">
        <v>23587000</v>
      </c>
      <c r="PV1030">
        <v>2998000</v>
      </c>
      <c r="PW1030">
        <v>2391300</v>
      </c>
      <c r="PX1030">
        <v>606700</v>
      </c>
      <c r="PY1030">
        <v>5413000</v>
      </c>
      <c r="PZ1030">
        <v>2591700</v>
      </c>
      <c r="QA1030">
        <v>2821700</v>
      </c>
      <c r="QB1030">
        <v>15176000</v>
      </c>
      <c r="QC1030">
        <v>8393500</v>
      </c>
      <c r="QD1030">
        <v>6782600</v>
      </c>
      <c r="QE1030">
        <v>7.4</v>
      </c>
      <c r="QF1030">
        <v>4845500</v>
      </c>
      <c r="QG1030">
        <v>157608000</v>
      </c>
      <c r="QH1030">
        <v>134278000</v>
      </c>
      <c r="QI1030">
        <v>21625000</v>
      </c>
      <c r="QJ1030">
        <v>624000</v>
      </c>
      <c r="QK1030">
        <v>39900</v>
      </c>
      <c r="QL1030">
        <v>583900</v>
      </c>
      <c r="QM1030">
        <v>121600</v>
      </c>
      <c r="QN1030">
        <v>191800</v>
      </c>
      <c r="QO1030">
        <v>42800</v>
      </c>
      <c r="QP1030">
        <v>44900</v>
      </c>
      <c r="QQ1030">
        <v>104200</v>
      </c>
      <c r="QR1030">
        <v>270500</v>
      </c>
      <c r="QS1030">
        <v>8176000</v>
      </c>
      <c r="QT1030">
        <v>1841700</v>
      </c>
      <c r="QU1030">
        <v>937100</v>
      </c>
      <c r="QV1030">
        <v>904600</v>
      </c>
      <c r="QW1030">
        <v>1150200</v>
      </c>
      <c r="QX1030">
        <v>5184100</v>
      </c>
      <c r="QY1030">
        <v>2405300</v>
      </c>
      <c r="QZ1030">
        <v>2778800</v>
      </c>
      <c r="RA1030">
        <v>12825000</v>
      </c>
      <c r="RB1030">
        <v>7981000</v>
      </c>
      <c r="RC1030">
        <v>416800</v>
      </c>
      <c r="RD1030">
        <v>417800</v>
      </c>
      <c r="RE1030">
        <v>371900</v>
      </c>
      <c r="RF1030">
        <v>1444200</v>
      </c>
      <c r="RG1030">
        <v>1119500</v>
      </c>
      <c r="RH1030">
        <v>1029099.9999999999</v>
      </c>
      <c r="RI1030">
        <v>109100</v>
      </c>
      <c r="RJ1030">
        <v>82800</v>
      </c>
      <c r="RK1030">
        <v>394800</v>
      </c>
      <c r="RL1030">
        <v>412600</v>
      </c>
      <c r="RM1030">
        <v>29800</v>
      </c>
      <c r="RN1030">
        <v>420000</v>
      </c>
      <c r="RO1030">
        <v>1800700</v>
      </c>
      <c r="RP1030">
        <v>1015800</v>
      </c>
      <c r="RQ1030">
        <v>344700</v>
      </c>
      <c r="RR1030">
        <v>615800</v>
      </c>
      <c r="RS1030">
        <v>4844000</v>
      </c>
      <c r="RT1030">
        <v>1767400</v>
      </c>
      <c r="RU1030">
        <v>86500</v>
      </c>
      <c r="RV1030">
        <v>100200</v>
      </c>
      <c r="RW1030">
        <v>84000</v>
      </c>
      <c r="RX1030">
        <v>350100</v>
      </c>
      <c r="RY1030">
        <v>357500</v>
      </c>
      <c r="RZ1030">
        <v>110600</v>
      </c>
      <c r="SA1030">
        <v>897400</v>
      </c>
      <c r="SB1030">
        <v>726500</v>
      </c>
      <c r="SC1030">
        <v>363300</v>
      </c>
      <c r="SD1030">
        <v>112653000</v>
      </c>
      <c r="SE1030">
        <v>28880000</v>
      </c>
      <c r="SF1030">
        <v>6109100</v>
      </c>
      <c r="SG1030">
        <v>3419500</v>
      </c>
      <c r="SH1030">
        <v>2203800</v>
      </c>
      <c r="SI1030">
        <v>485800</v>
      </c>
      <c r="SJ1030">
        <v>15536000</v>
      </c>
      <c r="SK1030">
        <v>2048199.9999999998</v>
      </c>
      <c r="SL1030">
        <v>1284900</v>
      </c>
      <c r="SM1030">
        <v>170400</v>
      </c>
      <c r="SN1030">
        <v>592900</v>
      </c>
      <c r="SO1030">
        <v>1411300</v>
      </c>
      <c r="SP1030">
        <v>3225700</v>
      </c>
      <c r="SQ1030">
        <v>799300</v>
      </c>
      <c r="SR1030">
        <v>406100</v>
      </c>
      <c r="SS1030">
        <v>393200</v>
      </c>
      <c r="ST1030">
        <v>3248200</v>
      </c>
      <c r="SU1030">
        <v>1000600</v>
      </c>
      <c r="SV1030">
        <v>2247700</v>
      </c>
      <c r="SW1030">
        <v>1094000</v>
      </c>
      <c r="SX1030">
        <v>1053200</v>
      </c>
      <c r="SY1030">
        <v>1144600</v>
      </c>
      <c r="SZ1030">
        <v>1511500</v>
      </c>
      <c r="TA1030">
        <v>6644600</v>
      </c>
      <c r="TB1030">
        <v>562400</v>
      </c>
      <c r="TC1030">
        <v>157700</v>
      </c>
      <c r="TD1030">
        <v>70500</v>
      </c>
      <c r="TE1030">
        <v>1515100</v>
      </c>
      <c r="TF1030">
        <v>471300</v>
      </c>
      <c r="TG1030">
        <v>54300</v>
      </c>
      <c r="TH1030">
        <v>31600</v>
      </c>
      <c r="TI1030">
        <v>834300</v>
      </c>
      <c r="TJ1030">
        <v>1087000</v>
      </c>
      <c r="TK1030">
        <v>1860400</v>
      </c>
      <c r="TL1030">
        <v>590600</v>
      </c>
      <c r="TM1030">
        <v>2930000</v>
      </c>
      <c r="TN1030">
        <v>390000</v>
      </c>
      <c r="TO1030">
        <v>911700</v>
      </c>
      <c r="TP1030">
        <v>342900</v>
      </c>
      <c r="TQ1030">
        <v>621700</v>
      </c>
      <c r="TR1030">
        <v>481700</v>
      </c>
      <c r="TS1030">
        <v>182100</v>
      </c>
      <c r="TT1030">
        <v>9147000</v>
      </c>
      <c r="TU1030">
        <v>6696000</v>
      </c>
      <c r="TV1030">
        <v>19700</v>
      </c>
      <c r="TW1030">
        <v>2570400</v>
      </c>
      <c r="TX1030">
        <v>1786900</v>
      </c>
      <c r="TY1030">
        <v>1380800</v>
      </c>
      <c r="TZ1030">
        <v>504400</v>
      </c>
      <c r="UA1030">
        <v>279200</v>
      </c>
      <c r="UB1030">
        <v>1112900</v>
      </c>
      <c r="UC1030">
        <v>2993000</v>
      </c>
      <c r="UD1030">
        <v>2450600</v>
      </c>
      <c r="UE1030">
        <v>1857800</v>
      </c>
      <c r="UF1030">
        <v>570600</v>
      </c>
      <c r="UG1030">
        <v>22200</v>
      </c>
      <c r="UH1030">
        <v>22633000</v>
      </c>
      <c r="UI1030">
        <v>10817600</v>
      </c>
      <c r="UJ1030">
        <v>1199000</v>
      </c>
      <c r="UK1030">
        <v>1156100</v>
      </c>
      <c r="UL1030">
        <v>1698400</v>
      </c>
      <c r="UM1030">
        <v>150000</v>
      </c>
      <c r="UN1030">
        <v>2440600</v>
      </c>
      <c r="UO1030">
        <v>1859300</v>
      </c>
      <c r="UP1030">
        <v>934500</v>
      </c>
      <c r="UQ1030">
        <v>496600</v>
      </c>
      <c r="UR1030">
        <v>883100</v>
      </c>
      <c r="US1030">
        <v>2610500</v>
      </c>
      <c r="UT1030">
        <v>9205100</v>
      </c>
      <c r="UU1030">
        <v>8693100</v>
      </c>
      <c r="UV1030">
        <v>618300</v>
      </c>
      <c r="UW1030">
        <v>181300</v>
      </c>
      <c r="UX1030">
        <v>3357500</v>
      </c>
      <c r="UY1030">
        <v>2641500</v>
      </c>
      <c r="UZ1030">
        <v>694600</v>
      </c>
      <c r="VA1030">
        <v>186500</v>
      </c>
      <c r="VB1030">
        <v>1026000</v>
      </c>
      <c r="VC1030">
        <v>2293400</v>
      </c>
      <c r="VD1030">
        <v>335600</v>
      </c>
      <c r="VE1030">
        <v>512000</v>
      </c>
      <c r="VF1030">
        <v>26383000</v>
      </c>
      <c r="VG1030">
        <v>3958800</v>
      </c>
      <c r="VH1030">
        <v>22424600</v>
      </c>
      <c r="VI1030">
        <v>17579100</v>
      </c>
      <c r="VJ1030">
        <v>8753400</v>
      </c>
      <c r="VK1030">
        <v>2954100</v>
      </c>
      <c r="VL1030">
        <v>1044300</v>
      </c>
      <c r="VM1030">
        <v>1229100</v>
      </c>
      <c r="VN1030">
        <v>1123500</v>
      </c>
      <c r="VO1030">
        <v>310300</v>
      </c>
      <c r="VP1030">
        <v>1735500</v>
      </c>
      <c r="VQ1030">
        <v>356600</v>
      </c>
      <c r="VR1030">
        <v>5520000</v>
      </c>
      <c r="VS1030">
        <v>3305700</v>
      </c>
      <c r="VT1030">
        <v>1488100</v>
      </c>
      <c r="VU1030">
        <v>666900</v>
      </c>
      <c r="VV1030">
        <v>988000</v>
      </c>
      <c r="VW1030">
        <v>162700</v>
      </c>
      <c r="VX1030">
        <v>3238400</v>
      </c>
      <c r="VY1030">
        <v>231900</v>
      </c>
      <c r="VZ1030">
        <v>284800</v>
      </c>
      <c r="WA1030">
        <v>1090400</v>
      </c>
      <c r="WB1030">
        <v>16731000</v>
      </c>
      <c r="WC1030">
        <v>2611500</v>
      </c>
      <c r="WD1030">
        <v>572600</v>
      </c>
      <c r="WE1030">
        <v>178200</v>
      </c>
      <c r="WF1030">
        <v>1860700</v>
      </c>
      <c r="WG1030">
        <v>14119600</v>
      </c>
      <c r="WH1030">
        <v>1928900</v>
      </c>
      <c r="WI1030">
        <v>12190700</v>
      </c>
      <c r="WJ1030">
        <v>5949000</v>
      </c>
      <c r="WK1030">
        <v>1463600</v>
      </c>
      <c r="WL1030">
        <v>1577200</v>
      </c>
      <c r="WM1030">
        <v>2907700</v>
      </c>
      <c r="WN1030">
        <v>23330000</v>
      </c>
      <c r="WO1030">
        <v>3001000</v>
      </c>
      <c r="WP1030">
        <v>2392100</v>
      </c>
      <c r="WQ1030">
        <v>608900</v>
      </c>
      <c r="WR1030">
        <v>5420000</v>
      </c>
      <c r="WS1030">
        <v>2598500</v>
      </c>
      <c r="WT1030">
        <v>2821800</v>
      </c>
      <c r="WU1030">
        <v>14909000</v>
      </c>
      <c r="WV1030">
        <v>8126700</v>
      </c>
      <c r="WW1030">
        <v>6781900</v>
      </c>
    </row>
    <row r="1031" spans="1:621" x14ac:dyDescent="0.45">
      <c r="A1031" s="1"/>
      <c r="C1031" s="1">
        <v>45444</v>
      </c>
      <c r="D1031">
        <v>821000</v>
      </c>
      <c r="E1031">
        <v>3192000</v>
      </c>
      <c r="F1031">
        <v>2371000</v>
      </c>
      <c r="G1031">
        <v>1648000</v>
      </c>
      <c r="H1031">
        <v>723000</v>
      </c>
      <c r="I1031">
        <v>754000</v>
      </c>
      <c r="J1031">
        <v>2123000</v>
      </c>
      <c r="K1031">
        <v>709000</v>
      </c>
      <c r="L1031">
        <v>47.1</v>
      </c>
      <c r="M1031">
        <v>12.1</v>
      </c>
      <c r="N1031">
        <v>35</v>
      </c>
      <c r="O1031">
        <v>11.1</v>
      </c>
      <c r="P1031">
        <v>31.3</v>
      </c>
      <c r="Q1031">
        <v>10.5</v>
      </c>
      <c r="R1031">
        <v>1.9</v>
      </c>
      <c r="S1031">
        <v>0.4</v>
      </c>
      <c r="T1031">
        <v>1.3</v>
      </c>
      <c r="U1031">
        <v>0.4</v>
      </c>
      <c r="V1031">
        <v>2155000</v>
      </c>
      <c r="W1031">
        <v>2111000</v>
      </c>
      <c r="X1031">
        <v>2603000</v>
      </c>
      <c r="Y1031">
        <v>1069000</v>
      </c>
      <c r="Z1031">
        <v>1534000</v>
      </c>
      <c r="AA1031">
        <v>20.7</v>
      </c>
      <c r="AB1031">
        <v>9.8000000000000007</v>
      </c>
      <c r="AC1031">
        <v>31.4</v>
      </c>
      <c r="AD1031">
        <v>30.7</v>
      </c>
      <c r="AE1031">
        <v>37.9</v>
      </c>
      <c r="AF1031">
        <v>15.6</v>
      </c>
      <c r="AG1031">
        <v>22.3</v>
      </c>
      <c r="AH1031">
        <v>135332000</v>
      </c>
      <c r="AI1031">
        <v>158513000</v>
      </c>
      <c r="AJ1031">
        <v>21886000</v>
      </c>
      <c r="AK1031">
        <v>626000</v>
      </c>
      <c r="AL1031">
        <v>39100</v>
      </c>
      <c r="AM1031">
        <v>586500</v>
      </c>
      <c r="AN1031">
        <v>122800</v>
      </c>
      <c r="AO1031">
        <v>194600</v>
      </c>
      <c r="AP1031">
        <v>43200</v>
      </c>
      <c r="AQ1031">
        <v>45500</v>
      </c>
      <c r="AR1031">
        <v>105900</v>
      </c>
      <c r="AS1031">
        <v>269100</v>
      </c>
      <c r="AT1031">
        <v>8374000</v>
      </c>
      <c r="AU1031">
        <v>1883000</v>
      </c>
      <c r="AV1031">
        <v>950700</v>
      </c>
      <c r="AW1031">
        <v>932300</v>
      </c>
      <c r="AX1031">
        <v>1196700</v>
      </c>
      <c r="AY1031">
        <v>5294400</v>
      </c>
      <c r="AZ1031">
        <v>2463800</v>
      </c>
      <c r="BA1031">
        <v>2830600</v>
      </c>
      <c r="BB1031">
        <v>12886000</v>
      </c>
      <c r="BC1031">
        <v>8015000</v>
      </c>
      <c r="BD1031">
        <v>420100</v>
      </c>
      <c r="BE1031">
        <v>423400</v>
      </c>
      <c r="BF1031">
        <v>373600</v>
      </c>
      <c r="BG1031">
        <v>1447800</v>
      </c>
      <c r="BH1031">
        <v>1120500</v>
      </c>
      <c r="BI1031">
        <v>1034200</v>
      </c>
      <c r="BJ1031">
        <v>107700</v>
      </c>
      <c r="BK1031">
        <v>83200</v>
      </c>
      <c r="BL1031">
        <v>398900</v>
      </c>
      <c r="BM1031">
        <v>414300</v>
      </c>
      <c r="BN1031">
        <v>30100</v>
      </c>
      <c r="BO1031">
        <v>420800</v>
      </c>
      <c r="BP1031">
        <v>1811000</v>
      </c>
      <c r="BQ1031">
        <v>1022600</v>
      </c>
      <c r="BR1031">
        <v>346300</v>
      </c>
      <c r="BS1031">
        <v>617300</v>
      </c>
      <c r="BT1031">
        <v>4871000</v>
      </c>
      <c r="BU1031">
        <v>1772700</v>
      </c>
      <c r="BV1031">
        <v>86100</v>
      </c>
      <c r="BW1031">
        <v>99400</v>
      </c>
      <c r="BX1031">
        <v>84200</v>
      </c>
      <c r="BY1031">
        <v>354100</v>
      </c>
      <c r="BZ1031">
        <v>356100</v>
      </c>
      <c r="CA1031">
        <v>113000</v>
      </c>
      <c r="CB1031">
        <v>900800</v>
      </c>
      <c r="CC1031">
        <v>728500</v>
      </c>
      <c r="CD1031">
        <v>375800</v>
      </c>
      <c r="CE1031">
        <v>113446000</v>
      </c>
      <c r="CF1031">
        <v>28838000</v>
      </c>
      <c r="CG1031">
        <v>6138600</v>
      </c>
      <c r="CH1031">
        <v>3438500</v>
      </c>
      <c r="CI1031">
        <v>2219800</v>
      </c>
      <c r="CJ1031">
        <v>480300</v>
      </c>
      <c r="CK1031">
        <v>15526000</v>
      </c>
      <c r="CL1031">
        <v>2059800.0000000002</v>
      </c>
      <c r="CM1031">
        <v>1291000</v>
      </c>
      <c r="CN1031">
        <v>176700</v>
      </c>
      <c r="CO1031">
        <v>592100</v>
      </c>
      <c r="CP1031">
        <v>1460700</v>
      </c>
      <c r="CQ1031">
        <v>3231500</v>
      </c>
      <c r="CR1031">
        <v>783200</v>
      </c>
      <c r="CS1031">
        <v>398700</v>
      </c>
      <c r="CT1031">
        <v>384500</v>
      </c>
      <c r="CU1031">
        <v>3220900</v>
      </c>
      <c r="CV1031">
        <v>972400</v>
      </c>
      <c r="CW1031">
        <v>2248500</v>
      </c>
      <c r="CX1031">
        <v>1076300</v>
      </c>
      <c r="CY1031">
        <v>1062900</v>
      </c>
      <c r="CZ1031">
        <v>1126000</v>
      </c>
      <c r="DA1031">
        <v>1504700</v>
      </c>
      <c r="DB1031">
        <v>6577900</v>
      </c>
      <c r="DC1031">
        <v>568800</v>
      </c>
      <c r="DD1031">
        <v>157200</v>
      </c>
      <c r="DE1031">
        <v>73800</v>
      </c>
      <c r="DF1031">
        <v>1523200</v>
      </c>
      <c r="DG1031">
        <v>463000</v>
      </c>
      <c r="DH1031">
        <v>54500</v>
      </c>
      <c r="DI1031">
        <v>38400</v>
      </c>
      <c r="DJ1031">
        <v>832400</v>
      </c>
      <c r="DK1031">
        <v>1028200</v>
      </c>
      <c r="DL1031">
        <v>1838400</v>
      </c>
      <c r="DM1031">
        <v>595300</v>
      </c>
      <c r="DN1031">
        <v>2950000</v>
      </c>
      <c r="DO1031">
        <v>400700</v>
      </c>
      <c r="DP1031">
        <v>916400</v>
      </c>
      <c r="DQ1031">
        <v>344200</v>
      </c>
      <c r="DR1031">
        <v>623400</v>
      </c>
      <c r="DS1031">
        <v>482100</v>
      </c>
      <c r="DT1031">
        <v>183600</v>
      </c>
      <c r="DU1031">
        <v>9192000</v>
      </c>
      <c r="DV1031">
        <v>6718900</v>
      </c>
      <c r="DW1031">
        <v>19800</v>
      </c>
      <c r="DX1031">
        <v>2573400</v>
      </c>
      <c r="DY1031">
        <v>1789600</v>
      </c>
      <c r="DZ1031">
        <v>1382400</v>
      </c>
      <c r="EA1031">
        <v>505100</v>
      </c>
      <c r="EB1031">
        <v>278700</v>
      </c>
      <c r="EC1031">
        <v>1119800</v>
      </c>
      <c r="ED1031">
        <v>3005900</v>
      </c>
      <c r="EE1031">
        <v>2472900</v>
      </c>
      <c r="EF1031">
        <v>1866500</v>
      </c>
      <c r="EG1031">
        <v>584100</v>
      </c>
      <c r="EH1031">
        <v>22300</v>
      </c>
      <c r="EI1031">
        <v>22709000</v>
      </c>
      <c r="EJ1031">
        <v>10826200</v>
      </c>
      <c r="EK1031">
        <v>1207400</v>
      </c>
      <c r="EL1031">
        <v>1124300</v>
      </c>
      <c r="EM1031">
        <v>1721800</v>
      </c>
      <c r="EN1031">
        <v>148800</v>
      </c>
      <c r="EO1031">
        <v>2434700</v>
      </c>
      <c r="EP1031">
        <v>1860800</v>
      </c>
      <c r="EQ1031">
        <v>943000</v>
      </c>
      <c r="ER1031">
        <v>497700</v>
      </c>
      <c r="ES1031">
        <v>887700</v>
      </c>
      <c r="ET1031">
        <v>2628000</v>
      </c>
      <c r="EU1031">
        <v>9255100</v>
      </c>
      <c r="EV1031">
        <v>8738000</v>
      </c>
      <c r="EW1031">
        <v>618100</v>
      </c>
      <c r="EX1031">
        <v>180600</v>
      </c>
      <c r="EY1031">
        <v>3285800</v>
      </c>
      <c r="EZ1031">
        <v>2575100</v>
      </c>
      <c r="FA1031">
        <v>686900</v>
      </c>
      <c r="FB1031">
        <v>186100</v>
      </c>
      <c r="FC1031">
        <v>1029300</v>
      </c>
      <c r="FD1031">
        <v>2414200</v>
      </c>
      <c r="FE1031">
        <v>337000</v>
      </c>
      <c r="FF1031">
        <v>517100</v>
      </c>
      <c r="FG1031">
        <v>26268000</v>
      </c>
      <c r="FH1031">
        <v>3785600</v>
      </c>
      <c r="FI1031">
        <v>22482500</v>
      </c>
      <c r="FJ1031">
        <v>17603500</v>
      </c>
      <c r="FK1031">
        <v>8765900</v>
      </c>
      <c r="FL1031">
        <v>2960700</v>
      </c>
      <c r="FM1031">
        <v>1049700</v>
      </c>
      <c r="FN1031">
        <v>1232000</v>
      </c>
      <c r="FO1031">
        <v>1129300</v>
      </c>
      <c r="FP1031">
        <v>305800</v>
      </c>
      <c r="FQ1031">
        <v>1731700</v>
      </c>
      <c r="FR1031">
        <v>356700</v>
      </c>
      <c r="FS1031">
        <v>5519200</v>
      </c>
      <c r="FT1031">
        <v>3318400</v>
      </c>
      <c r="FU1031">
        <v>1490900</v>
      </c>
      <c r="FV1031">
        <v>670600</v>
      </c>
      <c r="FW1031">
        <v>988400</v>
      </c>
      <c r="FX1031">
        <v>168500</v>
      </c>
      <c r="FY1031">
        <v>4879000</v>
      </c>
      <c r="FZ1031">
        <v>3266700</v>
      </c>
      <c r="GA1031">
        <v>234600</v>
      </c>
      <c r="GB1031">
        <v>288300</v>
      </c>
      <c r="GC1031">
        <v>1089400</v>
      </c>
      <c r="GD1031">
        <v>17451000</v>
      </c>
      <c r="GE1031">
        <v>2905100</v>
      </c>
      <c r="GF1031">
        <v>602800</v>
      </c>
      <c r="GG1031">
        <v>191000</v>
      </c>
      <c r="GH1031">
        <v>2111300</v>
      </c>
      <c r="GI1031">
        <v>14545400</v>
      </c>
      <c r="GJ1031">
        <v>2037300</v>
      </c>
      <c r="GK1031">
        <v>12508100</v>
      </c>
      <c r="GL1031">
        <v>6038000</v>
      </c>
      <c r="GM1031">
        <v>1479600</v>
      </c>
      <c r="GN1031">
        <v>1595700</v>
      </c>
      <c r="GO1031">
        <v>2963100</v>
      </c>
      <c r="GP1031">
        <v>23181000</v>
      </c>
      <c r="GQ1031">
        <v>3001000</v>
      </c>
      <c r="GR1031">
        <v>2396700</v>
      </c>
      <c r="GS1031">
        <v>604200</v>
      </c>
      <c r="GT1031">
        <v>5174000</v>
      </c>
      <c r="GU1031">
        <v>2323000</v>
      </c>
      <c r="GV1031">
        <v>2850600</v>
      </c>
      <c r="GW1031">
        <v>15006000</v>
      </c>
      <c r="GX1031">
        <v>8021100</v>
      </c>
      <c r="GY1031">
        <v>6984500</v>
      </c>
      <c r="GZ1031">
        <v>34.299999999999997</v>
      </c>
      <c r="HA1031">
        <v>40</v>
      </c>
      <c r="HB1031">
        <v>44.6</v>
      </c>
      <c r="HC1031">
        <v>39.299999999999997</v>
      </c>
      <c r="HD1031">
        <v>40.1</v>
      </c>
      <c r="HE1031">
        <v>40.6</v>
      </c>
      <c r="HF1031">
        <v>39.5</v>
      </c>
      <c r="HG1031">
        <v>33.200000000000003</v>
      </c>
      <c r="HH1031">
        <v>33.799999999999997</v>
      </c>
      <c r="HI1031">
        <v>39.1</v>
      </c>
      <c r="HJ1031">
        <v>29.6</v>
      </c>
      <c r="HK1031">
        <v>38.1</v>
      </c>
      <c r="HL1031">
        <v>42.2</v>
      </c>
      <c r="HM1031">
        <v>36.700000000000003</v>
      </c>
      <c r="HN1031">
        <v>37.5</v>
      </c>
      <c r="HO1031">
        <v>36.4</v>
      </c>
      <c r="HP1031">
        <v>33</v>
      </c>
      <c r="HQ1031">
        <v>25.5</v>
      </c>
      <c r="HR1031">
        <v>32.200000000000003</v>
      </c>
      <c r="HS1031">
        <v>2.9</v>
      </c>
      <c r="HT1031">
        <v>2.9</v>
      </c>
      <c r="HU1031">
        <v>2.9</v>
      </c>
      <c r="HV1031">
        <v>1200.8399999999999</v>
      </c>
      <c r="HW1031">
        <v>1428.4</v>
      </c>
      <c r="HX1031">
        <v>1775.08</v>
      </c>
      <c r="HY1031">
        <v>1497.33</v>
      </c>
      <c r="HZ1031">
        <v>1363</v>
      </c>
      <c r="IA1031">
        <v>1463.63</v>
      </c>
      <c r="IB1031">
        <v>1205.94</v>
      </c>
      <c r="IC1031">
        <v>1157.02</v>
      </c>
      <c r="ID1031">
        <v>1012.65</v>
      </c>
      <c r="IE1031">
        <v>1470.94</v>
      </c>
      <c r="IF1031">
        <v>724.02</v>
      </c>
      <c r="IG1031">
        <v>1167</v>
      </c>
      <c r="IH1031">
        <v>2151.36</v>
      </c>
      <c r="II1031">
        <v>1824.36</v>
      </c>
      <c r="IJ1031">
        <v>1709.25</v>
      </c>
      <c r="IK1031">
        <v>1535.72</v>
      </c>
      <c r="IL1031">
        <v>1132.56</v>
      </c>
      <c r="IM1031">
        <v>560.49</v>
      </c>
      <c r="IN1031">
        <v>1021.38</v>
      </c>
      <c r="IO1031">
        <v>168034000</v>
      </c>
      <c r="IP1031">
        <v>62.6</v>
      </c>
      <c r="IQ1031">
        <v>161152000</v>
      </c>
      <c r="IR1031">
        <v>60</v>
      </c>
      <c r="IS1031">
        <v>6881000</v>
      </c>
      <c r="IT1031">
        <v>4.0999999999999996</v>
      </c>
      <c r="IU1031">
        <v>100405000</v>
      </c>
      <c r="IV1031">
        <v>5232000</v>
      </c>
      <c r="IW1031">
        <v>89131000</v>
      </c>
      <c r="IX1031">
        <v>68.099999999999994</v>
      </c>
      <c r="IY1031">
        <v>85443000</v>
      </c>
      <c r="IZ1031">
        <v>65.3</v>
      </c>
      <c r="JA1031">
        <v>3688000</v>
      </c>
      <c r="JB1031">
        <v>4.0999999999999996</v>
      </c>
      <c r="JC1031">
        <v>41744000</v>
      </c>
      <c r="JD1031">
        <v>85841000</v>
      </c>
      <c r="JE1031">
        <v>70.400000000000006</v>
      </c>
      <c r="JF1031">
        <v>82583000</v>
      </c>
      <c r="JG1031">
        <v>67.7</v>
      </c>
      <c r="JH1031">
        <v>3258000</v>
      </c>
      <c r="JI1031">
        <v>3.8</v>
      </c>
      <c r="JJ1031">
        <v>36088000</v>
      </c>
      <c r="JK1031">
        <v>8342000</v>
      </c>
      <c r="JL1031">
        <v>5.2</v>
      </c>
      <c r="JM1031">
        <v>158513000</v>
      </c>
      <c r="JN1031">
        <v>135332000</v>
      </c>
      <c r="JO1031">
        <v>21886000</v>
      </c>
      <c r="JP1031">
        <v>626000</v>
      </c>
      <c r="JQ1031">
        <v>39100</v>
      </c>
      <c r="JR1031">
        <v>586500</v>
      </c>
      <c r="JS1031">
        <v>122800</v>
      </c>
      <c r="JT1031">
        <v>194600</v>
      </c>
      <c r="JU1031">
        <v>43200</v>
      </c>
      <c r="JV1031">
        <v>45500</v>
      </c>
      <c r="JW1031">
        <v>105900</v>
      </c>
      <c r="JX1031">
        <v>269100</v>
      </c>
      <c r="JY1031">
        <v>8374000</v>
      </c>
      <c r="JZ1031">
        <v>1883000</v>
      </c>
      <c r="KA1031">
        <v>950700</v>
      </c>
      <c r="KB1031">
        <v>932300</v>
      </c>
      <c r="KC1031">
        <v>1196700</v>
      </c>
      <c r="KD1031">
        <v>5294400</v>
      </c>
      <c r="KE1031">
        <v>2463800</v>
      </c>
      <c r="KF1031">
        <v>2830600</v>
      </c>
      <c r="KG1031">
        <v>12886000</v>
      </c>
      <c r="KH1031">
        <v>8015000</v>
      </c>
      <c r="KI1031">
        <v>420100</v>
      </c>
      <c r="KJ1031">
        <v>423400</v>
      </c>
      <c r="KK1031">
        <v>373600</v>
      </c>
      <c r="KL1031">
        <v>1447800</v>
      </c>
      <c r="KM1031">
        <v>1120500</v>
      </c>
      <c r="KN1031">
        <v>1034200</v>
      </c>
      <c r="KO1031">
        <v>107700</v>
      </c>
      <c r="KP1031">
        <v>83200</v>
      </c>
      <c r="KQ1031">
        <v>398900</v>
      </c>
      <c r="KR1031">
        <v>414300</v>
      </c>
      <c r="KS1031">
        <v>30100</v>
      </c>
      <c r="KT1031">
        <v>420800</v>
      </c>
      <c r="KU1031">
        <v>1811000</v>
      </c>
      <c r="KV1031">
        <v>1022600</v>
      </c>
      <c r="KW1031">
        <v>346300</v>
      </c>
      <c r="KX1031">
        <v>617300</v>
      </c>
      <c r="KY1031">
        <v>4871000</v>
      </c>
      <c r="KZ1031">
        <v>1772700</v>
      </c>
      <c r="LA1031">
        <v>86100</v>
      </c>
      <c r="LB1031">
        <v>99400</v>
      </c>
      <c r="LC1031">
        <v>84200</v>
      </c>
      <c r="LD1031">
        <v>354100</v>
      </c>
      <c r="LE1031">
        <v>356100</v>
      </c>
      <c r="LF1031">
        <v>113000</v>
      </c>
      <c r="LG1031">
        <v>900800</v>
      </c>
      <c r="LH1031">
        <v>728500</v>
      </c>
      <c r="LI1031">
        <v>375800</v>
      </c>
      <c r="LJ1031">
        <v>113446000</v>
      </c>
      <c r="LK1031">
        <v>28838000</v>
      </c>
      <c r="LL1031">
        <v>6138600</v>
      </c>
      <c r="LM1031">
        <v>3438500</v>
      </c>
      <c r="LN1031">
        <v>2219800</v>
      </c>
      <c r="LO1031">
        <v>480300</v>
      </c>
      <c r="LP1031">
        <v>15526000</v>
      </c>
      <c r="LQ1031">
        <v>2059800.0000000002</v>
      </c>
      <c r="LR1031">
        <v>1291000</v>
      </c>
      <c r="LS1031">
        <v>176700</v>
      </c>
      <c r="LT1031">
        <v>592100</v>
      </c>
      <c r="LU1031">
        <v>1460700</v>
      </c>
      <c r="LV1031">
        <v>3231500</v>
      </c>
      <c r="LW1031">
        <v>783200</v>
      </c>
      <c r="LX1031">
        <v>398700</v>
      </c>
      <c r="LY1031">
        <v>384500</v>
      </c>
      <c r="LZ1031">
        <v>3220900</v>
      </c>
      <c r="MA1031">
        <v>972400</v>
      </c>
      <c r="MB1031">
        <v>2248500</v>
      </c>
      <c r="MC1031">
        <v>1076300</v>
      </c>
      <c r="MD1031">
        <v>1062900</v>
      </c>
      <c r="ME1031">
        <v>1126000</v>
      </c>
      <c r="MF1031">
        <v>1504700</v>
      </c>
      <c r="MG1031">
        <v>6577900</v>
      </c>
      <c r="MH1031">
        <v>568800</v>
      </c>
      <c r="MI1031">
        <v>157200</v>
      </c>
      <c r="MJ1031">
        <v>73800</v>
      </c>
      <c r="MK1031">
        <v>1523200</v>
      </c>
      <c r="ML1031">
        <v>463000</v>
      </c>
      <c r="MM1031">
        <v>54500</v>
      </c>
      <c r="MN1031">
        <v>38400</v>
      </c>
      <c r="MO1031">
        <v>832400</v>
      </c>
      <c r="MP1031">
        <v>1028200</v>
      </c>
      <c r="MQ1031">
        <v>1838400</v>
      </c>
      <c r="MR1031">
        <v>595300</v>
      </c>
      <c r="MS1031">
        <v>2950000</v>
      </c>
      <c r="MT1031">
        <v>400700</v>
      </c>
      <c r="MU1031">
        <v>916400</v>
      </c>
      <c r="MV1031">
        <v>344200</v>
      </c>
      <c r="MW1031">
        <v>623400</v>
      </c>
      <c r="MX1031">
        <v>482100</v>
      </c>
      <c r="MY1031">
        <v>183600</v>
      </c>
      <c r="MZ1031">
        <v>9192000</v>
      </c>
      <c r="NA1031">
        <v>6718900</v>
      </c>
      <c r="NB1031">
        <v>19800</v>
      </c>
      <c r="NC1031">
        <v>2573400</v>
      </c>
      <c r="ND1031">
        <v>1789600</v>
      </c>
      <c r="NE1031">
        <v>1382400</v>
      </c>
      <c r="NF1031">
        <v>505100</v>
      </c>
      <c r="NG1031">
        <v>278700</v>
      </c>
      <c r="NH1031">
        <v>1119800</v>
      </c>
      <c r="NI1031">
        <v>3005900</v>
      </c>
      <c r="NJ1031">
        <v>2472900</v>
      </c>
      <c r="NK1031">
        <v>1866500</v>
      </c>
      <c r="NL1031">
        <v>584100</v>
      </c>
      <c r="NM1031">
        <v>22300</v>
      </c>
      <c r="NN1031">
        <v>22709000</v>
      </c>
      <c r="NO1031">
        <v>10826200</v>
      </c>
      <c r="NP1031">
        <v>1207400</v>
      </c>
      <c r="NQ1031">
        <v>1124300</v>
      </c>
      <c r="NR1031">
        <v>1721800</v>
      </c>
      <c r="NS1031">
        <v>148800</v>
      </c>
      <c r="NT1031">
        <v>2434700</v>
      </c>
      <c r="NU1031">
        <v>1860800</v>
      </c>
      <c r="NV1031">
        <v>943000</v>
      </c>
      <c r="NW1031">
        <v>497700</v>
      </c>
      <c r="NX1031">
        <v>887700</v>
      </c>
      <c r="NY1031">
        <v>2628000</v>
      </c>
      <c r="NZ1031">
        <v>9255100</v>
      </c>
      <c r="OA1031">
        <v>8738000</v>
      </c>
      <c r="OB1031">
        <v>618100</v>
      </c>
      <c r="OC1031">
        <v>180600</v>
      </c>
      <c r="OD1031">
        <v>3285800</v>
      </c>
      <c r="OE1031">
        <v>2575100</v>
      </c>
      <c r="OF1031">
        <v>686900</v>
      </c>
      <c r="OG1031">
        <v>186100</v>
      </c>
      <c r="OH1031">
        <v>1029300</v>
      </c>
      <c r="OI1031">
        <v>2414200</v>
      </c>
      <c r="OJ1031">
        <v>337000</v>
      </c>
      <c r="OK1031">
        <v>517100</v>
      </c>
      <c r="OL1031">
        <v>26268000</v>
      </c>
      <c r="OM1031">
        <v>3785600</v>
      </c>
      <c r="ON1031">
        <v>22482500</v>
      </c>
      <c r="OO1031">
        <v>17603500</v>
      </c>
      <c r="OP1031">
        <v>8765900</v>
      </c>
      <c r="OQ1031">
        <v>2960700</v>
      </c>
      <c r="OR1031">
        <v>1049700</v>
      </c>
      <c r="OS1031">
        <v>1232000</v>
      </c>
      <c r="OT1031">
        <v>1129300</v>
      </c>
      <c r="OU1031">
        <v>305800</v>
      </c>
      <c r="OV1031">
        <v>1731700</v>
      </c>
      <c r="OW1031">
        <v>356700</v>
      </c>
      <c r="OX1031">
        <v>5519200</v>
      </c>
      <c r="OY1031">
        <v>3318400</v>
      </c>
      <c r="OZ1031">
        <v>1490900</v>
      </c>
      <c r="PA1031">
        <v>670600</v>
      </c>
      <c r="PB1031">
        <v>988400</v>
      </c>
      <c r="PC1031">
        <v>168500</v>
      </c>
      <c r="PD1031">
        <v>4879000</v>
      </c>
      <c r="PE1031">
        <v>3266700</v>
      </c>
      <c r="PF1031">
        <v>234600</v>
      </c>
      <c r="PG1031">
        <v>288300</v>
      </c>
      <c r="PH1031">
        <v>1089400</v>
      </c>
      <c r="PI1031">
        <v>17451000</v>
      </c>
      <c r="PJ1031">
        <v>2905100</v>
      </c>
      <c r="PK1031">
        <v>602800</v>
      </c>
      <c r="PL1031">
        <v>191000</v>
      </c>
      <c r="PM1031">
        <v>2111300</v>
      </c>
      <c r="PN1031">
        <v>14545400</v>
      </c>
      <c r="PO1031">
        <v>2037300</v>
      </c>
      <c r="PP1031">
        <v>12508100</v>
      </c>
      <c r="PQ1031">
        <v>6038000</v>
      </c>
      <c r="PR1031">
        <v>1479600</v>
      </c>
      <c r="PS1031">
        <v>1595700</v>
      </c>
      <c r="PT1031">
        <v>2963100</v>
      </c>
      <c r="PU1031">
        <v>23181000</v>
      </c>
      <c r="PV1031">
        <v>3001000</v>
      </c>
      <c r="PW1031">
        <v>2396700</v>
      </c>
      <c r="PX1031">
        <v>604200</v>
      </c>
      <c r="PY1031">
        <v>5174000</v>
      </c>
      <c r="PZ1031">
        <v>2323000</v>
      </c>
      <c r="QA1031">
        <v>2850600</v>
      </c>
      <c r="QB1031">
        <v>15006000</v>
      </c>
      <c r="QC1031">
        <v>8021100</v>
      </c>
      <c r="QD1031">
        <v>6984500</v>
      </c>
      <c r="QE1031">
        <v>7.4</v>
      </c>
      <c r="QF1031">
        <v>4869200</v>
      </c>
      <c r="QG1031">
        <v>157695000</v>
      </c>
      <c r="QH1031">
        <v>134356000</v>
      </c>
      <c r="QI1031">
        <v>21630000</v>
      </c>
      <c r="QJ1031">
        <v>620000</v>
      </c>
      <c r="QK1031">
        <v>39100</v>
      </c>
      <c r="QL1031">
        <v>581000</v>
      </c>
      <c r="QM1031">
        <v>122300</v>
      </c>
      <c r="QN1031">
        <v>191500</v>
      </c>
      <c r="QO1031">
        <v>43000</v>
      </c>
      <c r="QP1031">
        <v>45200</v>
      </c>
      <c r="QQ1031">
        <v>103300</v>
      </c>
      <c r="QR1031">
        <v>267200</v>
      </c>
      <c r="QS1031">
        <v>8196000</v>
      </c>
      <c r="QT1031">
        <v>1852100</v>
      </c>
      <c r="QU1031">
        <v>937300</v>
      </c>
      <c r="QV1031">
        <v>914800</v>
      </c>
      <c r="QW1031">
        <v>1152400</v>
      </c>
      <c r="QX1031">
        <v>5191400</v>
      </c>
      <c r="QY1031">
        <v>2410700</v>
      </c>
      <c r="QZ1031">
        <v>2780700</v>
      </c>
      <c r="RA1031">
        <v>12814000</v>
      </c>
      <c r="RB1031">
        <v>7968000</v>
      </c>
      <c r="RC1031">
        <v>417600</v>
      </c>
      <c r="RD1031">
        <v>418400</v>
      </c>
      <c r="RE1031">
        <v>371500</v>
      </c>
      <c r="RF1031">
        <v>1439900</v>
      </c>
      <c r="RG1031">
        <v>1114800</v>
      </c>
      <c r="RH1031">
        <v>1027400.0000000001</v>
      </c>
      <c r="RI1031">
        <v>107500</v>
      </c>
      <c r="RJ1031">
        <v>82300</v>
      </c>
      <c r="RK1031">
        <v>395000</v>
      </c>
      <c r="RL1031">
        <v>413000</v>
      </c>
      <c r="RM1031">
        <v>29600</v>
      </c>
      <c r="RN1031">
        <v>419300</v>
      </c>
      <c r="RO1031">
        <v>1802300</v>
      </c>
      <c r="RP1031">
        <v>1017700</v>
      </c>
      <c r="RQ1031">
        <v>343000</v>
      </c>
      <c r="RR1031">
        <v>613900</v>
      </c>
      <c r="RS1031">
        <v>4846000</v>
      </c>
      <c r="RT1031">
        <v>1770800</v>
      </c>
      <c r="RU1031">
        <v>85800</v>
      </c>
      <c r="RV1031">
        <v>99400</v>
      </c>
      <c r="RW1031">
        <v>83500</v>
      </c>
      <c r="RX1031">
        <v>354500</v>
      </c>
      <c r="RY1031">
        <v>355300</v>
      </c>
      <c r="RZ1031">
        <v>110800</v>
      </c>
      <c r="SA1031">
        <v>896800</v>
      </c>
      <c r="SB1031">
        <v>724600</v>
      </c>
      <c r="SC1031">
        <v>364500</v>
      </c>
      <c r="SD1031">
        <v>112726000</v>
      </c>
      <c r="SE1031">
        <v>28851000</v>
      </c>
      <c r="SF1031">
        <v>6111900</v>
      </c>
      <c r="SG1031">
        <v>3426700</v>
      </c>
      <c r="SH1031">
        <v>2203000</v>
      </c>
      <c r="SI1031">
        <v>482200</v>
      </c>
      <c r="SJ1031">
        <v>15499900</v>
      </c>
      <c r="SK1031">
        <v>2048199.9999999998</v>
      </c>
      <c r="SL1031">
        <v>1287300</v>
      </c>
      <c r="SM1031">
        <v>169100</v>
      </c>
      <c r="SN1031">
        <v>591800</v>
      </c>
      <c r="SO1031">
        <v>1398100</v>
      </c>
      <c r="SP1031">
        <v>3225300</v>
      </c>
      <c r="SQ1031">
        <v>797300</v>
      </c>
      <c r="SR1031">
        <v>403800</v>
      </c>
      <c r="SS1031">
        <v>393600</v>
      </c>
      <c r="ST1031">
        <v>3251400</v>
      </c>
      <c r="SU1031">
        <v>995600</v>
      </c>
      <c r="SV1031">
        <v>2255700</v>
      </c>
      <c r="SW1031">
        <v>1086300</v>
      </c>
      <c r="SX1031">
        <v>1053100</v>
      </c>
      <c r="SY1031">
        <v>1138200</v>
      </c>
      <c r="SZ1031">
        <v>1502000</v>
      </c>
      <c r="TA1031">
        <v>6647200</v>
      </c>
      <c r="TB1031">
        <v>563800</v>
      </c>
      <c r="TC1031">
        <v>157100</v>
      </c>
      <c r="TD1031">
        <v>70500</v>
      </c>
      <c r="TE1031">
        <v>1511600</v>
      </c>
      <c r="TF1031">
        <v>472000</v>
      </c>
      <c r="TG1031">
        <v>54200</v>
      </c>
      <c r="TH1031">
        <v>30500</v>
      </c>
      <c r="TI1031">
        <v>835200</v>
      </c>
      <c r="TJ1031">
        <v>1087000</v>
      </c>
      <c r="TK1031">
        <v>1865300</v>
      </c>
      <c r="TL1031">
        <v>592400</v>
      </c>
      <c r="TM1031">
        <v>2930000</v>
      </c>
      <c r="TN1031">
        <v>385900</v>
      </c>
      <c r="TO1031">
        <v>911100</v>
      </c>
      <c r="TP1031">
        <v>344500</v>
      </c>
      <c r="TQ1031">
        <v>622700</v>
      </c>
      <c r="TR1031">
        <v>481800</v>
      </c>
      <c r="TS1031">
        <v>183700</v>
      </c>
      <c r="TT1031">
        <v>9159000</v>
      </c>
      <c r="TU1031">
        <v>6709800</v>
      </c>
      <c r="TV1031">
        <v>19700</v>
      </c>
      <c r="TW1031">
        <v>2567700</v>
      </c>
      <c r="TX1031">
        <v>1784800</v>
      </c>
      <c r="TY1031">
        <v>1378600</v>
      </c>
      <c r="TZ1031">
        <v>504000</v>
      </c>
      <c r="UA1031">
        <v>278900</v>
      </c>
      <c r="UB1031">
        <v>1116500</v>
      </c>
      <c r="UC1031">
        <v>3005900</v>
      </c>
      <c r="UD1031">
        <v>2449400</v>
      </c>
      <c r="UE1031">
        <v>1858700</v>
      </c>
      <c r="UF1031">
        <v>568600</v>
      </c>
      <c r="UG1031">
        <v>22100</v>
      </c>
      <c r="UH1031">
        <v>22606000</v>
      </c>
      <c r="UI1031">
        <v>10820600</v>
      </c>
      <c r="UJ1031">
        <v>1196200</v>
      </c>
      <c r="UK1031">
        <v>1152600</v>
      </c>
      <c r="UL1031">
        <v>1697400</v>
      </c>
      <c r="UM1031">
        <v>149300</v>
      </c>
      <c r="UN1031">
        <v>2444700</v>
      </c>
      <c r="UO1031">
        <v>1861700</v>
      </c>
      <c r="UP1031">
        <v>935600</v>
      </c>
      <c r="UQ1031">
        <v>495300</v>
      </c>
      <c r="UR1031">
        <v>887800</v>
      </c>
      <c r="US1031">
        <v>2613100</v>
      </c>
      <c r="UT1031">
        <v>9172600</v>
      </c>
      <c r="UU1031">
        <v>8660000</v>
      </c>
      <c r="UV1031">
        <v>617600</v>
      </c>
      <c r="UW1031">
        <v>180500</v>
      </c>
      <c r="UX1031">
        <v>3330100</v>
      </c>
      <c r="UY1031">
        <v>2615600</v>
      </c>
      <c r="UZ1031">
        <v>693200</v>
      </c>
      <c r="VA1031">
        <v>184900</v>
      </c>
      <c r="VB1031">
        <v>1029200</v>
      </c>
      <c r="VC1031">
        <v>2294100</v>
      </c>
      <c r="VD1031">
        <v>330300</v>
      </c>
      <c r="VE1031">
        <v>512600</v>
      </c>
      <c r="VF1031">
        <v>26474000</v>
      </c>
      <c r="VG1031">
        <v>3979900</v>
      </c>
      <c r="VH1031">
        <v>22493700</v>
      </c>
      <c r="VI1031">
        <v>17624500</v>
      </c>
      <c r="VJ1031">
        <v>8784700</v>
      </c>
      <c r="VK1031">
        <v>2966000</v>
      </c>
      <c r="VL1031">
        <v>1050300</v>
      </c>
      <c r="VM1031">
        <v>1236400</v>
      </c>
      <c r="VN1031">
        <v>1131900</v>
      </c>
      <c r="VO1031">
        <v>307200</v>
      </c>
      <c r="VP1031">
        <v>1736100</v>
      </c>
      <c r="VQ1031">
        <v>356800</v>
      </c>
      <c r="VR1031">
        <v>5525900</v>
      </c>
      <c r="VS1031">
        <v>3313900</v>
      </c>
      <c r="VT1031">
        <v>1489700</v>
      </c>
      <c r="VU1031">
        <v>669000</v>
      </c>
      <c r="VV1031">
        <v>987100</v>
      </c>
      <c r="VW1031">
        <v>168100</v>
      </c>
      <c r="VX1031">
        <v>3261200</v>
      </c>
      <c r="VY1031">
        <v>233600</v>
      </c>
      <c r="VZ1031">
        <v>284300</v>
      </c>
      <c r="WA1031">
        <v>1090100</v>
      </c>
      <c r="WB1031">
        <v>16744000</v>
      </c>
      <c r="WC1031">
        <v>2617400</v>
      </c>
      <c r="WD1031">
        <v>569200</v>
      </c>
      <c r="WE1031">
        <v>179000</v>
      </c>
      <c r="WF1031">
        <v>1869200</v>
      </c>
      <c r="WG1031">
        <v>14126300</v>
      </c>
      <c r="WH1031">
        <v>1923400</v>
      </c>
      <c r="WI1031">
        <v>12202900</v>
      </c>
      <c r="WJ1031">
        <v>5962000</v>
      </c>
      <c r="WK1031">
        <v>1463200</v>
      </c>
      <c r="WL1031">
        <v>1583100</v>
      </c>
      <c r="WM1031">
        <v>2915300</v>
      </c>
      <c r="WN1031">
        <v>23339000</v>
      </c>
      <c r="WO1031">
        <v>3005000</v>
      </c>
      <c r="WP1031">
        <v>2396000</v>
      </c>
      <c r="WQ1031">
        <v>608600</v>
      </c>
      <c r="WR1031">
        <v>5423000</v>
      </c>
      <c r="WS1031">
        <v>2589100</v>
      </c>
      <c r="WT1031">
        <v>2834000</v>
      </c>
      <c r="WU1031">
        <v>14911000</v>
      </c>
      <c r="WV1031">
        <v>8106200</v>
      </c>
      <c r="WW1031">
        <v>6804700</v>
      </c>
    </row>
    <row r="1032" spans="1:621" x14ac:dyDescent="0.45">
      <c r="A1032" s="1"/>
      <c r="C1032" s="1">
        <v>45474</v>
      </c>
      <c r="D1032">
        <v>1091000</v>
      </c>
      <c r="E1032">
        <v>3529000</v>
      </c>
      <c r="F1032">
        <v>2438000</v>
      </c>
      <c r="G1032">
        <v>1690000</v>
      </c>
      <c r="H1032">
        <v>748000</v>
      </c>
      <c r="I1032">
        <v>857000</v>
      </c>
      <c r="J1032">
        <v>2180000</v>
      </c>
      <c r="K1032">
        <v>646000</v>
      </c>
      <c r="L1032">
        <v>48.9</v>
      </c>
      <c r="M1032">
        <v>15.1</v>
      </c>
      <c r="N1032">
        <v>33.799999999999997</v>
      </c>
      <c r="O1032">
        <v>11.9</v>
      </c>
      <c r="P1032">
        <v>30.2</v>
      </c>
      <c r="Q1032">
        <v>9</v>
      </c>
      <c r="R1032">
        <v>2.1</v>
      </c>
      <c r="S1032">
        <v>0.5</v>
      </c>
      <c r="T1032">
        <v>1.3</v>
      </c>
      <c r="U1032">
        <v>0.4</v>
      </c>
      <c r="V1032">
        <v>2353000</v>
      </c>
      <c r="W1032">
        <v>2180000</v>
      </c>
      <c r="X1032">
        <v>2612000</v>
      </c>
      <c r="Y1032">
        <v>1076000</v>
      </c>
      <c r="Z1032">
        <v>1537000</v>
      </c>
      <c r="AA1032">
        <v>20.6</v>
      </c>
      <c r="AB1032">
        <v>9.5</v>
      </c>
      <c r="AC1032">
        <v>32.9</v>
      </c>
      <c r="AD1032">
        <v>30.5</v>
      </c>
      <c r="AE1032">
        <v>36.6</v>
      </c>
      <c r="AF1032">
        <v>15.1</v>
      </c>
      <c r="AG1032">
        <v>21.5</v>
      </c>
      <c r="AH1032">
        <v>135301000</v>
      </c>
      <c r="AI1032">
        <v>157485000</v>
      </c>
      <c r="AJ1032">
        <v>21925000</v>
      </c>
      <c r="AK1032">
        <v>628000</v>
      </c>
      <c r="AL1032">
        <v>40900</v>
      </c>
      <c r="AM1032">
        <v>587400</v>
      </c>
      <c r="AN1032">
        <v>122700</v>
      </c>
      <c r="AO1032">
        <v>194700</v>
      </c>
      <c r="AP1032">
        <v>42900</v>
      </c>
      <c r="AQ1032">
        <v>45700</v>
      </c>
      <c r="AR1032">
        <v>106100</v>
      </c>
      <c r="AS1032">
        <v>270000</v>
      </c>
      <c r="AT1032">
        <v>8424000</v>
      </c>
      <c r="AU1032">
        <v>1890800</v>
      </c>
      <c r="AV1032">
        <v>951500</v>
      </c>
      <c r="AW1032">
        <v>939300</v>
      </c>
      <c r="AX1032">
        <v>1197400</v>
      </c>
      <c r="AY1032">
        <v>5335400</v>
      </c>
      <c r="AZ1032">
        <v>2475300</v>
      </c>
      <c r="BA1032">
        <v>2860100</v>
      </c>
      <c r="BB1032">
        <v>12873000</v>
      </c>
      <c r="BC1032">
        <v>7991000</v>
      </c>
      <c r="BD1032">
        <v>419700</v>
      </c>
      <c r="BE1032">
        <v>422500</v>
      </c>
      <c r="BF1032">
        <v>371200</v>
      </c>
      <c r="BG1032">
        <v>1445500</v>
      </c>
      <c r="BH1032">
        <v>1117000</v>
      </c>
      <c r="BI1032">
        <v>1035599.9999999999</v>
      </c>
      <c r="BJ1032">
        <v>107400</v>
      </c>
      <c r="BK1032">
        <v>82300</v>
      </c>
      <c r="BL1032">
        <v>400200</v>
      </c>
      <c r="BM1032">
        <v>415500</v>
      </c>
      <c r="BN1032">
        <v>30200</v>
      </c>
      <c r="BO1032">
        <v>422300</v>
      </c>
      <c r="BP1032">
        <v>1797200</v>
      </c>
      <c r="BQ1032">
        <v>1007700</v>
      </c>
      <c r="BR1032">
        <v>343500</v>
      </c>
      <c r="BS1032">
        <v>616900</v>
      </c>
      <c r="BT1032">
        <v>4882000</v>
      </c>
      <c r="BU1032">
        <v>1785800</v>
      </c>
      <c r="BV1032">
        <v>86400</v>
      </c>
      <c r="BW1032">
        <v>98600</v>
      </c>
      <c r="BX1032">
        <v>83600</v>
      </c>
      <c r="BY1032">
        <v>356100</v>
      </c>
      <c r="BZ1032">
        <v>354300</v>
      </c>
      <c r="CA1032">
        <v>112400</v>
      </c>
      <c r="CB1032">
        <v>904300</v>
      </c>
      <c r="CC1032">
        <v>723500</v>
      </c>
      <c r="CD1032">
        <v>376800</v>
      </c>
      <c r="CE1032">
        <v>113376000</v>
      </c>
      <c r="CF1032">
        <v>28755000</v>
      </c>
      <c r="CG1032">
        <v>6141700</v>
      </c>
      <c r="CH1032">
        <v>3440800</v>
      </c>
      <c r="CI1032">
        <v>2220400</v>
      </c>
      <c r="CJ1032">
        <v>480500</v>
      </c>
      <c r="CK1032">
        <v>15497600</v>
      </c>
      <c r="CL1032">
        <v>2057800.0000000002</v>
      </c>
      <c r="CM1032">
        <v>1288300</v>
      </c>
      <c r="CN1032">
        <v>176700</v>
      </c>
      <c r="CO1032">
        <v>592800</v>
      </c>
      <c r="CP1032">
        <v>1429500</v>
      </c>
      <c r="CQ1032">
        <v>3237600</v>
      </c>
      <c r="CR1032">
        <v>781000</v>
      </c>
      <c r="CS1032">
        <v>395400</v>
      </c>
      <c r="CT1032">
        <v>385600</v>
      </c>
      <c r="CU1032">
        <v>3227600</v>
      </c>
      <c r="CV1032">
        <v>973900</v>
      </c>
      <c r="CW1032">
        <v>2253700</v>
      </c>
      <c r="CX1032">
        <v>1061600</v>
      </c>
      <c r="CY1032">
        <v>1062100</v>
      </c>
      <c r="CZ1032">
        <v>1129000</v>
      </c>
      <c r="DA1032">
        <v>1511400</v>
      </c>
      <c r="DB1032">
        <v>6519000</v>
      </c>
      <c r="DC1032">
        <v>566500</v>
      </c>
      <c r="DD1032">
        <v>156600</v>
      </c>
      <c r="DE1032">
        <v>73700</v>
      </c>
      <c r="DF1032">
        <v>1522600</v>
      </c>
      <c r="DG1032">
        <v>406700</v>
      </c>
      <c r="DH1032">
        <v>55300</v>
      </c>
      <c r="DI1032">
        <v>40500</v>
      </c>
      <c r="DJ1032">
        <v>836200</v>
      </c>
      <c r="DK1032">
        <v>1012000</v>
      </c>
      <c r="DL1032">
        <v>1848900</v>
      </c>
      <c r="DM1032">
        <v>596800</v>
      </c>
      <c r="DN1032">
        <v>2939000</v>
      </c>
      <c r="DO1032">
        <v>397500</v>
      </c>
      <c r="DP1032">
        <v>913800</v>
      </c>
      <c r="DQ1032">
        <v>342600</v>
      </c>
      <c r="DR1032">
        <v>619600</v>
      </c>
      <c r="DS1032">
        <v>482800</v>
      </c>
      <c r="DT1032">
        <v>182300</v>
      </c>
      <c r="DU1032">
        <v>9228000</v>
      </c>
      <c r="DV1032">
        <v>6738600</v>
      </c>
      <c r="DW1032">
        <v>19900</v>
      </c>
      <c r="DX1032">
        <v>2576000</v>
      </c>
      <c r="DY1032">
        <v>1790800</v>
      </c>
      <c r="DZ1032">
        <v>1384900</v>
      </c>
      <c r="EA1032">
        <v>508900</v>
      </c>
      <c r="EB1032">
        <v>276300</v>
      </c>
      <c r="EC1032">
        <v>1129700</v>
      </c>
      <c r="ED1032">
        <v>3013000</v>
      </c>
      <c r="EE1032">
        <v>2489300</v>
      </c>
      <c r="EF1032">
        <v>1882100</v>
      </c>
      <c r="EG1032">
        <v>584900</v>
      </c>
      <c r="EH1032">
        <v>22300</v>
      </c>
      <c r="EI1032">
        <v>22687000</v>
      </c>
      <c r="EJ1032">
        <v>10858300</v>
      </c>
      <c r="EK1032">
        <v>1207800</v>
      </c>
      <c r="EL1032">
        <v>1115800</v>
      </c>
      <c r="EM1032">
        <v>1730600</v>
      </c>
      <c r="EN1032">
        <v>149800</v>
      </c>
      <c r="EO1032">
        <v>2455400</v>
      </c>
      <c r="EP1032">
        <v>1867200</v>
      </c>
      <c r="EQ1032">
        <v>946100</v>
      </c>
      <c r="ER1032">
        <v>496100</v>
      </c>
      <c r="ES1032">
        <v>889500</v>
      </c>
      <c r="ET1032">
        <v>2639500</v>
      </c>
      <c r="EU1032">
        <v>9188900</v>
      </c>
      <c r="EV1032">
        <v>8672100</v>
      </c>
      <c r="EW1032">
        <v>620200</v>
      </c>
      <c r="EX1032">
        <v>181700</v>
      </c>
      <c r="EY1032">
        <v>3214600</v>
      </c>
      <c r="EZ1032">
        <v>2503800</v>
      </c>
      <c r="FA1032">
        <v>681300</v>
      </c>
      <c r="FB1032">
        <v>187000</v>
      </c>
      <c r="FC1032">
        <v>1030300</v>
      </c>
      <c r="FD1032">
        <v>2421700</v>
      </c>
      <c r="FE1032">
        <v>335300</v>
      </c>
      <c r="FF1032">
        <v>516799.99999999994</v>
      </c>
      <c r="FG1032">
        <v>26217000</v>
      </c>
      <c r="FH1032">
        <v>3686600</v>
      </c>
      <c r="FI1032">
        <v>22530700</v>
      </c>
      <c r="FJ1032">
        <v>17670000</v>
      </c>
      <c r="FK1032">
        <v>8797500</v>
      </c>
      <c r="FL1032">
        <v>2960800</v>
      </c>
      <c r="FM1032">
        <v>1050100</v>
      </c>
      <c r="FN1032">
        <v>1238900</v>
      </c>
      <c r="FO1032">
        <v>1136400</v>
      </c>
      <c r="FP1032">
        <v>305000</v>
      </c>
      <c r="FQ1032">
        <v>1749800</v>
      </c>
      <c r="FR1032">
        <v>356500</v>
      </c>
      <c r="FS1032">
        <v>5538700</v>
      </c>
      <c r="FT1032">
        <v>3333800</v>
      </c>
      <c r="FU1032">
        <v>1501600</v>
      </c>
      <c r="FV1032">
        <v>672400</v>
      </c>
      <c r="FW1032">
        <v>991900</v>
      </c>
      <c r="FX1032">
        <v>167900</v>
      </c>
      <c r="FY1032">
        <v>4860700</v>
      </c>
      <c r="FZ1032">
        <v>3281300</v>
      </c>
      <c r="GA1032">
        <v>234900</v>
      </c>
      <c r="GB1032">
        <v>291400</v>
      </c>
      <c r="GC1032">
        <v>1053100</v>
      </c>
      <c r="GD1032">
        <v>17511000</v>
      </c>
      <c r="GE1032">
        <v>2964500</v>
      </c>
      <c r="GF1032">
        <v>598600</v>
      </c>
      <c r="GG1032">
        <v>193600</v>
      </c>
      <c r="GH1032">
        <v>2172300</v>
      </c>
      <c r="GI1032">
        <v>14546500</v>
      </c>
      <c r="GJ1032">
        <v>2075300.0000000002</v>
      </c>
      <c r="GK1032">
        <v>12471200</v>
      </c>
      <c r="GL1032">
        <v>6039000</v>
      </c>
      <c r="GM1032">
        <v>1469800</v>
      </c>
      <c r="GN1032">
        <v>1600600</v>
      </c>
      <c r="GO1032">
        <v>2968300</v>
      </c>
      <c r="GP1032">
        <v>22184000</v>
      </c>
      <c r="GQ1032">
        <v>3015000</v>
      </c>
      <c r="GR1032">
        <v>2406600</v>
      </c>
      <c r="GS1032">
        <v>608800</v>
      </c>
      <c r="GT1032">
        <v>5105000</v>
      </c>
      <c r="GU1032">
        <v>2244700</v>
      </c>
      <c r="GV1032">
        <v>2860700</v>
      </c>
      <c r="GW1032">
        <v>14064000</v>
      </c>
      <c r="GX1032">
        <v>7029900</v>
      </c>
      <c r="GY1032">
        <v>7034100</v>
      </c>
      <c r="GZ1032">
        <v>34.200000000000003</v>
      </c>
      <c r="HA1032">
        <v>39.6</v>
      </c>
      <c r="HB1032">
        <v>44.2</v>
      </c>
      <c r="HC1032">
        <v>38.799999999999997</v>
      </c>
      <c r="HD1032">
        <v>39.9</v>
      </c>
      <c r="HE1032">
        <v>40.4</v>
      </c>
      <c r="HF1032">
        <v>39.200000000000003</v>
      </c>
      <c r="HG1032">
        <v>33.200000000000003</v>
      </c>
      <c r="HH1032">
        <v>33.9</v>
      </c>
      <c r="HI1032">
        <v>39.200000000000003</v>
      </c>
      <c r="HJ1032">
        <v>29.7</v>
      </c>
      <c r="HK1032">
        <v>37.9</v>
      </c>
      <c r="HL1032">
        <v>42.2</v>
      </c>
      <c r="HM1032">
        <v>36.799999999999997</v>
      </c>
      <c r="HN1032">
        <v>37.4</v>
      </c>
      <c r="HO1032">
        <v>36.4</v>
      </c>
      <c r="HP1032">
        <v>33</v>
      </c>
      <c r="HQ1032">
        <v>25.4</v>
      </c>
      <c r="HR1032">
        <v>32.200000000000003</v>
      </c>
      <c r="HS1032">
        <v>2.9</v>
      </c>
      <c r="HT1032">
        <v>2.9</v>
      </c>
      <c r="HU1032">
        <v>3</v>
      </c>
      <c r="HV1032">
        <v>1199.74</v>
      </c>
      <c r="HW1032">
        <v>1418.47</v>
      </c>
      <c r="HX1032">
        <v>1751.65</v>
      </c>
      <c r="HY1032">
        <v>1485.65</v>
      </c>
      <c r="HZ1032">
        <v>1359.79</v>
      </c>
      <c r="IA1032">
        <v>1459.65</v>
      </c>
      <c r="IB1032">
        <v>1199.9100000000001</v>
      </c>
      <c r="IC1032">
        <v>1159.01</v>
      </c>
      <c r="ID1032">
        <v>1015.64</v>
      </c>
      <c r="IE1032">
        <v>1474.31</v>
      </c>
      <c r="IF1032">
        <v>725.87</v>
      </c>
      <c r="IG1032">
        <v>1162.01</v>
      </c>
      <c r="IH1032">
        <v>2158.11</v>
      </c>
      <c r="II1032">
        <v>1839.63</v>
      </c>
      <c r="IJ1032">
        <v>1705.07</v>
      </c>
      <c r="IK1032">
        <v>1537.17</v>
      </c>
      <c r="IL1032">
        <v>1135.53</v>
      </c>
      <c r="IM1032">
        <v>560.58000000000004</v>
      </c>
      <c r="IN1032">
        <v>1028.47</v>
      </c>
      <c r="IO1032">
        <v>168395000</v>
      </c>
      <c r="IP1032">
        <v>62.7</v>
      </c>
      <c r="IQ1032">
        <v>161297000</v>
      </c>
      <c r="IR1032">
        <v>60</v>
      </c>
      <c r="IS1032">
        <v>7098000</v>
      </c>
      <c r="IT1032">
        <v>4.2</v>
      </c>
      <c r="IU1032">
        <v>100250000</v>
      </c>
      <c r="IV1032">
        <v>5605000</v>
      </c>
      <c r="IW1032">
        <v>89222000</v>
      </c>
      <c r="IX1032">
        <v>68.099999999999994</v>
      </c>
      <c r="IY1032">
        <v>85394000</v>
      </c>
      <c r="IZ1032">
        <v>65.2</v>
      </c>
      <c r="JA1032">
        <v>3828000</v>
      </c>
      <c r="JB1032">
        <v>4.3</v>
      </c>
      <c r="JC1032">
        <v>41753000</v>
      </c>
      <c r="JD1032">
        <v>86010000</v>
      </c>
      <c r="JE1032">
        <v>70.5</v>
      </c>
      <c r="JF1032">
        <v>82607000</v>
      </c>
      <c r="JG1032">
        <v>67.7</v>
      </c>
      <c r="JH1032">
        <v>3403000</v>
      </c>
      <c r="JI1032">
        <v>4</v>
      </c>
      <c r="JJ1032">
        <v>36011000</v>
      </c>
      <c r="JK1032">
        <v>8517000</v>
      </c>
      <c r="JL1032">
        <v>5.3</v>
      </c>
      <c r="JM1032">
        <v>157485000</v>
      </c>
      <c r="JN1032">
        <v>135301000</v>
      </c>
      <c r="JO1032">
        <v>21925000</v>
      </c>
      <c r="JP1032">
        <v>628000</v>
      </c>
      <c r="JQ1032">
        <v>40900</v>
      </c>
      <c r="JR1032">
        <v>587400</v>
      </c>
      <c r="JS1032">
        <v>122700</v>
      </c>
      <c r="JT1032">
        <v>194700</v>
      </c>
      <c r="JU1032">
        <v>42900</v>
      </c>
      <c r="JV1032">
        <v>45700</v>
      </c>
      <c r="JW1032">
        <v>106100</v>
      </c>
      <c r="JX1032">
        <v>270000</v>
      </c>
      <c r="JY1032">
        <v>8424000</v>
      </c>
      <c r="JZ1032">
        <v>1890800</v>
      </c>
      <c r="KA1032">
        <v>951500</v>
      </c>
      <c r="KB1032">
        <v>939300</v>
      </c>
      <c r="KC1032">
        <v>1197400</v>
      </c>
      <c r="KD1032">
        <v>5335400</v>
      </c>
      <c r="KE1032">
        <v>2475300</v>
      </c>
      <c r="KF1032">
        <v>2860100</v>
      </c>
      <c r="KG1032">
        <v>12873000</v>
      </c>
      <c r="KH1032">
        <v>7991000</v>
      </c>
      <c r="KI1032">
        <v>419700</v>
      </c>
      <c r="KJ1032">
        <v>422500</v>
      </c>
      <c r="KK1032">
        <v>371200</v>
      </c>
      <c r="KL1032">
        <v>1445500</v>
      </c>
      <c r="KM1032">
        <v>1117000</v>
      </c>
      <c r="KN1032">
        <v>1035599.9999999999</v>
      </c>
      <c r="KO1032">
        <v>107400</v>
      </c>
      <c r="KP1032">
        <v>82300</v>
      </c>
      <c r="KQ1032">
        <v>400200</v>
      </c>
      <c r="KR1032">
        <v>415500</v>
      </c>
      <c r="KS1032">
        <v>30200</v>
      </c>
      <c r="KT1032">
        <v>422300</v>
      </c>
      <c r="KU1032">
        <v>1797200</v>
      </c>
      <c r="KV1032">
        <v>1007700</v>
      </c>
      <c r="KW1032">
        <v>343500</v>
      </c>
      <c r="KX1032">
        <v>616900</v>
      </c>
      <c r="KY1032">
        <v>4882000</v>
      </c>
      <c r="KZ1032">
        <v>1785800</v>
      </c>
      <c r="LA1032">
        <v>86400</v>
      </c>
      <c r="LB1032">
        <v>98600</v>
      </c>
      <c r="LC1032">
        <v>83600</v>
      </c>
      <c r="LD1032">
        <v>356100</v>
      </c>
      <c r="LE1032">
        <v>354300</v>
      </c>
      <c r="LF1032">
        <v>112400</v>
      </c>
      <c r="LG1032">
        <v>904300</v>
      </c>
      <c r="LH1032">
        <v>723500</v>
      </c>
      <c r="LI1032">
        <v>376800</v>
      </c>
      <c r="LJ1032">
        <v>113376000</v>
      </c>
      <c r="LK1032">
        <v>28755000</v>
      </c>
      <c r="LL1032">
        <v>6141700</v>
      </c>
      <c r="LM1032">
        <v>3440800</v>
      </c>
      <c r="LN1032">
        <v>2220400</v>
      </c>
      <c r="LO1032">
        <v>480500</v>
      </c>
      <c r="LP1032">
        <v>15497600</v>
      </c>
      <c r="LQ1032">
        <v>2057800.0000000002</v>
      </c>
      <c r="LR1032">
        <v>1288300</v>
      </c>
      <c r="LS1032">
        <v>176700</v>
      </c>
      <c r="LT1032">
        <v>592800</v>
      </c>
      <c r="LU1032">
        <v>1429500</v>
      </c>
      <c r="LV1032">
        <v>3237600</v>
      </c>
      <c r="LW1032">
        <v>781000</v>
      </c>
      <c r="LX1032">
        <v>395400</v>
      </c>
      <c r="LY1032">
        <v>385600</v>
      </c>
      <c r="LZ1032">
        <v>3227600</v>
      </c>
      <c r="MA1032">
        <v>973900</v>
      </c>
      <c r="MB1032">
        <v>2253700</v>
      </c>
      <c r="MC1032">
        <v>1061600</v>
      </c>
      <c r="MD1032">
        <v>1062100</v>
      </c>
      <c r="ME1032">
        <v>1129000</v>
      </c>
      <c r="MF1032">
        <v>1511400</v>
      </c>
      <c r="MG1032">
        <v>6519000</v>
      </c>
      <c r="MH1032">
        <v>566500</v>
      </c>
      <c r="MI1032">
        <v>156600</v>
      </c>
      <c r="MJ1032">
        <v>73700</v>
      </c>
      <c r="MK1032">
        <v>1522600</v>
      </c>
      <c r="ML1032">
        <v>406700</v>
      </c>
      <c r="MM1032">
        <v>55300</v>
      </c>
      <c r="MN1032">
        <v>40500</v>
      </c>
      <c r="MO1032">
        <v>836200</v>
      </c>
      <c r="MP1032">
        <v>1012000</v>
      </c>
      <c r="MQ1032">
        <v>1848900</v>
      </c>
      <c r="MR1032">
        <v>596800</v>
      </c>
      <c r="MS1032">
        <v>2939000</v>
      </c>
      <c r="MT1032">
        <v>397500</v>
      </c>
      <c r="MU1032">
        <v>913800</v>
      </c>
      <c r="MV1032">
        <v>342600</v>
      </c>
      <c r="MW1032">
        <v>619600</v>
      </c>
      <c r="MX1032">
        <v>482800</v>
      </c>
      <c r="MY1032">
        <v>182300</v>
      </c>
      <c r="MZ1032">
        <v>9228000</v>
      </c>
      <c r="NA1032">
        <v>6738600</v>
      </c>
      <c r="NB1032">
        <v>19900</v>
      </c>
      <c r="NC1032">
        <v>2576000</v>
      </c>
      <c r="ND1032">
        <v>1790800</v>
      </c>
      <c r="NE1032">
        <v>1384900</v>
      </c>
      <c r="NF1032">
        <v>508900</v>
      </c>
      <c r="NG1032">
        <v>276300</v>
      </c>
      <c r="NH1032">
        <v>1129700</v>
      </c>
      <c r="NI1032">
        <v>3013000</v>
      </c>
      <c r="NJ1032">
        <v>2489300</v>
      </c>
      <c r="NK1032">
        <v>1882100</v>
      </c>
      <c r="NL1032">
        <v>584900</v>
      </c>
      <c r="NM1032">
        <v>22300</v>
      </c>
      <c r="NN1032">
        <v>22687000</v>
      </c>
      <c r="NO1032">
        <v>10858300</v>
      </c>
      <c r="NP1032">
        <v>1207800</v>
      </c>
      <c r="NQ1032">
        <v>1115800</v>
      </c>
      <c r="NR1032">
        <v>1730600</v>
      </c>
      <c r="NS1032">
        <v>149800</v>
      </c>
      <c r="NT1032">
        <v>2455400</v>
      </c>
      <c r="NU1032">
        <v>1867200</v>
      </c>
      <c r="NV1032">
        <v>946100</v>
      </c>
      <c r="NW1032">
        <v>496100</v>
      </c>
      <c r="NX1032">
        <v>889500</v>
      </c>
      <c r="NY1032">
        <v>2639500</v>
      </c>
      <c r="NZ1032">
        <v>9188900</v>
      </c>
      <c r="OA1032">
        <v>8672100</v>
      </c>
      <c r="OB1032">
        <v>620200</v>
      </c>
      <c r="OC1032">
        <v>181700</v>
      </c>
      <c r="OD1032">
        <v>3214600</v>
      </c>
      <c r="OE1032">
        <v>2503800</v>
      </c>
      <c r="OF1032">
        <v>681300</v>
      </c>
      <c r="OG1032">
        <v>187000</v>
      </c>
      <c r="OH1032">
        <v>1030300</v>
      </c>
      <c r="OI1032">
        <v>2421700</v>
      </c>
      <c r="OJ1032">
        <v>335300</v>
      </c>
      <c r="OK1032">
        <v>516799.99999999994</v>
      </c>
      <c r="OL1032">
        <v>26217000</v>
      </c>
      <c r="OM1032">
        <v>3686600</v>
      </c>
      <c r="ON1032">
        <v>22530700</v>
      </c>
      <c r="OO1032">
        <v>17670000</v>
      </c>
      <c r="OP1032">
        <v>8797500</v>
      </c>
      <c r="OQ1032">
        <v>2960800</v>
      </c>
      <c r="OR1032">
        <v>1050100</v>
      </c>
      <c r="OS1032">
        <v>1238900</v>
      </c>
      <c r="OT1032">
        <v>1136400</v>
      </c>
      <c r="OU1032">
        <v>305000</v>
      </c>
      <c r="OV1032">
        <v>1749800</v>
      </c>
      <c r="OW1032">
        <v>356500</v>
      </c>
      <c r="OX1032">
        <v>5538700</v>
      </c>
      <c r="OY1032">
        <v>3333800</v>
      </c>
      <c r="OZ1032">
        <v>1501600</v>
      </c>
      <c r="PA1032">
        <v>672400</v>
      </c>
      <c r="PB1032">
        <v>991900</v>
      </c>
      <c r="PC1032">
        <v>167900</v>
      </c>
      <c r="PD1032">
        <v>4860700</v>
      </c>
      <c r="PE1032">
        <v>3281300</v>
      </c>
      <c r="PF1032">
        <v>234900</v>
      </c>
      <c r="PG1032">
        <v>291400</v>
      </c>
      <c r="PH1032">
        <v>1053100</v>
      </c>
      <c r="PI1032">
        <v>17511000</v>
      </c>
      <c r="PJ1032">
        <v>2964500</v>
      </c>
      <c r="PK1032">
        <v>598600</v>
      </c>
      <c r="PL1032">
        <v>193600</v>
      </c>
      <c r="PM1032">
        <v>2172300</v>
      </c>
      <c r="PN1032">
        <v>14546500</v>
      </c>
      <c r="PO1032">
        <v>2075300.0000000002</v>
      </c>
      <c r="PP1032">
        <v>12471200</v>
      </c>
      <c r="PQ1032">
        <v>6039000</v>
      </c>
      <c r="PR1032">
        <v>1469800</v>
      </c>
      <c r="PS1032">
        <v>1600600</v>
      </c>
      <c r="PT1032">
        <v>2968300</v>
      </c>
      <c r="PU1032">
        <v>22184000</v>
      </c>
      <c r="PV1032">
        <v>3015000</v>
      </c>
      <c r="PW1032">
        <v>2406600</v>
      </c>
      <c r="PX1032">
        <v>608800</v>
      </c>
      <c r="PY1032">
        <v>5105000</v>
      </c>
      <c r="PZ1032">
        <v>2244700</v>
      </c>
      <c r="QA1032">
        <v>2860700</v>
      </c>
      <c r="QB1032">
        <v>14064000</v>
      </c>
      <c r="QC1032">
        <v>7029900</v>
      </c>
      <c r="QD1032">
        <v>7034100</v>
      </c>
      <c r="QE1032">
        <v>7.8</v>
      </c>
      <c r="QF1032">
        <v>4882800</v>
      </c>
      <c r="QG1032">
        <v>157748000</v>
      </c>
      <c r="QH1032">
        <v>134348000</v>
      </c>
      <c r="QI1032">
        <v>21636000</v>
      </c>
      <c r="QJ1032">
        <v>622000</v>
      </c>
      <c r="QK1032">
        <v>40000</v>
      </c>
      <c r="QL1032">
        <v>581500</v>
      </c>
      <c r="QM1032">
        <v>121700</v>
      </c>
      <c r="QN1032">
        <v>190900</v>
      </c>
      <c r="QO1032">
        <v>42600</v>
      </c>
      <c r="QP1032">
        <v>45400</v>
      </c>
      <c r="QQ1032">
        <v>103000</v>
      </c>
      <c r="QR1032">
        <v>268900</v>
      </c>
      <c r="QS1032">
        <v>8208000</v>
      </c>
      <c r="QT1032">
        <v>1850600</v>
      </c>
      <c r="QU1032">
        <v>934000</v>
      </c>
      <c r="QV1032">
        <v>916600</v>
      </c>
      <c r="QW1032">
        <v>1148400</v>
      </c>
      <c r="QX1032">
        <v>5209300</v>
      </c>
      <c r="QY1032">
        <v>2412200</v>
      </c>
      <c r="QZ1032">
        <v>2797100</v>
      </c>
      <c r="RA1032">
        <v>12806000</v>
      </c>
      <c r="RB1032">
        <v>7960000</v>
      </c>
      <c r="RC1032">
        <v>416300</v>
      </c>
      <c r="RD1032">
        <v>417700</v>
      </c>
      <c r="RE1032">
        <v>369500</v>
      </c>
      <c r="RF1032">
        <v>1439300</v>
      </c>
      <c r="RG1032">
        <v>1111300</v>
      </c>
      <c r="RH1032">
        <v>1025599.9999999999</v>
      </c>
      <c r="RI1032">
        <v>106600</v>
      </c>
      <c r="RJ1032">
        <v>81700</v>
      </c>
      <c r="RK1032">
        <v>395100</v>
      </c>
      <c r="RL1032">
        <v>412600</v>
      </c>
      <c r="RM1032">
        <v>29700</v>
      </c>
      <c r="RN1032">
        <v>420400</v>
      </c>
      <c r="RO1032">
        <v>1805300</v>
      </c>
      <c r="RP1032">
        <v>1021400</v>
      </c>
      <c r="RQ1032">
        <v>341200</v>
      </c>
      <c r="RR1032">
        <v>613400</v>
      </c>
      <c r="RS1032">
        <v>4846000</v>
      </c>
      <c r="RT1032">
        <v>1773500</v>
      </c>
      <c r="RU1032">
        <v>86000</v>
      </c>
      <c r="RV1032">
        <v>98400</v>
      </c>
      <c r="RW1032">
        <v>83700</v>
      </c>
      <c r="RX1032">
        <v>355700</v>
      </c>
      <c r="RY1032">
        <v>353900</v>
      </c>
      <c r="RZ1032">
        <v>110200</v>
      </c>
      <c r="SA1032">
        <v>898000</v>
      </c>
      <c r="SB1032">
        <v>721600</v>
      </c>
      <c r="SC1032">
        <v>364600</v>
      </c>
      <c r="SD1032">
        <v>112712000</v>
      </c>
      <c r="SE1032">
        <v>28830000</v>
      </c>
      <c r="SF1032">
        <v>6110400</v>
      </c>
      <c r="SG1032">
        <v>3426100</v>
      </c>
      <c r="SH1032">
        <v>2205000</v>
      </c>
      <c r="SI1032">
        <v>479300</v>
      </c>
      <c r="SJ1032">
        <v>15480800</v>
      </c>
      <c r="SK1032">
        <v>2047900</v>
      </c>
      <c r="SL1032">
        <v>1287000</v>
      </c>
      <c r="SM1032">
        <v>168500</v>
      </c>
      <c r="SN1032">
        <v>592400</v>
      </c>
      <c r="SO1032">
        <v>1397500</v>
      </c>
      <c r="SP1032">
        <v>3222100</v>
      </c>
      <c r="SQ1032">
        <v>794500</v>
      </c>
      <c r="SR1032">
        <v>402000</v>
      </c>
      <c r="SS1032">
        <v>392400</v>
      </c>
      <c r="ST1032">
        <v>3253400</v>
      </c>
      <c r="SU1032">
        <v>993500</v>
      </c>
      <c r="SV1032">
        <v>2259900</v>
      </c>
      <c r="SW1032">
        <v>1076100</v>
      </c>
      <c r="SX1032">
        <v>1049800</v>
      </c>
      <c r="SY1032">
        <v>1136400</v>
      </c>
      <c r="SZ1032">
        <v>1503100</v>
      </c>
      <c r="TA1032">
        <v>6646000</v>
      </c>
      <c r="TB1032">
        <v>561300</v>
      </c>
      <c r="TC1032">
        <v>156800</v>
      </c>
      <c r="TD1032">
        <v>70200</v>
      </c>
      <c r="TE1032">
        <v>1505700</v>
      </c>
      <c r="TF1032">
        <v>470200</v>
      </c>
      <c r="TG1032">
        <v>55000</v>
      </c>
      <c r="TH1032">
        <v>30600</v>
      </c>
      <c r="TI1032">
        <v>836600</v>
      </c>
      <c r="TJ1032">
        <v>1088500</v>
      </c>
      <c r="TK1032">
        <v>1871100</v>
      </c>
      <c r="TL1032">
        <v>592500</v>
      </c>
      <c r="TM1032">
        <v>2917000</v>
      </c>
      <c r="TN1032">
        <v>383800</v>
      </c>
      <c r="TO1032">
        <v>909300</v>
      </c>
      <c r="TP1032">
        <v>343000</v>
      </c>
      <c r="TQ1032">
        <v>619000</v>
      </c>
      <c r="TR1032">
        <v>480300</v>
      </c>
      <c r="TS1032">
        <v>181400</v>
      </c>
      <c r="TT1032">
        <v>9154000</v>
      </c>
      <c r="TU1032">
        <v>6705400</v>
      </c>
      <c r="TV1032">
        <v>19700</v>
      </c>
      <c r="TW1032">
        <v>2566500</v>
      </c>
      <c r="TX1032">
        <v>1783400</v>
      </c>
      <c r="TY1032">
        <v>1378400</v>
      </c>
      <c r="TZ1032">
        <v>506500</v>
      </c>
      <c r="UA1032">
        <v>276600</v>
      </c>
      <c r="UB1032">
        <v>1114400</v>
      </c>
      <c r="UC1032">
        <v>3004800</v>
      </c>
      <c r="UD1032">
        <v>2448700</v>
      </c>
      <c r="UE1032">
        <v>1861200</v>
      </c>
      <c r="UF1032">
        <v>565400</v>
      </c>
      <c r="UG1032">
        <v>22100</v>
      </c>
      <c r="UH1032">
        <v>22584000</v>
      </c>
      <c r="UI1032">
        <v>10805900</v>
      </c>
      <c r="UJ1032">
        <v>1196100</v>
      </c>
      <c r="UK1032">
        <v>1145200</v>
      </c>
      <c r="UL1032">
        <v>1699800</v>
      </c>
      <c r="UM1032">
        <v>149400</v>
      </c>
      <c r="UN1032">
        <v>2442600</v>
      </c>
      <c r="UO1032">
        <v>1862200</v>
      </c>
      <c r="UP1032">
        <v>933200</v>
      </c>
      <c r="UQ1032">
        <v>493600</v>
      </c>
      <c r="UR1032">
        <v>883900</v>
      </c>
      <c r="US1032">
        <v>2616100</v>
      </c>
      <c r="UT1032">
        <v>9162300</v>
      </c>
      <c r="UU1032">
        <v>8651600</v>
      </c>
      <c r="UV1032">
        <v>616400</v>
      </c>
      <c r="UW1032">
        <v>181200</v>
      </c>
      <c r="UX1032">
        <v>3314600</v>
      </c>
      <c r="UY1032">
        <v>2598300</v>
      </c>
      <c r="UZ1032">
        <v>690200</v>
      </c>
      <c r="VA1032">
        <v>185800</v>
      </c>
      <c r="VB1032">
        <v>1031200</v>
      </c>
      <c r="VC1032">
        <v>2299800</v>
      </c>
      <c r="VD1032">
        <v>332500</v>
      </c>
      <c r="VE1032">
        <v>510700</v>
      </c>
      <c r="VF1032">
        <v>26515000</v>
      </c>
      <c r="VG1032">
        <v>3973100</v>
      </c>
      <c r="VH1032">
        <v>22541900</v>
      </c>
      <c r="VI1032">
        <v>17659100</v>
      </c>
      <c r="VJ1032">
        <v>8805300</v>
      </c>
      <c r="VK1032">
        <v>2963600</v>
      </c>
      <c r="VL1032">
        <v>1045800</v>
      </c>
      <c r="VM1032">
        <v>1243600</v>
      </c>
      <c r="VN1032">
        <v>1136800</v>
      </c>
      <c r="VO1032">
        <v>306100</v>
      </c>
      <c r="VP1032">
        <v>1752200</v>
      </c>
      <c r="VQ1032">
        <v>357100</v>
      </c>
      <c r="VR1032">
        <v>5533000</v>
      </c>
      <c r="VS1032">
        <v>3320800</v>
      </c>
      <c r="VT1032">
        <v>1494400</v>
      </c>
      <c r="VU1032">
        <v>669800</v>
      </c>
      <c r="VV1032">
        <v>989800</v>
      </c>
      <c r="VW1032">
        <v>166800</v>
      </c>
      <c r="VX1032">
        <v>3273100</v>
      </c>
      <c r="VY1032">
        <v>234600</v>
      </c>
      <c r="VZ1032">
        <v>286800</v>
      </c>
      <c r="WA1032">
        <v>1088300</v>
      </c>
      <c r="WB1032">
        <v>16751000</v>
      </c>
      <c r="WC1032">
        <v>2624100</v>
      </c>
      <c r="WD1032">
        <v>571900</v>
      </c>
      <c r="WE1032">
        <v>178500</v>
      </c>
      <c r="WF1032">
        <v>1873700</v>
      </c>
      <c r="WG1032">
        <v>14127300</v>
      </c>
      <c r="WH1032">
        <v>1919100</v>
      </c>
      <c r="WI1032">
        <v>12208200</v>
      </c>
      <c r="WJ1032">
        <v>5961000</v>
      </c>
      <c r="WK1032">
        <v>1459100</v>
      </c>
      <c r="WL1032">
        <v>1588500</v>
      </c>
      <c r="WM1032">
        <v>2913100</v>
      </c>
      <c r="WN1032">
        <v>23400000</v>
      </c>
      <c r="WO1032">
        <v>3007000</v>
      </c>
      <c r="WP1032">
        <v>2401500</v>
      </c>
      <c r="WQ1032">
        <v>605200</v>
      </c>
      <c r="WR1032">
        <v>5443000</v>
      </c>
      <c r="WS1032">
        <v>2599600</v>
      </c>
      <c r="WT1032">
        <v>2843300</v>
      </c>
      <c r="WU1032">
        <v>14950000</v>
      </c>
      <c r="WV1032">
        <v>8140400</v>
      </c>
      <c r="WW1032">
        <v>6809900</v>
      </c>
    </row>
    <row r="1033" spans="1:621" x14ac:dyDescent="0.45">
      <c r="A1033" s="1"/>
      <c r="C1033" s="1">
        <v>45505</v>
      </c>
      <c r="D1033">
        <v>868000</v>
      </c>
      <c r="E1033">
        <v>3323000</v>
      </c>
      <c r="F1033">
        <v>2454000</v>
      </c>
      <c r="G1033">
        <v>1687000</v>
      </c>
      <c r="H1033">
        <v>767000</v>
      </c>
      <c r="I1033">
        <v>848000</v>
      </c>
      <c r="J1033">
        <v>2136000</v>
      </c>
      <c r="K1033">
        <v>698000</v>
      </c>
      <c r="L1033">
        <v>47.4</v>
      </c>
      <c r="M1033">
        <v>12.4</v>
      </c>
      <c r="N1033">
        <v>35</v>
      </c>
      <c r="O1033">
        <v>12.1</v>
      </c>
      <c r="P1033">
        <v>30.5</v>
      </c>
      <c r="Q1033">
        <v>10</v>
      </c>
      <c r="R1033">
        <v>2</v>
      </c>
      <c r="S1033">
        <v>0.5</v>
      </c>
      <c r="T1033">
        <v>1.3</v>
      </c>
      <c r="U1033">
        <v>0.4</v>
      </c>
      <c r="V1033">
        <v>2443000</v>
      </c>
      <c r="W1033">
        <v>2044000</v>
      </c>
      <c r="X1033">
        <v>2692000</v>
      </c>
      <c r="Y1033">
        <v>1156000</v>
      </c>
      <c r="Z1033">
        <v>1536000</v>
      </c>
      <c r="AA1033">
        <v>21</v>
      </c>
      <c r="AB1033">
        <v>9.6</v>
      </c>
      <c r="AC1033">
        <v>34</v>
      </c>
      <c r="AD1033">
        <v>28.5</v>
      </c>
      <c r="AE1033">
        <v>37.5</v>
      </c>
      <c r="AF1033">
        <v>16.100000000000001</v>
      </c>
      <c r="AG1033">
        <v>21.4</v>
      </c>
      <c r="AH1033">
        <v>135123000</v>
      </c>
      <c r="AI1033">
        <v>157712000</v>
      </c>
      <c r="AJ1033">
        <v>21907000</v>
      </c>
      <c r="AK1033">
        <v>629000</v>
      </c>
      <c r="AL1033">
        <v>41000</v>
      </c>
      <c r="AM1033">
        <v>588400</v>
      </c>
      <c r="AN1033">
        <v>122000</v>
      </c>
      <c r="AO1033">
        <v>193500</v>
      </c>
      <c r="AP1033">
        <v>42000</v>
      </c>
      <c r="AQ1033">
        <v>46000</v>
      </c>
      <c r="AR1033">
        <v>105500</v>
      </c>
      <c r="AS1033">
        <v>272900</v>
      </c>
      <c r="AT1033">
        <v>8449000</v>
      </c>
      <c r="AU1033">
        <v>1892100</v>
      </c>
      <c r="AV1033">
        <v>954000</v>
      </c>
      <c r="AW1033">
        <v>938100</v>
      </c>
      <c r="AX1033">
        <v>1210700</v>
      </c>
      <c r="AY1033">
        <v>5346500</v>
      </c>
      <c r="AZ1033">
        <v>2472600</v>
      </c>
      <c r="BA1033">
        <v>2873900</v>
      </c>
      <c r="BB1033">
        <v>12829000</v>
      </c>
      <c r="BC1033">
        <v>7955000</v>
      </c>
      <c r="BD1033">
        <v>416100</v>
      </c>
      <c r="BE1033">
        <v>420800</v>
      </c>
      <c r="BF1033">
        <v>370200</v>
      </c>
      <c r="BG1033">
        <v>1439600</v>
      </c>
      <c r="BH1033">
        <v>1108200</v>
      </c>
      <c r="BI1033">
        <v>1027800</v>
      </c>
      <c r="BJ1033">
        <v>106500</v>
      </c>
      <c r="BK1033">
        <v>81400</v>
      </c>
      <c r="BL1033">
        <v>398000</v>
      </c>
      <c r="BM1033">
        <v>411600</v>
      </c>
      <c r="BN1033">
        <v>30300</v>
      </c>
      <c r="BO1033">
        <v>420100</v>
      </c>
      <c r="BP1033">
        <v>1794300</v>
      </c>
      <c r="BQ1033">
        <v>1009900</v>
      </c>
      <c r="BR1033">
        <v>342900</v>
      </c>
      <c r="BS1033">
        <v>614700</v>
      </c>
      <c r="BT1033">
        <v>4874000</v>
      </c>
      <c r="BU1033">
        <v>1793300</v>
      </c>
      <c r="BV1033">
        <v>85400</v>
      </c>
      <c r="BW1033">
        <v>96500</v>
      </c>
      <c r="BX1033">
        <v>83100</v>
      </c>
      <c r="BY1033">
        <v>354100</v>
      </c>
      <c r="BZ1033">
        <v>353400</v>
      </c>
      <c r="CA1033">
        <v>112500</v>
      </c>
      <c r="CB1033">
        <v>900800</v>
      </c>
      <c r="CC1033">
        <v>720000</v>
      </c>
      <c r="CD1033">
        <v>374800</v>
      </c>
      <c r="CE1033">
        <v>113216000</v>
      </c>
      <c r="CF1033">
        <v>28676000</v>
      </c>
      <c r="CG1033">
        <v>6121300</v>
      </c>
      <c r="CH1033">
        <v>3432200</v>
      </c>
      <c r="CI1033">
        <v>2212800</v>
      </c>
      <c r="CJ1033">
        <v>476300</v>
      </c>
      <c r="CK1033">
        <v>15425800</v>
      </c>
      <c r="CL1033">
        <v>2052800.0000000002</v>
      </c>
      <c r="CM1033">
        <v>1285900</v>
      </c>
      <c r="CN1033">
        <v>172200</v>
      </c>
      <c r="CO1033">
        <v>594700</v>
      </c>
      <c r="CP1033">
        <v>1403700</v>
      </c>
      <c r="CQ1033">
        <v>3227500</v>
      </c>
      <c r="CR1033">
        <v>784700</v>
      </c>
      <c r="CS1033">
        <v>396900</v>
      </c>
      <c r="CT1033">
        <v>387800</v>
      </c>
      <c r="CU1033">
        <v>3212500</v>
      </c>
      <c r="CV1033">
        <v>961200</v>
      </c>
      <c r="CW1033">
        <v>2251300</v>
      </c>
      <c r="CX1033">
        <v>1053500</v>
      </c>
      <c r="CY1033">
        <v>1059500</v>
      </c>
      <c r="CZ1033">
        <v>1128900</v>
      </c>
      <c r="DA1033">
        <v>1502700</v>
      </c>
      <c r="DB1033">
        <v>6534200</v>
      </c>
      <c r="DC1033">
        <v>566000</v>
      </c>
      <c r="DD1033">
        <v>156200</v>
      </c>
      <c r="DE1033">
        <v>73000</v>
      </c>
      <c r="DF1033">
        <v>1524200</v>
      </c>
      <c r="DG1033">
        <v>409600</v>
      </c>
      <c r="DH1033">
        <v>53900</v>
      </c>
      <c r="DI1033">
        <v>40500</v>
      </c>
      <c r="DJ1033">
        <v>836300</v>
      </c>
      <c r="DK1033">
        <v>1017200</v>
      </c>
      <c r="DL1033">
        <v>1857300</v>
      </c>
      <c r="DM1033">
        <v>594700</v>
      </c>
      <c r="DN1033">
        <v>2929000</v>
      </c>
      <c r="DO1033">
        <v>395700</v>
      </c>
      <c r="DP1033">
        <v>910500</v>
      </c>
      <c r="DQ1033">
        <v>342100</v>
      </c>
      <c r="DR1033">
        <v>614700</v>
      </c>
      <c r="DS1033">
        <v>482900</v>
      </c>
      <c r="DT1033">
        <v>183300</v>
      </c>
      <c r="DU1033">
        <v>9215000</v>
      </c>
      <c r="DV1033">
        <v>6728900</v>
      </c>
      <c r="DW1033">
        <v>20100</v>
      </c>
      <c r="DX1033">
        <v>2568100</v>
      </c>
      <c r="DY1033">
        <v>1787600</v>
      </c>
      <c r="DZ1033">
        <v>1381900</v>
      </c>
      <c r="EA1033">
        <v>505000</v>
      </c>
      <c r="EB1033">
        <v>275500</v>
      </c>
      <c r="EC1033">
        <v>1125700</v>
      </c>
      <c r="ED1033">
        <v>3015000</v>
      </c>
      <c r="EE1033">
        <v>2486300</v>
      </c>
      <c r="EF1033">
        <v>1877400</v>
      </c>
      <c r="EG1033">
        <v>586500</v>
      </c>
      <c r="EH1033">
        <v>22400</v>
      </c>
      <c r="EI1033">
        <v>22660000</v>
      </c>
      <c r="EJ1033">
        <v>10799900</v>
      </c>
      <c r="EK1033">
        <v>1192800</v>
      </c>
      <c r="EL1033">
        <v>1103700</v>
      </c>
      <c r="EM1033">
        <v>1724900</v>
      </c>
      <c r="EN1033">
        <v>149800</v>
      </c>
      <c r="EO1033">
        <v>2448600</v>
      </c>
      <c r="EP1033">
        <v>1858200</v>
      </c>
      <c r="EQ1033">
        <v>938900</v>
      </c>
      <c r="ER1033">
        <v>492100</v>
      </c>
      <c r="ES1033">
        <v>890900</v>
      </c>
      <c r="ET1033">
        <v>2623400</v>
      </c>
      <c r="EU1033">
        <v>9236400</v>
      </c>
      <c r="EV1033">
        <v>8718100</v>
      </c>
      <c r="EW1033">
        <v>618900</v>
      </c>
      <c r="EX1033">
        <v>184000</v>
      </c>
      <c r="EY1033">
        <v>3271900</v>
      </c>
      <c r="EZ1033">
        <v>2555600</v>
      </c>
      <c r="FA1033">
        <v>682100</v>
      </c>
      <c r="FB1033">
        <v>187300</v>
      </c>
      <c r="FC1033">
        <v>1035300</v>
      </c>
      <c r="FD1033">
        <v>2404300</v>
      </c>
      <c r="FE1033">
        <v>334300</v>
      </c>
      <c r="FF1033">
        <v>518299.99999999994</v>
      </c>
      <c r="FG1033">
        <v>26325000</v>
      </c>
      <c r="FH1033">
        <v>3729100</v>
      </c>
      <c r="FI1033">
        <v>22596000</v>
      </c>
      <c r="FJ1033">
        <v>17715500</v>
      </c>
      <c r="FK1033">
        <v>8834700</v>
      </c>
      <c r="FL1033">
        <v>2960300</v>
      </c>
      <c r="FM1033">
        <v>1051400</v>
      </c>
      <c r="FN1033">
        <v>1252700</v>
      </c>
      <c r="FO1033">
        <v>1144800</v>
      </c>
      <c r="FP1033">
        <v>305100</v>
      </c>
      <c r="FQ1033">
        <v>1759700</v>
      </c>
      <c r="FR1033">
        <v>360700</v>
      </c>
      <c r="FS1033">
        <v>5543300</v>
      </c>
      <c r="FT1033">
        <v>3337500</v>
      </c>
      <c r="FU1033">
        <v>1503200</v>
      </c>
      <c r="FV1033">
        <v>670500</v>
      </c>
      <c r="FW1033">
        <v>997100</v>
      </c>
      <c r="FX1033">
        <v>166700</v>
      </c>
      <c r="FY1033">
        <v>4880500</v>
      </c>
      <c r="FZ1033">
        <v>3300500</v>
      </c>
      <c r="GA1033">
        <v>231900</v>
      </c>
      <c r="GB1033">
        <v>286100</v>
      </c>
      <c r="GC1033">
        <v>1062000</v>
      </c>
      <c r="GD1033">
        <v>17404000</v>
      </c>
      <c r="GE1033">
        <v>2893000</v>
      </c>
      <c r="GF1033">
        <v>606300</v>
      </c>
      <c r="GG1033">
        <v>188100</v>
      </c>
      <c r="GH1033">
        <v>2098600</v>
      </c>
      <c r="GI1033">
        <v>14511100</v>
      </c>
      <c r="GJ1033">
        <v>2049600</v>
      </c>
      <c r="GK1033">
        <v>12461500</v>
      </c>
      <c r="GL1033">
        <v>6007000</v>
      </c>
      <c r="GM1033">
        <v>1461600</v>
      </c>
      <c r="GN1033">
        <v>1594200</v>
      </c>
      <c r="GO1033">
        <v>2951000</v>
      </c>
      <c r="GP1033">
        <v>22589000</v>
      </c>
      <c r="GQ1033">
        <v>3010000</v>
      </c>
      <c r="GR1033">
        <v>2408600</v>
      </c>
      <c r="GS1033">
        <v>601400</v>
      </c>
      <c r="GT1033">
        <v>5204000</v>
      </c>
      <c r="GU1033">
        <v>2336500</v>
      </c>
      <c r="GV1033">
        <v>2867000</v>
      </c>
      <c r="GW1033">
        <v>14375000</v>
      </c>
      <c r="GX1033">
        <v>7398200</v>
      </c>
      <c r="GY1033">
        <v>6976800</v>
      </c>
      <c r="GZ1033">
        <v>34.299999999999997</v>
      </c>
      <c r="HA1033">
        <v>39.799999999999997</v>
      </c>
      <c r="HB1033">
        <v>44.4</v>
      </c>
      <c r="HC1033">
        <v>38.9</v>
      </c>
      <c r="HD1033">
        <v>40.1</v>
      </c>
      <c r="HE1033">
        <v>40.6</v>
      </c>
      <c r="HF1033">
        <v>39.200000000000003</v>
      </c>
      <c r="HG1033">
        <v>33.200000000000003</v>
      </c>
      <c r="HH1033">
        <v>33.9</v>
      </c>
      <c r="HI1033">
        <v>39.299999999999997</v>
      </c>
      <c r="HJ1033">
        <v>29.6</v>
      </c>
      <c r="HK1033">
        <v>38.1</v>
      </c>
      <c r="HL1033">
        <v>42.4</v>
      </c>
      <c r="HM1033">
        <v>36.799999999999997</v>
      </c>
      <c r="HN1033">
        <v>37.5</v>
      </c>
      <c r="HO1033">
        <v>36.4</v>
      </c>
      <c r="HP1033">
        <v>33.1</v>
      </c>
      <c r="HQ1033">
        <v>25.4</v>
      </c>
      <c r="HR1033">
        <v>32.200000000000003</v>
      </c>
      <c r="HS1033">
        <v>3</v>
      </c>
      <c r="HT1033">
        <v>3</v>
      </c>
      <c r="HU1033">
        <v>2.9</v>
      </c>
      <c r="HV1033">
        <v>1208.05</v>
      </c>
      <c r="HW1033">
        <v>1429.62</v>
      </c>
      <c r="HX1033">
        <v>1762.24</v>
      </c>
      <c r="HY1033">
        <v>1491.43</v>
      </c>
      <c r="HZ1033">
        <v>1371.82</v>
      </c>
      <c r="IA1033">
        <v>1470.53</v>
      </c>
      <c r="IB1033">
        <v>1207.3599999999999</v>
      </c>
      <c r="IC1033">
        <v>1163.99</v>
      </c>
      <c r="ID1033">
        <v>1019.37</v>
      </c>
      <c r="IE1033">
        <v>1481.22</v>
      </c>
      <c r="IF1033">
        <v>726.38</v>
      </c>
      <c r="IG1033">
        <v>1171.19</v>
      </c>
      <c r="IH1033">
        <v>2179.36</v>
      </c>
      <c r="II1033">
        <v>1856.19</v>
      </c>
      <c r="IJ1033">
        <v>1721.25</v>
      </c>
      <c r="IK1033">
        <v>1544.45</v>
      </c>
      <c r="IL1033">
        <v>1142.28</v>
      </c>
      <c r="IM1033">
        <v>562.36</v>
      </c>
      <c r="IN1033">
        <v>1031.69</v>
      </c>
      <c r="IO1033">
        <v>168492000</v>
      </c>
      <c r="IP1033">
        <v>62.7</v>
      </c>
      <c r="IQ1033">
        <v>161429000</v>
      </c>
      <c r="IR1033">
        <v>60</v>
      </c>
      <c r="IS1033">
        <v>7063000</v>
      </c>
      <c r="IT1033">
        <v>4.2</v>
      </c>
      <c r="IU1033">
        <v>100364000</v>
      </c>
      <c r="IV1033">
        <v>5600000</v>
      </c>
      <c r="IW1033">
        <v>88853000</v>
      </c>
      <c r="IX1033">
        <v>67.8</v>
      </c>
      <c r="IY1033">
        <v>85032000</v>
      </c>
      <c r="IZ1033">
        <v>64.900000000000006</v>
      </c>
      <c r="JA1033">
        <v>3821000</v>
      </c>
      <c r="JB1033">
        <v>4.3</v>
      </c>
      <c r="JC1033">
        <v>42224000</v>
      </c>
      <c r="JD1033">
        <v>85746000</v>
      </c>
      <c r="JE1033">
        <v>70.2</v>
      </c>
      <c r="JF1033">
        <v>82409000</v>
      </c>
      <c r="JG1033">
        <v>67.5</v>
      </c>
      <c r="JH1033">
        <v>3337000</v>
      </c>
      <c r="JI1033">
        <v>3.9</v>
      </c>
      <c r="JJ1033">
        <v>36372000</v>
      </c>
      <c r="JK1033">
        <v>8544000</v>
      </c>
      <c r="JL1033">
        <v>5.3</v>
      </c>
      <c r="JM1033">
        <v>157712000</v>
      </c>
      <c r="JN1033">
        <v>135123000</v>
      </c>
      <c r="JO1033">
        <v>21907000</v>
      </c>
      <c r="JP1033">
        <v>629000</v>
      </c>
      <c r="JQ1033">
        <v>41000</v>
      </c>
      <c r="JR1033">
        <v>588400</v>
      </c>
      <c r="JS1033">
        <v>122000</v>
      </c>
      <c r="JT1033">
        <v>193500</v>
      </c>
      <c r="JU1033">
        <v>42000</v>
      </c>
      <c r="JV1033">
        <v>46000</v>
      </c>
      <c r="JW1033">
        <v>105500</v>
      </c>
      <c r="JX1033">
        <v>272900</v>
      </c>
      <c r="JY1033">
        <v>8449000</v>
      </c>
      <c r="JZ1033">
        <v>1892100</v>
      </c>
      <c r="KA1033">
        <v>954000</v>
      </c>
      <c r="KB1033">
        <v>938100</v>
      </c>
      <c r="KC1033">
        <v>1210700</v>
      </c>
      <c r="KD1033">
        <v>5346500</v>
      </c>
      <c r="KE1033">
        <v>2472600</v>
      </c>
      <c r="KF1033">
        <v>2873900</v>
      </c>
      <c r="KG1033">
        <v>12829000</v>
      </c>
      <c r="KH1033">
        <v>7955000</v>
      </c>
      <c r="KI1033">
        <v>416100</v>
      </c>
      <c r="KJ1033">
        <v>420800</v>
      </c>
      <c r="KK1033">
        <v>370200</v>
      </c>
      <c r="KL1033">
        <v>1439600</v>
      </c>
      <c r="KM1033">
        <v>1108200</v>
      </c>
      <c r="KN1033">
        <v>1027800</v>
      </c>
      <c r="KO1033">
        <v>106500</v>
      </c>
      <c r="KP1033">
        <v>81400</v>
      </c>
      <c r="KQ1033">
        <v>398000</v>
      </c>
      <c r="KR1033">
        <v>411600</v>
      </c>
      <c r="KS1033">
        <v>30300</v>
      </c>
      <c r="KT1033">
        <v>420100</v>
      </c>
      <c r="KU1033">
        <v>1794300</v>
      </c>
      <c r="KV1033">
        <v>1009900</v>
      </c>
      <c r="KW1033">
        <v>342900</v>
      </c>
      <c r="KX1033">
        <v>614700</v>
      </c>
      <c r="KY1033">
        <v>4874000</v>
      </c>
      <c r="KZ1033">
        <v>1793300</v>
      </c>
      <c r="LA1033">
        <v>85400</v>
      </c>
      <c r="LB1033">
        <v>96500</v>
      </c>
      <c r="LC1033">
        <v>83100</v>
      </c>
      <c r="LD1033">
        <v>354100</v>
      </c>
      <c r="LE1033">
        <v>353400</v>
      </c>
      <c r="LF1033">
        <v>112500</v>
      </c>
      <c r="LG1033">
        <v>900800</v>
      </c>
      <c r="LH1033">
        <v>720000</v>
      </c>
      <c r="LI1033">
        <v>374800</v>
      </c>
      <c r="LJ1033">
        <v>113216000</v>
      </c>
      <c r="LK1033">
        <v>28676000</v>
      </c>
      <c r="LL1033">
        <v>6121300</v>
      </c>
      <c r="LM1033">
        <v>3432200</v>
      </c>
      <c r="LN1033">
        <v>2212800</v>
      </c>
      <c r="LO1033">
        <v>476300</v>
      </c>
      <c r="LP1033">
        <v>15425800</v>
      </c>
      <c r="LQ1033">
        <v>2052800.0000000002</v>
      </c>
      <c r="LR1033">
        <v>1285900</v>
      </c>
      <c r="LS1033">
        <v>172200</v>
      </c>
      <c r="LT1033">
        <v>594700</v>
      </c>
      <c r="LU1033">
        <v>1403700</v>
      </c>
      <c r="LV1033">
        <v>3227500</v>
      </c>
      <c r="LW1033">
        <v>784700</v>
      </c>
      <c r="LX1033">
        <v>396900</v>
      </c>
      <c r="LY1033">
        <v>387800</v>
      </c>
      <c r="LZ1033">
        <v>3212500</v>
      </c>
      <c r="MA1033">
        <v>961200</v>
      </c>
      <c r="MB1033">
        <v>2251300</v>
      </c>
      <c r="MC1033">
        <v>1053500</v>
      </c>
      <c r="MD1033">
        <v>1059500</v>
      </c>
      <c r="ME1033">
        <v>1128900</v>
      </c>
      <c r="MF1033">
        <v>1502700</v>
      </c>
      <c r="MG1033">
        <v>6534200</v>
      </c>
      <c r="MH1033">
        <v>566000</v>
      </c>
      <c r="MI1033">
        <v>156200</v>
      </c>
      <c r="MJ1033">
        <v>73000</v>
      </c>
      <c r="MK1033">
        <v>1524200</v>
      </c>
      <c r="ML1033">
        <v>409600</v>
      </c>
      <c r="MM1033">
        <v>53900</v>
      </c>
      <c r="MN1033">
        <v>40500</v>
      </c>
      <c r="MO1033">
        <v>836300</v>
      </c>
      <c r="MP1033">
        <v>1017200</v>
      </c>
      <c r="MQ1033">
        <v>1857300</v>
      </c>
      <c r="MR1033">
        <v>594700</v>
      </c>
      <c r="MS1033">
        <v>2929000</v>
      </c>
      <c r="MT1033">
        <v>395700</v>
      </c>
      <c r="MU1033">
        <v>910500</v>
      </c>
      <c r="MV1033">
        <v>342100</v>
      </c>
      <c r="MW1033">
        <v>614700</v>
      </c>
      <c r="MX1033">
        <v>482900</v>
      </c>
      <c r="MY1033">
        <v>183300</v>
      </c>
      <c r="MZ1033">
        <v>9215000</v>
      </c>
      <c r="NA1033">
        <v>6728900</v>
      </c>
      <c r="NB1033">
        <v>20100</v>
      </c>
      <c r="NC1033">
        <v>2568100</v>
      </c>
      <c r="ND1033">
        <v>1787600</v>
      </c>
      <c r="NE1033">
        <v>1381900</v>
      </c>
      <c r="NF1033">
        <v>505000</v>
      </c>
      <c r="NG1033">
        <v>275500</v>
      </c>
      <c r="NH1033">
        <v>1125700</v>
      </c>
      <c r="NI1033">
        <v>3015000</v>
      </c>
      <c r="NJ1033">
        <v>2486300</v>
      </c>
      <c r="NK1033">
        <v>1877400</v>
      </c>
      <c r="NL1033">
        <v>586500</v>
      </c>
      <c r="NM1033">
        <v>22400</v>
      </c>
      <c r="NN1033">
        <v>22660000</v>
      </c>
      <c r="NO1033">
        <v>10799900</v>
      </c>
      <c r="NP1033">
        <v>1192800</v>
      </c>
      <c r="NQ1033">
        <v>1103700</v>
      </c>
      <c r="NR1033">
        <v>1724900</v>
      </c>
      <c r="NS1033">
        <v>149800</v>
      </c>
      <c r="NT1033">
        <v>2448600</v>
      </c>
      <c r="NU1033">
        <v>1858200</v>
      </c>
      <c r="NV1033">
        <v>938900</v>
      </c>
      <c r="NW1033">
        <v>492100</v>
      </c>
      <c r="NX1033">
        <v>890900</v>
      </c>
      <c r="NY1033">
        <v>2623400</v>
      </c>
      <c r="NZ1033">
        <v>9236400</v>
      </c>
      <c r="OA1033">
        <v>8718100</v>
      </c>
      <c r="OB1033">
        <v>618900</v>
      </c>
      <c r="OC1033">
        <v>184000</v>
      </c>
      <c r="OD1033">
        <v>3271900</v>
      </c>
      <c r="OE1033">
        <v>2555600</v>
      </c>
      <c r="OF1033">
        <v>682100</v>
      </c>
      <c r="OG1033">
        <v>187300</v>
      </c>
      <c r="OH1033">
        <v>1035300</v>
      </c>
      <c r="OI1033">
        <v>2404300</v>
      </c>
      <c r="OJ1033">
        <v>334300</v>
      </c>
      <c r="OK1033">
        <v>518299.99999999994</v>
      </c>
      <c r="OL1033">
        <v>26325000</v>
      </c>
      <c r="OM1033">
        <v>3729100</v>
      </c>
      <c r="ON1033">
        <v>22596000</v>
      </c>
      <c r="OO1033">
        <v>17715500</v>
      </c>
      <c r="OP1033">
        <v>8834700</v>
      </c>
      <c r="OQ1033">
        <v>2960300</v>
      </c>
      <c r="OR1033">
        <v>1051400</v>
      </c>
      <c r="OS1033">
        <v>1252700</v>
      </c>
      <c r="OT1033">
        <v>1144800</v>
      </c>
      <c r="OU1033">
        <v>305100</v>
      </c>
      <c r="OV1033">
        <v>1759700</v>
      </c>
      <c r="OW1033">
        <v>360700</v>
      </c>
      <c r="OX1033">
        <v>5543300</v>
      </c>
      <c r="OY1033">
        <v>3337500</v>
      </c>
      <c r="OZ1033">
        <v>1503200</v>
      </c>
      <c r="PA1033">
        <v>670500</v>
      </c>
      <c r="PB1033">
        <v>997100</v>
      </c>
      <c r="PC1033">
        <v>166700</v>
      </c>
      <c r="PD1033">
        <v>4880500</v>
      </c>
      <c r="PE1033">
        <v>3300500</v>
      </c>
      <c r="PF1033">
        <v>231900</v>
      </c>
      <c r="PG1033">
        <v>286100</v>
      </c>
      <c r="PH1033">
        <v>1062000</v>
      </c>
      <c r="PI1033">
        <v>17404000</v>
      </c>
      <c r="PJ1033">
        <v>2893000</v>
      </c>
      <c r="PK1033">
        <v>606300</v>
      </c>
      <c r="PL1033">
        <v>188100</v>
      </c>
      <c r="PM1033">
        <v>2098600</v>
      </c>
      <c r="PN1033">
        <v>14511100</v>
      </c>
      <c r="PO1033">
        <v>2049600</v>
      </c>
      <c r="PP1033">
        <v>12461500</v>
      </c>
      <c r="PQ1033">
        <v>6007000</v>
      </c>
      <c r="PR1033">
        <v>1461600</v>
      </c>
      <c r="PS1033">
        <v>1594200</v>
      </c>
      <c r="PT1033">
        <v>2951000</v>
      </c>
      <c r="PU1033">
        <v>22589000</v>
      </c>
      <c r="PV1033">
        <v>3010000</v>
      </c>
      <c r="PW1033">
        <v>2408600</v>
      </c>
      <c r="PX1033">
        <v>601400</v>
      </c>
      <c r="PY1033">
        <v>5204000</v>
      </c>
      <c r="PZ1033">
        <v>2336500</v>
      </c>
      <c r="QA1033">
        <v>2867000</v>
      </c>
      <c r="QB1033">
        <v>14375000</v>
      </c>
      <c r="QC1033">
        <v>7398200</v>
      </c>
      <c r="QD1033">
        <v>6976800</v>
      </c>
      <c r="QE1033">
        <v>7.8</v>
      </c>
      <c r="QF1033">
        <v>4891400</v>
      </c>
      <c r="QG1033">
        <v>157757000</v>
      </c>
      <c r="QH1033">
        <v>134321000</v>
      </c>
      <c r="QI1033">
        <v>21628000</v>
      </c>
      <c r="QJ1033">
        <v>620000</v>
      </c>
      <c r="QK1033">
        <v>39900</v>
      </c>
      <c r="QL1033">
        <v>580500</v>
      </c>
      <c r="QM1033">
        <v>120900</v>
      </c>
      <c r="QN1033">
        <v>190300</v>
      </c>
      <c r="QO1033">
        <v>41800</v>
      </c>
      <c r="QP1033">
        <v>45600</v>
      </c>
      <c r="QQ1033">
        <v>102900</v>
      </c>
      <c r="QR1033">
        <v>269300</v>
      </c>
      <c r="QS1033">
        <v>8236000</v>
      </c>
      <c r="QT1033">
        <v>1856100</v>
      </c>
      <c r="QU1033">
        <v>937900</v>
      </c>
      <c r="QV1033">
        <v>918200</v>
      </c>
      <c r="QW1033">
        <v>1158500</v>
      </c>
      <c r="QX1033">
        <v>5221400</v>
      </c>
      <c r="QY1033">
        <v>2415200</v>
      </c>
      <c r="QZ1033">
        <v>2806200</v>
      </c>
      <c r="RA1033">
        <v>12772000</v>
      </c>
      <c r="RB1033">
        <v>7930000</v>
      </c>
      <c r="RC1033">
        <v>414400</v>
      </c>
      <c r="RD1033">
        <v>417200</v>
      </c>
      <c r="RE1033">
        <v>368800</v>
      </c>
      <c r="RF1033">
        <v>1437300</v>
      </c>
      <c r="RG1033">
        <v>1108800</v>
      </c>
      <c r="RH1033">
        <v>1022500</v>
      </c>
      <c r="RI1033">
        <v>105800</v>
      </c>
      <c r="RJ1033">
        <v>81300</v>
      </c>
      <c r="RK1033">
        <v>394800</v>
      </c>
      <c r="RL1033">
        <v>410900</v>
      </c>
      <c r="RM1033">
        <v>29600</v>
      </c>
      <c r="RN1033">
        <v>420100</v>
      </c>
      <c r="RO1033">
        <v>1787600</v>
      </c>
      <c r="RP1033">
        <v>1006000</v>
      </c>
      <c r="RQ1033">
        <v>340600</v>
      </c>
      <c r="RR1033">
        <v>612400</v>
      </c>
      <c r="RS1033">
        <v>4842000</v>
      </c>
      <c r="RT1033">
        <v>1778500</v>
      </c>
      <c r="RU1033">
        <v>85100</v>
      </c>
      <c r="RV1033">
        <v>96100</v>
      </c>
      <c r="RW1033">
        <v>83200</v>
      </c>
      <c r="RX1033">
        <v>354700</v>
      </c>
      <c r="RY1033">
        <v>352900</v>
      </c>
      <c r="RZ1033">
        <v>110300</v>
      </c>
      <c r="SA1033">
        <v>897900</v>
      </c>
      <c r="SB1033">
        <v>718600</v>
      </c>
      <c r="SC1033">
        <v>364200</v>
      </c>
      <c r="SD1033">
        <v>112693000</v>
      </c>
      <c r="SE1033">
        <v>28802000</v>
      </c>
      <c r="SF1033">
        <v>6106200</v>
      </c>
      <c r="SG1033">
        <v>3424700</v>
      </c>
      <c r="SH1033">
        <v>2206500</v>
      </c>
      <c r="SI1033">
        <v>475000</v>
      </c>
      <c r="SJ1033">
        <v>15458400</v>
      </c>
      <c r="SK1033">
        <v>2044800</v>
      </c>
      <c r="SL1033">
        <v>1284700</v>
      </c>
      <c r="SM1033">
        <v>166800</v>
      </c>
      <c r="SN1033">
        <v>593200</v>
      </c>
      <c r="SO1033">
        <v>1401500</v>
      </c>
      <c r="SP1033">
        <v>3226100</v>
      </c>
      <c r="SQ1033">
        <v>796800</v>
      </c>
      <c r="SR1033">
        <v>404200</v>
      </c>
      <c r="SS1033">
        <v>392700</v>
      </c>
      <c r="ST1033">
        <v>3241700</v>
      </c>
      <c r="SU1033">
        <v>983900</v>
      </c>
      <c r="SV1033">
        <v>2257800</v>
      </c>
      <c r="SW1033">
        <v>1070200</v>
      </c>
      <c r="SX1033">
        <v>1050400</v>
      </c>
      <c r="SY1033">
        <v>1130100</v>
      </c>
      <c r="SZ1033">
        <v>1496800</v>
      </c>
      <c r="TA1033">
        <v>6643200</v>
      </c>
      <c r="TB1033">
        <v>563100</v>
      </c>
      <c r="TC1033">
        <v>156300</v>
      </c>
      <c r="TD1033">
        <v>69500</v>
      </c>
      <c r="TE1033">
        <v>1502300</v>
      </c>
      <c r="TF1033">
        <v>472500</v>
      </c>
      <c r="TG1033">
        <v>53800</v>
      </c>
      <c r="TH1033">
        <v>30400</v>
      </c>
      <c r="TI1033">
        <v>837500</v>
      </c>
      <c r="TJ1033">
        <v>1087100</v>
      </c>
      <c r="TK1033">
        <v>1870700</v>
      </c>
      <c r="TL1033">
        <v>593800</v>
      </c>
      <c r="TM1033">
        <v>2909000</v>
      </c>
      <c r="TN1033">
        <v>384100</v>
      </c>
      <c r="TO1033">
        <v>906600</v>
      </c>
      <c r="TP1033">
        <v>343000</v>
      </c>
      <c r="TQ1033">
        <v>613200</v>
      </c>
      <c r="TR1033">
        <v>481300</v>
      </c>
      <c r="TS1033">
        <v>181100</v>
      </c>
      <c r="TT1033">
        <v>9162000</v>
      </c>
      <c r="TU1033">
        <v>6709500</v>
      </c>
      <c r="TV1033">
        <v>19900</v>
      </c>
      <c r="TW1033">
        <v>2565800</v>
      </c>
      <c r="TX1033">
        <v>1784400</v>
      </c>
      <c r="TY1033">
        <v>1379000</v>
      </c>
      <c r="TZ1033">
        <v>504600</v>
      </c>
      <c r="UA1033">
        <v>276800</v>
      </c>
      <c r="UB1033">
        <v>1115000</v>
      </c>
      <c r="UC1033">
        <v>3008800</v>
      </c>
      <c r="UD1033">
        <v>2452900</v>
      </c>
      <c r="UE1033">
        <v>1861600</v>
      </c>
      <c r="UF1033">
        <v>569100</v>
      </c>
      <c r="UG1033">
        <v>22200</v>
      </c>
      <c r="UH1033">
        <v>22544000</v>
      </c>
      <c r="UI1033">
        <v>10793700</v>
      </c>
      <c r="UJ1033">
        <v>1197900</v>
      </c>
      <c r="UK1033">
        <v>1143000</v>
      </c>
      <c r="UL1033">
        <v>1699500</v>
      </c>
      <c r="UM1033">
        <v>149200</v>
      </c>
      <c r="UN1033">
        <v>2437200</v>
      </c>
      <c r="UO1033">
        <v>1858200</v>
      </c>
      <c r="UP1033">
        <v>932300</v>
      </c>
      <c r="UQ1033">
        <v>491000</v>
      </c>
      <c r="UR1033">
        <v>885400</v>
      </c>
      <c r="US1033">
        <v>2613300</v>
      </c>
      <c r="UT1033">
        <v>9137400</v>
      </c>
      <c r="UU1033">
        <v>8624300</v>
      </c>
      <c r="UV1033">
        <v>615800</v>
      </c>
      <c r="UW1033">
        <v>181500</v>
      </c>
      <c r="UX1033">
        <v>3294300</v>
      </c>
      <c r="UY1033">
        <v>2582700</v>
      </c>
      <c r="UZ1033">
        <v>688700</v>
      </c>
      <c r="VA1033">
        <v>185800</v>
      </c>
      <c r="VB1033">
        <v>1033599.9999999999</v>
      </c>
      <c r="VC1033">
        <v>2291000</v>
      </c>
      <c r="VD1033">
        <v>333700</v>
      </c>
      <c r="VE1033">
        <v>513100</v>
      </c>
      <c r="VF1033">
        <v>26573000</v>
      </c>
      <c r="VG1033">
        <v>3985900</v>
      </c>
      <c r="VH1033">
        <v>22586700</v>
      </c>
      <c r="VI1033">
        <v>17695300</v>
      </c>
      <c r="VJ1033">
        <v>8831800</v>
      </c>
      <c r="VK1033">
        <v>2964000</v>
      </c>
      <c r="VL1033">
        <v>1046400.0000000001</v>
      </c>
      <c r="VM1033">
        <v>1249300</v>
      </c>
      <c r="VN1033">
        <v>1145900</v>
      </c>
      <c r="VO1033">
        <v>305900</v>
      </c>
      <c r="VP1033">
        <v>1759300</v>
      </c>
      <c r="VQ1033">
        <v>361100</v>
      </c>
      <c r="VR1033">
        <v>5541000</v>
      </c>
      <c r="VS1033">
        <v>3322500</v>
      </c>
      <c r="VT1033">
        <v>1494000</v>
      </c>
      <c r="VU1033">
        <v>668300</v>
      </c>
      <c r="VV1033">
        <v>994000</v>
      </c>
      <c r="VW1033">
        <v>166100</v>
      </c>
      <c r="VX1033">
        <v>3296400</v>
      </c>
      <c r="VY1033">
        <v>233200</v>
      </c>
      <c r="VZ1033">
        <v>285000</v>
      </c>
      <c r="WA1033">
        <v>1076900</v>
      </c>
      <c r="WB1033">
        <v>16746000</v>
      </c>
      <c r="WC1033">
        <v>2631400</v>
      </c>
      <c r="WD1033">
        <v>584300</v>
      </c>
      <c r="WE1033">
        <v>178300</v>
      </c>
      <c r="WF1033">
        <v>1868800</v>
      </c>
      <c r="WG1033">
        <v>14114600</v>
      </c>
      <c r="WH1033">
        <v>1910500</v>
      </c>
      <c r="WI1033">
        <v>12204100</v>
      </c>
      <c r="WJ1033">
        <v>5957000</v>
      </c>
      <c r="WK1033">
        <v>1455500</v>
      </c>
      <c r="WL1033">
        <v>1585300</v>
      </c>
      <c r="WM1033">
        <v>2916400</v>
      </c>
      <c r="WN1033">
        <v>23436000</v>
      </c>
      <c r="WO1033">
        <v>3011000</v>
      </c>
      <c r="WP1033">
        <v>2405000</v>
      </c>
      <c r="WQ1033">
        <v>606000</v>
      </c>
      <c r="WR1033">
        <v>5468000</v>
      </c>
      <c r="WS1033">
        <v>2618700</v>
      </c>
      <c r="WT1033">
        <v>2849100</v>
      </c>
      <c r="WU1033">
        <v>14957000</v>
      </c>
      <c r="WV1033">
        <v>8146000</v>
      </c>
      <c r="WW1033">
        <v>6811100</v>
      </c>
    </row>
    <row r="1034" spans="1:621" x14ac:dyDescent="0.45">
      <c r="A1034" s="1"/>
      <c r="C1034" s="1">
        <v>45536</v>
      </c>
      <c r="D1034">
        <v>902000</v>
      </c>
      <c r="E1034">
        <v>3236000</v>
      </c>
      <c r="F1034">
        <v>2335000</v>
      </c>
      <c r="G1034">
        <v>1678000</v>
      </c>
      <c r="H1034">
        <v>657000</v>
      </c>
      <c r="I1034">
        <v>818000</v>
      </c>
      <c r="J1034">
        <v>2053000</v>
      </c>
      <c r="K1034">
        <v>643000</v>
      </c>
      <c r="L1034">
        <v>47.9</v>
      </c>
      <c r="M1034">
        <v>13.4</v>
      </c>
      <c r="N1034">
        <v>34.6</v>
      </c>
      <c r="O1034">
        <v>12.1</v>
      </c>
      <c r="P1034">
        <v>30.4</v>
      </c>
      <c r="Q1034">
        <v>9.5</v>
      </c>
      <c r="R1034">
        <v>1.9</v>
      </c>
      <c r="S1034">
        <v>0.5</v>
      </c>
      <c r="T1034">
        <v>1.2</v>
      </c>
      <c r="U1034">
        <v>0.4</v>
      </c>
      <c r="V1034">
        <v>2165000</v>
      </c>
      <c r="W1034">
        <v>1958000</v>
      </c>
      <c r="X1034">
        <v>2737000</v>
      </c>
      <c r="Y1034">
        <v>1125000</v>
      </c>
      <c r="Z1034">
        <v>1612000</v>
      </c>
      <c r="AA1034">
        <v>22.6</v>
      </c>
      <c r="AB1034">
        <v>10</v>
      </c>
      <c r="AC1034">
        <v>31.6</v>
      </c>
      <c r="AD1034">
        <v>28.5</v>
      </c>
      <c r="AE1034">
        <v>39.9</v>
      </c>
      <c r="AF1034">
        <v>16.399999999999999</v>
      </c>
      <c r="AG1034">
        <v>23.5</v>
      </c>
      <c r="AH1034">
        <v>134628000</v>
      </c>
      <c r="AI1034">
        <v>158111000</v>
      </c>
      <c r="AJ1034">
        <v>21799000</v>
      </c>
      <c r="AK1034">
        <v>627000</v>
      </c>
      <c r="AL1034">
        <v>41300</v>
      </c>
      <c r="AM1034">
        <v>585900</v>
      </c>
      <c r="AN1034">
        <v>120600</v>
      </c>
      <c r="AO1034">
        <v>192800</v>
      </c>
      <c r="AP1034">
        <v>41800</v>
      </c>
      <c r="AQ1034">
        <v>45400</v>
      </c>
      <c r="AR1034">
        <v>105600</v>
      </c>
      <c r="AS1034">
        <v>272500</v>
      </c>
      <c r="AT1034">
        <v>8401000</v>
      </c>
      <c r="AU1034">
        <v>1870200</v>
      </c>
      <c r="AV1034">
        <v>945400</v>
      </c>
      <c r="AW1034">
        <v>924800</v>
      </c>
      <c r="AX1034">
        <v>1214700</v>
      </c>
      <c r="AY1034">
        <v>5315900</v>
      </c>
      <c r="AZ1034">
        <v>2453400</v>
      </c>
      <c r="BA1034">
        <v>2862500</v>
      </c>
      <c r="BB1034">
        <v>12771000</v>
      </c>
      <c r="BC1034">
        <v>7920000</v>
      </c>
      <c r="BD1034">
        <v>413500</v>
      </c>
      <c r="BE1034">
        <v>420700</v>
      </c>
      <c r="BF1034">
        <v>366800</v>
      </c>
      <c r="BG1034">
        <v>1435400</v>
      </c>
      <c r="BH1034">
        <v>1102500</v>
      </c>
      <c r="BI1034">
        <v>1022200</v>
      </c>
      <c r="BJ1034">
        <v>105300</v>
      </c>
      <c r="BK1034">
        <v>80500</v>
      </c>
      <c r="BL1034">
        <v>394900</v>
      </c>
      <c r="BM1034">
        <v>411400</v>
      </c>
      <c r="BN1034">
        <v>30100</v>
      </c>
      <c r="BO1034">
        <v>420500</v>
      </c>
      <c r="BP1034">
        <v>1788200</v>
      </c>
      <c r="BQ1034">
        <v>1004000</v>
      </c>
      <c r="BR1034">
        <v>339000</v>
      </c>
      <c r="BS1034">
        <v>610800</v>
      </c>
      <c r="BT1034">
        <v>4851000</v>
      </c>
      <c r="BU1034">
        <v>1793100</v>
      </c>
      <c r="BV1034">
        <v>85100</v>
      </c>
      <c r="BW1034">
        <v>96400</v>
      </c>
      <c r="BX1034">
        <v>82300</v>
      </c>
      <c r="BY1034">
        <v>354400</v>
      </c>
      <c r="BZ1034">
        <v>351500</v>
      </c>
      <c r="CA1034">
        <v>111600</v>
      </c>
      <c r="CB1034">
        <v>895000</v>
      </c>
      <c r="CC1034">
        <v>714200</v>
      </c>
      <c r="CD1034">
        <v>367600</v>
      </c>
      <c r="CE1034">
        <v>112829000</v>
      </c>
      <c r="CF1034">
        <v>28684000</v>
      </c>
      <c r="CG1034">
        <v>6094600</v>
      </c>
      <c r="CH1034">
        <v>3415500</v>
      </c>
      <c r="CI1034">
        <v>2205400</v>
      </c>
      <c r="CJ1034">
        <v>473700</v>
      </c>
      <c r="CK1034">
        <v>15348500</v>
      </c>
      <c r="CL1034">
        <v>2050500</v>
      </c>
      <c r="CM1034">
        <v>1287500</v>
      </c>
      <c r="CN1034">
        <v>168300</v>
      </c>
      <c r="CO1034">
        <v>594700</v>
      </c>
      <c r="CP1034">
        <v>1381100</v>
      </c>
      <c r="CQ1034">
        <v>3209700</v>
      </c>
      <c r="CR1034">
        <v>790100</v>
      </c>
      <c r="CS1034">
        <v>399900</v>
      </c>
      <c r="CT1034">
        <v>390200</v>
      </c>
      <c r="CU1034">
        <v>3214900</v>
      </c>
      <c r="CV1034">
        <v>959500</v>
      </c>
      <c r="CW1034">
        <v>2255400</v>
      </c>
      <c r="CX1034">
        <v>1060200</v>
      </c>
      <c r="CY1034">
        <v>1049500</v>
      </c>
      <c r="CZ1034">
        <v>1103000</v>
      </c>
      <c r="DA1034">
        <v>1489500</v>
      </c>
      <c r="DB1034">
        <v>6644900</v>
      </c>
      <c r="DC1034">
        <v>562000</v>
      </c>
      <c r="DD1034">
        <v>156100</v>
      </c>
      <c r="DE1034">
        <v>71100</v>
      </c>
      <c r="DF1034">
        <v>1516100</v>
      </c>
      <c r="DG1034">
        <v>497200</v>
      </c>
      <c r="DH1034">
        <v>53900</v>
      </c>
      <c r="DI1034">
        <v>35300</v>
      </c>
      <c r="DJ1034">
        <v>833500</v>
      </c>
      <c r="DK1034">
        <v>1043900.0000000001</v>
      </c>
      <c r="DL1034">
        <v>1875800</v>
      </c>
      <c r="DM1034">
        <v>595700</v>
      </c>
      <c r="DN1034">
        <v>2896000</v>
      </c>
      <c r="DO1034">
        <v>370800</v>
      </c>
      <c r="DP1034">
        <v>910300</v>
      </c>
      <c r="DQ1034">
        <v>343000</v>
      </c>
      <c r="DR1034">
        <v>611700</v>
      </c>
      <c r="DS1034">
        <v>479400</v>
      </c>
      <c r="DT1034">
        <v>181100</v>
      </c>
      <c r="DU1034">
        <v>9164000</v>
      </c>
      <c r="DV1034">
        <v>6702500</v>
      </c>
      <c r="DW1034">
        <v>19900</v>
      </c>
      <c r="DX1034">
        <v>2558300</v>
      </c>
      <c r="DY1034">
        <v>1780300</v>
      </c>
      <c r="DZ1034">
        <v>1376000</v>
      </c>
      <c r="EA1034">
        <v>503600</v>
      </c>
      <c r="EB1034">
        <v>274400</v>
      </c>
      <c r="EC1034">
        <v>1117500</v>
      </c>
      <c r="ED1034">
        <v>3006800</v>
      </c>
      <c r="EE1034">
        <v>2461900</v>
      </c>
      <c r="EF1034">
        <v>1861700</v>
      </c>
      <c r="EG1034">
        <v>578000</v>
      </c>
      <c r="EH1034">
        <v>22200</v>
      </c>
      <c r="EI1034">
        <v>22600000</v>
      </c>
      <c r="EJ1034">
        <v>10711200</v>
      </c>
      <c r="EK1034">
        <v>1190400</v>
      </c>
      <c r="EL1034">
        <v>1093000</v>
      </c>
      <c r="EM1034">
        <v>1698400</v>
      </c>
      <c r="EN1034">
        <v>149200</v>
      </c>
      <c r="EO1034">
        <v>2419300</v>
      </c>
      <c r="EP1034">
        <v>1851000</v>
      </c>
      <c r="EQ1034">
        <v>931800</v>
      </c>
      <c r="ER1034">
        <v>491300</v>
      </c>
      <c r="ES1034">
        <v>886800</v>
      </c>
      <c r="ET1034">
        <v>2611300</v>
      </c>
      <c r="EU1034">
        <v>9277700</v>
      </c>
      <c r="EV1034">
        <v>8761000</v>
      </c>
      <c r="EW1034">
        <v>618700</v>
      </c>
      <c r="EX1034">
        <v>182200</v>
      </c>
      <c r="EY1034">
        <v>3347700</v>
      </c>
      <c r="EZ1034">
        <v>2630300</v>
      </c>
      <c r="FA1034">
        <v>684400</v>
      </c>
      <c r="FB1034">
        <v>185700</v>
      </c>
      <c r="FC1034">
        <v>1038300</v>
      </c>
      <c r="FD1034">
        <v>2368300</v>
      </c>
      <c r="FE1034">
        <v>335700</v>
      </c>
      <c r="FF1034">
        <v>516700.00000000006</v>
      </c>
      <c r="FG1034">
        <v>26648000</v>
      </c>
      <c r="FH1034">
        <v>4004900</v>
      </c>
      <c r="FI1034">
        <v>22642900</v>
      </c>
      <c r="FJ1034">
        <v>17735900</v>
      </c>
      <c r="FK1034">
        <v>8848400</v>
      </c>
      <c r="FL1034">
        <v>2954000</v>
      </c>
      <c r="FM1034">
        <v>1044700</v>
      </c>
      <c r="FN1034">
        <v>1255200</v>
      </c>
      <c r="FO1034">
        <v>1151300</v>
      </c>
      <c r="FP1034">
        <v>304200</v>
      </c>
      <c r="FQ1034">
        <v>1776900</v>
      </c>
      <c r="FR1034">
        <v>362100</v>
      </c>
      <c r="FS1034">
        <v>5555100</v>
      </c>
      <c r="FT1034">
        <v>3332400</v>
      </c>
      <c r="FU1034">
        <v>1503900</v>
      </c>
      <c r="FV1034">
        <v>668200</v>
      </c>
      <c r="FW1034">
        <v>993400</v>
      </c>
      <c r="FX1034">
        <v>166900</v>
      </c>
      <c r="FY1034">
        <v>4907000</v>
      </c>
      <c r="FZ1034">
        <v>3303200</v>
      </c>
      <c r="GA1034">
        <v>231100</v>
      </c>
      <c r="GB1034">
        <v>284600</v>
      </c>
      <c r="GC1034">
        <v>1088100</v>
      </c>
      <c r="GD1034">
        <v>16890000</v>
      </c>
      <c r="GE1034">
        <v>2660000</v>
      </c>
      <c r="GF1034">
        <v>602800</v>
      </c>
      <c r="GG1034">
        <v>178800</v>
      </c>
      <c r="GH1034">
        <v>1878400</v>
      </c>
      <c r="GI1034">
        <v>14230400</v>
      </c>
      <c r="GJ1034">
        <v>1967400</v>
      </c>
      <c r="GK1034">
        <v>12263000</v>
      </c>
      <c r="GL1034">
        <v>5947000</v>
      </c>
      <c r="GM1034">
        <v>1455400</v>
      </c>
      <c r="GN1034">
        <v>1587500</v>
      </c>
      <c r="GO1034">
        <v>2904500</v>
      </c>
      <c r="GP1034">
        <v>23483000</v>
      </c>
      <c r="GQ1034">
        <v>3010000</v>
      </c>
      <c r="GR1034">
        <v>2407500</v>
      </c>
      <c r="GS1034">
        <v>602000</v>
      </c>
      <c r="GT1034">
        <v>5554000</v>
      </c>
      <c r="GU1034">
        <v>2695100</v>
      </c>
      <c r="GV1034">
        <v>2859100</v>
      </c>
      <c r="GW1034">
        <v>14919000</v>
      </c>
      <c r="GX1034">
        <v>8120800</v>
      </c>
      <c r="GY1034">
        <v>6797700</v>
      </c>
      <c r="GZ1034">
        <v>34.299999999999997</v>
      </c>
      <c r="HA1034">
        <v>39.799999999999997</v>
      </c>
      <c r="HB1034">
        <v>44.3</v>
      </c>
      <c r="HC1034">
        <v>39.1</v>
      </c>
      <c r="HD1034">
        <v>40.1</v>
      </c>
      <c r="HE1034">
        <v>40.5</v>
      </c>
      <c r="HF1034">
        <v>39.299999999999997</v>
      </c>
      <c r="HG1034">
        <v>33.200000000000003</v>
      </c>
      <c r="HH1034">
        <v>33.799999999999997</v>
      </c>
      <c r="HI1034">
        <v>39.1</v>
      </c>
      <c r="HJ1034">
        <v>29.6</v>
      </c>
      <c r="HK1034">
        <v>38</v>
      </c>
      <c r="HL1034">
        <v>42.6</v>
      </c>
      <c r="HM1034">
        <v>36.799999999999997</v>
      </c>
      <c r="HN1034">
        <v>37.700000000000003</v>
      </c>
      <c r="HO1034">
        <v>36.299999999999997</v>
      </c>
      <c r="HP1034">
        <v>33</v>
      </c>
      <c r="HQ1034">
        <v>25.5</v>
      </c>
      <c r="HR1034">
        <v>32.1</v>
      </c>
      <c r="HS1034">
        <v>2.9</v>
      </c>
      <c r="HT1034">
        <v>2.9</v>
      </c>
      <c r="HU1034">
        <v>2.8</v>
      </c>
      <c r="HV1034">
        <v>1212.1600000000001</v>
      </c>
      <c r="HW1034">
        <v>1435.19</v>
      </c>
      <c r="HX1034">
        <v>1763.58</v>
      </c>
      <c r="HY1034">
        <v>1507.31</v>
      </c>
      <c r="HZ1034">
        <v>1375.03</v>
      </c>
      <c r="IA1034">
        <v>1470.15</v>
      </c>
      <c r="IB1034">
        <v>1213.98</v>
      </c>
      <c r="IC1034">
        <v>1167.6400000000001</v>
      </c>
      <c r="ID1034">
        <v>1017.72</v>
      </c>
      <c r="IE1034">
        <v>1474.46</v>
      </c>
      <c r="IF1034">
        <v>728.16</v>
      </c>
      <c r="IG1034">
        <v>1169.6400000000001</v>
      </c>
      <c r="IH1034">
        <v>2192.62</v>
      </c>
      <c r="II1034">
        <v>1860.98</v>
      </c>
      <c r="IJ1034">
        <v>1733.07</v>
      </c>
      <c r="IK1034">
        <v>1550.01</v>
      </c>
      <c r="IL1034">
        <v>1143.78</v>
      </c>
      <c r="IM1034">
        <v>565.59</v>
      </c>
      <c r="IN1034">
        <v>1030.0899999999999</v>
      </c>
      <c r="IO1034">
        <v>168662000</v>
      </c>
      <c r="IP1034">
        <v>62.7</v>
      </c>
      <c r="IQ1034">
        <v>161813000</v>
      </c>
      <c r="IR1034">
        <v>60.1</v>
      </c>
      <c r="IS1034">
        <v>6849000</v>
      </c>
      <c r="IT1034">
        <v>4.0999999999999996</v>
      </c>
      <c r="IU1034">
        <v>100418000</v>
      </c>
      <c r="IV1034">
        <v>5740000</v>
      </c>
      <c r="IW1034">
        <v>89324000</v>
      </c>
      <c r="IX1034">
        <v>68.099999999999994</v>
      </c>
      <c r="IY1034">
        <v>85562000</v>
      </c>
      <c r="IZ1034">
        <v>65.2</v>
      </c>
      <c r="JA1034">
        <v>3762000</v>
      </c>
      <c r="JB1034">
        <v>4.2</v>
      </c>
      <c r="JC1034">
        <v>41862000</v>
      </c>
      <c r="JD1034">
        <v>86024000</v>
      </c>
      <c r="JE1034">
        <v>70.400000000000006</v>
      </c>
      <c r="JF1034">
        <v>82784000</v>
      </c>
      <c r="JG1034">
        <v>67.7</v>
      </c>
      <c r="JH1034">
        <v>3240000</v>
      </c>
      <c r="JI1034">
        <v>3.8</v>
      </c>
      <c r="JJ1034">
        <v>36197000</v>
      </c>
      <c r="JK1034">
        <v>8663000</v>
      </c>
      <c r="JL1034">
        <v>5.4</v>
      </c>
      <c r="JM1034">
        <v>158111000</v>
      </c>
      <c r="JN1034">
        <v>134628000</v>
      </c>
      <c r="JO1034">
        <v>21799000</v>
      </c>
      <c r="JP1034">
        <v>627000</v>
      </c>
      <c r="JQ1034">
        <v>41300</v>
      </c>
      <c r="JR1034">
        <v>585900</v>
      </c>
      <c r="JS1034">
        <v>120600</v>
      </c>
      <c r="JT1034">
        <v>192800</v>
      </c>
      <c r="JU1034">
        <v>41800</v>
      </c>
      <c r="JV1034">
        <v>45400</v>
      </c>
      <c r="JW1034">
        <v>105600</v>
      </c>
      <c r="JX1034">
        <v>272500</v>
      </c>
      <c r="JY1034">
        <v>8401000</v>
      </c>
      <c r="JZ1034">
        <v>1870200</v>
      </c>
      <c r="KA1034">
        <v>945400</v>
      </c>
      <c r="KB1034">
        <v>924800</v>
      </c>
      <c r="KC1034">
        <v>1214700</v>
      </c>
      <c r="KD1034">
        <v>5315900</v>
      </c>
      <c r="KE1034">
        <v>2453400</v>
      </c>
      <c r="KF1034">
        <v>2862500</v>
      </c>
      <c r="KG1034">
        <v>12771000</v>
      </c>
      <c r="KH1034">
        <v>7920000</v>
      </c>
      <c r="KI1034">
        <v>413500</v>
      </c>
      <c r="KJ1034">
        <v>420700</v>
      </c>
      <c r="KK1034">
        <v>366800</v>
      </c>
      <c r="KL1034">
        <v>1435400</v>
      </c>
      <c r="KM1034">
        <v>1102500</v>
      </c>
      <c r="KN1034">
        <v>1022200</v>
      </c>
      <c r="KO1034">
        <v>105300</v>
      </c>
      <c r="KP1034">
        <v>80500</v>
      </c>
      <c r="KQ1034">
        <v>394900</v>
      </c>
      <c r="KR1034">
        <v>411400</v>
      </c>
      <c r="KS1034">
        <v>30100</v>
      </c>
      <c r="KT1034">
        <v>420500</v>
      </c>
      <c r="KU1034">
        <v>1788200</v>
      </c>
      <c r="KV1034">
        <v>1004000</v>
      </c>
      <c r="KW1034">
        <v>339000</v>
      </c>
      <c r="KX1034">
        <v>610800</v>
      </c>
      <c r="KY1034">
        <v>4851000</v>
      </c>
      <c r="KZ1034">
        <v>1793100</v>
      </c>
      <c r="LA1034">
        <v>85100</v>
      </c>
      <c r="LB1034">
        <v>96400</v>
      </c>
      <c r="LC1034">
        <v>82300</v>
      </c>
      <c r="LD1034">
        <v>354400</v>
      </c>
      <c r="LE1034">
        <v>351500</v>
      </c>
      <c r="LF1034">
        <v>111600</v>
      </c>
      <c r="LG1034">
        <v>895000</v>
      </c>
      <c r="LH1034">
        <v>714200</v>
      </c>
      <c r="LI1034">
        <v>367600</v>
      </c>
      <c r="LJ1034">
        <v>112829000</v>
      </c>
      <c r="LK1034">
        <v>28684000</v>
      </c>
      <c r="LL1034">
        <v>6094600</v>
      </c>
      <c r="LM1034">
        <v>3415500</v>
      </c>
      <c r="LN1034">
        <v>2205400</v>
      </c>
      <c r="LO1034">
        <v>473700</v>
      </c>
      <c r="LP1034">
        <v>15348500</v>
      </c>
      <c r="LQ1034">
        <v>2050500</v>
      </c>
      <c r="LR1034">
        <v>1287500</v>
      </c>
      <c r="LS1034">
        <v>168300</v>
      </c>
      <c r="LT1034">
        <v>594700</v>
      </c>
      <c r="LU1034">
        <v>1381100</v>
      </c>
      <c r="LV1034">
        <v>3209700</v>
      </c>
      <c r="LW1034">
        <v>790100</v>
      </c>
      <c r="LX1034">
        <v>399900</v>
      </c>
      <c r="LY1034">
        <v>390200</v>
      </c>
      <c r="LZ1034">
        <v>3214900</v>
      </c>
      <c r="MA1034">
        <v>959500</v>
      </c>
      <c r="MB1034">
        <v>2255400</v>
      </c>
      <c r="MC1034">
        <v>1060200</v>
      </c>
      <c r="MD1034">
        <v>1049500</v>
      </c>
      <c r="ME1034">
        <v>1103000</v>
      </c>
      <c r="MF1034">
        <v>1489500</v>
      </c>
      <c r="MG1034">
        <v>6644900</v>
      </c>
      <c r="MH1034">
        <v>562000</v>
      </c>
      <c r="MI1034">
        <v>156100</v>
      </c>
      <c r="MJ1034">
        <v>71100</v>
      </c>
      <c r="MK1034">
        <v>1516100</v>
      </c>
      <c r="ML1034">
        <v>497200</v>
      </c>
      <c r="MM1034">
        <v>53900</v>
      </c>
      <c r="MN1034">
        <v>35300</v>
      </c>
      <c r="MO1034">
        <v>833500</v>
      </c>
      <c r="MP1034">
        <v>1043900.0000000001</v>
      </c>
      <c r="MQ1034">
        <v>1875800</v>
      </c>
      <c r="MR1034">
        <v>595700</v>
      </c>
      <c r="MS1034">
        <v>2896000</v>
      </c>
      <c r="MT1034">
        <v>370800</v>
      </c>
      <c r="MU1034">
        <v>910300</v>
      </c>
      <c r="MV1034">
        <v>343000</v>
      </c>
      <c r="MW1034">
        <v>611700</v>
      </c>
      <c r="MX1034">
        <v>479400</v>
      </c>
      <c r="MY1034">
        <v>181100</v>
      </c>
      <c r="MZ1034">
        <v>9164000</v>
      </c>
      <c r="NA1034">
        <v>6702500</v>
      </c>
      <c r="NB1034">
        <v>19900</v>
      </c>
      <c r="NC1034">
        <v>2558300</v>
      </c>
      <c r="ND1034">
        <v>1780300</v>
      </c>
      <c r="NE1034">
        <v>1376000</v>
      </c>
      <c r="NF1034">
        <v>503600</v>
      </c>
      <c r="NG1034">
        <v>274400</v>
      </c>
      <c r="NH1034">
        <v>1117500</v>
      </c>
      <c r="NI1034">
        <v>3006800</v>
      </c>
      <c r="NJ1034">
        <v>2461900</v>
      </c>
      <c r="NK1034">
        <v>1861700</v>
      </c>
      <c r="NL1034">
        <v>578000</v>
      </c>
      <c r="NM1034">
        <v>22200</v>
      </c>
      <c r="NN1034">
        <v>22600000</v>
      </c>
      <c r="NO1034">
        <v>10711200</v>
      </c>
      <c r="NP1034">
        <v>1190400</v>
      </c>
      <c r="NQ1034">
        <v>1093000</v>
      </c>
      <c r="NR1034">
        <v>1698400</v>
      </c>
      <c r="NS1034">
        <v>149200</v>
      </c>
      <c r="NT1034">
        <v>2419300</v>
      </c>
      <c r="NU1034">
        <v>1851000</v>
      </c>
      <c r="NV1034">
        <v>931800</v>
      </c>
      <c r="NW1034">
        <v>491300</v>
      </c>
      <c r="NX1034">
        <v>886800</v>
      </c>
      <c r="NY1034">
        <v>2611300</v>
      </c>
      <c r="NZ1034">
        <v>9277700</v>
      </c>
      <c r="OA1034">
        <v>8761000</v>
      </c>
      <c r="OB1034">
        <v>618700</v>
      </c>
      <c r="OC1034">
        <v>182200</v>
      </c>
      <c r="OD1034">
        <v>3347700</v>
      </c>
      <c r="OE1034">
        <v>2630300</v>
      </c>
      <c r="OF1034">
        <v>684400</v>
      </c>
      <c r="OG1034">
        <v>185700</v>
      </c>
      <c r="OH1034">
        <v>1038300</v>
      </c>
      <c r="OI1034">
        <v>2368300</v>
      </c>
      <c r="OJ1034">
        <v>335700</v>
      </c>
      <c r="OK1034">
        <v>516700.00000000006</v>
      </c>
      <c r="OL1034">
        <v>26648000</v>
      </c>
      <c r="OM1034">
        <v>4004900</v>
      </c>
      <c r="ON1034">
        <v>22642900</v>
      </c>
      <c r="OO1034">
        <v>17735900</v>
      </c>
      <c r="OP1034">
        <v>8848400</v>
      </c>
      <c r="OQ1034">
        <v>2954000</v>
      </c>
      <c r="OR1034">
        <v>1044700</v>
      </c>
      <c r="OS1034">
        <v>1255200</v>
      </c>
      <c r="OT1034">
        <v>1151300</v>
      </c>
      <c r="OU1034">
        <v>304200</v>
      </c>
      <c r="OV1034">
        <v>1776900</v>
      </c>
      <c r="OW1034">
        <v>362100</v>
      </c>
      <c r="OX1034">
        <v>5555100</v>
      </c>
      <c r="OY1034">
        <v>3332400</v>
      </c>
      <c r="OZ1034">
        <v>1503900</v>
      </c>
      <c r="PA1034">
        <v>668200</v>
      </c>
      <c r="PB1034">
        <v>993400</v>
      </c>
      <c r="PC1034">
        <v>166900</v>
      </c>
      <c r="PD1034">
        <v>4907000</v>
      </c>
      <c r="PE1034">
        <v>3303200</v>
      </c>
      <c r="PF1034">
        <v>231100</v>
      </c>
      <c r="PG1034">
        <v>284600</v>
      </c>
      <c r="PH1034">
        <v>1088100</v>
      </c>
      <c r="PI1034">
        <v>16890000</v>
      </c>
      <c r="PJ1034">
        <v>2660000</v>
      </c>
      <c r="PK1034">
        <v>602800</v>
      </c>
      <c r="PL1034">
        <v>178800</v>
      </c>
      <c r="PM1034">
        <v>1878400</v>
      </c>
      <c r="PN1034">
        <v>14230400</v>
      </c>
      <c r="PO1034">
        <v>1967400</v>
      </c>
      <c r="PP1034">
        <v>12263000</v>
      </c>
      <c r="PQ1034">
        <v>5947000</v>
      </c>
      <c r="PR1034">
        <v>1455400</v>
      </c>
      <c r="PS1034">
        <v>1587500</v>
      </c>
      <c r="PT1034">
        <v>2904500</v>
      </c>
      <c r="PU1034">
        <v>23483000</v>
      </c>
      <c r="PV1034">
        <v>3010000</v>
      </c>
      <c r="PW1034">
        <v>2407500</v>
      </c>
      <c r="PX1034">
        <v>602000</v>
      </c>
      <c r="PY1034">
        <v>5554000</v>
      </c>
      <c r="PZ1034">
        <v>2695100</v>
      </c>
      <c r="QA1034">
        <v>2859100</v>
      </c>
      <c r="QB1034">
        <v>14919000</v>
      </c>
      <c r="QC1034">
        <v>8120800</v>
      </c>
      <c r="QD1034">
        <v>6797700</v>
      </c>
      <c r="QE1034">
        <v>7.7</v>
      </c>
      <c r="QF1034">
        <v>4927000</v>
      </c>
      <c r="QG1034">
        <v>157912000</v>
      </c>
      <c r="QH1034">
        <v>134463000</v>
      </c>
      <c r="QI1034">
        <v>21634000</v>
      </c>
      <c r="QJ1034">
        <v>622000</v>
      </c>
      <c r="QK1034">
        <v>40400</v>
      </c>
      <c r="QL1034">
        <v>581900</v>
      </c>
      <c r="QM1034">
        <v>120900</v>
      </c>
      <c r="QN1034">
        <v>190400</v>
      </c>
      <c r="QO1034">
        <v>41800</v>
      </c>
      <c r="QP1034">
        <v>45300</v>
      </c>
      <c r="QQ1034">
        <v>103200</v>
      </c>
      <c r="QR1034">
        <v>270600</v>
      </c>
      <c r="QS1034">
        <v>8254000</v>
      </c>
      <c r="QT1034">
        <v>1856400</v>
      </c>
      <c r="QU1034">
        <v>939500</v>
      </c>
      <c r="QV1034">
        <v>916900</v>
      </c>
      <c r="QW1034">
        <v>1164400</v>
      </c>
      <c r="QX1034">
        <v>5233500</v>
      </c>
      <c r="QY1034">
        <v>2421000</v>
      </c>
      <c r="QZ1034">
        <v>2812500</v>
      </c>
      <c r="RA1034">
        <v>12758000</v>
      </c>
      <c r="RB1034">
        <v>7921000</v>
      </c>
      <c r="RC1034">
        <v>412900</v>
      </c>
      <c r="RD1034">
        <v>417200</v>
      </c>
      <c r="RE1034">
        <v>366900</v>
      </c>
      <c r="RF1034">
        <v>1437900</v>
      </c>
      <c r="RG1034">
        <v>1106500</v>
      </c>
      <c r="RH1034">
        <v>1021800</v>
      </c>
      <c r="RI1034">
        <v>105200</v>
      </c>
      <c r="RJ1034">
        <v>80500</v>
      </c>
      <c r="RK1034">
        <v>394400</v>
      </c>
      <c r="RL1034">
        <v>411900</v>
      </c>
      <c r="RM1034">
        <v>29700</v>
      </c>
      <c r="RN1034">
        <v>420800</v>
      </c>
      <c r="RO1034">
        <v>1783700</v>
      </c>
      <c r="RP1034">
        <v>999600</v>
      </c>
      <c r="RQ1034">
        <v>340000</v>
      </c>
      <c r="RR1034">
        <v>613200</v>
      </c>
      <c r="RS1034">
        <v>4837000</v>
      </c>
      <c r="RT1034">
        <v>1782500</v>
      </c>
      <c r="RU1034">
        <v>84900</v>
      </c>
      <c r="RV1034">
        <v>96700</v>
      </c>
      <c r="RW1034">
        <v>82600</v>
      </c>
      <c r="RX1034">
        <v>354400</v>
      </c>
      <c r="RY1034">
        <v>351900</v>
      </c>
      <c r="RZ1034">
        <v>110100</v>
      </c>
      <c r="SA1034">
        <v>896600</v>
      </c>
      <c r="SB1034">
        <v>717500</v>
      </c>
      <c r="SC1034">
        <v>359400</v>
      </c>
      <c r="SD1034">
        <v>112829000</v>
      </c>
      <c r="SE1034">
        <v>28813000</v>
      </c>
      <c r="SF1034">
        <v>6099400</v>
      </c>
      <c r="SG1034">
        <v>3421000</v>
      </c>
      <c r="SH1034">
        <v>2205400</v>
      </c>
      <c r="SI1034">
        <v>473000</v>
      </c>
      <c r="SJ1034">
        <v>15456700</v>
      </c>
      <c r="SK1034">
        <v>2046700</v>
      </c>
      <c r="SL1034">
        <v>1286800</v>
      </c>
      <c r="SM1034">
        <v>166300</v>
      </c>
      <c r="SN1034">
        <v>593600</v>
      </c>
      <c r="SO1034">
        <v>1400200</v>
      </c>
      <c r="SP1034">
        <v>3230400</v>
      </c>
      <c r="SQ1034">
        <v>797100</v>
      </c>
      <c r="SR1034">
        <v>404800</v>
      </c>
      <c r="SS1034">
        <v>392200</v>
      </c>
      <c r="ST1034">
        <v>3241900</v>
      </c>
      <c r="SU1034">
        <v>979900</v>
      </c>
      <c r="SV1034">
        <v>2262100</v>
      </c>
      <c r="SW1034">
        <v>1068800</v>
      </c>
      <c r="SX1034">
        <v>1047500</v>
      </c>
      <c r="SY1034">
        <v>1127400</v>
      </c>
      <c r="SZ1034">
        <v>1496700</v>
      </c>
      <c r="TA1034">
        <v>6659400</v>
      </c>
      <c r="TB1034">
        <v>562300</v>
      </c>
      <c r="TC1034">
        <v>156000</v>
      </c>
      <c r="TD1034">
        <v>69600</v>
      </c>
      <c r="TE1034">
        <v>1501300</v>
      </c>
      <c r="TF1034">
        <v>483100</v>
      </c>
      <c r="TG1034">
        <v>54000</v>
      </c>
      <c r="TH1034">
        <v>30200</v>
      </c>
      <c r="TI1034">
        <v>836000</v>
      </c>
      <c r="TJ1034">
        <v>1095900</v>
      </c>
      <c r="TK1034">
        <v>1871000</v>
      </c>
      <c r="TL1034">
        <v>597000</v>
      </c>
      <c r="TM1034">
        <v>2903000</v>
      </c>
      <c r="TN1034">
        <v>378800</v>
      </c>
      <c r="TO1034">
        <v>905700</v>
      </c>
      <c r="TP1034">
        <v>342900</v>
      </c>
      <c r="TQ1034">
        <v>612300</v>
      </c>
      <c r="TR1034">
        <v>481500</v>
      </c>
      <c r="TS1034">
        <v>181400</v>
      </c>
      <c r="TT1034">
        <v>9162000</v>
      </c>
      <c r="TU1034">
        <v>6710300</v>
      </c>
      <c r="TV1034">
        <v>20000</v>
      </c>
      <c r="TW1034">
        <v>2563200</v>
      </c>
      <c r="TX1034">
        <v>1784700</v>
      </c>
      <c r="TY1034">
        <v>1379700</v>
      </c>
      <c r="TZ1034">
        <v>504300</v>
      </c>
      <c r="UA1034">
        <v>274200</v>
      </c>
      <c r="UB1034">
        <v>1117900</v>
      </c>
      <c r="UC1034">
        <v>3009200</v>
      </c>
      <c r="UD1034">
        <v>2452100</v>
      </c>
      <c r="UE1034">
        <v>1861500</v>
      </c>
      <c r="UF1034">
        <v>568400</v>
      </c>
      <c r="UG1034">
        <v>22200</v>
      </c>
      <c r="UH1034">
        <v>22525000</v>
      </c>
      <c r="UI1034">
        <v>10795000</v>
      </c>
      <c r="UJ1034">
        <v>1199700</v>
      </c>
      <c r="UK1034">
        <v>1138300</v>
      </c>
      <c r="UL1034">
        <v>1699600</v>
      </c>
      <c r="UM1034">
        <v>149300</v>
      </c>
      <c r="UN1034">
        <v>2437600</v>
      </c>
      <c r="UO1034">
        <v>1857300</v>
      </c>
      <c r="UP1034">
        <v>933600</v>
      </c>
      <c r="UQ1034">
        <v>492300</v>
      </c>
      <c r="UR1034">
        <v>887400</v>
      </c>
      <c r="US1034">
        <v>2613600</v>
      </c>
      <c r="UT1034">
        <v>9116300</v>
      </c>
      <c r="UU1034">
        <v>8601900</v>
      </c>
      <c r="UV1034">
        <v>617800</v>
      </c>
      <c r="UW1034">
        <v>181400</v>
      </c>
      <c r="UX1034">
        <v>3271500</v>
      </c>
      <c r="UY1034">
        <v>2564000</v>
      </c>
      <c r="UZ1034">
        <v>684400</v>
      </c>
      <c r="VA1034">
        <v>185800</v>
      </c>
      <c r="VB1034">
        <v>1034200</v>
      </c>
      <c r="VC1034">
        <v>2293700</v>
      </c>
      <c r="VD1034">
        <v>333100</v>
      </c>
      <c r="VE1034">
        <v>514400</v>
      </c>
      <c r="VF1034">
        <v>26691000</v>
      </c>
      <c r="VG1034">
        <v>4017100</v>
      </c>
      <c r="VH1034">
        <v>22673600</v>
      </c>
      <c r="VI1034">
        <v>17746600</v>
      </c>
      <c r="VJ1034">
        <v>8863900</v>
      </c>
      <c r="VK1034">
        <v>2964400</v>
      </c>
      <c r="VL1034">
        <v>1048400.0000000001</v>
      </c>
      <c r="VM1034">
        <v>1257800</v>
      </c>
      <c r="VN1034">
        <v>1152800</v>
      </c>
      <c r="VO1034">
        <v>305000</v>
      </c>
      <c r="VP1034">
        <v>1774000</v>
      </c>
      <c r="VQ1034">
        <v>361300</v>
      </c>
      <c r="VR1034">
        <v>5550500</v>
      </c>
      <c r="VS1034">
        <v>3332200</v>
      </c>
      <c r="VT1034">
        <v>1499700</v>
      </c>
      <c r="VU1034">
        <v>669100</v>
      </c>
      <c r="VV1034">
        <v>997000</v>
      </c>
      <c r="VW1034">
        <v>166400</v>
      </c>
      <c r="VX1034">
        <v>3316200</v>
      </c>
      <c r="VY1034">
        <v>233300</v>
      </c>
      <c r="VZ1034">
        <v>286000</v>
      </c>
      <c r="WA1034">
        <v>1091500</v>
      </c>
      <c r="WB1034">
        <v>16776000</v>
      </c>
      <c r="WC1034">
        <v>2619400</v>
      </c>
      <c r="WD1034">
        <v>581200</v>
      </c>
      <c r="WE1034">
        <v>176500</v>
      </c>
      <c r="WF1034">
        <v>1861700</v>
      </c>
      <c r="WG1034">
        <v>14156500</v>
      </c>
      <c r="WH1034">
        <v>1926600</v>
      </c>
      <c r="WI1034">
        <v>12229900</v>
      </c>
      <c r="WJ1034">
        <v>5959000</v>
      </c>
      <c r="WK1034">
        <v>1457100</v>
      </c>
      <c r="WL1034">
        <v>1585700</v>
      </c>
      <c r="WM1034">
        <v>2916600</v>
      </c>
      <c r="WN1034">
        <v>23449000</v>
      </c>
      <c r="WO1034">
        <v>3012000</v>
      </c>
      <c r="WP1034">
        <v>2406600</v>
      </c>
      <c r="WQ1034">
        <v>605700</v>
      </c>
      <c r="WR1034">
        <v>5479000</v>
      </c>
      <c r="WS1034">
        <v>2625700</v>
      </c>
      <c r="WT1034">
        <v>2853600</v>
      </c>
      <c r="WU1034">
        <v>14958000</v>
      </c>
      <c r="WV1034">
        <v>8148400</v>
      </c>
      <c r="WW1034">
        <v>6809600</v>
      </c>
    </row>
    <row r="1035" spans="1:621" x14ac:dyDescent="0.45">
      <c r="A1035" s="1"/>
      <c r="C1035" s="1">
        <v>45566</v>
      </c>
      <c r="D1035">
        <v>818000</v>
      </c>
      <c r="E1035">
        <v>3360000</v>
      </c>
      <c r="F1035">
        <v>2542000</v>
      </c>
      <c r="G1035">
        <v>1822000</v>
      </c>
      <c r="H1035">
        <v>720000</v>
      </c>
      <c r="I1035">
        <v>802000</v>
      </c>
      <c r="J1035">
        <v>2145000</v>
      </c>
      <c r="K1035">
        <v>608000</v>
      </c>
      <c r="L1035">
        <v>48.6</v>
      </c>
      <c r="M1035">
        <v>11.8</v>
      </c>
      <c r="N1035">
        <v>36.799999999999997</v>
      </c>
      <c r="O1035">
        <v>11.6</v>
      </c>
      <c r="P1035">
        <v>31</v>
      </c>
      <c r="Q1035">
        <v>8.8000000000000007</v>
      </c>
      <c r="R1035">
        <v>2</v>
      </c>
      <c r="S1035">
        <v>0.5</v>
      </c>
      <c r="T1035">
        <v>1.3</v>
      </c>
      <c r="U1035">
        <v>0.4</v>
      </c>
      <c r="V1035">
        <v>2118000</v>
      </c>
      <c r="W1035">
        <v>2081000</v>
      </c>
      <c r="X1035">
        <v>2830000</v>
      </c>
      <c r="Y1035">
        <v>1226000</v>
      </c>
      <c r="Z1035">
        <v>1604000</v>
      </c>
      <c r="AA1035">
        <v>22.9</v>
      </c>
      <c r="AB1035">
        <v>10.199999999999999</v>
      </c>
      <c r="AC1035">
        <v>30.1</v>
      </c>
      <c r="AD1035">
        <v>29.6</v>
      </c>
      <c r="AE1035">
        <v>40.299999999999997</v>
      </c>
      <c r="AF1035">
        <v>17.399999999999999</v>
      </c>
      <c r="AG1035">
        <v>22.8</v>
      </c>
      <c r="AH1035">
        <v>135019000</v>
      </c>
      <c r="AI1035">
        <v>158853000</v>
      </c>
      <c r="AJ1035">
        <v>21732000</v>
      </c>
      <c r="AK1035">
        <v>625000</v>
      </c>
      <c r="AL1035">
        <v>41400</v>
      </c>
      <c r="AM1035">
        <v>583800</v>
      </c>
      <c r="AN1035">
        <v>120600</v>
      </c>
      <c r="AO1035">
        <v>191200</v>
      </c>
      <c r="AP1035">
        <v>41100</v>
      </c>
      <c r="AQ1035">
        <v>45000</v>
      </c>
      <c r="AR1035">
        <v>105100</v>
      </c>
      <c r="AS1035">
        <v>272000</v>
      </c>
      <c r="AT1035">
        <v>8412000</v>
      </c>
      <c r="AU1035">
        <v>1877900</v>
      </c>
      <c r="AV1035">
        <v>951700</v>
      </c>
      <c r="AW1035">
        <v>926200</v>
      </c>
      <c r="AX1035">
        <v>1216700</v>
      </c>
      <c r="AY1035">
        <v>5317100</v>
      </c>
      <c r="AZ1035">
        <v>2448400</v>
      </c>
      <c r="BA1035">
        <v>2868700</v>
      </c>
      <c r="BB1035">
        <v>12695000</v>
      </c>
      <c r="BC1035">
        <v>7860000</v>
      </c>
      <c r="BD1035">
        <v>410300</v>
      </c>
      <c r="BE1035">
        <v>424500</v>
      </c>
      <c r="BF1035">
        <v>365100</v>
      </c>
      <c r="BG1035">
        <v>1432200</v>
      </c>
      <c r="BH1035">
        <v>1098100</v>
      </c>
      <c r="BI1035">
        <v>1018000</v>
      </c>
      <c r="BJ1035">
        <v>105100</v>
      </c>
      <c r="BK1035">
        <v>80200</v>
      </c>
      <c r="BL1035">
        <v>391700</v>
      </c>
      <c r="BM1035">
        <v>411200</v>
      </c>
      <c r="BN1035">
        <v>29800</v>
      </c>
      <c r="BO1035">
        <v>422600</v>
      </c>
      <c r="BP1035">
        <v>1738000</v>
      </c>
      <c r="BQ1035">
        <v>994800</v>
      </c>
      <c r="BR1035">
        <v>338300</v>
      </c>
      <c r="BS1035">
        <v>612800</v>
      </c>
      <c r="BT1035">
        <v>4835000</v>
      </c>
      <c r="BU1035">
        <v>1787500</v>
      </c>
      <c r="BV1035">
        <v>84300</v>
      </c>
      <c r="BW1035">
        <v>96300</v>
      </c>
      <c r="BX1035">
        <v>81900</v>
      </c>
      <c r="BY1035">
        <v>354600</v>
      </c>
      <c r="BZ1035">
        <v>351900</v>
      </c>
      <c r="CA1035">
        <v>111400</v>
      </c>
      <c r="CB1035">
        <v>893900</v>
      </c>
      <c r="CC1035">
        <v>710500</v>
      </c>
      <c r="CD1035">
        <v>362900</v>
      </c>
      <c r="CE1035">
        <v>113287000</v>
      </c>
      <c r="CF1035">
        <v>28844000</v>
      </c>
      <c r="CG1035">
        <v>6105500</v>
      </c>
      <c r="CH1035">
        <v>3422700</v>
      </c>
      <c r="CI1035">
        <v>2210400</v>
      </c>
      <c r="CJ1035">
        <v>472400</v>
      </c>
      <c r="CK1035">
        <v>15460800</v>
      </c>
      <c r="CL1035">
        <v>2050600</v>
      </c>
      <c r="CM1035">
        <v>1288200</v>
      </c>
      <c r="CN1035">
        <v>165200</v>
      </c>
      <c r="CO1035">
        <v>597200</v>
      </c>
      <c r="CP1035">
        <v>1379000</v>
      </c>
      <c r="CQ1035">
        <v>3238600</v>
      </c>
      <c r="CR1035">
        <v>802000</v>
      </c>
      <c r="CS1035">
        <v>404400</v>
      </c>
      <c r="CT1035">
        <v>397600</v>
      </c>
      <c r="CU1035">
        <v>3252900</v>
      </c>
      <c r="CV1035">
        <v>977300</v>
      </c>
      <c r="CW1035">
        <v>2275600</v>
      </c>
      <c r="CX1035">
        <v>1075400</v>
      </c>
      <c r="CY1035">
        <v>1046700</v>
      </c>
      <c r="CZ1035">
        <v>1117800</v>
      </c>
      <c r="DA1035">
        <v>1497800</v>
      </c>
      <c r="DB1035">
        <v>6681200</v>
      </c>
      <c r="DC1035">
        <v>559700</v>
      </c>
      <c r="DD1035">
        <v>156000</v>
      </c>
      <c r="DE1035">
        <v>69900</v>
      </c>
      <c r="DF1035">
        <v>1510600</v>
      </c>
      <c r="DG1035">
        <v>504100</v>
      </c>
      <c r="DH1035">
        <v>53100</v>
      </c>
      <c r="DI1035">
        <v>31600</v>
      </c>
      <c r="DJ1035">
        <v>836100</v>
      </c>
      <c r="DK1035">
        <v>1059000</v>
      </c>
      <c r="DL1035">
        <v>1901100</v>
      </c>
      <c r="DM1035">
        <v>596400</v>
      </c>
      <c r="DN1035">
        <v>2888000</v>
      </c>
      <c r="DO1035">
        <v>372400</v>
      </c>
      <c r="DP1035">
        <v>906600</v>
      </c>
      <c r="DQ1035">
        <v>343500</v>
      </c>
      <c r="DR1035">
        <v>605100</v>
      </c>
      <c r="DS1035">
        <v>477500</v>
      </c>
      <c r="DT1035">
        <v>182800</v>
      </c>
      <c r="DU1035">
        <v>9183000</v>
      </c>
      <c r="DV1035">
        <v>6712300</v>
      </c>
      <c r="DW1035">
        <v>19900</v>
      </c>
      <c r="DX1035">
        <v>2556000</v>
      </c>
      <c r="DY1035">
        <v>1781900</v>
      </c>
      <c r="DZ1035">
        <v>1376600</v>
      </c>
      <c r="EA1035">
        <v>501000</v>
      </c>
      <c r="EB1035">
        <v>273100</v>
      </c>
      <c r="EC1035">
        <v>1121900</v>
      </c>
      <c r="ED1035">
        <v>3014500</v>
      </c>
      <c r="EE1035">
        <v>2470400</v>
      </c>
      <c r="EF1035">
        <v>1874400</v>
      </c>
      <c r="EG1035">
        <v>573800</v>
      </c>
      <c r="EH1035">
        <v>22200</v>
      </c>
      <c r="EI1035">
        <v>22695000</v>
      </c>
      <c r="EJ1035">
        <v>10799800</v>
      </c>
      <c r="EK1035">
        <v>1207800</v>
      </c>
      <c r="EL1035">
        <v>1098600</v>
      </c>
      <c r="EM1035">
        <v>1703100</v>
      </c>
      <c r="EN1035">
        <v>152600</v>
      </c>
      <c r="EO1035">
        <v>2443700</v>
      </c>
      <c r="EP1035">
        <v>1876700</v>
      </c>
      <c r="EQ1035">
        <v>933900</v>
      </c>
      <c r="ER1035">
        <v>494400</v>
      </c>
      <c r="ES1035">
        <v>889000</v>
      </c>
      <c r="ET1035">
        <v>2615600</v>
      </c>
      <c r="EU1035">
        <v>9279800</v>
      </c>
      <c r="EV1035">
        <v>8760400</v>
      </c>
      <c r="EW1035">
        <v>620400</v>
      </c>
      <c r="EX1035">
        <v>180200</v>
      </c>
      <c r="EY1035">
        <v>3360300</v>
      </c>
      <c r="EZ1035">
        <v>2642000</v>
      </c>
      <c r="FA1035">
        <v>685600</v>
      </c>
      <c r="FB1035">
        <v>186600</v>
      </c>
      <c r="FC1035">
        <v>1045400.0000000001</v>
      </c>
      <c r="FD1035">
        <v>2351800</v>
      </c>
      <c r="FE1035">
        <v>330100</v>
      </c>
      <c r="FF1035">
        <v>519400</v>
      </c>
      <c r="FG1035">
        <v>26978000</v>
      </c>
      <c r="FH1035">
        <v>4164500</v>
      </c>
      <c r="FI1035">
        <v>22813600</v>
      </c>
      <c r="FJ1035">
        <v>17853100</v>
      </c>
      <c r="FK1035">
        <v>8942100</v>
      </c>
      <c r="FL1035">
        <v>2984000</v>
      </c>
      <c r="FM1035">
        <v>1058400</v>
      </c>
      <c r="FN1035">
        <v>1271700</v>
      </c>
      <c r="FO1035">
        <v>1155300</v>
      </c>
      <c r="FP1035">
        <v>306600</v>
      </c>
      <c r="FQ1035">
        <v>1799300</v>
      </c>
      <c r="FR1035">
        <v>366800</v>
      </c>
      <c r="FS1035">
        <v>5567300</v>
      </c>
      <c r="FT1035">
        <v>3343700</v>
      </c>
      <c r="FU1035">
        <v>1507600</v>
      </c>
      <c r="FV1035">
        <v>671400</v>
      </c>
      <c r="FW1035">
        <v>998400</v>
      </c>
      <c r="FX1035">
        <v>166300</v>
      </c>
      <c r="FY1035">
        <v>4960500</v>
      </c>
      <c r="FZ1035">
        <v>3347300</v>
      </c>
      <c r="GA1035">
        <v>232500</v>
      </c>
      <c r="GB1035">
        <v>283500</v>
      </c>
      <c r="GC1035">
        <v>1097200</v>
      </c>
      <c r="GD1035">
        <v>16744000</v>
      </c>
      <c r="GE1035">
        <v>2590900</v>
      </c>
      <c r="GF1035">
        <v>599500</v>
      </c>
      <c r="GG1035">
        <v>177400</v>
      </c>
      <c r="GH1035">
        <v>1814000</v>
      </c>
      <c r="GI1035">
        <v>14153400</v>
      </c>
      <c r="GJ1035">
        <v>1927300</v>
      </c>
      <c r="GK1035">
        <v>12226100</v>
      </c>
      <c r="GL1035">
        <v>5955000</v>
      </c>
      <c r="GM1035">
        <v>1463600</v>
      </c>
      <c r="GN1035">
        <v>1586700</v>
      </c>
      <c r="GO1035">
        <v>2904600</v>
      </c>
      <c r="GP1035">
        <v>23834000</v>
      </c>
      <c r="GQ1035">
        <v>3014000</v>
      </c>
      <c r="GR1035">
        <v>2410900</v>
      </c>
      <c r="GS1035">
        <v>603200</v>
      </c>
      <c r="GT1035">
        <v>5657000</v>
      </c>
      <c r="GU1035">
        <v>2794100</v>
      </c>
      <c r="GV1035">
        <v>2863200</v>
      </c>
      <c r="GW1035">
        <v>15163000</v>
      </c>
      <c r="GX1035">
        <v>8379500</v>
      </c>
      <c r="GY1035">
        <v>6783000</v>
      </c>
      <c r="GZ1035">
        <v>34.200000000000003</v>
      </c>
      <c r="HA1035">
        <v>39.700000000000003</v>
      </c>
      <c r="HB1035">
        <v>44.6</v>
      </c>
      <c r="HC1035">
        <v>39</v>
      </c>
      <c r="HD1035">
        <v>39.9</v>
      </c>
      <c r="HE1035">
        <v>40.299999999999997</v>
      </c>
      <c r="HF1035">
        <v>39.299999999999997</v>
      </c>
      <c r="HG1035">
        <v>33.200000000000003</v>
      </c>
      <c r="HH1035">
        <v>33.9</v>
      </c>
      <c r="HI1035">
        <v>39.200000000000003</v>
      </c>
      <c r="HJ1035">
        <v>29.7</v>
      </c>
      <c r="HK1035">
        <v>38</v>
      </c>
      <c r="HL1035">
        <v>42.7</v>
      </c>
      <c r="HM1035">
        <v>37.299999999999997</v>
      </c>
      <c r="HN1035">
        <v>37.5</v>
      </c>
      <c r="HO1035">
        <v>36.299999999999997</v>
      </c>
      <c r="HP1035">
        <v>33</v>
      </c>
      <c r="HQ1035">
        <v>25.5</v>
      </c>
      <c r="HR1035">
        <v>32.1</v>
      </c>
      <c r="HS1035">
        <v>2.9</v>
      </c>
      <c r="HT1035">
        <v>2.9</v>
      </c>
      <c r="HU1035">
        <v>2.8</v>
      </c>
      <c r="HV1035">
        <v>1212.73</v>
      </c>
      <c r="HW1035">
        <v>1436.35</v>
      </c>
      <c r="HX1035">
        <v>1778.65</v>
      </c>
      <c r="HY1035">
        <v>1508.91</v>
      </c>
      <c r="HZ1035">
        <v>1372.16</v>
      </c>
      <c r="IA1035">
        <v>1469.34</v>
      </c>
      <c r="IB1035">
        <v>1215.1600000000001</v>
      </c>
      <c r="IC1035">
        <v>1171.6300000000001</v>
      </c>
      <c r="ID1035">
        <v>1024.46</v>
      </c>
      <c r="IE1035">
        <v>1482.15</v>
      </c>
      <c r="IF1035">
        <v>734.18</v>
      </c>
      <c r="IG1035">
        <v>1171.54</v>
      </c>
      <c r="IH1035">
        <v>2222.54</v>
      </c>
      <c r="II1035">
        <v>1909.39</v>
      </c>
      <c r="IJ1035">
        <v>1727.63</v>
      </c>
      <c r="IK1035">
        <v>1557.63</v>
      </c>
      <c r="IL1035">
        <v>1145.76</v>
      </c>
      <c r="IM1035">
        <v>567.38</v>
      </c>
      <c r="IN1035">
        <v>1034.26</v>
      </c>
      <c r="IO1035">
        <v>168395000</v>
      </c>
      <c r="IP1035">
        <v>62.5</v>
      </c>
      <c r="IQ1035">
        <v>161444000</v>
      </c>
      <c r="IR1035">
        <v>60</v>
      </c>
      <c r="IS1035">
        <v>6951000</v>
      </c>
      <c r="IT1035">
        <v>4.0999999999999996</v>
      </c>
      <c r="IU1035">
        <v>100894000</v>
      </c>
      <c r="IV1035">
        <v>5662000</v>
      </c>
      <c r="IW1035">
        <v>89361000</v>
      </c>
      <c r="IX1035">
        <v>68.099999999999994</v>
      </c>
      <c r="IY1035">
        <v>85590000</v>
      </c>
      <c r="IZ1035">
        <v>65.2</v>
      </c>
      <c r="JA1035">
        <v>3771000</v>
      </c>
      <c r="JB1035">
        <v>4.2</v>
      </c>
      <c r="JC1035">
        <v>41926000</v>
      </c>
      <c r="JD1035">
        <v>86163000</v>
      </c>
      <c r="JE1035">
        <v>70.400000000000006</v>
      </c>
      <c r="JF1035">
        <v>82842000</v>
      </c>
      <c r="JG1035">
        <v>67.7</v>
      </c>
      <c r="JH1035">
        <v>3320000</v>
      </c>
      <c r="JI1035">
        <v>3.9</v>
      </c>
      <c r="JJ1035">
        <v>36153000</v>
      </c>
      <c r="JK1035">
        <v>8306000</v>
      </c>
      <c r="JL1035">
        <v>5.0999999999999996</v>
      </c>
      <c r="JM1035">
        <v>158853000</v>
      </c>
      <c r="JN1035">
        <v>135019000</v>
      </c>
      <c r="JO1035">
        <v>21732000</v>
      </c>
      <c r="JP1035">
        <v>625000</v>
      </c>
      <c r="JQ1035">
        <v>41400</v>
      </c>
      <c r="JR1035">
        <v>583800</v>
      </c>
      <c r="JS1035">
        <v>120600</v>
      </c>
      <c r="JT1035">
        <v>191200</v>
      </c>
      <c r="JU1035">
        <v>41100</v>
      </c>
      <c r="JV1035">
        <v>45000</v>
      </c>
      <c r="JW1035">
        <v>105100</v>
      </c>
      <c r="JX1035">
        <v>272000</v>
      </c>
      <c r="JY1035">
        <v>8412000</v>
      </c>
      <c r="JZ1035">
        <v>1877900</v>
      </c>
      <c r="KA1035">
        <v>951700</v>
      </c>
      <c r="KB1035">
        <v>926200</v>
      </c>
      <c r="KC1035">
        <v>1216700</v>
      </c>
      <c r="KD1035">
        <v>5317100</v>
      </c>
      <c r="KE1035">
        <v>2448400</v>
      </c>
      <c r="KF1035">
        <v>2868700</v>
      </c>
      <c r="KG1035">
        <v>12695000</v>
      </c>
      <c r="KH1035">
        <v>7860000</v>
      </c>
      <c r="KI1035">
        <v>410300</v>
      </c>
      <c r="KJ1035">
        <v>424500</v>
      </c>
      <c r="KK1035">
        <v>365100</v>
      </c>
      <c r="KL1035">
        <v>1432200</v>
      </c>
      <c r="KM1035">
        <v>1098100</v>
      </c>
      <c r="KN1035">
        <v>1018000</v>
      </c>
      <c r="KO1035">
        <v>105100</v>
      </c>
      <c r="KP1035">
        <v>80200</v>
      </c>
      <c r="KQ1035">
        <v>391700</v>
      </c>
      <c r="KR1035">
        <v>411200</v>
      </c>
      <c r="KS1035">
        <v>29800</v>
      </c>
      <c r="KT1035">
        <v>422600</v>
      </c>
      <c r="KU1035">
        <v>1738000</v>
      </c>
      <c r="KV1035">
        <v>994800</v>
      </c>
      <c r="KW1035">
        <v>338300</v>
      </c>
      <c r="KX1035">
        <v>612800</v>
      </c>
      <c r="KY1035">
        <v>4835000</v>
      </c>
      <c r="KZ1035">
        <v>1787500</v>
      </c>
      <c r="LA1035">
        <v>84300</v>
      </c>
      <c r="LB1035">
        <v>96300</v>
      </c>
      <c r="LC1035">
        <v>81900</v>
      </c>
      <c r="LD1035">
        <v>354600</v>
      </c>
      <c r="LE1035">
        <v>351900</v>
      </c>
      <c r="LF1035">
        <v>111400</v>
      </c>
      <c r="LG1035">
        <v>893900</v>
      </c>
      <c r="LH1035">
        <v>710500</v>
      </c>
      <c r="LI1035">
        <v>362900</v>
      </c>
      <c r="LJ1035">
        <v>113287000</v>
      </c>
      <c r="LK1035">
        <v>28844000</v>
      </c>
      <c r="LL1035">
        <v>6105500</v>
      </c>
      <c r="LM1035">
        <v>3422700</v>
      </c>
      <c r="LN1035">
        <v>2210400</v>
      </c>
      <c r="LO1035">
        <v>472400</v>
      </c>
      <c r="LP1035">
        <v>15460800</v>
      </c>
      <c r="LQ1035">
        <v>2050600</v>
      </c>
      <c r="LR1035">
        <v>1288200</v>
      </c>
      <c r="LS1035">
        <v>165200</v>
      </c>
      <c r="LT1035">
        <v>597200</v>
      </c>
      <c r="LU1035">
        <v>1379000</v>
      </c>
      <c r="LV1035">
        <v>3238600</v>
      </c>
      <c r="LW1035">
        <v>802000</v>
      </c>
      <c r="LX1035">
        <v>404400</v>
      </c>
      <c r="LY1035">
        <v>397600</v>
      </c>
      <c r="LZ1035">
        <v>3252900</v>
      </c>
      <c r="MA1035">
        <v>977300</v>
      </c>
      <c r="MB1035">
        <v>2275600</v>
      </c>
      <c r="MC1035">
        <v>1075400</v>
      </c>
      <c r="MD1035">
        <v>1046700</v>
      </c>
      <c r="ME1035">
        <v>1117800</v>
      </c>
      <c r="MF1035">
        <v>1497800</v>
      </c>
      <c r="MG1035">
        <v>6681200</v>
      </c>
      <c r="MH1035">
        <v>559700</v>
      </c>
      <c r="MI1035">
        <v>156000</v>
      </c>
      <c r="MJ1035">
        <v>69900</v>
      </c>
      <c r="MK1035">
        <v>1510600</v>
      </c>
      <c r="ML1035">
        <v>504100</v>
      </c>
      <c r="MM1035">
        <v>53100</v>
      </c>
      <c r="MN1035">
        <v>31600</v>
      </c>
      <c r="MO1035">
        <v>836100</v>
      </c>
      <c r="MP1035">
        <v>1059000</v>
      </c>
      <c r="MQ1035">
        <v>1901100</v>
      </c>
      <c r="MR1035">
        <v>596400</v>
      </c>
      <c r="MS1035">
        <v>2888000</v>
      </c>
      <c r="MT1035">
        <v>372400</v>
      </c>
      <c r="MU1035">
        <v>906600</v>
      </c>
      <c r="MV1035">
        <v>343500</v>
      </c>
      <c r="MW1035">
        <v>605100</v>
      </c>
      <c r="MX1035">
        <v>477500</v>
      </c>
      <c r="MY1035">
        <v>182800</v>
      </c>
      <c r="MZ1035">
        <v>9183000</v>
      </c>
      <c r="NA1035">
        <v>6712300</v>
      </c>
      <c r="NB1035">
        <v>19900</v>
      </c>
      <c r="NC1035">
        <v>2556000</v>
      </c>
      <c r="ND1035">
        <v>1781900</v>
      </c>
      <c r="NE1035">
        <v>1376600</v>
      </c>
      <c r="NF1035">
        <v>501000</v>
      </c>
      <c r="NG1035">
        <v>273100</v>
      </c>
      <c r="NH1035">
        <v>1121900</v>
      </c>
      <c r="NI1035">
        <v>3014500</v>
      </c>
      <c r="NJ1035">
        <v>2470400</v>
      </c>
      <c r="NK1035">
        <v>1874400</v>
      </c>
      <c r="NL1035">
        <v>573800</v>
      </c>
      <c r="NM1035">
        <v>22200</v>
      </c>
      <c r="NN1035">
        <v>22695000</v>
      </c>
      <c r="NO1035">
        <v>10799800</v>
      </c>
      <c r="NP1035">
        <v>1207800</v>
      </c>
      <c r="NQ1035">
        <v>1098600</v>
      </c>
      <c r="NR1035">
        <v>1703100</v>
      </c>
      <c r="NS1035">
        <v>152600</v>
      </c>
      <c r="NT1035">
        <v>2443700</v>
      </c>
      <c r="NU1035">
        <v>1876700</v>
      </c>
      <c r="NV1035">
        <v>933900</v>
      </c>
      <c r="NW1035">
        <v>494400</v>
      </c>
      <c r="NX1035">
        <v>889000</v>
      </c>
      <c r="NY1035">
        <v>2615600</v>
      </c>
      <c r="NZ1035">
        <v>9279800</v>
      </c>
      <c r="OA1035">
        <v>8760400</v>
      </c>
      <c r="OB1035">
        <v>620400</v>
      </c>
      <c r="OC1035">
        <v>180200</v>
      </c>
      <c r="OD1035">
        <v>3360300</v>
      </c>
      <c r="OE1035">
        <v>2642000</v>
      </c>
      <c r="OF1035">
        <v>685600</v>
      </c>
      <c r="OG1035">
        <v>186600</v>
      </c>
      <c r="OH1035">
        <v>1045400.0000000001</v>
      </c>
      <c r="OI1035">
        <v>2351800</v>
      </c>
      <c r="OJ1035">
        <v>330100</v>
      </c>
      <c r="OK1035">
        <v>519400</v>
      </c>
      <c r="OL1035">
        <v>26978000</v>
      </c>
      <c r="OM1035">
        <v>4164500</v>
      </c>
      <c r="ON1035">
        <v>22813600</v>
      </c>
      <c r="OO1035">
        <v>17853100</v>
      </c>
      <c r="OP1035">
        <v>8942100</v>
      </c>
      <c r="OQ1035">
        <v>2984000</v>
      </c>
      <c r="OR1035">
        <v>1058400</v>
      </c>
      <c r="OS1035">
        <v>1271700</v>
      </c>
      <c r="OT1035">
        <v>1155300</v>
      </c>
      <c r="OU1035">
        <v>306600</v>
      </c>
      <c r="OV1035">
        <v>1799300</v>
      </c>
      <c r="OW1035">
        <v>366800</v>
      </c>
      <c r="OX1035">
        <v>5567300</v>
      </c>
      <c r="OY1035">
        <v>3343700</v>
      </c>
      <c r="OZ1035">
        <v>1507600</v>
      </c>
      <c r="PA1035">
        <v>671400</v>
      </c>
      <c r="PB1035">
        <v>998400</v>
      </c>
      <c r="PC1035">
        <v>166300</v>
      </c>
      <c r="PD1035">
        <v>4960500</v>
      </c>
      <c r="PE1035">
        <v>3347300</v>
      </c>
      <c r="PF1035">
        <v>232500</v>
      </c>
      <c r="PG1035">
        <v>283500</v>
      </c>
      <c r="PH1035">
        <v>1097200</v>
      </c>
      <c r="PI1035">
        <v>16744000</v>
      </c>
      <c r="PJ1035">
        <v>2590900</v>
      </c>
      <c r="PK1035">
        <v>599500</v>
      </c>
      <c r="PL1035">
        <v>177400</v>
      </c>
      <c r="PM1035">
        <v>1814000</v>
      </c>
      <c r="PN1035">
        <v>14153400</v>
      </c>
      <c r="PO1035">
        <v>1927300</v>
      </c>
      <c r="PP1035">
        <v>12226100</v>
      </c>
      <c r="PQ1035">
        <v>5955000</v>
      </c>
      <c r="PR1035">
        <v>1463600</v>
      </c>
      <c r="PS1035">
        <v>1586700</v>
      </c>
      <c r="PT1035">
        <v>2904600</v>
      </c>
      <c r="PU1035">
        <v>23834000</v>
      </c>
      <c r="PV1035">
        <v>3014000</v>
      </c>
      <c r="PW1035">
        <v>2410900</v>
      </c>
      <c r="PX1035">
        <v>603200</v>
      </c>
      <c r="PY1035">
        <v>5657000</v>
      </c>
      <c r="PZ1035">
        <v>2794100</v>
      </c>
      <c r="QA1035">
        <v>2863200</v>
      </c>
      <c r="QB1035">
        <v>15163000</v>
      </c>
      <c r="QC1035">
        <v>8379500</v>
      </c>
      <c r="QD1035">
        <v>6783000</v>
      </c>
      <c r="QE1035">
        <v>7.7</v>
      </c>
      <c r="QF1035">
        <v>4947900</v>
      </c>
      <c r="QG1035">
        <v>157945000</v>
      </c>
      <c r="QH1035">
        <v>134459000</v>
      </c>
      <c r="QI1035">
        <v>21581000</v>
      </c>
      <c r="QJ1035">
        <v>622000</v>
      </c>
      <c r="QK1035">
        <v>40600</v>
      </c>
      <c r="QL1035">
        <v>580900</v>
      </c>
      <c r="QM1035">
        <v>120500</v>
      </c>
      <c r="QN1035">
        <v>190400</v>
      </c>
      <c r="QO1035">
        <v>41300</v>
      </c>
      <c r="QP1035">
        <v>45100</v>
      </c>
      <c r="QQ1035">
        <v>103900</v>
      </c>
      <c r="QR1035">
        <v>270000</v>
      </c>
      <c r="QS1035">
        <v>8262000</v>
      </c>
      <c r="QT1035">
        <v>1858900</v>
      </c>
      <c r="QU1035">
        <v>939300</v>
      </c>
      <c r="QV1035">
        <v>919600</v>
      </c>
      <c r="QW1035">
        <v>1168100</v>
      </c>
      <c r="QX1035">
        <v>5235400</v>
      </c>
      <c r="QY1035">
        <v>2413500</v>
      </c>
      <c r="QZ1035">
        <v>2821900</v>
      </c>
      <c r="RA1035">
        <v>12697000</v>
      </c>
      <c r="RB1035">
        <v>7870000</v>
      </c>
      <c r="RC1035">
        <v>411400</v>
      </c>
      <c r="RD1035">
        <v>419600</v>
      </c>
      <c r="RE1035">
        <v>366000</v>
      </c>
      <c r="RF1035">
        <v>1435200</v>
      </c>
      <c r="RG1035">
        <v>1103300</v>
      </c>
      <c r="RH1035">
        <v>1019400</v>
      </c>
      <c r="RI1035">
        <v>104900</v>
      </c>
      <c r="RJ1035">
        <v>80100</v>
      </c>
      <c r="RK1035">
        <v>393400</v>
      </c>
      <c r="RL1035">
        <v>411400</v>
      </c>
      <c r="RM1035">
        <v>29600</v>
      </c>
      <c r="RN1035">
        <v>422900</v>
      </c>
      <c r="RO1035">
        <v>1738600</v>
      </c>
      <c r="RP1035">
        <v>996200</v>
      </c>
      <c r="RQ1035">
        <v>339400</v>
      </c>
      <c r="RR1035">
        <v>613700</v>
      </c>
      <c r="RS1035">
        <v>4827000</v>
      </c>
      <c r="RT1035">
        <v>1780600</v>
      </c>
      <c r="RU1035">
        <v>84500</v>
      </c>
      <c r="RV1035">
        <v>96600</v>
      </c>
      <c r="RW1035">
        <v>82000</v>
      </c>
      <c r="RX1035">
        <v>354300</v>
      </c>
      <c r="RY1035">
        <v>351500</v>
      </c>
      <c r="RZ1035">
        <v>110500</v>
      </c>
      <c r="SA1035">
        <v>896300</v>
      </c>
      <c r="SB1035">
        <v>713300</v>
      </c>
      <c r="SC1035">
        <v>357400</v>
      </c>
      <c r="SD1035">
        <v>112878000</v>
      </c>
      <c r="SE1035">
        <v>28794000</v>
      </c>
      <c r="SF1035">
        <v>6094800</v>
      </c>
      <c r="SG1035">
        <v>3420300</v>
      </c>
      <c r="SH1035">
        <v>2205500</v>
      </c>
      <c r="SI1035">
        <v>469000</v>
      </c>
      <c r="SJ1035">
        <v>15452400</v>
      </c>
      <c r="SK1035">
        <v>2047000</v>
      </c>
      <c r="SL1035">
        <v>1288000</v>
      </c>
      <c r="SM1035">
        <v>165200</v>
      </c>
      <c r="SN1035">
        <v>593800</v>
      </c>
      <c r="SO1035">
        <v>1399500</v>
      </c>
      <c r="SP1035">
        <v>3238600</v>
      </c>
      <c r="SQ1035">
        <v>796500</v>
      </c>
      <c r="SR1035">
        <v>404000</v>
      </c>
      <c r="SS1035">
        <v>392600</v>
      </c>
      <c r="ST1035">
        <v>3241600</v>
      </c>
      <c r="SU1035">
        <v>970800</v>
      </c>
      <c r="SV1035">
        <v>2270900</v>
      </c>
      <c r="SW1035">
        <v>1070200</v>
      </c>
      <c r="SX1035">
        <v>1045200</v>
      </c>
      <c r="SY1035">
        <v>1122000</v>
      </c>
      <c r="SZ1035">
        <v>1491800</v>
      </c>
      <c r="TA1035">
        <v>6650200</v>
      </c>
      <c r="TB1035">
        <v>560400</v>
      </c>
      <c r="TC1035">
        <v>156600</v>
      </c>
      <c r="TD1035">
        <v>69400</v>
      </c>
      <c r="TE1035">
        <v>1497700</v>
      </c>
      <c r="TF1035">
        <v>485100</v>
      </c>
      <c r="TG1035">
        <v>53600</v>
      </c>
      <c r="TH1035">
        <v>30600</v>
      </c>
      <c r="TI1035">
        <v>834200</v>
      </c>
      <c r="TJ1035">
        <v>1089500</v>
      </c>
      <c r="TK1035">
        <v>1873100</v>
      </c>
      <c r="TL1035">
        <v>596300</v>
      </c>
      <c r="TM1035">
        <v>2887000</v>
      </c>
      <c r="TN1035">
        <v>371700</v>
      </c>
      <c r="TO1035">
        <v>906500</v>
      </c>
      <c r="TP1035">
        <v>342700</v>
      </c>
      <c r="TQ1035">
        <v>605700</v>
      </c>
      <c r="TR1035">
        <v>478600</v>
      </c>
      <c r="TS1035">
        <v>181900</v>
      </c>
      <c r="TT1035">
        <v>9164000</v>
      </c>
      <c r="TU1035">
        <v>6707700</v>
      </c>
      <c r="TV1035">
        <v>19900</v>
      </c>
      <c r="TW1035">
        <v>2560200</v>
      </c>
      <c r="TX1035">
        <v>1785400</v>
      </c>
      <c r="TY1035">
        <v>1380700</v>
      </c>
      <c r="TZ1035">
        <v>501200</v>
      </c>
      <c r="UA1035">
        <v>273600</v>
      </c>
      <c r="UB1035">
        <v>1118400</v>
      </c>
      <c r="UC1035">
        <v>3009200</v>
      </c>
      <c r="UD1035">
        <v>2455900</v>
      </c>
      <c r="UE1035">
        <v>1861000</v>
      </c>
      <c r="UF1035">
        <v>572800</v>
      </c>
      <c r="UG1035">
        <v>22100</v>
      </c>
      <c r="UH1035">
        <v>22486000</v>
      </c>
      <c r="UI1035">
        <v>10782600</v>
      </c>
      <c r="UJ1035">
        <v>1202300</v>
      </c>
      <c r="UK1035">
        <v>1132600</v>
      </c>
      <c r="UL1035">
        <v>1697600</v>
      </c>
      <c r="UM1035">
        <v>150700</v>
      </c>
      <c r="UN1035">
        <v>2433400</v>
      </c>
      <c r="UO1035">
        <v>1858500</v>
      </c>
      <c r="UP1035">
        <v>934500</v>
      </c>
      <c r="UQ1035">
        <v>491500</v>
      </c>
      <c r="UR1035">
        <v>881400</v>
      </c>
      <c r="US1035">
        <v>2615100</v>
      </c>
      <c r="UT1035">
        <v>9088100</v>
      </c>
      <c r="UU1035">
        <v>8571400</v>
      </c>
      <c r="UV1035">
        <v>618000</v>
      </c>
      <c r="UW1035">
        <v>179200</v>
      </c>
      <c r="UX1035">
        <v>3252500</v>
      </c>
      <c r="UY1035">
        <v>2547800</v>
      </c>
      <c r="UZ1035">
        <v>678900</v>
      </c>
      <c r="VA1035">
        <v>186100</v>
      </c>
      <c r="VB1035">
        <v>1039800</v>
      </c>
      <c r="VC1035">
        <v>2294000</v>
      </c>
      <c r="VD1035">
        <v>323000</v>
      </c>
      <c r="VE1035">
        <v>516700.00000000006</v>
      </c>
      <c r="VF1035">
        <v>26786000</v>
      </c>
      <c r="VG1035">
        <v>4031500</v>
      </c>
      <c r="VH1035">
        <v>22754800</v>
      </c>
      <c r="VI1035">
        <v>17806900</v>
      </c>
      <c r="VJ1035">
        <v>8907000</v>
      </c>
      <c r="VK1035">
        <v>2972800</v>
      </c>
      <c r="VL1035">
        <v>1055900</v>
      </c>
      <c r="VM1035">
        <v>1264600</v>
      </c>
      <c r="VN1035">
        <v>1154500</v>
      </c>
      <c r="VO1035">
        <v>306100</v>
      </c>
      <c r="VP1035">
        <v>1788300</v>
      </c>
      <c r="VQ1035">
        <v>364800</v>
      </c>
      <c r="VR1035">
        <v>5557000</v>
      </c>
      <c r="VS1035">
        <v>3342900</v>
      </c>
      <c r="VT1035">
        <v>1504400</v>
      </c>
      <c r="VU1035">
        <v>672100</v>
      </c>
      <c r="VV1035">
        <v>999800</v>
      </c>
      <c r="VW1035">
        <v>166600</v>
      </c>
      <c r="VX1035">
        <v>3337600</v>
      </c>
      <c r="VY1035">
        <v>232900</v>
      </c>
      <c r="VZ1035">
        <v>283800</v>
      </c>
      <c r="WA1035">
        <v>1093600</v>
      </c>
      <c r="WB1035">
        <v>16799000</v>
      </c>
      <c r="WC1035">
        <v>2630700</v>
      </c>
      <c r="WD1035">
        <v>581200</v>
      </c>
      <c r="WE1035">
        <v>177700</v>
      </c>
      <c r="WF1035">
        <v>1871800</v>
      </c>
      <c r="WG1035">
        <v>14167800</v>
      </c>
      <c r="WH1035">
        <v>1932500</v>
      </c>
      <c r="WI1035">
        <v>12235300</v>
      </c>
      <c r="WJ1035">
        <v>5962000</v>
      </c>
      <c r="WK1035">
        <v>1460100</v>
      </c>
      <c r="WL1035">
        <v>1586500</v>
      </c>
      <c r="WM1035">
        <v>2915500</v>
      </c>
      <c r="WN1035">
        <v>23486000</v>
      </c>
      <c r="WO1035">
        <v>3013000</v>
      </c>
      <c r="WP1035">
        <v>2408700</v>
      </c>
      <c r="WQ1035">
        <v>604600</v>
      </c>
      <c r="WR1035">
        <v>5492000</v>
      </c>
      <c r="WS1035">
        <v>2630200</v>
      </c>
      <c r="WT1035">
        <v>2862000</v>
      </c>
      <c r="WU1035">
        <v>14981000</v>
      </c>
      <c r="WV1035">
        <v>8160200</v>
      </c>
      <c r="WW1035">
        <v>6821200</v>
      </c>
    </row>
    <row r="1036" spans="1:621" x14ac:dyDescent="0.45">
      <c r="A1036" s="1"/>
      <c r="C1036" s="1">
        <v>45597</v>
      </c>
      <c r="D1036">
        <v>769000</v>
      </c>
      <c r="E1036">
        <v>3383000</v>
      </c>
      <c r="F1036">
        <v>2615000</v>
      </c>
      <c r="G1036">
        <v>1880000</v>
      </c>
      <c r="H1036">
        <v>735000</v>
      </c>
      <c r="I1036">
        <v>852000</v>
      </c>
      <c r="J1036">
        <v>2149000</v>
      </c>
      <c r="K1036">
        <v>706000</v>
      </c>
      <c r="L1036">
        <v>47.7</v>
      </c>
      <c r="M1036">
        <v>10.8</v>
      </c>
      <c r="N1036">
        <v>36.9</v>
      </c>
      <c r="O1036">
        <v>12</v>
      </c>
      <c r="P1036">
        <v>30.3</v>
      </c>
      <c r="Q1036">
        <v>10</v>
      </c>
      <c r="R1036">
        <v>2</v>
      </c>
      <c r="S1036">
        <v>0.5</v>
      </c>
      <c r="T1036">
        <v>1.3</v>
      </c>
      <c r="U1036">
        <v>0.4</v>
      </c>
      <c r="V1036">
        <v>2192000</v>
      </c>
      <c r="W1036">
        <v>2060000</v>
      </c>
      <c r="X1036">
        <v>2882000</v>
      </c>
      <c r="Y1036">
        <v>1231000</v>
      </c>
      <c r="Z1036">
        <v>1651000</v>
      </c>
      <c r="AA1036">
        <v>23.7</v>
      </c>
      <c r="AB1036">
        <v>10.7</v>
      </c>
      <c r="AC1036">
        <v>30.7</v>
      </c>
      <c r="AD1036">
        <v>28.9</v>
      </c>
      <c r="AE1036">
        <v>40.4</v>
      </c>
      <c r="AF1036">
        <v>17.3</v>
      </c>
      <c r="AG1036">
        <v>23.1</v>
      </c>
      <c r="AH1036">
        <v>135330000</v>
      </c>
      <c r="AI1036">
        <v>159307000</v>
      </c>
      <c r="AJ1036">
        <v>21665000</v>
      </c>
      <c r="AK1036">
        <v>624000</v>
      </c>
      <c r="AL1036">
        <v>41300</v>
      </c>
      <c r="AM1036">
        <v>582300</v>
      </c>
      <c r="AN1036">
        <v>121100</v>
      </c>
      <c r="AO1036">
        <v>190800</v>
      </c>
      <c r="AP1036">
        <v>41500</v>
      </c>
      <c r="AQ1036">
        <v>45100</v>
      </c>
      <c r="AR1036">
        <v>104200</v>
      </c>
      <c r="AS1036">
        <v>270400</v>
      </c>
      <c r="AT1036">
        <v>8328000</v>
      </c>
      <c r="AU1036">
        <v>1861700</v>
      </c>
      <c r="AV1036">
        <v>940400</v>
      </c>
      <c r="AW1036">
        <v>921300</v>
      </c>
      <c r="AX1036">
        <v>1189900</v>
      </c>
      <c r="AY1036">
        <v>5276200</v>
      </c>
      <c r="AZ1036">
        <v>2432400</v>
      </c>
      <c r="BA1036">
        <v>2843800</v>
      </c>
      <c r="BB1036">
        <v>12713000</v>
      </c>
      <c r="BC1036">
        <v>7897000</v>
      </c>
      <c r="BD1036">
        <v>410300</v>
      </c>
      <c r="BE1036">
        <v>420500</v>
      </c>
      <c r="BF1036">
        <v>363400</v>
      </c>
      <c r="BG1036">
        <v>1435100</v>
      </c>
      <c r="BH1036">
        <v>1099500</v>
      </c>
      <c r="BI1036">
        <v>1013900</v>
      </c>
      <c r="BJ1036">
        <v>104300</v>
      </c>
      <c r="BK1036">
        <v>80100</v>
      </c>
      <c r="BL1036">
        <v>389600</v>
      </c>
      <c r="BM1036">
        <v>409500</v>
      </c>
      <c r="BN1036">
        <v>30400</v>
      </c>
      <c r="BO1036">
        <v>424000</v>
      </c>
      <c r="BP1036">
        <v>1776000</v>
      </c>
      <c r="BQ1036">
        <v>996800</v>
      </c>
      <c r="BR1036">
        <v>339900</v>
      </c>
      <c r="BS1036">
        <v>614000</v>
      </c>
      <c r="BT1036">
        <v>4816000</v>
      </c>
      <c r="BU1036">
        <v>1784000</v>
      </c>
      <c r="BV1036">
        <v>84700</v>
      </c>
      <c r="BW1036">
        <v>95900</v>
      </c>
      <c r="BX1036">
        <v>81900</v>
      </c>
      <c r="BY1036">
        <v>355500</v>
      </c>
      <c r="BZ1036">
        <v>351400</v>
      </c>
      <c r="CA1036">
        <v>108600</v>
      </c>
      <c r="CB1036">
        <v>893100</v>
      </c>
      <c r="CC1036">
        <v>709500</v>
      </c>
      <c r="CD1036">
        <v>351100</v>
      </c>
      <c r="CE1036">
        <v>113665000</v>
      </c>
      <c r="CF1036">
        <v>29249000</v>
      </c>
      <c r="CG1036">
        <v>6096000</v>
      </c>
      <c r="CH1036">
        <v>3416300</v>
      </c>
      <c r="CI1036">
        <v>2211900</v>
      </c>
      <c r="CJ1036">
        <v>467800</v>
      </c>
      <c r="CK1036">
        <v>15727100</v>
      </c>
      <c r="CL1036">
        <v>2046300</v>
      </c>
      <c r="CM1036">
        <v>1289500</v>
      </c>
      <c r="CN1036">
        <v>161700</v>
      </c>
      <c r="CO1036">
        <v>595100</v>
      </c>
      <c r="CP1036">
        <v>1370200</v>
      </c>
      <c r="CQ1036">
        <v>3275700</v>
      </c>
      <c r="CR1036">
        <v>819600</v>
      </c>
      <c r="CS1036">
        <v>412300</v>
      </c>
      <c r="CT1036">
        <v>407300</v>
      </c>
      <c r="CU1036">
        <v>3363600</v>
      </c>
      <c r="CV1036">
        <v>1029400.0000000001</v>
      </c>
      <c r="CW1036">
        <v>2334200</v>
      </c>
      <c r="CX1036">
        <v>1086700</v>
      </c>
      <c r="CY1036">
        <v>1048500</v>
      </c>
      <c r="CZ1036">
        <v>1191000</v>
      </c>
      <c r="DA1036">
        <v>1525500</v>
      </c>
      <c r="DB1036">
        <v>6829700</v>
      </c>
      <c r="DC1036">
        <v>558300</v>
      </c>
      <c r="DD1036">
        <v>156300</v>
      </c>
      <c r="DE1036">
        <v>67800</v>
      </c>
      <c r="DF1036">
        <v>1508500</v>
      </c>
      <c r="DG1036">
        <v>503300</v>
      </c>
      <c r="DH1036">
        <v>53200</v>
      </c>
      <c r="DI1036">
        <v>26400</v>
      </c>
      <c r="DJ1036">
        <v>838900</v>
      </c>
      <c r="DK1036">
        <v>1192900</v>
      </c>
      <c r="DL1036">
        <v>1924100</v>
      </c>
      <c r="DM1036">
        <v>596400</v>
      </c>
      <c r="DN1036">
        <v>2895000</v>
      </c>
      <c r="DO1036">
        <v>375100</v>
      </c>
      <c r="DP1036">
        <v>906700</v>
      </c>
      <c r="DQ1036">
        <v>341600</v>
      </c>
      <c r="DR1036">
        <v>610100</v>
      </c>
      <c r="DS1036">
        <v>477300</v>
      </c>
      <c r="DT1036">
        <v>183700</v>
      </c>
      <c r="DU1036">
        <v>9187000</v>
      </c>
      <c r="DV1036">
        <v>6730100</v>
      </c>
      <c r="DW1036">
        <v>20000</v>
      </c>
      <c r="DX1036">
        <v>2562700</v>
      </c>
      <c r="DY1036">
        <v>1784200</v>
      </c>
      <c r="DZ1036">
        <v>1378400</v>
      </c>
      <c r="EA1036">
        <v>505800</v>
      </c>
      <c r="EB1036">
        <v>272700</v>
      </c>
      <c r="EC1036">
        <v>1123800</v>
      </c>
      <c r="ED1036">
        <v>3023600</v>
      </c>
      <c r="EE1036">
        <v>2456600</v>
      </c>
      <c r="EF1036">
        <v>1866800</v>
      </c>
      <c r="EG1036">
        <v>567700</v>
      </c>
      <c r="EH1036">
        <v>22100</v>
      </c>
      <c r="EI1036">
        <v>22686000</v>
      </c>
      <c r="EJ1036">
        <v>10823700</v>
      </c>
      <c r="EK1036">
        <v>1212200</v>
      </c>
      <c r="EL1036">
        <v>1102600</v>
      </c>
      <c r="EM1036">
        <v>1710000</v>
      </c>
      <c r="EN1036">
        <v>154000</v>
      </c>
      <c r="EO1036">
        <v>2445800</v>
      </c>
      <c r="EP1036">
        <v>1881800</v>
      </c>
      <c r="EQ1036">
        <v>934700</v>
      </c>
      <c r="ER1036">
        <v>493600</v>
      </c>
      <c r="ES1036">
        <v>889000</v>
      </c>
      <c r="ET1036">
        <v>2609200</v>
      </c>
      <c r="EU1036">
        <v>9252600</v>
      </c>
      <c r="EV1036">
        <v>8731900</v>
      </c>
      <c r="EW1036">
        <v>622300</v>
      </c>
      <c r="EX1036">
        <v>179800</v>
      </c>
      <c r="EY1036">
        <v>3386700</v>
      </c>
      <c r="EZ1036">
        <v>2658800</v>
      </c>
      <c r="FA1036">
        <v>691200</v>
      </c>
      <c r="FB1036">
        <v>186700</v>
      </c>
      <c r="FC1036">
        <v>1043700</v>
      </c>
      <c r="FD1036">
        <v>2294700</v>
      </c>
      <c r="FE1036">
        <v>326800</v>
      </c>
      <c r="FF1036">
        <v>520700.00000000006</v>
      </c>
      <c r="FG1036">
        <v>27132000</v>
      </c>
      <c r="FH1036">
        <v>4206100</v>
      </c>
      <c r="FI1036">
        <v>22926200</v>
      </c>
      <c r="FJ1036">
        <v>17941500</v>
      </c>
      <c r="FK1036">
        <v>8984500</v>
      </c>
      <c r="FL1036">
        <v>2988900</v>
      </c>
      <c r="FM1036">
        <v>1053500</v>
      </c>
      <c r="FN1036">
        <v>1290100</v>
      </c>
      <c r="FO1036">
        <v>1164700</v>
      </c>
      <c r="FP1036">
        <v>305400</v>
      </c>
      <c r="FQ1036">
        <v>1818300</v>
      </c>
      <c r="FR1036">
        <v>363600</v>
      </c>
      <c r="FS1036">
        <v>5588900</v>
      </c>
      <c r="FT1036">
        <v>3368100</v>
      </c>
      <c r="FU1036">
        <v>1517700</v>
      </c>
      <c r="FV1036">
        <v>678000</v>
      </c>
      <c r="FW1036">
        <v>1005000</v>
      </c>
      <c r="FX1036">
        <v>167400</v>
      </c>
      <c r="FY1036">
        <v>4984700</v>
      </c>
      <c r="FZ1036">
        <v>3371600</v>
      </c>
      <c r="GA1036">
        <v>231700</v>
      </c>
      <c r="GB1036">
        <v>284800</v>
      </c>
      <c r="GC1036">
        <v>1096600</v>
      </c>
      <c r="GD1036">
        <v>16553000</v>
      </c>
      <c r="GE1036">
        <v>2499500</v>
      </c>
      <c r="GF1036">
        <v>581900</v>
      </c>
      <c r="GG1036">
        <v>176400</v>
      </c>
      <c r="GH1036">
        <v>1741200</v>
      </c>
      <c r="GI1036">
        <v>14053700</v>
      </c>
      <c r="GJ1036">
        <v>1881600</v>
      </c>
      <c r="GK1036">
        <v>12172100</v>
      </c>
      <c r="GL1036">
        <v>5963000</v>
      </c>
      <c r="GM1036">
        <v>1462100</v>
      </c>
      <c r="GN1036">
        <v>1593800</v>
      </c>
      <c r="GO1036">
        <v>2906800</v>
      </c>
      <c r="GP1036">
        <v>23977000</v>
      </c>
      <c r="GQ1036">
        <v>3014000</v>
      </c>
      <c r="GR1036">
        <v>2410600</v>
      </c>
      <c r="GS1036">
        <v>603500</v>
      </c>
      <c r="GT1036">
        <v>5691000</v>
      </c>
      <c r="GU1036">
        <v>2829100</v>
      </c>
      <c r="GV1036">
        <v>2861900</v>
      </c>
      <c r="GW1036">
        <v>15272000</v>
      </c>
      <c r="GX1036">
        <v>8458700</v>
      </c>
      <c r="GY1036">
        <v>6813600</v>
      </c>
      <c r="GZ1036">
        <v>34.299999999999997</v>
      </c>
      <c r="HA1036">
        <v>39.700000000000003</v>
      </c>
      <c r="HB1036">
        <v>44.2</v>
      </c>
      <c r="HC1036">
        <v>38.799999999999997</v>
      </c>
      <c r="HD1036">
        <v>40.1</v>
      </c>
      <c r="HE1036">
        <v>40.6</v>
      </c>
      <c r="HF1036">
        <v>39.299999999999997</v>
      </c>
      <c r="HG1036">
        <v>33.200000000000003</v>
      </c>
      <c r="HH1036">
        <v>33.799999999999997</v>
      </c>
      <c r="HI1036">
        <v>39.200000000000003</v>
      </c>
      <c r="HJ1036">
        <v>29.7</v>
      </c>
      <c r="HK1036">
        <v>37.700000000000003</v>
      </c>
      <c r="HL1036">
        <v>41.5</v>
      </c>
      <c r="HM1036">
        <v>36.9</v>
      </c>
      <c r="HN1036">
        <v>37.6</v>
      </c>
      <c r="HO1036">
        <v>36.5</v>
      </c>
      <c r="HP1036">
        <v>33</v>
      </c>
      <c r="HQ1036">
        <v>25.6</v>
      </c>
      <c r="HR1036">
        <v>32.1</v>
      </c>
      <c r="HS1036">
        <v>2.9</v>
      </c>
      <c r="HT1036">
        <v>2.9</v>
      </c>
      <c r="HU1036">
        <v>2.8</v>
      </c>
      <c r="HV1036">
        <v>1221.08</v>
      </c>
      <c r="HW1036">
        <v>1440.32</v>
      </c>
      <c r="HX1036">
        <v>1766.23</v>
      </c>
      <c r="HY1036">
        <v>1504.28</v>
      </c>
      <c r="HZ1036">
        <v>1383.85</v>
      </c>
      <c r="IA1036">
        <v>1486.37</v>
      </c>
      <c r="IB1036">
        <v>1217.1199999999999</v>
      </c>
      <c r="IC1036">
        <v>1176.6099999999999</v>
      </c>
      <c r="ID1036">
        <v>1025.83</v>
      </c>
      <c r="IE1036">
        <v>1488.03</v>
      </c>
      <c r="IF1036">
        <v>739.83</v>
      </c>
      <c r="IG1036">
        <v>1164.93</v>
      </c>
      <c r="IH1036">
        <v>2153.44</v>
      </c>
      <c r="II1036">
        <v>1892.6</v>
      </c>
      <c r="IJ1036">
        <v>1736.74</v>
      </c>
      <c r="IK1036">
        <v>1574.25</v>
      </c>
      <c r="IL1036">
        <v>1150.71</v>
      </c>
      <c r="IM1036">
        <v>571.9</v>
      </c>
      <c r="IN1036">
        <v>1035.55</v>
      </c>
      <c r="IO1036">
        <v>168248000</v>
      </c>
      <c r="IP1036">
        <v>62.4</v>
      </c>
      <c r="IQ1036">
        <v>161159000</v>
      </c>
      <c r="IR1036">
        <v>59.8</v>
      </c>
      <c r="IS1036">
        <v>7089000</v>
      </c>
      <c r="IT1036">
        <v>4.2</v>
      </c>
      <c r="IU1036">
        <v>101215000</v>
      </c>
      <c r="IV1036">
        <v>5498000</v>
      </c>
      <c r="IW1036">
        <v>89151000</v>
      </c>
      <c r="IX1036">
        <v>67.900000000000006</v>
      </c>
      <c r="IY1036">
        <v>85329000</v>
      </c>
      <c r="IZ1036">
        <v>65</v>
      </c>
      <c r="JA1036">
        <v>3822000</v>
      </c>
      <c r="JB1036">
        <v>4.3</v>
      </c>
      <c r="JC1036">
        <v>42220000</v>
      </c>
      <c r="JD1036">
        <v>85966000</v>
      </c>
      <c r="JE1036">
        <v>70.2</v>
      </c>
      <c r="JF1036">
        <v>82627000</v>
      </c>
      <c r="JG1036">
        <v>67.5</v>
      </c>
      <c r="JH1036">
        <v>3339000</v>
      </c>
      <c r="JI1036">
        <v>3.9</v>
      </c>
      <c r="JJ1036">
        <v>36432000</v>
      </c>
      <c r="JK1036">
        <v>8553000</v>
      </c>
      <c r="JL1036">
        <v>5.3</v>
      </c>
      <c r="JM1036">
        <v>159307000</v>
      </c>
      <c r="JN1036">
        <v>135330000</v>
      </c>
      <c r="JO1036">
        <v>21665000</v>
      </c>
      <c r="JP1036">
        <v>624000</v>
      </c>
      <c r="JQ1036">
        <v>41300</v>
      </c>
      <c r="JR1036">
        <v>582300</v>
      </c>
      <c r="JS1036">
        <v>121100</v>
      </c>
      <c r="JT1036">
        <v>190800</v>
      </c>
      <c r="JU1036">
        <v>41500</v>
      </c>
      <c r="JV1036">
        <v>45100</v>
      </c>
      <c r="JW1036">
        <v>104200</v>
      </c>
      <c r="JX1036">
        <v>270400</v>
      </c>
      <c r="JY1036">
        <v>8328000</v>
      </c>
      <c r="JZ1036">
        <v>1861700</v>
      </c>
      <c r="KA1036">
        <v>940400</v>
      </c>
      <c r="KB1036">
        <v>921300</v>
      </c>
      <c r="KC1036">
        <v>1189900</v>
      </c>
      <c r="KD1036">
        <v>5276200</v>
      </c>
      <c r="KE1036">
        <v>2432400</v>
      </c>
      <c r="KF1036">
        <v>2843800</v>
      </c>
      <c r="KG1036">
        <v>12713000</v>
      </c>
      <c r="KH1036">
        <v>7897000</v>
      </c>
      <c r="KI1036">
        <v>410300</v>
      </c>
      <c r="KJ1036">
        <v>420500</v>
      </c>
      <c r="KK1036">
        <v>363400</v>
      </c>
      <c r="KL1036">
        <v>1435100</v>
      </c>
      <c r="KM1036">
        <v>1099500</v>
      </c>
      <c r="KN1036">
        <v>1013900</v>
      </c>
      <c r="KO1036">
        <v>104300</v>
      </c>
      <c r="KP1036">
        <v>80100</v>
      </c>
      <c r="KQ1036">
        <v>389600</v>
      </c>
      <c r="KR1036">
        <v>409500</v>
      </c>
      <c r="KS1036">
        <v>30400</v>
      </c>
      <c r="KT1036">
        <v>424000</v>
      </c>
      <c r="KU1036">
        <v>1776000</v>
      </c>
      <c r="KV1036">
        <v>996800</v>
      </c>
      <c r="KW1036">
        <v>339900</v>
      </c>
      <c r="KX1036">
        <v>614000</v>
      </c>
      <c r="KY1036">
        <v>4816000</v>
      </c>
      <c r="KZ1036">
        <v>1784000</v>
      </c>
      <c r="LA1036">
        <v>84700</v>
      </c>
      <c r="LB1036">
        <v>95900</v>
      </c>
      <c r="LC1036">
        <v>81900</v>
      </c>
      <c r="LD1036">
        <v>355500</v>
      </c>
      <c r="LE1036">
        <v>351400</v>
      </c>
      <c r="LF1036">
        <v>108600</v>
      </c>
      <c r="LG1036">
        <v>893100</v>
      </c>
      <c r="LH1036">
        <v>709500</v>
      </c>
      <c r="LI1036">
        <v>351100</v>
      </c>
      <c r="LJ1036">
        <v>113665000</v>
      </c>
      <c r="LK1036">
        <v>29249000</v>
      </c>
      <c r="LL1036">
        <v>6096000</v>
      </c>
      <c r="LM1036">
        <v>3416300</v>
      </c>
      <c r="LN1036">
        <v>2211900</v>
      </c>
      <c r="LO1036">
        <v>467800</v>
      </c>
      <c r="LP1036">
        <v>15727100</v>
      </c>
      <c r="LQ1036">
        <v>2046300</v>
      </c>
      <c r="LR1036">
        <v>1289500</v>
      </c>
      <c r="LS1036">
        <v>161700</v>
      </c>
      <c r="LT1036">
        <v>595100</v>
      </c>
      <c r="LU1036">
        <v>1370200</v>
      </c>
      <c r="LV1036">
        <v>3275700</v>
      </c>
      <c r="LW1036">
        <v>819600</v>
      </c>
      <c r="LX1036">
        <v>412300</v>
      </c>
      <c r="LY1036">
        <v>407300</v>
      </c>
      <c r="LZ1036">
        <v>3363600</v>
      </c>
      <c r="MA1036">
        <v>1029400.0000000001</v>
      </c>
      <c r="MB1036">
        <v>2334200</v>
      </c>
      <c r="MC1036">
        <v>1086700</v>
      </c>
      <c r="MD1036">
        <v>1048500</v>
      </c>
      <c r="ME1036">
        <v>1191000</v>
      </c>
      <c r="MF1036">
        <v>1525500</v>
      </c>
      <c r="MG1036">
        <v>6829700</v>
      </c>
      <c r="MH1036">
        <v>558300</v>
      </c>
      <c r="MI1036">
        <v>156300</v>
      </c>
      <c r="MJ1036">
        <v>67800</v>
      </c>
      <c r="MK1036">
        <v>1508500</v>
      </c>
      <c r="ML1036">
        <v>503300</v>
      </c>
      <c r="MM1036">
        <v>53200</v>
      </c>
      <c r="MN1036">
        <v>26400</v>
      </c>
      <c r="MO1036">
        <v>838900</v>
      </c>
      <c r="MP1036">
        <v>1192900</v>
      </c>
      <c r="MQ1036">
        <v>1924100</v>
      </c>
      <c r="MR1036">
        <v>596400</v>
      </c>
      <c r="MS1036">
        <v>2895000</v>
      </c>
      <c r="MT1036">
        <v>375100</v>
      </c>
      <c r="MU1036">
        <v>906700</v>
      </c>
      <c r="MV1036">
        <v>341600</v>
      </c>
      <c r="MW1036">
        <v>610100</v>
      </c>
      <c r="MX1036">
        <v>477300</v>
      </c>
      <c r="MY1036">
        <v>183700</v>
      </c>
      <c r="MZ1036">
        <v>9187000</v>
      </c>
      <c r="NA1036">
        <v>6730100</v>
      </c>
      <c r="NB1036">
        <v>20000</v>
      </c>
      <c r="NC1036">
        <v>2562700</v>
      </c>
      <c r="ND1036">
        <v>1784200</v>
      </c>
      <c r="NE1036">
        <v>1378400</v>
      </c>
      <c r="NF1036">
        <v>505800</v>
      </c>
      <c r="NG1036">
        <v>272700</v>
      </c>
      <c r="NH1036">
        <v>1123800</v>
      </c>
      <c r="NI1036">
        <v>3023600</v>
      </c>
      <c r="NJ1036">
        <v>2456600</v>
      </c>
      <c r="NK1036">
        <v>1866800</v>
      </c>
      <c r="NL1036">
        <v>567700</v>
      </c>
      <c r="NM1036">
        <v>22100</v>
      </c>
      <c r="NN1036">
        <v>22686000</v>
      </c>
      <c r="NO1036">
        <v>10823700</v>
      </c>
      <c r="NP1036">
        <v>1212200</v>
      </c>
      <c r="NQ1036">
        <v>1102600</v>
      </c>
      <c r="NR1036">
        <v>1710000</v>
      </c>
      <c r="NS1036">
        <v>154000</v>
      </c>
      <c r="NT1036">
        <v>2445800</v>
      </c>
      <c r="NU1036">
        <v>1881800</v>
      </c>
      <c r="NV1036">
        <v>934700</v>
      </c>
      <c r="NW1036">
        <v>493600</v>
      </c>
      <c r="NX1036">
        <v>889000</v>
      </c>
      <c r="NY1036">
        <v>2609200</v>
      </c>
      <c r="NZ1036">
        <v>9252600</v>
      </c>
      <c r="OA1036">
        <v>8731900</v>
      </c>
      <c r="OB1036">
        <v>622300</v>
      </c>
      <c r="OC1036">
        <v>179800</v>
      </c>
      <c r="OD1036">
        <v>3386700</v>
      </c>
      <c r="OE1036">
        <v>2658800</v>
      </c>
      <c r="OF1036">
        <v>691200</v>
      </c>
      <c r="OG1036">
        <v>186700</v>
      </c>
      <c r="OH1036">
        <v>1043700</v>
      </c>
      <c r="OI1036">
        <v>2294700</v>
      </c>
      <c r="OJ1036">
        <v>326800</v>
      </c>
      <c r="OK1036">
        <v>520700.00000000006</v>
      </c>
      <c r="OL1036">
        <v>27132000</v>
      </c>
      <c r="OM1036">
        <v>4206100</v>
      </c>
      <c r="ON1036">
        <v>22926200</v>
      </c>
      <c r="OO1036">
        <v>17941500</v>
      </c>
      <c r="OP1036">
        <v>8984500</v>
      </c>
      <c r="OQ1036">
        <v>2988900</v>
      </c>
      <c r="OR1036">
        <v>1053500</v>
      </c>
      <c r="OS1036">
        <v>1290100</v>
      </c>
      <c r="OT1036">
        <v>1164700</v>
      </c>
      <c r="OU1036">
        <v>305400</v>
      </c>
      <c r="OV1036">
        <v>1818300</v>
      </c>
      <c r="OW1036">
        <v>363600</v>
      </c>
      <c r="OX1036">
        <v>5588900</v>
      </c>
      <c r="OY1036">
        <v>3368100</v>
      </c>
      <c r="OZ1036">
        <v>1517700</v>
      </c>
      <c r="PA1036">
        <v>678000</v>
      </c>
      <c r="PB1036">
        <v>1005000</v>
      </c>
      <c r="PC1036">
        <v>167400</v>
      </c>
      <c r="PD1036">
        <v>4984700</v>
      </c>
      <c r="PE1036">
        <v>3371600</v>
      </c>
      <c r="PF1036">
        <v>231700</v>
      </c>
      <c r="PG1036">
        <v>284800</v>
      </c>
      <c r="PH1036">
        <v>1096600</v>
      </c>
      <c r="PI1036">
        <v>16553000</v>
      </c>
      <c r="PJ1036">
        <v>2499500</v>
      </c>
      <c r="PK1036">
        <v>581900</v>
      </c>
      <c r="PL1036">
        <v>176400</v>
      </c>
      <c r="PM1036">
        <v>1741200</v>
      </c>
      <c r="PN1036">
        <v>14053700</v>
      </c>
      <c r="PO1036">
        <v>1881600</v>
      </c>
      <c r="PP1036">
        <v>12172100</v>
      </c>
      <c r="PQ1036">
        <v>5963000</v>
      </c>
      <c r="PR1036">
        <v>1462100</v>
      </c>
      <c r="PS1036">
        <v>1593800</v>
      </c>
      <c r="PT1036">
        <v>2906800</v>
      </c>
      <c r="PU1036">
        <v>23977000</v>
      </c>
      <c r="PV1036">
        <v>3014000</v>
      </c>
      <c r="PW1036">
        <v>2410600</v>
      </c>
      <c r="PX1036">
        <v>603500</v>
      </c>
      <c r="PY1036">
        <v>5691000</v>
      </c>
      <c r="PZ1036">
        <v>2829100</v>
      </c>
      <c r="QA1036">
        <v>2861900</v>
      </c>
      <c r="QB1036">
        <v>15272000</v>
      </c>
      <c r="QC1036">
        <v>8458700</v>
      </c>
      <c r="QD1036">
        <v>6813600</v>
      </c>
      <c r="QE1036">
        <v>7.7</v>
      </c>
      <c r="QF1036">
        <v>4966600</v>
      </c>
      <c r="QG1036">
        <v>158079000</v>
      </c>
      <c r="QH1036">
        <v>134575000</v>
      </c>
      <c r="QI1036">
        <v>21602000</v>
      </c>
      <c r="QJ1036">
        <v>624000</v>
      </c>
      <c r="QK1036">
        <v>40700</v>
      </c>
      <c r="QL1036">
        <v>583400</v>
      </c>
      <c r="QM1036">
        <v>120900</v>
      </c>
      <c r="QN1036">
        <v>190500</v>
      </c>
      <c r="QO1036">
        <v>41700</v>
      </c>
      <c r="QP1036">
        <v>45300</v>
      </c>
      <c r="QQ1036">
        <v>103500</v>
      </c>
      <c r="QR1036">
        <v>272000</v>
      </c>
      <c r="QS1036">
        <v>8267000</v>
      </c>
      <c r="QT1036">
        <v>1858300</v>
      </c>
      <c r="QU1036">
        <v>937400</v>
      </c>
      <c r="QV1036">
        <v>920900</v>
      </c>
      <c r="QW1036">
        <v>1170400</v>
      </c>
      <c r="QX1036">
        <v>5238500</v>
      </c>
      <c r="QY1036">
        <v>2414600</v>
      </c>
      <c r="QZ1036">
        <v>2823900</v>
      </c>
      <c r="RA1036">
        <v>12711000</v>
      </c>
      <c r="RB1036">
        <v>7895000</v>
      </c>
      <c r="RC1036">
        <v>410600</v>
      </c>
      <c r="RD1036">
        <v>417200</v>
      </c>
      <c r="RE1036">
        <v>365000</v>
      </c>
      <c r="RF1036">
        <v>1435600</v>
      </c>
      <c r="RG1036">
        <v>1101400</v>
      </c>
      <c r="RH1036">
        <v>1016100</v>
      </c>
      <c r="RI1036">
        <v>104200</v>
      </c>
      <c r="RJ1036">
        <v>79900</v>
      </c>
      <c r="RK1036">
        <v>391300</v>
      </c>
      <c r="RL1036">
        <v>410600</v>
      </c>
      <c r="RM1036">
        <v>30100</v>
      </c>
      <c r="RN1036">
        <v>424200</v>
      </c>
      <c r="RO1036">
        <v>1772300</v>
      </c>
      <c r="RP1036">
        <v>994200</v>
      </c>
      <c r="RQ1036">
        <v>339000</v>
      </c>
      <c r="RR1036">
        <v>613500</v>
      </c>
      <c r="RS1036">
        <v>4816000</v>
      </c>
      <c r="RT1036">
        <v>1780200</v>
      </c>
      <c r="RU1036">
        <v>84300</v>
      </c>
      <c r="RV1036">
        <v>96000</v>
      </c>
      <c r="RW1036">
        <v>81900</v>
      </c>
      <c r="RX1036">
        <v>354200</v>
      </c>
      <c r="RY1036">
        <v>350700</v>
      </c>
      <c r="RZ1036">
        <v>109800</v>
      </c>
      <c r="SA1036">
        <v>896200</v>
      </c>
      <c r="SB1036">
        <v>709300</v>
      </c>
      <c r="SC1036">
        <v>353300</v>
      </c>
      <c r="SD1036">
        <v>112973000</v>
      </c>
      <c r="SE1036">
        <v>28755000</v>
      </c>
      <c r="SF1036">
        <v>6089500</v>
      </c>
      <c r="SG1036">
        <v>3415400</v>
      </c>
      <c r="SH1036">
        <v>2209400</v>
      </c>
      <c r="SI1036">
        <v>464700</v>
      </c>
      <c r="SJ1036">
        <v>15409800</v>
      </c>
      <c r="SK1036">
        <v>2046000</v>
      </c>
      <c r="SL1036">
        <v>1288200</v>
      </c>
      <c r="SM1036">
        <v>165600</v>
      </c>
      <c r="SN1036">
        <v>592200</v>
      </c>
      <c r="SO1036">
        <v>1393200</v>
      </c>
      <c r="SP1036">
        <v>3243400</v>
      </c>
      <c r="SQ1036">
        <v>793700</v>
      </c>
      <c r="SR1036">
        <v>401700</v>
      </c>
      <c r="SS1036">
        <v>392100</v>
      </c>
      <c r="ST1036">
        <v>3226500</v>
      </c>
      <c r="SU1036">
        <v>962200</v>
      </c>
      <c r="SV1036">
        <v>2264300</v>
      </c>
      <c r="SW1036">
        <v>1065600</v>
      </c>
      <c r="SX1036">
        <v>1044500</v>
      </c>
      <c r="SY1036">
        <v>1121600</v>
      </c>
      <c r="SZ1036">
        <v>1475300</v>
      </c>
      <c r="TA1036">
        <v>6659600</v>
      </c>
      <c r="TB1036">
        <v>560800</v>
      </c>
      <c r="TC1036">
        <v>156800</v>
      </c>
      <c r="TD1036">
        <v>69500</v>
      </c>
      <c r="TE1036">
        <v>1497100</v>
      </c>
      <c r="TF1036">
        <v>486400</v>
      </c>
      <c r="TG1036">
        <v>53700</v>
      </c>
      <c r="TH1036">
        <v>30300</v>
      </c>
      <c r="TI1036">
        <v>834800</v>
      </c>
      <c r="TJ1036">
        <v>1092600</v>
      </c>
      <c r="TK1036">
        <v>1877600</v>
      </c>
      <c r="TL1036">
        <v>596500</v>
      </c>
      <c r="TM1036">
        <v>2885000</v>
      </c>
      <c r="TN1036">
        <v>368900</v>
      </c>
      <c r="TO1036">
        <v>905500</v>
      </c>
      <c r="TP1036">
        <v>341600</v>
      </c>
      <c r="TQ1036">
        <v>608200</v>
      </c>
      <c r="TR1036">
        <v>478600</v>
      </c>
      <c r="TS1036">
        <v>182000</v>
      </c>
      <c r="TT1036">
        <v>9173000</v>
      </c>
      <c r="TU1036">
        <v>6718100</v>
      </c>
      <c r="TV1036">
        <v>20000</v>
      </c>
      <c r="TW1036">
        <v>2565000</v>
      </c>
      <c r="TX1036">
        <v>1785000</v>
      </c>
      <c r="TY1036">
        <v>1379800</v>
      </c>
      <c r="TZ1036">
        <v>505200</v>
      </c>
      <c r="UA1036">
        <v>274800</v>
      </c>
      <c r="UB1036">
        <v>1120300</v>
      </c>
      <c r="UC1036">
        <v>3012800</v>
      </c>
      <c r="UD1036">
        <v>2454500</v>
      </c>
      <c r="UE1036">
        <v>1859200</v>
      </c>
      <c r="UF1036">
        <v>573300</v>
      </c>
      <c r="UG1036">
        <v>22000</v>
      </c>
      <c r="UH1036">
        <v>22499000</v>
      </c>
      <c r="UI1036">
        <v>10788300</v>
      </c>
      <c r="UJ1036">
        <v>1204000</v>
      </c>
      <c r="UK1036">
        <v>1127900</v>
      </c>
      <c r="UL1036">
        <v>1707500</v>
      </c>
      <c r="UM1036">
        <v>151700</v>
      </c>
      <c r="UN1036">
        <v>2429200</v>
      </c>
      <c r="UO1036">
        <v>1862300</v>
      </c>
      <c r="UP1036">
        <v>934700</v>
      </c>
      <c r="UQ1036">
        <v>490800</v>
      </c>
      <c r="UR1036">
        <v>880100</v>
      </c>
      <c r="US1036">
        <v>2614300</v>
      </c>
      <c r="UT1036">
        <v>9096200</v>
      </c>
      <c r="UU1036">
        <v>8577100</v>
      </c>
      <c r="UV1036">
        <v>619600</v>
      </c>
      <c r="UW1036">
        <v>179900</v>
      </c>
      <c r="UX1036">
        <v>3258400</v>
      </c>
      <c r="UY1036">
        <v>2550000</v>
      </c>
      <c r="UZ1036">
        <v>676400</v>
      </c>
      <c r="VA1036">
        <v>186400</v>
      </c>
      <c r="VB1036">
        <v>1038099.9999999999</v>
      </c>
      <c r="VC1036">
        <v>2294300</v>
      </c>
      <c r="VD1036">
        <v>324100</v>
      </c>
      <c r="VE1036">
        <v>519100</v>
      </c>
      <c r="VF1036">
        <v>26870000</v>
      </c>
      <c r="VG1036">
        <v>4038600</v>
      </c>
      <c r="VH1036">
        <v>22831600</v>
      </c>
      <c r="VI1036">
        <v>17865000</v>
      </c>
      <c r="VJ1036">
        <v>8936100</v>
      </c>
      <c r="VK1036">
        <v>2970600</v>
      </c>
      <c r="VL1036">
        <v>1050200</v>
      </c>
      <c r="VM1036">
        <v>1283600</v>
      </c>
      <c r="VN1036">
        <v>1159900</v>
      </c>
      <c r="VO1036">
        <v>305500</v>
      </c>
      <c r="VP1036">
        <v>1804000</v>
      </c>
      <c r="VQ1036">
        <v>362300</v>
      </c>
      <c r="VR1036">
        <v>5571500</v>
      </c>
      <c r="VS1036">
        <v>3357400</v>
      </c>
      <c r="VT1036">
        <v>1511000</v>
      </c>
      <c r="VU1036">
        <v>677200</v>
      </c>
      <c r="VV1036">
        <v>1001800</v>
      </c>
      <c r="VW1036">
        <v>167300</v>
      </c>
      <c r="VX1036">
        <v>3359000</v>
      </c>
      <c r="VY1036">
        <v>230800</v>
      </c>
      <c r="VZ1036">
        <v>284800</v>
      </c>
      <c r="WA1036">
        <v>1091900</v>
      </c>
      <c r="WB1036">
        <v>16823000</v>
      </c>
      <c r="WC1036">
        <v>2647000</v>
      </c>
      <c r="WD1036">
        <v>591600</v>
      </c>
      <c r="WE1036">
        <v>178500</v>
      </c>
      <c r="WF1036">
        <v>1876900</v>
      </c>
      <c r="WG1036">
        <v>14176300</v>
      </c>
      <c r="WH1036">
        <v>1937900</v>
      </c>
      <c r="WI1036">
        <v>12238400</v>
      </c>
      <c r="WJ1036">
        <v>5968000</v>
      </c>
      <c r="WK1036">
        <v>1461900</v>
      </c>
      <c r="WL1036">
        <v>1590300</v>
      </c>
      <c r="WM1036">
        <v>2916000</v>
      </c>
      <c r="WN1036">
        <v>23504000</v>
      </c>
      <c r="WO1036">
        <v>3009000</v>
      </c>
      <c r="WP1036">
        <v>2407000</v>
      </c>
      <c r="WQ1036">
        <v>601700</v>
      </c>
      <c r="WR1036">
        <v>5502000</v>
      </c>
      <c r="WS1036">
        <v>2635500</v>
      </c>
      <c r="WT1036">
        <v>2866000</v>
      </c>
      <c r="WU1036">
        <v>14993000</v>
      </c>
      <c r="WV1036">
        <v>8165200</v>
      </c>
      <c r="WW1036">
        <v>6827900</v>
      </c>
    </row>
    <row r="1037" spans="1:621" x14ac:dyDescent="0.45">
      <c r="A1037" s="1"/>
      <c r="C1037" s="1">
        <v>45627</v>
      </c>
      <c r="D1037">
        <v>865000</v>
      </c>
      <c r="E1037">
        <v>3261000</v>
      </c>
      <c r="F1037">
        <v>2396000</v>
      </c>
      <c r="G1037">
        <v>1714000</v>
      </c>
      <c r="H1037">
        <v>683000</v>
      </c>
      <c r="I1037">
        <v>945000</v>
      </c>
      <c r="J1037">
        <v>2050000</v>
      </c>
      <c r="K1037">
        <v>649000</v>
      </c>
      <c r="L1037">
        <v>47.2</v>
      </c>
      <c r="M1037">
        <v>12.5</v>
      </c>
      <c r="N1037">
        <v>34.700000000000003</v>
      </c>
      <c r="O1037">
        <v>13.7</v>
      </c>
      <c r="P1037">
        <v>29.7</v>
      </c>
      <c r="Q1037">
        <v>9.4</v>
      </c>
      <c r="R1037">
        <v>1.9</v>
      </c>
      <c r="S1037">
        <v>0.6</v>
      </c>
      <c r="T1037">
        <v>1.2</v>
      </c>
      <c r="U1037">
        <v>0.4</v>
      </c>
      <c r="V1037">
        <v>2175000</v>
      </c>
      <c r="W1037">
        <v>2014000</v>
      </c>
      <c r="X1037">
        <v>2753000</v>
      </c>
      <c r="Y1037">
        <v>1202000</v>
      </c>
      <c r="Z1037">
        <v>1551000</v>
      </c>
      <c r="AA1037">
        <v>23.7</v>
      </c>
      <c r="AB1037">
        <v>10.199999999999999</v>
      </c>
      <c r="AC1037">
        <v>31.3</v>
      </c>
      <c r="AD1037">
        <v>29</v>
      </c>
      <c r="AE1037">
        <v>39.700000000000003</v>
      </c>
      <c r="AF1037">
        <v>17.3</v>
      </c>
      <c r="AG1037">
        <v>22.3</v>
      </c>
      <c r="AH1037">
        <v>135458000</v>
      </c>
      <c r="AI1037">
        <v>159289000</v>
      </c>
      <c r="AJ1037">
        <v>21543000</v>
      </c>
      <c r="AK1037">
        <v>620000</v>
      </c>
      <c r="AL1037">
        <v>41200</v>
      </c>
      <c r="AM1037">
        <v>578500</v>
      </c>
      <c r="AN1037">
        <v>120300</v>
      </c>
      <c r="AO1037">
        <v>187900</v>
      </c>
      <c r="AP1037">
        <v>41000</v>
      </c>
      <c r="AQ1037">
        <v>45300</v>
      </c>
      <c r="AR1037">
        <v>101600</v>
      </c>
      <c r="AS1037">
        <v>270300</v>
      </c>
      <c r="AT1037">
        <v>8204000</v>
      </c>
      <c r="AU1037">
        <v>1854800</v>
      </c>
      <c r="AV1037">
        <v>937700</v>
      </c>
      <c r="AW1037">
        <v>917100</v>
      </c>
      <c r="AX1037">
        <v>1139900</v>
      </c>
      <c r="AY1037">
        <v>5208800</v>
      </c>
      <c r="AZ1037">
        <v>2394800</v>
      </c>
      <c r="BA1037">
        <v>2814000</v>
      </c>
      <c r="BB1037">
        <v>12719000</v>
      </c>
      <c r="BC1037">
        <v>7898000</v>
      </c>
      <c r="BD1037">
        <v>408600</v>
      </c>
      <c r="BE1037">
        <v>418400</v>
      </c>
      <c r="BF1037">
        <v>364400</v>
      </c>
      <c r="BG1037">
        <v>1433800</v>
      </c>
      <c r="BH1037">
        <v>1098800</v>
      </c>
      <c r="BI1037">
        <v>1012500</v>
      </c>
      <c r="BJ1037">
        <v>104900</v>
      </c>
      <c r="BK1037">
        <v>79700</v>
      </c>
      <c r="BL1037">
        <v>387400</v>
      </c>
      <c r="BM1037">
        <v>410500</v>
      </c>
      <c r="BN1037">
        <v>30000</v>
      </c>
      <c r="BO1037">
        <v>424600</v>
      </c>
      <c r="BP1037">
        <v>1779500</v>
      </c>
      <c r="BQ1037">
        <v>999100</v>
      </c>
      <c r="BR1037">
        <v>339100</v>
      </c>
      <c r="BS1037">
        <v>618000</v>
      </c>
      <c r="BT1037">
        <v>4821000</v>
      </c>
      <c r="BU1037">
        <v>1786700</v>
      </c>
      <c r="BV1037">
        <v>83700</v>
      </c>
      <c r="BW1037">
        <v>96100</v>
      </c>
      <c r="BX1037">
        <v>81300</v>
      </c>
      <c r="BY1037">
        <v>355600</v>
      </c>
      <c r="BZ1037">
        <v>351100</v>
      </c>
      <c r="CA1037">
        <v>107000</v>
      </c>
      <c r="CB1037">
        <v>899400</v>
      </c>
      <c r="CC1037">
        <v>710700</v>
      </c>
      <c r="CD1037">
        <v>349000</v>
      </c>
      <c r="CE1037">
        <v>113915000</v>
      </c>
      <c r="CF1037">
        <v>29570000</v>
      </c>
      <c r="CG1037">
        <v>6118300</v>
      </c>
      <c r="CH1037">
        <v>3428500</v>
      </c>
      <c r="CI1037">
        <v>2223700</v>
      </c>
      <c r="CJ1037">
        <v>466100</v>
      </c>
      <c r="CK1037">
        <v>15859100</v>
      </c>
      <c r="CL1037">
        <v>2042400</v>
      </c>
      <c r="CM1037">
        <v>1292000</v>
      </c>
      <c r="CN1037">
        <v>157100</v>
      </c>
      <c r="CO1037">
        <v>593300</v>
      </c>
      <c r="CP1037">
        <v>1364800</v>
      </c>
      <c r="CQ1037">
        <v>3284800</v>
      </c>
      <c r="CR1037">
        <v>828600</v>
      </c>
      <c r="CS1037">
        <v>419800</v>
      </c>
      <c r="CT1037">
        <v>408800</v>
      </c>
      <c r="CU1037">
        <v>3411900</v>
      </c>
      <c r="CV1037">
        <v>1065400</v>
      </c>
      <c r="CW1037">
        <v>2346500</v>
      </c>
      <c r="CX1037">
        <v>1099900</v>
      </c>
      <c r="CY1037">
        <v>1047500</v>
      </c>
      <c r="CZ1037">
        <v>1240300</v>
      </c>
      <c r="DA1037">
        <v>1538900</v>
      </c>
      <c r="DB1037">
        <v>6995200</v>
      </c>
      <c r="DC1037">
        <v>563000</v>
      </c>
      <c r="DD1037">
        <v>156300</v>
      </c>
      <c r="DE1037">
        <v>67100</v>
      </c>
      <c r="DF1037">
        <v>1497800</v>
      </c>
      <c r="DG1037">
        <v>501600</v>
      </c>
      <c r="DH1037">
        <v>53100</v>
      </c>
      <c r="DI1037">
        <v>26100</v>
      </c>
      <c r="DJ1037">
        <v>844800</v>
      </c>
      <c r="DK1037">
        <v>1360900</v>
      </c>
      <c r="DL1037">
        <v>1924500</v>
      </c>
      <c r="DM1037">
        <v>597200</v>
      </c>
      <c r="DN1037">
        <v>2916000</v>
      </c>
      <c r="DO1037">
        <v>380200</v>
      </c>
      <c r="DP1037">
        <v>916100</v>
      </c>
      <c r="DQ1037">
        <v>338200</v>
      </c>
      <c r="DR1037">
        <v>617200</v>
      </c>
      <c r="DS1037">
        <v>482300</v>
      </c>
      <c r="DT1037">
        <v>181600</v>
      </c>
      <c r="DU1037">
        <v>9210000</v>
      </c>
      <c r="DV1037">
        <v>6744200</v>
      </c>
      <c r="DW1037">
        <v>20000</v>
      </c>
      <c r="DX1037">
        <v>2566400</v>
      </c>
      <c r="DY1037">
        <v>1785300</v>
      </c>
      <c r="DZ1037">
        <v>1378700</v>
      </c>
      <c r="EA1037">
        <v>506800</v>
      </c>
      <c r="EB1037">
        <v>274300</v>
      </c>
      <c r="EC1037">
        <v>1132200</v>
      </c>
      <c r="ED1037">
        <v>3025600</v>
      </c>
      <c r="EE1037">
        <v>2465600</v>
      </c>
      <c r="EF1037">
        <v>1872300</v>
      </c>
      <c r="EG1037">
        <v>571000</v>
      </c>
      <c r="EH1037">
        <v>22300</v>
      </c>
      <c r="EI1037">
        <v>22610000</v>
      </c>
      <c r="EJ1037">
        <v>10855400</v>
      </c>
      <c r="EK1037">
        <v>1219000</v>
      </c>
      <c r="EL1037">
        <v>1116300</v>
      </c>
      <c r="EM1037">
        <v>1711300</v>
      </c>
      <c r="EN1037">
        <v>152200</v>
      </c>
      <c r="EO1037">
        <v>2438600</v>
      </c>
      <c r="EP1037">
        <v>1899100</v>
      </c>
      <c r="EQ1037">
        <v>933300</v>
      </c>
      <c r="ER1037">
        <v>492700</v>
      </c>
      <c r="ES1037">
        <v>892900</v>
      </c>
      <c r="ET1037">
        <v>2627100</v>
      </c>
      <c r="EU1037">
        <v>9127800</v>
      </c>
      <c r="EV1037">
        <v>8609600</v>
      </c>
      <c r="EW1037">
        <v>625400</v>
      </c>
      <c r="EX1037">
        <v>180400</v>
      </c>
      <c r="EY1037">
        <v>3361800</v>
      </c>
      <c r="EZ1037">
        <v>2636500</v>
      </c>
      <c r="FA1037">
        <v>688700</v>
      </c>
      <c r="FB1037">
        <v>184300</v>
      </c>
      <c r="FC1037">
        <v>1044099.9999999999</v>
      </c>
      <c r="FD1037">
        <v>2205100</v>
      </c>
      <c r="FE1037">
        <v>319800</v>
      </c>
      <c r="FF1037">
        <v>518200.00000000006</v>
      </c>
      <c r="FG1037">
        <v>27100000</v>
      </c>
      <c r="FH1037">
        <v>4104500</v>
      </c>
      <c r="FI1037">
        <v>22995800</v>
      </c>
      <c r="FJ1037">
        <v>17990800</v>
      </c>
      <c r="FK1037">
        <v>9010100</v>
      </c>
      <c r="FL1037">
        <v>3004700</v>
      </c>
      <c r="FM1037">
        <v>1051600</v>
      </c>
      <c r="FN1037">
        <v>1294500</v>
      </c>
      <c r="FO1037">
        <v>1166300</v>
      </c>
      <c r="FP1037">
        <v>306300</v>
      </c>
      <c r="FQ1037">
        <v>1826800</v>
      </c>
      <c r="FR1037">
        <v>359900</v>
      </c>
      <c r="FS1037">
        <v>5593400</v>
      </c>
      <c r="FT1037">
        <v>3387300</v>
      </c>
      <c r="FU1037">
        <v>1525400</v>
      </c>
      <c r="FV1037">
        <v>684300</v>
      </c>
      <c r="FW1037">
        <v>1009400</v>
      </c>
      <c r="FX1037">
        <v>168200</v>
      </c>
      <c r="FY1037">
        <v>5005000</v>
      </c>
      <c r="FZ1037">
        <v>3387200</v>
      </c>
      <c r="GA1037">
        <v>233800</v>
      </c>
      <c r="GB1037">
        <v>286000</v>
      </c>
      <c r="GC1037">
        <v>1098000</v>
      </c>
      <c r="GD1037">
        <v>16558000</v>
      </c>
      <c r="GE1037">
        <v>2495900</v>
      </c>
      <c r="GF1037">
        <v>576100</v>
      </c>
      <c r="GG1037">
        <v>175300</v>
      </c>
      <c r="GH1037">
        <v>1744500</v>
      </c>
      <c r="GI1037">
        <v>14062400</v>
      </c>
      <c r="GJ1037">
        <v>1881600</v>
      </c>
      <c r="GK1037">
        <v>12180800</v>
      </c>
      <c r="GL1037">
        <v>5951000</v>
      </c>
      <c r="GM1037">
        <v>1455500</v>
      </c>
      <c r="GN1037">
        <v>1593500</v>
      </c>
      <c r="GO1037">
        <v>2901500</v>
      </c>
      <c r="GP1037">
        <v>23831000</v>
      </c>
      <c r="GQ1037">
        <v>3021000</v>
      </c>
      <c r="GR1037">
        <v>2414800</v>
      </c>
      <c r="GS1037">
        <v>605900</v>
      </c>
      <c r="GT1037">
        <v>5617000</v>
      </c>
      <c r="GU1037">
        <v>2756400</v>
      </c>
      <c r="GV1037">
        <v>2860400</v>
      </c>
      <c r="GW1037">
        <v>15193000</v>
      </c>
      <c r="GX1037">
        <v>8435600</v>
      </c>
      <c r="GY1037">
        <v>6757600</v>
      </c>
      <c r="GZ1037">
        <v>34.299999999999997</v>
      </c>
      <c r="HA1037">
        <v>39.700000000000003</v>
      </c>
      <c r="HB1037">
        <v>44.3</v>
      </c>
      <c r="HC1037">
        <v>38.799999999999997</v>
      </c>
      <c r="HD1037">
        <v>40.1</v>
      </c>
      <c r="HE1037">
        <v>40.6</v>
      </c>
      <c r="HF1037">
        <v>39.4</v>
      </c>
      <c r="HG1037">
        <v>33.200000000000003</v>
      </c>
      <c r="HH1037">
        <v>34</v>
      </c>
      <c r="HI1037">
        <v>39.1</v>
      </c>
      <c r="HJ1037">
        <v>29.9</v>
      </c>
      <c r="HK1037">
        <v>38.299999999999997</v>
      </c>
      <c r="HL1037">
        <v>42.1</v>
      </c>
      <c r="HM1037">
        <v>37</v>
      </c>
      <c r="HN1037">
        <v>37.700000000000003</v>
      </c>
      <c r="HO1037">
        <v>36.299999999999997</v>
      </c>
      <c r="HP1037">
        <v>32.9</v>
      </c>
      <c r="HQ1037">
        <v>25.5</v>
      </c>
      <c r="HR1037">
        <v>32</v>
      </c>
      <c r="HS1037">
        <v>2.8</v>
      </c>
      <c r="HT1037">
        <v>2.8</v>
      </c>
      <c r="HU1037">
        <v>2.8</v>
      </c>
      <c r="HV1037">
        <v>1224.17</v>
      </c>
      <c r="HW1037">
        <v>1443.89</v>
      </c>
      <c r="HX1037">
        <v>1765.8</v>
      </c>
      <c r="HY1037">
        <v>1510.87</v>
      </c>
      <c r="HZ1037">
        <v>1385.86</v>
      </c>
      <c r="IA1037">
        <v>1487.18</v>
      </c>
      <c r="IB1037">
        <v>1224.1600000000001</v>
      </c>
      <c r="IC1037">
        <v>1179.5999999999999</v>
      </c>
      <c r="ID1037">
        <v>1030.54</v>
      </c>
      <c r="IE1037">
        <v>1482.67</v>
      </c>
      <c r="IF1037">
        <v>743.61</v>
      </c>
      <c r="IG1037">
        <v>1185</v>
      </c>
      <c r="IH1037">
        <v>2192.15</v>
      </c>
      <c r="II1037">
        <v>1897.36</v>
      </c>
      <c r="IJ1037">
        <v>1751.92</v>
      </c>
      <c r="IK1037">
        <v>1572.15</v>
      </c>
      <c r="IL1037">
        <v>1151.83</v>
      </c>
      <c r="IM1037">
        <v>571.71</v>
      </c>
      <c r="IN1037">
        <v>1035.52</v>
      </c>
      <c r="IO1037">
        <v>168506000</v>
      </c>
      <c r="IP1037">
        <v>62.5</v>
      </c>
      <c r="IQ1037">
        <v>161586000</v>
      </c>
      <c r="IR1037">
        <v>59.9</v>
      </c>
      <c r="IS1037">
        <v>6920000</v>
      </c>
      <c r="IT1037">
        <v>4.0999999999999996</v>
      </c>
      <c r="IU1037">
        <v>101132000</v>
      </c>
      <c r="IV1037">
        <v>5524000</v>
      </c>
      <c r="IW1037">
        <v>89304000</v>
      </c>
      <c r="IX1037">
        <v>67.900000000000006</v>
      </c>
      <c r="IY1037">
        <v>85593000</v>
      </c>
      <c r="IZ1037">
        <v>65.099999999999994</v>
      </c>
      <c r="JA1037">
        <v>3711000</v>
      </c>
      <c r="JB1037">
        <v>4.2</v>
      </c>
      <c r="JC1037">
        <v>42151000</v>
      </c>
      <c r="JD1037">
        <v>85954000</v>
      </c>
      <c r="JE1037">
        <v>70.2</v>
      </c>
      <c r="JF1037">
        <v>82707000</v>
      </c>
      <c r="JG1037">
        <v>67.5</v>
      </c>
      <c r="JH1037">
        <v>3247000</v>
      </c>
      <c r="JI1037">
        <v>3.8</v>
      </c>
      <c r="JJ1037">
        <v>36527000</v>
      </c>
      <c r="JK1037">
        <v>8493000</v>
      </c>
      <c r="JL1037">
        <v>5.3</v>
      </c>
      <c r="JM1037">
        <v>159289000</v>
      </c>
      <c r="JN1037">
        <v>135458000</v>
      </c>
      <c r="JO1037">
        <v>21543000</v>
      </c>
      <c r="JP1037">
        <v>620000</v>
      </c>
      <c r="JQ1037">
        <v>41200</v>
      </c>
      <c r="JR1037">
        <v>578500</v>
      </c>
      <c r="JS1037">
        <v>120300</v>
      </c>
      <c r="JT1037">
        <v>187900</v>
      </c>
      <c r="JU1037">
        <v>41000</v>
      </c>
      <c r="JV1037">
        <v>45300</v>
      </c>
      <c r="JW1037">
        <v>101600</v>
      </c>
      <c r="JX1037">
        <v>270300</v>
      </c>
      <c r="JY1037">
        <v>8204000</v>
      </c>
      <c r="JZ1037">
        <v>1854800</v>
      </c>
      <c r="KA1037">
        <v>937700</v>
      </c>
      <c r="KB1037">
        <v>917100</v>
      </c>
      <c r="KC1037">
        <v>1139900</v>
      </c>
      <c r="KD1037">
        <v>5208800</v>
      </c>
      <c r="KE1037">
        <v>2394800</v>
      </c>
      <c r="KF1037">
        <v>2814000</v>
      </c>
      <c r="KG1037">
        <v>12719000</v>
      </c>
      <c r="KH1037">
        <v>7898000</v>
      </c>
      <c r="KI1037">
        <v>408600</v>
      </c>
      <c r="KJ1037">
        <v>418400</v>
      </c>
      <c r="KK1037">
        <v>364400</v>
      </c>
      <c r="KL1037">
        <v>1433800</v>
      </c>
      <c r="KM1037">
        <v>1098800</v>
      </c>
      <c r="KN1037">
        <v>1012500</v>
      </c>
      <c r="KO1037">
        <v>104900</v>
      </c>
      <c r="KP1037">
        <v>79700</v>
      </c>
      <c r="KQ1037">
        <v>387400</v>
      </c>
      <c r="KR1037">
        <v>410500</v>
      </c>
      <c r="KS1037">
        <v>30000</v>
      </c>
      <c r="KT1037">
        <v>424600</v>
      </c>
      <c r="KU1037">
        <v>1779500</v>
      </c>
      <c r="KV1037">
        <v>999100</v>
      </c>
      <c r="KW1037">
        <v>339100</v>
      </c>
      <c r="KX1037">
        <v>618000</v>
      </c>
      <c r="KY1037">
        <v>4821000</v>
      </c>
      <c r="KZ1037">
        <v>1786700</v>
      </c>
      <c r="LA1037">
        <v>83700</v>
      </c>
      <c r="LB1037">
        <v>96100</v>
      </c>
      <c r="LC1037">
        <v>81300</v>
      </c>
      <c r="LD1037">
        <v>355600</v>
      </c>
      <c r="LE1037">
        <v>351100</v>
      </c>
      <c r="LF1037">
        <v>107000</v>
      </c>
      <c r="LG1037">
        <v>899400</v>
      </c>
      <c r="LH1037">
        <v>710700</v>
      </c>
      <c r="LI1037">
        <v>349000</v>
      </c>
      <c r="LJ1037">
        <v>113915000</v>
      </c>
      <c r="LK1037">
        <v>29570000</v>
      </c>
      <c r="LL1037">
        <v>6118300</v>
      </c>
      <c r="LM1037">
        <v>3428500</v>
      </c>
      <c r="LN1037">
        <v>2223700</v>
      </c>
      <c r="LO1037">
        <v>466100</v>
      </c>
      <c r="LP1037">
        <v>15859100</v>
      </c>
      <c r="LQ1037">
        <v>2042400</v>
      </c>
      <c r="LR1037">
        <v>1292000</v>
      </c>
      <c r="LS1037">
        <v>157100</v>
      </c>
      <c r="LT1037">
        <v>593300</v>
      </c>
      <c r="LU1037">
        <v>1364800</v>
      </c>
      <c r="LV1037">
        <v>3284800</v>
      </c>
      <c r="LW1037">
        <v>828600</v>
      </c>
      <c r="LX1037">
        <v>419800</v>
      </c>
      <c r="LY1037">
        <v>408800</v>
      </c>
      <c r="LZ1037">
        <v>3411900</v>
      </c>
      <c r="MA1037">
        <v>1065400</v>
      </c>
      <c r="MB1037">
        <v>2346500</v>
      </c>
      <c r="MC1037">
        <v>1099900</v>
      </c>
      <c r="MD1037">
        <v>1047500</v>
      </c>
      <c r="ME1037">
        <v>1240300</v>
      </c>
      <c r="MF1037">
        <v>1538900</v>
      </c>
      <c r="MG1037">
        <v>6995200</v>
      </c>
      <c r="MH1037">
        <v>563000</v>
      </c>
      <c r="MI1037">
        <v>156300</v>
      </c>
      <c r="MJ1037">
        <v>67100</v>
      </c>
      <c r="MK1037">
        <v>1497800</v>
      </c>
      <c r="ML1037">
        <v>501600</v>
      </c>
      <c r="MM1037">
        <v>53100</v>
      </c>
      <c r="MN1037">
        <v>26100</v>
      </c>
      <c r="MO1037">
        <v>844800</v>
      </c>
      <c r="MP1037">
        <v>1360900</v>
      </c>
      <c r="MQ1037">
        <v>1924500</v>
      </c>
      <c r="MR1037">
        <v>597200</v>
      </c>
      <c r="MS1037">
        <v>2916000</v>
      </c>
      <c r="MT1037">
        <v>380200</v>
      </c>
      <c r="MU1037">
        <v>916100</v>
      </c>
      <c r="MV1037">
        <v>338200</v>
      </c>
      <c r="MW1037">
        <v>617200</v>
      </c>
      <c r="MX1037">
        <v>482300</v>
      </c>
      <c r="MY1037">
        <v>181600</v>
      </c>
      <c r="MZ1037">
        <v>9210000</v>
      </c>
      <c r="NA1037">
        <v>6744200</v>
      </c>
      <c r="NB1037">
        <v>20000</v>
      </c>
      <c r="NC1037">
        <v>2566400</v>
      </c>
      <c r="ND1037">
        <v>1785300</v>
      </c>
      <c r="NE1037">
        <v>1378700</v>
      </c>
      <c r="NF1037">
        <v>506800</v>
      </c>
      <c r="NG1037">
        <v>274300</v>
      </c>
      <c r="NH1037">
        <v>1132200</v>
      </c>
      <c r="NI1037">
        <v>3025600</v>
      </c>
      <c r="NJ1037">
        <v>2465600</v>
      </c>
      <c r="NK1037">
        <v>1872300</v>
      </c>
      <c r="NL1037">
        <v>571000</v>
      </c>
      <c r="NM1037">
        <v>22300</v>
      </c>
      <c r="NN1037">
        <v>22610000</v>
      </c>
      <c r="NO1037">
        <v>10855400</v>
      </c>
      <c r="NP1037">
        <v>1219000</v>
      </c>
      <c r="NQ1037">
        <v>1116300</v>
      </c>
      <c r="NR1037">
        <v>1711300</v>
      </c>
      <c r="NS1037">
        <v>152200</v>
      </c>
      <c r="NT1037">
        <v>2438600</v>
      </c>
      <c r="NU1037">
        <v>1899100</v>
      </c>
      <c r="NV1037">
        <v>933300</v>
      </c>
      <c r="NW1037">
        <v>492700</v>
      </c>
      <c r="NX1037">
        <v>892900</v>
      </c>
      <c r="NY1037">
        <v>2627100</v>
      </c>
      <c r="NZ1037">
        <v>9127800</v>
      </c>
      <c r="OA1037">
        <v>8609600</v>
      </c>
      <c r="OB1037">
        <v>625400</v>
      </c>
      <c r="OC1037">
        <v>180400</v>
      </c>
      <c r="OD1037">
        <v>3361800</v>
      </c>
      <c r="OE1037">
        <v>2636500</v>
      </c>
      <c r="OF1037">
        <v>688700</v>
      </c>
      <c r="OG1037">
        <v>184300</v>
      </c>
      <c r="OH1037">
        <v>1044099.9999999999</v>
      </c>
      <c r="OI1037">
        <v>2205100</v>
      </c>
      <c r="OJ1037">
        <v>319800</v>
      </c>
      <c r="OK1037">
        <v>518200.00000000006</v>
      </c>
      <c r="OL1037">
        <v>27100000</v>
      </c>
      <c r="OM1037">
        <v>4104500</v>
      </c>
      <c r="ON1037">
        <v>22995800</v>
      </c>
      <c r="OO1037">
        <v>17990800</v>
      </c>
      <c r="OP1037">
        <v>9010100</v>
      </c>
      <c r="OQ1037">
        <v>3004700</v>
      </c>
      <c r="OR1037">
        <v>1051600</v>
      </c>
      <c r="OS1037">
        <v>1294500</v>
      </c>
      <c r="OT1037">
        <v>1166300</v>
      </c>
      <c r="OU1037">
        <v>306300</v>
      </c>
      <c r="OV1037">
        <v>1826800</v>
      </c>
      <c r="OW1037">
        <v>359900</v>
      </c>
      <c r="OX1037">
        <v>5593400</v>
      </c>
      <c r="OY1037">
        <v>3387300</v>
      </c>
      <c r="OZ1037">
        <v>1525400</v>
      </c>
      <c r="PA1037">
        <v>684300</v>
      </c>
      <c r="PB1037">
        <v>1009400</v>
      </c>
      <c r="PC1037">
        <v>168200</v>
      </c>
      <c r="PD1037">
        <v>5005000</v>
      </c>
      <c r="PE1037">
        <v>3387200</v>
      </c>
      <c r="PF1037">
        <v>233800</v>
      </c>
      <c r="PG1037">
        <v>286000</v>
      </c>
      <c r="PH1037">
        <v>1098000</v>
      </c>
      <c r="PI1037">
        <v>16558000</v>
      </c>
      <c r="PJ1037">
        <v>2495900</v>
      </c>
      <c r="PK1037">
        <v>576100</v>
      </c>
      <c r="PL1037">
        <v>175300</v>
      </c>
      <c r="PM1037">
        <v>1744500</v>
      </c>
      <c r="PN1037">
        <v>14062400</v>
      </c>
      <c r="PO1037">
        <v>1881600</v>
      </c>
      <c r="PP1037">
        <v>12180800</v>
      </c>
      <c r="PQ1037">
        <v>5951000</v>
      </c>
      <c r="PR1037">
        <v>1455500</v>
      </c>
      <c r="PS1037">
        <v>1593500</v>
      </c>
      <c r="PT1037">
        <v>2901500</v>
      </c>
      <c r="PU1037">
        <v>23831000</v>
      </c>
      <c r="PV1037">
        <v>3021000</v>
      </c>
      <c r="PW1037">
        <v>2414800</v>
      </c>
      <c r="PX1037">
        <v>605900</v>
      </c>
      <c r="PY1037">
        <v>5617000</v>
      </c>
      <c r="PZ1037">
        <v>2756400</v>
      </c>
      <c r="QA1037">
        <v>2860400</v>
      </c>
      <c r="QB1037">
        <v>15193000</v>
      </c>
      <c r="QC1037">
        <v>8435600</v>
      </c>
      <c r="QD1037">
        <v>6757600</v>
      </c>
      <c r="QE1037">
        <v>7.6</v>
      </c>
      <c r="QF1037">
        <v>4993300</v>
      </c>
      <c r="QG1037">
        <v>158316000</v>
      </c>
      <c r="QH1037">
        <v>134787000</v>
      </c>
      <c r="QI1037">
        <v>21591000</v>
      </c>
      <c r="QJ1037">
        <v>622000</v>
      </c>
      <c r="QK1037">
        <v>40900</v>
      </c>
      <c r="QL1037">
        <v>581400</v>
      </c>
      <c r="QM1037">
        <v>120300</v>
      </c>
      <c r="QN1037">
        <v>189500</v>
      </c>
      <c r="QO1037">
        <v>41000</v>
      </c>
      <c r="QP1037">
        <v>45400</v>
      </c>
      <c r="QQ1037">
        <v>103100</v>
      </c>
      <c r="QR1037">
        <v>271600</v>
      </c>
      <c r="QS1037">
        <v>8276000</v>
      </c>
      <c r="QT1037">
        <v>1859300</v>
      </c>
      <c r="QU1037">
        <v>937700</v>
      </c>
      <c r="QV1037">
        <v>921600</v>
      </c>
      <c r="QW1037">
        <v>1177500</v>
      </c>
      <c r="QX1037">
        <v>5239200</v>
      </c>
      <c r="QY1037">
        <v>2411100</v>
      </c>
      <c r="QZ1037">
        <v>2828100</v>
      </c>
      <c r="RA1037">
        <v>12693000</v>
      </c>
      <c r="RB1037">
        <v>7875000</v>
      </c>
      <c r="RC1037">
        <v>409400</v>
      </c>
      <c r="RD1037">
        <v>416400</v>
      </c>
      <c r="RE1037">
        <v>364000</v>
      </c>
      <c r="RF1037">
        <v>1432700</v>
      </c>
      <c r="RG1037">
        <v>1097500</v>
      </c>
      <c r="RH1037">
        <v>1011200</v>
      </c>
      <c r="RI1037">
        <v>103700</v>
      </c>
      <c r="RJ1037">
        <v>79400</v>
      </c>
      <c r="RK1037">
        <v>388300</v>
      </c>
      <c r="RL1037">
        <v>410200</v>
      </c>
      <c r="RM1037">
        <v>29500</v>
      </c>
      <c r="RN1037">
        <v>424500</v>
      </c>
      <c r="RO1037">
        <v>1765700</v>
      </c>
      <c r="RP1037">
        <v>987800</v>
      </c>
      <c r="RQ1037">
        <v>338300</v>
      </c>
      <c r="RR1037">
        <v>615600</v>
      </c>
      <c r="RS1037">
        <v>4818000</v>
      </c>
      <c r="RT1037">
        <v>1778900</v>
      </c>
      <c r="RU1037">
        <v>83800</v>
      </c>
      <c r="RV1037">
        <v>95900</v>
      </c>
      <c r="RW1037">
        <v>81600</v>
      </c>
      <c r="RX1037">
        <v>353900</v>
      </c>
      <c r="RY1037">
        <v>349700</v>
      </c>
      <c r="RZ1037">
        <v>109700</v>
      </c>
      <c r="SA1037">
        <v>898200</v>
      </c>
      <c r="SB1037">
        <v>709500</v>
      </c>
      <c r="SC1037">
        <v>357000</v>
      </c>
      <c r="SD1037">
        <v>113196000</v>
      </c>
      <c r="SE1037">
        <v>28811000</v>
      </c>
      <c r="SF1037">
        <v>6092100</v>
      </c>
      <c r="SG1037">
        <v>3415300</v>
      </c>
      <c r="SH1037">
        <v>2214100</v>
      </c>
      <c r="SI1037">
        <v>462700</v>
      </c>
      <c r="SJ1037">
        <v>15460100</v>
      </c>
      <c r="SK1037">
        <v>2043400</v>
      </c>
      <c r="SL1037">
        <v>1288800</v>
      </c>
      <c r="SM1037">
        <v>163400</v>
      </c>
      <c r="SN1037">
        <v>591200</v>
      </c>
      <c r="SO1037">
        <v>1390500</v>
      </c>
      <c r="SP1037">
        <v>3244100</v>
      </c>
      <c r="SQ1037">
        <v>789700</v>
      </c>
      <c r="SR1037">
        <v>401100</v>
      </c>
      <c r="SS1037">
        <v>388500</v>
      </c>
      <c r="ST1037">
        <v>3232800</v>
      </c>
      <c r="SU1037">
        <v>964800</v>
      </c>
      <c r="SV1037">
        <v>2268000</v>
      </c>
      <c r="SW1037">
        <v>1068500</v>
      </c>
      <c r="SX1037">
        <v>1046700</v>
      </c>
      <c r="SY1037">
        <v>1151300</v>
      </c>
      <c r="SZ1037">
        <v>1493100</v>
      </c>
      <c r="TA1037">
        <v>6663200</v>
      </c>
      <c r="TB1037">
        <v>563500</v>
      </c>
      <c r="TC1037">
        <v>156700</v>
      </c>
      <c r="TD1037">
        <v>69400</v>
      </c>
      <c r="TE1037">
        <v>1494800</v>
      </c>
      <c r="TF1037">
        <v>484900</v>
      </c>
      <c r="TG1037">
        <v>53800</v>
      </c>
      <c r="TH1037">
        <v>30500</v>
      </c>
      <c r="TI1037">
        <v>834700</v>
      </c>
      <c r="TJ1037">
        <v>1093700</v>
      </c>
      <c r="TK1037">
        <v>1881200</v>
      </c>
      <c r="TL1037">
        <v>595900</v>
      </c>
      <c r="TM1037">
        <v>2895000</v>
      </c>
      <c r="TN1037">
        <v>370700</v>
      </c>
      <c r="TO1037">
        <v>908200</v>
      </c>
      <c r="TP1037">
        <v>336600</v>
      </c>
      <c r="TQ1037">
        <v>617400</v>
      </c>
      <c r="TR1037">
        <v>480900</v>
      </c>
      <c r="TS1037">
        <v>181100</v>
      </c>
      <c r="TT1037">
        <v>9179000</v>
      </c>
      <c r="TU1037">
        <v>6723600</v>
      </c>
      <c r="TV1037">
        <v>20000</v>
      </c>
      <c r="TW1037">
        <v>2563900</v>
      </c>
      <c r="TX1037">
        <v>1783600</v>
      </c>
      <c r="TY1037">
        <v>1378400</v>
      </c>
      <c r="TZ1037">
        <v>505200</v>
      </c>
      <c r="UA1037">
        <v>275000</v>
      </c>
      <c r="UB1037">
        <v>1124300</v>
      </c>
      <c r="UC1037">
        <v>3015400</v>
      </c>
      <c r="UD1037">
        <v>2455600</v>
      </c>
      <c r="UE1037">
        <v>1857600</v>
      </c>
      <c r="UF1037">
        <v>575900</v>
      </c>
      <c r="UG1037">
        <v>22100</v>
      </c>
      <c r="UH1037">
        <v>22532000</v>
      </c>
      <c r="UI1037">
        <v>10813900</v>
      </c>
      <c r="UJ1037">
        <v>1207300</v>
      </c>
      <c r="UK1037">
        <v>1125000</v>
      </c>
      <c r="UL1037">
        <v>1712700</v>
      </c>
      <c r="UM1037">
        <v>150000</v>
      </c>
      <c r="UN1037">
        <v>2431400</v>
      </c>
      <c r="UO1037">
        <v>1880000</v>
      </c>
      <c r="UP1037">
        <v>934700</v>
      </c>
      <c r="UQ1037">
        <v>488400</v>
      </c>
      <c r="UR1037">
        <v>884400</v>
      </c>
      <c r="US1037">
        <v>2619200</v>
      </c>
      <c r="UT1037">
        <v>9098900</v>
      </c>
      <c r="UU1037">
        <v>8579700</v>
      </c>
      <c r="UV1037">
        <v>627000</v>
      </c>
      <c r="UW1037">
        <v>180700</v>
      </c>
      <c r="UX1037">
        <v>3256100</v>
      </c>
      <c r="UY1037">
        <v>2541900</v>
      </c>
      <c r="UZ1037">
        <v>672000</v>
      </c>
      <c r="VA1037">
        <v>185400</v>
      </c>
      <c r="VB1037">
        <v>1040900.0000000001</v>
      </c>
      <c r="VC1037">
        <v>2296700</v>
      </c>
      <c r="VD1037">
        <v>321100</v>
      </c>
      <c r="VE1037">
        <v>519200.00000000006</v>
      </c>
      <c r="VF1037">
        <v>26945000</v>
      </c>
      <c r="VG1037">
        <v>4044000</v>
      </c>
      <c r="VH1037">
        <v>22901400</v>
      </c>
      <c r="VI1037">
        <v>17908100</v>
      </c>
      <c r="VJ1037">
        <v>8953600</v>
      </c>
      <c r="VK1037">
        <v>2977200</v>
      </c>
      <c r="VL1037">
        <v>1046099.9999999999</v>
      </c>
      <c r="VM1037">
        <v>1287000</v>
      </c>
      <c r="VN1037">
        <v>1161400</v>
      </c>
      <c r="VO1037">
        <v>305600</v>
      </c>
      <c r="VP1037">
        <v>1816300</v>
      </c>
      <c r="VQ1037">
        <v>360000</v>
      </c>
      <c r="VR1037">
        <v>5581400</v>
      </c>
      <c r="VS1037">
        <v>3373100</v>
      </c>
      <c r="VT1037">
        <v>1518700</v>
      </c>
      <c r="VU1037">
        <v>681800</v>
      </c>
      <c r="VV1037">
        <v>1004700</v>
      </c>
      <c r="VW1037">
        <v>167800</v>
      </c>
      <c r="VX1037">
        <v>3380900</v>
      </c>
      <c r="VY1037">
        <v>231600</v>
      </c>
      <c r="VZ1037">
        <v>286300</v>
      </c>
      <c r="WA1037">
        <v>1094600</v>
      </c>
      <c r="WB1037">
        <v>16862000</v>
      </c>
      <c r="WC1037">
        <v>2652100</v>
      </c>
      <c r="WD1037">
        <v>593300</v>
      </c>
      <c r="WE1037">
        <v>179200</v>
      </c>
      <c r="WF1037">
        <v>1879600</v>
      </c>
      <c r="WG1037">
        <v>14209600</v>
      </c>
      <c r="WH1037">
        <v>1944300</v>
      </c>
      <c r="WI1037">
        <v>12265300</v>
      </c>
      <c r="WJ1037">
        <v>5972000</v>
      </c>
      <c r="WK1037">
        <v>1462100</v>
      </c>
      <c r="WL1037">
        <v>1592500</v>
      </c>
      <c r="WM1037">
        <v>2917200</v>
      </c>
      <c r="WN1037">
        <v>23529000</v>
      </c>
      <c r="WO1037">
        <v>3009000</v>
      </c>
      <c r="WP1037">
        <v>2410800</v>
      </c>
      <c r="WQ1037">
        <v>598600</v>
      </c>
      <c r="WR1037">
        <v>5515000</v>
      </c>
      <c r="WS1037">
        <v>2644100</v>
      </c>
      <c r="WT1037">
        <v>2870600</v>
      </c>
      <c r="WU1037">
        <v>15005000</v>
      </c>
      <c r="WV1037">
        <v>8173500</v>
      </c>
      <c r="WW1037">
        <v>6831500</v>
      </c>
    </row>
    <row r="1038" spans="1:621" x14ac:dyDescent="0.45">
      <c r="A1038" s="1"/>
      <c r="C1038" s="1">
        <v>45658</v>
      </c>
      <c r="D1038">
        <v>837000</v>
      </c>
      <c r="E1038">
        <v>3254000</v>
      </c>
      <c r="F1038">
        <v>2417000</v>
      </c>
      <c r="G1038">
        <v>1724000</v>
      </c>
      <c r="H1038">
        <v>692000</v>
      </c>
      <c r="I1038">
        <v>910000</v>
      </c>
      <c r="J1038">
        <v>2132000</v>
      </c>
      <c r="K1038">
        <v>668000</v>
      </c>
      <c r="L1038">
        <v>46.7</v>
      </c>
      <c r="M1038">
        <v>12</v>
      </c>
      <c r="N1038">
        <v>34.700000000000003</v>
      </c>
      <c r="O1038">
        <v>13.1</v>
      </c>
      <c r="P1038">
        <v>30.6</v>
      </c>
      <c r="Q1038">
        <v>9.6</v>
      </c>
      <c r="R1038">
        <v>1.9</v>
      </c>
      <c r="S1038">
        <v>0.5</v>
      </c>
      <c r="T1038">
        <v>1.2</v>
      </c>
      <c r="U1038">
        <v>0.4</v>
      </c>
      <c r="V1038">
        <v>2292000</v>
      </c>
      <c r="W1038">
        <v>1956000</v>
      </c>
      <c r="X1038">
        <v>2607000</v>
      </c>
      <c r="Y1038">
        <v>1158000</v>
      </c>
      <c r="Z1038">
        <v>1449000</v>
      </c>
      <c r="AA1038">
        <v>22</v>
      </c>
      <c r="AB1038">
        <v>10.1</v>
      </c>
      <c r="AC1038">
        <v>33.4</v>
      </c>
      <c r="AD1038">
        <v>28.5</v>
      </c>
      <c r="AE1038">
        <v>38</v>
      </c>
      <c r="AF1038">
        <v>16.899999999999999</v>
      </c>
      <c r="AG1038">
        <v>21.1</v>
      </c>
      <c r="AH1038">
        <v>132896000</v>
      </c>
      <c r="AI1038">
        <v>156382000</v>
      </c>
      <c r="AJ1038">
        <v>21151000</v>
      </c>
      <c r="AK1038">
        <v>615000</v>
      </c>
      <c r="AL1038">
        <v>41200</v>
      </c>
      <c r="AM1038">
        <v>574000</v>
      </c>
      <c r="AN1038">
        <v>120200</v>
      </c>
      <c r="AO1038">
        <v>184700</v>
      </c>
      <c r="AP1038">
        <v>40500</v>
      </c>
      <c r="AQ1038">
        <v>45400</v>
      </c>
      <c r="AR1038">
        <v>98800</v>
      </c>
      <c r="AS1038">
        <v>269100</v>
      </c>
      <c r="AT1038">
        <v>7938000</v>
      </c>
      <c r="AU1038">
        <v>1819500</v>
      </c>
      <c r="AV1038">
        <v>917600</v>
      </c>
      <c r="AW1038">
        <v>901900</v>
      </c>
      <c r="AX1038">
        <v>1075800</v>
      </c>
      <c r="AY1038">
        <v>5042300</v>
      </c>
      <c r="AZ1038">
        <v>2315100</v>
      </c>
      <c r="BA1038">
        <v>2727200</v>
      </c>
      <c r="BB1038">
        <v>12598000</v>
      </c>
      <c r="BC1038">
        <v>7821000</v>
      </c>
      <c r="BD1038">
        <v>406000</v>
      </c>
      <c r="BE1038">
        <v>408900</v>
      </c>
      <c r="BF1038">
        <v>361900</v>
      </c>
      <c r="BG1038">
        <v>1432000</v>
      </c>
      <c r="BH1038">
        <v>1095000</v>
      </c>
      <c r="BI1038">
        <v>1003800</v>
      </c>
      <c r="BJ1038">
        <v>101500</v>
      </c>
      <c r="BK1038">
        <v>78700</v>
      </c>
      <c r="BL1038">
        <v>386000</v>
      </c>
      <c r="BM1038">
        <v>408800</v>
      </c>
      <c r="BN1038">
        <v>28800</v>
      </c>
      <c r="BO1038">
        <v>426700</v>
      </c>
      <c r="BP1038">
        <v>1739300</v>
      </c>
      <c r="BQ1038">
        <v>965700</v>
      </c>
      <c r="BR1038">
        <v>335900</v>
      </c>
      <c r="BS1038">
        <v>611400</v>
      </c>
      <c r="BT1038">
        <v>4777000</v>
      </c>
      <c r="BU1038">
        <v>1765800</v>
      </c>
      <c r="BV1038">
        <v>83200</v>
      </c>
      <c r="BW1038">
        <v>95000</v>
      </c>
      <c r="BX1038">
        <v>80800</v>
      </c>
      <c r="BY1038">
        <v>354600</v>
      </c>
      <c r="BZ1038">
        <v>347100</v>
      </c>
      <c r="CA1038">
        <v>108000</v>
      </c>
      <c r="CB1038">
        <v>895200</v>
      </c>
      <c r="CC1038">
        <v>705500</v>
      </c>
      <c r="CD1038">
        <v>342200</v>
      </c>
      <c r="CE1038">
        <v>111745000</v>
      </c>
      <c r="CF1038">
        <v>28760000</v>
      </c>
      <c r="CG1038">
        <v>6051600</v>
      </c>
      <c r="CH1038">
        <v>3393400</v>
      </c>
      <c r="CI1038">
        <v>2200300</v>
      </c>
      <c r="CJ1038">
        <v>457900</v>
      </c>
      <c r="CK1038">
        <v>15411800</v>
      </c>
      <c r="CL1038">
        <v>2028500</v>
      </c>
      <c r="CM1038">
        <v>1280700</v>
      </c>
      <c r="CN1038">
        <v>156200</v>
      </c>
      <c r="CO1038">
        <v>591600</v>
      </c>
      <c r="CP1038">
        <v>1342500</v>
      </c>
      <c r="CQ1038">
        <v>3242000</v>
      </c>
      <c r="CR1038">
        <v>788700</v>
      </c>
      <c r="CS1038">
        <v>406300</v>
      </c>
      <c r="CT1038">
        <v>382400</v>
      </c>
      <c r="CU1038">
        <v>3250200</v>
      </c>
      <c r="CV1038">
        <v>959900</v>
      </c>
      <c r="CW1038">
        <v>2290300</v>
      </c>
      <c r="CX1038">
        <v>1075800</v>
      </c>
      <c r="CY1038">
        <v>1035800</v>
      </c>
      <c r="CZ1038">
        <v>1159200</v>
      </c>
      <c r="DA1038">
        <v>1489100</v>
      </c>
      <c r="DB1038">
        <v>6700400</v>
      </c>
      <c r="DC1038">
        <v>560700</v>
      </c>
      <c r="DD1038">
        <v>155500</v>
      </c>
      <c r="DE1038">
        <v>65800</v>
      </c>
      <c r="DF1038">
        <v>1474000</v>
      </c>
      <c r="DG1038">
        <v>498600</v>
      </c>
      <c r="DH1038">
        <v>55800</v>
      </c>
      <c r="DI1038">
        <v>23500</v>
      </c>
      <c r="DJ1038">
        <v>830000</v>
      </c>
      <c r="DK1038">
        <v>1160200</v>
      </c>
      <c r="DL1038">
        <v>1876300</v>
      </c>
      <c r="DM1038">
        <v>595800</v>
      </c>
      <c r="DN1038">
        <v>2851000</v>
      </c>
      <c r="DO1038">
        <v>341500</v>
      </c>
      <c r="DP1038">
        <v>903700</v>
      </c>
      <c r="DQ1038">
        <v>338100</v>
      </c>
      <c r="DR1038">
        <v>603200</v>
      </c>
      <c r="DS1038">
        <v>482000</v>
      </c>
      <c r="DT1038">
        <v>182200</v>
      </c>
      <c r="DU1038">
        <v>9145000</v>
      </c>
      <c r="DV1038">
        <v>6722000</v>
      </c>
      <c r="DW1038">
        <v>20100</v>
      </c>
      <c r="DX1038">
        <v>2563100</v>
      </c>
      <c r="DY1038">
        <v>1782300</v>
      </c>
      <c r="DZ1038">
        <v>1377100</v>
      </c>
      <c r="EA1038">
        <v>503300</v>
      </c>
      <c r="EB1038">
        <v>277500</v>
      </c>
      <c r="EC1038">
        <v>1116200</v>
      </c>
      <c r="ED1038">
        <v>3022600</v>
      </c>
      <c r="EE1038">
        <v>2422500</v>
      </c>
      <c r="EF1038">
        <v>1838900</v>
      </c>
      <c r="EG1038">
        <v>561900</v>
      </c>
      <c r="EH1038">
        <v>21700</v>
      </c>
      <c r="EI1038">
        <v>22085000</v>
      </c>
      <c r="EJ1038">
        <v>10753300</v>
      </c>
      <c r="EK1038">
        <v>1205200</v>
      </c>
      <c r="EL1038">
        <v>1143200</v>
      </c>
      <c r="EM1038">
        <v>1699100</v>
      </c>
      <c r="EN1038">
        <v>147600</v>
      </c>
      <c r="EO1038">
        <v>2426700</v>
      </c>
      <c r="EP1038">
        <v>1848300</v>
      </c>
      <c r="EQ1038">
        <v>923600</v>
      </c>
      <c r="ER1038">
        <v>484900</v>
      </c>
      <c r="ES1038">
        <v>874700</v>
      </c>
      <c r="ET1038">
        <v>2604700</v>
      </c>
      <c r="EU1038">
        <v>8726900</v>
      </c>
      <c r="EV1038">
        <v>8211500</v>
      </c>
      <c r="EW1038">
        <v>618700</v>
      </c>
      <c r="EX1038">
        <v>180000</v>
      </c>
      <c r="EY1038">
        <v>3122000</v>
      </c>
      <c r="EZ1038">
        <v>2431300</v>
      </c>
      <c r="FA1038">
        <v>665800</v>
      </c>
      <c r="FB1038">
        <v>184000</v>
      </c>
      <c r="FC1038">
        <v>1025900.0000000001</v>
      </c>
      <c r="FD1038">
        <v>2103900</v>
      </c>
      <c r="FE1038">
        <v>311200</v>
      </c>
      <c r="FF1038">
        <v>515400</v>
      </c>
      <c r="FG1038">
        <v>26865000</v>
      </c>
      <c r="FH1038">
        <v>3971100</v>
      </c>
      <c r="FI1038">
        <v>22893800</v>
      </c>
      <c r="FJ1038">
        <v>17899400</v>
      </c>
      <c r="FK1038">
        <v>8948700</v>
      </c>
      <c r="FL1038">
        <v>2972000</v>
      </c>
      <c r="FM1038">
        <v>1051300</v>
      </c>
      <c r="FN1038">
        <v>1279200</v>
      </c>
      <c r="FO1038">
        <v>1163000</v>
      </c>
      <c r="FP1038">
        <v>307100</v>
      </c>
      <c r="FQ1038">
        <v>1816500</v>
      </c>
      <c r="FR1038">
        <v>359600</v>
      </c>
      <c r="FS1038">
        <v>5581800</v>
      </c>
      <c r="FT1038">
        <v>3368900</v>
      </c>
      <c r="FU1038">
        <v>1516000</v>
      </c>
      <c r="FV1038">
        <v>678400</v>
      </c>
      <c r="FW1038">
        <v>1006900</v>
      </c>
      <c r="FX1038">
        <v>167600</v>
      </c>
      <c r="FY1038">
        <v>4994400</v>
      </c>
      <c r="FZ1038">
        <v>3389100</v>
      </c>
      <c r="GA1038">
        <v>233600</v>
      </c>
      <c r="GB1038">
        <v>280900</v>
      </c>
      <c r="GC1038">
        <v>1090800</v>
      </c>
      <c r="GD1038">
        <v>16136000</v>
      </c>
      <c r="GE1038">
        <v>2417500</v>
      </c>
      <c r="GF1038">
        <v>532600</v>
      </c>
      <c r="GG1038">
        <v>166300</v>
      </c>
      <c r="GH1038">
        <v>1718600</v>
      </c>
      <c r="GI1038">
        <v>13718200</v>
      </c>
      <c r="GJ1038">
        <v>1841000</v>
      </c>
      <c r="GK1038">
        <v>11877200</v>
      </c>
      <c r="GL1038">
        <v>5903000</v>
      </c>
      <c r="GM1038">
        <v>1449100</v>
      </c>
      <c r="GN1038">
        <v>1574500</v>
      </c>
      <c r="GO1038">
        <v>2879400</v>
      </c>
      <c r="GP1038">
        <v>23486000</v>
      </c>
      <c r="GQ1038">
        <v>3003000</v>
      </c>
      <c r="GR1038">
        <v>2399800</v>
      </c>
      <c r="GS1038">
        <v>602800</v>
      </c>
      <c r="GT1038">
        <v>5463000</v>
      </c>
      <c r="GU1038">
        <v>2606700</v>
      </c>
      <c r="GV1038">
        <v>2856200</v>
      </c>
      <c r="GW1038">
        <v>15020000</v>
      </c>
      <c r="GX1038">
        <v>8304500</v>
      </c>
      <c r="GY1038">
        <v>6715400</v>
      </c>
      <c r="GZ1038">
        <v>34.1</v>
      </c>
      <c r="HA1038">
        <v>39.700000000000003</v>
      </c>
      <c r="HB1038">
        <v>44.1</v>
      </c>
      <c r="HC1038">
        <v>38.799999999999997</v>
      </c>
      <c r="HD1038">
        <v>40</v>
      </c>
      <c r="HE1038">
        <v>40.5</v>
      </c>
      <c r="HF1038">
        <v>39.4</v>
      </c>
      <c r="HG1038">
        <v>33.1</v>
      </c>
      <c r="HH1038">
        <v>33.799999999999997</v>
      </c>
      <c r="HI1038">
        <v>39.200000000000003</v>
      </c>
      <c r="HJ1038">
        <v>29.5</v>
      </c>
      <c r="HK1038">
        <v>38.200000000000003</v>
      </c>
      <c r="HL1038">
        <v>42.1</v>
      </c>
      <c r="HM1038">
        <v>37</v>
      </c>
      <c r="HN1038">
        <v>37.6</v>
      </c>
      <c r="HO1038">
        <v>36.200000000000003</v>
      </c>
      <c r="HP1038">
        <v>32.799999999999997</v>
      </c>
      <c r="HQ1038">
        <v>25.2</v>
      </c>
      <c r="HR1038">
        <v>32</v>
      </c>
      <c r="HS1038">
        <v>2.8</v>
      </c>
      <c r="HT1038">
        <v>2.8</v>
      </c>
      <c r="HU1038">
        <v>2.9</v>
      </c>
      <c r="HV1038">
        <v>1222.1400000000001</v>
      </c>
      <c r="HW1038">
        <v>1450.24</v>
      </c>
      <c r="HX1038">
        <v>1768.85</v>
      </c>
      <c r="HY1038">
        <v>1515.92</v>
      </c>
      <c r="HZ1038">
        <v>1389.2</v>
      </c>
      <c r="IA1038">
        <v>1492.02</v>
      </c>
      <c r="IB1038">
        <v>1228.8900000000001</v>
      </c>
      <c r="IC1038">
        <v>1181.01</v>
      </c>
      <c r="ID1038">
        <v>1028.53</v>
      </c>
      <c r="IE1038">
        <v>1488.03</v>
      </c>
      <c r="IF1038">
        <v>736.62</v>
      </c>
      <c r="IG1038">
        <v>1185.73</v>
      </c>
      <c r="IH1038">
        <v>2190.46</v>
      </c>
      <c r="II1038">
        <v>1907.72</v>
      </c>
      <c r="IJ1038">
        <v>1753.29</v>
      </c>
      <c r="IK1038">
        <v>1571.8</v>
      </c>
      <c r="IL1038">
        <v>1152.92</v>
      </c>
      <c r="IM1038">
        <v>567</v>
      </c>
      <c r="IN1038">
        <v>1042.8800000000001</v>
      </c>
      <c r="IO1038">
        <v>170696000</v>
      </c>
      <c r="IP1038">
        <v>62.6</v>
      </c>
      <c r="IQ1038">
        <v>163831000</v>
      </c>
      <c r="IR1038">
        <v>60.1</v>
      </c>
      <c r="IS1038">
        <v>6865000</v>
      </c>
      <c r="IT1038">
        <v>4</v>
      </c>
      <c r="IU1038">
        <v>101989000</v>
      </c>
      <c r="IV1038">
        <v>5506000</v>
      </c>
      <c r="IW1038">
        <v>90388000</v>
      </c>
      <c r="IX1038">
        <v>68</v>
      </c>
      <c r="IY1038">
        <v>86700000</v>
      </c>
      <c r="IZ1038">
        <v>65.2</v>
      </c>
      <c r="JA1038">
        <v>3687000</v>
      </c>
      <c r="JB1038">
        <v>4.0999999999999996</v>
      </c>
      <c r="JC1038">
        <v>42623000</v>
      </c>
      <c r="JD1038">
        <v>87066000</v>
      </c>
      <c r="JE1038">
        <v>70.3</v>
      </c>
      <c r="JF1038">
        <v>83776000</v>
      </c>
      <c r="JG1038">
        <v>67.599999999999994</v>
      </c>
      <c r="JH1038">
        <v>3289000</v>
      </c>
      <c r="JI1038">
        <v>3.8</v>
      </c>
      <c r="JJ1038">
        <v>36852000</v>
      </c>
      <c r="JK1038">
        <v>8774000</v>
      </c>
      <c r="JL1038">
        <v>5.4</v>
      </c>
      <c r="JM1038">
        <v>156382000</v>
      </c>
      <c r="JN1038">
        <v>132896000</v>
      </c>
      <c r="JO1038">
        <v>21151000</v>
      </c>
      <c r="JP1038">
        <v>615000</v>
      </c>
      <c r="JQ1038">
        <v>41200</v>
      </c>
      <c r="JR1038">
        <v>574000</v>
      </c>
      <c r="JS1038">
        <v>120200</v>
      </c>
      <c r="JT1038">
        <v>184700</v>
      </c>
      <c r="JU1038">
        <v>40500</v>
      </c>
      <c r="JV1038">
        <v>45400</v>
      </c>
      <c r="JW1038">
        <v>98800</v>
      </c>
      <c r="JX1038">
        <v>269100</v>
      </c>
      <c r="JY1038">
        <v>7938000</v>
      </c>
      <c r="JZ1038">
        <v>1819500</v>
      </c>
      <c r="KA1038">
        <v>917600</v>
      </c>
      <c r="KB1038">
        <v>901900</v>
      </c>
      <c r="KC1038">
        <v>1075800</v>
      </c>
      <c r="KD1038">
        <v>5042300</v>
      </c>
      <c r="KE1038">
        <v>2315100</v>
      </c>
      <c r="KF1038">
        <v>2727200</v>
      </c>
      <c r="KG1038">
        <v>12598000</v>
      </c>
      <c r="KH1038">
        <v>7821000</v>
      </c>
      <c r="KI1038">
        <v>406000</v>
      </c>
      <c r="KJ1038">
        <v>408900</v>
      </c>
      <c r="KK1038">
        <v>361900</v>
      </c>
      <c r="KL1038">
        <v>1432000</v>
      </c>
      <c r="KM1038">
        <v>1095000</v>
      </c>
      <c r="KN1038">
        <v>1003800</v>
      </c>
      <c r="KO1038">
        <v>101500</v>
      </c>
      <c r="KP1038">
        <v>78700</v>
      </c>
      <c r="KQ1038">
        <v>386000</v>
      </c>
      <c r="KR1038">
        <v>408800</v>
      </c>
      <c r="KS1038">
        <v>28800</v>
      </c>
      <c r="KT1038">
        <v>426700</v>
      </c>
      <c r="KU1038">
        <v>1739300</v>
      </c>
      <c r="KV1038">
        <v>965700</v>
      </c>
      <c r="KW1038">
        <v>335900</v>
      </c>
      <c r="KX1038">
        <v>611400</v>
      </c>
      <c r="KY1038">
        <v>4777000</v>
      </c>
      <c r="KZ1038">
        <v>1765800</v>
      </c>
      <c r="LA1038">
        <v>83200</v>
      </c>
      <c r="LB1038">
        <v>95000</v>
      </c>
      <c r="LC1038">
        <v>80800</v>
      </c>
      <c r="LD1038">
        <v>354600</v>
      </c>
      <c r="LE1038">
        <v>347100</v>
      </c>
      <c r="LF1038">
        <v>108000</v>
      </c>
      <c r="LG1038">
        <v>895200</v>
      </c>
      <c r="LH1038">
        <v>705500</v>
      </c>
      <c r="LI1038">
        <v>342200</v>
      </c>
      <c r="LJ1038">
        <v>111745000</v>
      </c>
      <c r="LK1038">
        <v>28760000</v>
      </c>
      <c r="LL1038">
        <v>6051600</v>
      </c>
      <c r="LM1038">
        <v>3393400</v>
      </c>
      <c r="LN1038">
        <v>2200300</v>
      </c>
      <c r="LO1038">
        <v>457900</v>
      </c>
      <c r="LP1038">
        <v>15411800</v>
      </c>
      <c r="LQ1038">
        <v>2028500</v>
      </c>
      <c r="LR1038">
        <v>1280700</v>
      </c>
      <c r="LS1038">
        <v>156200</v>
      </c>
      <c r="LT1038">
        <v>591600</v>
      </c>
      <c r="LU1038">
        <v>1342500</v>
      </c>
      <c r="LV1038">
        <v>3242000</v>
      </c>
      <c r="LW1038">
        <v>788700</v>
      </c>
      <c r="LX1038">
        <v>406300</v>
      </c>
      <c r="LY1038">
        <v>382400</v>
      </c>
      <c r="LZ1038">
        <v>3250200</v>
      </c>
      <c r="MA1038">
        <v>959900</v>
      </c>
      <c r="MB1038">
        <v>2290300</v>
      </c>
      <c r="MC1038">
        <v>1075800</v>
      </c>
      <c r="MD1038">
        <v>1035800</v>
      </c>
      <c r="ME1038">
        <v>1159200</v>
      </c>
      <c r="MF1038">
        <v>1489100</v>
      </c>
      <c r="MG1038">
        <v>6700400</v>
      </c>
      <c r="MH1038">
        <v>560700</v>
      </c>
      <c r="MI1038">
        <v>155500</v>
      </c>
      <c r="MJ1038">
        <v>65800</v>
      </c>
      <c r="MK1038">
        <v>1474000</v>
      </c>
      <c r="ML1038">
        <v>498600</v>
      </c>
      <c r="MM1038">
        <v>55800</v>
      </c>
      <c r="MN1038">
        <v>23500</v>
      </c>
      <c r="MO1038">
        <v>830000</v>
      </c>
      <c r="MP1038">
        <v>1160200</v>
      </c>
      <c r="MQ1038">
        <v>1876300</v>
      </c>
      <c r="MR1038">
        <v>595800</v>
      </c>
      <c r="MS1038">
        <v>2851000</v>
      </c>
      <c r="MT1038">
        <v>341500</v>
      </c>
      <c r="MU1038">
        <v>903700</v>
      </c>
      <c r="MV1038">
        <v>338100</v>
      </c>
      <c r="MW1038">
        <v>603200</v>
      </c>
      <c r="MX1038">
        <v>482000</v>
      </c>
      <c r="MY1038">
        <v>182200</v>
      </c>
      <c r="MZ1038">
        <v>9145000</v>
      </c>
      <c r="NA1038">
        <v>6722000</v>
      </c>
      <c r="NB1038">
        <v>20100</v>
      </c>
      <c r="NC1038">
        <v>2563100</v>
      </c>
      <c r="ND1038">
        <v>1782300</v>
      </c>
      <c r="NE1038">
        <v>1377100</v>
      </c>
      <c r="NF1038">
        <v>503300</v>
      </c>
      <c r="NG1038">
        <v>277500</v>
      </c>
      <c r="NH1038">
        <v>1116200</v>
      </c>
      <c r="NI1038">
        <v>3022600</v>
      </c>
      <c r="NJ1038">
        <v>2422500</v>
      </c>
      <c r="NK1038">
        <v>1838900</v>
      </c>
      <c r="NL1038">
        <v>561900</v>
      </c>
      <c r="NM1038">
        <v>21700</v>
      </c>
      <c r="NN1038">
        <v>22085000</v>
      </c>
      <c r="NO1038">
        <v>10753300</v>
      </c>
      <c r="NP1038">
        <v>1205200</v>
      </c>
      <c r="NQ1038">
        <v>1143200</v>
      </c>
      <c r="NR1038">
        <v>1699100</v>
      </c>
      <c r="NS1038">
        <v>147600</v>
      </c>
      <c r="NT1038">
        <v>2426700</v>
      </c>
      <c r="NU1038">
        <v>1848300</v>
      </c>
      <c r="NV1038">
        <v>923600</v>
      </c>
      <c r="NW1038">
        <v>484900</v>
      </c>
      <c r="NX1038">
        <v>874700</v>
      </c>
      <c r="NY1038">
        <v>2604700</v>
      </c>
      <c r="NZ1038">
        <v>8726900</v>
      </c>
      <c r="OA1038">
        <v>8211500</v>
      </c>
      <c r="OB1038">
        <v>618700</v>
      </c>
      <c r="OC1038">
        <v>180000</v>
      </c>
      <c r="OD1038">
        <v>3122000</v>
      </c>
      <c r="OE1038">
        <v>2431300</v>
      </c>
      <c r="OF1038">
        <v>665800</v>
      </c>
      <c r="OG1038">
        <v>184000</v>
      </c>
      <c r="OH1038">
        <v>1025900.0000000001</v>
      </c>
      <c r="OI1038">
        <v>2103900</v>
      </c>
      <c r="OJ1038">
        <v>311200</v>
      </c>
      <c r="OK1038">
        <v>515400</v>
      </c>
      <c r="OL1038">
        <v>26865000</v>
      </c>
      <c r="OM1038">
        <v>3971100</v>
      </c>
      <c r="ON1038">
        <v>22893800</v>
      </c>
      <c r="OO1038">
        <v>17899400</v>
      </c>
      <c r="OP1038">
        <v>8948700</v>
      </c>
      <c r="OQ1038">
        <v>2972000</v>
      </c>
      <c r="OR1038">
        <v>1051300</v>
      </c>
      <c r="OS1038">
        <v>1279200</v>
      </c>
      <c r="OT1038">
        <v>1163000</v>
      </c>
      <c r="OU1038">
        <v>307100</v>
      </c>
      <c r="OV1038">
        <v>1816500</v>
      </c>
      <c r="OW1038">
        <v>359600</v>
      </c>
      <c r="OX1038">
        <v>5581800</v>
      </c>
      <c r="OY1038">
        <v>3368900</v>
      </c>
      <c r="OZ1038">
        <v>1516000</v>
      </c>
      <c r="PA1038">
        <v>678400</v>
      </c>
      <c r="PB1038">
        <v>1006900</v>
      </c>
      <c r="PC1038">
        <v>167600</v>
      </c>
      <c r="PD1038">
        <v>4994400</v>
      </c>
      <c r="PE1038">
        <v>3389100</v>
      </c>
      <c r="PF1038">
        <v>233600</v>
      </c>
      <c r="PG1038">
        <v>280900</v>
      </c>
      <c r="PH1038">
        <v>1090800</v>
      </c>
      <c r="PI1038">
        <v>16136000</v>
      </c>
      <c r="PJ1038">
        <v>2417500</v>
      </c>
      <c r="PK1038">
        <v>532600</v>
      </c>
      <c r="PL1038">
        <v>166300</v>
      </c>
      <c r="PM1038">
        <v>1718600</v>
      </c>
      <c r="PN1038">
        <v>13718200</v>
      </c>
      <c r="PO1038">
        <v>1841000</v>
      </c>
      <c r="PP1038">
        <v>11877200</v>
      </c>
      <c r="PQ1038">
        <v>5903000</v>
      </c>
      <c r="PR1038">
        <v>1449100</v>
      </c>
      <c r="PS1038">
        <v>1574500</v>
      </c>
      <c r="PT1038">
        <v>2879400</v>
      </c>
      <c r="PU1038">
        <v>23486000</v>
      </c>
      <c r="PV1038">
        <v>3003000</v>
      </c>
      <c r="PW1038">
        <v>2399800</v>
      </c>
      <c r="PX1038">
        <v>602800</v>
      </c>
      <c r="PY1038">
        <v>5463000</v>
      </c>
      <c r="PZ1038">
        <v>2606700</v>
      </c>
      <c r="QA1038">
        <v>2856200</v>
      </c>
      <c r="QB1038">
        <v>15020000</v>
      </c>
      <c r="QC1038">
        <v>8304500</v>
      </c>
      <c r="QD1038">
        <v>6715400</v>
      </c>
      <c r="QE1038">
        <v>7.5</v>
      </c>
      <c r="QF1038">
        <v>5016600</v>
      </c>
      <c r="QG1038">
        <v>158268000</v>
      </c>
      <c r="QH1038">
        <v>134711000</v>
      </c>
      <c r="QI1038">
        <v>21559000</v>
      </c>
      <c r="QJ1038">
        <v>622000</v>
      </c>
      <c r="QK1038">
        <v>41000</v>
      </c>
      <c r="QL1038">
        <v>581400</v>
      </c>
      <c r="QM1038">
        <v>119800</v>
      </c>
      <c r="QN1038">
        <v>189500</v>
      </c>
      <c r="QO1038">
        <v>40500</v>
      </c>
      <c r="QP1038">
        <v>45500</v>
      </c>
      <c r="QQ1038">
        <v>103500</v>
      </c>
      <c r="QR1038">
        <v>272100</v>
      </c>
      <c r="QS1038">
        <v>8264000</v>
      </c>
      <c r="QT1038">
        <v>1859700</v>
      </c>
      <c r="QU1038">
        <v>937300</v>
      </c>
      <c r="QV1038">
        <v>922400</v>
      </c>
      <c r="QW1038">
        <v>1174100</v>
      </c>
      <c r="QX1038">
        <v>5230400</v>
      </c>
      <c r="QY1038">
        <v>2401600</v>
      </c>
      <c r="QZ1038">
        <v>2828800</v>
      </c>
      <c r="RA1038">
        <v>12673000</v>
      </c>
      <c r="RB1038">
        <v>7858000</v>
      </c>
      <c r="RC1038">
        <v>409100</v>
      </c>
      <c r="RD1038">
        <v>416500</v>
      </c>
      <c r="RE1038">
        <v>363900</v>
      </c>
      <c r="RF1038">
        <v>1433700</v>
      </c>
      <c r="RG1038">
        <v>1096600</v>
      </c>
      <c r="RH1038">
        <v>1007600</v>
      </c>
      <c r="RI1038">
        <v>101900</v>
      </c>
      <c r="RJ1038">
        <v>78800</v>
      </c>
      <c r="RK1038">
        <v>387400</v>
      </c>
      <c r="RL1038">
        <v>410000</v>
      </c>
      <c r="RM1038">
        <v>29600</v>
      </c>
      <c r="RN1038">
        <v>426400</v>
      </c>
      <c r="RO1038">
        <v>1752700</v>
      </c>
      <c r="RP1038">
        <v>975500</v>
      </c>
      <c r="RQ1038">
        <v>337400</v>
      </c>
      <c r="RR1038">
        <v>614200</v>
      </c>
      <c r="RS1038">
        <v>4815000</v>
      </c>
      <c r="RT1038">
        <v>1779200</v>
      </c>
      <c r="RU1038">
        <v>83500</v>
      </c>
      <c r="RV1038">
        <v>94800</v>
      </c>
      <c r="RW1038">
        <v>81800</v>
      </c>
      <c r="RX1038">
        <v>353900</v>
      </c>
      <c r="RY1038">
        <v>349100</v>
      </c>
      <c r="RZ1038">
        <v>110600</v>
      </c>
      <c r="SA1038">
        <v>898600</v>
      </c>
      <c r="SB1038">
        <v>707200</v>
      </c>
      <c r="SC1038">
        <v>356300</v>
      </c>
      <c r="SD1038">
        <v>113152000</v>
      </c>
      <c r="SE1038">
        <v>28795000</v>
      </c>
      <c r="SF1038">
        <v>6073300</v>
      </c>
      <c r="SG1038">
        <v>3399600</v>
      </c>
      <c r="SH1038">
        <v>2213800</v>
      </c>
      <c r="SI1038">
        <v>459900</v>
      </c>
      <c r="SJ1038">
        <v>15459300</v>
      </c>
      <c r="SK1038">
        <v>2050600</v>
      </c>
      <c r="SL1038">
        <v>1290100</v>
      </c>
      <c r="SM1038">
        <v>165000</v>
      </c>
      <c r="SN1038">
        <v>595400</v>
      </c>
      <c r="SO1038">
        <v>1390200</v>
      </c>
      <c r="SP1038">
        <v>3243800</v>
      </c>
      <c r="SQ1038">
        <v>787600</v>
      </c>
      <c r="SR1038">
        <v>403900</v>
      </c>
      <c r="SS1038">
        <v>383600</v>
      </c>
      <c r="ST1038">
        <v>3248400</v>
      </c>
      <c r="SU1038">
        <v>958100</v>
      </c>
      <c r="SV1038">
        <v>2290300</v>
      </c>
      <c r="SW1038">
        <v>1067300</v>
      </c>
      <c r="SX1038">
        <v>1044500</v>
      </c>
      <c r="SY1038">
        <v>1129400</v>
      </c>
      <c r="SZ1038">
        <v>1497500</v>
      </c>
      <c r="TA1038">
        <v>6664900</v>
      </c>
      <c r="TB1038">
        <v>565000</v>
      </c>
      <c r="TC1038">
        <v>156700</v>
      </c>
      <c r="TD1038">
        <v>69500</v>
      </c>
      <c r="TE1038">
        <v>1493100</v>
      </c>
      <c r="TF1038">
        <v>488900</v>
      </c>
      <c r="TG1038">
        <v>54800</v>
      </c>
      <c r="TH1038">
        <v>30900</v>
      </c>
      <c r="TI1038">
        <v>831500</v>
      </c>
      <c r="TJ1038">
        <v>1093300</v>
      </c>
      <c r="TK1038">
        <v>1881200</v>
      </c>
      <c r="TL1038">
        <v>597000</v>
      </c>
      <c r="TM1038">
        <v>2877000</v>
      </c>
      <c r="TN1038">
        <v>367000</v>
      </c>
      <c r="TO1038">
        <v>906600</v>
      </c>
      <c r="TP1038">
        <v>338600</v>
      </c>
      <c r="TQ1038">
        <v>601700</v>
      </c>
      <c r="TR1038">
        <v>481300</v>
      </c>
      <c r="TS1038">
        <v>181500</v>
      </c>
      <c r="TT1038">
        <v>9187000</v>
      </c>
      <c r="TU1038">
        <v>6731200</v>
      </c>
      <c r="TV1038">
        <v>20100</v>
      </c>
      <c r="TW1038">
        <v>2564200</v>
      </c>
      <c r="TX1038">
        <v>1782200</v>
      </c>
      <c r="TY1038">
        <v>1377000</v>
      </c>
      <c r="TZ1038">
        <v>504100</v>
      </c>
      <c r="UA1038">
        <v>278000</v>
      </c>
      <c r="UB1038">
        <v>1123700</v>
      </c>
      <c r="UC1038">
        <v>3023200</v>
      </c>
      <c r="UD1038">
        <v>2456200</v>
      </c>
      <c r="UE1038">
        <v>1857400</v>
      </c>
      <c r="UF1038">
        <v>576700</v>
      </c>
      <c r="UG1038">
        <v>22100</v>
      </c>
      <c r="UH1038">
        <v>22480000</v>
      </c>
      <c r="UI1038">
        <v>10792700</v>
      </c>
      <c r="UJ1038">
        <v>1209800</v>
      </c>
      <c r="UK1038">
        <v>1125100</v>
      </c>
      <c r="UL1038">
        <v>1716500</v>
      </c>
      <c r="UM1038">
        <v>148800</v>
      </c>
      <c r="UN1038">
        <v>2426300</v>
      </c>
      <c r="UO1038">
        <v>1859200</v>
      </c>
      <c r="UP1038">
        <v>933900</v>
      </c>
      <c r="UQ1038">
        <v>486900</v>
      </c>
      <c r="UR1038">
        <v>886300</v>
      </c>
      <c r="US1038">
        <v>2615600</v>
      </c>
      <c r="UT1038">
        <v>9071300</v>
      </c>
      <c r="UU1038">
        <v>8550100</v>
      </c>
      <c r="UV1038">
        <v>622100</v>
      </c>
      <c r="UW1038">
        <v>181000</v>
      </c>
      <c r="UX1038">
        <v>3242700</v>
      </c>
      <c r="UY1038">
        <v>2539300</v>
      </c>
      <c r="UZ1038">
        <v>666200</v>
      </c>
      <c r="VA1038">
        <v>185800</v>
      </c>
      <c r="VB1038">
        <v>1036700</v>
      </c>
      <c r="VC1038">
        <v>2293200</v>
      </c>
      <c r="VD1038">
        <v>322400</v>
      </c>
      <c r="VE1038">
        <v>521200.00000000006</v>
      </c>
      <c r="VF1038">
        <v>27006000</v>
      </c>
      <c r="VG1038">
        <v>4045300</v>
      </c>
      <c r="VH1038">
        <v>22960400</v>
      </c>
      <c r="VI1038">
        <v>17943800</v>
      </c>
      <c r="VJ1038">
        <v>8976000</v>
      </c>
      <c r="VK1038">
        <v>2979000</v>
      </c>
      <c r="VL1038">
        <v>1052800</v>
      </c>
      <c r="VM1038">
        <v>1288500</v>
      </c>
      <c r="VN1038">
        <v>1163000</v>
      </c>
      <c r="VO1038">
        <v>305900</v>
      </c>
      <c r="VP1038">
        <v>1827800</v>
      </c>
      <c r="VQ1038">
        <v>359100</v>
      </c>
      <c r="VR1038">
        <v>5586500</v>
      </c>
      <c r="VS1038">
        <v>3381300</v>
      </c>
      <c r="VT1038">
        <v>1522700</v>
      </c>
      <c r="VU1038">
        <v>681800</v>
      </c>
      <c r="VV1038">
        <v>1008700</v>
      </c>
      <c r="VW1038">
        <v>168100</v>
      </c>
      <c r="VX1038">
        <v>3402300</v>
      </c>
      <c r="VY1038">
        <v>234300</v>
      </c>
      <c r="VZ1038">
        <v>285400</v>
      </c>
      <c r="WA1038">
        <v>1094500</v>
      </c>
      <c r="WB1038">
        <v>16832000</v>
      </c>
      <c r="WC1038">
        <v>2652300</v>
      </c>
      <c r="WD1038">
        <v>588600</v>
      </c>
      <c r="WE1038">
        <v>179400</v>
      </c>
      <c r="WF1038">
        <v>1884300</v>
      </c>
      <c r="WG1038">
        <v>14180100</v>
      </c>
      <c r="WH1038">
        <v>1943900</v>
      </c>
      <c r="WI1038">
        <v>12236200</v>
      </c>
      <c r="WJ1038">
        <v>5975000</v>
      </c>
      <c r="WK1038">
        <v>1463600</v>
      </c>
      <c r="WL1038">
        <v>1593700</v>
      </c>
      <c r="WM1038">
        <v>2917800</v>
      </c>
      <c r="WN1038">
        <v>23557000</v>
      </c>
      <c r="WO1038">
        <v>3010000</v>
      </c>
      <c r="WP1038">
        <v>2405700</v>
      </c>
      <c r="WQ1038">
        <v>604100</v>
      </c>
      <c r="WR1038">
        <v>5525000</v>
      </c>
      <c r="WS1038">
        <v>2653100</v>
      </c>
      <c r="WT1038">
        <v>2871700</v>
      </c>
      <c r="WU1038">
        <v>15022000</v>
      </c>
      <c r="WV1038">
        <v>8183500</v>
      </c>
      <c r="WW1038">
        <v>6838600</v>
      </c>
    </row>
    <row r="1039" spans="1:621" x14ac:dyDescent="0.45">
      <c r="A1039" s="1"/>
      <c r="C1039" s="1">
        <v>45689</v>
      </c>
      <c r="D1039">
        <v>819000</v>
      </c>
      <c r="E1039">
        <v>3327000</v>
      </c>
      <c r="F1039">
        <v>2508000</v>
      </c>
      <c r="G1039">
        <v>1759000</v>
      </c>
      <c r="H1039">
        <v>749000</v>
      </c>
      <c r="I1039">
        <v>915000</v>
      </c>
      <c r="J1039">
        <v>2212000</v>
      </c>
      <c r="K1039">
        <v>673000</v>
      </c>
      <c r="L1039">
        <v>46.7</v>
      </c>
      <c r="M1039">
        <v>11.5</v>
      </c>
      <c r="N1039">
        <v>35.200000000000003</v>
      </c>
      <c r="O1039">
        <v>12.8</v>
      </c>
      <c r="P1039">
        <v>31</v>
      </c>
      <c r="Q1039">
        <v>9.4</v>
      </c>
      <c r="R1039">
        <v>2</v>
      </c>
      <c r="S1039">
        <v>0.5</v>
      </c>
      <c r="T1039">
        <v>1.3</v>
      </c>
      <c r="U1039">
        <v>0.4</v>
      </c>
      <c r="V1039">
        <v>2334000</v>
      </c>
      <c r="W1039">
        <v>2161000</v>
      </c>
      <c r="X1039">
        <v>2494000</v>
      </c>
      <c r="Y1039">
        <v>1033000</v>
      </c>
      <c r="Z1039">
        <v>1461000</v>
      </c>
      <c r="AA1039">
        <v>21.4</v>
      </c>
      <c r="AB1039">
        <v>9.9</v>
      </c>
      <c r="AC1039">
        <v>33.4</v>
      </c>
      <c r="AD1039">
        <v>30.9</v>
      </c>
      <c r="AE1039">
        <v>35.700000000000003</v>
      </c>
      <c r="AF1039">
        <v>14.8</v>
      </c>
      <c r="AG1039">
        <v>20.9</v>
      </c>
      <c r="AH1039">
        <v>133333000</v>
      </c>
      <c r="AI1039">
        <v>157157000</v>
      </c>
      <c r="AJ1039">
        <v>21209000</v>
      </c>
      <c r="AK1039">
        <v>616000</v>
      </c>
      <c r="AL1039">
        <v>42000</v>
      </c>
      <c r="AM1039">
        <v>573700</v>
      </c>
      <c r="AN1039">
        <v>117900</v>
      </c>
      <c r="AO1039">
        <v>185100</v>
      </c>
      <c r="AP1039">
        <v>40200</v>
      </c>
      <c r="AQ1039">
        <v>45500</v>
      </c>
      <c r="AR1039">
        <v>99400</v>
      </c>
      <c r="AS1039">
        <v>270700</v>
      </c>
      <c r="AT1039">
        <v>7967000</v>
      </c>
      <c r="AU1039">
        <v>1816100</v>
      </c>
      <c r="AV1039">
        <v>913900</v>
      </c>
      <c r="AW1039">
        <v>902200</v>
      </c>
      <c r="AX1039">
        <v>1090500</v>
      </c>
      <c r="AY1039">
        <v>5060100</v>
      </c>
      <c r="AZ1039">
        <v>2327800</v>
      </c>
      <c r="BA1039">
        <v>2732300</v>
      </c>
      <c r="BB1039">
        <v>12626000</v>
      </c>
      <c r="BC1039">
        <v>7838000</v>
      </c>
      <c r="BD1039">
        <v>407900</v>
      </c>
      <c r="BE1039">
        <v>408400</v>
      </c>
      <c r="BF1039">
        <v>364000</v>
      </c>
      <c r="BG1039">
        <v>1436300</v>
      </c>
      <c r="BH1039">
        <v>1093800</v>
      </c>
      <c r="BI1039">
        <v>1003000</v>
      </c>
      <c r="BJ1039">
        <v>101600</v>
      </c>
      <c r="BK1039">
        <v>78600</v>
      </c>
      <c r="BL1039">
        <v>384600</v>
      </c>
      <c r="BM1039">
        <v>409600</v>
      </c>
      <c r="BN1039">
        <v>28600</v>
      </c>
      <c r="BO1039">
        <v>427500</v>
      </c>
      <c r="BP1039">
        <v>1750300</v>
      </c>
      <c r="BQ1039">
        <v>976300</v>
      </c>
      <c r="BR1039">
        <v>335500</v>
      </c>
      <c r="BS1039">
        <v>610800</v>
      </c>
      <c r="BT1039">
        <v>4788000</v>
      </c>
      <c r="BU1039">
        <v>1770600</v>
      </c>
      <c r="BV1039">
        <v>82200</v>
      </c>
      <c r="BW1039">
        <v>94800</v>
      </c>
      <c r="BX1039">
        <v>81000</v>
      </c>
      <c r="BY1039">
        <v>355200</v>
      </c>
      <c r="BZ1039">
        <v>346500</v>
      </c>
      <c r="CA1039">
        <v>108200</v>
      </c>
      <c r="CB1039">
        <v>897000</v>
      </c>
      <c r="CC1039">
        <v>707400</v>
      </c>
      <c r="CD1039">
        <v>344900</v>
      </c>
      <c r="CE1039">
        <v>112124000</v>
      </c>
      <c r="CF1039">
        <v>28605000</v>
      </c>
      <c r="CG1039">
        <v>6045500</v>
      </c>
      <c r="CH1039">
        <v>3398000</v>
      </c>
      <c r="CI1039">
        <v>2195700</v>
      </c>
      <c r="CJ1039">
        <v>451800</v>
      </c>
      <c r="CK1039">
        <v>15287600</v>
      </c>
      <c r="CL1039">
        <v>2036900</v>
      </c>
      <c r="CM1039">
        <v>1286400</v>
      </c>
      <c r="CN1039">
        <v>157500</v>
      </c>
      <c r="CO1039">
        <v>593000</v>
      </c>
      <c r="CP1039">
        <v>1346300</v>
      </c>
      <c r="CQ1039">
        <v>3230800</v>
      </c>
      <c r="CR1039">
        <v>778800</v>
      </c>
      <c r="CS1039">
        <v>400500</v>
      </c>
      <c r="CT1039">
        <v>378300</v>
      </c>
      <c r="CU1039">
        <v>3209500</v>
      </c>
      <c r="CV1039">
        <v>928300</v>
      </c>
      <c r="CW1039">
        <v>2281200</v>
      </c>
      <c r="CX1039">
        <v>1061900</v>
      </c>
      <c r="CY1039">
        <v>1036900.0000000001</v>
      </c>
      <c r="CZ1039">
        <v>1112500</v>
      </c>
      <c r="DA1039">
        <v>1474000</v>
      </c>
      <c r="DB1039">
        <v>6675100</v>
      </c>
      <c r="DC1039">
        <v>565200</v>
      </c>
      <c r="DD1039">
        <v>155900</v>
      </c>
      <c r="DE1039">
        <v>66700</v>
      </c>
      <c r="DF1039">
        <v>1464300</v>
      </c>
      <c r="DG1039">
        <v>500500</v>
      </c>
      <c r="DH1039">
        <v>55600</v>
      </c>
      <c r="DI1039">
        <v>23200</v>
      </c>
      <c r="DJ1039">
        <v>829500</v>
      </c>
      <c r="DK1039">
        <v>1137600</v>
      </c>
      <c r="DL1039">
        <v>1876600</v>
      </c>
      <c r="DM1039">
        <v>596600</v>
      </c>
      <c r="DN1039">
        <v>2862000</v>
      </c>
      <c r="DO1039">
        <v>354900</v>
      </c>
      <c r="DP1039">
        <v>902200</v>
      </c>
      <c r="DQ1039">
        <v>342300</v>
      </c>
      <c r="DR1039">
        <v>600200</v>
      </c>
      <c r="DS1039">
        <v>482500</v>
      </c>
      <c r="DT1039">
        <v>179500</v>
      </c>
      <c r="DU1039">
        <v>9152000</v>
      </c>
      <c r="DV1039">
        <v>6724000</v>
      </c>
      <c r="DW1039">
        <v>20000</v>
      </c>
      <c r="DX1039">
        <v>2562900</v>
      </c>
      <c r="DY1039">
        <v>1780100</v>
      </c>
      <c r="DZ1039">
        <v>1373900</v>
      </c>
      <c r="EA1039">
        <v>503300</v>
      </c>
      <c r="EB1039">
        <v>279500</v>
      </c>
      <c r="EC1039">
        <v>1119900</v>
      </c>
      <c r="ED1039">
        <v>3021200</v>
      </c>
      <c r="EE1039">
        <v>2428200</v>
      </c>
      <c r="EF1039">
        <v>1843300</v>
      </c>
      <c r="EG1039">
        <v>563200</v>
      </c>
      <c r="EH1039">
        <v>21700</v>
      </c>
      <c r="EI1039">
        <v>22208000</v>
      </c>
      <c r="EJ1039">
        <v>10786000</v>
      </c>
      <c r="EK1039">
        <v>1203900</v>
      </c>
      <c r="EL1039">
        <v>1191100</v>
      </c>
      <c r="EM1039">
        <v>1697700</v>
      </c>
      <c r="EN1039">
        <v>146100</v>
      </c>
      <c r="EO1039">
        <v>2412300</v>
      </c>
      <c r="EP1039">
        <v>1852400</v>
      </c>
      <c r="EQ1039">
        <v>925300</v>
      </c>
      <c r="ER1039">
        <v>482500</v>
      </c>
      <c r="ES1039">
        <v>874700</v>
      </c>
      <c r="ET1039">
        <v>2602500</v>
      </c>
      <c r="EU1039">
        <v>8819900</v>
      </c>
      <c r="EV1039">
        <v>8305799.9999999991</v>
      </c>
      <c r="EW1039">
        <v>620400</v>
      </c>
      <c r="EX1039">
        <v>179300</v>
      </c>
      <c r="EY1039">
        <v>3168200</v>
      </c>
      <c r="EZ1039">
        <v>2480000</v>
      </c>
      <c r="FA1039">
        <v>666500</v>
      </c>
      <c r="FB1039">
        <v>185100</v>
      </c>
      <c r="FC1039">
        <v>1033500</v>
      </c>
      <c r="FD1039">
        <v>2136200</v>
      </c>
      <c r="FE1039">
        <v>316600</v>
      </c>
      <c r="FF1039">
        <v>514100</v>
      </c>
      <c r="FG1039">
        <v>27170000</v>
      </c>
      <c r="FH1039">
        <v>4189800</v>
      </c>
      <c r="FI1039">
        <v>22979700</v>
      </c>
      <c r="FJ1039">
        <v>17954500</v>
      </c>
      <c r="FK1039">
        <v>8989700</v>
      </c>
      <c r="FL1039">
        <v>2983200</v>
      </c>
      <c r="FM1039">
        <v>1049700</v>
      </c>
      <c r="FN1039">
        <v>1289700</v>
      </c>
      <c r="FO1039">
        <v>1171400</v>
      </c>
      <c r="FP1039">
        <v>308600</v>
      </c>
      <c r="FQ1039">
        <v>1827200</v>
      </c>
      <c r="FR1039">
        <v>359900</v>
      </c>
      <c r="FS1039">
        <v>5586000</v>
      </c>
      <c r="FT1039">
        <v>3378800</v>
      </c>
      <c r="FU1039">
        <v>1521900</v>
      </c>
      <c r="FV1039">
        <v>679400</v>
      </c>
      <c r="FW1039">
        <v>1009200</v>
      </c>
      <c r="FX1039">
        <v>168300</v>
      </c>
      <c r="FY1039">
        <v>5025200</v>
      </c>
      <c r="FZ1039">
        <v>3411400</v>
      </c>
      <c r="GA1039">
        <v>233500</v>
      </c>
      <c r="GB1039">
        <v>283100</v>
      </c>
      <c r="GC1039">
        <v>1097200</v>
      </c>
      <c r="GD1039">
        <v>16207000</v>
      </c>
      <c r="GE1039">
        <v>2442100</v>
      </c>
      <c r="GF1039">
        <v>548300</v>
      </c>
      <c r="GG1039">
        <v>168600</v>
      </c>
      <c r="GH1039">
        <v>1725200</v>
      </c>
      <c r="GI1039">
        <v>13764500</v>
      </c>
      <c r="GJ1039">
        <v>1851700</v>
      </c>
      <c r="GK1039">
        <v>11912800</v>
      </c>
      <c r="GL1039">
        <v>5920000</v>
      </c>
      <c r="GM1039">
        <v>1454700</v>
      </c>
      <c r="GN1039">
        <v>1574800</v>
      </c>
      <c r="GO1039">
        <v>2890500</v>
      </c>
      <c r="GP1039">
        <v>23824000</v>
      </c>
      <c r="GQ1039">
        <v>2992000</v>
      </c>
      <c r="GR1039">
        <v>2392200</v>
      </c>
      <c r="GS1039">
        <v>600200</v>
      </c>
      <c r="GT1039">
        <v>5655000</v>
      </c>
      <c r="GU1039">
        <v>2792900</v>
      </c>
      <c r="GV1039">
        <v>2862300</v>
      </c>
      <c r="GW1039">
        <v>15177000</v>
      </c>
      <c r="GX1039">
        <v>8446700</v>
      </c>
      <c r="GY1039">
        <v>6730000</v>
      </c>
      <c r="GZ1039">
        <v>34.200000000000003</v>
      </c>
      <c r="HA1039">
        <v>39.700000000000003</v>
      </c>
      <c r="HB1039">
        <v>43.9</v>
      </c>
      <c r="HC1039">
        <v>38.700000000000003</v>
      </c>
      <c r="HD1039">
        <v>40.1</v>
      </c>
      <c r="HE1039">
        <v>40.5</v>
      </c>
      <c r="HF1039">
        <v>39.4</v>
      </c>
      <c r="HG1039">
        <v>33.1</v>
      </c>
      <c r="HH1039">
        <v>34</v>
      </c>
      <c r="HI1039">
        <v>39.200000000000003</v>
      </c>
      <c r="HJ1039">
        <v>29.7</v>
      </c>
      <c r="HK1039">
        <v>38.299999999999997</v>
      </c>
      <c r="HL1039">
        <v>42</v>
      </c>
      <c r="HM1039">
        <v>37.1</v>
      </c>
      <c r="HN1039">
        <v>37.700000000000003</v>
      </c>
      <c r="HO1039">
        <v>36.299999999999997</v>
      </c>
      <c r="HP1039">
        <v>32.700000000000003</v>
      </c>
      <c r="HQ1039">
        <v>25.5</v>
      </c>
      <c r="HR1039">
        <v>31.9</v>
      </c>
      <c r="HS1039">
        <v>2.9</v>
      </c>
      <c r="HT1039">
        <v>2.9</v>
      </c>
      <c r="HU1039">
        <v>3</v>
      </c>
      <c r="HV1039">
        <v>1229.1500000000001</v>
      </c>
      <c r="HW1039">
        <v>1454.61</v>
      </c>
      <c r="HX1039">
        <v>1760.83</v>
      </c>
      <c r="HY1039">
        <v>1514.72</v>
      </c>
      <c r="HZ1039">
        <v>1398.69</v>
      </c>
      <c r="IA1039">
        <v>1498.5</v>
      </c>
      <c r="IB1039">
        <v>1234.4000000000001</v>
      </c>
      <c r="IC1039">
        <v>1184.32</v>
      </c>
      <c r="ID1039">
        <v>1037</v>
      </c>
      <c r="IE1039">
        <v>1494.7</v>
      </c>
      <c r="IF1039">
        <v>743.39</v>
      </c>
      <c r="IG1039">
        <v>1190.3599999999999</v>
      </c>
      <c r="IH1039">
        <v>2184.42</v>
      </c>
      <c r="II1039">
        <v>1919.93</v>
      </c>
      <c r="IJ1039">
        <v>1765.11</v>
      </c>
      <c r="IK1039">
        <v>1580.87</v>
      </c>
      <c r="IL1039">
        <v>1152.68</v>
      </c>
      <c r="IM1039">
        <v>575.79</v>
      </c>
      <c r="IN1039">
        <v>1041.54</v>
      </c>
      <c r="IO1039">
        <v>170441000</v>
      </c>
      <c r="IP1039">
        <v>62.5</v>
      </c>
      <c r="IQ1039">
        <v>163338000</v>
      </c>
      <c r="IR1039">
        <v>59.9</v>
      </c>
      <c r="IS1039">
        <v>7104000</v>
      </c>
      <c r="IT1039">
        <v>4.2</v>
      </c>
      <c r="IU1039">
        <v>102405000</v>
      </c>
      <c r="IV1039">
        <v>5896000</v>
      </c>
      <c r="IW1039">
        <v>90078000</v>
      </c>
      <c r="IX1039">
        <v>67.7</v>
      </c>
      <c r="IY1039">
        <v>86269000</v>
      </c>
      <c r="IZ1039">
        <v>64.8</v>
      </c>
      <c r="JA1039">
        <v>3809000</v>
      </c>
      <c r="JB1039">
        <v>4.2</v>
      </c>
      <c r="JC1039">
        <v>43011000</v>
      </c>
      <c r="JD1039">
        <v>86694000</v>
      </c>
      <c r="JE1039">
        <v>69.900000000000006</v>
      </c>
      <c r="JF1039">
        <v>83366000</v>
      </c>
      <c r="JG1039">
        <v>67.2</v>
      </c>
      <c r="JH1039">
        <v>3327000</v>
      </c>
      <c r="JI1039">
        <v>3.8</v>
      </c>
      <c r="JJ1039">
        <v>37302000</v>
      </c>
      <c r="JK1039">
        <v>8859000</v>
      </c>
      <c r="JL1039">
        <v>5.4</v>
      </c>
      <c r="JM1039">
        <v>157157000</v>
      </c>
      <c r="JN1039">
        <v>133333000</v>
      </c>
      <c r="JO1039">
        <v>21209000</v>
      </c>
      <c r="JP1039">
        <v>616000</v>
      </c>
      <c r="JQ1039">
        <v>42000</v>
      </c>
      <c r="JR1039">
        <v>573700</v>
      </c>
      <c r="JS1039">
        <v>117900</v>
      </c>
      <c r="JT1039">
        <v>185100</v>
      </c>
      <c r="JU1039">
        <v>40200</v>
      </c>
      <c r="JV1039">
        <v>45500</v>
      </c>
      <c r="JW1039">
        <v>99400</v>
      </c>
      <c r="JX1039">
        <v>270700</v>
      </c>
      <c r="JY1039">
        <v>7967000</v>
      </c>
      <c r="JZ1039">
        <v>1816100</v>
      </c>
      <c r="KA1039">
        <v>913900</v>
      </c>
      <c r="KB1039">
        <v>902200</v>
      </c>
      <c r="KC1039">
        <v>1090500</v>
      </c>
      <c r="KD1039">
        <v>5060100</v>
      </c>
      <c r="KE1039">
        <v>2327800</v>
      </c>
      <c r="KF1039">
        <v>2732300</v>
      </c>
      <c r="KG1039">
        <v>12626000</v>
      </c>
      <c r="KH1039">
        <v>7838000</v>
      </c>
      <c r="KI1039">
        <v>407900</v>
      </c>
      <c r="KJ1039">
        <v>408400</v>
      </c>
      <c r="KK1039">
        <v>364000</v>
      </c>
      <c r="KL1039">
        <v>1436300</v>
      </c>
      <c r="KM1039">
        <v>1093800</v>
      </c>
      <c r="KN1039">
        <v>1003000</v>
      </c>
      <c r="KO1039">
        <v>101600</v>
      </c>
      <c r="KP1039">
        <v>78600</v>
      </c>
      <c r="KQ1039">
        <v>384600</v>
      </c>
      <c r="KR1039">
        <v>409600</v>
      </c>
      <c r="KS1039">
        <v>28600</v>
      </c>
      <c r="KT1039">
        <v>427500</v>
      </c>
      <c r="KU1039">
        <v>1750300</v>
      </c>
      <c r="KV1039">
        <v>976300</v>
      </c>
      <c r="KW1039">
        <v>335500</v>
      </c>
      <c r="KX1039">
        <v>610800</v>
      </c>
      <c r="KY1039">
        <v>4788000</v>
      </c>
      <c r="KZ1039">
        <v>1770600</v>
      </c>
      <c r="LA1039">
        <v>82200</v>
      </c>
      <c r="LB1039">
        <v>94800</v>
      </c>
      <c r="LC1039">
        <v>81000</v>
      </c>
      <c r="LD1039">
        <v>355200</v>
      </c>
      <c r="LE1039">
        <v>346500</v>
      </c>
      <c r="LF1039">
        <v>108200</v>
      </c>
      <c r="LG1039">
        <v>897000</v>
      </c>
      <c r="LH1039">
        <v>707400</v>
      </c>
      <c r="LI1039">
        <v>344900</v>
      </c>
      <c r="LJ1039">
        <v>112124000</v>
      </c>
      <c r="LK1039">
        <v>28605000</v>
      </c>
      <c r="LL1039">
        <v>6045500</v>
      </c>
      <c r="LM1039">
        <v>3398000</v>
      </c>
      <c r="LN1039">
        <v>2195700</v>
      </c>
      <c r="LO1039">
        <v>451800</v>
      </c>
      <c r="LP1039">
        <v>15287600</v>
      </c>
      <c r="LQ1039">
        <v>2036900</v>
      </c>
      <c r="LR1039">
        <v>1286400</v>
      </c>
      <c r="LS1039">
        <v>157500</v>
      </c>
      <c r="LT1039">
        <v>593000</v>
      </c>
      <c r="LU1039">
        <v>1346300</v>
      </c>
      <c r="LV1039">
        <v>3230800</v>
      </c>
      <c r="LW1039">
        <v>778800</v>
      </c>
      <c r="LX1039">
        <v>400500</v>
      </c>
      <c r="LY1039">
        <v>378300</v>
      </c>
      <c r="LZ1039">
        <v>3209500</v>
      </c>
      <c r="MA1039">
        <v>928300</v>
      </c>
      <c r="MB1039">
        <v>2281200</v>
      </c>
      <c r="MC1039">
        <v>1061900</v>
      </c>
      <c r="MD1039">
        <v>1036900.0000000001</v>
      </c>
      <c r="ME1039">
        <v>1112500</v>
      </c>
      <c r="MF1039">
        <v>1474000</v>
      </c>
      <c r="MG1039">
        <v>6675100</v>
      </c>
      <c r="MH1039">
        <v>565200</v>
      </c>
      <c r="MI1039">
        <v>155900</v>
      </c>
      <c r="MJ1039">
        <v>66700</v>
      </c>
      <c r="MK1039">
        <v>1464300</v>
      </c>
      <c r="ML1039">
        <v>500500</v>
      </c>
      <c r="MM1039">
        <v>55600</v>
      </c>
      <c r="MN1039">
        <v>23200</v>
      </c>
      <c r="MO1039">
        <v>829500</v>
      </c>
      <c r="MP1039">
        <v>1137600</v>
      </c>
      <c r="MQ1039">
        <v>1876600</v>
      </c>
      <c r="MR1039">
        <v>596600</v>
      </c>
      <c r="MS1039">
        <v>2862000</v>
      </c>
      <c r="MT1039">
        <v>354900</v>
      </c>
      <c r="MU1039">
        <v>902200</v>
      </c>
      <c r="MV1039">
        <v>342300</v>
      </c>
      <c r="MW1039">
        <v>600200</v>
      </c>
      <c r="MX1039">
        <v>482500</v>
      </c>
      <c r="MY1039">
        <v>179500</v>
      </c>
      <c r="MZ1039">
        <v>9152000</v>
      </c>
      <c r="NA1039">
        <v>6724000</v>
      </c>
      <c r="NB1039">
        <v>20000</v>
      </c>
      <c r="NC1039">
        <v>2562900</v>
      </c>
      <c r="ND1039">
        <v>1780100</v>
      </c>
      <c r="NE1039">
        <v>1373900</v>
      </c>
      <c r="NF1039">
        <v>503300</v>
      </c>
      <c r="NG1039">
        <v>279500</v>
      </c>
      <c r="NH1039">
        <v>1119900</v>
      </c>
      <c r="NI1039">
        <v>3021200</v>
      </c>
      <c r="NJ1039">
        <v>2428200</v>
      </c>
      <c r="NK1039">
        <v>1843300</v>
      </c>
      <c r="NL1039">
        <v>563200</v>
      </c>
      <c r="NM1039">
        <v>21700</v>
      </c>
      <c r="NN1039">
        <v>22208000</v>
      </c>
      <c r="NO1039">
        <v>10786000</v>
      </c>
      <c r="NP1039">
        <v>1203900</v>
      </c>
      <c r="NQ1039">
        <v>1191100</v>
      </c>
      <c r="NR1039">
        <v>1697700</v>
      </c>
      <c r="NS1039">
        <v>146100</v>
      </c>
      <c r="NT1039">
        <v>2412300</v>
      </c>
      <c r="NU1039">
        <v>1852400</v>
      </c>
      <c r="NV1039">
        <v>925300</v>
      </c>
      <c r="NW1039">
        <v>482500</v>
      </c>
      <c r="NX1039">
        <v>874700</v>
      </c>
      <c r="NY1039">
        <v>2602500</v>
      </c>
      <c r="NZ1039">
        <v>8819900</v>
      </c>
      <c r="OA1039">
        <v>8305799.9999999991</v>
      </c>
      <c r="OB1039">
        <v>620400</v>
      </c>
      <c r="OC1039">
        <v>179300</v>
      </c>
      <c r="OD1039">
        <v>3168200</v>
      </c>
      <c r="OE1039">
        <v>2480000</v>
      </c>
      <c r="OF1039">
        <v>666500</v>
      </c>
      <c r="OG1039">
        <v>185100</v>
      </c>
      <c r="OH1039">
        <v>1033500</v>
      </c>
      <c r="OI1039">
        <v>2136200</v>
      </c>
      <c r="OJ1039">
        <v>316600</v>
      </c>
      <c r="OK1039">
        <v>514100</v>
      </c>
      <c r="OL1039">
        <v>27170000</v>
      </c>
      <c r="OM1039">
        <v>4189800</v>
      </c>
      <c r="ON1039">
        <v>22979700</v>
      </c>
      <c r="OO1039">
        <v>17954500</v>
      </c>
      <c r="OP1039">
        <v>8989700</v>
      </c>
      <c r="OQ1039">
        <v>2983200</v>
      </c>
      <c r="OR1039">
        <v>1049700</v>
      </c>
      <c r="OS1039">
        <v>1289700</v>
      </c>
      <c r="OT1039">
        <v>1171400</v>
      </c>
      <c r="OU1039">
        <v>308600</v>
      </c>
      <c r="OV1039">
        <v>1827200</v>
      </c>
      <c r="OW1039">
        <v>359900</v>
      </c>
      <c r="OX1039">
        <v>5586000</v>
      </c>
      <c r="OY1039">
        <v>3378800</v>
      </c>
      <c r="OZ1039">
        <v>1521900</v>
      </c>
      <c r="PA1039">
        <v>679400</v>
      </c>
      <c r="PB1039">
        <v>1009200</v>
      </c>
      <c r="PC1039">
        <v>168300</v>
      </c>
      <c r="PD1039">
        <v>5025200</v>
      </c>
      <c r="PE1039">
        <v>3411400</v>
      </c>
      <c r="PF1039">
        <v>233500</v>
      </c>
      <c r="PG1039">
        <v>283100</v>
      </c>
      <c r="PH1039">
        <v>1097200</v>
      </c>
      <c r="PI1039">
        <v>16207000</v>
      </c>
      <c r="PJ1039">
        <v>2442100</v>
      </c>
      <c r="PK1039">
        <v>548300</v>
      </c>
      <c r="PL1039">
        <v>168600</v>
      </c>
      <c r="PM1039">
        <v>1725200</v>
      </c>
      <c r="PN1039">
        <v>13764500</v>
      </c>
      <c r="PO1039">
        <v>1851700</v>
      </c>
      <c r="PP1039">
        <v>11912800</v>
      </c>
      <c r="PQ1039">
        <v>5920000</v>
      </c>
      <c r="PR1039">
        <v>1454700</v>
      </c>
      <c r="PS1039">
        <v>1574800</v>
      </c>
      <c r="PT1039">
        <v>2890500</v>
      </c>
      <c r="PU1039">
        <v>23824000</v>
      </c>
      <c r="PV1039">
        <v>2992000</v>
      </c>
      <c r="PW1039">
        <v>2392200</v>
      </c>
      <c r="PX1039">
        <v>600200</v>
      </c>
      <c r="PY1039">
        <v>5655000</v>
      </c>
      <c r="PZ1039">
        <v>2792900</v>
      </c>
      <c r="QA1039">
        <v>2862300</v>
      </c>
      <c r="QB1039">
        <v>15177000</v>
      </c>
      <c r="QC1039">
        <v>8446700</v>
      </c>
      <c r="QD1039">
        <v>6730000</v>
      </c>
      <c r="QE1039">
        <v>8</v>
      </c>
      <c r="QF1039">
        <v>5027800</v>
      </c>
      <c r="QG1039">
        <v>158310000</v>
      </c>
      <c r="QH1039">
        <v>134751000</v>
      </c>
      <c r="QI1039">
        <v>21560000</v>
      </c>
      <c r="QJ1039">
        <v>622000</v>
      </c>
      <c r="QK1039">
        <v>41400</v>
      </c>
      <c r="QL1039">
        <v>580600</v>
      </c>
      <c r="QM1039">
        <v>118900</v>
      </c>
      <c r="QN1039">
        <v>190300</v>
      </c>
      <c r="QO1039">
        <v>40300</v>
      </c>
      <c r="QP1039">
        <v>45600</v>
      </c>
      <c r="QQ1039">
        <v>104300</v>
      </c>
      <c r="QR1039">
        <v>271400</v>
      </c>
      <c r="QS1039">
        <v>8267000</v>
      </c>
      <c r="QT1039">
        <v>1857300</v>
      </c>
      <c r="QU1039">
        <v>934100</v>
      </c>
      <c r="QV1039">
        <v>923200</v>
      </c>
      <c r="QW1039">
        <v>1175200</v>
      </c>
      <c r="QX1039">
        <v>5234500</v>
      </c>
      <c r="QY1039">
        <v>2401300</v>
      </c>
      <c r="QZ1039">
        <v>2833200</v>
      </c>
      <c r="RA1039">
        <v>12671000</v>
      </c>
      <c r="RB1039">
        <v>7859000</v>
      </c>
      <c r="RC1039">
        <v>409000</v>
      </c>
      <c r="RD1039">
        <v>416600</v>
      </c>
      <c r="RE1039">
        <v>365100</v>
      </c>
      <c r="RF1039">
        <v>1435700</v>
      </c>
      <c r="RG1039">
        <v>1095400</v>
      </c>
      <c r="RH1039">
        <v>1005700</v>
      </c>
      <c r="RI1039">
        <v>101800</v>
      </c>
      <c r="RJ1039">
        <v>78900</v>
      </c>
      <c r="RK1039">
        <v>385800</v>
      </c>
      <c r="RL1039">
        <v>410100</v>
      </c>
      <c r="RM1039">
        <v>29000</v>
      </c>
      <c r="RN1039">
        <v>427500</v>
      </c>
      <c r="RO1039">
        <v>1754700</v>
      </c>
      <c r="RP1039">
        <v>979500</v>
      </c>
      <c r="RQ1039">
        <v>337300</v>
      </c>
      <c r="RR1039">
        <v>612400</v>
      </c>
      <c r="RS1039">
        <v>4812000</v>
      </c>
      <c r="RT1039">
        <v>1779600</v>
      </c>
      <c r="RU1039">
        <v>82700</v>
      </c>
      <c r="RV1039">
        <v>94600</v>
      </c>
      <c r="RW1039">
        <v>81200</v>
      </c>
      <c r="RX1039">
        <v>355300</v>
      </c>
      <c r="RY1039">
        <v>348500</v>
      </c>
      <c r="RZ1039">
        <v>110300</v>
      </c>
      <c r="SA1039">
        <v>898200</v>
      </c>
      <c r="SB1039">
        <v>706800</v>
      </c>
      <c r="SC1039">
        <v>355000</v>
      </c>
      <c r="SD1039">
        <v>113191000</v>
      </c>
      <c r="SE1039">
        <v>28806000</v>
      </c>
      <c r="SF1039">
        <v>6075900</v>
      </c>
      <c r="SG1039">
        <v>3409400</v>
      </c>
      <c r="SH1039">
        <v>2211800</v>
      </c>
      <c r="SI1039">
        <v>454700</v>
      </c>
      <c r="SJ1039">
        <v>15441800</v>
      </c>
      <c r="SK1039">
        <v>2055000</v>
      </c>
      <c r="SL1039">
        <v>1292200</v>
      </c>
      <c r="SM1039">
        <v>164600</v>
      </c>
      <c r="SN1039">
        <v>598200</v>
      </c>
      <c r="SO1039">
        <v>1389200</v>
      </c>
      <c r="SP1039">
        <v>3228700</v>
      </c>
      <c r="SQ1039">
        <v>781700</v>
      </c>
      <c r="SR1039">
        <v>401000</v>
      </c>
      <c r="SS1039">
        <v>380700</v>
      </c>
      <c r="ST1039">
        <v>3249200</v>
      </c>
      <c r="SU1039">
        <v>948100</v>
      </c>
      <c r="SV1039">
        <v>2301100</v>
      </c>
      <c r="SW1039">
        <v>1061500</v>
      </c>
      <c r="SX1039">
        <v>1048600</v>
      </c>
      <c r="SY1039">
        <v>1132200</v>
      </c>
      <c r="SZ1039">
        <v>1495700</v>
      </c>
      <c r="TA1039">
        <v>6689100</v>
      </c>
      <c r="TB1039">
        <v>568800</v>
      </c>
      <c r="TC1039">
        <v>156400</v>
      </c>
      <c r="TD1039">
        <v>69500</v>
      </c>
      <c r="TE1039">
        <v>1487600</v>
      </c>
      <c r="TF1039">
        <v>486200</v>
      </c>
      <c r="TG1039">
        <v>55400</v>
      </c>
      <c r="TH1039">
        <v>31000</v>
      </c>
      <c r="TI1039">
        <v>830900</v>
      </c>
      <c r="TJ1039">
        <v>1119900</v>
      </c>
      <c r="TK1039">
        <v>1883400</v>
      </c>
      <c r="TL1039">
        <v>598800</v>
      </c>
      <c r="TM1039">
        <v>2876000</v>
      </c>
      <c r="TN1039">
        <v>365100</v>
      </c>
      <c r="TO1039">
        <v>906300</v>
      </c>
      <c r="TP1039">
        <v>340600</v>
      </c>
      <c r="TQ1039">
        <v>601000</v>
      </c>
      <c r="TR1039">
        <v>482400</v>
      </c>
      <c r="TS1039">
        <v>180200</v>
      </c>
      <c r="TT1039">
        <v>9199000</v>
      </c>
      <c r="TU1039">
        <v>6740500</v>
      </c>
      <c r="TV1039">
        <v>20000</v>
      </c>
      <c r="TW1039">
        <v>2565900</v>
      </c>
      <c r="TX1039">
        <v>1780700</v>
      </c>
      <c r="TY1039">
        <v>1373500</v>
      </c>
      <c r="TZ1039">
        <v>504600</v>
      </c>
      <c r="UA1039">
        <v>280600</v>
      </c>
      <c r="UB1039">
        <v>1128800</v>
      </c>
      <c r="UC1039">
        <v>3025800</v>
      </c>
      <c r="UD1039">
        <v>2458700</v>
      </c>
      <c r="UE1039">
        <v>1859100</v>
      </c>
      <c r="UF1039">
        <v>577600</v>
      </c>
      <c r="UG1039">
        <v>22000</v>
      </c>
      <c r="UH1039">
        <v>22473000</v>
      </c>
      <c r="UI1039">
        <v>10779900</v>
      </c>
      <c r="UJ1039">
        <v>1211500</v>
      </c>
      <c r="UK1039">
        <v>1125100</v>
      </c>
      <c r="UL1039">
        <v>1717600</v>
      </c>
      <c r="UM1039">
        <v>147800</v>
      </c>
      <c r="UN1039">
        <v>2416700</v>
      </c>
      <c r="UO1039">
        <v>1861600</v>
      </c>
      <c r="UP1039">
        <v>932800</v>
      </c>
      <c r="UQ1039">
        <v>483600</v>
      </c>
      <c r="UR1039">
        <v>883200</v>
      </c>
      <c r="US1039">
        <v>2614900</v>
      </c>
      <c r="UT1039">
        <v>9077700</v>
      </c>
      <c r="UU1039">
        <v>8556800</v>
      </c>
      <c r="UV1039">
        <v>623000</v>
      </c>
      <c r="UW1039">
        <v>180500</v>
      </c>
      <c r="UX1039">
        <v>3234500</v>
      </c>
      <c r="UY1039">
        <v>2533000</v>
      </c>
      <c r="UZ1039">
        <v>665900</v>
      </c>
      <c r="VA1039">
        <v>187100</v>
      </c>
      <c r="VB1039">
        <v>1039099.9999999999</v>
      </c>
      <c r="VC1039">
        <v>2302400</v>
      </c>
      <c r="VD1039">
        <v>324300</v>
      </c>
      <c r="VE1039">
        <v>520900</v>
      </c>
      <c r="VF1039">
        <v>27064000</v>
      </c>
      <c r="VG1039">
        <v>4055500</v>
      </c>
      <c r="VH1039">
        <v>23008300</v>
      </c>
      <c r="VI1039">
        <v>17980500</v>
      </c>
      <c r="VJ1039">
        <v>8996800</v>
      </c>
      <c r="VK1039">
        <v>2985100</v>
      </c>
      <c r="VL1039">
        <v>1051800</v>
      </c>
      <c r="VM1039">
        <v>1291400</v>
      </c>
      <c r="VN1039">
        <v>1170400</v>
      </c>
      <c r="VO1039">
        <v>306900</v>
      </c>
      <c r="VP1039">
        <v>1830500</v>
      </c>
      <c r="VQ1039">
        <v>360700</v>
      </c>
      <c r="VR1039">
        <v>5595100</v>
      </c>
      <c r="VS1039">
        <v>3388600</v>
      </c>
      <c r="VT1039">
        <v>1529500</v>
      </c>
      <c r="VU1039">
        <v>681100</v>
      </c>
      <c r="VV1039">
        <v>1009600</v>
      </c>
      <c r="VW1039">
        <v>168400</v>
      </c>
      <c r="VX1039">
        <v>3415700</v>
      </c>
      <c r="VY1039">
        <v>233500</v>
      </c>
      <c r="VZ1039">
        <v>284700</v>
      </c>
      <c r="WA1039">
        <v>1094000</v>
      </c>
      <c r="WB1039">
        <v>16796000</v>
      </c>
      <c r="WC1039">
        <v>2659800</v>
      </c>
      <c r="WD1039">
        <v>591000</v>
      </c>
      <c r="WE1039">
        <v>180700</v>
      </c>
      <c r="WF1039">
        <v>1888100</v>
      </c>
      <c r="WG1039">
        <v>14136300</v>
      </c>
      <c r="WH1039">
        <v>1938300</v>
      </c>
      <c r="WI1039">
        <v>12198000</v>
      </c>
      <c r="WJ1039">
        <v>5977000</v>
      </c>
      <c r="WK1039">
        <v>1467100</v>
      </c>
      <c r="WL1039">
        <v>1591000</v>
      </c>
      <c r="WM1039">
        <v>2919200</v>
      </c>
      <c r="WN1039">
        <v>23559000</v>
      </c>
      <c r="WO1039">
        <v>2997000</v>
      </c>
      <c r="WP1039">
        <v>2397100</v>
      </c>
      <c r="WQ1039">
        <v>599800</v>
      </c>
      <c r="WR1039">
        <v>5525000</v>
      </c>
      <c r="WS1039">
        <v>2649000</v>
      </c>
      <c r="WT1039">
        <v>2875600</v>
      </c>
      <c r="WU1039">
        <v>15037000</v>
      </c>
      <c r="WV1039">
        <v>8191400</v>
      </c>
      <c r="WW1039">
        <v>6845300</v>
      </c>
    </row>
    <row r="1040" spans="1:621" x14ac:dyDescent="0.45">
      <c r="A1040" s="1"/>
      <c r="C1040" s="1">
        <v>45717</v>
      </c>
      <c r="D1040">
        <v>818000</v>
      </c>
      <c r="E1040">
        <v>3322000</v>
      </c>
      <c r="F1040">
        <v>2503000</v>
      </c>
      <c r="G1040">
        <v>1813000</v>
      </c>
      <c r="H1040">
        <v>691000</v>
      </c>
      <c r="I1040">
        <v>869000</v>
      </c>
      <c r="J1040">
        <v>2182000</v>
      </c>
      <c r="K1040">
        <v>743000</v>
      </c>
      <c r="L1040">
        <v>46.7</v>
      </c>
      <c r="M1040">
        <v>11.5</v>
      </c>
      <c r="N1040">
        <v>35.200000000000003</v>
      </c>
      <c r="O1040">
        <v>12.2</v>
      </c>
      <c r="P1040">
        <v>30.7</v>
      </c>
      <c r="Q1040">
        <v>10.4</v>
      </c>
      <c r="R1040">
        <v>1.9</v>
      </c>
      <c r="S1040">
        <v>0.5</v>
      </c>
      <c r="T1040">
        <v>1.3</v>
      </c>
      <c r="U1040">
        <v>0.4</v>
      </c>
      <c r="V1040">
        <v>2362000</v>
      </c>
      <c r="W1040">
        <v>2154000</v>
      </c>
      <c r="X1040">
        <v>2509000</v>
      </c>
      <c r="Y1040">
        <v>1010000</v>
      </c>
      <c r="Z1040">
        <v>1499000</v>
      </c>
      <c r="AA1040">
        <v>22.9</v>
      </c>
      <c r="AB1040">
        <v>9.6999999999999993</v>
      </c>
      <c r="AC1040">
        <v>33.6</v>
      </c>
      <c r="AD1040">
        <v>30.7</v>
      </c>
      <c r="AE1040">
        <v>35.700000000000003</v>
      </c>
      <c r="AF1040">
        <v>14.4</v>
      </c>
      <c r="AG1040">
        <v>21.3</v>
      </c>
      <c r="AH1040">
        <v>133646000</v>
      </c>
      <c r="AI1040">
        <v>157540000</v>
      </c>
      <c r="AJ1040">
        <v>21284000</v>
      </c>
      <c r="AK1040">
        <v>615000</v>
      </c>
      <c r="AL1040">
        <v>40900</v>
      </c>
      <c r="AM1040">
        <v>573600</v>
      </c>
      <c r="AN1040">
        <v>117700</v>
      </c>
      <c r="AO1040">
        <v>186100</v>
      </c>
      <c r="AP1040">
        <v>40000</v>
      </c>
      <c r="AQ1040">
        <v>45500</v>
      </c>
      <c r="AR1040">
        <v>100600</v>
      </c>
      <c r="AS1040">
        <v>269800</v>
      </c>
      <c r="AT1040">
        <v>8049000</v>
      </c>
      <c r="AU1040">
        <v>1828000</v>
      </c>
      <c r="AV1040">
        <v>919400</v>
      </c>
      <c r="AW1040">
        <v>908600</v>
      </c>
      <c r="AX1040">
        <v>1122200</v>
      </c>
      <c r="AY1040">
        <v>5098700</v>
      </c>
      <c r="AZ1040">
        <v>2331000</v>
      </c>
      <c r="BA1040">
        <v>2767700</v>
      </c>
      <c r="BB1040">
        <v>12620000</v>
      </c>
      <c r="BC1040">
        <v>7831000</v>
      </c>
      <c r="BD1040">
        <v>405700</v>
      </c>
      <c r="BE1040">
        <v>410700</v>
      </c>
      <c r="BF1040">
        <v>364500</v>
      </c>
      <c r="BG1040">
        <v>1432700</v>
      </c>
      <c r="BH1040">
        <v>1092800</v>
      </c>
      <c r="BI1040">
        <v>1001800</v>
      </c>
      <c r="BJ1040">
        <v>100000</v>
      </c>
      <c r="BK1040">
        <v>79100</v>
      </c>
      <c r="BL1040">
        <v>384500</v>
      </c>
      <c r="BM1040">
        <v>409800</v>
      </c>
      <c r="BN1040">
        <v>28400</v>
      </c>
      <c r="BO1040">
        <v>428000</v>
      </c>
      <c r="BP1040">
        <v>1743700</v>
      </c>
      <c r="BQ1040">
        <v>972900</v>
      </c>
      <c r="BR1040">
        <v>337100</v>
      </c>
      <c r="BS1040">
        <v>613600</v>
      </c>
      <c r="BT1040">
        <v>4789000</v>
      </c>
      <c r="BU1040">
        <v>1770600</v>
      </c>
      <c r="BV1040">
        <v>82500</v>
      </c>
      <c r="BW1040">
        <v>94300</v>
      </c>
      <c r="BX1040">
        <v>80100</v>
      </c>
      <c r="BY1040">
        <v>354700</v>
      </c>
      <c r="BZ1040">
        <v>345500</v>
      </c>
      <c r="CA1040">
        <v>109300</v>
      </c>
      <c r="CB1040">
        <v>898800</v>
      </c>
      <c r="CC1040">
        <v>707800</v>
      </c>
      <c r="CD1040">
        <v>345000</v>
      </c>
      <c r="CE1040">
        <v>112362000</v>
      </c>
      <c r="CF1040">
        <v>28554000</v>
      </c>
      <c r="CG1040">
        <v>6040600</v>
      </c>
      <c r="CH1040">
        <v>3399700</v>
      </c>
      <c r="CI1040">
        <v>2196200</v>
      </c>
      <c r="CJ1040">
        <v>444700</v>
      </c>
      <c r="CK1040">
        <v>15301800</v>
      </c>
      <c r="CL1040">
        <v>2046500</v>
      </c>
      <c r="CM1040">
        <v>1290500</v>
      </c>
      <c r="CN1040">
        <v>162200</v>
      </c>
      <c r="CO1040">
        <v>593800</v>
      </c>
      <c r="CP1040">
        <v>1386500</v>
      </c>
      <c r="CQ1040">
        <v>3232600</v>
      </c>
      <c r="CR1040">
        <v>774100</v>
      </c>
      <c r="CS1040">
        <v>400200</v>
      </c>
      <c r="CT1040">
        <v>373900</v>
      </c>
      <c r="CU1040">
        <v>3197900</v>
      </c>
      <c r="CV1040">
        <v>915700</v>
      </c>
      <c r="CW1040">
        <v>2282200</v>
      </c>
      <c r="CX1040">
        <v>1057700</v>
      </c>
      <c r="CY1040">
        <v>1036800</v>
      </c>
      <c r="CZ1040">
        <v>1105700</v>
      </c>
      <c r="DA1040">
        <v>1464000</v>
      </c>
      <c r="DB1040">
        <v>6612300</v>
      </c>
      <c r="DC1040">
        <v>566800</v>
      </c>
      <c r="DD1040">
        <v>156100</v>
      </c>
      <c r="DE1040">
        <v>67300</v>
      </c>
      <c r="DF1040">
        <v>1469000</v>
      </c>
      <c r="DG1040">
        <v>502100</v>
      </c>
      <c r="DH1040">
        <v>55100</v>
      </c>
      <c r="DI1040">
        <v>24600</v>
      </c>
      <c r="DJ1040">
        <v>828900</v>
      </c>
      <c r="DK1040">
        <v>1070700</v>
      </c>
      <c r="DL1040">
        <v>1871700</v>
      </c>
      <c r="DM1040">
        <v>599500</v>
      </c>
      <c r="DN1040">
        <v>2856000</v>
      </c>
      <c r="DO1040">
        <v>350700</v>
      </c>
      <c r="DP1040">
        <v>904400</v>
      </c>
      <c r="DQ1040">
        <v>340000</v>
      </c>
      <c r="DR1040">
        <v>598700</v>
      </c>
      <c r="DS1040">
        <v>482800</v>
      </c>
      <c r="DT1040">
        <v>179500</v>
      </c>
      <c r="DU1040">
        <v>9145000</v>
      </c>
      <c r="DV1040">
        <v>6723600</v>
      </c>
      <c r="DW1040">
        <v>19900</v>
      </c>
      <c r="DX1040">
        <v>2563300</v>
      </c>
      <c r="DY1040">
        <v>1780600</v>
      </c>
      <c r="DZ1040">
        <v>1374700</v>
      </c>
      <c r="EA1040">
        <v>503200</v>
      </c>
      <c r="EB1040">
        <v>279500</v>
      </c>
      <c r="EC1040">
        <v>1122500</v>
      </c>
      <c r="ED1040">
        <v>3017900</v>
      </c>
      <c r="EE1040">
        <v>2421800</v>
      </c>
      <c r="EF1040">
        <v>1838800</v>
      </c>
      <c r="EG1040">
        <v>561500</v>
      </c>
      <c r="EH1040">
        <v>21500</v>
      </c>
      <c r="EI1040">
        <v>22220000</v>
      </c>
      <c r="EJ1040">
        <v>10768000</v>
      </c>
      <c r="EK1040">
        <v>1207000</v>
      </c>
      <c r="EL1040">
        <v>1200400</v>
      </c>
      <c r="EM1040">
        <v>1695200</v>
      </c>
      <c r="EN1040">
        <v>146400</v>
      </c>
      <c r="EO1040">
        <v>2384500</v>
      </c>
      <c r="EP1040">
        <v>1849100</v>
      </c>
      <c r="EQ1040">
        <v>928100</v>
      </c>
      <c r="ER1040">
        <v>479800</v>
      </c>
      <c r="ES1040">
        <v>877500</v>
      </c>
      <c r="ET1040">
        <v>2613000</v>
      </c>
      <c r="EU1040">
        <v>8839200</v>
      </c>
      <c r="EV1040">
        <v>8326200.0000000009</v>
      </c>
      <c r="EW1040">
        <v>616400</v>
      </c>
      <c r="EX1040">
        <v>179100</v>
      </c>
      <c r="EY1040">
        <v>3160700</v>
      </c>
      <c r="EZ1040">
        <v>2477500</v>
      </c>
      <c r="FA1040">
        <v>660700</v>
      </c>
      <c r="FB1040">
        <v>185300</v>
      </c>
      <c r="FC1040">
        <v>1032800</v>
      </c>
      <c r="FD1040">
        <v>2165700</v>
      </c>
      <c r="FE1040">
        <v>325500</v>
      </c>
      <c r="FF1040">
        <v>513000</v>
      </c>
      <c r="FG1040">
        <v>27231000</v>
      </c>
      <c r="FH1040">
        <v>4193600.0000000005</v>
      </c>
      <c r="FI1040">
        <v>23037300</v>
      </c>
      <c r="FJ1040">
        <v>17991700</v>
      </c>
      <c r="FK1040">
        <v>8994700</v>
      </c>
      <c r="FL1040">
        <v>2976500</v>
      </c>
      <c r="FM1040">
        <v>1045099.9999999999</v>
      </c>
      <c r="FN1040">
        <v>1296700</v>
      </c>
      <c r="FO1040">
        <v>1170900</v>
      </c>
      <c r="FP1040">
        <v>308900</v>
      </c>
      <c r="FQ1040">
        <v>1833600</v>
      </c>
      <c r="FR1040">
        <v>363000</v>
      </c>
      <c r="FS1040">
        <v>5602800</v>
      </c>
      <c r="FT1040">
        <v>3394200</v>
      </c>
      <c r="FU1040">
        <v>1531700</v>
      </c>
      <c r="FV1040">
        <v>685300</v>
      </c>
      <c r="FW1040">
        <v>1009200</v>
      </c>
      <c r="FX1040">
        <v>168000</v>
      </c>
      <c r="FY1040">
        <v>5045600</v>
      </c>
      <c r="FZ1040">
        <v>3425000</v>
      </c>
      <c r="GA1040">
        <v>234000</v>
      </c>
      <c r="GB1040">
        <v>283400</v>
      </c>
      <c r="GC1040">
        <v>1103200</v>
      </c>
      <c r="GD1040">
        <v>16406000</v>
      </c>
      <c r="GE1040">
        <v>2504300</v>
      </c>
      <c r="GF1040">
        <v>564200</v>
      </c>
      <c r="GG1040">
        <v>171500</v>
      </c>
      <c r="GH1040">
        <v>1768600</v>
      </c>
      <c r="GI1040">
        <v>13901400</v>
      </c>
      <c r="GJ1040">
        <v>1870300</v>
      </c>
      <c r="GK1040">
        <v>12031100</v>
      </c>
      <c r="GL1040">
        <v>5950000</v>
      </c>
      <c r="GM1040">
        <v>1465400</v>
      </c>
      <c r="GN1040">
        <v>1579600</v>
      </c>
      <c r="GO1040">
        <v>2904600</v>
      </c>
      <c r="GP1040">
        <v>23894000</v>
      </c>
      <c r="GQ1040">
        <v>2991000</v>
      </c>
      <c r="GR1040">
        <v>2391200</v>
      </c>
      <c r="GS1040">
        <v>599400</v>
      </c>
      <c r="GT1040">
        <v>5675000</v>
      </c>
      <c r="GU1040">
        <v>2807900</v>
      </c>
      <c r="GV1040">
        <v>2867100</v>
      </c>
      <c r="GW1040">
        <v>15228000</v>
      </c>
      <c r="GX1040">
        <v>8476600</v>
      </c>
      <c r="GY1040">
        <v>6751500</v>
      </c>
      <c r="GZ1040">
        <v>34.200000000000003</v>
      </c>
      <c r="HA1040">
        <v>40</v>
      </c>
      <c r="HB1040">
        <v>44.3</v>
      </c>
      <c r="HC1040">
        <v>39.299999999999997</v>
      </c>
      <c r="HD1040">
        <v>40.299999999999997</v>
      </c>
      <c r="HE1040">
        <v>40.799999999999997</v>
      </c>
      <c r="HF1040">
        <v>39.4</v>
      </c>
      <c r="HG1040">
        <v>33.1</v>
      </c>
      <c r="HH1040">
        <v>33.9</v>
      </c>
      <c r="HI1040">
        <v>39.200000000000003</v>
      </c>
      <c r="HJ1040">
        <v>29.6</v>
      </c>
      <c r="HK1040">
        <v>38.5</v>
      </c>
      <c r="HL1040">
        <v>42.2</v>
      </c>
      <c r="HM1040">
        <v>37.299999999999997</v>
      </c>
      <c r="HN1040">
        <v>37.700000000000003</v>
      </c>
      <c r="HO1040">
        <v>36.4</v>
      </c>
      <c r="HP1040">
        <v>32.6</v>
      </c>
      <c r="HQ1040">
        <v>25.3</v>
      </c>
      <c r="HR1040">
        <v>32.1</v>
      </c>
      <c r="HS1040">
        <v>2.9</v>
      </c>
      <c r="HT1040">
        <v>2.9</v>
      </c>
      <c r="HU1040">
        <v>2.9</v>
      </c>
      <c r="HV1040">
        <v>1234.96</v>
      </c>
      <c r="HW1040">
        <v>1476</v>
      </c>
      <c r="HX1040">
        <v>1777.76</v>
      </c>
      <c r="HY1040">
        <v>1541.35</v>
      </c>
      <c r="HZ1040">
        <v>1420.58</v>
      </c>
      <c r="IA1040">
        <v>1529.18</v>
      </c>
      <c r="IB1040">
        <v>1240.71</v>
      </c>
      <c r="IC1040">
        <v>1189.28</v>
      </c>
      <c r="ID1040">
        <v>1039.71</v>
      </c>
      <c r="IE1040">
        <v>1501.36</v>
      </c>
      <c r="IF1040">
        <v>746.22</v>
      </c>
      <c r="IG1040">
        <v>1201.5899999999999</v>
      </c>
      <c r="IH1040">
        <v>2198.62</v>
      </c>
      <c r="II1040">
        <v>1933.26</v>
      </c>
      <c r="IJ1040">
        <v>1776.05</v>
      </c>
      <c r="IK1040">
        <v>1589.59</v>
      </c>
      <c r="IL1040">
        <v>1152.08</v>
      </c>
      <c r="IM1040">
        <v>575.07000000000005</v>
      </c>
      <c r="IN1040">
        <v>1047.74</v>
      </c>
      <c r="IO1040">
        <v>170641000</v>
      </c>
      <c r="IP1040">
        <v>62.5</v>
      </c>
      <c r="IQ1040">
        <v>163509000</v>
      </c>
      <c r="IR1040">
        <v>59.9</v>
      </c>
      <c r="IS1040">
        <v>7132000</v>
      </c>
      <c r="IT1040">
        <v>4.2</v>
      </c>
      <c r="IU1040">
        <v>102382000</v>
      </c>
      <c r="IV1040">
        <v>5910000</v>
      </c>
      <c r="IW1040">
        <v>90306000</v>
      </c>
      <c r="IX1040">
        <v>67.8</v>
      </c>
      <c r="IY1040">
        <v>86457000</v>
      </c>
      <c r="IZ1040">
        <v>64.900000000000006</v>
      </c>
      <c r="JA1040">
        <v>3849000</v>
      </c>
      <c r="JB1040">
        <v>4.3</v>
      </c>
      <c r="JC1040">
        <v>42869000</v>
      </c>
      <c r="JD1040">
        <v>86965000</v>
      </c>
      <c r="JE1040">
        <v>70.099999999999994</v>
      </c>
      <c r="JF1040">
        <v>83594000</v>
      </c>
      <c r="JG1040">
        <v>67.400000000000006</v>
      </c>
      <c r="JH1040">
        <v>3371000</v>
      </c>
      <c r="JI1040">
        <v>3.9</v>
      </c>
      <c r="JJ1040">
        <v>37117000</v>
      </c>
      <c r="JK1040">
        <v>8935000</v>
      </c>
      <c r="JL1040">
        <v>5.5</v>
      </c>
      <c r="JM1040">
        <v>157540000</v>
      </c>
      <c r="JN1040">
        <v>133646000</v>
      </c>
      <c r="JO1040">
        <v>21284000</v>
      </c>
      <c r="JP1040">
        <v>615000</v>
      </c>
      <c r="JQ1040">
        <v>40900</v>
      </c>
      <c r="JR1040">
        <v>573600</v>
      </c>
      <c r="JS1040">
        <v>117700</v>
      </c>
      <c r="JT1040">
        <v>186100</v>
      </c>
      <c r="JU1040">
        <v>40000</v>
      </c>
      <c r="JV1040">
        <v>45500</v>
      </c>
      <c r="JW1040">
        <v>100600</v>
      </c>
      <c r="JX1040">
        <v>269800</v>
      </c>
      <c r="JY1040">
        <v>8049000</v>
      </c>
      <c r="JZ1040">
        <v>1828000</v>
      </c>
      <c r="KA1040">
        <v>919400</v>
      </c>
      <c r="KB1040">
        <v>908600</v>
      </c>
      <c r="KC1040">
        <v>1122200</v>
      </c>
      <c r="KD1040">
        <v>5098700</v>
      </c>
      <c r="KE1040">
        <v>2331000</v>
      </c>
      <c r="KF1040">
        <v>2767700</v>
      </c>
      <c r="KG1040">
        <v>12620000</v>
      </c>
      <c r="KH1040">
        <v>7831000</v>
      </c>
      <c r="KI1040">
        <v>405700</v>
      </c>
      <c r="KJ1040">
        <v>410700</v>
      </c>
      <c r="KK1040">
        <v>364500</v>
      </c>
      <c r="KL1040">
        <v>1432700</v>
      </c>
      <c r="KM1040">
        <v>1092800</v>
      </c>
      <c r="KN1040">
        <v>1001800</v>
      </c>
      <c r="KO1040">
        <v>100000</v>
      </c>
      <c r="KP1040">
        <v>79100</v>
      </c>
      <c r="KQ1040">
        <v>384500</v>
      </c>
      <c r="KR1040">
        <v>409800</v>
      </c>
      <c r="KS1040">
        <v>28400</v>
      </c>
      <c r="KT1040">
        <v>428000</v>
      </c>
      <c r="KU1040">
        <v>1743700</v>
      </c>
      <c r="KV1040">
        <v>972900</v>
      </c>
      <c r="KW1040">
        <v>337100</v>
      </c>
      <c r="KX1040">
        <v>613600</v>
      </c>
      <c r="KY1040">
        <v>4789000</v>
      </c>
      <c r="KZ1040">
        <v>1770600</v>
      </c>
      <c r="LA1040">
        <v>82500</v>
      </c>
      <c r="LB1040">
        <v>94300</v>
      </c>
      <c r="LC1040">
        <v>80100</v>
      </c>
      <c r="LD1040">
        <v>354700</v>
      </c>
      <c r="LE1040">
        <v>345500</v>
      </c>
      <c r="LF1040">
        <v>109300</v>
      </c>
      <c r="LG1040">
        <v>898800</v>
      </c>
      <c r="LH1040">
        <v>707800</v>
      </c>
      <c r="LI1040">
        <v>345000</v>
      </c>
      <c r="LJ1040">
        <v>112362000</v>
      </c>
      <c r="LK1040">
        <v>28554000</v>
      </c>
      <c r="LL1040">
        <v>6040600</v>
      </c>
      <c r="LM1040">
        <v>3399700</v>
      </c>
      <c r="LN1040">
        <v>2196200</v>
      </c>
      <c r="LO1040">
        <v>444700</v>
      </c>
      <c r="LP1040">
        <v>15301800</v>
      </c>
      <c r="LQ1040">
        <v>2046500</v>
      </c>
      <c r="LR1040">
        <v>1290500</v>
      </c>
      <c r="LS1040">
        <v>162200</v>
      </c>
      <c r="LT1040">
        <v>593800</v>
      </c>
      <c r="LU1040">
        <v>1386500</v>
      </c>
      <c r="LV1040">
        <v>3232600</v>
      </c>
      <c r="LW1040">
        <v>774100</v>
      </c>
      <c r="LX1040">
        <v>400200</v>
      </c>
      <c r="LY1040">
        <v>373900</v>
      </c>
      <c r="LZ1040">
        <v>3197900</v>
      </c>
      <c r="MA1040">
        <v>915700</v>
      </c>
      <c r="MB1040">
        <v>2282200</v>
      </c>
      <c r="MC1040">
        <v>1057700</v>
      </c>
      <c r="MD1040">
        <v>1036800</v>
      </c>
      <c r="ME1040">
        <v>1105700</v>
      </c>
      <c r="MF1040">
        <v>1464000</v>
      </c>
      <c r="MG1040">
        <v>6612300</v>
      </c>
      <c r="MH1040">
        <v>566800</v>
      </c>
      <c r="MI1040">
        <v>156100</v>
      </c>
      <c r="MJ1040">
        <v>67300</v>
      </c>
      <c r="MK1040">
        <v>1469000</v>
      </c>
      <c r="ML1040">
        <v>502100</v>
      </c>
      <c r="MM1040">
        <v>55100</v>
      </c>
      <c r="MN1040">
        <v>24600</v>
      </c>
      <c r="MO1040">
        <v>828900</v>
      </c>
      <c r="MP1040">
        <v>1070700</v>
      </c>
      <c r="MQ1040">
        <v>1871700</v>
      </c>
      <c r="MR1040">
        <v>599500</v>
      </c>
      <c r="MS1040">
        <v>2856000</v>
      </c>
      <c r="MT1040">
        <v>350700</v>
      </c>
      <c r="MU1040">
        <v>904400</v>
      </c>
      <c r="MV1040">
        <v>340000</v>
      </c>
      <c r="MW1040">
        <v>598700</v>
      </c>
      <c r="MX1040">
        <v>482800</v>
      </c>
      <c r="MY1040">
        <v>179500</v>
      </c>
      <c r="MZ1040">
        <v>9145000</v>
      </c>
      <c r="NA1040">
        <v>6723600</v>
      </c>
      <c r="NB1040">
        <v>19900</v>
      </c>
      <c r="NC1040">
        <v>2563300</v>
      </c>
      <c r="ND1040">
        <v>1780600</v>
      </c>
      <c r="NE1040">
        <v>1374700</v>
      </c>
      <c r="NF1040">
        <v>503200</v>
      </c>
      <c r="NG1040">
        <v>279500</v>
      </c>
      <c r="NH1040">
        <v>1122500</v>
      </c>
      <c r="NI1040">
        <v>3017900</v>
      </c>
      <c r="NJ1040">
        <v>2421800</v>
      </c>
      <c r="NK1040">
        <v>1838800</v>
      </c>
      <c r="NL1040">
        <v>561500</v>
      </c>
      <c r="NM1040">
        <v>21500</v>
      </c>
      <c r="NN1040">
        <v>22220000</v>
      </c>
      <c r="NO1040">
        <v>10768000</v>
      </c>
      <c r="NP1040">
        <v>1207000</v>
      </c>
      <c r="NQ1040">
        <v>1200400</v>
      </c>
      <c r="NR1040">
        <v>1695200</v>
      </c>
      <c r="NS1040">
        <v>146400</v>
      </c>
      <c r="NT1040">
        <v>2384500</v>
      </c>
      <c r="NU1040">
        <v>1849100</v>
      </c>
      <c r="NV1040">
        <v>928100</v>
      </c>
      <c r="NW1040">
        <v>479800</v>
      </c>
      <c r="NX1040">
        <v>877500</v>
      </c>
      <c r="NY1040">
        <v>2613000</v>
      </c>
      <c r="NZ1040">
        <v>8839200</v>
      </c>
      <c r="OA1040">
        <v>8326200.0000000009</v>
      </c>
      <c r="OB1040">
        <v>616400</v>
      </c>
      <c r="OC1040">
        <v>179100</v>
      </c>
      <c r="OD1040">
        <v>3160700</v>
      </c>
      <c r="OE1040">
        <v>2477500</v>
      </c>
      <c r="OF1040">
        <v>660700</v>
      </c>
      <c r="OG1040">
        <v>185300</v>
      </c>
      <c r="OH1040">
        <v>1032800</v>
      </c>
      <c r="OI1040">
        <v>2165700</v>
      </c>
      <c r="OJ1040">
        <v>325500</v>
      </c>
      <c r="OK1040">
        <v>513000</v>
      </c>
      <c r="OL1040">
        <v>27231000</v>
      </c>
      <c r="OM1040">
        <v>4193600.0000000005</v>
      </c>
      <c r="ON1040">
        <v>23037300</v>
      </c>
      <c r="OO1040">
        <v>17991700</v>
      </c>
      <c r="OP1040">
        <v>8994700</v>
      </c>
      <c r="OQ1040">
        <v>2976500</v>
      </c>
      <c r="OR1040">
        <v>1045099.9999999999</v>
      </c>
      <c r="OS1040">
        <v>1296700</v>
      </c>
      <c r="OT1040">
        <v>1170900</v>
      </c>
      <c r="OU1040">
        <v>308900</v>
      </c>
      <c r="OV1040">
        <v>1833600</v>
      </c>
      <c r="OW1040">
        <v>363000</v>
      </c>
      <c r="OX1040">
        <v>5602800</v>
      </c>
      <c r="OY1040">
        <v>3394200</v>
      </c>
      <c r="OZ1040">
        <v>1531700</v>
      </c>
      <c r="PA1040">
        <v>685300</v>
      </c>
      <c r="PB1040">
        <v>1009200</v>
      </c>
      <c r="PC1040">
        <v>168000</v>
      </c>
      <c r="PD1040">
        <v>5045600</v>
      </c>
      <c r="PE1040">
        <v>3425000</v>
      </c>
      <c r="PF1040">
        <v>234000</v>
      </c>
      <c r="PG1040">
        <v>283400</v>
      </c>
      <c r="PH1040">
        <v>1103200</v>
      </c>
      <c r="PI1040">
        <v>16406000</v>
      </c>
      <c r="PJ1040">
        <v>2504300</v>
      </c>
      <c r="PK1040">
        <v>564200</v>
      </c>
      <c r="PL1040">
        <v>171500</v>
      </c>
      <c r="PM1040">
        <v>1768600</v>
      </c>
      <c r="PN1040">
        <v>13901400</v>
      </c>
      <c r="PO1040">
        <v>1870300</v>
      </c>
      <c r="PP1040">
        <v>12031100</v>
      </c>
      <c r="PQ1040">
        <v>5950000</v>
      </c>
      <c r="PR1040">
        <v>1465400</v>
      </c>
      <c r="PS1040">
        <v>1579600</v>
      </c>
      <c r="PT1040">
        <v>2904600</v>
      </c>
      <c r="PU1040">
        <v>23894000</v>
      </c>
      <c r="PV1040">
        <v>2991000</v>
      </c>
      <c r="PW1040">
        <v>2391200</v>
      </c>
      <c r="PX1040">
        <v>599400</v>
      </c>
      <c r="PY1040">
        <v>5675000</v>
      </c>
      <c r="PZ1040">
        <v>2807900</v>
      </c>
      <c r="QA1040">
        <v>2867100</v>
      </c>
      <c r="QB1040">
        <v>15228000</v>
      </c>
      <c r="QC1040">
        <v>8476600</v>
      </c>
      <c r="QD1040">
        <v>6751500</v>
      </c>
      <c r="QE1040">
        <v>7.9</v>
      </c>
      <c r="QF1040">
        <v>5047900</v>
      </c>
      <c r="QG1040">
        <v>158377000</v>
      </c>
      <c r="QH1040">
        <v>134818000</v>
      </c>
      <c r="QI1040">
        <v>21559000</v>
      </c>
      <c r="QJ1040">
        <v>620000</v>
      </c>
      <c r="QK1040">
        <v>41200</v>
      </c>
      <c r="QL1040">
        <v>578500</v>
      </c>
      <c r="QM1040">
        <v>118200</v>
      </c>
      <c r="QN1040">
        <v>189700</v>
      </c>
      <c r="QO1040">
        <v>40100</v>
      </c>
      <c r="QP1040">
        <v>45700</v>
      </c>
      <c r="QQ1040">
        <v>103900</v>
      </c>
      <c r="QR1040">
        <v>270600</v>
      </c>
      <c r="QS1040">
        <v>8273000</v>
      </c>
      <c r="QT1040">
        <v>1860100</v>
      </c>
      <c r="QU1040">
        <v>935500</v>
      </c>
      <c r="QV1040">
        <v>924600</v>
      </c>
      <c r="QW1040">
        <v>1180300</v>
      </c>
      <c r="QX1040">
        <v>5232500</v>
      </c>
      <c r="QY1040">
        <v>2394400</v>
      </c>
      <c r="QZ1040">
        <v>2838100</v>
      </c>
      <c r="RA1040">
        <v>12666000</v>
      </c>
      <c r="RB1040">
        <v>7854000</v>
      </c>
      <c r="RC1040">
        <v>407100</v>
      </c>
      <c r="RD1040">
        <v>416900</v>
      </c>
      <c r="RE1040">
        <v>364800</v>
      </c>
      <c r="RF1040">
        <v>1434200</v>
      </c>
      <c r="RG1040">
        <v>1094900</v>
      </c>
      <c r="RH1040">
        <v>1005600</v>
      </c>
      <c r="RI1040">
        <v>101000</v>
      </c>
      <c r="RJ1040">
        <v>79200</v>
      </c>
      <c r="RK1040">
        <v>385800</v>
      </c>
      <c r="RL1040">
        <v>410800</v>
      </c>
      <c r="RM1040">
        <v>28800</v>
      </c>
      <c r="RN1040">
        <v>428300</v>
      </c>
      <c r="RO1040">
        <v>1750100</v>
      </c>
      <c r="RP1040">
        <v>975300</v>
      </c>
      <c r="RQ1040">
        <v>337800</v>
      </c>
      <c r="RR1040">
        <v>614200</v>
      </c>
      <c r="RS1040">
        <v>4812000</v>
      </c>
      <c r="RT1040">
        <v>1781900</v>
      </c>
      <c r="RU1040">
        <v>82700</v>
      </c>
      <c r="RV1040">
        <v>94000</v>
      </c>
      <c r="RW1040">
        <v>81000</v>
      </c>
      <c r="RX1040">
        <v>354500</v>
      </c>
      <c r="RY1040">
        <v>345800</v>
      </c>
      <c r="RZ1040">
        <v>111000</v>
      </c>
      <c r="SA1040">
        <v>898800</v>
      </c>
      <c r="SB1040">
        <v>708100</v>
      </c>
      <c r="SC1040">
        <v>354500</v>
      </c>
      <c r="SD1040">
        <v>113259000</v>
      </c>
      <c r="SE1040">
        <v>28792000</v>
      </c>
      <c r="SF1040">
        <v>6062000</v>
      </c>
      <c r="SG1040">
        <v>3407800</v>
      </c>
      <c r="SH1040">
        <v>2207200</v>
      </c>
      <c r="SI1040">
        <v>447000</v>
      </c>
      <c r="SJ1040">
        <v>15457500</v>
      </c>
      <c r="SK1040">
        <v>2053300.0000000002</v>
      </c>
      <c r="SL1040">
        <v>1292000</v>
      </c>
      <c r="SM1040">
        <v>164900</v>
      </c>
      <c r="SN1040">
        <v>596300</v>
      </c>
      <c r="SO1040">
        <v>1390700</v>
      </c>
      <c r="SP1040">
        <v>3250700</v>
      </c>
      <c r="SQ1040">
        <v>779600</v>
      </c>
      <c r="SR1040">
        <v>400500</v>
      </c>
      <c r="SS1040">
        <v>379100</v>
      </c>
      <c r="ST1040">
        <v>3244600</v>
      </c>
      <c r="SU1040">
        <v>940000</v>
      </c>
      <c r="SV1040">
        <v>2304600</v>
      </c>
      <c r="SW1040">
        <v>1061700</v>
      </c>
      <c r="SX1040">
        <v>1047400.0000000001</v>
      </c>
      <c r="SY1040">
        <v>1135200</v>
      </c>
      <c r="SZ1040">
        <v>1494300</v>
      </c>
      <c r="TA1040">
        <v>6671700</v>
      </c>
      <c r="TB1040">
        <v>567400</v>
      </c>
      <c r="TC1040">
        <v>155800</v>
      </c>
      <c r="TD1040">
        <v>69600</v>
      </c>
      <c r="TE1040">
        <v>1491400</v>
      </c>
      <c r="TF1040">
        <v>487600</v>
      </c>
      <c r="TG1040">
        <v>55000</v>
      </c>
      <c r="TH1040">
        <v>32000</v>
      </c>
      <c r="TI1040">
        <v>831900</v>
      </c>
      <c r="TJ1040">
        <v>1100200</v>
      </c>
      <c r="TK1040">
        <v>1880800</v>
      </c>
      <c r="TL1040">
        <v>600400</v>
      </c>
      <c r="TM1040">
        <v>2867000</v>
      </c>
      <c r="TN1040">
        <v>359300</v>
      </c>
      <c r="TO1040">
        <v>906400</v>
      </c>
      <c r="TP1040">
        <v>340400</v>
      </c>
      <c r="TQ1040">
        <v>598200</v>
      </c>
      <c r="TR1040">
        <v>482900</v>
      </c>
      <c r="TS1040">
        <v>179600</v>
      </c>
      <c r="TT1040">
        <v>9201000</v>
      </c>
      <c r="TU1040">
        <v>6743000</v>
      </c>
      <c r="TV1040">
        <v>20000</v>
      </c>
      <c r="TW1040">
        <v>2565300</v>
      </c>
      <c r="TX1040">
        <v>1780600</v>
      </c>
      <c r="TY1040">
        <v>1373800</v>
      </c>
      <c r="TZ1040">
        <v>505100</v>
      </c>
      <c r="UA1040">
        <v>279600</v>
      </c>
      <c r="UB1040">
        <v>1132400</v>
      </c>
      <c r="UC1040">
        <v>3025300</v>
      </c>
      <c r="UD1040">
        <v>2458100</v>
      </c>
      <c r="UE1040">
        <v>1859300</v>
      </c>
      <c r="UF1040">
        <v>577000</v>
      </c>
      <c r="UG1040">
        <v>21800</v>
      </c>
      <c r="UH1040">
        <v>22457000</v>
      </c>
      <c r="UI1040">
        <v>10782300</v>
      </c>
      <c r="UJ1040">
        <v>1215700</v>
      </c>
      <c r="UK1040">
        <v>1126000</v>
      </c>
      <c r="UL1040">
        <v>1718400</v>
      </c>
      <c r="UM1040">
        <v>148300</v>
      </c>
      <c r="UN1040">
        <v>2408900</v>
      </c>
      <c r="UO1040">
        <v>1864300</v>
      </c>
      <c r="UP1040">
        <v>933000</v>
      </c>
      <c r="UQ1040">
        <v>482100</v>
      </c>
      <c r="UR1040">
        <v>885600</v>
      </c>
      <c r="US1040">
        <v>2620900</v>
      </c>
      <c r="UT1040">
        <v>9054000</v>
      </c>
      <c r="UU1040">
        <v>8535100</v>
      </c>
      <c r="UV1040">
        <v>620200</v>
      </c>
      <c r="UW1040">
        <v>179900</v>
      </c>
      <c r="UX1040">
        <v>3223600</v>
      </c>
      <c r="UY1040">
        <v>2528300</v>
      </c>
      <c r="UZ1040">
        <v>663600</v>
      </c>
      <c r="VA1040">
        <v>186500</v>
      </c>
      <c r="VB1040">
        <v>1038800</v>
      </c>
      <c r="VC1040">
        <v>2294100</v>
      </c>
      <c r="VD1040">
        <v>328500</v>
      </c>
      <c r="VE1040">
        <v>518900</v>
      </c>
      <c r="VF1040">
        <v>27132000</v>
      </c>
      <c r="VG1040">
        <v>4055500</v>
      </c>
      <c r="VH1040">
        <v>23076000</v>
      </c>
      <c r="VI1040">
        <v>18028100</v>
      </c>
      <c r="VJ1040">
        <v>9012600</v>
      </c>
      <c r="VK1040">
        <v>2985400</v>
      </c>
      <c r="VL1040">
        <v>1050800</v>
      </c>
      <c r="VM1040">
        <v>1298000</v>
      </c>
      <c r="VN1040">
        <v>1171300</v>
      </c>
      <c r="VO1040">
        <v>308800</v>
      </c>
      <c r="VP1040">
        <v>1835500</v>
      </c>
      <c r="VQ1040">
        <v>362800</v>
      </c>
      <c r="VR1040">
        <v>5612600</v>
      </c>
      <c r="VS1040">
        <v>3402900</v>
      </c>
      <c r="VT1040">
        <v>1538000</v>
      </c>
      <c r="VU1040">
        <v>686900</v>
      </c>
      <c r="VV1040">
        <v>1009800</v>
      </c>
      <c r="VW1040">
        <v>168200</v>
      </c>
      <c r="VX1040">
        <v>3434300</v>
      </c>
      <c r="VY1040">
        <v>233800</v>
      </c>
      <c r="VZ1040">
        <v>284700</v>
      </c>
      <c r="WA1040">
        <v>1095200</v>
      </c>
      <c r="WB1040">
        <v>16823000</v>
      </c>
      <c r="WC1040">
        <v>2669900</v>
      </c>
      <c r="WD1040">
        <v>593900</v>
      </c>
      <c r="WE1040">
        <v>179300</v>
      </c>
      <c r="WF1040">
        <v>1896700</v>
      </c>
      <c r="WG1040">
        <v>14153100</v>
      </c>
      <c r="WH1040">
        <v>1944700</v>
      </c>
      <c r="WI1040">
        <v>12208400</v>
      </c>
      <c r="WJ1040">
        <v>5987000</v>
      </c>
      <c r="WK1040">
        <v>1469200</v>
      </c>
      <c r="WL1040">
        <v>1594500</v>
      </c>
      <c r="WM1040">
        <v>2923100</v>
      </c>
      <c r="WN1040">
        <v>23559000</v>
      </c>
      <c r="WO1040">
        <v>2988000</v>
      </c>
      <c r="WP1040">
        <v>2390000</v>
      </c>
      <c r="WQ1040">
        <v>598300</v>
      </c>
      <c r="WR1040">
        <v>5523000</v>
      </c>
      <c r="WS1040">
        <v>2647700</v>
      </c>
      <c r="WT1040">
        <v>2875700</v>
      </c>
      <c r="WU1040">
        <v>15048000</v>
      </c>
      <c r="WV1040">
        <v>8198799.9999999991</v>
      </c>
      <c r="WW1040">
        <v>6849100</v>
      </c>
    </row>
    <row r="1041" spans="1:621" x14ac:dyDescent="0.45">
      <c r="A1041" s="1"/>
      <c r="C1041" s="1">
        <v>45748</v>
      </c>
      <c r="D1041">
        <v>873000</v>
      </c>
      <c r="E1041">
        <v>3455000</v>
      </c>
      <c r="F1041">
        <v>2582000</v>
      </c>
      <c r="G1041">
        <v>1913000</v>
      </c>
      <c r="H1041">
        <v>668000</v>
      </c>
      <c r="I1041">
        <v>854000</v>
      </c>
      <c r="J1041">
        <v>2240000</v>
      </c>
      <c r="K1041">
        <v>709000</v>
      </c>
      <c r="L1041">
        <v>47.6</v>
      </c>
      <c r="M1041">
        <v>12</v>
      </c>
      <c r="N1041">
        <v>35.6</v>
      </c>
      <c r="O1041">
        <v>11.8</v>
      </c>
      <c r="P1041">
        <v>30.9</v>
      </c>
      <c r="Q1041">
        <v>9.8000000000000007</v>
      </c>
      <c r="R1041">
        <v>2</v>
      </c>
      <c r="S1041">
        <v>0.5</v>
      </c>
      <c r="T1041">
        <v>1.3</v>
      </c>
      <c r="U1041">
        <v>0.4</v>
      </c>
      <c r="V1041">
        <v>2194000</v>
      </c>
      <c r="W1041">
        <v>2262000</v>
      </c>
      <c r="X1041">
        <v>2665000</v>
      </c>
      <c r="Y1041">
        <v>993000</v>
      </c>
      <c r="Z1041">
        <v>1672000</v>
      </c>
      <c r="AA1041">
        <v>23.2</v>
      </c>
      <c r="AB1041">
        <v>10.199999999999999</v>
      </c>
      <c r="AC1041">
        <v>30.8</v>
      </c>
      <c r="AD1041">
        <v>31.8</v>
      </c>
      <c r="AE1041">
        <v>37.4</v>
      </c>
      <c r="AF1041">
        <v>13.9</v>
      </c>
      <c r="AG1041">
        <v>23.5</v>
      </c>
      <c r="AH1041">
        <v>134457000</v>
      </c>
      <c r="AI1041">
        <v>158368000</v>
      </c>
      <c r="AJ1041">
        <v>21430000</v>
      </c>
      <c r="AK1041">
        <v>617000</v>
      </c>
      <c r="AL1041">
        <v>39800</v>
      </c>
      <c r="AM1041">
        <v>577600</v>
      </c>
      <c r="AN1041">
        <v>117900</v>
      </c>
      <c r="AO1041">
        <v>188300</v>
      </c>
      <c r="AP1041">
        <v>39900</v>
      </c>
      <c r="AQ1041">
        <v>45000</v>
      </c>
      <c r="AR1041">
        <v>103400</v>
      </c>
      <c r="AS1041">
        <v>271400</v>
      </c>
      <c r="AT1041">
        <v>8190000</v>
      </c>
      <c r="AU1041">
        <v>1839400</v>
      </c>
      <c r="AV1041">
        <v>925000</v>
      </c>
      <c r="AW1041">
        <v>914400</v>
      </c>
      <c r="AX1041">
        <v>1167100</v>
      </c>
      <c r="AY1041">
        <v>5183600</v>
      </c>
      <c r="AZ1041">
        <v>2372200</v>
      </c>
      <c r="BA1041">
        <v>2811400</v>
      </c>
      <c r="BB1041">
        <v>12623000</v>
      </c>
      <c r="BC1041">
        <v>7838000</v>
      </c>
      <c r="BD1041">
        <v>406900</v>
      </c>
      <c r="BE1041">
        <v>416300</v>
      </c>
      <c r="BF1041">
        <v>364400</v>
      </c>
      <c r="BG1041">
        <v>1434700</v>
      </c>
      <c r="BH1041">
        <v>1095500</v>
      </c>
      <c r="BI1041">
        <v>997300</v>
      </c>
      <c r="BJ1041">
        <v>98900</v>
      </c>
      <c r="BK1041">
        <v>78800</v>
      </c>
      <c r="BL1041">
        <v>382600</v>
      </c>
      <c r="BM1041">
        <v>408700</v>
      </c>
      <c r="BN1041">
        <v>28300</v>
      </c>
      <c r="BO1041">
        <v>427100</v>
      </c>
      <c r="BP1041">
        <v>1743000</v>
      </c>
      <c r="BQ1041">
        <v>972100</v>
      </c>
      <c r="BR1041">
        <v>338500</v>
      </c>
      <c r="BS1041">
        <v>614200</v>
      </c>
      <c r="BT1041">
        <v>4785000</v>
      </c>
      <c r="BU1041">
        <v>1770000</v>
      </c>
      <c r="BV1041">
        <v>82200</v>
      </c>
      <c r="BW1041">
        <v>93500</v>
      </c>
      <c r="BX1041">
        <v>80500</v>
      </c>
      <c r="BY1041">
        <v>354800</v>
      </c>
      <c r="BZ1041">
        <v>345300</v>
      </c>
      <c r="CA1041">
        <v>109300</v>
      </c>
      <c r="CB1041">
        <v>896900</v>
      </c>
      <c r="CC1041">
        <v>705600</v>
      </c>
      <c r="CD1041">
        <v>347300</v>
      </c>
      <c r="CE1041">
        <v>113027000</v>
      </c>
      <c r="CF1041">
        <v>28543000</v>
      </c>
      <c r="CG1041">
        <v>6053300</v>
      </c>
      <c r="CH1041">
        <v>3402500</v>
      </c>
      <c r="CI1041">
        <v>2205900</v>
      </c>
      <c r="CJ1041">
        <v>444900</v>
      </c>
      <c r="CK1041">
        <v>15335300</v>
      </c>
      <c r="CL1041">
        <v>2051800.0000000002</v>
      </c>
      <c r="CM1041">
        <v>1289600</v>
      </c>
      <c r="CN1041">
        <v>163300</v>
      </c>
      <c r="CO1041">
        <v>598900</v>
      </c>
      <c r="CP1041">
        <v>1421300</v>
      </c>
      <c r="CQ1041">
        <v>3237700</v>
      </c>
      <c r="CR1041">
        <v>767400</v>
      </c>
      <c r="CS1041">
        <v>395800</v>
      </c>
      <c r="CT1041">
        <v>371600</v>
      </c>
      <c r="CU1041">
        <v>3198200</v>
      </c>
      <c r="CV1041">
        <v>910400</v>
      </c>
      <c r="CW1041">
        <v>2287800</v>
      </c>
      <c r="CX1041">
        <v>1049500</v>
      </c>
      <c r="CY1041">
        <v>1038400.0000000001</v>
      </c>
      <c r="CZ1041">
        <v>1100000</v>
      </c>
      <c r="DA1041">
        <v>1471000</v>
      </c>
      <c r="DB1041">
        <v>6556900</v>
      </c>
      <c r="DC1041">
        <v>571100</v>
      </c>
      <c r="DD1041">
        <v>156200</v>
      </c>
      <c r="DE1041">
        <v>68100</v>
      </c>
      <c r="DF1041">
        <v>1476700</v>
      </c>
      <c r="DG1041">
        <v>504200</v>
      </c>
      <c r="DH1041">
        <v>55800</v>
      </c>
      <c r="DI1041">
        <v>28000</v>
      </c>
      <c r="DJ1041">
        <v>832000</v>
      </c>
      <c r="DK1041">
        <v>1001100</v>
      </c>
      <c r="DL1041">
        <v>1863700</v>
      </c>
      <c r="DM1041">
        <v>597300</v>
      </c>
      <c r="DN1041">
        <v>2854000</v>
      </c>
      <c r="DO1041">
        <v>354100</v>
      </c>
      <c r="DP1041">
        <v>901500</v>
      </c>
      <c r="DQ1041">
        <v>343100</v>
      </c>
      <c r="DR1041">
        <v>595300</v>
      </c>
      <c r="DS1041">
        <v>481000</v>
      </c>
      <c r="DT1041">
        <v>179000</v>
      </c>
      <c r="DU1041">
        <v>9156000</v>
      </c>
      <c r="DV1041">
        <v>6716100</v>
      </c>
      <c r="DW1041">
        <v>19900</v>
      </c>
      <c r="DX1041">
        <v>2560100</v>
      </c>
      <c r="DY1041">
        <v>1775600</v>
      </c>
      <c r="DZ1041">
        <v>1369900</v>
      </c>
      <c r="EA1041">
        <v>505200</v>
      </c>
      <c r="EB1041">
        <v>279300</v>
      </c>
      <c r="EC1041">
        <v>1124900</v>
      </c>
      <c r="ED1041">
        <v>3011200</v>
      </c>
      <c r="EE1041">
        <v>2439700</v>
      </c>
      <c r="EF1041">
        <v>1847300</v>
      </c>
      <c r="EG1041">
        <v>570700</v>
      </c>
      <c r="EH1041">
        <v>21700</v>
      </c>
      <c r="EI1041">
        <v>22450000</v>
      </c>
      <c r="EJ1041">
        <v>10813300</v>
      </c>
      <c r="EK1041">
        <v>1209700</v>
      </c>
      <c r="EL1041">
        <v>1192000</v>
      </c>
      <c r="EM1041">
        <v>1708000</v>
      </c>
      <c r="EN1041">
        <v>145800</v>
      </c>
      <c r="EO1041">
        <v>2410100</v>
      </c>
      <c r="EP1041">
        <v>1858200</v>
      </c>
      <c r="EQ1041">
        <v>925300</v>
      </c>
      <c r="ER1041">
        <v>480400</v>
      </c>
      <c r="ES1041">
        <v>883800</v>
      </c>
      <c r="ET1041">
        <v>2613700</v>
      </c>
      <c r="EU1041">
        <v>9023200</v>
      </c>
      <c r="EV1041">
        <v>8504300</v>
      </c>
      <c r="EW1041">
        <v>615500</v>
      </c>
      <c r="EX1041">
        <v>179600</v>
      </c>
      <c r="EY1041">
        <v>3191700</v>
      </c>
      <c r="EZ1041">
        <v>2504000</v>
      </c>
      <c r="FA1041">
        <v>659000</v>
      </c>
      <c r="FB1041">
        <v>188200</v>
      </c>
      <c r="FC1041">
        <v>1042500</v>
      </c>
      <c r="FD1041">
        <v>2299000</v>
      </c>
      <c r="FE1041">
        <v>328800</v>
      </c>
      <c r="FF1041">
        <v>518900</v>
      </c>
      <c r="FG1041">
        <v>27340000</v>
      </c>
      <c r="FH1041">
        <v>4232900</v>
      </c>
      <c r="FI1041">
        <v>23107300</v>
      </c>
      <c r="FJ1041">
        <v>17942600</v>
      </c>
      <c r="FK1041">
        <v>8939200</v>
      </c>
      <c r="FL1041">
        <v>2985200</v>
      </c>
      <c r="FM1041">
        <v>1044900.0000000001</v>
      </c>
      <c r="FN1041">
        <v>1304700</v>
      </c>
      <c r="FO1041">
        <v>1172700</v>
      </c>
      <c r="FP1041">
        <v>305700</v>
      </c>
      <c r="FQ1041">
        <v>1763800</v>
      </c>
      <c r="FR1041">
        <v>362200</v>
      </c>
      <c r="FS1041">
        <v>5607100</v>
      </c>
      <c r="FT1041">
        <v>3396300</v>
      </c>
      <c r="FU1041">
        <v>1533600</v>
      </c>
      <c r="FV1041">
        <v>686400</v>
      </c>
      <c r="FW1041">
        <v>1006200</v>
      </c>
      <c r="FX1041">
        <v>170100</v>
      </c>
      <c r="FY1041">
        <v>5164700</v>
      </c>
      <c r="FZ1041">
        <v>3539300</v>
      </c>
      <c r="GA1041">
        <v>235000</v>
      </c>
      <c r="GB1041">
        <v>281200</v>
      </c>
      <c r="GC1041">
        <v>1109200</v>
      </c>
      <c r="GD1041">
        <v>16704000</v>
      </c>
      <c r="GE1041">
        <v>2609900</v>
      </c>
      <c r="GF1041">
        <v>599900</v>
      </c>
      <c r="GG1041">
        <v>174900</v>
      </c>
      <c r="GH1041">
        <v>1835100</v>
      </c>
      <c r="GI1041">
        <v>14093800</v>
      </c>
      <c r="GJ1041">
        <v>1897500</v>
      </c>
      <c r="GK1041">
        <v>12196300</v>
      </c>
      <c r="GL1041">
        <v>5980000</v>
      </c>
      <c r="GM1041">
        <v>1471300</v>
      </c>
      <c r="GN1041">
        <v>1595100</v>
      </c>
      <c r="GO1041">
        <v>2913600</v>
      </c>
      <c r="GP1041">
        <v>23911000</v>
      </c>
      <c r="GQ1041">
        <v>2978000</v>
      </c>
      <c r="GR1041">
        <v>2373700</v>
      </c>
      <c r="GS1041">
        <v>604100</v>
      </c>
      <c r="GT1041">
        <v>5682000</v>
      </c>
      <c r="GU1041">
        <v>2813100</v>
      </c>
      <c r="GV1041">
        <v>2868900</v>
      </c>
      <c r="GW1041">
        <v>15251000</v>
      </c>
      <c r="GX1041">
        <v>8464800</v>
      </c>
      <c r="GY1041">
        <v>6786400</v>
      </c>
      <c r="GZ1041">
        <v>34.299999999999997</v>
      </c>
      <c r="HA1041">
        <v>39.799999999999997</v>
      </c>
      <c r="HB1041">
        <v>45</v>
      </c>
      <c r="HC1041">
        <v>39</v>
      </c>
      <c r="HD1041">
        <v>40.1</v>
      </c>
      <c r="HE1041">
        <v>40.6</v>
      </c>
      <c r="HF1041">
        <v>39.299999999999997</v>
      </c>
      <c r="HG1041">
        <v>33.299999999999997</v>
      </c>
      <c r="HH1041">
        <v>34.1</v>
      </c>
      <c r="HI1041">
        <v>39.299999999999997</v>
      </c>
      <c r="HJ1041">
        <v>29.9</v>
      </c>
      <c r="HK1041">
        <v>38.5</v>
      </c>
      <c r="HL1041">
        <v>41.9</v>
      </c>
      <c r="HM1041">
        <v>37.299999999999997</v>
      </c>
      <c r="HN1041">
        <v>37.6</v>
      </c>
      <c r="HO1041">
        <v>36.5</v>
      </c>
      <c r="HP1041">
        <v>32.799999999999997</v>
      </c>
      <c r="HQ1041">
        <v>25.6</v>
      </c>
      <c r="HR1041">
        <v>31.9</v>
      </c>
      <c r="HS1041">
        <v>2.9</v>
      </c>
      <c r="HT1041">
        <v>2.9</v>
      </c>
      <c r="HU1041">
        <v>2.9</v>
      </c>
      <c r="HV1041">
        <v>1238.92</v>
      </c>
      <c r="HW1041">
        <v>1467.03</v>
      </c>
      <c r="HX1041">
        <v>1795.05</v>
      </c>
      <c r="HY1041">
        <v>1533.87</v>
      </c>
      <c r="HZ1041">
        <v>1408.71</v>
      </c>
      <c r="IA1041">
        <v>1513.16</v>
      </c>
      <c r="IB1041">
        <v>1237.95</v>
      </c>
      <c r="IC1041">
        <v>1197.1400000000001</v>
      </c>
      <c r="ID1041">
        <v>1048.23</v>
      </c>
      <c r="IE1041">
        <v>1511.09</v>
      </c>
      <c r="IF1041">
        <v>755.87</v>
      </c>
      <c r="IG1041">
        <v>1206.5899999999999</v>
      </c>
      <c r="IH1041">
        <v>2172.52</v>
      </c>
      <c r="II1041">
        <v>1939.97</v>
      </c>
      <c r="IJ1041">
        <v>1774.34</v>
      </c>
      <c r="IK1041">
        <v>1597.24</v>
      </c>
      <c r="IL1041">
        <v>1158.82</v>
      </c>
      <c r="IM1041">
        <v>580.86</v>
      </c>
      <c r="IN1041">
        <v>1043.77</v>
      </c>
      <c r="IO1041">
        <v>171054000</v>
      </c>
      <c r="IP1041">
        <v>62.6</v>
      </c>
      <c r="IQ1041">
        <v>163898000</v>
      </c>
      <c r="IR1041">
        <v>60</v>
      </c>
      <c r="IS1041">
        <v>7155000</v>
      </c>
      <c r="IT1041">
        <v>4.2</v>
      </c>
      <c r="IU1041">
        <v>102143000</v>
      </c>
      <c r="IV1041">
        <v>5691000</v>
      </c>
      <c r="IW1041">
        <v>90642000</v>
      </c>
      <c r="IX1041">
        <v>68</v>
      </c>
      <c r="IY1041">
        <v>86691000</v>
      </c>
      <c r="IZ1041">
        <v>65.099999999999994</v>
      </c>
      <c r="JA1041">
        <v>3952000</v>
      </c>
      <c r="JB1041">
        <v>4.4000000000000004</v>
      </c>
      <c r="JC1041">
        <v>42618000</v>
      </c>
      <c r="JD1041">
        <v>87281000</v>
      </c>
      <c r="JE1041">
        <v>70.3</v>
      </c>
      <c r="JF1041">
        <v>83835000</v>
      </c>
      <c r="JG1041">
        <v>67.5</v>
      </c>
      <c r="JH1041">
        <v>3446000</v>
      </c>
      <c r="JI1041">
        <v>3.9</v>
      </c>
      <c r="JJ1041">
        <v>36885000</v>
      </c>
      <c r="JK1041">
        <v>8857000</v>
      </c>
      <c r="JL1041">
        <v>5.4</v>
      </c>
      <c r="JM1041">
        <v>158368000</v>
      </c>
      <c r="JN1041">
        <v>134457000</v>
      </c>
      <c r="JO1041">
        <v>21430000</v>
      </c>
      <c r="JP1041">
        <v>617000</v>
      </c>
      <c r="JQ1041">
        <v>39800</v>
      </c>
      <c r="JR1041">
        <v>577600</v>
      </c>
      <c r="JS1041">
        <v>117900</v>
      </c>
      <c r="JT1041">
        <v>188300</v>
      </c>
      <c r="JU1041">
        <v>39900</v>
      </c>
      <c r="JV1041">
        <v>45000</v>
      </c>
      <c r="JW1041">
        <v>103400</v>
      </c>
      <c r="JX1041">
        <v>271400</v>
      </c>
      <c r="JY1041">
        <v>8190000</v>
      </c>
      <c r="JZ1041">
        <v>1839400</v>
      </c>
      <c r="KA1041">
        <v>925000</v>
      </c>
      <c r="KB1041">
        <v>914400</v>
      </c>
      <c r="KC1041">
        <v>1167100</v>
      </c>
      <c r="KD1041">
        <v>5183600</v>
      </c>
      <c r="KE1041">
        <v>2372200</v>
      </c>
      <c r="KF1041">
        <v>2811400</v>
      </c>
      <c r="KG1041">
        <v>12623000</v>
      </c>
      <c r="KH1041">
        <v>7838000</v>
      </c>
      <c r="KI1041">
        <v>406900</v>
      </c>
      <c r="KJ1041">
        <v>416300</v>
      </c>
      <c r="KK1041">
        <v>364400</v>
      </c>
      <c r="KL1041">
        <v>1434700</v>
      </c>
      <c r="KM1041">
        <v>1095500</v>
      </c>
      <c r="KN1041">
        <v>997300</v>
      </c>
      <c r="KO1041">
        <v>98900</v>
      </c>
      <c r="KP1041">
        <v>78800</v>
      </c>
      <c r="KQ1041">
        <v>382600</v>
      </c>
      <c r="KR1041">
        <v>408700</v>
      </c>
      <c r="KS1041">
        <v>28300</v>
      </c>
      <c r="KT1041">
        <v>427100</v>
      </c>
      <c r="KU1041">
        <v>1743000</v>
      </c>
      <c r="KV1041">
        <v>972100</v>
      </c>
      <c r="KW1041">
        <v>338500</v>
      </c>
      <c r="KX1041">
        <v>614200</v>
      </c>
      <c r="KY1041">
        <v>4785000</v>
      </c>
      <c r="KZ1041">
        <v>1770000</v>
      </c>
      <c r="LA1041">
        <v>82200</v>
      </c>
      <c r="LB1041">
        <v>93500</v>
      </c>
      <c r="LC1041">
        <v>80500</v>
      </c>
      <c r="LD1041">
        <v>354800</v>
      </c>
      <c r="LE1041">
        <v>345300</v>
      </c>
      <c r="LF1041">
        <v>109300</v>
      </c>
      <c r="LG1041">
        <v>896900</v>
      </c>
      <c r="LH1041">
        <v>705600</v>
      </c>
      <c r="LI1041">
        <v>347300</v>
      </c>
      <c r="LJ1041">
        <v>113027000</v>
      </c>
      <c r="LK1041">
        <v>28543000</v>
      </c>
      <c r="LL1041">
        <v>6053300</v>
      </c>
      <c r="LM1041">
        <v>3402500</v>
      </c>
      <c r="LN1041">
        <v>2205900</v>
      </c>
      <c r="LO1041">
        <v>444900</v>
      </c>
      <c r="LP1041">
        <v>15335300</v>
      </c>
      <c r="LQ1041">
        <v>2051800.0000000002</v>
      </c>
      <c r="LR1041">
        <v>1289600</v>
      </c>
      <c r="LS1041">
        <v>163300</v>
      </c>
      <c r="LT1041">
        <v>598900</v>
      </c>
      <c r="LU1041">
        <v>1421300</v>
      </c>
      <c r="LV1041">
        <v>3237700</v>
      </c>
      <c r="LW1041">
        <v>767400</v>
      </c>
      <c r="LX1041">
        <v>395800</v>
      </c>
      <c r="LY1041">
        <v>371600</v>
      </c>
      <c r="LZ1041">
        <v>3198200</v>
      </c>
      <c r="MA1041">
        <v>910400</v>
      </c>
      <c r="MB1041">
        <v>2287800</v>
      </c>
      <c r="MC1041">
        <v>1049500</v>
      </c>
      <c r="MD1041">
        <v>1038400.0000000001</v>
      </c>
      <c r="ME1041">
        <v>1100000</v>
      </c>
      <c r="MF1041">
        <v>1471000</v>
      </c>
      <c r="MG1041">
        <v>6556900</v>
      </c>
      <c r="MH1041">
        <v>571100</v>
      </c>
      <c r="MI1041">
        <v>156200</v>
      </c>
      <c r="MJ1041">
        <v>68100</v>
      </c>
      <c r="MK1041">
        <v>1476700</v>
      </c>
      <c r="ML1041">
        <v>504200</v>
      </c>
      <c r="MM1041">
        <v>55800</v>
      </c>
      <c r="MN1041">
        <v>28000</v>
      </c>
      <c r="MO1041">
        <v>832000</v>
      </c>
      <c r="MP1041">
        <v>1001100</v>
      </c>
      <c r="MQ1041">
        <v>1863700</v>
      </c>
      <c r="MR1041">
        <v>597300</v>
      </c>
      <c r="MS1041">
        <v>2854000</v>
      </c>
      <c r="MT1041">
        <v>354100</v>
      </c>
      <c r="MU1041">
        <v>901500</v>
      </c>
      <c r="MV1041">
        <v>343100</v>
      </c>
      <c r="MW1041">
        <v>595300</v>
      </c>
      <c r="MX1041">
        <v>481000</v>
      </c>
      <c r="MY1041">
        <v>179000</v>
      </c>
      <c r="MZ1041">
        <v>9156000</v>
      </c>
      <c r="NA1041">
        <v>6716100</v>
      </c>
      <c r="NB1041">
        <v>19900</v>
      </c>
      <c r="NC1041">
        <v>2560100</v>
      </c>
      <c r="ND1041">
        <v>1775600</v>
      </c>
      <c r="NE1041">
        <v>1369900</v>
      </c>
      <c r="NF1041">
        <v>505200</v>
      </c>
      <c r="NG1041">
        <v>279300</v>
      </c>
      <c r="NH1041">
        <v>1124900</v>
      </c>
      <c r="NI1041">
        <v>3011200</v>
      </c>
      <c r="NJ1041">
        <v>2439700</v>
      </c>
      <c r="NK1041">
        <v>1847300</v>
      </c>
      <c r="NL1041">
        <v>570700</v>
      </c>
      <c r="NM1041">
        <v>21700</v>
      </c>
      <c r="NN1041">
        <v>22450000</v>
      </c>
      <c r="NO1041">
        <v>10813300</v>
      </c>
      <c r="NP1041">
        <v>1209700</v>
      </c>
      <c r="NQ1041">
        <v>1192000</v>
      </c>
      <c r="NR1041">
        <v>1708000</v>
      </c>
      <c r="NS1041">
        <v>145800</v>
      </c>
      <c r="NT1041">
        <v>2410100</v>
      </c>
      <c r="NU1041">
        <v>1858200</v>
      </c>
      <c r="NV1041">
        <v>925300</v>
      </c>
      <c r="NW1041">
        <v>480400</v>
      </c>
      <c r="NX1041">
        <v>883800</v>
      </c>
      <c r="NY1041">
        <v>2613700</v>
      </c>
      <c r="NZ1041">
        <v>9023200</v>
      </c>
      <c r="OA1041">
        <v>8504300</v>
      </c>
      <c r="OB1041">
        <v>615500</v>
      </c>
      <c r="OC1041">
        <v>179600</v>
      </c>
      <c r="OD1041">
        <v>3191700</v>
      </c>
      <c r="OE1041">
        <v>2504000</v>
      </c>
      <c r="OF1041">
        <v>659000</v>
      </c>
      <c r="OG1041">
        <v>188200</v>
      </c>
      <c r="OH1041">
        <v>1042500</v>
      </c>
      <c r="OI1041">
        <v>2299000</v>
      </c>
      <c r="OJ1041">
        <v>328800</v>
      </c>
      <c r="OK1041">
        <v>518900</v>
      </c>
      <c r="OL1041">
        <v>27340000</v>
      </c>
      <c r="OM1041">
        <v>4232900</v>
      </c>
      <c r="ON1041">
        <v>23107300</v>
      </c>
      <c r="OO1041">
        <v>17942600</v>
      </c>
      <c r="OP1041">
        <v>8939200</v>
      </c>
      <c r="OQ1041">
        <v>2985200</v>
      </c>
      <c r="OR1041">
        <v>1044900.0000000001</v>
      </c>
      <c r="OS1041">
        <v>1304700</v>
      </c>
      <c r="OT1041">
        <v>1172700</v>
      </c>
      <c r="OU1041">
        <v>305700</v>
      </c>
      <c r="OV1041">
        <v>1763800</v>
      </c>
      <c r="OW1041">
        <v>362200</v>
      </c>
      <c r="OX1041">
        <v>5607100</v>
      </c>
      <c r="OY1041">
        <v>3396300</v>
      </c>
      <c r="OZ1041">
        <v>1533600</v>
      </c>
      <c r="PA1041">
        <v>686400</v>
      </c>
      <c r="PB1041">
        <v>1006200</v>
      </c>
      <c r="PC1041">
        <v>170100</v>
      </c>
      <c r="PD1041">
        <v>5164700</v>
      </c>
      <c r="PE1041">
        <v>3539300</v>
      </c>
      <c r="PF1041">
        <v>235000</v>
      </c>
      <c r="PG1041">
        <v>281200</v>
      </c>
      <c r="PH1041">
        <v>1109200</v>
      </c>
      <c r="PI1041">
        <v>16704000</v>
      </c>
      <c r="PJ1041">
        <v>2609900</v>
      </c>
      <c r="PK1041">
        <v>599900</v>
      </c>
      <c r="PL1041">
        <v>174900</v>
      </c>
      <c r="PM1041">
        <v>1835100</v>
      </c>
      <c r="PN1041">
        <v>14093800</v>
      </c>
      <c r="PO1041">
        <v>1897500</v>
      </c>
      <c r="PP1041">
        <v>12196300</v>
      </c>
      <c r="PQ1041">
        <v>5980000</v>
      </c>
      <c r="PR1041">
        <v>1471300</v>
      </c>
      <c r="PS1041">
        <v>1595100</v>
      </c>
      <c r="PT1041">
        <v>2913600</v>
      </c>
      <c r="PU1041">
        <v>23911000</v>
      </c>
      <c r="PV1041">
        <v>2978000</v>
      </c>
      <c r="PW1041">
        <v>2373700</v>
      </c>
      <c r="PX1041">
        <v>604100</v>
      </c>
      <c r="PY1041">
        <v>5682000</v>
      </c>
      <c r="PZ1041">
        <v>2813100</v>
      </c>
      <c r="QA1041">
        <v>2868900</v>
      </c>
      <c r="QB1041">
        <v>15251000</v>
      </c>
      <c r="QC1041">
        <v>8464800</v>
      </c>
      <c r="QD1041">
        <v>6786400</v>
      </c>
      <c r="QE1041">
        <v>7.8</v>
      </c>
      <c r="QF1041">
        <v>5162100</v>
      </c>
      <c r="QG1041">
        <v>158485000</v>
      </c>
      <c r="QH1041">
        <v>134917000</v>
      </c>
      <c r="QI1041">
        <v>21555000</v>
      </c>
      <c r="QJ1041">
        <v>622000</v>
      </c>
      <c r="QK1041">
        <v>41700</v>
      </c>
      <c r="QL1041">
        <v>579800</v>
      </c>
      <c r="QM1041">
        <v>118700</v>
      </c>
      <c r="QN1041">
        <v>189300</v>
      </c>
      <c r="QO1041">
        <v>40000</v>
      </c>
      <c r="QP1041">
        <v>45100</v>
      </c>
      <c r="QQ1041">
        <v>104200</v>
      </c>
      <c r="QR1041">
        <v>271800</v>
      </c>
      <c r="QS1041">
        <v>8271000</v>
      </c>
      <c r="QT1041">
        <v>1858800</v>
      </c>
      <c r="QU1041">
        <v>933600</v>
      </c>
      <c r="QV1041">
        <v>925200</v>
      </c>
      <c r="QW1041">
        <v>1179000</v>
      </c>
      <c r="QX1041">
        <v>5233400</v>
      </c>
      <c r="QY1041">
        <v>2395100</v>
      </c>
      <c r="QZ1041">
        <v>2838300</v>
      </c>
      <c r="RA1041">
        <v>12662000</v>
      </c>
      <c r="RB1041">
        <v>7853000</v>
      </c>
      <c r="RC1041">
        <v>407700</v>
      </c>
      <c r="RD1041">
        <v>418000</v>
      </c>
      <c r="RE1041">
        <v>364600</v>
      </c>
      <c r="RF1041">
        <v>1436300</v>
      </c>
      <c r="RG1041">
        <v>1096000</v>
      </c>
      <c r="RH1041">
        <v>1001700</v>
      </c>
      <c r="RI1041">
        <v>99900</v>
      </c>
      <c r="RJ1041">
        <v>79000</v>
      </c>
      <c r="RK1041">
        <v>384000</v>
      </c>
      <c r="RL1041">
        <v>410000</v>
      </c>
      <c r="RM1041">
        <v>28700</v>
      </c>
      <c r="RN1041">
        <v>427700</v>
      </c>
      <c r="RO1041">
        <v>1747300</v>
      </c>
      <c r="RP1041">
        <v>972100</v>
      </c>
      <c r="RQ1041">
        <v>339600</v>
      </c>
      <c r="RR1041">
        <v>614000</v>
      </c>
      <c r="RS1041">
        <v>4809000</v>
      </c>
      <c r="RT1041">
        <v>1783700</v>
      </c>
      <c r="RU1041">
        <v>82200</v>
      </c>
      <c r="RV1041">
        <v>93500</v>
      </c>
      <c r="RW1041">
        <v>80300</v>
      </c>
      <c r="RX1041">
        <v>355600</v>
      </c>
      <c r="RY1041">
        <v>345100</v>
      </c>
      <c r="RZ1041">
        <v>109700</v>
      </c>
      <c r="SA1041">
        <v>898600</v>
      </c>
      <c r="SB1041">
        <v>706500</v>
      </c>
      <c r="SC1041">
        <v>353400</v>
      </c>
      <c r="SD1041">
        <v>113362000</v>
      </c>
      <c r="SE1041">
        <v>28783000</v>
      </c>
      <c r="SF1041">
        <v>6066900</v>
      </c>
      <c r="SG1041">
        <v>3408900</v>
      </c>
      <c r="SH1041">
        <v>2210400</v>
      </c>
      <c r="SI1041">
        <v>447600</v>
      </c>
      <c r="SJ1041">
        <v>15461600</v>
      </c>
      <c r="SK1041">
        <v>2051800.0000000002</v>
      </c>
      <c r="SL1041">
        <v>1290900</v>
      </c>
      <c r="SM1041">
        <v>162800</v>
      </c>
      <c r="SN1041">
        <v>598100</v>
      </c>
      <c r="SO1041">
        <v>1393400</v>
      </c>
      <c r="SP1041">
        <v>3259500</v>
      </c>
      <c r="SQ1041">
        <v>778100</v>
      </c>
      <c r="SR1041">
        <v>399600</v>
      </c>
      <c r="SS1041">
        <v>378500</v>
      </c>
      <c r="ST1041">
        <v>3242900</v>
      </c>
      <c r="SU1041">
        <v>936400</v>
      </c>
      <c r="SV1041">
        <v>2306500</v>
      </c>
      <c r="SW1041">
        <v>1059200</v>
      </c>
      <c r="SX1041">
        <v>1045599.9999999999</v>
      </c>
      <c r="SY1041">
        <v>1136500</v>
      </c>
      <c r="SZ1041">
        <v>1494600</v>
      </c>
      <c r="TA1041">
        <v>6655400</v>
      </c>
      <c r="TB1041">
        <v>571100</v>
      </c>
      <c r="TC1041">
        <v>155700</v>
      </c>
      <c r="TD1041">
        <v>69600</v>
      </c>
      <c r="TE1041">
        <v>1490600</v>
      </c>
      <c r="TF1041">
        <v>489300</v>
      </c>
      <c r="TG1041">
        <v>55600</v>
      </c>
      <c r="TH1041">
        <v>33200</v>
      </c>
      <c r="TI1041">
        <v>836300</v>
      </c>
      <c r="TJ1041">
        <v>1072700</v>
      </c>
      <c r="TK1041">
        <v>1881300</v>
      </c>
      <c r="TL1041">
        <v>599100</v>
      </c>
      <c r="TM1041">
        <v>2865000</v>
      </c>
      <c r="TN1041">
        <v>358600</v>
      </c>
      <c r="TO1041">
        <v>905200</v>
      </c>
      <c r="TP1041">
        <v>342600</v>
      </c>
      <c r="TQ1041">
        <v>598000</v>
      </c>
      <c r="TR1041">
        <v>481300</v>
      </c>
      <c r="TS1041">
        <v>179500</v>
      </c>
      <c r="TT1041">
        <v>9205000</v>
      </c>
      <c r="TU1041">
        <v>6740400</v>
      </c>
      <c r="TV1041">
        <v>20000</v>
      </c>
      <c r="TW1041">
        <v>2565100</v>
      </c>
      <c r="TX1041">
        <v>1779800</v>
      </c>
      <c r="TY1041">
        <v>1372300</v>
      </c>
      <c r="TZ1041">
        <v>505900</v>
      </c>
      <c r="UA1041">
        <v>279400</v>
      </c>
      <c r="UB1041">
        <v>1133900</v>
      </c>
      <c r="UC1041">
        <v>3021400</v>
      </c>
      <c r="UD1041">
        <v>2464800</v>
      </c>
      <c r="UE1041">
        <v>1861300</v>
      </c>
      <c r="UF1041">
        <v>581600</v>
      </c>
      <c r="UG1041">
        <v>21900</v>
      </c>
      <c r="UH1041">
        <v>22470000</v>
      </c>
      <c r="UI1041">
        <v>10786700</v>
      </c>
      <c r="UJ1041">
        <v>1216300</v>
      </c>
      <c r="UK1041">
        <v>1124700</v>
      </c>
      <c r="UL1041">
        <v>1722400</v>
      </c>
      <c r="UM1041">
        <v>146600</v>
      </c>
      <c r="UN1041">
        <v>2411300</v>
      </c>
      <c r="UO1041">
        <v>1866600</v>
      </c>
      <c r="UP1041">
        <v>930100</v>
      </c>
      <c r="UQ1041">
        <v>481800</v>
      </c>
      <c r="UR1041">
        <v>886900</v>
      </c>
      <c r="US1041">
        <v>2623400</v>
      </c>
      <c r="UT1041">
        <v>9059700</v>
      </c>
      <c r="UU1041">
        <v>8538400</v>
      </c>
      <c r="UV1041">
        <v>617100</v>
      </c>
      <c r="UW1041">
        <v>180300</v>
      </c>
      <c r="UX1041">
        <v>3224200</v>
      </c>
      <c r="UY1041">
        <v>2527500</v>
      </c>
      <c r="UZ1041">
        <v>662100</v>
      </c>
      <c r="VA1041">
        <v>188500</v>
      </c>
      <c r="VB1041">
        <v>1044599.9999999999</v>
      </c>
      <c r="VC1041">
        <v>2294200</v>
      </c>
      <c r="VD1041">
        <v>327400</v>
      </c>
      <c r="VE1041">
        <v>521299.99999999994</v>
      </c>
      <c r="VF1041">
        <v>27216000</v>
      </c>
      <c r="VG1041">
        <v>4063500</v>
      </c>
      <c r="VH1041">
        <v>23152000</v>
      </c>
      <c r="VI1041">
        <v>17989900</v>
      </c>
      <c r="VJ1041">
        <v>8957400</v>
      </c>
      <c r="VK1041">
        <v>2993100</v>
      </c>
      <c r="VL1041">
        <v>1050600</v>
      </c>
      <c r="VM1041">
        <v>1302400</v>
      </c>
      <c r="VN1041">
        <v>1174900</v>
      </c>
      <c r="VO1041">
        <v>305500</v>
      </c>
      <c r="VP1041">
        <v>1766900</v>
      </c>
      <c r="VQ1041">
        <v>363900</v>
      </c>
      <c r="VR1041">
        <v>5625300</v>
      </c>
      <c r="VS1041">
        <v>3407200</v>
      </c>
      <c r="VT1041">
        <v>1541200</v>
      </c>
      <c r="VU1041">
        <v>687800</v>
      </c>
      <c r="VV1041">
        <v>1007900</v>
      </c>
      <c r="VW1041">
        <v>170300</v>
      </c>
      <c r="VX1041">
        <v>3546500</v>
      </c>
      <c r="VY1041">
        <v>234600</v>
      </c>
      <c r="VZ1041">
        <v>282500</v>
      </c>
      <c r="WA1041">
        <v>1098500</v>
      </c>
      <c r="WB1041">
        <v>16836000</v>
      </c>
      <c r="WC1041">
        <v>2667900</v>
      </c>
      <c r="WD1041">
        <v>587600</v>
      </c>
      <c r="WE1041">
        <v>178500</v>
      </c>
      <c r="WF1041">
        <v>1901800</v>
      </c>
      <c r="WG1041">
        <v>14168100</v>
      </c>
      <c r="WH1041">
        <v>1946200</v>
      </c>
      <c r="WI1041">
        <v>12221900</v>
      </c>
      <c r="WJ1041">
        <v>5987000</v>
      </c>
      <c r="WK1041">
        <v>1468400</v>
      </c>
      <c r="WL1041">
        <v>1595900</v>
      </c>
      <c r="WM1041">
        <v>2923100</v>
      </c>
      <c r="WN1041">
        <v>23568000</v>
      </c>
      <c r="WO1041">
        <v>2976000</v>
      </c>
      <c r="WP1041">
        <v>2376900</v>
      </c>
      <c r="WQ1041">
        <v>598700</v>
      </c>
      <c r="WR1041">
        <v>5522000</v>
      </c>
      <c r="WS1041">
        <v>2645500</v>
      </c>
      <c r="WT1041">
        <v>2876100</v>
      </c>
      <c r="WU1041">
        <v>15070000</v>
      </c>
      <c r="WV1041">
        <v>8203900</v>
      </c>
      <c r="WW1041">
        <v>6865900</v>
      </c>
    </row>
    <row r="1042" spans="1:621" x14ac:dyDescent="0.45">
      <c r="A1042" s="1"/>
      <c r="C1042" s="1">
        <v>45778</v>
      </c>
      <c r="D1042">
        <v>879000</v>
      </c>
      <c r="E1042">
        <v>3459000</v>
      </c>
      <c r="F1042">
        <v>2580000</v>
      </c>
      <c r="G1042">
        <v>1913000</v>
      </c>
      <c r="H1042">
        <v>666000</v>
      </c>
      <c r="I1042">
        <v>706000</v>
      </c>
      <c r="J1042">
        <v>2291000</v>
      </c>
      <c r="K1042">
        <v>734000</v>
      </c>
      <c r="L1042">
        <v>48.1</v>
      </c>
      <c r="M1042">
        <v>12.2</v>
      </c>
      <c r="N1042">
        <v>35.9</v>
      </c>
      <c r="O1042">
        <v>9.8000000000000007</v>
      </c>
      <c r="P1042">
        <v>31.9</v>
      </c>
      <c r="Q1042">
        <v>10.199999999999999</v>
      </c>
      <c r="R1042">
        <v>2</v>
      </c>
      <c r="S1042">
        <v>0.4</v>
      </c>
      <c r="T1042">
        <v>1.3</v>
      </c>
      <c r="U1042">
        <v>0.4</v>
      </c>
      <c r="V1042">
        <v>2456000</v>
      </c>
      <c r="W1042">
        <v>2203000</v>
      </c>
      <c r="X1042">
        <v>2506000</v>
      </c>
      <c r="Y1042">
        <v>1042000</v>
      </c>
      <c r="Z1042">
        <v>1464000</v>
      </c>
      <c r="AA1042">
        <v>21.9</v>
      </c>
      <c r="AB1042">
        <v>9.5</v>
      </c>
      <c r="AC1042">
        <v>34.299999999999997</v>
      </c>
      <c r="AD1042">
        <v>30.7</v>
      </c>
      <c r="AE1042">
        <v>35</v>
      </c>
      <c r="AF1042">
        <v>14.5</v>
      </c>
      <c r="AG1042">
        <v>20.399999999999999</v>
      </c>
      <c r="AH1042">
        <v>135216000</v>
      </c>
      <c r="AI1042">
        <v>159032000</v>
      </c>
      <c r="AJ1042">
        <v>21586000</v>
      </c>
      <c r="AK1042">
        <v>618000</v>
      </c>
      <c r="AL1042">
        <v>39900</v>
      </c>
      <c r="AM1042">
        <v>577700</v>
      </c>
      <c r="AN1042">
        <v>118300</v>
      </c>
      <c r="AO1042">
        <v>191200</v>
      </c>
      <c r="AP1042">
        <v>40300</v>
      </c>
      <c r="AQ1042">
        <v>44900</v>
      </c>
      <c r="AR1042">
        <v>106000</v>
      </c>
      <c r="AS1042">
        <v>268200</v>
      </c>
      <c r="AT1042">
        <v>8326000</v>
      </c>
      <c r="AU1042">
        <v>1862800</v>
      </c>
      <c r="AV1042">
        <v>935900</v>
      </c>
      <c r="AW1042">
        <v>926900</v>
      </c>
      <c r="AX1042">
        <v>1209000</v>
      </c>
      <c r="AY1042">
        <v>5254400</v>
      </c>
      <c r="AZ1042">
        <v>2400600</v>
      </c>
      <c r="BA1042">
        <v>2853800</v>
      </c>
      <c r="BB1042">
        <v>12642000</v>
      </c>
      <c r="BC1042">
        <v>7842000</v>
      </c>
      <c r="BD1042">
        <v>408400</v>
      </c>
      <c r="BE1042">
        <v>418800</v>
      </c>
      <c r="BF1042">
        <v>365200</v>
      </c>
      <c r="BG1042">
        <v>1435400</v>
      </c>
      <c r="BH1042">
        <v>1090700</v>
      </c>
      <c r="BI1042">
        <v>998400</v>
      </c>
      <c r="BJ1042">
        <v>99200</v>
      </c>
      <c r="BK1042">
        <v>79400</v>
      </c>
      <c r="BL1042">
        <v>382400</v>
      </c>
      <c r="BM1042">
        <v>408900</v>
      </c>
      <c r="BN1042">
        <v>28500</v>
      </c>
      <c r="BO1042">
        <v>428000</v>
      </c>
      <c r="BP1042">
        <v>1743300</v>
      </c>
      <c r="BQ1042">
        <v>974800</v>
      </c>
      <c r="BR1042">
        <v>339000</v>
      </c>
      <c r="BS1042">
        <v>615100</v>
      </c>
      <c r="BT1042">
        <v>4800000</v>
      </c>
      <c r="BU1042">
        <v>1774900</v>
      </c>
      <c r="BV1042">
        <v>82000</v>
      </c>
      <c r="BW1042">
        <v>93800</v>
      </c>
      <c r="BX1042">
        <v>80100</v>
      </c>
      <c r="BY1042">
        <v>353300</v>
      </c>
      <c r="BZ1042">
        <v>345300</v>
      </c>
      <c r="CA1042">
        <v>110200</v>
      </c>
      <c r="CB1042">
        <v>899600</v>
      </c>
      <c r="CC1042">
        <v>707700</v>
      </c>
      <c r="CD1042">
        <v>353300</v>
      </c>
      <c r="CE1042">
        <v>113630000</v>
      </c>
      <c r="CF1042">
        <v>28631000</v>
      </c>
      <c r="CG1042">
        <v>6074100</v>
      </c>
      <c r="CH1042">
        <v>3407000</v>
      </c>
      <c r="CI1042">
        <v>2220700</v>
      </c>
      <c r="CJ1042">
        <v>446400</v>
      </c>
      <c r="CK1042">
        <v>15373400</v>
      </c>
      <c r="CL1042">
        <v>2056199.9999999998</v>
      </c>
      <c r="CM1042">
        <v>1292900</v>
      </c>
      <c r="CN1042">
        <v>164000</v>
      </c>
      <c r="CO1042">
        <v>599300</v>
      </c>
      <c r="CP1042">
        <v>1435300</v>
      </c>
      <c r="CQ1042">
        <v>3242700</v>
      </c>
      <c r="CR1042">
        <v>761200</v>
      </c>
      <c r="CS1042">
        <v>392100</v>
      </c>
      <c r="CT1042">
        <v>369100</v>
      </c>
      <c r="CU1042">
        <v>3195000</v>
      </c>
      <c r="CV1042">
        <v>904000</v>
      </c>
      <c r="CW1042">
        <v>2291000</v>
      </c>
      <c r="CX1042">
        <v>1045700</v>
      </c>
      <c r="CY1042">
        <v>1044000</v>
      </c>
      <c r="CZ1042">
        <v>1111700</v>
      </c>
      <c r="DA1042">
        <v>1481600</v>
      </c>
      <c r="DB1042">
        <v>6582100</v>
      </c>
      <c r="DC1042">
        <v>574000</v>
      </c>
      <c r="DD1042">
        <v>155800</v>
      </c>
      <c r="DE1042">
        <v>71800</v>
      </c>
      <c r="DF1042">
        <v>1487000</v>
      </c>
      <c r="DG1042">
        <v>506000</v>
      </c>
      <c r="DH1042">
        <v>56300</v>
      </c>
      <c r="DI1042">
        <v>37200</v>
      </c>
      <c r="DJ1042">
        <v>832700</v>
      </c>
      <c r="DK1042">
        <v>1010400</v>
      </c>
      <c r="DL1042">
        <v>1850900</v>
      </c>
      <c r="DM1042">
        <v>601600</v>
      </c>
      <c r="DN1042">
        <v>2863000</v>
      </c>
      <c r="DO1042">
        <v>361500</v>
      </c>
      <c r="DP1042">
        <v>902400</v>
      </c>
      <c r="DQ1042">
        <v>342100</v>
      </c>
      <c r="DR1042">
        <v>597700</v>
      </c>
      <c r="DS1042">
        <v>480000</v>
      </c>
      <c r="DT1042">
        <v>179700</v>
      </c>
      <c r="DU1042">
        <v>9186000</v>
      </c>
      <c r="DV1042">
        <v>6722500</v>
      </c>
      <c r="DW1042">
        <v>19800</v>
      </c>
      <c r="DX1042">
        <v>2564600</v>
      </c>
      <c r="DY1042">
        <v>1778400</v>
      </c>
      <c r="DZ1042">
        <v>1369800</v>
      </c>
      <c r="EA1042">
        <v>505100</v>
      </c>
      <c r="EB1042">
        <v>281100</v>
      </c>
      <c r="EC1042">
        <v>1126700</v>
      </c>
      <c r="ED1042">
        <v>3011400</v>
      </c>
      <c r="EE1042">
        <v>2463600</v>
      </c>
      <c r="EF1042">
        <v>1857100</v>
      </c>
      <c r="EG1042">
        <v>584600</v>
      </c>
      <c r="EH1042">
        <v>21900</v>
      </c>
      <c r="EI1042">
        <v>22493000</v>
      </c>
      <c r="EJ1042">
        <v>10749500</v>
      </c>
      <c r="EK1042">
        <v>1212900</v>
      </c>
      <c r="EL1042">
        <v>1113100</v>
      </c>
      <c r="EM1042">
        <v>1719200</v>
      </c>
      <c r="EN1042">
        <v>146200</v>
      </c>
      <c r="EO1042">
        <v>2408100</v>
      </c>
      <c r="EP1042">
        <v>1859400</v>
      </c>
      <c r="EQ1042">
        <v>926900</v>
      </c>
      <c r="ER1042">
        <v>480900</v>
      </c>
      <c r="ES1042">
        <v>882800</v>
      </c>
      <c r="ET1042">
        <v>2617300</v>
      </c>
      <c r="EU1042">
        <v>9126600</v>
      </c>
      <c r="EV1042">
        <v>8606900</v>
      </c>
      <c r="EW1042">
        <v>620800</v>
      </c>
      <c r="EX1042">
        <v>179600</v>
      </c>
      <c r="EY1042">
        <v>3221700</v>
      </c>
      <c r="EZ1042">
        <v>2525200</v>
      </c>
      <c r="FA1042">
        <v>652700</v>
      </c>
      <c r="FB1042">
        <v>188400</v>
      </c>
      <c r="FC1042">
        <v>1045200</v>
      </c>
      <c r="FD1042">
        <v>2367500</v>
      </c>
      <c r="FE1042">
        <v>331000</v>
      </c>
      <c r="FF1042">
        <v>519700.00000000006</v>
      </c>
      <c r="FG1042">
        <v>27274000</v>
      </c>
      <c r="FH1042">
        <v>4085900</v>
      </c>
      <c r="FI1042">
        <v>23188400</v>
      </c>
      <c r="FJ1042">
        <v>17982600</v>
      </c>
      <c r="FK1042">
        <v>8962200</v>
      </c>
      <c r="FL1042">
        <v>2994700</v>
      </c>
      <c r="FM1042">
        <v>1044599.9999999999</v>
      </c>
      <c r="FN1042">
        <v>1307500</v>
      </c>
      <c r="FO1042">
        <v>1175000</v>
      </c>
      <c r="FP1042">
        <v>306100</v>
      </c>
      <c r="FQ1042">
        <v>1773600</v>
      </c>
      <c r="FR1042">
        <v>360700</v>
      </c>
      <c r="FS1042">
        <v>5617200</v>
      </c>
      <c r="FT1042">
        <v>3403200</v>
      </c>
      <c r="FU1042">
        <v>1540600</v>
      </c>
      <c r="FV1042">
        <v>687800</v>
      </c>
      <c r="FW1042">
        <v>1004100</v>
      </c>
      <c r="FX1042">
        <v>170700</v>
      </c>
      <c r="FY1042">
        <v>5205800</v>
      </c>
      <c r="FZ1042">
        <v>3568200</v>
      </c>
      <c r="GA1042">
        <v>235900</v>
      </c>
      <c r="GB1042">
        <v>285100</v>
      </c>
      <c r="GC1042">
        <v>1116600</v>
      </c>
      <c r="GD1042">
        <v>17162000</v>
      </c>
      <c r="GE1042">
        <v>2772700</v>
      </c>
      <c r="GF1042">
        <v>623900</v>
      </c>
      <c r="GG1042">
        <v>182600</v>
      </c>
      <c r="GH1042">
        <v>1966200</v>
      </c>
      <c r="GI1042">
        <v>14389100</v>
      </c>
      <c r="GJ1042">
        <v>1958400</v>
      </c>
      <c r="GK1042">
        <v>12430700</v>
      </c>
      <c r="GL1042">
        <v>6021000</v>
      </c>
      <c r="GM1042">
        <v>1481700</v>
      </c>
      <c r="GN1042">
        <v>1608200</v>
      </c>
      <c r="GO1042">
        <v>2930900</v>
      </c>
      <c r="GP1042">
        <v>23816000</v>
      </c>
      <c r="GQ1042">
        <v>2948000</v>
      </c>
      <c r="GR1042">
        <v>2357700</v>
      </c>
      <c r="GS1042">
        <v>590100</v>
      </c>
      <c r="GT1042">
        <v>5508000</v>
      </c>
      <c r="GU1042">
        <v>2629500</v>
      </c>
      <c r="GV1042">
        <v>2878200</v>
      </c>
      <c r="GW1042">
        <v>15360000</v>
      </c>
      <c r="GX1042">
        <v>8472200</v>
      </c>
      <c r="GY1042">
        <v>6887900</v>
      </c>
      <c r="GZ1042">
        <v>34.200000000000003</v>
      </c>
      <c r="HA1042">
        <v>39.799999999999997</v>
      </c>
      <c r="HB1042">
        <v>44.9</v>
      </c>
      <c r="HC1042">
        <v>39</v>
      </c>
      <c r="HD1042">
        <v>40.1</v>
      </c>
      <c r="HE1042">
        <v>40.6</v>
      </c>
      <c r="HF1042">
        <v>39.200000000000003</v>
      </c>
      <c r="HG1042">
        <v>33.200000000000003</v>
      </c>
      <c r="HH1042">
        <v>34</v>
      </c>
      <c r="HI1042">
        <v>39.1</v>
      </c>
      <c r="HJ1042">
        <v>29.7</v>
      </c>
      <c r="HK1042">
        <v>38.4</v>
      </c>
      <c r="HL1042">
        <v>42.1</v>
      </c>
      <c r="HM1042">
        <v>37.1</v>
      </c>
      <c r="HN1042">
        <v>37.6</v>
      </c>
      <c r="HO1042">
        <v>36.5</v>
      </c>
      <c r="HP1042">
        <v>32.700000000000003</v>
      </c>
      <c r="HQ1042">
        <v>25.6</v>
      </c>
      <c r="HR1042">
        <v>31.9</v>
      </c>
      <c r="HS1042">
        <v>2.9</v>
      </c>
      <c r="HT1042">
        <v>2.9</v>
      </c>
      <c r="HU1042">
        <v>2.9</v>
      </c>
      <c r="HV1042">
        <v>1240.78</v>
      </c>
      <c r="HW1042">
        <v>1473.79</v>
      </c>
      <c r="HX1042">
        <v>1804.98</v>
      </c>
      <c r="HY1042">
        <v>1539.33</v>
      </c>
      <c r="HZ1042">
        <v>1415.93</v>
      </c>
      <c r="IA1042">
        <v>1522.09</v>
      </c>
      <c r="IB1042">
        <v>1239.9000000000001</v>
      </c>
      <c r="IC1042">
        <v>1198.8499999999999</v>
      </c>
      <c r="ID1042">
        <v>1047.8800000000001</v>
      </c>
      <c r="IE1042">
        <v>1510.43</v>
      </c>
      <c r="IF1042">
        <v>751.41</v>
      </c>
      <c r="IG1042">
        <v>1204.6099999999999</v>
      </c>
      <c r="IH1042">
        <v>2183.31</v>
      </c>
      <c r="II1042">
        <v>1941.07</v>
      </c>
      <c r="IJ1042">
        <v>1784.12</v>
      </c>
      <c r="IK1042">
        <v>1606</v>
      </c>
      <c r="IL1042">
        <v>1160.8499999999999</v>
      </c>
      <c r="IM1042">
        <v>580.61</v>
      </c>
      <c r="IN1042">
        <v>1048.23</v>
      </c>
      <c r="IO1042">
        <v>170492000</v>
      </c>
      <c r="IP1042">
        <v>62.4</v>
      </c>
      <c r="IQ1042">
        <v>163244000</v>
      </c>
      <c r="IR1042">
        <v>59.7</v>
      </c>
      <c r="IS1042">
        <v>7248000</v>
      </c>
      <c r="IT1042">
        <v>4.3</v>
      </c>
      <c r="IU1042">
        <v>102893000</v>
      </c>
      <c r="IV1042">
        <v>6008000</v>
      </c>
      <c r="IW1042">
        <v>90388000</v>
      </c>
      <c r="IX1042">
        <v>67.8</v>
      </c>
      <c r="IY1042">
        <v>86473000</v>
      </c>
      <c r="IZ1042">
        <v>64.8</v>
      </c>
      <c r="JA1042">
        <v>3915000</v>
      </c>
      <c r="JB1042">
        <v>4.3</v>
      </c>
      <c r="JC1042">
        <v>42963000</v>
      </c>
      <c r="JD1042">
        <v>87100000</v>
      </c>
      <c r="JE1042">
        <v>70.099999999999994</v>
      </c>
      <c r="JF1042">
        <v>83705000</v>
      </c>
      <c r="JG1042">
        <v>67.400000000000006</v>
      </c>
      <c r="JH1042">
        <v>3395000</v>
      </c>
      <c r="JI1042">
        <v>3.9</v>
      </c>
      <c r="JJ1042">
        <v>37161000</v>
      </c>
      <c r="JK1042">
        <v>8571000</v>
      </c>
      <c r="JL1042">
        <v>5.3</v>
      </c>
      <c r="JM1042">
        <v>159032000</v>
      </c>
      <c r="JN1042">
        <v>135216000</v>
      </c>
      <c r="JO1042">
        <v>21586000</v>
      </c>
      <c r="JP1042">
        <v>618000</v>
      </c>
      <c r="JQ1042">
        <v>39900</v>
      </c>
      <c r="JR1042">
        <v>577700</v>
      </c>
      <c r="JS1042">
        <v>118300</v>
      </c>
      <c r="JT1042">
        <v>191200</v>
      </c>
      <c r="JU1042">
        <v>40300</v>
      </c>
      <c r="JV1042">
        <v>44900</v>
      </c>
      <c r="JW1042">
        <v>106000</v>
      </c>
      <c r="JX1042">
        <v>268200</v>
      </c>
      <c r="JY1042">
        <v>8326000</v>
      </c>
      <c r="JZ1042">
        <v>1862800</v>
      </c>
      <c r="KA1042">
        <v>935900</v>
      </c>
      <c r="KB1042">
        <v>926900</v>
      </c>
      <c r="KC1042">
        <v>1209000</v>
      </c>
      <c r="KD1042">
        <v>5254400</v>
      </c>
      <c r="KE1042">
        <v>2400600</v>
      </c>
      <c r="KF1042">
        <v>2853800</v>
      </c>
      <c r="KG1042">
        <v>12642000</v>
      </c>
      <c r="KH1042">
        <v>7842000</v>
      </c>
      <c r="KI1042">
        <v>408400</v>
      </c>
      <c r="KJ1042">
        <v>418800</v>
      </c>
      <c r="KK1042">
        <v>365200</v>
      </c>
      <c r="KL1042">
        <v>1435400</v>
      </c>
      <c r="KM1042">
        <v>1090700</v>
      </c>
      <c r="KN1042">
        <v>998400</v>
      </c>
      <c r="KO1042">
        <v>99200</v>
      </c>
      <c r="KP1042">
        <v>79400</v>
      </c>
      <c r="KQ1042">
        <v>382400</v>
      </c>
      <c r="KR1042">
        <v>408900</v>
      </c>
      <c r="KS1042">
        <v>28500</v>
      </c>
      <c r="KT1042">
        <v>428000</v>
      </c>
      <c r="KU1042">
        <v>1743300</v>
      </c>
      <c r="KV1042">
        <v>974800</v>
      </c>
      <c r="KW1042">
        <v>339000</v>
      </c>
      <c r="KX1042">
        <v>615100</v>
      </c>
      <c r="KY1042">
        <v>4800000</v>
      </c>
      <c r="KZ1042">
        <v>1774900</v>
      </c>
      <c r="LA1042">
        <v>82000</v>
      </c>
      <c r="LB1042">
        <v>93800</v>
      </c>
      <c r="LC1042">
        <v>80100</v>
      </c>
      <c r="LD1042">
        <v>353300</v>
      </c>
      <c r="LE1042">
        <v>345300</v>
      </c>
      <c r="LF1042">
        <v>110200</v>
      </c>
      <c r="LG1042">
        <v>899600</v>
      </c>
      <c r="LH1042">
        <v>707700</v>
      </c>
      <c r="LI1042">
        <v>353300</v>
      </c>
      <c r="LJ1042">
        <v>113630000</v>
      </c>
      <c r="LK1042">
        <v>28631000</v>
      </c>
      <c r="LL1042">
        <v>6074100</v>
      </c>
      <c r="LM1042">
        <v>3407000</v>
      </c>
      <c r="LN1042">
        <v>2220700</v>
      </c>
      <c r="LO1042">
        <v>446400</v>
      </c>
      <c r="LP1042">
        <v>15373400</v>
      </c>
      <c r="LQ1042">
        <v>2056199.9999999998</v>
      </c>
      <c r="LR1042">
        <v>1292900</v>
      </c>
      <c r="LS1042">
        <v>164000</v>
      </c>
      <c r="LT1042">
        <v>599300</v>
      </c>
      <c r="LU1042">
        <v>1435300</v>
      </c>
      <c r="LV1042">
        <v>3242700</v>
      </c>
      <c r="LW1042">
        <v>761200</v>
      </c>
      <c r="LX1042">
        <v>392100</v>
      </c>
      <c r="LY1042">
        <v>369100</v>
      </c>
      <c r="LZ1042">
        <v>3195000</v>
      </c>
      <c r="MA1042">
        <v>904000</v>
      </c>
      <c r="MB1042">
        <v>2291000</v>
      </c>
      <c r="MC1042">
        <v>1045700</v>
      </c>
      <c r="MD1042">
        <v>1044000</v>
      </c>
      <c r="ME1042">
        <v>1111700</v>
      </c>
      <c r="MF1042">
        <v>1481600</v>
      </c>
      <c r="MG1042">
        <v>6582100</v>
      </c>
      <c r="MH1042">
        <v>574000</v>
      </c>
      <c r="MI1042">
        <v>155800</v>
      </c>
      <c r="MJ1042">
        <v>71800</v>
      </c>
      <c r="MK1042">
        <v>1487000</v>
      </c>
      <c r="ML1042">
        <v>506000</v>
      </c>
      <c r="MM1042">
        <v>56300</v>
      </c>
      <c r="MN1042">
        <v>37200</v>
      </c>
      <c r="MO1042">
        <v>832700</v>
      </c>
      <c r="MP1042">
        <v>1010400</v>
      </c>
      <c r="MQ1042">
        <v>1850900</v>
      </c>
      <c r="MR1042">
        <v>601600</v>
      </c>
      <c r="MS1042">
        <v>2863000</v>
      </c>
      <c r="MT1042">
        <v>361500</v>
      </c>
      <c r="MU1042">
        <v>902400</v>
      </c>
      <c r="MV1042">
        <v>342100</v>
      </c>
      <c r="MW1042">
        <v>597700</v>
      </c>
      <c r="MX1042">
        <v>480000</v>
      </c>
      <c r="MY1042">
        <v>179700</v>
      </c>
      <c r="MZ1042">
        <v>9186000</v>
      </c>
      <c r="NA1042">
        <v>6722500</v>
      </c>
      <c r="NB1042">
        <v>19800</v>
      </c>
      <c r="NC1042">
        <v>2564600</v>
      </c>
      <c r="ND1042">
        <v>1778400</v>
      </c>
      <c r="NE1042">
        <v>1369800</v>
      </c>
      <c r="NF1042">
        <v>505100</v>
      </c>
      <c r="NG1042">
        <v>281100</v>
      </c>
      <c r="NH1042">
        <v>1126700</v>
      </c>
      <c r="NI1042">
        <v>3011400</v>
      </c>
      <c r="NJ1042">
        <v>2463600</v>
      </c>
      <c r="NK1042">
        <v>1857100</v>
      </c>
      <c r="NL1042">
        <v>584600</v>
      </c>
      <c r="NM1042">
        <v>21900</v>
      </c>
      <c r="NN1042">
        <v>22493000</v>
      </c>
      <c r="NO1042">
        <v>10749500</v>
      </c>
      <c r="NP1042">
        <v>1212900</v>
      </c>
      <c r="NQ1042">
        <v>1113100</v>
      </c>
      <c r="NR1042">
        <v>1719200</v>
      </c>
      <c r="NS1042">
        <v>146200</v>
      </c>
      <c r="NT1042">
        <v>2408100</v>
      </c>
      <c r="NU1042">
        <v>1859400</v>
      </c>
      <c r="NV1042">
        <v>926900</v>
      </c>
      <c r="NW1042">
        <v>480900</v>
      </c>
      <c r="NX1042">
        <v>882800</v>
      </c>
      <c r="NY1042">
        <v>2617300</v>
      </c>
      <c r="NZ1042">
        <v>9126600</v>
      </c>
      <c r="OA1042">
        <v>8606900</v>
      </c>
      <c r="OB1042">
        <v>620800</v>
      </c>
      <c r="OC1042">
        <v>179600</v>
      </c>
      <c r="OD1042">
        <v>3221700</v>
      </c>
      <c r="OE1042">
        <v>2525200</v>
      </c>
      <c r="OF1042">
        <v>652700</v>
      </c>
      <c r="OG1042">
        <v>188400</v>
      </c>
      <c r="OH1042">
        <v>1045200</v>
      </c>
      <c r="OI1042">
        <v>2367500</v>
      </c>
      <c r="OJ1042">
        <v>331000</v>
      </c>
      <c r="OK1042">
        <v>519700.00000000006</v>
      </c>
      <c r="OL1042">
        <v>27274000</v>
      </c>
      <c r="OM1042">
        <v>4085900</v>
      </c>
      <c r="ON1042">
        <v>23188400</v>
      </c>
      <c r="OO1042">
        <v>17982600</v>
      </c>
      <c r="OP1042">
        <v>8962200</v>
      </c>
      <c r="OQ1042">
        <v>2994700</v>
      </c>
      <c r="OR1042">
        <v>1044599.9999999999</v>
      </c>
      <c r="OS1042">
        <v>1307500</v>
      </c>
      <c r="OT1042">
        <v>1175000</v>
      </c>
      <c r="OU1042">
        <v>306100</v>
      </c>
      <c r="OV1042">
        <v>1773600</v>
      </c>
      <c r="OW1042">
        <v>360700</v>
      </c>
      <c r="OX1042">
        <v>5617200</v>
      </c>
      <c r="OY1042">
        <v>3403200</v>
      </c>
      <c r="OZ1042">
        <v>1540600</v>
      </c>
      <c r="PA1042">
        <v>687800</v>
      </c>
      <c r="PB1042">
        <v>1004100</v>
      </c>
      <c r="PC1042">
        <v>170700</v>
      </c>
      <c r="PD1042">
        <v>5205800</v>
      </c>
      <c r="PE1042">
        <v>3568200</v>
      </c>
      <c r="PF1042">
        <v>235900</v>
      </c>
      <c r="PG1042">
        <v>285100</v>
      </c>
      <c r="PH1042">
        <v>1116600</v>
      </c>
      <c r="PI1042">
        <v>17162000</v>
      </c>
      <c r="PJ1042">
        <v>2772700</v>
      </c>
      <c r="PK1042">
        <v>623900</v>
      </c>
      <c r="PL1042">
        <v>182600</v>
      </c>
      <c r="PM1042">
        <v>1966200</v>
      </c>
      <c r="PN1042">
        <v>14389100</v>
      </c>
      <c r="PO1042">
        <v>1958400</v>
      </c>
      <c r="PP1042">
        <v>12430700</v>
      </c>
      <c r="PQ1042">
        <v>6021000</v>
      </c>
      <c r="PR1042">
        <v>1481700</v>
      </c>
      <c r="PS1042">
        <v>1608200</v>
      </c>
      <c r="PT1042">
        <v>2930900</v>
      </c>
      <c r="PU1042">
        <v>23816000</v>
      </c>
      <c r="PV1042">
        <v>2948000</v>
      </c>
      <c r="PW1042">
        <v>2357700</v>
      </c>
      <c r="PX1042">
        <v>590100</v>
      </c>
      <c r="PY1042">
        <v>5508000</v>
      </c>
      <c r="PZ1042">
        <v>2629500</v>
      </c>
      <c r="QA1042">
        <v>2878200</v>
      </c>
      <c r="QB1042">
        <v>15360000</v>
      </c>
      <c r="QC1042">
        <v>8472200</v>
      </c>
      <c r="QD1042">
        <v>6887900</v>
      </c>
      <c r="QE1042">
        <v>7.8</v>
      </c>
      <c r="QF1042">
        <v>5188200</v>
      </c>
      <c r="QG1042">
        <v>158498000</v>
      </c>
      <c r="QH1042">
        <v>134937000</v>
      </c>
      <c r="QI1042">
        <v>21538000</v>
      </c>
      <c r="QJ1042">
        <v>618000</v>
      </c>
      <c r="QK1042">
        <v>41400</v>
      </c>
      <c r="QL1042">
        <v>576900</v>
      </c>
      <c r="QM1042">
        <v>118600</v>
      </c>
      <c r="QN1042">
        <v>189300</v>
      </c>
      <c r="QO1042">
        <v>40000</v>
      </c>
      <c r="QP1042">
        <v>44900</v>
      </c>
      <c r="QQ1042">
        <v>104400</v>
      </c>
      <c r="QR1042">
        <v>269000</v>
      </c>
      <c r="QS1042">
        <v>8269000</v>
      </c>
      <c r="QT1042">
        <v>1858900</v>
      </c>
      <c r="QU1042">
        <v>932900</v>
      </c>
      <c r="QV1042">
        <v>926000</v>
      </c>
      <c r="QW1042">
        <v>1180600</v>
      </c>
      <c r="QX1042">
        <v>5229100</v>
      </c>
      <c r="QY1042">
        <v>2386700</v>
      </c>
      <c r="QZ1042">
        <v>2842400</v>
      </c>
      <c r="RA1042">
        <v>12651000</v>
      </c>
      <c r="RB1042">
        <v>7845000</v>
      </c>
      <c r="RC1042">
        <v>407900</v>
      </c>
      <c r="RD1042">
        <v>417100</v>
      </c>
      <c r="RE1042">
        <v>364700</v>
      </c>
      <c r="RF1042">
        <v>1434800</v>
      </c>
      <c r="RG1042">
        <v>1090800</v>
      </c>
      <c r="RH1042">
        <v>1000700</v>
      </c>
      <c r="RI1042">
        <v>99800</v>
      </c>
      <c r="RJ1042">
        <v>79200</v>
      </c>
      <c r="RK1042">
        <v>382800</v>
      </c>
      <c r="RL1042">
        <v>410300</v>
      </c>
      <c r="RM1042">
        <v>28600</v>
      </c>
      <c r="RN1042">
        <v>428900</v>
      </c>
      <c r="RO1042">
        <v>1747000</v>
      </c>
      <c r="RP1042">
        <v>974300</v>
      </c>
      <c r="RQ1042">
        <v>338900</v>
      </c>
      <c r="RR1042">
        <v>613700</v>
      </c>
      <c r="RS1042">
        <v>4806000</v>
      </c>
      <c r="RT1042">
        <v>1785600</v>
      </c>
      <c r="RU1042">
        <v>82000</v>
      </c>
      <c r="RV1042">
        <v>93700</v>
      </c>
      <c r="RW1042">
        <v>79600</v>
      </c>
      <c r="RX1042">
        <v>354100</v>
      </c>
      <c r="RY1042">
        <v>344700</v>
      </c>
      <c r="RZ1042">
        <v>108700</v>
      </c>
      <c r="SA1042">
        <v>899300</v>
      </c>
      <c r="SB1042">
        <v>706500</v>
      </c>
      <c r="SC1042">
        <v>352000</v>
      </c>
      <c r="SD1042">
        <v>113399000</v>
      </c>
      <c r="SE1042">
        <v>28765000</v>
      </c>
      <c r="SF1042">
        <v>6067700</v>
      </c>
      <c r="SG1042">
        <v>3406200</v>
      </c>
      <c r="SH1042">
        <v>2213400</v>
      </c>
      <c r="SI1042">
        <v>448100</v>
      </c>
      <c r="SJ1042">
        <v>15440000</v>
      </c>
      <c r="SK1042">
        <v>2052199.9999999998</v>
      </c>
      <c r="SL1042">
        <v>1292300</v>
      </c>
      <c r="SM1042">
        <v>159300</v>
      </c>
      <c r="SN1042">
        <v>600600</v>
      </c>
      <c r="SO1042">
        <v>1379500</v>
      </c>
      <c r="SP1042">
        <v>3257200</v>
      </c>
      <c r="SQ1042">
        <v>776700</v>
      </c>
      <c r="SR1042">
        <v>397700</v>
      </c>
      <c r="SS1042">
        <v>379000</v>
      </c>
      <c r="ST1042">
        <v>3238100</v>
      </c>
      <c r="SU1042">
        <v>933200</v>
      </c>
      <c r="SV1042">
        <v>2304900</v>
      </c>
      <c r="SW1042">
        <v>1058700</v>
      </c>
      <c r="SX1042">
        <v>1045700</v>
      </c>
      <c r="SY1042">
        <v>1139900</v>
      </c>
      <c r="SZ1042">
        <v>1492000</v>
      </c>
      <c r="TA1042">
        <v>6655500</v>
      </c>
      <c r="TB1042">
        <v>573400</v>
      </c>
      <c r="TC1042">
        <v>155400</v>
      </c>
      <c r="TD1042">
        <v>70200</v>
      </c>
      <c r="TE1042">
        <v>1487700</v>
      </c>
      <c r="TF1042">
        <v>489800</v>
      </c>
      <c r="TG1042">
        <v>56000</v>
      </c>
      <c r="TH1042">
        <v>34100</v>
      </c>
      <c r="TI1042">
        <v>833800</v>
      </c>
      <c r="TJ1042">
        <v>1079800</v>
      </c>
      <c r="TK1042">
        <v>1875300</v>
      </c>
      <c r="TL1042">
        <v>601700</v>
      </c>
      <c r="TM1042">
        <v>2864000</v>
      </c>
      <c r="TN1042">
        <v>354900</v>
      </c>
      <c r="TO1042">
        <v>906600</v>
      </c>
      <c r="TP1042">
        <v>342200</v>
      </c>
      <c r="TQ1042">
        <v>598400</v>
      </c>
      <c r="TR1042">
        <v>481200</v>
      </c>
      <c r="TS1042">
        <v>181100</v>
      </c>
      <c r="TT1042">
        <v>9211000</v>
      </c>
      <c r="TU1042">
        <v>6744900</v>
      </c>
      <c r="TV1042">
        <v>19900</v>
      </c>
      <c r="TW1042">
        <v>2566800</v>
      </c>
      <c r="TX1042">
        <v>1782100</v>
      </c>
      <c r="TY1042">
        <v>1372400</v>
      </c>
      <c r="TZ1042">
        <v>504600</v>
      </c>
      <c r="UA1042">
        <v>280100</v>
      </c>
      <c r="UB1042">
        <v>1137400</v>
      </c>
      <c r="UC1042">
        <v>3020800</v>
      </c>
      <c r="UD1042">
        <v>2465900</v>
      </c>
      <c r="UE1042">
        <v>1860500</v>
      </c>
      <c r="UF1042">
        <v>583500</v>
      </c>
      <c r="UG1042">
        <v>21900</v>
      </c>
      <c r="UH1042">
        <v>22450000</v>
      </c>
      <c r="UI1042">
        <v>10783800</v>
      </c>
      <c r="UJ1042">
        <v>1218200</v>
      </c>
      <c r="UK1042">
        <v>1127500</v>
      </c>
      <c r="UL1042">
        <v>1723000</v>
      </c>
      <c r="UM1042">
        <v>147700</v>
      </c>
      <c r="UN1042">
        <v>2410300</v>
      </c>
      <c r="UO1042">
        <v>1864300</v>
      </c>
      <c r="UP1042">
        <v>927900</v>
      </c>
      <c r="UQ1042">
        <v>480900</v>
      </c>
      <c r="UR1042">
        <v>884000</v>
      </c>
      <c r="US1042">
        <v>2625200</v>
      </c>
      <c r="UT1042">
        <v>9040800</v>
      </c>
      <c r="UU1042">
        <v>8519700</v>
      </c>
      <c r="UV1042">
        <v>623300</v>
      </c>
      <c r="UW1042">
        <v>179600</v>
      </c>
      <c r="UX1042">
        <v>3208500</v>
      </c>
      <c r="UY1042">
        <v>2513100</v>
      </c>
      <c r="UZ1042">
        <v>658900</v>
      </c>
      <c r="VA1042">
        <v>187500</v>
      </c>
      <c r="VB1042">
        <v>1043500</v>
      </c>
      <c r="VC1042">
        <v>2292200</v>
      </c>
      <c r="VD1042">
        <v>326300</v>
      </c>
      <c r="VE1042">
        <v>521100</v>
      </c>
      <c r="VF1042">
        <v>27276000</v>
      </c>
      <c r="VG1042">
        <v>4058700</v>
      </c>
      <c r="VH1042">
        <v>23217000</v>
      </c>
      <c r="VI1042">
        <v>18028800</v>
      </c>
      <c r="VJ1042">
        <v>8973500</v>
      </c>
      <c r="VK1042">
        <v>3000300</v>
      </c>
      <c r="VL1042">
        <v>1047300</v>
      </c>
      <c r="VM1042">
        <v>1305600</v>
      </c>
      <c r="VN1042">
        <v>1178100</v>
      </c>
      <c r="VO1042">
        <v>306500</v>
      </c>
      <c r="VP1042">
        <v>1773800</v>
      </c>
      <c r="VQ1042">
        <v>362000</v>
      </c>
      <c r="VR1042">
        <v>5642500</v>
      </c>
      <c r="VS1042">
        <v>3412800</v>
      </c>
      <c r="VT1042">
        <v>1547900</v>
      </c>
      <c r="VU1042">
        <v>688300</v>
      </c>
      <c r="VV1042">
        <v>1005600</v>
      </c>
      <c r="VW1042">
        <v>171000</v>
      </c>
      <c r="VX1042">
        <v>3571700</v>
      </c>
      <c r="VY1042">
        <v>235900</v>
      </c>
      <c r="VZ1042">
        <v>283800</v>
      </c>
      <c r="WA1042">
        <v>1096800</v>
      </c>
      <c r="WB1042">
        <v>16839000</v>
      </c>
      <c r="WC1042">
        <v>2680800</v>
      </c>
      <c r="WD1042">
        <v>594400</v>
      </c>
      <c r="WE1042">
        <v>178700</v>
      </c>
      <c r="WF1042">
        <v>1907700</v>
      </c>
      <c r="WG1042">
        <v>14158000</v>
      </c>
      <c r="WH1042">
        <v>1940500</v>
      </c>
      <c r="WI1042">
        <v>12217500</v>
      </c>
      <c r="WJ1042">
        <v>5994000</v>
      </c>
      <c r="WK1042">
        <v>1471800</v>
      </c>
      <c r="WL1042">
        <v>1595900</v>
      </c>
      <c r="WM1042">
        <v>2925900</v>
      </c>
      <c r="WN1042">
        <v>23561000</v>
      </c>
      <c r="WO1042">
        <v>2952000</v>
      </c>
      <c r="WP1042">
        <v>2360200</v>
      </c>
      <c r="WQ1042">
        <v>592200</v>
      </c>
      <c r="WR1042">
        <v>5515000</v>
      </c>
      <c r="WS1042">
        <v>2636300</v>
      </c>
      <c r="WT1042">
        <v>2878400</v>
      </c>
      <c r="WU1042">
        <v>15094000</v>
      </c>
      <c r="WV1042">
        <v>8207900</v>
      </c>
      <c r="WW1042">
        <v>6886500</v>
      </c>
    </row>
    <row r="1043" spans="1:621" x14ac:dyDescent="0.45">
      <c r="A1043" s="1"/>
      <c r="C1043" s="1">
        <v>45809</v>
      </c>
      <c r="D1043">
        <v>867000</v>
      </c>
      <c r="E1043">
        <v>3306000</v>
      </c>
      <c r="F1043">
        <v>2438000</v>
      </c>
      <c r="G1043">
        <v>1892000</v>
      </c>
      <c r="H1043">
        <v>546000</v>
      </c>
      <c r="I1043">
        <v>825000</v>
      </c>
      <c r="J1043">
        <v>2160000</v>
      </c>
      <c r="K1043">
        <v>723000</v>
      </c>
      <c r="L1043">
        <v>47.1</v>
      </c>
      <c r="M1043">
        <v>12.4</v>
      </c>
      <c r="N1043">
        <v>34.799999999999997</v>
      </c>
      <c r="O1043">
        <v>11.8</v>
      </c>
      <c r="P1043">
        <v>30.8</v>
      </c>
      <c r="Q1043">
        <v>10.3</v>
      </c>
      <c r="R1043">
        <v>1.9</v>
      </c>
      <c r="S1043">
        <v>0.5</v>
      </c>
      <c r="T1043">
        <v>1.3</v>
      </c>
      <c r="U1043">
        <v>0.4</v>
      </c>
      <c r="V1043">
        <v>2254000</v>
      </c>
      <c r="W1043">
        <v>2129000</v>
      </c>
      <c r="X1043">
        <v>2715000</v>
      </c>
      <c r="Y1043">
        <v>1064000</v>
      </c>
      <c r="Z1043">
        <v>1651000</v>
      </c>
      <c r="AA1043">
        <v>23.1</v>
      </c>
      <c r="AB1043">
        <v>10.1</v>
      </c>
      <c r="AC1043">
        <v>31.8</v>
      </c>
      <c r="AD1043">
        <v>30</v>
      </c>
      <c r="AE1043">
        <v>38.299999999999997</v>
      </c>
      <c r="AF1043">
        <v>15</v>
      </c>
      <c r="AG1043">
        <v>23.3</v>
      </c>
      <c r="AH1043">
        <v>135871000</v>
      </c>
      <c r="AI1043">
        <v>159299000</v>
      </c>
      <c r="AJ1043">
        <v>21773000</v>
      </c>
      <c r="AK1043">
        <v>621000</v>
      </c>
      <c r="AL1043">
        <v>41100</v>
      </c>
      <c r="AM1043">
        <v>580100</v>
      </c>
      <c r="AN1043">
        <v>118400</v>
      </c>
      <c r="AO1043">
        <v>192400</v>
      </c>
      <c r="AP1043">
        <v>40000</v>
      </c>
      <c r="AQ1043">
        <v>45100</v>
      </c>
      <c r="AR1043">
        <v>107300</v>
      </c>
      <c r="AS1043">
        <v>269300</v>
      </c>
      <c r="AT1043">
        <v>8445000</v>
      </c>
      <c r="AU1043">
        <v>1889400</v>
      </c>
      <c r="AV1043">
        <v>944100</v>
      </c>
      <c r="AW1043">
        <v>945300</v>
      </c>
      <c r="AX1043">
        <v>1220700</v>
      </c>
      <c r="AY1043">
        <v>5335100</v>
      </c>
      <c r="AZ1043">
        <v>2437400</v>
      </c>
      <c r="BA1043">
        <v>2897700</v>
      </c>
      <c r="BB1043">
        <v>12707000</v>
      </c>
      <c r="BC1043">
        <v>7880000</v>
      </c>
      <c r="BD1043">
        <v>407700</v>
      </c>
      <c r="BE1043">
        <v>422000</v>
      </c>
      <c r="BF1043">
        <v>365900</v>
      </c>
      <c r="BG1043">
        <v>1442500</v>
      </c>
      <c r="BH1043">
        <v>1093400</v>
      </c>
      <c r="BI1043">
        <v>1003400</v>
      </c>
      <c r="BJ1043">
        <v>100000</v>
      </c>
      <c r="BK1043">
        <v>79600</v>
      </c>
      <c r="BL1043">
        <v>384300</v>
      </c>
      <c r="BM1043">
        <v>410500</v>
      </c>
      <c r="BN1043">
        <v>29000</v>
      </c>
      <c r="BO1043">
        <v>430900</v>
      </c>
      <c r="BP1043">
        <v>1754100</v>
      </c>
      <c r="BQ1043">
        <v>976400</v>
      </c>
      <c r="BR1043">
        <v>343100</v>
      </c>
      <c r="BS1043">
        <v>616800</v>
      </c>
      <c r="BT1043">
        <v>4827000</v>
      </c>
      <c r="BU1043">
        <v>1786000</v>
      </c>
      <c r="BV1043">
        <v>82400</v>
      </c>
      <c r="BW1043">
        <v>94000</v>
      </c>
      <c r="BX1043">
        <v>79600</v>
      </c>
      <c r="BY1043">
        <v>354600</v>
      </c>
      <c r="BZ1043">
        <v>346200</v>
      </c>
      <c r="CA1043">
        <v>111400</v>
      </c>
      <c r="CB1043">
        <v>904000</v>
      </c>
      <c r="CC1043">
        <v>707400</v>
      </c>
      <c r="CD1043">
        <v>360900</v>
      </c>
      <c r="CE1043">
        <v>114098000</v>
      </c>
      <c r="CF1043">
        <v>28725000</v>
      </c>
      <c r="CG1043">
        <v>6083600</v>
      </c>
      <c r="CH1043">
        <v>3412300</v>
      </c>
      <c r="CI1043">
        <v>2226600</v>
      </c>
      <c r="CJ1043">
        <v>444700</v>
      </c>
      <c r="CK1043">
        <v>15448800</v>
      </c>
      <c r="CL1043">
        <v>2058600</v>
      </c>
      <c r="CM1043">
        <v>1295200</v>
      </c>
      <c r="CN1043">
        <v>164700</v>
      </c>
      <c r="CO1043">
        <v>598700</v>
      </c>
      <c r="CP1043">
        <v>1441200</v>
      </c>
      <c r="CQ1043">
        <v>3262600</v>
      </c>
      <c r="CR1043">
        <v>759200</v>
      </c>
      <c r="CS1043">
        <v>390400</v>
      </c>
      <c r="CT1043">
        <v>368800</v>
      </c>
      <c r="CU1043">
        <v>3196100</v>
      </c>
      <c r="CV1043">
        <v>903600</v>
      </c>
      <c r="CW1043">
        <v>2292500</v>
      </c>
      <c r="CX1043">
        <v>1052700</v>
      </c>
      <c r="CY1043">
        <v>1054900</v>
      </c>
      <c r="CZ1043">
        <v>1128300</v>
      </c>
      <c r="DA1043">
        <v>1495200</v>
      </c>
      <c r="DB1043">
        <v>6587500</v>
      </c>
      <c r="DC1043">
        <v>574800</v>
      </c>
      <c r="DD1043">
        <v>155300</v>
      </c>
      <c r="DE1043">
        <v>74300</v>
      </c>
      <c r="DF1043">
        <v>1494200</v>
      </c>
      <c r="DG1043">
        <v>483500</v>
      </c>
      <c r="DH1043">
        <v>56900</v>
      </c>
      <c r="DI1043">
        <v>43100</v>
      </c>
      <c r="DJ1043">
        <v>831300</v>
      </c>
      <c r="DK1043">
        <v>1028400.0000000001</v>
      </c>
      <c r="DL1043">
        <v>1845700</v>
      </c>
      <c r="DM1043">
        <v>605300</v>
      </c>
      <c r="DN1043">
        <v>2882000</v>
      </c>
      <c r="DO1043">
        <v>368700</v>
      </c>
      <c r="DP1043">
        <v>911500</v>
      </c>
      <c r="DQ1043">
        <v>342400</v>
      </c>
      <c r="DR1043">
        <v>596800</v>
      </c>
      <c r="DS1043">
        <v>481800</v>
      </c>
      <c r="DT1043">
        <v>181200</v>
      </c>
      <c r="DU1043">
        <v>9239000</v>
      </c>
      <c r="DV1043">
        <v>6752000</v>
      </c>
      <c r="DW1043">
        <v>19900</v>
      </c>
      <c r="DX1043">
        <v>2572800</v>
      </c>
      <c r="DY1043">
        <v>1788600</v>
      </c>
      <c r="DZ1043">
        <v>1377100</v>
      </c>
      <c r="EA1043">
        <v>505300</v>
      </c>
      <c r="EB1043">
        <v>278900</v>
      </c>
      <c r="EC1043">
        <v>1145700</v>
      </c>
      <c r="ED1043">
        <v>3013600</v>
      </c>
      <c r="EE1043">
        <v>2487100</v>
      </c>
      <c r="EF1043">
        <v>1866700</v>
      </c>
      <c r="EG1043">
        <v>598500</v>
      </c>
      <c r="EH1043">
        <v>21900</v>
      </c>
      <c r="EI1043">
        <v>22534000</v>
      </c>
      <c r="EJ1043">
        <v>10776700</v>
      </c>
      <c r="EK1043">
        <v>1231900</v>
      </c>
      <c r="EL1043">
        <v>1101600</v>
      </c>
      <c r="EM1043">
        <v>1752000</v>
      </c>
      <c r="EN1043">
        <v>147200</v>
      </c>
      <c r="EO1043">
        <v>2390600</v>
      </c>
      <c r="EP1043">
        <v>1857600</v>
      </c>
      <c r="EQ1043">
        <v>930400</v>
      </c>
      <c r="ER1043">
        <v>483600</v>
      </c>
      <c r="ES1043">
        <v>881800</v>
      </c>
      <c r="ET1043">
        <v>2640800</v>
      </c>
      <c r="EU1043">
        <v>9116200</v>
      </c>
      <c r="EV1043">
        <v>8589700</v>
      </c>
      <c r="EW1043">
        <v>618600</v>
      </c>
      <c r="EX1043">
        <v>180000</v>
      </c>
      <c r="EY1043">
        <v>3159500</v>
      </c>
      <c r="EZ1043">
        <v>2471200</v>
      </c>
      <c r="FA1043">
        <v>648200</v>
      </c>
      <c r="FB1043">
        <v>189900</v>
      </c>
      <c r="FC1043">
        <v>1044200</v>
      </c>
      <c r="FD1043">
        <v>2413200</v>
      </c>
      <c r="FE1043">
        <v>336100</v>
      </c>
      <c r="FF1043">
        <v>526500</v>
      </c>
      <c r="FG1043">
        <v>27117000</v>
      </c>
      <c r="FH1043">
        <v>3849900</v>
      </c>
      <c r="FI1043">
        <v>23266900</v>
      </c>
      <c r="FJ1043">
        <v>18042600</v>
      </c>
      <c r="FK1043">
        <v>8967300</v>
      </c>
      <c r="FL1043">
        <v>2995300</v>
      </c>
      <c r="FM1043">
        <v>1047300</v>
      </c>
      <c r="FN1043">
        <v>1303700</v>
      </c>
      <c r="FO1043">
        <v>1175700</v>
      </c>
      <c r="FP1043">
        <v>306800</v>
      </c>
      <c r="FQ1043">
        <v>1773200</v>
      </c>
      <c r="FR1043">
        <v>365300</v>
      </c>
      <c r="FS1043">
        <v>5650000</v>
      </c>
      <c r="FT1043">
        <v>3425300</v>
      </c>
      <c r="FU1043">
        <v>1552100</v>
      </c>
      <c r="FV1043">
        <v>690900</v>
      </c>
      <c r="FW1043">
        <v>1009800</v>
      </c>
      <c r="FX1043">
        <v>172500</v>
      </c>
      <c r="FY1043">
        <v>5224300</v>
      </c>
      <c r="FZ1043">
        <v>3599900</v>
      </c>
      <c r="GA1043">
        <v>235300</v>
      </c>
      <c r="GB1043">
        <v>291200</v>
      </c>
      <c r="GC1043">
        <v>1097900</v>
      </c>
      <c r="GD1043">
        <v>17540000</v>
      </c>
      <c r="GE1043">
        <v>2979400</v>
      </c>
      <c r="GF1043">
        <v>636000</v>
      </c>
      <c r="GG1043">
        <v>190200</v>
      </c>
      <c r="GH1043">
        <v>2153200</v>
      </c>
      <c r="GI1043">
        <v>14560700</v>
      </c>
      <c r="GJ1043">
        <v>2042000</v>
      </c>
      <c r="GK1043">
        <v>12518700</v>
      </c>
      <c r="GL1043">
        <v>6061000</v>
      </c>
      <c r="GM1043">
        <v>1483400</v>
      </c>
      <c r="GN1043">
        <v>1604000</v>
      </c>
      <c r="GO1043">
        <v>2973300</v>
      </c>
      <c r="GP1043">
        <v>23428000</v>
      </c>
      <c r="GQ1043">
        <v>2939000</v>
      </c>
      <c r="GR1043">
        <v>2349800</v>
      </c>
      <c r="GS1043">
        <v>588700</v>
      </c>
      <c r="GT1043">
        <v>5260000</v>
      </c>
      <c r="GU1043">
        <v>2365800</v>
      </c>
      <c r="GV1043">
        <v>2894600</v>
      </c>
      <c r="GW1043">
        <v>15229000</v>
      </c>
      <c r="GX1043">
        <v>8138300</v>
      </c>
      <c r="GY1043">
        <v>7090500</v>
      </c>
      <c r="GZ1043">
        <v>34.200000000000003</v>
      </c>
      <c r="HA1043">
        <v>39.799999999999997</v>
      </c>
      <c r="HB1043">
        <v>44.3</v>
      </c>
      <c r="HC1043">
        <v>38.9</v>
      </c>
      <c r="HD1043">
        <v>40.1</v>
      </c>
      <c r="HE1043">
        <v>40.6</v>
      </c>
      <c r="HF1043">
        <v>39.299999999999997</v>
      </c>
      <c r="HG1043">
        <v>33.200000000000003</v>
      </c>
      <c r="HH1043">
        <v>34</v>
      </c>
      <c r="HI1043">
        <v>39.1</v>
      </c>
      <c r="HJ1043">
        <v>29.8</v>
      </c>
      <c r="HK1043">
        <v>38.299999999999997</v>
      </c>
      <c r="HL1043">
        <v>42.1</v>
      </c>
      <c r="HM1043">
        <v>36.9</v>
      </c>
      <c r="HN1043">
        <v>37.700000000000003</v>
      </c>
      <c r="HO1043">
        <v>36.4</v>
      </c>
      <c r="HP1043">
        <v>32.700000000000003</v>
      </c>
      <c r="HQ1043">
        <v>25.5</v>
      </c>
      <c r="HR1043">
        <v>31.9</v>
      </c>
      <c r="HS1043">
        <v>2.9</v>
      </c>
      <c r="HT1043">
        <v>2.9</v>
      </c>
      <c r="HU1043">
        <v>2.8</v>
      </c>
      <c r="HV1043">
        <v>1243.51</v>
      </c>
      <c r="HW1043">
        <v>1477.77</v>
      </c>
      <c r="HX1043">
        <v>1781.75</v>
      </c>
      <c r="HY1043">
        <v>1542</v>
      </c>
      <c r="HZ1043">
        <v>1418.34</v>
      </c>
      <c r="IA1043">
        <v>1523.31</v>
      </c>
      <c r="IB1043">
        <v>1247.3800000000001</v>
      </c>
      <c r="IC1043">
        <v>1201.18</v>
      </c>
      <c r="ID1043">
        <v>1049.24</v>
      </c>
      <c r="IE1043">
        <v>1511.22</v>
      </c>
      <c r="IF1043">
        <v>755.73</v>
      </c>
      <c r="IG1043">
        <v>1204.1500000000001</v>
      </c>
      <c r="IH1043">
        <v>2194.67</v>
      </c>
      <c r="II1043">
        <v>1938.73</v>
      </c>
      <c r="IJ1043">
        <v>1789.24</v>
      </c>
      <c r="IK1043">
        <v>1609.24</v>
      </c>
      <c r="IL1043">
        <v>1160.52</v>
      </c>
      <c r="IM1043">
        <v>579.87</v>
      </c>
      <c r="IN1043">
        <v>1052.3800000000001</v>
      </c>
      <c r="IO1043">
        <v>170380000</v>
      </c>
      <c r="IP1043">
        <v>62.3</v>
      </c>
      <c r="IQ1043">
        <v>163327000</v>
      </c>
      <c r="IR1043">
        <v>59.7</v>
      </c>
      <c r="IS1043">
        <v>7054000</v>
      </c>
      <c r="IT1043">
        <v>4.0999999999999996</v>
      </c>
      <c r="IU1043">
        <v>103205000</v>
      </c>
      <c r="IV1043">
        <v>6032000</v>
      </c>
      <c r="IW1043">
        <v>90458000</v>
      </c>
      <c r="IX1043">
        <v>67.8</v>
      </c>
      <c r="IY1043">
        <v>86558000</v>
      </c>
      <c r="IZ1043">
        <v>64.900000000000006</v>
      </c>
      <c r="JA1043">
        <v>3901000</v>
      </c>
      <c r="JB1043">
        <v>4.3</v>
      </c>
      <c r="JC1043">
        <v>42990000</v>
      </c>
      <c r="JD1043">
        <v>87256000</v>
      </c>
      <c r="JE1043">
        <v>70.2</v>
      </c>
      <c r="JF1043">
        <v>83862000</v>
      </c>
      <c r="JG1043">
        <v>67.400000000000006</v>
      </c>
      <c r="JH1043">
        <v>3394000</v>
      </c>
      <c r="JI1043">
        <v>3.9</v>
      </c>
      <c r="JJ1043">
        <v>37105000</v>
      </c>
      <c r="JK1043">
        <v>8859000</v>
      </c>
      <c r="JL1043">
        <v>5.4</v>
      </c>
      <c r="JM1043">
        <v>159299000</v>
      </c>
      <c r="JN1043">
        <v>135871000</v>
      </c>
      <c r="JO1043">
        <v>21773000</v>
      </c>
      <c r="JP1043">
        <v>621000</v>
      </c>
      <c r="JQ1043">
        <v>41100</v>
      </c>
      <c r="JR1043">
        <v>580100</v>
      </c>
      <c r="JS1043">
        <v>118400</v>
      </c>
      <c r="JT1043">
        <v>192400</v>
      </c>
      <c r="JU1043">
        <v>40000</v>
      </c>
      <c r="JV1043">
        <v>45100</v>
      </c>
      <c r="JW1043">
        <v>107300</v>
      </c>
      <c r="JX1043">
        <v>269300</v>
      </c>
      <c r="JY1043">
        <v>8445000</v>
      </c>
      <c r="JZ1043">
        <v>1889400</v>
      </c>
      <c r="KA1043">
        <v>944100</v>
      </c>
      <c r="KB1043">
        <v>945300</v>
      </c>
      <c r="KC1043">
        <v>1220700</v>
      </c>
      <c r="KD1043">
        <v>5335100</v>
      </c>
      <c r="KE1043">
        <v>2437400</v>
      </c>
      <c r="KF1043">
        <v>2897700</v>
      </c>
      <c r="KG1043">
        <v>12707000</v>
      </c>
      <c r="KH1043">
        <v>7880000</v>
      </c>
      <c r="KI1043">
        <v>407700</v>
      </c>
      <c r="KJ1043">
        <v>422000</v>
      </c>
      <c r="KK1043">
        <v>365900</v>
      </c>
      <c r="KL1043">
        <v>1442500</v>
      </c>
      <c r="KM1043">
        <v>1093400</v>
      </c>
      <c r="KN1043">
        <v>1003400</v>
      </c>
      <c r="KO1043">
        <v>100000</v>
      </c>
      <c r="KP1043">
        <v>79600</v>
      </c>
      <c r="KQ1043">
        <v>384300</v>
      </c>
      <c r="KR1043">
        <v>410500</v>
      </c>
      <c r="KS1043">
        <v>29000</v>
      </c>
      <c r="KT1043">
        <v>430900</v>
      </c>
      <c r="KU1043">
        <v>1754100</v>
      </c>
      <c r="KV1043">
        <v>976400</v>
      </c>
      <c r="KW1043">
        <v>343100</v>
      </c>
      <c r="KX1043">
        <v>616800</v>
      </c>
      <c r="KY1043">
        <v>4827000</v>
      </c>
      <c r="KZ1043">
        <v>1786000</v>
      </c>
      <c r="LA1043">
        <v>82400</v>
      </c>
      <c r="LB1043">
        <v>94000</v>
      </c>
      <c r="LC1043">
        <v>79600</v>
      </c>
      <c r="LD1043">
        <v>354600</v>
      </c>
      <c r="LE1043">
        <v>346200</v>
      </c>
      <c r="LF1043">
        <v>111400</v>
      </c>
      <c r="LG1043">
        <v>904000</v>
      </c>
      <c r="LH1043">
        <v>707400</v>
      </c>
      <c r="LI1043">
        <v>360900</v>
      </c>
      <c r="LJ1043">
        <v>114098000</v>
      </c>
      <c r="LK1043">
        <v>28725000</v>
      </c>
      <c r="LL1043">
        <v>6083600</v>
      </c>
      <c r="LM1043">
        <v>3412300</v>
      </c>
      <c r="LN1043">
        <v>2226600</v>
      </c>
      <c r="LO1043">
        <v>444700</v>
      </c>
      <c r="LP1043">
        <v>15448800</v>
      </c>
      <c r="LQ1043">
        <v>2058600</v>
      </c>
      <c r="LR1043">
        <v>1295200</v>
      </c>
      <c r="LS1043">
        <v>164700</v>
      </c>
      <c r="LT1043">
        <v>598700</v>
      </c>
      <c r="LU1043">
        <v>1441200</v>
      </c>
      <c r="LV1043">
        <v>3262600</v>
      </c>
      <c r="LW1043">
        <v>759200</v>
      </c>
      <c r="LX1043">
        <v>390400</v>
      </c>
      <c r="LY1043">
        <v>368800</v>
      </c>
      <c r="LZ1043">
        <v>3196100</v>
      </c>
      <c r="MA1043">
        <v>903600</v>
      </c>
      <c r="MB1043">
        <v>2292500</v>
      </c>
      <c r="MC1043">
        <v>1052700</v>
      </c>
      <c r="MD1043">
        <v>1054900</v>
      </c>
      <c r="ME1043">
        <v>1128300</v>
      </c>
      <c r="MF1043">
        <v>1495200</v>
      </c>
      <c r="MG1043">
        <v>6587500</v>
      </c>
      <c r="MH1043">
        <v>574800</v>
      </c>
      <c r="MI1043">
        <v>155300</v>
      </c>
      <c r="MJ1043">
        <v>74300</v>
      </c>
      <c r="MK1043">
        <v>1494200</v>
      </c>
      <c r="ML1043">
        <v>483500</v>
      </c>
      <c r="MM1043">
        <v>56900</v>
      </c>
      <c r="MN1043">
        <v>43100</v>
      </c>
      <c r="MO1043">
        <v>831300</v>
      </c>
      <c r="MP1043">
        <v>1028400.0000000001</v>
      </c>
      <c r="MQ1043">
        <v>1845700</v>
      </c>
      <c r="MR1043">
        <v>605300</v>
      </c>
      <c r="MS1043">
        <v>2882000</v>
      </c>
      <c r="MT1043">
        <v>368700</v>
      </c>
      <c r="MU1043">
        <v>911500</v>
      </c>
      <c r="MV1043">
        <v>342400</v>
      </c>
      <c r="MW1043">
        <v>596800</v>
      </c>
      <c r="MX1043">
        <v>481800</v>
      </c>
      <c r="MY1043">
        <v>181200</v>
      </c>
      <c r="MZ1043">
        <v>9239000</v>
      </c>
      <c r="NA1043">
        <v>6752000</v>
      </c>
      <c r="NB1043">
        <v>19900</v>
      </c>
      <c r="NC1043">
        <v>2572800</v>
      </c>
      <c r="ND1043">
        <v>1788600</v>
      </c>
      <c r="NE1043">
        <v>1377100</v>
      </c>
      <c r="NF1043">
        <v>505300</v>
      </c>
      <c r="NG1043">
        <v>278900</v>
      </c>
      <c r="NH1043">
        <v>1145700</v>
      </c>
      <c r="NI1043">
        <v>3013600</v>
      </c>
      <c r="NJ1043">
        <v>2487100</v>
      </c>
      <c r="NK1043">
        <v>1866700</v>
      </c>
      <c r="NL1043">
        <v>598500</v>
      </c>
      <c r="NM1043">
        <v>21900</v>
      </c>
      <c r="NN1043">
        <v>22534000</v>
      </c>
      <c r="NO1043">
        <v>10776700</v>
      </c>
      <c r="NP1043">
        <v>1231900</v>
      </c>
      <c r="NQ1043">
        <v>1101600</v>
      </c>
      <c r="NR1043">
        <v>1752000</v>
      </c>
      <c r="NS1043">
        <v>147200</v>
      </c>
      <c r="NT1043">
        <v>2390600</v>
      </c>
      <c r="NU1043">
        <v>1857600</v>
      </c>
      <c r="NV1043">
        <v>930400</v>
      </c>
      <c r="NW1043">
        <v>483600</v>
      </c>
      <c r="NX1043">
        <v>881800</v>
      </c>
      <c r="NY1043">
        <v>2640800</v>
      </c>
      <c r="NZ1043">
        <v>9116200</v>
      </c>
      <c r="OA1043">
        <v>8589700</v>
      </c>
      <c r="OB1043">
        <v>618600</v>
      </c>
      <c r="OC1043">
        <v>180000</v>
      </c>
      <c r="OD1043">
        <v>3159500</v>
      </c>
      <c r="OE1043">
        <v>2471200</v>
      </c>
      <c r="OF1043">
        <v>648200</v>
      </c>
      <c r="OG1043">
        <v>189900</v>
      </c>
      <c r="OH1043">
        <v>1044200</v>
      </c>
      <c r="OI1043">
        <v>2413200</v>
      </c>
      <c r="OJ1043">
        <v>336100</v>
      </c>
      <c r="OK1043">
        <v>526500</v>
      </c>
      <c r="OL1043">
        <v>27117000</v>
      </c>
      <c r="OM1043">
        <v>3849900</v>
      </c>
      <c r="ON1043">
        <v>23266900</v>
      </c>
      <c r="OO1043">
        <v>18042600</v>
      </c>
      <c r="OP1043">
        <v>8967300</v>
      </c>
      <c r="OQ1043">
        <v>2995300</v>
      </c>
      <c r="OR1043">
        <v>1047300</v>
      </c>
      <c r="OS1043">
        <v>1303700</v>
      </c>
      <c r="OT1043">
        <v>1175700</v>
      </c>
      <c r="OU1043">
        <v>306800</v>
      </c>
      <c r="OV1043">
        <v>1773200</v>
      </c>
      <c r="OW1043">
        <v>365300</v>
      </c>
      <c r="OX1043">
        <v>5650000</v>
      </c>
      <c r="OY1043">
        <v>3425300</v>
      </c>
      <c r="OZ1043">
        <v>1552100</v>
      </c>
      <c r="PA1043">
        <v>690900</v>
      </c>
      <c r="PB1043">
        <v>1009800</v>
      </c>
      <c r="PC1043">
        <v>172500</v>
      </c>
      <c r="PD1043">
        <v>5224300</v>
      </c>
      <c r="PE1043">
        <v>3599900</v>
      </c>
      <c r="PF1043">
        <v>235300</v>
      </c>
      <c r="PG1043">
        <v>291200</v>
      </c>
      <c r="PH1043">
        <v>1097900</v>
      </c>
      <c r="PI1043">
        <v>17540000</v>
      </c>
      <c r="PJ1043">
        <v>2979400</v>
      </c>
      <c r="PK1043">
        <v>636000</v>
      </c>
      <c r="PL1043">
        <v>190200</v>
      </c>
      <c r="PM1043">
        <v>2153200</v>
      </c>
      <c r="PN1043">
        <v>14560700</v>
      </c>
      <c r="PO1043">
        <v>2042000</v>
      </c>
      <c r="PP1043">
        <v>12518700</v>
      </c>
      <c r="PQ1043">
        <v>6061000</v>
      </c>
      <c r="PR1043">
        <v>1483400</v>
      </c>
      <c r="PS1043">
        <v>1604000</v>
      </c>
      <c r="PT1043">
        <v>2973300</v>
      </c>
      <c r="PU1043">
        <v>23428000</v>
      </c>
      <c r="PV1043">
        <v>2939000</v>
      </c>
      <c r="PW1043">
        <v>2349800</v>
      </c>
      <c r="PX1043">
        <v>588700</v>
      </c>
      <c r="PY1043">
        <v>5260000</v>
      </c>
      <c r="PZ1043">
        <v>2365800</v>
      </c>
      <c r="QA1043">
        <v>2894600</v>
      </c>
      <c r="QB1043">
        <v>15229000</v>
      </c>
      <c r="QC1043">
        <v>8138300</v>
      </c>
      <c r="QD1043">
        <v>7090500</v>
      </c>
      <c r="QE1043">
        <v>7.7</v>
      </c>
      <c r="QF1043">
        <v>5212800</v>
      </c>
      <c r="QG1043">
        <v>158478000</v>
      </c>
      <c r="QH1043">
        <v>134892000</v>
      </c>
      <c r="QI1043">
        <v>21519000</v>
      </c>
      <c r="QJ1043">
        <v>616000</v>
      </c>
      <c r="QK1043">
        <v>41000</v>
      </c>
      <c r="QL1043">
        <v>574500</v>
      </c>
      <c r="QM1043">
        <v>117800</v>
      </c>
      <c r="QN1043">
        <v>189200</v>
      </c>
      <c r="QO1043">
        <v>39900</v>
      </c>
      <c r="QP1043">
        <v>44700</v>
      </c>
      <c r="QQ1043">
        <v>104600</v>
      </c>
      <c r="QR1043">
        <v>267500</v>
      </c>
      <c r="QS1043">
        <v>8267000</v>
      </c>
      <c r="QT1043">
        <v>1857300</v>
      </c>
      <c r="QU1043">
        <v>930600</v>
      </c>
      <c r="QV1043">
        <v>926700</v>
      </c>
      <c r="QW1043">
        <v>1177300</v>
      </c>
      <c r="QX1043">
        <v>5232300</v>
      </c>
      <c r="QY1043">
        <v>2384000</v>
      </c>
      <c r="QZ1043">
        <v>2848300</v>
      </c>
      <c r="RA1043">
        <v>12636000</v>
      </c>
      <c r="RB1043">
        <v>7833000</v>
      </c>
      <c r="RC1043">
        <v>405000</v>
      </c>
      <c r="RD1043">
        <v>417000</v>
      </c>
      <c r="RE1043">
        <v>363800</v>
      </c>
      <c r="RF1043">
        <v>1434900</v>
      </c>
      <c r="RG1043">
        <v>1087600</v>
      </c>
      <c r="RH1043">
        <v>997000</v>
      </c>
      <c r="RI1043">
        <v>99800</v>
      </c>
      <c r="RJ1043">
        <v>78800</v>
      </c>
      <c r="RK1043">
        <v>380500</v>
      </c>
      <c r="RL1043">
        <v>409300</v>
      </c>
      <c r="RM1043">
        <v>28700</v>
      </c>
      <c r="RN1043">
        <v>429800</v>
      </c>
      <c r="RO1043">
        <v>1745100</v>
      </c>
      <c r="RP1043">
        <v>971000</v>
      </c>
      <c r="RQ1043">
        <v>339700</v>
      </c>
      <c r="RR1043">
        <v>613500</v>
      </c>
      <c r="RS1043">
        <v>4803000</v>
      </c>
      <c r="RT1043">
        <v>1784500</v>
      </c>
      <c r="RU1043">
        <v>82000</v>
      </c>
      <c r="RV1043">
        <v>94000</v>
      </c>
      <c r="RW1043">
        <v>79000</v>
      </c>
      <c r="RX1043">
        <v>355100</v>
      </c>
      <c r="RY1043">
        <v>345200</v>
      </c>
      <c r="RZ1043">
        <v>109200</v>
      </c>
      <c r="SA1043">
        <v>900300</v>
      </c>
      <c r="SB1043">
        <v>703300</v>
      </c>
      <c r="SC1043">
        <v>349900</v>
      </c>
      <c r="SD1043">
        <v>113373000</v>
      </c>
      <c r="SE1043">
        <v>28741000</v>
      </c>
      <c r="SF1043">
        <v>6057300</v>
      </c>
      <c r="SG1043">
        <v>3400900</v>
      </c>
      <c r="SH1043">
        <v>2210000</v>
      </c>
      <c r="SI1043">
        <v>446400</v>
      </c>
      <c r="SJ1043">
        <v>15425500</v>
      </c>
      <c r="SK1043">
        <v>2047100</v>
      </c>
      <c r="SL1043">
        <v>1291500</v>
      </c>
      <c r="SM1043">
        <v>157200</v>
      </c>
      <c r="SN1043">
        <v>598400</v>
      </c>
      <c r="SO1043">
        <v>1378900</v>
      </c>
      <c r="SP1043">
        <v>3256600</v>
      </c>
      <c r="SQ1043">
        <v>773800</v>
      </c>
      <c r="SR1043">
        <v>395900</v>
      </c>
      <c r="SS1043">
        <v>377900</v>
      </c>
      <c r="ST1043">
        <v>3227800</v>
      </c>
      <c r="SU1043">
        <v>927800</v>
      </c>
      <c r="SV1043">
        <v>2300000</v>
      </c>
      <c r="SW1043">
        <v>1061700</v>
      </c>
      <c r="SX1043">
        <v>1045099.9999999999</v>
      </c>
      <c r="SY1043">
        <v>1140700</v>
      </c>
      <c r="SZ1043">
        <v>1493800</v>
      </c>
      <c r="TA1043">
        <v>6655500</v>
      </c>
      <c r="TB1043">
        <v>569800</v>
      </c>
      <c r="TC1043">
        <v>155200</v>
      </c>
      <c r="TD1043">
        <v>70700</v>
      </c>
      <c r="TE1043">
        <v>1482700</v>
      </c>
      <c r="TF1043">
        <v>492300</v>
      </c>
      <c r="TG1043">
        <v>56600</v>
      </c>
      <c r="TH1043">
        <v>35100</v>
      </c>
      <c r="TI1043">
        <v>833700</v>
      </c>
      <c r="TJ1043">
        <v>1087500</v>
      </c>
      <c r="TK1043">
        <v>1871900</v>
      </c>
      <c r="TL1043">
        <v>602200</v>
      </c>
      <c r="TM1043">
        <v>2863000</v>
      </c>
      <c r="TN1043">
        <v>354300</v>
      </c>
      <c r="TO1043">
        <v>907400</v>
      </c>
      <c r="TP1043">
        <v>342800</v>
      </c>
      <c r="TQ1043">
        <v>596000</v>
      </c>
      <c r="TR1043">
        <v>481400</v>
      </c>
      <c r="TS1043">
        <v>181400</v>
      </c>
      <c r="TT1043">
        <v>9204000</v>
      </c>
      <c r="TU1043">
        <v>6741500</v>
      </c>
      <c r="TV1043">
        <v>19700</v>
      </c>
      <c r="TW1043">
        <v>2566500</v>
      </c>
      <c r="TX1043">
        <v>1783700</v>
      </c>
      <c r="TY1043">
        <v>1373300</v>
      </c>
      <c r="TZ1043">
        <v>503900</v>
      </c>
      <c r="UA1043">
        <v>278900</v>
      </c>
      <c r="UB1043">
        <v>1141700</v>
      </c>
      <c r="UC1043">
        <v>3013600</v>
      </c>
      <c r="UD1043">
        <v>2462700</v>
      </c>
      <c r="UE1043">
        <v>1858300</v>
      </c>
      <c r="UF1043">
        <v>582600</v>
      </c>
      <c r="UG1043">
        <v>21800</v>
      </c>
      <c r="UH1043">
        <v>22419000</v>
      </c>
      <c r="UI1043">
        <v>10768000</v>
      </c>
      <c r="UJ1043">
        <v>1220900</v>
      </c>
      <c r="UK1043">
        <v>1127600</v>
      </c>
      <c r="UL1043">
        <v>1727100</v>
      </c>
      <c r="UM1043">
        <v>147900</v>
      </c>
      <c r="UN1043">
        <v>2399900</v>
      </c>
      <c r="UO1043">
        <v>1858700</v>
      </c>
      <c r="UP1043">
        <v>923100</v>
      </c>
      <c r="UQ1043">
        <v>481200</v>
      </c>
      <c r="UR1043">
        <v>881700</v>
      </c>
      <c r="US1043">
        <v>2625600</v>
      </c>
      <c r="UT1043">
        <v>9025400</v>
      </c>
      <c r="UU1043">
        <v>8503600</v>
      </c>
      <c r="UV1043">
        <v>618200</v>
      </c>
      <c r="UW1043">
        <v>179800</v>
      </c>
      <c r="UX1043">
        <v>3197300</v>
      </c>
      <c r="UY1043">
        <v>2504600</v>
      </c>
      <c r="UZ1043">
        <v>654100</v>
      </c>
      <c r="VA1043">
        <v>188700</v>
      </c>
      <c r="VB1043">
        <v>1044099.9999999999</v>
      </c>
      <c r="VC1043">
        <v>2291800</v>
      </c>
      <c r="VD1043">
        <v>329500</v>
      </c>
      <c r="VE1043">
        <v>521799.99999999994</v>
      </c>
      <c r="VF1043">
        <v>27325000</v>
      </c>
      <c r="VG1043">
        <v>4047700</v>
      </c>
      <c r="VH1043">
        <v>23277500</v>
      </c>
      <c r="VI1043">
        <v>18064700</v>
      </c>
      <c r="VJ1043">
        <v>8988100</v>
      </c>
      <c r="VK1043">
        <v>3000800</v>
      </c>
      <c r="VL1043">
        <v>1047800</v>
      </c>
      <c r="VM1043">
        <v>1308800</v>
      </c>
      <c r="VN1043">
        <v>1178000</v>
      </c>
      <c r="VO1043">
        <v>308300</v>
      </c>
      <c r="VP1043">
        <v>1778800</v>
      </c>
      <c r="VQ1043">
        <v>365500</v>
      </c>
      <c r="VR1043">
        <v>5655900</v>
      </c>
      <c r="VS1043">
        <v>3420700</v>
      </c>
      <c r="VT1043">
        <v>1550600</v>
      </c>
      <c r="VU1043">
        <v>689200</v>
      </c>
      <c r="VV1043">
        <v>1008900</v>
      </c>
      <c r="VW1043">
        <v>172000</v>
      </c>
      <c r="VX1043">
        <v>3594000</v>
      </c>
      <c r="VY1043">
        <v>234200</v>
      </c>
      <c r="VZ1043">
        <v>287000</v>
      </c>
      <c r="WA1043">
        <v>1097600</v>
      </c>
      <c r="WB1043">
        <v>16837000</v>
      </c>
      <c r="WC1043">
        <v>2689400</v>
      </c>
      <c r="WD1043">
        <v>602500</v>
      </c>
      <c r="WE1043">
        <v>178300</v>
      </c>
      <c r="WF1043">
        <v>1908600</v>
      </c>
      <c r="WG1043">
        <v>14147200</v>
      </c>
      <c r="WH1043">
        <v>1928500</v>
      </c>
      <c r="WI1043">
        <v>12218700</v>
      </c>
      <c r="WJ1043">
        <v>5984000</v>
      </c>
      <c r="WK1043">
        <v>1467200</v>
      </c>
      <c r="WL1043">
        <v>1591800</v>
      </c>
      <c r="WM1043">
        <v>2925000</v>
      </c>
      <c r="WN1043">
        <v>23586000</v>
      </c>
      <c r="WO1043">
        <v>2944000</v>
      </c>
      <c r="WP1043">
        <v>2351000</v>
      </c>
      <c r="WQ1043">
        <v>592900</v>
      </c>
      <c r="WR1043">
        <v>5516000</v>
      </c>
      <c r="WS1043">
        <v>2637800</v>
      </c>
      <c r="WT1043">
        <v>2877800</v>
      </c>
      <c r="WU1043">
        <v>15126000</v>
      </c>
      <c r="WV1043">
        <v>8219799.9999999991</v>
      </c>
      <c r="WW1043">
        <v>6906500</v>
      </c>
    </row>
    <row r="1044" spans="1:621" x14ac:dyDescent="0.45">
      <c r="A1044" s="1"/>
      <c r="C1044" s="1">
        <v>45839</v>
      </c>
      <c r="D1044">
        <v>940000</v>
      </c>
      <c r="E1044">
        <v>3412000</v>
      </c>
      <c r="F1044">
        <v>2472000</v>
      </c>
      <c r="G1044">
        <v>1894000</v>
      </c>
      <c r="H1044">
        <v>578000</v>
      </c>
      <c r="I1044">
        <v>785000</v>
      </c>
      <c r="J1044">
        <v>2199000</v>
      </c>
      <c r="K1044">
        <v>982000</v>
      </c>
      <c r="L1044">
        <v>46.2</v>
      </c>
      <c r="M1044">
        <v>12.7</v>
      </c>
      <c r="N1044">
        <v>33.5</v>
      </c>
      <c r="O1044">
        <v>10.6</v>
      </c>
      <c r="P1044">
        <v>29.8</v>
      </c>
      <c r="Q1044">
        <v>13.3</v>
      </c>
      <c r="R1044">
        <v>2</v>
      </c>
      <c r="S1044">
        <v>0.5</v>
      </c>
      <c r="T1044">
        <v>1.3</v>
      </c>
      <c r="U1044">
        <v>0.6</v>
      </c>
      <c r="V1044">
        <v>2304000</v>
      </c>
      <c r="W1044">
        <v>2041000</v>
      </c>
      <c r="X1044">
        <v>2989000</v>
      </c>
      <c r="Y1044">
        <v>1166000</v>
      </c>
      <c r="Z1044">
        <v>1822000</v>
      </c>
      <c r="AA1044">
        <v>24</v>
      </c>
      <c r="AB1044">
        <v>10.199999999999999</v>
      </c>
      <c r="AC1044">
        <v>31.4</v>
      </c>
      <c r="AD1044">
        <v>27.8</v>
      </c>
      <c r="AE1044">
        <v>40.799999999999997</v>
      </c>
      <c r="AF1044">
        <v>15.9</v>
      </c>
      <c r="AG1044">
        <v>24.9</v>
      </c>
      <c r="AH1044">
        <v>135901000</v>
      </c>
      <c r="AI1044">
        <v>158267000</v>
      </c>
      <c r="AJ1044">
        <v>21786000</v>
      </c>
      <c r="AK1044">
        <v>617000</v>
      </c>
      <c r="AL1044">
        <v>40800</v>
      </c>
      <c r="AM1044">
        <v>575900</v>
      </c>
      <c r="AN1044">
        <v>118200</v>
      </c>
      <c r="AO1044">
        <v>192300</v>
      </c>
      <c r="AP1044">
        <v>39800</v>
      </c>
      <c r="AQ1044">
        <v>44900</v>
      </c>
      <c r="AR1044">
        <v>107600</v>
      </c>
      <c r="AS1044">
        <v>265400</v>
      </c>
      <c r="AT1044">
        <v>8476000</v>
      </c>
      <c r="AU1044">
        <v>1894600</v>
      </c>
      <c r="AV1044">
        <v>945200</v>
      </c>
      <c r="AW1044">
        <v>949400</v>
      </c>
      <c r="AX1044">
        <v>1230800</v>
      </c>
      <c r="AY1044">
        <v>5350400</v>
      </c>
      <c r="AZ1044">
        <v>2443300</v>
      </c>
      <c r="BA1044">
        <v>2907100</v>
      </c>
      <c r="BB1044">
        <v>12693000</v>
      </c>
      <c r="BC1044">
        <v>7867000</v>
      </c>
      <c r="BD1044">
        <v>407600</v>
      </c>
      <c r="BE1044">
        <v>421900</v>
      </c>
      <c r="BF1044">
        <v>366400</v>
      </c>
      <c r="BG1044">
        <v>1440400</v>
      </c>
      <c r="BH1044">
        <v>1090400</v>
      </c>
      <c r="BI1044">
        <v>1005600</v>
      </c>
      <c r="BJ1044">
        <v>100400</v>
      </c>
      <c r="BK1044">
        <v>79800</v>
      </c>
      <c r="BL1044">
        <v>383400</v>
      </c>
      <c r="BM1044">
        <v>412900</v>
      </c>
      <c r="BN1044">
        <v>29100</v>
      </c>
      <c r="BO1044">
        <v>430500</v>
      </c>
      <c r="BP1044">
        <v>1746100</v>
      </c>
      <c r="BQ1044">
        <v>963600</v>
      </c>
      <c r="BR1044">
        <v>342600</v>
      </c>
      <c r="BS1044">
        <v>615700</v>
      </c>
      <c r="BT1044">
        <v>4826000</v>
      </c>
      <c r="BU1044">
        <v>1797000</v>
      </c>
      <c r="BV1044">
        <v>81200</v>
      </c>
      <c r="BW1044">
        <v>90700</v>
      </c>
      <c r="BX1044">
        <v>78900</v>
      </c>
      <c r="BY1044">
        <v>355700</v>
      </c>
      <c r="BZ1044">
        <v>343100</v>
      </c>
      <c r="CA1044">
        <v>111500</v>
      </c>
      <c r="CB1044">
        <v>906300</v>
      </c>
      <c r="CC1044">
        <v>704400</v>
      </c>
      <c r="CD1044">
        <v>357600</v>
      </c>
      <c r="CE1044">
        <v>114115000</v>
      </c>
      <c r="CF1044">
        <v>28666000</v>
      </c>
      <c r="CG1044">
        <v>6081200</v>
      </c>
      <c r="CH1044">
        <v>3413100</v>
      </c>
      <c r="CI1044">
        <v>2223900</v>
      </c>
      <c r="CJ1044">
        <v>444200</v>
      </c>
      <c r="CK1044">
        <v>15440700</v>
      </c>
      <c r="CL1044">
        <v>2054199.9999999998</v>
      </c>
      <c r="CM1044">
        <v>1293300</v>
      </c>
      <c r="CN1044">
        <v>164900</v>
      </c>
      <c r="CO1044">
        <v>596000</v>
      </c>
      <c r="CP1044">
        <v>1407100</v>
      </c>
      <c r="CQ1044">
        <v>3267600</v>
      </c>
      <c r="CR1044">
        <v>758900</v>
      </c>
      <c r="CS1044">
        <v>389100</v>
      </c>
      <c r="CT1044">
        <v>369800</v>
      </c>
      <c r="CU1044">
        <v>3209800</v>
      </c>
      <c r="CV1044">
        <v>903500</v>
      </c>
      <c r="CW1044">
        <v>2306300</v>
      </c>
      <c r="CX1044">
        <v>1048900</v>
      </c>
      <c r="CY1044">
        <v>1063600</v>
      </c>
      <c r="CZ1044">
        <v>1130500</v>
      </c>
      <c r="DA1044">
        <v>1500100</v>
      </c>
      <c r="DB1044">
        <v>6536700</v>
      </c>
      <c r="DC1044">
        <v>577600</v>
      </c>
      <c r="DD1044">
        <v>154600</v>
      </c>
      <c r="DE1044">
        <v>74400</v>
      </c>
      <c r="DF1044">
        <v>1499300</v>
      </c>
      <c r="DG1044">
        <v>426500</v>
      </c>
      <c r="DH1044">
        <v>56700</v>
      </c>
      <c r="DI1044">
        <v>47100</v>
      </c>
      <c r="DJ1044">
        <v>834300</v>
      </c>
      <c r="DK1044">
        <v>1015500</v>
      </c>
      <c r="DL1044">
        <v>1850700</v>
      </c>
      <c r="DM1044">
        <v>606900</v>
      </c>
      <c r="DN1044">
        <v>2882000</v>
      </c>
      <c r="DO1044">
        <v>369000</v>
      </c>
      <c r="DP1044">
        <v>913000</v>
      </c>
      <c r="DQ1044">
        <v>342200</v>
      </c>
      <c r="DR1044">
        <v>593400</v>
      </c>
      <c r="DS1044">
        <v>482600</v>
      </c>
      <c r="DT1044">
        <v>181900</v>
      </c>
      <c r="DU1044">
        <v>9278000</v>
      </c>
      <c r="DV1044">
        <v>6781600</v>
      </c>
      <c r="DW1044">
        <v>19800</v>
      </c>
      <c r="DX1044">
        <v>2576800</v>
      </c>
      <c r="DY1044">
        <v>1791600</v>
      </c>
      <c r="DZ1044">
        <v>1378600</v>
      </c>
      <c r="EA1044">
        <v>504500</v>
      </c>
      <c r="EB1044">
        <v>280700</v>
      </c>
      <c r="EC1044">
        <v>1159800</v>
      </c>
      <c r="ED1044">
        <v>3025200</v>
      </c>
      <c r="EE1044">
        <v>2496600</v>
      </c>
      <c r="EF1044">
        <v>1876300</v>
      </c>
      <c r="EG1044">
        <v>598300</v>
      </c>
      <c r="EH1044">
        <v>22000</v>
      </c>
      <c r="EI1044">
        <v>22511000</v>
      </c>
      <c r="EJ1044">
        <v>10826600</v>
      </c>
      <c r="EK1044">
        <v>1235200</v>
      </c>
      <c r="EL1044">
        <v>1097700</v>
      </c>
      <c r="EM1044">
        <v>1765100</v>
      </c>
      <c r="EN1044">
        <v>148800</v>
      </c>
      <c r="EO1044">
        <v>2408500</v>
      </c>
      <c r="EP1044">
        <v>1864200</v>
      </c>
      <c r="EQ1044">
        <v>933000</v>
      </c>
      <c r="ER1044">
        <v>486200</v>
      </c>
      <c r="ES1044">
        <v>887900</v>
      </c>
      <c r="ET1044">
        <v>2648900</v>
      </c>
      <c r="EU1044">
        <v>9035200</v>
      </c>
      <c r="EV1044">
        <v>8507300</v>
      </c>
      <c r="EW1044">
        <v>623300</v>
      </c>
      <c r="EX1044">
        <v>179600</v>
      </c>
      <c r="EY1044">
        <v>3086900</v>
      </c>
      <c r="EZ1044">
        <v>2403700</v>
      </c>
      <c r="FA1044">
        <v>641600</v>
      </c>
      <c r="FB1044">
        <v>189100</v>
      </c>
      <c r="FC1044">
        <v>1045800</v>
      </c>
      <c r="FD1044">
        <v>2406900</v>
      </c>
      <c r="FE1044">
        <v>334100</v>
      </c>
      <c r="FF1044">
        <v>527900</v>
      </c>
      <c r="FG1044">
        <v>27112000</v>
      </c>
      <c r="FH1044">
        <v>3762000</v>
      </c>
      <c r="FI1044">
        <v>23349800</v>
      </c>
      <c r="FJ1044">
        <v>18137400</v>
      </c>
      <c r="FK1044">
        <v>9020400</v>
      </c>
      <c r="FL1044">
        <v>3007500</v>
      </c>
      <c r="FM1044">
        <v>1056800</v>
      </c>
      <c r="FN1044">
        <v>1305300</v>
      </c>
      <c r="FO1044">
        <v>1179000</v>
      </c>
      <c r="FP1044">
        <v>309000</v>
      </c>
      <c r="FQ1044">
        <v>1796900</v>
      </c>
      <c r="FR1044">
        <v>365900</v>
      </c>
      <c r="FS1044">
        <v>5675700</v>
      </c>
      <c r="FT1044">
        <v>3441300</v>
      </c>
      <c r="FU1044">
        <v>1559800</v>
      </c>
      <c r="FV1044">
        <v>694300</v>
      </c>
      <c r="FW1044">
        <v>1014600</v>
      </c>
      <c r="FX1044">
        <v>172600</v>
      </c>
      <c r="FY1044">
        <v>5212400</v>
      </c>
      <c r="FZ1044">
        <v>3627700</v>
      </c>
      <c r="GA1044">
        <v>234600</v>
      </c>
      <c r="GB1044">
        <v>288300</v>
      </c>
      <c r="GC1044">
        <v>1061800</v>
      </c>
      <c r="GD1044">
        <v>17599000</v>
      </c>
      <c r="GE1044">
        <v>3035600</v>
      </c>
      <c r="GF1044">
        <v>634700</v>
      </c>
      <c r="GG1044">
        <v>193600</v>
      </c>
      <c r="GH1044">
        <v>2207300</v>
      </c>
      <c r="GI1044">
        <v>14563700</v>
      </c>
      <c r="GJ1044">
        <v>2082100</v>
      </c>
      <c r="GK1044">
        <v>12481600</v>
      </c>
      <c r="GL1044">
        <v>6067000</v>
      </c>
      <c r="GM1044">
        <v>1476600</v>
      </c>
      <c r="GN1044">
        <v>1608500</v>
      </c>
      <c r="GO1044">
        <v>2981900</v>
      </c>
      <c r="GP1044">
        <v>22366000</v>
      </c>
      <c r="GQ1044">
        <v>2940000</v>
      </c>
      <c r="GR1044">
        <v>2340800</v>
      </c>
      <c r="GS1044">
        <v>598900</v>
      </c>
      <c r="GT1044">
        <v>5161000</v>
      </c>
      <c r="GU1044">
        <v>2265400</v>
      </c>
      <c r="GV1044">
        <v>2895600</v>
      </c>
      <c r="GW1044">
        <v>14265000</v>
      </c>
      <c r="GX1044">
        <v>7116300</v>
      </c>
      <c r="GY1044">
        <v>7148500</v>
      </c>
      <c r="GZ1044">
        <v>34.200000000000003</v>
      </c>
      <c r="HA1044">
        <v>39.9</v>
      </c>
      <c r="HB1044">
        <v>45.1</v>
      </c>
      <c r="HC1044">
        <v>39</v>
      </c>
      <c r="HD1044">
        <v>40.200000000000003</v>
      </c>
      <c r="HE1044">
        <v>40.6</v>
      </c>
      <c r="HF1044">
        <v>39.5</v>
      </c>
      <c r="HG1044">
        <v>33.200000000000003</v>
      </c>
      <c r="HH1044">
        <v>34.1</v>
      </c>
      <c r="HI1044">
        <v>39.1</v>
      </c>
      <c r="HJ1044">
        <v>29.9</v>
      </c>
      <c r="HK1044">
        <v>38.4</v>
      </c>
      <c r="HL1044">
        <v>41.9</v>
      </c>
      <c r="HM1044">
        <v>37.1</v>
      </c>
      <c r="HN1044">
        <v>37.6</v>
      </c>
      <c r="HO1044">
        <v>36.4</v>
      </c>
      <c r="HP1044">
        <v>32.700000000000003</v>
      </c>
      <c r="HQ1044">
        <v>25.5</v>
      </c>
      <c r="HR1044">
        <v>32</v>
      </c>
      <c r="HS1044">
        <v>2.9</v>
      </c>
      <c r="HT1044">
        <v>2.9</v>
      </c>
      <c r="HU1044">
        <v>3</v>
      </c>
      <c r="HV1044">
        <v>1247.27</v>
      </c>
      <c r="HW1044">
        <v>1486.28</v>
      </c>
      <c r="HX1044">
        <v>1818.88</v>
      </c>
      <c r="HY1044">
        <v>1549.47</v>
      </c>
      <c r="HZ1044">
        <v>1427.5</v>
      </c>
      <c r="IA1044">
        <v>1531.84</v>
      </c>
      <c r="IB1044">
        <v>1254.92</v>
      </c>
      <c r="IC1044">
        <v>1205.1600000000001</v>
      </c>
      <c r="ID1044">
        <v>1057.0999999999999</v>
      </c>
      <c r="IE1044">
        <v>1519.04</v>
      </c>
      <c r="IF1044">
        <v>763.05</v>
      </c>
      <c r="IG1044">
        <v>1210.3699999999999</v>
      </c>
      <c r="IH1044">
        <v>2183.41</v>
      </c>
      <c r="II1044">
        <v>1952.57</v>
      </c>
      <c r="IJ1044">
        <v>1788.63</v>
      </c>
      <c r="IK1044">
        <v>1616.16</v>
      </c>
      <c r="IL1044">
        <v>1163.47</v>
      </c>
      <c r="IM1044">
        <v>581.66</v>
      </c>
      <c r="IN1044">
        <v>1058.56</v>
      </c>
      <c r="IO1044">
        <v>170412000</v>
      </c>
      <c r="IP1044">
        <v>62.2</v>
      </c>
      <c r="IQ1044">
        <v>163140000</v>
      </c>
      <c r="IR1044">
        <v>59.6</v>
      </c>
      <c r="IS1044">
        <v>7272000</v>
      </c>
      <c r="IT1044">
        <v>4.3</v>
      </c>
      <c r="IU1044">
        <v>103373000</v>
      </c>
      <c r="IV1044">
        <v>6186000</v>
      </c>
      <c r="IW1044">
        <v>90360000</v>
      </c>
      <c r="IX1044">
        <v>67.7</v>
      </c>
      <c r="IY1044">
        <v>86375000</v>
      </c>
      <c r="IZ1044">
        <v>64.7</v>
      </c>
      <c r="JA1044">
        <v>3985000</v>
      </c>
      <c r="JB1044">
        <v>4.4000000000000004</v>
      </c>
      <c r="JC1044">
        <v>43186000</v>
      </c>
      <c r="JD1044">
        <v>87160000</v>
      </c>
      <c r="JE1044">
        <v>70</v>
      </c>
      <c r="JF1044">
        <v>83696000</v>
      </c>
      <c r="JG1044">
        <v>67.2</v>
      </c>
      <c r="JH1044">
        <v>3464000</v>
      </c>
      <c r="JI1044">
        <v>4</v>
      </c>
      <c r="JJ1044">
        <v>37302000</v>
      </c>
      <c r="JK1044">
        <v>8358000</v>
      </c>
      <c r="JL1044">
        <v>5.0999999999999996</v>
      </c>
      <c r="JM1044">
        <v>158267000</v>
      </c>
      <c r="JN1044">
        <v>135901000</v>
      </c>
      <c r="JO1044">
        <v>21786000</v>
      </c>
      <c r="JP1044">
        <v>617000</v>
      </c>
      <c r="JQ1044">
        <v>40800</v>
      </c>
      <c r="JR1044">
        <v>575900</v>
      </c>
      <c r="JS1044">
        <v>118200</v>
      </c>
      <c r="JT1044">
        <v>192300</v>
      </c>
      <c r="JU1044">
        <v>39800</v>
      </c>
      <c r="JV1044">
        <v>44900</v>
      </c>
      <c r="JW1044">
        <v>107600</v>
      </c>
      <c r="JX1044">
        <v>265400</v>
      </c>
      <c r="JY1044">
        <v>8476000</v>
      </c>
      <c r="JZ1044">
        <v>1894600</v>
      </c>
      <c r="KA1044">
        <v>945200</v>
      </c>
      <c r="KB1044">
        <v>949400</v>
      </c>
      <c r="KC1044">
        <v>1230800</v>
      </c>
      <c r="KD1044">
        <v>5350400</v>
      </c>
      <c r="KE1044">
        <v>2443300</v>
      </c>
      <c r="KF1044">
        <v>2907100</v>
      </c>
      <c r="KG1044">
        <v>12693000</v>
      </c>
      <c r="KH1044">
        <v>7867000</v>
      </c>
      <c r="KI1044">
        <v>407600</v>
      </c>
      <c r="KJ1044">
        <v>421900</v>
      </c>
      <c r="KK1044">
        <v>366400</v>
      </c>
      <c r="KL1044">
        <v>1440400</v>
      </c>
      <c r="KM1044">
        <v>1090400</v>
      </c>
      <c r="KN1044">
        <v>1005600</v>
      </c>
      <c r="KO1044">
        <v>100400</v>
      </c>
      <c r="KP1044">
        <v>79800</v>
      </c>
      <c r="KQ1044">
        <v>383400</v>
      </c>
      <c r="KR1044">
        <v>412900</v>
      </c>
      <c r="KS1044">
        <v>29100</v>
      </c>
      <c r="KT1044">
        <v>430500</v>
      </c>
      <c r="KU1044">
        <v>1746100</v>
      </c>
      <c r="KV1044">
        <v>963600</v>
      </c>
      <c r="KW1044">
        <v>342600</v>
      </c>
      <c r="KX1044">
        <v>615700</v>
      </c>
      <c r="KY1044">
        <v>4826000</v>
      </c>
      <c r="KZ1044">
        <v>1797000</v>
      </c>
      <c r="LA1044">
        <v>81200</v>
      </c>
      <c r="LB1044">
        <v>90700</v>
      </c>
      <c r="LC1044">
        <v>78900</v>
      </c>
      <c r="LD1044">
        <v>355700</v>
      </c>
      <c r="LE1044">
        <v>343100</v>
      </c>
      <c r="LF1044">
        <v>111500</v>
      </c>
      <c r="LG1044">
        <v>906300</v>
      </c>
      <c r="LH1044">
        <v>704400</v>
      </c>
      <c r="LI1044">
        <v>357600</v>
      </c>
      <c r="LJ1044">
        <v>114115000</v>
      </c>
      <c r="LK1044">
        <v>28666000</v>
      </c>
      <c r="LL1044">
        <v>6081200</v>
      </c>
      <c r="LM1044">
        <v>3413100</v>
      </c>
      <c r="LN1044">
        <v>2223900</v>
      </c>
      <c r="LO1044">
        <v>444200</v>
      </c>
      <c r="LP1044">
        <v>15440700</v>
      </c>
      <c r="LQ1044">
        <v>2054199.9999999998</v>
      </c>
      <c r="LR1044">
        <v>1293300</v>
      </c>
      <c r="LS1044">
        <v>164900</v>
      </c>
      <c r="LT1044">
        <v>596000</v>
      </c>
      <c r="LU1044">
        <v>1407100</v>
      </c>
      <c r="LV1044">
        <v>3267600</v>
      </c>
      <c r="LW1044">
        <v>758900</v>
      </c>
      <c r="LX1044">
        <v>389100</v>
      </c>
      <c r="LY1044">
        <v>369800</v>
      </c>
      <c r="LZ1044">
        <v>3209800</v>
      </c>
      <c r="MA1044">
        <v>903500</v>
      </c>
      <c r="MB1044">
        <v>2306300</v>
      </c>
      <c r="MC1044">
        <v>1048900</v>
      </c>
      <c r="MD1044">
        <v>1063600</v>
      </c>
      <c r="ME1044">
        <v>1130500</v>
      </c>
      <c r="MF1044">
        <v>1500100</v>
      </c>
      <c r="MG1044">
        <v>6536700</v>
      </c>
      <c r="MH1044">
        <v>577600</v>
      </c>
      <c r="MI1044">
        <v>154600</v>
      </c>
      <c r="MJ1044">
        <v>74400</v>
      </c>
      <c r="MK1044">
        <v>1499300</v>
      </c>
      <c r="ML1044">
        <v>426500</v>
      </c>
      <c r="MM1044">
        <v>56700</v>
      </c>
      <c r="MN1044">
        <v>47100</v>
      </c>
      <c r="MO1044">
        <v>834300</v>
      </c>
      <c r="MP1044">
        <v>1015500</v>
      </c>
      <c r="MQ1044">
        <v>1850700</v>
      </c>
      <c r="MR1044">
        <v>606900</v>
      </c>
      <c r="MS1044">
        <v>2882000</v>
      </c>
      <c r="MT1044">
        <v>369000</v>
      </c>
      <c r="MU1044">
        <v>913000</v>
      </c>
      <c r="MV1044">
        <v>342200</v>
      </c>
      <c r="MW1044">
        <v>593400</v>
      </c>
      <c r="MX1044">
        <v>482600</v>
      </c>
      <c r="MY1044">
        <v>181900</v>
      </c>
      <c r="MZ1044">
        <v>9278000</v>
      </c>
      <c r="NA1044">
        <v>6781600</v>
      </c>
      <c r="NB1044">
        <v>19800</v>
      </c>
      <c r="NC1044">
        <v>2576800</v>
      </c>
      <c r="ND1044">
        <v>1791600</v>
      </c>
      <c r="NE1044">
        <v>1378600</v>
      </c>
      <c r="NF1044">
        <v>504500</v>
      </c>
      <c r="NG1044">
        <v>280700</v>
      </c>
      <c r="NH1044">
        <v>1159800</v>
      </c>
      <c r="NI1044">
        <v>3025200</v>
      </c>
      <c r="NJ1044">
        <v>2496600</v>
      </c>
      <c r="NK1044">
        <v>1876300</v>
      </c>
      <c r="NL1044">
        <v>598300</v>
      </c>
      <c r="NM1044">
        <v>22000</v>
      </c>
      <c r="NN1044">
        <v>22511000</v>
      </c>
      <c r="NO1044">
        <v>10826600</v>
      </c>
      <c r="NP1044">
        <v>1235200</v>
      </c>
      <c r="NQ1044">
        <v>1097700</v>
      </c>
      <c r="NR1044">
        <v>1765100</v>
      </c>
      <c r="NS1044">
        <v>148800</v>
      </c>
      <c r="NT1044">
        <v>2408500</v>
      </c>
      <c r="NU1044">
        <v>1864200</v>
      </c>
      <c r="NV1044">
        <v>933000</v>
      </c>
      <c r="NW1044">
        <v>486200</v>
      </c>
      <c r="NX1044">
        <v>887900</v>
      </c>
      <c r="NY1044">
        <v>2648900</v>
      </c>
      <c r="NZ1044">
        <v>9035200</v>
      </c>
      <c r="OA1044">
        <v>8507300</v>
      </c>
      <c r="OB1044">
        <v>623300</v>
      </c>
      <c r="OC1044">
        <v>179600</v>
      </c>
      <c r="OD1044">
        <v>3086900</v>
      </c>
      <c r="OE1044">
        <v>2403700</v>
      </c>
      <c r="OF1044">
        <v>641600</v>
      </c>
      <c r="OG1044">
        <v>189100</v>
      </c>
      <c r="OH1044">
        <v>1045800</v>
      </c>
      <c r="OI1044">
        <v>2406900</v>
      </c>
      <c r="OJ1044">
        <v>334100</v>
      </c>
      <c r="OK1044">
        <v>527900</v>
      </c>
      <c r="OL1044">
        <v>27112000</v>
      </c>
      <c r="OM1044">
        <v>3762000</v>
      </c>
      <c r="ON1044">
        <v>23349800</v>
      </c>
      <c r="OO1044">
        <v>18137400</v>
      </c>
      <c r="OP1044">
        <v>9020400</v>
      </c>
      <c r="OQ1044">
        <v>3007500</v>
      </c>
      <c r="OR1044">
        <v>1056800</v>
      </c>
      <c r="OS1044">
        <v>1305300</v>
      </c>
      <c r="OT1044">
        <v>1179000</v>
      </c>
      <c r="OU1044">
        <v>309000</v>
      </c>
      <c r="OV1044">
        <v>1796900</v>
      </c>
      <c r="OW1044">
        <v>365900</v>
      </c>
      <c r="OX1044">
        <v>5675700</v>
      </c>
      <c r="OY1044">
        <v>3441300</v>
      </c>
      <c r="OZ1044">
        <v>1559800</v>
      </c>
      <c r="PA1044">
        <v>694300</v>
      </c>
      <c r="PB1044">
        <v>1014600</v>
      </c>
      <c r="PC1044">
        <v>172600</v>
      </c>
      <c r="PD1044">
        <v>5212400</v>
      </c>
      <c r="PE1044">
        <v>3627700</v>
      </c>
      <c r="PF1044">
        <v>234600</v>
      </c>
      <c r="PG1044">
        <v>288300</v>
      </c>
      <c r="PH1044">
        <v>1061800</v>
      </c>
      <c r="PI1044">
        <v>17599000</v>
      </c>
      <c r="PJ1044">
        <v>3035600</v>
      </c>
      <c r="PK1044">
        <v>634700</v>
      </c>
      <c r="PL1044">
        <v>193600</v>
      </c>
      <c r="PM1044">
        <v>2207300</v>
      </c>
      <c r="PN1044">
        <v>14563700</v>
      </c>
      <c r="PO1044">
        <v>2082100</v>
      </c>
      <c r="PP1044">
        <v>12481600</v>
      </c>
      <c r="PQ1044">
        <v>6067000</v>
      </c>
      <c r="PR1044">
        <v>1476600</v>
      </c>
      <c r="PS1044">
        <v>1608500</v>
      </c>
      <c r="PT1044">
        <v>2981900</v>
      </c>
      <c r="PU1044">
        <v>22366000</v>
      </c>
      <c r="PV1044">
        <v>2940000</v>
      </c>
      <c r="PW1044">
        <v>2340800</v>
      </c>
      <c r="PX1044">
        <v>598900</v>
      </c>
      <c r="PY1044">
        <v>5161000</v>
      </c>
      <c r="PZ1044">
        <v>2265400</v>
      </c>
      <c r="QA1044">
        <v>2895600</v>
      </c>
      <c r="QB1044">
        <v>14265000</v>
      </c>
      <c r="QC1044">
        <v>7116300</v>
      </c>
      <c r="QD1044">
        <v>7148500</v>
      </c>
      <c r="QE1044">
        <v>7.9</v>
      </c>
      <c r="QF1044">
        <v>5233500</v>
      </c>
      <c r="QG1044">
        <v>158542000</v>
      </c>
      <c r="QH1044">
        <v>134957000</v>
      </c>
      <c r="QI1044">
        <v>21496000</v>
      </c>
      <c r="QJ1044">
        <v>610000</v>
      </c>
      <c r="QK1044">
        <v>39900</v>
      </c>
      <c r="QL1044">
        <v>570200</v>
      </c>
      <c r="QM1044">
        <v>117200</v>
      </c>
      <c r="QN1044">
        <v>188500</v>
      </c>
      <c r="QO1044">
        <v>39600</v>
      </c>
      <c r="QP1044">
        <v>44500</v>
      </c>
      <c r="QQ1044">
        <v>104400</v>
      </c>
      <c r="QR1044">
        <v>264500</v>
      </c>
      <c r="QS1044">
        <v>8261000</v>
      </c>
      <c r="QT1044">
        <v>1853600</v>
      </c>
      <c r="QU1044">
        <v>928100</v>
      </c>
      <c r="QV1044">
        <v>925500</v>
      </c>
      <c r="QW1044">
        <v>1182600</v>
      </c>
      <c r="QX1044">
        <v>5224400</v>
      </c>
      <c r="QY1044">
        <v>2379700</v>
      </c>
      <c r="QZ1044">
        <v>2844700</v>
      </c>
      <c r="RA1044">
        <v>12625000</v>
      </c>
      <c r="RB1044">
        <v>7834000</v>
      </c>
      <c r="RC1044">
        <v>403900</v>
      </c>
      <c r="RD1044">
        <v>417200</v>
      </c>
      <c r="RE1044">
        <v>364600</v>
      </c>
      <c r="RF1044">
        <v>1434700</v>
      </c>
      <c r="RG1044">
        <v>1085000</v>
      </c>
      <c r="RH1044">
        <v>995800</v>
      </c>
      <c r="RI1044">
        <v>99600</v>
      </c>
      <c r="RJ1044">
        <v>79200</v>
      </c>
      <c r="RK1044">
        <v>378300</v>
      </c>
      <c r="RL1044">
        <v>410000</v>
      </c>
      <c r="RM1044">
        <v>28700</v>
      </c>
      <c r="RN1044">
        <v>428700</v>
      </c>
      <c r="RO1044">
        <v>1751400</v>
      </c>
      <c r="RP1044">
        <v>975400</v>
      </c>
      <c r="RQ1044">
        <v>340200</v>
      </c>
      <c r="RR1044">
        <v>612500</v>
      </c>
      <c r="RS1044">
        <v>4791000</v>
      </c>
      <c r="RT1044">
        <v>1784800</v>
      </c>
      <c r="RU1044">
        <v>80800</v>
      </c>
      <c r="RV1044">
        <v>90600</v>
      </c>
      <c r="RW1044">
        <v>79000</v>
      </c>
      <c r="RX1044">
        <v>355400</v>
      </c>
      <c r="RY1044">
        <v>342800</v>
      </c>
      <c r="RZ1044">
        <v>109400</v>
      </c>
      <c r="SA1044">
        <v>900100</v>
      </c>
      <c r="SB1044">
        <v>702300</v>
      </c>
      <c r="SC1044">
        <v>346000</v>
      </c>
      <c r="SD1044">
        <v>113461000</v>
      </c>
      <c r="SE1044">
        <v>28744000</v>
      </c>
      <c r="SF1044">
        <v>6051600</v>
      </c>
      <c r="SG1044">
        <v>3399200</v>
      </c>
      <c r="SH1044">
        <v>2209200</v>
      </c>
      <c r="SI1044">
        <v>443200</v>
      </c>
      <c r="SJ1044">
        <v>15430200</v>
      </c>
      <c r="SK1044">
        <v>2044700</v>
      </c>
      <c r="SL1044">
        <v>1292200</v>
      </c>
      <c r="SM1044">
        <v>156600</v>
      </c>
      <c r="SN1044">
        <v>595900</v>
      </c>
      <c r="SO1044">
        <v>1375900</v>
      </c>
      <c r="SP1044">
        <v>3254100</v>
      </c>
      <c r="SQ1044">
        <v>772600</v>
      </c>
      <c r="SR1044">
        <v>395800</v>
      </c>
      <c r="SS1044">
        <v>376800</v>
      </c>
      <c r="ST1044">
        <v>3235500</v>
      </c>
      <c r="SU1044">
        <v>924600</v>
      </c>
      <c r="SV1044">
        <v>2311000</v>
      </c>
      <c r="SW1044">
        <v>1062600</v>
      </c>
      <c r="SX1044">
        <v>1051300</v>
      </c>
      <c r="SY1044">
        <v>1139900</v>
      </c>
      <c r="SZ1044">
        <v>1493600</v>
      </c>
      <c r="TA1044">
        <v>6659400</v>
      </c>
      <c r="TB1044">
        <v>572300</v>
      </c>
      <c r="TC1044">
        <v>154800</v>
      </c>
      <c r="TD1044">
        <v>70700</v>
      </c>
      <c r="TE1044">
        <v>1482500</v>
      </c>
      <c r="TF1044">
        <v>490300</v>
      </c>
      <c r="TG1044">
        <v>56400</v>
      </c>
      <c r="TH1044">
        <v>36600</v>
      </c>
      <c r="TI1044">
        <v>834200</v>
      </c>
      <c r="TJ1044">
        <v>1092300</v>
      </c>
      <c r="TK1044">
        <v>1869300</v>
      </c>
      <c r="TL1044">
        <v>602600</v>
      </c>
      <c r="TM1044">
        <v>2861000</v>
      </c>
      <c r="TN1044">
        <v>355000</v>
      </c>
      <c r="TO1044">
        <v>909400</v>
      </c>
      <c r="TP1044">
        <v>342400</v>
      </c>
      <c r="TQ1044">
        <v>593200</v>
      </c>
      <c r="TR1044">
        <v>480000</v>
      </c>
      <c r="TS1044">
        <v>181200</v>
      </c>
      <c r="TT1044">
        <v>9204000</v>
      </c>
      <c r="TU1044">
        <v>6747300</v>
      </c>
      <c r="TV1044">
        <v>19600</v>
      </c>
      <c r="TW1044">
        <v>2567200</v>
      </c>
      <c r="TX1044">
        <v>1784300</v>
      </c>
      <c r="TY1044">
        <v>1372200</v>
      </c>
      <c r="TZ1044">
        <v>502000</v>
      </c>
      <c r="UA1044">
        <v>280800</v>
      </c>
      <c r="UB1044">
        <v>1143900</v>
      </c>
      <c r="UC1044">
        <v>3016600</v>
      </c>
      <c r="UD1044">
        <v>2456400</v>
      </c>
      <c r="UE1044">
        <v>1855700</v>
      </c>
      <c r="UF1044">
        <v>578900</v>
      </c>
      <c r="UG1044">
        <v>21800</v>
      </c>
      <c r="UH1044">
        <v>22403000</v>
      </c>
      <c r="UI1044">
        <v>10772500</v>
      </c>
      <c r="UJ1044">
        <v>1223500</v>
      </c>
      <c r="UK1044">
        <v>1126700</v>
      </c>
      <c r="UL1044">
        <v>1733100</v>
      </c>
      <c r="UM1044">
        <v>148500</v>
      </c>
      <c r="UN1044">
        <v>2395700</v>
      </c>
      <c r="UO1044">
        <v>1859000</v>
      </c>
      <c r="UP1044">
        <v>920100</v>
      </c>
      <c r="UQ1044">
        <v>483500</v>
      </c>
      <c r="UR1044">
        <v>882600</v>
      </c>
      <c r="US1044">
        <v>2625100</v>
      </c>
      <c r="UT1044">
        <v>9004900</v>
      </c>
      <c r="UU1044">
        <v>8483200</v>
      </c>
      <c r="UV1044">
        <v>619400</v>
      </c>
      <c r="UW1044">
        <v>179200</v>
      </c>
      <c r="UX1044">
        <v>3183700</v>
      </c>
      <c r="UY1044">
        <v>2494200</v>
      </c>
      <c r="UZ1044">
        <v>649900</v>
      </c>
      <c r="VA1044">
        <v>187900</v>
      </c>
      <c r="VB1044">
        <v>1046400.0000000001</v>
      </c>
      <c r="VC1044">
        <v>2285600</v>
      </c>
      <c r="VD1044">
        <v>331200</v>
      </c>
      <c r="VE1044">
        <v>521700.00000000006</v>
      </c>
      <c r="VF1044">
        <v>27412000</v>
      </c>
      <c r="VG1044">
        <v>4052000</v>
      </c>
      <c r="VH1044">
        <v>23360100</v>
      </c>
      <c r="VI1044">
        <v>18126600</v>
      </c>
      <c r="VJ1044">
        <v>9029900</v>
      </c>
      <c r="VK1044">
        <v>3010500</v>
      </c>
      <c r="VL1044">
        <v>1052400</v>
      </c>
      <c r="VM1044">
        <v>1312100</v>
      </c>
      <c r="VN1044">
        <v>1179600</v>
      </c>
      <c r="VO1044">
        <v>310100</v>
      </c>
      <c r="VP1044">
        <v>1799200</v>
      </c>
      <c r="VQ1044">
        <v>366100</v>
      </c>
      <c r="VR1044">
        <v>5668400</v>
      </c>
      <c r="VS1044">
        <v>3428300</v>
      </c>
      <c r="VT1044">
        <v>1552500</v>
      </c>
      <c r="VU1044">
        <v>691600</v>
      </c>
      <c r="VV1044">
        <v>1012600</v>
      </c>
      <c r="VW1044">
        <v>171500</v>
      </c>
      <c r="VX1044">
        <v>3619200</v>
      </c>
      <c r="VY1044">
        <v>234200</v>
      </c>
      <c r="VZ1044">
        <v>283500</v>
      </c>
      <c r="WA1044">
        <v>1096600</v>
      </c>
      <c r="WB1044">
        <v>16848000</v>
      </c>
      <c r="WC1044">
        <v>2695700</v>
      </c>
      <c r="WD1044">
        <v>607500</v>
      </c>
      <c r="WE1044">
        <v>178800</v>
      </c>
      <c r="WF1044">
        <v>1909400</v>
      </c>
      <c r="WG1044">
        <v>14151900</v>
      </c>
      <c r="WH1044">
        <v>1927900</v>
      </c>
      <c r="WI1044">
        <v>12224000</v>
      </c>
      <c r="WJ1044">
        <v>5989000</v>
      </c>
      <c r="WK1044">
        <v>1466400</v>
      </c>
      <c r="WL1044">
        <v>1596100</v>
      </c>
      <c r="WM1044">
        <v>2926400</v>
      </c>
      <c r="WN1044">
        <v>23585000</v>
      </c>
      <c r="WO1044">
        <v>2935000</v>
      </c>
      <c r="WP1044">
        <v>2339200</v>
      </c>
      <c r="WQ1044">
        <v>595500</v>
      </c>
      <c r="WR1044">
        <v>5504000</v>
      </c>
      <c r="WS1044">
        <v>2626700</v>
      </c>
      <c r="WT1044">
        <v>2877300</v>
      </c>
      <c r="WU1044">
        <v>15146000</v>
      </c>
      <c r="WV1044">
        <v>8224400</v>
      </c>
      <c r="WW1044">
        <v>6921600</v>
      </c>
    </row>
    <row r="1045" spans="1:621" x14ac:dyDescent="0.45">
      <c r="A1045" s="1"/>
      <c r="C1045" s="1">
        <v>45870</v>
      </c>
      <c r="D1045">
        <v>890000</v>
      </c>
      <c r="E1045">
        <v>3447000</v>
      </c>
      <c r="F1045">
        <v>2558000</v>
      </c>
      <c r="G1045">
        <v>1931000</v>
      </c>
      <c r="H1045">
        <v>627000</v>
      </c>
      <c r="I1045">
        <v>785000</v>
      </c>
      <c r="J1045">
        <v>2302000</v>
      </c>
      <c r="K1045">
        <v>792000</v>
      </c>
      <c r="L1045">
        <v>47.1</v>
      </c>
      <c r="M1045">
        <v>12.1</v>
      </c>
      <c r="N1045">
        <v>34.9</v>
      </c>
      <c r="O1045">
        <v>10.7</v>
      </c>
      <c r="P1045">
        <v>31.4</v>
      </c>
      <c r="Q1045">
        <v>10.8</v>
      </c>
      <c r="R1045">
        <v>2</v>
      </c>
      <c r="S1045">
        <v>0.5</v>
      </c>
      <c r="T1045">
        <v>1.3</v>
      </c>
      <c r="U1045">
        <v>0.5</v>
      </c>
      <c r="V1045">
        <v>2475000</v>
      </c>
      <c r="W1045">
        <v>2058000</v>
      </c>
      <c r="X1045">
        <v>2975000</v>
      </c>
      <c r="Y1045">
        <v>1051000</v>
      </c>
      <c r="Z1045">
        <v>1924000</v>
      </c>
      <c r="AA1045">
        <v>24.5</v>
      </c>
      <c r="AB1045">
        <v>9.9</v>
      </c>
      <c r="AC1045">
        <v>33</v>
      </c>
      <c r="AD1045">
        <v>27.4</v>
      </c>
      <c r="AE1045">
        <v>39.6</v>
      </c>
      <c r="AF1045">
        <v>14</v>
      </c>
      <c r="AG1045">
        <v>25.6</v>
      </c>
      <c r="AH1045">
        <v>135740000</v>
      </c>
      <c r="AI1045">
        <v>158424000</v>
      </c>
      <c r="AJ1045">
        <v>21740000</v>
      </c>
      <c r="AK1045">
        <v>616000</v>
      </c>
      <c r="AL1045">
        <v>40700</v>
      </c>
      <c r="AM1045">
        <v>575700</v>
      </c>
      <c r="AN1045">
        <v>116900</v>
      </c>
      <c r="AO1045">
        <v>191500</v>
      </c>
      <c r="AP1045">
        <v>39700</v>
      </c>
      <c r="AQ1045">
        <v>45000</v>
      </c>
      <c r="AR1045">
        <v>106800</v>
      </c>
      <c r="AS1045">
        <v>267300</v>
      </c>
      <c r="AT1045">
        <v>8452000</v>
      </c>
      <c r="AU1045">
        <v>1879700</v>
      </c>
      <c r="AV1045">
        <v>938600</v>
      </c>
      <c r="AW1045">
        <v>941100</v>
      </c>
      <c r="AX1045">
        <v>1236300</v>
      </c>
      <c r="AY1045">
        <v>5335500</v>
      </c>
      <c r="AZ1045">
        <v>2426900</v>
      </c>
      <c r="BA1045">
        <v>2908600</v>
      </c>
      <c r="BB1045">
        <v>12672000</v>
      </c>
      <c r="BC1045">
        <v>7843000</v>
      </c>
      <c r="BD1045">
        <v>405300</v>
      </c>
      <c r="BE1045">
        <v>420500</v>
      </c>
      <c r="BF1045">
        <v>364800</v>
      </c>
      <c r="BG1045">
        <v>1437600</v>
      </c>
      <c r="BH1045">
        <v>1082700</v>
      </c>
      <c r="BI1045">
        <v>1000300</v>
      </c>
      <c r="BJ1045">
        <v>100800</v>
      </c>
      <c r="BK1045">
        <v>79700</v>
      </c>
      <c r="BL1045">
        <v>378500</v>
      </c>
      <c r="BM1045">
        <v>411800</v>
      </c>
      <c r="BN1045">
        <v>29500</v>
      </c>
      <c r="BO1045">
        <v>428400</v>
      </c>
      <c r="BP1045">
        <v>1747100</v>
      </c>
      <c r="BQ1045">
        <v>967100</v>
      </c>
      <c r="BR1045">
        <v>341200</v>
      </c>
      <c r="BS1045">
        <v>615000</v>
      </c>
      <c r="BT1045">
        <v>4829000</v>
      </c>
      <c r="BU1045">
        <v>1800200</v>
      </c>
      <c r="BV1045">
        <v>81500</v>
      </c>
      <c r="BW1045">
        <v>92300</v>
      </c>
      <c r="BX1045">
        <v>78700</v>
      </c>
      <c r="BY1045">
        <v>355700</v>
      </c>
      <c r="BZ1045">
        <v>342300</v>
      </c>
      <c r="CA1045">
        <v>111400</v>
      </c>
      <c r="CB1045">
        <v>904300</v>
      </c>
      <c r="CC1045">
        <v>705500</v>
      </c>
      <c r="CD1045">
        <v>356700</v>
      </c>
      <c r="CE1045">
        <v>114000000</v>
      </c>
      <c r="CF1045">
        <v>28620000</v>
      </c>
      <c r="CG1045">
        <v>6056700</v>
      </c>
      <c r="CH1045">
        <v>3401100</v>
      </c>
      <c r="CI1045">
        <v>2210500</v>
      </c>
      <c r="CJ1045">
        <v>445100</v>
      </c>
      <c r="CK1045">
        <v>15406900</v>
      </c>
      <c r="CL1045">
        <v>2054699.9999999998</v>
      </c>
      <c r="CM1045">
        <v>1293400</v>
      </c>
      <c r="CN1045">
        <v>163200</v>
      </c>
      <c r="CO1045">
        <v>598100</v>
      </c>
      <c r="CP1045">
        <v>1372400</v>
      </c>
      <c r="CQ1045">
        <v>3258500</v>
      </c>
      <c r="CR1045">
        <v>758700</v>
      </c>
      <c r="CS1045">
        <v>386900</v>
      </c>
      <c r="CT1045">
        <v>371800</v>
      </c>
      <c r="CU1045">
        <v>3218500</v>
      </c>
      <c r="CV1045">
        <v>905500</v>
      </c>
      <c r="CW1045">
        <v>2313000</v>
      </c>
      <c r="CX1045">
        <v>1041500</v>
      </c>
      <c r="CY1045">
        <v>1054900</v>
      </c>
      <c r="CZ1045">
        <v>1146100</v>
      </c>
      <c r="DA1045">
        <v>1501600</v>
      </c>
      <c r="DB1045">
        <v>6553800</v>
      </c>
      <c r="DC1045">
        <v>573900</v>
      </c>
      <c r="DD1045">
        <v>154000</v>
      </c>
      <c r="DE1045">
        <v>75100</v>
      </c>
      <c r="DF1045">
        <v>1501900</v>
      </c>
      <c r="DG1045">
        <v>427300</v>
      </c>
      <c r="DH1045">
        <v>57000</v>
      </c>
      <c r="DI1045">
        <v>47100</v>
      </c>
      <c r="DJ1045">
        <v>830400</v>
      </c>
      <c r="DK1045">
        <v>1026000</v>
      </c>
      <c r="DL1045">
        <v>1861100</v>
      </c>
      <c r="DM1045">
        <v>602100</v>
      </c>
      <c r="DN1045">
        <v>2879000</v>
      </c>
      <c r="DO1045">
        <v>361100</v>
      </c>
      <c r="DP1045">
        <v>913800</v>
      </c>
      <c r="DQ1045">
        <v>340700</v>
      </c>
      <c r="DR1045">
        <v>595700</v>
      </c>
      <c r="DS1045">
        <v>481000</v>
      </c>
      <c r="DT1045">
        <v>186300</v>
      </c>
      <c r="DU1045">
        <v>9238000</v>
      </c>
      <c r="DV1045">
        <v>6752700</v>
      </c>
      <c r="DW1045">
        <v>19700</v>
      </c>
      <c r="DX1045">
        <v>2566800</v>
      </c>
      <c r="DY1045">
        <v>1787500</v>
      </c>
      <c r="DZ1045">
        <v>1374500</v>
      </c>
      <c r="EA1045">
        <v>499600</v>
      </c>
      <c r="EB1045">
        <v>279700</v>
      </c>
      <c r="EC1045">
        <v>1154600</v>
      </c>
      <c r="ED1045">
        <v>3011600</v>
      </c>
      <c r="EE1045">
        <v>2484800</v>
      </c>
      <c r="EF1045">
        <v>1869500</v>
      </c>
      <c r="EG1045">
        <v>593500</v>
      </c>
      <c r="EH1045">
        <v>21800</v>
      </c>
      <c r="EI1045">
        <v>22492000</v>
      </c>
      <c r="EJ1045">
        <v>10772300</v>
      </c>
      <c r="EK1045">
        <v>1219300</v>
      </c>
      <c r="EL1045">
        <v>1089100</v>
      </c>
      <c r="EM1045">
        <v>1756200</v>
      </c>
      <c r="EN1045">
        <v>149200</v>
      </c>
      <c r="EO1045">
        <v>2405700</v>
      </c>
      <c r="EP1045">
        <v>1858300</v>
      </c>
      <c r="EQ1045">
        <v>922600</v>
      </c>
      <c r="ER1045">
        <v>484100</v>
      </c>
      <c r="ES1045">
        <v>887800</v>
      </c>
      <c r="ET1045">
        <v>2636100</v>
      </c>
      <c r="EU1045">
        <v>9083600</v>
      </c>
      <c r="EV1045">
        <v>8557100</v>
      </c>
      <c r="EW1045">
        <v>622200</v>
      </c>
      <c r="EX1045">
        <v>182100</v>
      </c>
      <c r="EY1045">
        <v>3148600</v>
      </c>
      <c r="EZ1045">
        <v>2460200</v>
      </c>
      <c r="FA1045">
        <v>637000</v>
      </c>
      <c r="FB1045">
        <v>188300</v>
      </c>
      <c r="FC1045">
        <v>1047300</v>
      </c>
      <c r="FD1045">
        <v>2404000</v>
      </c>
      <c r="FE1045">
        <v>327600</v>
      </c>
      <c r="FF1045">
        <v>526500</v>
      </c>
      <c r="FG1045">
        <v>27186000</v>
      </c>
      <c r="FH1045">
        <v>3793500</v>
      </c>
      <c r="FI1045">
        <v>23392600</v>
      </c>
      <c r="FJ1045">
        <v>18162100</v>
      </c>
      <c r="FK1045">
        <v>9032600</v>
      </c>
      <c r="FL1045">
        <v>3013300</v>
      </c>
      <c r="FM1045">
        <v>1055500</v>
      </c>
      <c r="FN1045">
        <v>1308500</v>
      </c>
      <c r="FO1045">
        <v>1173600</v>
      </c>
      <c r="FP1045">
        <v>310700</v>
      </c>
      <c r="FQ1045">
        <v>1806300</v>
      </c>
      <c r="FR1045">
        <v>364700</v>
      </c>
      <c r="FS1045">
        <v>5678300</v>
      </c>
      <c r="FT1045">
        <v>3451200</v>
      </c>
      <c r="FU1045">
        <v>1566800</v>
      </c>
      <c r="FV1045">
        <v>696300</v>
      </c>
      <c r="FW1045">
        <v>1015800</v>
      </c>
      <c r="FX1045">
        <v>172300</v>
      </c>
      <c r="FY1045">
        <v>5230500</v>
      </c>
      <c r="FZ1045">
        <v>3632700</v>
      </c>
      <c r="GA1045">
        <v>232800</v>
      </c>
      <c r="GB1045">
        <v>283500</v>
      </c>
      <c r="GC1045">
        <v>1081500</v>
      </c>
      <c r="GD1045">
        <v>17526000</v>
      </c>
      <c r="GE1045">
        <v>2966800</v>
      </c>
      <c r="GF1045">
        <v>630400</v>
      </c>
      <c r="GG1045">
        <v>188900</v>
      </c>
      <c r="GH1045">
        <v>2147500</v>
      </c>
      <c r="GI1045">
        <v>14559300</v>
      </c>
      <c r="GJ1045">
        <v>2060100</v>
      </c>
      <c r="GK1045">
        <v>12499200</v>
      </c>
      <c r="GL1045">
        <v>6059000</v>
      </c>
      <c r="GM1045">
        <v>1483500</v>
      </c>
      <c r="GN1045">
        <v>1614300</v>
      </c>
      <c r="GO1045">
        <v>2960700</v>
      </c>
      <c r="GP1045">
        <v>22684000</v>
      </c>
      <c r="GQ1045">
        <v>2912000</v>
      </c>
      <c r="GR1045">
        <v>2323500</v>
      </c>
      <c r="GS1045">
        <v>588000</v>
      </c>
      <c r="GT1045">
        <v>5221000</v>
      </c>
      <c r="GU1045">
        <v>2330200</v>
      </c>
      <c r="GV1045">
        <v>2890400</v>
      </c>
      <c r="GW1045">
        <v>14551000</v>
      </c>
      <c r="GX1045">
        <v>7478400</v>
      </c>
      <c r="GY1045">
        <v>7072600</v>
      </c>
      <c r="GZ1045">
        <v>34.200000000000003</v>
      </c>
      <c r="HA1045">
        <v>39.700000000000003</v>
      </c>
      <c r="HB1045">
        <v>45.4</v>
      </c>
      <c r="HC1045">
        <v>38.9</v>
      </c>
      <c r="HD1045">
        <v>40</v>
      </c>
      <c r="HE1045">
        <v>40.4</v>
      </c>
      <c r="HF1045">
        <v>39.299999999999997</v>
      </c>
      <c r="HG1045">
        <v>33.200000000000003</v>
      </c>
      <c r="HH1045">
        <v>34.1</v>
      </c>
      <c r="HI1045">
        <v>39.1</v>
      </c>
      <c r="HJ1045">
        <v>30</v>
      </c>
      <c r="HK1045">
        <v>38.299999999999997</v>
      </c>
      <c r="HL1045">
        <v>42.2</v>
      </c>
      <c r="HM1045">
        <v>37.299999999999997</v>
      </c>
      <c r="HN1045">
        <v>37.5</v>
      </c>
      <c r="HO1045">
        <v>36.5</v>
      </c>
      <c r="HP1045">
        <v>32.700000000000003</v>
      </c>
      <c r="HQ1045">
        <v>25.5</v>
      </c>
      <c r="HR1045">
        <v>31.9</v>
      </c>
      <c r="HS1045">
        <v>2.9</v>
      </c>
      <c r="HT1045">
        <v>2.8</v>
      </c>
      <c r="HU1045">
        <v>3</v>
      </c>
      <c r="HV1045">
        <v>1252.4000000000001</v>
      </c>
      <c r="HW1045">
        <v>1484.38</v>
      </c>
      <c r="HX1045">
        <v>1835.98</v>
      </c>
      <c r="HY1045">
        <v>1555.22</v>
      </c>
      <c r="HZ1045">
        <v>1423.2</v>
      </c>
      <c r="IA1045">
        <v>1527.52</v>
      </c>
      <c r="IB1045">
        <v>1251.71</v>
      </c>
      <c r="IC1045">
        <v>1210.1400000000001</v>
      </c>
      <c r="ID1045">
        <v>1060.51</v>
      </c>
      <c r="IE1045">
        <v>1523.73</v>
      </c>
      <c r="IF1045">
        <v>767.7</v>
      </c>
      <c r="IG1045">
        <v>1212.2</v>
      </c>
      <c r="IH1045">
        <v>2223.52</v>
      </c>
      <c r="II1045">
        <v>1968.32</v>
      </c>
      <c r="IJ1045">
        <v>1790.63</v>
      </c>
      <c r="IK1045">
        <v>1628.63</v>
      </c>
      <c r="IL1045">
        <v>1169.03</v>
      </c>
      <c r="IM1045">
        <v>584.46</v>
      </c>
      <c r="IN1045">
        <v>1060.3599999999999</v>
      </c>
      <c r="IO1045">
        <v>170750000</v>
      </c>
      <c r="IP1045">
        <v>62.3</v>
      </c>
      <c r="IQ1045">
        <v>163370000</v>
      </c>
      <c r="IR1045">
        <v>59.6</v>
      </c>
      <c r="IS1045">
        <v>7380000</v>
      </c>
      <c r="IT1045">
        <v>4.3</v>
      </c>
      <c r="IU1045">
        <v>103251000</v>
      </c>
      <c r="IV1045">
        <v>6347000</v>
      </c>
      <c r="IW1045">
        <v>90804000</v>
      </c>
      <c r="IX1045">
        <v>67.900000000000006</v>
      </c>
      <c r="IY1045">
        <v>86834000</v>
      </c>
      <c r="IZ1045">
        <v>65</v>
      </c>
      <c r="JA1045">
        <v>3970000</v>
      </c>
      <c r="JB1045">
        <v>4.4000000000000004</v>
      </c>
      <c r="JC1045">
        <v>42847000</v>
      </c>
      <c r="JD1045">
        <v>87686000</v>
      </c>
      <c r="JE1045">
        <v>70.400000000000006</v>
      </c>
      <c r="JF1045">
        <v>84129000</v>
      </c>
      <c r="JG1045">
        <v>67.5</v>
      </c>
      <c r="JH1045">
        <v>3557000</v>
      </c>
      <c r="JI1045">
        <v>4.0999999999999996</v>
      </c>
      <c r="JJ1045">
        <v>36885000</v>
      </c>
      <c r="JK1045">
        <v>8796000</v>
      </c>
      <c r="JL1045">
        <v>5.4</v>
      </c>
      <c r="JM1045">
        <v>158424000</v>
      </c>
      <c r="JN1045">
        <v>135740000</v>
      </c>
      <c r="JO1045">
        <v>21740000</v>
      </c>
      <c r="JP1045">
        <v>616000</v>
      </c>
      <c r="JQ1045">
        <v>40700</v>
      </c>
      <c r="JR1045">
        <v>575700</v>
      </c>
      <c r="JS1045">
        <v>116900</v>
      </c>
      <c r="JT1045">
        <v>191500</v>
      </c>
      <c r="JU1045">
        <v>39700</v>
      </c>
      <c r="JV1045">
        <v>45000</v>
      </c>
      <c r="JW1045">
        <v>106800</v>
      </c>
      <c r="JX1045">
        <v>267300</v>
      </c>
      <c r="JY1045">
        <v>8452000</v>
      </c>
      <c r="JZ1045">
        <v>1879700</v>
      </c>
      <c r="KA1045">
        <v>938600</v>
      </c>
      <c r="KB1045">
        <v>941100</v>
      </c>
      <c r="KC1045">
        <v>1236300</v>
      </c>
      <c r="KD1045">
        <v>5335500</v>
      </c>
      <c r="KE1045">
        <v>2426900</v>
      </c>
      <c r="KF1045">
        <v>2908600</v>
      </c>
      <c r="KG1045">
        <v>12672000</v>
      </c>
      <c r="KH1045">
        <v>7843000</v>
      </c>
      <c r="KI1045">
        <v>405300</v>
      </c>
      <c r="KJ1045">
        <v>420500</v>
      </c>
      <c r="KK1045">
        <v>364800</v>
      </c>
      <c r="KL1045">
        <v>1437600</v>
      </c>
      <c r="KM1045">
        <v>1082700</v>
      </c>
      <c r="KN1045">
        <v>1000300</v>
      </c>
      <c r="KO1045">
        <v>100800</v>
      </c>
      <c r="KP1045">
        <v>79700</v>
      </c>
      <c r="KQ1045">
        <v>378500</v>
      </c>
      <c r="KR1045">
        <v>411800</v>
      </c>
      <c r="KS1045">
        <v>29500</v>
      </c>
      <c r="KT1045">
        <v>428400</v>
      </c>
      <c r="KU1045">
        <v>1747100</v>
      </c>
      <c r="KV1045">
        <v>967100</v>
      </c>
      <c r="KW1045">
        <v>341200</v>
      </c>
      <c r="KX1045">
        <v>615000</v>
      </c>
      <c r="KY1045">
        <v>4829000</v>
      </c>
      <c r="KZ1045">
        <v>1800200</v>
      </c>
      <c r="LA1045">
        <v>81500</v>
      </c>
      <c r="LB1045">
        <v>92300</v>
      </c>
      <c r="LC1045">
        <v>78700</v>
      </c>
      <c r="LD1045">
        <v>355700</v>
      </c>
      <c r="LE1045">
        <v>342300</v>
      </c>
      <c r="LF1045">
        <v>111400</v>
      </c>
      <c r="LG1045">
        <v>904300</v>
      </c>
      <c r="LH1045">
        <v>705500</v>
      </c>
      <c r="LI1045">
        <v>356700</v>
      </c>
      <c r="LJ1045">
        <v>114000000</v>
      </c>
      <c r="LK1045">
        <v>28620000</v>
      </c>
      <c r="LL1045">
        <v>6056700</v>
      </c>
      <c r="LM1045">
        <v>3401100</v>
      </c>
      <c r="LN1045">
        <v>2210500</v>
      </c>
      <c r="LO1045">
        <v>445100</v>
      </c>
      <c r="LP1045">
        <v>15406900</v>
      </c>
      <c r="LQ1045">
        <v>2054699.9999999998</v>
      </c>
      <c r="LR1045">
        <v>1293400</v>
      </c>
      <c r="LS1045">
        <v>163200</v>
      </c>
      <c r="LT1045">
        <v>598100</v>
      </c>
      <c r="LU1045">
        <v>1372400</v>
      </c>
      <c r="LV1045">
        <v>3258500</v>
      </c>
      <c r="LW1045">
        <v>758700</v>
      </c>
      <c r="LX1045">
        <v>386900</v>
      </c>
      <c r="LY1045">
        <v>371800</v>
      </c>
      <c r="LZ1045">
        <v>3218500</v>
      </c>
      <c r="MA1045">
        <v>905500</v>
      </c>
      <c r="MB1045">
        <v>2313000</v>
      </c>
      <c r="MC1045">
        <v>1041500</v>
      </c>
      <c r="MD1045">
        <v>1054900</v>
      </c>
      <c r="ME1045">
        <v>1146100</v>
      </c>
      <c r="MF1045">
        <v>1501600</v>
      </c>
      <c r="MG1045">
        <v>6553800</v>
      </c>
      <c r="MH1045">
        <v>573900</v>
      </c>
      <c r="MI1045">
        <v>154000</v>
      </c>
      <c r="MJ1045">
        <v>75100</v>
      </c>
      <c r="MK1045">
        <v>1501900</v>
      </c>
      <c r="ML1045">
        <v>427300</v>
      </c>
      <c r="MM1045">
        <v>57000</v>
      </c>
      <c r="MN1045">
        <v>47100</v>
      </c>
      <c r="MO1045">
        <v>830400</v>
      </c>
      <c r="MP1045">
        <v>1026000</v>
      </c>
      <c r="MQ1045">
        <v>1861100</v>
      </c>
      <c r="MR1045">
        <v>602100</v>
      </c>
      <c r="MS1045">
        <v>2879000</v>
      </c>
      <c r="MT1045">
        <v>361100</v>
      </c>
      <c r="MU1045">
        <v>913800</v>
      </c>
      <c r="MV1045">
        <v>340700</v>
      </c>
      <c r="MW1045">
        <v>595700</v>
      </c>
      <c r="MX1045">
        <v>481000</v>
      </c>
      <c r="MY1045">
        <v>186300</v>
      </c>
      <c r="MZ1045">
        <v>9238000</v>
      </c>
      <c r="NA1045">
        <v>6752700</v>
      </c>
      <c r="NB1045">
        <v>19700</v>
      </c>
      <c r="NC1045">
        <v>2566800</v>
      </c>
      <c r="ND1045">
        <v>1787500</v>
      </c>
      <c r="NE1045">
        <v>1374500</v>
      </c>
      <c r="NF1045">
        <v>499600</v>
      </c>
      <c r="NG1045">
        <v>279700</v>
      </c>
      <c r="NH1045">
        <v>1154600</v>
      </c>
      <c r="NI1045">
        <v>3011600</v>
      </c>
      <c r="NJ1045">
        <v>2484800</v>
      </c>
      <c r="NK1045">
        <v>1869500</v>
      </c>
      <c r="NL1045">
        <v>593500</v>
      </c>
      <c r="NM1045">
        <v>21800</v>
      </c>
      <c r="NN1045">
        <v>22492000</v>
      </c>
      <c r="NO1045">
        <v>10772300</v>
      </c>
      <c r="NP1045">
        <v>1219300</v>
      </c>
      <c r="NQ1045">
        <v>1089100</v>
      </c>
      <c r="NR1045">
        <v>1756200</v>
      </c>
      <c r="NS1045">
        <v>149200</v>
      </c>
      <c r="NT1045">
        <v>2405700</v>
      </c>
      <c r="NU1045">
        <v>1858300</v>
      </c>
      <c r="NV1045">
        <v>922600</v>
      </c>
      <c r="NW1045">
        <v>484100</v>
      </c>
      <c r="NX1045">
        <v>887800</v>
      </c>
      <c r="NY1045">
        <v>2636100</v>
      </c>
      <c r="NZ1045">
        <v>9083600</v>
      </c>
      <c r="OA1045">
        <v>8557100</v>
      </c>
      <c r="OB1045">
        <v>622200</v>
      </c>
      <c r="OC1045">
        <v>182100</v>
      </c>
      <c r="OD1045">
        <v>3148600</v>
      </c>
      <c r="OE1045">
        <v>2460200</v>
      </c>
      <c r="OF1045">
        <v>637000</v>
      </c>
      <c r="OG1045">
        <v>188300</v>
      </c>
      <c r="OH1045">
        <v>1047300</v>
      </c>
      <c r="OI1045">
        <v>2404000</v>
      </c>
      <c r="OJ1045">
        <v>327600</v>
      </c>
      <c r="OK1045">
        <v>526500</v>
      </c>
      <c r="OL1045">
        <v>27186000</v>
      </c>
      <c r="OM1045">
        <v>3793500</v>
      </c>
      <c r="ON1045">
        <v>23392600</v>
      </c>
      <c r="OO1045">
        <v>18162100</v>
      </c>
      <c r="OP1045">
        <v>9032600</v>
      </c>
      <c r="OQ1045">
        <v>3013300</v>
      </c>
      <c r="OR1045">
        <v>1055500</v>
      </c>
      <c r="OS1045">
        <v>1308500</v>
      </c>
      <c r="OT1045">
        <v>1173600</v>
      </c>
      <c r="OU1045">
        <v>310700</v>
      </c>
      <c r="OV1045">
        <v>1806300</v>
      </c>
      <c r="OW1045">
        <v>364700</v>
      </c>
      <c r="OX1045">
        <v>5678300</v>
      </c>
      <c r="OY1045">
        <v>3451200</v>
      </c>
      <c r="OZ1045">
        <v>1566800</v>
      </c>
      <c r="PA1045">
        <v>696300</v>
      </c>
      <c r="PB1045">
        <v>1015800</v>
      </c>
      <c r="PC1045">
        <v>172300</v>
      </c>
      <c r="PD1045">
        <v>5230500</v>
      </c>
      <c r="PE1045">
        <v>3632700</v>
      </c>
      <c r="PF1045">
        <v>232800</v>
      </c>
      <c r="PG1045">
        <v>283500</v>
      </c>
      <c r="PH1045">
        <v>1081500</v>
      </c>
      <c r="PI1045">
        <v>17526000</v>
      </c>
      <c r="PJ1045">
        <v>2966800</v>
      </c>
      <c r="PK1045">
        <v>630400</v>
      </c>
      <c r="PL1045">
        <v>188900</v>
      </c>
      <c r="PM1045">
        <v>2147500</v>
      </c>
      <c r="PN1045">
        <v>14559300</v>
      </c>
      <c r="PO1045">
        <v>2060100</v>
      </c>
      <c r="PP1045">
        <v>12499200</v>
      </c>
      <c r="PQ1045">
        <v>6059000</v>
      </c>
      <c r="PR1045">
        <v>1483500</v>
      </c>
      <c r="PS1045">
        <v>1614300</v>
      </c>
      <c r="PT1045">
        <v>2960700</v>
      </c>
      <c r="PU1045">
        <v>22684000</v>
      </c>
      <c r="PV1045">
        <v>2912000</v>
      </c>
      <c r="PW1045">
        <v>2323500</v>
      </c>
      <c r="PX1045">
        <v>588000</v>
      </c>
      <c r="PY1045">
        <v>5221000</v>
      </c>
      <c r="PZ1045">
        <v>2330200</v>
      </c>
      <c r="QA1045">
        <v>2890400</v>
      </c>
      <c r="QB1045">
        <v>14551000</v>
      </c>
      <c r="QC1045">
        <v>7478400</v>
      </c>
      <c r="QD1045">
        <v>7072600</v>
      </c>
      <c r="QE1045">
        <v>8.1</v>
      </c>
      <c r="QF1045">
        <v>5240700</v>
      </c>
      <c r="QG1045">
        <v>158472000</v>
      </c>
      <c r="QH1045">
        <v>134937000</v>
      </c>
      <c r="QI1045">
        <v>21461000</v>
      </c>
      <c r="QJ1045">
        <v>607000</v>
      </c>
      <c r="QK1045">
        <v>39600</v>
      </c>
      <c r="QL1045">
        <v>567800</v>
      </c>
      <c r="QM1045">
        <v>115900</v>
      </c>
      <c r="QN1045">
        <v>188100</v>
      </c>
      <c r="QO1045">
        <v>39500</v>
      </c>
      <c r="QP1045">
        <v>44500</v>
      </c>
      <c r="QQ1045">
        <v>104000</v>
      </c>
      <c r="QR1045">
        <v>263800</v>
      </c>
      <c r="QS1045">
        <v>8239000</v>
      </c>
      <c r="QT1045">
        <v>1844100</v>
      </c>
      <c r="QU1045">
        <v>922800</v>
      </c>
      <c r="QV1045">
        <v>921300</v>
      </c>
      <c r="QW1045">
        <v>1183600</v>
      </c>
      <c r="QX1045">
        <v>5211400</v>
      </c>
      <c r="QY1045">
        <v>2369700</v>
      </c>
      <c r="QZ1045">
        <v>2841700</v>
      </c>
      <c r="RA1045">
        <v>12615000</v>
      </c>
      <c r="RB1045">
        <v>7819000</v>
      </c>
      <c r="RC1045">
        <v>403500</v>
      </c>
      <c r="RD1045">
        <v>417100</v>
      </c>
      <c r="RE1045">
        <v>363300</v>
      </c>
      <c r="RF1045">
        <v>1435800</v>
      </c>
      <c r="RG1045">
        <v>1083300</v>
      </c>
      <c r="RH1045">
        <v>995000</v>
      </c>
      <c r="RI1045">
        <v>100000</v>
      </c>
      <c r="RJ1045">
        <v>79600</v>
      </c>
      <c r="RK1045">
        <v>375600</v>
      </c>
      <c r="RL1045">
        <v>410900</v>
      </c>
      <c r="RM1045">
        <v>28900</v>
      </c>
      <c r="RN1045">
        <v>428500</v>
      </c>
      <c r="RO1045">
        <v>1740000</v>
      </c>
      <c r="RP1045">
        <v>963200</v>
      </c>
      <c r="RQ1045">
        <v>339000</v>
      </c>
      <c r="RR1045">
        <v>613000</v>
      </c>
      <c r="RS1045">
        <v>4796000</v>
      </c>
      <c r="RT1045">
        <v>1785000</v>
      </c>
      <c r="RU1045">
        <v>81300</v>
      </c>
      <c r="RV1045">
        <v>91800</v>
      </c>
      <c r="RW1045">
        <v>78700</v>
      </c>
      <c r="RX1045">
        <v>356000</v>
      </c>
      <c r="RY1045">
        <v>342000</v>
      </c>
      <c r="RZ1045">
        <v>109200</v>
      </c>
      <c r="SA1045">
        <v>901500</v>
      </c>
      <c r="SB1045">
        <v>703900</v>
      </c>
      <c r="SC1045">
        <v>346600</v>
      </c>
      <c r="SD1045">
        <v>113476000</v>
      </c>
      <c r="SE1045">
        <v>28743000</v>
      </c>
      <c r="SF1045">
        <v>6043000</v>
      </c>
      <c r="SG1045">
        <v>3394400</v>
      </c>
      <c r="SH1045">
        <v>2204900</v>
      </c>
      <c r="SI1045">
        <v>443700</v>
      </c>
      <c r="SJ1045">
        <v>15440300</v>
      </c>
      <c r="SK1045">
        <v>2046900</v>
      </c>
      <c r="SL1045">
        <v>1292500</v>
      </c>
      <c r="SM1045">
        <v>157900</v>
      </c>
      <c r="SN1045">
        <v>596500</v>
      </c>
      <c r="SO1045">
        <v>1370500</v>
      </c>
      <c r="SP1045">
        <v>3257600</v>
      </c>
      <c r="SQ1045">
        <v>770700</v>
      </c>
      <c r="SR1045">
        <v>394100</v>
      </c>
      <c r="SS1045">
        <v>376600</v>
      </c>
      <c r="ST1045">
        <v>3246400</v>
      </c>
      <c r="SU1045">
        <v>927900</v>
      </c>
      <c r="SV1045">
        <v>2318500</v>
      </c>
      <c r="SW1045">
        <v>1058300</v>
      </c>
      <c r="SX1045">
        <v>1046099.9999999999</v>
      </c>
      <c r="SY1045">
        <v>1146800</v>
      </c>
      <c r="SZ1045">
        <v>1497000</v>
      </c>
      <c r="TA1045">
        <v>6657800</v>
      </c>
      <c r="TB1045">
        <v>571000</v>
      </c>
      <c r="TC1045">
        <v>154100</v>
      </c>
      <c r="TD1045">
        <v>71500</v>
      </c>
      <c r="TE1045">
        <v>1480200</v>
      </c>
      <c r="TF1045">
        <v>490300</v>
      </c>
      <c r="TG1045">
        <v>56900</v>
      </c>
      <c r="TH1045">
        <v>36400</v>
      </c>
      <c r="TI1045">
        <v>831400</v>
      </c>
      <c r="TJ1045">
        <v>1096600</v>
      </c>
      <c r="TK1045">
        <v>1869400</v>
      </c>
      <c r="TL1045">
        <v>601400</v>
      </c>
      <c r="TM1045">
        <v>2860000</v>
      </c>
      <c r="TN1045">
        <v>349000</v>
      </c>
      <c r="TO1045">
        <v>910900</v>
      </c>
      <c r="TP1045">
        <v>341700</v>
      </c>
      <c r="TQ1045">
        <v>594500</v>
      </c>
      <c r="TR1045">
        <v>479400</v>
      </c>
      <c r="TS1045">
        <v>184200</v>
      </c>
      <c r="TT1045">
        <v>9185000</v>
      </c>
      <c r="TU1045">
        <v>6733400</v>
      </c>
      <c r="TV1045">
        <v>19600</v>
      </c>
      <c r="TW1045">
        <v>2564500</v>
      </c>
      <c r="TX1045">
        <v>1784500</v>
      </c>
      <c r="TY1045">
        <v>1371700</v>
      </c>
      <c r="TZ1045">
        <v>499100</v>
      </c>
      <c r="UA1045">
        <v>280900</v>
      </c>
      <c r="UB1045">
        <v>1143900</v>
      </c>
      <c r="UC1045">
        <v>3005400</v>
      </c>
      <c r="UD1045">
        <v>2451500</v>
      </c>
      <c r="UE1045">
        <v>1853600</v>
      </c>
      <c r="UF1045">
        <v>576200</v>
      </c>
      <c r="UG1045">
        <v>21700</v>
      </c>
      <c r="UH1045">
        <v>22375000</v>
      </c>
      <c r="UI1045">
        <v>10765700</v>
      </c>
      <c r="UJ1045">
        <v>1224700</v>
      </c>
      <c r="UK1045">
        <v>1127100</v>
      </c>
      <c r="UL1045">
        <v>1731400</v>
      </c>
      <c r="UM1045">
        <v>148700</v>
      </c>
      <c r="UN1045">
        <v>2394000</v>
      </c>
      <c r="UO1045">
        <v>1858300</v>
      </c>
      <c r="UP1045">
        <v>916200</v>
      </c>
      <c r="UQ1045">
        <v>482900</v>
      </c>
      <c r="UR1045">
        <v>882500</v>
      </c>
      <c r="US1045">
        <v>2625800</v>
      </c>
      <c r="UT1045">
        <v>8983300</v>
      </c>
      <c r="UU1045">
        <v>8462000</v>
      </c>
      <c r="UV1045">
        <v>619100</v>
      </c>
      <c r="UW1045">
        <v>179800</v>
      </c>
      <c r="UX1045">
        <v>3169400</v>
      </c>
      <c r="UY1045">
        <v>2483300</v>
      </c>
      <c r="UZ1045">
        <v>643500</v>
      </c>
      <c r="VA1045">
        <v>186700</v>
      </c>
      <c r="VB1045">
        <v>1045800</v>
      </c>
      <c r="VC1045">
        <v>2290300</v>
      </c>
      <c r="VD1045">
        <v>327300</v>
      </c>
      <c r="VE1045">
        <v>521299.99999999994</v>
      </c>
      <c r="VF1045">
        <v>27435000</v>
      </c>
      <c r="VG1045">
        <v>4052200</v>
      </c>
      <c r="VH1045">
        <v>23382900</v>
      </c>
      <c r="VI1045">
        <v>18142200</v>
      </c>
      <c r="VJ1045">
        <v>9030000</v>
      </c>
      <c r="VK1045">
        <v>3017000</v>
      </c>
      <c r="VL1045">
        <v>1050600</v>
      </c>
      <c r="VM1045">
        <v>1305100</v>
      </c>
      <c r="VN1045">
        <v>1174700</v>
      </c>
      <c r="VO1045">
        <v>311300</v>
      </c>
      <c r="VP1045">
        <v>1806300</v>
      </c>
      <c r="VQ1045">
        <v>364900</v>
      </c>
      <c r="VR1045">
        <v>5675900</v>
      </c>
      <c r="VS1045">
        <v>3436300</v>
      </c>
      <c r="VT1045">
        <v>1557400</v>
      </c>
      <c r="VU1045">
        <v>694300</v>
      </c>
      <c r="VV1045">
        <v>1012900</v>
      </c>
      <c r="VW1045">
        <v>171800</v>
      </c>
      <c r="VX1045">
        <v>3628500</v>
      </c>
      <c r="VY1045">
        <v>234000</v>
      </c>
      <c r="VZ1045">
        <v>282200</v>
      </c>
      <c r="WA1045">
        <v>1096000</v>
      </c>
      <c r="WB1045">
        <v>16870000</v>
      </c>
      <c r="WC1045">
        <v>2701200</v>
      </c>
      <c r="WD1045">
        <v>607800</v>
      </c>
      <c r="WE1045">
        <v>179200</v>
      </c>
      <c r="WF1045">
        <v>1914200</v>
      </c>
      <c r="WG1045">
        <v>14168300</v>
      </c>
      <c r="WH1045">
        <v>1923300</v>
      </c>
      <c r="WI1045">
        <v>12245000</v>
      </c>
      <c r="WJ1045">
        <v>6008000</v>
      </c>
      <c r="WK1045">
        <v>1477500</v>
      </c>
      <c r="WL1045">
        <v>1604700</v>
      </c>
      <c r="WM1045">
        <v>2925900</v>
      </c>
      <c r="WN1045">
        <v>23535000</v>
      </c>
      <c r="WO1045">
        <v>2916000</v>
      </c>
      <c r="WP1045">
        <v>2323500</v>
      </c>
      <c r="WQ1045">
        <v>592500</v>
      </c>
      <c r="WR1045">
        <v>5487000</v>
      </c>
      <c r="WS1045">
        <v>2614000</v>
      </c>
      <c r="WT1045">
        <v>2872500</v>
      </c>
      <c r="WU1045">
        <v>15132000</v>
      </c>
      <c r="WV1045">
        <v>8227000</v>
      </c>
      <c r="WW1045">
        <v>6905300</v>
      </c>
    </row>
    <row r="1046" spans="1:621" x14ac:dyDescent="0.45">
      <c r="A1046" s="1"/>
      <c r="C1046" s="1">
        <v>45901</v>
      </c>
      <c r="D1046">
        <v>844000</v>
      </c>
      <c r="E1046">
        <v>3524000</v>
      </c>
      <c r="F1046">
        <v>2680000</v>
      </c>
      <c r="G1046">
        <v>2012000</v>
      </c>
      <c r="H1046">
        <v>668000</v>
      </c>
      <c r="I1046">
        <v>860000</v>
      </c>
      <c r="J1046">
        <v>2336000</v>
      </c>
      <c r="K1046">
        <v>813000</v>
      </c>
      <c r="L1046">
        <v>46.8</v>
      </c>
      <c r="M1046">
        <v>11.2</v>
      </c>
      <c r="N1046">
        <v>35.6</v>
      </c>
      <c r="O1046">
        <v>11.4</v>
      </c>
      <c r="P1046">
        <v>31</v>
      </c>
      <c r="Q1046">
        <v>10.8</v>
      </c>
      <c r="R1046">
        <v>2.1</v>
      </c>
      <c r="S1046">
        <v>0.5</v>
      </c>
      <c r="T1046">
        <v>1.4</v>
      </c>
      <c r="U1046">
        <v>0.5</v>
      </c>
      <c r="V1046">
        <v>2232000</v>
      </c>
      <c r="W1046">
        <v>2356000</v>
      </c>
      <c r="X1046">
        <v>3101000</v>
      </c>
      <c r="Y1046">
        <v>1286000</v>
      </c>
      <c r="Z1046">
        <v>1815000</v>
      </c>
      <c r="AA1046">
        <v>24.1</v>
      </c>
      <c r="AB1046">
        <v>10.1</v>
      </c>
      <c r="AC1046">
        <v>29</v>
      </c>
      <c r="AD1046">
        <v>30.6</v>
      </c>
      <c r="AE1046">
        <v>40.299999999999997</v>
      </c>
      <c r="AF1046">
        <v>16.7</v>
      </c>
      <c r="AG1046">
        <v>23.6</v>
      </c>
      <c r="AH1046">
        <v>135161000</v>
      </c>
      <c r="AI1046">
        <v>158729000</v>
      </c>
      <c r="AJ1046">
        <v>21633000</v>
      </c>
      <c r="AK1046">
        <v>609000</v>
      </c>
      <c r="AL1046">
        <v>39700</v>
      </c>
      <c r="AM1046">
        <v>569700</v>
      </c>
      <c r="AN1046">
        <v>115600</v>
      </c>
      <c r="AO1046">
        <v>190300</v>
      </c>
      <c r="AP1046">
        <v>39300</v>
      </c>
      <c r="AQ1046">
        <v>44700</v>
      </c>
      <c r="AR1046">
        <v>106300</v>
      </c>
      <c r="AS1046">
        <v>263800</v>
      </c>
      <c r="AT1046">
        <v>8401000</v>
      </c>
      <c r="AU1046">
        <v>1859600</v>
      </c>
      <c r="AV1046">
        <v>932400</v>
      </c>
      <c r="AW1046">
        <v>927200</v>
      </c>
      <c r="AX1046">
        <v>1235100</v>
      </c>
      <c r="AY1046">
        <v>5305900</v>
      </c>
      <c r="AZ1046">
        <v>2402300</v>
      </c>
      <c r="BA1046">
        <v>2903600</v>
      </c>
      <c r="BB1046">
        <v>12623000</v>
      </c>
      <c r="BC1046">
        <v>7812000</v>
      </c>
      <c r="BD1046">
        <v>401900</v>
      </c>
      <c r="BE1046">
        <v>422600</v>
      </c>
      <c r="BF1046">
        <v>363500</v>
      </c>
      <c r="BG1046">
        <v>1433200</v>
      </c>
      <c r="BH1046">
        <v>1081400</v>
      </c>
      <c r="BI1046">
        <v>994000</v>
      </c>
      <c r="BJ1046">
        <v>100100</v>
      </c>
      <c r="BK1046">
        <v>80200</v>
      </c>
      <c r="BL1046">
        <v>373300</v>
      </c>
      <c r="BM1046">
        <v>411700</v>
      </c>
      <c r="BN1046">
        <v>28700</v>
      </c>
      <c r="BO1046">
        <v>428700</v>
      </c>
      <c r="BP1046">
        <v>1739900</v>
      </c>
      <c r="BQ1046">
        <v>965300</v>
      </c>
      <c r="BR1046">
        <v>337000</v>
      </c>
      <c r="BS1046">
        <v>609500</v>
      </c>
      <c r="BT1046">
        <v>4811000</v>
      </c>
      <c r="BU1046">
        <v>1794300</v>
      </c>
      <c r="BV1046">
        <v>82300</v>
      </c>
      <c r="BW1046">
        <v>92200</v>
      </c>
      <c r="BX1046">
        <v>78400</v>
      </c>
      <c r="BY1046">
        <v>355600</v>
      </c>
      <c r="BZ1046">
        <v>341600</v>
      </c>
      <c r="CA1046">
        <v>111500</v>
      </c>
      <c r="CB1046">
        <v>900300</v>
      </c>
      <c r="CC1046">
        <v>698000</v>
      </c>
      <c r="CD1046">
        <v>357100</v>
      </c>
      <c r="CE1046">
        <v>113528000</v>
      </c>
      <c r="CF1046">
        <v>28596000</v>
      </c>
      <c r="CG1046">
        <v>6045200</v>
      </c>
      <c r="CH1046">
        <v>3393200</v>
      </c>
      <c r="CI1046">
        <v>2209800</v>
      </c>
      <c r="CJ1046">
        <v>442200</v>
      </c>
      <c r="CK1046">
        <v>15345600</v>
      </c>
      <c r="CL1046">
        <v>2050400</v>
      </c>
      <c r="CM1046">
        <v>1291900</v>
      </c>
      <c r="CN1046">
        <v>159800</v>
      </c>
      <c r="CO1046">
        <v>598700</v>
      </c>
      <c r="CP1046">
        <v>1347600</v>
      </c>
      <c r="CQ1046">
        <v>3242800</v>
      </c>
      <c r="CR1046">
        <v>765500</v>
      </c>
      <c r="CS1046">
        <v>388300</v>
      </c>
      <c r="CT1046">
        <v>377200</v>
      </c>
      <c r="CU1046">
        <v>3222100</v>
      </c>
      <c r="CV1046">
        <v>907200</v>
      </c>
      <c r="CW1046">
        <v>2314900</v>
      </c>
      <c r="CX1046">
        <v>1047900.0000000001</v>
      </c>
      <c r="CY1046">
        <v>1054600</v>
      </c>
      <c r="CZ1046">
        <v>1126200</v>
      </c>
      <c r="DA1046">
        <v>1488500</v>
      </c>
      <c r="DB1046">
        <v>6604900</v>
      </c>
      <c r="DC1046">
        <v>569800</v>
      </c>
      <c r="DD1046">
        <v>153500</v>
      </c>
      <c r="DE1046">
        <v>72200</v>
      </c>
      <c r="DF1046">
        <v>1486500</v>
      </c>
      <c r="DG1046">
        <v>503800</v>
      </c>
      <c r="DH1046">
        <v>56400</v>
      </c>
      <c r="DI1046">
        <v>41000</v>
      </c>
      <c r="DJ1046">
        <v>826700</v>
      </c>
      <c r="DK1046">
        <v>1034000</v>
      </c>
      <c r="DL1046">
        <v>1861000</v>
      </c>
      <c r="DM1046">
        <v>599900</v>
      </c>
      <c r="DN1046">
        <v>2852000</v>
      </c>
      <c r="DO1046">
        <v>340500</v>
      </c>
      <c r="DP1046">
        <v>916900</v>
      </c>
      <c r="DQ1046">
        <v>342500</v>
      </c>
      <c r="DR1046">
        <v>595000</v>
      </c>
      <c r="DS1046">
        <v>473900</v>
      </c>
      <c r="DT1046">
        <v>182800</v>
      </c>
      <c r="DU1046">
        <v>9190000</v>
      </c>
      <c r="DV1046">
        <v>6730000</v>
      </c>
      <c r="DW1046">
        <v>19500</v>
      </c>
      <c r="DX1046">
        <v>2560000</v>
      </c>
      <c r="DY1046">
        <v>1782600</v>
      </c>
      <c r="DZ1046">
        <v>1369500</v>
      </c>
      <c r="EA1046">
        <v>497000</v>
      </c>
      <c r="EB1046">
        <v>280400</v>
      </c>
      <c r="EC1046">
        <v>1146600</v>
      </c>
      <c r="ED1046">
        <v>3003900</v>
      </c>
      <c r="EE1046">
        <v>2460200</v>
      </c>
      <c r="EF1046">
        <v>1852600</v>
      </c>
      <c r="EG1046">
        <v>585800</v>
      </c>
      <c r="EH1046">
        <v>21800</v>
      </c>
      <c r="EI1046">
        <v>22433000</v>
      </c>
      <c r="EJ1046">
        <v>10678200</v>
      </c>
      <c r="EK1046">
        <v>1216500</v>
      </c>
      <c r="EL1046">
        <v>1086100</v>
      </c>
      <c r="EM1046">
        <v>1731300</v>
      </c>
      <c r="EN1046">
        <v>147700</v>
      </c>
      <c r="EO1046">
        <v>2370000</v>
      </c>
      <c r="EP1046">
        <v>1853700</v>
      </c>
      <c r="EQ1046">
        <v>910500</v>
      </c>
      <c r="ER1046">
        <v>480000</v>
      </c>
      <c r="ES1046">
        <v>882400</v>
      </c>
      <c r="ET1046">
        <v>2626400</v>
      </c>
      <c r="EU1046">
        <v>9128300</v>
      </c>
      <c r="EV1046">
        <v>8605700</v>
      </c>
      <c r="EW1046">
        <v>617500</v>
      </c>
      <c r="EX1046">
        <v>181500</v>
      </c>
      <c r="EY1046">
        <v>3233300</v>
      </c>
      <c r="EZ1046">
        <v>2538200</v>
      </c>
      <c r="FA1046">
        <v>642900</v>
      </c>
      <c r="FB1046">
        <v>186100</v>
      </c>
      <c r="FC1046">
        <v>1053200</v>
      </c>
      <c r="FD1046">
        <v>2361300</v>
      </c>
      <c r="FE1046">
        <v>329900</v>
      </c>
      <c r="FF1046">
        <v>522600</v>
      </c>
      <c r="FG1046">
        <v>27442000</v>
      </c>
      <c r="FH1046">
        <v>4036200</v>
      </c>
      <c r="FI1046">
        <v>23405500</v>
      </c>
      <c r="FJ1046">
        <v>18169500</v>
      </c>
      <c r="FK1046">
        <v>9036300</v>
      </c>
      <c r="FL1046">
        <v>3014900</v>
      </c>
      <c r="FM1046">
        <v>1045000</v>
      </c>
      <c r="FN1046">
        <v>1305500</v>
      </c>
      <c r="FO1046">
        <v>1178100</v>
      </c>
      <c r="FP1046">
        <v>310200</v>
      </c>
      <c r="FQ1046">
        <v>1816100</v>
      </c>
      <c r="FR1046">
        <v>366500</v>
      </c>
      <c r="FS1046">
        <v>5695000</v>
      </c>
      <c r="FT1046">
        <v>3438200</v>
      </c>
      <c r="FU1046">
        <v>1561300</v>
      </c>
      <c r="FV1046">
        <v>694800</v>
      </c>
      <c r="FW1046">
        <v>1009800</v>
      </c>
      <c r="FX1046">
        <v>172300</v>
      </c>
      <c r="FY1046">
        <v>5236000</v>
      </c>
      <c r="FZ1046">
        <v>3636200</v>
      </c>
      <c r="GA1046">
        <v>231800</v>
      </c>
      <c r="GB1046">
        <v>278300</v>
      </c>
      <c r="GC1046">
        <v>1089700</v>
      </c>
      <c r="GD1046">
        <v>17022000</v>
      </c>
      <c r="GE1046">
        <v>2740600</v>
      </c>
      <c r="GF1046">
        <v>630500</v>
      </c>
      <c r="GG1046">
        <v>182100</v>
      </c>
      <c r="GH1046">
        <v>1928000</v>
      </c>
      <c r="GI1046">
        <v>14281300</v>
      </c>
      <c r="GJ1046">
        <v>1961400</v>
      </c>
      <c r="GK1046">
        <v>12319900</v>
      </c>
      <c r="GL1046">
        <v>5993000</v>
      </c>
      <c r="GM1046">
        <v>1474600</v>
      </c>
      <c r="GN1046">
        <v>1602100</v>
      </c>
      <c r="GO1046">
        <v>2916500</v>
      </c>
      <c r="GP1046">
        <v>23568000</v>
      </c>
      <c r="GQ1046">
        <v>2909000</v>
      </c>
      <c r="GR1046">
        <v>2320000</v>
      </c>
      <c r="GS1046">
        <v>589200</v>
      </c>
      <c r="GT1046">
        <v>5570000</v>
      </c>
      <c r="GU1046">
        <v>2689600</v>
      </c>
      <c r="GV1046">
        <v>2880800</v>
      </c>
      <c r="GW1046">
        <v>15089000</v>
      </c>
      <c r="GX1046">
        <v>8204000</v>
      </c>
      <c r="GY1046">
        <v>6885400</v>
      </c>
      <c r="GZ1046">
        <v>34.200000000000003</v>
      </c>
      <c r="HA1046">
        <v>39.700000000000003</v>
      </c>
      <c r="HB1046">
        <v>45.4</v>
      </c>
      <c r="HC1046">
        <v>39</v>
      </c>
      <c r="HD1046">
        <v>40</v>
      </c>
      <c r="HE1046">
        <v>40.4</v>
      </c>
      <c r="HF1046">
        <v>39.200000000000003</v>
      </c>
      <c r="HG1046">
        <v>33.200000000000003</v>
      </c>
      <c r="HH1046">
        <v>34</v>
      </c>
      <c r="HI1046">
        <v>39.200000000000003</v>
      </c>
      <c r="HJ1046">
        <v>29.9</v>
      </c>
      <c r="HK1046">
        <v>38.299999999999997</v>
      </c>
      <c r="HL1046">
        <v>41.8</v>
      </c>
      <c r="HM1046">
        <v>37.6</v>
      </c>
      <c r="HN1046">
        <v>37.6</v>
      </c>
      <c r="HO1046">
        <v>36.5</v>
      </c>
      <c r="HP1046">
        <v>32.700000000000003</v>
      </c>
      <c r="HQ1046">
        <v>25.5</v>
      </c>
      <c r="HR1046">
        <v>32</v>
      </c>
      <c r="HS1046">
        <v>2.9</v>
      </c>
      <c r="HT1046">
        <v>2.9</v>
      </c>
      <c r="HU1046">
        <v>3</v>
      </c>
      <c r="HV1046">
        <v>1255.1400000000001</v>
      </c>
      <c r="HW1046">
        <v>1487.56</v>
      </c>
      <c r="HX1046">
        <v>1830.53</v>
      </c>
      <c r="HY1046">
        <v>1560.39</v>
      </c>
      <c r="HZ1046">
        <v>1428</v>
      </c>
      <c r="IA1046">
        <v>1532.78</v>
      </c>
      <c r="IB1046">
        <v>1251.6600000000001</v>
      </c>
      <c r="IC1046">
        <v>1212.8</v>
      </c>
      <c r="ID1046">
        <v>1060.46</v>
      </c>
      <c r="IE1046">
        <v>1531.94</v>
      </c>
      <c r="IF1046">
        <v>766.34</v>
      </c>
      <c r="IG1046">
        <v>1217.56</v>
      </c>
      <c r="IH1046">
        <v>2212.06</v>
      </c>
      <c r="II1046">
        <v>1995.06</v>
      </c>
      <c r="IJ1046">
        <v>1802.17</v>
      </c>
      <c r="IK1046">
        <v>1633.01</v>
      </c>
      <c r="IL1046">
        <v>1167.06</v>
      </c>
      <c r="IM1046">
        <v>586.5</v>
      </c>
      <c r="IN1046">
        <v>1067.2</v>
      </c>
      <c r="IO1046">
        <v>171261000</v>
      </c>
      <c r="IP1046">
        <v>62.5</v>
      </c>
      <c r="IQ1046">
        <v>163656000</v>
      </c>
      <c r="IR1046">
        <v>59.7</v>
      </c>
      <c r="IS1046">
        <v>7605000</v>
      </c>
      <c r="IT1046">
        <v>4.4000000000000004</v>
      </c>
      <c r="IU1046">
        <v>102964000</v>
      </c>
      <c r="IV1046">
        <v>5943000</v>
      </c>
      <c r="IW1046">
        <v>90685000</v>
      </c>
      <c r="IX1046">
        <v>67.8</v>
      </c>
      <c r="IY1046">
        <v>86652000</v>
      </c>
      <c r="IZ1046">
        <v>64.8</v>
      </c>
      <c r="JA1046">
        <v>4033000</v>
      </c>
      <c r="JB1046">
        <v>4.4000000000000004</v>
      </c>
      <c r="JC1046">
        <v>43075000</v>
      </c>
      <c r="JD1046">
        <v>87491000</v>
      </c>
      <c r="JE1046">
        <v>70.2</v>
      </c>
      <c r="JF1046">
        <v>83945000</v>
      </c>
      <c r="JG1046">
        <v>67.3</v>
      </c>
      <c r="JH1046">
        <v>3546000</v>
      </c>
      <c r="JI1046">
        <v>4.0999999999999996</v>
      </c>
      <c r="JJ1046">
        <v>37193000</v>
      </c>
      <c r="JK1046">
        <v>8810000</v>
      </c>
      <c r="JL1046">
        <v>5.4</v>
      </c>
      <c r="JM1046">
        <v>158729000</v>
      </c>
      <c r="JN1046">
        <v>135161000</v>
      </c>
      <c r="JO1046">
        <v>21633000</v>
      </c>
      <c r="JP1046">
        <v>609000</v>
      </c>
      <c r="JQ1046">
        <v>39700</v>
      </c>
      <c r="JR1046">
        <v>569700</v>
      </c>
      <c r="JS1046">
        <v>115600</v>
      </c>
      <c r="JT1046">
        <v>190300</v>
      </c>
      <c r="JU1046">
        <v>39300</v>
      </c>
      <c r="JV1046">
        <v>44700</v>
      </c>
      <c r="JW1046">
        <v>106300</v>
      </c>
      <c r="JX1046">
        <v>263800</v>
      </c>
      <c r="JY1046">
        <v>8401000</v>
      </c>
      <c r="JZ1046">
        <v>1859600</v>
      </c>
      <c r="KA1046">
        <v>932400</v>
      </c>
      <c r="KB1046">
        <v>927200</v>
      </c>
      <c r="KC1046">
        <v>1235100</v>
      </c>
      <c r="KD1046">
        <v>5305900</v>
      </c>
      <c r="KE1046">
        <v>2402300</v>
      </c>
      <c r="KF1046">
        <v>2903600</v>
      </c>
      <c r="KG1046">
        <v>12623000</v>
      </c>
      <c r="KH1046">
        <v>7812000</v>
      </c>
      <c r="KI1046">
        <v>401900</v>
      </c>
      <c r="KJ1046">
        <v>422600</v>
      </c>
      <c r="KK1046">
        <v>363500</v>
      </c>
      <c r="KL1046">
        <v>1433200</v>
      </c>
      <c r="KM1046">
        <v>1081400</v>
      </c>
      <c r="KN1046">
        <v>994000</v>
      </c>
      <c r="KO1046">
        <v>100100</v>
      </c>
      <c r="KP1046">
        <v>80200</v>
      </c>
      <c r="KQ1046">
        <v>373300</v>
      </c>
      <c r="KR1046">
        <v>411700</v>
      </c>
      <c r="KS1046">
        <v>28700</v>
      </c>
      <c r="KT1046">
        <v>428700</v>
      </c>
      <c r="KU1046">
        <v>1739900</v>
      </c>
      <c r="KV1046">
        <v>965300</v>
      </c>
      <c r="KW1046">
        <v>337000</v>
      </c>
      <c r="KX1046">
        <v>609500</v>
      </c>
      <c r="KY1046">
        <v>4811000</v>
      </c>
      <c r="KZ1046">
        <v>1794300</v>
      </c>
      <c r="LA1046">
        <v>82300</v>
      </c>
      <c r="LB1046">
        <v>92200</v>
      </c>
      <c r="LC1046">
        <v>78400</v>
      </c>
      <c r="LD1046">
        <v>355600</v>
      </c>
      <c r="LE1046">
        <v>341600</v>
      </c>
      <c r="LF1046">
        <v>111500</v>
      </c>
      <c r="LG1046">
        <v>900300</v>
      </c>
      <c r="LH1046">
        <v>698000</v>
      </c>
      <c r="LI1046">
        <v>357100</v>
      </c>
      <c r="LJ1046">
        <v>113528000</v>
      </c>
      <c r="LK1046">
        <v>28596000</v>
      </c>
      <c r="LL1046">
        <v>6045200</v>
      </c>
      <c r="LM1046">
        <v>3393200</v>
      </c>
      <c r="LN1046">
        <v>2209800</v>
      </c>
      <c r="LO1046">
        <v>442200</v>
      </c>
      <c r="LP1046">
        <v>15345600</v>
      </c>
      <c r="LQ1046">
        <v>2050400</v>
      </c>
      <c r="LR1046">
        <v>1291900</v>
      </c>
      <c r="LS1046">
        <v>159800</v>
      </c>
      <c r="LT1046">
        <v>598700</v>
      </c>
      <c r="LU1046">
        <v>1347600</v>
      </c>
      <c r="LV1046">
        <v>3242800</v>
      </c>
      <c r="LW1046">
        <v>765500</v>
      </c>
      <c r="LX1046">
        <v>388300</v>
      </c>
      <c r="LY1046">
        <v>377200</v>
      </c>
      <c r="LZ1046">
        <v>3222100</v>
      </c>
      <c r="MA1046">
        <v>907200</v>
      </c>
      <c r="MB1046">
        <v>2314900</v>
      </c>
      <c r="MC1046">
        <v>1047900.0000000001</v>
      </c>
      <c r="MD1046">
        <v>1054600</v>
      </c>
      <c r="ME1046">
        <v>1126200</v>
      </c>
      <c r="MF1046">
        <v>1488500</v>
      </c>
      <c r="MG1046">
        <v>6604900</v>
      </c>
      <c r="MH1046">
        <v>569800</v>
      </c>
      <c r="MI1046">
        <v>153500</v>
      </c>
      <c r="MJ1046">
        <v>72200</v>
      </c>
      <c r="MK1046">
        <v>1486500</v>
      </c>
      <c r="ML1046">
        <v>503800</v>
      </c>
      <c r="MM1046">
        <v>56400</v>
      </c>
      <c r="MN1046">
        <v>41000</v>
      </c>
      <c r="MO1046">
        <v>826700</v>
      </c>
      <c r="MP1046">
        <v>1034000</v>
      </c>
      <c r="MQ1046">
        <v>1861000</v>
      </c>
      <c r="MR1046">
        <v>599900</v>
      </c>
      <c r="MS1046">
        <v>2852000</v>
      </c>
      <c r="MT1046">
        <v>340500</v>
      </c>
      <c r="MU1046">
        <v>916900</v>
      </c>
      <c r="MV1046">
        <v>342500</v>
      </c>
      <c r="MW1046">
        <v>595000</v>
      </c>
      <c r="MX1046">
        <v>473900</v>
      </c>
      <c r="MY1046">
        <v>182800</v>
      </c>
      <c r="MZ1046">
        <v>9190000</v>
      </c>
      <c r="NA1046">
        <v>6730000</v>
      </c>
      <c r="NB1046">
        <v>19500</v>
      </c>
      <c r="NC1046">
        <v>2560000</v>
      </c>
      <c r="ND1046">
        <v>1782600</v>
      </c>
      <c r="NE1046">
        <v>1369500</v>
      </c>
      <c r="NF1046">
        <v>497000</v>
      </c>
      <c r="NG1046">
        <v>280400</v>
      </c>
      <c r="NH1046">
        <v>1146600</v>
      </c>
      <c r="NI1046">
        <v>3003900</v>
      </c>
      <c r="NJ1046">
        <v>2460200</v>
      </c>
      <c r="NK1046">
        <v>1852600</v>
      </c>
      <c r="NL1046">
        <v>585800</v>
      </c>
      <c r="NM1046">
        <v>21800</v>
      </c>
      <c r="NN1046">
        <v>22433000</v>
      </c>
      <c r="NO1046">
        <v>10678200</v>
      </c>
      <c r="NP1046">
        <v>1216500</v>
      </c>
      <c r="NQ1046">
        <v>1086100</v>
      </c>
      <c r="NR1046">
        <v>1731300</v>
      </c>
      <c r="NS1046">
        <v>147700</v>
      </c>
      <c r="NT1046">
        <v>2370000</v>
      </c>
      <c r="NU1046">
        <v>1853700</v>
      </c>
      <c r="NV1046">
        <v>910500</v>
      </c>
      <c r="NW1046">
        <v>480000</v>
      </c>
      <c r="NX1046">
        <v>882400</v>
      </c>
      <c r="NY1046">
        <v>2626400</v>
      </c>
      <c r="NZ1046">
        <v>9128300</v>
      </c>
      <c r="OA1046">
        <v>8605700</v>
      </c>
      <c r="OB1046">
        <v>617500</v>
      </c>
      <c r="OC1046">
        <v>181500</v>
      </c>
      <c r="OD1046">
        <v>3233300</v>
      </c>
      <c r="OE1046">
        <v>2538200</v>
      </c>
      <c r="OF1046">
        <v>642900</v>
      </c>
      <c r="OG1046">
        <v>186100</v>
      </c>
      <c r="OH1046">
        <v>1053200</v>
      </c>
      <c r="OI1046">
        <v>2361300</v>
      </c>
      <c r="OJ1046">
        <v>329900</v>
      </c>
      <c r="OK1046">
        <v>522600</v>
      </c>
      <c r="OL1046">
        <v>27442000</v>
      </c>
      <c r="OM1046">
        <v>4036200</v>
      </c>
      <c r="ON1046">
        <v>23405500</v>
      </c>
      <c r="OO1046">
        <v>18169500</v>
      </c>
      <c r="OP1046">
        <v>9036300</v>
      </c>
      <c r="OQ1046">
        <v>3014900</v>
      </c>
      <c r="OR1046">
        <v>1045000</v>
      </c>
      <c r="OS1046">
        <v>1305500</v>
      </c>
      <c r="OT1046">
        <v>1178100</v>
      </c>
      <c r="OU1046">
        <v>310200</v>
      </c>
      <c r="OV1046">
        <v>1816100</v>
      </c>
      <c r="OW1046">
        <v>366500</v>
      </c>
      <c r="OX1046">
        <v>5695000</v>
      </c>
      <c r="OY1046">
        <v>3438200</v>
      </c>
      <c r="OZ1046">
        <v>1561300</v>
      </c>
      <c r="PA1046">
        <v>694800</v>
      </c>
      <c r="PB1046">
        <v>1009800</v>
      </c>
      <c r="PC1046">
        <v>172300</v>
      </c>
      <c r="PD1046">
        <v>5236000</v>
      </c>
      <c r="PE1046">
        <v>3636200</v>
      </c>
      <c r="PF1046">
        <v>231800</v>
      </c>
      <c r="PG1046">
        <v>278300</v>
      </c>
      <c r="PH1046">
        <v>1089700</v>
      </c>
      <c r="PI1046">
        <v>17022000</v>
      </c>
      <c r="PJ1046">
        <v>2740600</v>
      </c>
      <c r="PK1046">
        <v>630500</v>
      </c>
      <c r="PL1046">
        <v>182100</v>
      </c>
      <c r="PM1046">
        <v>1928000</v>
      </c>
      <c r="PN1046">
        <v>14281300</v>
      </c>
      <c r="PO1046">
        <v>1961400</v>
      </c>
      <c r="PP1046">
        <v>12319900</v>
      </c>
      <c r="PQ1046">
        <v>5993000</v>
      </c>
      <c r="PR1046">
        <v>1474600</v>
      </c>
      <c r="PS1046">
        <v>1602100</v>
      </c>
      <c r="PT1046">
        <v>2916500</v>
      </c>
      <c r="PU1046">
        <v>23568000</v>
      </c>
      <c r="PV1046">
        <v>2909000</v>
      </c>
      <c r="PW1046">
        <v>2320000</v>
      </c>
      <c r="PX1046">
        <v>589200</v>
      </c>
      <c r="PY1046">
        <v>5570000</v>
      </c>
      <c r="PZ1046">
        <v>2689600</v>
      </c>
      <c r="QA1046">
        <v>2880800</v>
      </c>
      <c r="QB1046">
        <v>15089000</v>
      </c>
      <c r="QC1046">
        <v>8204000</v>
      </c>
      <c r="QD1046">
        <v>6885400</v>
      </c>
      <c r="QE1046">
        <v>8.1</v>
      </c>
      <c r="QF1046">
        <v>5256400</v>
      </c>
      <c r="QG1046">
        <v>158548000</v>
      </c>
      <c r="QH1046">
        <v>135005000</v>
      </c>
      <c r="QI1046">
        <v>21472000</v>
      </c>
      <c r="QJ1046">
        <v>605000</v>
      </c>
      <c r="QK1046">
        <v>39000</v>
      </c>
      <c r="QL1046">
        <v>566100</v>
      </c>
      <c r="QM1046">
        <v>115900</v>
      </c>
      <c r="QN1046">
        <v>188100</v>
      </c>
      <c r="QO1046">
        <v>39300</v>
      </c>
      <c r="QP1046">
        <v>44700</v>
      </c>
      <c r="QQ1046">
        <v>104100</v>
      </c>
      <c r="QR1046">
        <v>262100.00000000003</v>
      </c>
      <c r="QS1046">
        <v>8255000</v>
      </c>
      <c r="QT1046">
        <v>1846400</v>
      </c>
      <c r="QU1046">
        <v>926700</v>
      </c>
      <c r="QV1046">
        <v>919700</v>
      </c>
      <c r="QW1046">
        <v>1184500</v>
      </c>
      <c r="QX1046">
        <v>5224000</v>
      </c>
      <c r="QY1046">
        <v>2369100</v>
      </c>
      <c r="QZ1046">
        <v>2854900</v>
      </c>
      <c r="RA1046">
        <v>12612000</v>
      </c>
      <c r="RB1046">
        <v>7814000</v>
      </c>
      <c r="RC1046">
        <v>401400</v>
      </c>
      <c r="RD1046">
        <v>419100</v>
      </c>
      <c r="RE1046">
        <v>363400</v>
      </c>
      <c r="RF1046">
        <v>1436200</v>
      </c>
      <c r="RG1046">
        <v>1085700</v>
      </c>
      <c r="RH1046">
        <v>993700</v>
      </c>
      <c r="RI1046">
        <v>100000</v>
      </c>
      <c r="RJ1046">
        <v>80200</v>
      </c>
      <c r="RK1046">
        <v>372700</v>
      </c>
      <c r="RL1046">
        <v>412200</v>
      </c>
      <c r="RM1046">
        <v>28500</v>
      </c>
      <c r="RN1046">
        <v>429000</v>
      </c>
      <c r="RO1046">
        <v>1735400</v>
      </c>
      <c r="RP1046">
        <v>960900</v>
      </c>
      <c r="RQ1046">
        <v>338100</v>
      </c>
      <c r="RR1046">
        <v>612100</v>
      </c>
      <c r="RS1046">
        <v>4798000</v>
      </c>
      <c r="RT1046">
        <v>1784100</v>
      </c>
      <c r="RU1046">
        <v>82100</v>
      </c>
      <c r="RV1046">
        <v>92500</v>
      </c>
      <c r="RW1046">
        <v>78700</v>
      </c>
      <c r="RX1046">
        <v>355800</v>
      </c>
      <c r="RY1046">
        <v>341800</v>
      </c>
      <c r="RZ1046">
        <v>110100</v>
      </c>
      <c r="SA1046">
        <v>902100</v>
      </c>
      <c r="SB1046">
        <v>701300</v>
      </c>
      <c r="SC1046">
        <v>349200</v>
      </c>
      <c r="SD1046">
        <v>113533000</v>
      </c>
      <c r="SE1046">
        <v>28725000</v>
      </c>
      <c r="SF1046">
        <v>6051800</v>
      </c>
      <c r="SG1046">
        <v>3399400</v>
      </c>
      <c r="SH1046">
        <v>2210900</v>
      </c>
      <c r="SI1046">
        <v>441500</v>
      </c>
      <c r="SJ1046">
        <v>15453400</v>
      </c>
      <c r="SK1046">
        <v>2047200</v>
      </c>
      <c r="SL1046">
        <v>1291600</v>
      </c>
      <c r="SM1046">
        <v>158000</v>
      </c>
      <c r="SN1046">
        <v>597600</v>
      </c>
      <c r="SO1046">
        <v>1367300</v>
      </c>
      <c r="SP1046">
        <v>3264200</v>
      </c>
      <c r="SQ1046">
        <v>771400</v>
      </c>
      <c r="SR1046">
        <v>392800</v>
      </c>
      <c r="SS1046">
        <v>378600</v>
      </c>
      <c r="ST1046">
        <v>3246900</v>
      </c>
      <c r="SU1046">
        <v>926300</v>
      </c>
      <c r="SV1046">
        <v>2320600</v>
      </c>
      <c r="SW1046">
        <v>1056500</v>
      </c>
      <c r="SX1046">
        <v>1052700</v>
      </c>
      <c r="SY1046">
        <v>1150000</v>
      </c>
      <c r="SZ1046">
        <v>1497200</v>
      </c>
      <c r="TA1046">
        <v>6618500</v>
      </c>
      <c r="TB1046">
        <v>570200</v>
      </c>
      <c r="TC1046">
        <v>153700</v>
      </c>
      <c r="TD1046">
        <v>70800</v>
      </c>
      <c r="TE1046">
        <v>1472300</v>
      </c>
      <c r="TF1046">
        <v>489700</v>
      </c>
      <c r="TG1046">
        <v>56500</v>
      </c>
      <c r="TH1046">
        <v>36000</v>
      </c>
      <c r="TI1046">
        <v>829400</v>
      </c>
      <c r="TJ1046">
        <v>1086500</v>
      </c>
      <c r="TK1046">
        <v>1853400</v>
      </c>
      <c r="TL1046">
        <v>601400</v>
      </c>
      <c r="TM1046">
        <v>2859000</v>
      </c>
      <c r="TN1046">
        <v>348800</v>
      </c>
      <c r="TO1046">
        <v>913000</v>
      </c>
      <c r="TP1046">
        <v>342500</v>
      </c>
      <c r="TQ1046">
        <v>595100</v>
      </c>
      <c r="TR1046">
        <v>476300</v>
      </c>
      <c r="TS1046">
        <v>183100</v>
      </c>
      <c r="TT1046">
        <v>9189000</v>
      </c>
      <c r="TU1046">
        <v>6737900</v>
      </c>
      <c r="TV1046">
        <v>19600</v>
      </c>
      <c r="TW1046">
        <v>2565100</v>
      </c>
      <c r="TX1046">
        <v>1787000</v>
      </c>
      <c r="TY1046">
        <v>1373000</v>
      </c>
      <c r="TZ1046">
        <v>497800</v>
      </c>
      <c r="UA1046">
        <v>280300</v>
      </c>
      <c r="UB1046">
        <v>1146800</v>
      </c>
      <c r="UC1046">
        <v>3006400</v>
      </c>
      <c r="UD1046">
        <v>2451300</v>
      </c>
      <c r="UE1046">
        <v>1853100</v>
      </c>
      <c r="UF1046">
        <v>576400</v>
      </c>
      <c r="UG1046">
        <v>21800</v>
      </c>
      <c r="UH1046">
        <v>22359000</v>
      </c>
      <c r="UI1046">
        <v>10760600</v>
      </c>
      <c r="UJ1046">
        <v>1226200</v>
      </c>
      <c r="UK1046">
        <v>1128500</v>
      </c>
      <c r="UL1046">
        <v>1733800</v>
      </c>
      <c r="UM1046">
        <v>147800</v>
      </c>
      <c r="UN1046">
        <v>2387600</v>
      </c>
      <c r="UO1046">
        <v>1860000</v>
      </c>
      <c r="UP1046">
        <v>912200</v>
      </c>
      <c r="UQ1046">
        <v>481300</v>
      </c>
      <c r="UR1046">
        <v>883200</v>
      </c>
      <c r="US1046">
        <v>2627800</v>
      </c>
      <c r="UT1046">
        <v>8970100</v>
      </c>
      <c r="UU1046">
        <v>8449300</v>
      </c>
      <c r="UV1046">
        <v>616600</v>
      </c>
      <c r="UW1046">
        <v>180700</v>
      </c>
      <c r="UX1046">
        <v>3157400</v>
      </c>
      <c r="UY1046">
        <v>2471600</v>
      </c>
      <c r="UZ1046">
        <v>643400</v>
      </c>
      <c r="VA1046">
        <v>186300</v>
      </c>
      <c r="VB1046">
        <v>1049100</v>
      </c>
      <c r="VC1046">
        <v>2287900</v>
      </c>
      <c r="VD1046">
        <v>327900</v>
      </c>
      <c r="VE1046">
        <v>520799.99999999994</v>
      </c>
      <c r="VF1046">
        <v>27489000</v>
      </c>
      <c r="VG1046">
        <v>4050300</v>
      </c>
      <c r="VH1046">
        <v>23438200</v>
      </c>
      <c r="VI1046">
        <v>18181800</v>
      </c>
      <c r="VJ1046">
        <v>9053100</v>
      </c>
      <c r="VK1046">
        <v>3024800</v>
      </c>
      <c r="VL1046">
        <v>1049100</v>
      </c>
      <c r="VM1046">
        <v>1309200</v>
      </c>
      <c r="VN1046">
        <v>1179700</v>
      </c>
      <c r="VO1046">
        <v>310900</v>
      </c>
      <c r="VP1046">
        <v>1813500</v>
      </c>
      <c r="VQ1046">
        <v>365900</v>
      </c>
      <c r="VR1046">
        <v>5689700</v>
      </c>
      <c r="VS1046">
        <v>3439000</v>
      </c>
      <c r="VT1046">
        <v>1557300</v>
      </c>
      <c r="VU1046">
        <v>695900</v>
      </c>
      <c r="VV1046">
        <v>1013900</v>
      </c>
      <c r="VW1046">
        <v>171900</v>
      </c>
      <c r="VX1046">
        <v>3648800</v>
      </c>
      <c r="VY1046">
        <v>234100</v>
      </c>
      <c r="VZ1046">
        <v>279700</v>
      </c>
      <c r="WA1046">
        <v>1093900</v>
      </c>
      <c r="WB1046">
        <v>16907000</v>
      </c>
      <c r="WC1046">
        <v>2701700</v>
      </c>
      <c r="WD1046">
        <v>609600</v>
      </c>
      <c r="WE1046">
        <v>180200</v>
      </c>
      <c r="WF1046">
        <v>1911900</v>
      </c>
      <c r="WG1046">
        <v>14205300</v>
      </c>
      <c r="WH1046">
        <v>1921400</v>
      </c>
      <c r="WI1046">
        <v>12283900</v>
      </c>
      <c r="WJ1046">
        <v>6005000</v>
      </c>
      <c r="WK1046">
        <v>1476300</v>
      </c>
      <c r="WL1046">
        <v>1600300</v>
      </c>
      <c r="WM1046">
        <v>2928800</v>
      </c>
      <c r="WN1046">
        <v>23543000</v>
      </c>
      <c r="WO1046">
        <v>2914000</v>
      </c>
      <c r="WP1046">
        <v>2321500</v>
      </c>
      <c r="WQ1046">
        <v>592700</v>
      </c>
      <c r="WR1046">
        <v>5497000</v>
      </c>
      <c r="WS1046">
        <v>2621200</v>
      </c>
      <c r="WT1046">
        <v>2875300</v>
      </c>
      <c r="WU1046">
        <v>15132000</v>
      </c>
      <c r="WV1046">
        <v>8234000</v>
      </c>
      <c r="WW1046">
        <v>6898400</v>
      </c>
    </row>
    <row r="1047" spans="1:621" x14ac:dyDescent="0.45">
      <c r="A1047" s="1"/>
      <c r="C1047" s="1">
        <v>45931</v>
      </c>
      <c r="D1047">
        <v>844000</v>
      </c>
      <c r="E1047">
        <v>3524000</v>
      </c>
      <c r="F1047">
        <v>2680000</v>
      </c>
      <c r="G1047">
        <v>2012000</v>
      </c>
      <c r="H1047">
        <v>668000</v>
      </c>
      <c r="I1047">
        <v>860000</v>
      </c>
      <c r="J1047">
        <v>2336000</v>
      </c>
      <c r="K1047">
        <v>813000</v>
      </c>
      <c r="L1047">
        <v>46.8</v>
      </c>
      <c r="M1047">
        <v>11.2</v>
      </c>
      <c r="N1047">
        <v>35.6</v>
      </c>
      <c r="O1047">
        <v>11.4</v>
      </c>
      <c r="P1047">
        <v>31</v>
      </c>
      <c r="Q1047">
        <v>10.8</v>
      </c>
      <c r="R1047">
        <v>2.1</v>
      </c>
      <c r="S1047">
        <v>0.5</v>
      </c>
      <c r="T1047">
        <v>1.4</v>
      </c>
      <c r="U1047">
        <v>0.5</v>
      </c>
      <c r="V1047">
        <v>2232000</v>
      </c>
      <c r="W1047">
        <v>2356000</v>
      </c>
      <c r="X1047">
        <v>3101000</v>
      </c>
      <c r="Y1047">
        <v>1286000</v>
      </c>
      <c r="Z1047">
        <v>1815000</v>
      </c>
      <c r="AA1047">
        <v>24.1</v>
      </c>
      <c r="AB1047">
        <v>10.1</v>
      </c>
      <c r="AC1047">
        <v>29</v>
      </c>
      <c r="AD1047">
        <v>30.6</v>
      </c>
      <c r="AE1047">
        <v>40.299999999999997</v>
      </c>
      <c r="AF1047">
        <v>16.7</v>
      </c>
      <c r="AG1047">
        <v>23.6</v>
      </c>
      <c r="AH1047">
        <v>135666000</v>
      </c>
      <c r="AI1047">
        <v>159355000</v>
      </c>
      <c r="AJ1047">
        <v>21629000</v>
      </c>
      <c r="AK1047">
        <v>610000</v>
      </c>
      <c r="AL1047">
        <v>39200</v>
      </c>
      <c r="AM1047">
        <v>570600</v>
      </c>
      <c r="AN1047">
        <v>116100</v>
      </c>
      <c r="AO1047">
        <v>189500</v>
      </c>
      <c r="AP1047">
        <v>39400</v>
      </c>
      <c r="AQ1047">
        <v>44900</v>
      </c>
      <c r="AR1047">
        <v>105200</v>
      </c>
      <c r="AS1047">
        <v>265000</v>
      </c>
      <c r="AT1047">
        <v>8413000</v>
      </c>
      <c r="AU1047">
        <v>1867400</v>
      </c>
      <c r="AV1047">
        <v>939100</v>
      </c>
      <c r="AW1047">
        <v>928300</v>
      </c>
      <c r="AX1047">
        <v>1237000</v>
      </c>
      <c r="AY1047">
        <v>5308600</v>
      </c>
      <c r="AZ1047">
        <v>2406800</v>
      </c>
      <c r="BA1047">
        <v>2901800</v>
      </c>
      <c r="BB1047">
        <v>12606000</v>
      </c>
      <c r="BC1047">
        <v>7795000</v>
      </c>
      <c r="BD1047">
        <v>398300</v>
      </c>
      <c r="BE1047">
        <v>420100</v>
      </c>
      <c r="BF1047">
        <v>362100</v>
      </c>
      <c r="BG1047">
        <v>1437600</v>
      </c>
      <c r="BH1047">
        <v>1081600</v>
      </c>
      <c r="BI1047">
        <v>990700</v>
      </c>
      <c r="BJ1047">
        <v>98600</v>
      </c>
      <c r="BK1047">
        <v>80600</v>
      </c>
      <c r="BL1047">
        <v>369900</v>
      </c>
      <c r="BM1047">
        <v>413200</v>
      </c>
      <c r="BN1047">
        <v>28400</v>
      </c>
      <c r="BO1047">
        <v>429900</v>
      </c>
      <c r="BP1047">
        <v>1730000</v>
      </c>
      <c r="BQ1047">
        <v>953800</v>
      </c>
      <c r="BR1047">
        <v>334400</v>
      </c>
      <c r="BS1047">
        <v>610300</v>
      </c>
      <c r="BT1047">
        <v>4811000</v>
      </c>
      <c r="BU1047">
        <v>1792400</v>
      </c>
      <c r="BV1047">
        <v>81800</v>
      </c>
      <c r="BW1047">
        <v>92700</v>
      </c>
      <c r="BX1047">
        <v>78000</v>
      </c>
      <c r="BY1047">
        <v>356200</v>
      </c>
      <c r="BZ1047">
        <v>340800</v>
      </c>
      <c r="CA1047">
        <v>110800</v>
      </c>
      <c r="CB1047">
        <v>902000</v>
      </c>
      <c r="CC1047">
        <v>700600</v>
      </c>
      <c r="CD1047">
        <v>355700</v>
      </c>
      <c r="CE1047">
        <v>114037000</v>
      </c>
      <c r="CF1047">
        <v>28757000</v>
      </c>
      <c r="CG1047">
        <v>6061100</v>
      </c>
      <c r="CH1047">
        <v>3403900</v>
      </c>
      <c r="CI1047">
        <v>2213400</v>
      </c>
      <c r="CJ1047">
        <v>443800</v>
      </c>
      <c r="CK1047">
        <v>15444500</v>
      </c>
      <c r="CL1047">
        <v>2053100</v>
      </c>
      <c r="CM1047">
        <v>1296200</v>
      </c>
      <c r="CN1047">
        <v>158400</v>
      </c>
      <c r="CO1047">
        <v>598500</v>
      </c>
      <c r="CP1047">
        <v>1346000</v>
      </c>
      <c r="CQ1047">
        <v>3262200</v>
      </c>
      <c r="CR1047">
        <v>774100</v>
      </c>
      <c r="CS1047">
        <v>393500</v>
      </c>
      <c r="CT1047">
        <v>380600</v>
      </c>
      <c r="CU1047">
        <v>3242700</v>
      </c>
      <c r="CV1047">
        <v>924800</v>
      </c>
      <c r="CW1047">
        <v>2317900</v>
      </c>
      <c r="CX1047">
        <v>1056100</v>
      </c>
      <c r="CY1047">
        <v>1058000</v>
      </c>
      <c r="CZ1047">
        <v>1143900</v>
      </c>
      <c r="DA1047">
        <v>1508400</v>
      </c>
      <c r="DB1047">
        <v>6649700</v>
      </c>
      <c r="DC1047">
        <v>568700</v>
      </c>
      <c r="DD1047">
        <v>153100</v>
      </c>
      <c r="DE1047">
        <v>70900</v>
      </c>
      <c r="DF1047">
        <v>1485200</v>
      </c>
      <c r="DG1047">
        <v>510900</v>
      </c>
      <c r="DH1047">
        <v>56500</v>
      </c>
      <c r="DI1047">
        <v>35800</v>
      </c>
      <c r="DJ1047">
        <v>830900</v>
      </c>
      <c r="DK1047">
        <v>1064300</v>
      </c>
      <c r="DL1047">
        <v>1873400</v>
      </c>
      <c r="DM1047">
        <v>601300</v>
      </c>
      <c r="DN1047">
        <v>2851000</v>
      </c>
      <c r="DO1047">
        <v>345600</v>
      </c>
      <c r="DP1047">
        <v>905100</v>
      </c>
      <c r="DQ1047">
        <v>344200</v>
      </c>
      <c r="DR1047">
        <v>594300</v>
      </c>
      <c r="DS1047">
        <v>478600</v>
      </c>
      <c r="DT1047">
        <v>183600</v>
      </c>
      <c r="DU1047">
        <v>9200000</v>
      </c>
      <c r="DV1047">
        <v>6741100</v>
      </c>
      <c r="DW1047">
        <v>19300</v>
      </c>
      <c r="DX1047">
        <v>2555800</v>
      </c>
      <c r="DY1047">
        <v>1781600</v>
      </c>
      <c r="DZ1047">
        <v>1367100</v>
      </c>
      <c r="EA1047">
        <v>496000</v>
      </c>
      <c r="EB1047">
        <v>278200</v>
      </c>
      <c r="EC1047">
        <v>1154800</v>
      </c>
      <c r="ED1047">
        <v>3011200</v>
      </c>
      <c r="EE1047">
        <v>2458600</v>
      </c>
      <c r="EF1047">
        <v>1863600</v>
      </c>
      <c r="EG1047">
        <v>573200</v>
      </c>
      <c r="EH1047">
        <v>21800</v>
      </c>
      <c r="EI1047">
        <v>22588000</v>
      </c>
      <c r="EJ1047">
        <v>10788600</v>
      </c>
      <c r="EK1047">
        <v>1232300</v>
      </c>
      <c r="EL1047">
        <v>1096400</v>
      </c>
      <c r="EM1047">
        <v>1741200</v>
      </c>
      <c r="EN1047">
        <v>150600</v>
      </c>
      <c r="EO1047">
        <v>2397300</v>
      </c>
      <c r="EP1047">
        <v>1880400</v>
      </c>
      <c r="EQ1047">
        <v>909300</v>
      </c>
      <c r="ER1047">
        <v>484800</v>
      </c>
      <c r="ES1047">
        <v>896300</v>
      </c>
      <c r="ET1047">
        <v>2622500</v>
      </c>
      <c r="EU1047">
        <v>9176400</v>
      </c>
      <c r="EV1047">
        <v>8653900</v>
      </c>
      <c r="EW1047">
        <v>618700</v>
      </c>
      <c r="EX1047">
        <v>184000</v>
      </c>
      <c r="EY1047">
        <v>3274500</v>
      </c>
      <c r="EZ1047">
        <v>2572200</v>
      </c>
      <c r="FA1047">
        <v>647100</v>
      </c>
      <c r="FB1047">
        <v>189900</v>
      </c>
      <c r="FC1047">
        <v>1057500</v>
      </c>
      <c r="FD1047">
        <v>2347100</v>
      </c>
      <c r="FE1047">
        <v>335100</v>
      </c>
      <c r="FF1047">
        <v>522500</v>
      </c>
      <c r="FG1047">
        <v>27722000</v>
      </c>
      <c r="FH1047">
        <v>4175100.0000000005</v>
      </c>
      <c r="FI1047">
        <v>23547200</v>
      </c>
      <c r="FJ1047">
        <v>18267000</v>
      </c>
      <c r="FK1047">
        <v>9118900</v>
      </c>
      <c r="FL1047">
        <v>3044100</v>
      </c>
      <c r="FM1047">
        <v>1057900</v>
      </c>
      <c r="FN1047">
        <v>1321100</v>
      </c>
      <c r="FO1047">
        <v>1183800</v>
      </c>
      <c r="FP1047">
        <v>313300</v>
      </c>
      <c r="FQ1047">
        <v>1830700</v>
      </c>
      <c r="FR1047">
        <v>368000</v>
      </c>
      <c r="FS1047">
        <v>5702900</v>
      </c>
      <c r="FT1047">
        <v>3445200</v>
      </c>
      <c r="FU1047">
        <v>1564300</v>
      </c>
      <c r="FV1047">
        <v>697100</v>
      </c>
      <c r="FW1047">
        <v>1012300</v>
      </c>
      <c r="FX1047">
        <v>171500</v>
      </c>
      <c r="FY1047">
        <v>5280200</v>
      </c>
      <c r="FZ1047">
        <v>3668800</v>
      </c>
      <c r="GA1047">
        <v>233900</v>
      </c>
      <c r="GB1047">
        <v>278300</v>
      </c>
      <c r="GC1047">
        <v>1099200</v>
      </c>
      <c r="GD1047">
        <v>16916000</v>
      </c>
      <c r="GE1047">
        <v>2654200</v>
      </c>
      <c r="GF1047">
        <v>619100</v>
      </c>
      <c r="GG1047">
        <v>181800</v>
      </c>
      <c r="GH1047">
        <v>1853300</v>
      </c>
      <c r="GI1047">
        <v>14262000</v>
      </c>
      <c r="GJ1047">
        <v>1911600</v>
      </c>
      <c r="GK1047">
        <v>12350400</v>
      </c>
      <c r="GL1047">
        <v>6003000</v>
      </c>
      <c r="GM1047">
        <v>1475000</v>
      </c>
      <c r="GN1047">
        <v>1607100</v>
      </c>
      <c r="GO1047">
        <v>2921200</v>
      </c>
      <c r="GP1047">
        <v>23689000</v>
      </c>
      <c r="GQ1047">
        <v>2747000</v>
      </c>
      <c r="GR1047">
        <v>2158300</v>
      </c>
      <c r="GS1047">
        <v>588400</v>
      </c>
      <c r="GT1047">
        <v>5640000</v>
      </c>
      <c r="GU1047">
        <v>2765700</v>
      </c>
      <c r="GV1047">
        <v>2874100</v>
      </c>
      <c r="GW1047">
        <v>15302000</v>
      </c>
      <c r="GX1047">
        <v>8441300</v>
      </c>
      <c r="GY1047">
        <v>6860900</v>
      </c>
      <c r="GZ1047">
        <v>34.200000000000003</v>
      </c>
      <c r="HA1047">
        <v>39.700000000000003</v>
      </c>
      <c r="HB1047">
        <v>45.2</v>
      </c>
      <c r="HC1047">
        <v>38.9</v>
      </c>
      <c r="HD1047">
        <v>40</v>
      </c>
      <c r="HE1047">
        <v>40.5</v>
      </c>
      <c r="HF1047">
        <v>39.1</v>
      </c>
      <c r="HG1047">
        <v>33.200000000000003</v>
      </c>
      <c r="HH1047">
        <v>34.1</v>
      </c>
      <c r="HI1047">
        <v>39.200000000000003</v>
      </c>
      <c r="HJ1047">
        <v>29.9</v>
      </c>
      <c r="HK1047">
        <v>38.299999999999997</v>
      </c>
      <c r="HL1047">
        <v>42.4</v>
      </c>
      <c r="HM1047">
        <v>37.299999999999997</v>
      </c>
      <c r="HN1047">
        <v>37.5</v>
      </c>
      <c r="HO1047">
        <v>36.6</v>
      </c>
      <c r="HP1047">
        <v>32.700000000000003</v>
      </c>
      <c r="HQ1047">
        <v>25.6</v>
      </c>
      <c r="HR1047">
        <v>32</v>
      </c>
      <c r="HS1047">
        <v>2.9</v>
      </c>
      <c r="HT1047">
        <v>2.8</v>
      </c>
      <c r="HU1047">
        <v>3</v>
      </c>
      <c r="HV1047">
        <v>1260.27</v>
      </c>
      <c r="HW1047">
        <v>1493.91</v>
      </c>
      <c r="HX1047">
        <v>1836.93</v>
      </c>
      <c r="HY1047">
        <v>1561.45</v>
      </c>
      <c r="HZ1047">
        <v>1434.8</v>
      </c>
      <c r="IA1047">
        <v>1541.43</v>
      </c>
      <c r="IB1047">
        <v>1257.8499999999999</v>
      </c>
      <c r="IC1047">
        <v>1217.78</v>
      </c>
      <c r="ID1047">
        <v>1067.67</v>
      </c>
      <c r="IE1047">
        <v>1535.46</v>
      </c>
      <c r="IF1047">
        <v>769.03</v>
      </c>
      <c r="IG1047">
        <v>1222.92</v>
      </c>
      <c r="IH1047">
        <v>2255.6799999999998</v>
      </c>
      <c r="II1047">
        <v>1986.97</v>
      </c>
      <c r="IJ1047">
        <v>1806.75</v>
      </c>
      <c r="IK1047">
        <v>1643.34</v>
      </c>
      <c r="IL1047">
        <v>1175.57</v>
      </c>
      <c r="IM1047">
        <v>589.05999999999995</v>
      </c>
      <c r="IN1047">
        <v>1071.04</v>
      </c>
      <c r="IO1047">
        <v>171261000</v>
      </c>
      <c r="IP1047">
        <v>62.5</v>
      </c>
      <c r="IQ1047">
        <v>163656000</v>
      </c>
      <c r="IR1047">
        <v>59.7</v>
      </c>
      <c r="IS1047">
        <v>7605000</v>
      </c>
      <c r="IT1047">
        <v>4.4000000000000004</v>
      </c>
      <c r="IU1047">
        <v>102964000</v>
      </c>
      <c r="IV1047">
        <v>5943000</v>
      </c>
      <c r="IW1047">
        <v>90685000</v>
      </c>
      <c r="IX1047">
        <v>67.8</v>
      </c>
      <c r="IY1047">
        <v>86652000</v>
      </c>
      <c r="IZ1047">
        <v>64.8</v>
      </c>
      <c r="JA1047">
        <v>4033000</v>
      </c>
      <c r="JB1047">
        <v>4.4000000000000004</v>
      </c>
      <c r="JC1047">
        <v>43075000</v>
      </c>
      <c r="JD1047">
        <v>87491000</v>
      </c>
      <c r="JE1047">
        <v>70.2</v>
      </c>
      <c r="JF1047">
        <v>83945000</v>
      </c>
      <c r="JG1047">
        <v>67.3</v>
      </c>
      <c r="JH1047">
        <v>3546000</v>
      </c>
      <c r="JI1047">
        <v>4.0999999999999996</v>
      </c>
      <c r="JJ1047">
        <v>37193000</v>
      </c>
      <c r="JK1047">
        <v>8810000</v>
      </c>
      <c r="JL1047">
        <v>5.4</v>
      </c>
      <c r="JM1047">
        <v>159355000</v>
      </c>
      <c r="JN1047">
        <v>135666000</v>
      </c>
      <c r="JO1047">
        <v>21629000</v>
      </c>
      <c r="JP1047">
        <v>610000</v>
      </c>
      <c r="JQ1047">
        <v>39200</v>
      </c>
      <c r="JR1047">
        <v>570600</v>
      </c>
      <c r="JS1047">
        <v>116100</v>
      </c>
      <c r="JT1047">
        <v>189500</v>
      </c>
      <c r="JU1047">
        <v>39400</v>
      </c>
      <c r="JV1047">
        <v>44900</v>
      </c>
      <c r="JW1047">
        <v>105200</v>
      </c>
      <c r="JX1047">
        <v>265000</v>
      </c>
      <c r="JY1047">
        <v>8413000</v>
      </c>
      <c r="JZ1047">
        <v>1867400</v>
      </c>
      <c r="KA1047">
        <v>939100</v>
      </c>
      <c r="KB1047">
        <v>928300</v>
      </c>
      <c r="KC1047">
        <v>1237000</v>
      </c>
      <c r="KD1047">
        <v>5308600</v>
      </c>
      <c r="KE1047">
        <v>2406800</v>
      </c>
      <c r="KF1047">
        <v>2901800</v>
      </c>
      <c r="KG1047">
        <v>12606000</v>
      </c>
      <c r="KH1047">
        <v>7795000</v>
      </c>
      <c r="KI1047">
        <v>398300</v>
      </c>
      <c r="KJ1047">
        <v>420100</v>
      </c>
      <c r="KK1047">
        <v>362100</v>
      </c>
      <c r="KL1047">
        <v>1437600</v>
      </c>
      <c r="KM1047">
        <v>1081600</v>
      </c>
      <c r="KN1047">
        <v>990700</v>
      </c>
      <c r="KO1047">
        <v>98600</v>
      </c>
      <c r="KP1047">
        <v>80600</v>
      </c>
      <c r="KQ1047">
        <v>369900</v>
      </c>
      <c r="KR1047">
        <v>413200</v>
      </c>
      <c r="KS1047">
        <v>28400</v>
      </c>
      <c r="KT1047">
        <v>429900</v>
      </c>
      <c r="KU1047">
        <v>1730000</v>
      </c>
      <c r="KV1047">
        <v>953800</v>
      </c>
      <c r="KW1047">
        <v>334400</v>
      </c>
      <c r="KX1047">
        <v>610300</v>
      </c>
      <c r="KY1047">
        <v>4811000</v>
      </c>
      <c r="KZ1047">
        <v>1792400</v>
      </c>
      <c r="LA1047">
        <v>81800</v>
      </c>
      <c r="LB1047">
        <v>92700</v>
      </c>
      <c r="LC1047">
        <v>78000</v>
      </c>
      <c r="LD1047">
        <v>356200</v>
      </c>
      <c r="LE1047">
        <v>340800</v>
      </c>
      <c r="LF1047">
        <v>110800</v>
      </c>
      <c r="LG1047">
        <v>902000</v>
      </c>
      <c r="LH1047">
        <v>700600</v>
      </c>
      <c r="LI1047">
        <v>355700</v>
      </c>
      <c r="LJ1047">
        <v>114037000</v>
      </c>
      <c r="LK1047">
        <v>28757000</v>
      </c>
      <c r="LL1047">
        <v>6061100</v>
      </c>
      <c r="LM1047">
        <v>3403900</v>
      </c>
      <c r="LN1047">
        <v>2213400</v>
      </c>
      <c r="LO1047">
        <v>443800</v>
      </c>
      <c r="LP1047">
        <v>15444500</v>
      </c>
      <c r="LQ1047">
        <v>2053100</v>
      </c>
      <c r="LR1047">
        <v>1296200</v>
      </c>
      <c r="LS1047">
        <v>158400</v>
      </c>
      <c r="LT1047">
        <v>598500</v>
      </c>
      <c r="LU1047">
        <v>1346000</v>
      </c>
      <c r="LV1047">
        <v>3262200</v>
      </c>
      <c r="LW1047">
        <v>774100</v>
      </c>
      <c r="LX1047">
        <v>393500</v>
      </c>
      <c r="LY1047">
        <v>380600</v>
      </c>
      <c r="LZ1047">
        <v>3242700</v>
      </c>
      <c r="MA1047">
        <v>924800</v>
      </c>
      <c r="MB1047">
        <v>2317900</v>
      </c>
      <c r="MC1047">
        <v>1056100</v>
      </c>
      <c r="MD1047">
        <v>1058000</v>
      </c>
      <c r="ME1047">
        <v>1143900</v>
      </c>
      <c r="MF1047">
        <v>1508400</v>
      </c>
      <c r="MG1047">
        <v>6649700</v>
      </c>
      <c r="MH1047">
        <v>568700</v>
      </c>
      <c r="MI1047">
        <v>153100</v>
      </c>
      <c r="MJ1047">
        <v>70900</v>
      </c>
      <c r="MK1047">
        <v>1485200</v>
      </c>
      <c r="ML1047">
        <v>510900</v>
      </c>
      <c r="MM1047">
        <v>56500</v>
      </c>
      <c r="MN1047">
        <v>35800</v>
      </c>
      <c r="MO1047">
        <v>830900</v>
      </c>
      <c r="MP1047">
        <v>1064300</v>
      </c>
      <c r="MQ1047">
        <v>1873400</v>
      </c>
      <c r="MR1047">
        <v>601300</v>
      </c>
      <c r="MS1047">
        <v>2851000</v>
      </c>
      <c r="MT1047">
        <v>345600</v>
      </c>
      <c r="MU1047">
        <v>905100</v>
      </c>
      <c r="MV1047">
        <v>344200</v>
      </c>
      <c r="MW1047">
        <v>594300</v>
      </c>
      <c r="MX1047">
        <v>478600</v>
      </c>
      <c r="MY1047">
        <v>183600</v>
      </c>
      <c r="MZ1047">
        <v>9200000</v>
      </c>
      <c r="NA1047">
        <v>6741100</v>
      </c>
      <c r="NB1047">
        <v>19300</v>
      </c>
      <c r="NC1047">
        <v>2555800</v>
      </c>
      <c r="ND1047">
        <v>1781600</v>
      </c>
      <c r="NE1047">
        <v>1367100</v>
      </c>
      <c r="NF1047">
        <v>496000</v>
      </c>
      <c r="NG1047">
        <v>278200</v>
      </c>
      <c r="NH1047">
        <v>1154800</v>
      </c>
      <c r="NI1047">
        <v>3011200</v>
      </c>
      <c r="NJ1047">
        <v>2458600</v>
      </c>
      <c r="NK1047">
        <v>1863600</v>
      </c>
      <c r="NL1047">
        <v>573200</v>
      </c>
      <c r="NM1047">
        <v>21800</v>
      </c>
      <c r="NN1047">
        <v>22588000</v>
      </c>
      <c r="NO1047">
        <v>10788600</v>
      </c>
      <c r="NP1047">
        <v>1232300</v>
      </c>
      <c r="NQ1047">
        <v>1096400</v>
      </c>
      <c r="NR1047">
        <v>1741200</v>
      </c>
      <c r="NS1047">
        <v>150600</v>
      </c>
      <c r="NT1047">
        <v>2397300</v>
      </c>
      <c r="NU1047">
        <v>1880400</v>
      </c>
      <c r="NV1047">
        <v>909300</v>
      </c>
      <c r="NW1047">
        <v>484800</v>
      </c>
      <c r="NX1047">
        <v>896300</v>
      </c>
      <c r="NY1047">
        <v>2622500</v>
      </c>
      <c r="NZ1047">
        <v>9176400</v>
      </c>
      <c r="OA1047">
        <v>8653900</v>
      </c>
      <c r="OB1047">
        <v>618700</v>
      </c>
      <c r="OC1047">
        <v>184000</v>
      </c>
      <c r="OD1047">
        <v>3274500</v>
      </c>
      <c r="OE1047">
        <v>2572200</v>
      </c>
      <c r="OF1047">
        <v>647100</v>
      </c>
      <c r="OG1047">
        <v>189900</v>
      </c>
      <c r="OH1047">
        <v>1057500</v>
      </c>
      <c r="OI1047">
        <v>2347100</v>
      </c>
      <c r="OJ1047">
        <v>335100</v>
      </c>
      <c r="OK1047">
        <v>522500</v>
      </c>
      <c r="OL1047">
        <v>27722000</v>
      </c>
      <c r="OM1047">
        <v>4175100.0000000005</v>
      </c>
      <c r="ON1047">
        <v>23547200</v>
      </c>
      <c r="OO1047">
        <v>18267000</v>
      </c>
      <c r="OP1047">
        <v>9118900</v>
      </c>
      <c r="OQ1047">
        <v>3044100</v>
      </c>
      <c r="OR1047">
        <v>1057900</v>
      </c>
      <c r="OS1047">
        <v>1321100</v>
      </c>
      <c r="OT1047">
        <v>1183800</v>
      </c>
      <c r="OU1047">
        <v>313300</v>
      </c>
      <c r="OV1047">
        <v>1830700</v>
      </c>
      <c r="OW1047">
        <v>368000</v>
      </c>
      <c r="OX1047">
        <v>5702900</v>
      </c>
      <c r="OY1047">
        <v>3445200</v>
      </c>
      <c r="OZ1047">
        <v>1564300</v>
      </c>
      <c r="PA1047">
        <v>697100</v>
      </c>
      <c r="PB1047">
        <v>1012300</v>
      </c>
      <c r="PC1047">
        <v>171500</v>
      </c>
      <c r="PD1047">
        <v>5280200</v>
      </c>
      <c r="PE1047">
        <v>3668800</v>
      </c>
      <c r="PF1047">
        <v>233900</v>
      </c>
      <c r="PG1047">
        <v>278300</v>
      </c>
      <c r="PH1047">
        <v>1099200</v>
      </c>
      <c r="PI1047">
        <v>16916000</v>
      </c>
      <c r="PJ1047">
        <v>2654200</v>
      </c>
      <c r="PK1047">
        <v>619100</v>
      </c>
      <c r="PL1047">
        <v>181800</v>
      </c>
      <c r="PM1047">
        <v>1853300</v>
      </c>
      <c r="PN1047">
        <v>14262000</v>
      </c>
      <c r="PO1047">
        <v>1911600</v>
      </c>
      <c r="PP1047">
        <v>12350400</v>
      </c>
      <c r="PQ1047">
        <v>6003000</v>
      </c>
      <c r="PR1047">
        <v>1475000</v>
      </c>
      <c r="PS1047">
        <v>1607100</v>
      </c>
      <c r="PT1047">
        <v>2921200</v>
      </c>
      <c r="PU1047">
        <v>23689000</v>
      </c>
      <c r="PV1047">
        <v>2747000</v>
      </c>
      <c r="PW1047">
        <v>2158300</v>
      </c>
      <c r="PX1047">
        <v>588400</v>
      </c>
      <c r="PY1047">
        <v>5640000</v>
      </c>
      <c r="PZ1047">
        <v>2765700</v>
      </c>
      <c r="QA1047">
        <v>2874100</v>
      </c>
      <c r="QB1047">
        <v>15302000</v>
      </c>
      <c r="QC1047">
        <v>8441300</v>
      </c>
      <c r="QD1047">
        <v>6860900</v>
      </c>
      <c r="QE1047">
        <v>8.1</v>
      </c>
      <c r="QF1047">
        <v>5270400</v>
      </c>
      <c r="QG1047">
        <v>158408000</v>
      </c>
      <c r="QH1047">
        <v>135018000</v>
      </c>
      <c r="QI1047">
        <v>21452000</v>
      </c>
      <c r="QJ1047">
        <v>606000</v>
      </c>
      <c r="QK1047">
        <v>38600</v>
      </c>
      <c r="QL1047">
        <v>567300</v>
      </c>
      <c r="QM1047">
        <v>115700</v>
      </c>
      <c r="QN1047">
        <v>188100</v>
      </c>
      <c r="QO1047">
        <v>39300</v>
      </c>
      <c r="QP1047">
        <v>44900</v>
      </c>
      <c r="QQ1047">
        <v>103900</v>
      </c>
      <c r="QR1047">
        <v>263500</v>
      </c>
      <c r="QS1047">
        <v>8243000</v>
      </c>
      <c r="QT1047">
        <v>1843600</v>
      </c>
      <c r="QU1047">
        <v>925300</v>
      </c>
      <c r="QV1047">
        <v>918300</v>
      </c>
      <c r="QW1047">
        <v>1183500</v>
      </c>
      <c r="QX1047">
        <v>5215700</v>
      </c>
      <c r="QY1047">
        <v>2368200</v>
      </c>
      <c r="QZ1047">
        <v>2847500</v>
      </c>
      <c r="RA1047">
        <v>12603000</v>
      </c>
      <c r="RB1047">
        <v>7805000</v>
      </c>
      <c r="RC1047">
        <v>399800</v>
      </c>
      <c r="RD1047">
        <v>418000</v>
      </c>
      <c r="RE1047">
        <v>362600</v>
      </c>
      <c r="RF1047">
        <v>1438700</v>
      </c>
      <c r="RG1047">
        <v>1084600</v>
      </c>
      <c r="RH1047">
        <v>990700</v>
      </c>
      <c r="RI1047">
        <v>98200</v>
      </c>
      <c r="RJ1047">
        <v>81100</v>
      </c>
      <c r="RK1047">
        <v>369500</v>
      </c>
      <c r="RL1047">
        <v>413400</v>
      </c>
      <c r="RM1047">
        <v>28500</v>
      </c>
      <c r="RN1047">
        <v>429800</v>
      </c>
      <c r="RO1047">
        <v>1731000</v>
      </c>
      <c r="RP1047">
        <v>955600</v>
      </c>
      <c r="RQ1047">
        <v>337800</v>
      </c>
      <c r="RR1047">
        <v>611500</v>
      </c>
      <c r="RS1047">
        <v>4798000</v>
      </c>
      <c r="RT1047">
        <v>1785000</v>
      </c>
      <c r="RU1047">
        <v>81600</v>
      </c>
      <c r="RV1047">
        <v>92900</v>
      </c>
      <c r="RW1047">
        <v>78100</v>
      </c>
      <c r="RX1047">
        <v>356600</v>
      </c>
      <c r="RY1047">
        <v>339600</v>
      </c>
      <c r="RZ1047">
        <v>109000</v>
      </c>
      <c r="SA1047">
        <v>903600</v>
      </c>
      <c r="SB1047">
        <v>701800</v>
      </c>
      <c r="SC1047">
        <v>349700</v>
      </c>
      <c r="SD1047">
        <v>113566000</v>
      </c>
      <c r="SE1047">
        <v>28714000</v>
      </c>
      <c r="SF1047">
        <v>6054600</v>
      </c>
      <c r="SG1047">
        <v>3401000</v>
      </c>
      <c r="SH1047">
        <v>2213100</v>
      </c>
      <c r="SI1047">
        <v>440500</v>
      </c>
      <c r="SJ1047">
        <v>15438000</v>
      </c>
      <c r="SK1047">
        <v>2047400</v>
      </c>
      <c r="SL1047">
        <v>1292100</v>
      </c>
      <c r="SM1047">
        <v>158500</v>
      </c>
      <c r="SN1047">
        <v>596800</v>
      </c>
      <c r="SO1047">
        <v>1366000</v>
      </c>
      <c r="SP1047">
        <v>3266000</v>
      </c>
      <c r="SQ1047">
        <v>764800</v>
      </c>
      <c r="SR1047">
        <v>388900</v>
      </c>
      <c r="SS1047">
        <v>375900</v>
      </c>
      <c r="ST1047">
        <v>3234400</v>
      </c>
      <c r="SU1047">
        <v>924400</v>
      </c>
      <c r="SV1047">
        <v>2310100</v>
      </c>
      <c r="SW1047">
        <v>1050100</v>
      </c>
      <c r="SX1047">
        <v>1057000</v>
      </c>
      <c r="SY1047">
        <v>1151400</v>
      </c>
      <c r="SZ1047">
        <v>1500900</v>
      </c>
      <c r="TA1047">
        <v>6619100</v>
      </c>
      <c r="TB1047">
        <v>570800</v>
      </c>
      <c r="TC1047">
        <v>153300</v>
      </c>
      <c r="TD1047">
        <v>70800</v>
      </c>
      <c r="TE1047">
        <v>1472600</v>
      </c>
      <c r="TF1047">
        <v>491900</v>
      </c>
      <c r="TG1047">
        <v>56800</v>
      </c>
      <c r="TH1047">
        <v>35500</v>
      </c>
      <c r="TI1047">
        <v>830200</v>
      </c>
      <c r="TJ1047">
        <v>1097300</v>
      </c>
      <c r="TK1047">
        <v>1839900</v>
      </c>
      <c r="TL1047">
        <v>601900</v>
      </c>
      <c r="TM1047">
        <v>2853000</v>
      </c>
      <c r="TN1047">
        <v>348000</v>
      </c>
      <c r="TO1047">
        <v>903500</v>
      </c>
      <c r="TP1047">
        <v>342800</v>
      </c>
      <c r="TQ1047">
        <v>594100</v>
      </c>
      <c r="TR1047">
        <v>480700</v>
      </c>
      <c r="TS1047">
        <v>183700</v>
      </c>
      <c r="TT1047">
        <v>9184000</v>
      </c>
      <c r="TU1047">
        <v>6737800</v>
      </c>
      <c r="TV1047">
        <v>19500</v>
      </c>
      <c r="TW1047">
        <v>2563100</v>
      </c>
      <c r="TX1047">
        <v>1787500</v>
      </c>
      <c r="TY1047">
        <v>1372300</v>
      </c>
      <c r="TZ1047">
        <v>496100</v>
      </c>
      <c r="UA1047">
        <v>279400</v>
      </c>
      <c r="UB1047">
        <v>1147700</v>
      </c>
      <c r="UC1047">
        <v>3007500</v>
      </c>
      <c r="UD1047">
        <v>2445800</v>
      </c>
      <c r="UE1047">
        <v>1852700</v>
      </c>
      <c r="UF1047">
        <v>571400</v>
      </c>
      <c r="UG1047">
        <v>21700</v>
      </c>
      <c r="UH1047">
        <v>22335000</v>
      </c>
      <c r="UI1047">
        <v>10754100</v>
      </c>
      <c r="UJ1047">
        <v>1228400</v>
      </c>
      <c r="UK1047">
        <v>1126400</v>
      </c>
      <c r="UL1047">
        <v>1736800</v>
      </c>
      <c r="UM1047">
        <v>147300</v>
      </c>
      <c r="UN1047">
        <v>2379700</v>
      </c>
      <c r="UO1047">
        <v>1860000</v>
      </c>
      <c r="UP1047">
        <v>906900</v>
      </c>
      <c r="UQ1047">
        <v>481100</v>
      </c>
      <c r="UR1047">
        <v>887500</v>
      </c>
      <c r="US1047">
        <v>2625200</v>
      </c>
      <c r="UT1047">
        <v>8955900</v>
      </c>
      <c r="UU1047">
        <v>8435000</v>
      </c>
      <c r="UV1047">
        <v>615000</v>
      </c>
      <c r="UW1047">
        <v>182400</v>
      </c>
      <c r="UX1047">
        <v>3137700</v>
      </c>
      <c r="UY1047">
        <v>2451800</v>
      </c>
      <c r="UZ1047">
        <v>643400</v>
      </c>
      <c r="VA1047">
        <v>188800</v>
      </c>
      <c r="VB1047">
        <v>1049800</v>
      </c>
      <c r="VC1047">
        <v>2287100</v>
      </c>
      <c r="VD1047">
        <v>330800</v>
      </c>
      <c r="VE1047">
        <v>520900</v>
      </c>
      <c r="VF1047">
        <v>27533000</v>
      </c>
      <c r="VG1047">
        <v>4047200</v>
      </c>
      <c r="VH1047">
        <v>23485800</v>
      </c>
      <c r="VI1047">
        <v>18215400</v>
      </c>
      <c r="VJ1047">
        <v>9081400</v>
      </c>
      <c r="VK1047">
        <v>3029900</v>
      </c>
      <c r="VL1047">
        <v>1052000</v>
      </c>
      <c r="VM1047">
        <v>1315400</v>
      </c>
      <c r="VN1047">
        <v>1181400</v>
      </c>
      <c r="VO1047">
        <v>312400</v>
      </c>
      <c r="VP1047">
        <v>1823500</v>
      </c>
      <c r="VQ1047">
        <v>366900</v>
      </c>
      <c r="VR1047">
        <v>5690200</v>
      </c>
      <c r="VS1047">
        <v>3443800</v>
      </c>
      <c r="VT1047">
        <v>1558700</v>
      </c>
      <c r="VU1047">
        <v>697200</v>
      </c>
      <c r="VV1047">
        <v>1016500</v>
      </c>
      <c r="VW1047">
        <v>171400</v>
      </c>
      <c r="VX1047">
        <v>3665200</v>
      </c>
      <c r="VY1047">
        <v>235200</v>
      </c>
      <c r="VZ1047">
        <v>278100</v>
      </c>
      <c r="WA1047">
        <v>1092000</v>
      </c>
      <c r="WB1047">
        <v>16948000</v>
      </c>
      <c r="WC1047">
        <v>2697600</v>
      </c>
      <c r="WD1047">
        <v>605000</v>
      </c>
      <c r="WE1047">
        <v>181000</v>
      </c>
      <c r="WF1047">
        <v>1911600</v>
      </c>
      <c r="WG1047">
        <v>14250700</v>
      </c>
      <c r="WH1047">
        <v>1924200</v>
      </c>
      <c r="WI1047">
        <v>12326500</v>
      </c>
      <c r="WJ1047">
        <v>5999000</v>
      </c>
      <c r="WK1047">
        <v>1469300</v>
      </c>
      <c r="WL1047">
        <v>1597800</v>
      </c>
      <c r="WM1047">
        <v>2932300</v>
      </c>
      <c r="WN1047">
        <v>23390000</v>
      </c>
      <c r="WO1047">
        <v>2748000</v>
      </c>
      <c r="WP1047">
        <v>2156800</v>
      </c>
      <c r="WQ1047">
        <v>591200</v>
      </c>
      <c r="WR1047">
        <v>5493000</v>
      </c>
      <c r="WS1047">
        <v>2622400</v>
      </c>
      <c r="WT1047">
        <v>2870700</v>
      </c>
      <c r="WU1047">
        <v>15149000</v>
      </c>
      <c r="WV1047">
        <v>8239600</v>
      </c>
      <c r="WW1047">
        <v>6909700</v>
      </c>
    </row>
    <row r="1048" spans="1:621" x14ac:dyDescent="0.45">
      <c r="A1048" s="1"/>
      <c r="C1048" s="1">
        <v>45962</v>
      </c>
      <c r="D1048">
        <v>1002000</v>
      </c>
      <c r="E1048">
        <v>3560000</v>
      </c>
      <c r="F1048">
        <v>2558000</v>
      </c>
      <c r="G1048">
        <v>1936000</v>
      </c>
      <c r="H1048">
        <v>623000</v>
      </c>
      <c r="I1048">
        <v>861000</v>
      </c>
      <c r="J1048">
        <v>2600000</v>
      </c>
      <c r="K1048">
        <v>774000</v>
      </c>
      <c r="L1048">
        <v>45.7</v>
      </c>
      <c r="M1048">
        <v>12.8</v>
      </c>
      <c r="N1048">
        <v>32.799999999999997</v>
      </c>
      <c r="O1048">
        <v>11</v>
      </c>
      <c r="P1048">
        <v>33.299999999999997</v>
      </c>
      <c r="Q1048">
        <v>9.9</v>
      </c>
      <c r="R1048">
        <v>2.1</v>
      </c>
      <c r="S1048">
        <v>0.5</v>
      </c>
      <c r="T1048">
        <v>1.5</v>
      </c>
      <c r="U1048">
        <v>0.5</v>
      </c>
      <c r="V1048">
        <v>2540000</v>
      </c>
      <c r="W1048">
        <v>2190000</v>
      </c>
      <c r="X1048">
        <v>3099000</v>
      </c>
      <c r="Y1048">
        <v>1190000</v>
      </c>
      <c r="Z1048">
        <v>1910000</v>
      </c>
      <c r="AA1048">
        <v>23.1</v>
      </c>
      <c r="AB1048">
        <v>9.8000000000000007</v>
      </c>
      <c r="AC1048">
        <v>32.4</v>
      </c>
      <c r="AD1048">
        <v>28</v>
      </c>
      <c r="AE1048">
        <v>39.6</v>
      </c>
      <c r="AF1048">
        <v>15.2</v>
      </c>
      <c r="AG1048">
        <v>24.4</v>
      </c>
      <c r="AH1048">
        <v>135775000</v>
      </c>
      <c r="AI1048">
        <v>159571000</v>
      </c>
      <c r="AJ1048">
        <v>21540000</v>
      </c>
      <c r="AK1048">
        <v>607000</v>
      </c>
      <c r="AL1048">
        <v>38200</v>
      </c>
      <c r="AM1048">
        <v>569200</v>
      </c>
      <c r="AN1048">
        <v>116900</v>
      </c>
      <c r="AO1048">
        <v>189300</v>
      </c>
      <c r="AP1048">
        <v>39900</v>
      </c>
      <c r="AQ1048">
        <v>45500</v>
      </c>
      <c r="AR1048">
        <v>103900</v>
      </c>
      <c r="AS1048">
        <v>263000</v>
      </c>
      <c r="AT1048">
        <v>8344000</v>
      </c>
      <c r="AU1048">
        <v>1861200</v>
      </c>
      <c r="AV1048">
        <v>932900</v>
      </c>
      <c r="AW1048">
        <v>928300</v>
      </c>
      <c r="AX1048">
        <v>1210300</v>
      </c>
      <c r="AY1048">
        <v>5272700</v>
      </c>
      <c r="AZ1048">
        <v>2381600</v>
      </c>
      <c r="BA1048">
        <v>2891100</v>
      </c>
      <c r="BB1048">
        <v>12589000</v>
      </c>
      <c r="BC1048">
        <v>7797000</v>
      </c>
      <c r="BD1048">
        <v>395500</v>
      </c>
      <c r="BE1048">
        <v>417500</v>
      </c>
      <c r="BF1048">
        <v>361300</v>
      </c>
      <c r="BG1048">
        <v>1437600</v>
      </c>
      <c r="BH1048">
        <v>1083300</v>
      </c>
      <c r="BI1048">
        <v>988900</v>
      </c>
      <c r="BJ1048">
        <v>98700</v>
      </c>
      <c r="BK1048">
        <v>80200</v>
      </c>
      <c r="BL1048">
        <v>369600</v>
      </c>
      <c r="BM1048">
        <v>412200</v>
      </c>
      <c r="BN1048">
        <v>28200</v>
      </c>
      <c r="BO1048">
        <v>431900</v>
      </c>
      <c r="BP1048">
        <v>1737300</v>
      </c>
      <c r="BQ1048">
        <v>956100</v>
      </c>
      <c r="BR1048">
        <v>334600</v>
      </c>
      <c r="BS1048">
        <v>609200</v>
      </c>
      <c r="BT1048">
        <v>4792000</v>
      </c>
      <c r="BU1048">
        <v>1785000</v>
      </c>
      <c r="BV1048">
        <v>81100</v>
      </c>
      <c r="BW1048">
        <v>92900</v>
      </c>
      <c r="BX1048">
        <v>76600</v>
      </c>
      <c r="BY1048">
        <v>355100</v>
      </c>
      <c r="BZ1048">
        <v>341100</v>
      </c>
      <c r="CA1048">
        <v>109700</v>
      </c>
      <c r="CB1048">
        <v>901100</v>
      </c>
      <c r="CC1048">
        <v>700000</v>
      </c>
      <c r="CD1048">
        <v>349100</v>
      </c>
      <c r="CE1048">
        <v>114235000</v>
      </c>
      <c r="CF1048">
        <v>29094000</v>
      </c>
      <c r="CG1048">
        <v>6056600</v>
      </c>
      <c r="CH1048">
        <v>3403000</v>
      </c>
      <c r="CI1048">
        <v>2210400</v>
      </c>
      <c r="CJ1048">
        <v>443200</v>
      </c>
      <c r="CK1048">
        <v>15689100</v>
      </c>
      <c r="CL1048">
        <v>2050400</v>
      </c>
      <c r="CM1048">
        <v>1294400</v>
      </c>
      <c r="CN1048">
        <v>158600</v>
      </c>
      <c r="CO1048">
        <v>597400</v>
      </c>
      <c r="CP1048">
        <v>1346500</v>
      </c>
      <c r="CQ1048">
        <v>3289200</v>
      </c>
      <c r="CR1048">
        <v>797200</v>
      </c>
      <c r="CS1048">
        <v>402700</v>
      </c>
      <c r="CT1048">
        <v>394500</v>
      </c>
      <c r="CU1048">
        <v>3340000</v>
      </c>
      <c r="CV1048">
        <v>991700</v>
      </c>
      <c r="CW1048">
        <v>2348300</v>
      </c>
      <c r="CX1048">
        <v>1056100</v>
      </c>
      <c r="CY1048">
        <v>1060400</v>
      </c>
      <c r="CZ1048">
        <v>1207000</v>
      </c>
      <c r="DA1048">
        <v>1542300</v>
      </c>
      <c r="DB1048">
        <v>6744400</v>
      </c>
      <c r="DC1048">
        <v>569100</v>
      </c>
      <c r="DD1048">
        <v>152500</v>
      </c>
      <c r="DE1048">
        <v>68500</v>
      </c>
      <c r="DF1048">
        <v>1475600</v>
      </c>
      <c r="DG1048">
        <v>513000</v>
      </c>
      <c r="DH1048">
        <v>56600</v>
      </c>
      <c r="DI1048">
        <v>29400</v>
      </c>
      <c r="DJ1048">
        <v>832400</v>
      </c>
      <c r="DK1048">
        <v>1165100</v>
      </c>
      <c r="DL1048">
        <v>1882200</v>
      </c>
      <c r="DM1048">
        <v>604100</v>
      </c>
      <c r="DN1048">
        <v>2844000</v>
      </c>
      <c r="DO1048">
        <v>349500</v>
      </c>
      <c r="DP1048">
        <v>899400</v>
      </c>
      <c r="DQ1048">
        <v>341800</v>
      </c>
      <c r="DR1048">
        <v>590300</v>
      </c>
      <c r="DS1048">
        <v>478300</v>
      </c>
      <c r="DT1048">
        <v>184900</v>
      </c>
      <c r="DU1048">
        <v>9202000</v>
      </c>
      <c r="DV1048">
        <v>6746900</v>
      </c>
      <c r="DW1048">
        <v>19200</v>
      </c>
      <c r="DX1048">
        <v>2561700</v>
      </c>
      <c r="DY1048">
        <v>1784500</v>
      </c>
      <c r="DZ1048">
        <v>1367300</v>
      </c>
      <c r="EA1048">
        <v>497700</v>
      </c>
      <c r="EB1048">
        <v>279500</v>
      </c>
      <c r="EC1048">
        <v>1158800</v>
      </c>
      <c r="ED1048">
        <v>3007200</v>
      </c>
      <c r="EE1048">
        <v>2455300</v>
      </c>
      <c r="EF1048">
        <v>1863800</v>
      </c>
      <c r="EG1048">
        <v>569700</v>
      </c>
      <c r="EH1048">
        <v>21800</v>
      </c>
      <c r="EI1048">
        <v>22532000</v>
      </c>
      <c r="EJ1048">
        <v>10804800</v>
      </c>
      <c r="EK1048">
        <v>1236200</v>
      </c>
      <c r="EL1048">
        <v>1106600</v>
      </c>
      <c r="EM1048">
        <v>1742700</v>
      </c>
      <c r="EN1048">
        <v>151100</v>
      </c>
      <c r="EO1048">
        <v>2393600</v>
      </c>
      <c r="EP1048">
        <v>1884200</v>
      </c>
      <c r="EQ1048">
        <v>909700</v>
      </c>
      <c r="ER1048">
        <v>485600</v>
      </c>
      <c r="ES1048">
        <v>895100</v>
      </c>
      <c r="ET1048">
        <v>2625100</v>
      </c>
      <c r="EU1048">
        <v>9102000</v>
      </c>
      <c r="EV1048">
        <v>8580200</v>
      </c>
      <c r="EW1048">
        <v>617800</v>
      </c>
      <c r="EX1048">
        <v>180200</v>
      </c>
      <c r="EY1048">
        <v>3250800</v>
      </c>
      <c r="EZ1048">
        <v>2549800</v>
      </c>
      <c r="FA1048">
        <v>649100</v>
      </c>
      <c r="FB1048">
        <v>187900</v>
      </c>
      <c r="FC1048">
        <v>1054200</v>
      </c>
      <c r="FD1048">
        <v>2305100</v>
      </c>
      <c r="FE1048">
        <v>335100</v>
      </c>
      <c r="FF1048">
        <v>521799.99999999994</v>
      </c>
      <c r="FG1048">
        <v>27830000</v>
      </c>
      <c r="FH1048">
        <v>4194900</v>
      </c>
      <c r="FI1048">
        <v>23635000</v>
      </c>
      <c r="FJ1048">
        <v>18341500</v>
      </c>
      <c r="FK1048">
        <v>9165500</v>
      </c>
      <c r="FL1048">
        <v>3053400</v>
      </c>
      <c r="FM1048">
        <v>1064700</v>
      </c>
      <c r="FN1048">
        <v>1328800</v>
      </c>
      <c r="FO1048">
        <v>1190100</v>
      </c>
      <c r="FP1048">
        <v>314300</v>
      </c>
      <c r="FQ1048">
        <v>1843500</v>
      </c>
      <c r="FR1048">
        <v>370700</v>
      </c>
      <c r="FS1048">
        <v>5719400</v>
      </c>
      <c r="FT1048">
        <v>3456600</v>
      </c>
      <c r="FU1048">
        <v>1571000</v>
      </c>
      <c r="FV1048">
        <v>701400</v>
      </c>
      <c r="FW1048">
        <v>1013400</v>
      </c>
      <c r="FX1048">
        <v>170800</v>
      </c>
      <c r="FY1048">
        <v>5293500</v>
      </c>
      <c r="FZ1048">
        <v>3677700</v>
      </c>
      <c r="GA1048">
        <v>234900</v>
      </c>
      <c r="GB1048">
        <v>280000</v>
      </c>
      <c r="GC1048">
        <v>1100900</v>
      </c>
      <c r="GD1048">
        <v>16726000</v>
      </c>
      <c r="GE1048">
        <v>2541500</v>
      </c>
      <c r="GF1048">
        <v>602800</v>
      </c>
      <c r="GG1048">
        <v>179900</v>
      </c>
      <c r="GH1048">
        <v>1758800</v>
      </c>
      <c r="GI1048">
        <v>14184000</v>
      </c>
      <c r="GJ1048">
        <v>1874100</v>
      </c>
      <c r="GK1048">
        <v>12309900</v>
      </c>
      <c r="GL1048">
        <v>6007000</v>
      </c>
      <c r="GM1048">
        <v>1474000</v>
      </c>
      <c r="GN1048">
        <v>1605800</v>
      </c>
      <c r="GO1048">
        <v>2926800</v>
      </c>
      <c r="GP1048">
        <v>23796000</v>
      </c>
      <c r="GQ1048">
        <v>2744000</v>
      </c>
      <c r="GR1048">
        <v>2149400</v>
      </c>
      <c r="GS1048">
        <v>594400</v>
      </c>
      <c r="GT1048">
        <v>5657000</v>
      </c>
      <c r="GU1048">
        <v>2785700</v>
      </c>
      <c r="GV1048">
        <v>2871500</v>
      </c>
      <c r="GW1048">
        <v>15395000</v>
      </c>
      <c r="GX1048">
        <v>8529600</v>
      </c>
      <c r="GY1048">
        <v>6865200</v>
      </c>
      <c r="GZ1048">
        <v>34.299999999999997</v>
      </c>
      <c r="HA1048">
        <v>39.9</v>
      </c>
      <c r="HB1048">
        <v>45.1</v>
      </c>
      <c r="HC1048">
        <v>39.200000000000003</v>
      </c>
      <c r="HD1048">
        <v>40.1</v>
      </c>
      <c r="HE1048">
        <v>40.6</v>
      </c>
      <c r="HF1048">
        <v>39.299999999999997</v>
      </c>
      <c r="HG1048">
        <v>33.200000000000003</v>
      </c>
      <c r="HH1048">
        <v>34</v>
      </c>
      <c r="HI1048">
        <v>39.200000000000003</v>
      </c>
      <c r="HJ1048">
        <v>29.8</v>
      </c>
      <c r="HK1048">
        <v>38.299999999999997</v>
      </c>
      <c r="HL1048">
        <v>42.2</v>
      </c>
      <c r="HM1048">
        <v>37.4</v>
      </c>
      <c r="HN1048">
        <v>37.5</v>
      </c>
      <c r="HO1048">
        <v>36.6</v>
      </c>
      <c r="HP1048">
        <v>32.700000000000003</v>
      </c>
      <c r="HQ1048">
        <v>25.6</v>
      </c>
      <c r="HR1048">
        <v>32.1</v>
      </c>
      <c r="HS1048">
        <v>3</v>
      </c>
      <c r="HT1048">
        <v>3</v>
      </c>
      <c r="HU1048">
        <v>3</v>
      </c>
      <c r="HV1048">
        <v>1269.0999999999999</v>
      </c>
      <c r="HW1048">
        <v>1506.62</v>
      </c>
      <c r="HX1048">
        <v>1835.57</v>
      </c>
      <c r="HY1048">
        <v>1578.58</v>
      </c>
      <c r="HZ1048">
        <v>1443.2</v>
      </c>
      <c r="IA1048">
        <v>1547.67</v>
      </c>
      <c r="IB1048">
        <v>1273.32</v>
      </c>
      <c r="IC1048">
        <v>1222.76</v>
      </c>
      <c r="ID1048">
        <v>1070.32</v>
      </c>
      <c r="IE1048">
        <v>1538.6</v>
      </c>
      <c r="IF1048">
        <v>772.12</v>
      </c>
      <c r="IG1048">
        <v>1229.05</v>
      </c>
      <c r="IH1048">
        <v>2267.83</v>
      </c>
      <c r="II1048">
        <v>1999.4</v>
      </c>
      <c r="IJ1048">
        <v>1815</v>
      </c>
      <c r="IK1048">
        <v>1644.07</v>
      </c>
      <c r="IL1048">
        <v>1181.1199999999999</v>
      </c>
      <c r="IM1048">
        <v>593.15</v>
      </c>
      <c r="IN1048">
        <v>1077.5999999999999</v>
      </c>
      <c r="IO1048">
        <v>171541000</v>
      </c>
      <c r="IP1048">
        <v>62.5</v>
      </c>
      <c r="IQ1048">
        <v>163760000</v>
      </c>
      <c r="IR1048">
        <v>59.6</v>
      </c>
      <c r="IS1048">
        <v>7781000</v>
      </c>
      <c r="IT1048">
        <v>4.5</v>
      </c>
      <c r="IU1048">
        <v>103092000</v>
      </c>
      <c r="IV1048">
        <v>6139000</v>
      </c>
      <c r="IW1048">
        <v>90739000</v>
      </c>
      <c r="IX1048">
        <v>67.7</v>
      </c>
      <c r="IY1048">
        <v>86616000</v>
      </c>
      <c r="IZ1048">
        <v>64.7</v>
      </c>
      <c r="JA1048">
        <v>4123000</v>
      </c>
      <c r="JB1048">
        <v>4.5</v>
      </c>
      <c r="JC1048">
        <v>43218000</v>
      </c>
      <c r="JD1048">
        <v>87628000</v>
      </c>
      <c r="JE1048">
        <v>70.2</v>
      </c>
      <c r="JF1048">
        <v>84043000</v>
      </c>
      <c r="JG1048">
        <v>67.3</v>
      </c>
      <c r="JH1048">
        <v>3585000</v>
      </c>
      <c r="JI1048">
        <v>4.0999999999999996</v>
      </c>
      <c r="JJ1048">
        <v>37261000</v>
      </c>
      <c r="JK1048">
        <v>9292000</v>
      </c>
      <c r="JL1048">
        <v>5.7</v>
      </c>
      <c r="JM1048">
        <v>159571000</v>
      </c>
      <c r="JN1048">
        <v>135775000</v>
      </c>
      <c r="JO1048">
        <v>21540000</v>
      </c>
      <c r="JP1048">
        <v>607000</v>
      </c>
      <c r="JQ1048">
        <v>38200</v>
      </c>
      <c r="JR1048">
        <v>569200</v>
      </c>
      <c r="JS1048">
        <v>116900</v>
      </c>
      <c r="JT1048">
        <v>189300</v>
      </c>
      <c r="JU1048">
        <v>39900</v>
      </c>
      <c r="JV1048">
        <v>45500</v>
      </c>
      <c r="JW1048">
        <v>103900</v>
      </c>
      <c r="JX1048">
        <v>263000</v>
      </c>
      <c r="JY1048">
        <v>8344000</v>
      </c>
      <c r="JZ1048">
        <v>1861200</v>
      </c>
      <c r="KA1048">
        <v>932900</v>
      </c>
      <c r="KB1048">
        <v>928300</v>
      </c>
      <c r="KC1048">
        <v>1210300</v>
      </c>
      <c r="KD1048">
        <v>5272700</v>
      </c>
      <c r="KE1048">
        <v>2381600</v>
      </c>
      <c r="KF1048">
        <v>2891100</v>
      </c>
      <c r="KG1048">
        <v>12589000</v>
      </c>
      <c r="KH1048">
        <v>7797000</v>
      </c>
      <c r="KI1048">
        <v>395500</v>
      </c>
      <c r="KJ1048">
        <v>417500</v>
      </c>
      <c r="KK1048">
        <v>361300</v>
      </c>
      <c r="KL1048">
        <v>1437600</v>
      </c>
      <c r="KM1048">
        <v>1083300</v>
      </c>
      <c r="KN1048">
        <v>988900</v>
      </c>
      <c r="KO1048">
        <v>98700</v>
      </c>
      <c r="KP1048">
        <v>80200</v>
      </c>
      <c r="KQ1048">
        <v>369600</v>
      </c>
      <c r="KR1048">
        <v>412200</v>
      </c>
      <c r="KS1048">
        <v>28200</v>
      </c>
      <c r="KT1048">
        <v>431900</v>
      </c>
      <c r="KU1048">
        <v>1737300</v>
      </c>
      <c r="KV1048">
        <v>956100</v>
      </c>
      <c r="KW1048">
        <v>334600</v>
      </c>
      <c r="KX1048">
        <v>609200</v>
      </c>
      <c r="KY1048">
        <v>4792000</v>
      </c>
      <c r="KZ1048">
        <v>1785000</v>
      </c>
      <c r="LA1048">
        <v>81100</v>
      </c>
      <c r="LB1048">
        <v>92900</v>
      </c>
      <c r="LC1048">
        <v>76600</v>
      </c>
      <c r="LD1048">
        <v>355100</v>
      </c>
      <c r="LE1048">
        <v>341100</v>
      </c>
      <c r="LF1048">
        <v>109700</v>
      </c>
      <c r="LG1048">
        <v>901100</v>
      </c>
      <c r="LH1048">
        <v>700000</v>
      </c>
      <c r="LI1048">
        <v>349100</v>
      </c>
      <c r="LJ1048">
        <v>114235000</v>
      </c>
      <c r="LK1048">
        <v>29094000</v>
      </c>
      <c r="LL1048">
        <v>6056600</v>
      </c>
      <c r="LM1048">
        <v>3403000</v>
      </c>
      <c r="LN1048">
        <v>2210400</v>
      </c>
      <c r="LO1048">
        <v>443200</v>
      </c>
      <c r="LP1048">
        <v>15689100</v>
      </c>
      <c r="LQ1048">
        <v>2050400</v>
      </c>
      <c r="LR1048">
        <v>1294400</v>
      </c>
      <c r="LS1048">
        <v>158600</v>
      </c>
      <c r="LT1048">
        <v>597400</v>
      </c>
      <c r="LU1048">
        <v>1346500</v>
      </c>
      <c r="LV1048">
        <v>3289200</v>
      </c>
      <c r="LW1048">
        <v>797200</v>
      </c>
      <c r="LX1048">
        <v>402700</v>
      </c>
      <c r="LY1048">
        <v>394500</v>
      </c>
      <c r="LZ1048">
        <v>3340000</v>
      </c>
      <c r="MA1048">
        <v>991700</v>
      </c>
      <c r="MB1048">
        <v>2348300</v>
      </c>
      <c r="MC1048">
        <v>1056100</v>
      </c>
      <c r="MD1048">
        <v>1060400</v>
      </c>
      <c r="ME1048">
        <v>1207000</v>
      </c>
      <c r="MF1048">
        <v>1542300</v>
      </c>
      <c r="MG1048">
        <v>6744400</v>
      </c>
      <c r="MH1048">
        <v>569100</v>
      </c>
      <c r="MI1048">
        <v>152500</v>
      </c>
      <c r="MJ1048">
        <v>68500</v>
      </c>
      <c r="MK1048">
        <v>1475600</v>
      </c>
      <c r="ML1048">
        <v>513000</v>
      </c>
      <c r="MM1048">
        <v>56600</v>
      </c>
      <c r="MN1048">
        <v>29400</v>
      </c>
      <c r="MO1048">
        <v>832400</v>
      </c>
      <c r="MP1048">
        <v>1165100</v>
      </c>
      <c r="MQ1048">
        <v>1882200</v>
      </c>
      <c r="MR1048">
        <v>604100</v>
      </c>
      <c r="MS1048">
        <v>2844000</v>
      </c>
      <c r="MT1048">
        <v>349500</v>
      </c>
      <c r="MU1048">
        <v>899400</v>
      </c>
      <c r="MV1048">
        <v>341800</v>
      </c>
      <c r="MW1048">
        <v>590300</v>
      </c>
      <c r="MX1048">
        <v>478300</v>
      </c>
      <c r="MY1048">
        <v>184900</v>
      </c>
      <c r="MZ1048">
        <v>9202000</v>
      </c>
      <c r="NA1048">
        <v>6746900</v>
      </c>
      <c r="NB1048">
        <v>19200</v>
      </c>
      <c r="NC1048">
        <v>2561700</v>
      </c>
      <c r="ND1048">
        <v>1784500</v>
      </c>
      <c r="NE1048">
        <v>1367300</v>
      </c>
      <c r="NF1048">
        <v>497700</v>
      </c>
      <c r="NG1048">
        <v>279500</v>
      </c>
      <c r="NH1048">
        <v>1158800</v>
      </c>
      <c r="NI1048">
        <v>3007200</v>
      </c>
      <c r="NJ1048">
        <v>2455300</v>
      </c>
      <c r="NK1048">
        <v>1863800</v>
      </c>
      <c r="NL1048">
        <v>569700</v>
      </c>
      <c r="NM1048">
        <v>21800</v>
      </c>
      <c r="NN1048">
        <v>22532000</v>
      </c>
      <c r="NO1048">
        <v>10804800</v>
      </c>
      <c r="NP1048">
        <v>1236200</v>
      </c>
      <c r="NQ1048">
        <v>1106600</v>
      </c>
      <c r="NR1048">
        <v>1742700</v>
      </c>
      <c r="NS1048">
        <v>151100</v>
      </c>
      <c r="NT1048">
        <v>2393600</v>
      </c>
      <c r="NU1048">
        <v>1884200</v>
      </c>
      <c r="NV1048">
        <v>909700</v>
      </c>
      <c r="NW1048">
        <v>485600</v>
      </c>
      <c r="NX1048">
        <v>895100</v>
      </c>
      <c r="NY1048">
        <v>2625100</v>
      </c>
      <c r="NZ1048">
        <v>9102000</v>
      </c>
      <c r="OA1048">
        <v>8580200</v>
      </c>
      <c r="OB1048">
        <v>617800</v>
      </c>
      <c r="OC1048">
        <v>180200</v>
      </c>
      <c r="OD1048">
        <v>3250800</v>
      </c>
      <c r="OE1048">
        <v>2549800</v>
      </c>
      <c r="OF1048">
        <v>649100</v>
      </c>
      <c r="OG1048">
        <v>187900</v>
      </c>
      <c r="OH1048">
        <v>1054200</v>
      </c>
      <c r="OI1048">
        <v>2305100</v>
      </c>
      <c r="OJ1048">
        <v>335100</v>
      </c>
      <c r="OK1048">
        <v>521799.99999999994</v>
      </c>
      <c r="OL1048">
        <v>27830000</v>
      </c>
      <c r="OM1048">
        <v>4194900</v>
      </c>
      <c r="ON1048">
        <v>23635000</v>
      </c>
      <c r="OO1048">
        <v>18341500</v>
      </c>
      <c r="OP1048">
        <v>9165500</v>
      </c>
      <c r="OQ1048">
        <v>3053400</v>
      </c>
      <c r="OR1048">
        <v>1064700</v>
      </c>
      <c r="OS1048">
        <v>1328800</v>
      </c>
      <c r="OT1048">
        <v>1190100</v>
      </c>
      <c r="OU1048">
        <v>314300</v>
      </c>
      <c r="OV1048">
        <v>1843500</v>
      </c>
      <c r="OW1048">
        <v>370700</v>
      </c>
      <c r="OX1048">
        <v>5719400</v>
      </c>
      <c r="OY1048">
        <v>3456600</v>
      </c>
      <c r="OZ1048">
        <v>1571000</v>
      </c>
      <c r="PA1048">
        <v>701400</v>
      </c>
      <c r="PB1048">
        <v>1013400</v>
      </c>
      <c r="PC1048">
        <v>170800</v>
      </c>
      <c r="PD1048">
        <v>5293500</v>
      </c>
      <c r="PE1048">
        <v>3677700</v>
      </c>
      <c r="PF1048">
        <v>234900</v>
      </c>
      <c r="PG1048">
        <v>280000</v>
      </c>
      <c r="PH1048">
        <v>1100900</v>
      </c>
      <c r="PI1048">
        <v>16726000</v>
      </c>
      <c r="PJ1048">
        <v>2541500</v>
      </c>
      <c r="PK1048">
        <v>602800</v>
      </c>
      <c r="PL1048">
        <v>179900</v>
      </c>
      <c r="PM1048">
        <v>1758800</v>
      </c>
      <c r="PN1048">
        <v>14184000</v>
      </c>
      <c r="PO1048">
        <v>1874100</v>
      </c>
      <c r="PP1048">
        <v>12309900</v>
      </c>
      <c r="PQ1048">
        <v>6007000</v>
      </c>
      <c r="PR1048">
        <v>1474000</v>
      </c>
      <c r="PS1048">
        <v>1605800</v>
      </c>
      <c r="PT1048">
        <v>2926800</v>
      </c>
      <c r="PU1048">
        <v>23796000</v>
      </c>
      <c r="PV1048">
        <v>2744000</v>
      </c>
      <c r="PW1048">
        <v>2149400</v>
      </c>
      <c r="PX1048">
        <v>594400</v>
      </c>
      <c r="PY1048">
        <v>5657000</v>
      </c>
      <c r="PZ1048">
        <v>2785700</v>
      </c>
      <c r="QA1048">
        <v>2871500</v>
      </c>
      <c r="QB1048">
        <v>15395000</v>
      </c>
      <c r="QC1048">
        <v>8529600</v>
      </c>
      <c r="QD1048">
        <v>6865200</v>
      </c>
      <c r="QE1048">
        <v>8.6999999999999993</v>
      </c>
      <c r="QF1048">
        <v>5280300</v>
      </c>
      <c r="QG1048">
        <v>158449000</v>
      </c>
      <c r="QH1048">
        <v>135090000</v>
      </c>
      <c r="QI1048">
        <v>21477000</v>
      </c>
      <c r="QJ1048">
        <v>605000</v>
      </c>
      <c r="QK1048">
        <v>38000</v>
      </c>
      <c r="QL1048">
        <v>566600</v>
      </c>
      <c r="QM1048">
        <v>116500</v>
      </c>
      <c r="QN1048">
        <v>188600</v>
      </c>
      <c r="QO1048">
        <v>40000</v>
      </c>
      <c r="QP1048">
        <v>45600</v>
      </c>
      <c r="QQ1048">
        <v>103100</v>
      </c>
      <c r="QR1048">
        <v>261500</v>
      </c>
      <c r="QS1048">
        <v>8279000</v>
      </c>
      <c r="QT1048">
        <v>1854000</v>
      </c>
      <c r="QU1048">
        <v>928400</v>
      </c>
      <c r="QV1048">
        <v>925600</v>
      </c>
      <c r="QW1048">
        <v>1190200</v>
      </c>
      <c r="QX1048">
        <v>5234500</v>
      </c>
      <c r="QY1048">
        <v>2365700</v>
      </c>
      <c r="QZ1048">
        <v>2868800</v>
      </c>
      <c r="RA1048">
        <v>12593000</v>
      </c>
      <c r="RB1048">
        <v>7802000</v>
      </c>
      <c r="RC1048">
        <v>397500</v>
      </c>
      <c r="RD1048">
        <v>415600</v>
      </c>
      <c r="RE1048">
        <v>362700</v>
      </c>
      <c r="RF1048">
        <v>1439900</v>
      </c>
      <c r="RG1048">
        <v>1084800</v>
      </c>
      <c r="RH1048">
        <v>989300</v>
      </c>
      <c r="RI1048">
        <v>98600</v>
      </c>
      <c r="RJ1048">
        <v>80200</v>
      </c>
      <c r="RK1048">
        <v>370800</v>
      </c>
      <c r="RL1048">
        <v>411600</v>
      </c>
      <c r="RM1048">
        <v>28100</v>
      </c>
      <c r="RN1048">
        <v>431200</v>
      </c>
      <c r="RO1048">
        <v>1735100</v>
      </c>
      <c r="RP1048">
        <v>955300</v>
      </c>
      <c r="RQ1048">
        <v>335200</v>
      </c>
      <c r="RR1048">
        <v>610700</v>
      </c>
      <c r="RS1048">
        <v>4791000</v>
      </c>
      <c r="RT1048">
        <v>1781200</v>
      </c>
      <c r="RU1048">
        <v>81000</v>
      </c>
      <c r="RV1048">
        <v>93400</v>
      </c>
      <c r="RW1048">
        <v>75400</v>
      </c>
      <c r="RX1048">
        <v>354600</v>
      </c>
      <c r="RY1048">
        <v>340000</v>
      </c>
      <c r="RZ1048">
        <v>109100</v>
      </c>
      <c r="SA1048">
        <v>903600</v>
      </c>
      <c r="SB1048">
        <v>702400</v>
      </c>
      <c r="SC1048">
        <v>350000</v>
      </c>
      <c r="SD1048">
        <v>113613000</v>
      </c>
      <c r="SE1048">
        <v>28649000</v>
      </c>
      <c r="SF1048">
        <v>6048200</v>
      </c>
      <c r="SG1048">
        <v>3401200</v>
      </c>
      <c r="SH1048">
        <v>2207000</v>
      </c>
      <c r="SI1048">
        <v>440000</v>
      </c>
      <c r="SJ1048">
        <v>15437100</v>
      </c>
      <c r="SK1048">
        <v>2049100</v>
      </c>
      <c r="SL1048">
        <v>1292000</v>
      </c>
      <c r="SM1048">
        <v>161900</v>
      </c>
      <c r="SN1048">
        <v>595100</v>
      </c>
      <c r="SO1048">
        <v>1371400</v>
      </c>
      <c r="SP1048">
        <v>3262500</v>
      </c>
      <c r="SQ1048">
        <v>771400</v>
      </c>
      <c r="SR1048">
        <v>392800</v>
      </c>
      <c r="SS1048">
        <v>378600</v>
      </c>
      <c r="ST1048">
        <v>3232000</v>
      </c>
      <c r="SU1048">
        <v>929400</v>
      </c>
      <c r="SV1048">
        <v>2302600</v>
      </c>
      <c r="SW1048">
        <v>1039900.0000000001</v>
      </c>
      <c r="SX1048">
        <v>1060900</v>
      </c>
      <c r="SY1048">
        <v>1145900</v>
      </c>
      <c r="SZ1048">
        <v>1504000</v>
      </c>
      <c r="TA1048">
        <v>6560200</v>
      </c>
      <c r="TB1048">
        <v>571600</v>
      </c>
      <c r="TC1048">
        <v>152700</v>
      </c>
      <c r="TD1048">
        <v>70900</v>
      </c>
      <c r="TE1048">
        <v>1467800</v>
      </c>
      <c r="TF1048">
        <v>495100</v>
      </c>
      <c r="TG1048">
        <v>56700</v>
      </c>
      <c r="TH1048">
        <v>34000</v>
      </c>
      <c r="TI1048">
        <v>826000</v>
      </c>
      <c r="TJ1048">
        <v>1043400.0000000001</v>
      </c>
      <c r="TK1048">
        <v>1842000</v>
      </c>
      <c r="TL1048">
        <v>603800</v>
      </c>
      <c r="TM1048">
        <v>2848000</v>
      </c>
      <c r="TN1048">
        <v>347600</v>
      </c>
      <c r="TO1048">
        <v>905500</v>
      </c>
      <c r="TP1048">
        <v>341100</v>
      </c>
      <c r="TQ1048">
        <v>591200</v>
      </c>
      <c r="TR1048">
        <v>479600</v>
      </c>
      <c r="TS1048">
        <v>183000</v>
      </c>
      <c r="TT1048">
        <v>9185000</v>
      </c>
      <c r="TU1048">
        <v>6735300</v>
      </c>
      <c r="TV1048">
        <v>19200</v>
      </c>
      <c r="TW1048">
        <v>2564200</v>
      </c>
      <c r="TX1048">
        <v>1786600</v>
      </c>
      <c r="TY1048">
        <v>1369900</v>
      </c>
      <c r="TZ1048">
        <v>497700</v>
      </c>
      <c r="UA1048">
        <v>279900</v>
      </c>
      <c r="UB1048">
        <v>1154100</v>
      </c>
      <c r="UC1048">
        <v>2997800</v>
      </c>
      <c r="UD1048">
        <v>2450000</v>
      </c>
      <c r="UE1048">
        <v>1856200</v>
      </c>
      <c r="UF1048">
        <v>572100</v>
      </c>
      <c r="UG1048">
        <v>21700</v>
      </c>
      <c r="UH1048">
        <v>22391000</v>
      </c>
      <c r="UI1048">
        <v>10790800</v>
      </c>
      <c r="UJ1048">
        <v>1229900</v>
      </c>
      <c r="UK1048">
        <v>1134000</v>
      </c>
      <c r="UL1048">
        <v>1742500</v>
      </c>
      <c r="UM1048">
        <v>148800</v>
      </c>
      <c r="UN1048">
        <v>2381500</v>
      </c>
      <c r="UO1048">
        <v>1868300</v>
      </c>
      <c r="UP1048">
        <v>911900</v>
      </c>
      <c r="UQ1048">
        <v>485100</v>
      </c>
      <c r="UR1048">
        <v>888900</v>
      </c>
      <c r="US1048">
        <v>2626400</v>
      </c>
      <c r="UT1048">
        <v>8973900</v>
      </c>
      <c r="UU1048">
        <v>8454000</v>
      </c>
      <c r="UV1048">
        <v>615200</v>
      </c>
      <c r="UW1048">
        <v>180300</v>
      </c>
      <c r="UX1048">
        <v>3156400</v>
      </c>
      <c r="UY1048">
        <v>2465500</v>
      </c>
      <c r="UZ1048">
        <v>638200</v>
      </c>
      <c r="VA1048">
        <v>186600</v>
      </c>
      <c r="VB1048">
        <v>1044599.9999999999</v>
      </c>
      <c r="VC1048">
        <v>2299300</v>
      </c>
      <c r="VD1048">
        <v>333400</v>
      </c>
      <c r="VE1048">
        <v>519900</v>
      </c>
      <c r="VF1048">
        <v>27589000</v>
      </c>
      <c r="VG1048">
        <v>4043300</v>
      </c>
      <c r="VH1048">
        <v>23545700</v>
      </c>
      <c r="VI1048">
        <v>18265400</v>
      </c>
      <c r="VJ1048">
        <v>9111900</v>
      </c>
      <c r="VK1048">
        <v>3037100</v>
      </c>
      <c r="VL1048">
        <v>1056700</v>
      </c>
      <c r="VM1048">
        <v>1321700</v>
      </c>
      <c r="VN1048">
        <v>1184900</v>
      </c>
      <c r="VO1048">
        <v>313500</v>
      </c>
      <c r="VP1048">
        <v>1829100</v>
      </c>
      <c r="VQ1048">
        <v>368900</v>
      </c>
      <c r="VR1048">
        <v>5701300</v>
      </c>
      <c r="VS1048">
        <v>3452200</v>
      </c>
      <c r="VT1048">
        <v>1567500</v>
      </c>
      <c r="VU1048">
        <v>700100</v>
      </c>
      <c r="VV1048">
        <v>1014000</v>
      </c>
      <c r="VW1048">
        <v>170500</v>
      </c>
      <c r="VX1048">
        <v>3667700</v>
      </c>
      <c r="VY1048">
        <v>234500</v>
      </c>
      <c r="VZ1048">
        <v>280600</v>
      </c>
      <c r="WA1048">
        <v>1097500</v>
      </c>
      <c r="WB1048">
        <v>16936000</v>
      </c>
      <c r="WC1048">
        <v>2664800</v>
      </c>
      <c r="WD1048">
        <v>602700</v>
      </c>
      <c r="WE1048">
        <v>181900</v>
      </c>
      <c r="WF1048">
        <v>1880200</v>
      </c>
      <c r="WG1048">
        <v>14271600</v>
      </c>
      <c r="WH1048">
        <v>1923500</v>
      </c>
      <c r="WI1048">
        <v>12348100</v>
      </c>
      <c r="WJ1048">
        <v>6015000</v>
      </c>
      <c r="WK1048">
        <v>1472100</v>
      </c>
      <c r="WL1048">
        <v>1605900</v>
      </c>
      <c r="WM1048">
        <v>2937400</v>
      </c>
      <c r="WN1048">
        <v>23359000</v>
      </c>
      <c r="WO1048">
        <v>2733000</v>
      </c>
      <c r="WP1048">
        <v>2140000</v>
      </c>
      <c r="WQ1048">
        <v>592600</v>
      </c>
      <c r="WR1048">
        <v>5481000</v>
      </c>
      <c r="WS1048">
        <v>2605800</v>
      </c>
      <c r="WT1048">
        <v>2875100</v>
      </c>
      <c r="WU1048">
        <v>15145000</v>
      </c>
      <c r="WV1048">
        <v>8237600</v>
      </c>
      <c r="WW1048">
        <v>6907000</v>
      </c>
    </row>
    <row r="1049" spans="1:621" x14ac:dyDescent="0.45">
      <c r="A1049" s="1"/>
      <c r="C1049" s="1">
        <v>45992</v>
      </c>
      <c r="D1049">
        <v>929000</v>
      </c>
      <c r="E1049">
        <v>3473000</v>
      </c>
      <c r="F1049">
        <v>2544000</v>
      </c>
      <c r="G1049">
        <v>1969000</v>
      </c>
      <c r="H1049">
        <v>575000</v>
      </c>
      <c r="I1049">
        <v>832000</v>
      </c>
      <c r="J1049">
        <v>2337000</v>
      </c>
      <c r="K1049">
        <v>840000</v>
      </c>
      <c r="L1049">
        <v>46.4</v>
      </c>
      <c r="M1049">
        <v>12.4</v>
      </c>
      <c r="N1049">
        <v>34</v>
      </c>
      <c r="O1049">
        <v>11.1</v>
      </c>
      <c r="P1049">
        <v>31.2</v>
      </c>
      <c r="Q1049">
        <v>11.2</v>
      </c>
      <c r="R1049">
        <v>2</v>
      </c>
      <c r="S1049">
        <v>0.5</v>
      </c>
      <c r="T1049">
        <v>1.4</v>
      </c>
      <c r="U1049">
        <v>0.5</v>
      </c>
      <c r="V1049">
        <v>2289000</v>
      </c>
      <c r="W1049">
        <v>2069000</v>
      </c>
      <c r="X1049">
        <v>3143000</v>
      </c>
      <c r="Y1049">
        <v>1195000</v>
      </c>
      <c r="Z1049">
        <v>1948000</v>
      </c>
      <c r="AA1049">
        <v>24.4</v>
      </c>
      <c r="AB1049">
        <v>11.4</v>
      </c>
      <c r="AC1049">
        <v>30.5</v>
      </c>
      <c r="AD1049">
        <v>27.6</v>
      </c>
      <c r="AE1049">
        <v>41.9</v>
      </c>
      <c r="AF1049">
        <v>15.9</v>
      </c>
      <c r="AG1049">
        <v>26</v>
      </c>
      <c r="AH1049">
        <v>135712000</v>
      </c>
      <c r="AI1049">
        <v>159358000</v>
      </c>
      <c r="AJ1049">
        <v>21401000</v>
      </c>
      <c r="AK1049">
        <v>602000</v>
      </c>
      <c r="AL1049">
        <v>37700</v>
      </c>
      <c r="AM1049">
        <v>563800</v>
      </c>
      <c r="AN1049">
        <v>116700</v>
      </c>
      <c r="AO1049">
        <v>186100</v>
      </c>
      <c r="AP1049">
        <v>39400</v>
      </c>
      <c r="AQ1049">
        <v>46100</v>
      </c>
      <c r="AR1049">
        <v>100600</v>
      </c>
      <c r="AS1049">
        <v>261000</v>
      </c>
      <c r="AT1049">
        <v>8199000</v>
      </c>
      <c r="AU1049">
        <v>1846700</v>
      </c>
      <c r="AV1049">
        <v>924100</v>
      </c>
      <c r="AW1049">
        <v>922600</v>
      </c>
      <c r="AX1049">
        <v>1163200</v>
      </c>
      <c r="AY1049">
        <v>5188800</v>
      </c>
      <c r="AZ1049">
        <v>2344600</v>
      </c>
      <c r="BA1049">
        <v>2844200</v>
      </c>
      <c r="BB1049">
        <v>12600000</v>
      </c>
      <c r="BC1049">
        <v>7816000</v>
      </c>
      <c r="BD1049">
        <v>394400</v>
      </c>
      <c r="BE1049">
        <v>415900</v>
      </c>
      <c r="BF1049">
        <v>363700</v>
      </c>
      <c r="BG1049">
        <v>1440200</v>
      </c>
      <c r="BH1049">
        <v>1085300</v>
      </c>
      <c r="BI1049">
        <v>990200</v>
      </c>
      <c r="BJ1049">
        <v>98800</v>
      </c>
      <c r="BK1049">
        <v>80600</v>
      </c>
      <c r="BL1049">
        <v>369300</v>
      </c>
      <c r="BM1049">
        <v>413500</v>
      </c>
      <c r="BN1049">
        <v>28000</v>
      </c>
      <c r="BO1049">
        <v>431500</v>
      </c>
      <c r="BP1049">
        <v>1745900</v>
      </c>
      <c r="BQ1049">
        <v>961300</v>
      </c>
      <c r="BR1049">
        <v>334700</v>
      </c>
      <c r="BS1049">
        <v>613700</v>
      </c>
      <c r="BT1049">
        <v>4784000</v>
      </c>
      <c r="BU1049">
        <v>1786600</v>
      </c>
      <c r="BV1049">
        <v>81000</v>
      </c>
      <c r="BW1049">
        <v>94100</v>
      </c>
      <c r="BX1049">
        <v>74900</v>
      </c>
      <c r="BY1049">
        <v>353900</v>
      </c>
      <c r="BZ1049">
        <v>342000</v>
      </c>
      <c r="CA1049">
        <v>107400</v>
      </c>
      <c r="CB1049">
        <v>901400</v>
      </c>
      <c r="CC1049">
        <v>698200</v>
      </c>
      <c r="CD1049">
        <v>344400</v>
      </c>
      <c r="CE1049">
        <v>114311000</v>
      </c>
      <c r="CF1049">
        <v>29348000</v>
      </c>
      <c r="CG1049">
        <v>6063700</v>
      </c>
      <c r="CH1049">
        <v>3408900</v>
      </c>
      <c r="CI1049">
        <v>2211300</v>
      </c>
      <c r="CJ1049">
        <v>443500</v>
      </c>
      <c r="CK1049">
        <v>15807100</v>
      </c>
      <c r="CL1049">
        <v>2049800.0000000002</v>
      </c>
      <c r="CM1049">
        <v>1295000</v>
      </c>
      <c r="CN1049">
        <v>157000</v>
      </c>
      <c r="CO1049">
        <v>597800</v>
      </c>
      <c r="CP1049">
        <v>1354200</v>
      </c>
      <c r="CQ1049">
        <v>3285800</v>
      </c>
      <c r="CR1049">
        <v>808400</v>
      </c>
      <c r="CS1049">
        <v>406600</v>
      </c>
      <c r="CT1049">
        <v>401800</v>
      </c>
      <c r="CU1049">
        <v>3382000</v>
      </c>
      <c r="CV1049">
        <v>1034099.9999999999</v>
      </c>
      <c r="CW1049">
        <v>2347900</v>
      </c>
      <c r="CX1049">
        <v>1063600</v>
      </c>
      <c r="CY1049">
        <v>1060200</v>
      </c>
      <c r="CZ1049">
        <v>1247200</v>
      </c>
      <c r="DA1049">
        <v>1555900</v>
      </c>
      <c r="DB1049">
        <v>6871400</v>
      </c>
      <c r="DC1049">
        <v>569700</v>
      </c>
      <c r="DD1049">
        <v>151700</v>
      </c>
      <c r="DE1049">
        <v>69300</v>
      </c>
      <c r="DF1049">
        <v>1470600</v>
      </c>
      <c r="DG1049">
        <v>513299.99999999994</v>
      </c>
      <c r="DH1049">
        <v>57100</v>
      </c>
      <c r="DI1049">
        <v>28400</v>
      </c>
      <c r="DJ1049">
        <v>827000</v>
      </c>
      <c r="DK1049">
        <v>1309200</v>
      </c>
      <c r="DL1049">
        <v>1875100</v>
      </c>
      <c r="DM1049">
        <v>605800</v>
      </c>
      <c r="DN1049">
        <v>2866000</v>
      </c>
      <c r="DO1049">
        <v>356000</v>
      </c>
      <c r="DP1049">
        <v>907200</v>
      </c>
      <c r="DQ1049">
        <v>342600</v>
      </c>
      <c r="DR1049">
        <v>605900</v>
      </c>
      <c r="DS1049">
        <v>473700</v>
      </c>
      <c r="DT1049">
        <v>180700</v>
      </c>
      <c r="DU1049">
        <v>9221000</v>
      </c>
      <c r="DV1049">
        <v>6758000</v>
      </c>
      <c r="DW1049">
        <v>19000</v>
      </c>
      <c r="DX1049">
        <v>2569500</v>
      </c>
      <c r="DY1049">
        <v>1791300</v>
      </c>
      <c r="DZ1049">
        <v>1373500</v>
      </c>
      <c r="EA1049">
        <v>498400</v>
      </c>
      <c r="EB1049">
        <v>279800</v>
      </c>
      <c r="EC1049">
        <v>1166400</v>
      </c>
      <c r="ED1049">
        <v>3003100</v>
      </c>
      <c r="EE1049">
        <v>2462900</v>
      </c>
      <c r="EF1049">
        <v>1875700</v>
      </c>
      <c r="EG1049">
        <v>565300</v>
      </c>
      <c r="EH1049">
        <v>21900</v>
      </c>
      <c r="EI1049">
        <v>22442000</v>
      </c>
      <c r="EJ1049">
        <v>10829500</v>
      </c>
      <c r="EK1049">
        <v>1241400</v>
      </c>
      <c r="EL1049">
        <v>1124100</v>
      </c>
      <c r="EM1049">
        <v>1744600</v>
      </c>
      <c r="EN1049">
        <v>150100</v>
      </c>
      <c r="EO1049">
        <v>2387700</v>
      </c>
      <c r="EP1049">
        <v>1892900</v>
      </c>
      <c r="EQ1049">
        <v>911400</v>
      </c>
      <c r="ER1049">
        <v>486200</v>
      </c>
      <c r="ES1049">
        <v>891100</v>
      </c>
      <c r="ET1049">
        <v>2633900</v>
      </c>
      <c r="EU1049">
        <v>8978700</v>
      </c>
      <c r="EV1049">
        <v>8458600</v>
      </c>
      <c r="EW1049">
        <v>618700</v>
      </c>
      <c r="EX1049">
        <v>179400</v>
      </c>
      <c r="EY1049">
        <v>3232500</v>
      </c>
      <c r="EZ1049">
        <v>2529400</v>
      </c>
      <c r="FA1049">
        <v>652200</v>
      </c>
      <c r="FB1049">
        <v>181700</v>
      </c>
      <c r="FC1049">
        <v>1049700</v>
      </c>
      <c r="FD1049">
        <v>2215600</v>
      </c>
      <c r="FE1049">
        <v>328800</v>
      </c>
      <c r="FF1049">
        <v>520100</v>
      </c>
      <c r="FG1049">
        <v>27772000</v>
      </c>
      <c r="FH1049">
        <v>4100500</v>
      </c>
      <c r="FI1049">
        <v>23671500</v>
      </c>
      <c r="FJ1049">
        <v>18368500</v>
      </c>
      <c r="FK1049">
        <v>9169000</v>
      </c>
      <c r="FL1049">
        <v>3065800</v>
      </c>
      <c r="FM1049">
        <v>1061000</v>
      </c>
      <c r="FN1049">
        <v>1326000</v>
      </c>
      <c r="FO1049">
        <v>1193500</v>
      </c>
      <c r="FP1049">
        <v>313400</v>
      </c>
      <c r="FQ1049">
        <v>1840000</v>
      </c>
      <c r="FR1049">
        <v>369300</v>
      </c>
      <c r="FS1049">
        <v>5728800</v>
      </c>
      <c r="FT1049">
        <v>3470700</v>
      </c>
      <c r="FU1049">
        <v>1577000</v>
      </c>
      <c r="FV1049">
        <v>703900</v>
      </c>
      <c r="FW1049">
        <v>1018300</v>
      </c>
      <c r="FX1049">
        <v>171500</v>
      </c>
      <c r="FY1049">
        <v>5303000</v>
      </c>
      <c r="FZ1049">
        <v>3679600</v>
      </c>
      <c r="GA1049">
        <v>236200</v>
      </c>
      <c r="GB1049">
        <v>283300</v>
      </c>
      <c r="GC1049">
        <v>1103900</v>
      </c>
      <c r="GD1049">
        <v>16661000</v>
      </c>
      <c r="GE1049">
        <v>2514600</v>
      </c>
      <c r="GF1049">
        <v>589800</v>
      </c>
      <c r="GG1049">
        <v>178500</v>
      </c>
      <c r="GH1049">
        <v>1746300</v>
      </c>
      <c r="GI1049">
        <v>14146800</v>
      </c>
      <c r="GJ1049">
        <v>1878200</v>
      </c>
      <c r="GK1049">
        <v>12268600</v>
      </c>
      <c r="GL1049">
        <v>6001000</v>
      </c>
      <c r="GM1049">
        <v>1467600</v>
      </c>
      <c r="GN1049">
        <v>1607700</v>
      </c>
      <c r="GO1049">
        <v>2925300</v>
      </c>
      <c r="GP1049">
        <v>23646000</v>
      </c>
      <c r="GQ1049">
        <v>2739000</v>
      </c>
      <c r="GR1049">
        <v>2137300</v>
      </c>
      <c r="GS1049">
        <v>601600</v>
      </c>
      <c r="GT1049">
        <v>5571000</v>
      </c>
      <c r="GU1049">
        <v>2706300</v>
      </c>
      <c r="GV1049">
        <v>2864900</v>
      </c>
      <c r="GW1049">
        <v>15336000</v>
      </c>
      <c r="GX1049">
        <v>8492900</v>
      </c>
      <c r="GY1049">
        <v>6843400</v>
      </c>
      <c r="GZ1049">
        <v>34.200000000000003</v>
      </c>
      <c r="HA1049">
        <v>39.700000000000003</v>
      </c>
      <c r="HB1049">
        <v>45.2</v>
      </c>
      <c r="HC1049">
        <v>38.9</v>
      </c>
      <c r="HD1049">
        <v>40</v>
      </c>
      <c r="HE1049">
        <v>40.5</v>
      </c>
      <c r="HF1049">
        <v>39.200000000000003</v>
      </c>
      <c r="HG1049">
        <v>33.200000000000003</v>
      </c>
      <c r="HH1049">
        <v>34</v>
      </c>
      <c r="HI1049">
        <v>39.1</v>
      </c>
      <c r="HJ1049">
        <v>29.8</v>
      </c>
      <c r="HK1049">
        <v>38.6</v>
      </c>
      <c r="HL1049">
        <v>42.4</v>
      </c>
      <c r="HM1049">
        <v>37.200000000000003</v>
      </c>
      <c r="HN1049">
        <v>37.5</v>
      </c>
      <c r="HO1049">
        <v>36.5</v>
      </c>
      <c r="HP1049">
        <v>32.6</v>
      </c>
      <c r="HQ1049">
        <v>25.6</v>
      </c>
      <c r="HR1049">
        <v>32.1</v>
      </c>
      <c r="HS1049">
        <v>2.9</v>
      </c>
      <c r="HT1049">
        <v>2.9</v>
      </c>
      <c r="HU1049">
        <v>3</v>
      </c>
      <c r="HV1049">
        <v>1266.08</v>
      </c>
      <c r="HW1049">
        <v>1503.44</v>
      </c>
      <c r="HX1049">
        <v>1838.74</v>
      </c>
      <c r="HY1049">
        <v>1573.12</v>
      </c>
      <c r="HZ1049">
        <v>1443.2</v>
      </c>
      <c r="IA1049">
        <v>1547.91</v>
      </c>
      <c r="IB1049">
        <v>1272.43</v>
      </c>
      <c r="IC1049">
        <v>1222.76</v>
      </c>
      <c r="ID1049">
        <v>1073.04</v>
      </c>
      <c r="IE1049">
        <v>1537.41</v>
      </c>
      <c r="IF1049">
        <v>775.4</v>
      </c>
      <c r="IG1049">
        <v>1239.83</v>
      </c>
      <c r="IH1049">
        <v>2284.5100000000002</v>
      </c>
      <c r="II1049">
        <v>2005.08</v>
      </c>
      <c r="IJ1049">
        <v>1813.88</v>
      </c>
      <c r="IK1049">
        <v>1641.04</v>
      </c>
      <c r="IL1049">
        <v>1171.97</v>
      </c>
      <c r="IM1049">
        <v>595.20000000000005</v>
      </c>
      <c r="IN1049">
        <v>1081.77</v>
      </c>
      <c r="IO1049">
        <v>171495000</v>
      </c>
      <c r="IP1049">
        <v>62.4</v>
      </c>
      <c r="IQ1049">
        <v>163992000</v>
      </c>
      <c r="IR1049">
        <v>59.7</v>
      </c>
      <c r="IS1049">
        <v>7503000</v>
      </c>
      <c r="IT1049">
        <v>4.4000000000000004</v>
      </c>
      <c r="IU1049">
        <v>103321000</v>
      </c>
      <c r="IV1049">
        <v>6208000</v>
      </c>
      <c r="IW1049">
        <v>90780000</v>
      </c>
      <c r="IX1049">
        <v>67.7</v>
      </c>
      <c r="IY1049">
        <v>86812000</v>
      </c>
      <c r="IZ1049">
        <v>64.8</v>
      </c>
      <c r="JA1049">
        <v>3968000</v>
      </c>
      <c r="JB1049">
        <v>4.4000000000000004</v>
      </c>
      <c r="JC1049">
        <v>43266000</v>
      </c>
      <c r="JD1049">
        <v>87638000</v>
      </c>
      <c r="JE1049">
        <v>70.099999999999994</v>
      </c>
      <c r="JF1049">
        <v>84199000</v>
      </c>
      <c r="JG1049">
        <v>67.400000000000006</v>
      </c>
      <c r="JH1049">
        <v>3439000</v>
      </c>
      <c r="JI1049">
        <v>3.9</v>
      </c>
      <c r="JJ1049">
        <v>37344000</v>
      </c>
      <c r="JK1049">
        <v>8848000</v>
      </c>
      <c r="JL1049">
        <v>5.4</v>
      </c>
      <c r="JM1049">
        <v>159358000</v>
      </c>
      <c r="JN1049">
        <v>135712000</v>
      </c>
      <c r="JO1049">
        <v>21401000</v>
      </c>
      <c r="JP1049">
        <v>602000</v>
      </c>
      <c r="JQ1049">
        <v>37700</v>
      </c>
      <c r="JR1049">
        <v>563800</v>
      </c>
      <c r="JS1049">
        <v>116700</v>
      </c>
      <c r="JT1049">
        <v>186100</v>
      </c>
      <c r="JU1049">
        <v>39400</v>
      </c>
      <c r="JV1049">
        <v>46100</v>
      </c>
      <c r="JW1049">
        <v>100600</v>
      </c>
      <c r="JX1049">
        <v>261000</v>
      </c>
      <c r="JY1049">
        <v>8199000</v>
      </c>
      <c r="JZ1049">
        <v>1846700</v>
      </c>
      <c r="KA1049">
        <v>924100</v>
      </c>
      <c r="KB1049">
        <v>922600</v>
      </c>
      <c r="KC1049">
        <v>1163200</v>
      </c>
      <c r="KD1049">
        <v>5188800</v>
      </c>
      <c r="KE1049">
        <v>2344600</v>
      </c>
      <c r="KF1049">
        <v>2844200</v>
      </c>
      <c r="KG1049">
        <v>12600000</v>
      </c>
      <c r="KH1049">
        <v>7816000</v>
      </c>
      <c r="KI1049">
        <v>394400</v>
      </c>
      <c r="KJ1049">
        <v>415900</v>
      </c>
      <c r="KK1049">
        <v>363700</v>
      </c>
      <c r="KL1049">
        <v>1440200</v>
      </c>
      <c r="KM1049">
        <v>1085300</v>
      </c>
      <c r="KN1049">
        <v>990200</v>
      </c>
      <c r="KO1049">
        <v>98800</v>
      </c>
      <c r="KP1049">
        <v>80600</v>
      </c>
      <c r="KQ1049">
        <v>369300</v>
      </c>
      <c r="KR1049">
        <v>413500</v>
      </c>
      <c r="KS1049">
        <v>28000</v>
      </c>
      <c r="KT1049">
        <v>431500</v>
      </c>
      <c r="KU1049">
        <v>1745900</v>
      </c>
      <c r="KV1049">
        <v>961300</v>
      </c>
      <c r="KW1049">
        <v>334700</v>
      </c>
      <c r="KX1049">
        <v>613700</v>
      </c>
      <c r="KY1049">
        <v>4784000</v>
      </c>
      <c r="KZ1049">
        <v>1786600</v>
      </c>
      <c r="LA1049">
        <v>81000</v>
      </c>
      <c r="LB1049">
        <v>94100</v>
      </c>
      <c r="LC1049">
        <v>74900</v>
      </c>
      <c r="LD1049">
        <v>353900</v>
      </c>
      <c r="LE1049">
        <v>342000</v>
      </c>
      <c r="LF1049">
        <v>107400</v>
      </c>
      <c r="LG1049">
        <v>901400</v>
      </c>
      <c r="LH1049">
        <v>698200</v>
      </c>
      <c r="LI1049">
        <v>344400</v>
      </c>
      <c r="LJ1049">
        <v>114311000</v>
      </c>
      <c r="LK1049">
        <v>29348000</v>
      </c>
      <c r="LL1049">
        <v>6063700</v>
      </c>
      <c r="LM1049">
        <v>3408900</v>
      </c>
      <c r="LN1049">
        <v>2211300</v>
      </c>
      <c r="LO1049">
        <v>443500</v>
      </c>
      <c r="LP1049">
        <v>15807100</v>
      </c>
      <c r="LQ1049">
        <v>2049800.0000000002</v>
      </c>
      <c r="LR1049">
        <v>1295000</v>
      </c>
      <c r="LS1049">
        <v>157000</v>
      </c>
      <c r="LT1049">
        <v>597800</v>
      </c>
      <c r="LU1049">
        <v>1354200</v>
      </c>
      <c r="LV1049">
        <v>3285800</v>
      </c>
      <c r="LW1049">
        <v>808400</v>
      </c>
      <c r="LX1049">
        <v>406600</v>
      </c>
      <c r="LY1049">
        <v>401800</v>
      </c>
      <c r="LZ1049">
        <v>3382000</v>
      </c>
      <c r="MA1049">
        <v>1034099.9999999999</v>
      </c>
      <c r="MB1049">
        <v>2347900</v>
      </c>
      <c r="MC1049">
        <v>1063600</v>
      </c>
      <c r="MD1049">
        <v>1060200</v>
      </c>
      <c r="ME1049">
        <v>1247200</v>
      </c>
      <c r="MF1049">
        <v>1555900</v>
      </c>
      <c r="MG1049">
        <v>6871400</v>
      </c>
      <c r="MH1049">
        <v>569700</v>
      </c>
      <c r="MI1049">
        <v>151700</v>
      </c>
      <c r="MJ1049">
        <v>69300</v>
      </c>
      <c r="MK1049">
        <v>1470600</v>
      </c>
      <c r="ML1049">
        <v>513299.99999999994</v>
      </c>
      <c r="MM1049">
        <v>57100</v>
      </c>
      <c r="MN1049">
        <v>28400</v>
      </c>
      <c r="MO1049">
        <v>827000</v>
      </c>
      <c r="MP1049">
        <v>1309200</v>
      </c>
      <c r="MQ1049">
        <v>1875100</v>
      </c>
      <c r="MR1049">
        <v>605800</v>
      </c>
      <c r="MS1049">
        <v>2866000</v>
      </c>
      <c r="MT1049">
        <v>356000</v>
      </c>
      <c r="MU1049">
        <v>907200</v>
      </c>
      <c r="MV1049">
        <v>342600</v>
      </c>
      <c r="MW1049">
        <v>605900</v>
      </c>
      <c r="MX1049">
        <v>473700</v>
      </c>
      <c r="MY1049">
        <v>180700</v>
      </c>
      <c r="MZ1049">
        <v>9221000</v>
      </c>
      <c r="NA1049">
        <v>6758000</v>
      </c>
      <c r="NB1049">
        <v>19000</v>
      </c>
      <c r="NC1049">
        <v>2569500</v>
      </c>
      <c r="ND1049">
        <v>1791300</v>
      </c>
      <c r="NE1049">
        <v>1373500</v>
      </c>
      <c r="NF1049">
        <v>498400</v>
      </c>
      <c r="NG1049">
        <v>279800</v>
      </c>
      <c r="NH1049">
        <v>1166400</v>
      </c>
      <c r="NI1049">
        <v>3003100</v>
      </c>
      <c r="NJ1049">
        <v>2462900</v>
      </c>
      <c r="NK1049">
        <v>1875700</v>
      </c>
      <c r="NL1049">
        <v>565300</v>
      </c>
      <c r="NM1049">
        <v>21900</v>
      </c>
      <c r="NN1049">
        <v>22442000</v>
      </c>
      <c r="NO1049">
        <v>10829500</v>
      </c>
      <c r="NP1049">
        <v>1241400</v>
      </c>
      <c r="NQ1049">
        <v>1124100</v>
      </c>
      <c r="NR1049">
        <v>1744600</v>
      </c>
      <c r="NS1049">
        <v>150100</v>
      </c>
      <c r="NT1049">
        <v>2387700</v>
      </c>
      <c r="NU1049">
        <v>1892900</v>
      </c>
      <c r="NV1049">
        <v>911400</v>
      </c>
      <c r="NW1049">
        <v>486200</v>
      </c>
      <c r="NX1049">
        <v>891100</v>
      </c>
      <c r="NY1049">
        <v>2633900</v>
      </c>
      <c r="NZ1049">
        <v>8978700</v>
      </c>
      <c r="OA1049">
        <v>8458600</v>
      </c>
      <c r="OB1049">
        <v>618700</v>
      </c>
      <c r="OC1049">
        <v>179400</v>
      </c>
      <c r="OD1049">
        <v>3232500</v>
      </c>
      <c r="OE1049">
        <v>2529400</v>
      </c>
      <c r="OF1049">
        <v>652200</v>
      </c>
      <c r="OG1049">
        <v>181700</v>
      </c>
      <c r="OH1049">
        <v>1049700</v>
      </c>
      <c r="OI1049">
        <v>2215600</v>
      </c>
      <c r="OJ1049">
        <v>328800</v>
      </c>
      <c r="OK1049">
        <v>520100</v>
      </c>
      <c r="OL1049">
        <v>27772000</v>
      </c>
      <c r="OM1049">
        <v>4100500</v>
      </c>
      <c r="ON1049">
        <v>23671500</v>
      </c>
      <c r="OO1049">
        <v>18368500</v>
      </c>
      <c r="OP1049">
        <v>9169000</v>
      </c>
      <c r="OQ1049">
        <v>3065800</v>
      </c>
      <c r="OR1049">
        <v>1061000</v>
      </c>
      <c r="OS1049">
        <v>1326000</v>
      </c>
      <c r="OT1049">
        <v>1193500</v>
      </c>
      <c r="OU1049">
        <v>313400</v>
      </c>
      <c r="OV1049">
        <v>1840000</v>
      </c>
      <c r="OW1049">
        <v>369300</v>
      </c>
      <c r="OX1049">
        <v>5728800</v>
      </c>
      <c r="OY1049">
        <v>3470700</v>
      </c>
      <c r="OZ1049">
        <v>1577000</v>
      </c>
      <c r="PA1049">
        <v>703900</v>
      </c>
      <c r="PB1049">
        <v>1018300</v>
      </c>
      <c r="PC1049">
        <v>171500</v>
      </c>
      <c r="PD1049">
        <v>5303000</v>
      </c>
      <c r="PE1049">
        <v>3679600</v>
      </c>
      <c r="PF1049">
        <v>236200</v>
      </c>
      <c r="PG1049">
        <v>283300</v>
      </c>
      <c r="PH1049">
        <v>1103900</v>
      </c>
      <c r="PI1049">
        <v>16661000</v>
      </c>
      <c r="PJ1049">
        <v>2514600</v>
      </c>
      <c r="PK1049">
        <v>589800</v>
      </c>
      <c r="PL1049">
        <v>178500</v>
      </c>
      <c r="PM1049">
        <v>1746300</v>
      </c>
      <c r="PN1049">
        <v>14146800</v>
      </c>
      <c r="PO1049">
        <v>1878200</v>
      </c>
      <c r="PP1049">
        <v>12268600</v>
      </c>
      <c r="PQ1049">
        <v>6001000</v>
      </c>
      <c r="PR1049">
        <v>1467600</v>
      </c>
      <c r="PS1049">
        <v>1607700</v>
      </c>
      <c r="PT1049">
        <v>2925300</v>
      </c>
      <c r="PU1049">
        <v>23646000</v>
      </c>
      <c r="PV1049">
        <v>2739000</v>
      </c>
      <c r="PW1049">
        <v>2137300</v>
      </c>
      <c r="PX1049">
        <v>601600</v>
      </c>
      <c r="PY1049">
        <v>5571000</v>
      </c>
      <c r="PZ1049">
        <v>2706300</v>
      </c>
      <c r="QA1049">
        <v>2864900</v>
      </c>
      <c r="QB1049">
        <v>15336000</v>
      </c>
      <c r="QC1049">
        <v>8492900</v>
      </c>
      <c r="QD1049">
        <v>6843400</v>
      </c>
      <c r="QE1049">
        <v>8.4</v>
      </c>
      <c r="QF1049">
        <v>5292200</v>
      </c>
      <c r="QG1049">
        <v>158432000</v>
      </c>
      <c r="QH1049">
        <v>135083000</v>
      </c>
      <c r="QI1049">
        <v>21456000</v>
      </c>
      <c r="QJ1049">
        <v>604000</v>
      </c>
      <c r="QK1049">
        <v>37600</v>
      </c>
      <c r="QL1049">
        <v>566300</v>
      </c>
      <c r="QM1049">
        <v>116500</v>
      </c>
      <c r="QN1049">
        <v>188000</v>
      </c>
      <c r="QO1049">
        <v>39500</v>
      </c>
      <c r="QP1049">
        <v>46000</v>
      </c>
      <c r="QQ1049">
        <v>102500</v>
      </c>
      <c r="QR1049">
        <v>261800</v>
      </c>
      <c r="QS1049">
        <v>8272000</v>
      </c>
      <c r="QT1049">
        <v>1853200</v>
      </c>
      <c r="QU1049">
        <v>925100</v>
      </c>
      <c r="QV1049">
        <v>928100</v>
      </c>
      <c r="QW1049">
        <v>1195900</v>
      </c>
      <c r="QX1049">
        <v>5222400</v>
      </c>
      <c r="QY1049">
        <v>2361800</v>
      </c>
      <c r="QZ1049">
        <v>2860600</v>
      </c>
      <c r="RA1049">
        <v>12580000</v>
      </c>
      <c r="RB1049">
        <v>7797000</v>
      </c>
      <c r="RC1049">
        <v>395200</v>
      </c>
      <c r="RD1049">
        <v>414900</v>
      </c>
      <c r="RE1049">
        <v>363300</v>
      </c>
      <c r="RF1049">
        <v>1439700</v>
      </c>
      <c r="RG1049">
        <v>1084400</v>
      </c>
      <c r="RH1049">
        <v>989500</v>
      </c>
      <c r="RI1049">
        <v>98200</v>
      </c>
      <c r="RJ1049">
        <v>80500</v>
      </c>
      <c r="RK1049">
        <v>370100</v>
      </c>
      <c r="RL1049">
        <v>413000</v>
      </c>
      <c r="RM1049">
        <v>27800</v>
      </c>
      <c r="RN1049">
        <v>432000</v>
      </c>
      <c r="RO1049">
        <v>1733000</v>
      </c>
      <c r="RP1049">
        <v>951000</v>
      </c>
      <c r="RQ1049">
        <v>334300</v>
      </c>
      <c r="RR1049">
        <v>611000</v>
      </c>
      <c r="RS1049">
        <v>4783000</v>
      </c>
      <c r="RT1049">
        <v>1780200</v>
      </c>
      <c r="RU1049">
        <v>80900</v>
      </c>
      <c r="RV1049">
        <v>93900</v>
      </c>
      <c r="RW1049">
        <v>75200</v>
      </c>
      <c r="RX1049">
        <v>352800</v>
      </c>
      <c r="RY1049">
        <v>340500</v>
      </c>
      <c r="RZ1049">
        <v>109700</v>
      </c>
      <c r="SA1049">
        <v>900800</v>
      </c>
      <c r="SB1049">
        <v>697500</v>
      </c>
      <c r="SC1049">
        <v>351300</v>
      </c>
      <c r="SD1049">
        <v>113627000</v>
      </c>
      <c r="SE1049">
        <v>28616000</v>
      </c>
      <c r="SF1049">
        <v>6042500</v>
      </c>
      <c r="SG1049">
        <v>3397700</v>
      </c>
      <c r="SH1049">
        <v>2204500</v>
      </c>
      <c r="SI1049">
        <v>440300</v>
      </c>
      <c r="SJ1049">
        <v>15413500</v>
      </c>
      <c r="SK1049">
        <v>2051800.0000000002</v>
      </c>
      <c r="SL1049">
        <v>1292700</v>
      </c>
      <c r="SM1049">
        <v>162600</v>
      </c>
      <c r="SN1049">
        <v>596400</v>
      </c>
      <c r="SO1049">
        <v>1376400</v>
      </c>
      <c r="SP1049">
        <v>3247400</v>
      </c>
      <c r="SQ1049">
        <v>767200</v>
      </c>
      <c r="SR1049">
        <v>388400</v>
      </c>
      <c r="SS1049">
        <v>378700</v>
      </c>
      <c r="ST1049">
        <v>3216700</v>
      </c>
      <c r="SU1049">
        <v>932600</v>
      </c>
      <c r="SV1049">
        <v>2284100</v>
      </c>
      <c r="SW1049">
        <v>1035099.9999999999</v>
      </c>
      <c r="SX1049">
        <v>1059900</v>
      </c>
      <c r="SY1049">
        <v>1149100</v>
      </c>
      <c r="SZ1049">
        <v>1509900</v>
      </c>
      <c r="TA1049">
        <v>6555400</v>
      </c>
      <c r="TB1049">
        <v>571000</v>
      </c>
      <c r="TC1049">
        <v>152100</v>
      </c>
      <c r="TD1049">
        <v>71600</v>
      </c>
      <c r="TE1049">
        <v>1467200</v>
      </c>
      <c r="TF1049">
        <v>495900</v>
      </c>
      <c r="TG1049">
        <v>57600</v>
      </c>
      <c r="TH1049">
        <v>33500</v>
      </c>
      <c r="TI1049">
        <v>819500</v>
      </c>
      <c r="TJ1049">
        <v>1050800</v>
      </c>
      <c r="TK1049">
        <v>1836200</v>
      </c>
      <c r="TL1049">
        <v>604500</v>
      </c>
      <c r="TM1049">
        <v>2842000</v>
      </c>
      <c r="TN1049">
        <v>346100</v>
      </c>
      <c r="TO1049">
        <v>904000</v>
      </c>
      <c r="TP1049">
        <v>340500</v>
      </c>
      <c r="TQ1049">
        <v>598300</v>
      </c>
      <c r="TR1049">
        <v>472900</v>
      </c>
      <c r="TS1049">
        <v>180600</v>
      </c>
      <c r="TT1049">
        <v>9186000</v>
      </c>
      <c r="TU1049">
        <v>6734200</v>
      </c>
      <c r="TV1049">
        <v>19100</v>
      </c>
      <c r="TW1049">
        <v>2564000</v>
      </c>
      <c r="TX1049">
        <v>1787200</v>
      </c>
      <c r="TY1049">
        <v>1371400</v>
      </c>
      <c r="TZ1049">
        <v>496700</v>
      </c>
      <c r="UA1049">
        <v>280100</v>
      </c>
      <c r="UB1049">
        <v>1158300</v>
      </c>
      <c r="UC1049">
        <v>2992800</v>
      </c>
      <c r="UD1049">
        <v>2451700</v>
      </c>
      <c r="UE1049">
        <v>1860300</v>
      </c>
      <c r="UF1049">
        <v>569800</v>
      </c>
      <c r="UG1049">
        <v>21600</v>
      </c>
      <c r="UH1049">
        <v>22372000</v>
      </c>
      <c r="UI1049">
        <v>10784600</v>
      </c>
      <c r="UJ1049">
        <v>1231200</v>
      </c>
      <c r="UK1049">
        <v>1129800</v>
      </c>
      <c r="UL1049">
        <v>1745900</v>
      </c>
      <c r="UM1049">
        <v>148100</v>
      </c>
      <c r="UN1049">
        <v>2380600</v>
      </c>
      <c r="UO1049">
        <v>1871600</v>
      </c>
      <c r="UP1049">
        <v>912200</v>
      </c>
      <c r="UQ1049">
        <v>481700</v>
      </c>
      <c r="UR1049">
        <v>883400</v>
      </c>
      <c r="US1049">
        <v>2622000</v>
      </c>
      <c r="UT1049">
        <v>8965000</v>
      </c>
      <c r="UU1049">
        <v>8443100</v>
      </c>
      <c r="UV1049">
        <v>619400</v>
      </c>
      <c r="UW1049">
        <v>180000</v>
      </c>
      <c r="UX1049">
        <v>3143700</v>
      </c>
      <c r="UY1049">
        <v>2451400</v>
      </c>
      <c r="UZ1049">
        <v>636400</v>
      </c>
      <c r="VA1049">
        <v>183200</v>
      </c>
      <c r="VB1049">
        <v>1045700</v>
      </c>
      <c r="VC1049">
        <v>2303200</v>
      </c>
      <c r="VD1049">
        <v>331500</v>
      </c>
      <c r="VE1049">
        <v>521900</v>
      </c>
      <c r="VF1049">
        <v>27627000</v>
      </c>
      <c r="VG1049">
        <v>4039300</v>
      </c>
      <c r="VH1049">
        <v>23587500</v>
      </c>
      <c r="VI1049">
        <v>18295300</v>
      </c>
      <c r="VJ1049">
        <v>9120800</v>
      </c>
      <c r="VK1049">
        <v>3039000</v>
      </c>
      <c r="VL1049">
        <v>1055500</v>
      </c>
      <c r="VM1049">
        <v>1325700</v>
      </c>
      <c r="VN1049">
        <v>1188400</v>
      </c>
      <c r="VO1049">
        <v>312300</v>
      </c>
      <c r="VP1049">
        <v>1830300</v>
      </c>
      <c r="VQ1049">
        <v>369600</v>
      </c>
      <c r="VR1049">
        <v>5718800</v>
      </c>
      <c r="VS1049">
        <v>3455700</v>
      </c>
      <c r="VT1049">
        <v>1569900</v>
      </c>
      <c r="VU1049">
        <v>701000</v>
      </c>
      <c r="VV1049">
        <v>1013500</v>
      </c>
      <c r="VW1049">
        <v>171300</v>
      </c>
      <c r="VX1049">
        <v>3675700</v>
      </c>
      <c r="VY1049">
        <v>234600</v>
      </c>
      <c r="VZ1049">
        <v>282800</v>
      </c>
      <c r="WA1049">
        <v>1099000</v>
      </c>
      <c r="WB1049">
        <v>16961000</v>
      </c>
      <c r="WC1049">
        <v>2679500</v>
      </c>
      <c r="WD1049">
        <v>604400</v>
      </c>
      <c r="WE1049">
        <v>181600</v>
      </c>
      <c r="WF1049">
        <v>1893500</v>
      </c>
      <c r="WG1049">
        <v>14281800</v>
      </c>
      <c r="WH1049">
        <v>1938500</v>
      </c>
      <c r="WI1049">
        <v>12343300</v>
      </c>
      <c r="WJ1049">
        <v>6023000</v>
      </c>
      <c r="WK1049">
        <v>1475000</v>
      </c>
      <c r="WL1049">
        <v>1607000</v>
      </c>
      <c r="WM1049">
        <v>2940900</v>
      </c>
      <c r="WN1049">
        <v>23349000</v>
      </c>
      <c r="WO1049">
        <v>2722000</v>
      </c>
      <c r="WP1049">
        <v>2127600</v>
      </c>
      <c r="WQ1049">
        <v>594200</v>
      </c>
      <c r="WR1049">
        <v>5476000</v>
      </c>
      <c r="WS1049">
        <v>2602600</v>
      </c>
      <c r="WT1049">
        <v>2873700</v>
      </c>
      <c r="WU1049">
        <v>15151000</v>
      </c>
      <c r="WV1049">
        <v>8231799.9999999991</v>
      </c>
      <c r="WW1049">
        <v>6919300</v>
      </c>
    </row>
    <row r="1050" spans="1:621" x14ac:dyDescent="0.45">
      <c r="A1050" s="1"/>
      <c r="C1050" s="1">
        <v>46023</v>
      </c>
      <c r="D1050">
        <v>839000</v>
      </c>
      <c r="E1050">
        <v>3495000</v>
      </c>
      <c r="F1050">
        <v>2657000</v>
      </c>
      <c r="G1050">
        <v>2008000</v>
      </c>
      <c r="H1050">
        <v>649000</v>
      </c>
      <c r="I1050">
        <v>1038000</v>
      </c>
      <c r="J1050">
        <v>2168000</v>
      </c>
      <c r="K1050">
        <v>796000</v>
      </c>
      <c r="L1050">
        <v>46.6</v>
      </c>
      <c r="M1050">
        <v>11.2</v>
      </c>
      <c r="N1050">
        <v>35.4</v>
      </c>
      <c r="O1050">
        <v>13.8</v>
      </c>
      <c r="P1050">
        <v>28.9</v>
      </c>
      <c r="Q1050">
        <v>10.6</v>
      </c>
      <c r="R1050">
        <v>2.1</v>
      </c>
      <c r="S1050">
        <v>0.6</v>
      </c>
      <c r="T1050">
        <v>1.3</v>
      </c>
      <c r="U1050">
        <v>0.5</v>
      </c>
      <c r="V1050">
        <v>2166000</v>
      </c>
      <c r="W1050">
        <v>2151000</v>
      </c>
      <c r="X1050">
        <v>3015000</v>
      </c>
      <c r="Y1050">
        <v>1202000</v>
      </c>
      <c r="Z1050">
        <v>1813000</v>
      </c>
      <c r="AA1050">
        <v>23.7</v>
      </c>
      <c r="AB1050">
        <v>11</v>
      </c>
      <c r="AC1050">
        <v>29.5</v>
      </c>
      <c r="AD1050">
        <v>29.3</v>
      </c>
      <c r="AE1050">
        <v>41.1</v>
      </c>
      <c r="AF1050">
        <v>16.399999999999999</v>
      </c>
      <c r="AG1050">
        <v>24.7</v>
      </c>
      <c r="AH1050">
        <v>133487000</v>
      </c>
      <c r="AI1050">
        <v>156728000</v>
      </c>
      <c r="AJ1050">
        <v>21103000</v>
      </c>
      <c r="AK1050">
        <v>595000</v>
      </c>
      <c r="AL1050">
        <v>36800</v>
      </c>
      <c r="AM1050">
        <v>557800</v>
      </c>
      <c r="AN1050">
        <v>115500</v>
      </c>
      <c r="AO1050">
        <v>182500</v>
      </c>
      <c r="AP1050">
        <v>39100</v>
      </c>
      <c r="AQ1050">
        <v>45600</v>
      </c>
      <c r="AR1050">
        <v>97800</v>
      </c>
      <c r="AS1050">
        <v>259800</v>
      </c>
      <c r="AT1050">
        <v>8003000</v>
      </c>
      <c r="AU1050">
        <v>1818000</v>
      </c>
      <c r="AV1050">
        <v>905700</v>
      </c>
      <c r="AW1050">
        <v>912300</v>
      </c>
      <c r="AX1050">
        <v>1112600</v>
      </c>
      <c r="AY1050">
        <v>5071900</v>
      </c>
      <c r="AZ1050">
        <v>2287200</v>
      </c>
      <c r="BA1050">
        <v>2784700</v>
      </c>
      <c r="BB1050">
        <v>12505000</v>
      </c>
      <c r="BC1050">
        <v>7765000</v>
      </c>
      <c r="BD1050">
        <v>390300</v>
      </c>
      <c r="BE1050">
        <v>410100</v>
      </c>
      <c r="BF1050">
        <v>363100</v>
      </c>
      <c r="BG1050">
        <v>1435900</v>
      </c>
      <c r="BH1050">
        <v>1082100</v>
      </c>
      <c r="BI1050">
        <v>984300</v>
      </c>
      <c r="BJ1050">
        <v>98200</v>
      </c>
      <c r="BK1050">
        <v>80700</v>
      </c>
      <c r="BL1050">
        <v>368100</v>
      </c>
      <c r="BM1050">
        <v>409900</v>
      </c>
      <c r="BN1050">
        <v>27400</v>
      </c>
      <c r="BO1050">
        <v>432900</v>
      </c>
      <c r="BP1050">
        <v>1727500</v>
      </c>
      <c r="BQ1050">
        <v>944100</v>
      </c>
      <c r="BR1050">
        <v>331700</v>
      </c>
      <c r="BS1050">
        <v>606700</v>
      </c>
      <c r="BT1050">
        <v>4740000</v>
      </c>
      <c r="BU1050">
        <v>1766300</v>
      </c>
      <c r="BV1050">
        <v>79900</v>
      </c>
      <c r="BW1050">
        <v>94500</v>
      </c>
      <c r="BX1050">
        <v>73400</v>
      </c>
      <c r="BY1050">
        <v>354900</v>
      </c>
      <c r="BZ1050">
        <v>339200</v>
      </c>
      <c r="CA1050">
        <v>106900</v>
      </c>
      <c r="CB1050">
        <v>893900</v>
      </c>
      <c r="CC1050">
        <v>695000</v>
      </c>
      <c r="CD1050">
        <v>336300</v>
      </c>
      <c r="CE1050">
        <v>112384000</v>
      </c>
      <c r="CF1050">
        <v>28606000</v>
      </c>
      <c r="CG1050">
        <v>6017300</v>
      </c>
      <c r="CH1050">
        <v>3387900</v>
      </c>
      <c r="CI1050">
        <v>2190800</v>
      </c>
      <c r="CJ1050">
        <v>438600</v>
      </c>
      <c r="CK1050">
        <v>15365600</v>
      </c>
      <c r="CL1050">
        <v>2037400</v>
      </c>
      <c r="CM1050">
        <v>1288600</v>
      </c>
      <c r="CN1050">
        <v>154000</v>
      </c>
      <c r="CO1050">
        <v>594800</v>
      </c>
      <c r="CP1050">
        <v>1305100</v>
      </c>
      <c r="CQ1050">
        <v>3254100</v>
      </c>
      <c r="CR1050">
        <v>766400</v>
      </c>
      <c r="CS1050">
        <v>395700</v>
      </c>
      <c r="CT1050">
        <v>370700</v>
      </c>
      <c r="CU1050">
        <v>3234900</v>
      </c>
      <c r="CV1050">
        <v>939400</v>
      </c>
      <c r="CW1050">
        <v>2295500</v>
      </c>
      <c r="CX1050">
        <v>1052800</v>
      </c>
      <c r="CY1050">
        <v>1054100</v>
      </c>
      <c r="CZ1050">
        <v>1157200</v>
      </c>
      <c r="DA1050">
        <v>1503600</v>
      </c>
      <c r="DB1050">
        <v>6619700</v>
      </c>
      <c r="DC1050">
        <v>564200</v>
      </c>
      <c r="DD1050">
        <v>149600</v>
      </c>
      <c r="DE1050">
        <v>68900</v>
      </c>
      <c r="DF1050">
        <v>1446200</v>
      </c>
      <c r="DG1050">
        <v>504400</v>
      </c>
      <c r="DH1050">
        <v>56400</v>
      </c>
      <c r="DI1050">
        <v>24500</v>
      </c>
      <c r="DJ1050">
        <v>824600</v>
      </c>
      <c r="DK1050">
        <v>1158900</v>
      </c>
      <c r="DL1050">
        <v>1822000</v>
      </c>
      <c r="DM1050">
        <v>603200</v>
      </c>
      <c r="DN1050">
        <v>2782000</v>
      </c>
      <c r="DO1050">
        <v>330900</v>
      </c>
      <c r="DP1050">
        <v>894700</v>
      </c>
      <c r="DQ1050">
        <v>333400</v>
      </c>
      <c r="DR1050">
        <v>578300</v>
      </c>
      <c r="DS1050">
        <v>467100</v>
      </c>
      <c r="DT1050">
        <v>177600</v>
      </c>
      <c r="DU1050">
        <v>9100000</v>
      </c>
      <c r="DV1050">
        <v>6701100</v>
      </c>
      <c r="DW1050">
        <v>18800</v>
      </c>
      <c r="DX1050">
        <v>2551400</v>
      </c>
      <c r="DY1050">
        <v>1782300</v>
      </c>
      <c r="DZ1050">
        <v>1365200</v>
      </c>
      <c r="EA1050">
        <v>495000</v>
      </c>
      <c r="EB1050">
        <v>274100</v>
      </c>
      <c r="EC1050">
        <v>1150300</v>
      </c>
      <c r="ED1050">
        <v>2980600</v>
      </c>
      <c r="EE1050">
        <v>2399300</v>
      </c>
      <c r="EF1050">
        <v>1827900</v>
      </c>
      <c r="EG1050">
        <v>550200</v>
      </c>
      <c r="EH1050">
        <v>21200</v>
      </c>
      <c r="EI1050">
        <v>22040000</v>
      </c>
      <c r="EJ1050">
        <v>10762000</v>
      </c>
      <c r="EK1050">
        <v>1230800</v>
      </c>
      <c r="EL1050">
        <v>1153500</v>
      </c>
      <c r="EM1050">
        <v>1734500</v>
      </c>
      <c r="EN1050">
        <v>147400</v>
      </c>
      <c r="EO1050">
        <v>2374000</v>
      </c>
      <c r="EP1050">
        <v>1860300</v>
      </c>
      <c r="EQ1050">
        <v>904900</v>
      </c>
      <c r="ER1050">
        <v>474200</v>
      </c>
      <c r="ES1050">
        <v>882400</v>
      </c>
      <c r="ET1050">
        <v>2606700</v>
      </c>
      <c r="EU1050">
        <v>8671200</v>
      </c>
      <c r="EV1050">
        <v>8154000</v>
      </c>
      <c r="EW1050">
        <v>615000</v>
      </c>
      <c r="EX1050">
        <v>179600</v>
      </c>
      <c r="EY1050">
        <v>3059200</v>
      </c>
      <c r="EZ1050">
        <v>2372500</v>
      </c>
      <c r="FA1050">
        <v>630800</v>
      </c>
      <c r="FB1050">
        <v>175100</v>
      </c>
      <c r="FC1050">
        <v>1035200</v>
      </c>
      <c r="FD1050">
        <v>2134300</v>
      </c>
      <c r="FE1050">
        <v>324800</v>
      </c>
      <c r="FF1050">
        <v>517200.00000000006</v>
      </c>
      <c r="FG1050">
        <v>27647000</v>
      </c>
      <c r="FH1050">
        <v>3992200</v>
      </c>
      <c r="FI1050">
        <v>23655100</v>
      </c>
      <c r="FJ1050">
        <v>18339300</v>
      </c>
      <c r="FK1050">
        <v>9148600</v>
      </c>
      <c r="FL1050">
        <v>3051100</v>
      </c>
      <c r="FM1050">
        <v>1054400</v>
      </c>
      <c r="FN1050">
        <v>1327600</v>
      </c>
      <c r="FO1050">
        <v>1192300</v>
      </c>
      <c r="FP1050">
        <v>313400</v>
      </c>
      <c r="FQ1050">
        <v>1838500</v>
      </c>
      <c r="FR1050">
        <v>371300</v>
      </c>
      <c r="FS1050">
        <v>5730500</v>
      </c>
      <c r="FT1050">
        <v>3460200</v>
      </c>
      <c r="FU1050">
        <v>1569200</v>
      </c>
      <c r="FV1050">
        <v>701000</v>
      </c>
      <c r="FW1050">
        <v>1018100</v>
      </c>
      <c r="FX1050">
        <v>171900</v>
      </c>
      <c r="FY1050">
        <v>5315800</v>
      </c>
      <c r="FZ1050">
        <v>3703000</v>
      </c>
      <c r="GA1050">
        <v>235100</v>
      </c>
      <c r="GB1050">
        <v>276000</v>
      </c>
      <c r="GC1050">
        <v>1101700</v>
      </c>
      <c r="GD1050">
        <v>16252000</v>
      </c>
      <c r="GE1050">
        <v>2416900</v>
      </c>
      <c r="GF1050">
        <v>530700</v>
      </c>
      <c r="GG1050">
        <v>170700</v>
      </c>
      <c r="GH1050">
        <v>1715500</v>
      </c>
      <c r="GI1050">
        <v>13835300</v>
      </c>
      <c r="GJ1050">
        <v>1827500</v>
      </c>
      <c r="GK1050">
        <v>12007800</v>
      </c>
      <c r="GL1050">
        <v>5957000</v>
      </c>
      <c r="GM1050">
        <v>1457700</v>
      </c>
      <c r="GN1050">
        <v>1591100</v>
      </c>
      <c r="GO1050">
        <v>2908300</v>
      </c>
      <c r="GP1050">
        <v>23241000</v>
      </c>
      <c r="GQ1050">
        <v>2671000</v>
      </c>
      <c r="GR1050">
        <v>2078900</v>
      </c>
      <c r="GS1050">
        <v>592000</v>
      </c>
      <c r="GT1050">
        <v>5419000</v>
      </c>
      <c r="GU1050">
        <v>2568500</v>
      </c>
      <c r="GV1050">
        <v>2850600</v>
      </c>
      <c r="GW1050">
        <v>15151000</v>
      </c>
      <c r="GX1050">
        <v>8344799.9999999991</v>
      </c>
      <c r="GY1050">
        <v>6806100</v>
      </c>
      <c r="GZ1050">
        <v>34.299999999999997</v>
      </c>
      <c r="HA1050">
        <v>40.1</v>
      </c>
      <c r="HB1050">
        <v>45.8</v>
      </c>
      <c r="HC1050">
        <v>39.5</v>
      </c>
      <c r="HD1050">
        <v>40.200000000000003</v>
      </c>
      <c r="HE1050">
        <v>40.6</v>
      </c>
      <c r="HF1050">
        <v>39.6</v>
      </c>
      <c r="HG1050">
        <v>33.200000000000003</v>
      </c>
      <c r="HH1050">
        <v>34</v>
      </c>
      <c r="HI1050">
        <v>39.200000000000003</v>
      </c>
      <c r="HJ1050">
        <v>29.9</v>
      </c>
      <c r="HK1050">
        <v>38.299999999999997</v>
      </c>
      <c r="HL1050">
        <v>42.2</v>
      </c>
      <c r="HM1050">
        <v>37.5</v>
      </c>
      <c r="HN1050">
        <v>37.4</v>
      </c>
      <c r="HO1050">
        <v>36.700000000000003</v>
      </c>
      <c r="HP1050">
        <v>32.700000000000003</v>
      </c>
      <c r="HQ1050">
        <v>25.5</v>
      </c>
      <c r="HR1050">
        <v>32.200000000000003</v>
      </c>
      <c r="HS1050">
        <v>3</v>
      </c>
      <c r="HT1050">
        <v>3</v>
      </c>
      <c r="HU1050">
        <v>3</v>
      </c>
      <c r="HV1050">
        <v>1274.25</v>
      </c>
      <c r="HW1050">
        <v>1523.4</v>
      </c>
      <c r="HX1050">
        <v>1865.43</v>
      </c>
      <c r="HY1050">
        <v>1600.94</v>
      </c>
      <c r="HZ1050">
        <v>1455.24</v>
      </c>
      <c r="IA1050">
        <v>1556.6</v>
      </c>
      <c r="IB1050">
        <v>1291.3599999999999</v>
      </c>
      <c r="IC1050">
        <v>1227.07</v>
      </c>
      <c r="ID1050">
        <v>1077.46</v>
      </c>
      <c r="IE1050">
        <v>1551.54</v>
      </c>
      <c r="IF1050">
        <v>779.79</v>
      </c>
      <c r="IG1050">
        <v>1235.18</v>
      </c>
      <c r="IH1050">
        <v>2287.2399999999998</v>
      </c>
      <c r="II1050">
        <v>2023.13</v>
      </c>
      <c r="IJ1050">
        <v>1818.01</v>
      </c>
      <c r="IK1050">
        <v>1652.6</v>
      </c>
      <c r="IL1050">
        <v>1181.45</v>
      </c>
      <c r="IM1050">
        <v>594.15</v>
      </c>
      <c r="IN1050">
        <v>1087.07</v>
      </c>
      <c r="IO1050">
        <v>170465000</v>
      </c>
      <c r="IP1050">
        <v>62.1</v>
      </c>
      <c r="IQ1050">
        <v>163097000</v>
      </c>
      <c r="IR1050">
        <v>59.4</v>
      </c>
      <c r="IS1050">
        <v>7368000</v>
      </c>
      <c r="IT1050">
        <v>4.3</v>
      </c>
      <c r="IU1050">
        <v>104211000</v>
      </c>
      <c r="IV1050">
        <v>5838000</v>
      </c>
      <c r="IW1050">
        <v>89200000</v>
      </c>
      <c r="IX1050">
        <v>67.3</v>
      </c>
      <c r="IY1050">
        <v>85348000</v>
      </c>
      <c r="IZ1050">
        <v>64.400000000000006</v>
      </c>
      <c r="JA1050">
        <v>3852000</v>
      </c>
      <c r="JB1050">
        <v>4.3</v>
      </c>
      <c r="JC1050">
        <v>43345000</v>
      </c>
      <c r="JD1050">
        <v>86096000</v>
      </c>
      <c r="JE1050">
        <v>69.7</v>
      </c>
      <c r="JF1050">
        <v>82783000</v>
      </c>
      <c r="JG1050">
        <v>67</v>
      </c>
      <c r="JH1050">
        <v>3313000</v>
      </c>
      <c r="JI1050">
        <v>3.8</v>
      </c>
      <c r="JJ1050">
        <v>37474000</v>
      </c>
      <c r="JK1050">
        <v>8723000</v>
      </c>
      <c r="JL1050">
        <v>5.3</v>
      </c>
      <c r="JM1050">
        <v>156728000</v>
      </c>
      <c r="JN1050">
        <v>133487000</v>
      </c>
      <c r="JO1050">
        <v>21103000</v>
      </c>
      <c r="JP1050">
        <v>595000</v>
      </c>
      <c r="JQ1050">
        <v>36800</v>
      </c>
      <c r="JR1050">
        <v>557800</v>
      </c>
      <c r="JS1050">
        <v>115500</v>
      </c>
      <c r="JT1050">
        <v>182500</v>
      </c>
      <c r="JU1050">
        <v>39100</v>
      </c>
      <c r="JV1050">
        <v>45600</v>
      </c>
      <c r="JW1050">
        <v>97800</v>
      </c>
      <c r="JX1050">
        <v>259800</v>
      </c>
      <c r="JY1050">
        <v>8003000</v>
      </c>
      <c r="JZ1050">
        <v>1818000</v>
      </c>
      <c r="KA1050">
        <v>905700</v>
      </c>
      <c r="KB1050">
        <v>912300</v>
      </c>
      <c r="KC1050">
        <v>1112600</v>
      </c>
      <c r="KD1050">
        <v>5071900</v>
      </c>
      <c r="KE1050">
        <v>2287200</v>
      </c>
      <c r="KF1050">
        <v>2784700</v>
      </c>
      <c r="KG1050">
        <v>12505000</v>
      </c>
      <c r="KH1050">
        <v>7765000</v>
      </c>
      <c r="KI1050">
        <v>390300</v>
      </c>
      <c r="KJ1050">
        <v>410100</v>
      </c>
      <c r="KK1050">
        <v>363100</v>
      </c>
      <c r="KL1050">
        <v>1435900</v>
      </c>
      <c r="KM1050">
        <v>1082100</v>
      </c>
      <c r="KN1050">
        <v>984300</v>
      </c>
      <c r="KO1050">
        <v>98200</v>
      </c>
      <c r="KP1050">
        <v>80700</v>
      </c>
      <c r="KQ1050">
        <v>368100</v>
      </c>
      <c r="KR1050">
        <v>409900</v>
      </c>
      <c r="KS1050">
        <v>27400</v>
      </c>
      <c r="KT1050">
        <v>432900</v>
      </c>
      <c r="KU1050">
        <v>1727500</v>
      </c>
      <c r="KV1050">
        <v>944100</v>
      </c>
      <c r="KW1050">
        <v>331700</v>
      </c>
      <c r="KX1050">
        <v>606700</v>
      </c>
      <c r="KY1050">
        <v>4740000</v>
      </c>
      <c r="KZ1050">
        <v>1766300</v>
      </c>
      <c r="LA1050">
        <v>79900</v>
      </c>
      <c r="LB1050">
        <v>94500</v>
      </c>
      <c r="LC1050">
        <v>73400</v>
      </c>
      <c r="LD1050">
        <v>354900</v>
      </c>
      <c r="LE1050">
        <v>339200</v>
      </c>
      <c r="LF1050">
        <v>106900</v>
      </c>
      <c r="LG1050">
        <v>893900</v>
      </c>
      <c r="LH1050">
        <v>695000</v>
      </c>
      <c r="LI1050">
        <v>336300</v>
      </c>
      <c r="LJ1050">
        <v>112384000</v>
      </c>
      <c r="LK1050">
        <v>28606000</v>
      </c>
      <c r="LL1050">
        <v>6017300</v>
      </c>
      <c r="LM1050">
        <v>3387900</v>
      </c>
      <c r="LN1050">
        <v>2190800</v>
      </c>
      <c r="LO1050">
        <v>438600</v>
      </c>
      <c r="LP1050">
        <v>15365600</v>
      </c>
      <c r="LQ1050">
        <v>2037400</v>
      </c>
      <c r="LR1050">
        <v>1288600</v>
      </c>
      <c r="LS1050">
        <v>154000</v>
      </c>
      <c r="LT1050">
        <v>594800</v>
      </c>
      <c r="LU1050">
        <v>1305100</v>
      </c>
      <c r="LV1050">
        <v>3254100</v>
      </c>
      <c r="LW1050">
        <v>766400</v>
      </c>
      <c r="LX1050">
        <v>395700</v>
      </c>
      <c r="LY1050">
        <v>370700</v>
      </c>
      <c r="LZ1050">
        <v>3234900</v>
      </c>
      <c r="MA1050">
        <v>939400</v>
      </c>
      <c r="MB1050">
        <v>2295500</v>
      </c>
      <c r="MC1050">
        <v>1052800</v>
      </c>
      <c r="MD1050">
        <v>1054100</v>
      </c>
      <c r="ME1050">
        <v>1157200</v>
      </c>
      <c r="MF1050">
        <v>1503600</v>
      </c>
      <c r="MG1050">
        <v>6619700</v>
      </c>
      <c r="MH1050">
        <v>564200</v>
      </c>
      <c r="MI1050">
        <v>149600</v>
      </c>
      <c r="MJ1050">
        <v>68900</v>
      </c>
      <c r="MK1050">
        <v>1446200</v>
      </c>
      <c r="ML1050">
        <v>504400</v>
      </c>
      <c r="MM1050">
        <v>56400</v>
      </c>
      <c r="MN1050">
        <v>24500</v>
      </c>
      <c r="MO1050">
        <v>824600</v>
      </c>
      <c r="MP1050">
        <v>1158900</v>
      </c>
      <c r="MQ1050">
        <v>1822000</v>
      </c>
      <c r="MR1050">
        <v>603200</v>
      </c>
      <c r="MS1050">
        <v>2782000</v>
      </c>
      <c r="MT1050">
        <v>330900</v>
      </c>
      <c r="MU1050">
        <v>894700</v>
      </c>
      <c r="MV1050">
        <v>333400</v>
      </c>
      <c r="MW1050">
        <v>578300</v>
      </c>
      <c r="MX1050">
        <v>467100</v>
      </c>
      <c r="MY1050">
        <v>177600</v>
      </c>
      <c r="MZ1050">
        <v>9100000</v>
      </c>
      <c r="NA1050">
        <v>6701100</v>
      </c>
      <c r="NB1050">
        <v>18800</v>
      </c>
      <c r="NC1050">
        <v>2551400</v>
      </c>
      <c r="ND1050">
        <v>1782300</v>
      </c>
      <c r="NE1050">
        <v>1365200</v>
      </c>
      <c r="NF1050">
        <v>495000</v>
      </c>
      <c r="NG1050">
        <v>274100</v>
      </c>
      <c r="NH1050">
        <v>1150300</v>
      </c>
      <c r="NI1050">
        <v>2980600</v>
      </c>
      <c r="NJ1050">
        <v>2399300</v>
      </c>
      <c r="NK1050">
        <v>1827900</v>
      </c>
      <c r="NL1050">
        <v>550200</v>
      </c>
      <c r="NM1050">
        <v>21200</v>
      </c>
      <c r="NN1050">
        <v>22040000</v>
      </c>
      <c r="NO1050">
        <v>10762000</v>
      </c>
      <c r="NP1050">
        <v>1230800</v>
      </c>
      <c r="NQ1050">
        <v>1153500</v>
      </c>
      <c r="NR1050">
        <v>1734500</v>
      </c>
      <c r="NS1050">
        <v>147400</v>
      </c>
      <c r="NT1050">
        <v>2374000</v>
      </c>
      <c r="NU1050">
        <v>1860300</v>
      </c>
      <c r="NV1050">
        <v>904900</v>
      </c>
      <c r="NW1050">
        <v>474200</v>
      </c>
      <c r="NX1050">
        <v>882400</v>
      </c>
      <c r="NY1050">
        <v>2606700</v>
      </c>
      <c r="NZ1050">
        <v>8671200</v>
      </c>
      <c r="OA1050">
        <v>8154000</v>
      </c>
      <c r="OB1050">
        <v>615000</v>
      </c>
      <c r="OC1050">
        <v>179600</v>
      </c>
      <c r="OD1050">
        <v>3059200</v>
      </c>
      <c r="OE1050">
        <v>2372500</v>
      </c>
      <c r="OF1050">
        <v>630800</v>
      </c>
      <c r="OG1050">
        <v>175100</v>
      </c>
      <c r="OH1050">
        <v>1035200</v>
      </c>
      <c r="OI1050">
        <v>2134300</v>
      </c>
      <c r="OJ1050">
        <v>324800</v>
      </c>
      <c r="OK1050">
        <v>517200.00000000006</v>
      </c>
      <c r="OL1050">
        <v>27647000</v>
      </c>
      <c r="OM1050">
        <v>3992200</v>
      </c>
      <c r="ON1050">
        <v>23655100</v>
      </c>
      <c r="OO1050">
        <v>18339300</v>
      </c>
      <c r="OP1050">
        <v>9148600</v>
      </c>
      <c r="OQ1050">
        <v>3051100</v>
      </c>
      <c r="OR1050">
        <v>1054400</v>
      </c>
      <c r="OS1050">
        <v>1327600</v>
      </c>
      <c r="OT1050">
        <v>1192300</v>
      </c>
      <c r="OU1050">
        <v>313400</v>
      </c>
      <c r="OV1050">
        <v>1838500</v>
      </c>
      <c r="OW1050">
        <v>371300</v>
      </c>
      <c r="OX1050">
        <v>5730500</v>
      </c>
      <c r="OY1050">
        <v>3460200</v>
      </c>
      <c r="OZ1050">
        <v>1569200</v>
      </c>
      <c r="PA1050">
        <v>701000</v>
      </c>
      <c r="PB1050">
        <v>1018100</v>
      </c>
      <c r="PC1050">
        <v>171900</v>
      </c>
      <c r="PD1050">
        <v>5315800</v>
      </c>
      <c r="PE1050">
        <v>3703000</v>
      </c>
      <c r="PF1050">
        <v>235100</v>
      </c>
      <c r="PG1050">
        <v>276000</v>
      </c>
      <c r="PH1050">
        <v>1101700</v>
      </c>
      <c r="PI1050">
        <v>16252000</v>
      </c>
      <c r="PJ1050">
        <v>2416900</v>
      </c>
      <c r="PK1050">
        <v>530700</v>
      </c>
      <c r="PL1050">
        <v>170700</v>
      </c>
      <c r="PM1050">
        <v>1715500</v>
      </c>
      <c r="PN1050">
        <v>13835300</v>
      </c>
      <c r="PO1050">
        <v>1827500</v>
      </c>
      <c r="PP1050">
        <v>12007800</v>
      </c>
      <c r="PQ1050">
        <v>5957000</v>
      </c>
      <c r="PR1050">
        <v>1457700</v>
      </c>
      <c r="PS1050">
        <v>1591100</v>
      </c>
      <c r="PT1050">
        <v>2908300</v>
      </c>
      <c r="PU1050">
        <v>23241000</v>
      </c>
      <c r="PV1050">
        <v>2671000</v>
      </c>
      <c r="PW1050">
        <v>2078900</v>
      </c>
      <c r="PX1050">
        <v>592000</v>
      </c>
      <c r="PY1050">
        <v>5419000</v>
      </c>
      <c r="PZ1050">
        <v>2568500</v>
      </c>
      <c r="QA1050">
        <v>2850600</v>
      </c>
      <c r="QB1050">
        <v>15151000</v>
      </c>
      <c r="QC1050">
        <v>8344799.9999999991</v>
      </c>
      <c r="QD1050">
        <v>6806100</v>
      </c>
      <c r="QE1050">
        <v>8.1</v>
      </c>
      <c r="QF1050">
        <v>5330800</v>
      </c>
      <c r="QG1050">
        <v>158592000</v>
      </c>
      <c r="QH1050">
        <v>135263000</v>
      </c>
      <c r="QI1050">
        <v>21501000</v>
      </c>
      <c r="QJ1050">
        <v>602000</v>
      </c>
      <c r="QK1050">
        <v>37100</v>
      </c>
      <c r="QL1050">
        <v>565000</v>
      </c>
      <c r="QM1050">
        <v>115500</v>
      </c>
      <c r="QN1050">
        <v>187300</v>
      </c>
      <c r="QO1050">
        <v>39100</v>
      </c>
      <c r="QP1050">
        <v>45600</v>
      </c>
      <c r="QQ1050">
        <v>102700</v>
      </c>
      <c r="QR1050">
        <v>262200</v>
      </c>
      <c r="QS1050">
        <v>8317000</v>
      </c>
      <c r="QT1050">
        <v>1859500</v>
      </c>
      <c r="QU1050">
        <v>926600</v>
      </c>
      <c r="QV1050">
        <v>932900</v>
      </c>
      <c r="QW1050">
        <v>1206100</v>
      </c>
      <c r="QX1050">
        <v>5251000</v>
      </c>
      <c r="QY1050">
        <v>2369100</v>
      </c>
      <c r="QZ1050">
        <v>2881900</v>
      </c>
      <c r="RA1050">
        <v>12582000</v>
      </c>
      <c r="RB1050">
        <v>7803000</v>
      </c>
      <c r="RC1050">
        <v>394000</v>
      </c>
      <c r="RD1050">
        <v>418200</v>
      </c>
      <c r="RE1050">
        <v>364200</v>
      </c>
      <c r="RF1050">
        <v>1438800</v>
      </c>
      <c r="RG1050">
        <v>1084400</v>
      </c>
      <c r="RH1050">
        <v>988300</v>
      </c>
      <c r="RI1050">
        <v>98600</v>
      </c>
      <c r="RJ1050">
        <v>80700</v>
      </c>
      <c r="RK1050">
        <v>369400</v>
      </c>
      <c r="RL1050">
        <v>411600</v>
      </c>
      <c r="RM1050">
        <v>28000</v>
      </c>
      <c r="RN1050">
        <v>432800</v>
      </c>
      <c r="RO1050">
        <v>1739200</v>
      </c>
      <c r="RP1050">
        <v>952300</v>
      </c>
      <c r="RQ1050">
        <v>333900</v>
      </c>
      <c r="RR1050">
        <v>609200</v>
      </c>
      <c r="RS1050">
        <v>4779000</v>
      </c>
      <c r="RT1050">
        <v>1780200</v>
      </c>
      <c r="RU1050">
        <v>80000</v>
      </c>
      <c r="RV1050">
        <v>94200</v>
      </c>
      <c r="RW1050">
        <v>74500</v>
      </c>
      <c r="RX1050">
        <v>354900</v>
      </c>
      <c r="RY1050">
        <v>340700</v>
      </c>
      <c r="RZ1050">
        <v>109200</v>
      </c>
      <c r="SA1050">
        <v>898000</v>
      </c>
      <c r="SB1050">
        <v>697000</v>
      </c>
      <c r="SC1050">
        <v>349900</v>
      </c>
      <c r="SD1050">
        <v>113762000</v>
      </c>
      <c r="SE1050">
        <v>28654000</v>
      </c>
      <c r="SF1050">
        <v>6044600</v>
      </c>
      <c r="SG1050">
        <v>3397400</v>
      </c>
      <c r="SH1050">
        <v>2206600</v>
      </c>
      <c r="SI1050">
        <v>440600</v>
      </c>
      <c r="SJ1050">
        <v>15426200</v>
      </c>
      <c r="SK1050">
        <v>2056199.9999999998</v>
      </c>
      <c r="SL1050">
        <v>1296600</v>
      </c>
      <c r="SM1050">
        <v>161600</v>
      </c>
      <c r="SN1050">
        <v>598100</v>
      </c>
      <c r="SO1050">
        <v>1353900</v>
      </c>
      <c r="SP1050">
        <v>3258600</v>
      </c>
      <c r="SQ1050">
        <v>763500</v>
      </c>
      <c r="SR1050">
        <v>391000</v>
      </c>
      <c r="SS1050">
        <v>372600</v>
      </c>
      <c r="ST1050">
        <v>3230100</v>
      </c>
      <c r="SU1050">
        <v>933500</v>
      </c>
      <c r="SV1050">
        <v>2296600</v>
      </c>
      <c r="SW1050">
        <v>1044599.9999999999</v>
      </c>
      <c r="SX1050">
        <v>1061300</v>
      </c>
      <c r="SY1050">
        <v>1143700</v>
      </c>
      <c r="SZ1050">
        <v>1514300</v>
      </c>
      <c r="TA1050">
        <v>6578000</v>
      </c>
      <c r="TB1050">
        <v>569700</v>
      </c>
      <c r="TC1050">
        <v>151000</v>
      </c>
      <c r="TD1050">
        <v>72400</v>
      </c>
      <c r="TE1050">
        <v>1465600</v>
      </c>
      <c r="TF1050">
        <v>494000</v>
      </c>
      <c r="TG1050">
        <v>55600</v>
      </c>
      <c r="TH1050">
        <v>32900</v>
      </c>
      <c r="TI1050">
        <v>826000</v>
      </c>
      <c r="TJ1050">
        <v>1080400</v>
      </c>
      <c r="TK1050">
        <v>1830400</v>
      </c>
      <c r="TL1050">
        <v>604700</v>
      </c>
      <c r="TM1050">
        <v>2815000</v>
      </c>
      <c r="TN1050">
        <v>352400</v>
      </c>
      <c r="TO1050">
        <v>901700</v>
      </c>
      <c r="TP1050">
        <v>334800</v>
      </c>
      <c r="TQ1050">
        <v>580000</v>
      </c>
      <c r="TR1050">
        <v>467500</v>
      </c>
      <c r="TS1050">
        <v>178300</v>
      </c>
      <c r="TT1050">
        <v>9147000</v>
      </c>
      <c r="TU1050">
        <v>6710400</v>
      </c>
      <c r="TV1050">
        <v>18900</v>
      </c>
      <c r="TW1050">
        <v>2550800</v>
      </c>
      <c r="TX1050">
        <v>1781200</v>
      </c>
      <c r="TY1050">
        <v>1364600</v>
      </c>
      <c r="TZ1050">
        <v>495300</v>
      </c>
      <c r="UA1050">
        <v>274300</v>
      </c>
      <c r="UB1050">
        <v>1158700</v>
      </c>
      <c r="UC1050">
        <v>2982000</v>
      </c>
      <c r="UD1050">
        <v>2436800</v>
      </c>
      <c r="UE1050">
        <v>1848500</v>
      </c>
      <c r="UF1050">
        <v>566800</v>
      </c>
      <c r="UG1050">
        <v>21500</v>
      </c>
      <c r="UH1050">
        <v>22408000</v>
      </c>
      <c r="UI1050">
        <v>10790400</v>
      </c>
      <c r="UJ1050">
        <v>1233900</v>
      </c>
      <c r="UK1050">
        <v>1129200</v>
      </c>
      <c r="UL1050">
        <v>1750400</v>
      </c>
      <c r="UM1050">
        <v>148800</v>
      </c>
      <c r="UN1050">
        <v>2374200</v>
      </c>
      <c r="UO1050">
        <v>1871100</v>
      </c>
      <c r="UP1050">
        <v>913700</v>
      </c>
      <c r="UQ1050">
        <v>476500</v>
      </c>
      <c r="UR1050">
        <v>892700</v>
      </c>
      <c r="US1050">
        <v>2619600</v>
      </c>
      <c r="UT1050">
        <v>8998200</v>
      </c>
      <c r="UU1050">
        <v>8475300</v>
      </c>
      <c r="UV1050">
        <v>618300</v>
      </c>
      <c r="UW1050">
        <v>181100</v>
      </c>
      <c r="UX1050">
        <v>3170500</v>
      </c>
      <c r="UY1050">
        <v>2470200</v>
      </c>
      <c r="UZ1050">
        <v>632600</v>
      </c>
      <c r="VA1050">
        <v>178400</v>
      </c>
      <c r="VB1050">
        <v>1045099.9999999999</v>
      </c>
      <c r="VC1050">
        <v>2314800</v>
      </c>
      <c r="VD1050">
        <v>334600</v>
      </c>
      <c r="VE1050">
        <v>522900</v>
      </c>
      <c r="VF1050">
        <v>27746000</v>
      </c>
      <c r="VG1050">
        <v>4052000</v>
      </c>
      <c r="VH1050">
        <v>23694400</v>
      </c>
      <c r="VI1050">
        <v>18363600</v>
      </c>
      <c r="VJ1050">
        <v>9160700</v>
      </c>
      <c r="VK1050">
        <v>3052300</v>
      </c>
      <c r="VL1050">
        <v>1055900</v>
      </c>
      <c r="VM1050">
        <v>1330800</v>
      </c>
      <c r="VN1050">
        <v>1191900</v>
      </c>
      <c r="VO1050">
        <v>311700</v>
      </c>
      <c r="VP1050">
        <v>1847000</v>
      </c>
      <c r="VQ1050">
        <v>371100</v>
      </c>
      <c r="VR1050">
        <v>5734100</v>
      </c>
      <c r="VS1050">
        <v>3468800</v>
      </c>
      <c r="VT1050">
        <v>1574400</v>
      </c>
      <c r="VU1050">
        <v>703800</v>
      </c>
      <c r="VV1050">
        <v>1018400</v>
      </c>
      <c r="VW1050">
        <v>172300</v>
      </c>
      <c r="VX1050">
        <v>3712300</v>
      </c>
      <c r="VY1050">
        <v>236000</v>
      </c>
      <c r="VZ1050">
        <v>280300</v>
      </c>
      <c r="WA1050">
        <v>1102100</v>
      </c>
      <c r="WB1050">
        <v>16966000</v>
      </c>
      <c r="WC1050">
        <v>2668600</v>
      </c>
      <c r="WD1050">
        <v>591800</v>
      </c>
      <c r="WE1050">
        <v>182900</v>
      </c>
      <c r="WF1050">
        <v>1893900</v>
      </c>
      <c r="WG1050">
        <v>14296900</v>
      </c>
      <c r="WH1050">
        <v>1930400</v>
      </c>
      <c r="WI1050">
        <v>12366500</v>
      </c>
      <c r="WJ1050">
        <v>6026000</v>
      </c>
      <c r="WK1050">
        <v>1471500</v>
      </c>
      <c r="WL1050">
        <v>1608700</v>
      </c>
      <c r="WM1050">
        <v>2945500</v>
      </c>
      <c r="WN1050">
        <v>23329000</v>
      </c>
      <c r="WO1050">
        <v>2685000</v>
      </c>
      <c r="WP1050">
        <v>2090300.0000000002</v>
      </c>
      <c r="WQ1050">
        <v>594600</v>
      </c>
      <c r="WR1050">
        <v>5479000</v>
      </c>
      <c r="WS1050">
        <v>2612200</v>
      </c>
      <c r="WT1050">
        <v>2866800</v>
      </c>
      <c r="WU1050">
        <v>15165000</v>
      </c>
      <c r="WV1050">
        <v>8234700.0000000009</v>
      </c>
      <c r="WW1050">
        <v>6930300</v>
      </c>
    </row>
    <row r="1051" spans="1:621" x14ac:dyDescent="0.45">
      <c r="A1051" s="1"/>
      <c r="C1051" s="1">
        <v>46054</v>
      </c>
      <c r="D1051">
        <v>925000</v>
      </c>
      <c r="E1051">
        <v>3620000</v>
      </c>
      <c r="F1051">
        <v>2694000</v>
      </c>
      <c r="G1051">
        <v>2037000</v>
      </c>
      <c r="H1051">
        <v>658000</v>
      </c>
      <c r="I1051">
        <v>867000</v>
      </c>
      <c r="J1051">
        <v>2320000</v>
      </c>
      <c r="K1051">
        <v>805000</v>
      </c>
      <c r="L1051">
        <v>47.6</v>
      </c>
      <c r="M1051">
        <v>12.2</v>
      </c>
      <c r="N1051">
        <v>35.4</v>
      </c>
      <c r="O1051">
        <v>11.4</v>
      </c>
      <c r="P1051">
        <v>30.5</v>
      </c>
      <c r="Q1051">
        <v>10.6</v>
      </c>
      <c r="R1051">
        <v>2.1</v>
      </c>
      <c r="S1051">
        <v>0.5</v>
      </c>
      <c r="T1051">
        <v>1.4</v>
      </c>
      <c r="U1051">
        <v>0.5</v>
      </c>
      <c r="V1051">
        <v>2319000</v>
      </c>
      <c r="W1051">
        <v>2078000</v>
      </c>
      <c r="X1051">
        <v>3105000</v>
      </c>
      <c r="Y1051">
        <v>1206000</v>
      </c>
      <c r="Z1051">
        <v>1899000</v>
      </c>
      <c r="AA1051">
        <v>25.7</v>
      </c>
      <c r="AB1051">
        <v>11.1</v>
      </c>
      <c r="AC1051">
        <v>30.9</v>
      </c>
      <c r="AD1051">
        <v>27.7</v>
      </c>
      <c r="AE1051">
        <v>41.4</v>
      </c>
      <c r="AF1051">
        <v>16.100000000000001</v>
      </c>
      <c r="AG1051">
        <v>25.3</v>
      </c>
      <c r="AH1051">
        <v>133640000</v>
      </c>
      <c r="AI1051">
        <v>157214000</v>
      </c>
      <c r="AJ1051">
        <v>21126000</v>
      </c>
      <c r="AK1051">
        <v>594000</v>
      </c>
      <c r="AL1051">
        <v>36900</v>
      </c>
      <c r="AM1051">
        <v>557500</v>
      </c>
      <c r="AN1051">
        <v>115400</v>
      </c>
      <c r="AO1051">
        <v>182400</v>
      </c>
      <c r="AP1051">
        <v>38800</v>
      </c>
      <c r="AQ1051">
        <v>45500</v>
      </c>
      <c r="AR1051">
        <v>98100</v>
      </c>
      <c r="AS1051">
        <v>259700</v>
      </c>
      <c r="AT1051">
        <v>7999000</v>
      </c>
      <c r="AU1051">
        <v>1822900</v>
      </c>
      <c r="AV1051">
        <v>906400</v>
      </c>
      <c r="AW1051">
        <v>916500</v>
      </c>
      <c r="AX1051">
        <v>1113800</v>
      </c>
      <c r="AY1051">
        <v>5062200</v>
      </c>
      <c r="AZ1051">
        <v>2279100</v>
      </c>
      <c r="BA1051">
        <v>2783100</v>
      </c>
      <c r="BB1051">
        <v>12533000</v>
      </c>
      <c r="BC1051">
        <v>7787000</v>
      </c>
      <c r="BD1051">
        <v>390600</v>
      </c>
      <c r="BE1051">
        <v>410300</v>
      </c>
      <c r="BF1051">
        <v>363400</v>
      </c>
      <c r="BG1051">
        <v>1438400</v>
      </c>
      <c r="BH1051">
        <v>1084100</v>
      </c>
      <c r="BI1051">
        <v>984300</v>
      </c>
      <c r="BJ1051">
        <v>98500</v>
      </c>
      <c r="BK1051">
        <v>81000</v>
      </c>
      <c r="BL1051">
        <v>367200</v>
      </c>
      <c r="BM1051">
        <v>410500</v>
      </c>
      <c r="BN1051">
        <v>27100</v>
      </c>
      <c r="BO1051">
        <v>433800</v>
      </c>
      <c r="BP1051">
        <v>1739700</v>
      </c>
      <c r="BQ1051">
        <v>955400</v>
      </c>
      <c r="BR1051">
        <v>334400</v>
      </c>
      <c r="BS1051">
        <v>608000</v>
      </c>
      <c r="BT1051">
        <v>4746000</v>
      </c>
      <c r="BU1051">
        <v>1768900</v>
      </c>
      <c r="BV1051">
        <v>79300</v>
      </c>
      <c r="BW1051">
        <v>94600</v>
      </c>
      <c r="BX1051">
        <v>73500</v>
      </c>
      <c r="BY1051">
        <v>354800</v>
      </c>
      <c r="BZ1051">
        <v>340200</v>
      </c>
      <c r="CA1051">
        <v>107100</v>
      </c>
      <c r="CB1051">
        <v>897700</v>
      </c>
      <c r="CC1051">
        <v>693500</v>
      </c>
      <c r="CD1051">
        <v>336000</v>
      </c>
      <c r="CE1051">
        <v>112514000</v>
      </c>
      <c r="CF1051">
        <v>28379000</v>
      </c>
      <c r="CG1051">
        <v>6020700</v>
      </c>
      <c r="CH1051">
        <v>3389100</v>
      </c>
      <c r="CI1051">
        <v>2192600</v>
      </c>
      <c r="CJ1051">
        <v>439000</v>
      </c>
      <c r="CK1051">
        <v>15255200</v>
      </c>
      <c r="CL1051">
        <v>2039500</v>
      </c>
      <c r="CM1051">
        <v>1288100</v>
      </c>
      <c r="CN1051">
        <v>154500</v>
      </c>
      <c r="CO1051">
        <v>596900</v>
      </c>
      <c r="CP1051">
        <v>1311200</v>
      </c>
      <c r="CQ1051">
        <v>3246300</v>
      </c>
      <c r="CR1051">
        <v>754000</v>
      </c>
      <c r="CS1051">
        <v>389300</v>
      </c>
      <c r="CT1051">
        <v>364700</v>
      </c>
      <c r="CU1051">
        <v>3194400</v>
      </c>
      <c r="CV1051">
        <v>913800</v>
      </c>
      <c r="CW1051">
        <v>2280600</v>
      </c>
      <c r="CX1051">
        <v>1043300</v>
      </c>
      <c r="CY1051">
        <v>1049800</v>
      </c>
      <c r="CZ1051">
        <v>1115900</v>
      </c>
      <c r="DA1051">
        <v>1500800</v>
      </c>
      <c r="DB1051">
        <v>6498400</v>
      </c>
      <c r="DC1051">
        <v>571100</v>
      </c>
      <c r="DD1051">
        <v>150000</v>
      </c>
      <c r="DE1051">
        <v>68500</v>
      </c>
      <c r="DF1051">
        <v>1440500</v>
      </c>
      <c r="DG1051">
        <v>505500</v>
      </c>
      <c r="DH1051">
        <v>56200</v>
      </c>
      <c r="DI1051">
        <v>25300</v>
      </c>
      <c r="DJ1051">
        <v>821800</v>
      </c>
      <c r="DK1051">
        <v>1036500</v>
      </c>
      <c r="DL1051">
        <v>1823000</v>
      </c>
      <c r="DM1051">
        <v>604300</v>
      </c>
      <c r="DN1051">
        <v>2772000</v>
      </c>
      <c r="DO1051">
        <v>331100</v>
      </c>
      <c r="DP1051">
        <v>892000</v>
      </c>
      <c r="DQ1051">
        <v>335200</v>
      </c>
      <c r="DR1051">
        <v>573500</v>
      </c>
      <c r="DS1051">
        <v>463100</v>
      </c>
      <c r="DT1051">
        <v>177200</v>
      </c>
      <c r="DU1051">
        <v>9102000</v>
      </c>
      <c r="DV1051">
        <v>6692300</v>
      </c>
      <c r="DW1051">
        <v>18700</v>
      </c>
      <c r="DX1051">
        <v>2544300</v>
      </c>
      <c r="DY1051">
        <v>1777300</v>
      </c>
      <c r="DZ1051">
        <v>1361300</v>
      </c>
      <c r="EA1051">
        <v>492900</v>
      </c>
      <c r="EB1051">
        <v>274100</v>
      </c>
      <c r="EC1051">
        <v>1157400</v>
      </c>
      <c r="ED1051">
        <v>2971900</v>
      </c>
      <c r="EE1051">
        <v>2409600</v>
      </c>
      <c r="EF1051">
        <v>1838200</v>
      </c>
      <c r="EG1051">
        <v>550200</v>
      </c>
      <c r="EH1051">
        <v>21200</v>
      </c>
      <c r="EI1051">
        <v>22145000</v>
      </c>
      <c r="EJ1051">
        <v>10820700</v>
      </c>
      <c r="EK1051">
        <v>1228200</v>
      </c>
      <c r="EL1051">
        <v>1196800</v>
      </c>
      <c r="EM1051">
        <v>1734900</v>
      </c>
      <c r="EN1051">
        <v>147000</v>
      </c>
      <c r="EO1051">
        <v>2377200</v>
      </c>
      <c r="EP1051">
        <v>1867200</v>
      </c>
      <c r="EQ1051">
        <v>906500</v>
      </c>
      <c r="ER1051">
        <v>478900</v>
      </c>
      <c r="ES1051">
        <v>884000</v>
      </c>
      <c r="ET1051">
        <v>2602600</v>
      </c>
      <c r="EU1051">
        <v>8721200</v>
      </c>
      <c r="EV1051">
        <v>8203500</v>
      </c>
      <c r="EW1051">
        <v>616000</v>
      </c>
      <c r="EX1051">
        <v>181800</v>
      </c>
      <c r="EY1051">
        <v>3099400</v>
      </c>
      <c r="EZ1051">
        <v>2412300</v>
      </c>
      <c r="FA1051">
        <v>628100</v>
      </c>
      <c r="FB1051">
        <v>177500</v>
      </c>
      <c r="FC1051">
        <v>1036900.0000000001</v>
      </c>
      <c r="FD1051">
        <v>2136000</v>
      </c>
      <c r="FE1051">
        <v>327800</v>
      </c>
      <c r="FF1051">
        <v>517700.00000000006</v>
      </c>
      <c r="FG1051">
        <v>27808000</v>
      </c>
      <c r="FH1051">
        <v>4168700</v>
      </c>
      <c r="FI1051">
        <v>23638800</v>
      </c>
      <c r="FJ1051">
        <v>18305000</v>
      </c>
      <c r="FK1051">
        <v>9118500</v>
      </c>
      <c r="FL1051">
        <v>3010600</v>
      </c>
      <c r="FM1051">
        <v>1053900</v>
      </c>
      <c r="FN1051">
        <v>1333200</v>
      </c>
      <c r="FO1051">
        <v>1194200</v>
      </c>
      <c r="FP1051">
        <v>309400</v>
      </c>
      <c r="FQ1051">
        <v>1843900</v>
      </c>
      <c r="FR1051">
        <v>373300</v>
      </c>
      <c r="FS1051">
        <v>5735500</v>
      </c>
      <c r="FT1051">
        <v>3451000</v>
      </c>
      <c r="FU1051">
        <v>1567200</v>
      </c>
      <c r="FV1051">
        <v>701600</v>
      </c>
      <c r="FW1051">
        <v>1011900</v>
      </c>
      <c r="FX1051">
        <v>170300</v>
      </c>
      <c r="FY1051">
        <v>5333800</v>
      </c>
      <c r="FZ1051">
        <v>3718100</v>
      </c>
      <c r="GA1051">
        <v>235600</v>
      </c>
      <c r="GB1051">
        <v>277500</v>
      </c>
      <c r="GC1051">
        <v>1102600</v>
      </c>
      <c r="GD1051">
        <v>16333000</v>
      </c>
      <c r="GE1051">
        <v>2454800</v>
      </c>
      <c r="GF1051">
        <v>560200</v>
      </c>
      <c r="GG1051">
        <v>168400</v>
      </c>
      <c r="GH1051">
        <v>1726200</v>
      </c>
      <c r="GI1051">
        <v>13877900</v>
      </c>
      <c r="GJ1051">
        <v>1836300</v>
      </c>
      <c r="GK1051">
        <v>12041600</v>
      </c>
      <c r="GL1051">
        <v>5975000</v>
      </c>
      <c r="GM1051">
        <v>1469000</v>
      </c>
      <c r="GN1051">
        <v>1589400</v>
      </c>
      <c r="GO1051">
        <v>2916400</v>
      </c>
      <c r="GP1051">
        <v>23574000</v>
      </c>
      <c r="GQ1051">
        <v>2683000</v>
      </c>
      <c r="GR1051">
        <v>2080900</v>
      </c>
      <c r="GS1051">
        <v>602300</v>
      </c>
      <c r="GT1051">
        <v>5602000</v>
      </c>
      <c r="GU1051">
        <v>2747300</v>
      </c>
      <c r="GV1051">
        <v>2854300</v>
      </c>
      <c r="GW1051">
        <v>15289000</v>
      </c>
      <c r="GX1051">
        <v>8477300</v>
      </c>
      <c r="GY1051">
        <v>6811400</v>
      </c>
      <c r="GZ1051">
        <v>34.299999999999997</v>
      </c>
      <c r="HA1051">
        <v>40.1</v>
      </c>
      <c r="HB1051">
        <v>45.7</v>
      </c>
      <c r="HC1051">
        <v>39.6</v>
      </c>
      <c r="HD1051">
        <v>40.200000000000003</v>
      </c>
      <c r="HE1051">
        <v>40.6</v>
      </c>
      <c r="HF1051">
        <v>39.700000000000003</v>
      </c>
      <c r="HG1051">
        <v>33.200000000000003</v>
      </c>
      <c r="HH1051">
        <v>34.1</v>
      </c>
      <c r="HI1051">
        <v>39.200000000000003</v>
      </c>
      <c r="HJ1051">
        <v>30</v>
      </c>
      <c r="HK1051">
        <v>38.200000000000003</v>
      </c>
      <c r="HL1051">
        <v>42.7</v>
      </c>
      <c r="HM1051">
        <v>37.4</v>
      </c>
      <c r="HN1051">
        <v>37.4</v>
      </c>
      <c r="HO1051">
        <v>36.6</v>
      </c>
      <c r="HP1051">
        <v>32.6</v>
      </c>
      <c r="HQ1051">
        <v>25.5</v>
      </c>
      <c r="HR1051">
        <v>32.200000000000003</v>
      </c>
      <c r="HS1051">
        <v>3</v>
      </c>
      <c r="HT1051">
        <v>3</v>
      </c>
      <c r="HU1051">
        <v>3.1</v>
      </c>
      <c r="HV1051">
        <v>1278.3599999999999</v>
      </c>
      <c r="HW1051">
        <v>1530.62</v>
      </c>
      <c r="HX1051">
        <v>1860.9</v>
      </c>
      <c r="HY1051">
        <v>1611.72</v>
      </c>
      <c r="HZ1051">
        <v>1462.88</v>
      </c>
      <c r="IA1051">
        <v>1569.19</v>
      </c>
      <c r="IB1051">
        <v>1295.01</v>
      </c>
      <c r="IC1051">
        <v>1230.3900000000001</v>
      </c>
      <c r="ID1051">
        <v>1081.99</v>
      </c>
      <c r="IE1051">
        <v>1551.93</v>
      </c>
      <c r="IF1051">
        <v>783</v>
      </c>
      <c r="IG1051">
        <v>1235.01</v>
      </c>
      <c r="IH1051">
        <v>2333.98</v>
      </c>
      <c r="II1051">
        <v>2034.19</v>
      </c>
      <c r="IJ1051">
        <v>1822.13</v>
      </c>
      <c r="IK1051">
        <v>1655.05</v>
      </c>
      <c r="IL1051">
        <v>1180.45</v>
      </c>
      <c r="IM1051">
        <v>596.70000000000005</v>
      </c>
      <c r="IN1051">
        <v>1090.6099999999999</v>
      </c>
      <c r="IO1051">
        <v>170483000</v>
      </c>
      <c r="IP1051">
        <v>62</v>
      </c>
      <c r="IQ1051">
        <v>162912000</v>
      </c>
      <c r="IR1051">
        <v>59.3</v>
      </c>
      <c r="IS1051">
        <v>7571000</v>
      </c>
      <c r="IT1051">
        <v>4.4000000000000004</v>
      </c>
      <c r="IU1051">
        <v>104283000</v>
      </c>
      <c r="IV1051">
        <v>5974000</v>
      </c>
      <c r="IW1051">
        <v>89101000</v>
      </c>
      <c r="IX1051">
        <v>67.2</v>
      </c>
      <c r="IY1051">
        <v>85210000</v>
      </c>
      <c r="IZ1051">
        <v>64.3</v>
      </c>
      <c r="JA1051">
        <v>3891000</v>
      </c>
      <c r="JB1051">
        <v>4.4000000000000004</v>
      </c>
      <c r="JC1051">
        <v>43485000</v>
      </c>
      <c r="JD1051">
        <v>86006000</v>
      </c>
      <c r="JE1051">
        <v>69.599999999999994</v>
      </c>
      <c r="JF1051">
        <v>82591000</v>
      </c>
      <c r="JG1051">
        <v>66.8</v>
      </c>
      <c r="JH1051">
        <v>3415000</v>
      </c>
      <c r="JI1051">
        <v>4</v>
      </c>
      <c r="JJ1051">
        <v>37606000</v>
      </c>
      <c r="JK1051">
        <v>8371000</v>
      </c>
      <c r="JL1051">
        <v>5.0999999999999996</v>
      </c>
      <c r="JM1051">
        <v>157214000</v>
      </c>
      <c r="JN1051">
        <v>133640000</v>
      </c>
      <c r="JO1051">
        <v>21126000</v>
      </c>
      <c r="JP1051">
        <v>594000</v>
      </c>
      <c r="JQ1051">
        <v>36900</v>
      </c>
      <c r="JR1051">
        <v>557500</v>
      </c>
      <c r="JS1051">
        <v>115400</v>
      </c>
      <c r="JT1051">
        <v>182400</v>
      </c>
      <c r="JU1051">
        <v>38800</v>
      </c>
      <c r="JV1051">
        <v>45500</v>
      </c>
      <c r="JW1051">
        <v>98100</v>
      </c>
      <c r="JX1051">
        <v>259700</v>
      </c>
      <c r="JY1051">
        <v>7999000</v>
      </c>
      <c r="JZ1051">
        <v>1822900</v>
      </c>
      <c r="KA1051">
        <v>906400</v>
      </c>
      <c r="KB1051">
        <v>916500</v>
      </c>
      <c r="KC1051">
        <v>1113800</v>
      </c>
      <c r="KD1051">
        <v>5062200</v>
      </c>
      <c r="KE1051">
        <v>2279100</v>
      </c>
      <c r="KF1051">
        <v>2783100</v>
      </c>
      <c r="KG1051">
        <v>12533000</v>
      </c>
      <c r="KH1051">
        <v>7787000</v>
      </c>
      <c r="KI1051">
        <v>390600</v>
      </c>
      <c r="KJ1051">
        <v>410300</v>
      </c>
      <c r="KK1051">
        <v>363400</v>
      </c>
      <c r="KL1051">
        <v>1438400</v>
      </c>
      <c r="KM1051">
        <v>1084100</v>
      </c>
      <c r="KN1051">
        <v>984300</v>
      </c>
      <c r="KO1051">
        <v>98500</v>
      </c>
      <c r="KP1051">
        <v>81000</v>
      </c>
      <c r="KQ1051">
        <v>367200</v>
      </c>
      <c r="KR1051">
        <v>410500</v>
      </c>
      <c r="KS1051">
        <v>27100</v>
      </c>
      <c r="KT1051">
        <v>433800</v>
      </c>
      <c r="KU1051">
        <v>1739700</v>
      </c>
      <c r="KV1051">
        <v>955400</v>
      </c>
      <c r="KW1051">
        <v>334400</v>
      </c>
      <c r="KX1051">
        <v>608000</v>
      </c>
      <c r="KY1051">
        <v>4746000</v>
      </c>
      <c r="KZ1051">
        <v>1768900</v>
      </c>
      <c r="LA1051">
        <v>79300</v>
      </c>
      <c r="LB1051">
        <v>94600</v>
      </c>
      <c r="LC1051">
        <v>73500</v>
      </c>
      <c r="LD1051">
        <v>354800</v>
      </c>
      <c r="LE1051">
        <v>340200</v>
      </c>
      <c r="LF1051">
        <v>107100</v>
      </c>
      <c r="LG1051">
        <v>897700</v>
      </c>
      <c r="LH1051">
        <v>693500</v>
      </c>
      <c r="LI1051">
        <v>336000</v>
      </c>
      <c r="LJ1051">
        <v>112514000</v>
      </c>
      <c r="LK1051">
        <v>28379000</v>
      </c>
      <c r="LL1051">
        <v>6020700</v>
      </c>
      <c r="LM1051">
        <v>3389100</v>
      </c>
      <c r="LN1051">
        <v>2192600</v>
      </c>
      <c r="LO1051">
        <v>439000</v>
      </c>
      <c r="LP1051">
        <v>15255200</v>
      </c>
      <c r="LQ1051">
        <v>2039500</v>
      </c>
      <c r="LR1051">
        <v>1288100</v>
      </c>
      <c r="LS1051">
        <v>154500</v>
      </c>
      <c r="LT1051">
        <v>596900</v>
      </c>
      <c r="LU1051">
        <v>1311200</v>
      </c>
      <c r="LV1051">
        <v>3246300</v>
      </c>
      <c r="LW1051">
        <v>754000</v>
      </c>
      <c r="LX1051">
        <v>389300</v>
      </c>
      <c r="LY1051">
        <v>364700</v>
      </c>
      <c r="LZ1051">
        <v>3194400</v>
      </c>
      <c r="MA1051">
        <v>913800</v>
      </c>
      <c r="MB1051">
        <v>2280600</v>
      </c>
      <c r="MC1051">
        <v>1043300</v>
      </c>
      <c r="MD1051">
        <v>1049800</v>
      </c>
      <c r="ME1051">
        <v>1115900</v>
      </c>
      <c r="MF1051">
        <v>1500800</v>
      </c>
      <c r="MG1051">
        <v>6498400</v>
      </c>
      <c r="MH1051">
        <v>571100</v>
      </c>
      <c r="MI1051">
        <v>150000</v>
      </c>
      <c r="MJ1051">
        <v>68500</v>
      </c>
      <c r="MK1051">
        <v>1440500</v>
      </c>
      <c r="ML1051">
        <v>505500</v>
      </c>
      <c r="MM1051">
        <v>56200</v>
      </c>
      <c r="MN1051">
        <v>25300</v>
      </c>
      <c r="MO1051">
        <v>821800</v>
      </c>
      <c r="MP1051">
        <v>1036500</v>
      </c>
      <c r="MQ1051">
        <v>1823000</v>
      </c>
      <c r="MR1051">
        <v>604300</v>
      </c>
      <c r="MS1051">
        <v>2772000</v>
      </c>
      <c r="MT1051">
        <v>331100</v>
      </c>
      <c r="MU1051">
        <v>892000</v>
      </c>
      <c r="MV1051">
        <v>335200</v>
      </c>
      <c r="MW1051">
        <v>573500</v>
      </c>
      <c r="MX1051">
        <v>463100</v>
      </c>
      <c r="MY1051">
        <v>177200</v>
      </c>
      <c r="MZ1051">
        <v>9102000</v>
      </c>
      <c r="NA1051">
        <v>6692300</v>
      </c>
      <c r="NB1051">
        <v>18700</v>
      </c>
      <c r="NC1051">
        <v>2544300</v>
      </c>
      <c r="ND1051">
        <v>1777300</v>
      </c>
      <c r="NE1051">
        <v>1361300</v>
      </c>
      <c r="NF1051">
        <v>492900</v>
      </c>
      <c r="NG1051">
        <v>274100</v>
      </c>
      <c r="NH1051">
        <v>1157400</v>
      </c>
      <c r="NI1051">
        <v>2971900</v>
      </c>
      <c r="NJ1051">
        <v>2409600</v>
      </c>
      <c r="NK1051">
        <v>1838200</v>
      </c>
      <c r="NL1051">
        <v>550200</v>
      </c>
      <c r="NM1051">
        <v>21200</v>
      </c>
      <c r="NN1051">
        <v>22145000</v>
      </c>
      <c r="NO1051">
        <v>10820700</v>
      </c>
      <c r="NP1051">
        <v>1228200</v>
      </c>
      <c r="NQ1051">
        <v>1196800</v>
      </c>
      <c r="NR1051">
        <v>1734900</v>
      </c>
      <c r="NS1051">
        <v>147000</v>
      </c>
      <c r="NT1051">
        <v>2377200</v>
      </c>
      <c r="NU1051">
        <v>1867200</v>
      </c>
      <c r="NV1051">
        <v>906500</v>
      </c>
      <c r="NW1051">
        <v>478900</v>
      </c>
      <c r="NX1051">
        <v>884000</v>
      </c>
      <c r="NY1051">
        <v>2602600</v>
      </c>
      <c r="NZ1051">
        <v>8721200</v>
      </c>
      <c r="OA1051">
        <v>8203500</v>
      </c>
      <c r="OB1051">
        <v>616000</v>
      </c>
      <c r="OC1051">
        <v>181800</v>
      </c>
      <c r="OD1051">
        <v>3099400</v>
      </c>
      <c r="OE1051">
        <v>2412300</v>
      </c>
      <c r="OF1051">
        <v>628100</v>
      </c>
      <c r="OG1051">
        <v>177500</v>
      </c>
      <c r="OH1051">
        <v>1036900.0000000001</v>
      </c>
      <c r="OI1051">
        <v>2136000</v>
      </c>
      <c r="OJ1051">
        <v>327800</v>
      </c>
      <c r="OK1051">
        <v>517700.00000000006</v>
      </c>
      <c r="OL1051">
        <v>27808000</v>
      </c>
      <c r="OM1051">
        <v>4168700</v>
      </c>
      <c r="ON1051">
        <v>23638800</v>
      </c>
      <c r="OO1051">
        <v>18305000</v>
      </c>
      <c r="OP1051">
        <v>9118500</v>
      </c>
      <c r="OQ1051">
        <v>3010600</v>
      </c>
      <c r="OR1051">
        <v>1053900</v>
      </c>
      <c r="OS1051">
        <v>1333200</v>
      </c>
      <c r="OT1051">
        <v>1194200</v>
      </c>
      <c r="OU1051">
        <v>309400</v>
      </c>
      <c r="OV1051">
        <v>1843900</v>
      </c>
      <c r="OW1051">
        <v>373300</v>
      </c>
      <c r="OX1051">
        <v>5735500</v>
      </c>
      <c r="OY1051">
        <v>3451000</v>
      </c>
      <c r="OZ1051">
        <v>1567200</v>
      </c>
      <c r="PA1051">
        <v>701600</v>
      </c>
      <c r="PB1051">
        <v>1011900</v>
      </c>
      <c r="PC1051">
        <v>170300</v>
      </c>
      <c r="PD1051">
        <v>5333800</v>
      </c>
      <c r="PE1051">
        <v>3718100</v>
      </c>
      <c r="PF1051">
        <v>235600</v>
      </c>
      <c r="PG1051">
        <v>277500</v>
      </c>
      <c r="PH1051">
        <v>1102600</v>
      </c>
      <c r="PI1051">
        <v>16333000</v>
      </c>
      <c r="PJ1051">
        <v>2454800</v>
      </c>
      <c r="PK1051">
        <v>560200</v>
      </c>
      <c r="PL1051">
        <v>168400</v>
      </c>
      <c r="PM1051">
        <v>1726200</v>
      </c>
      <c r="PN1051">
        <v>13877900</v>
      </c>
      <c r="PO1051">
        <v>1836300</v>
      </c>
      <c r="PP1051">
        <v>12041600</v>
      </c>
      <c r="PQ1051">
        <v>5975000</v>
      </c>
      <c r="PR1051">
        <v>1469000</v>
      </c>
      <c r="PS1051">
        <v>1589400</v>
      </c>
      <c r="PT1051">
        <v>2916400</v>
      </c>
      <c r="PU1051">
        <v>23574000</v>
      </c>
      <c r="PV1051">
        <v>2683000</v>
      </c>
      <c r="PW1051">
        <v>2080900</v>
      </c>
      <c r="PX1051">
        <v>602300</v>
      </c>
      <c r="PY1051">
        <v>5602000</v>
      </c>
      <c r="PZ1051">
        <v>2747300</v>
      </c>
      <c r="QA1051">
        <v>2854300</v>
      </c>
      <c r="QB1051">
        <v>15289000</v>
      </c>
      <c r="QC1051">
        <v>8477300</v>
      </c>
      <c r="QD1051">
        <v>6811400</v>
      </c>
      <c r="QE1051">
        <v>7.9</v>
      </c>
      <c r="QF1051">
        <v>5333300</v>
      </c>
      <c r="QG1051">
        <v>158436000</v>
      </c>
      <c r="QH1051">
        <v>135115000</v>
      </c>
      <c r="QI1051">
        <v>21480000</v>
      </c>
      <c r="QJ1051">
        <v>601000</v>
      </c>
      <c r="QK1051">
        <v>36700</v>
      </c>
      <c r="QL1051">
        <v>564700</v>
      </c>
      <c r="QM1051">
        <v>116200</v>
      </c>
      <c r="QN1051">
        <v>187500</v>
      </c>
      <c r="QO1051">
        <v>38900</v>
      </c>
      <c r="QP1051">
        <v>45700</v>
      </c>
      <c r="QQ1051">
        <v>102900</v>
      </c>
      <c r="QR1051">
        <v>261000</v>
      </c>
      <c r="QS1051">
        <v>8296000</v>
      </c>
      <c r="QT1051">
        <v>1863000</v>
      </c>
      <c r="QU1051">
        <v>926800</v>
      </c>
      <c r="QV1051">
        <v>936200</v>
      </c>
      <c r="QW1051">
        <v>1198100</v>
      </c>
      <c r="QX1051">
        <v>5235200</v>
      </c>
      <c r="QY1051">
        <v>2353300</v>
      </c>
      <c r="QZ1051">
        <v>2881900</v>
      </c>
      <c r="RA1051">
        <v>12583000</v>
      </c>
      <c r="RB1051">
        <v>7811000</v>
      </c>
      <c r="RC1051">
        <v>392100</v>
      </c>
      <c r="RD1051">
        <v>418800</v>
      </c>
      <c r="RE1051">
        <v>364100</v>
      </c>
      <c r="RF1051">
        <v>1440400</v>
      </c>
      <c r="RG1051">
        <v>1084800</v>
      </c>
      <c r="RH1051">
        <v>987800</v>
      </c>
      <c r="RI1051">
        <v>98800</v>
      </c>
      <c r="RJ1051">
        <v>81200</v>
      </c>
      <c r="RK1051">
        <v>368800</v>
      </c>
      <c r="RL1051">
        <v>411400</v>
      </c>
      <c r="RM1051">
        <v>27700</v>
      </c>
      <c r="RN1051">
        <v>433800</v>
      </c>
      <c r="RO1051">
        <v>1743300</v>
      </c>
      <c r="RP1051">
        <v>957400</v>
      </c>
      <c r="RQ1051">
        <v>335900</v>
      </c>
      <c r="RR1051">
        <v>609500</v>
      </c>
      <c r="RS1051">
        <v>4772000</v>
      </c>
      <c r="RT1051">
        <v>1779900</v>
      </c>
      <c r="RU1051">
        <v>79800</v>
      </c>
      <c r="RV1051">
        <v>94200</v>
      </c>
      <c r="RW1051">
        <v>73800</v>
      </c>
      <c r="RX1051">
        <v>355100</v>
      </c>
      <c r="RY1051">
        <v>341100</v>
      </c>
      <c r="RZ1051">
        <v>109100</v>
      </c>
      <c r="SA1051">
        <v>898800</v>
      </c>
      <c r="SB1051">
        <v>693900</v>
      </c>
      <c r="SC1051">
        <v>346500</v>
      </c>
      <c r="SD1051">
        <v>113635000</v>
      </c>
      <c r="SE1051">
        <v>28618000</v>
      </c>
      <c r="SF1051">
        <v>6053000</v>
      </c>
      <c r="SG1051">
        <v>3402000</v>
      </c>
      <c r="SH1051">
        <v>2209100</v>
      </c>
      <c r="SI1051">
        <v>441900</v>
      </c>
      <c r="SJ1051">
        <v>15425900</v>
      </c>
      <c r="SK1051">
        <v>2054600</v>
      </c>
      <c r="SL1051">
        <v>1292600</v>
      </c>
      <c r="SM1051">
        <v>161000</v>
      </c>
      <c r="SN1051">
        <v>601100</v>
      </c>
      <c r="SO1051">
        <v>1358500</v>
      </c>
      <c r="SP1051">
        <v>3249400</v>
      </c>
      <c r="SQ1051">
        <v>758000</v>
      </c>
      <c r="SR1051">
        <v>389400</v>
      </c>
      <c r="SS1051">
        <v>368500</v>
      </c>
      <c r="ST1051">
        <v>3234600</v>
      </c>
      <c r="SU1051">
        <v>931400</v>
      </c>
      <c r="SV1051">
        <v>2303200</v>
      </c>
      <c r="SW1051">
        <v>1043900.0000000001</v>
      </c>
      <c r="SX1051">
        <v>1060500</v>
      </c>
      <c r="SY1051">
        <v>1143700</v>
      </c>
      <c r="SZ1051">
        <v>1522700</v>
      </c>
      <c r="TA1051">
        <v>6532500</v>
      </c>
      <c r="TB1051">
        <v>574300</v>
      </c>
      <c r="TC1051">
        <v>150700</v>
      </c>
      <c r="TD1051">
        <v>71400</v>
      </c>
      <c r="TE1051">
        <v>1465100</v>
      </c>
      <c r="TF1051">
        <v>491200</v>
      </c>
      <c r="TG1051">
        <v>55900</v>
      </c>
      <c r="TH1051">
        <v>33200</v>
      </c>
      <c r="TI1051">
        <v>823200</v>
      </c>
      <c r="TJ1051">
        <v>1036400.0000000001</v>
      </c>
      <c r="TK1051">
        <v>1831100</v>
      </c>
      <c r="TL1051">
        <v>606300</v>
      </c>
      <c r="TM1051">
        <v>2792000</v>
      </c>
      <c r="TN1051">
        <v>339100</v>
      </c>
      <c r="TO1051">
        <v>898900</v>
      </c>
      <c r="TP1051">
        <v>334800</v>
      </c>
      <c r="TQ1051">
        <v>576900</v>
      </c>
      <c r="TR1051">
        <v>463800</v>
      </c>
      <c r="TS1051">
        <v>178700</v>
      </c>
      <c r="TT1051">
        <v>9149000</v>
      </c>
      <c r="TU1051">
        <v>6707700</v>
      </c>
      <c r="TV1051">
        <v>18900</v>
      </c>
      <c r="TW1051">
        <v>2547500</v>
      </c>
      <c r="TX1051">
        <v>1779100</v>
      </c>
      <c r="TY1051">
        <v>1361700</v>
      </c>
      <c r="TZ1051">
        <v>494000</v>
      </c>
      <c r="UA1051">
        <v>274400</v>
      </c>
      <c r="UB1051">
        <v>1165800</v>
      </c>
      <c r="UC1051">
        <v>2975500</v>
      </c>
      <c r="UD1051">
        <v>2441100</v>
      </c>
      <c r="UE1051">
        <v>1853700</v>
      </c>
      <c r="UF1051">
        <v>565900</v>
      </c>
      <c r="UG1051">
        <v>21500</v>
      </c>
      <c r="UH1051">
        <v>22412000</v>
      </c>
      <c r="UI1051">
        <v>10810000</v>
      </c>
      <c r="UJ1051">
        <v>1234900</v>
      </c>
      <c r="UK1051">
        <v>1130500</v>
      </c>
      <c r="UL1051">
        <v>1754500</v>
      </c>
      <c r="UM1051">
        <v>148900</v>
      </c>
      <c r="UN1051">
        <v>2379100</v>
      </c>
      <c r="UO1051">
        <v>1875700</v>
      </c>
      <c r="UP1051">
        <v>912900</v>
      </c>
      <c r="UQ1051">
        <v>480600</v>
      </c>
      <c r="UR1051">
        <v>892800</v>
      </c>
      <c r="US1051">
        <v>2618000</v>
      </c>
      <c r="UT1051">
        <v>8984100</v>
      </c>
      <c r="UU1051">
        <v>8459800</v>
      </c>
      <c r="UV1051">
        <v>620000</v>
      </c>
      <c r="UW1051">
        <v>182800</v>
      </c>
      <c r="UX1051">
        <v>3164800</v>
      </c>
      <c r="UY1051">
        <v>2471900</v>
      </c>
      <c r="UZ1051">
        <v>628900</v>
      </c>
      <c r="VA1051">
        <v>180500</v>
      </c>
      <c r="VB1051">
        <v>1044500</v>
      </c>
      <c r="VC1051">
        <v>2303500</v>
      </c>
      <c r="VD1051">
        <v>334800</v>
      </c>
      <c r="VE1051">
        <v>524300</v>
      </c>
      <c r="VF1051">
        <v>27697000</v>
      </c>
      <c r="VG1051">
        <v>4033100</v>
      </c>
      <c r="VH1051">
        <v>23664000</v>
      </c>
      <c r="VI1051">
        <v>18330700</v>
      </c>
      <c r="VJ1051">
        <v>9124400</v>
      </c>
      <c r="VK1051">
        <v>3011800</v>
      </c>
      <c r="VL1051">
        <v>1056600</v>
      </c>
      <c r="VM1051">
        <v>1332800</v>
      </c>
      <c r="VN1051">
        <v>1193300</v>
      </c>
      <c r="VO1051">
        <v>308000</v>
      </c>
      <c r="VP1051">
        <v>1848700</v>
      </c>
      <c r="VQ1051">
        <v>373200</v>
      </c>
      <c r="VR1051">
        <v>5742900</v>
      </c>
      <c r="VS1051">
        <v>3463400</v>
      </c>
      <c r="VT1051">
        <v>1575700</v>
      </c>
      <c r="VU1051">
        <v>703400</v>
      </c>
      <c r="VV1051">
        <v>1013300</v>
      </c>
      <c r="VW1051">
        <v>171000</v>
      </c>
      <c r="VX1051">
        <v>3722800</v>
      </c>
      <c r="VY1051">
        <v>235700</v>
      </c>
      <c r="VZ1051">
        <v>278900</v>
      </c>
      <c r="WA1051">
        <v>1095900</v>
      </c>
      <c r="WB1051">
        <v>16935000</v>
      </c>
      <c r="WC1051">
        <v>2685900</v>
      </c>
      <c r="WD1051">
        <v>607500</v>
      </c>
      <c r="WE1051">
        <v>181200</v>
      </c>
      <c r="WF1051">
        <v>1897200</v>
      </c>
      <c r="WG1051">
        <v>14249500</v>
      </c>
      <c r="WH1051">
        <v>1921800</v>
      </c>
      <c r="WI1051">
        <v>12327700</v>
      </c>
      <c r="WJ1051">
        <v>6032000</v>
      </c>
      <c r="WK1051">
        <v>1479800</v>
      </c>
      <c r="WL1051">
        <v>1607000</v>
      </c>
      <c r="WM1051">
        <v>2945200</v>
      </c>
      <c r="WN1051">
        <v>23321000</v>
      </c>
      <c r="WO1051">
        <v>2689000</v>
      </c>
      <c r="WP1051">
        <v>2089400</v>
      </c>
      <c r="WQ1051">
        <v>599700</v>
      </c>
      <c r="WR1051">
        <v>5473000</v>
      </c>
      <c r="WS1051">
        <v>2604800</v>
      </c>
      <c r="WT1051">
        <v>2867800</v>
      </c>
      <c r="WU1051">
        <v>15159000</v>
      </c>
      <c r="WV1051">
        <v>8229500</v>
      </c>
      <c r="WW1051">
        <v>6929800</v>
      </c>
    </row>
    <row r="1052" spans="1:621" x14ac:dyDescent="0.45">
      <c r="A1052" s="1"/>
      <c r="C1052" s="1">
        <v>46082</v>
      </c>
      <c r="D1052">
        <v>877000</v>
      </c>
      <c r="E1052">
        <v>3403000</v>
      </c>
      <c r="F1052">
        <v>2526000</v>
      </c>
      <c r="G1052">
        <v>1881000</v>
      </c>
      <c r="H1052">
        <v>645000</v>
      </c>
      <c r="I1052">
        <v>898000</v>
      </c>
      <c r="J1052">
        <v>2254000</v>
      </c>
      <c r="K1052">
        <v>714000</v>
      </c>
      <c r="L1052">
        <v>46.8</v>
      </c>
      <c r="M1052">
        <v>12.1</v>
      </c>
      <c r="N1052">
        <v>34.700000000000003</v>
      </c>
      <c r="O1052">
        <v>12.4</v>
      </c>
      <c r="P1052">
        <v>31</v>
      </c>
      <c r="Q1052">
        <v>9.8000000000000007</v>
      </c>
      <c r="R1052">
        <v>2</v>
      </c>
      <c r="S1052">
        <v>0.5</v>
      </c>
      <c r="T1052">
        <v>1.3</v>
      </c>
      <c r="U1052">
        <v>0.4</v>
      </c>
      <c r="V1052">
        <v>2138000</v>
      </c>
      <c r="W1052">
        <v>1998000</v>
      </c>
      <c r="X1052">
        <v>3033000</v>
      </c>
      <c r="Y1052">
        <v>1212000</v>
      </c>
      <c r="Z1052">
        <v>1821000</v>
      </c>
      <c r="AA1052">
        <v>25.3</v>
      </c>
      <c r="AB1052">
        <v>11.5</v>
      </c>
      <c r="AC1052">
        <v>29.8</v>
      </c>
      <c r="AD1052">
        <v>27.9</v>
      </c>
      <c r="AE1052">
        <v>42.3</v>
      </c>
      <c r="AF1052">
        <v>16.899999999999999</v>
      </c>
      <c r="AG1052">
        <v>25.4</v>
      </c>
      <c r="AH1052">
        <v>134107000</v>
      </c>
      <c r="AI1052">
        <v>157751000</v>
      </c>
      <c r="AJ1052">
        <v>21236000</v>
      </c>
      <c r="AK1052">
        <v>598000</v>
      </c>
      <c r="AL1052">
        <v>37300</v>
      </c>
      <c r="AM1052">
        <v>560600</v>
      </c>
      <c r="AN1052">
        <v>115600</v>
      </c>
      <c r="AO1052">
        <v>183500</v>
      </c>
      <c r="AP1052">
        <v>38200</v>
      </c>
      <c r="AQ1052">
        <v>45600</v>
      </c>
      <c r="AR1052">
        <v>99700</v>
      </c>
      <c r="AS1052">
        <v>261500</v>
      </c>
      <c r="AT1052">
        <v>8086000</v>
      </c>
      <c r="AU1052">
        <v>1833600</v>
      </c>
      <c r="AV1052">
        <v>910900</v>
      </c>
      <c r="AW1052">
        <v>922700</v>
      </c>
      <c r="AX1052">
        <v>1145400</v>
      </c>
      <c r="AY1052">
        <v>5107300</v>
      </c>
      <c r="AZ1052">
        <v>2299900</v>
      </c>
      <c r="BA1052">
        <v>2807400</v>
      </c>
      <c r="BB1052">
        <v>12552000</v>
      </c>
      <c r="BC1052">
        <v>7802000</v>
      </c>
      <c r="BD1052">
        <v>391300</v>
      </c>
      <c r="BE1052">
        <v>413800</v>
      </c>
      <c r="BF1052">
        <v>363500</v>
      </c>
      <c r="BG1052">
        <v>1441300</v>
      </c>
      <c r="BH1052">
        <v>1084900</v>
      </c>
      <c r="BI1052">
        <v>985700</v>
      </c>
      <c r="BJ1052">
        <v>99100</v>
      </c>
      <c r="BK1052">
        <v>80600</v>
      </c>
      <c r="BL1052">
        <v>367400</v>
      </c>
      <c r="BM1052">
        <v>411500</v>
      </c>
      <c r="BN1052">
        <v>27100</v>
      </c>
      <c r="BO1052">
        <v>435400</v>
      </c>
      <c r="BP1052">
        <v>1746000</v>
      </c>
      <c r="BQ1052">
        <v>958900</v>
      </c>
      <c r="BR1052">
        <v>333000</v>
      </c>
      <c r="BS1052">
        <v>607500</v>
      </c>
      <c r="BT1052">
        <v>4750000</v>
      </c>
      <c r="BU1052">
        <v>1766400</v>
      </c>
      <c r="BV1052">
        <v>79000</v>
      </c>
      <c r="BW1052">
        <v>94200</v>
      </c>
      <c r="BX1052">
        <v>73600</v>
      </c>
      <c r="BY1052">
        <v>357900</v>
      </c>
      <c r="BZ1052">
        <v>340900</v>
      </c>
      <c r="CA1052">
        <v>107200</v>
      </c>
      <c r="CB1052">
        <v>894000</v>
      </c>
      <c r="CC1052">
        <v>696400</v>
      </c>
      <c r="CD1052">
        <v>340600</v>
      </c>
      <c r="CE1052">
        <v>112871000</v>
      </c>
      <c r="CF1052">
        <v>28404000</v>
      </c>
      <c r="CG1052">
        <v>6032100</v>
      </c>
      <c r="CH1052">
        <v>3392400</v>
      </c>
      <c r="CI1052">
        <v>2200300</v>
      </c>
      <c r="CJ1052">
        <v>439400</v>
      </c>
      <c r="CK1052">
        <v>15281100</v>
      </c>
      <c r="CL1052">
        <v>2038700</v>
      </c>
      <c r="CM1052">
        <v>1287700</v>
      </c>
      <c r="CN1052">
        <v>155500</v>
      </c>
      <c r="CO1052">
        <v>595500</v>
      </c>
      <c r="CP1052">
        <v>1342900</v>
      </c>
      <c r="CQ1052">
        <v>3241800</v>
      </c>
      <c r="CR1052">
        <v>751700</v>
      </c>
      <c r="CS1052">
        <v>388200</v>
      </c>
      <c r="CT1052">
        <v>363500</v>
      </c>
      <c r="CU1052">
        <v>3190600</v>
      </c>
      <c r="CV1052">
        <v>917100</v>
      </c>
      <c r="CW1052">
        <v>2273500</v>
      </c>
      <c r="CX1052">
        <v>1045599.9999999999</v>
      </c>
      <c r="CY1052">
        <v>1049000</v>
      </c>
      <c r="CZ1052">
        <v>1118400</v>
      </c>
      <c r="DA1052">
        <v>1502400</v>
      </c>
      <c r="DB1052">
        <v>6485900</v>
      </c>
      <c r="DC1052">
        <v>576100</v>
      </c>
      <c r="DD1052">
        <v>150000</v>
      </c>
      <c r="DE1052">
        <v>69300</v>
      </c>
      <c r="DF1052">
        <v>1442000</v>
      </c>
      <c r="DG1052">
        <v>503900</v>
      </c>
      <c r="DH1052">
        <v>56000</v>
      </c>
      <c r="DI1052">
        <v>25700</v>
      </c>
      <c r="DJ1052">
        <v>820900</v>
      </c>
      <c r="DK1052">
        <v>1022300</v>
      </c>
      <c r="DL1052">
        <v>1819700</v>
      </c>
      <c r="DM1052">
        <v>604800</v>
      </c>
      <c r="DN1052">
        <v>2776000</v>
      </c>
      <c r="DO1052">
        <v>328600</v>
      </c>
      <c r="DP1052">
        <v>896400</v>
      </c>
      <c r="DQ1052">
        <v>333800</v>
      </c>
      <c r="DR1052">
        <v>576000</v>
      </c>
      <c r="DS1052">
        <v>462400</v>
      </c>
      <c r="DT1052">
        <v>178800</v>
      </c>
      <c r="DU1052">
        <v>9077000</v>
      </c>
      <c r="DV1052">
        <v>6669500</v>
      </c>
      <c r="DW1052">
        <v>18600</v>
      </c>
      <c r="DX1052">
        <v>2534800</v>
      </c>
      <c r="DY1052">
        <v>1772600</v>
      </c>
      <c r="DZ1052">
        <v>1356900</v>
      </c>
      <c r="EA1052">
        <v>492800</v>
      </c>
      <c r="EB1052">
        <v>269400</v>
      </c>
      <c r="EC1052">
        <v>1156800</v>
      </c>
      <c r="ED1052">
        <v>2959300</v>
      </c>
      <c r="EE1052">
        <v>2407200</v>
      </c>
      <c r="EF1052">
        <v>1829400</v>
      </c>
      <c r="EG1052">
        <v>556600</v>
      </c>
      <c r="EH1052">
        <v>21200</v>
      </c>
      <c r="EI1052">
        <v>22211000</v>
      </c>
      <c r="EJ1052">
        <v>10778700</v>
      </c>
      <c r="EK1052">
        <v>1224400</v>
      </c>
      <c r="EL1052">
        <v>1194000</v>
      </c>
      <c r="EM1052">
        <v>1735900</v>
      </c>
      <c r="EN1052">
        <v>148500</v>
      </c>
      <c r="EO1052">
        <v>2343700</v>
      </c>
      <c r="EP1052">
        <v>1860700</v>
      </c>
      <c r="EQ1052">
        <v>905600</v>
      </c>
      <c r="ER1052">
        <v>477500</v>
      </c>
      <c r="ES1052">
        <v>888400</v>
      </c>
      <c r="ET1052">
        <v>2606800</v>
      </c>
      <c r="EU1052">
        <v>8825100</v>
      </c>
      <c r="EV1052">
        <v>8306400</v>
      </c>
      <c r="EW1052">
        <v>623200</v>
      </c>
      <c r="EX1052">
        <v>184000</v>
      </c>
      <c r="EY1052">
        <v>3125800</v>
      </c>
      <c r="EZ1052">
        <v>2434300</v>
      </c>
      <c r="FA1052">
        <v>627500</v>
      </c>
      <c r="FB1052">
        <v>181800</v>
      </c>
      <c r="FC1052">
        <v>1038900.0000000001</v>
      </c>
      <c r="FD1052">
        <v>2192700</v>
      </c>
      <c r="FE1052">
        <v>332500</v>
      </c>
      <c r="FF1052">
        <v>518700.00000000006</v>
      </c>
      <c r="FG1052">
        <v>27888000</v>
      </c>
      <c r="FH1052">
        <v>4176200</v>
      </c>
      <c r="FI1052">
        <v>23712200</v>
      </c>
      <c r="FJ1052">
        <v>18369100</v>
      </c>
      <c r="FK1052">
        <v>9158500</v>
      </c>
      <c r="FL1052">
        <v>3039000</v>
      </c>
      <c r="FM1052">
        <v>1054200</v>
      </c>
      <c r="FN1052">
        <v>1331700</v>
      </c>
      <c r="FO1052">
        <v>1195700</v>
      </c>
      <c r="FP1052">
        <v>308300</v>
      </c>
      <c r="FQ1052">
        <v>1854200</v>
      </c>
      <c r="FR1052">
        <v>375400</v>
      </c>
      <c r="FS1052">
        <v>5749400</v>
      </c>
      <c r="FT1052">
        <v>3461200</v>
      </c>
      <c r="FU1052">
        <v>1572700</v>
      </c>
      <c r="FV1052">
        <v>703600</v>
      </c>
      <c r="FW1052">
        <v>1013200</v>
      </c>
      <c r="FX1052">
        <v>171700</v>
      </c>
      <c r="FY1052">
        <v>5343100</v>
      </c>
      <c r="FZ1052">
        <v>3723700</v>
      </c>
      <c r="GA1052">
        <v>238400</v>
      </c>
      <c r="GB1052">
        <v>279200</v>
      </c>
      <c r="GC1052">
        <v>1101800</v>
      </c>
      <c r="GD1052">
        <v>16533000</v>
      </c>
      <c r="GE1052">
        <v>2511200</v>
      </c>
      <c r="GF1052">
        <v>574800</v>
      </c>
      <c r="GG1052">
        <v>173900</v>
      </c>
      <c r="GH1052">
        <v>1762500</v>
      </c>
      <c r="GI1052">
        <v>14021600</v>
      </c>
      <c r="GJ1052">
        <v>1863400</v>
      </c>
      <c r="GK1052">
        <v>12158200</v>
      </c>
      <c r="GL1052">
        <v>5982000</v>
      </c>
      <c r="GM1052">
        <v>1469400</v>
      </c>
      <c r="GN1052">
        <v>1585700</v>
      </c>
      <c r="GO1052">
        <v>2926800</v>
      </c>
      <c r="GP1052">
        <v>23644000</v>
      </c>
      <c r="GQ1052">
        <v>2674000</v>
      </c>
      <c r="GR1052">
        <v>2072699.9999999998</v>
      </c>
      <c r="GS1052">
        <v>601500</v>
      </c>
      <c r="GT1052">
        <v>5617000</v>
      </c>
      <c r="GU1052">
        <v>2757800</v>
      </c>
      <c r="GV1052">
        <v>2859600</v>
      </c>
      <c r="GW1052">
        <v>15353000</v>
      </c>
      <c r="GX1052">
        <v>8517300</v>
      </c>
      <c r="GY1052">
        <v>6835800</v>
      </c>
      <c r="GZ1052">
        <v>34.200000000000003</v>
      </c>
      <c r="HA1052">
        <v>40</v>
      </c>
      <c r="HB1052">
        <v>45.7</v>
      </c>
      <c r="HC1052">
        <v>39.200000000000003</v>
      </c>
      <c r="HD1052">
        <v>40.299999999999997</v>
      </c>
      <c r="HE1052">
        <v>40.6</v>
      </c>
      <c r="HF1052">
        <v>39.700000000000003</v>
      </c>
      <c r="HG1052">
        <v>33.1</v>
      </c>
      <c r="HH1052">
        <v>34.1</v>
      </c>
      <c r="HI1052">
        <v>39.200000000000003</v>
      </c>
      <c r="HJ1052">
        <v>30</v>
      </c>
      <c r="HK1052">
        <v>38.299999999999997</v>
      </c>
      <c r="HL1052">
        <v>42.8</v>
      </c>
      <c r="HM1052">
        <v>37.5</v>
      </c>
      <c r="HN1052">
        <v>37.4</v>
      </c>
      <c r="HO1052">
        <v>36.6</v>
      </c>
      <c r="HP1052">
        <v>32.4</v>
      </c>
      <c r="HQ1052">
        <v>25.3</v>
      </c>
      <c r="HR1052">
        <v>32.200000000000003</v>
      </c>
      <c r="HS1052">
        <v>3</v>
      </c>
      <c r="HT1052">
        <v>3</v>
      </c>
      <c r="HU1052">
        <v>3.1</v>
      </c>
      <c r="HV1052">
        <v>1277.3699999999999</v>
      </c>
      <c r="HW1052">
        <v>1533.6</v>
      </c>
      <c r="HX1052">
        <v>1879.18</v>
      </c>
      <c r="HY1052">
        <v>1604.06</v>
      </c>
      <c r="HZ1052">
        <v>1472.16</v>
      </c>
      <c r="IA1052">
        <v>1575.69</v>
      </c>
      <c r="IB1052">
        <v>1298.5899999999999</v>
      </c>
      <c r="IC1052">
        <v>1228.67</v>
      </c>
      <c r="ID1052">
        <v>1085.06</v>
      </c>
      <c r="IE1052">
        <v>1557.81</v>
      </c>
      <c r="IF1052">
        <v>785.7</v>
      </c>
      <c r="IG1052">
        <v>1239.01</v>
      </c>
      <c r="IH1052">
        <v>2348.0100000000002</v>
      </c>
      <c r="II1052">
        <v>2049</v>
      </c>
      <c r="IJ1052">
        <v>1828.49</v>
      </c>
      <c r="IK1052">
        <v>1657.25</v>
      </c>
      <c r="IL1052">
        <v>1172.23</v>
      </c>
      <c r="IM1052">
        <v>593.79</v>
      </c>
      <c r="IN1052">
        <v>1084.5</v>
      </c>
      <c r="IO1052">
        <v>170087000</v>
      </c>
      <c r="IP1052">
        <v>61.9</v>
      </c>
      <c r="IQ1052">
        <v>162848000</v>
      </c>
      <c r="IR1052">
        <v>59.2</v>
      </c>
      <c r="IS1052">
        <v>7239000</v>
      </c>
      <c r="IT1052">
        <v>4.3</v>
      </c>
      <c r="IU1052">
        <v>104771000</v>
      </c>
      <c r="IV1052">
        <v>6040000</v>
      </c>
      <c r="IW1052">
        <v>88846000</v>
      </c>
      <c r="IX1052">
        <v>67</v>
      </c>
      <c r="IY1052">
        <v>85111000</v>
      </c>
      <c r="IZ1052">
        <v>64.2</v>
      </c>
      <c r="JA1052">
        <v>3736000</v>
      </c>
      <c r="JB1052">
        <v>4.2</v>
      </c>
      <c r="JC1052">
        <v>43780000</v>
      </c>
      <c r="JD1052">
        <v>85796000</v>
      </c>
      <c r="JE1052">
        <v>69.400000000000006</v>
      </c>
      <c r="JF1052">
        <v>82562000</v>
      </c>
      <c r="JG1052">
        <v>66.8</v>
      </c>
      <c r="JH1052">
        <v>3235000</v>
      </c>
      <c r="JI1052">
        <v>3.8</v>
      </c>
      <c r="JJ1052">
        <v>37860000</v>
      </c>
      <c r="JK1052">
        <v>8357000</v>
      </c>
      <c r="JL1052">
        <v>5.0999999999999996</v>
      </c>
      <c r="JM1052">
        <v>157751000</v>
      </c>
      <c r="JN1052">
        <v>134107000</v>
      </c>
      <c r="JO1052">
        <v>21236000</v>
      </c>
      <c r="JP1052">
        <v>598000</v>
      </c>
      <c r="JQ1052">
        <v>37300</v>
      </c>
      <c r="JR1052">
        <v>560600</v>
      </c>
      <c r="JS1052">
        <v>115600</v>
      </c>
      <c r="JT1052">
        <v>183500</v>
      </c>
      <c r="JU1052">
        <v>38200</v>
      </c>
      <c r="JV1052">
        <v>45600</v>
      </c>
      <c r="JW1052">
        <v>99700</v>
      </c>
      <c r="JX1052">
        <v>261500</v>
      </c>
      <c r="JY1052">
        <v>8086000</v>
      </c>
      <c r="JZ1052">
        <v>1833600</v>
      </c>
      <c r="KA1052">
        <v>910900</v>
      </c>
      <c r="KB1052">
        <v>922700</v>
      </c>
      <c r="KC1052">
        <v>1145400</v>
      </c>
      <c r="KD1052">
        <v>5107300</v>
      </c>
      <c r="KE1052">
        <v>2299900</v>
      </c>
      <c r="KF1052">
        <v>2807400</v>
      </c>
      <c r="KG1052">
        <v>12552000</v>
      </c>
      <c r="KH1052">
        <v>7802000</v>
      </c>
      <c r="KI1052">
        <v>391300</v>
      </c>
      <c r="KJ1052">
        <v>413800</v>
      </c>
      <c r="KK1052">
        <v>363500</v>
      </c>
      <c r="KL1052">
        <v>1441300</v>
      </c>
      <c r="KM1052">
        <v>1084900</v>
      </c>
      <c r="KN1052">
        <v>985700</v>
      </c>
      <c r="KO1052">
        <v>99100</v>
      </c>
      <c r="KP1052">
        <v>80600</v>
      </c>
      <c r="KQ1052">
        <v>367400</v>
      </c>
      <c r="KR1052">
        <v>411500</v>
      </c>
      <c r="KS1052">
        <v>27100</v>
      </c>
      <c r="KT1052">
        <v>435400</v>
      </c>
      <c r="KU1052">
        <v>1746000</v>
      </c>
      <c r="KV1052">
        <v>958900</v>
      </c>
      <c r="KW1052">
        <v>333000</v>
      </c>
      <c r="KX1052">
        <v>607500</v>
      </c>
      <c r="KY1052">
        <v>4750000</v>
      </c>
      <c r="KZ1052">
        <v>1766400</v>
      </c>
      <c r="LA1052">
        <v>79000</v>
      </c>
      <c r="LB1052">
        <v>94200</v>
      </c>
      <c r="LC1052">
        <v>73600</v>
      </c>
      <c r="LD1052">
        <v>357900</v>
      </c>
      <c r="LE1052">
        <v>340900</v>
      </c>
      <c r="LF1052">
        <v>107200</v>
      </c>
      <c r="LG1052">
        <v>894000</v>
      </c>
      <c r="LH1052">
        <v>696400</v>
      </c>
      <c r="LI1052">
        <v>340600</v>
      </c>
      <c r="LJ1052">
        <v>112871000</v>
      </c>
      <c r="LK1052">
        <v>28404000</v>
      </c>
      <c r="LL1052">
        <v>6032100</v>
      </c>
      <c r="LM1052">
        <v>3392400</v>
      </c>
      <c r="LN1052">
        <v>2200300</v>
      </c>
      <c r="LO1052">
        <v>439400</v>
      </c>
      <c r="LP1052">
        <v>15281100</v>
      </c>
      <c r="LQ1052">
        <v>2038700</v>
      </c>
      <c r="LR1052">
        <v>1287700</v>
      </c>
      <c r="LS1052">
        <v>155500</v>
      </c>
      <c r="LT1052">
        <v>595500</v>
      </c>
      <c r="LU1052">
        <v>1342900</v>
      </c>
      <c r="LV1052">
        <v>3241800</v>
      </c>
      <c r="LW1052">
        <v>751700</v>
      </c>
      <c r="LX1052">
        <v>388200</v>
      </c>
      <c r="LY1052">
        <v>363500</v>
      </c>
      <c r="LZ1052">
        <v>3190600</v>
      </c>
      <c r="MA1052">
        <v>917100</v>
      </c>
      <c r="MB1052">
        <v>2273500</v>
      </c>
      <c r="MC1052">
        <v>1045599.9999999999</v>
      </c>
      <c r="MD1052">
        <v>1049000</v>
      </c>
      <c r="ME1052">
        <v>1118400</v>
      </c>
      <c r="MF1052">
        <v>1502400</v>
      </c>
      <c r="MG1052">
        <v>6485900</v>
      </c>
      <c r="MH1052">
        <v>576100</v>
      </c>
      <c r="MI1052">
        <v>150000</v>
      </c>
      <c r="MJ1052">
        <v>69300</v>
      </c>
      <c r="MK1052">
        <v>1442000</v>
      </c>
      <c r="ML1052">
        <v>503900</v>
      </c>
      <c r="MM1052">
        <v>56000</v>
      </c>
      <c r="MN1052">
        <v>25700</v>
      </c>
      <c r="MO1052">
        <v>820900</v>
      </c>
      <c r="MP1052">
        <v>1022300</v>
      </c>
      <c r="MQ1052">
        <v>1819700</v>
      </c>
      <c r="MR1052">
        <v>604800</v>
      </c>
      <c r="MS1052">
        <v>2776000</v>
      </c>
      <c r="MT1052">
        <v>328600</v>
      </c>
      <c r="MU1052">
        <v>896400</v>
      </c>
      <c r="MV1052">
        <v>333800</v>
      </c>
      <c r="MW1052">
        <v>576000</v>
      </c>
      <c r="MX1052">
        <v>462400</v>
      </c>
      <c r="MY1052">
        <v>178800</v>
      </c>
      <c r="MZ1052">
        <v>9077000</v>
      </c>
      <c r="NA1052">
        <v>6669500</v>
      </c>
      <c r="NB1052">
        <v>18600</v>
      </c>
      <c r="NC1052">
        <v>2534800</v>
      </c>
      <c r="ND1052">
        <v>1772600</v>
      </c>
      <c r="NE1052">
        <v>1356900</v>
      </c>
      <c r="NF1052">
        <v>492800</v>
      </c>
      <c r="NG1052">
        <v>269400</v>
      </c>
      <c r="NH1052">
        <v>1156800</v>
      </c>
      <c r="NI1052">
        <v>2959300</v>
      </c>
      <c r="NJ1052">
        <v>2407200</v>
      </c>
      <c r="NK1052">
        <v>1829400</v>
      </c>
      <c r="NL1052">
        <v>556600</v>
      </c>
      <c r="NM1052">
        <v>21200</v>
      </c>
      <c r="NN1052">
        <v>22211000</v>
      </c>
      <c r="NO1052">
        <v>10778700</v>
      </c>
      <c r="NP1052">
        <v>1224400</v>
      </c>
      <c r="NQ1052">
        <v>1194000</v>
      </c>
      <c r="NR1052">
        <v>1735900</v>
      </c>
      <c r="NS1052">
        <v>148500</v>
      </c>
      <c r="NT1052">
        <v>2343700</v>
      </c>
      <c r="NU1052">
        <v>1860700</v>
      </c>
      <c r="NV1052">
        <v>905600</v>
      </c>
      <c r="NW1052">
        <v>477500</v>
      </c>
      <c r="NX1052">
        <v>888400</v>
      </c>
      <c r="NY1052">
        <v>2606800</v>
      </c>
      <c r="NZ1052">
        <v>8825100</v>
      </c>
      <c r="OA1052">
        <v>8306400</v>
      </c>
      <c r="OB1052">
        <v>623200</v>
      </c>
      <c r="OC1052">
        <v>184000</v>
      </c>
      <c r="OD1052">
        <v>3125800</v>
      </c>
      <c r="OE1052">
        <v>2434300</v>
      </c>
      <c r="OF1052">
        <v>627500</v>
      </c>
      <c r="OG1052">
        <v>181800</v>
      </c>
      <c r="OH1052">
        <v>1038900.0000000001</v>
      </c>
      <c r="OI1052">
        <v>2192700</v>
      </c>
      <c r="OJ1052">
        <v>332500</v>
      </c>
      <c r="OK1052">
        <v>518700.00000000006</v>
      </c>
      <c r="OL1052">
        <v>27888000</v>
      </c>
      <c r="OM1052">
        <v>4176200</v>
      </c>
      <c r="ON1052">
        <v>23712200</v>
      </c>
      <c r="OO1052">
        <v>18369100</v>
      </c>
      <c r="OP1052">
        <v>9158500</v>
      </c>
      <c r="OQ1052">
        <v>3039000</v>
      </c>
      <c r="OR1052">
        <v>1054200</v>
      </c>
      <c r="OS1052">
        <v>1331700</v>
      </c>
      <c r="OT1052">
        <v>1195700</v>
      </c>
      <c r="OU1052">
        <v>308300</v>
      </c>
      <c r="OV1052">
        <v>1854200</v>
      </c>
      <c r="OW1052">
        <v>375400</v>
      </c>
      <c r="OX1052">
        <v>5749400</v>
      </c>
      <c r="OY1052">
        <v>3461200</v>
      </c>
      <c r="OZ1052">
        <v>1572700</v>
      </c>
      <c r="PA1052">
        <v>703600</v>
      </c>
      <c r="PB1052">
        <v>1013200</v>
      </c>
      <c r="PC1052">
        <v>171700</v>
      </c>
      <c r="PD1052">
        <v>5343100</v>
      </c>
      <c r="PE1052">
        <v>3723700</v>
      </c>
      <c r="PF1052">
        <v>238400</v>
      </c>
      <c r="PG1052">
        <v>279200</v>
      </c>
      <c r="PH1052">
        <v>1101800</v>
      </c>
      <c r="PI1052">
        <v>16533000</v>
      </c>
      <c r="PJ1052">
        <v>2511200</v>
      </c>
      <c r="PK1052">
        <v>574800</v>
      </c>
      <c r="PL1052">
        <v>173900</v>
      </c>
      <c r="PM1052">
        <v>1762500</v>
      </c>
      <c r="PN1052">
        <v>14021600</v>
      </c>
      <c r="PO1052">
        <v>1863400</v>
      </c>
      <c r="PP1052">
        <v>12158200</v>
      </c>
      <c r="PQ1052">
        <v>5982000</v>
      </c>
      <c r="PR1052">
        <v>1469400</v>
      </c>
      <c r="PS1052">
        <v>1585700</v>
      </c>
      <c r="PT1052">
        <v>2926800</v>
      </c>
      <c r="PU1052">
        <v>23644000</v>
      </c>
      <c r="PV1052">
        <v>2674000</v>
      </c>
      <c r="PW1052">
        <v>2072699.9999999998</v>
      </c>
      <c r="PX1052">
        <v>601500</v>
      </c>
      <c r="PY1052">
        <v>5617000</v>
      </c>
      <c r="PZ1052">
        <v>2757800</v>
      </c>
      <c r="QA1052">
        <v>2859600</v>
      </c>
      <c r="QB1052">
        <v>15353000</v>
      </c>
      <c r="QC1052">
        <v>8517300</v>
      </c>
      <c r="QD1052">
        <v>6835800</v>
      </c>
      <c r="QE1052">
        <v>8</v>
      </c>
      <c r="QF1052">
        <v>5345600</v>
      </c>
      <c r="QG1052">
        <v>158650000</v>
      </c>
      <c r="QH1052">
        <v>135317000</v>
      </c>
      <c r="QI1052">
        <v>21513000</v>
      </c>
      <c r="QJ1052">
        <v>604000</v>
      </c>
      <c r="QK1052">
        <v>37800</v>
      </c>
      <c r="QL1052">
        <v>566100</v>
      </c>
      <c r="QM1052">
        <v>115900</v>
      </c>
      <c r="QN1052">
        <v>187300</v>
      </c>
      <c r="QO1052">
        <v>38400</v>
      </c>
      <c r="QP1052">
        <v>45700</v>
      </c>
      <c r="QQ1052">
        <v>103200</v>
      </c>
      <c r="QR1052">
        <v>262900</v>
      </c>
      <c r="QS1052">
        <v>8311000</v>
      </c>
      <c r="QT1052">
        <v>1864900</v>
      </c>
      <c r="QU1052">
        <v>927000</v>
      </c>
      <c r="QV1052">
        <v>937900</v>
      </c>
      <c r="QW1052">
        <v>1202000</v>
      </c>
      <c r="QX1052">
        <v>5244300</v>
      </c>
      <c r="QY1052">
        <v>2362400</v>
      </c>
      <c r="QZ1052">
        <v>2881900</v>
      </c>
      <c r="RA1052">
        <v>12598000</v>
      </c>
      <c r="RB1052">
        <v>7824000</v>
      </c>
      <c r="RC1052">
        <v>392500</v>
      </c>
      <c r="RD1052">
        <v>419800</v>
      </c>
      <c r="RE1052">
        <v>363900</v>
      </c>
      <c r="RF1052">
        <v>1443600</v>
      </c>
      <c r="RG1052">
        <v>1085800</v>
      </c>
      <c r="RH1052">
        <v>989500</v>
      </c>
      <c r="RI1052">
        <v>99800</v>
      </c>
      <c r="RJ1052">
        <v>80700</v>
      </c>
      <c r="RK1052">
        <v>368700</v>
      </c>
      <c r="RL1052">
        <v>412700</v>
      </c>
      <c r="RM1052">
        <v>27600</v>
      </c>
      <c r="RN1052">
        <v>435400</v>
      </c>
      <c r="RO1052">
        <v>1750600</v>
      </c>
      <c r="RP1052">
        <v>959100</v>
      </c>
      <c r="RQ1052">
        <v>333800</v>
      </c>
      <c r="RR1052">
        <v>608900</v>
      </c>
      <c r="RS1052">
        <v>4774000</v>
      </c>
      <c r="RT1052">
        <v>1778300</v>
      </c>
      <c r="RU1052">
        <v>79200</v>
      </c>
      <c r="RV1052">
        <v>93900</v>
      </c>
      <c r="RW1052">
        <v>74400</v>
      </c>
      <c r="RX1052">
        <v>357500</v>
      </c>
      <c r="RY1052">
        <v>341000</v>
      </c>
      <c r="RZ1052">
        <v>109200</v>
      </c>
      <c r="SA1052">
        <v>894600</v>
      </c>
      <c r="SB1052">
        <v>696400</v>
      </c>
      <c r="SC1052">
        <v>349600</v>
      </c>
      <c r="SD1052">
        <v>113804000</v>
      </c>
      <c r="SE1052">
        <v>28650000</v>
      </c>
      <c r="SF1052">
        <v>6051300</v>
      </c>
      <c r="SG1052">
        <v>3399300</v>
      </c>
      <c r="SH1052">
        <v>2210600</v>
      </c>
      <c r="SI1052">
        <v>441400</v>
      </c>
      <c r="SJ1052">
        <v>15435500</v>
      </c>
      <c r="SK1052">
        <v>2045700</v>
      </c>
      <c r="SL1052">
        <v>1289200</v>
      </c>
      <c r="SM1052">
        <v>158500</v>
      </c>
      <c r="SN1052">
        <v>598000</v>
      </c>
      <c r="SO1052">
        <v>1351500</v>
      </c>
      <c r="SP1052">
        <v>3259400</v>
      </c>
      <c r="SQ1052">
        <v>758200</v>
      </c>
      <c r="SR1052">
        <v>388400</v>
      </c>
      <c r="SS1052">
        <v>369800</v>
      </c>
      <c r="ST1052">
        <v>3238900</v>
      </c>
      <c r="SU1052">
        <v>938400</v>
      </c>
      <c r="SV1052">
        <v>2300500</v>
      </c>
      <c r="SW1052">
        <v>1048700</v>
      </c>
      <c r="SX1052">
        <v>1059500</v>
      </c>
      <c r="SY1052">
        <v>1145700</v>
      </c>
      <c r="SZ1052">
        <v>1527900</v>
      </c>
      <c r="TA1052">
        <v>6557600</v>
      </c>
      <c r="TB1052">
        <v>575900</v>
      </c>
      <c r="TC1052">
        <v>149900</v>
      </c>
      <c r="TD1052">
        <v>71300</v>
      </c>
      <c r="TE1052">
        <v>1464300</v>
      </c>
      <c r="TF1052">
        <v>490800</v>
      </c>
      <c r="TG1052">
        <v>55900</v>
      </c>
      <c r="TH1052">
        <v>33400</v>
      </c>
      <c r="TI1052">
        <v>823800</v>
      </c>
      <c r="TJ1052">
        <v>1059800</v>
      </c>
      <c r="TK1052">
        <v>1832500</v>
      </c>
      <c r="TL1052">
        <v>605800</v>
      </c>
      <c r="TM1052">
        <v>2793000</v>
      </c>
      <c r="TN1052">
        <v>336600</v>
      </c>
      <c r="TO1052">
        <v>900300</v>
      </c>
      <c r="TP1052">
        <v>335000</v>
      </c>
      <c r="TQ1052">
        <v>577200</v>
      </c>
      <c r="TR1052">
        <v>464000</v>
      </c>
      <c r="TS1052">
        <v>179400</v>
      </c>
      <c r="TT1052">
        <v>9132000</v>
      </c>
      <c r="TU1052">
        <v>6688000</v>
      </c>
      <c r="TV1052">
        <v>18800</v>
      </c>
      <c r="TW1052">
        <v>2537300</v>
      </c>
      <c r="TX1052">
        <v>1773600</v>
      </c>
      <c r="TY1052">
        <v>1356900</v>
      </c>
      <c r="TZ1052">
        <v>493800</v>
      </c>
      <c r="UA1052">
        <v>269900</v>
      </c>
      <c r="UB1052">
        <v>1165500</v>
      </c>
      <c r="UC1052">
        <v>2966400</v>
      </c>
      <c r="UD1052">
        <v>2443700</v>
      </c>
      <c r="UE1052">
        <v>1850600</v>
      </c>
      <c r="UF1052">
        <v>571700</v>
      </c>
      <c r="UG1052">
        <v>21400</v>
      </c>
      <c r="UH1052">
        <v>22440000</v>
      </c>
      <c r="UI1052">
        <v>10795600</v>
      </c>
      <c r="UJ1052">
        <v>1234100</v>
      </c>
      <c r="UK1052">
        <v>1120900</v>
      </c>
      <c r="UL1052">
        <v>1758200</v>
      </c>
      <c r="UM1052">
        <v>150300</v>
      </c>
      <c r="UN1052">
        <v>2369600</v>
      </c>
      <c r="UO1052">
        <v>1875200</v>
      </c>
      <c r="UP1052">
        <v>910700</v>
      </c>
      <c r="UQ1052">
        <v>480500</v>
      </c>
      <c r="UR1052">
        <v>896100</v>
      </c>
      <c r="US1052">
        <v>2616200</v>
      </c>
      <c r="UT1052">
        <v>9028600</v>
      </c>
      <c r="UU1052">
        <v>8503600</v>
      </c>
      <c r="UV1052">
        <v>626600</v>
      </c>
      <c r="UW1052">
        <v>184300</v>
      </c>
      <c r="UX1052">
        <v>3180500</v>
      </c>
      <c r="UY1052">
        <v>2479900</v>
      </c>
      <c r="UZ1052">
        <v>630100</v>
      </c>
      <c r="VA1052">
        <v>183400</v>
      </c>
      <c r="VB1052">
        <v>1046500</v>
      </c>
      <c r="VC1052">
        <v>2316900</v>
      </c>
      <c r="VD1052">
        <v>335300</v>
      </c>
      <c r="VE1052">
        <v>525000</v>
      </c>
      <c r="VF1052">
        <v>27792000</v>
      </c>
      <c r="VG1052">
        <v>4035600</v>
      </c>
      <c r="VH1052">
        <v>23756700</v>
      </c>
      <c r="VI1052">
        <v>18411100</v>
      </c>
      <c r="VJ1052">
        <v>9184600</v>
      </c>
      <c r="VK1052">
        <v>3049800</v>
      </c>
      <c r="VL1052">
        <v>1059800</v>
      </c>
      <c r="VM1052">
        <v>1337000</v>
      </c>
      <c r="VN1052">
        <v>1195400</v>
      </c>
      <c r="VO1052">
        <v>309000</v>
      </c>
      <c r="VP1052">
        <v>1858500</v>
      </c>
      <c r="VQ1052">
        <v>375100</v>
      </c>
      <c r="VR1052">
        <v>5755300</v>
      </c>
      <c r="VS1052">
        <v>3471200</v>
      </c>
      <c r="VT1052">
        <v>1578500</v>
      </c>
      <c r="VU1052">
        <v>704800</v>
      </c>
      <c r="VV1052">
        <v>1015500</v>
      </c>
      <c r="VW1052">
        <v>172400</v>
      </c>
      <c r="VX1052">
        <v>3733500</v>
      </c>
      <c r="VY1052">
        <v>238000</v>
      </c>
      <c r="VZ1052">
        <v>279900</v>
      </c>
      <c r="WA1052">
        <v>1094200</v>
      </c>
      <c r="WB1052">
        <v>16979000</v>
      </c>
      <c r="WC1052">
        <v>2687400</v>
      </c>
      <c r="WD1052">
        <v>605400</v>
      </c>
      <c r="WE1052">
        <v>181900</v>
      </c>
      <c r="WF1052">
        <v>1900100</v>
      </c>
      <c r="WG1052">
        <v>14291600</v>
      </c>
      <c r="WH1052">
        <v>1936400</v>
      </c>
      <c r="WI1052">
        <v>12355200</v>
      </c>
      <c r="WJ1052">
        <v>6018000</v>
      </c>
      <c r="WK1052">
        <v>1472500</v>
      </c>
      <c r="WL1052">
        <v>1601300</v>
      </c>
      <c r="WM1052">
        <v>2944400</v>
      </c>
      <c r="WN1052">
        <v>23333000</v>
      </c>
      <c r="WO1052">
        <v>2682000</v>
      </c>
      <c r="WP1052">
        <v>2082699.9999999998</v>
      </c>
      <c r="WQ1052">
        <v>599000</v>
      </c>
      <c r="WR1052">
        <v>5469000</v>
      </c>
      <c r="WS1052">
        <v>2599700</v>
      </c>
      <c r="WT1052">
        <v>2869700</v>
      </c>
      <c r="WU1052">
        <v>15182000</v>
      </c>
      <c r="WV1052">
        <v>8240500</v>
      </c>
      <c r="WW1052">
        <v>6941300</v>
      </c>
    </row>
    <row r="1053" spans="1:621" x14ac:dyDescent="0.45">
      <c r="A1053" s="1"/>
      <c r="C1053" s="1">
        <v>46113</v>
      </c>
      <c r="D1053">
        <v>917000</v>
      </c>
      <c r="E1053">
        <v>3511000</v>
      </c>
      <c r="F1053">
        <v>2595000</v>
      </c>
      <c r="G1053">
        <v>1909000</v>
      </c>
      <c r="H1053">
        <v>686000</v>
      </c>
      <c r="I1053">
        <v>844000</v>
      </c>
      <c r="J1053">
        <v>2282000</v>
      </c>
      <c r="K1053">
        <v>805000</v>
      </c>
      <c r="L1053">
        <v>47.2</v>
      </c>
      <c r="M1053">
        <v>12.3</v>
      </c>
      <c r="N1053">
        <v>34.9</v>
      </c>
      <c r="O1053">
        <v>11.3</v>
      </c>
      <c r="P1053">
        <v>30.7</v>
      </c>
      <c r="Q1053">
        <v>10.8</v>
      </c>
      <c r="R1053">
        <v>2.1</v>
      </c>
      <c r="S1053">
        <v>0.5</v>
      </c>
      <c r="T1053">
        <v>1.3</v>
      </c>
      <c r="U1053">
        <v>0.5</v>
      </c>
      <c r="V1053">
        <v>2496000</v>
      </c>
      <c r="W1053">
        <v>1859000</v>
      </c>
      <c r="X1053">
        <v>2890000</v>
      </c>
      <c r="Y1053">
        <v>1057000</v>
      </c>
      <c r="Z1053">
        <v>1833000</v>
      </c>
      <c r="AA1053">
        <v>24.4</v>
      </c>
      <c r="AB1053">
        <v>11</v>
      </c>
      <c r="AC1053">
        <v>34.4</v>
      </c>
      <c r="AD1053">
        <v>25.7</v>
      </c>
      <c r="AE1053">
        <v>39.9</v>
      </c>
      <c r="AF1053">
        <v>14.6</v>
      </c>
      <c r="AG1053">
        <v>25.3</v>
      </c>
      <c r="AH1053">
        <v>135076000</v>
      </c>
      <c r="AI1053">
        <v>158726000</v>
      </c>
      <c r="AJ1053">
        <v>21403000</v>
      </c>
      <c r="AK1053">
        <v>605000</v>
      </c>
      <c r="AL1053">
        <v>36600</v>
      </c>
      <c r="AM1053">
        <v>568600</v>
      </c>
      <c r="AN1053">
        <v>114100</v>
      </c>
      <c r="AO1053">
        <v>188800</v>
      </c>
      <c r="AP1053">
        <v>39000</v>
      </c>
      <c r="AQ1053">
        <v>45900</v>
      </c>
      <c r="AR1053">
        <v>103900</v>
      </c>
      <c r="AS1053">
        <v>265700</v>
      </c>
      <c r="AT1053">
        <v>8248000</v>
      </c>
      <c r="AU1053">
        <v>1851900</v>
      </c>
      <c r="AV1053">
        <v>917200</v>
      </c>
      <c r="AW1053">
        <v>934700</v>
      </c>
      <c r="AX1053">
        <v>1200800</v>
      </c>
      <c r="AY1053">
        <v>5195600</v>
      </c>
      <c r="AZ1053">
        <v>2337200</v>
      </c>
      <c r="BA1053">
        <v>2858400</v>
      </c>
      <c r="BB1053">
        <v>12550000</v>
      </c>
      <c r="BC1053">
        <v>7803000</v>
      </c>
      <c r="BD1053">
        <v>391700</v>
      </c>
      <c r="BE1053">
        <v>418100</v>
      </c>
      <c r="BF1053">
        <v>364700</v>
      </c>
      <c r="BG1053">
        <v>1442800</v>
      </c>
      <c r="BH1053">
        <v>1079800</v>
      </c>
      <c r="BI1053">
        <v>988800</v>
      </c>
      <c r="BJ1053">
        <v>99900</v>
      </c>
      <c r="BK1053">
        <v>81900</v>
      </c>
      <c r="BL1053">
        <v>367600</v>
      </c>
      <c r="BM1053">
        <v>413000</v>
      </c>
      <c r="BN1053">
        <v>26400</v>
      </c>
      <c r="BO1053">
        <v>436500</v>
      </c>
      <c r="BP1053">
        <v>1740700</v>
      </c>
      <c r="BQ1053">
        <v>953500</v>
      </c>
      <c r="BR1053">
        <v>331300</v>
      </c>
      <c r="BS1053">
        <v>608600</v>
      </c>
      <c r="BT1053">
        <v>4747000</v>
      </c>
      <c r="BU1053">
        <v>1762800</v>
      </c>
      <c r="BV1053">
        <v>78400</v>
      </c>
      <c r="BW1053">
        <v>93600</v>
      </c>
      <c r="BX1053">
        <v>71900</v>
      </c>
      <c r="BY1053">
        <v>357300</v>
      </c>
      <c r="BZ1053">
        <v>339000</v>
      </c>
      <c r="CA1053">
        <v>109000</v>
      </c>
      <c r="CB1053">
        <v>895200</v>
      </c>
      <c r="CC1053">
        <v>696000</v>
      </c>
      <c r="CD1053">
        <v>343300</v>
      </c>
      <c r="CE1053">
        <v>113673000</v>
      </c>
      <c r="CF1053">
        <v>28477000</v>
      </c>
      <c r="CG1053">
        <v>6037300</v>
      </c>
      <c r="CH1053">
        <v>3392000</v>
      </c>
      <c r="CI1053">
        <v>2205200</v>
      </c>
      <c r="CJ1053">
        <v>440100</v>
      </c>
      <c r="CK1053">
        <v>15343900</v>
      </c>
      <c r="CL1053">
        <v>2043000</v>
      </c>
      <c r="CM1053">
        <v>1285100</v>
      </c>
      <c r="CN1053">
        <v>160100</v>
      </c>
      <c r="CO1053">
        <v>597800</v>
      </c>
      <c r="CP1053">
        <v>1402300</v>
      </c>
      <c r="CQ1053">
        <v>3238200</v>
      </c>
      <c r="CR1053">
        <v>748100</v>
      </c>
      <c r="CS1053">
        <v>385100</v>
      </c>
      <c r="CT1053">
        <v>363000</v>
      </c>
      <c r="CU1053">
        <v>3195100</v>
      </c>
      <c r="CV1053">
        <v>908300</v>
      </c>
      <c r="CW1053">
        <v>2286800</v>
      </c>
      <c r="CX1053">
        <v>1044500</v>
      </c>
      <c r="CY1053">
        <v>1050500</v>
      </c>
      <c r="CZ1053">
        <v>1108700</v>
      </c>
      <c r="DA1053">
        <v>1513500</v>
      </c>
      <c r="DB1053">
        <v>6491400</v>
      </c>
      <c r="DC1053">
        <v>575600</v>
      </c>
      <c r="DD1053">
        <v>150100</v>
      </c>
      <c r="DE1053">
        <v>69800</v>
      </c>
      <c r="DF1053">
        <v>1457300</v>
      </c>
      <c r="DG1053">
        <v>500100</v>
      </c>
      <c r="DH1053">
        <v>56000</v>
      </c>
      <c r="DI1053">
        <v>26700</v>
      </c>
      <c r="DJ1053">
        <v>821000</v>
      </c>
      <c r="DK1053">
        <v>1022500</v>
      </c>
      <c r="DL1053">
        <v>1812300</v>
      </c>
      <c r="DM1053">
        <v>604200</v>
      </c>
      <c r="DN1053">
        <v>2777000</v>
      </c>
      <c r="DO1053">
        <v>326700</v>
      </c>
      <c r="DP1053">
        <v>896100</v>
      </c>
      <c r="DQ1053">
        <v>339000</v>
      </c>
      <c r="DR1053">
        <v>574200</v>
      </c>
      <c r="DS1053">
        <v>463300</v>
      </c>
      <c r="DT1053">
        <v>177500</v>
      </c>
      <c r="DU1053">
        <v>9088000</v>
      </c>
      <c r="DV1053">
        <v>6665800</v>
      </c>
      <c r="DW1053">
        <v>18600</v>
      </c>
      <c r="DX1053">
        <v>2536100</v>
      </c>
      <c r="DY1053">
        <v>1771400</v>
      </c>
      <c r="DZ1053">
        <v>1354400</v>
      </c>
      <c r="EA1053">
        <v>493200</v>
      </c>
      <c r="EB1053">
        <v>271500</v>
      </c>
      <c r="EC1053">
        <v>1161400</v>
      </c>
      <c r="ED1053">
        <v>2949700</v>
      </c>
      <c r="EE1053">
        <v>2422100</v>
      </c>
      <c r="EF1053">
        <v>1840600</v>
      </c>
      <c r="EG1053">
        <v>560300</v>
      </c>
      <c r="EH1053">
        <v>21200</v>
      </c>
      <c r="EI1053">
        <v>22482000</v>
      </c>
      <c r="EJ1053">
        <v>10852900</v>
      </c>
      <c r="EK1053">
        <v>1227900</v>
      </c>
      <c r="EL1053">
        <v>1187000</v>
      </c>
      <c r="EM1053">
        <v>1753700</v>
      </c>
      <c r="EN1053">
        <v>148400</v>
      </c>
      <c r="EO1053">
        <v>2374000</v>
      </c>
      <c r="EP1053">
        <v>1877100</v>
      </c>
      <c r="EQ1053">
        <v>913500</v>
      </c>
      <c r="ER1053">
        <v>479300</v>
      </c>
      <c r="ES1053">
        <v>892000</v>
      </c>
      <c r="ET1053">
        <v>2602000</v>
      </c>
      <c r="EU1053">
        <v>9027000</v>
      </c>
      <c r="EV1053">
        <v>8503300</v>
      </c>
      <c r="EW1053">
        <v>629600</v>
      </c>
      <c r="EX1053">
        <v>182800</v>
      </c>
      <c r="EY1053">
        <v>3166700</v>
      </c>
      <c r="EZ1053">
        <v>2473900</v>
      </c>
      <c r="FA1053">
        <v>628700</v>
      </c>
      <c r="FB1053">
        <v>183500</v>
      </c>
      <c r="FC1053">
        <v>1054000</v>
      </c>
      <c r="FD1053">
        <v>2321400</v>
      </c>
      <c r="FE1053">
        <v>336600</v>
      </c>
      <c r="FF1053">
        <v>523700.00000000006</v>
      </c>
      <c r="FG1053">
        <v>27983000</v>
      </c>
      <c r="FH1053">
        <v>4195800</v>
      </c>
      <c r="FI1053">
        <v>23787100</v>
      </c>
      <c r="FJ1053">
        <v>18419300</v>
      </c>
      <c r="FK1053">
        <v>9196100</v>
      </c>
      <c r="FL1053">
        <v>3044400</v>
      </c>
      <c r="FM1053">
        <v>1058700</v>
      </c>
      <c r="FN1053">
        <v>1348900</v>
      </c>
      <c r="FO1053">
        <v>1191600</v>
      </c>
      <c r="FP1053">
        <v>311000</v>
      </c>
      <c r="FQ1053">
        <v>1867100</v>
      </c>
      <c r="FR1053">
        <v>374400</v>
      </c>
      <c r="FS1053">
        <v>5747800</v>
      </c>
      <c r="FT1053">
        <v>3475400</v>
      </c>
      <c r="FU1053">
        <v>1576400</v>
      </c>
      <c r="FV1053">
        <v>707000</v>
      </c>
      <c r="FW1053">
        <v>1019000</v>
      </c>
      <c r="FX1053">
        <v>173000</v>
      </c>
      <c r="FY1053">
        <v>5367800</v>
      </c>
      <c r="FZ1053">
        <v>3753200</v>
      </c>
      <c r="GA1053">
        <v>235200</v>
      </c>
      <c r="GB1053">
        <v>275100</v>
      </c>
      <c r="GC1053">
        <v>1104300</v>
      </c>
      <c r="GD1053">
        <v>16843000</v>
      </c>
      <c r="GE1053">
        <v>2607100</v>
      </c>
      <c r="GF1053">
        <v>605200</v>
      </c>
      <c r="GG1053">
        <v>179700</v>
      </c>
      <c r="GH1053">
        <v>1822200</v>
      </c>
      <c r="GI1053">
        <v>14236200</v>
      </c>
      <c r="GJ1053">
        <v>1875900</v>
      </c>
      <c r="GK1053">
        <v>12360300</v>
      </c>
      <c r="GL1053">
        <v>6023000</v>
      </c>
      <c r="GM1053">
        <v>1476700</v>
      </c>
      <c r="GN1053">
        <v>1609900</v>
      </c>
      <c r="GO1053">
        <v>2936600</v>
      </c>
      <c r="GP1053">
        <v>23650000</v>
      </c>
      <c r="GQ1053">
        <v>2672000</v>
      </c>
      <c r="GR1053">
        <v>2072300.0000000002</v>
      </c>
      <c r="GS1053">
        <v>600000</v>
      </c>
      <c r="GT1053">
        <v>5631000</v>
      </c>
      <c r="GU1053">
        <v>2766500</v>
      </c>
      <c r="GV1053">
        <v>2864800</v>
      </c>
      <c r="GW1053">
        <v>15347000</v>
      </c>
      <c r="GX1053">
        <v>8481900</v>
      </c>
      <c r="GY1053">
        <v>6865000</v>
      </c>
      <c r="GZ1053">
        <v>34.299999999999997</v>
      </c>
      <c r="HA1053">
        <v>40.1</v>
      </c>
      <c r="HB1053">
        <v>45.5</v>
      </c>
      <c r="HC1053">
        <v>39.299999999999997</v>
      </c>
      <c r="HD1053">
        <v>40.4</v>
      </c>
      <c r="HE1053">
        <v>40.799999999999997</v>
      </c>
      <c r="HF1053">
        <v>39.799999999999997</v>
      </c>
      <c r="HG1053">
        <v>33.200000000000003</v>
      </c>
      <c r="HH1053">
        <v>34.1</v>
      </c>
      <c r="HI1053">
        <v>39.200000000000003</v>
      </c>
      <c r="HJ1053">
        <v>30.1</v>
      </c>
      <c r="HK1053">
        <v>38.200000000000003</v>
      </c>
      <c r="HL1053">
        <v>42.4</v>
      </c>
      <c r="HM1053">
        <v>37.299999999999997</v>
      </c>
      <c r="HN1053">
        <v>37.4</v>
      </c>
      <c r="HO1053">
        <v>36.6</v>
      </c>
      <c r="HP1053">
        <v>32.6</v>
      </c>
      <c r="HQ1053">
        <v>25.5</v>
      </c>
      <c r="HR1053">
        <v>32.200000000000003</v>
      </c>
      <c r="HS1053">
        <v>3</v>
      </c>
      <c r="HT1053">
        <v>3</v>
      </c>
      <c r="HU1053">
        <v>3.1</v>
      </c>
      <c r="HV1053">
        <v>1283.1600000000001</v>
      </c>
      <c r="HW1053">
        <v>1542.25</v>
      </c>
      <c r="HX1053">
        <v>1881.43</v>
      </c>
      <c r="HY1053">
        <v>1611.69</v>
      </c>
      <c r="HZ1053">
        <v>1481.06</v>
      </c>
      <c r="IA1053">
        <v>1588.75</v>
      </c>
      <c r="IB1053">
        <v>1307.03</v>
      </c>
      <c r="IC1053">
        <v>1234.04</v>
      </c>
      <c r="ID1053">
        <v>1086.0899999999999</v>
      </c>
      <c r="IE1053">
        <v>1562.12</v>
      </c>
      <c r="IF1053">
        <v>788.32</v>
      </c>
      <c r="IG1053">
        <v>1236.92</v>
      </c>
      <c r="IH1053">
        <v>2336.66</v>
      </c>
      <c r="II1053">
        <v>2046.65</v>
      </c>
      <c r="IJ1053">
        <v>1831.1</v>
      </c>
      <c r="IK1053">
        <v>1662.37</v>
      </c>
      <c r="IL1053">
        <v>1181.0999999999999</v>
      </c>
      <c r="IM1053">
        <v>599.76</v>
      </c>
      <c r="IN1053">
        <v>1087.3900000000001</v>
      </c>
      <c r="IO1053">
        <v>169995000</v>
      </c>
      <c r="IP1053">
        <v>61.8</v>
      </c>
      <c r="IQ1053">
        <v>162622000</v>
      </c>
      <c r="IR1053">
        <v>59.1</v>
      </c>
      <c r="IS1053">
        <v>7373000</v>
      </c>
      <c r="IT1053">
        <v>4.3</v>
      </c>
      <c r="IU1053">
        <v>104959000</v>
      </c>
      <c r="IV1053">
        <v>6111000</v>
      </c>
      <c r="IW1053">
        <v>88936000</v>
      </c>
      <c r="IX1053">
        <v>67</v>
      </c>
      <c r="IY1053">
        <v>85007000</v>
      </c>
      <c r="IZ1053">
        <v>64.099999999999994</v>
      </c>
      <c r="JA1053">
        <v>3929000</v>
      </c>
      <c r="JB1053">
        <v>4.4000000000000004</v>
      </c>
      <c r="JC1053">
        <v>43734000</v>
      </c>
      <c r="JD1053">
        <v>85791000</v>
      </c>
      <c r="JE1053">
        <v>69.400000000000006</v>
      </c>
      <c r="JF1053">
        <v>82353000</v>
      </c>
      <c r="JG1053">
        <v>66.599999999999994</v>
      </c>
      <c r="JH1053">
        <v>3438000</v>
      </c>
      <c r="JI1053">
        <v>4</v>
      </c>
      <c r="JJ1053">
        <v>37913000</v>
      </c>
      <c r="JK1053">
        <v>8434000</v>
      </c>
      <c r="JL1053">
        <v>5.2</v>
      </c>
      <c r="JM1053">
        <v>158726000</v>
      </c>
      <c r="JN1053">
        <v>135076000</v>
      </c>
      <c r="JO1053">
        <v>21403000</v>
      </c>
      <c r="JP1053">
        <v>605000</v>
      </c>
      <c r="JQ1053">
        <v>36600</v>
      </c>
      <c r="JR1053">
        <v>568600</v>
      </c>
      <c r="JS1053">
        <v>114100</v>
      </c>
      <c r="JT1053">
        <v>188800</v>
      </c>
      <c r="JU1053">
        <v>39000</v>
      </c>
      <c r="JV1053">
        <v>45900</v>
      </c>
      <c r="JW1053">
        <v>103900</v>
      </c>
      <c r="JX1053">
        <v>265700</v>
      </c>
      <c r="JY1053">
        <v>8248000</v>
      </c>
      <c r="JZ1053">
        <v>1851900</v>
      </c>
      <c r="KA1053">
        <v>917200</v>
      </c>
      <c r="KB1053">
        <v>934700</v>
      </c>
      <c r="KC1053">
        <v>1200800</v>
      </c>
      <c r="KD1053">
        <v>5195600</v>
      </c>
      <c r="KE1053">
        <v>2337200</v>
      </c>
      <c r="KF1053">
        <v>2858400</v>
      </c>
      <c r="KG1053">
        <v>12550000</v>
      </c>
      <c r="KH1053">
        <v>7803000</v>
      </c>
      <c r="KI1053">
        <v>391700</v>
      </c>
      <c r="KJ1053">
        <v>418100</v>
      </c>
      <c r="KK1053">
        <v>364700</v>
      </c>
      <c r="KL1053">
        <v>1442800</v>
      </c>
      <c r="KM1053">
        <v>1079800</v>
      </c>
      <c r="KN1053">
        <v>988800</v>
      </c>
      <c r="KO1053">
        <v>99900</v>
      </c>
      <c r="KP1053">
        <v>81900</v>
      </c>
      <c r="KQ1053">
        <v>367600</v>
      </c>
      <c r="KR1053">
        <v>413000</v>
      </c>
      <c r="KS1053">
        <v>26400</v>
      </c>
      <c r="KT1053">
        <v>436500</v>
      </c>
      <c r="KU1053">
        <v>1740700</v>
      </c>
      <c r="KV1053">
        <v>953500</v>
      </c>
      <c r="KW1053">
        <v>331300</v>
      </c>
      <c r="KX1053">
        <v>608600</v>
      </c>
      <c r="KY1053">
        <v>4747000</v>
      </c>
      <c r="KZ1053">
        <v>1762800</v>
      </c>
      <c r="LA1053">
        <v>78400</v>
      </c>
      <c r="LB1053">
        <v>93600</v>
      </c>
      <c r="LC1053">
        <v>71900</v>
      </c>
      <c r="LD1053">
        <v>357300</v>
      </c>
      <c r="LE1053">
        <v>339000</v>
      </c>
      <c r="LF1053">
        <v>109000</v>
      </c>
      <c r="LG1053">
        <v>895200</v>
      </c>
      <c r="LH1053">
        <v>696000</v>
      </c>
      <c r="LI1053">
        <v>343300</v>
      </c>
      <c r="LJ1053">
        <v>113673000</v>
      </c>
      <c r="LK1053">
        <v>28477000</v>
      </c>
      <c r="LL1053">
        <v>6037300</v>
      </c>
      <c r="LM1053">
        <v>3392000</v>
      </c>
      <c r="LN1053">
        <v>2205200</v>
      </c>
      <c r="LO1053">
        <v>440100</v>
      </c>
      <c r="LP1053">
        <v>15343900</v>
      </c>
      <c r="LQ1053">
        <v>2043000</v>
      </c>
      <c r="LR1053">
        <v>1285100</v>
      </c>
      <c r="LS1053">
        <v>160100</v>
      </c>
      <c r="LT1053">
        <v>597800</v>
      </c>
      <c r="LU1053">
        <v>1402300</v>
      </c>
      <c r="LV1053">
        <v>3238200</v>
      </c>
      <c r="LW1053">
        <v>748100</v>
      </c>
      <c r="LX1053">
        <v>385100</v>
      </c>
      <c r="LY1053">
        <v>363000</v>
      </c>
      <c r="LZ1053">
        <v>3195100</v>
      </c>
      <c r="MA1053">
        <v>908300</v>
      </c>
      <c r="MB1053">
        <v>2286800</v>
      </c>
      <c r="MC1053">
        <v>1044500</v>
      </c>
      <c r="MD1053">
        <v>1050500</v>
      </c>
      <c r="ME1053">
        <v>1108700</v>
      </c>
      <c r="MF1053">
        <v>1513500</v>
      </c>
      <c r="MG1053">
        <v>6491400</v>
      </c>
      <c r="MH1053">
        <v>575600</v>
      </c>
      <c r="MI1053">
        <v>150100</v>
      </c>
      <c r="MJ1053">
        <v>69800</v>
      </c>
      <c r="MK1053">
        <v>1457300</v>
      </c>
      <c r="ML1053">
        <v>500100</v>
      </c>
      <c r="MM1053">
        <v>56000</v>
      </c>
      <c r="MN1053">
        <v>26700</v>
      </c>
      <c r="MO1053">
        <v>821000</v>
      </c>
      <c r="MP1053">
        <v>1022500</v>
      </c>
      <c r="MQ1053">
        <v>1812300</v>
      </c>
      <c r="MR1053">
        <v>604200</v>
      </c>
      <c r="MS1053">
        <v>2777000</v>
      </c>
      <c r="MT1053">
        <v>326700</v>
      </c>
      <c r="MU1053">
        <v>896100</v>
      </c>
      <c r="MV1053">
        <v>339000</v>
      </c>
      <c r="MW1053">
        <v>574200</v>
      </c>
      <c r="MX1053">
        <v>463300</v>
      </c>
      <c r="MY1053">
        <v>177500</v>
      </c>
      <c r="MZ1053">
        <v>9088000</v>
      </c>
      <c r="NA1053">
        <v>6665800</v>
      </c>
      <c r="NB1053">
        <v>18600</v>
      </c>
      <c r="NC1053">
        <v>2536100</v>
      </c>
      <c r="ND1053">
        <v>1771400</v>
      </c>
      <c r="NE1053">
        <v>1354400</v>
      </c>
      <c r="NF1053">
        <v>493200</v>
      </c>
      <c r="NG1053">
        <v>271500</v>
      </c>
      <c r="NH1053">
        <v>1161400</v>
      </c>
      <c r="NI1053">
        <v>2949700</v>
      </c>
      <c r="NJ1053">
        <v>2422100</v>
      </c>
      <c r="NK1053">
        <v>1840600</v>
      </c>
      <c r="NL1053">
        <v>560300</v>
      </c>
      <c r="NM1053">
        <v>21200</v>
      </c>
      <c r="NN1053">
        <v>22482000</v>
      </c>
      <c r="NO1053">
        <v>10852900</v>
      </c>
      <c r="NP1053">
        <v>1227900</v>
      </c>
      <c r="NQ1053">
        <v>1187000</v>
      </c>
      <c r="NR1053">
        <v>1753700</v>
      </c>
      <c r="NS1053">
        <v>148400</v>
      </c>
      <c r="NT1053">
        <v>2374000</v>
      </c>
      <c r="NU1053">
        <v>1877100</v>
      </c>
      <c r="NV1053">
        <v>913500</v>
      </c>
      <c r="NW1053">
        <v>479300</v>
      </c>
      <c r="NX1053">
        <v>892000</v>
      </c>
      <c r="NY1053">
        <v>2602000</v>
      </c>
      <c r="NZ1053">
        <v>9027000</v>
      </c>
      <c r="OA1053">
        <v>8503300</v>
      </c>
      <c r="OB1053">
        <v>629600</v>
      </c>
      <c r="OC1053">
        <v>182800</v>
      </c>
      <c r="OD1053">
        <v>3166700</v>
      </c>
      <c r="OE1053">
        <v>2473900</v>
      </c>
      <c r="OF1053">
        <v>628700</v>
      </c>
      <c r="OG1053">
        <v>183500</v>
      </c>
      <c r="OH1053">
        <v>1054000</v>
      </c>
      <c r="OI1053">
        <v>2321400</v>
      </c>
      <c r="OJ1053">
        <v>336600</v>
      </c>
      <c r="OK1053">
        <v>523700.00000000006</v>
      </c>
      <c r="OL1053">
        <v>27983000</v>
      </c>
      <c r="OM1053">
        <v>4195800</v>
      </c>
      <c r="ON1053">
        <v>23787100</v>
      </c>
      <c r="OO1053">
        <v>18419300</v>
      </c>
      <c r="OP1053">
        <v>9196100</v>
      </c>
      <c r="OQ1053">
        <v>3044400</v>
      </c>
      <c r="OR1053">
        <v>1058700</v>
      </c>
      <c r="OS1053">
        <v>1348900</v>
      </c>
      <c r="OT1053">
        <v>1191600</v>
      </c>
      <c r="OU1053">
        <v>311000</v>
      </c>
      <c r="OV1053">
        <v>1867100</v>
      </c>
      <c r="OW1053">
        <v>374400</v>
      </c>
      <c r="OX1053">
        <v>5747800</v>
      </c>
      <c r="OY1053">
        <v>3475400</v>
      </c>
      <c r="OZ1053">
        <v>1576400</v>
      </c>
      <c r="PA1053">
        <v>707000</v>
      </c>
      <c r="PB1053">
        <v>1019000</v>
      </c>
      <c r="PC1053">
        <v>173000</v>
      </c>
      <c r="PD1053">
        <v>5367800</v>
      </c>
      <c r="PE1053">
        <v>3753200</v>
      </c>
      <c r="PF1053">
        <v>235200</v>
      </c>
      <c r="PG1053">
        <v>275100</v>
      </c>
      <c r="PH1053">
        <v>1104300</v>
      </c>
      <c r="PI1053">
        <v>16843000</v>
      </c>
      <c r="PJ1053">
        <v>2607100</v>
      </c>
      <c r="PK1053">
        <v>605200</v>
      </c>
      <c r="PL1053">
        <v>179700</v>
      </c>
      <c r="PM1053">
        <v>1822200</v>
      </c>
      <c r="PN1053">
        <v>14236200</v>
      </c>
      <c r="PO1053">
        <v>1875900</v>
      </c>
      <c r="PP1053">
        <v>12360300</v>
      </c>
      <c r="PQ1053">
        <v>6023000</v>
      </c>
      <c r="PR1053">
        <v>1476700</v>
      </c>
      <c r="PS1053">
        <v>1609900</v>
      </c>
      <c r="PT1053">
        <v>2936600</v>
      </c>
      <c r="PU1053">
        <v>23650000</v>
      </c>
      <c r="PV1053">
        <v>2672000</v>
      </c>
      <c r="PW1053">
        <v>2072300.0000000002</v>
      </c>
      <c r="PX1053">
        <v>600000</v>
      </c>
      <c r="PY1053">
        <v>5631000</v>
      </c>
      <c r="PZ1053">
        <v>2766500</v>
      </c>
      <c r="QA1053">
        <v>2864800</v>
      </c>
      <c r="QB1053">
        <v>15347000</v>
      </c>
      <c r="QC1053">
        <v>8481900</v>
      </c>
      <c r="QD1053">
        <v>6865000</v>
      </c>
      <c r="QE1053">
        <v>8.1999999999999993</v>
      </c>
      <c r="QF1053">
        <v>5363000</v>
      </c>
      <c r="QG1053">
        <v>158829000</v>
      </c>
      <c r="QH1053">
        <v>135494000</v>
      </c>
      <c r="QI1053">
        <v>21527000</v>
      </c>
      <c r="QJ1053">
        <v>609000</v>
      </c>
      <c r="QK1053">
        <v>39200</v>
      </c>
      <c r="QL1053">
        <v>569900</v>
      </c>
      <c r="QM1053">
        <v>115500</v>
      </c>
      <c r="QN1053">
        <v>188800</v>
      </c>
      <c r="QO1053">
        <v>38700</v>
      </c>
      <c r="QP1053">
        <v>46200</v>
      </c>
      <c r="QQ1053">
        <v>103900</v>
      </c>
      <c r="QR1053">
        <v>265600</v>
      </c>
      <c r="QS1053">
        <v>8320000</v>
      </c>
      <c r="QT1053">
        <v>1868900</v>
      </c>
      <c r="QU1053">
        <v>926400</v>
      </c>
      <c r="QV1053">
        <v>942500</v>
      </c>
      <c r="QW1053">
        <v>1203900</v>
      </c>
      <c r="QX1053">
        <v>5247400</v>
      </c>
      <c r="QY1053">
        <v>2359000</v>
      </c>
      <c r="QZ1053">
        <v>2888400</v>
      </c>
      <c r="RA1053">
        <v>12598000</v>
      </c>
      <c r="RB1053">
        <v>7826000</v>
      </c>
      <c r="RC1053">
        <v>392100</v>
      </c>
      <c r="RD1053">
        <v>420000</v>
      </c>
      <c r="RE1053">
        <v>365600</v>
      </c>
      <c r="RF1053">
        <v>1445600</v>
      </c>
      <c r="RG1053">
        <v>1084200</v>
      </c>
      <c r="RH1053">
        <v>992400</v>
      </c>
      <c r="RI1053">
        <v>100300</v>
      </c>
      <c r="RJ1053">
        <v>82200</v>
      </c>
      <c r="RK1053">
        <v>369200</v>
      </c>
      <c r="RL1053">
        <v>413800</v>
      </c>
      <c r="RM1053">
        <v>26900</v>
      </c>
      <c r="RN1053">
        <v>436900</v>
      </c>
      <c r="RO1053">
        <v>1745900</v>
      </c>
      <c r="RP1053">
        <v>954500</v>
      </c>
      <c r="RQ1053">
        <v>332900</v>
      </c>
      <c r="RR1053">
        <v>610700</v>
      </c>
      <c r="RS1053">
        <v>4772000</v>
      </c>
      <c r="RT1053">
        <v>1779900</v>
      </c>
      <c r="RU1053">
        <v>78900</v>
      </c>
      <c r="RV1053">
        <v>93800</v>
      </c>
      <c r="RW1053">
        <v>73200</v>
      </c>
      <c r="RX1053">
        <v>356600</v>
      </c>
      <c r="RY1053">
        <v>340600</v>
      </c>
      <c r="RZ1053">
        <v>109300</v>
      </c>
      <c r="SA1053">
        <v>896500</v>
      </c>
      <c r="SB1053">
        <v>695800</v>
      </c>
      <c r="SC1053">
        <v>347400</v>
      </c>
      <c r="SD1053">
        <v>113967000</v>
      </c>
      <c r="SE1053">
        <v>28712000</v>
      </c>
      <c r="SF1053">
        <v>6049500</v>
      </c>
      <c r="SG1053">
        <v>3396200</v>
      </c>
      <c r="SH1053">
        <v>2211200</v>
      </c>
      <c r="SI1053">
        <v>442100</v>
      </c>
      <c r="SJ1053">
        <v>15459000</v>
      </c>
      <c r="SK1053">
        <v>2045800</v>
      </c>
      <c r="SL1053">
        <v>1287500</v>
      </c>
      <c r="SM1053">
        <v>160300</v>
      </c>
      <c r="SN1053">
        <v>598000</v>
      </c>
      <c r="SO1053">
        <v>1362500</v>
      </c>
      <c r="SP1053">
        <v>3257500</v>
      </c>
      <c r="SQ1053">
        <v>758100</v>
      </c>
      <c r="SR1053">
        <v>388900</v>
      </c>
      <c r="SS1053">
        <v>369200</v>
      </c>
      <c r="ST1053">
        <v>3254400</v>
      </c>
      <c r="SU1053">
        <v>935400</v>
      </c>
      <c r="SV1053">
        <v>2319000</v>
      </c>
      <c r="SW1053">
        <v>1048200</v>
      </c>
      <c r="SX1053">
        <v>1056100</v>
      </c>
      <c r="SY1053">
        <v>1144100</v>
      </c>
      <c r="SZ1053">
        <v>1532300</v>
      </c>
      <c r="TA1053">
        <v>6596900</v>
      </c>
      <c r="TB1053">
        <v>575800</v>
      </c>
      <c r="TC1053">
        <v>149400</v>
      </c>
      <c r="TD1053">
        <v>70600</v>
      </c>
      <c r="TE1053">
        <v>1469200</v>
      </c>
      <c r="TF1053">
        <v>486500</v>
      </c>
      <c r="TG1053">
        <v>55800</v>
      </c>
      <c r="TH1053">
        <v>32200.000000000004</v>
      </c>
      <c r="TI1053">
        <v>823900</v>
      </c>
      <c r="TJ1053">
        <v>1097500</v>
      </c>
      <c r="TK1053">
        <v>1836000</v>
      </c>
      <c r="TL1053">
        <v>606800</v>
      </c>
      <c r="TM1053">
        <v>2785000</v>
      </c>
      <c r="TN1053">
        <v>330900</v>
      </c>
      <c r="TO1053">
        <v>900200</v>
      </c>
      <c r="TP1053">
        <v>337200</v>
      </c>
      <c r="TQ1053">
        <v>574700</v>
      </c>
      <c r="TR1053">
        <v>462400</v>
      </c>
      <c r="TS1053">
        <v>179700</v>
      </c>
      <c r="TT1053">
        <v>9126000</v>
      </c>
      <c r="TU1053">
        <v>6683200</v>
      </c>
      <c r="TV1053">
        <v>18700</v>
      </c>
      <c r="TW1053">
        <v>2536500</v>
      </c>
      <c r="TX1053">
        <v>1773600</v>
      </c>
      <c r="TY1053">
        <v>1357300</v>
      </c>
      <c r="TZ1053">
        <v>491900</v>
      </c>
      <c r="UA1053">
        <v>271000</v>
      </c>
      <c r="UB1053">
        <v>1169400</v>
      </c>
      <c r="UC1053">
        <v>2958600</v>
      </c>
      <c r="UD1053">
        <v>2442500</v>
      </c>
      <c r="UE1053">
        <v>1851100</v>
      </c>
      <c r="UF1053">
        <v>570000</v>
      </c>
      <c r="UG1053">
        <v>21400</v>
      </c>
      <c r="UH1053">
        <v>22462000</v>
      </c>
      <c r="UI1053">
        <v>10811900</v>
      </c>
      <c r="UJ1053">
        <v>1236000</v>
      </c>
      <c r="UK1053">
        <v>1119800</v>
      </c>
      <c r="UL1053">
        <v>1762400</v>
      </c>
      <c r="UM1053">
        <v>149300</v>
      </c>
      <c r="UN1053">
        <v>2372200</v>
      </c>
      <c r="UO1053">
        <v>1879700</v>
      </c>
      <c r="UP1053">
        <v>915000</v>
      </c>
      <c r="UQ1053">
        <v>481600</v>
      </c>
      <c r="UR1053">
        <v>895900</v>
      </c>
      <c r="US1053">
        <v>2611400</v>
      </c>
      <c r="UT1053">
        <v>9038600</v>
      </c>
      <c r="UU1053">
        <v>8512100</v>
      </c>
      <c r="UV1053">
        <v>631200</v>
      </c>
      <c r="UW1053">
        <v>182900</v>
      </c>
      <c r="UX1053">
        <v>3187500</v>
      </c>
      <c r="UY1053">
        <v>2488600</v>
      </c>
      <c r="UZ1053">
        <v>627900</v>
      </c>
      <c r="VA1053">
        <v>183200</v>
      </c>
      <c r="VB1053">
        <v>1053400</v>
      </c>
      <c r="VC1053">
        <v>2311400</v>
      </c>
      <c r="VD1053">
        <v>334600</v>
      </c>
      <c r="VE1053">
        <v>526500</v>
      </c>
      <c r="VF1053">
        <v>27846000</v>
      </c>
      <c r="VG1053">
        <v>4030900</v>
      </c>
      <c r="VH1053">
        <v>23814700</v>
      </c>
      <c r="VI1053">
        <v>18451700</v>
      </c>
      <c r="VJ1053">
        <v>9207600</v>
      </c>
      <c r="VK1053">
        <v>3053200</v>
      </c>
      <c r="VL1053">
        <v>1061700</v>
      </c>
      <c r="VM1053">
        <v>1342600</v>
      </c>
      <c r="VN1053">
        <v>1194700</v>
      </c>
      <c r="VO1053">
        <v>310100</v>
      </c>
      <c r="VP1053">
        <v>1870300</v>
      </c>
      <c r="VQ1053">
        <v>375000</v>
      </c>
      <c r="VR1053">
        <v>5757500</v>
      </c>
      <c r="VS1053">
        <v>3486600</v>
      </c>
      <c r="VT1053">
        <v>1585200</v>
      </c>
      <c r="VU1053">
        <v>707100</v>
      </c>
      <c r="VV1053">
        <v>1020600</v>
      </c>
      <c r="VW1053">
        <v>173700</v>
      </c>
      <c r="VX1053">
        <v>3756900</v>
      </c>
      <c r="VY1053">
        <v>235600</v>
      </c>
      <c r="VZ1053">
        <v>277000</v>
      </c>
      <c r="WA1053">
        <v>1093500</v>
      </c>
      <c r="WB1053">
        <v>17009000</v>
      </c>
      <c r="WC1053">
        <v>2689100</v>
      </c>
      <c r="WD1053">
        <v>602100</v>
      </c>
      <c r="WE1053">
        <v>182500</v>
      </c>
      <c r="WF1053">
        <v>1904500</v>
      </c>
      <c r="WG1053">
        <v>14319600</v>
      </c>
      <c r="WH1053">
        <v>1929700</v>
      </c>
      <c r="WI1053">
        <v>12389900</v>
      </c>
      <c r="WJ1053">
        <v>6027000</v>
      </c>
      <c r="WK1053">
        <v>1471200</v>
      </c>
      <c r="WL1053">
        <v>1610400</v>
      </c>
      <c r="WM1053">
        <v>2945600</v>
      </c>
      <c r="WN1053">
        <v>23335000</v>
      </c>
      <c r="WO1053">
        <v>2676000</v>
      </c>
      <c r="WP1053">
        <v>2078600</v>
      </c>
      <c r="WQ1053">
        <v>597800</v>
      </c>
      <c r="WR1053">
        <v>5471000</v>
      </c>
      <c r="WS1053">
        <v>2599200</v>
      </c>
      <c r="WT1053">
        <v>2871700</v>
      </c>
      <c r="WU1053">
        <v>15188000</v>
      </c>
      <c r="WV1053">
        <v>8238100</v>
      </c>
      <c r="WW1053">
        <v>6949700</v>
      </c>
    </row>
    <row r="1054" spans="1:621" x14ac:dyDescent="0.45">
      <c r="C1054" s="1">
        <v>46143</v>
      </c>
      <c r="D1054">
        <v>778000</v>
      </c>
      <c r="E1054">
        <v>3385000</v>
      </c>
      <c r="F1054">
        <v>2606000</v>
      </c>
      <c r="G1054">
        <v>1927000</v>
      </c>
      <c r="H1054">
        <v>680000</v>
      </c>
      <c r="I1054">
        <v>916000</v>
      </c>
      <c r="J1054">
        <v>2209000</v>
      </c>
      <c r="K1054">
        <v>818000</v>
      </c>
      <c r="L1054">
        <v>46.2</v>
      </c>
      <c r="M1054">
        <v>10.6</v>
      </c>
      <c r="N1054">
        <v>35.6</v>
      </c>
      <c r="O1054">
        <v>12.5</v>
      </c>
      <c r="P1054">
        <v>30.2</v>
      </c>
      <c r="Q1054">
        <v>11.2</v>
      </c>
      <c r="R1054">
        <v>2</v>
      </c>
      <c r="S1054">
        <v>0.5</v>
      </c>
      <c r="T1054">
        <v>1.3</v>
      </c>
      <c r="U1054">
        <v>0.5</v>
      </c>
      <c r="V1054">
        <v>2210000</v>
      </c>
      <c r="W1054">
        <v>1946000</v>
      </c>
      <c r="X1054">
        <v>3065000</v>
      </c>
      <c r="Y1054">
        <v>1077000</v>
      </c>
      <c r="Z1054">
        <v>1988000</v>
      </c>
      <c r="AA1054">
        <v>26</v>
      </c>
      <c r="AB1054">
        <v>11.6</v>
      </c>
      <c r="AC1054">
        <v>30.6</v>
      </c>
      <c r="AD1054">
        <v>27</v>
      </c>
      <c r="AE1054">
        <v>42.4</v>
      </c>
      <c r="AF1054">
        <v>14.9</v>
      </c>
      <c r="AG1054">
        <v>27.5</v>
      </c>
      <c r="AH1054">
        <v>135838000</v>
      </c>
      <c r="AI1054">
        <v>159467000</v>
      </c>
      <c r="AJ1054">
        <v>21591000</v>
      </c>
      <c r="AK1054">
        <v>612000</v>
      </c>
      <c r="AL1054">
        <v>37300</v>
      </c>
      <c r="AM1054">
        <v>575100</v>
      </c>
      <c r="AN1054">
        <v>115100</v>
      </c>
      <c r="AO1054">
        <v>192500</v>
      </c>
      <c r="AP1054">
        <v>38800</v>
      </c>
      <c r="AQ1054">
        <v>46100</v>
      </c>
      <c r="AR1054">
        <v>107600</v>
      </c>
      <c r="AS1054">
        <v>267500</v>
      </c>
      <c r="AT1054">
        <v>8384000</v>
      </c>
      <c r="AU1054">
        <v>1871600</v>
      </c>
      <c r="AV1054">
        <v>927000</v>
      </c>
      <c r="AW1054">
        <v>944600</v>
      </c>
      <c r="AX1054">
        <v>1233500</v>
      </c>
      <c r="AY1054">
        <v>5279100</v>
      </c>
      <c r="AZ1054">
        <v>2370400</v>
      </c>
      <c r="BA1054">
        <v>2908700</v>
      </c>
      <c r="BB1054">
        <v>12595000</v>
      </c>
      <c r="BC1054">
        <v>7843000</v>
      </c>
      <c r="BD1054">
        <v>391800</v>
      </c>
      <c r="BE1054">
        <v>422900</v>
      </c>
      <c r="BF1054">
        <v>366700</v>
      </c>
      <c r="BG1054">
        <v>1451400</v>
      </c>
      <c r="BH1054">
        <v>1084800</v>
      </c>
      <c r="BI1054">
        <v>992000</v>
      </c>
      <c r="BJ1054">
        <v>100400</v>
      </c>
      <c r="BK1054">
        <v>82400</v>
      </c>
      <c r="BL1054">
        <v>368500</v>
      </c>
      <c r="BM1054">
        <v>414400</v>
      </c>
      <c r="BN1054">
        <v>26300</v>
      </c>
      <c r="BO1054">
        <v>437000</v>
      </c>
      <c r="BP1054">
        <v>1749800</v>
      </c>
      <c r="BQ1054">
        <v>960500</v>
      </c>
      <c r="BR1054">
        <v>333100</v>
      </c>
      <c r="BS1054">
        <v>613100</v>
      </c>
      <c r="BT1054">
        <v>4752000</v>
      </c>
      <c r="BU1054">
        <v>1762900</v>
      </c>
      <c r="BV1054">
        <v>78300</v>
      </c>
      <c r="BW1054">
        <v>93200</v>
      </c>
      <c r="BX1054">
        <v>72500</v>
      </c>
      <c r="BY1054">
        <v>355800</v>
      </c>
      <c r="BZ1054">
        <v>342300</v>
      </c>
      <c r="CA1054">
        <v>111200</v>
      </c>
      <c r="CB1054">
        <v>896600</v>
      </c>
      <c r="CC1054">
        <v>691100</v>
      </c>
      <c r="CD1054">
        <v>347600</v>
      </c>
      <c r="CE1054">
        <v>114247000</v>
      </c>
      <c r="CF1054">
        <v>28595000</v>
      </c>
      <c r="CG1054">
        <v>6048300</v>
      </c>
      <c r="CH1054">
        <v>3394600</v>
      </c>
      <c r="CI1054">
        <v>2216700</v>
      </c>
      <c r="CJ1054">
        <v>437000</v>
      </c>
      <c r="CK1054">
        <v>15416600</v>
      </c>
      <c r="CL1054">
        <v>2049300.0000000002</v>
      </c>
      <c r="CM1054">
        <v>1285700</v>
      </c>
      <c r="CN1054">
        <v>165500</v>
      </c>
      <c r="CO1054">
        <v>598100</v>
      </c>
      <c r="CP1054">
        <v>1426800</v>
      </c>
      <c r="CQ1054">
        <v>3241700</v>
      </c>
      <c r="CR1054">
        <v>744100</v>
      </c>
      <c r="CS1054">
        <v>382300</v>
      </c>
      <c r="CT1054">
        <v>361800</v>
      </c>
      <c r="CU1054">
        <v>3198900</v>
      </c>
      <c r="CV1054">
        <v>910800</v>
      </c>
      <c r="CW1054">
        <v>2288100</v>
      </c>
      <c r="CX1054">
        <v>1043900.0000000001</v>
      </c>
      <c r="CY1054">
        <v>1059300</v>
      </c>
      <c r="CZ1054">
        <v>1119000</v>
      </c>
      <c r="DA1054">
        <v>1533600</v>
      </c>
      <c r="DB1054">
        <v>6522700</v>
      </c>
      <c r="DC1054">
        <v>569600</v>
      </c>
      <c r="DD1054">
        <v>150100</v>
      </c>
      <c r="DE1054">
        <v>70200</v>
      </c>
      <c r="DF1054">
        <v>1463700</v>
      </c>
      <c r="DG1054">
        <v>511600</v>
      </c>
      <c r="DH1054">
        <v>55900</v>
      </c>
      <c r="DI1054">
        <v>36400</v>
      </c>
      <c r="DJ1054">
        <v>817900</v>
      </c>
      <c r="DK1054">
        <v>1029599.9999999999</v>
      </c>
      <c r="DL1054">
        <v>1817700</v>
      </c>
      <c r="DM1054">
        <v>607100</v>
      </c>
      <c r="DN1054">
        <v>2776000</v>
      </c>
      <c r="DO1054">
        <v>334500</v>
      </c>
      <c r="DP1054">
        <v>894700</v>
      </c>
      <c r="DQ1054">
        <v>331700</v>
      </c>
      <c r="DR1054">
        <v>571300</v>
      </c>
      <c r="DS1054">
        <v>465400</v>
      </c>
      <c r="DT1054">
        <v>178800</v>
      </c>
      <c r="DU1054">
        <v>9079000</v>
      </c>
      <c r="DV1054">
        <v>6643000</v>
      </c>
      <c r="DW1054">
        <v>18500</v>
      </c>
      <c r="DX1054">
        <v>2528800</v>
      </c>
      <c r="DY1054">
        <v>1766400</v>
      </c>
      <c r="DZ1054">
        <v>1349900</v>
      </c>
      <c r="EA1054">
        <v>489500</v>
      </c>
      <c r="EB1054">
        <v>272900</v>
      </c>
      <c r="EC1054">
        <v>1156900</v>
      </c>
      <c r="ED1054">
        <v>2938800</v>
      </c>
      <c r="EE1054">
        <v>2436200</v>
      </c>
      <c r="EF1054">
        <v>1841800</v>
      </c>
      <c r="EG1054">
        <v>573200</v>
      </c>
      <c r="EH1054">
        <v>21200</v>
      </c>
      <c r="EI1054">
        <v>22532000</v>
      </c>
      <c r="EJ1054">
        <v>10769000</v>
      </c>
      <c r="EK1054">
        <v>1231100</v>
      </c>
      <c r="EL1054">
        <v>1092700</v>
      </c>
      <c r="EM1054">
        <v>1759100</v>
      </c>
      <c r="EN1054">
        <v>148000</v>
      </c>
      <c r="EO1054">
        <v>2373400</v>
      </c>
      <c r="EP1054">
        <v>1871800</v>
      </c>
      <c r="EQ1054">
        <v>915000</v>
      </c>
      <c r="ER1054">
        <v>481400</v>
      </c>
      <c r="ES1054">
        <v>896500</v>
      </c>
      <c r="ET1054">
        <v>2605100</v>
      </c>
      <c r="EU1054">
        <v>9158300</v>
      </c>
      <c r="EV1054">
        <v>8630400</v>
      </c>
      <c r="EW1054">
        <v>632900</v>
      </c>
      <c r="EX1054">
        <v>181200</v>
      </c>
      <c r="EY1054">
        <v>3237500</v>
      </c>
      <c r="EZ1054">
        <v>2531400</v>
      </c>
      <c r="FA1054">
        <v>620800</v>
      </c>
      <c r="FB1054">
        <v>184500</v>
      </c>
      <c r="FC1054">
        <v>1050000</v>
      </c>
      <c r="FD1054">
        <v>2385100</v>
      </c>
      <c r="FE1054">
        <v>338400</v>
      </c>
      <c r="FF1054">
        <v>527900</v>
      </c>
      <c r="FG1054">
        <v>27903000</v>
      </c>
      <c r="FH1054">
        <v>4062100</v>
      </c>
      <c r="FI1054">
        <v>23841100</v>
      </c>
      <c r="FJ1054">
        <v>18441400</v>
      </c>
      <c r="FK1054">
        <v>9213100</v>
      </c>
      <c r="FL1054">
        <v>3049100</v>
      </c>
      <c r="FM1054">
        <v>1061900</v>
      </c>
      <c r="FN1054">
        <v>1342900</v>
      </c>
      <c r="FO1054">
        <v>1191900</v>
      </c>
      <c r="FP1054">
        <v>311400</v>
      </c>
      <c r="FQ1054">
        <v>1877700</v>
      </c>
      <c r="FR1054">
        <v>378200</v>
      </c>
      <c r="FS1054">
        <v>5745200</v>
      </c>
      <c r="FT1054">
        <v>3483100</v>
      </c>
      <c r="FU1054">
        <v>1579300</v>
      </c>
      <c r="FV1054">
        <v>706000</v>
      </c>
      <c r="FW1054">
        <v>1023400</v>
      </c>
      <c r="FX1054">
        <v>174400</v>
      </c>
      <c r="FY1054">
        <v>5399700</v>
      </c>
      <c r="FZ1054">
        <v>3769300</v>
      </c>
      <c r="GA1054">
        <v>236700</v>
      </c>
      <c r="GB1054">
        <v>278700</v>
      </c>
      <c r="GC1054">
        <v>1115000</v>
      </c>
      <c r="GD1054">
        <v>17309000</v>
      </c>
      <c r="GE1054">
        <v>2782700</v>
      </c>
      <c r="GF1054">
        <v>627100</v>
      </c>
      <c r="GG1054">
        <v>185800</v>
      </c>
      <c r="GH1054">
        <v>1969800</v>
      </c>
      <c r="GI1054">
        <v>14526500</v>
      </c>
      <c r="GJ1054">
        <v>1936200</v>
      </c>
      <c r="GK1054">
        <v>12590300</v>
      </c>
      <c r="GL1054">
        <v>6053000</v>
      </c>
      <c r="GM1054">
        <v>1479700</v>
      </c>
      <c r="GN1054">
        <v>1624500</v>
      </c>
      <c r="GO1054">
        <v>2948800</v>
      </c>
      <c r="GP1054">
        <v>23629000</v>
      </c>
      <c r="GQ1054">
        <v>2679000</v>
      </c>
      <c r="GR1054">
        <v>2078000</v>
      </c>
      <c r="GS1054">
        <v>600600</v>
      </c>
      <c r="GT1054">
        <v>5463000</v>
      </c>
      <c r="GU1054">
        <v>2587700</v>
      </c>
      <c r="GV1054">
        <v>2875200</v>
      </c>
      <c r="GW1054">
        <v>15487000</v>
      </c>
      <c r="GX1054">
        <v>8507300</v>
      </c>
      <c r="GY1054">
        <v>6979500</v>
      </c>
      <c r="GZ1054">
        <v>34.299999999999997</v>
      </c>
      <c r="HA1054">
        <v>40.1</v>
      </c>
      <c r="HB1054">
        <v>45.6</v>
      </c>
      <c r="HC1054">
        <v>39.200000000000003</v>
      </c>
      <c r="HD1054">
        <v>40.4</v>
      </c>
      <c r="HE1054">
        <v>40.799999999999997</v>
      </c>
      <c r="HF1054">
        <v>39.799999999999997</v>
      </c>
      <c r="HG1054">
        <v>33.200000000000003</v>
      </c>
      <c r="HH1054">
        <v>34.200000000000003</v>
      </c>
      <c r="HI1054">
        <v>39.200000000000003</v>
      </c>
      <c r="HJ1054">
        <v>30.1</v>
      </c>
      <c r="HK1054">
        <v>38.4</v>
      </c>
      <c r="HL1054">
        <v>42.2</v>
      </c>
      <c r="HM1054">
        <v>38</v>
      </c>
      <c r="HN1054">
        <v>37.4</v>
      </c>
      <c r="HO1054">
        <v>36.700000000000003</v>
      </c>
      <c r="HP1054">
        <v>32.700000000000003</v>
      </c>
      <c r="HQ1054">
        <v>25.4</v>
      </c>
      <c r="HR1054">
        <v>32.1</v>
      </c>
      <c r="HS1054">
        <v>3.1</v>
      </c>
      <c r="HT1054">
        <v>3.1</v>
      </c>
      <c r="HU1054">
        <v>3.1</v>
      </c>
      <c r="HV1054">
        <v>1287.28</v>
      </c>
      <c r="HW1054">
        <v>1546.66</v>
      </c>
      <c r="HX1054">
        <v>1897.87</v>
      </c>
      <c r="HY1054">
        <v>1615.04</v>
      </c>
      <c r="HZ1054">
        <v>1483.08</v>
      </c>
      <c r="IA1054">
        <v>1590.38</v>
      </c>
      <c r="IB1054">
        <v>1308.6199999999999</v>
      </c>
      <c r="IC1054">
        <v>1238.3599999999999</v>
      </c>
      <c r="ID1054">
        <v>1091.6600000000001</v>
      </c>
      <c r="IE1054">
        <v>1566.82</v>
      </c>
      <c r="IF1054">
        <v>789.52</v>
      </c>
      <c r="IG1054">
        <v>1247.23</v>
      </c>
      <c r="IH1054">
        <v>2333.2399999999998</v>
      </c>
      <c r="II1054">
        <v>2103.3000000000002</v>
      </c>
      <c r="IJ1054">
        <v>1840.83</v>
      </c>
      <c r="IK1054">
        <v>1672.79</v>
      </c>
      <c r="IL1054">
        <v>1186.68</v>
      </c>
      <c r="IM1054">
        <v>598.92999999999995</v>
      </c>
      <c r="IN1054">
        <v>1087.55</v>
      </c>
      <c r="IO1054">
        <v>170078000</v>
      </c>
      <c r="IP1054">
        <v>61.8</v>
      </c>
      <c r="IQ1054">
        <v>162771000</v>
      </c>
      <c r="IR1054">
        <v>59.2</v>
      </c>
      <c r="IS1054">
        <v>7307000</v>
      </c>
      <c r="IT1054">
        <v>4.3</v>
      </c>
      <c r="IU1054">
        <v>104976000</v>
      </c>
      <c r="IV1054">
        <v>6187000</v>
      </c>
      <c r="IW1054">
        <v>89138000</v>
      </c>
      <c r="IX1054">
        <v>67.2</v>
      </c>
      <c r="IY1054">
        <v>85172000</v>
      </c>
      <c r="IZ1054">
        <v>64.2</v>
      </c>
      <c r="JA1054">
        <v>3966000</v>
      </c>
      <c r="JB1054">
        <v>4.4000000000000004</v>
      </c>
      <c r="JC1054">
        <v>43576000</v>
      </c>
      <c r="JD1054">
        <v>85982000</v>
      </c>
      <c r="JE1054">
        <v>69.5</v>
      </c>
      <c r="JF1054">
        <v>82539000</v>
      </c>
      <c r="JG1054">
        <v>66.7</v>
      </c>
      <c r="JH1054">
        <v>3443000</v>
      </c>
      <c r="JI1054">
        <v>4</v>
      </c>
      <c r="JJ1054">
        <v>37778000</v>
      </c>
      <c r="JK1054">
        <v>8428000</v>
      </c>
      <c r="JL1054">
        <v>5.2</v>
      </c>
      <c r="JM1054">
        <v>159467000</v>
      </c>
      <c r="JN1054">
        <v>135838000</v>
      </c>
      <c r="JO1054">
        <v>21591000</v>
      </c>
      <c r="JP1054">
        <v>612000</v>
      </c>
      <c r="JQ1054">
        <v>37300</v>
      </c>
      <c r="JR1054">
        <v>575100</v>
      </c>
      <c r="JS1054">
        <v>115100</v>
      </c>
      <c r="JT1054">
        <v>192500</v>
      </c>
      <c r="JU1054">
        <v>38800</v>
      </c>
      <c r="JV1054">
        <v>46100</v>
      </c>
      <c r="JW1054">
        <v>107600</v>
      </c>
      <c r="JX1054">
        <v>267500</v>
      </c>
      <c r="JY1054">
        <v>8384000</v>
      </c>
      <c r="JZ1054">
        <v>1871600</v>
      </c>
      <c r="KA1054">
        <v>927000</v>
      </c>
      <c r="KB1054">
        <v>944600</v>
      </c>
      <c r="KC1054">
        <v>1233500</v>
      </c>
      <c r="KD1054">
        <v>5279100</v>
      </c>
      <c r="KE1054">
        <v>2370400</v>
      </c>
      <c r="KF1054">
        <v>2908700</v>
      </c>
      <c r="KG1054">
        <v>12595000</v>
      </c>
      <c r="KH1054">
        <v>7843000</v>
      </c>
      <c r="KI1054">
        <v>391800</v>
      </c>
      <c r="KJ1054">
        <v>422900</v>
      </c>
      <c r="KK1054">
        <v>366700</v>
      </c>
      <c r="KL1054">
        <v>1451400</v>
      </c>
      <c r="KM1054">
        <v>1084800</v>
      </c>
      <c r="KN1054">
        <v>992000</v>
      </c>
      <c r="KO1054">
        <v>100400</v>
      </c>
      <c r="KP1054">
        <v>82400</v>
      </c>
      <c r="KQ1054">
        <v>368500</v>
      </c>
      <c r="KR1054">
        <v>414400</v>
      </c>
      <c r="KS1054">
        <v>26300</v>
      </c>
      <c r="KT1054">
        <v>437000</v>
      </c>
      <c r="KU1054">
        <v>1749800</v>
      </c>
      <c r="KV1054">
        <v>960500</v>
      </c>
      <c r="KW1054">
        <v>333100</v>
      </c>
      <c r="KX1054">
        <v>613100</v>
      </c>
      <c r="KY1054">
        <v>4752000</v>
      </c>
      <c r="KZ1054">
        <v>1762900</v>
      </c>
      <c r="LA1054">
        <v>78300</v>
      </c>
      <c r="LB1054">
        <v>93200</v>
      </c>
      <c r="LC1054">
        <v>72500</v>
      </c>
      <c r="LD1054">
        <v>355800</v>
      </c>
      <c r="LE1054">
        <v>342300</v>
      </c>
      <c r="LF1054">
        <v>111200</v>
      </c>
      <c r="LG1054">
        <v>896600</v>
      </c>
      <c r="LH1054">
        <v>691100</v>
      </c>
      <c r="LI1054">
        <v>347600</v>
      </c>
      <c r="LJ1054">
        <v>114247000</v>
      </c>
      <c r="LK1054">
        <v>28595000</v>
      </c>
      <c r="LL1054">
        <v>6048300</v>
      </c>
      <c r="LM1054">
        <v>3394600</v>
      </c>
      <c r="LN1054">
        <v>2216700</v>
      </c>
      <c r="LO1054">
        <v>437000</v>
      </c>
      <c r="LP1054">
        <v>15416600</v>
      </c>
      <c r="LQ1054">
        <v>2049300.0000000002</v>
      </c>
      <c r="LR1054">
        <v>1285700</v>
      </c>
      <c r="LS1054">
        <v>165500</v>
      </c>
      <c r="LT1054">
        <v>598100</v>
      </c>
      <c r="LU1054">
        <v>1426800</v>
      </c>
      <c r="LV1054">
        <v>3241700</v>
      </c>
      <c r="LW1054">
        <v>744100</v>
      </c>
      <c r="LX1054">
        <v>382300</v>
      </c>
      <c r="LY1054">
        <v>361800</v>
      </c>
      <c r="LZ1054">
        <v>3198900</v>
      </c>
      <c r="MA1054">
        <v>910800</v>
      </c>
      <c r="MB1054">
        <v>2288100</v>
      </c>
      <c r="MC1054">
        <v>1043900.0000000001</v>
      </c>
      <c r="MD1054">
        <v>1059300</v>
      </c>
      <c r="ME1054">
        <v>1119000</v>
      </c>
      <c r="MF1054">
        <v>1533600</v>
      </c>
      <c r="MG1054">
        <v>6522700</v>
      </c>
      <c r="MH1054">
        <v>569600</v>
      </c>
      <c r="MI1054">
        <v>150100</v>
      </c>
      <c r="MJ1054">
        <v>70200</v>
      </c>
      <c r="MK1054">
        <v>1463700</v>
      </c>
      <c r="ML1054">
        <v>511600</v>
      </c>
      <c r="MM1054">
        <v>55900</v>
      </c>
      <c r="MN1054">
        <v>36400</v>
      </c>
      <c r="MO1054">
        <v>817900</v>
      </c>
      <c r="MP1054">
        <v>1029599.9999999999</v>
      </c>
      <c r="MQ1054">
        <v>1817700</v>
      </c>
      <c r="MR1054">
        <v>607100</v>
      </c>
      <c r="MS1054">
        <v>2776000</v>
      </c>
      <c r="MT1054">
        <v>334500</v>
      </c>
      <c r="MU1054">
        <v>894700</v>
      </c>
      <c r="MV1054">
        <v>331700</v>
      </c>
      <c r="MW1054">
        <v>571300</v>
      </c>
      <c r="MX1054">
        <v>465400</v>
      </c>
      <c r="MY1054">
        <v>178800</v>
      </c>
      <c r="MZ1054">
        <v>9079000</v>
      </c>
      <c r="NA1054">
        <v>6643000</v>
      </c>
      <c r="NB1054">
        <v>18500</v>
      </c>
      <c r="NC1054">
        <v>2528800</v>
      </c>
      <c r="ND1054">
        <v>1766400</v>
      </c>
      <c r="NE1054">
        <v>1349900</v>
      </c>
      <c r="NF1054">
        <v>489500</v>
      </c>
      <c r="NG1054">
        <v>272900</v>
      </c>
      <c r="NH1054">
        <v>1156900</v>
      </c>
      <c r="NI1054">
        <v>2938800</v>
      </c>
      <c r="NJ1054">
        <v>2436200</v>
      </c>
      <c r="NK1054">
        <v>1841800</v>
      </c>
      <c r="NL1054">
        <v>573200</v>
      </c>
      <c r="NM1054">
        <v>21200</v>
      </c>
      <c r="NN1054">
        <v>22532000</v>
      </c>
      <c r="NO1054">
        <v>10769000</v>
      </c>
      <c r="NP1054">
        <v>1231100</v>
      </c>
      <c r="NQ1054">
        <v>1092700</v>
      </c>
      <c r="NR1054">
        <v>1759100</v>
      </c>
      <c r="NS1054">
        <v>148000</v>
      </c>
      <c r="NT1054">
        <v>2373400</v>
      </c>
      <c r="NU1054">
        <v>1871800</v>
      </c>
      <c r="NV1054">
        <v>915000</v>
      </c>
      <c r="NW1054">
        <v>481400</v>
      </c>
      <c r="NX1054">
        <v>896500</v>
      </c>
      <c r="NY1054">
        <v>2605100</v>
      </c>
      <c r="NZ1054">
        <v>9158300</v>
      </c>
      <c r="OA1054">
        <v>8630400</v>
      </c>
      <c r="OB1054">
        <v>632900</v>
      </c>
      <c r="OC1054">
        <v>181200</v>
      </c>
      <c r="OD1054">
        <v>3237500</v>
      </c>
      <c r="OE1054">
        <v>2531400</v>
      </c>
      <c r="OF1054">
        <v>620800</v>
      </c>
      <c r="OG1054">
        <v>184500</v>
      </c>
      <c r="OH1054">
        <v>1050000</v>
      </c>
      <c r="OI1054">
        <v>2385100</v>
      </c>
      <c r="OJ1054">
        <v>338400</v>
      </c>
      <c r="OK1054">
        <v>527900</v>
      </c>
      <c r="OL1054">
        <v>27903000</v>
      </c>
      <c r="OM1054">
        <v>4062100</v>
      </c>
      <c r="ON1054">
        <v>23841100</v>
      </c>
      <c r="OO1054">
        <v>18441400</v>
      </c>
      <c r="OP1054">
        <v>9213100</v>
      </c>
      <c r="OQ1054">
        <v>3049100</v>
      </c>
      <c r="OR1054">
        <v>1061900</v>
      </c>
      <c r="OS1054">
        <v>1342900</v>
      </c>
      <c r="OT1054">
        <v>1191900</v>
      </c>
      <c r="OU1054">
        <v>311400</v>
      </c>
      <c r="OV1054">
        <v>1877700</v>
      </c>
      <c r="OW1054">
        <v>378200</v>
      </c>
      <c r="OX1054">
        <v>5745200</v>
      </c>
      <c r="OY1054">
        <v>3483100</v>
      </c>
      <c r="OZ1054">
        <v>1579300</v>
      </c>
      <c r="PA1054">
        <v>706000</v>
      </c>
      <c r="PB1054">
        <v>1023400</v>
      </c>
      <c r="PC1054">
        <v>174400</v>
      </c>
      <c r="PD1054">
        <v>5399700</v>
      </c>
      <c r="PE1054">
        <v>3769300</v>
      </c>
      <c r="PF1054">
        <v>236700</v>
      </c>
      <c r="PG1054">
        <v>278700</v>
      </c>
      <c r="PH1054">
        <v>1115000</v>
      </c>
      <c r="PI1054">
        <v>17309000</v>
      </c>
      <c r="PJ1054">
        <v>2782700</v>
      </c>
      <c r="PK1054">
        <v>627100</v>
      </c>
      <c r="PL1054">
        <v>185800</v>
      </c>
      <c r="PM1054">
        <v>1969800</v>
      </c>
      <c r="PN1054">
        <v>14526500</v>
      </c>
      <c r="PO1054">
        <v>1936200</v>
      </c>
      <c r="PP1054">
        <v>12590300</v>
      </c>
      <c r="PQ1054">
        <v>6053000</v>
      </c>
      <c r="PR1054">
        <v>1479700</v>
      </c>
      <c r="PS1054">
        <v>1624500</v>
      </c>
      <c r="PT1054">
        <v>2948800</v>
      </c>
      <c r="PU1054">
        <v>23629000</v>
      </c>
      <c r="PV1054">
        <v>2679000</v>
      </c>
      <c r="PW1054">
        <v>2078000</v>
      </c>
      <c r="PX1054">
        <v>600600</v>
      </c>
      <c r="PY1054">
        <v>5463000</v>
      </c>
      <c r="PZ1054">
        <v>2587700</v>
      </c>
      <c r="QA1054">
        <v>2875200</v>
      </c>
      <c r="QB1054">
        <v>15487000</v>
      </c>
      <c r="QC1054">
        <v>8507300</v>
      </c>
      <c r="QD1054">
        <v>6979500</v>
      </c>
      <c r="QE1054">
        <v>8.1</v>
      </c>
      <c r="QF1054">
        <v>5375000</v>
      </c>
      <c r="QG1054">
        <v>159001000</v>
      </c>
      <c r="QH1054">
        <v>135614000</v>
      </c>
      <c r="QI1054">
        <v>21555000</v>
      </c>
      <c r="QJ1054">
        <v>613000</v>
      </c>
      <c r="QK1054">
        <v>38700</v>
      </c>
      <c r="QL1054">
        <v>574700</v>
      </c>
      <c r="QM1054">
        <v>115600</v>
      </c>
      <c r="QN1054">
        <v>190400</v>
      </c>
      <c r="QO1054">
        <v>38700</v>
      </c>
      <c r="QP1054">
        <v>46200</v>
      </c>
      <c r="QQ1054">
        <v>105500</v>
      </c>
      <c r="QR1054">
        <v>268700</v>
      </c>
      <c r="QS1054">
        <v>8337000</v>
      </c>
      <c r="QT1054">
        <v>1868900</v>
      </c>
      <c r="QU1054">
        <v>924700</v>
      </c>
      <c r="QV1054">
        <v>944200</v>
      </c>
      <c r="QW1054">
        <v>1206500</v>
      </c>
      <c r="QX1054">
        <v>5261400</v>
      </c>
      <c r="QY1054">
        <v>2361600</v>
      </c>
      <c r="QZ1054">
        <v>2899800</v>
      </c>
      <c r="RA1054">
        <v>12605000</v>
      </c>
      <c r="RB1054">
        <v>7843000</v>
      </c>
      <c r="RC1054">
        <v>390200</v>
      </c>
      <c r="RD1054">
        <v>420800</v>
      </c>
      <c r="RE1054">
        <v>366700</v>
      </c>
      <c r="RF1054">
        <v>1452300</v>
      </c>
      <c r="RG1054">
        <v>1085300</v>
      </c>
      <c r="RH1054">
        <v>993300</v>
      </c>
      <c r="RI1054">
        <v>100700</v>
      </c>
      <c r="RJ1054">
        <v>82300</v>
      </c>
      <c r="RK1054">
        <v>368500</v>
      </c>
      <c r="RL1054">
        <v>415000</v>
      </c>
      <c r="RM1054">
        <v>26800</v>
      </c>
      <c r="RN1054">
        <v>438200</v>
      </c>
      <c r="RO1054">
        <v>1750800</v>
      </c>
      <c r="RP1054">
        <v>958100</v>
      </c>
      <c r="RQ1054">
        <v>331900</v>
      </c>
      <c r="RR1054">
        <v>613700</v>
      </c>
      <c r="RS1054">
        <v>4762000</v>
      </c>
      <c r="RT1054">
        <v>1776300</v>
      </c>
      <c r="RU1054">
        <v>78400</v>
      </c>
      <c r="RV1054">
        <v>93100</v>
      </c>
      <c r="RW1054">
        <v>72800</v>
      </c>
      <c r="RX1054">
        <v>356400</v>
      </c>
      <c r="RY1054">
        <v>341000</v>
      </c>
      <c r="RZ1054">
        <v>109900</v>
      </c>
      <c r="SA1054">
        <v>897700</v>
      </c>
      <c r="SB1054">
        <v>689700</v>
      </c>
      <c r="SC1054">
        <v>346500</v>
      </c>
      <c r="SD1054">
        <v>114059000</v>
      </c>
      <c r="SE1054">
        <v>28709000</v>
      </c>
      <c r="SF1054">
        <v>6045800</v>
      </c>
      <c r="SG1054">
        <v>3393500</v>
      </c>
      <c r="SH1054">
        <v>2213900</v>
      </c>
      <c r="SI1054">
        <v>438400</v>
      </c>
      <c r="SJ1054">
        <v>15457900</v>
      </c>
      <c r="SK1054">
        <v>2044500</v>
      </c>
      <c r="SL1054">
        <v>1285400</v>
      </c>
      <c r="SM1054">
        <v>160900</v>
      </c>
      <c r="SN1054">
        <v>598200</v>
      </c>
      <c r="SO1054">
        <v>1368100</v>
      </c>
      <c r="SP1054">
        <v>3254500</v>
      </c>
      <c r="SQ1054">
        <v>756500</v>
      </c>
      <c r="SR1054">
        <v>387800</v>
      </c>
      <c r="SS1054">
        <v>368700</v>
      </c>
      <c r="ST1054">
        <v>3246200</v>
      </c>
      <c r="SU1054">
        <v>936900</v>
      </c>
      <c r="SV1054">
        <v>2309300</v>
      </c>
      <c r="SW1054">
        <v>1050400</v>
      </c>
      <c r="SX1054">
        <v>1060500</v>
      </c>
      <c r="SY1054">
        <v>1141600</v>
      </c>
      <c r="SZ1054">
        <v>1535600</v>
      </c>
      <c r="TA1054">
        <v>6597500</v>
      </c>
      <c r="TB1054">
        <v>567100</v>
      </c>
      <c r="TC1054">
        <v>149600</v>
      </c>
      <c r="TD1054">
        <v>69300</v>
      </c>
      <c r="TE1054">
        <v>1464800</v>
      </c>
      <c r="TF1054">
        <v>495900</v>
      </c>
      <c r="TG1054">
        <v>56000</v>
      </c>
      <c r="TH1054">
        <v>32400</v>
      </c>
      <c r="TI1054">
        <v>821100</v>
      </c>
      <c r="TJ1054">
        <v>1098900</v>
      </c>
      <c r="TK1054">
        <v>1842400</v>
      </c>
      <c r="TL1054">
        <v>608200</v>
      </c>
      <c r="TM1054">
        <v>2783000</v>
      </c>
      <c r="TN1054">
        <v>328200</v>
      </c>
      <c r="TO1054">
        <v>900100</v>
      </c>
      <c r="TP1054">
        <v>333200</v>
      </c>
      <c r="TQ1054">
        <v>574300</v>
      </c>
      <c r="TR1054">
        <v>466100</v>
      </c>
      <c r="TS1054">
        <v>180600</v>
      </c>
      <c r="TT1054">
        <v>9104000</v>
      </c>
      <c r="TU1054">
        <v>6663000</v>
      </c>
      <c r="TV1054">
        <v>18600</v>
      </c>
      <c r="TW1054">
        <v>2531700</v>
      </c>
      <c r="TX1054">
        <v>1770400</v>
      </c>
      <c r="TY1054">
        <v>1354700</v>
      </c>
      <c r="TZ1054">
        <v>488900</v>
      </c>
      <c r="UA1054">
        <v>272400</v>
      </c>
      <c r="UB1054">
        <v>1164800</v>
      </c>
      <c r="UC1054">
        <v>2947900</v>
      </c>
      <c r="UD1054">
        <v>2440900</v>
      </c>
      <c r="UE1054">
        <v>1848600</v>
      </c>
      <c r="UF1054">
        <v>571100</v>
      </c>
      <c r="UG1054">
        <v>21200</v>
      </c>
      <c r="UH1054">
        <v>22468000</v>
      </c>
      <c r="UI1054">
        <v>10813500</v>
      </c>
      <c r="UJ1054">
        <v>1237200</v>
      </c>
      <c r="UK1054">
        <v>1114400</v>
      </c>
      <c r="UL1054">
        <v>1764100</v>
      </c>
      <c r="UM1054">
        <v>148600</v>
      </c>
      <c r="UN1054">
        <v>2373900</v>
      </c>
      <c r="UO1054">
        <v>1876200</v>
      </c>
      <c r="UP1054">
        <v>915900</v>
      </c>
      <c r="UQ1054">
        <v>483300</v>
      </c>
      <c r="UR1054">
        <v>899900</v>
      </c>
      <c r="US1054">
        <v>2614300</v>
      </c>
      <c r="UT1054">
        <v>9040000</v>
      </c>
      <c r="UU1054">
        <v>8512300</v>
      </c>
      <c r="UV1054">
        <v>632200</v>
      </c>
      <c r="UW1054">
        <v>183200</v>
      </c>
      <c r="UX1054">
        <v>3191100</v>
      </c>
      <c r="UY1054">
        <v>2490000</v>
      </c>
      <c r="UZ1054">
        <v>625600</v>
      </c>
      <c r="VA1054">
        <v>184000</v>
      </c>
      <c r="VB1054">
        <v>1051100</v>
      </c>
      <c r="VC1054">
        <v>2309300</v>
      </c>
      <c r="VD1054">
        <v>335800</v>
      </c>
      <c r="VE1054">
        <v>527700</v>
      </c>
      <c r="VF1054">
        <v>27886000</v>
      </c>
      <c r="VG1054">
        <v>4024300</v>
      </c>
      <c r="VH1054">
        <v>23861900</v>
      </c>
      <c r="VI1054">
        <v>18486900</v>
      </c>
      <c r="VJ1054">
        <v>9233300</v>
      </c>
      <c r="VK1054">
        <v>3057900</v>
      </c>
      <c r="VL1054">
        <v>1063300</v>
      </c>
      <c r="VM1054">
        <v>1345300</v>
      </c>
      <c r="VN1054">
        <v>1195800</v>
      </c>
      <c r="VO1054">
        <v>311900</v>
      </c>
      <c r="VP1054">
        <v>1881200</v>
      </c>
      <c r="VQ1054">
        <v>377900</v>
      </c>
      <c r="VR1054">
        <v>5763500</v>
      </c>
      <c r="VS1054">
        <v>3490100</v>
      </c>
      <c r="VT1054">
        <v>1585100</v>
      </c>
      <c r="VU1054">
        <v>705700</v>
      </c>
      <c r="VV1054">
        <v>1024700</v>
      </c>
      <c r="VW1054">
        <v>174600</v>
      </c>
      <c r="VX1054">
        <v>3766500</v>
      </c>
      <c r="VY1054">
        <v>236500</v>
      </c>
      <c r="VZ1054">
        <v>279400</v>
      </c>
      <c r="WA1054">
        <v>1092600</v>
      </c>
      <c r="WB1054">
        <v>17079000</v>
      </c>
      <c r="WC1054">
        <v>2700800</v>
      </c>
      <c r="WD1054">
        <v>608800</v>
      </c>
      <c r="WE1054">
        <v>183200</v>
      </c>
      <c r="WF1054">
        <v>1908800</v>
      </c>
      <c r="WG1054">
        <v>14378200</v>
      </c>
      <c r="WH1054">
        <v>1940300</v>
      </c>
      <c r="WI1054">
        <v>12437900</v>
      </c>
      <c r="WJ1054">
        <v>6030000</v>
      </c>
      <c r="WK1054">
        <v>1471200</v>
      </c>
      <c r="WL1054">
        <v>1614000</v>
      </c>
      <c r="WM1054">
        <v>2944500</v>
      </c>
      <c r="WN1054">
        <v>23387000</v>
      </c>
      <c r="WO1054">
        <v>2677000</v>
      </c>
      <c r="WP1054">
        <v>2076000</v>
      </c>
      <c r="WQ1054">
        <v>600700</v>
      </c>
      <c r="WR1054">
        <v>5467000</v>
      </c>
      <c r="WS1054">
        <v>2588400</v>
      </c>
      <c r="WT1054">
        <v>2878100</v>
      </c>
      <c r="WU1054">
        <v>15243000</v>
      </c>
      <c r="WV1054">
        <v>8250200.0000000009</v>
      </c>
      <c r="WW1054">
        <v>6993200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1026" r:id="rId4">
          <objectPr defaultSize="0" r:id="rId5">
            <anchor moveWithCells="1">
              <from>
                <xdr:col>2</xdr:col>
                <xdr:colOff>166688</xdr:colOff>
                <xdr:row>0</xdr:row>
                <xdr:rowOff>138113</xdr:rowOff>
              </from>
              <to>
                <xdr:col>3</xdr:col>
                <xdr:colOff>314325</xdr:colOff>
                <xdr:row>2</xdr:row>
                <xdr:rowOff>61913</xdr:rowOff>
              </to>
            </anchor>
          </objectPr>
        </oleObject>
      </mc:Choice>
      <mc:Fallback>
        <oleObject progId="Mbnd.EmbeddedDataStore" shapeId="102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E788-C30C-47CA-BC87-500D67266DC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C6A7-1618-4BFD-9F91-0CB18C1C06C6}">
  <dimension ref="A1:AM173"/>
  <sheetViews>
    <sheetView workbookViewId="0">
      <selection activeCell="O19" sqref="O19"/>
    </sheetView>
  </sheetViews>
  <sheetFormatPr defaultRowHeight="14.25" x14ac:dyDescent="0.45"/>
  <sheetData>
    <row r="1" spans="1:19" x14ac:dyDescent="0.45">
      <c r="A1" s="2" t="s">
        <v>271</v>
      </c>
    </row>
    <row r="2" spans="1:19" x14ac:dyDescent="0.45">
      <c r="P2" s="3" t="s">
        <v>279</v>
      </c>
      <c r="Q2" s="3" t="s">
        <v>293</v>
      </c>
      <c r="R2" s="3" t="s">
        <v>294</v>
      </c>
      <c r="S2" s="3" t="s">
        <v>295</v>
      </c>
    </row>
    <row r="3" spans="1:19" x14ac:dyDescent="0.45">
      <c r="A3" s="3" t="s">
        <v>272</v>
      </c>
      <c r="B3" s="1">
        <f>5+COUNT(Macrobond!$C$6:$C$100000)</f>
        <v>1054</v>
      </c>
      <c r="P3" t="s">
        <v>296</v>
      </c>
      <c r="Q3" t="s">
        <v>297</v>
      </c>
      <c r="R3" t="str">
        <f>Macrobond!$IT$5</f>
        <v>Unemployment, National, 16 Years &amp; Over, Rate, SA</v>
      </c>
      <c r="S3" t="str">
        <f>IF(ISNUMBER(SEARCH(Q3,R3)),"OK","CHECK")</f>
        <v>OK</v>
      </c>
    </row>
    <row r="4" spans="1:19" x14ac:dyDescent="0.45">
      <c r="A4" s="3" t="s">
        <v>273</v>
      </c>
      <c r="B4" s="4" cm="1">
        <f t="array" ref="B4">INDEX(Macrobond!$C:$C,$B$3)</f>
        <v>46143</v>
      </c>
      <c r="P4" t="s">
        <v>298</v>
      </c>
      <c r="Q4" t="s">
        <v>299</v>
      </c>
      <c r="R4" t="str">
        <f>Macrobond!$IR$5</f>
        <v>Labor Force Statistics, Employment to Population Ratio, Women &amp; Men, 16 Years &amp; Over, SA</v>
      </c>
      <c r="S4" t="str">
        <f>IF(ISNUMBER(SEARCH(Q4,R4)),"OK","CHECK")</f>
        <v>OK</v>
      </c>
    </row>
    <row r="5" spans="1:19" x14ac:dyDescent="0.45">
      <c r="A5" s="3" t="s">
        <v>274</v>
      </c>
      <c r="B5" s="4" cm="1">
        <f t="array" ref="B5">INDEX(Macrobond!$C:$C,$B$3-1)</f>
        <v>46113</v>
      </c>
      <c r="P5" t="s">
        <v>300</v>
      </c>
      <c r="Q5" t="s">
        <v>301</v>
      </c>
      <c r="R5" t="str">
        <f>Macrobond!$IP$5</f>
        <v>Labor Force Statistics, Civilian Labor Force Participation Rate, Women &amp; Men, 16 Years &amp; Over, SA</v>
      </c>
      <c r="S5" t="str">
        <f>IF(ISNUMBER(SEARCH(Q5,R5)),"OK","CHECK")</f>
        <v>OK</v>
      </c>
    </row>
    <row r="6" spans="1:19" x14ac:dyDescent="0.45">
      <c r="A6" s="3" t="s">
        <v>275</v>
      </c>
      <c r="B6" s="4" cm="1">
        <f t="array" ref="B6">INDEX(Macrobond!$C:$C,$B$3-12)</f>
        <v>45778</v>
      </c>
      <c r="P6" t="s">
        <v>302</v>
      </c>
      <c r="Q6" t="s">
        <v>303</v>
      </c>
      <c r="R6" t="str">
        <f>Macrobond!$IO$5</f>
        <v>Labor Force Statistics, Civilian Labor Force, Women &amp; Men, 16 Years &amp; Over, SA</v>
      </c>
      <c r="S6" t="str">
        <f>IF(ISNUMBER(SEARCH(Q6,R6)),"OK","CHECK")</f>
        <v>OK</v>
      </c>
    </row>
    <row r="7" spans="1:19" x14ac:dyDescent="0.45">
      <c r="P7" t="s">
        <v>304</v>
      </c>
      <c r="Q7" t="s">
        <v>305</v>
      </c>
      <c r="R7" t="str">
        <f>Macrobond!$IQ$5</f>
        <v>Employment, National, 16 Years &amp; Over, SA</v>
      </c>
      <c r="S7" t="str">
        <f>IF(ISNUMBER(SEARCH(Q7,R7)),"OK","CHECK")</f>
        <v>OK</v>
      </c>
    </row>
    <row r="8" spans="1:19" x14ac:dyDescent="0.45">
      <c r="A8" s="5" t="s">
        <v>276</v>
      </c>
      <c r="P8" t="s">
        <v>306</v>
      </c>
      <c r="Q8" t="s">
        <v>307</v>
      </c>
      <c r="R8" t="str">
        <f>Macrobond!$IS$5</f>
        <v>Unemployment, National, 16 Years &amp; Over, SA</v>
      </c>
      <c r="S8" t="str">
        <f>IF(ISNUMBER(SEARCH(Q8,R8)),"OK","CHECK")</f>
        <v>OK</v>
      </c>
    </row>
    <row r="9" spans="1:19" x14ac:dyDescent="0.45">
      <c r="A9" s="5" t="s">
        <v>277</v>
      </c>
      <c r="B9" s="1">
        <f>$B$3-12</f>
        <v>1042</v>
      </c>
      <c r="C9" s="1">
        <f>B9+1</f>
        <v>1043</v>
      </c>
      <c r="D9" s="1">
        <f t="shared" ref="D9:N9" si="0">C9+1</f>
        <v>1044</v>
      </c>
      <c r="E9" s="1">
        <f t="shared" si="0"/>
        <v>1045</v>
      </c>
      <c r="F9" s="1">
        <f t="shared" si="0"/>
        <v>1046</v>
      </c>
      <c r="G9" s="1">
        <f t="shared" si="0"/>
        <v>1047</v>
      </c>
      <c r="H9" s="1">
        <f t="shared" si="0"/>
        <v>1048</v>
      </c>
      <c r="I9" s="1">
        <f t="shared" si="0"/>
        <v>1049</v>
      </c>
      <c r="J9" s="1">
        <f t="shared" si="0"/>
        <v>1050</v>
      </c>
      <c r="K9" s="1">
        <f t="shared" si="0"/>
        <v>1051</v>
      </c>
      <c r="L9" s="1">
        <f t="shared" si="0"/>
        <v>1052</v>
      </c>
      <c r="M9" s="1">
        <f t="shared" si="0"/>
        <v>1053</v>
      </c>
      <c r="N9" s="1">
        <f t="shared" si="0"/>
        <v>1054</v>
      </c>
      <c r="P9" t="s">
        <v>308</v>
      </c>
      <c r="Q9" t="s">
        <v>309</v>
      </c>
      <c r="R9" t="str">
        <f>Macrobond!$IU$5</f>
        <v>Labor Force Statistics, Persons Not in Labor Force, Women &amp; Men, 16 Years &amp; Over, Total, SA</v>
      </c>
      <c r="S9" t="str">
        <f>IF(ISNUMBER(SEARCH(Q9,R9)),"OK","CHECK")</f>
        <v>OK</v>
      </c>
    </row>
    <row r="10" spans="1:19" x14ac:dyDescent="0.45">
      <c r="A10" s="6" t="s">
        <v>278</v>
      </c>
      <c r="B10" s="7" cm="1">
        <f t="array" ref="B10">INDEX(Macrobond!$C:$C,B9)</f>
        <v>45778</v>
      </c>
      <c r="C10" s="7" cm="1">
        <f t="array" ref="C10">INDEX(Macrobond!$C:$C,C9)</f>
        <v>45809</v>
      </c>
      <c r="D10" s="7" cm="1">
        <f t="array" ref="D10">INDEX(Macrobond!$C:$C,D9)</f>
        <v>45839</v>
      </c>
      <c r="E10" s="7" cm="1">
        <f t="array" ref="E10">INDEX(Macrobond!$C:$C,E9)</f>
        <v>45870</v>
      </c>
      <c r="F10" s="7" cm="1">
        <f t="array" ref="F10">INDEX(Macrobond!$C:$C,F9)</f>
        <v>45901</v>
      </c>
      <c r="G10" s="7" cm="1">
        <f t="array" ref="G10">INDEX(Macrobond!$C:$C,G9)</f>
        <v>45931</v>
      </c>
      <c r="H10" s="7" cm="1">
        <f t="array" ref="H10">INDEX(Macrobond!$C:$C,H9)</f>
        <v>45962</v>
      </c>
      <c r="I10" s="7" cm="1">
        <f t="array" ref="I10">INDEX(Macrobond!$C:$C,I9)</f>
        <v>45992</v>
      </c>
      <c r="J10" s="7" cm="1">
        <f t="array" ref="J10">INDEX(Macrobond!$C:$C,J9)</f>
        <v>46023</v>
      </c>
      <c r="K10" s="7" cm="1">
        <f t="array" ref="K10">INDEX(Macrobond!$C:$C,K9)</f>
        <v>46054</v>
      </c>
      <c r="L10" s="7" cm="1">
        <f t="array" ref="L10">INDEX(Macrobond!$C:$C,L9)</f>
        <v>46082</v>
      </c>
      <c r="M10" s="7" cm="1">
        <f t="array" ref="M10">INDEX(Macrobond!$C:$C,M9)</f>
        <v>46113</v>
      </c>
      <c r="N10" s="7" cm="1">
        <f t="array" ref="N10">INDEX(Macrobond!$C:$C,N9)</f>
        <v>46143</v>
      </c>
      <c r="P10" t="s">
        <v>310</v>
      </c>
      <c r="Q10" t="s">
        <v>309</v>
      </c>
      <c r="R10" t="str">
        <f>Macrobond!$IV$5</f>
        <v>Labor Force Statistics, Persons Not in Labor Force, Women &amp; Men, 16 Years &amp; Over, Persons Who Currently Want a Job, SA</v>
      </c>
      <c r="S10" t="str">
        <f>IF(ISNUMBER(SEARCH(Q10,R10)),"OK","CHECK")</f>
        <v>OK</v>
      </c>
    </row>
    <row r="11" spans="1:19" x14ac:dyDescent="0.45">
      <c r="P11" t="s">
        <v>311</v>
      </c>
      <c r="Q11" t="s">
        <v>312</v>
      </c>
      <c r="R11" t="str">
        <f>Macrobond!$AI$5</f>
        <v>Employment, Payroll, Nonfarm, Payroll, Total</v>
      </c>
      <c r="S11" t="str">
        <f>IF(ISNUMBER(SEARCH(Q11,R11)),"OK","CHECK")</f>
        <v>OK</v>
      </c>
    </row>
    <row r="12" spans="1:19" x14ac:dyDescent="0.45">
      <c r="A12" s="3" t="s">
        <v>713</v>
      </c>
      <c r="P12" t="s">
        <v>313</v>
      </c>
      <c r="Q12" t="s">
        <v>314</v>
      </c>
      <c r="R12" t="str">
        <f>Macrobond!$AH$5</f>
        <v>Employment, Payroll, Nonfarm, Private, Payroll, Total</v>
      </c>
      <c r="S12" t="str">
        <f>IF(ISNUMBER(SEARCH(Q12,R12)),"OK","CHECK")</f>
        <v>OK</v>
      </c>
    </row>
    <row r="13" spans="1:19" x14ac:dyDescent="0.45">
      <c r="A13" t="s">
        <v>290</v>
      </c>
      <c r="B13" s="8">
        <f>SUM(J21:J153)/COUNT(J21:J153)</f>
        <v>0.57894736842105265</v>
      </c>
      <c r="P13" t="s">
        <v>287</v>
      </c>
      <c r="Q13" t="s">
        <v>315</v>
      </c>
      <c r="R13" t="str">
        <f>Macrobond!$AV$5</f>
        <v>Employment, Payroll, Construction, Nonfarm, Residential Building, Payroll</v>
      </c>
      <c r="S13" t="str">
        <f>IF(ISNUMBER(SEARCH(Q13,R13)),"OK","CHECK")</f>
        <v>OK</v>
      </c>
    </row>
    <row r="14" spans="1:19" x14ac:dyDescent="0.45">
      <c r="A14" t="s">
        <v>291</v>
      </c>
      <c r="B14" s="8">
        <f>SUM(L21:L153)/COUNTA(L21:L153)</f>
        <v>0.59398496240601506</v>
      </c>
      <c r="P14" t="s">
        <v>288</v>
      </c>
      <c r="Q14" t="s">
        <v>316</v>
      </c>
      <c r="R14" t="str">
        <f>Macrobond!$EZ$5</f>
        <v>Employment, Payroll, Professional &amp; Business Services, Nonfarm, Temporary Help Services, Payroll</v>
      </c>
      <c r="S14" t="str">
        <f>IF(ISNUMBER(SEARCH(Q14,R14)),"OK","CHECK")</f>
        <v>OK</v>
      </c>
    </row>
    <row r="15" spans="1:19" x14ac:dyDescent="0.45">
      <c r="A15" t="s">
        <v>292</v>
      </c>
      <c r="B15" s="8">
        <f>SUM(M21:M153)/COUNTA(M21:M153)</f>
        <v>0.54135338345864659</v>
      </c>
      <c r="P15" t="s">
        <v>289</v>
      </c>
      <c r="Q15" t="s">
        <v>317</v>
      </c>
      <c r="R15" t="str">
        <f>Macrobond!$GK$5</f>
        <v>Employment, Payroll, Leisure &amp; Hospitality, Nonfarm, Food Services &amp; Drinking Places, Payroll</v>
      </c>
      <c r="S15" t="str">
        <f>IF(ISNUMBER(SEARCH(Q15,R15)),"OK","CHECK")</f>
        <v>OK</v>
      </c>
    </row>
    <row r="16" spans="1:19" x14ac:dyDescent="0.45">
      <c r="P16" t="s">
        <v>318</v>
      </c>
      <c r="Q16" t="s">
        <v>319</v>
      </c>
      <c r="R16" t="str">
        <f>Macrobond!$JK$5</f>
        <v>BLS, CPS, Labor Force Statistics, Multiple Jobholders, SA</v>
      </c>
      <c r="S16" t="str">
        <f>IF(ISNUMBER(SEARCH(Q16,R16)),"OK","CHECK")</f>
        <v>OK</v>
      </c>
    </row>
    <row r="17" spans="1:39" x14ac:dyDescent="0.45">
      <c r="A17" s="6" t="s">
        <v>385</v>
      </c>
      <c r="B17">
        <f ca="1">AVERAGE(OFFSET(Macrobond!$IT$1,B$9-3,0,3,1))</f>
        <v>4.2333333333333334</v>
      </c>
      <c r="C17">
        <f ca="1">AVERAGE(OFFSET(Macrobond!$IT$1,C$9-3,0,3,1))</f>
        <v>4.2</v>
      </c>
      <c r="D17">
        <f ca="1">AVERAGE(OFFSET(Macrobond!$IT$1,D$9-3,0,3,1))</f>
        <v>4.2333333333333334</v>
      </c>
      <c r="E17">
        <f ca="1">AVERAGE(OFFSET(Macrobond!$IT$1,E$9-3,0,3,1))</f>
        <v>4.2333333333333334</v>
      </c>
      <c r="F17">
        <f ca="1">AVERAGE(OFFSET(Macrobond!$IT$1,F$9-3,0,3,1))</f>
        <v>4.333333333333333</v>
      </c>
      <c r="G17">
        <f ca="1">AVERAGE(OFFSET(Macrobond!$IT$1,G$9-3,0,3,1))</f>
        <v>4.3666666666666663</v>
      </c>
      <c r="H17">
        <f ca="1">AVERAGE(OFFSET(Macrobond!$IT$1,H$9-3,0,3,1))</f>
        <v>4.4333333333333336</v>
      </c>
      <c r="I17">
        <f ca="1">AVERAGE(OFFSET(Macrobond!$IT$1,I$9-3,0,3,1))</f>
        <v>4.4333333333333336</v>
      </c>
      <c r="J17">
        <f ca="1">AVERAGE(OFFSET(Macrobond!$IT$1,J$9-3,0,3,1))</f>
        <v>4.3999999999999995</v>
      </c>
      <c r="K17">
        <f ca="1">AVERAGE(OFFSET(Macrobond!$IT$1,K$9-3,0,3,1))</f>
        <v>4.3666666666666663</v>
      </c>
      <c r="L17">
        <f ca="1">AVERAGE(OFFSET(Macrobond!$IT$1,L$9-3,0,3,1))</f>
        <v>4.333333333333333</v>
      </c>
      <c r="M17">
        <f ca="1">AVERAGE(OFFSET(Macrobond!$IT$1,M$9-3,0,3,1))</f>
        <v>4.333333333333333</v>
      </c>
      <c r="N17">
        <f ca="1">AVERAGE(OFFSET(Macrobond!$IT$1,N$9-3,0,3,1))</f>
        <v>4.3</v>
      </c>
      <c r="P17" t="s">
        <v>320</v>
      </c>
      <c r="Q17" t="s">
        <v>321</v>
      </c>
      <c r="R17" t="str">
        <f>Macrobond!$QE$5</f>
        <v>Labor Market Dynamics, Underemployment, Special Unemployment Rate (U-6), SA</v>
      </c>
      <c r="S17" t="str">
        <f>IF(ISNUMBER(SEARCH(Q17,R17)),"OK","CHECK")</f>
        <v>OK</v>
      </c>
    </row>
    <row r="18" spans="1:39" x14ac:dyDescent="0.45">
      <c r="A18" s="3" t="s">
        <v>386</v>
      </c>
      <c r="B18" s="27">
        <f ca="1">N17-MIN(B17:N17)</f>
        <v>9.9999999999999645E-2</v>
      </c>
      <c r="P18" t="s">
        <v>322</v>
      </c>
      <c r="Q18" t="s">
        <v>323</v>
      </c>
      <c r="R18" t="str">
        <f>Macrobond!$AA$5</f>
        <v>Unemployment, National, By Duration, Average (Mean), SA</v>
      </c>
      <c r="S18" t="str">
        <f>IF(ISNUMBER(SEARCH(Q18,R18)),"OK","CHECK")</f>
        <v>OK</v>
      </c>
    </row>
    <row r="19" spans="1:39" x14ac:dyDescent="0.45">
      <c r="P19" t="s">
        <v>324</v>
      </c>
      <c r="Q19" t="s">
        <v>325</v>
      </c>
      <c r="R19" t="str">
        <f>Macrobond!$AB$5</f>
        <v>Unemployment, National, By Duration, Median, SA</v>
      </c>
      <c r="S19" t="str">
        <f>IF(ISNUMBER(SEARCH(Q19,R19)),"OK","CHECK")</f>
        <v>OK</v>
      </c>
    </row>
    <row r="20" spans="1:39" x14ac:dyDescent="0.45">
      <c r="A20" s="3" t="s">
        <v>575</v>
      </c>
      <c r="B20" s="3" t="s">
        <v>279</v>
      </c>
      <c r="C20" s="3" t="s">
        <v>280</v>
      </c>
      <c r="D20" s="3" t="s">
        <v>281</v>
      </c>
      <c r="E20" s="3" t="s">
        <v>282</v>
      </c>
      <c r="F20" s="3" t="s">
        <v>283</v>
      </c>
      <c r="G20" s="3" t="s">
        <v>284</v>
      </c>
      <c r="H20" s="3" t="s">
        <v>285</v>
      </c>
      <c r="I20" s="3" t="s">
        <v>286</v>
      </c>
      <c r="J20" s="3" t="s">
        <v>576</v>
      </c>
      <c r="K20" s="3" t="s">
        <v>577</v>
      </c>
      <c r="L20" s="3" t="s">
        <v>578</v>
      </c>
      <c r="M20" s="3" t="s">
        <v>579</v>
      </c>
      <c r="N20" s="3" t="s">
        <v>275</v>
      </c>
      <c r="O20" s="3" t="s">
        <v>801</v>
      </c>
      <c r="P20" t="s">
        <v>326</v>
      </c>
      <c r="Q20" t="s">
        <v>327</v>
      </c>
      <c r="R20" t="str">
        <f>Macrobond!$R$5</f>
        <v>Unemployment, National, By Reason, Unemployed as A Percent of the Civilian Labor Force, Job Losers &amp; Persons Who Completed Temporary Jobs (U-2), SA</v>
      </c>
      <c r="S20" t="str">
        <f>IF(ISNUMBER(SEARCH(Q20,R20)),"OK","CHECK")</f>
        <v>OK</v>
      </c>
    </row>
    <row r="21" spans="1:39" x14ac:dyDescent="0.45">
      <c r="A21" t="str">
        <f>TRIM(SUBSTITUTE(SUBSTITUTE(SUBSTITUTE(SUBSTITUTE(SUBSTITUTE(Macrobond!$QF$5,"Employment, Payroll, ",""),"BLS, CES National, All Employees, ",""),", Nonfarm",""),", Payroll",""),", SA",""))</f>
        <v>Education &amp; Health Services, Social Assistance</v>
      </c>
      <c r="B21" t="s">
        <v>580</v>
      </c>
      <c r="C21" s="9" cm="1">
        <f t="array" ref="C21">INDEX(Macrobond!$QF:$QF,$B$3)</f>
        <v>5375000</v>
      </c>
      <c r="D21" s="9" cm="1">
        <f t="array" ref="D21">INDEX(Macrobond!$QF:$QF,$B$3-1)</f>
        <v>5363000</v>
      </c>
      <c r="E21" s="9" cm="1">
        <f t="array" ref="E21">INDEX(Macrobond!$QF:$QF,$B$3-3)</f>
        <v>5333300</v>
      </c>
      <c r="F21" s="9" cm="1">
        <f t="array" ref="F21">INDEX(Macrobond!$QF:$QF,$B$3-6)</f>
        <v>5280300</v>
      </c>
      <c r="G21" s="8">
        <f>IF(N(D21)=0,NA(),C21/D21-1)</f>
        <v>2.2375536080552205E-3</v>
      </c>
      <c r="H21" s="8">
        <f>IF(N(E21)=0,NA(),C21/E21-1)</f>
        <v>7.8187988674929265E-3</v>
      </c>
      <c r="I21" s="8">
        <f>IF(N(F21)=0,NA(),C21/F21-1)</f>
        <v>1.7934587049978301E-2</v>
      </c>
      <c r="J21">
        <f>IF(C21&gt;D21,1,0)</f>
        <v>1</v>
      </c>
      <c r="K21" s="21">
        <f>(C21-D21)/1000</f>
        <v>12</v>
      </c>
      <c r="L21">
        <f>IF(N(E21)=0,"",IF(C21&gt;E21,1,0))</f>
        <v>1</v>
      </c>
      <c r="M21">
        <f>IF(N(F21)=0,"",IF(C21&gt;F21,1,0))</f>
        <v>1</v>
      </c>
      <c r="N21" s="9" cm="1">
        <f t="array" ref="N21">INDEX(Macrobond!$QF:$QF,$B$3-12)</f>
        <v>5188200</v>
      </c>
      <c r="O21" s="8">
        <f>IF(N(N21)=0,NA(),C21/N21-1)</f>
        <v>3.6004780077869114E-2</v>
      </c>
      <c r="P21" t="s">
        <v>328</v>
      </c>
      <c r="Q21" t="s">
        <v>329</v>
      </c>
      <c r="R21" t="str">
        <f>Macrobond!$G$5</f>
        <v>Unemployment, National, By Reason, Number of Job Losers &amp; Persons Who Completed Temporary Jobs, Not on Temporary Layoff, Permanent Job Losers, SA</v>
      </c>
      <c r="S21" t="str">
        <f>IF(ISNUMBER(SEARCH(Q21,R21)),"OK","CHECK")</f>
        <v>OK</v>
      </c>
    </row>
    <row r="22" spans="1:39" x14ac:dyDescent="0.45">
      <c r="A22" t="str">
        <f>TRIM(SUBSTITUTE(SUBSTITUTE(SUBSTITUTE(SUBSTITUTE(SUBSTITUTE(Macrobond!$QK$5,"Employment, Payroll, ",""),"BLS, CES National, All Employees, ",""),", Nonfarm",""),", Payroll",""),", SA",""))</f>
        <v>Mining &amp; Logging, Logging</v>
      </c>
      <c r="B22" t="s">
        <v>581</v>
      </c>
      <c r="C22" s="9" cm="1">
        <f t="array" ref="C22">INDEX(Macrobond!$QK:$QK,$B$3)</f>
        <v>38700</v>
      </c>
      <c r="D22" s="9" cm="1">
        <f t="array" ref="D22">INDEX(Macrobond!$QK:$QK,$B$3-1)</f>
        <v>39200</v>
      </c>
      <c r="E22" s="9" cm="1">
        <f t="array" ref="E22">INDEX(Macrobond!$QK:$QK,$B$3-3)</f>
        <v>36700</v>
      </c>
      <c r="F22" s="9" cm="1">
        <f t="array" ref="F22">INDEX(Macrobond!$QK:$QK,$B$3-6)</f>
        <v>38000</v>
      </c>
      <c r="G22" s="8">
        <f>IF(N(D22)=0,NA(),C22/D22-1)</f>
        <v>-1.2755102040816313E-2</v>
      </c>
      <c r="H22" s="8">
        <f>IF(N(E22)=0,NA(),C22/E22-1)</f>
        <v>5.4495912806539426E-2</v>
      </c>
      <c r="I22" s="8">
        <f>IF(N(F22)=0,NA(),C22/F22-1)</f>
        <v>1.8421052631578894E-2</v>
      </c>
      <c r="J22">
        <f>IF(C22&gt;D22,1,0)</f>
        <v>0</v>
      </c>
      <c r="K22" s="21">
        <f>(C22-D22)/1000</f>
        <v>-0.5</v>
      </c>
      <c r="L22">
        <f>IF(N(E22)=0,"",IF(C22&gt;E22,1,0))</f>
        <v>1</v>
      </c>
      <c r="M22">
        <f>IF(N(F22)=0,"",IF(C22&gt;F22,1,0))</f>
        <v>1</v>
      </c>
      <c r="N22" s="9" cm="1">
        <f t="array" ref="N22">INDEX(Macrobond!$QK:$QK,$B$3-12)</f>
        <v>41400</v>
      </c>
      <c r="O22" s="8">
        <f>IF(N(N22)=0,NA(),C22/N22-1)</f>
        <v>-6.5217391304347783E-2</v>
      </c>
      <c r="P22" t="s">
        <v>330</v>
      </c>
      <c r="Q22" t="s">
        <v>331</v>
      </c>
      <c r="R22" t="str">
        <f>Macrobond!$I$5</f>
        <v>Unemployment, National, By Reason, Number of Job Leavers, SA</v>
      </c>
      <c r="S22" t="str">
        <f>IF(ISNUMBER(SEARCH(Q22,R22)),"OK","CHECK")</f>
        <v>OK</v>
      </c>
    </row>
    <row r="23" spans="1:39" x14ac:dyDescent="0.45">
      <c r="A23" t="str">
        <f>TRIM(SUBSTITUTE(SUBSTITUTE(SUBSTITUTE(SUBSTITUTE(SUBSTITUTE(Macrobond!$QL$5,"Employment, Payroll, ",""),"BLS, CES National, All Employees, ",""),", Nonfarm",""),", Payroll",""),", SA",""))</f>
        <v>Mining &amp; Logging, Mining</v>
      </c>
      <c r="B23" t="s">
        <v>582</v>
      </c>
      <c r="C23" s="9" cm="1">
        <f t="array" ref="C23">INDEX(Macrobond!$QL:$QL,$B$3)</f>
        <v>574700</v>
      </c>
      <c r="D23" s="9" cm="1">
        <f t="array" ref="D23">INDEX(Macrobond!$QL:$QL,$B$3-1)</f>
        <v>569900</v>
      </c>
      <c r="E23" s="9" cm="1">
        <f t="array" ref="E23">INDEX(Macrobond!$QL:$QL,$B$3-3)</f>
        <v>564700</v>
      </c>
      <c r="F23" s="9" cm="1">
        <f t="array" ref="F23">INDEX(Macrobond!$QL:$QL,$B$3-6)</f>
        <v>566600</v>
      </c>
      <c r="G23" s="8">
        <f>IF(N(D23)=0,NA(),C23/D23-1)</f>
        <v>8.4225302684681758E-3</v>
      </c>
      <c r="H23" s="8">
        <f>IF(N(E23)=0,NA(),C23/E23-1)</f>
        <v>1.7708517797060397E-2</v>
      </c>
      <c r="I23" s="8">
        <f>IF(N(F23)=0,NA(),C23/F23-1)</f>
        <v>1.4295799505824158E-2</v>
      </c>
      <c r="J23">
        <f>IF(C23&gt;D23,1,0)</f>
        <v>1</v>
      </c>
      <c r="K23" s="21">
        <f>(C23-D23)/1000</f>
        <v>4.8</v>
      </c>
      <c r="L23">
        <f>IF(N(E23)=0,"",IF(C23&gt;E23,1,0))</f>
        <v>1</v>
      </c>
      <c r="M23">
        <f>IF(N(F23)=0,"",IF(C23&gt;F23,1,0))</f>
        <v>1</v>
      </c>
      <c r="N23" s="9" cm="1">
        <f t="array" ref="N23">INDEX(Macrobond!$QL:$QL,$B$3-12)</f>
        <v>576900</v>
      </c>
      <c r="O23" s="8">
        <f>IF(N(N23)=0,NA(),C23/N23-1)</f>
        <v>-3.8134858727681964E-3</v>
      </c>
    </row>
    <row r="24" spans="1:39" x14ac:dyDescent="0.45">
      <c r="A24" t="str">
        <f>TRIM(SUBSTITUTE(SUBSTITUTE(SUBSTITUTE(SUBSTITUTE(SUBSTITUTE(Macrobond!$QM$5,"Employment, Payroll, ",""),"BLS, CES National, All Employees, ",""),", Nonfarm",""),", Payroll",""),", SA",""))</f>
        <v>Mining &amp; Logging, Oil &amp; Gas Extraction</v>
      </c>
      <c r="B24" t="s">
        <v>583</v>
      </c>
      <c r="C24" s="9" cm="1">
        <f t="array" ref="C24">INDEX(Macrobond!$QM:$QM,$B$3)</f>
        <v>115600</v>
      </c>
      <c r="D24" s="9" cm="1">
        <f t="array" ref="D24">INDEX(Macrobond!$QM:$QM,$B$3-1)</f>
        <v>115500</v>
      </c>
      <c r="E24" s="9" cm="1">
        <f t="array" ref="E24">INDEX(Macrobond!$QM:$QM,$B$3-3)</f>
        <v>116200</v>
      </c>
      <c r="F24" s="9" cm="1">
        <f t="array" ref="F24">INDEX(Macrobond!$QM:$QM,$B$3-6)</f>
        <v>116500</v>
      </c>
      <c r="G24" s="8">
        <f>IF(N(D24)=0,NA(),C24/D24-1)</f>
        <v>8.658008658009031E-4</v>
      </c>
      <c r="H24" s="8">
        <f>IF(N(E24)=0,NA(),C24/E24-1)</f>
        <v>-5.1635111876076056E-3</v>
      </c>
      <c r="I24" s="8">
        <f>IF(N(F24)=0,NA(),C24/F24-1)</f>
        <v>-7.7253218884120178E-3</v>
      </c>
      <c r="J24">
        <f>IF(C24&gt;D24,1,0)</f>
        <v>1</v>
      </c>
      <c r="K24" s="21">
        <f>(C24-D24)/1000</f>
        <v>0.1</v>
      </c>
      <c r="L24">
        <f>IF(N(E24)=0,"",IF(C24&gt;E24,1,0))</f>
        <v>0</v>
      </c>
      <c r="M24">
        <f>IF(N(F24)=0,"",IF(C24&gt;F24,1,0))</f>
        <v>0</v>
      </c>
      <c r="N24" s="9" cm="1">
        <f t="array" ref="N24">INDEX(Macrobond!$QM:$QM,$B$3-12)</f>
        <v>118600</v>
      </c>
      <c r="O24" s="8">
        <f>IF(N(N24)=0,NA(),C24/N24-1)</f>
        <v>-2.5295109612141653E-2</v>
      </c>
    </row>
    <row r="25" spans="1:39" x14ac:dyDescent="0.45">
      <c r="A25" t="str">
        <f>TRIM(SUBSTITUTE(SUBSTITUTE(SUBSTITUTE(SUBSTITUTE(SUBSTITUTE(Macrobond!$QN$5,"Employment, Payroll, ",""),"BLS, CES National, All Employees, ",""),", Nonfarm",""),", Payroll",""),", SA",""))</f>
        <v>Mining &amp; Logging, Mining, Except Oil &amp; Gas</v>
      </c>
      <c r="B25" t="s">
        <v>584</v>
      </c>
      <c r="C25" s="9" cm="1">
        <f t="array" ref="C25">INDEX(Macrobond!$QN:$QN,$B$3)</f>
        <v>190400</v>
      </c>
      <c r="D25" s="9" cm="1">
        <f t="array" ref="D25">INDEX(Macrobond!$QN:$QN,$B$3-1)</f>
        <v>188800</v>
      </c>
      <c r="E25" s="9" cm="1">
        <f t="array" ref="E25">INDEX(Macrobond!$QN:$QN,$B$3-3)</f>
        <v>187500</v>
      </c>
      <c r="F25" s="9" cm="1">
        <f t="array" ref="F25">INDEX(Macrobond!$QN:$QN,$B$3-6)</f>
        <v>188600</v>
      </c>
      <c r="G25" s="8">
        <f>IF(N(D25)=0,NA(),C25/D25-1)</f>
        <v>8.4745762711864181E-3</v>
      </c>
      <c r="H25" s="8">
        <f>IF(N(E25)=0,NA(),C25/E25-1)</f>
        <v>1.546666666666674E-2</v>
      </c>
      <c r="I25" s="8">
        <f>IF(N(F25)=0,NA(),C25/F25-1)</f>
        <v>9.5440084835631822E-3</v>
      </c>
      <c r="J25">
        <f>IF(C25&gt;D25,1,0)</f>
        <v>1</v>
      </c>
      <c r="K25" s="21">
        <f>(C25-D25)/1000</f>
        <v>1.6</v>
      </c>
      <c r="L25">
        <f>IF(N(E25)=0,"",IF(C25&gt;E25,1,0))</f>
        <v>1</v>
      </c>
      <c r="M25">
        <f>IF(N(F25)=0,"",IF(C25&gt;F25,1,0))</f>
        <v>1</v>
      </c>
      <c r="N25" s="9" cm="1">
        <f t="array" ref="N25">INDEX(Macrobond!$QN:$QN,$B$3-12)</f>
        <v>189300</v>
      </c>
      <c r="O25" s="8">
        <f>IF(N(N25)=0,NA(),C25/N25-1)</f>
        <v>5.8108821975699776E-3</v>
      </c>
    </row>
    <row r="26" spans="1:39" x14ac:dyDescent="0.45">
      <c r="A26" t="str">
        <f>TRIM(SUBSTITUTE(SUBSTITUTE(SUBSTITUTE(SUBSTITUTE(SUBSTITUTE(Macrobond!$QO$5,"Employment, Payroll, ",""),"BLS, CES National, All Employees, ",""),", Nonfarm",""),", Payroll",""),", SA",""))</f>
        <v>Mining &amp; Logging, Coal Mining</v>
      </c>
      <c r="B26" t="s">
        <v>585</v>
      </c>
      <c r="C26" s="9" cm="1">
        <f t="array" ref="C26">INDEX(Macrobond!$QO:$QO,$B$3)</f>
        <v>38700</v>
      </c>
      <c r="D26" s="9" cm="1">
        <f t="array" ref="D26">INDEX(Macrobond!$QO:$QO,$B$3-1)</f>
        <v>38700</v>
      </c>
      <c r="E26" s="9" cm="1">
        <f t="array" ref="E26">INDEX(Macrobond!$QO:$QO,$B$3-3)</f>
        <v>38900</v>
      </c>
      <c r="F26" s="9" cm="1">
        <f t="array" ref="F26">INDEX(Macrobond!$QO:$QO,$B$3-6)</f>
        <v>40000</v>
      </c>
      <c r="G26" s="8">
        <f>IF(N(D26)=0,NA(),C26/D26-1)</f>
        <v>0</v>
      </c>
      <c r="H26" s="8">
        <f>IF(N(E26)=0,NA(),C26/E26-1)</f>
        <v>-5.1413881748072487E-3</v>
      </c>
      <c r="I26" s="8">
        <f>IF(N(F26)=0,NA(),C26/F26-1)</f>
        <v>-3.2499999999999973E-2</v>
      </c>
      <c r="J26">
        <f>IF(C26&gt;D26,1,0)</f>
        <v>0</v>
      </c>
      <c r="K26" s="21">
        <f>(C26-D26)/1000</f>
        <v>0</v>
      </c>
      <c r="L26">
        <f>IF(N(E26)=0,"",IF(C26&gt;E26,1,0))</f>
        <v>0</v>
      </c>
      <c r="M26">
        <f>IF(N(F26)=0,"",IF(C26&gt;F26,1,0))</f>
        <v>0</v>
      </c>
      <c r="N26" s="9" cm="1">
        <f t="array" ref="N26">INDEX(Macrobond!$QO:$QO,$B$3-12)</f>
        <v>40000</v>
      </c>
      <c r="O26" s="8">
        <f>IF(N(N26)=0,NA(),C26/N26-1)</f>
        <v>-3.2499999999999973E-2</v>
      </c>
    </row>
    <row r="27" spans="1:39" x14ac:dyDescent="0.45">
      <c r="A27" t="str">
        <f>TRIM(SUBSTITUTE(SUBSTITUTE(SUBSTITUTE(SUBSTITUTE(SUBSTITUTE(Macrobond!$QR$5,"Employment, Payroll, ",""),"BLS, CES National, All Employees, ",""),", Nonfarm",""),", Payroll",""),", SA",""))</f>
        <v>Mining &amp; Logging, Support Activities for Mining</v>
      </c>
      <c r="B27" t="s">
        <v>586</v>
      </c>
      <c r="C27" s="9" cm="1">
        <f t="array" ref="C27">INDEX(Macrobond!$QR:$QR,$B$3)</f>
        <v>268700</v>
      </c>
      <c r="D27" s="9" cm="1">
        <f t="array" ref="D27">INDEX(Macrobond!$QR:$QR,$B$3-1)</f>
        <v>265600</v>
      </c>
      <c r="E27" s="9" cm="1">
        <f t="array" ref="E27">INDEX(Macrobond!$QR:$QR,$B$3-3)</f>
        <v>261000</v>
      </c>
      <c r="F27" s="9" cm="1">
        <f t="array" ref="F27">INDEX(Macrobond!$QR:$QR,$B$3-6)</f>
        <v>261500</v>
      </c>
      <c r="G27" s="8">
        <f>IF(N(D27)=0,NA(),C27/D27-1)</f>
        <v>1.167168674698793E-2</v>
      </c>
      <c r="H27" s="8">
        <f>IF(N(E27)=0,NA(),C27/E27-1)</f>
        <v>2.9501915708812332E-2</v>
      </c>
      <c r="I27" s="8">
        <f>IF(N(F27)=0,NA(),C27/F27-1)</f>
        <v>2.7533460803059295E-2</v>
      </c>
      <c r="J27">
        <f>IF(C27&gt;D27,1,0)</f>
        <v>1</v>
      </c>
      <c r="K27" s="21">
        <f>(C27-D27)/1000</f>
        <v>3.1</v>
      </c>
      <c r="L27">
        <f>IF(N(E27)=0,"",IF(C27&gt;E27,1,0))</f>
        <v>1</v>
      </c>
      <c r="M27">
        <f>IF(N(F27)=0,"",IF(C27&gt;F27,1,0))</f>
        <v>1</v>
      </c>
      <c r="N27" s="9" cm="1">
        <f t="array" ref="N27">INDEX(Macrobond!$QR:$QR,$B$3-12)</f>
        <v>269000</v>
      </c>
      <c r="O27" s="8">
        <f>IF(N(N27)=0,NA(),C27/N27-1)</f>
        <v>-1.1152416356877692E-3</v>
      </c>
    </row>
    <row r="28" spans="1:39" x14ac:dyDescent="0.45">
      <c r="A28" t="str">
        <f>TRIM(SUBSTITUTE(SUBSTITUTE(SUBSTITUTE(SUBSTITUTE(SUBSTITUTE(Macrobond!$QT$5,"Employment, Payroll, ",""),"BLS, CES National, All Employees, ",""),", Nonfarm",""),", Payroll",""),", SA",""))</f>
        <v>Construction, Construction of Buildings</v>
      </c>
      <c r="B28" t="s">
        <v>587</v>
      </c>
      <c r="C28" s="9" cm="1">
        <f t="array" ref="C28">INDEX(Macrobond!$QT:$QT,$B$3)</f>
        <v>1868900</v>
      </c>
      <c r="D28" s="9" cm="1">
        <f t="array" ref="D28">INDEX(Macrobond!$QT:$QT,$B$3-1)</f>
        <v>1868900</v>
      </c>
      <c r="E28" s="9" cm="1">
        <f t="array" ref="E28">INDEX(Macrobond!$QT:$QT,$B$3-3)</f>
        <v>1863000</v>
      </c>
      <c r="F28" s="9" cm="1">
        <f t="array" ref="F28">INDEX(Macrobond!$QT:$QT,$B$3-6)</f>
        <v>1854000</v>
      </c>
      <c r="G28" s="8">
        <f>IF(N(D28)=0,NA(),C28/D28-1)</f>
        <v>0</v>
      </c>
      <c r="H28" s="8">
        <f>IF(N(E28)=0,NA(),C28/E28-1)</f>
        <v>3.1669350509930805E-3</v>
      </c>
      <c r="I28" s="8">
        <f>IF(N(F28)=0,NA(),C28/F28-1)</f>
        <v>8.0366774541531516E-3</v>
      </c>
      <c r="J28">
        <f>IF(C28&gt;D28,1,0)</f>
        <v>0</v>
      </c>
      <c r="K28" s="21">
        <f>(C28-D28)/1000</f>
        <v>0</v>
      </c>
      <c r="L28">
        <f>IF(N(E28)=0,"",IF(C28&gt;E28,1,0))</f>
        <v>1</v>
      </c>
      <c r="M28">
        <f>IF(N(F28)=0,"",IF(C28&gt;F28,1,0))</f>
        <v>1</v>
      </c>
      <c r="N28" s="9" cm="1">
        <f t="array" ref="N28">INDEX(Macrobond!$QT:$QT,$B$3-12)</f>
        <v>1858900</v>
      </c>
      <c r="O28" s="8">
        <f>IF(N(N28)=0,NA(),C28/N28-1)</f>
        <v>5.3795255258486385E-3</v>
      </c>
    </row>
    <row r="29" spans="1:39" x14ac:dyDescent="0.45">
      <c r="A29" t="str">
        <f>TRIM(SUBSTITUTE(SUBSTITUTE(SUBSTITUTE(SUBSTITUTE(SUBSTITUTE(Macrobond!$QU$5,"Employment, Payroll, ",""),"BLS, CES National, All Employees, ",""),", Nonfarm",""),", Payroll",""),", SA",""))</f>
        <v>Construction, Residential Building</v>
      </c>
      <c r="B29" t="s">
        <v>588</v>
      </c>
      <c r="C29" s="9" cm="1">
        <f t="array" ref="C29">INDEX(Macrobond!$QU:$QU,$B$3)</f>
        <v>924700</v>
      </c>
      <c r="D29" s="9" cm="1">
        <f t="array" ref="D29">INDEX(Macrobond!$QU:$QU,$B$3-1)</f>
        <v>926400</v>
      </c>
      <c r="E29" s="9" cm="1">
        <f t="array" ref="E29">INDEX(Macrobond!$QU:$QU,$B$3-3)</f>
        <v>926800</v>
      </c>
      <c r="F29" s="9" cm="1">
        <f t="array" ref="F29">INDEX(Macrobond!$QU:$QU,$B$3-6)</f>
        <v>928400</v>
      </c>
      <c r="G29" s="8">
        <f>IF(N(D29)=0,NA(),C29/D29-1)</f>
        <v>-1.8350604490501299E-3</v>
      </c>
      <c r="H29" s="8">
        <f>IF(N(E29)=0,NA(),C29/E29-1)</f>
        <v>-2.2658610271902857E-3</v>
      </c>
      <c r="I29" s="8">
        <f>IF(N(F29)=0,NA(),C29/F29-1)</f>
        <v>-3.9853511417492493E-3</v>
      </c>
      <c r="J29">
        <f>IF(C29&gt;D29,1,0)</f>
        <v>0</v>
      </c>
      <c r="K29" s="21">
        <f>(C29-D29)/1000</f>
        <v>-1.7</v>
      </c>
      <c r="L29">
        <f>IF(N(E29)=0,"",IF(C29&gt;E29,1,0))</f>
        <v>0</v>
      </c>
      <c r="M29">
        <f>IF(N(F29)=0,"",IF(C29&gt;F29,1,0))</f>
        <v>0</v>
      </c>
      <c r="N29" s="9" cm="1">
        <f t="array" ref="N29">INDEX(Macrobond!$QU:$QU,$B$3-12)</f>
        <v>932900</v>
      </c>
      <c r="O29" s="8">
        <f>IF(N(N29)=0,NA(),C29/N29-1)</f>
        <v>-8.7897952620860087E-3</v>
      </c>
    </row>
    <row r="30" spans="1:39" x14ac:dyDescent="0.45">
      <c r="A30" t="str">
        <f>TRIM(SUBSTITUTE(SUBSTITUTE(SUBSTITUTE(SUBSTITUTE(SUBSTITUTE(Macrobond!$QV$5,"Employment, Payroll, ",""),"BLS, CES National, All Employees, ",""),", Nonfarm",""),", Payroll",""),", SA",""))</f>
        <v>Construction, Nonresidential Building</v>
      </c>
      <c r="B30" t="s">
        <v>589</v>
      </c>
      <c r="C30" s="9" cm="1">
        <f t="array" ref="C30">INDEX(Macrobond!$QV:$QV,$B$3)</f>
        <v>944200</v>
      </c>
      <c r="D30" s="9" cm="1">
        <f t="array" ref="D30">INDEX(Macrobond!$QV:$QV,$B$3-1)</f>
        <v>942500</v>
      </c>
      <c r="E30" s="9" cm="1">
        <f t="array" ref="E30">INDEX(Macrobond!$QV:$QV,$B$3-3)</f>
        <v>936200</v>
      </c>
      <c r="F30" s="9" cm="1">
        <f t="array" ref="F30">INDEX(Macrobond!$QV:$QV,$B$3-6)</f>
        <v>925600</v>
      </c>
      <c r="G30" s="8">
        <f>IF(N(D30)=0,NA(),C30/D30-1)</f>
        <v>1.8037135278514693E-3</v>
      </c>
      <c r="H30" s="8">
        <f>IF(N(E30)=0,NA(),C30/E30-1)</f>
        <v>8.545182653279193E-3</v>
      </c>
      <c r="I30" s="8">
        <f>IF(N(F30)=0,NA(),C30/F30-1)</f>
        <v>2.0095073465860036E-2</v>
      </c>
      <c r="J30">
        <f>IF(C30&gt;D30,1,0)</f>
        <v>1</v>
      </c>
      <c r="K30" s="21">
        <f>(C30-D30)/1000</f>
        <v>1.7</v>
      </c>
      <c r="L30">
        <f>IF(N(E30)=0,"",IF(C30&gt;E30,1,0))</f>
        <v>1</v>
      </c>
      <c r="M30">
        <f>IF(N(F30)=0,"",IF(C30&gt;F30,1,0))</f>
        <v>1</v>
      </c>
      <c r="N30" s="9" cm="1">
        <f t="array" ref="N30">INDEX(Macrobond!$QV:$QV,$B$3-12)</f>
        <v>926000</v>
      </c>
      <c r="O30" s="8">
        <f>IF(N(N30)=0,NA(),C30/N30-1)</f>
        <v>1.9654427645788397E-2</v>
      </c>
      <c r="P30" t="s">
        <v>776</v>
      </c>
      <c r="Q30" t="s">
        <v>789</v>
      </c>
      <c r="R30" t="s">
        <v>790</v>
      </c>
      <c r="S30" t="s">
        <v>336</v>
      </c>
      <c r="U30" t="s">
        <v>776</v>
      </c>
      <c r="V30" t="s">
        <v>791</v>
      </c>
      <c r="W30" t="s">
        <v>792</v>
      </c>
      <c r="X30" t="s">
        <v>366</v>
      </c>
      <c r="Y30" t="s">
        <v>793</v>
      </c>
      <c r="AA30" t="s">
        <v>776</v>
      </c>
      <c r="AB30" t="s">
        <v>794</v>
      </c>
      <c r="AC30" t="s">
        <v>795</v>
      </c>
      <c r="AE30" t="s">
        <v>776</v>
      </c>
      <c r="AF30" t="s">
        <v>796</v>
      </c>
      <c r="AG30" t="s">
        <v>568</v>
      </c>
      <c r="AI30" t="s">
        <v>776</v>
      </c>
      <c r="AJ30" t="s">
        <v>797</v>
      </c>
      <c r="AL30" t="s">
        <v>776</v>
      </c>
      <c r="AM30" t="s">
        <v>798</v>
      </c>
    </row>
    <row r="31" spans="1:39" x14ac:dyDescent="0.45">
      <c r="A31" t="str">
        <f>TRIM(SUBSTITUTE(SUBSTITUTE(SUBSTITUTE(SUBSTITUTE(SUBSTITUTE(Macrobond!$QW$5,"Employment, Payroll, ",""),"BLS, CES National, All Employees, ",""),", Nonfarm",""),", Payroll",""),", SA",""))</f>
        <v>Construction, Heavy &amp; Civil Engineering Construction</v>
      </c>
      <c r="B31" t="s">
        <v>590</v>
      </c>
      <c r="C31" s="9" cm="1">
        <f t="array" ref="C31">INDEX(Macrobond!$QW:$QW,$B$3)</f>
        <v>1206500</v>
      </c>
      <c r="D31" s="9" cm="1">
        <f t="array" ref="D31">INDEX(Macrobond!$QW:$QW,$B$3-1)</f>
        <v>1203900</v>
      </c>
      <c r="E31" s="9" cm="1">
        <f t="array" ref="E31">INDEX(Macrobond!$QW:$QW,$B$3-3)</f>
        <v>1198100</v>
      </c>
      <c r="F31" s="9" cm="1">
        <f t="array" ref="F31">INDEX(Macrobond!$QW:$QW,$B$3-6)</f>
        <v>1190200</v>
      </c>
      <c r="G31" s="8">
        <f>IF(N(D31)=0,NA(),C31/D31-1)</f>
        <v>2.1596478112799744E-3</v>
      </c>
      <c r="H31" s="8">
        <f>IF(N(E31)=0,NA(),C31/E31-1)</f>
        <v>7.0111009097737487E-3</v>
      </c>
      <c r="I31" s="8">
        <f>IF(N(F31)=0,NA(),C31/F31-1)</f>
        <v>1.3695177281129123E-2</v>
      </c>
      <c r="J31">
        <f>IF(C31&gt;D31,1,0)</f>
        <v>1</v>
      </c>
      <c r="K31" s="21">
        <f>(C31-D31)/1000</f>
        <v>2.6</v>
      </c>
      <c r="L31">
        <f>IF(N(E31)=0,"",IF(C31&gt;E31,1,0))</f>
        <v>1</v>
      </c>
      <c r="M31">
        <f>IF(N(F31)=0,"",IF(C31&gt;F31,1,0))</f>
        <v>1</v>
      </c>
      <c r="N31" s="9" cm="1">
        <f t="array" ref="N31">INDEX(Macrobond!$QW:$QW,$B$3-12)</f>
        <v>1180600</v>
      </c>
      <c r="O31" s="8">
        <f>IF(N(N31)=0,NA(),C31/N31-1)</f>
        <v>2.193799762832449E-2</v>
      </c>
      <c r="P31" s="7" cm="1">
        <f t="array" ref="P31">INDEX(Macrobond!$C:$C,$B$3-90+ROW())</f>
        <v>44348</v>
      </c>
      <c r="Q31" cm="1">
        <f t="array" ref="Q31">INDEX(Macrobond!$IT:$IT,$B$3-90+ROW())</f>
        <v>5.9</v>
      </c>
      <c r="R31" cm="1">
        <f t="array" ref="R31">INDEX(Macrobond!$IS:$IS,$B$3-90+ROW())/INDEX(Macrobond!$IO:$IO,$B$3-90+ROW())*100</f>
        <v>5.8814406769146785</v>
      </c>
      <c r="S31" cm="1">
        <f t="array" ref="S31">INDEX(Macrobond!$IR:$IR,$B$3-90+ROW())</f>
        <v>58.1</v>
      </c>
      <c r="U31" s="7" cm="1">
        <f t="array" ref="U31">INDEX(Macrobond!$C:$C,$B$3-90+ROW())</f>
        <v>44348</v>
      </c>
      <c r="V31" cm="1">
        <f t="array" ref="V31">INDEX(Macrobond!$G:$G,$B$3-90+ROW())/1000</f>
        <v>3160</v>
      </c>
      <c r="W31" cm="1">
        <f t="array" ref="W31">INDEX(Macrobond!$D:$D,$B$3-90+ROW())/1000</f>
        <v>1732</v>
      </c>
      <c r="X31" cm="1">
        <f t="array" ref="X31">INDEX(Macrobond!$I:$I,$B$3-90+ROW())/1000</f>
        <v>950</v>
      </c>
      <c r="Y31" cm="1">
        <f t="array" ref="Y31">(INDEX(Macrobond!$J:$J,$B$3-90+ROW())+INDEX(Macrobond!$K:$K,$B$3-90+ROW()))/1000</f>
        <v>2795</v>
      </c>
      <c r="AA31" s="7" cm="1">
        <f t="array" ref="AA31">INDEX(Macrobond!$C:$C,$B$3-90+ROW())</f>
        <v>44348</v>
      </c>
      <c r="AB31" cm="1">
        <f t="array" ref="AB31">INDEX(Macrobond!$AB:$AB,$B$3-90+ROW())</f>
        <v>19.8</v>
      </c>
      <c r="AC31" cm="1">
        <f t="array" ref="AC31">INDEX(Macrobond!$Z:$Z,$B$3-90+ROW())/INDEX(Macrobond!$IS:$IS,$B$3-90+ROW())*100</f>
        <v>42.073620926062652</v>
      </c>
      <c r="AE31" s="7" cm="1">
        <f t="array" ref="AE31">INDEX(Macrobond!$C:$C,$B$3-90+ROW())</f>
        <v>44348</v>
      </c>
      <c r="AF31" cm="1">
        <f t="array" ref="AF31">(INDEX(Macrobond!$IQ:$IQ,$B$3-90+ROW())-INDEX(Macrobond!$IQ:$IQ,$B$3-90+ROW()-12))/1000</f>
        <v>9379</v>
      </c>
      <c r="AG31" cm="1">
        <f t="array" ref="AG31">(INDEX(Macrobond!$QG:$QG,$B$3-90+ROW())-INDEX(Macrobond!$QG:$QG,$B$3-90+ROW()-12))/1000</f>
        <v>8149</v>
      </c>
      <c r="AI31" s="7" cm="1">
        <f t="array" ref="AI31">INDEX(Macrobond!$C:$C,$B$3-90+ROW())</f>
        <v>44348</v>
      </c>
      <c r="AJ31" cm="1">
        <f t="array" ref="AJ31">(INDEX(Macrobond!$QG:$QG,$B$3-90+ROW())-INDEX(Macrobond!$QG:$QG,$B$3-90+ROW()-1))/1000</f>
        <v>755</v>
      </c>
      <c r="AL31" s="7" cm="1">
        <f t="array" ref="AL31">INDEX(Macrobond!$C:$C,$B$3-90+ROW())</f>
        <v>44348</v>
      </c>
      <c r="AM31" cm="1">
        <f t="array" ref="AM31">INDEX(Macrobond!$UY:$UY,$B$3-90+ROW())/1000</f>
        <v>2856.9</v>
      </c>
    </row>
    <row r="32" spans="1:39" x14ac:dyDescent="0.45">
      <c r="A32" t="str">
        <f>TRIM(SUBSTITUTE(SUBSTITUTE(SUBSTITUTE(SUBSTITUTE(SUBSTITUTE(Macrobond!$QX$5,"Employment, Payroll, ",""),"BLS, CES National, All Employees, ",""),", Nonfarm",""),", Payroll",""),", SA",""))</f>
        <v>Construction, Specialty Trade Contractors</v>
      </c>
      <c r="B32" t="s">
        <v>591</v>
      </c>
      <c r="C32" s="9" cm="1">
        <f t="array" ref="C32">INDEX(Macrobond!$QX:$QX,$B$3)</f>
        <v>5261400</v>
      </c>
      <c r="D32" s="9" cm="1">
        <f t="array" ref="D32">INDEX(Macrobond!$QX:$QX,$B$3-1)</f>
        <v>5247400</v>
      </c>
      <c r="E32" s="9" cm="1">
        <f t="array" ref="E32">INDEX(Macrobond!$QX:$QX,$B$3-3)</f>
        <v>5235200</v>
      </c>
      <c r="F32" s="9" cm="1">
        <f t="array" ref="F32">INDEX(Macrobond!$QX:$QX,$B$3-6)</f>
        <v>5234500</v>
      </c>
      <c r="G32" s="8">
        <f>IF(N(D32)=0,NA(),C32/D32-1)</f>
        <v>2.6679879559401432E-3</v>
      </c>
      <c r="H32" s="8">
        <f>IF(N(E32)=0,NA(),C32/E32-1)</f>
        <v>5.0045843520782896E-3</v>
      </c>
      <c r="I32" s="8">
        <f>IF(N(F32)=0,NA(),C32/F32-1)</f>
        <v>5.1389817556595219E-3</v>
      </c>
      <c r="J32">
        <f>IF(C32&gt;D32,1,0)</f>
        <v>1</v>
      </c>
      <c r="K32" s="21">
        <f>(C32-D32)/1000</f>
        <v>14</v>
      </c>
      <c r="L32">
        <f>IF(N(E32)=0,"",IF(C32&gt;E32,1,0))</f>
        <v>1</v>
      </c>
      <c r="M32">
        <f>IF(N(F32)=0,"",IF(C32&gt;F32,1,0))</f>
        <v>1</v>
      </c>
      <c r="N32" s="9" cm="1">
        <f t="array" ref="N32">INDEX(Macrobond!$QX:$QX,$B$3-12)</f>
        <v>5229100</v>
      </c>
      <c r="O32" s="8">
        <f>IF(N(N32)=0,NA(),C32/N32-1)</f>
        <v>6.1769711805090832E-3</v>
      </c>
      <c r="P32" s="7" cm="1">
        <f t="array" ref="P32">INDEX(Macrobond!$C:$C,$B$3-90+ROW())</f>
        <v>44378</v>
      </c>
      <c r="Q32" cm="1">
        <f t="array" ref="Q32">INDEX(Macrobond!$IT:$IT,$B$3-90+ROW())</f>
        <v>5.4</v>
      </c>
      <c r="R32" cm="1">
        <f t="array" ref="R32">INDEX(Macrobond!$IS:$IS,$B$3-90+ROW())/INDEX(Macrobond!$IO:$IO,$B$3-90+ROW())*100</f>
        <v>5.4047529140847947</v>
      </c>
      <c r="S32" cm="1">
        <f t="array" ref="S32">INDEX(Macrobond!$IR:$IR,$B$3-90+ROW())</f>
        <v>58.4</v>
      </c>
      <c r="U32" s="7" cm="1">
        <f t="array" ref="U32">INDEX(Macrobond!$C:$C,$B$3-90+ROW())</f>
        <v>44378</v>
      </c>
      <c r="V32" cm="1">
        <f t="array" ref="V32">INDEX(Macrobond!$G:$G,$B$3-90+ROW())/1000</f>
        <v>2940</v>
      </c>
      <c r="W32" cm="1">
        <f t="array" ref="W32">INDEX(Macrobond!$D:$D,$B$3-90+ROW())/1000</f>
        <v>1277</v>
      </c>
      <c r="X32" cm="1">
        <f t="array" ref="X32">INDEX(Macrobond!$I:$I,$B$3-90+ROW())/1000</f>
        <v>927</v>
      </c>
      <c r="Y32" cm="1">
        <f t="array" ref="Y32">(INDEX(Macrobond!$J:$J,$B$3-90+ROW())+INDEX(Macrobond!$K:$K,$B$3-90+ROW()))/1000</f>
        <v>2782</v>
      </c>
      <c r="AA32" s="7" cm="1">
        <f t="array" ref="AA32">INDEX(Macrobond!$C:$C,$B$3-90+ROW())</f>
        <v>44378</v>
      </c>
      <c r="AB32" cm="1">
        <f t="array" ref="AB32">INDEX(Macrobond!$AB:$AB,$B$3-90+ROW())</f>
        <v>14.7</v>
      </c>
      <c r="AC32" cm="1">
        <f t="array" ref="AC32">INDEX(Macrobond!$Z:$Z,$B$3-90+ROW())/INDEX(Macrobond!$IS:$IS,$B$3-90+ROW())*100</f>
        <v>39.754896346352083</v>
      </c>
      <c r="AE32" s="7" cm="1">
        <f t="array" ref="AE32">INDEX(Macrobond!$C:$C,$B$3-90+ROW())</f>
        <v>44378</v>
      </c>
      <c r="AF32" cm="1">
        <f t="array" ref="AF32">(INDEX(Macrobond!$IQ:$IQ,$B$3-90+ROW())-INDEX(Macrobond!$IQ:$IQ,$B$3-90+ROW()-12))/1000</f>
        <v>9033</v>
      </c>
      <c r="AG32" cm="1">
        <f t="array" ref="AG32">(INDEX(Macrobond!$QG:$QG,$B$3-90+ROW())-INDEX(Macrobond!$QG:$QG,$B$3-90+ROW()-12))/1000</f>
        <v>7507</v>
      </c>
      <c r="AI32" s="7" cm="1">
        <f t="array" ref="AI32">INDEX(Macrobond!$C:$C,$B$3-90+ROW())</f>
        <v>44378</v>
      </c>
      <c r="AJ32" cm="1">
        <f t="array" ref="AJ32">(INDEX(Macrobond!$QG:$QG,$B$3-90+ROW())-INDEX(Macrobond!$QG:$QG,$B$3-90+ROW()-1))/1000</f>
        <v>942</v>
      </c>
      <c r="AL32" s="7" cm="1">
        <f t="array" ref="AL32">INDEX(Macrobond!$C:$C,$B$3-90+ROW())</f>
        <v>44378</v>
      </c>
      <c r="AM32" cm="1">
        <f t="array" ref="AM32">INDEX(Macrobond!$UY:$UY,$B$3-90+ROW())/1000</f>
        <v>2889.3</v>
      </c>
    </row>
    <row r="33" spans="1:39" x14ac:dyDescent="0.45">
      <c r="A33" t="str">
        <f>TRIM(SUBSTITUTE(SUBSTITUTE(SUBSTITUTE(SUBSTITUTE(SUBSTITUTE(Macrobond!$QY$5,"Employment, Payroll, ",""),"BLS, CES National, All Employees, ",""),", Nonfarm",""),", Payroll",""),", SA",""))</f>
        <v>Construction, Residential Specialty Trade Contractors</v>
      </c>
      <c r="B33" t="s">
        <v>592</v>
      </c>
      <c r="C33" s="9" cm="1">
        <f t="array" ref="C33">INDEX(Macrobond!$QY:$QY,$B$3)</f>
        <v>2361600</v>
      </c>
      <c r="D33" s="9" cm="1">
        <f t="array" ref="D33">INDEX(Macrobond!$QY:$QY,$B$3-1)</f>
        <v>2359000</v>
      </c>
      <c r="E33" s="9" cm="1">
        <f t="array" ref="E33">INDEX(Macrobond!$QY:$QY,$B$3-3)</f>
        <v>2353300</v>
      </c>
      <c r="F33" s="9" cm="1">
        <f t="array" ref="F33">INDEX(Macrobond!$QY:$QY,$B$3-6)</f>
        <v>2365700</v>
      </c>
      <c r="G33" s="8">
        <f>IF(N(D33)=0,NA(),C33/D33-1)</f>
        <v>1.102161933022483E-3</v>
      </c>
      <c r="H33" s="8">
        <f>IF(N(E33)=0,NA(),C33/E33-1)</f>
        <v>3.5269621382738592E-3</v>
      </c>
      <c r="I33" s="8">
        <f>IF(N(F33)=0,NA(),C33/F33-1)</f>
        <v>-1.7331022530329143E-3</v>
      </c>
      <c r="J33">
        <f>IF(C33&gt;D33,1,0)</f>
        <v>1</v>
      </c>
      <c r="K33" s="21">
        <f>(C33-D33)/1000</f>
        <v>2.6</v>
      </c>
      <c r="L33">
        <f>IF(N(E33)=0,"",IF(C33&gt;E33,1,0))</f>
        <v>1</v>
      </c>
      <c r="M33">
        <f>IF(N(F33)=0,"",IF(C33&gt;F33,1,0))</f>
        <v>0</v>
      </c>
      <c r="N33" s="9" cm="1">
        <f t="array" ref="N33">INDEX(Macrobond!$QY:$QY,$B$3-12)</f>
        <v>2386700</v>
      </c>
      <c r="O33" s="8">
        <f>IF(N(N33)=0,NA(),C33/N33-1)</f>
        <v>-1.0516612896467881E-2</v>
      </c>
      <c r="P33" s="7" cm="1">
        <f t="array" ref="P33">INDEX(Macrobond!$C:$C,$B$3-90+ROW())</f>
        <v>44409</v>
      </c>
      <c r="Q33" cm="1">
        <f t="array" ref="Q33">INDEX(Macrobond!$IT:$IT,$B$3-90+ROW())</f>
        <v>5.0999999999999996</v>
      </c>
      <c r="R33" cm="1">
        <f t="array" ref="R33">INDEX(Macrobond!$IS:$IS,$B$3-90+ROW())/INDEX(Macrobond!$IO:$IO,$B$3-90+ROW())*100</f>
        <v>5.1192679861571131</v>
      </c>
      <c r="S33" cm="1">
        <f t="array" ref="S33">INDEX(Macrobond!$IR:$IR,$B$3-90+ROW())</f>
        <v>58.6</v>
      </c>
      <c r="U33" s="7" cm="1">
        <f t="array" ref="U33">INDEX(Macrobond!$C:$C,$B$3-90+ROW())</f>
        <v>44409</v>
      </c>
      <c r="V33" cm="1">
        <f t="array" ref="V33">INDEX(Macrobond!$G:$G,$B$3-90+ROW())/1000</f>
        <v>2490</v>
      </c>
      <c r="W33" cm="1">
        <f t="array" ref="W33">INDEX(Macrobond!$D:$D,$B$3-90+ROW())/1000</f>
        <v>1236</v>
      </c>
      <c r="X33" cm="1">
        <f t="array" ref="X33">INDEX(Macrobond!$I:$I,$B$3-90+ROW())/1000</f>
        <v>831</v>
      </c>
      <c r="Y33" cm="1">
        <f t="array" ref="Y33">(INDEX(Macrobond!$J:$J,$B$3-90+ROW())+INDEX(Macrobond!$K:$K,$B$3-90+ROW()))/1000</f>
        <v>2926</v>
      </c>
      <c r="AA33" s="7" cm="1">
        <f t="array" ref="AA33">INDEX(Macrobond!$C:$C,$B$3-90+ROW())</f>
        <v>44409</v>
      </c>
      <c r="AB33" cm="1">
        <f t="array" ref="AB33">INDEX(Macrobond!$AB:$AB,$B$3-90+ROW())</f>
        <v>14.2</v>
      </c>
      <c r="AC33" cm="1">
        <f t="array" ref="AC33">INDEX(Macrobond!$Z:$Z,$B$3-90+ROW())/INDEX(Macrobond!$IS:$IS,$B$3-90+ROW())*100</f>
        <v>38.468980529689198</v>
      </c>
      <c r="AE33" s="7" cm="1">
        <f t="array" ref="AE33">INDEX(Macrobond!$C:$C,$B$3-90+ROW())</f>
        <v>44409</v>
      </c>
      <c r="AF33" cm="1">
        <f t="array" ref="AF33">(INDEX(Macrobond!$IQ:$IQ,$B$3-90+ROW())-INDEX(Macrobond!$IQ:$IQ,$B$3-90+ROW()-12))/1000</f>
        <v>6013</v>
      </c>
      <c r="AG33" cm="1">
        <f t="array" ref="AG33">(INDEX(Macrobond!$QG:$QG,$B$3-90+ROW())-INDEX(Macrobond!$QG:$QG,$B$3-90+ROW()-12))/1000</f>
        <v>6493</v>
      </c>
      <c r="AI33" s="7" cm="1">
        <f t="array" ref="AI33">INDEX(Macrobond!$C:$C,$B$3-90+ROW())</f>
        <v>44409</v>
      </c>
      <c r="AJ33" cm="1">
        <f t="array" ref="AJ33">(INDEX(Macrobond!$QG:$QG,$B$3-90+ROW())-INDEX(Macrobond!$QG:$QG,$B$3-90+ROW()-1))/1000</f>
        <v>552</v>
      </c>
      <c r="AL33" s="7" cm="1">
        <f t="array" ref="AL33">INDEX(Macrobond!$C:$C,$B$3-90+ROW())</f>
        <v>44409</v>
      </c>
      <c r="AM33" cm="1">
        <f t="array" ref="AM33">INDEX(Macrobond!$UY:$UY,$B$3-90+ROW())/1000</f>
        <v>2896.3</v>
      </c>
    </row>
    <row r="34" spans="1:39" x14ac:dyDescent="0.45">
      <c r="A34" t="str">
        <f>TRIM(SUBSTITUTE(SUBSTITUTE(SUBSTITUTE(SUBSTITUTE(SUBSTITUTE(Macrobond!$QZ$5,"Employment, Payroll, ",""),"BLS, CES National, All Employees, ",""),", Nonfarm",""),", Payroll",""),", SA",""))</f>
        <v>Construction, Nonresidential Specialty Trade Contractors</v>
      </c>
      <c r="B34" t="s">
        <v>593</v>
      </c>
      <c r="C34" s="9" cm="1">
        <f t="array" ref="C34">INDEX(Macrobond!$QZ:$QZ,$B$3)</f>
        <v>2899800</v>
      </c>
      <c r="D34" s="9" cm="1">
        <f t="array" ref="D34">INDEX(Macrobond!$QZ:$QZ,$B$3-1)</f>
        <v>2888400</v>
      </c>
      <c r="E34" s="9" cm="1">
        <f t="array" ref="E34">INDEX(Macrobond!$QZ:$QZ,$B$3-3)</f>
        <v>2881900</v>
      </c>
      <c r="F34" s="9" cm="1">
        <f t="array" ref="F34">INDEX(Macrobond!$QZ:$QZ,$B$3-6)</f>
        <v>2868800</v>
      </c>
      <c r="G34" s="8">
        <f>IF(N(D34)=0,NA(),C34/D34-1)</f>
        <v>3.9468217698379604E-3</v>
      </c>
      <c r="H34" s="8">
        <f>IF(N(E34)=0,NA(),C34/E34-1)</f>
        <v>6.2111801242235032E-3</v>
      </c>
      <c r="I34" s="8">
        <f>IF(N(F34)=0,NA(),C34/F34-1)</f>
        <v>1.0805911879531616E-2</v>
      </c>
      <c r="J34">
        <f>IF(C34&gt;D34,1,0)</f>
        <v>1</v>
      </c>
      <c r="K34" s="21">
        <f>(C34-D34)/1000</f>
        <v>11.4</v>
      </c>
      <c r="L34">
        <f>IF(N(E34)=0,"",IF(C34&gt;E34,1,0))</f>
        <v>1</v>
      </c>
      <c r="M34">
        <f>IF(N(F34)=0,"",IF(C34&gt;F34,1,0))</f>
        <v>1</v>
      </c>
      <c r="N34" s="9" cm="1">
        <f t="array" ref="N34">INDEX(Macrobond!$QZ:$QZ,$B$3-12)</f>
        <v>2842400</v>
      </c>
      <c r="O34" s="8">
        <f>IF(N(N34)=0,NA(),C34/N34-1)</f>
        <v>2.0194202082747026E-2</v>
      </c>
      <c r="P34" s="7" cm="1">
        <f t="array" ref="P34">INDEX(Macrobond!$C:$C,$B$3-90+ROW())</f>
        <v>44440</v>
      </c>
      <c r="Q34" cm="1">
        <f t="array" ref="Q34">INDEX(Macrobond!$IT:$IT,$B$3-90+ROW())</f>
        <v>4.7</v>
      </c>
      <c r="R34" cm="1">
        <f t="array" ref="R34">INDEX(Macrobond!$IS:$IS,$B$3-90+ROW())/INDEX(Macrobond!$IO:$IO,$B$3-90+ROW())*100</f>
        <v>4.7134168246063899</v>
      </c>
      <c r="S34" cm="1">
        <f t="array" ref="S34">INDEX(Macrobond!$IR:$IR,$B$3-90+ROW())</f>
        <v>58.8</v>
      </c>
      <c r="U34" s="7" cm="1">
        <f t="array" ref="U34">INDEX(Macrobond!$C:$C,$B$3-90+ROW())</f>
        <v>44440</v>
      </c>
      <c r="V34" cm="1">
        <f t="array" ref="V34">INDEX(Macrobond!$G:$G,$B$3-90+ROW())/1000</f>
        <v>2273</v>
      </c>
      <c r="W34" cm="1">
        <f t="array" ref="W34">INDEX(Macrobond!$D:$D,$B$3-90+ROW())/1000</f>
        <v>1130</v>
      </c>
      <c r="X34" cm="1">
        <f t="array" ref="X34">INDEX(Macrobond!$I:$I,$B$3-90+ROW())/1000</f>
        <v>788</v>
      </c>
      <c r="Y34" cm="1">
        <f t="array" ref="Y34">(INDEX(Macrobond!$J:$J,$B$3-90+ROW())+INDEX(Macrobond!$K:$K,$B$3-90+ROW()))/1000</f>
        <v>2730</v>
      </c>
      <c r="AA34" s="7" cm="1">
        <f t="array" ref="AA34">INDEX(Macrobond!$C:$C,$B$3-90+ROW())</f>
        <v>44440</v>
      </c>
      <c r="AB34" cm="1">
        <f t="array" ref="AB34">INDEX(Macrobond!$AB:$AB,$B$3-90+ROW())</f>
        <v>13.2</v>
      </c>
      <c r="AC34" cm="1">
        <f t="array" ref="AC34">INDEX(Macrobond!$Z:$Z,$B$3-90+ROW())/INDEX(Macrobond!$IS:$IS,$B$3-90+ROW())*100</f>
        <v>35.637319316688568</v>
      </c>
      <c r="AE34" s="7" cm="1">
        <f t="array" ref="AE34">INDEX(Macrobond!$C:$C,$B$3-90+ROW())</f>
        <v>44440</v>
      </c>
      <c r="AF34" cm="1">
        <f t="array" ref="AF34">(INDEX(Macrobond!$IQ:$IQ,$B$3-90+ROW())-INDEX(Macrobond!$IQ:$IQ,$B$3-90+ROW()-12))/1000</f>
        <v>6224</v>
      </c>
      <c r="AG34" cm="1">
        <f t="array" ref="AG34">(INDEX(Macrobond!$QG:$QG,$B$3-90+ROW())-INDEX(Macrobond!$QG:$QG,$B$3-90+ROW()-12))/1000</f>
        <v>6001</v>
      </c>
      <c r="AI34" s="7" cm="1">
        <f t="array" ref="AI34">INDEX(Macrobond!$C:$C,$B$3-90+ROW())</f>
        <v>44440</v>
      </c>
      <c r="AJ34" cm="1">
        <f t="array" ref="AJ34">(INDEX(Macrobond!$QG:$QG,$B$3-90+ROW())-INDEX(Macrobond!$QG:$QG,$B$3-90+ROW()-1))/1000</f>
        <v>457</v>
      </c>
      <c r="AL34" s="7" cm="1">
        <f t="array" ref="AL34">INDEX(Macrobond!$C:$C,$B$3-90+ROW())</f>
        <v>44440</v>
      </c>
      <c r="AM34" cm="1">
        <f t="array" ref="AM34">INDEX(Macrobond!$UY:$UY,$B$3-90+ROW())/1000</f>
        <v>2906.2</v>
      </c>
    </row>
    <row r="35" spans="1:39" x14ac:dyDescent="0.45">
      <c r="A35" t="str">
        <f>TRIM(SUBSTITUTE(SUBSTITUTE(SUBSTITUTE(SUBSTITUTE(SUBSTITUTE(Macrobond!$RC$5,"Employment, Payroll, ",""),"BLS, CES National, All Employees, ",""),", Nonfarm",""),", Payroll",""),", SA",""))</f>
        <v>Manufacturing, Durable Goods, Wood Products</v>
      </c>
      <c r="B35" t="s">
        <v>594</v>
      </c>
      <c r="C35" s="9" cm="1">
        <f t="array" ref="C35">INDEX(Macrobond!$RC:$RC,$B$3)</f>
        <v>390200</v>
      </c>
      <c r="D35" s="9" cm="1">
        <f t="array" ref="D35">INDEX(Macrobond!$RC:$RC,$B$3-1)</f>
        <v>392100</v>
      </c>
      <c r="E35" s="9" cm="1">
        <f t="array" ref="E35">INDEX(Macrobond!$RC:$RC,$B$3-3)</f>
        <v>392100</v>
      </c>
      <c r="F35" s="9" cm="1">
        <f t="array" ref="F35">INDEX(Macrobond!$RC:$RC,$B$3-6)</f>
        <v>397500</v>
      </c>
      <c r="G35" s="8">
        <f>IF(N(D35)=0,NA(),C35/D35-1)</f>
        <v>-4.8457026268808878E-3</v>
      </c>
      <c r="H35" s="8">
        <f>IF(N(E35)=0,NA(),C35/E35-1)</f>
        <v>-4.8457026268808878E-3</v>
      </c>
      <c r="I35" s="8">
        <f>IF(N(F35)=0,NA(),C35/F35-1)</f>
        <v>-1.836477987421381E-2</v>
      </c>
      <c r="J35">
        <f>IF(C35&gt;D35,1,0)</f>
        <v>0</v>
      </c>
      <c r="K35" s="21">
        <f>(C35-D35)/1000</f>
        <v>-1.9</v>
      </c>
      <c r="L35">
        <f>IF(N(E35)=0,"",IF(C35&gt;E35,1,0))</f>
        <v>0</v>
      </c>
      <c r="M35">
        <f>IF(N(F35)=0,"",IF(C35&gt;F35,1,0))</f>
        <v>0</v>
      </c>
      <c r="N35" s="9" cm="1">
        <f t="array" ref="N35">INDEX(Macrobond!$RC:$RC,$B$3-12)</f>
        <v>407900</v>
      </c>
      <c r="O35" s="8">
        <f>IF(N(N35)=0,NA(),C35/N35-1)</f>
        <v>-4.3392988477568006E-2</v>
      </c>
      <c r="P35" s="7" cm="1">
        <f t="array" ref="P35">INDEX(Macrobond!$C:$C,$B$3-90+ROW())</f>
        <v>44470</v>
      </c>
      <c r="Q35" cm="1">
        <f t="array" ref="Q35">INDEX(Macrobond!$IT:$IT,$B$3-90+ROW())</f>
        <v>4.5</v>
      </c>
      <c r="R35" cm="1">
        <f t="array" ref="R35">INDEX(Macrobond!$IS:$IS,$B$3-90+ROW())/INDEX(Macrobond!$IO:$IO,$B$3-90+ROW())*100</f>
        <v>4.4931245981105015</v>
      </c>
      <c r="S35" cm="1">
        <f t="array" ref="S35">INDEX(Macrobond!$IR:$IR,$B$3-90+ROW())</f>
        <v>59</v>
      </c>
      <c r="U35" s="7" cm="1">
        <f t="array" ref="U35">INDEX(Macrobond!$C:$C,$B$3-90+ROW())</f>
        <v>44470</v>
      </c>
      <c r="V35" cm="1">
        <f t="array" ref="V35">INDEX(Macrobond!$G:$G,$B$3-90+ROW())/1000</f>
        <v>2094</v>
      </c>
      <c r="W35" cm="1">
        <f t="array" ref="W35">INDEX(Macrobond!$D:$D,$B$3-90+ROW())/1000</f>
        <v>1011</v>
      </c>
      <c r="X35" cm="1">
        <f t="array" ref="X35">INDEX(Macrobond!$I:$I,$B$3-90+ROW())/1000</f>
        <v>845</v>
      </c>
      <c r="Y35" cm="1">
        <f t="array" ref="Y35">(INDEX(Macrobond!$J:$J,$B$3-90+ROW())+INDEX(Macrobond!$K:$K,$B$3-90+ROW()))/1000</f>
        <v>2691</v>
      </c>
      <c r="AA35" s="7" cm="1">
        <f t="array" ref="AA35">INDEX(Macrobond!$C:$C,$B$3-90+ROW())</f>
        <v>44470</v>
      </c>
      <c r="AB35" cm="1">
        <f t="array" ref="AB35">INDEX(Macrobond!$AB:$AB,$B$3-90+ROW())</f>
        <v>12.4</v>
      </c>
      <c r="AC35" cm="1">
        <f t="array" ref="AC35">INDEX(Macrobond!$Z:$Z,$B$3-90+ROW())/INDEX(Macrobond!$IS:$IS,$B$3-90+ROW())*100</f>
        <v>32.57190037154259</v>
      </c>
      <c r="AE35" s="7" cm="1">
        <f t="array" ref="AE35">INDEX(Macrobond!$C:$C,$B$3-90+ROW())</f>
        <v>44470</v>
      </c>
      <c r="AF35" cm="1">
        <f t="array" ref="AF35">(INDEX(Macrobond!$IQ:$IQ,$B$3-90+ROW())-INDEX(Macrobond!$IQ:$IQ,$B$3-90+ROW()-12))/1000</f>
        <v>4537</v>
      </c>
      <c r="AG35" cm="1">
        <f t="array" ref="AG35">(INDEX(Macrobond!$QG:$QG,$B$3-90+ROW())-INDEX(Macrobond!$QG:$QG,$B$3-90+ROW()-12))/1000</f>
        <v>6112</v>
      </c>
      <c r="AI35" s="7" cm="1">
        <f t="array" ref="AI35">INDEX(Macrobond!$C:$C,$B$3-90+ROW())</f>
        <v>44470</v>
      </c>
      <c r="AJ35" cm="1">
        <f t="array" ref="AJ35">(INDEX(Macrobond!$QG:$QG,$B$3-90+ROW())-INDEX(Macrobond!$QG:$QG,$B$3-90+ROW()-1))/1000</f>
        <v>801</v>
      </c>
      <c r="AL35" s="7" cm="1">
        <f t="array" ref="AL35">INDEX(Macrobond!$C:$C,$B$3-90+ROW())</f>
        <v>44470</v>
      </c>
      <c r="AM35" cm="1">
        <f t="array" ref="AM35">INDEX(Macrobond!$UY:$UY,$B$3-90+ROW())/1000</f>
        <v>3023.4</v>
      </c>
    </row>
    <row r="36" spans="1:39" x14ac:dyDescent="0.45">
      <c r="A36" t="str">
        <f>TRIM(SUBSTITUTE(SUBSTITUTE(SUBSTITUTE(SUBSTITUTE(SUBSTITUTE(Macrobond!$RD$5,"Employment, Payroll, ",""),"BLS, CES National, All Employees, ",""),", Nonfarm",""),", Payroll",""),", SA",""))</f>
        <v>Manufacturing, Durable Goods, Nonmetallic Mineral Products</v>
      </c>
      <c r="B36" t="s">
        <v>595</v>
      </c>
      <c r="C36" s="9" cm="1">
        <f t="array" ref="C36">INDEX(Macrobond!$RD:$RD,$B$3)</f>
        <v>420800</v>
      </c>
      <c r="D36" s="9" cm="1">
        <f t="array" ref="D36">INDEX(Macrobond!$RD:$RD,$B$3-1)</f>
        <v>420000</v>
      </c>
      <c r="E36" s="9" cm="1">
        <f t="array" ref="E36">INDEX(Macrobond!$RD:$RD,$B$3-3)</f>
        <v>418800</v>
      </c>
      <c r="F36" s="9" cm="1">
        <f t="array" ref="F36">INDEX(Macrobond!$RD:$RD,$B$3-6)</f>
        <v>415600</v>
      </c>
      <c r="G36" s="8">
        <f>IF(N(D36)=0,NA(),C36/D36-1)</f>
        <v>1.9047619047618536E-3</v>
      </c>
      <c r="H36" s="8">
        <f>IF(N(E36)=0,NA(),C36/E36-1)</f>
        <v>4.7755491881567025E-3</v>
      </c>
      <c r="I36" s="8">
        <f>IF(N(F36)=0,NA(),C36/F36-1)</f>
        <v>1.2512030798845108E-2</v>
      </c>
      <c r="J36">
        <f>IF(C36&gt;D36,1,0)</f>
        <v>1</v>
      </c>
      <c r="K36" s="21">
        <f>(C36-D36)/1000</f>
        <v>0.8</v>
      </c>
      <c r="L36">
        <f>IF(N(E36)=0,"",IF(C36&gt;E36,1,0))</f>
        <v>1</v>
      </c>
      <c r="M36">
        <f>IF(N(F36)=0,"",IF(C36&gt;F36,1,0))</f>
        <v>1</v>
      </c>
      <c r="N36" s="9" cm="1">
        <f t="array" ref="N36">INDEX(Macrobond!$RD:$RD,$B$3-12)</f>
        <v>417100</v>
      </c>
      <c r="O36" s="8">
        <f>IF(N(N36)=0,NA(),C36/N36-1)</f>
        <v>8.870774394629688E-3</v>
      </c>
      <c r="P36" s="7" cm="1">
        <f t="array" ref="P36">INDEX(Macrobond!$C:$C,$B$3-90+ROW())</f>
        <v>44501</v>
      </c>
      <c r="Q36" cm="1">
        <f t="array" ref="Q36">INDEX(Macrobond!$IT:$IT,$B$3-90+ROW())</f>
        <v>4.0999999999999996</v>
      </c>
      <c r="R36" cm="1">
        <f t="array" ref="R36">INDEX(Macrobond!$IS:$IS,$B$3-90+ROW())/INDEX(Macrobond!$IO:$IO,$B$3-90+ROW())*100</f>
        <v>4.1474824799837284</v>
      </c>
      <c r="S36" cm="1">
        <f t="array" ref="S36">INDEX(Macrobond!$IR:$IR,$B$3-90+ROW())</f>
        <v>59.3</v>
      </c>
      <c r="U36" s="7" cm="1">
        <f t="array" ref="U36">INDEX(Macrobond!$C:$C,$B$3-90+ROW())</f>
        <v>44501</v>
      </c>
      <c r="V36" cm="1">
        <f t="array" ref="V36">INDEX(Macrobond!$G:$G,$B$3-90+ROW())/1000</f>
        <v>1888</v>
      </c>
      <c r="W36" cm="1">
        <f t="array" ref="W36">INDEX(Macrobond!$D:$D,$B$3-90+ROW())/1000</f>
        <v>855</v>
      </c>
      <c r="X36" cm="1">
        <f t="array" ref="X36">INDEX(Macrobond!$I:$I,$B$3-90+ROW())/1000</f>
        <v>836</v>
      </c>
      <c r="Y36" cm="1">
        <f t="array" ref="Y36">(INDEX(Macrobond!$J:$J,$B$3-90+ROW())+INDEX(Macrobond!$K:$K,$B$3-90+ROW()))/1000</f>
        <v>2551</v>
      </c>
      <c r="AA36" s="7" cm="1">
        <f t="array" ref="AA36">INDEX(Macrobond!$C:$C,$B$3-90+ROW())</f>
        <v>44501</v>
      </c>
      <c r="AB36" cm="1">
        <f t="array" ref="AB36">INDEX(Macrobond!$AB:$AB,$B$3-90+ROW())</f>
        <v>12.4</v>
      </c>
      <c r="AC36" cm="1">
        <f t="array" ref="AC36">INDEX(Macrobond!$Z:$Z,$B$3-90+ROW())/INDEX(Macrobond!$IS:$IS,$B$3-90+ROW())*100</f>
        <v>32.367365135978602</v>
      </c>
      <c r="AE36" s="7" cm="1">
        <f t="array" ref="AE36">INDEX(Macrobond!$C:$C,$B$3-90+ROW())</f>
        <v>44501</v>
      </c>
      <c r="AF36" cm="1">
        <f t="array" ref="AF36">(INDEX(Macrobond!$IQ:$IQ,$B$3-90+ROW())-INDEX(Macrobond!$IQ:$IQ,$B$3-90+ROW()-12))/1000</f>
        <v>5579</v>
      </c>
      <c r="AG36" cm="1">
        <f t="array" ref="AG36">(INDEX(Macrobond!$QG:$QG,$B$3-90+ROW())-INDEX(Macrobond!$QG:$QG,$B$3-90+ROW()-12))/1000</f>
        <v>6497</v>
      </c>
      <c r="AI36" s="7" cm="1">
        <f t="array" ref="AI36">INDEX(Macrobond!$C:$C,$B$3-90+ROW())</f>
        <v>44501</v>
      </c>
      <c r="AJ36" cm="1">
        <f t="array" ref="AJ36">(INDEX(Macrobond!$QG:$QG,$B$3-90+ROW())-INDEX(Macrobond!$QG:$QG,$B$3-90+ROW()-1))/1000</f>
        <v>658</v>
      </c>
      <c r="AL36" s="7" cm="1">
        <f t="array" ref="AL36">INDEX(Macrobond!$C:$C,$B$3-90+ROW())</f>
        <v>44501</v>
      </c>
      <c r="AM36" cm="1">
        <f t="array" ref="AM36">INDEX(Macrobond!$UY:$UY,$B$3-90+ROW())/1000</f>
        <v>3050.6</v>
      </c>
    </row>
    <row r="37" spans="1:39" x14ac:dyDescent="0.45">
      <c r="A37" t="str">
        <f>TRIM(SUBSTITUTE(SUBSTITUTE(SUBSTITUTE(SUBSTITUTE(SUBSTITUTE(Macrobond!$RE$5,"Employment, Payroll, ",""),"BLS, CES National, All Employees, ",""),", Nonfarm",""),", Payroll",""),", SA",""))</f>
        <v>Manufacturing, Durable Goods, Primary Metals</v>
      </c>
      <c r="B37" t="s">
        <v>596</v>
      </c>
      <c r="C37" s="9" cm="1">
        <f t="array" ref="C37">INDEX(Macrobond!$RE:$RE,$B$3)</f>
        <v>366700</v>
      </c>
      <c r="D37" s="9" cm="1">
        <f t="array" ref="D37">INDEX(Macrobond!$RE:$RE,$B$3-1)</f>
        <v>365600</v>
      </c>
      <c r="E37" s="9" cm="1">
        <f t="array" ref="E37">INDEX(Macrobond!$RE:$RE,$B$3-3)</f>
        <v>364100</v>
      </c>
      <c r="F37" s="9" cm="1">
        <f t="array" ref="F37">INDEX(Macrobond!$RE:$RE,$B$3-6)</f>
        <v>362700</v>
      </c>
      <c r="G37" s="8">
        <f>IF(N(D37)=0,NA(),C37/D37-1)</f>
        <v>3.0087527352298249E-3</v>
      </c>
      <c r="H37" s="8">
        <f>IF(N(E37)=0,NA(),C37/E37-1)</f>
        <v>7.1408953584179979E-3</v>
      </c>
      <c r="I37" s="8">
        <f>IF(N(F37)=0,NA(),C37/F37-1)</f>
        <v>1.1028398125172423E-2</v>
      </c>
      <c r="J37">
        <f>IF(C37&gt;D37,1,0)</f>
        <v>1</v>
      </c>
      <c r="K37" s="21">
        <f>(C37-D37)/1000</f>
        <v>1.1000000000000001</v>
      </c>
      <c r="L37">
        <f>IF(N(E37)=0,"",IF(C37&gt;E37,1,0))</f>
        <v>1</v>
      </c>
      <c r="M37">
        <f>IF(N(F37)=0,"",IF(C37&gt;F37,1,0))</f>
        <v>1</v>
      </c>
      <c r="N37" s="9" cm="1">
        <f t="array" ref="N37">INDEX(Macrobond!$RE:$RE,$B$3-12)</f>
        <v>364700</v>
      </c>
      <c r="O37" s="8">
        <f>IF(N(N37)=0,NA(),C37/N37-1)</f>
        <v>5.4839594187003904E-3</v>
      </c>
      <c r="P37" s="7" cm="1">
        <f t="array" ref="P37">INDEX(Macrobond!$C:$C,$B$3-90+ROW())</f>
        <v>44531</v>
      </c>
      <c r="Q37" cm="1">
        <f t="array" ref="Q37">INDEX(Macrobond!$IT:$IT,$B$3-90+ROW())</f>
        <v>3.9</v>
      </c>
      <c r="R37" cm="1">
        <f t="array" ref="R37">INDEX(Macrobond!$IS:$IS,$B$3-90+ROW())/INDEX(Macrobond!$IO:$IO,$B$3-90+ROW())*100</f>
        <v>3.9472874324474043</v>
      </c>
      <c r="S37" cm="1">
        <f t="array" ref="S37">INDEX(Macrobond!$IR:$IR,$B$3-90+ROW())</f>
        <v>59.5</v>
      </c>
      <c r="U37" s="7" cm="1">
        <f t="array" ref="U37">INDEX(Macrobond!$C:$C,$B$3-90+ROW())</f>
        <v>44531</v>
      </c>
      <c r="V37" cm="1">
        <f t="array" ref="V37">INDEX(Macrobond!$G:$G,$B$3-90+ROW())/1000</f>
        <v>1719</v>
      </c>
      <c r="W37" cm="1">
        <f t="array" ref="W37">INDEX(Macrobond!$D:$D,$B$3-90+ROW())/1000</f>
        <v>776</v>
      </c>
      <c r="X37" cm="1">
        <f t="array" ref="X37">INDEX(Macrobond!$I:$I,$B$3-90+ROW())/1000</f>
        <v>720</v>
      </c>
      <c r="Y37" cm="1">
        <f t="array" ref="Y37">(INDEX(Macrobond!$J:$J,$B$3-90+ROW())+INDEX(Macrobond!$K:$K,$B$3-90+ROW()))/1000</f>
        <v>2583</v>
      </c>
      <c r="AA37" s="7" cm="1">
        <f t="array" ref="AA37">INDEX(Macrobond!$C:$C,$B$3-90+ROW())</f>
        <v>44531</v>
      </c>
      <c r="AB37" cm="1">
        <f t="array" ref="AB37">INDEX(Macrobond!$AB:$AB,$B$3-90+ROW())</f>
        <v>11.4</v>
      </c>
      <c r="AC37" cm="1">
        <f t="array" ref="AC37">INDEX(Macrobond!$Z:$Z,$B$3-90+ROW())/INDEX(Macrobond!$IS:$IS,$B$3-90+ROW())*100</f>
        <v>31.077498830500545</v>
      </c>
      <c r="AE37" s="7" cm="1">
        <f t="array" ref="AE37">INDEX(Macrobond!$C:$C,$B$3-90+ROW())</f>
        <v>44531</v>
      </c>
      <c r="AF37" cm="1">
        <f t="array" ref="AF37">(INDEX(Macrobond!$IQ:$IQ,$B$3-90+ROW())-INDEX(Macrobond!$IQ:$IQ,$B$3-90+ROW()-12))/1000</f>
        <v>6078</v>
      </c>
      <c r="AG37" cm="1">
        <f t="array" ref="AG37">(INDEX(Macrobond!$QG:$QG,$B$3-90+ROW())-INDEX(Macrobond!$QG:$QG,$B$3-90+ROW()-12))/1000</f>
        <v>7268</v>
      </c>
      <c r="AI37" s="7" cm="1">
        <f t="array" ref="AI37">INDEX(Macrobond!$C:$C,$B$3-90+ROW())</f>
        <v>44531</v>
      </c>
      <c r="AJ37" cm="1">
        <f t="array" ref="AJ37">(INDEX(Macrobond!$QG:$QG,$B$3-90+ROW())-INDEX(Macrobond!$QG:$QG,$B$3-90+ROW()-1))/1000</f>
        <v>586</v>
      </c>
      <c r="AL37" s="7" cm="1">
        <f t="array" ref="AL37">INDEX(Macrobond!$C:$C,$B$3-90+ROW())</f>
        <v>44531</v>
      </c>
      <c r="AM37" cm="1">
        <f t="array" ref="AM37">INDEX(Macrobond!$UY:$UY,$B$3-90+ROW())/1000</f>
        <v>3079.9</v>
      </c>
    </row>
    <row r="38" spans="1:39" x14ac:dyDescent="0.45">
      <c r="A38" t="str">
        <f>TRIM(SUBSTITUTE(SUBSTITUTE(SUBSTITUTE(SUBSTITUTE(SUBSTITUTE(Macrobond!$RF$5,"Employment, Payroll, ",""),"BLS, CES National, All Employees, ",""),", Nonfarm",""),", Payroll",""),", SA",""))</f>
        <v>Manufacturing, Durable Goods, Fabricated Metal Products</v>
      </c>
      <c r="B38" t="s">
        <v>597</v>
      </c>
      <c r="C38" s="9" cm="1">
        <f t="array" ref="C38">INDEX(Macrobond!$RF:$RF,$B$3)</f>
        <v>1452300</v>
      </c>
      <c r="D38" s="9" cm="1">
        <f t="array" ref="D38">INDEX(Macrobond!$RF:$RF,$B$3-1)</f>
        <v>1445600</v>
      </c>
      <c r="E38" s="9" cm="1">
        <f t="array" ref="E38">INDEX(Macrobond!$RF:$RF,$B$3-3)</f>
        <v>1440400</v>
      </c>
      <c r="F38" s="9" cm="1">
        <f t="array" ref="F38">INDEX(Macrobond!$RF:$RF,$B$3-6)</f>
        <v>1439900</v>
      </c>
      <c r="G38" s="8">
        <f>IF(N(D38)=0,NA(),C38/D38-1)</f>
        <v>4.6347537354731738E-3</v>
      </c>
      <c r="H38" s="8">
        <f>IF(N(E38)=0,NA(),C38/E38-1)</f>
        <v>8.2615940016661504E-3</v>
      </c>
      <c r="I38" s="8">
        <f>IF(N(F38)=0,NA(),C38/F38-1)</f>
        <v>8.6117091464685824E-3</v>
      </c>
      <c r="J38">
        <f>IF(C38&gt;D38,1,0)</f>
        <v>1</v>
      </c>
      <c r="K38" s="21">
        <f>(C38-D38)/1000</f>
        <v>6.7</v>
      </c>
      <c r="L38">
        <f>IF(N(E38)=0,"",IF(C38&gt;E38,1,0))</f>
        <v>1</v>
      </c>
      <c r="M38">
        <f>IF(N(F38)=0,"",IF(C38&gt;F38,1,0))</f>
        <v>1</v>
      </c>
      <c r="N38" s="9" cm="1">
        <f t="array" ref="N38">INDEX(Macrobond!$RF:$RF,$B$3-12)</f>
        <v>1434800</v>
      </c>
      <c r="O38" s="8">
        <f>IF(N(N38)=0,NA(),C38/N38-1)</f>
        <v>1.2196821856704787E-2</v>
      </c>
      <c r="P38" s="7" cm="1">
        <f t="array" ref="P38">INDEX(Macrobond!$C:$C,$B$3-90+ROW())</f>
        <v>44562</v>
      </c>
      <c r="Q38" cm="1">
        <f t="array" ref="Q38">INDEX(Macrobond!$IT:$IT,$B$3-90+ROW())</f>
        <v>4</v>
      </c>
      <c r="R38" cm="1">
        <f t="array" ref="R38">INDEX(Macrobond!$IS:$IS,$B$3-90+ROW())/INDEX(Macrobond!$IO:$IO,$B$3-90+ROW())*100</f>
        <v>3.992934589949515</v>
      </c>
      <c r="S38" cm="1">
        <f t="array" ref="S38">INDEX(Macrobond!$IR:$IR,$B$3-90+ROW())</f>
        <v>59.7</v>
      </c>
      <c r="U38" s="7" cm="1">
        <f t="array" ref="U38">INDEX(Macrobond!$C:$C,$B$3-90+ROW())</f>
        <v>44562</v>
      </c>
      <c r="V38" cm="1">
        <f t="array" ref="V38">INDEX(Macrobond!$G:$G,$B$3-90+ROW())/1000</f>
        <v>1663</v>
      </c>
      <c r="W38" cm="1">
        <f t="array" ref="W38">INDEX(Macrobond!$D:$D,$B$3-90+ROW())/1000</f>
        <v>988</v>
      </c>
      <c r="X38" cm="1">
        <f t="array" ref="X38">INDEX(Macrobond!$I:$I,$B$3-90+ROW())/1000</f>
        <v>947</v>
      </c>
      <c r="Y38" cm="1">
        <f t="array" ref="Y38">(INDEX(Macrobond!$J:$J,$B$3-90+ROW())+INDEX(Macrobond!$K:$K,$B$3-90+ROW()))/1000</f>
        <v>2418</v>
      </c>
      <c r="AA38" s="7" cm="1">
        <f t="array" ref="AA38">INDEX(Macrobond!$C:$C,$B$3-90+ROW())</f>
        <v>44562</v>
      </c>
      <c r="AB38" cm="1">
        <f t="array" ref="AB38">INDEX(Macrobond!$AB:$AB,$B$3-90+ROW())</f>
        <v>9.9</v>
      </c>
      <c r="AC38" cm="1">
        <f t="array" ref="AC38">INDEX(Macrobond!$Z:$Z,$B$3-90+ROW())/INDEX(Macrobond!$IS:$IS,$B$3-90+ROW())*100</f>
        <v>25.455380376549826</v>
      </c>
      <c r="AE38" s="7" cm="1">
        <f t="array" ref="AE38">INDEX(Macrobond!$C:$C,$B$3-90+ROW())</f>
        <v>44562</v>
      </c>
      <c r="AF38" cm="1">
        <f t="array" ref="AF38">(INDEX(Macrobond!$IQ:$IQ,$B$3-90+ROW())-INDEX(Macrobond!$IQ:$IQ,$B$3-90+ROW()-12))/1000</f>
        <v>7260</v>
      </c>
      <c r="AG38" cm="1">
        <f t="array" ref="AG38">(INDEX(Macrobond!$QG:$QG,$B$3-90+ROW())-INDEX(Macrobond!$QG:$QG,$B$3-90+ROW()-12))/1000</f>
        <v>7143</v>
      </c>
      <c r="AI38" s="7" cm="1">
        <f t="array" ref="AI38">INDEX(Macrobond!$C:$C,$B$3-90+ROW())</f>
        <v>44562</v>
      </c>
      <c r="AJ38" cm="1">
        <f t="array" ref="AJ38">(INDEX(Macrobond!$QG:$QG,$B$3-90+ROW())-INDEX(Macrobond!$QG:$QG,$B$3-90+ROW()-1))/1000</f>
        <v>190</v>
      </c>
      <c r="AL38" s="7" cm="1">
        <f t="array" ref="AL38">INDEX(Macrobond!$C:$C,$B$3-90+ROW())</f>
        <v>44562</v>
      </c>
      <c r="AM38" cm="1">
        <f t="array" ref="AM38">INDEX(Macrobond!$UY:$UY,$B$3-90+ROW())/1000</f>
        <v>3077.4</v>
      </c>
    </row>
    <row r="39" spans="1:39" x14ac:dyDescent="0.45">
      <c r="A39" t="str">
        <f>TRIM(SUBSTITUTE(SUBSTITUTE(SUBSTITUTE(SUBSTITUTE(SUBSTITUTE(Macrobond!$RG$5,"Employment, Payroll, ",""),"BLS, CES National, All Employees, ",""),", Nonfarm",""),", Payroll",""),", SA",""))</f>
        <v>Manufacturing, Durable Goods, Machinery</v>
      </c>
      <c r="B39" t="s">
        <v>598</v>
      </c>
      <c r="C39" s="9" cm="1">
        <f t="array" ref="C39">INDEX(Macrobond!$RG:$RG,$B$3)</f>
        <v>1085300</v>
      </c>
      <c r="D39" s="9" cm="1">
        <f t="array" ref="D39">INDEX(Macrobond!$RG:$RG,$B$3-1)</f>
        <v>1084200</v>
      </c>
      <c r="E39" s="9" cm="1">
        <f t="array" ref="E39">INDEX(Macrobond!$RG:$RG,$B$3-3)</f>
        <v>1084800</v>
      </c>
      <c r="F39" s="9" cm="1">
        <f t="array" ref="F39">INDEX(Macrobond!$RG:$RG,$B$3-6)</f>
        <v>1084800</v>
      </c>
      <c r="G39" s="8">
        <f>IF(N(D39)=0,NA(),C39/D39-1)</f>
        <v>1.014572957019011E-3</v>
      </c>
      <c r="H39" s="8">
        <f>IF(N(E39)=0,NA(),C39/E39-1)</f>
        <v>4.6091445427731692E-4</v>
      </c>
      <c r="I39" s="8">
        <f>IF(N(F39)=0,NA(),C39/F39-1)</f>
        <v>4.6091445427731692E-4</v>
      </c>
      <c r="J39">
        <f>IF(C39&gt;D39,1,0)</f>
        <v>1</v>
      </c>
      <c r="K39" s="21">
        <f>(C39-D39)/1000</f>
        <v>1.1000000000000001</v>
      </c>
      <c r="L39">
        <f>IF(N(E39)=0,"",IF(C39&gt;E39,1,0))</f>
        <v>1</v>
      </c>
      <c r="M39">
        <f>IF(N(F39)=0,"",IF(C39&gt;F39,1,0))</f>
        <v>1</v>
      </c>
      <c r="N39" s="9" cm="1">
        <f t="array" ref="N39">INDEX(Macrobond!$RG:$RG,$B$3-12)</f>
        <v>1090800</v>
      </c>
      <c r="O39" s="8">
        <f>IF(N(N39)=0,NA(),C39/N39-1)</f>
        <v>-5.0421708837550261E-3</v>
      </c>
      <c r="P39" s="7" cm="1">
        <f t="array" ref="P39">INDEX(Macrobond!$C:$C,$B$3-90+ROW())</f>
        <v>44593</v>
      </c>
      <c r="Q39" cm="1">
        <f t="array" ref="Q39">INDEX(Macrobond!$IT:$IT,$B$3-90+ROW())</f>
        <v>3.9</v>
      </c>
      <c r="R39" cm="1">
        <f t="array" ref="R39">INDEX(Macrobond!$IS:$IS,$B$3-90+ROW())/INDEX(Macrobond!$IO:$IO,$B$3-90+ROW())*100</f>
        <v>3.85600507385137</v>
      </c>
      <c r="S39" cm="1">
        <f t="array" ref="S39">INDEX(Macrobond!$IR:$IR,$B$3-90+ROW())</f>
        <v>59.9</v>
      </c>
      <c r="U39" s="7" cm="1">
        <f t="array" ref="U39">INDEX(Macrobond!$C:$C,$B$3-90+ROW())</f>
        <v>44593</v>
      </c>
      <c r="V39" cm="1">
        <f t="array" ref="V39">INDEX(Macrobond!$G:$G,$B$3-90+ROW())/1000</f>
        <v>1569</v>
      </c>
      <c r="W39" cm="1">
        <f t="array" ref="W39">INDEX(Macrobond!$D:$D,$B$3-90+ROW())/1000</f>
        <v>865</v>
      </c>
      <c r="X39" cm="1">
        <f t="array" ref="X39">INDEX(Macrobond!$I:$I,$B$3-90+ROW())/1000</f>
        <v>961</v>
      </c>
      <c r="Y39" cm="1">
        <f t="array" ref="Y39">(INDEX(Macrobond!$J:$J,$B$3-90+ROW())+INDEX(Macrobond!$K:$K,$B$3-90+ROW()))/1000</f>
        <v>2370</v>
      </c>
      <c r="AA39" s="7" cm="1">
        <f t="array" ref="AA39">INDEX(Macrobond!$C:$C,$B$3-90+ROW())</f>
        <v>44593</v>
      </c>
      <c r="AB39" cm="1">
        <f t="array" ref="AB39">INDEX(Macrobond!$AB:$AB,$B$3-90+ROW())</f>
        <v>10</v>
      </c>
      <c r="AC39" cm="1">
        <f t="array" ref="AC39">INDEX(Macrobond!$Z:$Z,$B$3-90+ROW())/INDEX(Macrobond!$IS:$IS,$B$3-90+ROW())*100</f>
        <v>26.80689546101534</v>
      </c>
      <c r="AE39" s="7" cm="1">
        <f t="array" ref="AE39">INDEX(Macrobond!$C:$C,$B$3-90+ROW())</f>
        <v>44593</v>
      </c>
      <c r="AF39" cm="1">
        <f t="array" ref="AF39">(INDEX(Macrobond!$IQ:$IQ,$B$3-90+ROW())-INDEX(Macrobond!$IQ:$IQ,$B$3-90+ROW()-12))/1000</f>
        <v>7420</v>
      </c>
      <c r="AG39" cm="1">
        <f t="array" ref="AG39">(INDEX(Macrobond!$QG:$QG,$B$3-90+ROW())-INDEX(Macrobond!$QG:$QG,$B$3-90+ROW()-12))/1000</f>
        <v>7445</v>
      </c>
      <c r="AI39" s="7" cm="1">
        <f t="array" ref="AI39">INDEX(Macrobond!$C:$C,$B$3-90+ROW())</f>
        <v>44593</v>
      </c>
      <c r="AJ39" cm="1">
        <f t="array" ref="AJ39">(INDEX(Macrobond!$QG:$QG,$B$3-90+ROW())-INDEX(Macrobond!$QG:$QG,$B$3-90+ROW()-1))/1000</f>
        <v>819</v>
      </c>
      <c r="AL39" s="7" cm="1">
        <f t="array" ref="AL39">INDEX(Macrobond!$C:$C,$B$3-90+ROW())</f>
        <v>44593</v>
      </c>
      <c r="AM39" cm="1">
        <f t="array" ref="AM39">INDEX(Macrobond!$UY:$UY,$B$3-90+ROW())/1000</f>
        <v>3147</v>
      </c>
    </row>
    <row r="40" spans="1:39" x14ac:dyDescent="0.45">
      <c r="A40" t="str">
        <f>TRIM(SUBSTITUTE(SUBSTITUTE(SUBSTITUTE(SUBSTITUTE(SUBSTITUTE(Macrobond!$RH$5,"Employment, Payroll, ",""),"BLS, CES National, All Employees, ",""),", Nonfarm",""),", Payroll",""),", SA",""))</f>
        <v>Manufacturing, Durable Goods, Computer &amp; Electronic Products</v>
      </c>
      <c r="B40" t="s">
        <v>599</v>
      </c>
      <c r="C40" s="9" cm="1">
        <f t="array" ref="C40">INDEX(Macrobond!$RH:$RH,$B$3)</f>
        <v>993300</v>
      </c>
      <c r="D40" s="9" cm="1">
        <f t="array" ref="D40">INDEX(Macrobond!$RH:$RH,$B$3-1)</f>
        <v>992400</v>
      </c>
      <c r="E40" s="9" cm="1">
        <f t="array" ref="E40">INDEX(Macrobond!$RH:$RH,$B$3-3)</f>
        <v>987800</v>
      </c>
      <c r="F40" s="9" cm="1">
        <f t="array" ref="F40">INDEX(Macrobond!$RH:$RH,$B$3-6)</f>
        <v>989300</v>
      </c>
      <c r="G40" s="8">
        <f>IF(N(D40)=0,NA(),C40/D40-1)</f>
        <v>9.0689238210406309E-4</v>
      </c>
      <c r="H40" s="8">
        <f>IF(N(E40)=0,NA(),C40/E40-1)</f>
        <v>5.5679287305121505E-3</v>
      </c>
      <c r="I40" s="8">
        <f>IF(N(F40)=0,NA(),C40/F40-1)</f>
        <v>4.0432629131710307E-3</v>
      </c>
      <c r="J40">
        <f>IF(C40&gt;D40,1,0)</f>
        <v>1</v>
      </c>
      <c r="K40" s="21">
        <f>(C40-D40)/1000</f>
        <v>0.9</v>
      </c>
      <c r="L40">
        <f>IF(N(E40)=0,"",IF(C40&gt;E40,1,0))</f>
        <v>1</v>
      </c>
      <c r="M40">
        <f>IF(N(F40)=0,"",IF(C40&gt;F40,1,0))</f>
        <v>1</v>
      </c>
      <c r="N40" s="9" cm="1">
        <f t="array" ref="N40">INDEX(Macrobond!$RH:$RH,$B$3-12)</f>
        <v>1000700</v>
      </c>
      <c r="O40" s="8">
        <f>IF(N(N40)=0,NA(),C40/N40-1)</f>
        <v>-7.3948236234635534E-3</v>
      </c>
      <c r="P40" s="7" cm="1">
        <f t="array" ref="P40">INDEX(Macrobond!$C:$C,$B$3-90+ROW())</f>
        <v>44621</v>
      </c>
      <c r="Q40" cm="1">
        <f t="array" ref="Q40">INDEX(Macrobond!$IT:$IT,$B$3-90+ROW())</f>
        <v>3.7</v>
      </c>
      <c r="R40" cm="1">
        <f t="array" ref="R40">INDEX(Macrobond!$IS:$IS,$B$3-90+ROW())/INDEX(Macrobond!$IO:$IO,$B$3-90+ROW())*100</f>
        <v>3.6725898058695696</v>
      </c>
      <c r="S40" cm="1">
        <f t="array" ref="S40">INDEX(Macrobond!$IR:$IR,$B$3-90+ROW())</f>
        <v>60.1</v>
      </c>
      <c r="U40" s="7" cm="1">
        <f t="array" ref="U40">INDEX(Macrobond!$C:$C,$B$3-90+ROW())</f>
        <v>44621</v>
      </c>
      <c r="V40" cm="1">
        <f t="array" ref="V40">INDEX(Macrobond!$G:$G,$B$3-90+ROW())/1000</f>
        <v>1370</v>
      </c>
      <c r="W40" cm="1">
        <f t="array" ref="W40">INDEX(Macrobond!$D:$D,$B$3-90+ROW())/1000</f>
        <v>733</v>
      </c>
      <c r="X40" cm="1">
        <f t="array" ref="X40">INDEX(Macrobond!$I:$I,$B$3-90+ROW())/1000</f>
        <v>784</v>
      </c>
      <c r="Y40" cm="1">
        <f t="array" ref="Y40">(INDEX(Macrobond!$J:$J,$B$3-90+ROW())+INDEX(Macrobond!$K:$K,$B$3-90+ROW()))/1000</f>
        <v>2505</v>
      </c>
      <c r="AA40" s="7" cm="1">
        <f t="array" ref="AA40">INDEX(Macrobond!$C:$C,$B$3-90+ROW())</f>
        <v>44621</v>
      </c>
      <c r="AB40" cm="1">
        <f t="array" ref="AB40">INDEX(Macrobond!$AB:$AB,$B$3-90+ROW())</f>
        <v>8.8000000000000007</v>
      </c>
      <c r="AC40" cm="1">
        <f t="array" ref="AC40">INDEX(Macrobond!$Z:$Z,$B$3-90+ROW())/INDEX(Macrobond!$IS:$IS,$B$3-90+ROW())*100</f>
        <v>22.97364495275982</v>
      </c>
      <c r="AE40" s="7" cm="1">
        <f t="array" ref="AE40">INDEX(Macrobond!$C:$C,$B$3-90+ROW())</f>
        <v>44621</v>
      </c>
      <c r="AF40" cm="1">
        <f t="array" ref="AF40">(INDEX(Macrobond!$IQ:$IQ,$B$3-90+ROW())-INDEX(Macrobond!$IQ:$IQ,$B$3-90+ROW()-12))/1000</f>
        <v>7572</v>
      </c>
      <c r="AG40" cm="1">
        <f t="array" ref="AG40">(INDEX(Macrobond!$QG:$QG,$B$3-90+ROW())-INDEX(Macrobond!$QG:$QG,$B$3-90+ROW()-12))/1000</f>
        <v>7083</v>
      </c>
      <c r="AI40" s="7" cm="1">
        <f t="array" ref="AI40">INDEX(Macrobond!$C:$C,$B$3-90+ROW())</f>
        <v>44621</v>
      </c>
      <c r="AJ40" cm="1">
        <f t="array" ref="AJ40">(INDEX(Macrobond!$QG:$QG,$B$3-90+ROW())-INDEX(Macrobond!$QG:$QG,$B$3-90+ROW()-1))/1000</f>
        <v>490</v>
      </c>
      <c r="AL40" s="7" cm="1">
        <f t="array" ref="AL40">INDEX(Macrobond!$C:$C,$B$3-90+ROW())</f>
        <v>44621</v>
      </c>
      <c r="AM40" cm="1">
        <f t="array" ref="AM40">INDEX(Macrobond!$UY:$UY,$B$3-90+ROW())/1000</f>
        <v>3161.4</v>
      </c>
    </row>
    <row r="41" spans="1:39" x14ac:dyDescent="0.45">
      <c r="A41" t="str">
        <f>TRIM(SUBSTITUTE(SUBSTITUTE(SUBSTITUTE(SUBSTITUTE(SUBSTITUTE(Macrobond!$RI$5,"Employment, Payroll, ",""),"BLS, CES National, All Employees, ",""),", Nonfarm",""),", Payroll",""),", SA",""))</f>
        <v>Manufacturing, Durable Goods, Computer &amp; Peripheral Equipment</v>
      </c>
      <c r="B41" t="s">
        <v>600</v>
      </c>
      <c r="C41" s="9" cm="1">
        <f t="array" ref="C41">INDEX(Macrobond!$RI:$RI,$B$3)</f>
        <v>100700</v>
      </c>
      <c r="D41" s="9" cm="1">
        <f t="array" ref="D41">INDEX(Macrobond!$RI:$RI,$B$3-1)</f>
        <v>100300</v>
      </c>
      <c r="E41" s="9" cm="1">
        <f t="array" ref="E41">INDEX(Macrobond!$RI:$RI,$B$3-3)</f>
        <v>98800</v>
      </c>
      <c r="F41" s="9" cm="1">
        <f t="array" ref="F41">INDEX(Macrobond!$RI:$RI,$B$3-6)</f>
        <v>98600</v>
      </c>
      <c r="G41" s="8">
        <f>IF(N(D41)=0,NA(),C41/D41-1)</f>
        <v>3.9880358923229942E-3</v>
      </c>
      <c r="H41" s="8">
        <f>IF(N(E41)=0,NA(),C41/E41-1)</f>
        <v>1.9230769230769162E-2</v>
      </c>
      <c r="I41" s="8">
        <f>IF(N(F41)=0,NA(),C41/F41-1)</f>
        <v>2.1298174442190732E-2</v>
      </c>
      <c r="J41">
        <f>IF(C41&gt;D41,1,0)</f>
        <v>1</v>
      </c>
      <c r="K41" s="21">
        <f>(C41-D41)/1000</f>
        <v>0.4</v>
      </c>
      <c r="L41">
        <f>IF(N(E41)=0,"",IF(C41&gt;E41,1,0))</f>
        <v>1</v>
      </c>
      <c r="M41">
        <f>IF(N(F41)=0,"",IF(C41&gt;F41,1,0))</f>
        <v>1</v>
      </c>
      <c r="N41" s="9" cm="1">
        <f t="array" ref="N41">INDEX(Macrobond!$RI:$RI,$B$3-12)</f>
        <v>99800</v>
      </c>
      <c r="O41" s="8">
        <f>IF(N(N41)=0,NA(),C41/N41-1)</f>
        <v>9.0180360721443531E-3</v>
      </c>
      <c r="P41" s="7" cm="1">
        <f t="array" ref="P41">INDEX(Macrobond!$C:$C,$B$3-90+ROW())</f>
        <v>44652</v>
      </c>
      <c r="Q41" cm="1">
        <f t="array" ref="Q41">INDEX(Macrobond!$IT:$IT,$B$3-90+ROW())</f>
        <v>3.7</v>
      </c>
      <c r="R41" cm="1">
        <f t="array" ref="R41">INDEX(Macrobond!$IS:$IS,$B$3-90+ROW())/INDEX(Macrobond!$IO:$IO,$B$3-90+ROW())*100</f>
        <v>3.6589012920590553</v>
      </c>
      <c r="S41" cm="1">
        <f t="array" ref="S41">INDEX(Macrobond!$IR:$IR,$B$3-90+ROW())</f>
        <v>59.9</v>
      </c>
      <c r="U41" s="7" cm="1">
        <f t="array" ref="U41">INDEX(Macrobond!$C:$C,$B$3-90+ROW())</f>
        <v>44652</v>
      </c>
      <c r="V41" cm="1">
        <f t="array" ref="V41">INDEX(Macrobond!$G:$G,$B$3-90+ROW())/1000</f>
        <v>1389</v>
      </c>
      <c r="W41" cm="1">
        <f t="array" ref="W41">INDEX(Macrobond!$D:$D,$B$3-90+ROW())/1000</f>
        <v>900</v>
      </c>
      <c r="X41" cm="1">
        <f t="array" ref="X41">INDEX(Macrobond!$I:$I,$B$3-90+ROW())/1000</f>
        <v>793</v>
      </c>
      <c r="Y41" cm="1">
        <f t="array" ref="Y41">(INDEX(Macrobond!$J:$J,$B$3-90+ROW())+INDEX(Macrobond!$K:$K,$B$3-90+ROW()))/1000</f>
        <v>2369</v>
      </c>
      <c r="AA41" s="7" cm="1">
        <f t="array" ref="AA41">INDEX(Macrobond!$C:$C,$B$3-90+ROW())</f>
        <v>44652</v>
      </c>
      <c r="AB41" cm="1">
        <f t="array" ref="AB41">INDEX(Macrobond!$AB:$AB,$B$3-90+ROW())</f>
        <v>8.5</v>
      </c>
      <c r="AC41" cm="1">
        <f t="array" ref="AC41">INDEX(Macrobond!$Z:$Z,$B$3-90+ROW())/INDEX(Macrobond!$IS:$IS,$B$3-90+ROW())*100</f>
        <v>23.069224353628023</v>
      </c>
      <c r="AE41" s="7" cm="1">
        <f t="array" ref="AE41">INDEX(Macrobond!$C:$C,$B$3-90+ROW())</f>
        <v>44652</v>
      </c>
      <c r="AF41" cm="1">
        <f t="array" ref="AF41">(INDEX(Macrobond!$IQ:$IQ,$B$3-90+ROW())-INDEX(Macrobond!$IQ:$IQ,$B$3-90+ROW()-12))/1000</f>
        <v>6807</v>
      </c>
      <c r="AG41" cm="1">
        <f t="array" ref="AG41">(INDEX(Macrobond!$QG:$QG,$B$3-90+ROW())-INDEX(Macrobond!$QG:$QG,$B$3-90+ROW()-12))/1000</f>
        <v>7036</v>
      </c>
      <c r="AI41" s="7" cm="1">
        <f t="array" ref="AI41">INDEX(Macrobond!$C:$C,$B$3-90+ROW())</f>
        <v>44652</v>
      </c>
      <c r="AJ41" cm="1">
        <f t="array" ref="AJ41">(INDEX(Macrobond!$QG:$QG,$B$3-90+ROW())-INDEX(Macrobond!$QG:$QG,$B$3-90+ROW()-1))/1000</f>
        <v>308</v>
      </c>
      <c r="AL41" s="7" cm="1">
        <f t="array" ref="AL41">INDEX(Macrobond!$C:$C,$B$3-90+ROW())</f>
        <v>44652</v>
      </c>
      <c r="AM41" cm="1">
        <f t="array" ref="AM41">INDEX(Macrobond!$UY:$UY,$B$3-90+ROW())/1000</f>
        <v>3132.6</v>
      </c>
    </row>
    <row r="42" spans="1:39" x14ac:dyDescent="0.45">
      <c r="A42" t="str">
        <f>TRIM(SUBSTITUTE(SUBSTITUTE(SUBSTITUTE(SUBSTITUTE(SUBSTITUTE(Macrobond!$RJ$5,"Employment, Payroll, ",""),"BLS, CES National, All Employees, ",""),", Nonfarm",""),", Payroll",""),", SA",""))</f>
        <v>Manufacturing, Durable Goods, Communications Equipment</v>
      </c>
      <c r="B42" t="s">
        <v>601</v>
      </c>
      <c r="C42" s="9" cm="1">
        <f t="array" ref="C42">INDEX(Macrobond!$RJ:$RJ,$B$3)</f>
        <v>82300</v>
      </c>
      <c r="D42" s="9" cm="1">
        <f t="array" ref="D42">INDEX(Macrobond!$RJ:$RJ,$B$3-1)</f>
        <v>82200</v>
      </c>
      <c r="E42" s="9" cm="1">
        <f t="array" ref="E42">INDEX(Macrobond!$RJ:$RJ,$B$3-3)</f>
        <v>81200</v>
      </c>
      <c r="F42" s="9" cm="1">
        <f t="array" ref="F42">INDEX(Macrobond!$RJ:$RJ,$B$3-6)</f>
        <v>80200</v>
      </c>
      <c r="G42" s="8">
        <f>IF(N(D42)=0,NA(),C42/D42-1)</f>
        <v>1.2165450121655041E-3</v>
      </c>
      <c r="H42" s="8">
        <f>IF(N(E42)=0,NA(),C42/E42-1)</f>
        <v>1.3546798029556717E-2</v>
      </c>
      <c r="I42" s="8">
        <f>IF(N(F42)=0,NA(),C42/F42-1)</f>
        <v>2.6184538653366562E-2</v>
      </c>
      <c r="J42">
        <f>IF(C42&gt;D42,1,0)</f>
        <v>1</v>
      </c>
      <c r="K42" s="21">
        <f>(C42-D42)/1000</f>
        <v>0.1</v>
      </c>
      <c r="L42">
        <f>IF(N(E42)=0,"",IF(C42&gt;E42,1,0))</f>
        <v>1</v>
      </c>
      <c r="M42">
        <f>IF(N(F42)=0,"",IF(C42&gt;F42,1,0))</f>
        <v>1</v>
      </c>
      <c r="N42" s="9" cm="1">
        <f t="array" ref="N42">INDEX(Macrobond!$RJ:$RJ,$B$3-12)</f>
        <v>79200</v>
      </c>
      <c r="O42" s="8">
        <f>IF(N(N42)=0,NA(),C42/N42-1)</f>
        <v>3.9141414141414144E-2</v>
      </c>
      <c r="P42" s="7" cm="1">
        <f t="array" ref="P42">INDEX(Macrobond!$C:$C,$B$3-90+ROW())</f>
        <v>44682</v>
      </c>
      <c r="Q42" cm="1">
        <f t="array" ref="Q42">INDEX(Macrobond!$IT:$IT,$B$3-90+ROW())</f>
        <v>3.6</v>
      </c>
      <c r="R42" cm="1">
        <f t="array" ref="R42">INDEX(Macrobond!$IS:$IS,$B$3-90+ROW())/INDEX(Macrobond!$IO:$IO,$B$3-90+ROW())*100</f>
        <v>3.6374808361521427</v>
      </c>
      <c r="S42" cm="1">
        <f t="array" ref="S42">INDEX(Macrobond!$IR:$IR,$B$3-90+ROW())</f>
        <v>60.1</v>
      </c>
      <c r="U42" s="7" cm="1">
        <f t="array" ref="U42">INDEX(Macrobond!$C:$C,$B$3-90+ROW())</f>
        <v>44682</v>
      </c>
      <c r="V42" cm="1">
        <f t="array" ref="V42">INDEX(Macrobond!$G:$G,$B$3-90+ROW())/1000</f>
        <v>1335</v>
      </c>
      <c r="W42" cm="1">
        <f t="array" ref="W42">INDEX(Macrobond!$D:$D,$B$3-90+ROW())/1000</f>
        <v>820</v>
      </c>
      <c r="X42" cm="1">
        <f t="array" ref="X42">INDEX(Macrobond!$I:$I,$B$3-90+ROW())/1000</f>
        <v>778</v>
      </c>
      <c r="Y42" cm="1">
        <f t="array" ref="Y42">(INDEX(Macrobond!$J:$J,$B$3-90+ROW())+INDEX(Macrobond!$K:$K,$B$3-90+ROW()))/1000</f>
        <v>2480</v>
      </c>
      <c r="AA42" s="7" cm="1">
        <f t="array" ref="AA42">INDEX(Macrobond!$C:$C,$B$3-90+ROW())</f>
        <v>44682</v>
      </c>
      <c r="AB42" cm="1">
        <f t="array" ref="AB42">INDEX(Macrobond!$AB:$AB,$B$3-90+ROW())</f>
        <v>9.1</v>
      </c>
      <c r="AC42" cm="1">
        <f t="array" ref="AC42">INDEX(Macrobond!$Z:$Z,$B$3-90+ROW())/INDEX(Macrobond!$IS:$IS,$B$3-90+ROW())*100</f>
        <v>21.776216758655291</v>
      </c>
      <c r="AE42" s="7" cm="1">
        <f t="array" ref="AE42">INDEX(Macrobond!$C:$C,$B$3-90+ROW())</f>
        <v>44682</v>
      </c>
      <c r="AF42" cm="1">
        <f t="array" ref="AF42">(INDEX(Macrobond!$IQ:$IQ,$B$3-90+ROW())-INDEX(Macrobond!$IQ:$IQ,$B$3-90+ROW()-12))/1000</f>
        <v>6847</v>
      </c>
      <c r="AG42" cm="1">
        <f t="array" ref="AG42">(INDEX(Macrobond!$QG:$QG,$B$3-90+ROW())-INDEX(Macrobond!$QG:$QG,$B$3-90+ROW()-12))/1000</f>
        <v>6859</v>
      </c>
      <c r="AI42" s="7" cm="1">
        <f t="array" ref="AI42">INDEX(Macrobond!$C:$C,$B$3-90+ROW())</f>
        <v>44682</v>
      </c>
      <c r="AJ42" cm="1">
        <f t="array" ref="AJ42">(INDEX(Macrobond!$QG:$QG,$B$3-90+ROW())-INDEX(Macrobond!$QG:$QG,$B$3-90+ROW()-1))/1000</f>
        <v>301</v>
      </c>
      <c r="AL42" s="7" cm="1">
        <f t="array" ref="AL42">INDEX(Macrobond!$C:$C,$B$3-90+ROW())</f>
        <v>44682</v>
      </c>
      <c r="AM42" cm="1">
        <f t="array" ref="AM42">INDEX(Macrobond!$UY:$UY,$B$3-90+ROW())/1000</f>
        <v>3113</v>
      </c>
    </row>
    <row r="43" spans="1:39" x14ac:dyDescent="0.45">
      <c r="A43" t="str">
        <f>TRIM(SUBSTITUTE(SUBSTITUTE(SUBSTITUTE(SUBSTITUTE(SUBSTITUTE(Macrobond!$RK$5,"Employment, Payroll, ",""),"BLS, CES National, All Employees, ",""),", Nonfarm",""),", Payroll",""),", SA",""))</f>
        <v>Manufacturing, Durable Goods, Semiconductors &amp; Electronic Components</v>
      </c>
      <c r="B43" t="s">
        <v>602</v>
      </c>
      <c r="C43" s="9" cm="1">
        <f t="array" ref="C43">INDEX(Macrobond!$RK:$RK,$B$3)</f>
        <v>368500</v>
      </c>
      <c r="D43" s="9" cm="1">
        <f t="array" ref="D43">INDEX(Macrobond!$RK:$RK,$B$3-1)</f>
        <v>369200</v>
      </c>
      <c r="E43" s="9" cm="1">
        <f t="array" ref="E43">INDEX(Macrobond!$RK:$RK,$B$3-3)</f>
        <v>368800</v>
      </c>
      <c r="F43" s="9" cm="1">
        <f t="array" ref="F43">INDEX(Macrobond!$RK:$RK,$B$3-6)</f>
        <v>370800</v>
      </c>
      <c r="G43" s="8">
        <f>IF(N(D43)=0,NA(),C43/D43-1)</f>
        <v>-1.8959913326110911E-3</v>
      </c>
      <c r="H43" s="8">
        <f>IF(N(E43)=0,NA(),C43/E43-1)</f>
        <v>-8.1344902386115692E-4</v>
      </c>
      <c r="I43" s="8">
        <f>IF(N(F43)=0,NA(),C43/F43-1)</f>
        <v>-6.2028047464940395E-3</v>
      </c>
      <c r="J43">
        <f>IF(C43&gt;D43,1,0)</f>
        <v>0</v>
      </c>
      <c r="K43" s="21">
        <f>(C43-D43)/1000</f>
        <v>-0.7</v>
      </c>
      <c r="L43">
        <f>IF(N(E43)=0,"",IF(C43&gt;E43,1,0))</f>
        <v>0</v>
      </c>
      <c r="M43">
        <f>IF(N(F43)=0,"",IF(C43&gt;F43,1,0))</f>
        <v>0</v>
      </c>
      <c r="N43" s="9" cm="1">
        <f t="array" ref="N43">INDEX(Macrobond!$RK:$RK,$B$3-12)</f>
        <v>382800</v>
      </c>
      <c r="O43" s="8">
        <f>IF(N(N43)=0,NA(),C43/N43-1)</f>
        <v>-3.7356321839080442E-2</v>
      </c>
      <c r="P43" s="7" cm="1">
        <f t="array" ref="P43">INDEX(Macrobond!$C:$C,$B$3-90+ROW())</f>
        <v>44713</v>
      </c>
      <c r="Q43" cm="1">
        <f t="array" ref="Q43">INDEX(Macrobond!$IT:$IT,$B$3-90+ROW())</f>
        <v>3.6</v>
      </c>
      <c r="R43" cm="1">
        <f t="array" ref="R43">INDEX(Macrobond!$IS:$IS,$B$3-90+ROW())/INDEX(Macrobond!$IO:$IO,$B$3-90+ROW())*100</f>
        <v>3.6419824575305224</v>
      </c>
      <c r="S43" cm="1">
        <f t="array" ref="S43">INDEX(Macrobond!$IR:$IR,$B$3-90+ROW())</f>
        <v>59.9</v>
      </c>
      <c r="U43" s="7" cm="1">
        <f t="array" ref="U43">INDEX(Macrobond!$C:$C,$B$3-90+ROW())</f>
        <v>44713</v>
      </c>
      <c r="V43" cm="1">
        <f t="array" ref="V43">INDEX(Macrobond!$G:$G,$B$3-90+ROW())/1000</f>
        <v>1280</v>
      </c>
      <c r="W43" cm="1">
        <f t="array" ref="W43">INDEX(Macrobond!$D:$D,$B$3-90+ROW())/1000</f>
        <v>755</v>
      </c>
      <c r="X43" cm="1">
        <f t="array" ref="X43">INDEX(Macrobond!$I:$I,$B$3-90+ROW())/1000</f>
        <v>839</v>
      </c>
      <c r="Y43" cm="1">
        <f t="array" ref="Y43">(INDEX(Macrobond!$J:$J,$B$3-90+ROW())+INDEX(Macrobond!$K:$K,$B$3-90+ROW()))/1000</f>
        <v>2474</v>
      </c>
      <c r="AA43" s="7" cm="1">
        <f t="array" ref="AA43">INDEX(Macrobond!$C:$C,$B$3-90+ROW())</f>
        <v>44713</v>
      </c>
      <c r="AB43" cm="1">
        <f t="array" ref="AB43">INDEX(Macrobond!$AB:$AB,$B$3-90+ROW())</f>
        <v>8</v>
      </c>
      <c r="AC43" cm="1">
        <f t="array" ref="AC43">INDEX(Macrobond!$Z:$Z,$B$3-90+ROW())/INDEX(Macrobond!$IS:$IS,$B$3-90+ROW())*100</f>
        <v>22.694560669456067</v>
      </c>
      <c r="AE43" s="7" cm="1">
        <f t="array" ref="AE43">INDEX(Macrobond!$C:$C,$B$3-90+ROW())</f>
        <v>44713</v>
      </c>
      <c r="AF43" cm="1">
        <f t="array" ref="AF43">(INDEX(Macrobond!$IQ:$IQ,$B$3-90+ROW())-INDEX(Macrobond!$IQ:$IQ,$B$3-90+ROW()-12))/1000</f>
        <v>6364</v>
      </c>
      <c r="AG43" cm="1">
        <f t="array" ref="AG43">(INDEX(Macrobond!$QG:$QG,$B$3-90+ROW())-INDEX(Macrobond!$QG:$QG,$B$3-90+ROW()-12))/1000</f>
        <v>6538</v>
      </c>
      <c r="AI43" s="7" cm="1">
        <f t="array" ref="AI43">INDEX(Macrobond!$C:$C,$B$3-90+ROW())</f>
        <v>44713</v>
      </c>
      <c r="AJ43" cm="1">
        <f t="array" ref="AJ43">(INDEX(Macrobond!$QG:$QG,$B$3-90+ROW())-INDEX(Macrobond!$QG:$QG,$B$3-90+ROW()-1))/1000</f>
        <v>434</v>
      </c>
      <c r="AL43" s="7" cm="1">
        <f t="array" ref="AL43">INDEX(Macrobond!$C:$C,$B$3-90+ROW())</f>
        <v>44713</v>
      </c>
      <c r="AM43" cm="1">
        <f t="array" ref="AM43">INDEX(Macrobond!$UY:$UY,$B$3-90+ROW())/1000</f>
        <v>3106.9</v>
      </c>
    </row>
    <row r="44" spans="1:39" x14ac:dyDescent="0.45">
      <c r="A44" t="str">
        <f>TRIM(SUBSTITUTE(SUBSTITUTE(SUBSTITUTE(SUBSTITUTE(SUBSTITUTE(Macrobond!$RL$5,"Employment, Payroll, ",""),"BLS, CES National, All Employees, ",""),", Nonfarm",""),", Payroll",""),", SA",""))</f>
        <v>Manufacturing, Durable Goods, Electronic Instruments</v>
      </c>
      <c r="B44" t="s">
        <v>603</v>
      </c>
      <c r="C44" s="9" cm="1">
        <f t="array" ref="C44">INDEX(Macrobond!$RL:$RL,$B$3)</f>
        <v>415000</v>
      </c>
      <c r="D44" s="9" cm="1">
        <f t="array" ref="D44">INDEX(Macrobond!$RL:$RL,$B$3-1)</f>
        <v>413800</v>
      </c>
      <c r="E44" s="9" cm="1">
        <f t="array" ref="E44">INDEX(Macrobond!$RL:$RL,$B$3-3)</f>
        <v>411400</v>
      </c>
      <c r="F44" s="9" cm="1">
        <f t="array" ref="F44">INDEX(Macrobond!$RL:$RL,$B$3-6)</f>
        <v>411600</v>
      </c>
      <c r="G44" s="8">
        <f>IF(N(D44)=0,NA(),C44/D44-1)</f>
        <v>2.8999516674721448E-3</v>
      </c>
      <c r="H44" s="8">
        <f>IF(N(E44)=0,NA(),C44/E44-1)</f>
        <v>8.7506076810890399E-3</v>
      </c>
      <c r="I44" s="8">
        <f>IF(N(F44)=0,NA(),C44/F44-1)</f>
        <v>8.2604470359572968E-3</v>
      </c>
      <c r="J44">
        <f>IF(C44&gt;D44,1,0)</f>
        <v>1</v>
      </c>
      <c r="K44" s="21">
        <f>(C44-D44)/1000</f>
        <v>1.2</v>
      </c>
      <c r="L44">
        <f>IF(N(E44)=0,"",IF(C44&gt;E44,1,0))</f>
        <v>1</v>
      </c>
      <c r="M44">
        <f>IF(N(F44)=0,"",IF(C44&gt;F44,1,0))</f>
        <v>1</v>
      </c>
      <c r="N44" s="9" cm="1">
        <f t="array" ref="N44">INDEX(Macrobond!$RL:$RL,$B$3-12)</f>
        <v>410300</v>
      </c>
      <c r="O44" s="8">
        <f>IF(N(N44)=0,NA(),C44/N44-1)</f>
        <v>1.145503290275407E-2</v>
      </c>
      <c r="P44" s="7" cm="1">
        <f t="array" ref="P44">INDEX(Macrobond!$C:$C,$B$3-90+ROW())</f>
        <v>44743</v>
      </c>
      <c r="Q44" cm="1">
        <f t="array" ref="Q44">INDEX(Macrobond!$IT:$IT,$B$3-90+ROW())</f>
        <v>3.5</v>
      </c>
      <c r="R44" cm="1">
        <f t="array" ref="R44">INDEX(Macrobond!$IS:$IS,$B$3-90+ROW())/INDEX(Macrobond!$IO:$IO,$B$3-90+ROW())*100</f>
        <v>3.5166630098247151</v>
      </c>
      <c r="S44" cm="1">
        <f t="array" ref="S44">INDEX(Macrobond!$IR:$IR,$B$3-90+ROW())</f>
        <v>60</v>
      </c>
      <c r="U44" s="7" cm="1">
        <f t="array" ref="U44">INDEX(Macrobond!$C:$C,$B$3-90+ROW())</f>
        <v>44743</v>
      </c>
      <c r="V44" cm="1">
        <f t="array" ref="V44">INDEX(Macrobond!$G:$G,$B$3-90+ROW())/1000</f>
        <v>1203</v>
      </c>
      <c r="W44" cm="1">
        <f t="array" ref="W44">INDEX(Macrobond!$D:$D,$B$3-90+ROW())/1000</f>
        <v>861</v>
      </c>
      <c r="X44" cm="1">
        <f t="array" ref="X44">INDEX(Macrobond!$I:$I,$B$3-90+ROW())/1000</f>
        <v>844</v>
      </c>
      <c r="Y44" cm="1">
        <f t="array" ref="Y44">(INDEX(Macrobond!$J:$J,$B$3-90+ROW())+INDEX(Macrobond!$K:$K,$B$3-90+ROW()))/1000</f>
        <v>2303</v>
      </c>
      <c r="AA44" s="7" cm="1">
        <f t="array" ref="AA44">INDEX(Macrobond!$C:$C,$B$3-90+ROW())</f>
        <v>44743</v>
      </c>
      <c r="AB44" cm="1">
        <f t="array" ref="AB44">INDEX(Macrobond!$AB:$AB,$B$3-90+ROW())</f>
        <v>8.3000000000000007</v>
      </c>
      <c r="AC44" cm="1">
        <f t="array" ref="AC44">INDEX(Macrobond!$Z:$Z,$B$3-90+ROW())/INDEX(Macrobond!$IS:$IS,$B$3-90+ROW())*100</f>
        <v>19.306759098786827</v>
      </c>
      <c r="AE44" s="7" cm="1">
        <f t="array" ref="AE44">INDEX(Macrobond!$C:$C,$B$3-90+ROW())</f>
        <v>44743</v>
      </c>
      <c r="AF44" cm="1">
        <f t="array" ref="AF44">(INDEX(Macrobond!$IQ:$IQ,$B$3-90+ROW())-INDEX(Macrobond!$IQ:$IQ,$B$3-90+ROW()-12))/1000</f>
        <v>5495</v>
      </c>
      <c r="AG44" cm="1">
        <f t="array" ref="AG44">(INDEX(Macrobond!$QG:$QG,$B$3-90+ROW())-INDEX(Macrobond!$QG:$QG,$B$3-90+ROW()-12))/1000</f>
        <v>6310</v>
      </c>
      <c r="AI44" s="7" cm="1">
        <f t="array" ref="AI44">INDEX(Macrobond!$C:$C,$B$3-90+ROW())</f>
        <v>44743</v>
      </c>
      <c r="AJ44" cm="1">
        <f t="array" ref="AJ44">(INDEX(Macrobond!$QG:$QG,$B$3-90+ROW())-INDEX(Macrobond!$QG:$QG,$B$3-90+ROW()-1))/1000</f>
        <v>714</v>
      </c>
      <c r="AL44" s="7" cm="1">
        <f t="array" ref="AL44">INDEX(Macrobond!$C:$C,$B$3-90+ROW())</f>
        <v>44743</v>
      </c>
      <c r="AM44" cm="1">
        <f t="array" ref="AM44">INDEX(Macrobond!$UY:$UY,$B$3-90+ROW())/1000</f>
        <v>3095.1</v>
      </c>
    </row>
    <row r="45" spans="1:39" x14ac:dyDescent="0.45">
      <c r="A45" t="str">
        <f>TRIM(SUBSTITUTE(SUBSTITUTE(SUBSTITUTE(SUBSTITUTE(SUBSTITUTE(Macrobond!$RN$5,"Employment, Payroll, ",""),"BLS, CES National, All Employees, ",""),", Nonfarm",""),", Payroll",""),", SA",""))</f>
        <v>Manufacturing, Durable Goods, Electrical Equipment &amp; Appliances</v>
      </c>
      <c r="B45" t="s">
        <v>604</v>
      </c>
      <c r="C45" s="9" cm="1">
        <f t="array" ref="C45">INDEX(Macrobond!$RN:$RN,$B$3)</f>
        <v>438200</v>
      </c>
      <c r="D45" s="9" cm="1">
        <f t="array" ref="D45">INDEX(Macrobond!$RN:$RN,$B$3-1)</f>
        <v>436900</v>
      </c>
      <c r="E45" s="9" cm="1">
        <f t="array" ref="E45">INDEX(Macrobond!$RN:$RN,$B$3-3)</f>
        <v>433800</v>
      </c>
      <c r="F45" s="9" cm="1">
        <f t="array" ref="F45">INDEX(Macrobond!$RN:$RN,$B$3-6)</f>
        <v>431200</v>
      </c>
      <c r="G45" s="8">
        <f>IF(N(D45)=0,NA(),C45/D45-1)</f>
        <v>2.9755092698557917E-3</v>
      </c>
      <c r="H45" s="8">
        <f>IF(N(E45)=0,NA(),C45/E45-1)</f>
        <v>1.0142923005993509E-2</v>
      </c>
      <c r="I45" s="8">
        <f>IF(N(F45)=0,NA(),C45/F45-1)</f>
        <v>1.6233766233766156E-2</v>
      </c>
      <c r="J45">
        <f>IF(C45&gt;D45,1,0)</f>
        <v>1</v>
      </c>
      <c r="K45" s="21">
        <f>(C45-D45)/1000</f>
        <v>1.3</v>
      </c>
      <c r="L45">
        <f>IF(N(E45)=0,"",IF(C45&gt;E45,1,0))</f>
        <v>1</v>
      </c>
      <c r="M45">
        <f>IF(N(F45)=0,"",IF(C45&gt;F45,1,0))</f>
        <v>1</v>
      </c>
      <c r="N45" s="9" cm="1">
        <f t="array" ref="N45">INDEX(Macrobond!$RN:$RN,$B$3-12)</f>
        <v>428900</v>
      </c>
      <c r="O45" s="8">
        <f>IF(N(N45)=0,NA(),C45/N45-1)</f>
        <v>2.1683376078339922E-2</v>
      </c>
      <c r="P45" s="7" cm="1">
        <f t="array" ref="P45">INDEX(Macrobond!$C:$C,$B$3-90+ROW())</f>
        <v>44774</v>
      </c>
      <c r="Q45" cm="1">
        <f t="array" ref="Q45">INDEX(Macrobond!$IT:$IT,$B$3-90+ROW())</f>
        <v>3.6</v>
      </c>
      <c r="R45" cm="1">
        <f t="array" ref="R45">INDEX(Macrobond!$IS:$IS,$B$3-90+ROW())/INDEX(Macrobond!$IO:$IO,$B$3-90+ROW())*100</f>
        <v>3.5887593909615982</v>
      </c>
      <c r="S45" cm="1">
        <f t="array" ref="S45">INDEX(Macrobond!$IR:$IR,$B$3-90+ROW())</f>
        <v>60.1</v>
      </c>
      <c r="U45" s="7" cm="1">
        <f t="array" ref="U45">INDEX(Macrobond!$C:$C,$B$3-90+ROW())</f>
        <v>44774</v>
      </c>
      <c r="V45" cm="1">
        <f t="array" ref="V45">INDEX(Macrobond!$G:$G,$B$3-90+ROW())/1000</f>
        <v>1369</v>
      </c>
      <c r="W45" cm="1">
        <f t="array" ref="W45">INDEX(Macrobond!$D:$D,$B$3-90+ROW())/1000</f>
        <v>815</v>
      </c>
      <c r="X45" cm="1">
        <f t="array" ref="X45">INDEX(Macrobond!$I:$I,$B$3-90+ROW())/1000</f>
        <v>903</v>
      </c>
      <c r="Y45" cm="1">
        <f t="array" ref="Y45">(INDEX(Macrobond!$J:$J,$B$3-90+ROW())+INDEX(Macrobond!$K:$K,$B$3-90+ROW()))/1000</f>
        <v>2236</v>
      </c>
      <c r="AA45" s="7" cm="1">
        <f t="array" ref="AA45">INDEX(Macrobond!$C:$C,$B$3-90+ROW())</f>
        <v>44774</v>
      </c>
      <c r="AB45" cm="1">
        <f t="array" ref="AB45">INDEX(Macrobond!$AB:$AB,$B$3-90+ROW())</f>
        <v>8.6</v>
      </c>
      <c r="AC45" cm="1">
        <f t="array" ref="AC45">INDEX(Macrobond!$Z:$Z,$B$3-90+ROW())/INDEX(Macrobond!$IS:$IS,$B$3-90+ROW())*100</f>
        <v>20.680318158740903</v>
      </c>
      <c r="AE45" s="7" cm="1">
        <f t="array" ref="AE45">INDEX(Macrobond!$C:$C,$B$3-90+ROW())</f>
        <v>44774</v>
      </c>
      <c r="AF45" cm="1">
        <f t="array" ref="AF45">(INDEX(Macrobond!$IQ:$IQ,$B$3-90+ROW())-INDEX(Macrobond!$IQ:$IQ,$B$3-90+ROW()-12))/1000</f>
        <v>5486</v>
      </c>
      <c r="AG45" cm="1">
        <f t="array" ref="AG45">(INDEX(Macrobond!$QG:$QG,$B$3-90+ROW())-INDEX(Macrobond!$QG:$QG,$B$3-90+ROW()-12))/1000</f>
        <v>6048</v>
      </c>
      <c r="AI45" s="7" cm="1">
        <f t="array" ref="AI45">INDEX(Macrobond!$C:$C,$B$3-90+ROW())</f>
        <v>44774</v>
      </c>
      <c r="AJ45" cm="1">
        <f t="array" ref="AJ45">(INDEX(Macrobond!$QG:$QG,$B$3-90+ROW())-INDEX(Macrobond!$QG:$QG,$B$3-90+ROW()-1))/1000</f>
        <v>290</v>
      </c>
      <c r="AL45" s="7" cm="1">
        <f t="array" ref="AL45">INDEX(Macrobond!$C:$C,$B$3-90+ROW())</f>
        <v>44774</v>
      </c>
      <c r="AM45" cm="1">
        <f t="array" ref="AM45">INDEX(Macrobond!$UY:$UY,$B$3-90+ROW())/1000</f>
        <v>3080.8</v>
      </c>
    </row>
    <row r="46" spans="1:39" x14ac:dyDescent="0.45">
      <c r="A46" t="str">
        <f>TRIM(SUBSTITUTE(SUBSTITUTE(SUBSTITUTE(SUBSTITUTE(SUBSTITUTE(Macrobond!$RO$5,"Employment, Payroll, ",""),"BLS, CES National, All Employees, ",""),", Nonfarm",""),", Payroll",""),", SA",""))</f>
        <v>Manufacturing, Durable Goods, Transportation Equipment</v>
      </c>
      <c r="B46" t="s">
        <v>605</v>
      </c>
      <c r="C46" s="9" cm="1">
        <f t="array" ref="C46">INDEX(Macrobond!$RO:$RO,$B$3)</f>
        <v>1750800</v>
      </c>
      <c r="D46" s="9" cm="1">
        <f t="array" ref="D46">INDEX(Macrobond!$RO:$RO,$B$3-1)</f>
        <v>1745900</v>
      </c>
      <c r="E46" s="9" cm="1">
        <f t="array" ref="E46">INDEX(Macrobond!$RO:$RO,$B$3-3)</f>
        <v>1743300</v>
      </c>
      <c r="F46" s="9" cm="1">
        <f t="array" ref="F46">INDEX(Macrobond!$RO:$RO,$B$3-6)</f>
        <v>1735100</v>
      </c>
      <c r="G46" s="8">
        <f>IF(N(D46)=0,NA(),C46/D46-1)</f>
        <v>2.8065754052351011E-3</v>
      </c>
      <c r="H46" s="8">
        <f>IF(N(E46)=0,NA(),C46/E46-1)</f>
        <v>4.3021855102391982E-3</v>
      </c>
      <c r="I46" s="8">
        <f>IF(N(F46)=0,NA(),C46/F46-1)</f>
        <v>9.0484698288282317E-3</v>
      </c>
      <c r="J46">
        <f>IF(C46&gt;D46,1,0)</f>
        <v>1</v>
      </c>
      <c r="K46" s="21">
        <f>(C46-D46)/1000</f>
        <v>4.9000000000000004</v>
      </c>
      <c r="L46">
        <f>IF(N(E46)=0,"",IF(C46&gt;E46,1,0))</f>
        <v>1</v>
      </c>
      <c r="M46">
        <f>IF(N(F46)=0,"",IF(C46&gt;F46,1,0))</f>
        <v>1</v>
      </c>
      <c r="N46" s="9" cm="1">
        <f t="array" ref="N46">INDEX(Macrobond!$RO:$RO,$B$3-12)</f>
        <v>1747000</v>
      </c>
      <c r="O46" s="8">
        <f>IF(N(N46)=0,NA(),C46/N46-1)</f>
        <v>2.1751574127075735E-3</v>
      </c>
      <c r="P46" s="7" cm="1">
        <f t="array" ref="P46">INDEX(Macrobond!$C:$C,$B$3-90+ROW())</f>
        <v>44805</v>
      </c>
      <c r="Q46" cm="1">
        <f t="array" ref="Q46">INDEX(Macrobond!$IT:$IT,$B$3-90+ROW())</f>
        <v>3.5</v>
      </c>
      <c r="R46" cm="1">
        <f t="array" ref="R46">INDEX(Macrobond!$IS:$IS,$B$3-90+ROW())/INDEX(Macrobond!$IO:$IO,$B$3-90+ROW())*100</f>
        <v>3.4923219960987106</v>
      </c>
      <c r="S46" cm="1">
        <f t="array" ref="S46">INDEX(Macrobond!$IR:$IR,$B$3-90+ROW())</f>
        <v>60.1</v>
      </c>
      <c r="U46" s="7" cm="1">
        <f t="array" ref="U46">INDEX(Macrobond!$C:$C,$B$3-90+ROW())</f>
        <v>44805</v>
      </c>
      <c r="V46" cm="1">
        <f t="array" ref="V46">INDEX(Macrobond!$G:$G,$B$3-90+ROW())/1000</f>
        <v>1170</v>
      </c>
      <c r="W46" cm="1">
        <f t="array" ref="W46">INDEX(Macrobond!$D:$D,$B$3-90+ROW())/1000</f>
        <v>806</v>
      </c>
      <c r="X46" cm="1">
        <f t="array" ref="X46">INDEX(Macrobond!$I:$I,$B$3-90+ROW())/1000</f>
        <v>903</v>
      </c>
      <c r="Y46" cm="1">
        <f t="array" ref="Y46">(INDEX(Macrobond!$J:$J,$B$3-90+ROW())+INDEX(Macrobond!$K:$K,$B$3-90+ROW()))/1000</f>
        <v>2264</v>
      </c>
      <c r="AA46" s="7" cm="1">
        <f t="array" ref="AA46">INDEX(Macrobond!$C:$C,$B$3-90+ROW())</f>
        <v>44805</v>
      </c>
      <c r="AB46" cm="1">
        <f t="array" ref="AB46">INDEX(Macrobond!$AB:$AB,$B$3-90+ROW())</f>
        <v>8.1</v>
      </c>
      <c r="AC46" cm="1">
        <f t="array" ref="AC46">INDEX(Macrobond!$Z:$Z,$B$3-90+ROW())/INDEX(Macrobond!$IS:$IS,$B$3-90+ROW())*100</f>
        <v>19.418827214198711</v>
      </c>
      <c r="AE46" s="7" cm="1">
        <f t="array" ref="AE46">INDEX(Macrobond!$C:$C,$B$3-90+ROW())</f>
        <v>44805</v>
      </c>
      <c r="AF46" cm="1">
        <f t="array" ref="AF46">(INDEX(Macrobond!$IQ:$IQ,$B$3-90+ROW())-INDEX(Macrobond!$IQ:$IQ,$B$3-90+ROW()-12))/1000</f>
        <v>4970</v>
      </c>
      <c r="AG46" cm="1">
        <f t="array" ref="AG46">(INDEX(Macrobond!$QG:$QG,$B$3-90+ROW())-INDEX(Macrobond!$QG:$QG,$B$3-90+ROW()-12))/1000</f>
        <v>5811</v>
      </c>
      <c r="AI46" s="7" cm="1">
        <f t="array" ref="AI46">INDEX(Macrobond!$C:$C,$B$3-90+ROW())</f>
        <v>44805</v>
      </c>
      <c r="AJ46" cm="1">
        <f t="array" ref="AJ46">(INDEX(Macrobond!$QG:$QG,$B$3-90+ROW())-INDEX(Macrobond!$QG:$QG,$B$3-90+ROW()-1))/1000</f>
        <v>220</v>
      </c>
      <c r="AL46" s="7" cm="1">
        <f t="array" ref="AL46">INDEX(Macrobond!$C:$C,$B$3-90+ROW())</f>
        <v>44805</v>
      </c>
      <c r="AM46" cm="1">
        <f t="array" ref="AM46">INDEX(Macrobond!$UY:$UY,$B$3-90+ROW())/1000</f>
        <v>3081.6</v>
      </c>
    </row>
    <row r="47" spans="1:39" x14ac:dyDescent="0.45">
      <c r="A47" t="str">
        <f>TRIM(SUBSTITUTE(SUBSTITUTE(SUBSTITUTE(SUBSTITUTE(SUBSTITUTE(Macrobond!$RP$5,"Employment, Payroll, ",""),"BLS, CES National, All Employees, ",""),", Nonfarm",""),", Payroll",""),", SA",""))</f>
        <v>Manufacturing, Durable Goods, Motor Vehicles &amp; Parts</v>
      </c>
      <c r="B47" t="s">
        <v>606</v>
      </c>
      <c r="C47" s="9" cm="1">
        <f t="array" ref="C47">INDEX(Macrobond!$RP:$RP,$B$3)</f>
        <v>958100</v>
      </c>
      <c r="D47" s="9" cm="1">
        <f t="array" ref="D47">INDEX(Macrobond!$RP:$RP,$B$3-1)</f>
        <v>954500</v>
      </c>
      <c r="E47" s="9" cm="1">
        <f t="array" ref="E47">INDEX(Macrobond!$RP:$RP,$B$3-3)</f>
        <v>957400</v>
      </c>
      <c r="F47" s="9" cm="1">
        <f t="array" ref="F47">INDEX(Macrobond!$RP:$RP,$B$3-6)</f>
        <v>955300</v>
      </c>
      <c r="G47" s="8">
        <f>IF(N(D47)=0,NA(),C47/D47-1)</f>
        <v>3.7716081718177641E-3</v>
      </c>
      <c r="H47" s="8">
        <f>IF(N(E47)=0,NA(),C47/E47-1)</f>
        <v>7.311468560684542E-4</v>
      </c>
      <c r="I47" s="8">
        <f>IF(N(F47)=0,NA(),C47/F47-1)</f>
        <v>2.9310164346278977E-3</v>
      </c>
      <c r="J47">
        <f>IF(C47&gt;D47,1,0)</f>
        <v>1</v>
      </c>
      <c r="K47" s="21">
        <f>(C47-D47)/1000</f>
        <v>3.6</v>
      </c>
      <c r="L47">
        <f>IF(N(E47)=0,"",IF(C47&gt;E47,1,0))</f>
        <v>1</v>
      </c>
      <c r="M47">
        <f>IF(N(F47)=0,"",IF(C47&gt;F47,1,0))</f>
        <v>1</v>
      </c>
      <c r="N47" s="9" cm="1">
        <f t="array" ref="N47">INDEX(Macrobond!$RP:$RP,$B$3-12)</f>
        <v>974300</v>
      </c>
      <c r="O47" s="8">
        <f>IF(N(N47)=0,NA(),C47/N47-1)</f>
        <v>-1.6627322180026716E-2</v>
      </c>
      <c r="P47" s="7" cm="1">
        <f t="array" ref="P47">INDEX(Macrobond!$C:$C,$B$3-90+ROW())</f>
        <v>44835</v>
      </c>
      <c r="Q47" cm="1">
        <f t="array" ref="Q47">INDEX(Macrobond!$IT:$IT,$B$3-90+ROW())</f>
        <v>3.6</v>
      </c>
      <c r="R47" cm="1">
        <f t="array" ref="R47">INDEX(Macrobond!$IS:$IS,$B$3-90+ROW())/INDEX(Macrobond!$IO:$IO,$B$3-90+ROW())*100</f>
        <v>3.6137771838172759</v>
      </c>
      <c r="S47" cm="1">
        <f t="array" ref="S47">INDEX(Macrobond!$IR:$IR,$B$3-90+ROW())</f>
        <v>60</v>
      </c>
      <c r="U47" s="7" cm="1">
        <f t="array" ref="U47">INDEX(Macrobond!$C:$C,$B$3-90+ROW())</f>
        <v>44835</v>
      </c>
      <c r="V47" cm="1">
        <f t="array" ref="V47">INDEX(Macrobond!$G:$G,$B$3-90+ROW())/1000</f>
        <v>1269</v>
      </c>
      <c r="W47" cm="1">
        <f t="array" ref="W47">INDEX(Macrobond!$D:$D,$B$3-90+ROW())/1000</f>
        <v>837</v>
      </c>
      <c r="X47" cm="1">
        <f t="array" ref="X47">INDEX(Macrobond!$I:$I,$B$3-90+ROW())/1000</f>
        <v>862</v>
      </c>
      <c r="Y47" cm="1">
        <f t="array" ref="Y47">(INDEX(Macrobond!$J:$J,$B$3-90+ROW())+INDEX(Macrobond!$K:$K,$B$3-90+ROW()))/1000</f>
        <v>2355</v>
      </c>
      <c r="AA47" s="7" cm="1">
        <f t="array" ref="AA47">INDEX(Macrobond!$C:$C,$B$3-90+ROW())</f>
        <v>44835</v>
      </c>
      <c r="AB47" cm="1">
        <f t="array" ref="AB47">INDEX(Macrobond!$AB:$AB,$B$3-90+ROW())</f>
        <v>8.1</v>
      </c>
      <c r="AC47" cm="1">
        <f t="array" ref="AC47">INDEX(Macrobond!$Z:$Z,$B$3-90+ROW())/INDEX(Macrobond!$IS:$IS,$B$3-90+ROW())*100</f>
        <v>20.339552866027905</v>
      </c>
      <c r="AE47" s="7" cm="1">
        <f t="array" ref="AE47">INDEX(Macrobond!$C:$C,$B$3-90+ROW())</f>
        <v>44835</v>
      </c>
      <c r="AF47" cm="1">
        <f t="array" ref="AF47">(INDEX(Macrobond!$IQ:$IQ,$B$3-90+ROW())-INDEX(Macrobond!$IQ:$IQ,$B$3-90+ROW()-12))/1000</f>
        <v>4203</v>
      </c>
      <c r="AG47" cm="1">
        <f t="array" ref="AG47">(INDEX(Macrobond!$QG:$QG,$B$3-90+ROW())-INDEX(Macrobond!$QG:$QG,$B$3-90+ROW()-12))/1000</f>
        <v>5367</v>
      </c>
      <c r="AI47" s="7" cm="1">
        <f t="array" ref="AI47">INDEX(Macrobond!$C:$C,$B$3-90+ROW())</f>
        <v>44835</v>
      </c>
      <c r="AJ47" cm="1">
        <f t="array" ref="AJ47">(INDEX(Macrobond!$QG:$QG,$B$3-90+ROW())-INDEX(Macrobond!$QG:$QG,$B$3-90+ROW()-1))/1000</f>
        <v>357</v>
      </c>
      <c r="AL47" s="7" cm="1">
        <f t="array" ref="AL47">INDEX(Macrobond!$C:$C,$B$3-90+ROW())</f>
        <v>44835</v>
      </c>
      <c r="AM47" cm="1">
        <f t="array" ref="AM47">INDEX(Macrobond!$UY:$UY,$B$3-90+ROW())/1000</f>
        <v>3070.5</v>
      </c>
    </row>
    <row r="48" spans="1:39" x14ac:dyDescent="0.45">
      <c r="A48" t="str">
        <f>TRIM(SUBSTITUTE(SUBSTITUTE(SUBSTITUTE(SUBSTITUTE(SUBSTITUTE(Macrobond!$RQ$5,"Employment, Payroll, ",""),"BLS, CES National, All Employees, ",""),", Nonfarm",""),", Payroll",""),", SA",""))</f>
        <v>Manufacturing, Durable Goods, Furniture &amp; Related Products</v>
      </c>
      <c r="B48" t="s">
        <v>607</v>
      </c>
      <c r="C48" s="9" cm="1">
        <f t="array" ref="C48">INDEX(Macrobond!$RQ:$RQ,$B$3)</f>
        <v>331900</v>
      </c>
      <c r="D48" s="9" cm="1">
        <f t="array" ref="D48">INDEX(Macrobond!$RQ:$RQ,$B$3-1)</f>
        <v>332900</v>
      </c>
      <c r="E48" s="9" cm="1">
        <f t="array" ref="E48">INDEX(Macrobond!$RQ:$RQ,$B$3-3)</f>
        <v>335900</v>
      </c>
      <c r="F48" s="9" cm="1">
        <f t="array" ref="F48">INDEX(Macrobond!$RQ:$RQ,$B$3-6)</f>
        <v>335200</v>
      </c>
      <c r="G48" s="8">
        <f>IF(N(D48)=0,NA(),C48/D48-1)</f>
        <v>-3.0039050765995334E-3</v>
      </c>
      <c r="H48" s="8">
        <f>IF(N(E48)=0,NA(),C48/E48-1)</f>
        <v>-1.1908306043465267E-2</v>
      </c>
      <c r="I48" s="8">
        <f>IF(N(F48)=0,NA(),C48/F48-1)</f>
        <v>-9.8448687350835007E-3</v>
      </c>
      <c r="J48">
        <f>IF(C48&gt;D48,1,0)</f>
        <v>0</v>
      </c>
      <c r="K48" s="21">
        <f>(C48-D48)/1000</f>
        <v>-1</v>
      </c>
      <c r="L48">
        <f>IF(N(E48)=0,"",IF(C48&gt;E48,1,0))</f>
        <v>0</v>
      </c>
      <c r="M48">
        <f>IF(N(F48)=0,"",IF(C48&gt;F48,1,0))</f>
        <v>0</v>
      </c>
      <c r="N48" s="9" cm="1">
        <f t="array" ref="N48">INDEX(Macrobond!$RQ:$RQ,$B$3-12)</f>
        <v>338900</v>
      </c>
      <c r="O48" s="8">
        <f>IF(N(N48)=0,NA(),C48/N48-1)</f>
        <v>-2.0655060489820021E-2</v>
      </c>
      <c r="P48" s="7" cm="1">
        <f t="array" ref="P48">INDEX(Macrobond!$C:$C,$B$3-90+ROW())</f>
        <v>44866</v>
      </c>
      <c r="Q48" cm="1">
        <f t="array" ref="Q48">INDEX(Macrobond!$IT:$IT,$B$3-90+ROW())</f>
        <v>3.6</v>
      </c>
      <c r="R48" cm="1">
        <f t="array" ref="R48">INDEX(Macrobond!$IS:$IS,$B$3-90+ROW())/INDEX(Macrobond!$IO:$IO,$B$3-90+ROW())*100</f>
        <v>3.5997128988698432</v>
      </c>
      <c r="S48" cm="1">
        <f t="array" ref="S48">INDEX(Macrobond!$IR:$IR,$B$3-90+ROW())</f>
        <v>59.9</v>
      </c>
      <c r="U48" s="7" cm="1">
        <f t="array" ref="U48">INDEX(Macrobond!$C:$C,$B$3-90+ROW())</f>
        <v>44866</v>
      </c>
      <c r="V48" cm="1">
        <f t="array" ref="V48">INDEX(Macrobond!$G:$G,$B$3-90+ROW())/1000</f>
        <v>1339</v>
      </c>
      <c r="W48" cm="1">
        <f t="array" ref="W48">INDEX(Macrobond!$D:$D,$B$3-90+ROW())/1000</f>
        <v>786</v>
      </c>
      <c r="X48" cm="1">
        <f t="array" ref="X48">INDEX(Macrobond!$I:$I,$B$3-90+ROW())/1000</f>
        <v>826</v>
      </c>
      <c r="Y48" cm="1">
        <f t="array" ref="Y48">(INDEX(Macrobond!$J:$J,$B$3-90+ROW())+INDEX(Macrobond!$K:$K,$B$3-90+ROW()))/1000</f>
        <v>2347</v>
      </c>
      <c r="AA48" s="7" cm="1">
        <f t="array" ref="AA48">INDEX(Macrobond!$C:$C,$B$3-90+ROW())</f>
        <v>44866</v>
      </c>
      <c r="AB48" cm="1">
        <f t="array" ref="AB48">INDEX(Macrobond!$AB:$AB,$B$3-90+ROW())</f>
        <v>8.4</v>
      </c>
      <c r="AC48" cm="1">
        <f t="array" ref="AC48">INDEX(Macrobond!$Z:$Z,$B$3-90+ROW())/INDEX(Macrobond!$IS:$IS,$B$3-90+ROW())*100</f>
        <v>20.969922271037515</v>
      </c>
      <c r="AE48" s="7" cm="1">
        <f t="array" ref="AE48">INDEX(Macrobond!$C:$C,$B$3-90+ROW())</f>
        <v>44866</v>
      </c>
      <c r="AF48" cm="1">
        <f t="array" ref="AF48">(INDEX(Macrobond!$IQ:$IQ,$B$3-90+ROW())-INDEX(Macrobond!$IQ:$IQ,$B$3-90+ROW()-12))/1000</f>
        <v>2971</v>
      </c>
      <c r="AG48" cm="1">
        <f t="array" ref="AG48">(INDEX(Macrobond!$QG:$QG,$B$3-90+ROW())-INDEX(Macrobond!$QG:$QG,$B$3-90+ROW()-12))/1000</f>
        <v>5012</v>
      </c>
      <c r="AI48" s="7" cm="1">
        <f t="array" ref="AI48">INDEX(Macrobond!$C:$C,$B$3-90+ROW())</f>
        <v>44866</v>
      </c>
      <c r="AJ48" cm="1">
        <f t="array" ref="AJ48">(INDEX(Macrobond!$QG:$QG,$B$3-90+ROW())-INDEX(Macrobond!$QG:$QG,$B$3-90+ROW()-1))/1000</f>
        <v>303</v>
      </c>
      <c r="AL48" s="7" cm="1">
        <f t="array" ref="AL48">INDEX(Macrobond!$C:$C,$B$3-90+ROW())</f>
        <v>44866</v>
      </c>
      <c r="AM48" cm="1">
        <f t="array" ref="AM48">INDEX(Macrobond!$UY:$UY,$B$3-90+ROW())/1000</f>
        <v>3036.7</v>
      </c>
    </row>
    <row r="49" spans="1:39" x14ac:dyDescent="0.45">
      <c r="A49" t="str">
        <f>TRIM(SUBSTITUTE(SUBSTITUTE(SUBSTITUTE(SUBSTITUTE(SUBSTITUTE(Macrobond!$RR$5,"Employment, Payroll, ",""),"BLS, CES National, All Employees, ",""),", Nonfarm",""),", Payroll",""),", SA",""))</f>
        <v>Manufacturing, Durable Goods, Miscellaneous Manufacturing</v>
      </c>
      <c r="B49" t="s">
        <v>608</v>
      </c>
      <c r="C49" s="9" cm="1">
        <f t="array" ref="C49">INDEX(Macrobond!$RR:$RR,$B$3)</f>
        <v>613700</v>
      </c>
      <c r="D49" s="9" cm="1">
        <f t="array" ref="D49">INDEX(Macrobond!$RR:$RR,$B$3-1)</f>
        <v>610700</v>
      </c>
      <c r="E49" s="9" cm="1">
        <f t="array" ref="E49">INDEX(Macrobond!$RR:$RR,$B$3-3)</f>
        <v>609500</v>
      </c>
      <c r="F49" s="9" cm="1">
        <f t="array" ref="F49">INDEX(Macrobond!$RR:$RR,$B$3-6)</f>
        <v>610700</v>
      </c>
      <c r="G49" s="8">
        <f>IF(N(D49)=0,NA(),C49/D49-1)</f>
        <v>4.9123956115932899E-3</v>
      </c>
      <c r="H49" s="8">
        <f>IF(N(E49)=0,NA(),C49/E49-1)</f>
        <v>6.8908941755536635E-3</v>
      </c>
      <c r="I49" s="8">
        <f>IF(N(F49)=0,NA(),C49/F49-1)</f>
        <v>4.9123956115932899E-3</v>
      </c>
      <c r="J49">
        <f>IF(C49&gt;D49,1,0)</f>
        <v>1</v>
      </c>
      <c r="K49" s="21">
        <f>(C49-D49)/1000</f>
        <v>3</v>
      </c>
      <c r="L49">
        <f>IF(N(E49)=0,"",IF(C49&gt;E49,1,0))</f>
        <v>1</v>
      </c>
      <c r="M49">
        <f>IF(N(F49)=0,"",IF(C49&gt;F49,1,0))</f>
        <v>1</v>
      </c>
      <c r="N49" s="9" cm="1">
        <f t="array" ref="N49">INDEX(Macrobond!$RR:$RR,$B$3-12)</f>
        <v>613700</v>
      </c>
      <c r="O49" s="8">
        <f>IF(N(N49)=0,NA(),C49/N49-1)</f>
        <v>0</v>
      </c>
      <c r="P49" s="7" cm="1">
        <f t="array" ref="P49">INDEX(Macrobond!$C:$C,$B$3-90+ROW())</f>
        <v>44896</v>
      </c>
      <c r="Q49" cm="1">
        <f t="array" ref="Q49">INDEX(Macrobond!$IT:$IT,$B$3-90+ROW())</f>
        <v>3.5</v>
      </c>
      <c r="R49" cm="1">
        <f t="array" ref="R49">INDEX(Macrobond!$IS:$IS,$B$3-90+ROW())/INDEX(Macrobond!$IO:$IO,$B$3-90+ROW())*100</f>
        <v>3.5039973815484022</v>
      </c>
      <c r="S49" cm="1">
        <f t="array" ref="S49">INDEX(Macrobond!$IR:$IR,$B$3-90+ROW())</f>
        <v>60.1</v>
      </c>
      <c r="U49" s="7" cm="1">
        <f t="array" ref="U49">INDEX(Macrobond!$C:$C,$B$3-90+ROW())</f>
        <v>44896</v>
      </c>
      <c r="V49" cm="1">
        <f t="array" ref="V49">INDEX(Macrobond!$G:$G,$B$3-90+ROW())/1000</f>
        <v>1353</v>
      </c>
      <c r="W49" cm="1">
        <f t="array" ref="W49">INDEX(Macrobond!$D:$D,$B$3-90+ROW())/1000</f>
        <v>785</v>
      </c>
      <c r="X49" cm="1">
        <f t="array" ref="X49">INDEX(Macrobond!$I:$I,$B$3-90+ROW())/1000</f>
        <v>818</v>
      </c>
      <c r="Y49" cm="1">
        <f t="array" ref="Y49">(INDEX(Macrobond!$J:$J,$B$3-90+ROW())+INDEX(Macrobond!$K:$K,$B$3-90+ROW()))/1000</f>
        <v>2317</v>
      </c>
      <c r="AA49" s="7" cm="1">
        <f t="array" ref="AA49">INDEX(Macrobond!$C:$C,$B$3-90+ROW())</f>
        <v>44896</v>
      </c>
      <c r="AB49" cm="1">
        <f t="array" ref="AB49">INDEX(Macrobond!$AB:$AB,$B$3-90+ROW())</f>
        <v>8.1</v>
      </c>
      <c r="AC49" cm="1">
        <f t="array" ref="AC49">INDEX(Macrobond!$Z:$Z,$B$3-90+ROW())/INDEX(Macrobond!$IS:$IS,$B$3-90+ROW())*100</f>
        <v>18.54350458398201</v>
      </c>
      <c r="AE49" s="7" cm="1">
        <f t="array" ref="AE49">INDEX(Macrobond!$C:$C,$B$3-90+ROW())</f>
        <v>44896</v>
      </c>
      <c r="AF49" cm="1">
        <f t="array" ref="AF49">(INDEX(Macrobond!$IQ:$IQ,$B$3-90+ROW())-INDEX(Macrobond!$IQ:$IQ,$B$3-90+ROW()-12))/1000</f>
        <v>3149</v>
      </c>
      <c r="AG49" cm="1">
        <f t="array" ref="AG49">(INDEX(Macrobond!$QG:$QG,$B$3-90+ROW())-INDEX(Macrobond!$QG:$QG,$B$3-90+ROW()-12))/1000</f>
        <v>4526</v>
      </c>
      <c r="AI49" s="7" cm="1">
        <f t="array" ref="AI49">INDEX(Macrobond!$C:$C,$B$3-90+ROW())</f>
        <v>44896</v>
      </c>
      <c r="AJ49" cm="1">
        <f t="array" ref="AJ49">(INDEX(Macrobond!$QG:$QG,$B$3-90+ROW())-INDEX(Macrobond!$QG:$QG,$B$3-90+ROW()-1))/1000</f>
        <v>100</v>
      </c>
      <c r="AL49" s="7" cm="1">
        <f t="array" ref="AL49">INDEX(Macrobond!$C:$C,$B$3-90+ROW())</f>
        <v>44896</v>
      </c>
      <c r="AM49" cm="1">
        <f t="array" ref="AM49">INDEX(Macrobond!$UY:$UY,$B$3-90+ROW())/1000</f>
        <v>2968.6</v>
      </c>
    </row>
    <row r="50" spans="1:39" x14ac:dyDescent="0.45">
      <c r="A50" t="str">
        <f>TRIM(SUBSTITUTE(SUBSTITUTE(SUBSTITUTE(SUBSTITUTE(SUBSTITUTE(Macrobond!$RT$5,"Employment, Payroll, ",""),"BLS, CES National, All Employees, ",""),", Nonfarm",""),", Payroll",""),", SA",""))</f>
        <v>Manufacturing, Non-Durable Goods, Food Manufacturing</v>
      </c>
      <c r="B50" t="s">
        <v>609</v>
      </c>
      <c r="C50" s="9" cm="1">
        <f t="array" ref="C50">INDEX(Macrobond!$RT:$RT,$B$3)</f>
        <v>1776300</v>
      </c>
      <c r="D50" s="9" cm="1">
        <f t="array" ref="D50">INDEX(Macrobond!$RT:$RT,$B$3-1)</f>
        <v>1779900</v>
      </c>
      <c r="E50" s="9" cm="1">
        <f t="array" ref="E50">INDEX(Macrobond!$RT:$RT,$B$3-3)</f>
        <v>1779900</v>
      </c>
      <c r="F50" s="9" cm="1">
        <f t="array" ref="F50">INDEX(Macrobond!$RT:$RT,$B$3-6)</f>
        <v>1781200</v>
      </c>
      <c r="G50" s="8">
        <f>IF(N(D50)=0,NA(),C50/D50-1)</f>
        <v>-2.0225855385134217E-3</v>
      </c>
      <c r="H50" s="8">
        <f>IF(N(E50)=0,NA(),C50/E50-1)</f>
        <v>-2.0225855385134217E-3</v>
      </c>
      <c r="I50" s="8">
        <f>IF(N(F50)=0,NA(),C50/F50-1)</f>
        <v>-2.7509544127554131E-3</v>
      </c>
      <c r="J50">
        <f>IF(C50&gt;D50,1,0)</f>
        <v>0</v>
      </c>
      <c r="K50" s="21">
        <f>(C50-D50)/1000</f>
        <v>-3.6</v>
      </c>
      <c r="L50">
        <f>IF(N(E50)=0,"",IF(C50&gt;E50,1,0))</f>
        <v>0</v>
      </c>
      <c r="M50">
        <f>IF(N(F50)=0,"",IF(C50&gt;F50,1,0))</f>
        <v>0</v>
      </c>
      <c r="N50" s="9" cm="1">
        <f t="array" ref="N50">INDEX(Macrobond!$RT:$RT,$B$3-12)</f>
        <v>1785600</v>
      </c>
      <c r="O50" s="8">
        <f>IF(N(N50)=0,NA(),C50/N50-1)</f>
        <v>-5.2083333333333703E-3</v>
      </c>
      <c r="P50" s="7" cm="1">
        <f t="array" ref="P50">INDEX(Macrobond!$C:$C,$B$3-90+ROW())</f>
        <v>44927</v>
      </c>
      <c r="Q50" cm="1">
        <f t="array" ref="Q50">INDEX(Macrobond!$IT:$IT,$B$3-90+ROW())</f>
        <v>3.5</v>
      </c>
      <c r="R50" cm="1">
        <f t="array" ref="R50">INDEX(Macrobond!$IS:$IS,$B$3-90+ROW())/INDEX(Macrobond!$IO:$IO,$B$3-90+ROW())*100</f>
        <v>3.4770975575950778</v>
      </c>
      <c r="S50" cm="1">
        <f t="array" ref="S50">INDEX(Macrobond!$IR:$IR,$B$3-90+ROW())</f>
        <v>60.2</v>
      </c>
      <c r="U50" s="7" cm="1">
        <f t="array" ref="U50">INDEX(Macrobond!$C:$C,$B$3-90+ROW())</f>
        <v>44927</v>
      </c>
      <c r="V50" cm="1">
        <f t="array" ref="V50">INDEX(Macrobond!$G:$G,$B$3-90+ROW())/1000</f>
        <v>1290</v>
      </c>
      <c r="W50" cm="1">
        <f t="array" ref="W50">INDEX(Macrobond!$D:$D,$B$3-90+ROW())/1000</f>
        <v>759</v>
      </c>
      <c r="X50" cm="1">
        <f t="array" ref="X50">INDEX(Macrobond!$I:$I,$B$3-90+ROW())/1000</f>
        <v>880</v>
      </c>
      <c r="Y50" cm="1">
        <f t="array" ref="Y50">(INDEX(Macrobond!$J:$J,$B$3-90+ROW())+INDEX(Macrobond!$K:$K,$B$3-90+ROW()))/1000</f>
        <v>2370</v>
      </c>
      <c r="AA50" s="7" cm="1">
        <f t="array" ref="AA50">INDEX(Macrobond!$C:$C,$B$3-90+ROW())</f>
        <v>44927</v>
      </c>
      <c r="AB50" cm="1">
        <f t="array" ref="AB50">INDEX(Macrobond!$AB:$AB,$B$3-90+ROW())</f>
        <v>9.6</v>
      </c>
      <c r="AC50" cm="1">
        <f t="array" ref="AC50">INDEX(Macrobond!$Z:$Z,$B$3-90+ROW())/INDEX(Macrobond!$IS:$IS,$B$3-90+ROW())*100</f>
        <v>18.960138648180241</v>
      </c>
      <c r="AE50" s="7" cm="1">
        <f t="array" ref="AE50">INDEX(Macrobond!$C:$C,$B$3-90+ROW())</f>
        <v>44927</v>
      </c>
      <c r="AF50" cm="1">
        <f t="array" ref="AF50">(INDEX(Macrobond!$IQ:$IQ,$B$3-90+ROW())-INDEX(Macrobond!$IQ:$IQ,$B$3-90+ROW()-12))/1000</f>
        <v>3092</v>
      </c>
      <c r="AG50" cm="1">
        <f t="array" ref="AG50">(INDEX(Macrobond!$QG:$QG,$B$3-90+ROW())-INDEX(Macrobond!$QG:$QG,$B$3-90+ROW()-12))/1000</f>
        <v>4770</v>
      </c>
      <c r="AI50" s="7" cm="1">
        <f t="array" ref="AI50">INDEX(Macrobond!$C:$C,$B$3-90+ROW())</f>
        <v>44927</v>
      </c>
      <c r="AJ50" cm="1">
        <f t="array" ref="AJ50">(INDEX(Macrobond!$QG:$QG,$B$3-90+ROW())-INDEX(Macrobond!$QG:$QG,$B$3-90+ROW()-1))/1000</f>
        <v>434</v>
      </c>
      <c r="AL50" s="7" cm="1">
        <f t="array" ref="AL50">INDEX(Macrobond!$C:$C,$B$3-90+ROW())</f>
        <v>44927</v>
      </c>
      <c r="AM50" cm="1">
        <f t="array" ref="AM50">INDEX(Macrobond!$UY:$UY,$B$3-90+ROW())/1000</f>
        <v>2967.3</v>
      </c>
    </row>
    <row r="51" spans="1:39" x14ac:dyDescent="0.45">
      <c r="A51" t="str">
        <f>TRIM(SUBSTITUTE(SUBSTITUTE(SUBSTITUTE(SUBSTITUTE(SUBSTITUTE(Macrobond!$RU$5,"Employment, Payroll, ",""),"BLS, CES National, All Employees, ",""),", Nonfarm",""),", Payroll",""),", SA",""))</f>
        <v>Manufacturing, Non-Durable Goods, Textile Mills</v>
      </c>
      <c r="B51" t="s">
        <v>610</v>
      </c>
      <c r="C51" s="9" cm="1">
        <f t="array" ref="C51">INDEX(Macrobond!$RU:$RU,$B$3)</f>
        <v>78400</v>
      </c>
      <c r="D51" s="9" cm="1">
        <f t="array" ref="D51">INDEX(Macrobond!$RU:$RU,$B$3-1)</f>
        <v>78900</v>
      </c>
      <c r="E51" s="9" cm="1">
        <f t="array" ref="E51">INDEX(Macrobond!$RU:$RU,$B$3-3)</f>
        <v>79800</v>
      </c>
      <c r="F51" s="9" cm="1">
        <f t="array" ref="F51">INDEX(Macrobond!$RU:$RU,$B$3-6)</f>
        <v>81000</v>
      </c>
      <c r="G51" s="8">
        <f>IF(N(D51)=0,NA(),C51/D51-1)</f>
        <v>-6.3371356147021718E-3</v>
      </c>
      <c r="H51" s="8">
        <f>IF(N(E51)=0,NA(),C51/E51-1)</f>
        <v>-1.7543859649122862E-2</v>
      </c>
      <c r="I51" s="8">
        <f>IF(N(F51)=0,NA(),C51/F51-1)</f>
        <v>-3.2098765432098775E-2</v>
      </c>
      <c r="J51">
        <f>IF(C51&gt;D51,1,0)</f>
        <v>0</v>
      </c>
      <c r="K51" s="21">
        <f>(C51-D51)/1000</f>
        <v>-0.5</v>
      </c>
      <c r="L51">
        <f>IF(N(E51)=0,"",IF(C51&gt;E51,1,0))</f>
        <v>0</v>
      </c>
      <c r="M51">
        <f>IF(N(F51)=0,"",IF(C51&gt;F51,1,0))</f>
        <v>0</v>
      </c>
      <c r="N51" s="9" cm="1">
        <f t="array" ref="N51">INDEX(Macrobond!$RU:$RU,$B$3-12)</f>
        <v>82000</v>
      </c>
      <c r="O51" s="8">
        <f>IF(N(N51)=0,NA(),C51/N51-1)</f>
        <v>-4.3902439024390283E-2</v>
      </c>
      <c r="P51" s="7" cm="1">
        <f t="array" ref="P51">INDEX(Macrobond!$C:$C,$B$3-90+ROW())</f>
        <v>44958</v>
      </c>
      <c r="Q51" cm="1">
        <f t="array" ref="Q51">INDEX(Macrobond!$IT:$IT,$B$3-90+ROW())</f>
        <v>3.6</v>
      </c>
      <c r="R51" cm="1">
        <f t="array" ref="R51">INDEX(Macrobond!$IS:$IS,$B$3-90+ROW())/INDEX(Macrobond!$IO:$IO,$B$3-90+ROW())*100</f>
        <v>3.5970272105165133</v>
      </c>
      <c r="S51" cm="1">
        <f t="array" ref="S51">INDEX(Macrobond!$IR:$IR,$B$3-90+ROW())</f>
        <v>60.3</v>
      </c>
      <c r="U51" s="7" cm="1">
        <f t="array" ref="U51">INDEX(Macrobond!$C:$C,$B$3-90+ROW())</f>
        <v>44958</v>
      </c>
      <c r="V51" cm="1">
        <f t="array" ref="V51">INDEX(Macrobond!$G:$G,$B$3-90+ROW())/1000</f>
        <v>1409</v>
      </c>
      <c r="W51" cm="1">
        <f t="array" ref="W51">INDEX(Macrobond!$D:$D,$B$3-90+ROW())/1000</f>
        <v>819</v>
      </c>
      <c r="X51" cm="1">
        <f t="array" ref="X51">INDEX(Macrobond!$I:$I,$B$3-90+ROW())/1000</f>
        <v>890</v>
      </c>
      <c r="Y51" cm="1">
        <f t="array" ref="Y51">(INDEX(Macrobond!$J:$J,$B$3-90+ROW())+INDEX(Macrobond!$K:$K,$B$3-90+ROW()))/1000</f>
        <v>2352</v>
      </c>
      <c r="AA51" s="7" cm="1">
        <f t="array" ref="AA51">INDEX(Macrobond!$C:$C,$B$3-90+ROW())</f>
        <v>44958</v>
      </c>
      <c r="AB51" cm="1">
        <f t="array" ref="AB51">INDEX(Macrobond!$AB:$AB,$B$3-90+ROW())</f>
        <v>8.9</v>
      </c>
      <c r="AC51" cm="1">
        <f t="array" ref="AC51">INDEX(Macrobond!$Z:$Z,$B$3-90+ROW())/INDEX(Macrobond!$IS:$IS,$B$3-90+ROW())*100</f>
        <v>17.738433272089527</v>
      </c>
      <c r="AE51" s="7" cm="1">
        <f t="array" ref="AE51">INDEX(Macrobond!$C:$C,$B$3-90+ROW())</f>
        <v>44958</v>
      </c>
      <c r="AF51" cm="1">
        <f t="array" ref="AF51">(INDEX(Macrobond!$IQ:$IQ,$B$3-90+ROW())-INDEX(Macrobond!$IQ:$IQ,$B$3-90+ROW()-12))/1000</f>
        <v>2803</v>
      </c>
      <c r="AG51" cm="1">
        <f t="array" ref="AG51">(INDEX(Macrobond!$QG:$QG,$B$3-90+ROW())-INDEX(Macrobond!$QG:$QG,$B$3-90+ROW()-12))/1000</f>
        <v>4241</v>
      </c>
      <c r="AI51" s="7" cm="1">
        <f t="array" ref="AI51">INDEX(Macrobond!$C:$C,$B$3-90+ROW())</f>
        <v>44958</v>
      </c>
      <c r="AJ51" cm="1">
        <f t="array" ref="AJ51">(INDEX(Macrobond!$QG:$QG,$B$3-90+ROW())-INDEX(Macrobond!$QG:$QG,$B$3-90+ROW()-1))/1000</f>
        <v>290</v>
      </c>
      <c r="AL51" s="7" cm="1">
        <f t="array" ref="AL51">INDEX(Macrobond!$C:$C,$B$3-90+ROW())</f>
        <v>44958</v>
      </c>
      <c r="AM51" cm="1">
        <f t="array" ref="AM51">INDEX(Macrobond!$UY:$UY,$B$3-90+ROW())/1000</f>
        <v>2949.3</v>
      </c>
    </row>
    <row r="52" spans="1:39" x14ac:dyDescent="0.45">
      <c r="A52" t="str">
        <f>TRIM(SUBSTITUTE(SUBSTITUTE(SUBSTITUTE(SUBSTITUTE(SUBSTITUTE(Macrobond!$RV$5,"Employment, Payroll, ",""),"BLS, CES National, All Employees, ",""),", Nonfarm",""),", Payroll",""),", SA",""))</f>
        <v>Manufacturing, Non-Durable Goods, Textile Product Mills</v>
      </c>
      <c r="B52" t="s">
        <v>611</v>
      </c>
      <c r="C52" s="9" cm="1">
        <f t="array" ref="C52">INDEX(Macrobond!$RV:$RV,$B$3)</f>
        <v>93100</v>
      </c>
      <c r="D52" s="9" cm="1">
        <f t="array" ref="D52">INDEX(Macrobond!$RV:$RV,$B$3-1)</f>
        <v>93800</v>
      </c>
      <c r="E52" s="9" cm="1">
        <f t="array" ref="E52">INDEX(Macrobond!$RV:$RV,$B$3-3)</f>
        <v>94200</v>
      </c>
      <c r="F52" s="9" cm="1">
        <f t="array" ref="F52">INDEX(Macrobond!$RV:$RV,$B$3-6)</f>
        <v>93400</v>
      </c>
      <c r="G52" s="8">
        <f>IF(N(D52)=0,NA(),C52/D52-1)</f>
        <v>-7.4626865671642006E-3</v>
      </c>
      <c r="H52" s="8">
        <f>IF(N(E52)=0,NA(),C52/E52-1)</f>
        <v>-1.1677282377919318E-2</v>
      </c>
      <c r="I52" s="8">
        <f>IF(N(F52)=0,NA(),C52/F52-1)</f>
        <v>-3.2119914346895317E-3</v>
      </c>
      <c r="J52">
        <f>IF(C52&gt;D52,1,0)</f>
        <v>0</v>
      </c>
      <c r="K52" s="21">
        <f>(C52-D52)/1000</f>
        <v>-0.7</v>
      </c>
      <c r="L52">
        <f>IF(N(E52)=0,"",IF(C52&gt;E52,1,0))</f>
        <v>0</v>
      </c>
      <c r="M52">
        <f>IF(N(F52)=0,"",IF(C52&gt;F52,1,0))</f>
        <v>0</v>
      </c>
      <c r="N52" s="9" cm="1">
        <f t="array" ref="N52">INDEX(Macrobond!$RV:$RV,$B$3-12)</f>
        <v>93700</v>
      </c>
      <c r="O52" s="8">
        <f>IF(N(N52)=0,NA(),C52/N52-1)</f>
        <v>-6.4034151547491813E-3</v>
      </c>
      <c r="P52" s="7" cm="1">
        <f t="array" ref="P52">INDEX(Macrobond!$C:$C,$B$3-90+ROW())</f>
        <v>44986</v>
      </c>
      <c r="Q52" cm="1">
        <f t="array" ref="Q52">INDEX(Macrobond!$IT:$IT,$B$3-90+ROW())</f>
        <v>3.5</v>
      </c>
      <c r="R52" cm="1">
        <f t="array" ref="R52">INDEX(Macrobond!$IS:$IS,$B$3-90+ROW())/INDEX(Macrobond!$IO:$IO,$B$3-90+ROW())*100</f>
        <v>3.5145494790260758</v>
      </c>
      <c r="S52" cm="1">
        <f t="array" ref="S52">INDEX(Macrobond!$IR:$IR,$B$3-90+ROW())</f>
        <v>60.4</v>
      </c>
      <c r="U52" s="7" cm="1">
        <f t="array" ref="U52">INDEX(Macrobond!$C:$C,$B$3-90+ROW())</f>
        <v>44986</v>
      </c>
      <c r="V52" cm="1">
        <f t="array" ref="V52">INDEX(Macrobond!$G:$G,$B$3-90+ROW())/1000</f>
        <v>1544</v>
      </c>
      <c r="W52" cm="1">
        <f t="array" ref="W52">INDEX(Macrobond!$D:$D,$B$3-90+ROW())/1000</f>
        <v>810</v>
      </c>
      <c r="X52" cm="1">
        <f t="array" ref="X52">INDEX(Macrobond!$I:$I,$B$3-90+ROW())/1000</f>
        <v>839</v>
      </c>
      <c r="Y52" cm="1">
        <f t="array" ref="Y52">(INDEX(Macrobond!$J:$J,$B$3-90+ROW())+INDEX(Macrobond!$K:$K,$B$3-90+ROW()))/1000</f>
        <v>2162</v>
      </c>
      <c r="AA52" s="7" cm="1">
        <f t="array" ref="AA52">INDEX(Macrobond!$C:$C,$B$3-90+ROW())</f>
        <v>44986</v>
      </c>
      <c r="AB52" cm="1">
        <f t="array" ref="AB52">INDEX(Macrobond!$AB:$AB,$B$3-90+ROW())</f>
        <v>8.4</v>
      </c>
      <c r="AC52" cm="1">
        <f t="array" ref="AC52">INDEX(Macrobond!$Z:$Z,$B$3-90+ROW())/INDEX(Macrobond!$IS:$IS,$B$3-90+ROW())*100</f>
        <v>18.211298856460147</v>
      </c>
      <c r="AE52" s="7" cm="1">
        <f t="array" ref="AE52">INDEX(Macrobond!$C:$C,$B$3-90+ROW())</f>
        <v>44986</v>
      </c>
      <c r="AF52" cm="1">
        <f t="array" ref="AF52">(INDEX(Macrobond!$IQ:$IQ,$B$3-90+ROW())-INDEX(Macrobond!$IQ:$IQ,$B$3-90+ROW()-12))/1000</f>
        <v>2610</v>
      </c>
      <c r="AG52" cm="1">
        <f t="array" ref="AG52">(INDEX(Macrobond!$QG:$QG,$B$3-90+ROW())-INDEX(Macrobond!$QG:$QG,$B$3-90+ROW()-12))/1000</f>
        <v>3819</v>
      </c>
      <c r="AI52" s="7" cm="1">
        <f t="array" ref="AI52">INDEX(Macrobond!$C:$C,$B$3-90+ROW())</f>
        <v>44986</v>
      </c>
      <c r="AJ52" cm="1">
        <f t="array" ref="AJ52">(INDEX(Macrobond!$QG:$QG,$B$3-90+ROW())-INDEX(Macrobond!$QG:$QG,$B$3-90+ROW()-1))/1000</f>
        <v>68</v>
      </c>
      <c r="AL52" s="7" cm="1">
        <f t="array" ref="AL52">INDEX(Macrobond!$C:$C,$B$3-90+ROW())</f>
        <v>44986</v>
      </c>
      <c r="AM52" cm="1">
        <f t="array" ref="AM52">INDEX(Macrobond!$UY:$UY,$B$3-90+ROW())/1000</f>
        <v>2921</v>
      </c>
    </row>
    <row r="53" spans="1:39" x14ac:dyDescent="0.45">
      <c r="A53" t="str">
        <f>TRIM(SUBSTITUTE(SUBSTITUTE(SUBSTITUTE(SUBSTITUTE(SUBSTITUTE(Macrobond!$RW$5,"Employment, Payroll, ",""),"BLS, CES National, All Employees, ",""),", Nonfarm",""),", Payroll",""),", SA",""))</f>
        <v>Manufacturing, Non-Durable Goods, Apparel</v>
      </c>
      <c r="B53" t="s">
        <v>612</v>
      </c>
      <c r="C53" s="9" cm="1">
        <f t="array" ref="C53">INDEX(Macrobond!$RW:$RW,$B$3)</f>
        <v>72800</v>
      </c>
      <c r="D53" s="9" cm="1">
        <f t="array" ref="D53">INDEX(Macrobond!$RW:$RW,$B$3-1)</f>
        <v>73200</v>
      </c>
      <c r="E53" s="9" cm="1">
        <f t="array" ref="E53">INDEX(Macrobond!$RW:$RW,$B$3-3)</f>
        <v>73800</v>
      </c>
      <c r="F53" s="9" cm="1">
        <f t="array" ref="F53">INDEX(Macrobond!$RW:$RW,$B$3-6)</f>
        <v>75400</v>
      </c>
      <c r="G53" s="8">
        <f>IF(N(D53)=0,NA(),C53/D53-1)</f>
        <v>-5.464480874316946E-3</v>
      </c>
      <c r="H53" s="8">
        <f>IF(N(E53)=0,NA(),C53/E53-1)</f>
        <v>-1.3550135501354976E-2</v>
      </c>
      <c r="I53" s="8">
        <f>IF(N(F53)=0,NA(),C53/F53-1)</f>
        <v>-3.4482758620689613E-2</v>
      </c>
      <c r="J53">
        <f>IF(C53&gt;D53,1,0)</f>
        <v>0</v>
      </c>
      <c r="K53" s="21">
        <f>(C53-D53)/1000</f>
        <v>-0.4</v>
      </c>
      <c r="L53">
        <f>IF(N(E53)=0,"",IF(C53&gt;E53,1,0))</f>
        <v>0</v>
      </c>
      <c r="M53">
        <f>IF(N(F53)=0,"",IF(C53&gt;F53,1,0))</f>
        <v>0</v>
      </c>
      <c r="N53" s="9" cm="1">
        <f t="array" ref="N53">INDEX(Macrobond!$RW:$RW,$B$3-12)</f>
        <v>79600</v>
      </c>
      <c r="O53" s="8">
        <f>IF(N(N53)=0,NA(),C53/N53-1)</f>
        <v>-8.5427135678391997E-2</v>
      </c>
      <c r="P53" s="7" cm="1">
        <f t="array" ref="P53">INDEX(Macrobond!$C:$C,$B$3-90+ROW())</f>
        <v>45017</v>
      </c>
      <c r="Q53" cm="1">
        <f t="array" ref="Q53">INDEX(Macrobond!$IT:$IT,$B$3-90+ROW())</f>
        <v>3.4</v>
      </c>
      <c r="R53" cm="1">
        <f t="array" ref="R53">INDEX(Macrobond!$IS:$IS,$B$3-90+ROW())/INDEX(Macrobond!$IO:$IO,$B$3-90+ROW())*100</f>
        <v>3.4480482858754211</v>
      </c>
      <c r="S53" cm="1">
        <f t="array" ref="S53">INDEX(Macrobond!$IR:$IR,$B$3-90+ROW())</f>
        <v>60.4</v>
      </c>
      <c r="U53" s="7" cm="1">
        <f t="array" ref="U53">INDEX(Macrobond!$C:$C,$B$3-90+ROW())</f>
        <v>45017</v>
      </c>
      <c r="V53" cm="1">
        <f t="array" ref="V53">INDEX(Macrobond!$G:$G,$B$3-90+ROW())/1000</f>
        <v>1405</v>
      </c>
      <c r="W53" cm="1">
        <f t="array" ref="W53">INDEX(Macrobond!$D:$D,$B$3-90+ROW())/1000</f>
        <v>738</v>
      </c>
      <c r="X53" cm="1">
        <f t="array" ref="X53">INDEX(Macrobond!$I:$I,$B$3-90+ROW())/1000</f>
        <v>786</v>
      </c>
      <c r="Y53" cm="1">
        <f t="array" ref="Y53">(INDEX(Macrobond!$J:$J,$B$3-90+ROW())+INDEX(Macrobond!$K:$K,$B$3-90+ROW()))/1000</f>
        <v>2330</v>
      </c>
      <c r="AA53" s="7" cm="1">
        <f t="array" ref="AA53">INDEX(Macrobond!$C:$C,$B$3-90+ROW())</f>
        <v>45017</v>
      </c>
      <c r="AB53" cm="1">
        <f t="array" ref="AB53">INDEX(Macrobond!$AB:$AB,$B$3-90+ROW())</f>
        <v>8.6999999999999993</v>
      </c>
      <c r="AC53" cm="1">
        <f t="array" ref="AC53">INDEX(Macrobond!$Z:$Z,$B$3-90+ROW())/INDEX(Macrobond!$IS:$IS,$B$3-90+ROW())*100</f>
        <v>18.722811901861842</v>
      </c>
      <c r="AE53" s="7" cm="1">
        <f t="array" ref="AE53">INDEX(Macrobond!$C:$C,$B$3-90+ROW())</f>
        <v>45017</v>
      </c>
      <c r="AF53" cm="1">
        <f t="array" ref="AF53">(INDEX(Macrobond!$IQ:$IQ,$B$3-90+ROW())-INDEX(Macrobond!$IQ:$IQ,$B$3-90+ROW()-12))/1000</f>
        <v>3075</v>
      </c>
      <c r="AG53" cm="1">
        <f t="array" ref="AG53">(INDEX(Macrobond!$QG:$QG,$B$3-90+ROW())-INDEX(Macrobond!$QG:$QG,$B$3-90+ROW()-12))/1000</f>
        <v>3752</v>
      </c>
      <c r="AI53" s="7" cm="1">
        <f t="array" ref="AI53">INDEX(Macrobond!$C:$C,$B$3-90+ROW())</f>
        <v>45017</v>
      </c>
      <c r="AJ53" cm="1">
        <f t="array" ref="AJ53">(INDEX(Macrobond!$QG:$QG,$B$3-90+ROW())-INDEX(Macrobond!$QG:$QG,$B$3-90+ROW()-1))/1000</f>
        <v>241</v>
      </c>
      <c r="AL53" s="7" cm="1">
        <f t="array" ref="AL53">INDEX(Macrobond!$C:$C,$B$3-90+ROW())</f>
        <v>45017</v>
      </c>
      <c r="AM53" cm="1">
        <f t="array" ref="AM53">INDEX(Macrobond!$UY:$UY,$B$3-90+ROW())/1000</f>
        <v>2906.8</v>
      </c>
    </row>
    <row r="54" spans="1:39" x14ac:dyDescent="0.45">
      <c r="A54" t="str">
        <f>TRIM(SUBSTITUTE(SUBSTITUTE(SUBSTITUTE(SUBSTITUTE(SUBSTITUTE(Macrobond!$RX$5,"Employment, Payroll, ",""),"BLS, CES National, All Employees, ",""),", Nonfarm",""),", Payroll",""),", SA",""))</f>
        <v>Manufacturing, Non-Durable Goods, Paper &amp; Paper Products</v>
      </c>
      <c r="B54" t="s">
        <v>613</v>
      </c>
      <c r="C54" s="9" cm="1">
        <f t="array" ref="C54">INDEX(Macrobond!$RX:$RX,$B$3)</f>
        <v>356400</v>
      </c>
      <c r="D54" s="9" cm="1">
        <f t="array" ref="D54">INDEX(Macrobond!$RX:$RX,$B$3-1)</f>
        <v>356600</v>
      </c>
      <c r="E54" s="9" cm="1">
        <f t="array" ref="E54">INDEX(Macrobond!$RX:$RX,$B$3-3)</f>
        <v>355100</v>
      </c>
      <c r="F54" s="9" cm="1">
        <f t="array" ref="F54">INDEX(Macrobond!$RX:$RX,$B$3-6)</f>
        <v>354600</v>
      </c>
      <c r="G54" s="8">
        <f>IF(N(D54)=0,NA(),C54/D54-1)</f>
        <v>-5.6085249579362895E-4</v>
      </c>
      <c r="H54" s="8">
        <f>IF(N(E54)=0,NA(),C54/E54-1)</f>
        <v>3.6609405801182326E-3</v>
      </c>
      <c r="I54" s="8">
        <f>IF(N(F54)=0,NA(),C54/F54-1)</f>
        <v>5.0761421319795996E-3</v>
      </c>
      <c r="J54">
        <f>IF(C54&gt;D54,1,0)</f>
        <v>0</v>
      </c>
      <c r="K54" s="21">
        <f>(C54-D54)/1000</f>
        <v>-0.2</v>
      </c>
      <c r="L54">
        <f>IF(N(E54)=0,"",IF(C54&gt;E54,1,0))</f>
        <v>1</v>
      </c>
      <c r="M54">
        <f>IF(N(F54)=0,"",IF(C54&gt;F54,1,0))</f>
        <v>1</v>
      </c>
      <c r="N54" s="9" cm="1">
        <f t="array" ref="N54">INDEX(Macrobond!$RX:$RX,$B$3-12)</f>
        <v>354100</v>
      </c>
      <c r="O54" s="8">
        <f>IF(N(N54)=0,NA(),C54/N54-1)</f>
        <v>6.4953402993503939E-3</v>
      </c>
      <c r="P54" s="7" cm="1">
        <f t="array" ref="P54">INDEX(Macrobond!$C:$C,$B$3-90+ROW())</f>
        <v>45047</v>
      </c>
      <c r="Q54" cm="1">
        <f t="array" ref="Q54">INDEX(Macrobond!$IT:$IT,$B$3-90+ROW())</f>
        <v>3.6</v>
      </c>
      <c r="R54" cm="1">
        <f t="array" ref="R54">INDEX(Macrobond!$IS:$IS,$B$3-90+ROW())/INDEX(Macrobond!$IO:$IO,$B$3-90+ROW())*100</f>
        <v>3.6453839516824846</v>
      </c>
      <c r="S54" cm="1">
        <f t="array" ref="S54">INDEX(Macrobond!$IR:$IR,$B$3-90+ROW())</f>
        <v>60.3</v>
      </c>
      <c r="U54" s="7" cm="1">
        <f t="array" ref="U54">INDEX(Macrobond!$C:$C,$B$3-90+ROW())</f>
        <v>45047</v>
      </c>
      <c r="V54" cm="1">
        <f t="array" ref="V54">INDEX(Macrobond!$G:$G,$B$3-90+ROW())/1000</f>
        <v>1593</v>
      </c>
      <c r="W54" cm="1">
        <f t="array" ref="W54">INDEX(Macrobond!$D:$D,$B$3-90+ROW())/1000</f>
        <v>779</v>
      </c>
      <c r="X54" cm="1">
        <f t="array" ref="X54">INDEX(Macrobond!$I:$I,$B$3-90+ROW())/1000</f>
        <v>774</v>
      </c>
      <c r="Y54" cm="1">
        <f t="array" ref="Y54">(INDEX(Macrobond!$J:$J,$B$3-90+ROW())+INDEX(Macrobond!$K:$K,$B$3-90+ROW()))/1000</f>
        <v>2349</v>
      </c>
      <c r="AA54" s="7" cm="1">
        <f t="array" ref="AA54">INDEX(Macrobond!$C:$C,$B$3-90+ROW())</f>
        <v>45047</v>
      </c>
      <c r="AB54" cm="1">
        <f t="array" ref="AB54">INDEX(Macrobond!$AB:$AB,$B$3-90+ROW())</f>
        <v>9.1</v>
      </c>
      <c r="AC54" cm="1">
        <f t="array" ref="AC54">INDEX(Macrobond!$Z:$Z,$B$3-90+ROW())/INDEX(Macrobond!$IS:$IS,$B$3-90+ROW())*100</f>
        <v>18.918474687705459</v>
      </c>
      <c r="AE54" s="7" cm="1">
        <f t="array" ref="AE54">INDEX(Macrobond!$C:$C,$B$3-90+ROW())</f>
        <v>45047</v>
      </c>
      <c r="AF54" cm="1">
        <f t="array" ref="AF54">(INDEX(Macrobond!$IQ:$IQ,$B$3-90+ROW())-INDEX(Macrobond!$IQ:$IQ,$B$3-90+ROW()-12))/1000</f>
        <v>2419</v>
      </c>
      <c r="AG54" cm="1">
        <f t="array" ref="AG54">(INDEX(Macrobond!$QG:$QG,$B$3-90+ROW())-INDEX(Macrobond!$QG:$QG,$B$3-90+ROW()-12))/1000</f>
        <v>3731</v>
      </c>
      <c r="AI54" s="7" cm="1">
        <f t="array" ref="AI54">INDEX(Macrobond!$C:$C,$B$3-90+ROW())</f>
        <v>45047</v>
      </c>
      <c r="AJ54" cm="1">
        <f t="array" ref="AJ54">(INDEX(Macrobond!$QG:$QG,$B$3-90+ROW())-INDEX(Macrobond!$QG:$QG,$B$3-90+ROW()-1))/1000</f>
        <v>280</v>
      </c>
      <c r="AL54" s="7" cm="1">
        <f t="array" ref="AL54">INDEX(Macrobond!$C:$C,$B$3-90+ROW())</f>
        <v>45047</v>
      </c>
      <c r="AM54" cm="1">
        <f t="array" ref="AM54">INDEX(Macrobond!$UY:$UY,$B$3-90+ROW())/1000</f>
        <v>2898.8</v>
      </c>
    </row>
    <row r="55" spans="1:39" x14ac:dyDescent="0.45">
      <c r="A55" t="str">
        <f>TRIM(SUBSTITUTE(SUBSTITUTE(SUBSTITUTE(SUBSTITUTE(SUBSTITUTE(Macrobond!$RY$5,"Employment, Payroll, ",""),"BLS, CES National, All Employees, ",""),", Nonfarm",""),", Payroll",""),", SA",""))</f>
        <v>Manufacturing, Non-Durable Goods, Printing &amp; Related Support Activities</v>
      </c>
      <c r="B55" t="s">
        <v>614</v>
      </c>
      <c r="C55" s="9" cm="1">
        <f t="array" ref="C55">INDEX(Macrobond!$RY:$RY,$B$3)</f>
        <v>341000</v>
      </c>
      <c r="D55" s="9" cm="1">
        <f t="array" ref="D55">INDEX(Macrobond!$RY:$RY,$B$3-1)</f>
        <v>340600</v>
      </c>
      <c r="E55" s="9" cm="1">
        <f t="array" ref="E55">INDEX(Macrobond!$RY:$RY,$B$3-3)</f>
        <v>341100</v>
      </c>
      <c r="F55" s="9" cm="1">
        <f t="array" ref="F55">INDEX(Macrobond!$RY:$RY,$B$3-6)</f>
        <v>340000</v>
      </c>
      <c r="G55" s="8">
        <f>IF(N(D55)=0,NA(),C55/D55-1)</f>
        <v>1.1743981209630938E-3</v>
      </c>
      <c r="H55" s="8">
        <f>IF(N(E55)=0,NA(),C55/E55-1)</f>
        <v>-2.9316915860455595E-4</v>
      </c>
      <c r="I55" s="8">
        <f>IF(N(F55)=0,NA(),C55/F55-1)</f>
        <v>2.9411764705882248E-3</v>
      </c>
      <c r="J55">
        <f>IF(C55&gt;D55,1,0)</f>
        <v>1</v>
      </c>
      <c r="K55" s="21">
        <f>(C55-D55)/1000</f>
        <v>0.4</v>
      </c>
      <c r="L55">
        <f>IF(N(E55)=0,"",IF(C55&gt;E55,1,0))</f>
        <v>0</v>
      </c>
      <c r="M55">
        <f>IF(N(F55)=0,"",IF(C55&gt;F55,1,0))</f>
        <v>1</v>
      </c>
      <c r="N55" s="9" cm="1">
        <f t="array" ref="N55">INDEX(Macrobond!$RY:$RY,$B$3-12)</f>
        <v>344700</v>
      </c>
      <c r="O55" s="8">
        <f>IF(N(N55)=0,NA(),C55/N55-1)</f>
        <v>-1.0733971569480749E-2</v>
      </c>
      <c r="P55" s="7" cm="1">
        <f t="array" ref="P55">INDEX(Macrobond!$C:$C,$B$3-90+ROW())</f>
        <v>45078</v>
      </c>
      <c r="Q55" cm="1">
        <f t="array" ref="Q55">INDEX(Macrobond!$IT:$IT,$B$3-90+ROW())</f>
        <v>3.6</v>
      </c>
      <c r="R55" cm="1">
        <f t="array" ref="R55">INDEX(Macrobond!$IS:$IS,$B$3-90+ROW())/INDEX(Macrobond!$IO:$IO,$B$3-90+ROW())*100</f>
        <v>3.5847338851687249</v>
      </c>
      <c r="S55" cm="1">
        <f t="array" ref="S55">INDEX(Macrobond!$IR:$IR,$B$3-90+ROW())</f>
        <v>60.3</v>
      </c>
      <c r="U55" s="7" cm="1">
        <f t="array" ref="U55">INDEX(Macrobond!$C:$C,$B$3-90+ROW())</f>
        <v>45078</v>
      </c>
      <c r="V55" cm="1">
        <f t="array" ref="V55">INDEX(Macrobond!$G:$G,$B$3-90+ROW())/1000</f>
        <v>1444</v>
      </c>
      <c r="W55" cm="1">
        <f t="array" ref="W55">INDEX(Macrobond!$D:$D,$B$3-90+ROW())/1000</f>
        <v>794</v>
      </c>
      <c r="X55" cm="1">
        <f t="array" ref="X55">INDEX(Macrobond!$I:$I,$B$3-90+ROW())/1000</f>
        <v>799</v>
      </c>
      <c r="Y55" cm="1">
        <f t="array" ref="Y55">(INDEX(Macrobond!$J:$J,$B$3-90+ROW())+INDEX(Macrobond!$K:$K,$B$3-90+ROW()))/1000</f>
        <v>2326</v>
      </c>
      <c r="AA55" s="7" cm="1">
        <f t="array" ref="AA55">INDEX(Macrobond!$C:$C,$B$3-90+ROW())</f>
        <v>45078</v>
      </c>
      <c r="AB55" cm="1">
        <f t="array" ref="AB55">INDEX(Macrobond!$AB:$AB,$B$3-90+ROW())</f>
        <v>8.6999999999999993</v>
      </c>
      <c r="AC55" cm="1">
        <f t="array" ref="AC55">INDEX(Macrobond!$Z:$Z,$B$3-90+ROW())/INDEX(Macrobond!$IS:$IS,$B$3-90+ROW())*100</f>
        <v>18.746867167919802</v>
      </c>
      <c r="AE55" s="7" cm="1">
        <f t="array" ref="AE55">INDEX(Macrobond!$C:$C,$B$3-90+ROW())</f>
        <v>45078</v>
      </c>
      <c r="AF55" cm="1">
        <f t="array" ref="AF55">(INDEX(Macrobond!$IQ:$IQ,$B$3-90+ROW())-INDEX(Macrobond!$IQ:$IQ,$B$3-90+ROW()-12))/1000</f>
        <v>2888</v>
      </c>
      <c r="AG55" cm="1">
        <f t="array" ref="AG55">(INDEX(Macrobond!$QG:$QG,$B$3-90+ROW())-INDEX(Macrobond!$QG:$QG,$B$3-90+ROW()-12))/1000</f>
        <v>3522</v>
      </c>
      <c r="AI55" s="7" cm="1">
        <f t="array" ref="AI55">INDEX(Macrobond!$C:$C,$B$3-90+ROW())</f>
        <v>45078</v>
      </c>
      <c r="AJ55" cm="1">
        <f t="array" ref="AJ55">(INDEX(Macrobond!$QG:$QG,$B$3-90+ROW())-INDEX(Macrobond!$QG:$QG,$B$3-90+ROW()-1))/1000</f>
        <v>225</v>
      </c>
      <c r="AL55" s="7" cm="1">
        <f t="array" ref="AL55">INDEX(Macrobond!$C:$C,$B$3-90+ROW())</f>
        <v>45078</v>
      </c>
      <c r="AM55" cm="1">
        <f t="array" ref="AM55">INDEX(Macrobond!$UY:$UY,$B$3-90+ROW())/1000</f>
        <v>2867.8</v>
      </c>
    </row>
    <row r="56" spans="1:39" x14ac:dyDescent="0.45">
      <c r="A56" t="str">
        <f>TRIM(SUBSTITUTE(SUBSTITUTE(SUBSTITUTE(SUBSTITUTE(SUBSTITUTE(Macrobond!$RZ$5,"Employment, Payroll, ",""),"BLS, CES National, All Employees, ",""),", Nonfarm",""),", Payroll",""),", SA",""))</f>
        <v>Manufacturing, Non-Durable Goods, Petroleum &amp; Coal Products</v>
      </c>
      <c r="B56" t="s">
        <v>615</v>
      </c>
      <c r="C56" s="9" cm="1">
        <f t="array" ref="C56">INDEX(Macrobond!$RZ:$RZ,$B$3)</f>
        <v>109900</v>
      </c>
      <c r="D56" s="9" cm="1">
        <f t="array" ref="D56">INDEX(Macrobond!$RZ:$RZ,$B$3-1)</f>
        <v>109300</v>
      </c>
      <c r="E56" s="9" cm="1">
        <f t="array" ref="E56">INDEX(Macrobond!$RZ:$RZ,$B$3-3)</f>
        <v>109100</v>
      </c>
      <c r="F56" s="9" cm="1">
        <f t="array" ref="F56">INDEX(Macrobond!$RZ:$RZ,$B$3-6)</f>
        <v>109100</v>
      </c>
      <c r="G56" s="8">
        <f>IF(N(D56)=0,NA(),C56/D56-1)</f>
        <v>5.4894784995425105E-3</v>
      </c>
      <c r="H56" s="8">
        <f>IF(N(E56)=0,NA(),C56/E56-1)</f>
        <v>7.3327222731438546E-3</v>
      </c>
      <c r="I56" s="8">
        <f>IF(N(F56)=0,NA(),C56/F56-1)</f>
        <v>7.3327222731438546E-3</v>
      </c>
      <c r="J56">
        <f>IF(C56&gt;D56,1,0)</f>
        <v>1</v>
      </c>
      <c r="K56" s="21">
        <f>(C56-D56)/1000</f>
        <v>0.6</v>
      </c>
      <c r="L56">
        <f>IF(N(E56)=0,"",IF(C56&gt;E56,1,0))</f>
        <v>1</v>
      </c>
      <c r="M56">
        <f>IF(N(F56)=0,"",IF(C56&gt;F56,1,0))</f>
        <v>1</v>
      </c>
      <c r="N56" s="9" cm="1">
        <f t="array" ref="N56">INDEX(Macrobond!$RZ:$RZ,$B$3-12)</f>
        <v>108700</v>
      </c>
      <c r="O56" s="8">
        <f>IF(N(N56)=0,NA(),C56/N56-1)</f>
        <v>1.1039558417663242E-2</v>
      </c>
      <c r="P56" s="7" cm="1">
        <f t="array" ref="P56">INDEX(Macrobond!$C:$C,$B$3-90+ROW())</f>
        <v>45108</v>
      </c>
      <c r="Q56" cm="1">
        <f t="array" ref="Q56">INDEX(Macrobond!$IT:$IT,$B$3-90+ROW())</f>
        <v>3.5</v>
      </c>
      <c r="R56" cm="1">
        <f t="array" ref="R56">INDEX(Macrobond!$IS:$IS,$B$3-90+ROW())/INDEX(Macrobond!$IO:$IO,$B$3-90+ROW())*100</f>
        <v>3.5431210332059178</v>
      </c>
      <c r="S56" cm="1">
        <f t="array" ref="S56">INDEX(Macrobond!$IR:$IR,$B$3-90+ROW())</f>
        <v>60.4</v>
      </c>
      <c r="U56" s="7" cm="1">
        <f t="array" ref="U56">INDEX(Macrobond!$C:$C,$B$3-90+ROW())</f>
        <v>45108</v>
      </c>
      <c r="V56" cm="1">
        <f t="array" ref="V56">INDEX(Macrobond!$G:$G,$B$3-90+ROW())/1000</f>
        <v>1402</v>
      </c>
      <c r="W56" cm="1">
        <f t="array" ref="W56">INDEX(Macrobond!$D:$D,$B$3-90+ROW())/1000</f>
        <v>701</v>
      </c>
      <c r="X56" cm="1">
        <f t="array" ref="X56">INDEX(Macrobond!$I:$I,$B$3-90+ROW())/1000</f>
        <v>854</v>
      </c>
      <c r="Y56" cm="1">
        <f t="array" ref="Y56">(INDEX(Macrobond!$J:$J,$B$3-90+ROW())+INDEX(Macrobond!$K:$K,$B$3-90+ROW()))/1000</f>
        <v>2386</v>
      </c>
      <c r="AA56" s="7" cm="1">
        <f t="array" ref="AA56">INDEX(Macrobond!$C:$C,$B$3-90+ROW())</f>
        <v>45108</v>
      </c>
      <c r="AB56" cm="1">
        <f t="array" ref="AB56">INDEX(Macrobond!$AB:$AB,$B$3-90+ROW())</f>
        <v>8.9</v>
      </c>
      <c r="AC56" cm="1">
        <f t="array" ref="AC56">INDEX(Macrobond!$Z:$Z,$B$3-90+ROW())/INDEX(Macrobond!$IS:$IS,$B$3-90+ROW())*100</f>
        <v>20.091170015195004</v>
      </c>
      <c r="AE56" s="7" cm="1">
        <f t="array" ref="AE56">INDEX(Macrobond!$C:$C,$B$3-90+ROW())</f>
        <v>45108</v>
      </c>
      <c r="AF56" cm="1">
        <f t="array" ref="AF56">(INDEX(Macrobond!$IQ:$IQ,$B$3-90+ROW())-INDEX(Macrobond!$IQ:$IQ,$B$3-90+ROW()-12))/1000</f>
        <v>2939</v>
      </c>
      <c r="AG56" cm="1">
        <f t="array" ref="AG56">(INDEX(Macrobond!$QG:$QG,$B$3-90+ROW())-INDEX(Macrobond!$QG:$QG,$B$3-90+ROW()-12))/1000</f>
        <v>2971</v>
      </c>
      <c r="AI56" s="7" cm="1">
        <f t="array" ref="AI56">INDEX(Macrobond!$C:$C,$B$3-90+ROW())</f>
        <v>45108</v>
      </c>
      <c r="AJ56" cm="1">
        <f t="array" ref="AJ56">(INDEX(Macrobond!$QG:$QG,$B$3-90+ROW())-INDEX(Macrobond!$QG:$QG,$B$3-90+ROW()-1))/1000</f>
        <v>163</v>
      </c>
      <c r="AL56" s="7" cm="1">
        <f t="array" ref="AL56">INDEX(Macrobond!$C:$C,$B$3-90+ROW())</f>
        <v>45108</v>
      </c>
      <c r="AM56" cm="1">
        <f t="array" ref="AM56">INDEX(Macrobond!$UY:$UY,$B$3-90+ROW())/1000</f>
        <v>2833.9</v>
      </c>
    </row>
    <row r="57" spans="1:39" x14ac:dyDescent="0.45">
      <c r="A57" t="str">
        <f>TRIM(SUBSTITUTE(SUBSTITUTE(SUBSTITUTE(SUBSTITUTE(SUBSTITUTE(Macrobond!$SA$5,"Employment, Payroll, ",""),"BLS, CES National, All Employees, ",""),", Nonfarm",""),", Payroll",""),", SA",""))</f>
        <v>Manufacturing, Non-Durable Goods, Chemicals</v>
      </c>
      <c r="B57" t="s">
        <v>616</v>
      </c>
      <c r="C57" s="9" cm="1">
        <f t="array" ref="C57">INDEX(Macrobond!$SA:$SA,$B$3)</f>
        <v>897700</v>
      </c>
      <c r="D57" s="9" cm="1">
        <f t="array" ref="D57">INDEX(Macrobond!$SA:$SA,$B$3-1)</f>
        <v>896500</v>
      </c>
      <c r="E57" s="9" cm="1">
        <f t="array" ref="E57">INDEX(Macrobond!$SA:$SA,$B$3-3)</f>
        <v>898800</v>
      </c>
      <c r="F57" s="9" cm="1">
        <f t="array" ref="F57">INDEX(Macrobond!$SA:$SA,$B$3-6)</f>
        <v>903600</v>
      </c>
      <c r="G57" s="8">
        <f>IF(N(D57)=0,NA(),C57/D57-1)</f>
        <v>1.3385387618516376E-3</v>
      </c>
      <c r="H57" s="8">
        <f>IF(N(E57)=0,NA(),C57/E57-1)</f>
        <v>-1.223854027592397E-3</v>
      </c>
      <c r="I57" s="8">
        <f>IF(N(F57)=0,NA(),C57/F57-1)</f>
        <v>-6.529437804338234E-3</v>
      </c>
      <c r="J57">
        <f>IF(C57&gt;D57,1,0)</f>
        <v>1</v>
      </c>
      <c r="K57" s="21">
        <f>(C57-D57)/1000</f>
        <v>1.2</v>
      </c>
      <c r="L57">
        <f>IF(N(E57)=0,"",IF(C57&gt;E57,1,0))</f>
        <v>0</v>
      </c>
      <c r="M57">
        <f>IF(N(F57)=0,"",IF(C57&gt;F57,1,0))</f>
        <v>0</v>
      </c>
      <c r="N57" s="9" cm="1">
        <f t="array" ref="N57">INDEX(Macrobond!$SA:$SA,$B$3-12)</f>
        <v>899300</v>
      </c>
      <c r="O57" s="8">
        <f>IF(N(N57)=0,NA(),C57/N57-1)</f>
        <v>-1.7791615701100438E-3</v>
      </c>
      <c r="P57" s="7" cm="1">
        <f t="array" ref="P57">INDEX(Macrobond!$C:$C,$B$3-90+ROW())</f>
        <v>45139</v>
      </c>
      <c r="Q57" cm="1">
        <f t="array" ref="Q57">INDEX(Macrobond!$IT:$IT,$B$3-90+ROW())</f>
        <v>3.7</v>
      </c>
      <c r="R57" cm="1">
        <f t="array" ref="R57">INDEX(Macrobond!$IS:$IS,$B$3-90+ROW())/INDEX(Macrobond!$IO:$IO,$B$3-90+ROW())*100</f>
        <v>3.7404625655698616</v>
      </c>
      <c r="S57" cm="1">
        <f t="array" ref="S57">INDEX(Macrobond!$IR:$IR,$B$3-90+ROW())</f>
        <v>60.4</v>
      </c>
      <c r="U57" s="7" cm="1">
        <f t="array" ref="U57">INDEX(Macrobond!$C:$C,$B$3-90+ROW())</f>
        <v>45139</v>
      </c>
      <c r="V57" cm="1">
        <f t="array" ref="V57">INDEX(Macrobond!$G:$G,$B$3-90+ROW())/1000</f>
        <v>1542</v>
      </c>
      <c r="W57" cm="1">
        <f t="array" ref="W57">INDEX(Macrobond!$D:$D,$B$3-90+ROW())/1000</f>
        <v>818</v>
      </c>
      <c r="X57" cm="1">
        <f t="array" ref="X57">INDEX(Macrobond!$I:$I,$B$3-90+ROW())/1000</f>
        <v>804</v>
      </c>
      <c r="Y57" cm="1">
        <f t="array" ref="Y57">(INDEX(Macrobond!$J:$J,$B$3-90+ROW())+INDEX(Macrobond!$K:$K,$B$3-90+ROW()))/1000</f>
        <v>2498</v>
      </c>
      <c r="AA57" s="7" cm="1">
        <f t="array" ref="AA57">INDEX(Macrobond!$C:$C,$B$3-90+ROW())</f>
        <v>45139</v>
      </c>
      <c r="AB57" cm="1">
        <f t="array" ref="AB57">INDEX(Macrobond!$AB:$AB,$B$3-90+ROW())</f>
        <v>8.9</v>
      </c>
      <c r="AC57" cm="1">
        <f t="array" ref="AC57">INDEX(Macrobond!$Z:$Z,$B$3-90+ROW())/INDEX(Macrobond!$IS:$IS,$B$3-90+ROW())*100</f>
        <v>21.673306772908365</v>
      </c>
      <c r="AE57" s="7" cm="1">
        <f t="array" ref="AE57">INDEX(Macrobond!$C:$C,$B$3-90+ROW())</f>
        <v>45139</v>
      </c>
      <c r="AF57" cm="1">
        <f t="array" ref="AF57">(INDEX(Macrobond!$IQ:$IQ,$B$3-90+ROW())-INDEX(Macrobond!$IQ:$IQ,$B$3-90+ROW()-12))/1000</f>
        <v>2741</v>
      </c>
      <c r="AG57" cm="1">
        <f t="array" ref="AG57">(INDEX(Macrobond!$QG:$QG,$B$3-90+ROW())-INDEX(Macrobond!$QG:$QG,$B$3-90+ROW()-12))/1000</f>
        <v>2899</v>
      </c>
      <c r="AI57" s="7" cm="1">
        <f t="array" ref="AI57">INDEX(Macrobond!$C:$C,$B$3-90+ROW())</f>
        <v>45139</v>
      </c>
      <c r="AJ57" cm="1">
        <f t="array" ref="AJ57">(INDEX(Macrobond!$QG:$QG,$B$3-90+ROW())-INDEX(Macrobond!$QG:$QG,$B$3-90+ROW()-1))/1000</f>
        <v>218</v>
      </c>
      <c r="AL57" s="7" cm="1">
        <f t="array" ref="AL57">INDEX(Macrobond!$C:$C,$B$3-90+ROW())</f>
        <v>45139</v>
      </c>
      <c r="AM57" cm="1">
        <f t="array" ref="AM57">INDEX(Macrobond!$UY:$UY,$B$3-90+ROW())/1000</f>
        <v>2809.8</v>
      </c>
    </row>
    <row r="58" spans="1:39" x14ac:dyDescent="0.45">
      <c r="A58" t="str">
        <f>TRIM(SUBSTITUTE(SUBSTITUTE(SUBSTITUTE(SUBSTITUTE(SUBSTITUTE(Macrobond!$SB$5,"Employment, Payroll, ",""),"BLS, CES National, All Employees, ",""),", Nonfarm",""),", Payroll",""),", SA",""))</f>
        <v>Manufacturing, Non-Durable Goods, Plastics &amp; Rubber Products</v>
      </c>
      <c r="B58" t="s">
        <v>617</v>
      </c>
      <c r="C58" s="9" cm="1">
        <f t="array" ref="C58">INDEX(Macrobond!$SB:$SB,$B$3)</f>
        <v>689700</v>
      </c>
      <c r="D58" s="9" cm="1">
        <f t="array" ref="D58">INDEX(Macrobond!$SB:$SB,$B$3-1)</f>
        <v>695800</v>
      </c>
      <c r="E58" s="9" cm="1">
        <f t="array" ref="E58">INDEX(Macrobond!$SB:$SB,$B$3-3)</f>
        <v>693900</v>
      </c>
      <c r="F58" s="9" cm="1">
        <f t="array" ref="F58">INDEX(Macrobond!$SB:$SB,$B$3-6)</f>
        <v>702400</v>
      </c>
      <c r="G58" s="8">
        <f>IF(N(D58)=0,NA(),C58/D58-1)</f>
        <v>-8.7668870365047447E-3</v>
      </c>
      <c r="H58" s="8">
        <f>IF(N(E58)=0,NA(),C58/E58-1)</f>
        <v>-6.0527453523562258E-3</v>
      </c>
      <c r="I58" s="8">
        <f>IF(N(F58)=0,NA(),C58/F58-1)</f>
        <v>-1.8080865603644636E-2</v>
      </c>
      <c r="J58">
        <f>IF(C58&gt;D58,1,0)</f>
        <v>0</v>
      </c>
      <c r="K58" s="21">
        <f>(C58-D58)/1000</f>
        <v>-6.1</v>
      </c>
      <c r="L58">
        <f>IF(N(E58)=0,"",IF(C58&gt;E58,1,0))</f>
        <v>0</v>
      </c>
      <c r="M58">
        <f>IF(N(F58)=0,"",IF(C58&gt;F58,1,0))</f>
        <v>0</v>
      </c>
      <c r="N58" s="9" cm="1">
        <f t="array" ref="N58">INDEX(Macrobond!$SB:$SB,$B$3-12)</f>
        <v>706500</v>
      </c>
      <c r="O58" s="8">
        <f>IF(N(N58)=0,NA(),C58/N58-1)</f>
        <v>-2.3779193205944793E-2</v>
      </c>
      <c r="P58" s="7" cm="1">
        <f t="array" ref="P58">INDEX(Macrobond!$C:$C,$B$3-90+ROW())</f>
        <v>45170</v>
      </c>
      <c r="Q58" cm="1">
        <f t="array" ref="Q58">INDEX(Macrobond!$IT:$IT,$B$3-90+ROW())</f>
        <v>3.7</v>
      </c>
      <c r="R58" cm="1">
        <f t="array" ref="R58">INDEX(Macrobond!$IS:$IS,$B$3-90+ROW())/INDEX(Macrobond!$IO:$IO,$B$3-90+ROW())*100</f>
        <v>3.7406468922343126</v>
      </c>
      <c r="S58" cm="1">
        <f t="array" ref="S58">INDEX(Macrobond!$IR:$IR,$B$3-90+ROW())</f>
        <v>60.4</v>
      </c>
      <c r="U58" s="7" cm="1">
        <f t="array" ref="U58">INDEX(Macrobond!$C:$C,$B$3-90+ROW())</f>
        <v>45170</v>
      </c>
      <c r="V58" cm="1">
        <f t="array" ref="V58">INDEX(Macrobond!$G:$G,$B$3-90+ROW())/1000</f>
        <v>1421</v>
      </c>
      <c r="W58" cm="1">
        <f t="array" ref="W58">INDEX(Macrobond!$D:$D,$B$3-90+ROW())/1000</f>
        <v>822</v>
      </c>
      <c r="X58" cm="1">
        <f t="array" ref="X58">INDEX(Macrobond!$I:$I,$B$3-90+ROW())/1000</f>
        <v>795</v>
      </c>
      <c r="Y58" cm="1">
        <f t="array" ref="Y58">(INDEX(Macrobond!$J:$J,$B$3-90+ROW())+INDEX(Macrobond!$K:$K,$B$3-90+ROW()))/1000</f>
        <v>2609</v>
      </c>
      <c r="AA58" s="7" cm="1">
        <f t="array" ref="AA58">INDEX(Macrobond!$C:$C,$B$3-90+ROW())</f>
        <v>45170</v>
      </c>
      <c r="AB58" cm="1">
        <f t="array" ref="AB58">INDEX(Macrobond!$AB:$AB,$B$3-90+ROW())</f>
        <v>9.1</v>
      </c>
      <c r="AC58" cm="1">
        <f t="array" ref="AC58">INDEX(Macrobond!$Z:$Z,$B$3-90+ROW())/INDEX(Macrobond!$IS:$IS,$B$3-90+ROW())*100</f>
        <v>19.780044628626076</v>
      </c>
      <c r="AE58" s="7" cm="1">
        <f t="array" ref="AE58">INDEX(Macrobond!$C:$C,$B$3-90+ROW())</f>
        <v>45170</v>
      </c>
      <c r="AF58" cm="1">
        <f t="array" ref="AF58">(INDEX(Macrobond!$IQ:$IQ,$B$3-90+ROW())-INDEX(Macrobond!$IQ:$IQ,$B$3-90+ROW()-12))/1000</f>
        <v>2637</v>
      </c>
      <c r="AG58" cm="1">
        <f t="array" ref="AG58">(INDEX(Macrobond!$QG:$QG,$B$3-90+ROW())-INDEX(Macrobond!$QG:$QG,$B$3-90+ROW()-12))/1000</f>
        <v>2835</v>
      </c>
      <c r="AI58" s="7" cm="1">
        <f t="array" ref="AI58">INDEX(Macrobond!$C:$C,$B$3-90+ROW())</f>
        <v>45170</v>
      </c>
      <c r="AJ58" cm="1">
        <f t="array" ref="AJ58">(INDEX(Macrobond!$QG:$QG,$B$3-90+ROW())-INDEX(Macrobond!$QG:$QG,$B$3-90+ROW()-1))/1000</f>
        <v>156</v>
      </c>
      <c r="AL58" s="7" cm="1">
        <f t="array" ref="AL58">INDEX(Macrobond!$C:$C,$B$3-90+ROW())</f>
        <v>45170</v>
      </c>
      <c r="AM58" cm="1">
        <f t="array" ref="AM58">INDEX(Macrobond!$UY:$UY,$B$3-90+ROW())/1000</f>
        <v>2787.6</v>
      </c>
    </row>
    <row r="59" spans="1:39" x14ac:dyDescent="0.45">
      <c r="A59" t="str">
        <f>TRIM(SUBSTITUTE(SUBSTITUTE(SUBSTITUTE(SUBSTITUTE(SUBSTITUTE(Macrobond!$SF$5,"Employment, Payroll, ",""),"BLS, CES National, All Employees, ",""),", Nonfarm",""),", Payroll",""),", SA",""))</f>
        <v>Trade, Transportation &amp; Utilities, Wholesale Trade, Total</v>
      </c>
      <c r="B59" t="s">
        <v>618</v>
      </c>
      <c r="C59" s="9" cm="1">
        <f t="array" ref="C59">INDEX(Macrobond!$SF:$SF,$B$3)</f>
        <v>6045800</v>
      </c>
      <c r="D59" s="9" cm="1">
        <f t="array" ref="D59">INDEX(Macrobond!$SF:$SF,$B$3-1)</f>
        <v>6049500</v>
      </c>
      <c r="E59" s="9" cm="1">
        <f t="array" ref="E59">INDEX(Macrobond!$SF:$SF,$B$3-3)</f>
        <v>6053000</v>
      </c>
      <c r="F59" s="9" cm="1">
        <f t="array" ref="F59">INDEX(Macrobond!$SF:$SF,$B$3-6)</f>
        <v>6048200</v>
      </c>
      <c r="G59" s="8">
        <f>IF(N(D59)=0,NA(),C59/D59-1)</f>
        <v>-6.1162079510701517E-4</v>
      </c>
      <c r="H59" s="8">
        <f>IF(N(E59)=0,NA(),C59/E59-1)</f>
        <v>-1.189492813480908E-3</v>
      </c>
      <c r="I59" s="8">
        <f>IF(N(F59)=0,NA(),C59/F59-1)</f>
        <v>-3.9681227472632141E-4</v>
      </c>
      <c r="J59">
        <f>IF(C59&gt;D59,1,0)</f>
        <v>0</v>
      </c>
      <c r="K59" s="21">
        <f>(C59-D59)/1000</f>
        <v>-3.7</v>
      </c>
      <c r="L59">
        <f>IF(N(E59)=0,"",IF(C59&gt;E59,1,0))</f>
        <v>0</v>
      </c>
      <c r="M59">
        <f>IF(N(F59)=0,"",IF(C59&gt;F59,1,0))</f>
        <v>0</v>
      </c>
      <c r="N59" s="9" cm="1">
        <f t="array" ref="N59">INDEX(Macrobond!$SF:$SF,$B$3-12)</f>
        <v>6067700</v>
      </c>
      <c r="O59" s="8">
        <f>IF(N(N59)=0,NA(),C59/N59-1)</f>
        <v>-3.6092753432107605E-3</v>
      </c>
      <c r="P59" s="7" cm="1">
        <f t="array" ref="P59">INDEX(Macrobond!$C:$C,$B$3-90+ROW())</f>
        <v>45200</v>
      </c>
      <c r="Q59" cm="1">
        <f t="array" ref="Q59">INDEX(Macrobond!$IT:$IT,$B$3-90+ROW())</f>
        <v>3.9</v>
      </c>
      <c r="R59" cm="1">
        <f t="array" ref="R59">INDEX(Macrobond!$IS:$IS,$B$3-90+ROW())/INDEX(Macrobond!$IO:$IO,$B$3-90+ROW())*100</f>
        <v>3.8548022497778258</v>
      </c>
      <c r="S59" cm="1">
        <f t="array" ref="S59">INDEX(Macrobond!$IR:$IR,$B$3-90+ROW())</f>
        <v>60.2</v>
      </c>
      <c r="U59" s="7" cm="1">
        <f t="array" ref="U59">INDEX(Macrobond!$C:$C,$B$3-90+ROW())</f>
        <v>45200</v>
      </c>
      <c r="V59" cm="1">
        <f t="array" ref="V59">INDEX(Macrobond!$G:$G,$B$3-90+ROW())/1000</f>
        <v>1623</v>
      </c>
      <c r="W59" cm="1">
        <f t="array" ref="W59">INDEX(Macrobond!$D:$D,$B$3-90+ROW())/1000</f>
        <v>880</v>
      </c>
      <c r="X59" cm="1">
        <f t="array" ref="X59">INDEX(Macrobond!$I:$I,$B$3-90+ROW())/1000</f>
        <v>800</v>
      </c>
      <c r="Y59" cm="1">
        <f t="array" ref="Y59">(INDEX(Macrobond!$J:$J,$B$3-90+ROW())+INDEX(Macrobond!$K:$K,$B$3-90+ROW()))/1000</f>
        <v>2498</v>
      </c>
      <c r="AA59" s="7" cm="1">
        <f t="array" ref="AA59">INDEX(Macrobond!$C:$C,$B$3-90+ROW())</f>
        <v>45200</v>
      </c>
      <c r="AB59" cm="1">
        <f t="array" ref="AB59">INDEX(Macrobond!$AB:$AB,$B$3-90+ROW())</f>
        <v>8.6</v>
      </c>
      <c r="AC59" cm="1">
        <f t="array" ref="AC59">INDEX(Macrobond!$Z:$Z,$B$3-90+ROW())/INDEX(Macrobond!$IS:$IS,$B$3-90+ROW())*100</f>
        <v>20.532260560111403</v>
      </c>
      <c r="AE59" s="7" cm="1">
        <f t="array" ref="AE59">INDEX(Macrobond!$C:$C,$B$3-90+ROW())</f>
        <v>45200</v>
      </c>
      <c r="AF59" cm="1">
        <f t="array" ref="AF59">(INDEX(Macrobond!$IQ:$IQ,$B$3-90+ROW())-INDEX(Macrobond!$IQ:$IQ,$B$3-90+ROW()-12))/1000</f>
        <v>2527</v>
      </c>
      <c r="AG59" cm="1">
        <f t="array" ref="AG59">(INDEX(Macrobond!$QG:$QG,$B$3-90+ROW())-INDEX(Macrobond!$QG:$QG,$B$3-90+ROW()-12))/1000</f>
        <v>2637</v>
      </c>
      <c r="AI59" s="7" cm="1">
        <f t="array" ref="AI59">INDEX(Macrobond!$C:$C,$B$3-90+ROW())</f>
        <v>45200</v>
      </c>
      <c r="AJ59" cm="1">
        <f t="array" ref="AJ59">(INDEX(Macrobond!$QG:$QG,$B$3-90+ROW())-INDEX(Macrobond!$QG:$QG,$B$3-90+ROW()-1))/1000</f>
        <v>159</v>
      </c>
      <c r="AL59" s="7" cm="1">
        <f t="array" ref="AL59">INDEX(Macrobond!$C:$C,$B$3-90+ROW())</f>
        <v>45200</v>
      </c>
      <c r="AM59" cm="1">
        <f t="array" ref="AM59">INDEX(Macrobond!$UY:$UY,$B$3-90+ROW())/1000</f>
        <v>2773</v>
      </c>
    </row>
    <row r="60" spans="1:39" x14ac:dyDescent="0.45">
      <c r="A60" t="str">
        <f>TRIM(SUBSTITUTE(SUBSTITUTE(SUBSTITUTE(SUBSTITUTE(SUBSTITUTE(Macrobond!$SG$5,"Employment, Payroll, ",""),"BLS, CES National, All Employees, ",""),", Nonfarm",""),", Payroll",""),", SA",""))</f>
        <v>Trade, Transportation &amp; Utilities, Wholesale Trade, Durable Goods</v>
      </c>
      <c r="B60" t="s">
        <v>619</v>
      </c>
      <c r="C60" s="9" cm="1">
        <f t="array" ref="C60">INDEX(Macrobond!$SG:$SG,$B$3)</f>
        <v>3393500</v>
      </c>
      <c r="D60" s="9" cm="1">
        <f t="array" ref="D60">INDEX(Macrobond!$SG:$SG,$B$3-1)</f>
        <v>3396200</v>
      </c>
      <c r="E60" s="9" cm="1">
        <f t="array" ref="E60">INDEX(Macrobond!$SG:$SG,$B$3-3)</f>
        <v>3402000</v>
      </c>
      <c r="F60" s="9" cm="1">
        <f t="array" ref="F60">INDEX(Macrobond!$SG:$SG,$B$3-6)</f>
        <v>3401200</v>
      </c>
      <c r="G60" s="8">
        <f>IF(N(D60)=0,NA(),C60/D60-1)</f>
        <v>-7.9500618338146367E-4</v>
      </c>
      <c r="H60" s="8">
        <f>IF(N(E60)=0,NA(),C60/E60-1)</f>
        <v>-2.4985302763080863E-3</v>
      </c>
      <c r="I60" s="8">
        <f>IF(N(F60)=0,NA(),C60/F60-1)</f>
        <v>-2.2639068564036524E-3</v>
      </c>
      <c r="J60">
        <f>IF(C60&gt;D60,1,0)</f>
        <v>0</v>
      </c>
      <c r="K60" s="21">
        <f>(C60-D60)/1000</f>
        <v>-2.7</v>
      </c>
      <c r="L60">
        <f>IF(N(E60)=0,"",IF(C60&gt;E60,1,0))</f>
        <v>0</v>
      </c>
      <c r="M60">
        <f>IF(N(F60)=0,"",IF(C60&gt;F60,1,0))</f>
        <v>0</v>
      </c>
      <c r="N60" s="9" cm="1">
        <f t="array" ref="N60">INDEX(Macrobond!$SG:$SG,$B$3-12)</f>
        <v>3406200</v>
      </c>
      <c r="O60" s="8">
        <f>IF(N(N60)=0,NA(),C60/N60-1)</f>
        <v>-3.7284950971757658E-3</v>
      </c>
      <c r="P60" s="7" cm="1">
        <f t="array" ref="P60">INDEX(Macrobond!$C:$C,$B$3-90+ROW())</f>
        <v>45231</v>
      </c>
      <c r="Q60" cm="1">
        <f t="array" ref="Q60">INDEX(Macrobond!$IT:$IT,$B$3-90+ROW())</f>
        <v>3.7</v>
      </c>
      <c r="R60" cm="1">
        <f t="array" ref="R60">INDEX(Macrobond!$IS:$IS,$B$3-90+ROW())/INDEX(Macrobond!$IO:$IO,$B$3-90+ROW())*100</f>
        <v>3.7039681123207804</v>
      </c>
      <c r="S60" cm="1">
        <f t="array" ref="S60">INDEX(Macrobond!$IR:$IR,$B$3-90+ROW())</f>
        <v>60.4</v>
      </c>
      <c r="U60" s="7" cm="1">
        <f t="array" ref="U60">INDEX(Macrobond!$C:$C,$B$3-90+ROW())</f>
        <v>45231</v>
      </c>
      <c r="V60" cm="1">
        <f t="array" ref="V60">INDEX(Macrobond!$G:$G,$B$3-90+ROW())/1000</f>
        <v>1580</v>
      </c>
      <c r="W60" cm="1">
        <f t="array" ref="W60">INDEX(Macrobond!$D:$D,$B$3-90+ROW())/1000</f>
        <v>894</v>
      </c>
      <c r="X60" cm="1">
        <f t="array" ref="X60">INDEX(Macrobond!$I:$I,$B$3-90+ROW())/1000</f>
        <v>818</v>
      </c>
      <c r="Y60" cm="1">
        <f t="array" ref="Y60">(INDEX(Macrobond!$J:$J,$B$3-90+ROW())+INDEX(Macrobond!$K:$K,$B$3-90+ROW()))/1000</f>
        <v>2325</v>
      </c>
      <c r="AA60" s="7" cm="1">
        <f t="array" ref="AA60">INDEX(Macrobond!$C:$C,$B$3-90+ROW())</f>
        <v>45231</v>
      </c>
      <c r="AB60" cm="1">
        <f t="array" ref="AB60">INDEX(Macrobond!$AB:$AB,$B$3-90+ROW())</f>
        <v>8.9</v>
      </c>
      <c r="AC60" cm="1">
        <f t="array" ref="AC60">INDEX(Macrobond!$Z:$Z,$B$3-90+ROW())/INDEX(Macrobond!$IS:$IS,$B$3-90+ROW())*100</f>
        <v>18.727915194346288</v>
      </c>
      <c r="AE60" s="7" cm="1">
        <f t="array" ref="AE60">INDEX(Macrobond!$C:$C,$B$3-90+ROW())</f>
        <v>45231</v>
      </c>
      <c r="AF60" cm="1">
        <f t="array" ref="AF60">(INDEX(Macrobond!$IQ:$IQ,$B$3-90+ROW())-INDEX(Macrobond!$IQ:$IQ,$B$3-90+ROW()-12))/1000</f>
        <v>3379</v>
      </c>
      <c r="AG60" cm="1">
        <f t="array" ref="AG60">(INDEX(Macrobond!$QG:$QG,$B$3-90+ROW())-INDEX(Macrobond!$QG:$QG,$B$3-90+ROW()-12))/1000</f>
        <v>2461</v>
      </c>
      <c r="AI60" s="7" cm="1">
        <f t="array" ref="AI60">INDEX(Macrobond!$C:$C,$B$3-90+ROW())</f>
        <v>45231</v>
      </c>
      <c r="AJ60" cm="1">
        <f t="array" ref="AJ60">(INDEX(Macrobond!$QG:$QG,$B$3-90+ROW())-INDEX(Macrobond!$QG:$QG,$B$3-90+ROW()-1))/1000</f>
        <v>127</v>
      </c>
      <c r="AL60" s="7" cm="1">
        <f t="array" ref="AL60">INDEX(Macrobond!$C:$C,$B$3-90+ROW())</f>
        <v>45231</v>
      </c>
      <c r="AM60" cm="1">
        <f t="array" ref="AM60">INDEX(Macrobond!$UY:$UY,$B$3-90+ROW())/1000</f>
        <v>2734.7</v>
      </c>
    </row>
    <row r="61" spans="1:39" x14ac:dyDescent="0.45">
      <c r="A61" t="str">
        <f>TRIM(SUBSTITUTE(SUBSTITUTE(SUBSTITUTE(SUBSTITUTE(SUBSTITUTE(Macrobond!$SH$5,"Employment, Payroll, ",""),"BLS, CES National, All Employees, ",""),", Nonfarm",""),", Payroll",""),", SA",""))</f>
        <v>Trade, Transportation &amp; Utilities, Wholesale Trade, Non-Durable Goods</v>
      </c>
      <c r="B61" t="s">
        <v>620</v>
      </c>
      <c r="C61" s="9" cm="1">
        <f t="array" ref="C61">INDEX(Macrobond!$SH:$SH,$B$3)</f>
        <v>2213900</v>
      </c>
      <c r="D61" s="9" cm="1">
        <f t="array" ref="D61">INDEX(Macrobond!$SH:$SH,$B$3-1)</f>
        <v>2211200</v>
      </c>
      <c r="E61" s="9" cm="1">
        <f t="array" ref="E61">INDEX(Macrobond!$SH:$SH,$B$3-3)</f>
        <v>2209100</v>
      </c>
      <c r="F61" s="9" cm="1">
        <f t="array" ref="F61">INDEX(Macrobond!$SH:$SH,$B$3-6)</f>
        <v>2207000</v>
      </c>
      <c r="G61" s="8">
        <f>IF(N(D61)=0,NA(),C61/D61-1)</f>
        <v>1.2210564399421919E-3</v>
      </c>
      <c r="H61" s="8">
        <f>IF(N(E61)=0,NA(),C61/E61-1)</f>
        <v>2.1728305644832524E-3</v>
      </c>
      <c r="I61" s="8">
        <f>IF(N(F61)=0,NA(),C61/F61-1)</f>
        <v>3.1264159492523369E-3</v>
      </c>
      <c r="J61">
        <f>IF(C61&gt;D61,1,0)</f>
        <v>1</v>
      </c>
      <c r="K61" s="21">
        <f>(C61-D61)/1000</f>
        <v>2.7</v>
      </c>
      <c r="L61">
        <f>IF(N(E61)=0,"",IF(C61&gt;E61,1,0))</f>
        <v>1</v>
      </c>
      <c r="M61">
        <f>IF(N(F61)=0,"",IF(C61&gt;F61,1,0))</f>
        <v>1</v>
      </c>
      <c r="N61" s="9" cm="1">
        <f t="array" ref="N61">INDEX(Macrobond!$SH:$SH,$B$3-12)</f>
        <v>2213400</v>
      </c>
      <c r="O61" s="8">
        <f>IF(N(N61)=0,NA(),C61/N61-1)</f>
        <v>2.2589681033702291E-4</v>
      </c>
      <c r="P61" s="7" cm="1">
        <f t="array" ref="P61">INDEX(Macrobond!$C:$C,$B$3-90+ROW())</f>
        <v>45261</v>
      </c>
      <c r="Q61" cm="1">
        <f t="array" ref="Q61">INDEX(Macrobond!$IT:$IT,$B$3-90+ROW())</f>
        <v>3.8</v>
      </c>
      <c r="R61" cm="1">
        <f t="array" ref="R61">INDEX(Macrobond!$IS:$IS,$B$3-90+ROW())/INDEX(Macrobond!$IO:$IO,$B$3-90+ROW())*100</f>
        <v>3.7810356775874014</v>
      </c>
      <c r="S61" cm="1">
        <f t="array" ref="S61">INDEX(Macrobond!$IR:$IR,$B$3-90+ROW())</f>
        <v>60.1</v>
      </c>
      <c r="U61" s="7" cm="1">
        <f t="array" ref="U61">INDEX(Macrobond!$C:$C,$B$3-90+ROW())</f>
        <v>45261</v>
      </c>
      <c r="V61" cm="1">
        <f t="array" ref="V61">INDEX(Macrobond!$G:$G,$B$3-90+ROW())/1000</f>
        <v>1567</v>
      </c>
      <c r="W61" cm="1">
        <f t="array" ref="W61">INDEX(Macrobond!$D:$D,$B$3-90+ROW())/1000</f>
        <v>911</v>
      </c>
      <c r="X61" cm="1">
        <f t="array" ref="X61">INDEX(Macrobond!$I:$I,$B$3-90+ROW())/1000</f>
        <v>827</v>
      </c>
      <c r="Y61" cm="1">
        <f t="array" ref="Y61">(INDEX(Macrobond!$J:$J,$B$3-90+ROW())+INDEX(Macrobond!$K:$K,$B$3-90+ROW()))/1000</f>
        <v>2405</v>
      </c>
      <c r="AA61" s="7" cm="1">
        <f t="array" ref="AA61">INDEX(Macrobond!$C:$C,$B$3-90+ROW())</f>
        <v>45261</v>
      </c>
      <c r="AB61" cm="1">
        <f t="array" ref="AB61">INDEX(Macrobond!$AB:$AB,$B$3-90+ROW())</f>
        <v>9.4</v>
      </c>
      <c r="AC61" cm="1">
        <f t="array" ref="AC61">INDEX(Macrobond!$Z:$Z,$B$3-90+ROW())/INDEX(Macrobond!$IS:$IS,$B$3-90+ROW())*100</f>
        <v>20.113762047716861</v>
      </c>
      <c r="AE61" s="7" cm="1">
        <f t="array" ref="AE61">INDEX(Macrobond!$C:$C,$B$3-90+ROW())</f>
        <v>45261</v>
      </c>
      <c r="AF61" cm="1">
        <f t="array" ref="AF61">(INDEX(Macrobond!$IQ:$IQ,$B$3-90+ROW())-INDEX(Macrobond!$IQ:$IQ,$B$3-90+ROW()-12))/1000</f>
        <v>1856</v>
      </c>
      <c r="AG61" cm="1">
        <f t="array" ref="AG61">(INDEX(Macrobond!$QG:$QG,$B$3-90+ROW())-INDEX(Macrobond!$QG:$QG,$B$3-90+ROW()-12))/1000</f>
        <v>2515</v>
      </c>
      <c r="AI61" s="7" cm="1">
        <f t="array" ref="AI61">INDEX(Macrobond!$C:$C,$B$3-90+ROW())</f>
        <v>45261</v>
      </c>
      <c r="AJ61" cm="1">
        <f t="array" ref="AJ61">(INDEX(Macrobond!$QG:$QG,$B$3-90+ROW())-INDEX(Macrobond!$QG:$QG,$B$3-90+ROW()-1))/1000</f>
        <v>154</v>
      </c>
      <c r="AL61" s="7" cm="1">
        <f t="array" ref="AL61">INDEX(Macrobond!$C:$C,$B$3-90+ROW())</f>
        <v>45261</v>
      </c>
      <c r="AM61" cm="1">
        <f t="array" ref="AM61">INDEX(Macrobond!$UY:$UY,$B$3-90+ROW())/1000</f>
        <v>2685.8</v>
      </c>
    </row>
    <row r="62" spans="1:39" x14ac:dyDescent="0.45">
      <c r="A62" t="str">
        <f>TRIM(SUBSTITUTE(SUBSTITUTE(SUBSTITUTE(SUBSTITUTE(SUBSTITUTE(Macrobond!$SI$5,"Employment, Payroll, ",""),"BLS, CES National, All Employees, ",""),", Nonfarm",""),", Payroll",""),", SA",""))</f>
        <v>Trade, Transportation &amp; Utilities, Wholesale Trade, Electronic Markets &amp; Agents &amp; Brokers</v>
      </c>
      <c r="B62" t="s">
        <v>621</v>
      </c>
      <c r="C62" s="9" cm="1">
        <f t="array" ref="C62">INDEX(Macrobond!$SI:$SI,$B$3)</f>
        <v>438400</v>
      </c>
      <c r="D62" s="9" cm="1">
        <f t="array" ref="D62">INDEX(Macrobond!$SI:$SI,$B$3-1)</f>
        <v>442100</v>
      </c>
      <c r="E62" s="9" cm="1">
        <f t="array" ref="E62">INDEX(Macrobond!$SI:$SI,$B$3-3)</f>
        <v>441900</v>
      </c>
      <c r="F62" s="9" cm="1">
        <f t="array" ref="F62">INDEX(Macrobond!$SI:$SI,$B$3-6)</f>
        <v>440000</v>
      </c>
      <c r="G62" s="8">
        <f>IF(N(D62)=0,NA(),C62/D62-1)</f>
        <v>-8.369147251752973E-3</v>
      </c>
      <c r="H62" s="8">
        <f>IF(N(E62)=0,NA(),C62/E62-1)</f>
        <v>-7.9203439692238087E-3</v>
      </c>
      <c r="I62" s="8">
        <f>IF(N(F62)=0,NA(),C62/F62-1)</f>
        <v>-3.6363636363636598E-3</v>
      </c>
      <c r="J62">
        <f>IF(C62&gt;D62,1,0)</f>
        <v>0</v>
      </c>
      <c r="K62" s="21">
        <f>(C62-D62)/1000</f>
        <v>-3.7</v>
      </c>
      <c r="L62">
        <f>IF(N(E62)=0,"",IF(C62&gt;E62,1,0))</f>
        <v>0</v>
      </c>
      <c r="M62">
        <f>IF(N(F62)=0,"",IF(C62&gt;F62,1,0))</f>
        <v>0</v>
      </c>
      <c r="N62" s="9" cm="1">
        <f t="array" ref="N62">INDEX(Macrobond!$SI:$SI,$B$3-12)</f>
        <v>448100</v>
      </c>
      <c r="O62" s="8">
        <f>IF(N(N62)=0,NA(),C62/N62-1)</f>
        <v>-2.1646953804954294E-2</v>
      </c>
      <c r="P62" s="7" cm="1">
        <f t="array" ref="P62">INDEX(Macrobond!$C:$C,$B$3-90+ROW())</f>
        <v>45292</v>
      </c>
      <c r="Q62" cm="1">
        <f t="array" ref="Q62">INDEX(Macrobond!$IT:$IT,$B$3-90+ROW())</f>
        <v>3.7</v>
      </c>
      <c r="R62" cm="1">
        <f t="array" ref="R62">INDEX(Macrobond!$IS:$IS,$B$3-90+ROW())/INDEX(Macrobond!$IO:$IO,$B$3-90+ROW())*100</f>
        <v>3.690797810027016</v>
      </c>
      <c r="S62" cm="1">
        <f t="array" ref="S62">INDEX(Macrobond!$IR:$IR,$B$3-90+ROW())</f>
        <v>60.2</v>
      </c>
      <c r="U62" s="7" cm="1">
        <f t="array" ref="U62">INDEX(Macrobond!$C:$C,$B$3-90+ROW())</f>
        <v>45292</v>
      </c>
      <c r="V62" cm="1">
        <f t="array" ref="V62">INDEX(Macrobond!$G:$G,$B$3-90+ROW())/1000</f>
        <v>1585</v>
      </c>
      <c r="W62" cm="1">
        <f t="array" ref="W62">INDEX(Macrobond!$D:$D,$B$3-90+ROW())/1000</f>
        <v>865</v>
      </c>
      <c r="X62" cm="1">
        <f t="array" ref="X62">INDEX(Macrobond!$I:$I,$B$3-90+ROW())/1000</f>
        <v>791</v>
      </c>
      <c r="Y62" cm="1">
        <f t="array" ref="Y62">(INDEX(Macrobond!$J:$J,$B$3-90+ROW())+INDEX(Macrobond!$K:$K,$B$3-90+ROW()))/1000</f>
        <v>2424</v>
      </c>
      <c r="AA62" s="7" cm="1">
        <f t="array" ref="AA62">INDEX(Macrobond!$C:$C,$B$3-90+ROW())</f>
        <v>45292</v>
      </c>
      <c r="AB62" cm="1">
        <f t="array" ref="AB62">INDEX(Macrobond!$AB:$AB,$B$3-90+ROW())</f>
        <v>9.4</v>
      </c>
      <c r="AC62" cm="1">
        <f t="array" ref="AC62">INDEX(Macrobond!$Z:$Z,$B$3-90+ROW())/INDEX(Macrobond!$IS:$IS,$B$3-90+ROW())*100</f>
        <v>20.712550607287451</v>
      </c>
      <c r="AE62" s="7" cm="1">
        <f t="array" ref="AE62">INDEX(Macrobond!$C:$C,$B$3-90+ROW())</f>
        <v>45292</v>
      </c>
      <c r="AF62" cm="1">
        <f t="array" ref="AF62">(INDEX(Macrobond!$IQ:$IQ,$B$3-90+ROW())-INDEX(Macrobond!$IQ:$IQ,$B$3-90+ROW()-12))/1000</f>
        <v>960</v>
      </c>
      <c r="AG62" cm="1">
        <f t="array" ref="AG62">(INDEX(Macrobond!$QG:$QG,$B$3-90+ROW())-INDEX(Macrobond!$QG:$QG,$B$3-90+ROW()-12))/1000</f>
        <v>2256</v>
      </c>
      <c r="AI62" s="7" cm="1">
        <f t="array" ref="AI62">INDEX(Macrobond!$C:$C,$B$3-90+ROW())</f>
        <v>45292</v>
      </c>
      <c r="AJ62" cm="1">
        <f t="array" ref="AJ62">(INDEX(Macrobond!$QG:$QG,$B$3-90+ROW())-INDEX(Macrobond!$QG:$QG,$B$3-90+ROW()-1))/1000</f>
        <v>175</v>
      </c>
      <c r="AL62" s="7" cm="1">
        <f t="array" ref="AL62">INDEX(Macrobond!$C:$C,$B$3-90+ROW())</f>
        <v>45292</v>
      </c>
      <c r="AM62" cm="1">
        <f t="array" ref="AM62">INDEX(Macrobond!$UY:$UY,$B$3-90+ROW())/1000</f>
        <v>2694.4</v>
      </c>
    </row>
    <row r="63" spans="1:39" x14ac:dyDescent="0.45">
      <c r="A63" t="str">
        <f>TRIM(SUBSTITUTE(SUBSTITUTE(SUBSTITUTE(SUBSTITUTE(SUBSTITUTE(Macrobond!$SJ$5,"Employment, Payroll, ",""),"BLS, CES National, All Employees, ",""),", Nonfarm",""),", Payroll",""),", SA",""))</f>
        <v>Trade, Transportation &amp; Utilities, Retail Trade, Total</v>
      </c>
      <c r="B63" t="s">
        <v>622</v>
      </c>
      <c r="C63" s="9" cm="1">
        <f t="array" ref="C63">INDEX(Macrobond!$SJ:$SJ,$B$3)</f>
        <v>15457900</v>
      </c>
      <c r="D63" s="9" cm="1">
        <f t="array" ref="D63">INDEX(Macrobond!$SJ:$SJ,$B$3-1)</f>
        <v>15459000</v>
      </c>
      <c r="E63" s="9" cm="1">
        <f t="array" ref="E63">INDEX(Macrobond!$SJ:$SJ,$B$3-3)</f>
        <v>15425900</v>
      </c>
      <c r="F63" s="9" cm="1">
        <f t="array" ref="F63">INDEX(Macrobond!$SJ:$SJ,$B$3-6)</f>
        <v>15437100</v>
      </c>
      <c r="G63" s="8">
        <f>IF(N(D63)=0,NA(),C63/D63-1)</f>
        <v>-7.1155960928881434E-5</v>
      </c>
      <c r="H63" s="8">
        <f>IF(N(E63)=0,NA(),C63/E63-1)</f>
        <v>2.0744332583511049E-3</v>
      </c>
      <c r="I63" s="8">
        <f>IF(N(F63)=0,NA(),C63/F63-1)</f>
        <v>1.3474033335276747E-3</v>
      </c>
      <c r="J63">
        <f>IF(C63&gt;D63,1,0)</f>
        <v>0</v>
      </c>
      <c r="K63" s="21">
        <f>(C63-D63)/1000</f>
        <v>-1.1000000000000001</v>
      </c>
      <c r="L63">
        <f>IF(N(E63)=0,"",IF(C63&gt;E63,1,0))</f>
        <v>1</v>
      </c>
      <c r="M63">
        <f>IF(N(F63)=0,"",IF(C63&gt;F63,1,0))</f>
        <v>1</v>
      </c>
      <c r="N63" s="9" cm="1">
        <f t="array" ref="N63">INDEX(Macrobond!$SJ:$SJ,$B$3-12)</f>
        <v>15440000</v>
      </c>
      <c r="O63" s="8">
        <f>IF(N(N63)=0,NA(),C63/N63-1)</f>
        <v>1.1593264248703772E-3</v>
      </c>
      <c r="P63" s="7" cm="1">
        <f t="array" ref="P63">INDEX(Macrobond!$C:$C,$B$3-90+ROW())</f>
        <v>45323</v>
      </c>
      <c r="Q63" cm="1">
        <f t="array" ref="Q63">INDEX(Macrobond!$IT:$IT,$B$3-90+ROW())</f>
        <v>3.9</v>
      </c>
      <c r="R63" cm="1">
        <f t="array" ref="R63">INDEX(Macrobond!$IS:$IS,$B$3-90+ROW())/INDEX(Macrobond!$IO:$IO,$B$3-90+ROW())*100</f>
        <v>3.8706443315887782</v>
      </c>
      <c r="S63" cm="1">
        <f t="array" ref="S63">INDEX(Macrobond!$IR:$IR,$B$3-90+ROW())</f>
        <v>60.2</v>
      </c>
      <c r="U63" s="7" cm="1">
        <f t="array" ref="U63">INDEX(Macrobond!$C:$C,$B$3-90+ROW())</f>
        <v>45323</v>
      </c>
      <c r="V63" cm="1">
        <f t="array" ref="V63">INDEX(Macrobond!$G:$G,$B$3-90+ROW())/1000</f>
        <v>1739</v>
      </c>
      <c r="W63" cm="1">
        <f t="array" ref="W63">INDEX(Macrobond!$D:$D,$B$3-90+ROW())/1000</f>
        <v>827</v>
      </c>
      <c r="X63" cm="1">
        <f t="array" ref="X63">INDEX(Macrobond!$I:$I,$B$3-90+ROW())/1000</f>
        <v>710</v>
      </c>
      <c r="Y63" cm="1">
        <f t="array" ref="Y63">(INDEX(Macrobond!$J:$J,$B$3-90+ROW())+INDEX(Macrobond!$K:$K,$B$3-90+ROW()))/1000</f>
        <v>2593</v>
      </c>
      <c r="AA63" s="7" cm="1">
        <f t="array" ref="AA63">INDEX(Macrobond!$C:$C,$B$3-90+ROW())</f>
        <v>45323</v>
      </c>
      <c r="AB63" cm="1">
        <f t="array" ref="AB63">INDEX(Macrobond!$AB:$AB,$B$3-90+ROW())</f>
        <v>9.1999999999999993</v>
      </c>
      <c r="AC63" cm="1">
        <f t="array" ref="AC63">INDEX(Macrobond!$Z:$Z,$B$3-90+ROW())/INDEX(Macrobond!$IS:$IS,$B$3-90+ROW())*100</f>
        <v>18.794326241134751</v>
      </c>
      <c r="AE63" s="7" cm="1">
        <f t="array" ref="AE63">INDEX(Macrobond!$C:$C,$B$3-90+ROW())</f>
        <v>45323</v>
      </c>
      <c r="AF63" cm="1">
        <f t="array" ref="AF63">(INDEX(Macrobond!$IQ:$IQ,$B$3-90+ROW())-INDEX(Macrobond!$IQ:$IQ,$B$3-90+ROW()-12))/1000</f>
        <v>626</v>
      </c>
      <c r="AG63" cm="1">
        <f t="array" ref="AG63">(INDEX(Macrobond!$QG:$QG,$B$3-90+ROW())-INDEX(Macrobond!$QG:$QG,$B$3-90+ROW()-12))/1000</f>
        <v>2172</v>
      </c>
      <c r="AI63" s="7" cm="1">
        <f t="array" ref="AI63">INDEX(Macrobond!$C:$C,$B$3-90+ROW())</f>
        <v>45323</v>
      </c>
      <c r="AJ63" cm="1">
        <f t="array" ref="AJ63">(INDEX(Macrobond!$QG:$QG,$B$3-90+ROW())-INDEX(Macrobond!$QG:$QG,$B$3-90+ROW()-1))/1000</f>
        <v>206</v>
      </c>
      <c r="AL63" s="7" cm="1">
        <f t="array" ref="AL63">INDEX(Macrobond!$C:$C,$B$3-90+ROW())</f>
        <v>45323</v>
      </c>
      <c r="AM63" cm="1">
        <f t="array" ref="AM63">INDEX(Macrobond!$UY:$UY,$B$3-90+ROW())/1000</f>
        <v>2676.3</v>
      </c>
    </row>
    <row r="64" spans="1:39" x14ac:dyDescent="0.45">
      <c r="A64" t="str">
        <f>TRIM(SUBSTITUTE(SUBSTITUTE(SUBSTITUTE(SUBSTITUTE(SUBSTITUTE(Macrobond!$SK$5,"Employment, Payroll, ",""),"BLS, CES National, All Employees, ",""),", Nonfarm",""),", Payroll",""),", SA",""))</f>
        <v>Trade, Transportation &amp; Utilities, Retail Trade, Motor Vehicle &amp; Parts Dealers</v>
      </c>
      <c r="B64" t="s">
        <v>623</v>
      </c>
      <c r="C64" s="9" cm="1">
        <f t="array" ref="C64">INDEX(Macrobond!$SK:$SK,$B$3)</f>
        <v>2044500</v>
      </c>
      <c r="D64" s="9" cm="1">
        <f t="array" ref="D64">INDEX(Macrobond!$SK:$SK,$B$3-1)</f>
        <v>2045800</v>
      </c>
      <c r="E64" s="9" cm="1">
        <f t="array" ref="E64">INDEX(Macrobond!$SK:$SK,$B$3-3)</f>
        <v>2054600</v>
      </c>
      <c r="F64" s="9" cm="1">
        <f t="array" ref="F64">INDEX(Macrobond!$SK:$SK,$B$3-6)</f>
        <v>2049100</v>
      </c>
      <c r="G64" s="8">
        <f>IF(N(D64)=0,NA(),C64/D64-1)</f>
        <v>-6.3544823540917506E-4</v>
      </c>
      <c r="H64" s="8">
        <f>IF(N(E64)=0,NA(),C64/E64-1)</f>
        <v>-4.9157986956098743E-3</v>
      </c>
      <c r="I64" s="8">
        <f>IF(N(F64)=0,NA(),C64/F64-1)</f>
        <v>-2.244887999609535E-3</v>
      </c>
      <c r="J64">
        <f>IF(C64&gt;D64,1,0)</f>
        <v>0</v>
      </c>
      <c r="K64" s="21">
        <f>(C64-D64)/1000</f>
        <v>-1.3</v>
      </c>
      <c r="L64">
        <f>IF(N(E64)=0,"",IF(C64&gt;E64,1,0))</f>
        <v>0</v>
      </c>
      <c r="M64">
        <f>IF(N(F64)=0,"",IF(C64&gt;F64,1,0))</f>
        <v>0</v>
      </c>
      <c r="N64" s="9" cm="1">
        <f t="array" ref="N64">INDEX(Macrobond!$SK:$SK,$B$3-12)</f>
        <v>2052199.9999999998</v>
      </c>
      <c r="O64" s="8">
        <f>IF(N(N64)=0,NA(),C64/N64-1)</f>
        <v>-3.7520709482505854E-3</v>
      </c>
      <c r="P64" s="7" cm="1">
        <f t="array" ref="P64">INDEX(Macrobond!$C:$C,$B$3-90+ROW())</f>
        <v>45352</v>
      </c>
      <c r="Q64" cm="1">
        <f t="array" ref="Q64">INDEX(Macrobond!$IT:$IT,$B$3-90+ROW())</f>
        <v>3.9</v>
      </c>
      <c r="R64" cm="1">
        <f t="array" ref="R64">INDEX(Macrobond!$IS:$IS,$B$3-90+ROW())/INDEX(Macrobond!$IO:$IO,$B$3-90+ROW())*100</f>
        <v>3.8819404344487238</v>
      </c>
      <c r="S64" cm="1">
        <f t="array" ref="S64">INDEX(Macrobond!$IR:$IR,$B$3-90+ROW())</f>
        <v>60.3</v>
      </c>
      <c r="U64" s="7" cm="1">
        <f t="array" ref="U64">INDEX(Macrobond!$C:$C,$B$3-90+ROW())</f>
        <v>45352</v>
      </c>
      <c r="V64" cm="1">
        <f t="array" ref="V64">INDEX(Macrobond!$G:$G,$B$3-90+ROW())/1000</f>
        <v>1661</v>
      </c>
      <c r="W64" cm="1">
        <f t="array" ref="W64">INDEX(Macrobond!$D:$D,$B$3-90+ROW())/1000</f>
        <v>793</v>
      </c>
      <c r="X64" cm="1">
        <f t="array" ref="X64">INDEX(Macrobond!$I:$I,$B$3-90+ROW())/1000</f>
        <v>822</v>
      </c>
      <c r="Y64" cm="1">
        <f t="array" ref="Y64">(INDEX(Macrobond!$J:$J,$B$3-90+ROW())+INDEX(Macrobond!$K:$K,$B$3-90+ROW()))/1000</f>
        <v>2597</v>
      </c>
      <c r="AA64" s="7" cm="1">
        <f t="array" ref="AA64">INDEX(Macrobond!$C:$C,$B$3-90+ROW())</f>
        <v>45352</v>
      </c>
      <c r="AB64" cm="1">
        <f t="array" ref="AB64">INDEX(Macrobond!$AB:$AB,$B$3-90+ROW())</f>
        <v>9.5</v>
      </c>
      <c r="AC64" cm="1">
        <f t="array" ref="AC64">INDEX(Macrobond!$Z:$Z,$B$3-90+ROW())/INDEX(Macrobond!$IS:$IS,$B$3-90+ROW())*100</f>
        <v>19.306854776874712</v>
      </c>
      <c r="AE64" s="7" cm="1">
        <f t="array" ref="AE64">INDEX(Macrobond!$C:$C,$B$3-90+ROW())</f>
        <v>45352</v>
      </c>
      <c r="AF64" cm="1">
        <f t="array" ref="AF64">(INDEX(Macrobond!$IQ:$IQ,$B$3-90+ROW())-INDEX(Macrobond!$IQ:$IQ,$B$3-90+ROW()-12))/1000</f>
        <v>614</v>
      </c>
      <c r="AG64" cm="1">
        <f t="array" ref="AG64">(INDEX(Macrobond!$QG:$QG,$B$3-90+ROW())-INDEX(Macrobond!$QG:$QG,$B$3-90+ROW()-12))/1000</f>
        <v>2332</v>
      </c>
      <c r="AI64" s="7" cm="1">
        <f t="array" ref="AI64">INDEX(Macrobond!$C:$C,$B$3-90+ROW())</f>
        <v>45352</v>
      </c>
      <c r="AJ64" cm="1">
        <f t="array" ref="AJ64">(INDEX(Macrobond!$QG:$QG,$B$3-90+ROW())-INDEX(Macrobond!$QG:$QG,$B$3-90+ROW()-1))/1000</f>
        <v>228</v>
      </c>
      <c r="AL64" s="7" cm="1">
        <f t="array" ref="AL64">INDEX(Macrobond!$C:$C,$B$3-90+ROW())</f>
        <v>45352</v>
      </c>
      <c r="AM64" cm="1">
        <f t="array" ref="AM64">INDEX(Macrobond!$UY:$UY,$B$3-90+ROW())/1000</f>
        <v>2670.3</v>
      </c>
    </row>
    <row r="65" spans="1:39" x14ac:dyDescent="0.45">
      <c r="A65" t="str">
        <f>TRIM(SUBSTITUTE(SUBSTITUTE(SUBSTITUTE(SUBSTITUTE(SUBSTITUTE(Macrobond!$SL$5,"Employment, Payroll, ",""),"BLS, CES National, All Employees, ",""),", Nonfarm",""),", Payroll",""),", SA",""))</f>
        <v>Trade, Transportation &amp; Utilities, Retail Trade, Automobile Dealers</v>
      </c>
      <c r="B65" t="s">
        <v>624</v>
      </c>
      <c r="C65" s="9" cm="1">
        <f t="array" ref="C65">INDEX(Macrobond!$SL:$SL,$B$3)</f>
        <v>1285400</v>
      </c>
      <c r="D65" s="9" cm="1">
        <f t="array" ref="D65">INDEX(Macrobond!$SL:$SL,$B$3-1)</f>
        <v>1287500</v>
      </c>
      <c r="E65" s="9" cm="1">
        <f t="array" ref="E65">INDEX(Macrobond!$SL:$SL,$B$3-3)</f>
        <v>1292600</v>
      </c>
      <c r="F65" s="9" cm="1">
        <f t="array" ref="F65">INDEX(Macrobond!$SL:$SL,$B$3-6)</f>
        <v>1292000</v>
      </c>
      <c r="G65" s="8">
        <f>IF(N(D65)=0,NA(),C65/D65-1)</f>
        <v>-1.631067961165078E-3</v>
      </c>
      <c r="H65" s="8">
        <f>IF(N(E65)=0,NA(),C65/E65-1)</f>
        <v>-5.570168652328622E-3</v>
      </c>
      <c r="I65" s="8">
        <f>IF(N(F65)=0,NA(),C65/F65-1)</f>
        <v>-5.1083591331269051E-3</v>
      </c>
      <c r="J65">
        <f>IF(C65&gt;D65,1,0)</f>
        <v>0</v>
      </c>
      <c r="K65" s="21">
        <f>(C65-D65)/1000</f>
        <v>-2.1</v>
      </c>
      <c r="L65">
        <f>IF(N(E65)=0,"",IF(C65&gt;E65,1,0))</f>
        <v>0</v>
      </c>
      <c r="M65">
        <f>IF(N(F65)=0,"",IF(C65&gt;F65,1,0))</f>
        <v>0</v>
      </c>
      <c r="N65" s="9" cm="1">
        <f t="array" ref="N65">INDEX(Macrobond!$SL:$SL,$B$3-12)</f>
        <v>1292300</v>
      </c>
      <c r="O65" s="8">
        <f>IF(N(N65)=0,NA(),C65/N65-1)</f>
        <v>-5.3393174959375234E-3</v>
      </c>
      <c r="P65" s="7" cm="1">
        <f t="array" ref="P65">INDEX(Macrobond!$C:$C,$B$3-90+ROW())</f>
        <v>45383</v>
      </c>
      <c r="Q65" cm="1">
        <f t="array" ref="Q65">INDEX(Macrobond!$IT:$IT,$B$3-90+ROW())</f>
        <v>3.9</v>
      </c>
      <c r="R65" cm="1">
        <f t="array" ref="R65">INDEX(Macrobond!$IS:$IS,$B$3-90+ROW())/INDEX(Macrobond!$IO:$IO,$B$3-90+ROW())*100</f>
        <v>3.862484591151897</v>
      </c>
      <c r="S65" cm="1">
        <f t="array" ref="S65">INDEX(Macrobond!$IR:$IR,$B$3-90+ROW())</f>
        <v>60.2</v>
      </c>
      <c r="U65" s="7" cm="1">
        <f t="array" ref="U65">INDEX(Macrobond!$C:$C,$B$3-90+ROW())</f>
        <v>45383</v>
      </c>
      <c r="V65" cm="1">
        <f t="array" ref="V65">INDEX(Macrobond!$G:$G,$B$3-90+ROW())/1000</f>
        <v>1739</v>
      </c>
      <c r="W65" cm="1">
        <f t="array" ref="W65">INDEX(Macrobond!$D:$D,$B$3-90+ROW())/1000</f>
        <v>857</v>
      </c>
      <c r="X65" cm="1">
        <f t="array" ref="X65">INDEX(Macrobond!$I:$I,$B$3-90+ROW())/1000</f>
        <v>785</v>
      </c>
      <c r="Y65" cm="1">
        <f t="array" ref="Y65">(INDEX(Macrobond!$J:$J,$B$3-90+ROW())+INDEX(Macrobond!$K:$K,$B$3-90+ROW()))/1000</f>
        <v>2530</v>
      </c>
      <c r="AA65" s="7" cm="1">
        <f t="array" ref="AA65">INDEX(Macrobond!$C:$C,$B$3-90+ROW())</f>
        <v>45383</v>
      </c>
      <c r="AB65" cm="1">
        <f t="array" ref="AB65">INDEX(Macrobond!$AB:$AB,$B$3-90+ROW())</f>
        <v>8.8000000000000007</v>
      </c>
      <c r="AC65" cm="1">
        <f t="array" ref="AC65">INDEX(Macrobond!$Z:$Z,$B$3-90+ROW())/INDEX(Macrobond!$IS:$IS,$B$3-90+ROW())*100</f>
        <v>19.25686093123651</v>
      </c>
      <c r="AE65" s="7" cm="1">
        <f t="array" ref="AE65">INDEX(Macrobond!$C:$C,$B$3-90+ROW())</f>
        <v>45383</v>
      </c>
      <c r="AF65" cm="1">
        <f t="array" ref="AF65">(INDEX(Macrobond!$IQ:$IQ,$B$3-90+ROW())-INDEX(Macrobond!$IQ:$IQ,$B$3-90+ROW()-12))/1000</f>
        <v>511</v>
      </c>
      <c r="AG65" cm="1">
        <f t="array" ref="AG65">(INDEX(Macrobond!$QG:$QG,$B$3-90+ROW())-INDEX(Macrobond!$QG:$QG,$B$3-90+ROW()-12))/1000</f>
        <v>2155</v>
      </c>
      <c r="AI65" s="7" cm="1">
        <f t="array" ref="AI65">INDEX(Macrobond!$C:$C,$B$3-90+ROW())</f>
        <v>45383</v>
      </c>
      <c r="AJ65" cm="1">
        <f t="array" ref="AJ65">(INDEX(Macrobond!$QG:$QG,$B$3-90+ROW())-INDEX(Macrobond!$QG:$QG,$B$3-90+ROW()-1))/1000</f>
        <v>64</v>
      </c>
      <c r="AL65" s="7" cm="1">
        <f t="array" ref="AL65">INDEX(Macrobond!$C:$C,$B$3-90+ROW())</f>
        <v>45383</v>
      </c>
      <c r="AM65" cm="1">
        <f t="array" ref="AM65">INDEX(Macrobond!$UY:$UY,$B$3-90+ROW())/1000</f>
        <v>2655.1</v>
      </c>
    </row>
    <row r="66" spans="1:39" x14ac:dyDescent="0.45">
      <c r="A66" t="str">
        <f>TRIM(SUBSTITUTE(SUBSTITUTE(SUBSTITUTE(SUBSTITUTE(SUBSTITUTE(Macrobond!$SO$5,"Employment, Payroll, ",""),"BLS, CES National, All Employees, ",""),", Nonfarm",""),", Payroll",""),", SA",""))</f>
        <v>Trade, Transportation &amp; Utilities, Retail Trade, Building Material &amp; Garden Supply Stores</v>
      </c>
      <c r="B66" t="s">
        <v>625</v>
      </c>
      <c r="C66" s="9" cm="1">
        <f t="array" ref="C66">INDEX(Macrobond!$SO:$SO,$B$3)</f>
        <v>1368100</v>
      </c>
      <c r="D66" s="9" cm="1">
        <f t="array" ref="D66">INDEX(Macrobond!$SO:$SO,$B$3-1)</f>
        <v>1362500</v>
      </c>
      <c r="E66" s="9" cm="1">
        <f t="array" ref="E66">INDEX(Macrobond!$SO:$SO,$B$3-3)</f>
        <v>1358500</v>
      </c>
      <c r="F66" s="9" cm="1">
        <f t="array" ref="F66">INDEX(Macrobond!$SO:$SO,$B$3-6)</f>
        <v>1371400</v>
      </c>
      <c r="G66" s="8">
        <f>IF(N(D66)=0,NA(),C66/D66-1)</f>
        <v>4.1100917431191597E-3</v>
      </c>
      <c r="H66" s="8">
        <f>IF(N(E66)=0,NA(),C66/E66-1)</f>
        <v>7.0666175929334774E-3</v>
      </c>
      <c r="I66" s="8">
        <f>IF(N(F66)=0,NA(),C66/F66-1)</f>
        <v>-2.4063001312527588E-3</v>
      </c>
      <c r="J66">
        <f>IF(C66&gt;D66,1,0)</f>
        <v>1</v>
      </c>
      <c r="K66" s="21">
        <f>(C66-D66)/1000</f>
        <v>5.6</v>
      </c>
      <c r="L66">
        <f>IF(N(E66)=0,"",IF(C66&gt;E66,1,0))</f>
        <v>1</v>
      </c>
      <c r="M66">
        <f>IF(N(F66)=0,"",IF(C66&gt;F66,1,0))</f>
        <v>0</v>
      </c>
      <c r="N66" s="9" cm="1">
        <f t="array" ref="N66">INDEX(Macrobond!$SO:$SO,$B$3-12)</f>
        <v>1379500</v>
      </c>
      <c r="O66" s="8">
        <f>IF(N(N66)=0,NA(),C66/N66-1)</f>
        <v>-8.2638637187386621E-3</v>
      </c>
      <c r="P66" s="7" cm="1">
        <f t="array" ref="P66">INDEX(Macrobond!$C:$C,$B$3-90+ROW())</f>
        <v>45413</v>
      </c>
      <c r="Q66" cm="1">
        <f t="array" ref="Q66">INDEX(Macrobond!$IT:$IT,$B$3-90+ROW())</f>
        <v>3.9</v>
      </c>
      <c r="R66" cm="1">
        <f t="array" ref="R66">INDEX(Macrobond!$IS:$IS,$B$3-90+ROW())/INDEX(Macrobond!$IO:$IO,$B$3-90+ROW())*100</f>
        <v>3.9491797124077062</v>
      </c>
      <c r="S66" cm="1">
        <f t="array" ref="S66">INDEX(Macrobond!$IR:$IR,$B$3-90+ROW())</f>
        <v>60.1</v>
      </c>
      <c r="U66" s="7" cm="1">
        <f t="array" ref="U66">INDEX(Macrobond!$C:$C,$B$3-90+ROW())</f>
        <v>45413</v>
      </c>
      <c r="V66" cm="1">
        <f t="array" ref="V66">INDEX(Macrobond!$G:$G,$B$3-90+ROW())/1000</f>
        <v>1748</v>
      </c>
      <c r="W66" cm="1">
        <f t="array" ref="W66">INDEX(Macrobond!$D:$D,$B$3-90+ROW())/1000</f>
        <v>833</v>
      </c>
      <c r="X66" cm="1">
        <f t="array" ref="X66">INDEX(Macrobond!$I:$I,$B$3-90+ROW())/1000</f>
        <v>725</v>
      </c>
      <c r="Y66" cm="1">
        <f t="array" ref="Y66">(INDEX(Macrobond!$J:$J,$B$3-90+ROW())+INDEX(Macrobond!$K:$K,$B$3-90+ROW()))/1000</f>
        <v>2694</v>
      </c>
      <c r="AA66" s="7" cm="1">
        <f t="array" ref="AA66">INDEX(Macrobond!$C:$C,$B$3-90+ROW())</f>
        <v>45413</v>
      </c>
      <c r="AB66" cm="1">
        <f t="array" ref="AB66">INDEX(Macrobond!$AB:$AB,$B$3-90+ROW())</f>
        <v>9.1</v>
      </c>
      <c r="AC66" cm="1">
        <f t="array" ref="AC66">INDEX(Macrobond!$Z:$Z,$B$3-90+ROW())/INDEX(Macrobond!$IS:$IS,$B$3-90+ROW())*100</f>
        <v>20.461747397012221</v>
      </c>
      <c r="AE66" s="7" cm="1">
        <f t="array" ref="AE66">INDEX(Macrobond!$C:$C,$B$3-90+ROW())</f>
        <v>45413</v>
      </c>
      <c r="AF66" cm="1">
        <f t="array" ref="AF66">(INDEX(Macrobond!$IQ:$IQ,$B$3-90+ROW())-INDEX(Macrobond!$IQ:$IQ,$B$3-90+ROW()-12))/1000</f>
        <v>368</v>
      </c>
      <c r="AG66" cm="1">
        <f t="array" ref="AG66">(INDEX(Macrobond!$QG:$QG,$B$3-90+ROW())-INDEX(Macrobond!$QG:$QG,$B$3-90+ROW()-12))/1000</f>
        <v>1953</v>
      </c>
      <c r="AI66" s="7" cm="1">
        <f t="array" ref="AI66">INDEX(Macrobond!$C:$C,$B$3-90+ROW())</f>
        <v>45413</v>
      </c>
      <c r="AJ66" cm="1">
        <f t="array" ref="AJ66">(INDEX(Macrobond!$QG:$QG,$B$3-90+ROW())-INDEX(Macrobond!$QG:$QG,$B$3-90+ROW()-1))/1000</f>
        <v>78</v>
      </c>
      <c r="AL66" s="7" cm="1">
        <f t="array" ref="AL66">INDEX(Macrobond!$C:$C,$B$3-90+ROW())</f>
        <v>45413</v>
      </c>
      <c r="AM66" cm="1">
        <f t="array" ref="AM66">INDEX(Macrobond!$UY:$UY,$B$3-90+ROW())/1000</f>
        <v>2641.5</v>
      </c>
    </row>
    <row r="67" spans="1:39" x14ac:dyDescent="0.45">
      <c r="A67" t="str">
        <f>TRIM(SUBSTITUTE(SUBSTITUTE(SUBSTITUTE(SUBSTITUTE(SUBSTITUTE(Macrobond!$SP$5,"Employment, Payroll, ",""),"BLS, CES National, All Employees, ",""),", Nonfarm",""),", Payroll",""),", SA",""))</f>
        <v>Trade, Transportation &amp; Utilities, Retail Trade, Food &amp; Beverage Stores</v>
      </c>
      <c r="B67" t="s">
        <v>626</v>
      </c>
      <c r="C67" s="9" cm="1">
        <f t="array" ref="C67">INDEX(Macrobond!$SP:$SP,$B$3)</f>
        <v>3254500</v>
      </c>
      <c r="D67" s="9" cm="1">
        <f t="array" ref="D67">INDEX(Macrobond!$SP:$SP,$B$3-1)</f>
        <v>3257500</v>
      </c>
      <c r="E67" s="9" cm="1">
        <f t="array" ref="E67">INDEX(Macrobond!$SP:$SP,$B$3-3)</f>
        <v>3249400</v>
      </c>
      <c r="F67" s="9" cm="1">
        <f t="array" ref="F67">INDEX(Macrobond!$SP:$SP,$B$3-6)</f>
        <v>3262500</v>
      </c>
      <c r="G67" s="8">
        <f>IF(N(D67)=0,NA(),C67/D67-1)</f>
        <v>-9.2095165003835966E-4</v>
      </c>
      <c r="H67" s="8">
        <f>IF(N(E67)=0,NA(),C67/E67-1)</f>
        <v>1.5695205268664303E-3</v>
      </c>
      <c r="I67" s="8">
        <f>IF(N(F67)=0,NA(),C67/F67-1)</f>
        <v>-2.4521072796934718E-3</v>
      </c>
      <c r="J67">
        <f>IF(C67&gt;D67,1,0)</f>
        <v>0</v>
      </c>
      <c r="K67" s="21">
        <f>(C67-D67)/1000</f>
        <v>-3</v>
      </c>
      <c r="L67">
        <f>IF(N(E67)=0,"",IF(C67&gt;E67,1,0))</f>
        <v>1</v>
      </c>
      <c r="M67">
        <f>IF(N(F67)=0,"",IF(C67&gt;F67,1,0))</f>
        <v>0</v>
      </c>
      <c r="N67" s="9" cm="1">
        <f t="array" ref="N67">INDEX(Macrobond!$SP:$SP,$B$3-12)</f>
        <v>3257200</v>
      </c>
      <c r="O67" s="8">
        <f>IF(N(N67)=0,NA(),C67/N67-1)</f>
        <v>-8.2893282573992533E-4</v>
      </c>
      <c r="P67" s="7" cm="1">
        <f t="array" ref="P67">INDEX(Macrobond!$C:$C,$B$3-90+ROW())</f>
        <v>45444</v>
      </c>
      <c r="Q67" cm="1">
        <f t="array" ref="Q67">INDEX(Macrobond!$IT:$IT,$B$3-90+ROW())</f>
        <v>4.0999999999999996</v>
      </c>
      <c r="R67" cm="1">
        <f t="array" ref="R67">INDEX(Macrobond!$IS:$IS,$B$3-90+ROW())/INDEX(Macrobond!$IO:$IO,$B$3-90+ROW())*100</f>
        <v>4.0950045824059416</v>
      </c>
      <c r="S67" cm="1">
        <f t="array" ref="S67">INDEX(Macrobond!$IR:$IR,$B$3-90+ROW())</f>
        <v>60</v>
      </c>
      <c r="U67" s="7" cm="1">
        <f t="array" ref="U67">INDEX(Macrobond!$C:$C,$B$3-90+ROW())</f>
        <v>45444</v>
      </c>
      <c r="V67" cm="1">
        <f t="array" ref="V67">INDEX(Macrobond!$G:$G,$B$3-90+ROW())/1000</f>
        <v>1648</v>
      </c>
      <c r="W67" cm="1">
        <f t="array" ref="W67">INDEX(Macrobond!$D:$D,$B$3-90+ROW())/1000</f>
        <v>821</v>
      </c>
      <c r="X67" cm="1">
        <f t="array" ref="X67">INDEX(Macrobond!$I:$I,$B$3-90+ROW())/1000</f>
        <v>754</v>
      </c>
      <c r="Y67" cm="1">
        <f t="array" ref="Y67">(INDEX(Macrobond!$J:$J,$B$3-90+ROW())+INDEX(Macrobond!$K:$K,$B$3-90+ROW()))/1000</f>
        <v>2832</v>
      </c>
      <c r="AA67" s="7" cm="1">
        <f t="array" ref="AA67">INDEX(Macrobond!$C:$C,$B$3-90+ROW())</f>
        <v>45444</v>
      </c>
      <c r="AB67" cm="1">
        <f t="array" ref="AB67">INDEX(Macrobond!$AB:$AB,$B$3-90+ROW())</f>
        <v>9.8000000000000007</v>
      </c>
      <c r="AC67" cm="1">
        <f t="array" ref="AC67">INDEX(Macrobond!$Z:$Z,$B$3-90+ROW())/INDEX(Macrobond!$IS:$IS,$B$3-90+ROW())*100</f>
        <v>22.293271326842028</v>
      </c>
      <c r="AE67" s="7" cm="1">
        <f t="array" ref="AE67">INDEX(Macrobond!$C:$C,$B$3-90+ROW())</f>
        <v>45444</v>
      </c>
      <c r="AF67" cm="1">
        <f t="array" ref="AF67">(INDEX(Macrobond!$IQ:$IQ,$B$3-90+ROW())-INDEX(Macrobond!$IQ:$IQ,$B$3-90+ROW()-12))/1000</f>
        <v>179</v>
      </c>
      <c r="AG67" cm="1">
        <f t="array" ref="AG67">(INDEX(Macrobond!$QG:$QG,$B$3-90+ROW())-INDEX(Macrobond!$QG:$QG,$B$3-90+ROW()-12))/1000</f>
        <v>1815</v>
      </c>
      <c r="AI67" s="7" cm="1">
        <f t="array" ref="AI67">INDEX(Macrobond!$C:$C,$B$3-90+ROW())</f>
        <v>45444</v>
      </c>
      <c r="AJ67" cm="1">
        <f t="array" ref="AJ67">(INDEX(Macrobond!$QG:$QG,$B$3-90+ROW())-INDEX(Macrobond!$QG:$QG,$B$3-90+ROW()-1))/1000</f>
        <v>87</v>
      </c>
      <c r="AL67" s="7" cm="1">
        <f t="array" ref="AL67">INDEX(Macrobond!$C:$C,$B$3-90+ROW())</f>
        <v>45444</v>
      </c>
      <c r="AM67" cm="1">
        <f t="array" ref="AM67">INDEX(Macrobond!$UY:$UY,$B$3-90+ROW())/1000</f>
        <v>2615.6</v>
      </c>
    </row>
    <row r="68" spans="1:39" x14ac:dyDescent="0.45">
      <c r="A68" t="str">
        <f>TRIM(SUBSTITUTE(SUBSTITUTE(SUBSTITUTE(SUBSTITUTE(SUBSTITUTE(Macrobond!$SQ$5,"Employment, Payroll, ",""),"BLS, CES National, All Employees, ",""),", Nonfarm",""),", Payroll",""),", SA",""))</f>
        <v>Trade, Transportation &amp; Utilities, Retail Trade, Furniture, Home Furnishings, Electronics, &amp; Appliance Retailers</v>
      </c>
      <c r="B68" t="s">
        <v>627</v>
      </c>
      <c r="C68" s="9" cm="1">
        <f t="array" ref="C68">INDEX(Macrobond!$SQ:$SQ,$B$3)</f>
        <v>756500</v>
      </c>
      <c r="D68" s="9" cm="1">
        <f t="array" ref="D68">INDEX(Macrobond!$SQ:$SQ,$B$3-1)</f>
        <v>758100</v>
      </c>
      <c r="E68" s="9" cm="1">
        <f t="array" ref="E68">INDEX(Macrobond!$SQ:$SQ,$B$3-3)</f>
        <v>758000</v>
      </c>
      <c r="F68" s="9" cm="1">
        <f t="array" ref="F68">INDEX(Macrobond!$SQ:$SQ,$B$3-6)</f>
        <v>771400</v>
      </c>
      <c r="G68" s="8">
        <f>IF(N(D68)=0,NA(),C68/D68-1)</f>
        <v>-2.1105395066614019E-3</v>
      </c>
      <c r="H68" s="8">
        <f>IF(N(E68)=0,NA(),C68/E68-1)</f>
        <v>-1.9788918205804196E-3</v>
      </c>
      <c r="I68" s="8">
        <f>IF(N(F68)=0,NA(),C68/F68-1)</f>
        <v>-1.9315530204822351E-2</v>
      </c>
      <c r="J68">
        <f>IF(C68&gt;D68,1,0)</f>
        <v>0</v>
      </c>
      <c r="K68" s="21">
        <f>(C68-D68)/1000</f>
        <v>-1.6</v>
      </c>
      <c r="L68">
        <f>IF(N(E68)=0,"",IF(C68&gt;E68,1,0))</f>
        <v>0</v>
      </c>
      <c r="M68">
        <f>IF(N(F68)=0,"",IF(C68&gt;F68,1,0))</f>
        <v>0</v>
      </c>
      <c r="N68" s="9" cm="1">
        <f t="array" ref="N68">INDEX(Macrobond!$SQ:$SQ,$B$3-12)</f>
        <v>776700</v>
      </c>
      <c r="O68" s="8">
        <f>IF(N(N68)=0,NA(),C68/N68-1)</f>
        <v>-2.6007467490665626E-2</v>
      </c>
      <c r="P68" s="7" cm="1">
        <f t="array" ref="P68">INDEX(Macrobond!$C:$C,$B$3-90+ROW())</f>
        <v>45474</v>
      </c>
      <c r="Q68" cm="1">
        <f t="array" ref="Q68">INDEX(Macrobond!$IT:$IT,$B$3-90+ROW())</f>
        <v>4.2</v>
      </c>
      <c r="R68" cm="1">
        <f t="array" ref="R68">INDEX(Macrobond!$IS:$IS,$B$3-90+ROW())/INDEX(Macrobond!$IO:$IO,$B$3-90+ROW())*100</f>
        <v>4.2150895216603823</v>
      </c>
      <c r="S68" cm="1">
        <f t="array" ref="S68">INDEX(Macrobond!$IR:$IR,$B$3-90+ROW())</f>
        <v>60</v>
      </c>
      <c r="U68" s="7" cm="1">
        <f t="array" ref="U68">INDEX(Macrobond!$C:$C,$B$3-90+ROW())</f>
        <v>45474</v>
      </c>
      <c r="V68" cm="1">
        <f t="array" ref="V68">INDEX(Macrobond!$G:$G,$B$3-90+ROW())/1000</f>
        <v>1690</v>
      </c>
      <c r="W68" cm="1">
        <f t="array" ref="W68">INDEX(Macrobond!$D:$D,$B$3-90+ROW())/1000</f>
        <v>1091</v>
      </c>
      <c r="X68" cm="1">
        <f t="array" ref="X68">INDEX(Macrobond!$I:$I,$B$3-90+ROW())/1000</f>
        <v>857</v>
      </c>
      <c r="Y68" cm="1">
        <f t="array" ref="Y68">(INDEX(Macrobond!$J:$J,$B$3-90+ROW())+INDEX(Macrobond!$K:$K,$B$3-90+ROW()))/1000</f>
        <v>2826</v>
      </c>
      <c r="AA68" s="7" cm="1">
        <f t="array" ref="AA68">INDEX(Macrobond!$C:$C,$B$3-90+ROW())</f>
        <v>45474</v>
      </c>
      <c r="AB68" cm="1">
        <f t="array" ref="AB68">INDEX(Macrobond!$AB:$AB,$B$3-90+ROW())</f>
        <v>9.5</v>
      </c>
      <c r="AC68" cm="1">
        <f t="array" ref="AC68">INDEX(Macrobond!$Z:$Z,$B$3-90+ROW())/INDEX(Macrobond!$IS:$IS,$B$3-90+ROW())*100</f>
        <v>21.653987038602423</v>
      </c>
      <c r="AE68" s="7" cm="1">
        <f t="array" ref="AE68">INDEX(Macrobond!$C:$C,$B$3-90+ROW())</f>
        <v>45474</v>
      </c>
      <c r="AF68" cm="1">
        <f t="array" ref="AF68">(INDEX(Macrobond!$IQ:$IQ,$B$3-90+ROW())-INDEX(Macrobond!$IQ:$IQ,$B$3-90+ROW()-12))/1000</f>
        <v>51</v>
      </c>
      <c r="AG68" cm="1">
        <f t="array" ref="AG68">(INDEX(Macrobond!$QG:$QG,$B$3-90+ROW())-INDEX(Macrobond!$QG:$QG,$B$3-90+ROW()-12))/1000</f>
        <v>1705</v>
      </c>
      <c r="AI68" s="7" cm="1">
        <f t="array" ref="AI68">INDEX(Macrobond!$C:$C,$B$3-90+ROW())</f>
        <v>45474</v>
      </c>
      <c r="AJ68" cm="1">
        <f t="array" ref="AJ68">(INDEX(Macrobond!$QG:$QG,$B$3-90+ROW())-INDEX(Macrobond!$QG:$QG,$B$3-90+ROW()-1))/1000</f>
        <v>53</v>
      </c>
      <c r="AL68" s="7" cm="1">
        <f t="array" ref="AL68">INDEX(Macrobond!$C:$C,$B$3-90+ROW())</f>
        <v>45474</v>
      </c>
      <c r="AM68" cm="1">
        <f t="array" ref="AM68">INDEX(Macrobond!$UY:$UY,$B$3-90+ROW())/1000</f>
        <v>2598.3000000000002</v>
      </c>
    </row>
    <row r="69" spans="1:39" x14ac:dyDescent="0.45">
      <c r="A69" t="str">
        <f>TRIM(SUBSTITUTE(SUBSTITUTE(SUBSTITUTE(SUBSTITUTE(SUBSTITUTE(Macrobond!$SR$5,"Employment, Payroll, ",""),"BLS, CES National, All Employees, ",""),", Nonfarm",""),", Payroll",""),", SA",""))</f>
        <v>Trade, Transportation &amp; Utilities, Retail Trade, Furniture &amp; Home Furnishings Retailers</v>
      </c>
      <c r="B69" t="s">
        <v>628</v>
      </c>
      <c r="C69" s="9" cm="1">
        <f t="array" ref="C69">INDEX(Macrobond!$SR:$SR,$B$3)</f>
        <v>387800</v>
      </c>
      <c r="D69" s="9" cm="1">
        <f t="array" ref="D69">INDEX(Macrobond!$SR:$SR,$B$3-1)</f>
        <v>388900</v>
      </c>
      <c r="E69" s="9" cm="1">
        <f t="array" ref="E69">INDEX(Macrobond!$SR:$SR,$B$3-3)</f>
        <v>389400</v>
      </c>
      <c r="F69" s="9" cm="1">
        <f t="array" ref="F69">INDEX(Macrobond!$SR:$SR,$B$3-6)</f>
        <v>392800</v>
      </c>
      <c r="G69" s="8">
        <f>IF(N(D69)=0,NA(),C69/D69-1)</f>
        <v>-2.8284906145539246E-3</v>
      </c>
      <c r="H69" s="8">
        <f>IF(N(E69)=0,NA(),C69/E69-1)</f>
        <v>-4.1088854648176909E-3</v>
      </c>
      <c r="I69" s="8">
        <f>IF(N(F69)=0,NA(),C69/F69-1)</f>
        <v>-1.2729124236252498E-2</v>
      </c>
      <c r="J69">
        <f>IF(C69&gt;D69,1,0)</f>
        <v>0</v>
      </c>
      <c r="K69" s="21">
        <f>(C69-D69)/1000</f>
        <v>-1.1000000000000001</v>
      </c>
      <c r="L69">
        <f>IF(N(E69)=0,"",IF(C69&gt;E69,1,0))</f>
        <v>0</v>
      </c>
      <c r="M69">
        <f>IF(N(F69)=0,"",IF(C69&gt;F69,1,0))</f>
        <v>0</v>
      </c>
      <c r="N69" s="9" cm="1">
        <f t="array" ref="N69">INDEX(Macrobond!$SR:$SR,$B$3-12)</f>
        <v>397700</v>
      </c>
      <c r="O69" s="8">
        <f>IF(N(N69)=0,NA(),C69/N69-1)</f>
        <v>-2.4893135529293398E-2</v>
      </c>
      <c r="P69" s="7" cm="1">
        <f t="array" ref="P69">INDEX(Macrobond!$C:$C,$B$3-90+ROW())</f>
        <v>45505</v>
      </c>
      <c r="Q69" cm="1">
        <f t="array" ref="Q69">INDEX(Macrobond!$IT:$IT,$B$3-90+ROW())</f>
        <v>4.2</v>
      </c>
      <c r="R69" cm="1">
        <f t="array" ref="R69">INDEX(Macrobond!$IS:$IS,$B$3-90+ROW())/INDEX(Macrobond!$IO:$IO,$B$3-90+ROW())*100</f>
        <v>4.1918904161621917</v>
      </c>
      <c r="S69" cm="1">
        <f t="array" ref="S69">INDEX(Macrobond!$IR:$IR,$B$3-90+ROW())</f>
        <v>60</v>
      </c>
      <c r="U69" s="7" cm="1">
        <f t="array" ref="U69">INDEX(Macrobond!$C:$C,$B$3-90+ROW())</f>
        <v>45505</v>
      </c>
      <c r="V69" cm="1">
        <f t="array" ref="V69">INDEX(Macrobond!$G:$G,$B$3-90+ROW())/1000</f>
        <v>1687</v>
      </c>
      <c r="W69" cm="1">
        <f t="array" ref="W69">INDEX(Macrobond!$D:$D,$B$3-90+ROW())/1000</f>
        <v>868</v>
      </c>
      <c r="X69" cm="1">
        <f t="array" ref="X69">INDEX(Macrobond!$I:$I,$B$3-90+ROW())/1000</f>
        <v>848</v>
      </c>
      <c r="Y69" cm="1">
        <f t="array" ref="Y69">(INDEX(Macrobond!$J:$J,$B$3-90+ROW())+INDEX(Macrobond!$K:$K,$B$3-90+ROW()))/1000</f>
        <v>2834</v>
      </c>
      <c r="AA69" s="7" cm="1">
        <f t="array" ref="AA69">INDEX(Macrobond!$C:$C,$B$3-90+ROW())</f>
        <v>45505</v>
      </c>
      <c r="AB69" cm="1">
        <f t="array" ref="AB69">INDEX(Macrobond!$AB:$AB,$B$3-90+ROW())</f>
        <v>9.6</v>
      </c>
      <c r="AC69" cm="1">
        <f t="array" ref="AC69">INDEX(Macrobond!$Z:$Z,$B$3-90+ROW())/INDEX(Macrobond!$IS:$IS,$B$3-90+ROW())*100</f>
        <v>21.747132946340081</v>
      </c>
      <c r="AE69" s="7" cm="1">
        <f t="array" ref="AE69">INDEX(Macrobond!$C:$C,$B$3-90+ROW())</f>
        <v>45505</v>
      </c>
      <c r="AF69" cm="1">
        <f t="array" ref="AF69">(INDEX(Macrobond!$IQ:$IQ,$B$3-90+ROW())-INDEX(Macrobond!$IQ:$IQ,$B$3-90+ROW()-12))/1000</f>
        <v>-56</v>
      </c>
      <c r="AG69" cm="1">
        <f t="array" ref="AG69">(INDEX(Macrobond!$QG:$QG,$B$3-90+ROW())-INDEX(Macrobond!$QG:$QG,$B$3-90+ROW()-12))/1000</f>
        <v>1496</v>
      </c>
      <c r="AI69" s="7" cm="1">
        <f t="array" ref="AI69">INDEX(Macrobond!$C:$C,$B$3-90+ROW())</f>
        <v>45505</v>
      </c>
      <c r="AJ69" cm="1">
        <f t="array" ref="AJ69">(INDEX(Macrobond!$QG:$QG,$B$3-90+ROW())-INDEX(Macrobond!$QG:$QG,$B$3-90+ROW()-1))/1000</f>
        <v>9</v>
      </c>
      <c r="AL69" s="7" cm="1">
        <f t="array" ref="AL69">INDEX(Macrobond!$C:$C,$B$3-90+ROW())</f>
        <v>45505</v>
      </c>
      <c r="AM69" cm="1">
        <f t="array" ref="AM69">INDEX(Macrobond!$UY:$UY,$B$3-90+ROW())/1000</f>
        <v>2582.6999999999998</v>
      </c>
    </row>
    <row r="70" spans="1:39" x14ac:dyDescent="0.45">
      <c r="A70" t="str">
        <f>TRIM(SUBSTITUTE(SUBSTITUTE(SUBSTITUTE(SUBSTITUTE(SUBSTITUTE(Macrobond!$SS$5,"Employment, Payroll, ",""),"BLS, CES National, All Employees, ",""),", Nonfarm",""),", Payroll",""),", SA",""))</f>
        <v>Trade, Transportation &amp; Utilities, Retail Trade, Electronics &amp; Appliance Retailers</v>
      </c>
      <c r="B70" t="s">
        <v>629</v>
      </c>
      <c r="C70" s="9" cm="1">
        <f t="array" ref="C70">INDEX(Macrobond!$SS:$SS,$B$3)</f>
        <v>368700</v>
      </c>
      <c r="D70" s="9" cm="1">
        <f t="array" ref="D70">INDEX(Macrobond!$SS:$SS,$B$3-1)</f>
        <v>369200</v>
      </c>
      <c r="E70" s="9" cm="1">
        <f t="array" ref="E70">INDEX(Macrobond!$SS:$SS,$B$3-3)</f>
        <v>368500</v>
      </c>
      <c r="F70" s="9" cm="1">
        <f t="array" ref="F70">INDEX(Macrobond!$SS:$SS,$B$3-6)</f>
        <v>378600</v>
      </c>
      <c r="G70" s="8">
        <f>IF(N(D70)=0,NA(),C70/D70-1)</f>
        <v>-1.3542795232935889E-3</v>
      </c>
      <c r="H70" s="8">
        <f>IF(N(E70)=0,NA(),C70/E70-1)</f>
        <v>5.4274084124839028E-4</v>
      </c>
      <c r="I70" s="8">
        <f>IF(N(F70)=0,NA(),C70/F70-1)</f>
        <v>-2.614896988906501E-2</v>
      </c>
      <c r="J70">
        <f>IF(C70&gt;D70,1,0)</f>
        <v>0</v>
      </c>
      <c r="K70" s="21">
        <f>(C70-D70)/1000</f>
        <v>-0.5</v>
      </c>
      <c r="L70">
        <f>IF(N(E70)=0,"",IF(C70&gt;E70,1,0))</f>
        <v>1</v>
      </c>
      <c r="M70">
        <f>IF(N(F70)=0,"",IF(C70&gt;F70,1,0))</f>
        <v>0</v>
      </c>
      <c r="N70" s="9" cm="1">
        <f t="array" ref="N70">INDEX(Macrobond!$SS:$SS,$B$3-12)</f>
        <v>379000</v>
      </c>
      <c r="O70" s="8">
        <f>IF(N(N70)=0,NA(),C70/N70-1)</f>
        <v>-2.7176781002638539E-2</v>
      </c>
      <c r="P70" s="7" cm="1">
        <f t="array" ref="P70">INDEX(Macrobond!$C:$C,$B$3-90+ROW())</f>
        <v>45536</v>
      </c>
      <c r="Q70" cm="1">
        <f t="array" ref="Q70">INDEX(Macrobond!$IT:$IT,$B$3-90+ROW())</f>
        <v>4.0999999999999996</v>
      </c>
      <c r="R70" cm="1">
        <f t="array" ref="R70">INDEX(Macrobond!$IS:$IS,$B$3-90+ROW())/INDEX(Macrobond!$IO:$IO,$B$3-90+ROW())*100</f>
        <v>4.06078429047444</v>
      </c>
      <c r="S70" cm="1">
        <f t="array" ref="S70">INDEX(Macrobond!$IR:$IR,$B$3-90+ROW())</f>
        <v>60.1</v>
      </c>
      <c r="U70" s="7" cm="1">
        <f t="array" ref="U70">INDEX(Macrobond!$C:$C,$B$3-90+ROW())</f>
        <v>45536</v>
      </c>
      <c r="V70" cm="1">
        <f t="array" ref="V70">INDEX(Macrobond!$G:$G,$B$3-90+ROW())/1000</f>
        <v>1678</v>
      </c>
      <c r="W70" cm="1">
        <f t="array" ref="W70">INDEX(Macrobond!$D:$D,$B$3-90+ROW())/1000</f>
        <v>902</v>
      </c>
      <c r="X70" cm="1">
        <f t="array" ref="X70">INDEX(Macrobond!$I:$I,$B$3-90+ROW())/1000</f>
        <v>818</v>
      </c>
      <c r="Y70" cm="1">
        <f t="array" ref="Y70">(INDEX(Macrobond!$J:$J,$B$3-90+ROW())+INDEX(Macrobond!$K:$K,$B$3-90+ROW()))/1000</f>
        <v>2696</v>
      </c>
      <c r="AA70" s="7" cm="1">
        <f t="array" ref="AA70">INDEX(Macrobond!$C:$C,$B$3-90+ROW())</f>
        <v>45536</v>
      </c>
      <c r="AB70" cm="1">
        <f t="array" ref="AB70">INDEX(Macrobond!$AB:$AB,$B$3-90+ROW())</f>
        <v>10</v>
      </c>
      <c r="AC70" cm="1">
        <f t="array" ref="AC70">INDEX(Macrobond!$Z:$Z,$B$3-90+ROW())/INDEX(Macrobond!$IS:$IS,$B$3-90+ROW())*100</f>
        <v>23.536282669002777</v>
      </c>
      <c r="AE70" s="7" cm="1">
        <f t="array" ref="AE70">INDEX(Macrobond!$C:$C,$B$3-90+ROW())</f>
        <v>45536</v>
      </c>
      <c r="AF70" cm="1">
        <f t="array" ref="AF70">(INDEX(Macrobond!$IQ:$IQ,$B$3-90+ROW())-INDEX(Macrobond!$IQ:$IQ,$B$3-90+ROW()-12))/1000</f>
        <v>362</v>
      </c>
      <c r="AG70" cm="1">
        <f t="array" ref="AG70">(INDEX(Macrobond!$QG:$QG,$B$3-90+ROW())-INDEX(Macrobond!$QG:$QG,$B$3-90+ROW()-12))/1000</f>
        <v>1495</v>
      </c>
      <c r="AI70" s="7" cm="1">
        <f t="array" ref="AI70">INDEX(Macrobond!$C:$C,$B$3-90+ROW())</f>
        <v>45536</v>
      </c>
      <c r="AJ70" cm="1">
        <f t="array" ref="AJ70">(INDEX(Macrobond!$QG:$QG,$B$3-90+ROW())-INDEX(Macrobond!$QG:$QG,$B$3-90+ROW()-1))/1000</f>
        <v>155</v>
      </c>
      <c r="AL70" s="7" cm="1">
        <f t="array" ref="AL70">INDEX(Macrobond!$C:$C,$B$3-90+ROW())</f>
        <v>45536</v>
      </c>
      <c r="AM70" cm="1">
        <f t="array" ref="AM70">INDEX(Macrobond!$UY:$UY,$B$3-90+ROW())/1000</f>
        <v>2564</v>
      </c>
    </row>
    <row r="71" spans="1:39" x14ac:dyDescent="0.45">
      <c r="A71" t="str">
        <f>TRIM(SUBSTITUTE(SUBSTITUTE(SUBSTITUTE(SUBSTITUTE(SUBSTITUTE(Macrobond!$ST$5,"Employment, Payroll, ",""),"BLS, CES National, All Employees, ",""),", Nonfarm",""),", Payroll",""),", SA",""))</f>
        <v>Trade, Transportation &amp; Utilities, Retail Trade, General Merchandise Retailers</v>
      </c>
      <c r="B71" t="s">
        <v>630</v>
      </c>
      <c r="C71" s="9" cm="1">
        <f t="array" ref="C71">INDEX(Macrobond!$ST:$ST,$B$3)</f>
        <v>3246200</v>
      </c>
      <c r="D71" s="9" cm="1">
        <f t="array" ref="D71">INDEX(Macrobond!$ST:$ST,$B$3-1)</f>
        <v>3254400</v>
      </c>
      <c r="E71" s="9" cm="1">
        <f t="array" ref="E71">INDEX(Macrobond!$ST:$ST,$B$3-3)</f>
        <v>3234600</v>
      </c>
      <c r="F71" s="9" cm="1">
        <f t="array" ref="F71">INDEX(Macrobond!$ST:$ST,$B$3-6)</f>
        <v>3232000</v>
      </c>
      <c r="G71" s="8">
        <f>IF(N(D71)=0,NA(),C71/D71-1)</f>
        <v>-2.519665683382466E-3</v>
      </c>
      <c r="H71" s="8">
        <f>IF(N(E71)=0,NA(),C71/E71-1)</f>
        <v>3.5862239535027207E-3</v>
      </c>
      <c r="I71" s="8">
        <f>IF(N(F71)=0,NA(),C71/F71-1)</f>
        <v>4.3935643564356752E-3</v>
      </c>
      <c r="J71">
        <f>IF(C71&gt;D71,1,0)</f>
        <v>0</v>
      </c>
      <c r="K71" s="21">
        <f>(C71-D71)/1000</f>
        <v>-8.1999999999999993</v>
      </c>
      <c r="L71">
        <f>IF(N(E71)=0,"",IF(C71&gt;E71,1,0))</f>
        <v>1</v>
      </c>
      <c r="M71">
        <f>IF(N(F71)=0,"",IF(C71&gt;F71,1,0))</f>
        <v>1</v>
      </c>
      <c r="N71" s="9" cm="1">
        <f t="array" ref="N71">INDEX(Macrobond!$ST:$ST,$B$3-12)</f>
        <v>3238100</v>
      </c>
      <c r="O71" s="8">
        <f>IF(N(N71)=0,NA(),C71/N71-1)</f>
        <v>2.5014669096075082E-3</v>
      </c>
      <c r="P71" s="7" cm="1">
        <f t="array" ref="P71">INDEX(Macrobond!$C:$C,$B$3-90+ROW())</f>
        <v>45566</v>
      </c>
      <c r="Q71" cm="1">
        <f t="array" ref="Q71">INDEX(Macrobond!$IT:$IT,$B$3-90+ROW())</f>
        <v>4.0999999999999996</v>
      </c>
      <c r="R71" cm="1">
        <f t="array" ref="R71">INDEX(Macrobond!$IS:$IS,$B$3-90+ROW())/INDEX(Macrobond!$IO:$IO,$B$3-90+ROW())*100</f>
        <v>4.1277947682532146</v>
      </c>
      <c r="S71" cm="1">
        <f t="array" ref="S71">INDEX(Macrobond!$IR:$IR,$B$3-90+ROW())</f>
        <v>60</v>
      </c>
      <c r="U71" s="7" cm="1">
        <f t="array" ref="U71">INDEX(Macrobond!$C:$C,$B$3-90+ROW())</f>
        <v>45566</v>
      </c>
      <c r="V71" cm="1">
        <f t="array" ref="V71">INDEX(Macrobond!$G:$G,$B$3-90+ROW())/1000</f>
        <v>1822</v>
      </c>
      <c r="W71" cm="1">
        <f t="array" ref="W71">INDEX(Macrobond!$D:$D,$B$3-90+ROW())/1000</f>
        <v>818</v>
      </c>
      <c r="X71" cm="1">
        <f t="array" ref="X71">INDEX(Macrobond!$I:$I,$B$3-90+ROW())/1000</f>
        <v>802</v>
      </c>
      <c r="Y71" cm="1">
        <f t="array" ref="Y71">(INDEX(Macrobond!$J:$J,$B$3-90+ROW())+INDEX(Macrobond!$K:$K,$B$3-90+ROW()))/1000</f>
        <v>2753</v>
      </c>
      <c r="AA71" s="7" cm="1">
        <f t="array" ref="AA71">INDEX(Macrobond!$C:$C,$B$3-90+ROW())</f>
        <v>45566</v>
      </c>
      <c r="AB71" cm="1">
        <f t="array" ref="AB71">INDEX(Macrobond!$AB:$AB,$B$3-90+ROW())</f>
        <v>10.199999999999999</v>
      </c>
      <c r="AC71" cm="1">
        <f t="array" ref="AC71">INDEX(Macrobond!$Z:$Z,$B$3-90+ROW())/INDEX(Macrobond!$IS:$IS,$B$3-90+ROW())*100</f>
        <v>23.07581642929075</v>
      </c>
      <c r="AE71" s="7" cm="1">
        <f t="array" ref="AE71">INDEX(Macrobond!$C:$C,$B$3-90+ROW())</f>
        <v>45566</v>
      </c>
      <c r="AF71" cm="1">
        <f t="array" ref="AF71">(INDEX(Macrobond!$IQ:$IQ,$B$3-90+ROW())-INDEX(Macrobond!$IQ:$IQ,$B$3-90+ROW()-12))/1000</f>
        <v>246</v>
      </c>
      <c r="AG71" cm="1">
        <f t="array" ref="AG71">(INDEX(Macrobond!$QG:$QG,$B$3-90+ROW())-INDEX(Macrobond!$QG:$QG,$B$3-90+ROW()-12))/1000</f>
        <v>1369</v>
      </c>
      <c r="AI71" s="7" cm="1">
        <f t="array" ref="AI71">INDEX(Macrobond!$C:$C,$B$3-90+ROW())</f>
        <v>45566</v>
      </c>
      <c r="AJ71" cm="1">
        <f t="array" ref="AJ71">(INDEX(Macrobond!$QG:$QG,$B$3-90+ROW())-INDEX(Macrobond!$QG:$QG,$B$3-90+ROW()-1))/1000</f>
        <v>33</v>
      </c>
      <c r="AL71" s="7" cm="1">
        <f t="array" ref="AL71">INDEX(Macrobond!$C:$C,$B$3-90+ROW())</f>
        <v>45566</v>
      </c>
      <c r="AM71" cm="1">
        <f t="array" ref="AM71">INDEX(Macrobond!$UY:$UY,$B$3-90+ROW())/1000</f>
        <v>2547.8000000000002</v>
      </c>
    </row>
    <row r="72" spans="1:39" x14ac:dyDescent="0.45">
      <c r="A72" t="str">
        <f>TRIM(SUBSTITUTE(SUBSTITUTE(SUBSTITUTE(SUBSTITUTE(SUBSTITUTE(Macrobond!$SU$5,"Employment, Payroll, ",""),"BLS, CES National, All Employees, ",""),", Nonfarm",""),", Payroll",""),", SA",""))</f>
        <v>Trade, Transportation &amp; Utilities, Retail Trade, Department Stores</v>
      </c>
      <c r="B72" t="s">
        <v>631</v>
      </c>
      <c r="C72" s="9" cm="1">
        <f t="array" ref="C72">INDEX(Macrobond!$SU:$SU,$B$3)</f>
        <v>936900</v>
      </c>
      <c r="D72" s="9" cm="1">
        <f t="array" ref="D72">INDEX(Macrobond!$SU:$SU,$B$3-1)</f>
        <v>935400</v>
      </c>
      <c r="E72" s="9" cm="1">
        <f t="array" ref="E72">INDEX(Macrobond!$SU:$SU,$B$3-3)</f>
        <v>931400</v>
      </c>
      <c r="F72" s="9" cm="1">
        <f t="array" ref="F72">INDEX(Macrobond!$SU:$SU,$B$3-6)</f>
        <v>929400</v>
      </c>
      <c r="G72" s="8">
        <f>IF(N(D72)=0,NA(),C72/D72-1)</f>
        <v>1.603592046183433E-3</v>
      </c>
      <c r="H72" s="8">
        <f>IF(N(E72)=0,NA(),C72/E72-1)</f>
        <v>5.905089113162898E-3</v>
      </c>
      <c r="I72" s="8">
        <f>IF(N(F72)=0,NA(),C72/F72-1)</f>
        <v>8.0697224015493507E-3</v>
      </c>
      <c r="J72">
        <f>IF(C72&gt;D72,1,0)</f>
        <v>1</v>
      </c>
      <c r="K72" s="21">
        <f>(C72-D72)/1000</f>
        <v>1.5</v>
      </c>
      <c r="L72">
        <f>IF(N(E72)=0,"",IF(C72&gt;E72,1,0))</f>
        <v>1</v>
      </c>
      <c r="M72">
        <f>IF(N(F72)=0,"",IF(C72&gt;F72,1,0))</f>
        <v>1</v>
      </c>
      <c r="N72" s="9" cm="1">
        <f t="array" ref="N72">INDEX(Macrobond!$SU:$SU,$B$3-12)</f>
        <v>933200</v>
      </c>
      <c r="O72" s="8">
        <f>IF(N(N72)=0,NA(),C72/N72-1)</f>
        <v>3.964852121731699E-3</v>
      </c>
      <c r="P72" s="7" cm="1">
        <f t="array" ref="P72">INDEX(Macrobond!$C:$C,$B$3-90+ROW())</f>
        <v>45597</v>
      </c>
      <c r="Q72" cm="1">
        <f t="array" ref="Q72">INDEX(Macrobond!$IT:$IT,$B$3-90+ROW())</f>
        <v>4.2</v>
      </c>
      <c r="R72" cm="1">
        <f t="array" ref="R72">INDEX(Macrobond!$IS:$IS,$B$3-90+ROW())/INDEX(Macrobond!$IO:$IO,$B$3-90+ROW())*100</f>
        <v>4.2134230421758359</v>
      </c>
      <c r="S72" cm="1">
        <f t="array" ref="S72">INDEX(Macrobond!$IR:$IR,$B$3-90+ROW())</f>
        <v>59.8</v>
      </c>
      <c r="U72" s="7" cm="1">
        <f t="array" ref="U72">INDEX(Macrobond!$C:$C,$B$3-90+ROW())</f>
        <v>45597</v>
      </c>
      <c r="V72" cm="1">
        <f t="array" ref="V72">INDEX(Macrobond!$G:$G,$B$3-90+ROW())/1000</f>
        <v>1880</v>
      </c>
      <c r="W72" cm="1">
        <f t="array" ref="W72">INDEX(Macrobond!$D:$D,$B$3-90+ROW())/1000</f>
        <v>769</v>
      </c>
      <c r="X72" cm="1">
        <f t="array" ref="X72">INDEX(Macrobond!$I:$I,$B$3-90+ROW())/1000</f>
        <v>852</v>
      </c>
      <c r="Y72" cm="1">
        <f t="array" ref="Y72">(INDEX(Macrobond!$J:$J,$B$3-90+ROW())+INDEX(Macrobond!$K:$K,$B$3-90+ROW()))/1000</f>
        <v>2855</v>
      </c>
      <c r="AA72" s="7" cm="1">
        <f t="array" ref="AA72">INDEX(Macrobond!$C:$C,$B$3-90+ROW())</f>
        <v>45597</v>
      </c>
      <c r="AB72" cm="1">
        <f t="array" ref="AB72">INDEX(Macrobond!$AB:$AB,$B$3-90+ROW())</f>
        <v>10.7</v>
      </c>
      <c r="AC72" cm="1">
        <f t="array" ref="AC72">INDEX(Macrobond!$Z:$Z,$B$3-90+ROW())/INDEX(Macrobond!$IS:$IS,$B$3-90+ROW())*100</f>
        <v>23.289603611228664</v>
      </c>
      <c r="AE72" s="7" cm="1">
        <f t="array" ref="AE72">INDEX(Macrobond!$C:$C,$B$3-90+ROW())</f>
        <v>45597</v>
      </c>
      <c r="AF72" cm="1">
        <f t="array" ref="AF72">(INDEX(Macrobond!$IQ:$IQ,$B$3-90+ROW())-INDEX(Macrobond!$IQ:$IQ,$B$3-90+ROW()-12))/1000</f>
        <v>-704</v>
      </c>
      <c r="AG72" cm="1">
        <f t="array" ref="AG72">(INDEX(Macrobond!$QG:$QG,$B$3-90+ROW())-INDEX(Macrobond!$QG:$QG,$B$3-90+ROW()-12))/1000</f>
        <v>1376</v>
      </c>
      <c r="AI72" s="7" cm="1">
        <f t="array" ref="AI72">INDEX(Macrobond!$C:$C,$B$3-90+ROW())</f>
        <v>45597</v>
      </c>
      <c r="AJ72" cm="1">
        <f t="array" ref="AJ72">(INDEX(Macrobond!$QG:$QG,$B$3-90+ROW())-INDEX(Macrobond!$QG:$QG,$B$3-90+ROW()-1))/1000</f>
        <v>134</v>
      </c>
      <c r="AL72" s="7" cm="1">
        <f t="array" ref="AL72">INDEX(Macrobond!$C:$C,$B$3-90+ROW())</f>
        <v>45597</v>
      </c>
      <c r="AM72" cm="1">
        <f t="array" ref="AM72">INDEX(Macrobond!$UY:$UY,$B$3-90+ROW())/1000</f>
        <v>2550</v>
      </c>
    </row>
    <row r="73" spans="1:39" x14ac:dyDescent="0.45">
      <c r="A73" t="str">
        <f>TRIM(SUBSTITUTE(SUBSTITUTE(SUBSTITUTE(SUBSTITUTE(SUBSTITUTE(Macrobond!$SV$5,"Employment, Payroll, ",""),"BLS, CES National, All Employees, ",""),", Nonfarm",""),", Payroll",""),", SA",""))</f>
        <v>Trade, Transportation &amp; Utilities, Retail Trade, Warehouse Clubs, Supercenters, &amp; Other General Merchandise Retailers</v>
      </c>
      <c r="B73" t="s">
        <v>632</v>
      </c>
      <c r="C73" s="9" cm="1">
        <f t="array" ref="C73">INDEX(Macrobond!$SV:$SV,$B$3)</f>
        <v>2309300</v>
      </c>
      <c r="D73" s="9" cm="1">
        <f t="array" ref="D73">INDEX(Macrobond!$SV:$SV,$B$3-1)</f>
        <v>2319000</v>
      </c>
      <c r="E73" s="9" cm="1">
        <f t="array" ref="E73">INDEX(Macrobond!$SV:$SV,$B$3-3)</f>
        <v>2303200</v>
      </c>
      <c r="F73" s="9" cm="1">
        <f t="array" ref="F73">INDEX(Macrobond!$SV:$SV,$B$3-6)</f>
        <v>2302600</v>
      </c>
      <c r="G73" s="8">
        <f>IF(N(D73)=0,NA(),C73/D73-1)</f>
        <v>-4.1828374299266446E-3</v>
      </c>
      <c r="H73" s="8">
        <f>IF(N(E73)=0,NA(),C73/E73-1)</f>
        <v>2.6484890587008536E-3</v>
      </c>
      <c r="I73" s="8">
        <f>IF(N(F73)=0,NA(),C73/F73-1)</f>
        <v>2.9097541909146596E-3</v>
      </c>
      <c r="J73">
        <f>IF(C73&gt;D73,1,0)</f>
        <v>0</v>
      </c>
      <c r="K73" s="21">
        <f>(C73-D73)/1000</f>
        <v>-9.6999999999999993</v>
      </c>
      <c r="L73">
        <f>IF(N(E73)=0,"",IF(C73&gt;E73,1,0))</f>
        <v>1</v>
      </c>
      <c r="M73">
        <f>IF(N(F73)=0,"",IF(C73&gt;F73,1,0))</f>
        <v>1</v>
      </c>
      <c r="N73" s="9" cm="1">
        <f t="array" ref="N73">INDEX(Macrobond!$SV:$SV,$B$3-12)</f>
        <v>2304900</v>
      </c>
      <c r="O73" s="8">
        <f>IF(N(N73)=0,NA(),C73/N73-1)</f>
        <v>1.9089765282658266E-3</v>
      </c>
      <c r="P73" s="7" cm="1">
        <f t="array" ref="P73">INDEX(Macrobond!$C:$C,$B$3-90+ROW())</f>
        <v>45627</v>
      </c>
      <c r="Q73" cm="1">
        <f t="array" ref="Q73">INDEX(Macrobond!$IT:$IT,$B$3-90+ROW())</f>
        <v>4.0999999999999996</v>
      </c>
      <c r="R73" cm="1">
        <f t="array" ref="R73">INDEX(Macrobond!$IS:$IS,$B$3-90+ROW())/INDEX(Macrobond!$IO:$IO,$B$3-90+ROW())*100</f>
        <v>4.1066786939337474</v>
      </c>
      <c r="S73" cm="1">
        <f t="array" ref="S73">INDEX(Macrobond!$IR:$IR,$B$3-90+ROW())</f>
        <v>59.9</v>
      </c>
      <c r="U73" s="7" cm="1">
        <f t="array" ref="U73">INDEX(Macrobond!$C:$C,$B$3-90+ROW())</f>
        <v>45627</v>
      </c>
      <c r="V73" cm="1">
        <f t="array" ref="V73">INDEX(Macrobond!$G:$G,$B$3-90+ROW())/1000</f>
        <v>1714</v>
      </c>
      <c r="W73" cm="1">
        <f t="array" ref="W73">INDEX(Macrobond!$D:$D,$B$3-90+ROW())/1000</f>
        <v>865</v>
      </c>
      <c r="X73" cm="1">
        <f t="array" ref="X73">INDEX(Macrobond!$I:$I,$B$3-90+ROW())/1000</f>
        <v>945</v>
      </c>
      <c r="Y73" cm="1">
        <f t="array" ref="Y73">(INDEX(Macrobond!$J:$J,$B$3-90+ROW())+INDEX(Macrobond!$K:$K,$B$3-90+ROW()))/1000</f>
        <v>2699</v>
      </c>
      <c r="AA73" s="7" cm="1">
        <f t="array" ref="AA73">INDEX(Macrobond!$C:$C,$B$3-90+ROW())</f>
        <v>45627</v>
      </c>
      <c r="AB73" cm="1">
        <f t="array" ref="AB73">INDEX(Macrobond!$AB:$AB,$B$3-90+ROW())</f>
        <v>10.199999999999999</v>
      </c>
      <c r="AC73" cm="1">
        <f t="array" ref="AC73">INDEX(Macrobond!$Z:$Z,$B$3-90+ROW())/INDEX(Macrobond!$IS:$IS,$B$3-90+ROW())*100</f>
        <v>22.413294797687861</v>
      </c>
      <c r="AE73" s="7" cm="1">
        <f t="array" ref="AE73">INDEX(Macrobond!$C:$C,$B$3-90+ROW())</f>
        <v>45627</v>
      </c>
      <c r="AF73" cm="1">
        <f t="array" ref="AF73">(INDEX(Macrobond!$IQ:$IQ,$B$3-90+ROW())-INDEX(Macrobond!$IQ:$IQ,$B$3-90+ROW()-12))/1000</f>
        <v>528</v>
      </c>
      <c r="AG73" cm="1">
        <f t="array" ref="AG73">(INDEX(Macrobond!$QG:$QG,$B$3-90+ROW())-INDEX(Macrobond!$QG:$QG,$B$3-90+ROW()-12))/1000</f>
        <v>1459</v>
      </c>
      <c r="AI73" s="7" cm="1">
        <f t="array" ref="AI73">INDEX(Macrobond!$C:$C,$B$3-90+ROW())</f>
        <v>45627</v>
      </c>
      <c r="AJ73" cm="1">
        <f t="array" ref="AJ73">(INDEX(Macrobond!$QG:$QG,$B$3-90+ROW())-INDEX(Macrobond!$QG:$QG,$B$3-90+ROW()-1))/1000</f>
        <v>237</v>
      </c>
      <c r="AL73" s="7" cm="1">
        <f t="array" ref="AL73">INDEX(Macrobond!$C:$C,$B$3-90+ROW())</f>
        <v>45627</v>
      </c>
      <c r="AM73" cm="1">
        <f t="array" ref="AM73">INDEX(Macrobond!$UY:$UY,$B$3-90+ROW())/1000</f>
        <v>2541.9</v>
      </c>
    </row>
    <row r="74" spans="1:39" x14ac:dyDescent="0.45">
      <c r="A74" t="str">
        <f>TRIM(SUBSTITUTE(SUBSTITUTE(SUBSTITUTE(SUBSTITUTE(SUBSTITUTE(Macrobond!$SW$5,"Employment, Payroll, ",""),"BLS, CES National, All Employees, ",""),", Nonfarm",""),", Payroll",""),", SA",""))</f>
        <v>Trade, Transportation &amp; Utilities, Retail Trade, Health &amp; Personal Care Retailers</v>
      </c>
      <c r="B74" t="s">
        <v>633</v>
      </c>
      <c r="C74" s="9" cm="1">
        <f t="array" ref="C74">INDEX(Macrobond!$SW:$SW,$B$3)</f>
        <v>1050400</v>
      </c>
      <c r="D74" s="9" cm="1">
        <f t="array" ref="D74">INDEX(Macrobond!$SW:$SW,$B$3-1)</f>
        <v>1048200</v>
      </c>
      <c r="E74" s="9" cm="1">
        <f t="array" ref="E74">INDEX(Macrobond!$SW:$SW,$B$3-3)</f>
        <v>1043900.0000000001</v>
      </c>
      <c r="F74" s="9" cm="1">
        <f t="array" ref="F74">INDEX(Macrobond!$SW:$SW,$B$3-6)</f>
        <v>1039900.0000000001</v>
      </c>
      <c r="G74" s="8">
        <f>IF(N(D74)=0,NA(),C74/D74-1)</f>
        <v>2.0988360999809608E-3</v>
      </c>
      <c r="H74" s="8">
        <f>IF(N(E74)=0,NA(),C74/E74-1)</f>
        <v>6.2266500622663035E-3</v>
      </c>
      <c r="I74" s="8">
        <f>IF(N(F74)=0,NA(),C74/F74-1)</f>
        <v>1.0097124723531081E-2</v>
      </c>
      <c r="J74">
        <f>IF(C74&gt;D74,1,0)</f>
        <v>1</v>
      </c>
      <c r="K74" s="21">
        <f>(C74-D74)/1000</f>
        <v>2.2000000000000002</v>
      </c>
      <c r="L74">
        <f>IF(N(E74)=0,"",IF(C74&gt;E74,1,0))</f>
        <v>1</v>
      </c>
      <c r="M74">
        <f>IF(N(F74)=0,"",IF(C74&gt;F74,1,0))</f>
        <v>1</v>
      </c>
      <c r="N74" s="9" cm="1">
        <f t="array" ref="N74">INDEX(Macrobond!$SW:$SW,$B$3-12)</f>
        <v>1058700</v>
      </c>
      <c r="O74" s="8">
        <f>IF(N(N74)=0,NA(),C74/N74-1)</f>
        <v>-7.8398035326343596E-3</v>
      </c>
      <c r="P74" s="7" cm="1">
        <f t="array" ref="P74">INDEX(Macrobond!$C:$C,$B$3-90+ROW())</f>
        <v>45658</v>
      </c>
      <c r="Q74" cm="1">
        <f t="array" ref="Q74">INDEX(Macrobond!$IT:$IT,$B$3-90+ROW())</f>
        <v>4</v>
      </c>
      <c r="R74" cm="1">
        <f t="array" ref="R74">INDEX(Macrobond!$IS:$IS,$B$3-90+ROW())/INDEX(Macrobond!$IO:$IO,$B$3-90+ROW())*100</f>
        <v>4.0217696958335285</v>
      </c>
      <c r="S74" cm="1">
        <f t="array" ref="S74">INDEX(Macrobond!$IR:$IR,$B$3-90+ROW())</f>
        <v>60.1</v>
      </c>
      <c r="U74" s="7" cm="1">
        <f t="array" ref="U74">INDEX(Macrobond!$C:$C,$B$3-90+ROW())</f>
        <v>45658</v>
      </c>
      <c r="V74" cm="1">
        <f t="array" ref="V74">INDEX(Macrobond!$G:$G,$B$3-90+ROW())/1000</f>
        <v>1724</v>
      </c>
      <c r="W74" cm="1">
        <f t="array" ref="W74">INDEX(Macrobond!$D:$D,$B$3-90+ROW())/1000</f>
        <v>837</v>
      </c>
      <c r="X74" cm="1">
        <f t="array" ref="X74">INDEX(Macrobond!$I:$I,$B$3-90+ROW())/1000</f>
        <v>910</v>
      </c>
      <c r="Y74" cm="1">
        <f t="array" ref="Y74">(INDEX(Macrobond!$J:$J,$B$3-90+ROW())+INDEX(Macrobond!$K:$K,$B$3-90+ROW()))/1000</f>
        <v>2800</v>
      </c>
      <c r="AA74" s="7" cm="1">
        <f t="array" ref="AA74">INDEX(Macrobond!$C:$C,$B$3-90+ROW())</f>
        <v>45658</v>
      </c>
      <c r="AB74" cm="1">
        <f t="array" ref="AB74">INDEX(Macrobond!$AB:$AB,$B$3-90+ROW())</f>
        <v>10.1</v>
      </c>
      <c r="AC74" cm="1">
        <f t="array" ref="AC74">INDEX(Macrobond!$Z:$Z,$B$3-90+ROW())/INDEX(Macrobond!$IS:$IS,$B$3-90+ROW())*100</f>
        <v>21.10706482155863</v>
      </c>
      <c r="AE74" s="7" cm="1">
        <f t="array" ref="AE74">INDEX(Macrobond!$C:$C,$B$3-90+ROW())</f>
        <v>45658</v>
      </c>
      <c r="AF74" cm="1">
        <f t="array" ref="AF74">(INDEX(Macrobond!$IQ:$IQ,$B$3-90+ROW())-INDEX(Macrobond!$IQ:$IQ,$B$3-90+ROW()-12))/1000</f>
        <v>2698</v>
      </c>
      <c r="AG74" cm="1">
        <f t="array" ref="AG74">(INDEX(Macrobond!$QG:$QG,$B$3-90+ROW())-INDEX(Macrobond!$QG:$QG,$B$3-90+ROW()-12))/1000</f>
        <v>1236</v>
      </c>
      <c r="AI74" s="7" cm="1">
        <f t="array" ref="AI74">INDEX(Macrobond!$C:$C,$B$3-90+ROW())</f>
        <v>45658</v>
      </c>
      <c r="AJ74" cm="1">
        <f t="array" ref="AJ74">(INDEX(Macrobond!$QG:$QG,$B$3-90+ROW())-INDEX(Macrobond!$QG:$QG,$B$3-90+ROW()-1))/1000</f>
        <v>-48</v>
      </c>
      <c r="AL74" s="7" cm="1">
        <f t="array" ref="AL74">INDEX(Macrobond!$C:$C,$B$3-90+ROW())</f>
        <v>45658</v>
      </c>
      <c r="AM74" cm="1">
        <f t="array" ref="AM74">INDEX(Macrobond!$UY:$UY,$B$3-90+ROW())/1000</f>
        <v>2539.3000000000002</v>
      </c>
    </row>
    <row r="75" spans="1:39" x14ac:dyDescent="0.45">
      <c r="A75" t="str">
        <f>TRIM(SUBSTITUTE(SUBSTITUTE(SUBSTITUTE(SUBSTITUTE(SUBSTITUTE(Macrobond!$SX$5,"Employment, Payroll, ",""),"BLS, CES National, All Employees, ",""),", Nonfarm",""),", Payroll",""),", SA",""))</f>
        <v>Trade, Transportation &amp; Utilities, Retail Trade, Gasoline Stations &amp; Fuel Dealers</v>
      </c>
      <c r="B75" t="s">
        <v>634</v>
      </c>
      <c r="C75" s="9" cm="1">
        <f t="array" ref="C75">INDEX(Macrobond!$SX:$SX,$B$3)</f>
        <v>1060500</v>
      </c>
      <c r="D75" s="9" cm="1">
        <f t="array" ref="D75">INDEX(Macrobond!$SX:$SX,$B$3-1)</f>
        <v>1056100</v>
      </c>
      <c r="E75" s="9" cm="1">
        <f t="array" ref="E75">INDEX(Macrobond!$SX:$SX,$B$3-3)</f>
        <v>1060500</v>
      </c>
      <c r="F75" s="9" cm="1">
        <f t="array" ref="F75">INDEX(Macrobond!$SX:$SX,$B$3-6)</f>
        <v>1060900</v>
      </c>
      <c r="G75" s="8">
        <f>IF(N(D75)=0,NA(),C75/D75-1)</f>
        <v>4.1662721333206587E-3</v>
      </c>
      <c r="H75" s="8">
        <f>IF(N(E75)=0,NA(),C75/E75-1)</f>
        <v>0</v>
      </c>
      <c r="I75" s="8">
        <f>IF(N(F75)=0,NA(),C75/F75-1)</f>
        <v>-3.7703836365354793E-4</v>
      </c>
      <c r="J75">
        <f>IF(C75&gt;D75,1,0)</f>
        <v>1</v>
      </c>
      <c r="K75" s="21">
        <f>(C75-D75)/1000</f>
        <v>4.4000000000000004</v>
      </c>
      <c r="L75">
        <f>IF(N(E75)=0,"",IF(C75&gt;E75,1,0))</f>
        <v>0</v>
      </c>
      <c r="M75">
        <f>IF(N(F75)=0,"",IF(C75&gt;F75,1,0))</f>
        <v>0</v>
      </c>
      <c r="N75" s="9" cm="1">
        <f t="array" ref="N75">INDEX(Macrobond!$SX:$SX,$B$3-12)</f>
        <v>1045700</v>
      </c>
      <c r="O75" s="8">
        <f>IF(N(N75)=0,NA(),C75/N75-1)</f>
        <v>1.4153198814191414E-2</v>
      </c>
      <c r="P75" s="7" cm="1">
        <f t="array" ref="P75">INDEX(Macrobond!$C:$C,$B$3-90+ROW())</f>
        <v>45689</v>
      </c>
      <c r="Q75" cm="1">
        <f t="array" ref="Q75">INDEX(Macrobond!$IT:$IT,$B$3-90+ROW())</f>
        <v>4.2</v>
      </c>
      <c r="R75" cm="1">
        <f t="array" ref="R75">INDEX(Macrobond!$IS:$IS,$B$3-90+ROW())/INDEX(Macrobond!$IO:$IO,$B$3-90+ROW())*100</f>
        <v>4.1680112179581199</v>
      </c>
      <c r="S75" cm="1">
        <f t="array" ref="S75">INDEX(Macrobond!$IR:$IR,$B$3-90+ROW())</f>
        <v>59.9</v>
      </c>
      <c r="U75" s="7" cm="1">
        <f t="array" ref="U75">INDEX(Macrobond!$C:$C,$B$3-90+ROW())</f>
        <v>45689</v>
      </c>
      <c r="V75" cm="1">
        <f t="array" ref="V75">INDEX(Macrobond!$G:$G,$B$3-90+ROW())/1000</f>
        <v>1759</v>
      </c>
      <c r="W75" cm="1">
        <f t="array" ref="W75">INDEX(Macrobond!$D:$D,$B$3-90+ROW())/1000</f>
        <v>819</v>
      </c>
      <c r="X75" cm="1">
        <f t="array" ref="X75">INDEX(Macrobond!$I:$I,$B$3-90+ROW())/1000</f>
        <v>915</v>
      </c>
      <c r="Y75" cm="1">
        <f t="array" ref="Y75">(INDEX(Macrobond!$J:$J,$B$3-90+ROW())+INDEX(Macrobond!$K:$K,$B$3-90+ROW()))/1000</f>
        <v>2885</v>
      </c>
      <c r="AA75" s="7" cm="1">
        <f t="array" ref="AA75">INDEX(Macrobond!$C:$C,$B$3-90+ROW())</f>
        <v>45689</v>
      </c>
      <c r="AB75" cm="1">
        <f t="array" ref="AB75">INDEX(Macrobond!$AB:$AB,$B$3-90+ROW())</f>
        <v>9.9</v>
      </c>
      <c r="AC75" cm="1">
        <f t="array" ref="AC75">INDEX(Macrobond!$Z:$Z,$B$3-90+ROW())/INDEX(Macrobond!$IS:$IS,$B$3-90+ROW())*100</f>
        <v>20.565878378378379</v>
      </c>
      <c r="AE75" s="7" cm="1">
        <f t="array" ref="AE75">INDEX(Macrobond!$C:$C,$B$3-90+ROW())</f>
        <v>45689</v>
      </c>
      <c r="AF75" cm="1">
        <f t="array" ref="AF75">(INDEX(Macrobond!$IQ:$IQ,$B$3-90+ROW())-INDEX(Macrobond!$IQ:$IQ,$B$3-90+ROW()-12))/1000</f>
        <v>2255</v>
      </c>
      <c r="AG75" cm="1">
        <f t="array" ref="AG75">(INDEX(Macrobond!$QG:$QG,$B$3-90+ROW())-INDEX(Macrobond!$QG:$QG,$B$3-90+ROW()-12))/1000</f>
        <v>1072</v>
      </c>
      <c r="AI75" s="7" cm="1">
        <f t="array" ref="AI75">INDEX(Macrobond!$C:$C,$B$3-90+ROW())</f>
        <v>45689</v>
      </c>
      <c r="AJ75" cm="1">
        <f t="array" ref="AJ75">(INDEX(Macrobond!$QG:$QG,$B$3-90+ROW())-INDEX(Macrobond!$QG:$QG,$B$3-90+ROW()-1))/1000</f>
        <v>42</v>
      </c>
      <c r="AL75" s="7" cm="1">
        <f t="array" ref="AL75">INDEX(Macrobond!$C:$C,$B$3-90+ROW())</f>
        <v>45689</v>
      </c>
      <c r="AM75" cm="1">
        <f t="array" ref="AM75">INDEX(Macrobond!$UY:$UY,$B$3-90+ROW())/1000</f>
        <v>2533</v>
      </c>
    </row>
    <row r="76" spans="1:39" x14ac:dyDescent="0.45">
      <c r="A76" t="str">
        <f>TRIM(SUBSTITUTE(SUBSTITUTE(SUBSTITUTE(SUBSTITUTE(SUBSTITUTE(Macrobond!$SY$5,"Employment, Payroll, ",""),"BLS, CES National, All Employees, ",""),", Nonfarm",""),", Payroll",""),", SA",""))</f>
        <v>Trade, Transportation &amp; Utilities, Retail Trade, Clothing, Clothing Accessories, Shoe, &amp; Jewelry Retailers</v>
      </c>
      <c r="B76" t="s">
        <v>635</v>
      </c>
      <c r="C76" s="9" cm="1">
        <f t="array" ref="C76">INDEX(Macrobond!$SY:$SY,$B$3)</f>
        <v>1141600</v>
      </c>
      <c r="D76" s="9" cm="1">
        <f t="array" ref="D76">INDEX(Macrobond!$SY:$SY,$B$3-1)</f>
        <v>1144100</v>
      </c>
      <c r="E76" s="9" cm="1">
        <f t="array" ref="E76">INDEX(Macrobond!$SY:$SY,$B$3-3)</f>
        <v>1143700</v>
      </c>
      <c r="F76" s="9" cm="1">
        <f t="array" ref="F76">INDEX(Macrobond!$SY:$SY,$B$3-6)</f>
        <v>1145900</v>
      </c>
      <c r="G76" s="8">
        <f>IF(N(D76)=0,NA(),C76/D76-1)</f>
        <v>-2.185123678000167E-3</v>
      </c>
      <c r="H76" s="8">
        <f>IF(N(E76)=0,NA(),C76/E76-1)</f>
        <v>-1.8361458424411836E-3</v>
      </c>
      <c r="I76" s="8">
        <f>IF(N(F76)=0,NA(),C76/F76-1)</f>
        <v>-3.7525089449340632E-3</v>
      </c>
      <c r="J76">
        <f>IF(C76&gt;D76,1,0)</f>
        <v>0</v>
      </c>
      <c r="K76" s="21">
        <f>(C76-D76)/1000</f>
        <v>-2.5</v>
      </c>
      <c r="L76">
        <f>IF(N(E76)=0,"",IF(C76&gt;E76,1,0))</f>
        <v>0</v>
      </c>
      <c r="M76">
        <f>IF(N(F76)=0,"",IF(C76&gt;F76,1,0))</f>
        <v>0</v>
      </c>
      <c r="N76" s="9" cm="1">
        <f t="array" ref="N76">INDEX(Macrobond!$SY:$SY,$B$3-12)</f>
        <v>1139900</v>
      </c>
      <c r="O76" s="8">
        <f>IF(N(N76)=0,NA(),C76/N76-1)</f>
        <v>1.491358891130723E-3</v>
      </c>
      <c r="P76" s="7" cm="1">
        <f t="array" ref="P76">INDEX(Macrobond!$C:$C,$B$3-90+ROW())</f>
        <v>45717</v>
      </c>
      <c r="Q76" cm="1">
        <f t="array" ref="Q76">INDEX(Macrobond!$IT:$IT,$B$3-90+ROW())</f>
        <v>4.2</v>
      </c>
      <c r="R76" cm="1">
        <f t="array" ref="R76">INDEX(Macrobond!$IS:$IS,$B$3-90+ROW())/INDEX(Macrobond!$IO:$IO,$B$3-90+ROW())*100</f>
        <v>4.1795348128527143</v>
      </c>
      <c r="S76" cm="1">
        <f t="array" ref="S76">INDEX(Macrobond!$IR:$IR,$B$3-90+ROW())</f>
        <v>59.9</v>
      </c>
      <c r="U76" s="7" cm="1">
        <f t="array" ref="U76">INDEX(Macrobond!$C:$C,$B$3-90+ROW())</f>
        <v>45717</v>
      </c>
      <c r="V76" cm="1">
        <f t="array" ref="V76">INDEX(Macrobond!$G:$G,$B$3-90+ROW())/1000</f>
        <v>1813</v>
      </c>
      <c r="W76" cm="1">
        <f t="array" ref="W76">INDEX(Macrobond!$D:$D,$B$3-90+ROW())/1000</f>
        <v>818</v>
      </c>
      <c r="X76" cm="1">
        <f t="array" ref="X76">INDEX(Macrobond!$I:$I,$B$3-90+ROW())/1000</f>
        <v>869</v>
      </c>
      <c r="Y76" cm="1">
        <f t="array" ref="Y76">(INDEX(Macrobond!$J:$J,$B$3-90+ROW())+INDEX(Macrobond!$K:$K,$B$3-90+ROW()))/1000</f>
        <v>2925</v>
      </c>
      <c r="AA76" s="7" cm="1">
        <f t="array" ref="AA76">INDEX(Macrobond!$C:$C,$B$3-90+ROW())</f>
        <v>45717</v>
      </c>
      <c r="AB76" cm="1">
        <f t="array" ref="AB76">INDEX(Macrobond!$AB:$AB,$B$3-90+ROW())</f>
        <v>9.6999999999999993</v>
      </c>
      <c r="AC76" cm="1">
        <f t="array" ref="AC76">INDEX(Macrobond!$Z:$Z,$B$3-90+ROW())/INDEX(Macrobond!$IS:$IS,$B$3-90+ROW())*100</f>
        <v>21.017947279865396</v>
      </c>
      <c r="AE76" s="7" cm="1">
        <f t="array" ref="AE76">INDEX(Macrobond!$C:$C,$B$3-90+ROW())</f>
        <v>45717</v>
      </c>
      <c r="AF76" cm="1">
        <f t="array" ref="AF76">(INDEX(Macrobond!$IQ:$IQ,$B$3-90+ROW())-INDEX(Macrobond!$IQ:$IQ,$B$3-90+ROW()-12))/1000</f>
        <v>2047</v>
      </c>
      <c r="AG76" cm="1">
        <f t="array" ref="AG76">(INDEX(Macrobond!$QG:$QG,$B$3-90+ROW())-INDEX(Macrobond!$QG:$QG,$B$3-90+ROW()-12))/1000</f>
        <v>911</v>
      </c>
      <c r="AI76" s="7" cm="1">
        <f t="array" ref="AI76">INDEX(Macrobond!$C:$C,$B$3-90+ROW())</f>
        <v>45717</v>
      </c>
      <c r="AJ76" cm="1">
        <f t="array" ref="AJ76">(INDEX(Macrobond!$QG:$QG,$B$3-90+ROW())-INDEX(Macrobond!$QG:$QG,$B$3-90+ROW()-1))/1000</f>
        <v>67</v>
      </c>
      <c r="AL76" s="7" cm="1">
        <f t="array" ref="AL76">INDEX(Macrobond!$C:$C,$B$3-90+ROW())</f>
        <v>45717</v>
      </c>
      <c r="AM76" cm="1">
        <f t="array" ref="AM76">INDEX(Macrobond!$UY:$UY,$B$3-90+ROW())/1000</f>
        <v>2528.3000000000002</v>
      </c>
    </row>
    <row r="77" spans="1:39" x14ac:dyDescent="0.45">
      <c r="A77" t="str">
        <f>TRIM(SUBSTITUTE(SUBSTITUTE(SUBSTITUTE(SUBSTITUTE(SUBSTITUTE(Macrobond!$SZ$5,"Employment, Payroll, ",""),"BLS, CES National, All Employees, ",""),", Nonfarm",""),", Payroll",""),", SA",""))</f>
        <v>Trade, Transportation &amp; Utilities, Retail Trade, Sporting Goods, Hobby, Musical Instrument, Book, &amp; Miscellaneous Retailers</v>
      </c>
      <c r="B77" t="s">
        <v>636</v>
      </c>
      <c r="C77" s="9" cm="1">
        <f t="array" ref="C77">INDEX(Macrobond!$SZ:$SZ,$B$3)</f>
        <v>1535600</v>
      </c>
      <c r="D77" s="9" cm="1">
        <f t="array" ref="D77">INDEX(Macrobond!$SZ:$SZ,$B$3-1)</f>
        <v>1532300</v>
      </c>
      <c r="E77" s="9" cm="1">
        <f t="array" ref="E77">INDEX(Macrobond!$SZ:$SZ,$B$3-3)</f>
        <v>1522700</v>
      </c>
      <c r="F77" s="9" cm="1">
        <f t="array" ref="F77">INDEX(Macrobond!$SZ:$SZ,$B$3-6)</f>
        <v>1504000</v>
      </c>
      <c r="G77" s="8">
        <f>IF(N(D77)=0,NA(),C77/D77-1)</f>
        <v>2.1536252692031521E-3</v>
      </c>
      <c r="H77" s="8">
        <f>IF(N(E77)=0,NA(),C77/E77-1)</f>
        <v>8.4717935246600984E-3</v>
      </c>
      <c r="I77" s="8">
        <f>IF(N(F77)=0,NA(),C77/F77-1)</f>
        <v>2.1010638297872308E-2</v>
      </c>
      <c r="J77">
        <f>IF(C77&gt;D77,1,0)</f>
        <v>1</v>
      </c>
      <c r="K77" s="21">
        <f>(C77-D77)/1000</f>
        <v>3.3</v>
      </c>
      <c r="L77">
        <f>IF(N(E77)=0,"",IF(C77&gt;E77,1,0))</f>
        <v>1</v>
      </c>
      <c r="M77">
        <f>IF(N(F77)=0,"",IF(C77&gt;F77,1,0))</f>
        <v>1</v>
      </c>
      <c r="N77" s="9" cm="1">
        <f t="array" ref="N77">INDEX(Macrobond!$SZ:$SZ,$B$3-12)</f>
        <v>1492000</v>
      </c>
      <c r="O77" s="8">
        <f>IF(N(N77)=0,NA(),C77/N77-1)</f>
        <v>2.9222520107238692E-2</v>
      </c>
      <c r="P77" s="7" cm="1">
        <f t="array" ref="P77">INDEX(Macrobond!$C:$C,$B$3-90+ROW())</f>
        <v>45748</v>
      </c>
      <c r="Q77" cm="1">
        <f t="array" ref="Q77">INDEX(Macrobond!$IT:$IT,$B$3-90+ROW())</f>
        <v>4.2</v>
      </c>
      <c r="R77" cm="1">
        <f t="array" ref="R77">INDEX(Macrobond!$IS:$IS,$B$3-90+ROW())/INDEX(Macrobond!$IO:$IO,$B$3-90+ROW())*100</f>
        <v>4.1828896138061662</v>
      </c>
      <c r="S77" cm="1">
        <f t="array" ref="S77">INDEX(Macrobond!$IR:$IR,$B$3-90+ROW())</f>
        <v>60</v>
      </c>
      <c r="U77" s="7" cm="1">
        <f t="array" ref="U77">INDEX(Macrobond!$C:$C,$B$3-90+ROW())</f>
        <v>45748</v>
      </c>
      <c r="V77" cm="1">
        <f t="array" ref="V77">INDEX(Macrobond!$G:$G,$B$3-90+ROW())/1000</f>
        <v>1913</v>
      </c>
      <c r="W77" cm="1">
        <f t="array" ref="W77">INDEX(Macrobond!$D:$D,$B$3-90+ROW())/1000</f>
        <v>873</v>
      </c>
      <c r="X77" cm="1">
        <f t="array" ref="X77">INDEX(Macrobond!$I:$I,$B$3-90+ROW())/1000</f>
        <v>854</v>
      </c>
      <c r="Y77" cm="1">
        <f t="array" ref="Y77">(INDEX(Macrobond!$J:$J,$B$3-90+ROW())+INDEX(Macrobond!$K:$K,$B$3-90+ROW()))/1000</f>
        <v>2949</v>
      </c>
      <c r="AA77" s="7" cm="1">
        <f t="array" ref="AA77">INDEX(Macrobond!$C:$C,$B$3-90+ROW())</f>
        <v>45748</v>
      </c>
      <c r="AB77" cm="1">
        <f t="array" ref="AB77">INDEX(Macrobond!$AB:$AB,$B$3-90+ROW())</f>
        <v>10.199999999999999</v>
      </c>
      <c r="AC77" cm="1">
        <f t="array" ref="AC77">INDEX(Macrobond!$Z:$Z,$B$3-90+ROW())/INDEX(Macrobond!$IS:$IS,$B$3-90+ROW())*100</f>
        <v>23.36827393431167</v>
      </c>
      <c r="AE77" s="7" cm="1">
        <f t="array" ref="AE77">INDEX(Macrobond!$C:$C,$B$3-90+ROW())</f>
        <v>45748</v>
      </c>
      <c r="AF77" cm="1">
        <f t="array" ref="AF77">(INDEX(Macrobond!$IQ:$IQ,$B$3-90+ROW())-INDEX(Macrobond!$IQ:$IQ,$B$3-90+ROW()-12))/1000</f>
        <v>2460</v>
      </c>
      <c r="AG77" cm="1">
        <f t="array" ref="AG77">(INDEX(Macrobond!$QG:$QG,$B$3-90+ROW())-INDEX(Macrobond!$QG:$QG,$B$3-90+ROW()-12))/1000</f>
        <v>955</v>
      </c>
      <c r="AI77" s="7" cm="1">
        <f t="array" ref="AI77">INDEX(Macrobond!$C:$C,$B$3-90+ROW())</f>
        <v>45748</v>
      </c>
      <c r="AJ77" cm="1">
        <f t="array" ref="AJ77">(INDEX(Macrobond!$QG:$QG,$B$3-90+ROW())-INDEX(Macrobond!$QG:$QG,$B$3-90+ROW()-1))/1000</f>
        <v>108</v>
      </c>
      <c r="AL77" s="7" cm="1">
        <f t="array" ref="AL77">INDEX(Macrobond!$C:$C,$B$3-90+ROW())</f>
        <v>45748</v>
      </c>
      <c r="AM77" cm="1">
        <f t="array" ref="AM77">INDEX(Macrobond!$UY:$UY,$B$3-90+ROW())/1000</f>
        <v>2527.5</v>
      </c>
    </row>
    <row r="78" spans="1:39" x14ac:dyDescent="0.45">
      <c r="A78" t="str">
        <f>TRIM(SUBSTITUTE(SUBSTITUTE(SUBSTITUTE(SUBSTITUTE(SUBSTITUTE(Macrobond!$TA$5,"Employment, Payroll, ",""),"BLS, CES National, All Employees, ",""),", Nonfarm",""),", Payroll",""),", SA",""))</f>
        <v>Trade, Transportation &amp; Utilities, Transportation &amp; Warehousing, Total</v>
      </c>
      <c r="B78" t="s">
        <v>637</v>
      </c>
      <c r="C78" s="9" cm="1">
        <f t="array" ref="C78">INDEX(Macrobond!$TA:$TA,$B$3)</f>
        <v>6597500</v>
      </c>
      <c r="D78" s="9" cm="1">
        <f t="array" ref="D78">INDEX(Macrobond!$TA:$TA,$B$3-1)</f>
        <v>6596900</v>
      </c>
      <c r="E78" s="9" cm="1">
        <f t="array" ref="E78">INDEX(Macrobond!$TA:$TA,$B$3-3)</f>
        <v>6532500</v>
      </c>
      <c r="F78" s="9" cm="1">
        <f t="array" ref="F78">INDEX(Macrobond!$TA:$TA,$B$3-6)</f>
        <v>6560200</v>
      </c>
      <c r="G78" s="8">
        <f>IF(N(D78)=0,NA(),C78/D78-1)</f>
        <v>9.0951810699069213E-5</v>
      </c>
      <c r="H78" s="8">
        <f>IF(N(E78)=0,NA(),C78/E78-1)</f>
        <v>9.9502487562188602E-3</v>
      </c>
      <c r="I78" s="8">
        <f>IF(N(F78)=0,NA(),C78/F78-1)</f>
        <v>5.6858022621262272E-3</v>
      </c>
      <c r="J78">
        <f>IF(C78&gt;D78,1,0)</f>
        <v>1</v>
      </c>
      <c r="K78" s="21">
        <f>(C78-D78)/1000</f>
        <v>0.6</v>
      </c>
      <c r="L78">
        <f>IF(N(E78)=0,"",IF(C78&gt;E78,1,0))</f>
        <v>1</v>
      </c>
      <c r="M78">
        <f>IF(N(F78)=0,"",IF(C78&gt;F78,1,0))</f>
        <v>1</v>
      </c>
      <c r="N78" s="9" cm="1">
        <f t="array" ref="N78">INDEX(Macrobond!$TA:$TA,$B$3-12)</f>
        <v>6655500</v>
      </c>
      <c r="O78" s="8">
        <f>IF(N(N78)=0,NA(),C78/N78-1)</f>
        <v>-8.7145969498910736E-3</v>
      </c>
      <c r="P78" s="7" cm="1">
        <f t="array" ref="P78">INDEX(Macrobond!$C:$C,$B$3-90+ROW())</f>
        <v>45778</v>
      </c>
      <c r="Q78" cm="1">
        <f t="array" ref="Q78">INDEX(Macrobond!$IT:$IT,$B$3-90+ROW())</f>
        <v>4.3</v>
      </c>
      <c r="R78" cm="1">
        <f t="array" ref="R78">INDEX(Macrobond!$IS:$IS,$B$3-90+ROW())/INDEX(Macrobond!$IO:$IO,$B$3-90+ROW())*100</f>
        <v>4.2512258639701566</v>
      </c>
      <c r="S78" cm="1">
        <f t="array" ref="S78">INDEX(Macrobond!$IR:$IR,$B$3-90+ROW())</f>
        <v>59.7</v>
      </c>
      <c r="U78" s="7" cm="1">
        <f t="array" ref="U78">INDEX(Macrobond!$C:$C,$B$3-90+ROW())</f>
        <v>45778</v>
      </c>
      <c r="V78" cm="1">
        <f t="array" ref="V78">INDEX(Macrobond!$G:$G,$B$3-90+ROW())/1000</f>
        <v>1913</v>
      </c>
      <c r="W78" cm="1">
        <f t="array" ref="W78">INDEX(Macrobond!$D:$D,$B$3-90+ROW())/1000</f>
        <v>879</v>
      </c>
      <c r="X78" cm="1">
        <f t="array" ref="X78">INDEX(Macrobond!$I:$I,$B$3-90+ROW())/1000</f>
        <v>706</v>
      </c>
      <c r="Y78" cm="1">
        <f t="array" ref="Y78">(INDEX(Macrobond!$J:$J,$B$3-90+ROW())+INDEX(Macrobond!$K:$K,$B$3-90+ROW()))/1000</f>
        <v>3025</v>
      </c>
      <c r="AA78" s="7" cm="1">
        <f t="array" ref="AA78">INDEX(Macrobond!$C:$C,$B$3-90+ROW())</f>
        <v>45778</v>
      </c>
      <c r="AB78" cm="1">
        <f t="array" ref="AB78">INDEX(Macrobond!$AB:$AB,$B$3-90+ROW())</f>
        <v>9.5</v>
      </c>
      <c r="AC78" cm="1">
        <f t="array" ref="AC78">INDEX(Macrobond!$Z:$Z,$B$3-90+ROW())/INDEX(Macrobond!$IS:$IS,$B$3-90+ROW())*100</f>
        <v>20.198675496688743</v>
      </c>
      <c r="AE78" s="7" cm="1">
        <f t="array" ref="AE78">INDEX(Macrobond!$C:$C,$B$3-90+ROW())</f>
        <v>45778</v>
      </c>
      <c r="AF78" cm="1">
        <f t="array" ref="AF78">(INDEX(Macrobond!$IQ:$IQ,$B$3-90+ROW())-INDEX(Macrobond!$IQ:$IQ,$B$3-90+ROW()-12))/1000</f>
        <v>2064</v>
      </c>
      <c r="AG78" cm="1">
        <f t="array" ref="AG78">(INDEX(Macrobond!$QG:$QG,$B$3-90+ROW())-INDEX(Macrobond!$QG:$QG,$B$3-90+ROW()-12))/1000</f>
        <v>890</v>
      </c>
      <c r="AI78" s="7" cm="1">
        <f t="array" ref="AI78">INDEX(Macrobond!$C:$C,$B$3-90+ROW())</f>
        <v>45778</v>
      </c>
      <c r="AJ78" cm="1">
        <f t="array" ref="AJ78">(INDEX(Macrobond!$QG:$QG,$B$3-90+ROW())-INDEX(Macrobond!$QG:$QG,$B$3-90+ROW()-1))/1000</f>
        <v>13</v>
      </c>
      <c r="AL78" s="7" cm="1">
        <f t="array" ref="AL78">INDEX(Macrobond!$C:$C,$B$3-90+ROW())</f>
        <v>45778</v>
      </c>
      <c r="AM78" cm="1">
        <f t="array" ref="AM78">INDEX(Macrobond!$UY:$UY,$B$3-90+ROW())/1000</f>
        <v>2513.1</v>
      </c>
    </row>
    <row r="79" spans="1:39" x14ac:dyDescent="0.45">
      <c r="A79" t="str">
        <f>TRIM(SUBSTITUTE(SUBSTITUTE(SUBSTITUTE(SUBSTITUTE(SUBSTITUTE(Macrobond!$TB$5,"Employment, Payroll, ",""),"BLS, CES National, All Employees, ",""),", Nonfarm",""),", Payroll",""),", SA",""))</f>
        <v>Trade, Transportation &amp; Utilities, Transportation &amp; Warehousing, Air Transportation</v>
      </c>
      <c r="B79" t="s">
        <v>638</v>
      </c>
      <c r="C79" s="9" cm="1">
        <f t="array" ref="C79">INDEX(Macrobond!$TB:$TB,$B$3)</f>
        <v>567100</v>
      </c>
      <c r="D79" s="9" cm="1">
        <f t="array" ref="D79">INDEX(Macrobond!$TB:$TB,$B$3-1)</f>
        <v>575800</v>
      </c>
      <c r="E79" s="9" cm="1">
        <f t="array" ref="E79">INDEX(Macrobond!$TB:$TB,$B$3-3)</f>
        <v>574300</v>
      </c>
      <c r="F79" s="9" cm="1">
        <f t="array" ref="F79">INDEX(Macrobond!$TB:$TB,$B$3-6)</f>
        <v>571600</v>
      </c>
      <c r="G79" s="8">
        <f>IF(N(D79)=0,NA(),C79/D79-1)</f>
        <v>-1.510941299062174E-2</v>
      </c>
      <c r="H79" s="8">
        <f>IF(N(E79)=0,NA(),C79/E79-1)</f>
        <v>-1.2537001567125228E-2</v>
      </c>
      <c r="I79" s="8">
        <f>IF(N(F79)=0,NA(),C79/F79-1)</f>
        <v>-7.8726382085374524E-3</v>
      </c>
      <c r="J79">
        <f>IF(C79&gt;D79,1,0)</f>
        <v>0</v>
      </c>
      <c r="K79" s="21">
        <f>(C79-D79)/1000</f>
        <v>-8.6999999999999993</v>
      </c>
      <c r="L79">
        <f>IF(N(E79)=0,"",IF(C79&gt;E79,1,0))</f>
        <v>0</v>
      </c>
      <c r="M79">
        <f>IF(N(F79)=0,"",IF(C79&gt;F79,1,0))</f>
        <v>0</v>
      </c>
      <c r="N79" s="9" cm="1">
        <f t="array" ref="N79">INDEX(Macrobond!$TB:$TB,$B$3-12)</f>
        <v>573400</v>
      </c>
      <c r="O79" s="8">
        <f>IF(N(N79)=0,NA(),C79/N79-1)</f>
        <v>-1.0987094523892571E-2</v>
      </c>
      <c r="P79" s="7" cm="1">
        <f t="array" ref="P79">INDEX(Macrobond!$C:$C,$B$3-90+ROW())</f>
        <v>45809</v>
      </c>
      <c r="Q79" cm="1">
        <f t="array" ref="Q79">INDEX(Macrobond!$IT:$IT,$B$3-90+ROW())</f>
        <v>4.0999999999999996</v>
      </c>
      <c r="R79" cm="1">
        <f t="array" ref="R79">INDEX(Macrobond!$IS:$IS,$B$3-90+ROW())/INDEX(Macrobond!$IO:$IO,$B$3-90+ROW())*100</f>
        <v>4.1401572954572137</v>
      </c>
      <c r="S79" cm="1">
        <f t="array" ref="S79">INDEX(Macrobond!$IR:$IR,$B$3-90+ROW())</f>
        <v>59.7</v>
      </c>
      <c r="U79" s="7" cm="1">
        <f t="array" ref="U79">INDEX(Macrobond!$C:$C,$B$3-90+ROW())</f>
        <v>45809</v>
      </c>
      <c r="V79" cm="1">
        <f t="array" ref="V79">INDEX(Macrobond!$G:$G,$B$3-90+ROW())/1000</f>
        <v>1892</v>
      </c>
      <c r="W79" cm="1">
        <f t="array" ref="W79">INDEX(Macrobond!$D:$D,$B$3-90+ROW())/1000</f>
        <v>867</v>
      </c>
      <c r="X79" cm="1">
        <f t="array" ref="X79">INDEX(Macrobond!$I:$I,$B$3-90+ROW())/1000</f>
        <v>825</v>
      </c>
      <c r="Y79" cm="1">
        <f t="array" ref="Y79">(INDEX(Macrobond!$J:$J,$B$3-90+ROW())+INDEX(Macrobond!$K:$K,$B$3-90+ROW()))/1000</f>
        <v>2883</v>
      </c>
      <c r="AA79" s="7" cm="1">
        <f t="array" ref="AA79">INDEX(Macrobond!$C:$C,$B$3-90+ROW())</f>
        <v>45809</v>
      </c>
      <c r="AB79" cm="1">
        <f t="array" ref="AB79">INDEX(Macrobond!$AB:$AB,$B$3-90+ROW())</f>
        <v>10.1</v>
      </c>
      <c r="AC79" cm="1">
        <f t="array" ref="AC79">INDEX(Macrobond!$Z:$Z,$B$3-90+ROW())/INDEX(Macrobond!$IS:$IS,$B$3-90+ROW())*100</f>
        <v>23.405160192798412</v>
      </c>
      <c r="AE79" s="7" cm="1">
        <f t="array" ref="AE79">INDEX(Macrobond!$C:$C,$B$3-90+ROW())</f>
        <v>45809</v>
      </c>
      <c r="AF79" cm="1">
        <f t="array" ref="AF79">(INDEX(Macrobond!$IQ:$IQ,$B$3-90+ROW())-INDEX(Macrobond!$IQ:$IQ,$B$3-90+ROW()-12))/1000</f>
        <v>2175</v>
      </c>
      <c r="AG79" cm="1">
        <f t="array" ref="AG79">(INDEX(Macrobond!$QG:$QG,$B$3-90+ROW())-INDEX(Macrobond!$QG:$QG,$B$3-90+ROW()-12))/1000</f>
        <v>783</v>
      </c>
      <c r="AI79" s="7" cm="1">
        <f t="array" ref="AI79">INDEX(Macrobond!$C:$C,$B$3-90+ROW())</f>
        <v>45809</v>
      </c>
      <c r="AJ79" cm="1">
        <f t="array" ref="AJ79">(INDEX(Macrobond!$QG:$QG,$B$3-90+ROW())-INDEX(Macrobond!$QG:$QG,$B$3-90+ROW()-1))/1000</f>
        <v>-20</v>
      </c>
      <c r="AL79" s="7" cm="1">
        <f t="array" ref="AL79">INDEX(Macrobond!$C:$C,$B$3-90+ROW())</f>
        <v>45809</v>
      </c>
      <c r="AM79" cm="1">
        <f t="array" ref="AM79">INDEX(Macrobond!$UY:$UY,$B$3-90+ROW())/1000</f>
        <v>2504.6</v>
      </c>
    </row>
    <row r="80" spans="1:39" x14ac:dyDescent="0.45">
      <c r="A80" t="str">
        <f>TRIM(SUBSTITUTE(SUBSTITUTE(SUBSTITUTE(SUBSTITUTE(SUBSTITUTE(Macrobond!$TC$5,"Employment, Payroll, ",""),"BLS, CES National, All Employees, ",""),", Nonfarm",""),", Payroll",""),", SA",""))</f>
        <v>Trade, Transportation &amp; Utilities, Transportation &amp; Warehousing, Rail Transportation</v>
      </c>
      <c r="B80" t="s">
        <v>639</v>
      </c>
      <c r="C80" s="9" cm="1">
        <f t="array" ref="C80">INDEX(Macrobond!$TC:$TC,$B$3)</f>
        <v>149600</v>
      </c>
      <c r="D80" s="9" cm="1">
        <f t="array" ref="D80">INDEX(Macrobond!$TC:$TC,$B$3-1)</f>
        <v>149400</v>
      </c>
      <c r="E80" s="9" cm="1">
        <f t="array" ref="E80">INDEX(Macrobond!$TC:$TC,$B$3-3)</f>
        <v>150700</v>
      </c>
      <c r="F80" s="9" cm="1">
        <f t="array" ref="F80">INDEX(Macrobond!$TC:$TC,$B$3-6)</f>
        <v>152700</v>
      </c>
      <c r="G80" s="8">
        <f>IF(N(D80)=0,NA(),C80/D80-1)</f>
        <v>1.3386880856760541E-3</v>
      </c>
      <c r="H80" s="8">
        <f>IF(N(E80)=0,NA(),C80/E80-1)</f>
        <v>-7.2992700729926918E-3</v>
      </c>
      <c r="I80" s="8">
        <f>IF(N(F80)=0,NA(),C80/F80-1)</f>
        <v>-2.0301244269810059E-2</v>
      </c>
      <c r="J80">
        <f>IF(C80&gt;D80,1,0)</f>
        <v>1</v>
      </c>
      <c r="K80" s="21">
        <f>(C80-D80)/1000</f>
        <v>0.2</v>
      </c>
      <c r="L80">
        <f>IF(N(E80)=0,"",IF(C80&gt;E80,1,0))</f>
        <v>0</v>
      </c>
      <c r="M80">
        <f>IF(N(F80)=0,"",IF(C80&gt;F80,1,0))</f>
        <v>0</v>
      </c>
      <c r="N80" s="9" cm="1">
        <f t="array" ref="N80">INDEX(Macrobond!$TC:$TC,$B$3-12)</f>
        <v>155400</v>
      </c>
      <c r="O80" s="8">
        <f>IF(N(N80)=0,NA(),C80/N80-1)</f>
        <v>-3.7323037323037322E-2</v>
      </c>
      <c r="P80" s="7" cm="1">
        <f t="array" ref="P80">INDEX(Macrobond!$C:$C,$B$3-90+ROW())</f>
        <v>45839</v>
      </c>
      <c r="Q80" cm="1">
        <f t="array" ref="Q80">INDEX(Macrobond!$IT:$IT,$B$3-90+ROW())</f>
        <v>4.3</v>
      </c>
      <c r="R80" cm="1">
        <f t="array" ref="R80">INDEX(Macrobond!$IS:$IS,$B$3-90+ROW())/INDEX(Macrobond!$IO:$IO,$B$3-90+ROW())*100</f>
        <v>4.2673051193577916</v>
      </c>
      <c r="S80" cm="1">
        <f t="array" ref="S80">INDEX(Macrobond!$IR:$IR,$B$3-90+ROW())</f>
        <v>59.6</v>
      </c>
      <c r="U80" s="7" cm="1">
        <f t="array" ref="U80">INDEX(Macrobond!$C:$C,$B$3-90+ROW())</f>
        <v>45839</v>
      </c>
      <c r="V80" cm="1">
        <f t="array" ref="V80">INDEX(Macrobond!$G:$G,$B$3-90+ROW())/1000</f>
        <v>1894</v>
      </c>
      <c r="W80" cm="1">
        <f t="array" ref="W80">INDEX(Macrobond!$D:$D,$B$3-90+ROW())/1000</f>
        <v>940</v>
      </c>
      <c r="X80" cm="1">
        <f t="array" ref="X80">INDEX(Macrobond!$I:$I,$B$3-90+ROW())/1000</f>
        <v>785</v>
      </c>
      <c r="Y80" cm="1">
        <f t="array" ref="Y80">(INDEX(Macrobond!$J:$J,$B$3-90+ROW())+INDEX(Macrobond!$K:$K,$B$3-90+ROW()))/1000</f>
        <v>3181</v>
      </c>
      <c r="AA80" s="7" cm="1">
        <f t="array" ref="AA80">INDEX(Macrobond!$C:$C,$B$3-90+ROW())</f>
        <v>45839</v>
      </c>
      <c r="AB80" cm="1">
        <f t="array" ref="AB80">INDEX(Macrobond!$AB:$AB,$B$3-90+ROW())</f>
        <v>10.199999999999999</v>
      </c>
      <c r="AC80" cm="1">
        <f t="array" ref="AC80">INDEX(Macrobond!$Z:$Z,$B$3-90+ROW())/INDEX(Macrobond!$IS:$IS,$B$3-90+ROW())*100</f>
        <v>25.055005500550052</v>
      </c>
      <c r="AE80" s="7" cm="1">
        <f t="array" ref="AE80">INDEX(Macrobond!$C:$C,$B$3-90+ROW())</f>
        <v>45839</v>
      </c>
      <c r="AF80" cm="1">
        <f t="array" ref="AF80">(INDEX(Macrobond!$IQ:$IQ,$B$3-90+ROW())-INDEX(Macrobond!$IQ:$IQ,$B$3-90+ROW()-12))/1000</f>
        <v>1843</v>
      </c>
      <c r="AG80" cm="1">
        <f t="array" ref="AG80">(INDEX(Macrobond!$QG:$QG,$B$3-90+ROW())-INDEX(Macrobond!$QG:$QG,$B$3-90+ROW()-12))/1000</f>
        <v>794</v>
      </c>
      <c r="AI80" s="7" cm="1">
        <f t="array" ref="AI80">INDEX(Macrobond!$C:$C,$B$3-90+ROW())</f>
        <v>45839</v>
      </c>
      <c r="AJ80" cm="1">
        <f t="array" ref="AJ80">(INDEX(Macrobond!$QG:$QG,$B$3-90+ROW())-INDEX(Macrobond!$QG:$QG,$B$3-90+ROW()-1))/1000</f>
        <v>64</v>
      </c>
      <c r="AL80" s="7" cm="1">
        <f t="array" ref="AL80">INDEX(Macrobond!$C:$C,$B$3-90+ROW())</f>
        <v>45839</v>
      </c>
      <c r="AM80" cm="1">
        <f t="array" ref="AM80">INDEX(Macrobond!$UY:$UY,$B$3-90+ROW())/1000</f>
        <v>2494.1999999999998</v>
      </c>
    </row>
    <row r="81" spans="1:39" x14ac:dyDescent="0.45">
      <c r="A81" t="str">
        <f>TRIM(SUBSTITUTE(SUBSTITUTE(SUBSTITUTE(SUBSTITUTE(SUBSTITUTE(Macrobond!$TD$5,"Employment, Payroll, ",""),"BLS, CES National, All Employees, ",""),", Nonfarm",""),", Payroll",""),", SA",""))</f>
        <v>Trade, Transportation &amp; Utilities, Transportation &amp; Warehousing, Water Transportation</v>
      </c>
      <c r="B81" t="s">
        <v>640</v>
      </c>
      <c r="C81" s="9" cm="1">
        <f t="array" ref="C81">INDEX(Macrobond!$TD:$TD,$B$3)</f>
        <v>69300</v>
      </c>
      <c r="D81" s="9" cm="1">
        <f t="array" ref="D81">INDEX(Macrobond!$TD:$TD,$B$3-1)</f>
        <v>70600</v>
      </c>
      <c r="E81" s="9" cm="1">
        <f t="array" ref="E81">INDEX(Macrobond!$TD:$TD,$B$3-3)</f>
        <v>71400</v>
      </c>
      <c r="F81" s="9" cm="1">
        <f t="array" ref="F81">INDEX(Macrobond!$TD:$TD,$B$3-6)</f>
        <v>70900</v>
      </c>
      <c r="G81" s="8">
        <f>IF(N(D81)=0,NA(),C81/D81-1)</f>
        <v>-1.8413597733711096E-2</v>
      </c>
      <c r="H81" s="8">
        <f>IF(N(E81)=0,NA(),C81/E81-1)</f>
        <v>-2.9411764705882359E-2</v>
      </c>
      <c r="I81" s="8">
        <f>IF(N(F81)=0,NA(),C81/F81-1)</f>
        <v>-2.2566995768688258E-2</v>
      </c>
      <c r="J81">
        <f>IF(C81&gt;D81,1,0)</f>
        <v>0</v>
      </c>
      <c r="K81" s="21">
        <f>(C81-D81)/1000</f>
        <v>-1.3</v>
      </c>
      <c r="L81">
        <f>IF(N(E81)=0,"",IF(C81&gt;E81,1,0))</f>
        <v>0</v>
      </c>
      <c r="M81">
        <f>IF(N(F81)=0,"",IF(C81&gt;F81,1,0))</f>
        <v>0</v>
      </c>
      <c r="N81" s="9" cm="1">
        <f t="array" ref="N81">INDEX(Macrobond!$TD:$TD,$B$3-12)</f>
        <v>70200</v>
      </c>
      <c r="O81" s="8">
        <f>IF(N(N81)=0,NA(),C81/N81-1)</f>
        <v>-1.2820512820512775E-2</v>
      </c>
      <c r="P81" s="7" cm="1">
        <f t="array" ref="P81">INDEX(Macrobond!$C:$C,$B$3-90+ROW())</f>
        <v>45870</v>
      </c>
      <c r="Q81" cm="1">
        <f t="array" ref="Q81">INDEX(Macrobond!$IT:$IT,$B$3-90+ROW())</f>
        <v>4.3</v>
      </c>
      <c r="R81" cm="1">
        <f t="array" ref="R81">INDEX(Macrobond!$IS:$IS,$B$3-90+ROW())/INDEX(Macrobond!$IO:$IO,$B$3-90+ROW())*100</f>
        <v>4.3221083455344065</v>
      </c>
      <c r="S81" cm="1">
        <f t="array" ref="S81">INDEX(Macrobond!$IR:$IR,$B$3-90+ROW())</f>
        <v>59.6</v>
      </c>
      <c r="U81" s="7" cm="1">
        <f t="array" ref="U81">INDEX(Macrobond!$C:$C,$B$3-90+ROW())</f>
        <v>45870</v>
      </c>
      <c r="V81" cm="1">
        <f t="array" ref="V81">INDEX(Macrobond!$G:$G,$B$3-90+ROW())/1000</f>
        <v>1931</v>
      </c>
      <c r="W81" cm="1">
        <f t="array" ref="W81">INDEX(Macrobond!$D:$D,$B$3-90+ROW())/1000</f>
        <v>890</v>
      </c>
      <c r="X81" cm="1">
        <f t="array" ref="X81">INDEX(Macrobond!$I:$I,$B$3-90+ROW())/1000</f>
        <v>785</v>
      </c>
      <c r="Y81" cm="1">
        <f t="array" ref="Y81">(INDEX(Macrobond!$J:$J,$B$3-90+ROW())+INDEX(Macrobond!$K:$K,$B$3-90+ROW()))/1000</f>
        <v>3094</v>
      </c>
      <c r="AA81" s="7" cm="1">
        <f t="array" ref="AA81">INDEX(Macrobond!$C:$C,$B$3-90+ROW())</f>
        <v>45870</v>
      </c>
      <c r="AB81" cm="1">
        <f t="array" ref="AB81">INDEX(Macrobond!$AB:$AB,$B$3-90+ROW())</f>
        <v>9.9</v>
      </c>
      <c r="AC81" cm="1">
        <f t="array" ref="AC81">INDEX(Macrobond!$Z:$Z,$B$3-90+ROW())/INDEX(Macrobond!$IS:$IS,$B$3-90+ROW())*100</f>
        <v>26.070460704607047</v>
      </c>
      <c r="AE81" s="7" cm="1">
        <f t="array" ref="AE81">INDEX(Macrobond!$C:$C,$B$3-90+ROW())</f>
        <v>45870</v>
      </c>
      <c r="AF81" cm="1">
        <f t="array" ref="AF81">(INDEX(Macrobond!$IQ:$IQ,$B$3-90+ROW())-INDEX(Macrobond!$IQ:$IQ,$B$3-90+ROW()-12))/1000</f>
        <v>1941</v>
      </c>
      <c r="AG81" cm="1">
        <f t="array" ref="AG81">(INDEX(Macrobond!$QG:$QG,$B$3-90+ROW())-INDEX(Macrobond!$QG:$QG,$B$3-90+ROW()-12))/1000</f>
        <v>715</v>
      </c>
      <c r="AI81" s="7" cm="1">
        <f t="array" ref="AI81">INDEX(Macrobond!$C:$C,$B$3-90+ROW())</f>
        <v>45870</v>
      </c>
      <c r="AJ81" cm="1">
        <f t="array" ref="AJ81">(INDEX(Macrobond!$QG:$QG,$B$3-90+ROW())-INDEX(Macrobond!$QG:$QG,$B$3-90+ROW()-1))/1000</f>
        <v>-70</v>
      </c>
      <c r="AL81" s="7" cm="1">
        <f t="array" ref="AL81">INDEX(Macrobond!$C:$C,$B$3-90+ROW())</f>
        <v>45870</v>
      </c>
      <c r="AM81" cm="1">
        <f t="array" ref="AM81">INDEX(Macrobond!$UY:$UY,$B$3-90+ROW())/1000</f>
        <v>2483.3000000000002</v>
      </c>
    </row>
    <row r="82" spans="1:39" x14ac:dyDescent="0.45">
      <c r="A82" t="str">
        <f>TRIM(SUBSTITUTE(SUBSTITUTE(SUBSTITUTE(SUBSTITUTE(SUBSTITUTE(Macrobond!$TE$5,"Employment, Payroll, ",""),"BLS, CES National, All Employees, ",""),", Nonfarm",""),", Payroll",""),", SA",""))</f>
        <v>Trade, Transportation &amp; Utilities, Transportation &amp; Warehousing, Truck Transportation</v>
      </c>
      <c r="B82" t="s">
        <v>641</v>
      </c>
      <c r="C82" s="9" cm="1">
        <f t="array" ref="C82">INDEX(Macrobond!$TE:$TE,$B$3)</f>
        <v>1464800</v>
      </c>
      <c r="D82" s="9" cm="1">
        <f t="array" ref="D82">INDEX(Macrobond!$TE:$TE,$B$3-1)</f>
        <v>1469200</v>
      </c>
      <c r="E82" s="9" cm="1">
        <f t="array" ref="E82">INDEX(Macrobond!$TE:$TE,$B$3-3)</f>
        <v>1465100</v>
      </c>
      <c r="F82" s="9" cm="1">
        <f t="array" ref="F82">INDEX(Macrobond!$TE:$TE,$B$3-6)</f>
        <v>1467800</v>
      </c>
      <c r="G82" s="8">
        <f>IF(N(D82)=0,NA(),C82/D82-1)</f>
        <v>-2.9948271167982154E-3</v>
      </c>
      <c r="H82" s="8">
        <f>IF(N(E82)=0,NA(),C82/E82-1)</f>
        <v>-2.0476417991943663E-4</v>
      </c>
      <c r="I82" s="8">
        <f>IF(N(F82)=0,NA(),C82/F82-1)</f>
        <v>-2.0438751873552707E-3</v>
      </c>
      <c r="J82">
        <f>IF(C82&gt;D82,1,0)</f>
        <v>0</v>
      </c>
      <c r="K82" s="21">
        <f>(C82-D82)/1000</f>
        <v>-4.4000000000000004</v>
      </c>
      <c r="L82">
        <f>IF(N(E82)=0,"",IF(C82&gt;E82,1,0))</f>
        <v>0</v>
      </c>
      <c r="M82">
        <f>IF(N(F82)=0,"",IF(C82&gt;F82,1,0))</f>
        <v>0</v>
      </c>
      <c r="N82" s="9" cm="1">
        <f t="array" ref="N82">INDEX(Macrobond!$TE:$TE,$B$3-12)</f>
        <v>1487700</v>
      </c>
      <c r="O82" s="8">
        <f>IF(N(N82)=0,NA(),C82/N82-1)</f>
        <v>-1.539288835114605E-2</v>
      </c>
      <c r="P82" s="7" cm="1">
        <f t="array" ref="P82">INDEX(Macrobond!$C:$C,$B$3-90+ROW())</f>
        <v>45901</v>
      </c>
      <c r="Q82" cm="1">
        <f t="array" ref="Q82">INDEX(Macrobond!$IT:$IT,$B$3-90+ROW())</f>
        <v>4.4000000000000004</v>
      </c>
      <c r="R82" cm="1">
        <f t="array" ref="R82">INDEX(Macrobond!$IS:$IS,$B$3-90+ROW())/INDEX(Macrobond!$IO:$IO,$B$3-90+ROW())*100</f>
        <v>4.4405906773871457</v>
      </c>
      <c r="S82" cm="1">
        <f t="array" ref="S82">INDEX(Macrobond!$IR:$IR,$B$3-90+ROW())</f>
        <v>59.7</v>
      </c>
      <c r="U82" s="7" cm="1">
        <f t="array" ref="U82">INDEX(Macrobond!$C:$C,$B$3-90+ROW())</f>
        <v>45901</v>
      </c>
      <c r="V82" cm="1">
        <f t="array" ref="V82">INDEX(Macrobond!$G:$G,$B$3-90+ROW())/1000</f>
        <v>2012</v>
      </c>
      <c r="W82" cm="1">
        <f t="array" ref="W82">INDEX(Macrobond!$D:$D,$B$3-90+ROW())/1000</f>
        <v>844</v>
      </c>
      <c r="X82" cm="1">
        <f t="array" ref="X82">INDEX(Macrobond!$I:$I,$B$3-90+ROW())/1000</f>
        <v>860</v>
      </c>
      <c r="Y82" cm="1">
        <f t="array" ref="Y82">(INDEX(Macrobond!$J:$J,$B$3-90+ROW())+INDEX(Macrobond!$K:$K,$B$3-90+ROW()))/1000</f>
        <v>3149</v>
      </c>
      <c r="AA82" s="7" cm="1">
        <f t="array" ref="AA82">INDEX(Macrobond!$C:$C,$B$3-90+ROW())</f>
        <v>45901</v>
      </c>
      <c r="AB82" cm="1">
        <f t="array" ref="AB82">INDEX(Macrobond!$AB:$AB,$B$3-90+ROW())</f>
        <v>10.1</v>
      </c>
      <c r="AC82" cm="1">
        <f t="array" ref="AC82">INDEX(Macrobond!$Z:$Z,$B$3-90+ROW())/INDEX(Macrobond!$IS:$IS,$B$3-90+ROW())*100</f>
        <v>23.865877712031558</v>
      </c>
      <c r="AE82" s="7" cm="1">
        <f t="array" ref="AE82">INDEX(Macrobond!$C:$C,$B$3-90+ROW())</f>
        <v>45901</v>
      </c>
      <c r="AF82" cm="1">
        <f t="array" ref="AF82">(INDEX(Macrobond!$IQ:$IQ,$B$3-90+ROW())-INDEX(Macrobond!$IQ:$IQ,$B$3-90+ROW()-12))/1000</f>
        <v>1843</v>
      </c>
      <c r="AG82" cm="1">
        <f t="array" ref="AG82">(INDEX(Macrobond!$QG:$QG,$B$3-90+ROW())-INDEX(Macrobond!$QG:$QG,$B$3-90+ROW()-12))/1000</f>
        <v>636</v>
      </c>
      <c r="AI82" s="7" cm="1">
        <f t="array" ref="AI82">INDEX(Macrobond!$C:$C,$B$3-90+ROW())</f>
        <v>45901</v>
      </c>
      <c r="AJ82" cm="1">
        <f t="array" ref="AJ82">(INDEX(Macrobond!$QG:$QG,$B$3-90+ROW())-INDEX(Macrobond!$QG:$QG,$B$3-90+ROW()-1))/1000</f>
        <v>76</v>
      </c>
      <c r="AL82" s="7" cm="1">
        <f t="array" ref="AL82">INDEX(Macrobond!$C:$C,$B$3-90+ROW())</f>
        <v>45901</v>
      </c>
      <c r="AM82" cm="1">
        <f t="array" ref="AM82">INDEX(Macrobond!$UY:$UY,$B$3-90+ROW())/1000</f>
        <v>2471.6</v>
      </c>
    </row>
    <row r="83" spans="1:39" x14ac:dyDescent="0.45">
      <c r="A83" t="str">
        <f>TRIM(SUBSTITUTE(SUBSTITUTE(SUBSTITUTE(SUBSTITUTE(SUBSTITUTE(Macrobond!$TF$5,"Employment, Payroll, ",""),"BLS, CES National, All Employees, ",""),", Nonfarm",""),", Payroll",""),", SA",""))</f>
        <v>Trade, Transportation &amp; Utilities, Transportation &amp; Warehousing, Transit &amp; Ground Passenger Transportation</v>
      </c>
      <c r="B83" t="s">
        <v>642</v>
      </c>
      <c r="C83" s="9" cm="1">
        <f t="array" ref="C83">INDEX(Macrobond!$TF:$TF,$B$3)</f>
        <v>495900</v>
      </c>
      <c r="D83" s="9" cm="1">
        <f t="array" ref="D83">INDEX(Macrobond!$TF:$TF,$B$3-1)</f>
        <v>486500</v>
      </c>
      <c r="E83" s="9" cm="1">
        <f t="array" ref="E83">INDEX(Macrobond!$TF:$TF,$B$3-3)</f>
        <v>491200</v>
      </c>
      <c r="F83" s="9" cm="1">
        <f t="array" ref="F83">INDEX(Macrobond!$TF:$TF,$B$3-6)</f>
        <v>495100</v>
      </c>
      <c r="G83" s="8">
        <f>IF(N(D83)=0,NA(),C83/D83-1)</f>
        <v>1.932168550873592E-2</v>
      </c>
      <c r="H83" s="8">
        <f>IF(N(E83)=0,NA(),C83/E83-1)</f>
        <v>9.5684039087948758E-3</v>
      </c>
      <c r="I83" s="8">
        <f>IF(N(F83)=0,NA(),C83/F83-1)</f>
        <v>1.6158351848112318E-3</v>
      </c>
      <c r="J83">
        <f>IF(C83&gt;D83,1,0)</f>
        <v>1</v>
      </c>
      <c r="K83" s="21">
        <f>(C83-D83)/1000</f>
        <v>9.4</v>
      </c>
      <c r="L83">
        <f>IF(N(E83)=0,"",IF(C83&gt;E83,1,0))</f>
        <v>1</v>
      </c>
      <c r="M83">
        <f>IF(N(F83)=0,"",IF(C83&gt;F83,1,0))</f>
        <v>1</v>
      </c>
      <c r="N83" s="9" cm="1">
        <f t="array" ref="N83">INDEX(Macrobond!$TF:$TF,$B$3-12)</f>
        <v>489800</v>
      </c>
      <c r="O83" s="8">
        <f>IF(N(N83)=0,NA(),C83/N83-1)</f>
        <v>1.2454062882809369E-2</v>
      </c>
      <c r="P83" s="7" cm="1">
        <f t="array" ref="P83">INDEX(Macrobond!$C:$C,$B$3-90+ROW())</f>
        <v>45931</v>
      </c>
      <c r="Q83" cm="1">
        <f t="array" ref="Q83">INDEX(Macrobond!$IT:$IT,$B$3-90+ROW())</f>
        <v>4.4000000000000004</v>
      </c>
      <c r="R83" cm="1">
        <f t="array" ref="R83">INDEX(Macrobond!$IS:$IS,$B$3-90+ROW())/INDEX(Macrobond!$IO:$IO,$B$3-90+ROW())*100</f>
        <v>4.4405906773871457</v>
      </c>
      <c r="S83" cm="1">
        <f t="array" ref="S83">INDEX(Macrobond!$IR:$IR,$B$3-90+ROW())</f>
        <v>59.7</v>
      </c>
      <c r="U83" s="7" cm="1">
        <f t="array" ref="U83">INDEX(Macrobond!$C:$C,$B$3-90+ROW())</f>
        <v>45931</v>
      </c>
      <c r="V83" cm="1">
        <f t="array" ref="V83">INDEX(Macrobond!$G:$G,$B$3-90+ROW())/1000</f>
        <v>2012</v>
      </c>
      <c r="W83" cm="1">
        <f t="array" ref="W83">INDEX(Macrobond!$D:$D,$B$3-90+ROW())/1000</f>
        <v>844</v>
      </c>
      <c r="X83" cm="1">
        <f t="array" ref="X83">INDEX(Macrobond!$I:$I,$B$3-90+ROW())/1000</f>
        <v>860</v>
      </c>
      <c r="Y83" cm="1">
        <f t="array" ref="Y83">(INDEX(Macrobond!$J:$J,$B$3-90+ROW())+INDEX(Macrobond!$K:$K,$B$3-90+ROW()))/1000</f>
        <v>3149</v>
      </c>
      <c r="AA83" s="7" cm="1">
        <f t="array" ref="AA83">INDEX(Macrobond!$C:$C,$B$3-90+ROW())</f>
        <v>45931</v>
      </c>
      <c r="AB83" cm="1">
        <f t="array" ref="AB83">INDEX(Macrobond!$AB:$AB,$B$3-90+ROW())</f>
        <v>10.1</v>
      </c>
      <c r="AC83" cm="1">
        <f t="array" ref="AC83">INDEX(Macrobond!$Z:$Z,$B$3-90+ROW())/INDEX(Macrobond!$IS:$IS,$B$3-90+ROW())*100</f>
        <v>23.865877712031558</v>
      </c>
      <c r="AE83" s="7" cm="1">
        <f t="array" ref="AE83">INDEX(Macrobond!$C:$C,$B$3-90+ROW())</f>
        <v>45931</v>
      </c>
      <c r="AF83" cm="1">
        <f t="array" ref="AF83">(INDEX(Macrobond!$IQ:$IQ,$B$3-90+ROW())-INDEX(Macrobond!$IQ:$IQ,$B$3-90+ROW()-12))/1000</f>
        <v>2212</v>
      </c>
      <c r="AG83" cm="1">
        <f t="array" ref="AG83">(INDEX(Macrobond!$QG:$QG,$B$3-90+ROW())-INDEX(Macrobond!$QG:$QG,$B$3-90+ROW()-12))/1000</f>
        <v>463</v>
      </c>
      <c r="AI83" s="7" cm="1">
        <f t="array" ref="AI83">INDEX(Macrobond!$C:$C,$B$3-90+ROW())</f>
        <v>45931</v>
      </c>
      <c r="AJ83" cm="1">
        <f t="array" ref="AJ83">(INDEX(Macrobond!$QG:$QG,$B$3-90+ROW())-INDEX(Macrobond!$QG:$QG,$B$3-90+ROW()-1))/1000</f>
        <v>-140</v>
      </c>
      <c r="AL83" s="7" cm="1">
        <f t="array" ref="AL83">INDEX(Macrobond!$C:$C,$B$3-90+ROW())</f>
        <v>45931</v>
      </c>
      <c r="AM83" cm="1">
        <f t="array" ref="AM83">INDEX(Macrobond!$UY:$UY,$B$3-90+ROW())/1000</f>
        <v>2451.8000000000002</v>
      </c>
    </row>
    <row r="84" spans="1:39" x14ac:dyDescent="0.45">
      <c r="A84" t="str">
        <f>TRIM(SUBSTITUTE(SUBSTITUTE(SUBSTITUTE(SUBSTITUTE(SUBSTITUTE(Macrobond!$TG$5,"Employment, Payroll, ",""),"BLS, CES National, All Employees, ",""),", Nonfarm",""),", Payroll",""),", SA",""))</f>
        <v>Trade, Transportation &amp; Utilities, Transportation &amp; Warehousing, Pipeline Transportation</v>
      </c>
      <c r="B84" t="s">
        <v>643</v>
      </c>
      <c r="C84" s="9" cm="1">
        <f t="array" ref="C84">INDEX(Macrobond!$TG:$TG,$B$3)</f>
        <v>56000</v>
      </c>
      <c r="D84" s="9" cm="1">
        <f t="array" ref="D84">INDEX(Macrobond!$TG:$TG,$B$3-1)</f>
        <v>55800</v>
      </c>
      <c r="E84" s="9" cm="1">
        <f t="array" ref="E84">INDEX(Macrobond!$TG:$TG,$B$3-3)</f>
        <v>55900</v>
      </c>
      <c r="F84" s="9" cm="1">
        <f t="array" ref="F84">INDEX(Macrobond!$TG:$TG,$B$3-6)</f>
        <v>56700</v>
      </c>
      <c r="G84" s="8">
        <f>IF(N(D84)=0,NA(),C84/D84-1)</f>
        <v>3.5842293906809264E-3</v>
      </c>
      <c r="H84" s="8">
        <f>IF(N(E84)=0,NA(),C84/E84-1)</f>
        <v>1.7889087656528524E-3</v>
      </c>
      <c r="I84" s="8">
        <f>IF(N(F84)=0,NA(),C84/F84-1)</f>
        <v>-1.2345679012345734E-2</v>
      </c>
      <c r="J84">
        <f>IF(C84&gt;D84,1,0)</f>
        <v>1</v>
      </c>
      <c r="K84" s="21">
        <f>(C84-D84)/1000</f>
        <v>0.2</v>
      </c>
      <c r="L84">
        <f>IF(N(E84)=0,"",IF(C84&gt;E84,1,0))</f>
        <v>1</v>
      </c>
      <c r="M84">
        <f>IF(N(F84)=0,"",IF(C84&gt;F84,1,0))</f>
        <v>0</v>
      </c>
      <c r="N84" s="9" cm="1">
        <f t="array" ref="N84">INDEX(Macrobond!$TG:$TG,$B$3-12)</f>
        <v>56000</v>
      </c>
      <c r="O84" s="8">
        <f>IF(N(N84)=0,NA(),C84/N84-1)</f>
        <v>0</v>
      </c>
      <c r="P84" s="7" cm="1">
        <f t="array" ref="P84">INDEX(Macrobond!$C:$C,$B$3-90+ROW())</f>
        <v>45962</v>
      </c>
      <c r="Q84" cm="1">
        <f t="array" ref="Q84">INDEX(Macrobond!$IT:$IT,$B$3-90+ROW())</f>
        <v>4.5</v>
      </c>
      <c r="R84" cm="1">
        <f t="array" ref="R84">INDEX(Macrobond!$IS:$IS,$B$3-90+ROW())/INDEX(Macrobond!$IO:$IO,$B$3-90+ROW())*100</f>
        <v>4.5359418448067812</v>
      </c>
      <c r="S84" cm="1">
        <f t="array" ref="S84">INDEX(Macrobond!$IR:$IR,$B$3-90+ROW())</f>
        <v>59.6</v>
      </c>
      <c r="U84" s="7" cm="1">
        <f t="array" ref="U84">INDEX(Macrobond!$C:$C,$B$3-90+ROW())</f>
        <v>45962</v>
      </c>
      <c r="V84" cm="1">
        <f t="array" ref="V84">INDEX(Macrobond!$G:$G,$B$3-90+ROW())/1000</f>
        <v>1936</v>
      </c>
      <c r="W84" cm="1">
        <f t="array" ref="W84">INDEX(Macrobond!$D:$D,$B$3-90+ROW())/1000</f>
        <v>1002</v>
      </c>
      <c r="X84" cm="1">
        <f t="array" ref="X84">INDEX(Macrobond!$I:$I,$B$3-90+ROW())/1000</f>
        <v>861</v>
      </c>
      <c r="Y84" cm="1">
        <f t="array" ref="Y84">(INDEX(Macrobond!$J:$J,$B$3-90+ROW())+INDEX(Macrobond!$K:$K,$B$3-90+ROW()))/1000</f>
        <v>3374</v>
      </c>
      <c r="AA84" s="7" cm="1">
        <f t="array" ref="AA84">INDEX(Macrobond!$C:$C,$B$3-90+ROW())</f>
        <v>45962</v>
      </c>
      <c r="AB84" cm="1">
        <f t="array" ref="AB84">INDEX(Macrobond!$AB:$AB,$B$3-90+ROW())</f>
        <v>9.8000000000000007</v>
      </c>
      <c r="AC84" cm="1">
        <f t="array" ref="AC84">INDEX(Macrobond!$Z:$Z,$B$3-90+ROW())/INDEX(Macrobond!$IS:$IS,$B$3-90+ROW())*100</f>
        <v>24.546973396735638</v>
      </c>
      <c r="AE84" s="7" cm="1">
        <f t="array" ref="AE84">INDEX(Macrobond!$C:$C,$B$3-90+ROW())</f>
        <v>45962</v>
      </c>
      <c r="AF84" cm="1">
        <f t="array" ref="AF84">(INDEX(Macrobond!$IQ:$IQ,$B$3-90+ROW())-INDEX(Macrobond!$IQ:$IQ,$B$3-90+ROW()-12))/1000</f>
        <v>2601</v>
      </c>
      <c r="AG84" cm="1">
        <f t="array" ref="AG84">(INDEX(Macrobond!$QG:$QG,$B$3-90+ROW())-INDEX(Macrobond!$QG:$QG,$B$3-90+ROW()-12))/1000</f>
        <v>370</v>
      </c>
      <c r="AI84" s="7" cm="1">
        <f t="array" ref="AI84">INDEX(Macrobond!$C:$C,$B$3-90+ROW())</f>
        <v>45962</v>
      </c>
      <c r="AJ84" cm="1">
        <f t="array" ref="AJ84">(INDEX(Macrobond!$QG:$QG,$B$3-90+ROW())-INDEX(Macrobond!$QG:$QG,$B$3-90+ROW()-1))/1000</f>
        <v>41</v>
      </c>
      <c r="AL84" s="7" cm="1">
        <f t="array" ref="AL84">INDEX(Macrobond!$C:$C,$B$3-90+ROW())</f>
        <v>45962</v>
      </c>
      <c r="AM84" cm="1">
        <f t="array" ref="AM84">INDEX(Macrobond!$UY:$UY,$B$3-90+ROW())/1000</f>
        <v>2465.5</v>
      </c>
    </row>
    <row r="85" spans="1:39" x14ac:dyDescent="0.45">
      <c r="A85" t="str">
        <f>TRIM(SUBSTITUTE(SUBSTITUTE(SUBSTITUTE(SUBSTITUTE(SUBSTITUTE(Macrobond!$TH$5,"Employment, Payroll, ",""),"BLS, CES National, All Employees, ",""),", Nonfarm",""),", Payroll",""),", SA",""))</f>
        <v>Trade, Transportation &amp; Utilities, Transportation &amp; Warehousing, Scenic &amp; Sightseeing Transportation</v>
      </c>
      <c r="B85" t="s">
        <v>644</v>
      </c>
      <c r="C85" s="9" cm="1">
        <f t="array" ref="C85">INDEX(Macrobond!$TH:$TH,$B$3)</f>
        <v>32400</v>
      </c>
      <c r="D85" s="9" cm="1">
        <f t="array" ref="D85">INDEX(Macrobond!$TH:$TH,$B$3-1)</f>
        <v>32200.000000000004</v>
      </c>
      <c r="E85" s="9" cm="1">
        <f t="array" ref="E85">INDEX(Macrobond!$TH:$TH,$B$3-3)</f>
        <v>33200</v>
      </c>
      <c r="F85" s="9" cm="1">
        <f t="array" ref="F85">INDEX(Macrobond!$TH:$TH,$B$3-6)</f>
        <v>34000</v>
      </c>
      <c r="G85" s="8">
        <f>IF(N(D85)=0,NA(),C85/D85-1)</f>
        <v>6.2111801242235032E-3</v>
      </c>
      <c r="H85" s="8">
        <f>IF(N(E85)=0,NA(),C85/E85-1)</f>
        <v>-2.4096385542168641E-2</v>
      </c>
      <c r="I85" s="8">
        <f>IF(N(F85)=0,NA(),C85/F85-1)</f>
        <v>-4.705882352941182E-2</v>
      </c>
      <c r="J85">
        <f>IF(C85&gt;D85,1,0)</f>
        <v>1</v>
      </c>
      <c r="K85" s="21">
        <f>(C85-D85)/1000</f>
        <v>0.19999999999999638</v>
      </c>
      <c r="L85">
        <f>IF(N(E85)=0,"",IF(C85&gt;E85,1,0))</f>
        <v>0</v>
      </c>
      <c r="M85">
        <f>IF(N(F85)=0,"",IF(C85&gt;F85,1,0))</f>
        <v>0</v>
      </c>
      <c r="N85" s="9" cm="1">
        <f t="array" ref="N85">INDEX(Macrobond!$TH:$TH,$B$3-12)</f>
        <v>34100</v>
      </c>
      <c r="O85" s="8">
        <f>IF(N(N85)=0,NA(),C85/N85-1)</f>
        <v>-4.9853372434017551E-2</v>
      </c>
      <c r="P85" s="7" cm="1">
        <f t="array" ref="P85">INDEX(Macrobond!$C:$C,$B$3-90+ROW())</f>
        <v>45992</v>
      </c>
      <c r="Q85" cm="1">
        <f t="array" ref="Q85">INDEX(Macrobond!$IT:$IT,$B$3-90+ROW())</f>
        <v>4.4000000000000004</v>
      </c>
      <c r="R85" cm="1">
        <f t="array" ref="R85">INDEX(Macrobond!$IS:$IS,$B$3-90+ROW())/INDEX(Macrobond!$IO:$IO,$B$3-90+ROW())*100</f>
        <v>4.3750546663168022</v>
      </c>
      <c r="S85" cm="1">
        <f t="array" ref="S85">INDEX(Macrobond!$IR:$IR,$B$3-90+ROW())</f>
        <v>59.7</v>
      </c>
      <c r="U85" s="7" cm="1">
        <f t="array" ref="U85">INDEX(Macrobond!$C:$C,$B$3-90+ROW())</f>
        <v>45992</v>
      </c>
      <c r="V85" cm="1">
        <f t="array" ref="V85">INDEX(Macrobond!$G:$G,$B$3-90+ROW())/1000</f>
        <v>1969</v>
      </c>
      <c r="W85" cm="1">
        <f t="array" ref="W85">INDEX(Macrobond!$D:$D,$B$3-90+ROW())/1000</f>
        <v>929</v>
      </c>
      <c r="X85" cm="1">
        <f t="array" ref="X85">INDEX(Macrobond!$I:$I,$B$3-90+ROW())/1000</f>
        <v>832</v>
      </c>
      <c r="Y85" cm="1">
        <f t="array" ref="Y85">(INDEX(Macrobond!$J:$J,$B$3-90+ROW())+INDEX(Macrobond!$K:$K,$B$3-90+ROW()))/1000</f>
        <v>3177</v>
      </c>
      <c r="AA85" s="7" cm="1">
        <f t="array" ref="AA85">INDEX(Macrobond!$C:$C,$B$3-90+ROW())</f>
        <v>45992</v>
      </c>
      <c r="AB85" cm="1">
        <f t="array" ref="AB85">INDEX(Macrobond!$AB:$AB,$B$3-90+ROW())</f>
        <v>11.4</v>
      </c>
      <c r="AC85" cm="1">
        <f t="array" ref="AC85">INDEX(Macrobond!$Z:$Z,$B$3-90+ROW())/INDEX(Macrobond!$IS:$IS,$B$3-90+ROW())*100</f>
        <v>25.962948154071704</v>
      </c>
      <c r="AE85" s="7" cm="1">
        <f t="array" ref="AE85">INDEX(Macrobond!$C:$C,$B$3-90+ROW())</f>
        <v>45992</v>
      </c>
      <c r="AF85" cm="1">
        <f t="array" ref="AF85">(INDEX(Macrobond!$IQ:$IQ,$B$3-90+ROW())-INDEX(Macrobond!$IQ:$IQ,$B$3-90+ROW()-12))/1000</f>
        <v>2406</v>
      </c>
      <c r="AG85" cm="1">
        <f t="array" ref="AG85">(INDEX(Macrobond!$QG:$QG,$B$3-90+ROW())-INDEX(Macrobond!$QG:$QG,$B$3-90+ROW()-12))/1000</f>
        <v>116</v>
      </c>
      <c r="AI85" s="7" cm="1">
        <f t="array" ref="AI85">INDEX(Macrobond!$C:$C,$B$3-90+ROW())</f>
        <v>45992</v>
      </c>
      <c r="AJ85" cm="1">
        <f t="array" ref="AJ85">(INDEX(Macrobond!$QG:$QG,$B$3-90+ROW())-INDEX(Macrobond!$QG:$QG,$B$3-90+ROW()-1))/1000</f>
        <v>-17</v>
      </c>
      <c r="AL85" s="7" cm="1">
        <f t="array" ref="AL85">INDEX(Macrobond!$C:$C,$B$3-90+ROW())</f>
        <v>45992</v>
      </c>
      <c r="AM85" cm="1">
        <f t="array" ref="AM85">INDEX(Macrobond!$UY:$UY,$B$3-90+ROW())/1000</f>
        <v>2451.4</v>
      </c>
    </row>
    <row r="86" spans="1:39" x14ac:dyDescent="0.45">
      <c r="A86" t="str">
        <f>TRIM(SUBSTITUTE(SUBSTITUTE(SUBSTITUTE(SUBSTITUTE(SUBSTITUTE(Macrobond!$TI$5,"Employment, Payroll, ",""),"BLS, CES National, All Employees, ",""),", Nonfarm",""),", Payroll",""),", SA",""))</f>
        <v>Trade, Transportation &amp; Utilities, Transportation &amp; Warehousing, Support Activities for Transportation</v>
      </c>
      <c r="B86" t="s">
        <v>645</v>
      </c>
      <c r="C86" s="9" cm="1">
        <f t="array" ref="C86">INDEX(Macrobond!$TI:$TI,$B$3)</f>
        <v>821100</v>
      </c>
      <c r="D86" s="9" cm="1">
        <f t="array" ref="D86">INDEX(Macrobond!$TI:$TI,$B$3-1)</f>
        <v>823900</v>
      </c>
      <c r="E86" s="9" cm="1">
        <f t="array" ref="E86">INDEX(Macrobond!$TI:$TI,$B$3-3)</f>
        <v>823200</v>
      </c>
      <c r="F86" s="9" cm="1">
        <f t="array" ref="F86">INDEX(Macrobond!$TI:$TI,$B$3-6)</f>
        <v>826000</v>
      </c>
      <c r="G86" s="8">
        <f>IF(N(D86)=0,NA(),C86/D86-1)</f>
        <v>-3.3984706881903248E-3</v>
      </c>
      <c r="H86" s="8">
        <f>IF(N(E86)=0,NA(),C86/E86-1)</f>
        <v>-2.5510204081632404E-3</v>
      </c>
      <c r="I86" s="8">
        <f>IF(N(F86)=0,NA(),C86/F86-1)</f>
        <v>-5.9322033898304705E-3</v>
      </c>
      <c r="J86">
        <f>IF(C86&gt;D86,1,0)</f>
        <v>0</v>
      </c>
      <c r="K86" s="21">
        <f>(C86-D86)/1000</f>
        <v>-2.8</v>
      </c>
      <c r="L86">
        <f>IF(N(E86)=0,"",IF(C86&gt;E86,1,0))</f>
        <v>0</v>
      </c>
      <c r="M86">
        <f>IF(N(F86)=0,"",IF(C86&gt;F86,1,0))</f>
        <v>0</v>
      </c>
      <c r="N86" s="9" cm="1">
        <f t="array" ref="N86">INDEX(Macrobond!$TI:$TI,$B$3-12)</f>
        <v>833800</v>
      </c>
      <c r="O86" s="8">
        <f>IF(N(N86)=0,NA(),C86/N86-1)</f>
        <v>-1.5231470376589118E-2</v>
      </c>
      <c r="P86" s="7" cm="1">
        <f t="array" ref="P86">INDEX(Macrobond!$C:$C,$B$3-90+ROW())</f>
        <v>46023</v>
      </c>
      <c r="Q86" cm="1">
        <f t="array" ref="Q86">INDEX(Macrobond!$IT:$IT,$B$3-90+ROW())</f>
        <v>4.3</v>
      </c>
      <c r="R86" cm="1">
        <f t="array" ref="R86">INDEX(Macrobond!$IS:$IS,$B$3-90+ROW())/INDEX(Macrobond!$IO:$IO,$B$3-90+ROW())*100</f>
        <v>4.32229489924618</v>
      </c>
      <c r="S86" cm="1">
        <f t="array" ref="S86">INDEX(Macrobond!$IR:$IR,$B$3-90+ROW())</f>
        <v>59.4</v>
      </c>
      <c r="U86" s="7" cm="1">
        <f t="array" ref="U86">INDEX(Macrobond!$C:$C,$B$3-90+ROW())</f>
        <v>46023</v>
      </c>
      <c r="V86" cm="1">
        <f t="array" ref="V86">INDEX(Macrobond!$G:$G,$B$3-90+ROW())/1000</f>
        <v>2008</v>
      </c>
      <c r="W86" cm="1">
        <f t="array" ref="W86">INDEX(Macrobond!$D:$D,$B$3-90+ROW())/1000</f>
        <v>839</v>
      </c>
      <c r="X86" cm="1">
        <f t="array" ref="X86">INDEX(Macrobond!$I:$I,$B$3-90+ROW())/1000</f>
        <v>1038</v>
      </c>
      <c r="Y86" cm="1">
        <f t="array" ref="Y86">(INDEX(Macrobond!$J:$J,$B$3-90+ROW())+INDEX(Macrobond!$K:$K,$B$3-90+ROW()))/1000</f>
        <v>2964</v>
      </c>
      <c r="AA86" s="7" cm="1">
        <f t="array" ref="AA86">INDEX(Macrobond!$C:$C,$B$3-90+ROW())</f>
        <v>46023</v>
      </c>
      <c r="AB86" cm="1">
        <f t="array" ref="AB86">INDEX(Macrobond!$AB:$AB,$B$3-90+ROW())</f>
        <v>11</v>
      </c>
      <c r="AC86" cm="1">
        <f t="array" ref="AC86">INDEX(Macrobond!$Z:$Z,$B$3-90+ROW())/INDEX(Macrobond!$IS:$IS,$B$3-90+ROW())*100</f>
        <v>24.606406080347448</v>
      </c>
      <c r="AE86" s="7" cm="1">
        <f t="array" ref="AE86">INDEX(Macrobond!$C:$C,$B$3-90+ROW())</f>
        <v>46023</v>
      </c>
      <c r="AF86" cm="1">
        <f t="array" ref="AF86">(INDEX(Macrobond!$IQ:$IQ,$B$3-90+ROW())-INDEX(Macrobond!$IQ:$IQ,$B$3-90+ROW()-12))/1000</f>
        <v>-734</v>
      </c>
      <c r="AG86" cm="1">
        <f t="array" ref="AG86">(INDEX(Macrobond!$QG:$QG,$B$3-90+ROW())-INDEX(Macrobond!$QG:$QG,$B$3-90+ROW()-12))/1000</f>
        <v>324</v>
      </c>
      <c r="AI86" s="7" cm="1">
        <f t="array" ref="AI86">INDEX(Macrobond!$C:$C,$B$3-90+ROW())</f>
        <v>46023</v>
      </c>
      <c r="AJ86" cm="1">
        <f t="array" ref="AJ86">(INDEX(Macrobond!$QG:$QG,$B$3-90+ROW())-INDEX(Macrobond!$QG:$QG,$B$3-90+ROW()-1))/1000</f>
        <v>160</v>
      </c>
      <c r="AL86" s="7" cm="1">
        <f t="array" ref="AL86">INDEX(Macrobond!$C:$C,$B$3-90+ROW())</f>
        <v>46023</v>
      </c>
      <c r="AM86" cm="1">
        <f t="array" ref="AM86">INDEX(Macrobond!$UY:$UY,$B$3-90+ROW())/1000</f>
        <v>2470.1999999999998</v>
      </c>
    </row>
    <row r="87" spans="1:39" x14ac:dyDescent="0.45">
      <c r="A87" t="str">
        <f>TRIM(SUBSTITUTE(SUBSTITUTE(SUBSTITUTE(SUBSTITUTE(SUBSTITUTE(Macrobond!$TJ$5,"Employment, Payroll, ",""),"BLS, CES National, All Employees, ",""),", Nonfarm",""),", Payroll",""),", SA",""))</f>
        <v>Trade, Transportation &amp; Utilities, Transportation &amp; Warehousing, Couriers &amp; Messengers</v>
      </c>
      <c r="B87" t="s">
        <v>646</v>
      </c>
      <c r="C87" s="9" cm="1">
        <f t="array" ref="C87">INDEX(Macrobond!$TJ:$TJ,$B$3)</f>
        <v>1098900</v>
      </c>
      <c r="D87" s="9" cm="1">
        <f t="array" ref="D87">INDEX(Macrobond!$TJ:$TJ,$B$3-1)</f>
        <v>1097500</v>
      </c>
      <c r="E87" s="9" cm="1">
        <f t="array" ref="E87">INDEX(Macrobond!$TJ:$TJ,$B$3-3)</f>
        <v>1036400.0000000001</v>
      </c>
      <c r="F87" s="9" cm="1">
        <f t="array" ref="F87">INDEX(Macrobond!$TJ:$TJ,$B$3-6)</f>
        <v>1043400.0000000001</v>
      </c>
      <c r="G87" s="8">
        <f>IF(N(D87)=0,NA(),C87/D87-1)</f>
        <v>1.2756264236901682E-3</v>
      </c>
      <c r="H87" s="8">
        <f>IF(N(E87)=0,NA(),C87/E87-1)</f>
        <v>6.0304901582400428E-2</v>
      </c>
      <c r="I87" s="8">
        <f>IF(N(F87)=0,NA(),C87/F87-1)</f>
        <v>5.3191489361702038E-2</v>
      </c>
      <c r="J87">
        <f>IF(C87&gt;D87,1,0)</f>
        <v>1</v>
      </c>
      <c r="K87" s="21">
        <f>(C87-D87)/1000</f>
        <v>1.4</v>
      </c>
      <c r="L87">
        <f>IF(N(E87)=0,"",IF(C87&gt;E87,1,0))</f>
        <v>1</v>
      </c>
      <c r="M87">
        <f>IF(N(F87)=0,"",IF(C87&gt;F87,1,0))</f>
        <v>1</v>
      </c>
      <c r="N87" s="9" cm="1">
        <f t="array" ref="N87">INDEX(Macrobond!$TJ:$TJ,$B$3-12)</f>
        <v>1079800</v>
      </c>
      <c r="O87" s="8">
        <f>IF(N(N87)=0,NA(),C87/N87-1)</f>
        <v>1.7688460826079E-2</v>
      </c>
      <c r="P87" s="7" cm="1">
        <f t="array" ref="P87">INDEX(Macrobond!$C:$C,$B$3-90+ROW())</f>
        <v>46054</v>
      </c>
      <c r="Q87" cm="1">
        <f t="array" ref="Q87">INDEX(Macrobond!$IT:$IT,$B$3-90+ROW())</f>
        <v>4.4000000000000004</v>
      </c>
      <c r="R87" cm="1">
        <f t="array" ref="R87">INDEX(Macrobond!$IS:$IS,$B$3-90+ROW())/INDEX(Macrobond!$IO:$IO,$B$3-90+ROW())*100</f>
        <v>4.4409119970906197</v>
      </c>
      <c r="S87" cm="1">
        <f t="array" ref="S87">INDEX(Macrobond!$IR:$IR,$B$3-90+ROW())</f>
        <v>59.3</v>
      </c>
      <c r="U87" s="7" cm="1">
        <f t="array" ref="U87">INDEX(Macrobond!$C:$C,$B$3-90+ROW())</f>
        <v>46054</v>
      </c>
      <c r="V87" cm="1">
        <f t="array" ref="V87">INDEX(Macrobond!$G:$G,$B$3-90+ROW())/1000</f>
        <v>2037</v>
      </c>
      <c r="W87" cm="1">
        <f t="array" ref="W87">INDEX(Macrobond!$D:$D,$B$3-90+ROW())/1000</f>
        <v>925</v>
      </c>
      <c r="X87" cm="1">
        <f t="array" ref="X87">INDEX(Macrobond!$I:$I,$B$3-90+ROW())/1000</f>
        <v>867</v>
      </c>
      <c r="Y87" cm="1">
        <f t="array" ref="Y87">(INDEX(Macrobond!$J:$J,$B$3-90+ROW())+INDEX(Macrobond!$K:$K,$B$3-90+ROW()))/1000</f>
        <v>3125</v>
      </c>
      <c r="AA87" s="7" cm="1">
        <f t="array" ref="AA87">INDEX(Macrobond!$C:$C,$B$3-90+ROW())</f>
        <v>46054</v>
      </c>
      <c r="AB87" cm="1">
        <f t="array" ref="AB87">INDEX(Macrobond!$AB:$AB,$B$3-90+ROW())</f>
        <v>11.1</v>
      </c>
      <c r="AC87" cm="1">
        <f t="array" ref="AC87">INDEX(Macrobond!$Z:$Z,$B$3-90+ROW())/INDEX(Macrobond!$IS:$IS,$B$3-90+ROW())*100</f>
        <v>25.082551842557127</v>
      </c>
      <c r="AE87" s="7" cm="1">
        <f t="array" ref="AE87">INDEX(Macrobond!$C:$C,$B$3-90+ROW())</f>
        <v>46054</v>
      </c>
      <c r="AF87" cm="1">
        <f t="array" ref="AF87">(INDEX(Macrobond!$IQ:$IQ,$B$3-90+ROW())-INDEX(Macrobond!$IQ:$IQ,$B$3-90+ROW()-12))/1000</f>
        <v>-426</v>
      </c>
      <c r="AG87" cm="1">
        <f t="array" ref="AG87">(INDEX(Macrobond!$QG:$QG,$B$3-90+ROW())-INDEX(Macrobond!$QG:$QG,$B$3-90+ROW()-12))/1000</f>
        <v>126</v>
      </c>
      <c r="AI87" s="7" cm="1">
        <f t="array" ref="AI87">INDEX(Macrobond!$C:$C,$B$3-90+ROW())</f>
        <v>46054</v>
      </c>
      <c r="AJ87" cm="1">
        <f t="array" ref="AJ87">(INDEX(Macrobond!$QG:$QG,$B$3-90+ROW())-INDEX(Macrobond!$QG:$QG,$B$3-90+ROW()-1))/1000</f>
        <v>-156</v>
      </c>
      <c r="AL87" s="7" cm="1">
        <f t="array" ref="AL87">INDEX(Macrobond!$C:$C,$B$3-90+ROW())</f>
        <v>46054</v>
      </c>
      <c r="AM87" cm="1">
        <f t="array" ref="AM87">INDEX(Macrobond!$UY:$UY,$B$3-90+ROW())/1000</f>
        <v>2471.9</v>
      </c>
    </row>
    <row r="88" spans="1:39" x14ac:dyDescent="0.45">
      <c r="A88" t="str">
        <f>TRIM(SUBSTITUTE(SUBSTITUTE(SUBSTITUTE(SUBSTITUTE(SUBSTITUTE(Macrobond!$TK$5,"Employment, Payroll, ",""),"BLS, CES National, All Employees, ",""),", Nonfarm",""),", Payroll",""),", SA",""))</f>
        <v>Trade, Transportation &amp; Utilities, Transportation &amp; Warehousing, Warehousing &amp; Storage</v>
      </c>
      <c r="B88" t="s">
        <v>647</v>
      </c>
      <c r="C88" s="9" cm="1">
        <f t="array" ref="C88">INDEX(Macrobond!$TK:$TK,$B$3)</f>
        <v>1842400</v>
      </c>
      <c r="D88" s="9" cm="1">
        <f t="array" ref="D88">INDEX(Macrobond!$TK:$TK,$B$3-1)</f>
        <v>1836000</v>
      </c>
      <c r="E88" s="9" cm="1">
        <f t="array" ref="E88">INDEX(Macrobond!$TK:$TK,$B$3-3)</f>
        <v>1831100</v>
      </c>
      <c r="F88" s="9" cm="1">
        <f t="array" ref="F88">INDEX(Macrobond!$TK:$TK,$B$3-6)</f>
        <v>1842000</v>
      </c>
      <c r="G88" s="8">
        <f>IF(N(D88)=0,NA(),C88/D88-1)</f>
        <v>3.4858387799563406E-3</v>
      </c>
      <c r="H88" s="8">
        <f>IF(N(E88)=0,NA(),C88/E88-1)</f>
        <v>6.1711539511768443E-3</v>
      </c>
      <c r="I88" s="8">
        <f>IF(N(F88)=0,NA(),C88/F88-1)</f>
        <v>2.1715526601528978E-4</v>
      </c>
      <c r="J88">
        <f>IF(C88&gt;D88,1,0)</f>
        <v>1</v>
      </c>
      <c r="K88" s="21">
        <f>(C88-D88)/1000</f>
        <v>6.4</v>
      </c>
      <c r="L88">
        <f>IF(N(E88)=0,"",IF(C88&gt;E88,1,0))</f>
        <v>1</v>
      </c>
      <c r="M88">
        <f>IF(N(F88)=0,"",IF(C88&gt;F88,1,0))</f>
        <v>1</v>
      </c>
      <c r="N88" s="9" cm="1">
        <f t="array" ref="N88">INDEX(Macrobond!$TK:$TK,$B$3-12)</f>
        <v>1875300</v>
      </c>
      <c r="O88" s="8">
        <f>IF(N(N88)=0,NA(),C88/N88-1)</f>
        <v>-1.7543859649122862E-2</v>
      </c>
      <c r="P88" s="7" cm="1">
        <f t="array" ref="P88">INDEX(Macrobond!$C:$C,$B$3-90+ROW())</f>
        <v>46082</v>
      </c>
      <c r="Q88" cm="1">
        <f t="array" ref="Q88">INDEX(Macrobond!$IT:$IT,$B$3-90+ROW())</f>
        <v>4.3</v>
      </c>
      <c r="R88" cm="1">
        <f t="array" ref="R88">INDEX(Macrobond!$IS:$IS,$B$3-90+ROW())/INDEX(Macrobond!$IO:$IO,$B$3-90+ROW())*100</f>
        <v>4.2560571942594088</v>
      </c>
      <c r="S88" cm="1">
        <f t="array" ref="S88">INDEX(Macrobond!$IR:$IR,$B$3-90+ROW())</f>
        <v>59.2</v>
      </c>
      <c r="U88" s="7" cm="1">
        <f t="array" ref="U88">INDEX(Macrobond!$C:$C,$B$3-90+ROW())</f>
        <v>46082</v>
      </c>
      <c r="V88" cm="1">
        <f t="array" ref="V88">INDEX(Macrobond!$G:$G,$B$3-90+ROW())/1000</f>
        <v>1881</v>
      </c>
      <c r="W88" cm="1">
        <f t="array" ref="W88">INDEX(Macrobond!$D:$D,$B$3-90+ROW())/1000</f>
        <v>877</v>
      </c>
      <c r="X88" cm="1">
        <f t="array" ref="X88">INDEX(Macrobond!$I:$I,$B$3-90+ROW())/1000</f>
        <v>898</v>
      </c>
      <c r="Y88" cm="1">
        <f t="array" ref="Y88">(INDEX(Macrobond!$J:$J,$B$3-90+ROW())+INDEX(Macrobond!$K:$K,$B$3-90+ROW()))/1000</f>
        <v>2968</v>
      </c>
      <c r="AA88" s="7" cm="1">
        <f t="array" ref="AA88">INDEX(Macrobond!$C:$C,$B$3-90+ROW())</f>
        <v>46082</v>
      </c>
      <c r="AB88" cm="1">
        <f t="array" ref="AB88">INDEX(Macrobond!$AB:$AB,$B$3-90+ROW())</f>
        <v>11.5</v>
      </c>
      <c r="AC88" cm="1">
        <f t="array" ref="AC88">INDEX(Macrobond!$Z:$Z,$B$3-90+ROW())/INDEX(Macrobond!$IS:$IS,$B$3-90+ROW())*100</f>
        <v>25.155408205553254</v>
      </c>
      <c r="AE88" s="7" cm="1">
        <f t="array" ref="AE88">INDEX(Macrobond!$C:$C,$B$3-90+ROW())</f>
        <v>46082</v>
      </c>
      <c r="AF88" cm="1">
        <f t="array" ref="AF88">(INDEX(Macrobond!$IQ:$IQ,$B$3-90+ROW())-INDEX(Macrobond!$IQ:$IQ,$B$3-90+ROW()-12))/1000</f>
        <v>-661</v>
      </c>
      <c r="AG88" cm="1">
        <f t="array" ref="AG88">(INDEX(Macrobond!$QG:$QG,$B$3-90+ROW())-INDEX(Macrobond!$QG:$QG,$B$3-90+ROW()-12))/1000</f>
        <v>273</v>
      </c>
      <c r="AI88" s="7" cm="1">
        <f t="array" ref="AI88">INDEX(Macrobond!$C:$C,$B$3-90+ROW())</f>
        <v>46082</v>
      </c>
      <c r="AJ88" cm="1">
        <f t="array" ref="AJ88">(INDEX(Macrobond!$QG:$QG,$B$3-90+ROW())-INDEX(Macrobond!$QG:$QG,$B$3-90+ROW()-1))/1000</f>
        <v>214</v>
      </c>
      <c r="AL88" s="7" cm="1">
        <f t="array" ref="AL88">INDEX(Macrobond!$C:$C,$B$3-90+ROW())</f>
        <v>46082</v>
      </c>
      <c r="AM88" cm="1">
        <f t="array" ref="AM88">INDEX(Macrobond!$UY:$UY,$B$3-90+ROW())/1000</f>
        <v>2479.9</v>
      </c>
    </row>
    <row r="89" spans="1:39" x14ac:dyDescent="0.45">
      <c r="A89" t="str">
        <f>TRIM(SUBSTITUTE(SUBSTITUTE(SUBSTITUTE(SUBSTITUTE(SUBSTITUTE(Macrobond!$TL$5,"Employment, Payroll, ",""),"BLS, CES National, All Employees, ",""),", Nonfarm",""),", Payroll",""),", SA",""))</f>
        <v>Trade, Transportation &amp; Utilities, Utilities, Total</v>
      </c>
      <c r="B89" t="s">
        <v>648</v>
      </c>
      <c r="C89" s="9" cm="1">
        <f t="array" ref="C89">INDEX(Macrobond!$TL:$TL,$B$3)</f>
        <v>608200</v>
      </c>
      <c r="D89" s="9" cm="1">
        <f t="array" ref="D89">INDEX(Macrobond!$TL:$TL,$B$3-1)</f>
        <v>606800</v>
      </c>
      <c r="E89" s="9" cm="1">
        <f t="array" ref="E89">INDEX(Macrobond!$TL:$TL,$B$3-3)</f>
        <v>606300</v>
      </c>
      <c r="F89" s="9" cm="1">
        <f t="array" ref="F89">INDEX(Macrobond!$TL:$TL,$B$3-6)</f>
        <v>603800</v>
      </c>
      <c r="G89" s="8">
        <f>IF(N(D89)=0,NA(),C89/D89-1)</f>
        <v>2.3071852340144083E-3</v>
      </c>
      <c r="H89" s="8">
        <f>IF(N(E89)=0,NA(),C89/E89-1)</f>
        <v>3.1337621639453417E-3</v>
      </c>
      <c r="I89" s="8">
        <f>IF(N(F89)=0,NA(),C89/F89-1)</f>
        <v>7.2871811858230551E-3</v>
      </c>
      <c r="J89">
        <f>IF(C89&gt;D89,1,0)</f>
        <v>1</v>
      </c>
      <c r="K89" s="21">
        <f>(C89-D89)/1000</f>
        <v>1.4</v>
      </c>
      <c r="L89">
        <f>IF(N(E89)=0,"",IF(C89&gt;E89,1,0))</f>
        <v>1</v>
      </c>
      <c r="M89">
        <f>IF(N(F89)=0,"",IF(C89&gt;F89,1,0))</f>
        <v>1</v>
      </c>
      <c r="N89" s="9" cm="1">
        <f t="array" ref="N89">INDEX(Macrobond!$TL:$TL,$B$3-12)</f>
        <v>601700</v>
      </c>
      <c r="O89" s="8">
        <f>IF(N(N89)=0,NA(),C89/N89-1)</f>
        <v>1.0802725610769448E-2</v>
      </c>
      <c r="P89" s="7" cm="1">
        <f t="array" ref="P89">INDEX(Macrobond!$C:$C,$B$3-90+ROW())</f>
        <v>46113</v>
      </c>
      <c r="Q89" cm="1">
        <f t="array" ref="Q89">INDEX(Macrobond!$IT:$IT,$B$3-90+ROW())</f>
        <v>4.3</v>
      </c>
      <c r="R89" cm="1">
        <f t="array" ref="R89">INDEX(Macrobond!$IS:$IS,$B$3-90+ROW())/INDEX(Macrobond!$IO:$IO,$B$3-90+ROW())*100</f>
        <v>4.3371863878349366</v>
      </c>
      <c r="S89" cm="1">
        <f t="array" ref="S89">INDEX(Macrobond!$IR:$IR,$B$3-90+ROW())</f>
        <v>59.1</v>
      </c>
      <c r="U89" s="7" cm="1">
        <f t="array" ref="U89">INDEX(Macrobond!$C:$C,$B$3-90+ROW())</f>
        <v>46113</v>
      </c>
      <c r="V89" cm="1">
        <f t="array" ref="V89">INDEX(Macrobond!$G:$G,$B$3-90+ROW())/1000</f>
        <v>1909</v>
      </c>
      <c r="W89" cm="1">
        <f t="array" ref="W89">INDEX(Macrobond!$D:$D,$B$3-90+ROW())/1000</f>
        <v>917</v>
      </c>
      <c r="X89" cm="1">
        <f t="array" ref="X89">INDEX(Macrobond!$I:$I,$B$3-90+ROW())/1000</f>
        <v>844</v>
      </c>
      <c r="Y89" cm="1">
        <f t="array" ref="Y89">(INDEX(Macrobond!$J:$J,$B$3-90+ROW())+INDEX(Macrobond!$K:$K,$B$3-90+ROW()))/1000</f>
        <v>3087</v>
      </c>
      <c r="AA89" s="7" cm="1">
        <f t="array" ref="AA89">INDEX(Macrobond!$C:$C,$B$3-90+ROW())</f>
        <v>46113</v>
      </c>
      <c r="AB89" cm="1">
        <f t="array" ref="AB89">INDEX(Macrobond!$AB:$AB,$B$3-90+ROW())</f>
        <v>11</v>
      </c>
      <c r="AC89" cm="1">
        <f t="array" ref="AC89">INDEX(Macrobond!$Z:$Z,$B$3-90+ROW())/INDEX(Macrobond!$IS:$IS,$B$3-90+ROW())*100</f>
        <v>24.860979248609794</v>
      </c>
      <c r="AE89" s="7" cm="1">
        <f t="array" ref="AE89">INDEX(Macrobond!$C:$C,$B$3-90+ROW())</f>
        <v>46113</v>
      </c>
      <c r="AF89" cm="1">
        <f t="array" ref="AF89">(INDEX(Macrobond!$IQ:$IQ,$B$3-90+ROW())-INDEX(Macrobond!$IQ:$IQ,$B$3-90+ROW()-12))/1000</f>
        <v>-1276</v>
      </c>
      <c r="AG89" cm="1">
        <f t="array" ref="AG89">(INDEX(Macrobond!$QG:$QG,$B$3-90+ROW())-INDEX(Macrobond!$QG:$QG,$B$3-90+ROW()-12))/1000</f>
        <v>344</v>
      </c>
      <c r="AI89" s="7" cm="1">
        <f t="array" ref="AI89">INDEX(Macrobond!$C:$C,$B$3-90+ROW())</f>
        <v>46113</v>
      </c>
      <c r="AJ89" cm="1">
        <f t="array" ref="AJ89">(INDEX(Macrobond!$QG:$QG,$B$3-90+ROW())-INDEX(Macrobond!$QG:$QG,$B$3-90+ROW()-1))/1000</f>
        <v>179</v>
      </c>
      <c r="AL89" s="7" cm="1">
        <f t="array" ref="AL89">INDEX(Macrobond!$C:$C,$B$3-90+ROW())</f>
        <v>46113</v>
      </c>
      <c r="AM89" cm="1">
        <f t="array" ref="AM89">INDEX(Macrobond!$UY:$UY,$B$3-90+ROW())/1000</f>
        <v>2488.6</v>
      </c>
    </row>
    <row r="90" spans="1:39" x14ac:dyDescent="0.45">
      <c r="A90" t="str">
        <f>TRIM(SUBSTITUTE(SUBSTITUTE(SUBSTITUTE(SUBSTITUTE(SUBSTITUTE(Macrobond!$TN$5,"Employment, Payroll, ",""),"BLS, CES National, All Employees, ",""),", Nonfarm",""),", Payroll",""),", SA",""))</f>
        <v>Information, Motion Picture &amp; Sound Recording Industries</v>
      </c>
      <c r="B90" t="s">
        <v>649</v>
      </c>
      <c r="C90" s="9" cm="1">
        <f t="array" ref="C90">INDEX(Macrobond!$TN:$TN,$B$3)</f>
        <v>328200</v>
      </c>
      <c r="D90" s="9" cm="1">
        <f t="array" ref="D90">INDEX(Macrobond!$TN:$TN,$B$3-1)</f>
        <v>330900</v>
      </c>
      <c r="E90" s="9" cm="1">
        <f t="array" ref="E90">INDEX(Macrobond!$TN:$TN,$B$3-3)</f>
        <v>339100</v>
      </c>
      <c r="F90" s="9" cm="1">
        <f t="array" ref="F90">INDEX(Macrobond!$TN:$TN,$B$3-6)</f>
        <v>347600</v>
      </c>
      <c r="G90" s="8">
        <f>IF(N(D90)=0,NA(),C90/D90-1)</f>
        <v>-8.1595648232094531E-3</v>
      </c>
      <c r="H90" s="8">
        <f>IF(N(E90)=0,NA(),C90/E90-1)</f>
        <v>-3.2143910350928895E-2</v>
      </c>
      <c r="I90" s="8">
        <f>IF(N(F90)=0,NA(),C90/F90-1)</f>
        <v>-5.5811277330264697E-2</v>
      </c>
      <c r="J90">
        <f>IF(C90&gt;D90,1,0)</f>
        <v>0</v>
      </c>
      <c r="K90" s="21">
        <f>(C90-D90)/1000</f>
        <v>-2.7</v>
      </c>
      <c r="L90">
        <f>IF(N(E90)=0,"",IF(C90&gt;E90,1,0))</f>
        <v>0</v>
      </c>
      <c r="M90">
        <f>IF(N(F90)=0,"",IF(C90&gt;F90,1,0))</f>
        <v>0</v>
      </c>
      <c r="N90" s="9" cm="1">
        <f t="array" ref="N90">INDEX(Macrobond!$TN:$TN,$B$3-12)</f>
        <v>354900</v>
      </c>
      <c r="O90" s="8">
        <f>IF(N(N90)=0,NA(),C90/N90-1)</f>
        <v>-7.5232459847844435E-2</v>
      </c>
      <c r="P90" s="7" cm="1">
        <f t="array" ref="P90">INDEX(Macrobond!$C:$C,$B$3-90+ROW())</f>
        <v>46143</v>
      </c>
      <c r="Q90" cm="1">
        <f t="array" ref="Q90">INDEX(Macrobond!$IT:$IT,$B$3-90+ROW())</f>
        <v>4.3</v>
      </c>
      <c r="R90" cm="1">
        <f t="array" ref="R90">INDEX(Macrobond!$IS:$IS,$B$3-90+ROW())/INDEX(Macrobond!$IO:$IO,$B$3-90+ROW())*100</f>
        <v>4.2962640670751071</v>
      </c>
      <c r="S90" cm="1">
        <f t="array" ref="S90">INDEX(Macrobond!$IR:$IR,$B$3-90+ROW())</f>
        <v>59.2</v>
      </c>
      <c r="U90" s="7" cm="1">
        <f t="array" ref="U90">INDEX(Macrobond!$C:$C,$B$3-90+ROW())</f>
        <v>46143</v>
      </c>
      <c r="V90" cm="1">
        <f t="array" ref="V90">INDEX(Macrobond!$G:$G,$B$3-90+ROW())/1000</f>
        <v>1927</v>
      </c>
      <c r="W90" cm="1">
        <f t="array" ref="W90">INDEX(Macrobond!$D:$D,$B$3-90+ROW())/1000</f>
        <v>778</v>
      </c>
      <c r="X90" cm="1">
        <f t="array" ref="X90">INDEX(Macrobond!$I:$I,$B$3-90+ROW())/1000</f>
        <v>916</v>
      </c>
      <c r="Y90" cm="1">
        <f t="array" ref="Y90">(INDEX(Macrobond!$J:$J,$B$3-90+ROW())+INDEX(Macrobond!$K:$K,$B$3-90+ROW()))/1000</f>
        <v>3027</v>
      </c>
      <c r="AA90" s="7" cm="1">
        <f t="array" ref="AA90">INDEX(Macrobond!$C:$C,$B$3-90+ROW())</f>
        <v>46143</v>
      </c>
      <c r="AB90" cm="1">
        <f t="array" ref="AB90">INDEX(Macrobond!$AB:$AB,$B$3-90+ROW())</f>
        <v>11.6</v>
      </c>
      <c r="AC90" cm="1">
        <f t="array" ref="AC90">INDEX(Macrobond!$Z:$Z,$B$3-90+ROW())/INDEX(Macrobond!$IS:$IS,$B$3-90+ROW())*100</f>
        <v>27.206788011495824</v>
      </c>
      <c r="AE90" s="7" cm="1">
        <f t="array" ref="AE90">INDEX(Macrobond!$C:$C,$B$3-90+ROW())</f>
        <v>46143</v>
      </c>
      <c r="AF90" cm="1">
        <f t="array" ref="AF90">(INDEX(Macrobond!$IQ:$IQ,$B$3-90+ROW())-INDEX(Macrobond!$IQ:$IQ,$B$3-90+ROW()-12))/1000</f>
        <v>-473</v>
      </c>
      <c r="AG90" cm="1">
        <f t="array" ref="AG90">(INDEX(Macrobond!$QG:$QG,$B$3-90+ROW())-INDEX(Macrobond!$QG:$QG,$B$3-90+ROW()-12))/1000</f>
        <v>503</v>
      </c>
      <c r="AI90" s="7" cm="1">
        <f t="array" ref="AI90">INDEX(Macrobond!$C:$C,$B$3-90+ROW())</f>
        <v>46143</v>
      </c>
      <c r="AJ90" cm="1">
        <f t="array" ref="AJ90">(INDEX(Macrobond!$QG:$QG,$B$3-90+ROW())-INDEX(Macrobond!$QG:$QG,$B$3-90+ROW()-1))/1000</f>
        <v>172</v>
      </c>
      <c r="AL90" s="7" cm="1">
        <f t="array" ref="AL90">INDEX(Macrobond!$C:$C,$B$3-90+ROW())</f>
        <v>46143</v>
      </c>
      <c r="AM90" cm="1">
        <f t="array" ref="AM90">INDEX(Macrobond!$UY:$UY,$B$3-90+ROW())/1000</f>
        <v>2490</v>
      </c>
    </row>
    <row r="91" spans="1:39" x14ac:dyDescent="0.45">
      <c r="A91" t="str">
        <f>TRIM(SUBSTITUTE(SUBSTITUTE(SUBSTITUTE(SUBSTITUTE(SUBSTITUTE(Macrobond!$TO$5,"Employment, Payroll, ",""),"BLS, CES National, All Employees, ",""),", Nonfarm",""),", Payroll",""),", SA",""))</f>
        <v>Information, Publishing Industries</v>
      </c>
      <c r="B91" t="s">
        <v>650</v>
      </c>
      <c r="C91" s="9" cm="1">
        <f t="array" ref="C91">INDEX(Macrobond!$TO:$TO,$B$3)</f>
        <v>900100</v>
      </c>
      <c r="D91" s="9" cm="1">
        <f t="array" ref="D91">INDEX(Macrobond!$TO:$TO,$B$3-1)</f>
        <v>900200</v>
      </c>
      <c r="E91" s="9" cm="1">
        <f t="array" ref="E91">INDEX(Macrobond!$TO:$TO,$B$3-3)</f>
        <v>898900</v>
      </c>
      <c r="F91" s="9" cm="1">
        <f t="array" ref="F91">INDEX(Macrobond!$TO:$TO,$B$3-6)</f>
        <v>905500</v>
      </c>
      <c r="G91" s="8">
        <f>IF(N(D91)=0,NA(),C91/D91-1)</f>
        <v>-1.1108642523882661E-4</v>
      </c>
      <c r="H91" s="8">
        <f>IF(N(E91)=0,NA(),C91/E91-1)</f>
        <v>1.3349649571698929E-3</v>
      </c>
      <c r="I91" s="8">
        <f>IF(N(F91)=0,NA(),C91/F91-1)</f>
        <v>-5.9635560463832116E-3</v>
      </c>
      <c r="J91">
        <f>IF(C91&gt;D91,1,0)</f>
        <v>0</v>
      </c>
      <c r="K91" s="21">
        <f>(C91-D91)/1000</f>
        <v>-0.1</v>
      </c>
      <c r="L91">
        <f>IF(N(E91)=0,"",IF(C91&gt;E91,1,0))</f>
        <v>1</v>
      </c>
      <c r="M91">
        <f>IF(N(F91)=0,"",IF(C91&gt;F91,1,0))</f>
        <v>0</v>
      </c>
      <c r="N91" s="9" cm="1">
        <f t="array" ref="N91">INDEX(Macrobond!$TO:$TO,$B$3-12)</f>
        <v>906600</v>
      </c>
      <c r="O91" s="8">
        <f>IF(N(N91)=0,NA(),C91/N91-1)</f>
        <v>-7.169644826825472E-3</v>
      </c>
    </row>
    <row r="92" spans="1:39" x14ac:dyDescent="0.45">
      <c r="A92" t="str">
        <f>TRIM(SUBSTITUTE(SUBSTITUTE(SUBSTITUTE(SUBSTITUTE(SUBSTITUTE(Macrobond!$TP$5,"Employment, Payroll, ",""),"BLS, CES National, All Employees, ",""),", Nonfarm",""),", Payroll",""),", SA",""))</f>
        <v>Information, Broadcasting</v>
      </c>
      <c r="B92" t="s">
        <v>651</v>
      </c>
      <c r="C92" s="9" cm="1">
        <f t="array" ref="C92">INDEX(Macrobond!$TP:$TP,$B$3)</f>
        <v>333200</v>
      </c>
      <c r="D92" s="9" cm="1">
        <f t="array" ref="D92">INDEX(Macrobond!$TP:$TP,$B$3-1)</f>
        <v>337200</v>
      </c>
      <c r="E92" s="9" cm="1">
        <f t="array" ref="E92">INDEX(Macrobond!$TP:$TP,$B$3-3)</f>
        <v>334800</v>
      </c>
      <c r="F92" s="9" cm="1">
        <f t="array" ref="F92">INDEX(Macrobond!$TP:$TP,$B$3-6)</f>
        <v>341100</v>
      </c>
      <c r="G92" s="8">
        <f>IF(N(D92)=0,NA(),C92/D92-1)</f>
        <v>-1.1862396204033177E-2</v>
      </c>
      <c r="H92" s="8">
        <f>IF(N(E92)=0,NA(),C92/E92-1)</f>
        <v>-4.7789725209079759E-3</v>
      </c>
      <c r="I92" s="8">
        <f>IF(N(F92)=0,NA(),C92/F92-1)</f>
        <v>-2.31603635297567E-2</v>
      </c>
      <c r="J92">
        <f>IF(C92&gt;D92,1,0)</f>
        <v>0</v>
      </c>
      <c r="K92" s="21">
        <f>(C92-D92)/1000</f>
        <v>-4</v>
      </c>
      <c r="L92">
        <f>IF(N(E92)=0,"",IF(C92&gt;E92,1,0))</f>
        <v>0</v>
      </c>
      <c r="M92">
        <f>IF(N(F92)=0,"",IF(C92&gt;F92,1,0))</f>
        <v>0</v>
      </c>
      <c r="N92" s="9" cm="1">
        <f t="array" ref="N92">INDEX(Macrobond!$TP:$TP,$B$3-12)</f>
        <v>342200</v>
      </c>
      <c r="O92" s="8">
        <f>IF(N(N92)=0,NA(),C92/N92-1)</f>
        <v>-2.630040911747511E-2</v>
      </c>
    </row>
    <row r="93" spans="1:39" x14ac:dyDescent="0.45">
      <c r="A93" t="str">
        <f>TRIM(SUBSTITUTE(SUBSTITUTE(SUBSTITUTE(SUBSTITUTE(SUBSTITUTE(Macrobond!$TQ$5,"Employment, Payroll, ",""),"BLS, CES National, All Employees, ",""),", Nonfarm",""),", Payroll",""),", SA",""))</f>
        <v>Information, Telecommunications</v>
      </c>
      <c r="B93" t="s">
        <v>652</v>
      </c>
      <c r="C93" s="9" cm="1">
        <f t="array" ref="C93">INDEX(Macrobond!$TQ:$TQ,$B$3)</f>
        <v>574300</v>
      </c>
      <c r="D93" s="9" cm="1">
        <f t="array" ref="D93">INDEX(Macrobond!$TQ:$TQ,$B$3-1)</f>
        <v>574700</v>
      </c>
      <c r="E93" s="9" cm="1">
        <f t="array" ref="E93">INDEX(Macrobond!$TQ:$TQ,$B$3-3)</f>
        <v>576900</v>
      </c>
      <c r="F93" s="9" cm="1">
        <f t="array" ref="F93">INDEX(Macrobond!$TQ:$TQ,$B$3-6)</f>
        <v>591200</v>
      </c>
      <c r="G93" s="8">
        <f>IF(N(D93)=0,NA(),C93/D93-1)</f>
        <v>-6.9601531233687286E-4</v>
      </c>
      <c r="H93" s="8">
        <f>IF(N(E93)=0,NA(),C93/E93-1)</f>
        <v>-4.5068469405442624E-3</v>
      </c>
      <c r="I93" s="8">
        <f>IF(N(F93)=0,NA(),C93/F93-1)</f>
        <v>-2.8585926928281435E-2</v>
      </c>
      <c r="J93">
        <f>IF(C93&gt;D93,1,0)</f>
        <v>0</v>
      </c>
      <c r="K93" s="21">
        <f>(C93-D93)/1000</f>
        <v>-0.4</v>
      </c>
      <c r="L93">
        <f>IF(N(E93)=0,"",IF(C93&gt;E93,1,0))</f>
        <v>0</v>
      </c>
      <c r="M93">
        <f>IF(N(F93)=0,"",IF(C93&gt;F93,1,0))</f>
        <v>0</v>
      </c>
      <c r="N93" s="9" cm="1">
        <f t="array" ref="N93">INDEX(Macrobond!$TQ:$TQ,$B$3-12)</f>
        <v>598400</v>
      </c>
      <c r="O93" s="8">
        <f>IF(N(N93)=0,NA(),C93/N93-1)</f>
        <v>-4.0274064171123003E-2</v>
      </c>
      <c r="AE93" s="3" t="s">
        <v>799</v>
      </c>
    </row>
    <row r="94" spans="1:39" x14ac:dyDescent="0.45">
      <c r="A94" t="str">
        <f>TRIM(SUBSTITUTE(SUBSTITUTE(SUBSTITUTE(SUBSTITUTE(SUBSTITUTE(Macrobond!$TR$5,"Employment, Payroll, ",""),"BLS, CES National, All Employees, ",""),", Nonfarm",""),", Payroll",""),", SA",""))</f>
        <v>Information, Data Processing, Hosting &amp; Related Services</v>
      </c>
      <c r="B94" t="s">
        <v>653</v>
      </c>
      <c r="C94" s="9" cm="1">
        <f t="array" ref="C94">INDEX(Macrobond!$TR:$TR,$B$3)</f>
        <v>466100</v>
      </c>
      <c r="D94" s="9" cm="1">
        <f t="array" ref="D94">INDEX(Macrobond!$TR:$TR,$B$3-1)</f>
        <v>462400</v>
      </c>
      <c r="E94" s="9" cm="1">
        <f t="array" ref="E94">INDEX(Macrobond!$TR:$TR,$B$3-3)</f>
        <v>463800</v>
      </c>
      <c r="F94" s="9" cm="1">
        <f t="array" ref="F94">INDEX(Macrobond!$TR:$TR,$B$3-6)</f>
        <v>479600</v>
      </c>
      <c r="G94" s="8">
        <f>IF(N(D94)=0,NA(),C94/D94-1)</f>
        <v>8.0017301038062261E-3</v>
      </c>
      <c r="H94" s="8">
        <f>IF(N(E94)=0,NA(),C94/E94-1)</f>
        <v>4.9590340664078525E-3</v>
      </c>
      <c r="I94" s="8">
        <f>IF(N(F94)=0,NA(),C94/F94-1)</f>
        <v>-2.8148457047539654E-2</v>
      </c>
      <c r="J94">
        <f>IF(C94&gt;D94,1,0)</f>
        <v>1</v>
      </c>
      <c r="K94" s="21">
        <f>(C94-D94)/1000</f>
        <v>3.7</v>
      </c>
      <c r="L94">
        <f>IF(N(E94)=0,"",IF(C94&gt;E94,1,0))</f>
        <v>1</v>
      </c>
      <c r="M94">
        <f>IF(N(F94)=0,"",IF(C94&gt;F94,1,0))</f>
        <v>0</v>
      </c>
      <c r="N94" s="9" cm="1">
        <f t="array" ref="N94">INDEX(Macrobond!$TR:$TR,$B$3-12)</f>
        <v>481200</v>
      </c>
      <c r="O94" s="8">
        <f>IF(N(N94)=0,NA(),C94/N94-1)</f>
        <v>-3.1379883624272686E-2</v>
      </c>
      <c r="AF94" t="s">
        <v>800</v>
      </c>
      <c r="AG94">
        <v>2021</v>
      </c>
      <c r="AH94">
        <v>2022</v>
      </c>
      <c r="AI94">
        <v>2023</v>
      </c>
      <c r="AJ94">
        <v>2024</v>
      </c>
      <c r="AK94">
        <v>2025</v>
      </c>
      <c r="AL94">
        <v>2026</v>
      </c>
    </row>
    <row r="95" spans="1:39" x14ac:dyDescent="0.45">
      <c r="A95" t="str">
        <f>TRIM(SUBSTITUTE(SUBSTITUTE(SUBSTITUTE(SUBSTITUTE(SUBSTITUTE(Macrobond!$TS$5,"Employment, Payroll, ",""),"BLS, CES National, All Employees, ",""),", Nonfarm",""),", Payroll",""),", SA",""))</f>
        <v>Information, Other Information Services</v>
      </c>
      <c r="B95" t="s">
        <v>654</v>
      </c>
      <c r="C95" s="9" cm="1">
        <f t="array" ref="C95">INDEX(Macrobond!$TS:$TS,$B$3)</f>
        <v>180600</v>
      </c>
      <c r="D95" s="9" cm="1">
        <f t="array" ref="D95">INDEX(Macrobond!$TS:$TS,$B$3-1)</f>
        <v>179700</v>
      </c>
      <c r="E95" s="9" cm="1">
        <f t="array" ref="E95">INDEX(Macrobond!$TS:$TS,$B$3-3)</f>
        <v>178700</v>
      </c>
      <c r="F95" s="9" cm="1">
        <f t="array" ref="F95">INDEX(Macrobond!$TS:$TS,$B$3-6)</f>
        <v>183000</v>
      </c>
      <c r="G95" s="8">
        <f>IF(N(D95)=0,NA(),C95/D95-1)</f>
        <v>5.008347245408995E-3</v>
      </c>
      <c r="H95" s="8">
        <f>IF(N(E95)=0,NA(),C95/E95-1)</f>
        <v>1.0632344711807518E-2</v>
      </c>
      <c r="I95" s="8">
        <f>IF(N(F95)=0,NA(),C95/F95-1)</f>
        <v>-1.3114754098360604E-2</v>
      </c>
      <c r="J95">
        <f>IF(C95&gt;D95,1,0)</f>
        <v>1</v>
      </c>
      <c r="K95" s="21">
        <f>(C95-D95)/1000</f>
        <v>0.9</v>
      </c>
      <c r="L95">
        <f>IF(N(E95)=0,"",IF(C95&gt;E95,1,0))</f>
        <v>1</v>
      </c>
      <c r="M95">
        <f>IF(N(F95)=0,"",IF(C95&gt;F95,1,0))</f>
        <v>0</v>
      </c>
      <c r="N95" s="9" cm="1">
        <f t="array" ref="N95">INDEX(Macrobond!$TS:$TS,$B$3-12)</f>
        <v>181100</v>
      </c>
      <c r="O95" s="8">
        <f>IF(N(N95)=0,NA(),C95/N95-1)</f>
        <v>-2.7609055770292379E-3</v>
      </c>
      <c r="AE95">
        <v>1</v>
      </c>
      <c r="AF95" t="s">
        <v>777</v>
      </c>
      <c r="AG95">
        <f>IFERROR(INDEX(Macrobond!$AI:$AI,MATCH(DATE(AG$94,$AE95,1),Macrobond!$C:$C,0))/1000,NA())</f>
        <v>140975</v>
      </c>
      <c r="AH95">
        <f>IFERROR(INDEX(Macrobond!$AI:$AI,MATCH(DATE(AH$94,$AE95,1),Macrobond!$C:$C,0))/1000,NA())</f>
        <v>147932</v>
      </c>
      <c r="AI95">
        <f>IFERROR(INDEX(Macrobond!$AI:$AI,MATCH(DATE(AI$94,$AE95,1),Macrobond!$C:$C,0))/1000,NA())</f>
        <v>152688</v>
      </c>
      <c r="AJ95">
        <f>IFERROR(INDEX(Macrobond!$AI:$AI,MATCH(DATE(AJ$94,$AE95,1),Macrobond!$C:$C,0))/1000,NA())</f>
        <v>154942</v>
      </c>
      <c r="AK95">
        <f>IFERROR(INDEX(Macrobond!$AI:$AI,MATCH(DATE(AK$94,$AE95,1),Macrobond!$C:$C,0))/1000,NA())</f>
        <v>156382</v>
      </c>
      <c r="AL95">
        <f>IFERROR(INDEX(Macrobond!$AI:$AI,MATCH(DATE(AL$94,$AE95,1),Macrobond!$C:$C,0))/1000,NA())</f>
        <v>156728</v>
      </c>
    </row>
    <row r="96" spans="1:39" x14ac:dyDescent="0.45">
      <c r="A96" t="str">
        <f>TRIM(SUBSTITUTE(SUBSTITUTE(SUBSTITUTE(SUBSTITUTE(SUBSTITUTE(Macrobond!$TU$5,"Employment, Payroll, ",""),"BLS, CES National, All Employees, ",""),", Nonfarm",""),", Payroll",""),", SA",""))</f>
        <v>Financial Activities, Finance &amp; Insurance</v>
      </c>
      <c r="B96" t="s">
        <v>655</v>
      </c>
      <c r="C96" s="9" cm="1">
        <f t="array" ref="C96">INDEX(Macrobond!$TU:$TU,$B$3)</f>
        <v>6663000</v>
      </c>
      <c r="D96" s="9" cm="1">
        <f t="array" ref="D96">INDEX(Macrobond!$TU:$TU,$B$3-1)</f>
        <v>6683200</v>
      </c>
      <c r="E96" s="9" cm="1">
        <f t="array" ref="E96">INDEX(Macrobond!$TU:$TU,$B$3-3)</f>
        <v>6707700</v>
      </c>
      <c r="F96" s="9" cm="1">
        <f t="array" ref="F96">INDEX(Macrobond!$TU:$TU,$B$3-6)</f>
        <v>6735300</v>
      </c>
      <c r="G96" s="8">
        <f>IF(N(D96)=0,NA(),C96/D96-1)</f>
        <v>-3.0225041896098093E-3</v>
      </c>
      <c r="H96" s="8">
        <f>IF(N(E96)=0,NA(),C96/E96-1)</f>
        <v>-6.663983183505473E-3</v>
      </c>
      <c r="I96" s="8">
        <f>IF(N(F96)=0,NA(),C96/F96-1)</f>
        <v>-1.0734488441494827E-2</v>
      </c>
      <c r="J96">
        <f>IF(C96&gt;D96,1,0)</f>
        <v>0</v>
      </c>
      <c r="K96" s="21">
        <f>(C96-D96)/1000</f>
        <v>-20.2</v>
      </c>
      <c r="L96">
        <f>IF(N(E96)=0,"",IF(C96&gt;E96,1,0))</f>
        <v>0</v>
      </c>
      <c r="M96">
        <f>IF(N(F96)=0,"",IF(C96&gt;F96,1,0))</f>
        <v>0</v>
      </c>
      <c r="N96" s="9" cm="1">
        <f t="array" ref="N96">INDEX(Macrobond!$TU:$TU,$B$3-12)</f>
        <v>6744900</v>
      </c>
      <c r="O96" s="8">
        <f>IF(N(N96)=0,NA(),C96/N96-1)</f>
        <v>-1.2142507672463609E-2</v>
      </c>
      <c r="AE96">
        <v>2</v>
      </c>
      <c r="AF96" t="s">
        <v>778</v>
      </c>
      <c r="AG96">
        <f>IFERROR(INDEX(Macrobond!$AI:$AI,MATCH(DATE(AG$94,$AE96,1),Macrobond!$C:$C,0))/1000,NA())</f>
        <v>142129</v>
      </c>
      <c r="AH96">
        <f>IFERROR(INDEX(Macrobond!$AI:$AI,MATCH(DATE(AH$94,$AE96,1),Macrobond!$C:$C,0))/1000,NA())</f>
        <v>149606</v>
      </c>
      <c r="AI96">
        <f>IFERROR(INDEX(Macrobond!$AI:$AI,MATCH(DATE(AI$94,$AE96,1),Macrobond!$C:$C,0))/1000,NA())</f>
        <v>153818</v>
      </c>
      <c r="AJ96">
        <f>IFERROR(INDEX(Macrobond!$AI:$AI,MATCH(DATE(AJ$94,$AE96,1),Macrobond!$C:$C,0))/1000,NA())</f>
        <v>156007</v>
      </c>
      <c r="AK96">
        <f>IFERROR(INDEX(Macrobond!$AI:$AI,MATCH(DATE(AK$94,$AE96,1),Macrobond!$C:$C,0))/1000,NA())</f>
        <v>157157</v>
      </c>
      <c r="AL96">
        <f>IFERROR(INDEX(Macrobond!$AI:$AI,MATCH(DATE(AL$94,$AE96,1),Macrobond!$C:$C,0))/1000,NA())</f>
        <v>157214</v>
      </c>
    </row>
    <row r="97" spans="1:38" x14ac:dyDescent="0.45">
      <c r="A97" t="str">
        <f>TRIM(SUBSTITUTE(SUBSTITUTE(SUBSTITUTE(SUBSTITUTE(SUBSTITUTE(Macrobond!$TV$5,"Employment, Payroll, ",""),"BLS, CES National, All Employees, ",""),", Nonfarm",""),", Payroll",""),", SA",""))</f>
        <v>Financial Activities, Monetary Authorities - Central Bank</v>
      </c>
      <c r="B97" t="s">
        <v>656</v>
      </c>
      <c r="C97" s="9" cm="1">
        <f t="array" ref="C97">INDEX(Macrobond!$TV:$TV,$B$3)</f>
        <v>18600</v>
      </c>
      <c r="D97" s="9" cm="1">
        <f t="array" ref="D97">INDEX(Macrobond!$TV:$TV,$B$3-1)</f>
        <v>18700</v>
      </c>
      <c r="E97" s="9" cm="1">
        <f t="array" ref="E97">INDEX(Macrobond!$TV:$TV,$B$3-3)</f>
        <v>18900</v>
      </c>
      <c r="F97" s="9" cm="1">
        <f t="array" ref="F97">INDEX(Macrobond!$TV:$TV,$B$3-6)</f>
        <v>19200</v>
      </c>
      <c r="G97" s="8">
        <f>IF(N(D97)=0,NA(),C97/D97-1)</f>
        <v>-5.3475935828877219E-3</v>
      </c>
      <c r="H97" s="8">
        <f>IF(N(E97)=0,NA(),C97/E97-1)</f>
        <v>-1.5873015873015928E-2</v>
      </c>
      <c r="I97" s="8">
        <f>IF(N(F97)=0,NA(),C97/F97-1)</f>
        <v>-3.125E-2</v>
      </c>
      <c r="J97">
        <f>IF(C97&gt;D97,1,0)</f>
        <v>0</v>
      </c>
      <c r="K97" s="21">
        <f>(C97-D97)/1000</f>
        <v>-0.1</v>
      </c>
      <c r="L97">
        <f>IF(N(E97)=0,"",IF(C97&gt;E97,1,0))</f>
        <v>0</v>
      </c>
      <c r="M97">
        <f>IF(N(F97)=0,"",IF(C97&gt;F97,1,0))</f>
        <v>0</v>
      </c>
      <c r="N97" s="9" cm="1">
        <f t="array" ref="N97">INDEX(Macrobond!$TV:$TV,$B$3-12)</f>
        <v>19900</v>
      </c>
      <c r="O97" s="8">
        <f>IF(N(N97)=0,NA(),C97/N97-1)</f>
        <v>-6.5326633165829096E-2</v>
      </c>
      <c r="AE97">
        <v>3</v>
      </c>
      <c r="AF97" t="s">
        <v>779</v>
      </c>
      <c r="AG97">
        <f>IFERROR(INDEX(Macrobond!$AI:$AI,MATCH(DATE(AG$94,$AE97,1),Macrobond!$C:$C,0))/1000,NA())</f>
        <v>143308</v>
      </c>
      <c r="AH97">
        <f>IFERROR(INDEX(Macrobond!$AI:$AI,MATCH(DATE(AH$94,$AE97,1),Macrobond!$C:$C,0))/1000,NA())</f>
        <v>150413</v>
      </c>
      <c r="AI97">
        <f>IFERROR(INDEX(Macrobond!$AI:$AI,MATCH(DATE(AI$94,$AE97,1),Macrobond!$C:$C,0))/1000,NA())</f>
        <v>154253</v>
      </c>
      <c r="AJ97">
        <f>IFERROR(INDEX(Macrobond!$AI:$AI,MATCH(DATE(AJ$94,$AE97,1),Macrobond!$C:$C,0))/1000,NA())</f>
        <v>156612</v>
      </c>
      <c r="AK97">
        <f>IFERROR(INDEX(Macrobond!$AI:$AI,MATCH(DATE(AK$94,$AE97,1),Macrobond!$C:$C,0))/1000,NA())</f>
        <v>157540</v>
      </c>
      <c r="AL97">
        <f>IFERROR(INDEX(Macrobond!$AI:$AI,MATCH(DATE(AL$94,$AE97,1),Macrobond!$C:$C,0))/1000,NA())</f>
        <v>157751</v>
      </c>
    </row>
    <row r="98" spans="1:38" x14ac:dyDescent="0.45">
      <c r="A98" t="str">
        <f>TRIM(SUBSTITUTE(SUBSTITUTE(SUBSTITUTE(SUBSTITUTE(SUBSTITUTE(Macrobond!$TW$5,"Employment, Payroll, ",""),"BLS, CES National, All Employees, ",""),", Nonfarm",""),", Payroll",""),", SA",""))</f>
        <v>Financial Activities, Credit Intermediation &amp; Related Activities</v>
      </c>
      <c r="B98" t="s">
        <v>657</v>
      </c>
      <c r="C98" s="9" cm="1">
        <f t="array" ref="C98">INDEX(Macrobond!$TW:$TW,$B$3)</f>
        <v>2531700</v>
      </c>
      <c r="D98" s="9" cm="1">
        <f t="array" ref="D98">INDEX(Macrobond!$TW:$TW,$B$3-1)</f>
        <v>2536500</v>
      </c>
      <c r="E98" s="9" cm="1">
        <f t="array" ref="E98">INDEX(Macrobond!$TW:$TW,$B$3-3)</f>
        <v>2547500</v>
      </c>
      <c r="F98" s="9" cm="1">
        <f t="array" ref="F98">INDEX(Macrobond!$TW:$TW,$B$3-6)</f>
        <v>2564200</v>
      </c>
      <c r="G98" s="8">
        <f>IF(N(D98)=0,NA(),C98/D98-1)</f>
        <v>-1.8923713778828954E-3</v>
      </c>
      <c r="H98" s="8">
        <f>IF(N(E98)=0,NA(),C98/E98-1)</f>
        <v>-6.202158979391581E-3</v>
      </c>
      <c r="I98" s="8">
        <f>IF(N(F98)=0,NA(),C98/F98-1)</f>
        <v>-1.2674518368302023E-2</v>
      </c>
      <c r="J98">
        <f>IF(C98&gt;D98,1,0)</f>
        <v>0</v>
      </c>
      <c r="K98" s="21">
        <f>(C98-D98)/1000</f>
        <v>-4.8</v>
      </c>
      <c r="L98">
        <f>IF(N(E98)=0,"",IF(C98&gt;E98,1,0))</f>
        <v>0</v>
      </c>
      <c r="M98">
        <f>IF(N(F98)=0,"",IF(C98&gt;F98,1,0))</f>
        <v>0</v>
      </c>
      <c r="N98" s="9" cm="1">
        <f t="array" ref="N98">INDEX(Macrobond!$TW:$TW,$B$3-12)</f>
        <v>2566800</v>
      </c>
      <c r="O98" s="8">
        <f>IF(N(N98)=0,NA(),C98/N98-1)</f>
        <v>-1.3674614305750343E-2</v>
      </c>
      <c r="AE98">
        <v>4</v>
      </c>
      <c r="AF98" t="s">
        <v>780</v>
      </c>
      <c r="AG98">
        <f>IFERROR(INDEX(Macrobond!$AI:$AI,MATCH(DATE(AG$94,$AE98,1),Macrobond!$C:$C,0))/1000,NA())</f>
        <v>144403</v>
      </c>
      <c r="AH98">
        <f>IFERROR(INDEX(Macrobond!$AI:$AI,MATCH(DATE(AH$94,$AE98,1),Macrobond!$C:$C,0))/1000,NA())</f>
        <v>151434</v>
      </c>
      <c r="AI98">
        <f>IFERROR(INDEX(Macrobond!$AI:$AI,MATCH(DATE(AI$94,$AE98,1),Macrobond!$C:$C,0))/1000,NA())</f>
        <v>155155</v>
      </c>
      <c r="AJ98">
        <f>IFERROR(INDEX(Macrobond!$AI:$AI,MATCH(DATE(AJ$94,$AE98,1),Macrobond!$C:$C,0))/1000,NA())</f>
        <v>157370</v>
      </c>
      <c r="AK98">
        <f>IFERROR(INDEX(Macrobond!$AI:$AI,MATCH(DATE(AK$94,$AE98,1),Macrobond!$C:$C,0))/1000,NA())</f>
        <v>158368</v>
      </c>
      <c r="AL98">
        <f>IFERROR(INDEX(Macrobond!$AI:$AI,MATCH(DATE(AL$94,$AE98,1),Macrobond!$C:$C,0))/1000,NA())</f>
        <v>158726</v>
      </c>
    </row>
    <row r="99" spans="1:38" x14ac:dyDescent="0.45">
      <c r="A99" t="str">
        <f>TRIM(SUBSTITUTE(SUBSTITUTE(SUBSTITUTE(SUBSTITUTE(SUBSTITUTE(Macrobond!$TX$5,"Employment, Payroll, ",""),"BLS, CES National, All Employees, ",""),", Nonfarm",""),", Payroll",""),", SA",""))</f>
        <v>Financial Activities, Depository Credit Intermediation</v>
      </c>
      <c r="B99" t="s">
        <v>658</v>
      </c>
      <c r="C99" s="9" cm="1">
        <f t="array" ref="C99">INDEX(Macrobond!$TX:$TX,$B$3)</f>
        <v>1770400</v>
      </c>
      <c r="D99" s="9" cm="1">
        <f t="array" ref="D99">INDEX(Macrobond!$TX:$TX,$B$3-1)</f>
        <v>1773600</v>
      </c>
      <c r="E99" s="9" cm="1">
        <f t="array" ref="E99">INDEX(Macrobond!$TX:$TX,$B$3-3)</f>
        <v>1779100</v>
      </c>
      <c r="F99" s="9" cm="1">
        <f t="array" ref="F99">INDEX(Macrobond!$TX:$TX,$B$3-6)</f>
        <v>1786600</v>
      </c>
      <c r="G99" s="8">
        <f>IF(N(D99)=0,NA(),C99/D99-1)</f>
        <v>-1.8042399639152107E-3</v>
      </c>
      <c r="H99" s="8">
        <f>IF(N(E99)=0,NA(),C99/E99-1)</f>
        <v>-4.8901129784723052E-3</v>
      </c>
      <c r="I99" s="8">
        <f>IF(N(F99)=0,NA(),C99/F99-1)</f>
        <v>-9.0675025187506586E-3</v>
      </c>
      <c r="J99">
        <f>IF(C99&gt;D99,1,0)</f>
        <v>0</v>
      </c>
      <c r="K99" s="21">
        <f>(C99-D99)/1000</f>
        <v>-3.2</v>
      </c>
      <c r="L99">
        <f>IF(N(E99)=0,"",IF(C99&gt;E99,1,0))</f>
        <v>0</v>
      </c>
      <c r="M99">
        <f>IF(N(F99)=0,"",IF(C99&gt;F99,1,0))</f>
        <v>0</v>
      </c>
      <c r="N99" s="9" cm="1">
        <f t="array" ref="N99">INDEX(Macrobond!$TX:$TX,$B$3-12)</f>
        <v>1782100</v>
      </c>
      <c r="O99" s="8">
        <f>IF(N(N99)=0,NA(),C99/N99-1)</f>
        <v>-6.5652881432017862E-3</v>
      </c>
      <c r="AE99">
        <v>5</v>
      </c>
      <c r="AF99" t="s">
        <v>781</v>
      </c>
      <c r="AG99">
        <f>IFERROR(INDEX(Macrobond!$AI:$AI,MATCH(DATE(AG$94,$AE99,1),Macrobond!$C:$C,0))/1000,NA())</f>
        <v>145391</v>
      </c>
      <c r="AH99">
        <f>IFERROR(INDEX(Macrobond!$AI:$AI,MATCH(DATE(AH$94,$AE99,1),Macrobond!$C:$C,0))/1000,NA())</f>
        <v>152265</v>
      </c>
      <c r="AI99">
        <f>IFERROR(INDEX(Macrobond!$AI:$AI,MATCH(DATE(AI$94,$AE99,1),Macrobond!$C:$C,0))/1000,NA())</f>
        <v>156038</v>
      </c>
      <c r="AJ99">
        <f>IFERROR(INDEX(Macrobond!$AI:$AI,MATCH(DATE(AJ$94,$AE99,1),Macrobond!$C:$C,0))/1000,NA())</f>
        <v>158117</v>
      </c>
      <c r="AK99">
        <f>IFERROR(INDEX(Macrobond!$AI:$AI,MATCH(DATE(AK$94,$AE99,1),Macrobond!$C:$C,0))/1000,NA())</f>
        <v>159032</v>
      </c>
      <c r="AL99">
        <f>IFERROR(INDEX(Macrobond!$AI:$AI,MATCH(DATE(AL$94,$AE99,1),Macrobond!$C:$C,0))/1000,NA())</f>
        <v>159467</v>
      </c>
    </row>
    <row r="100" spans="1:38" x14ac:dyDescent="0.45">
      <c r="A100" t="str">
        <f>TRIM(SUBSTITUTE(SUBSTITUTE(SUBSTITUTE(SUBSTITUTE(SUBSTITUTE(Macrobond!$TY$5,"Employment, Payroll, ",""),"BLS, CES National, All Employees, ",""),", Nonfarm",""),", Payroll",""),", SA",""))</f>
        <v>Financial Activities, Commercial Banking</v>
      </c>
      <c r="B100" t="s">
        <v>659</v>
      </c>
      <c r="C100" s="9" cm="1">
        <f t="array" ref="C100">INDEX(Macrobond!$TY:$TY,$B$3)</f>
        <v>1354700</v>
      </c>
      <c r="D100" s="9" cm="1">
        <f t="array" ref="D100">INDEX(Macrobond!$TY:$TY,$B$3-1)</f>
        <v>1357300</v>
      </c>
      <c r="E100" s="9" cm="1">
        <f t="array" ref="E100">INDEX(Macrobond!$TY:$TY,$B$3-3)</f>
        <v>1361700</v>
      </c>
      <c r="F100" s="9" cm="1">
        <f t="array" ref="F100">INDEX(Macrobond!$TY:$TY,$B$3-6)</f>
        <v>1369900</v>
      </c>
      <c r="G100" s="8">
        <f>IF(N(D100)=0,NA(),C100/D100-1)</f>
        <v>-1.9155676711117842E-3</v>
      </c>
      <c r="H100" s="8">
        <f>IF(N(E100)=0,NA(),C100/E100-1)</f>
        <v>-5.1406330322391058E-3</v>
      </c>
      <c r="I100" s="8">
        <f>IF(N(F100)=0,NA(),C100/F100-1)</f>
        <v>-1.1095700416088761E-2</v>
      </c>
      <c r="J100">
        <f>IF(C100&gt;D100,1,0)</f>
        <v>0</v>
      </c>
      <c r="K100" s="21">
        <f>(C100-D100)/1000</f>
        <v>-2.6</v>
      </c>
      <c r="L100">
        <f>IF(N(E100)=0,"",IF(C100&gt;E100,1,0))</f>
        <v>0</v>
      </c>
      <c r="M100">
        <f>IF(N(F100)=0,"",IF(C100&gt;F100,1,0))</f>
        <v>0</v>
      </c>
      <c r="N100" s="9" cm="1">
        <f t="array" ref="N100">INDEX(Macrobond!$TY:$TY,$B$3-12)</f>
        <v>1372400</v>
      </c>
      <c r="O100" s="8">
        <f>IF(N(N100)=0,NA(),C100/N100-1)</f>
        <v>-1.2897114543864774E-2</v>
      </c>
      <c r="AE100">
        <v>6</v>
      </c>
      <c r="AF100" t="s">
        <v>782</v>
      </c>
      <c r="AG100">
        <f>IFERROR(INDEX(Macrobond!$AI:$AI,MATCH(DATE(AG$94,$AE100,1),Macrobond!$C:$C,0))/1000,NA())</f>
        <v>146627</v>
      </c>
      <c r="AH100">
        <f>IFERROR(INDEX(Macrobond!$AI:$AI,MATCH(DATE(AH$94,$AE100,1),Macrobond!$C:$C,0))/1000,NA())</f>
        <v>153176</v>
      </c>
      <c r="AI100">
        <f>IFERROR(INDEX(Macrobond!$AI:$AI,MATCH(DATE(AI$94,$AE100,1),Macrobond!$C:$C,0))/1000,NA())</f>
        <v>156701</v>
      </c>
      <c r="AJ100">
        <f>IFERROR(INDEX(Macrobond!$AI:$AI,MATCH(DATE(AJ$94,$AE100,1),Macrobond!$C:$C,0))/1000,NA())</f>
        <v>158513</v>
      </c>
      <c r="AK100">
        <f>IFERROR(INDEX(Macrobond!$AI:$AI,MATCH(DATE(AK$94,$AE100,1),Macrobond!$C:$C,0))/1000,NA())</f>
        <v>159299</v>
      </c>
      <c r="AL100" t="e">
        <f>IFERROR(INDEX(Macrobond!$AI:$AI,MATCH(DATE(AL$94,$AE100,1),Macrobond!$C:$C,0))/1000,NA())</f>
        <v>#N/A</v>
      </c>
    </row>
    <row r="101" spans="1:38" x14ac:dyDescent="0.45">
      <c r="A101" t="str">
        <f>TRIM(SUBSTITUTE(SUBSTITUTE(SUBSTITUTE(SUBSTITUTE(SUBSTITUTE(Macrobond!$UA$5,"Employment, Payroll, ",""),"BLS, CES National, All Employees, ",""),", Nonfarm",""),", Payroll",""),", SA",""))</f>
        <v>Financial Activities, Activities Related to Credit Intermediation</v>
      </c>
      <c r="B101" t="s">
        <v>660</v>
      </c>
      <c r="C101" s="9" cm="1">
        <f t="array" ref="C101">INDEX(Macrobond!$UA:$UA,$B$3)</f>
        <v>272400</v>
      </c>
      <c r="D101" s="9" cm="1">
        <f t="array" ref="D101">INDEX(Macrobond!$UA:$UA,$B$3-1)</f>
        <v>271000</v>
      </c>
      <c r="E101" s="9" cm="1">
        <f t="array" ref="E101">INDEX(Macrobond!$UA:$UA,$B$3-3)</f>
        <v>274400</v>
      </c>
      <c r="F101" s="9" cm="1">
        <f t="array" ref="F101">INDEX(Macrobond!$UA:$UA,$B$3-6)</f>
        <v>279900</v>
      </c>
      <c r="G101" s="8">
        <f>IF(N(D101)=0,NA(),C101/D101-1)</f>
        <v>5.1660516605165352E-3</v>
      </c>
      <c r="H101" s="8">
        <f>IF(N(E101)=0,NA(),C101/E101-1)</f>
        <v>-7.2886297376093534E-3</v>
      </c>
      <c r="I101" s="8">
        <f>IF(N(F101)=0,NA(),C101/F101-1)</f>
        <v>-2.6795284030010746E-2</v>
      </c>
      <c r="J101">
        <f>IF(C101&gt;D101,1,0)</f>
        <v>1</v>
      </c>
      <c r="K101" s="21">
        <f>(C101-D101)/1000</f>
        <v>1.4</v>
      </c>
      <c r="L101">
        <f>IF(N(E101)=0,"",IF(C101&gt;E101,1,0))</f>
        <v>0</v>
      </c>
      <c r="M101">
        <f>IF(N(F101)=0,"",IF(C101&gt;F101,1,0))</f>
        <v>0</v>
      </c>
      <c r="N101" s="9" cm="1">
        <f t="array" ref="N101">INDEX(Macrobond!$UA:$UA,$B$3-12)</f>
        <v>280100</v>
      </c>
      <c r="O101" s="8">
        <f>IF(N(N101)=0,NA(),C101/N101-1)</f>
        <v>-2.7490182077829384E-2</v>
      </c>
      <c r="AE101">
        <v>7</v>
      </c>
      <c r="AF101" t="s">
        <v>783</v>
      </c>
      <c r="AG101">
        <f>IFERROR(INDEX(Macrobond!$AI:$AI,MATCH(DATE(AG$94,$AE101,1),Macrobond!$C:$C,0))/1000,NA())</f>
        <v>146619</v>
      </c>
      <c r="AH101">
        <f>IFERROR(INDEX(Macrobond!$AI:$AI,MATCH(DATE(AH$94,$AE101,1),Macrobond!$C:$C,0))/1000,NA())</f>
        <v>152813</v>
      </c>
      <c r="AI101">
        <f>IFERROR(INDEX(Macrobond!$AI:$AI,MATCH(DATE(AI$94,$AE101,1),Macrobond!$C:$C,0))/1000,NA())</f>
        <v>155779</v>
      </c>
      <c r="AJ101">
        <f>IFERROR(INDEX(Macrobond!$AI:$AI,MATCH(DATE(AJ$94,$AE101,1),Macrobond!$C:$C,0))/1000,NA())</f>
        <v>157485</v>
      </c>
      <c r="AK101">
        <f>IFERROR(INDEX(Macrobond!$AI:$AI,MATCH(DATE(AK$94,$AE101,1),Macrobond!$C:$C,0))/1000,NA())</f>
        <v>158267</v>
      </c>
      <c r="AL101" t="e">
        <f>IFERROR(INDEX(Macrobond!$AI:$AI,MATCH(DATE(AL$94,$AE101,1),Macrobond!$C:$C,0))/1000,NA())</f>
        <v>#N/A</v>
      </c>
    </row>
    <row r="102" spans="1:38" x14ac:dyDescent="0.45">
      <c r="A102" t="str">
        <f>TRIM(SUBSTITUTE(SUBSTITUTE(SUBSTITUTE(SUBSTITUTE(SUBSTITUTE(Macrobond!$UB$5,"Employment, Payroll, ",""),"BLS, CES National, All Employees, ",""),", Nonfarm",""),", Payroll",""),", SA",""))</f>
        <v>Financial Activities, Securities, Commodity Contracts, Investments</v>
      </c>
      <c r="B102" t="s">
        <v>661</v>
      </c>
      <c r="C102" s="9" cm="1">
        <f t="array" ref="C102">INDEX(Macrobond!$UB:$UB,$B$3)</f>
        <v>1164800</v>
      </c>
      <c r="D102" s="9" cm="1">
        <f t="array" ref="D102">INDEX(Macrobond!$UB:$UB,$B$3-1)</f>
        <v>1169400</v>
      </c>
      <c r="E102" s="9" cm="1">
        <f t="array" ref="E102">INDEX(Macrobond!$UB:$UB,$B$3-3)</f>
        <v>1165800</v>
      </c>
      <c r="F102" s="9" cm="1">
        <f t="array" ref="F102">INDEX(Macrobond!$UB:$UB,$B$3-6)</f>
        <v>1154100</v>
      </c>
      <c r="G102" s="8">
        <f>IF(N(D102)=0,NA(),C102/D102-1)</f>
        <v>-3.9336411835129148E-3</v>
      </c>
      <c r="H102" s="8">
        <f>IF(N(E102)=0,NA(),C102/E102-1)</f>
        <v>-8.5778006519132699E-4</v>
      </c>
      <c r="I102" s="8">
        <f>IF(N(F102)=0,NA(),C102/F102-1)</f>
        <v>9.2712936487306941E-3</v>
      </c>
      <c r="J102">
        <f>IF(C102&gt;D102,1,0)</f>
        <v>0</v>
      </c>
      <c r="K102" s="21">
        <f>(C102-D102)/1000</f>
        <v>-4.5999999999999996</v>
      </c>
      <c r="L102">
        <f>IF(N(E102)=0,"",IF(C102&gt;E102,1,0))</f>
        <v>0</v>
      </c>
      <c r="M102">
        <f>IF(N(F102)=0,"",IF(C102&gt;F102,1,0))</f>
        <v>1</v>
      </c>
      <c r="N102" s="9" cm="1">
        <f t="array" ref="N102">INDEX(Macrobond!$UB:$UB,$B$3-12)</f>
        <v>1137400</v>
      </c>
      <c r="O102" s="8">
        <f>IF(N(N102)=0,NA(),C102/N102-1)</f>
        <v>2.4090029892737785E-2</v>
      </c>
      <c r="AE102">
        <v>8</v>
      </c>
      <c r="AF102" t="s">
        <v>784</v>
      </c>
      <c r="AG102">
        <f>IFERROR(INDEX(Macrobond!$AI:$AI,MATCH(DATE(AG$94,$AE102,1),Macrobond!$C:$C,0))/1000,NA())</f>
        <v>147159</v>
      </c>
      <c r="AH102">
        <f>IFERROR(INDEX(Macrobond!$AI:$AI,MATCH(DATE(AH$94,$AE102,1),Macrobond!$C:$C,0))/1000,NA())</f>
        <v>153209</v>
      </c>
      <c r="AI102">
        <f>IFERROR(INDEX(Macrobond!$AI:$AI,MATCH(DATE(AI$94,$AE102,1),Macrobond!$C:$C,0))/1000,NA())</f>
        <v>156107</v>
      </c>
      <c r="AJ102">
        <f>IFERROR(INDEX(Macrobond!$AI:$AI,MATCH(DATE(AJ$94,$AE102,1),Macrobond!$C:$C,0))/1000,NA())</f>
        <v>157712</v>
      </c>
      <c r="AK102">
        <f>IFERROR(INDEX(Macrobond!$AI:$AI,MATCH(DATE(AK$94,$AE102,1),Macrobond!$C:$C,0))/1000,NA())</f>
        <v>158424</v>
      </c>
      <c r="AL102" t="e">
        <f>IFERROR(INDEX(Macrobond!$AI:$AI,MATCH(DATE(AL$94,$AE102,1),Macrobond!$C:$C,0))/1000,NA())</f>
        <v>#N/A</v>
      </c>
    </row>
    <row r="103" spans="1:38" x14ac:dyDescent="0.45">
      <c r="A103" t="str">
        <f>TRIM(SUBSTITUTE(SUBSTITUTE(SUBSTITUTE(SUBSTITUTE(SUBSTITUTE(Macrobond!$UC$5,"Employment, Payroll, ",""),"BLS, CES National, All Employees, ",""),", Nonfarm",""),", Payroll",""),", SA",""))</f>
        <v>Financial Activities, Insurance Carriers &amp; Related Activities</v>
      </c>
      <c r="B103" t="s">
        <v>662</v>
      </c>
      <c r="C103" s="9" cm="1">
        <f t="array" ref="C103">INDEX(Macrobond!$UC:$UC,$B$3)</f>
        <v>2947900</v>
      </c>
      <c r="D103" s="9" cm="1">
        <f t="array" ref="D103">INDEX(Macrobond!$UC:$UC,$B$3-1)</f>
        <v>2958600</v>
      </c>
      <c r="E103" s="9" cm="1">
        <f t="array" ref="E103">INDEX(Macrobond!$UC:$UC,$B$3-3)</f>
        <v>2975500</v>
      </c>
      <c r="F103" s="9" cm="1">
        <f t="array" ref="F103">INDEX(Macrobond!$UC:$UC,$B$3-6)</f>
        <v>2997800</v>
      </c>
      <c r="G103" s="8">
        <f>IF(N(D103)=0,NA(),C103/D103-1)</f>
        <v>-3.6165754072872147E-3</v>
      </c>
      <c r="H103" s="8">
        <f>IF(N(E103)=0,NA(),C103/E103-1)</f>
        <v>-9.2757519744580685E-3</v>
      </c>
      <c r="I103" s="8">
        <f>IF(N(F103)=0,NA(),C103/F103-1)</f>
        <v>-1.6645540062712683E-2</v>
      </c>
      <c r="J103">
        <f>IF(C103&gt;D103,1,0)</f>
        <v>0</v>
      </c>
      <c r="K103" s="21">
        <f>(C103-D103)/1000</f>
        <v>-10.7</v>
      </c>
      <c r="L103">
        <f>IF(N(E103)=0,"",IF(C103&gt;E103,1,0))</f>
        <v>0</v>
      </c>
      <c r="M103">
        <f>IF(N(F103)=0,"",IF(C103&gt;F103,1,0))</f>
        <v>0</v>
      </c>
      <c r="N103" s="9" cm="1">
        <f t="array" ref="N103">INDEX(Macrobond!$UC:$UC,$B$3-12)</f>
        <v>3020800</v>
      </c>
      <c r="O103" s="8">
        <f>IF(N(N103)=0,NA(),C103/N103-1)</f>
        <v>-2.4132680084745783E-2</v>
      </c>
      <c r="AE103">
        <v>9</v>
      </c>
      <c r="AF103" t="s">
        <v>785</v>
      </c>
      <c r="AG103">
        <f>IFERROR(INDEX(Macrobond!$AI:$AI,MATCH(DATE(AG$94,$AE103,1),Macrobond!$C:$C,0))/1000,NA())</f>
        <v>147918</v>
      </c>
      <c r="AH103">
        <f>IFERROR(INDEX(Macrobond!$AI:$AI,MATCH(DATE(AH$94,$AE103,1),Macrobond!$C:$C,0))/1000,NA())</f>
        <v>153730</v>
      </c>
      <c r="AI103">
        <f>IFERROR(INDEX(Macrobond!$AI:$AI,MATCH(DATE(AI$94,$AE103,1),Macrobond!$C:$C,0))/1000,NA())</f>
        <v>156563</v>
      </c>
      <c r="AJ103">
        <f>IFERROR(INDEX(Macrobond!$AI:$AI,MATCH(DATE(AJ$94,$AE103,1),Macrobond!$C:$C,0))/1000,NA())</f>
        <v>158111</v>
      </c>
      <c r="AK103">
        <f>IFERROR(INDEX(Macrobond!$AI:$AI,MATCH(DATE(AK$94,$AE103,1),Macrobond!$C:$C,0))/1000,NA())</f>
        <v>158729</v>
      </c>
      <c r="AL103" t="e">
        <f>IFERROR(INDEX(Macrobond!$AI:$AI,MATCH(DATE(AL$94,$AE103,1),Macrobond!$C:$C,0))/1000,NA())</f>
        <v>#N/A</v>
      </c>
    </row>
    <row r="104" spans="1:38" x14ac:dyDescent="0.45">
      <c r="A104" t="str">
        <f>TRIM(SUBSTITUTE(SUBSTITUTE(SUBSTITUTE(SUBSTITUTE(SUBSTITUTE(Macrobond!$UD$5,"Employment, Payroll, ",""),"BLS, CES National, All Employees, ",""),", Nonfarm",""),", Payroll",""),", SA",""))</f>
        <v>Financial Activities, Real Estate &amp; Rental &amp; Leasing</v>
      </c>
      <c r="B104" t="s">
        <v>663</v>
      </c>
      <c r="C104" s="9" cm="1">
        <f t="array" ref="C104">INDEX(Macrobond!$UD:$UD,$B$3)</f>
        <v>2440900</v>
      </c>
      <c r="D104" s="9" cm="1">
        <f t="array" ref="D104">INDEX(Macrobond!$UD:$UD,$B$3-1)</f>
        <v>2442500</v>
      </c>
      <c r="E104" s="9" cm="1">
        <f t="array" ref="E104">INDEX(Macrobond!$UD:$UD,$B$3-3)</f>
        <v>2441100</v>
      </c>
      <c r="F104" s="9" cm="1">
        <f t="array" ref="F104">INDEX(Macrobond!$UD:$UD,$B$3-6)</f>
        <v>2450000</v>
      </c>
      <c r="G104" s="8">
        <f>IF(N(D104)=0,NA(),C104/D104-1)</f>
        <v>-6.5506653019442584E-4</v>
      </c>
      <c r="H104" s="8">
        <f>IF(N(E104)=0,NA(),C104/E104-1)</f>
        <v>-8.1930277333941426E-5</v>
      </c>
      <c r="I104" s="8">
        <f>IF(N(F104)=0,NA(),C104/F104-1)</f>
        <v>-3.71428571428567E-3</v>
      </c>
      <c r="J104">
        <f>IF(C104&gt;D104,1,0)</f>
        <v>0</v>
      </c>
      <c r="K104" s="21">
        <f>(C104-D104)/1000</f>
        <v>-1.6</v>
      </c>
      <c r="L104">
        <f>IF(N(E104)=0,"",IF(C104&gt;E104,1,0))</f>
        <v>0</v>
      </c>
      <c r="M104">
        <f>IF(N(F104)=0,"",IF(C104&gt;F104,1,0))</f>
        <v>0</v>
      </c>
      <c r="N104" s="9" cm="1">
        <f t="array" ref="N104">INDEX(Macrobond!$UD:$UD,$B$3-12)</f>
        <v>2465900</v>
      </c>
      <c r="O104" s="8">
        <f>IF(N(N104)=0,NA(),C104/N104-1)</f>
        <v>-1.0138286224096626E-2</v>
      </c>
      <c r="AE104">
        <v>10</v>
      </c>
      <c r="AF104" t="s">
        <v>786</v>
      </c>
      <c r="AG104">
        <f>IFERROR(INDEX(Macrobond!$AI:$AI,MATCH(DATE(AG$94,$AE104,1),Macrobond!$C:$C,0))/1000,NA())</f>
        <v>149606</v>
      </c>
      <c r="AH104">
        <f>IFERROR(INDEX(Macrobond!$AI:$AI,MATCH(DATE(AH$94,$AE104,1),Macrobond!$C:$C,0))/1000,NA())</f>
        <v>154936</v>
      </c>
      <c r="AI104">
        <f>IFERROR(INDEX(Macrobond!$AI:$AI,MATCH(DATE(AI$94,$AE104,1),Macrobond!$C:$C,0))/1000,NA())</f>
        <v>157531</v>
      </c>
      <c r="AJ104">
        <f>IFERROR(INDEX(Macrobond!$AI:$AI,MATCH(DATE(AJ$94,$AE104,1),Macrobond!$C:$C,0))/1000,NA())</f>
        <v>158853</v>
      </c>
      <c r="AK104">
        <f>IFERROR(INDEX(Macrobond!$AI:$AI,MATCH(DATE(AK$94,$AE104,1),Macrobond!$C:$C,0))/1000,NA())</f>
        <v>159355</v>
      </c>
      <c r="AL104" t="e">
        <f>IFERROR(INDEX(Macrobond!$AI:$AI,MATCH(DATE(AL$94,$AE104,1),Macrobond!$C:$C,0))/1000,NA())</f>
        <v>#N/A</v>
      </c>
    </row>
    <row r="105" spans="1:38" x14ac:dyDescent="0.45">
      <c r="A105" t="str">
        <f>TRIM(SUBSTITUTE(SUBSTITUTE(SUBSTITUTE(SUBSTITUTE(SUBSTITUTE(Macrobond!$UE$5,"Employment, Payroll, ",""),"BLS, CES National, All Employees, ",""),", Nonfarm",""),", Payroll",""),", SA",""))</f>
        <v>Financial Activities, Real Estate</v>
      </c>
      <c r="B105" t="s">
        <v>664</v>
      </c>
      <c r="C105" s="9" cm="1">
        <f t="array" ref="C105">INDEX(Macrobond!$UE:$UE,$B$3)</f>
        <v>1848600</v>
      </c>
      <c r="D105" s="9" cm="1">
        <f t="array" ref="D105">INDEX(Macrobond!$UE:$UE,$B$3-1)</f>
        <v>1851100</v>
      </c>
      <c r="E105" s="9" cm="1">
        <f t="array" ref="E105">INDEX(Macrobond!$UE:$UE,$B$3-3)</f>
        <v>1853700</v>
      </c>
      <c r="F105" s="9" cm="1">
        <f t="array" ref="F105">INDEX(Macrobond!$UE:$UE,$B$3-6)</f>
        <v>1856200</v>
      </c>
      <c r="G105" s="8">
        <f>IF(N(D105)=0,NA(),C105/D105-1)</f>
        <v>-1.3505483226189385E-3</v>
      </c>
      <c r="H105" s="8">
        <f>IF(N(E105)=0,NA(),C105/E105-1)</f>
        <v>-2.751254248260282E-3</v>
      </c>
      <c r="I105" s="8">
        <f>IF(N(F105)=0,NA(),C105/F105-1)</f>
        <v>-4.0943863807779701E-3</v>
      </c>
      <c r="J105">
        <f>IF(C105&gt;D105,1,0)</f>
        <v>0</v>
      </c>
      <c r="K105" s="21">
        <f>(C105-D105)/1000</f>
        <v>-2.5</v>
      </c>
      <c r="L105">
        <f>IF(N(E105)=0,"",IF(C105&gt;E105,1,0))</f>
        <v>0</v>
      </c>
      <c r="M105">
        <f>IF(N(F105)=0,"",IF(C105&gt;F105,1,0))</f>
        <v>0</v>
      </c>
      <c r="N105" s="9" cm="1">
        <f t="array" ref="N105">INDEX(Macrobond!$UE:$UE,$B$3-12)</f>
        <v>1860500</v>
      </c>
      <c r="O105" s="8">
        <f>IF(N(N105)=0,NA(),C105/N105-1)</f>
        <v>-6.3961300725611236E-3</v>
      </c>
      <c r="AE105">
        <v>11</v>
      </c>
      <c r="AF105" t="s">
        <v>787</v>
      </c>
      <c r="AG105">
        <f>IFERROR(INDEX(Macrobond!$AI:$AI,MATCH(DATE(AG$94,$AE105,1),Macrobond!$C:$C,0))/1000,NA())</f>
        <v>150543</v>
      </c>
      <c r="AH105">
        <f>IFERROR(INDEX(Macrobond!$AI:$AI,MATCH(DATE(AH$94,$AE105,1),Macrobond!$C:$C,0))/1000,NA())</f>
        <v>155519</v>
      </c>
      <c r="AI105">
        <f>IFERROR(INDEX(Macrobond!$AI:$AI,MATCH(DATE(AI$94,$AE105,1),Macrobond!$C:$C,0))/1000,NA())</f>
        <v>157950</v>
      </c>
      <c r="AJ105">
        <f>IFERROR(INDEX(Macrobond!$AI:$AI,MATCH(DATE(AJ$94,$AE105,1),Macrobond!$C:$C,0))/1000,NA())</f>
        <v>159307</v>
      </c>
      <c r="AK105">
        <f>IFERROR(INDEX(Macrobond!$AI:$AI,MATCH(DATE(AK$94,$AE105,1),Macrobond!$C:$C,0))/1000,NA())</f>
        <v>159571</v>
      </c>
      <c r="AL105" t="e">
        <f>IFERROR(INDEX(Macrobond!$AI:$AI,MATCH(DATE(AL$94,$AE105,1),Macrobond!$C:$C,0))/1000,NA())</f>
        <v>#N/A</v>
      </c>
    </row>
    <row r="106" spans="1:38" x14ac:dyDescent="0.45">
      <c r="A106" t="str">
        <f>TRIM(SUBSTITUTE(SUBSTITUTE(SUBSTITUTE(SUBSTITUTE(SUBSTITUTE(Macrobond!$UF$5,"Employment, Payroll, ",""),"BLS, CES National, All Employees, ",""),", Nonfarm",""),", Payroll",""),", SA",""))</f>
        <v>Financial Activities, Rental &amp; Leasing Services</v>
      </c>
      <c r="B106" t="s">
        <v>665</v>
      </c>
      <c r="C106" s="9" cm="1">
        <f t="array" ref="C106">INDEX(Macrobond!$UF:$UF,$B$3)</f>
        <v>571100</v>
      </c>
      <c r="D106" s="9" cm="1">
        <f t="array" ref="D106">INDEX(Macrobond!$UF:$UF,$B$3-1)</f>
        <v>570000</v>
      </c>
      <c r="E106" s="9" cm="1">
        <f t="array" ref="E106">INDEX(Macrobond!$UF:$UF,$B$3-3)</f>
        <v>565900</v>
      </c>
      <c r="F106" s="9" cm="1">
        <f t="array" ref="F106">INDEX(Macrobond!$UF:$UF,$B$3-6)</f>
        <v>572100</v>
      </c>
      <c r="G106" s="8">
        <f>IF(N(D106)=0,NA(),C106/D106-1)</f>
        <v>1.9298245614034482E-3</v>
      </c>
      <c r="H106" s="8">
        <f>IF(N(E106)=0,NA(),C106/E106-1)</f>
        <v>9.1889026329741164E-3</v>
      </c>
      <c r="I106" s="8">
        <f>IF(N(F106)=0,NA(),C106/F106-1)</f>
        <v>-1.7479461632581295E-3</v>
      </c>
      <c r="J106">
        <f>IF(C106&gt;D106,1,0)</f>
        <v>1</v>
      </c>
      <c r="K106" s="21">
        <f>(C106-D106)/1000</f>
        <v>1.1000000000000001</v>
      </c>
      <c r="L106">
        <f>IF(N(E106)=0,"",IF(C106&gt;E106,1,0))</f>
        <v>1</v>
      </c>
      <c r="M106">
        <f>IF(N(F106)=0,"",IF(C106&gt;F106,1,0))</f>
        <v>0</v>
      </c>
      <c r="N106" s="9" cm="1">
        <f t="array" ref="N106">INDEX(Macrobond!$UF:$UF,$B$3-12)</f>
        <v>583500</v>
      </c>
      <c r="O106" s="8">
        <f>IF(N(N106)=0,NA(),C106/N106-1)</f>
        <v>-2.1251071122536436E-2</v>
      </c>
      <c r="AE106">
        <v>12</v>
      </c>
      <c r="AF106" t="s">
        <v>788</v>
      </c>
      <c r="AG106">
        <f>IFERROR(INDEX(Macrobond!$AI:$AI,MATCH(DATE(AG$94,$AE106,1),Macrobond!$C:$C,0))/1000,NA())</f>
        <v>150740</v>
      </c>
      <c r="AH106">
        <f>IFERROR(INDEX(Macrobond!$AI:$AI,MATCH(DATE(AH$94,$AE106,1),Macrobond!$C:$C,0))/1000,NA())</f>
        <v>155210</v>
      </c>
      <c r="AI106">
        <f>IFERROR(INDEX(Macrobond!$AI:$AI,MATCH(DATE(AI$94,$AE106,1),Macrobond!$C:$C,0))/1000,NA())</f>
        <v>157828</v>
      </c>
      <c r="AJ106">
        <f>IFERROR(INDEX(Macrobond!$AI:$AI,MATCH(DATE(AJ$94,$AE106,1),Macrobond!$C:$C,0))/1000,NA())</f>
        <v>159289</v>
      </c>
      <c r="AK106">
        <f>IFERROR(INDEX(Macrobond!$AI:$AI,MATCH(DATE(AK$94,$AE106,1),Macrobond!$C:$C,0))/1000,NA())</f>
        <v>159358</v>
      </c>
      <c r="AL106" t="e">
        <f>IFERROR(INDEX(Macrobond!$AI:$AI,MATCH(DATE(AL$94,$AE106,1),Macrobond!$C:$C,0))/1000,NA())</f>
        <v>#N/A</v>
      </c>
    </row>
    <row r="107" spans="1:38" x14ac:dyDescent="0.45">
      <c r="A107" t="str">
        <f>TRIM(SUBSTITUTE(SUBSTITUTE(SUBSTITUTE(SUBSTITUTE(SUBSTITUTE(Macrobond!$UG$5,"Employment, Payroll, ",""),"BLS, CES National, All Employees, ",""),", Nonfarm",""),", Payroll",""),", SA",""))</f>
        <v>Financial Activities, Lessors of Nonfinancial Intangible Assets</v>
      </c>
      <c r="B107" t="s">
        <v>666</v>
      </c>
      <c r="C107" s="9" cm="1">
        <f t="array" ref="C107">INDEX(Macrobond!$UG:$UG,$B$3)</f>
        <v>21200</v>
      </c>
      <c r="D107" s="9" cm="1">
        <f t="array" ref="D107">INDEX(Macrobond!$UG:$UG,$B$3-1)</f>
        <v>21400</v>
      </c>
      <c r="E107" s="9" cm="1">
        <f t="array" ref="E107">INDEX(Macrobond!$UG:$UG,$B$3-3)</f>
        <v>21500</v>
      </c>
      <c r="F107" s="9" cm="1">
        <f t="array" ref="F107">INDEX(Macrobond!$UG:$UG,$B$3-6)</f>
        <v>21700</v>
      </c>
      <c r="G107" s="8">
        <f>IF(N(D107)=0,NA(),C107/D107-1)</f>
        <v>-9.3457943925233655E-3</v>
      </c>
      <c r="H107" s="8">
        <f>IF(N(E107)=0,NA(),C107/E107-1)</f>
        <v>-1.3953488372092981E-2</v>
      </c>
      <c r="I107" s="8">
        <f>IF(N(F107)=0,NA(),C107/F107-1)</f>
        <v>-2.3041474654377891E-2</v>
      </c>
      <c r="J107">
        <f>IF(C107&gt;D107,1,0)</f>
        <v>0</v>
      </c>
      <c r="K107" s="21">
        <f>(C107-D107)/1000</f>
        <v>-0.2</v>
      </c>
      <c r="L107">
        <f>IF(N(E107)=0,"",IF(C107&gt;E107,1,0))</f>
        <v>0</v>
      </c>
      <c r="M107">
        <f>IF(N(F107)=0,"",IF(C107&gt;F107,1,0))</f>
        <v>0</v>
      </c>
      <c r="N107" s="9" cm="1">
        <f t="array" ref="N107">INDEX(Macrobond!$UG:$UG,$B$3-12)</f>
        <v>21900</v>
      </c>
      <c r="O107" s="8">
        <f>IF(N(N107)=0,NA(),C107/N107-1)</f>
        <v>-3.1963470319634757E-2</v>
      </c>
    </row>
    <row r="108" spans="1:38" x14ac:dyDescent="0.45">
      <c r="A108" t="str">
        <f>TRIM(SUBSTITUTE(SUBSTITUTE(SUBSTITUTE(SUBSTITUTE(SUBSTITUTE(Macrobond!$UH$5,"Employment, Payroll, ",""),"BLS, CES National, All Employees, ",""),", Nonfarm",""),", Payroll",""),", SA",""))</f>
        <v>Professional &amp; Business Services, Total</v>
      </c>
      <c r="B108" t="s">
        <v>667</v>
      </c>
      <c r="C108" s="9" cm="1">
        <f t="array" ref="C108">INDEX(Macrobond!$UH:$UH,$B$3)</f>
        <v>22468000</v>
      </c>
      <c r="D108" s="9" cm="1">
        <f t="array" ref="D108">INDEX(Macrobond!$UH:$UH,$B$3-1)</f>
        <v>22462000</v>
      </c>
      <c r="E108" s="9" cm="1">
        <f t="array" ref="E108">INDEX(Macrobond!$UH:$UH,$B$3-3)</f>
        <v>22412000</v>
      </c>
      <c r="F108" s="9" cm="1">
        <f t="array" ref="F108">INDEX(Macrobond!$UH:$UH,$B$3-6)</f>
        <v>22391000</v>
      </c>
      <c r="G108" s="8">
        <f>IF(N(D108)=0,NA(),C108/D108-1)</f>
        <v>2.6711779894927901E-4</v>
      </c>
      <c r="H108" s="8">
        <f>IF(N(E108)=0,NA(),C108/E108-1)</f>
        <v>2.4986614313760036E-3</v>
      </c>
      <c r="I108" s="8">
        <f>IF(N(F108)=0,NA(),C108/F108-1)</f>
        <v>3.4388816935375655E-3</v>
      </c>
      <c r="J108">
        <f>IF(C108&gt;D108,1,0)</f>
        <v>1</v>
      </c>
      <c r="K108" s="21">
        <f>(C108-D108)/1000</f>
        <v>6</v>
      </c>
      <c r="L108">
        <f>IF(N(E108)=0,"",IF(C108&gt;E108,1,0))</f>
        <v>1</v>
      </c>
      <c r="M108">
        <f>IF(N(F108)=0,"",IF(C108&gt;F108,1,0))</f>
        <v>1</v>
      </c>
      <c r="N108" s="9" cm="1">
        <f t="array" ref="N108">INDEX(Macrobond!$UH:$UH,$B$3-12)</f>
        <v>22450000</v>
      </c>
      <c r="O108" s="8">
        <f>IF(N(N108)=0,NA(),C108/N108-1)</f>
        <v>8.0178173719369639E-4</v>
      </c>
    </row>
    <row r="109" spans="1:38" x14ac:dyDescent="0.45">
      <c r="A109" t="str">
        <f>TRIM(SUBSTITUTE(SUBSTITUTE(SUBSTITUTE(SUBSTITUTE(SUBSTITUTE(Macrobond!$UI$5,"Employment, Payroll, ",""),"BLS, CES National, All Employees, ",""),", Nonfarm",""),", Payroll",""),", SA",""))</f>
        <v>Professional &amp; Business Services, Professional &amp; Technical Services</v>
      </c>
      <c r="B109" t="s">
        <v>668</v>
      </c>
      <c r="C109" s="9" cm="1">
        <f t="array" ref="C109">INDEX(Macrobond!$UI:$UI,$B$3)</f>
        <v>10813500</v>
      </c>
      <c r="D109" s="9" cm="1">
        <f t="array" ref="D109">INDEX(Macrobond!$UI:$UI,$B$3-1)</f>
        <v>10811900</v>
      </c>
      <c r="E109" s="9" cm="1">
        <f t="array" ref="E109">INDEX(Macrobond!$UI:$UI,$B$3-3)</f>
        <v>10810000</v>
      </c>
      <c r="F109" s="9" cm="1">
        <f t="array" ref="F109">INDEX(Macrobond!$UI:$UI,$B$3-6)</f>
        <v>10790800</v>
      </c>
      <c r="G109" s="8">
        <f>IF(N(D109)=0,NA(),C109/D109-1)</f>
        <v>1.4798509050217845E-4</v>
      </c>
      <c r="H109" s="8">
        <f>IF(N(E109)=0,NA(),C109/E109-1)</f>
        <v>3.2377428307128753E-4</v>
      </c>
      <c r="I109" s="8">
        <f>IF(N(F109)=0,NA(),C109/F109-1)</f>
        <v>2.1036438447565864E-3</v>
      </c>
      <c r="J109">
        <f>IF(C109&gt;D109,1,0)</f>
        <v>1</v>
      </c>
      <c r="K109" s="21">
        <f>(C109-D109)/1000</f>
        <v>1.6</v>
      </c>
      <c r="L109">
        <f>IF(N(E109)=0,"",IF(C109&gt;E109,1,0))</f>
        <v>1</v>
      </c>
      <c r="M109">
        <f>IF(N(F109)=0,"",IF(C109&gt;F109,1,0))</f>
        <v>1</v>
      </c>
      <c r="N109" s="9" cm="1">
        <f t="array" ref="N109">INDEX(Macrobond!$UI:$UI,$B$3-12)</f>
        <v>10783800</v>
      </c>
      <c r="O109" s="8">
        <f>IF(N(N109)=0,NA(),C109/N109-1)</f>
        <v>2.7541311967951287E-3</v>
      </c>
    </row>
    <row r="110" spans="1:38" x14ac:dyDescent="0.45">
      <c r="A110" t="str">
        <f>TRIM(SUBSTITUTE(SUBSTITUTE(SUBSTITUTE(SUBSTITUTE(SUBSTITUTE(Macrobond!$UJ$5,"Employment, Payroll, ",""),"BLS, CES National, All Employees, ",""),", Nonfarm",""),", Payroll",""),", SA",""))</f>
        <v>Professional &amp; Business Services, Legal Services</v>
      </c>
      <c r="B110" t="s">
        <v>669</v>
      </c>
      <c r="C110" s="9" cm="1">
        <f t="array" ref="C110">INDEX(Macrobond!$UJ:$UJ,$B$3)</f>
        <v>1237200</v>
      </c>
      <c r="D110" s="9" cm="1">
        <f t="array" ref="D110">INDEX(Macrobond!$UJ:$UJ,$B$3-1)</f>
        <v>1236000</v>
      </c>
      <c r="E110" s="9" cm="1">
        <f t="array" ref="E110">INDEX(Macrobond!$UJ:$UJ,$B$3-3)</f>
        <v>1234900</v>
      </c>
      <c r="F110" s="9" cm="1">
        <f t="array" ref="F110">INDEX(Macrobond!$UJ:$UJ,$B$3-6)</f>
        <v>1229900</v>
      </c>
      <c r="G110" s="8">
        <f>IF(N(D110)=0,NA(),C110/D110-1)</f>
        <v>9.7087378640781097E-4</v>
      </c>
      <c r="H110" s="8">
        <f>IF(N(E110)=0,NA(),C110/E110-1)</f>
        <v>1.8624989877722431E-3</v>
      </c>
      <c r="I110" s="8">
        <f>IF(N(F110)=0,NA(),C110/F110-1)</f>
        <v>5.9354419058459396E-3</v>
      </c>
      <c r="J110">
        <f>IF(C110&gt;D110,1,0)</f>
        <v>1</v>
      </c>
      <c r="K110" s="21">
        <f>(C110-D110)/1000</f>
        <v>1.2</v>
      </c>
      <c r="L110">
        <f>IF(N(E110)=0,"",IF(C110&gt;E110,1,0))</f>
        <v>1</v>
      </c>
      <c r="M110">
        <f>IF(N(F110)=0,"",IF(C110&gt;F110,1,0))</f>
        <v>1</v>
      </c>
      <c r="N110" s="9" cm="1">
        <f t="array" ref="N110">INDEX(Macrobond!$UJ:$UJ,$B$3-12)</f>
        <v>1218200</v>
      </c>
      <c r="O110" s="8">
        <f>IF(N(N110)=0,NA(),C110/N110-1)</f>
        <v>1.5596782137579979E-2</v>
      </c>
    </row>
    <row r="111" spans="1:38" x14ac:dyDescent="0.45">
      <c r="A111" t="str">
        <f>TRIM(SUBSTITUTE(SUBSTITUTE(SUBSTITUTE(SUBSTITUTE(SUBSTITUTE(Macrobond!$UK$5,"Employment, Payroll, ",""),"BLS, CES National, All Employees, ",""),", Nonfarm",""),", Payroll",""),", SA",""))</f>
        <v>Professional &amp; Business Services, Accounting &amp; Bookkeeping Services</v>
      </c>
      <c r="B111" t="s">
        <v>670</v>
      </c>
      <c r="C111" s="9" cm="1">
        <f t="array" ref="C111">INDEX(Macrobond!$UK:$UK,$B$3)</f>
        <v>1114400</v>
      </c>
      <c r="D111" s="9" cm="1">
        <f t="array" ref="D111">INDEX(Macrobond!$UK:$UK,$B$3-1)</f>
        <v>1119800</v>
      </c>
      <c r="E111" s="9" cm="1">
        <f t="array" ref="E111">INDEX(Macrobond!$UK:$UK,$B$3-3)</f>
        <v>1130500</v>
      </c>
      <c r="F111" s="9" cm="1">
        <f t="array" ref="F111">INDEX(Macrobond!$UK:$UK,$B$3-6)</f>
        <v>1134000</v>
      </c>
      <c r="G111" s="8">
        <f>IF(N(D111)=0,NA(),C111/D111-1)</f>
        <v>-4.8222896945883109E-3</v>
      </c>
      <c r="H111" s="8">
        <f>IF(N(E111)=0,NA(),C111/E111-1)</f>
        <v>-1.4241486068111486E-2</v>
      </c>
      <c r="I111" s="8">
        <f>IF(N(F111)=0,NA(),C111/F111-1)</f>
        <v>-1.7283950617283939E-2</v>
      </c>
      <c r="J111">
        <f>IF(C111&gt;D111,1,0)</f>
        <v>0</v>
      </c>
      <c r="K111" s="21">
        <f>(C111-D111)/1000</f>
        <v>-5.4</v>
      </c>
      <c r="L111">
        <f>IF(N(E111)=0,"",IF(C111&gt;E111,1,0))</f>
        <v>0</v>
      </c>
      <c r="M111">
        <f>IF(N(F111)=0,"",IF(C111&gt;F111,1,0))</f>
        <v>0</v>
      </c>
      <c r="N111" s="9" cm="1">
        <f t="array" ref="N111">INDEX(Macrobond!$UK:$UK,$B$3-12)</f>
        <v>1127500</v>
      </c>
      <c r="O111" s="8">
        <f>IF(N(N111)=0,NA(),C111/N111-1)</f>
        <v>-1.1618625277161843E-2</v>
      </c>
    </row>
    <row r="112" spans="1:38" x14ac:dyDescent="0.45">
      <c r="A112" t="str">
        <f>TRIM(SUBSTITUTE(SUBSTITUTE(SUBSTITUTE(SUBSTITUTE(SUBSTITUTE(Macrobond!$UL$5,"Employment, Payroll, ",""),"BLS, CES National, All Employees, ",""),", Nonfarm",""),", Payroll",""),", SA",""))</f>
        <v>Professional &amp; Business Services, Architectural &amp; Engineering Services</v>
      </c>
      <c r="B112" t="s">
        <v>671</v>
      </c>
      <c r="C112" s="9" cm="1">
        <f t="array" ref="C112">INDEX(Macrobond!$UL:$UL,$B$3)</f>
        <v>1764100</v>
      </c>
      <c r="D112" s="9" cm="1">
        <f t="array" ref="D112">INDEX(Macrobond!$UL:$UL,$B$3-1)</f>
        <v>1762400</v>
      </c>
      <c r="E112" s="9" cm="1">
        <f t="array" ref="E112">INDEX(Macrobond!$UL:$UL,$B$3-3)</f>
        <v>1754500</v>
      </c>
      <c r="F112" s="9" cm="1">
        <f t="array" ref="F112">INDEX(Macrobond!$UL:$UL,$B$3-6)</f>
        <v>1742500</v>
      </c>
      <c r="G112" s="8">
        <f>IF(N(D112)=0,NA(),C112/D112-1)</f>
        <v>9.6459373581470054E-4</v>
      </c>
      <c r="H112" s="8">
        <f>IF(N(E112)=0,NA(),C112/E112-1)</f>
        <v>5.4716443431177542E-3</v>
      </c>
      <c r="I112" s="8">
        <f>IF(N(F112)=0,NA(),C112/F112-1)</f>
        <v>1.2395982783357296E-2</v>
      </c>
      <c r="J112">
        <f>IF(C112&gt;D112,1,0)</f>
        <v>1</v>
      </c>
      <c r="K112" s="21">
        <f>(C112-D112)/1000</f>
        <v>1.7</v>
      </c>
      <c r="L112">
        <f>IF(N(E112)=0,"",IF(C112&gt;E112,1,0))</f>
        <v>1</v>
      </c>
      <c r="M112">
        <f>IF(N(F112)=0,"",IF(C112&gt;F112,1,0))</f>
        <v>1</v>
      </c>
      <c r="N112" s="9" cm="1">
        <f t="array" ref="N112">INDEX(Macrobond!$UL:$UL,$B$3-12)</f>
        <v>1723000</v>
      </c>
      <c r="O112" s="8">
        <f>IF(N(N112)=0,NA(),C112/N112-1)</f>
        <v>2.3853743470690691E-2</v>
      </c>
    </row>
    <row r="113" spans="1:15" x14ac:dyDescent="0.45">
      <c r="A113" t="str">
        <f>TRIM(SUBSTITUTE(SUBSTITUTE(SUBSTITUTE(SUBSTITUTE(SUBSTITUTE(Macrobond!$UN$5,"Employment, Payroll, ",""),"BLS, CES National, All Employees, ",""),", Nonfarm",""),", Payroll",""),", SA",""))</f>
        <v>Professional &amp; Business Services, Computer Systems Design &amp; Related Services</v>
      </c>
      <c r="B113" t="s">
        <v>672</v>
      </c>
      <c r="C113" s="9" cm="1">
        <f t="array" ref="C113">INDEX(Macrobond!$UN:$UN,$B$3)</f>
        <v>2373900</v>
      </c>
      <c r="D113" s="9" cm="1">
        <f t="array" ref="D113">INDEX(Macrobond!$UN:$UN,$B$3-1)</f>
        <v>2372200</v>
      </c>
      <c r="E113" s="9" cm="1">
        <f t="array" ref="E113">INDEX(Macrobond!$UN:$UN,$B$3-3)</f>
        <v>2379100</v>
      </c>
      <c r="F113" s="9" cm="1">
        <f t="array" ref="F113">INDEX(Macrobond!$UN:$UN,$B$3-6)</f>
        <v>2381500</v>
      </c>
      <c r="G113" s="8">
        <f>IF(N(D113)=0,NA(),C113/D113-1)</f>
        <v>7.1663434786284341E-4</v>
      </c>
      <c r="H113" s="8">
        <f>IF(N(E113)=0,NA(),C113/E113-1)</f>
        <v>-2.1857004749695763E-3</v>
      </c>
      <c r="I113" s="8">
        <f>IF(N(F113)=0,NA(),C113/F113-1)</f>
        <v>-3.1912660088179168E-3</v>
      </c>
      <c r="J113">
        <f>IF(C113&gt;D113,1,0)</f>
        <v>1</v>
      </c>
      <c r="K113" s="21">
        <f>(C113-D113)/1000</f>
        <v>1.7</v>
      </c>
      <c r="L113">
        <f>IF(N(E113)=0,"",IF(C113&gt;E113,1,0))</f>
        <v>0</v>
      </c>
      <c r="M113">
        <f>IF(N(F113)=0,"",IF(C113&gt;F113,1,0))</f>
        <v>0</v>
      </c>
      <c r="N113" s="9" cm="1">
        <f t="array" ref="N113">INDEX(Macrobond!$UN:$UN,$B$3-12)</f>
        <v>2410300</v>
      </c>
      <c r="O113" s="8">
        <f>IF(N(N113)=0,NA(),C113/N113-1)</f>
        <v>-1.5101854540928494E-2</v>
      </c>
    </row>
    <row r="114" spans="1:15" x14ac:dyDescent="0.45">
      <c r="A114" t="str">
        <f>TRIM(SUBSTITUTE(SUBSTITUTE(SUBSTITUTE(SUBSTITUTE(SUBSTITUTE(Macrobond!$UO$5,"Employment, Payroll, ",""),"BLS, CES National, All Employees, ",""),", Nonfarm",""),", Payroll",""),", SA",""))</f>
        <v>Professional &amp; Business Services, Management &amp; Technical Consulting Services</v>
      </c>
      <c r="B114" t="s">
        <v>673</v>
      </c>
      <c r="C114" s="9" cm="1">
        <f t="array" ref="C114">INDEX(Macrobond!$UO:$UO,$B$3)</f>
        <v>1876200</v>
      </c>
      <c r="D114" s="9" cm="1">
        <f t="array" ref="D114">INDEX(Macrobond!$UO:$UO,$B$3-1)</f>
        <v>1879700</v>
      </c>
      <c r="E114" s="9" cm="1">
        <f t="array" ref="E114">INDEX(Macrobond!$UO:$UO,$B$3-3)</f>
        <v>1875700</v>
      </c>
      <c r="F114" s="9" cm="1">
        <f t="array" ref="F114">INDEX(Macrobond!$UO:$UO,$B$3-6)</f>
        <v>1868300</v>
      </c>
      <c r="G114" s="8">
        <f>IF(N(D114)=0,NA(),C114/D114-1)</f>
        <v>-1.8619992552002529E-3</v>
      </c>
      <c r="H114" s="8">
        <f>IF(N(E114)=0,NA(),C114/E114-1)</f>
        <v>2.6656714826467365E-4</v>
      </c>
      <c r="I114" s="8">
        <f>IF(N(F114)=0,NA(),C114/F114-1)</f>
        <v>4.2284429695444992E-3</v>
      </c>
      <c r="J114">
        <f>IF(C114&gt;D114,1,0)</f>
        <v>0</v>
      </c>
      <c r="K114" s="21">
        <f>(C114-D114)/1000</f>
        <v>-3.5</v>
      </c>
      <c r="L114">
        <f>IF(N(E114)=0,"",IF(C114&gt;E114,1,0))</f>
        <v>1</v>
      </c>
      <c r="M114">
        <f>IF(N(F114)=0,"",IF(C114&gt;F114,1,0))</f>
        <v>1</v>
      </c>
      <c r="N114" s="9" cm="1">
        <f t="array" ref="N114">INDEX(Macrobond!$UO:$UO,$B$3-12)</f>
        <v>1864300</v>
      </c>
      <c r="O114" s="8">
        <f>IF(N(N114)=0,NA(),C114/N114-1)</f>
        <v>6.3830928498631589E-3</v>
      </c>
    </row>
    <row r="115" spans="1:15" x14ac:dyDescent="0.45">
      <c r="A115" t="str">
        <f>TRIM(SUBSTITUTE(SUBSTITUTE(SUBSTITUTE(SUBSTITUTE(SUBSTITUTE(Macrobond!$US$5,"Employment, Payroll, ",""),"BLS, CES National, All Employees, ",""),", Nonfarm",""),", Payroll",""),", SA",""))</f>
        <v>Professional &amp; Business Services, Management of Companies &amp; Enterprises</v>
      </c>
      <c r="B115" t="s">
        <v>674</v>
      </c>
      <c r="C115" s="9" cm="1">
        <f t="array" ref="C115">INDEX(Macrobond!$US:$US,$B$3)</f>
        <v>2614300</v>
      </c>
      <c r="D115" s="9" cm="1">
        <f t="array" ref="D115">INDEX(Macrobond!$US:$US,$B$3-1)</f>
        <v>2611400</v>
      </c>
      <c r="E115" s="9" cm="1">
        <f t="array" ref="E115">INDEX(Macrobond!$US:$US,$B$3-3)</f>
        <v>2618000</v>
      </c>
      <c r="F115" s="9" cm="1">
        <f t="array" ref="F115">INDEX(Macrobond!$US:$US,$B$3-6)</f>
        <v>2626400</v>
      </c>
      <c r="G115" s="8">
        <f>IF(N(D115)=0,NA(),C115/D115-1)</f>
        <v>1.1105154323352018E-3</v>
      </c>
      <c r="H115" s="8">
        <f>IF(N(E115)=0,NA(),C115/E115-1)</f>
        <v>-1.4132925897631932E-3</v>
      </c>
      <c r="I115" s="8">
        <f>IF(N(F115)=0,NA(),C115/F115-1)</f>
        <v>-4.6070667072799498E-3</v>
      </c>
      <c r="J115">
        <f>IF(C115&gt;D115,1,0)</f>
        <v>1</v>
      </c>
      <c r="K115" s="21">
        <f>(C115-D115)/1000</f>
        <v>2.9</v>
      </c>
      <c r="L115">
        <f>IF(N(E115)=0,"",IF(C115&gt;E115,1,0))</f>
        <v>0</v>
      </c>
      <c r="M115">
        <f>IF(N(F115)=0,"",IF(C115&gt;F115,1,0))</f>
        <v>0</v>
      </c>
      <c r="N115" s="9" cm="1">
        <f t="array" ref="N115">INDEX(Macrobond!$US:$US,$B$3-12)</f>
        <v>2625200</v>
      </c>
      <c r="O115" s="8">
        <f>IF(N(N115)=0,NA(),C115/N115-1)</f>
        <v>-4.1520646046016019E-3</v>
      </c>
    </row>
    <row r="116" spans="1:15" x14ac:dyDescent="0.45">
      <c r="A116" t="str">
        <f>TRIM(SUBSTITUTE(SUBSTITUTE(SUBSTITUTE(SUBSTITUTE(SUBSTITUTE(Macrobond!$UT$5,"Employment, Payroll, ",""),"BLS, CES National, All Employees, ",""),", Nonfarm",""),", Payroll",""),", SA",""))</f>
        <v>Professional &amp; Business Services, Administrative &amp; Waste Services</v>
      </c>
      <c r="B116" t="s">
        <v>675</v>
      </c>
      <c r="C116" s="9" cm="1">
        <f t="array" ref="C116">INDEX(Macrobond!$UT:$UT,$B$3)</f>
        <v>9040000</v>
      </c>
      <c r="D116" s="9" cm="1">
        <f t="array" ref="D116">INDEX(Macrobond!$UT:$UT,$B$3-1)</f>
        <v>9038600</v>
      </c>
      <c r="E116" s="9" cm="1">
        <f t="array" ref="E116">INDEX(Macrobond!$UT:$UT,$B$3-3)</f>
        <v>8984100</v>
      </c>
      <c r="F116" s="9" cm="1">
        <f t="array" ref="F116">INDEX(Macrobond!$UT:$UT,$B$3-6)</f>
        <v>8973900</v>
      </c>
      <c r="G116" s="8">
        <f>IF(N(D116)=0,NA(),C116/D116-1)</f>
        <v>1.5489124421930178E-4</v>
      </c>
      <c r="H116" s="8">
        <f>IF(N(E116)=0,NA(),C116/E116-1)</f>
        <v>6.2221034939504705E-3</v>
      </c>
      <c r="I116" s="8">
        <f>IF(N(F116)=0,NA(),C116/F116-1)</f>
        <v>7.3658052797558327E-3</v>
      </c>
      <c r="J116">
        <f>IF(C116&gt;D116,1,0)</f>
        <v>1</v>
      </c>
      <c r="K116" s="21">
        <f>(C116-D116)/1000</f>
        <v>1.4</v>
      </c>
      <c r="L116">
        <f>IF(N(E116)=0,"",IF(C116&gt;E116,1,0))</f>
        <v>1</v>
      </c>
      <c r="M116">
        <f>IF(N(F116)=0,"",IF(C116&gt;F116,1,0))</f>
        <v>1</v>
      </c>
      <c r="N116" s="9" cm="1">
        <f t="array" ref="N116">INDEX(Macrobond!$UT:$UT,$B$3-12)</f>
        <v>9040800</v>
      </c>
      <c r="O116" s="8">
        <f>IF(N(N116)=0,NA(),C116/N116-1)</f>
        <v>-8.848774444736307E-5</v>
      </c>
    </row>
    <row r="117" spans="1:15" x14ac:dyDescent="0.45">
      <c r="A117" t="str">
        <f>TRIM(SUBSTITUTE(SUBSTITUTE(SUBSTITUTE(SUBSTITUTE(SUBSTITUTE(Macrobond!$UU$5,"Employment, Payroll, ",""),"BLS, CES National, All Employees, ",""),", Nonfarm",""),", Payroll",""),", SA",""))</f>
        <v>Professional &amp; Business Services, Administrative &amp; Support Services</v>
      </c>
      <c r="B117" t="s">
        <v>676</v>
      </c>
      <c r="C117" s="9" cm="1">
        <f t="array" ref="C117">INDEX(Macrobond!$UU:$UU,$B$3)</f>
        <v>8512300</v>
      </c>
      <c r="D117" s="9" cm="1">
        <f t="array" ref="D117">INDEX(Macrobond!$UU:$UU,$B$3-1)</f>
        <v>8512100</v>
      </c>
      <c r="E117" s="9" cm="1">
        <f t="array" ref="E117">INDEX(Macrobond!$UU:$UU,$B$3-3)</f>
        <v>8459800</v>
      </c>
      <c r="F117" s="9" cm="1">
        <f t="array" ref="F117">INDEX(Macrobond!$UU:$UU,$B$3-6)</f>
        <v>8454000</v>
      </c>
      <c r="G117" s="8">
        <f>IF(N(D117)=0,NA(),C117/D117-1)</f>
        <v>2.3495964568187588E-5</v>
      </c>
      <c r="H117" s="8">
        <f>IF(N(E117)=0,NA(),C117/E117-1)</f>
        <v>6.205820468569101E-3</v>
      </c>
      <c r="I117" s="8">
        <f>IF(N(F117)=0,NA(),C117/F117-1)</f>
        <v>6.8961438372368011E-3</v>
      </c>
      <c r="J117">
        <f>IF(C117&gt;D117,1,0)</f>
        <v>1</v>
      </c>
      <c r="K117" s="21">
        <f>(C117-D117)/1000</f>
        <v>0.2</v>
      </c>
      <c r="L117">
        <f>IF(N(E117)=0,"",IF(C117&gt;E117,1,0))</f>
        <v>1</v>
      </c>
      <c r="M117">
        <f>IF(N(F117)=0,"",IF(C117&gt;F117,1,0))</f>
        <v>1</v>
      </c>
      <c r="N117" s="9" cm="1">
        <f t="array" ref="N117">INDEX(Macrobond!$UU:$UU,$B$3-12)</f>
        <v>8519700</v>
      </c>
      <c r="O117" s="8">
        <f>IF(N(N117)=0,NA(),C117/N117-1)</f>
        <v>-8.6857518457217342E-4</v>
      </c>
    </row>
    <row r="118" spans="1:15" x14ac:dyDescent="0.45">
      <c r="A118" t="str">
        <f>TRIM(SUBSTITUTE(SUBSTITUTE(SUBSTITUTE(SUBSTITUTE(SUBSTITUTE(Macrobond!$UX$5,"Employment, Payroll, ",""),"BLS, CES National, All Employees, ",""),", Nonfarm",""),", Payroll",""),", SA",""))</f>
        <v>Professional &amp; Business Services, Employment Services</v>
      </c>
      <c r="B118" t="s">
        <v>677</v>
      </c>
      <c r="C118" s="9" cm="1">
        <f t="array" ref="C118">INDEX(Macrobond!$UX:$UX,$B$3)</f>
        <v>3191100</v>
      </c>
      <c r="D118" s="9" cm="1">
        <f t="array" ref="D118">INDEX(Macrobond!$UX:$UX,$B$3-1)</f>
        <v>3187500</v>
      </c>
      <c r="E118" s="9" cm="1">
        <f t="array" ref="E118">INDEX(Macrobond!$UX:$UX,$B$3-3)</f>
        <v>3164800</v>
      </c>
      <c r="F118" s="9" cm="1">
        <f t="array" ref="F118">INDEX(Macrobond!$UX:$UX,$B$3-6)</f>
        <v>3156400</v>
      </c>
      <c r="G118" s="8">
        <f>IF(N(D118)=0,NA(),C118/D118-1)</f>
        <v>1.1294117647058233E-3</v>
      </c>
      <c r="H118" s="8">
        <f>IF(N(E118)=0,NA(),C118/E118-1)</f>
        <v>8.3101617795753313E-3</v>
      </c>
      <c r="I118" s="8">
        <f>IF(N(F118)=0,NA(),C118/F118-1)</f>
        <v>1.0993536940818727E-2</v>
      </c>
      <c r="J118">
        <f>IF(C118&gt;D118,1,0)</f>
        <v>1</v>
      </c>
      <c r="K118" s="21">
        <f>(C118-D118)/1000</f>
        <v>3.6</v>
      </c>
      <c r="L118">
        <f>IF(N(E118)=0,"",IF(C118&gt;E118,1,0))</f>
        <v>1</v>
      </c>
      <c r="M118">
        <f>IF(N(F118)=0,"",IF(C118&gt;F118,1,0))</f>
        <v>1</v>
      </c>
      <c r="N118" s="9" cm="1">
        <f t="array" ref="N118">INDEX(Macrobond!$UX:$UX,$B$3-12)</f>
        <v>3208500</v>
      </c>
      <c r="O118" s="8">
        <f>IF(N(N118)=0,NA(),C118/N118-1)</f>
        <v>-5.423094904160819E-3</v>
      </c>
    </row>
    <row r="119" spans="1:15" x14ac:dyDescent="0.45">
      <c r="A119" t="str">
        <f>TRIM(SUBSTITUTE(SUBSTITUTE(SUBSTITUTE(SUBSTITUTE(SUBSTITUTE(Macrobond!$UY$5,"Employment, Payroll, ",""),"BLS, CES National, All Employees, ",""),", Nonfarm",""),", Payroll",""),", SA",""))</f>
        <v>Professional &amp; Business Services, Temporary Help Services</v>
      </c>
      <c r="B119" t="s">
        <v>678</v>
      </c>
      <c r="C119" s="9" cm="1">
        <f t="array" ref="C119">INDEX(Macrobond!$UY:$UY,$B$3)</f>
        <v>2490000</v>
      </c>
      <c r="D119" s="9" cm="1">
        <f t="array" ref="D119">INDEX(Macrobond!$UY:$UY,$B$3-1)</f>
        <v>2488600</v>
      </c>
      <c r="E119" s="9" cm="1">
        <f t="array" ref="E119">INDEX(Macrobond!$UY:$UY,$B$3-3)</f>
        <v>2471900</v>
      </c>
      <c r="F119" s="9" cm="1">
        <f t="array" ref="F119">INDEX(Macrobond!$UY:$UY,$B$3-6)</f>
        <v>2465500</v>
      </c>
      <c r="G119" s="8">
        <f>IF(N(D119)=0,NA(),C119/D119-1)</f>
        <v>5.6256529775766673E-4</v>
      </c>
      <c r="H119" s="8">
        <f>IF(N(E119)=0,NA(),C119/E119-1)</f>
        <v>7.3223026821473969E-3</v>
      </c>
      <c r="I119" s="8">
        <f>IF(N(F119)=0,NA(),C119/F119-1)</f>
        <v>9.9371324274994954E-3</v>
      </c>
      <c r="J119">
        <f>IF(C119&gt;D119,1,0)</f>
        <v>1</v>
      </c>
      <c r="K119" s="21">
        <f>(C119-D119)/1000</f>
        <v>1.4</v>
      </c>
      <c r="L119">
        <f>IF(N(E119)=0,"",IF(C119&gt;E119,1,0))</f>
        <v>1</v>
      </c>
      <c r="M119">
        <f>IF(N(F119)=0,"",IF(C119&gt;F119,1,0))</f>
        <v>1</v>
      </c>
      <c r="N119" s="9" cm="1">
        <f t="array" ref="N119">INDEX(Macrobond!$UY:$UY,$B$3-12)</f>
        <v>2513100</v>
      </c>
      <c r="O119" s="8">
        <f>IF(N(N119)=0,NA(),C119/N119-1)</f>
        <v>-9.19183478572283E-3</v>
      </c>
    </row>
    <row r="120" spans="1:15" x14ac:dyDescent="0.45">
      <c r="A120" t="str">
        <f>TRIM(SUBSTITUTE(SUBSTITUTE(SUBSTITUTE(SUBSTITUTE(SUBSTITUTE(Macrobond!$UZ$5,"Employment, Payroll, ",""),"BLS, CES National, All Employees, ",""),", Nonfarm",""),", Payroll",""),", SA",""))</f>
        <v>Professional &amp; Business Services, Business Support Services</v>
      </c>
      <c r="B120" t="s">
        <v>679</v>
      </c>
      <c r="C120" s="9" cm="1">
        <f t="array" ref="C120">INDEX(Macrobond!$UZ:$UZ,$B$3)</f>
        <v>625600</v>
      </c>
      <c r="D120" s="9" cm="1">
        <f t="array" ref="D120">INDEX(Macrobond!$UZ:$UZ,$B$3-1)</f>
        <v>627900</v>
      </c>
      <c r="E120" s="9" cm="1">
        <f t="array" ref="E120">INDEX(Macrobond!$UZ:$UZ,$B$3-3)</f>
        <v>628900</v>
      </c>
      <c r="F120" s="9" cm="1">
        <f t="array" ref="F120">INDEX(Macrobond!$UZ:$UZ,$B$3-6)</f>
        <v>638200</v>
      </c>
      <c r="G120" s="8">
        <f>IF(N(D120)=0,NA(),C120/D120-1)</f>
        <v>-3.66300366300365E-3</v>
      </c>
      <c r="H120" s="8">
        <f>IF(N(E120)=0,NA(),C120/E120-1)</f>
        <v>-5.2472571155987024E-3</v>
      </c>
      <c r="I120" s="8">
        <f>IF(N(F120)=0,NA(),C120/F120-1)</f>
        <v>-1.9743027264180535E-2</v>
      </c>
      <c r="J120">
        <f>IF(C120&gt;D120,1,0)</f>
        <v>0</v>
      </c>
      <c r="K120" s="21">
        <f>(C120-D120)/1000</f>
        <v>-2.2999999999999998</v>
      </c>
      <c r="L120">
        <f>IF(N(E120)=0,"",IF(C120&gt;E120,1,0))</f>
        <v>0</v>
      </c>
      <c r="M120">
        <f>IF(N(F120)=0,"",IF(C120&gt;F120,1,0))</f>
        <v>0</v>
      </c>
      <c r="N120" s="9" cm="1">
        <f t="array" ref="N120">INDEX(Macrobond!$UZ:$UZ,$B$3-12)</f>
        <v>658900</v>
      </c>
      <c r="O120" s="8">
        <f>IF(N(N120)=0,NA(),C120/N120-1)</f>
        <v>-5.0538776749127323E-2</v>
      </c>
    </row>
    <row r="121" spans="1:15" x14ac:dyDescent="0.45">
      <c r="A121" t="str">
        <f>TRIM(SUBSTITUTE(SUBSTITUTE(SUBSTITUTE(SUBSTITUTE(SUBSTITUTE(Macrobond!$VC$5,"Employment, Payroll, ",""),"BLS, CES National, All Employees, ",""),", Nonfarm",""),", Payroll",""),", SA",""))</f>
        <v>Professional &amp; Business Services, Services to Buildings &amp; Dwellings</v>
      </c>
      <c r="B121" t="s">
        <v>680</v>
      </c>
      <c r="C121" s="9" cm="1">
        <f t="array" ref="C121">INDEX(Macrobond!$VC:$VC,$B$3)</f>
        <v>2309300</v>
      </c>
      <c r="D121" s="9" cm="1">
        <f t="array" ref="D121">INDEX(Macrobond!$VC:$VC,$B$3-1)</f>
        <v>2311400</v>
      </c>
      <c r="E121" s="9" cm="1">
        <f t="array" ref="E121">INDEX(Macrobond!$VC:$VC,$B$3-3)</f>
        <v>2303500</v>
      </c>
      <c r="F121" s="9" cm="1">
        <f t="array" ref="F121">INDEX(Macrobond!$VC:$VC,$B$3-6)</f>
        <v>2299300</v>
      </c>
      <c r="G121" s="8">
        <f>IF(N(D121)=0,NA(),C121/D121-1)</f>
        <v>-9.0854027861897446E-4</v>
      </c>
      <c r="H121" s="8">
        <f>IF(N(E121)=0,NA(),C121/E121-1)</f>
        <v>2.5179075320165278E-3</v>
      </c>
      <c r="I121" s="8">
        <f>IF(N(F121)=0,NA(),C121/F121-1)</f>
        <v>4.3491497412255775E-3</v>
      </c>
      <c r="J121">
        <f>IF(C121&gt;D121,1,0)</f>
        <v>0</v>
      </c>
      <c r="K121" s="21">
        <f>(C121-D121)/1000</f>
        <v>-2.1</v>
      </c>
      <c r="L121">
        <f>IF(N(E121)=0,"",IF(C121&gt;E121,1,0))</f>
        <v>1</v>
      </c>
      <c r="M121">
        <f>IF(N(F121)=0,"",IF(C121&gt;F121,1,0))</f>
        <v>1</v>
      </c>
      <c r="N121" s="9" cm="1">
        <f t="array" ref="N121">INDEX(Macrobond!$VC:$VC,$B$3-12)</f>
        <v>2292200</v>
      </c>
      <c r="O121" s="8">
        <f>IF(N(N121)=0,NA(),C121/N121-1)</f>
        <v>7.4600820172758819E-3</v>
      </c>
    </row>
    <row r="122" spans="1:15" x14ac:dyDescent="0.45">
      <c r="A122" t="str">
        <f>TRIM(SUBSTITUTE(SUBSTITUTE(SUBSTITUTE(SUBSTITUTE(SUBSTITUTE(Macrobond!$VE$5,"Employment, Payroll, ",""),"BLS, CES National, All Employees, ",""),", Nonfarm",""),", Payroll",""),", SA",""))</f>
        <v>Professional &amp; Business Services, Waste Management &amp; Remediation Services</v>
      </c>
      <c r="B122" t="s">
        <v>681</v>
      </c>
      <c r="C122" s="9" cm="1">
        <f t="array" ref="C122">INDEX(Macrobond!$VE:$VE,$B$3)</f>
        <v>527700</v>
      </c>
      <c r="D122" s="9" cm="1">
        <f t="array" ref="D122">INDEX(Macrobond!$VE:$VE,$B$3-1)</f>
        <v>526500</v>
      </c>
      <c r="E122" s="9" cm="1">
        <f t="array" ref="E122">INDEX(Macrobond!$VE:$VE,$B$3-3)</f>
        <v>524300</v>
      </c>
      <c r="F122" s="9" cm="1">
        <f t="array" ref="F122">INDEX(Macrobond!$VE:$VE,$B$3-6)</f>
        <v>519900</v>
      </c>
      <c r="G122" s="8">
        <f>IF(N(D122)=0,NA(),C122/D122-1)</f>
        <v>2.2792022792021971E-3</v>
      </c>
      <c r="H122" s="8">
        <f>IF(N(E122)=0,NA(),C122/E122-1)</f>
        <v>6.4848369254244531E-3</v>
      </c>
      <c r="I122" s="8">
        <f>IF(N(F122)=0,NA(),C122/F122-1)</f>
        <v>1.5002885170225078E-2</v>
      </c>
      <c r="J122">
        <f>IF(C122&gt;D122,1,0)</f>
        <v>1</v>
      </c>
      <c r="K122" s="21">
        <f>(C122-D122)/1000</f>
        <v>1.2</v>
      </c>
      <c r="L122">
        <f>IF(N(E122)=0,"",IF(C122&gt;E122,1,0))</f>
        <v>1</v>
      </c>
      <c r="M122">
        <f>IF(N(F122)=0,"",IF(C122&gt;F122,1,0))</f>
        <v>1</v>
      </c>
      <c r="N122" s="9" cm="1">
        <f t="array" ref="N122">INDEX(Macrobond!$VE:$VE,$B$3-12)</f>
        <v>521100</v>
      </c>
      <c r="O122" s="8">
        <f>IF(N(N122)=0,NA(),C122/N122-1)</f>
        <v>1.2665515256188753E-2</v>
      </c>
    </row>
    <row r="123" spans="1:15" x14ac:dyDescent="0.45">
      <c r="A123" t="str">
        <f>TRIM(SUBSTITUTE(SUBSTITUTE(SUBSTITUTE(SUBSTITUTE(SUBSTITUTE(Macrobond!$VG$5,"Employment, Payroll, ",""),"BLS, CES National, All Employees, ",""),", Nonfarm",""),", Payroll",""),", SA",""))</f>
        <v>Education &amp; Health Services, Educational Services</v>
      </c>
      <c r="B123" t="s">
        <v>682</v>
      </c>
      <c r="C123" s="9" cm="1">
        <f t="array" ref="C123">INDEX(Macrobond!$VG:$VG,$B$3)</f>
        <v>4024300</v>
      </c>
      <c r="D123" s="9" cm="1">
        <f t="array" ref="D123">INDEX(Macrobond!$VG:$VG,$B$3-1)</f>
        <v>4030900</v>
      </c>
      <c r="E123" s="9" cm="1">
        <f t="array" ref="E123">INDEX(Macrobond!$VG:$VG,$B$3-3)</f>
        <v>4033100</v>
      </c>
      <c r="F123" s="9" cm="1">
        <f t="array" ref="F123">INDEX(Macrobond!$VG:$VG,$B$3-6)</f>
        <v>4043300</v>
      </c>
      <c r="G123" s="8">
        <f>IF(N(D123)=0,NA(),C123/D123-1)</f>
        <v>-1.637351459971681E-3</v>
      </c>
      <c r="H123" s="8">
        <f>IF(N(E123)=0,NA(),C123/E123-1)</f>
        <v>-2.1819444100071861E-3</v>
      </c>
      <c r="I123" s="8">
        <f>IF(N(F123)=0,NA(),C123/F123-1)</f>
        <v>-4.6991318972127161E-3</v>
      </c>
      <c r="J123">
        <f>IF(C123&gt;D123,1,0)</f>
        <v>0</v>
      </c>
      <c r="K123" s="21">
        <f>(C123-D123)/1000</f>
        <v>-6.6</v>
      </c>
      <c r="L123">
        <f>IF(N(E123)=0,"",IF(C123&gt;E123,1,0))</f>
        <v>0</v>
      </c>
      <c r="M123">
        <f>IF(N(F123)=0,"",IF(C123&gt;F123,1,0))</f>
        <v>0</v>
      </c>
      <c r="N123" s="9" cm="1">
        <f t="array" ref="N123">INDEX(Macrobond!$VG:$VG,$B$3-12)</f>
        <v>4058700</v>
      </c>
      <c r="O123" s="8">
        <f>IF(N(N123)=0,NA(),C123/N123-1)</f>
        <v>-8.4756202725010388E-3</v>
      </c>
    </row>
    <row r="124" spans="1:15" x14ac:dyDescent="0.45">
      <c r="A124" t="str">
        <f>TRIM(SUBSTITUTE(SUBSTITUTE(SUBSTITUTE(SUBSTITUTE(SUBSTITUTE(Macrobond!$VH$5,"Employment, Payroll, ",""),"BLS, CES National, All Employees, ",""),", Nonfarm",""),", Payroll",""),", SA",""))</f>
        <v>Education &amp; Health Services, Health Care &amp; Social Assistance</v>
      </c>
      <c r="B124" t="s">
        <v>683</v>
      </c>
      <c r="C124" s="9" cm="1">
        <f t="array" ref="C124">INDEX(Macrobond!$VH:$VH,$B$3)</f>
        <v>23861900</v>
      </c>
      <c r="D124" s="9" cm="1">
        <f t="array" ref="D124">INDEX(Macrobond!$VH:$VH,$B$3-1)</f>
        <v>23814700</v>
      </c>
      <c r="E124" s="9" cm="1">
        <f t="array" ref="E124">INDEX(Macrobond!$VH:$VH,$B$3-3)</f>
        <v>23664000</v>
      </c>
      <c r="F124" s="9" cm="1">
        <f t="array" ref="F124">INDEX(Macrobond!$VH:$VH,$B$3-6)</f>
        <v>23545700</v>
      </c>
      <c r="G124" s="8">
        <f>IF(N(D124)=0,NA(),C124/D124-1)</f>
        <v>1.9819691199134404E-3</v>
      </c>
      <c r="H124" s="8">
        <f>IF(N(E124)=0,NA(),C124/E124-1)</f>
        <v>8.3629141311696298E-3</v>
      </c>
      <c r="I124" s="8">
        <f>IF(N(F124)=0,NA(),C124/F124-1)</f>
        <v>1.3429203633784415E-2</v>
      </c>
      <c r="J124">
        <f>IF(C124&gt;D124,1,0)</f>
        <v>1</v>
      </c>
      <c r="K124" s="21">
        <f>(C124-D124)/1000</f>
        <v>47.2</v>
      </c>
      <c r="L124">
        <f>IF(N(E124)=0,"",IF(C124&gt;E124,1,0))</f>
        <v>1</v>
      </c>
      <c r="M124">
        <f>IF(N(F124)=0,"",IF(C124&gt;F124,1,0))</f>
        <v>1</v>
      </c>
      <c r="N124" s="9" cm="1">
        <f t="array" ref="N124">INDEX(Macrobond!$VH:$VH,$B$3-12)</f>
        <v>23217000</v>
      </c>
      <c r="O124" s="8">
        <f>IF(N(N124)=0,NA(),C124/N124-1)</f>
        <v>2.7777059912994728E-2</v>
      </c>
    </row>
    <row r="125" spans="1:15" x14ac:dyDescent="0.45">
      <c r="A125" t="str">
        <f>TRIM(SUBSTITUTE(SUBSTITUTE(SUBSTITUTE(SUBSTITUTE(SUBSTITUTE(Macrobond!$VI$5,"Employment, Payroll, ",""),"BLS, CES National, All Employees, ",""),", Nonfarm",""),", Payroll",""),", SA",""))</f>
        <v>Education &amp; Health Services, Health Care</v>
      </c>
      <c r="B125" t="s">
        <v>684</v>
      </c>
      <c r="C125" s="9" cm="1">
        <f t="array" ref="C125">INDEX(Macrobond!$VI:$VI,$B$3)</f>
        <v>18486900</v>
      </c>
      <c r="D125" s="9" cm="1">
        <f t="array" ref="D125">INDEX(Macrobond!$VI:$VI,$B$3-1)</f>
        <v>18451700</v>
      </c>
      <c r="E125" s="9" cm="1">
        <f t="array" ref="E125">INDEX(Macrobond!$VI:$VI,$B$3-3)</f>
        <v>18330700</v>
      </c>
      <c r="F125" s="9" cm="1">
        <f t="array" ref="F125">INDEX(Macrobond!$VI:$VI,$B$3-6)</f>
        <v>18265400</v>
      </c>
      <c r="G125" s="8">
        <f>IF(N(D125)=0,NA(),C125/D125-1)</f>
        <v>1.9076833028934814E-3</v>
      </c>
      <c r="H125" s="8">
        <f>IF(N(E125)=0,NA(),C125/E125-1)</f>
        <v>8.5212239576231141E-3</v>
      </c>
      <c r="I125" s="8">
        <f>IF(N(F125)=0,NA(),C125/F125-1)</f>
        <v>1.2126753315010896E-2</v>
      </c>
      <c r="J125">
        <f>IF(C125&gt;D125,1,0)</f>
        <v>1</v>
      </c>
      <c r="K125" s="21">
        <f>(C125-D125)/1000</f>
        <v>35.200000000000003</v>
      </c>
      <c r="L125">
        <f>IF(N(E125)=0,"",IF(C125&gt;E125,1,0))</f>
        <v>1</v>
      </c>
      <c r="M125">
        <f>IF(N(F125)=0,"",IF(C125&gt;F125,1,0))</f>
        <v>1</v>
      </c>
      <c r="N125" s="9" cm="1">
        <f t="array" ref="N125">INDEX(Macrobond!$VI:$VI,$B$3-12)</f>
        <v>18028800</v>
      </c>
      <c r="O125" s="8">
        <f>IF(N(N125)=0,NA(),C125/N125-1)</f>
        <v>2.540934504792336E-2</v>
      </c>
    </row>
    <row r="126" spans="1:15" x14ac:dyDescent="0.45">
      <c r="A126" t="str">
        <f>TRIM(SUBSTITUTE(SUBSTITUTE(SUBSTITUTE(SUBSTITUTE(SUBSTITUTE(Macrobond!$VJ$5,"Employment, Payroll, ",""),"BLS, CES National, All Employees, ",""),", Nonfarm",""),", Payroll",""),", SA",""))</f>
        <v>Education &amp; Health Services, Ambulatory Health Care Services</v>
      </c>
      <c r="B126" t="s">
        <v>685</v>
      </c>
      <c r="C126" s="9" cm="1">
        <f t="array" ref="C126">INDEX(Macrobond!$VJ:$VJ,$B$3)</f>
        <v>9233300</v>
      </c>
      <c r="D126" s="9" cm="1">
        <f t="array" ref="D126">INDEX(Macrobond!$VJ:$VJ,$B$3-1)</f>
        <v>9207600</v>
      </c>
      <c r="E126" s="9" cm="1">
        <f t="array" ref="E126">INDEX(Macrobond!$VJ:$VJ,$B$3-3)</f>
        <v>9124400</v>
      </c>
      <c r="F126" s="9" cm="1">
        <f t="array" ref="F126">INDEX(Macrobond!$VJ:$VJ,$B$3-6)</f>
        <v>9111900</v>
      </c>
      <c r="G126" s="8">
        <f>IF(N(D126)=0,NA(),C126/D126-1)</f>
        <v>2.7911725096658735E-3</v>
      </c>
      <c r="H126" s="8">
        <f>IF(N(E126)=0,NA(),C126/E126-1)</f>
        <v>1.1935031344526781E-2</v>
      </c>
      <c r="I126" s="8">
        <f>IF(N(F126)=0,NA(),C126/F126-1)</f>
        <v>1.332323664658297E-2</v>
      </c>
      <c r="J126">
        <f>IF(C126&gt;D126,1,0)</f>
        <v>1</v>
      </c>
      <c r="K126" s="21">
        <f>(C126-D126)/1000</f>
        <v>25.7</v>
      </c>
      <c r="L126">
        <f>IF(N(E126)=0,"",IF(C126&gt;E126,1,0))</f>
        <v>1</v>
      </c>
      <c r="M126">
        <f>IF(N(F126)=0,"",IF(C126&gt;F126,1,0))</f>
        <v>1</v>
      </c>
      <c r="N126" s="9" cm="1">
        <f t="array" ref="N126">INDEX(Macrobond!$VJ:$VJ,$B$3-12)</f>
        <v>8973500</v>
      </c>
      <c r="O126" s="8">
        <f>IF(N(N126)=0,NA(),C126/N126-1)</f>
        <v>2.8951913968908505E-2</v>
      </c>
    </row>
    <row r="127" spans="1:15" x14ac:dyDescent="0.45">
      <c r="A127" t="str">
        <f>TRIM(SUBSTITUTE(SUBSTITUTE(SUBSTITUTE(SUBSTITUTE(SUBSTITUTE(Macrobond!$VK$5,"Employment, Payroll, ",""),"BLS, CES National, All Employees, ",""),", Nonfarm",""),", Payroll",""),", SA",""))</f>
        <v>Education &amp; Health Services, Offices of Physicians</v>
      </c>
      <c r="B127" t="s">
        <v>686</v>
      </c>
      <c r="C127" s="9" cm="1">
        <f t="array" ref="C127">INDEX(Macrobond!$VK:$VK,$B$3)</f>
        <v>3057900</v>
      </c>
      <c r="D127" s="9" cm="1">
        <f t="array" ref="D127">INDEX(Macrobond!$VK:$VK,$B$3-1)</f>
        <v>3053200</v>
      </c>
      <c r="E127" s="9" cm="1">
        <f t="array" ref="E127">INDEX(Macrobond!$VK:$VK,$B$3-3)</f>
        <v>3011800</v>
      </c>
      <c r="F127" s="9" cm="1">
        <f t="array" ref="F127">INDEX(Macrobond!$VK:$VK,$B$3-6)</f>
        <v>3037100</v>
      </c>
      <c r="G127" s="8">
        <f>IF(N(D127)=0,NA(),C127/D127-1)</f>
        <v>1.5393685313769279E-3</v>
      </c>
      <c r="H127" s="8">
        <f>IF(N(E127)=0,NA(),C127/E127-1)</f>
        <v>1.53064612524072E-2</v>
      </c>
      <c r="I127" s="8">
        <f>IF(N(F127)=0,NA(),C127/F127-1)</f>
        <v>6.8486385038359909E-3</v>
      </c>
      <c r="J127">
        <f>IF(C127&gt;D127,1,0)</f>
        <v>1</v>
      </c>
      <c r="K127" s="21">
        <f>(C127-D127)/1000</f>
        <v>4.7</v>
      </c>
      <c r="L127">
        <f>IF(N(E127)=0,"",IF(C127&gt;E127,1,0))</f>
        <v>1</v>
      </c>
      <c r="M127">
        <f>IF(N(F127)=0,"",IF(C127&gt;F127,1,0))</f>
        <v>1</v>
      </c>
      <c r="N127" s="9" cm="1">
        <f t="array" ref="N127">INDEX(Macrobond!$VK:$VK,$B$3-12)</f>
        <v>3000300</v>
      </c>
      <c r="O127" s="8">
        <f>IF(N(N127)=0,NA(),C127/N127-1)</f>
        <v>1.9198080191980882E-2</v>
      </c>
    </row>
    <row r="128" spans="1:15" x14ac:dyDescent="0.45">
      <c r="A128" t="str">
        <f>TRIM(SUBSTITUTE(SUBSTITUTE(SUBSTITUTE(SUBSTITUTE(SUBSTITUTE(Macrobond!$VN$5,"Employment, Payroll, ",""),"BLS, CES National, All Employees, ",""),", Nonfarm",""),", Payroll",""),", SA",""))</f>
        <v>Education &amp; Health Services, Outpatient Care Centers</v>
      </c>
      <c r="B128" t="s">
        <v>687</v>
      </c>
      <c r="C128" s="9" cm="1">
        <f t="array" ref="C128">INDEX(Macrobond!$VN:$VN,$B$3)</f>
        <v>1195800</v>
      </c>
      <c r="D128" s="9" cm="1">
        <f t="array" ref="D128">INDEX(Macrobond!$VN:$VN,$B$3-1)</f>
        <v>1194700</v>
      </c>
      <c r="E128" s="9" cm="1">
        <f t="array" ref="E128">INDEX(Macrobond!$VN:$VN,$B$3-3)</f>
        <v>1193300</v>
      </c>
      <c r="F128" s="9" cm="1">
        <f t="array" ref="F128">INDEX(Macrobond!$VN:$VN,$B$3-6)</f>
        <v>1184900</v>
      </c>
      <c r="G128" s="8">
        <f>IF(N(D128)=0,NA(),C128/D128-1)</f>
        <v>9.207332384699729E-4</v>
      </c>
      <c r="H128" s="8">
        <f>IF(N(E128)=0,NA(),C128/E128-1)</f>
        <v>2.0950305874465336E-3</v>
      </c>
      <c r="I128" s="8">
        <f>IF(N(F128)=0,NA(),C128/F128-1)</f>
        <v>9.1990885306776349E-3</v>
      </c>
      <c r="J128">
        <f>IF(C128&gt;D128,1,0)</f>
        <v>1</v>
      </c>
      <c r="K128" s="21">
        <f>(C128-D128)/1000</f>
        <v>1.1000000000000001</v>
      </c>
      <c r="L128">
        <f>IF(N(E128)=0,"",IF(C128&gt;E128,1,0))</f>
        <v>1</v>
      </c>
      <c r="M128">
        <f>IF(N(F128)=0,"",IF(C128&gt;F128,1,0))</f>
        <v>1</v>
      </c>
      <c r="N128" s="9" cm="1">
        <f t="array" ref="N128">INDEX(Macrobond!$VN:$VN,$B$3-12)</f>
        <v>1178100</v>
      </c>
      <c r="O128" s="8">
        <f>IF(N(N128)=0,NA(),C128/N128-1)</f>
        <v>1.5024191494779737E-2</v>
      </c>
    </row>
    <row r="129" spans="1:15" x14ac:dyDescent="0.45">
      <c r="A129" t="str">
        <f>TRIM(SUBSTITUTE(SUBSTITUTE(SUBSTITUTE(SUBSTITUTE(SUBSTITUTE(Macrobond!$VO$5,"Employment, Payroll, ",""),"BLS, CES National, All Employees, ",""),", Nonfarm",""),", Payroll",""),", SA",""))</f>
        <v>Education &amp; Health Services, Medical &amp; Diagnostic Laboratories</v>
      </c>
      <c r="B129" t="s">
        <v>688</v>
      </c>
      <c r="C129" s="9" cm="1">
        <f t="array" ref="C129">INDEX(Macrobond!$VO:$VO,$B$3)</f>
        <v>311900</v>
      </c>
      <c r="D129" s="9" cm="1">
        <f t="array" ref="D129">INDEX(Macrobond!$VO:$VO,$B$3-1)</f>
        <v>310100</v>
      </c>
      <c r="E129" s="9" cm="1">
        <f t="array" ref="E129">INDEX(Macrobond!$VO:$VO,$B$3-3)</f>
        <v>308000</v>
      </c>
      <c r="F129" s="9" cm="1">
        <f t="array" ref="F129">INDEX(Macrobond!$VO:$VO,$B$3-6)</f>
        <v>313500</v>
      </c>
      <c r="G129" s="8">
        <f>IF(N(D129)=0,NA(),C129/D129-1)</f>
        <v>5.8045791680103598E-3</v>
      </c>
      <c r="H129" s="8">
        <f>IF(N(E129)=0,NA(),C129/E129-1)</f>
        <v>1.2662337662337597E-2</v>
      </c>
      <c r="I129" s="8">
        <f>IF(N(F129)=0,NA(),C129/F129-1)</f>
        <v>-5.1036682615629436E-3</v>
      </c>
      <c r="J129">
        <f>IF(C129&gt;D129,1,0)</f>
        <v>1</v>
      </c>
      <c r="K129" s="21">
        <f>(C129-D129)/1000</f>
        <v>1.8</v>
      </c>
      <c r="L129">
        <f>IF(N(E129)=0,"",IF(C129&gt;E129,1,0))</f>
        <v>1</v>
      </c>
      <c r="M129">
        <f>IF(N(F129)=0,"",IF(C129&gt;F129,1,0))</f>
        <v>0</v>
      </c>
      <c r="N129" s="9" cm="1">
        <f t="array" ref="N129">INDEX(Macrobond!$VO:$VO,$B$3-12)</f>
        <v>306500</v>
      </c>
      <c r="O129" s="8">
        <f>IF(N(N129)=0,NA(),C129/N129-1)</f>
        <v>1.7618270799347524E-2</v>
      </c>
    </row>
    <row r="130" spans="1:15" x14ac:dyDescent="0.45">
      <c r="A130" t="str">
        <f>TRIM(SUBSTITUTE(SUBSTITUTE(SUBSTITUTE(SUBSTITUTE(SUBSTITUTE(Macrobond!$VP$5,"Employment, Payroll, ",""),"BLS, CES National, All Employees, ",""),", Nonfarm",""),", Payroll",""),", SA",""))</f>
        <v>Education &amp; Health Services, Home Health Care Services</v>
      </c>
      <c r="B130" t="s">
        <v>689</v>
      </c>
      <c r="C130" s="9" cm="1">
        <f t="array" ref="C130">INDEX(Macrobond!$VP:$VP,$B$3)</f>
        <v>1881200</v>
      </c>
      <c r="D130" s="9" cm="1">
        <f t="array" ref="D130">INDEX(Macrobond!$VP:$VP,$B$3-1)</f>
        <v>1870300</v>
      </c>
      <c r="E130" s="9" cm="1">
        <f t="array" ref="E130">INDEX(Macrobond!$VP:$VP,$B$3-3)</f>
        <v>1848700</v>
      </c>
      <c r="F130" s="9" cm="1">
        <f t="array" ref="F130">INDEX(Macrobond!$VP:$VP,$B$3-6)</f>
        <v>1829100</v>
      </c>
      <c r="G130" s="8">
        <f>IF(N(D130)=0,NA(),C130/D130-1)</f>
        <v>5.8279420413838157E-3</v>
      </c>
      <c r="H130" s="8">
        <f>IF(N(E130)=0,NA(),C130/E130-1)</f>
        <v>1.7579921025585588E-2</v>
      </c>
      <c r="I130" s="8">
        <f>IF(N(F130)=0,NA(),C130/F130-1)</f>
        <v>2.848395385708824E-2</v>
      </c>
      <c r="J130">
        <f>IF(C130&gt;D130,1,0)</f>
        <v>1</v>
      </c>
      <c r="K130" s="21">
        <f>(C130-D130)/1000</f>
        <v>10.9</v>
      </c>
      <c r="L130">
        <f>IF(N(E130)=0,"",IF(C130&gt;E130,1,0))</f>
        <v>1</v>
      </c>
      <c r="M130">
        <f>IF(N(F130)=0,"",IF(C130&gt;F130,1,0))</f>
        <v>1</v>
      </c>
      <c r="N130" s="9" cm="1">
        <f t="array" ref="N130">INDEX(Macrobond!$VP:$VP,$B$3-12)</f>
        <v>1773800</v>
      </c>
      <c r="O130" s="8">
        <f>IF(N(N130)=0,NA(),C130/N130-1)</f>
        <v>6.0547976096515965E-2</v>
      </c>
    </row>
    <row r="131" spans="1:15" x14ac:dyDescent="0.45">
      <c r="A131" t="str">
        <f>TRIM(SUBSTITUTE(SUBSTITUTE(SUBSTITUTE(SUBSTITUTE(SUBSTITUTE(Macrobond!$VR$5,"Employment, Payroll, ",""),"BLS, CES National, All Employees, ",""),", Nonfarm",""),", Payroll",""),", SA",""))</f>
        <v>Education &amp; Health Services, Hospitals</v>
      </c>
      <c r="B131" t="s">
        <v>690</v>
      </c>
      <c r="C131" s="9" cm="1">
        <f t="array" ref="C131">INDEX(Macrobond!$VR:$VR,$B$3)</f>
        <v>5763500</v>
      </c>
      <c r="D131" s="9" cm="1">
        <f t="array" ref="D131">INDEX(Macrobond!$VR:$VR,$B$3-1)</f>
        <v>5757500</v>
      </c>
      <c r="E131" s="9" cm="1">
        <f t="array" ref="E131">INDEX(Macrobond!$VR:$VR,$B$3-3)</f>
        <v>5742900</v>
      </c>
      <c r="F131" s="9" cm="1">
        <f t="array" ref="F131">INDEX(Macrobond!$VR:$VR,$B$3-6)</f>
        <v>5701300</v>
      </c>
      <c r="G131" s="8">
        <f>IF(N(D131)=0,NA(),C131/D131-1)</f>
        <v>1.0421189752496396E-3</v>
      </c>
      <c r="H131" s="8">
        <f>IF(N(E131)=0,NA(),C131/E131-1)</f>
        <v>3.5870379076772263E-3</v>
      </c>
      <c r="I131" s="8">
        <f>IF(N(F131)=0,NA(),C131/F131-1)</f>
        <v>1.0909792503464022E-2</v>
      </c>
      <c r="J131">
        <f>IF(C131&gt;D131,1,0)</f>
        <v>1</v>
      </c>
      <c r="K131" s="21">
        <f>(C131-D131)/1000</f>
        <v>6</v>
      </c>
      <c r="L131">
        <f>IF(N(E131)=0,"",IF(C131&gt;E131,1,0))</f>
        <v>1</v>
      </c>
      <c r="M131">
        <f>IF(N(F131)=0,"",IF(C131&gt;F131,1,0))</f>
        <v>1</v>
      </c>
      <c r="N131" s="9" cm="1">
        <f t="array" ref="N131">INDEX(Macrobond!$VR:$VR,$B$3-12)</f>
        <v>5642500</v>
      </c>
      <c r="O131" s="8">
        <f>IF(N(N131)=0,NA(),C131/N131-1)</f>
        <v>2.1444395214887058E-2</v>
      </c>
    </row>
    <row r="132" spans="1:15" x14ac:dyDescent="0.45">
      <c r="A132" t="str">
        <f>TRIM(SUBSTITUTE(SUBSTITUTE(SUBSTITUTE(SUBSTITUTE(SUBSTITUTE(Macrobond!$VS$5,"Employment, Payroll, ",""),"BLS, CES National, All Employees, ",""),", Nonfarm",""),", Payroll",""),", SA",""))</f>
        <v>Education &amp; Health Services, Nursing &amp; Residential Care Facilities</v>
      </c>
      <c r="B132" t="s">
        <v>691</v>
      </c>
      <c r="C132" s="9" cm="1">
        <f t="array" ref="C132">INDEX(Macrobond!$VS:$VS,$B$3)</f>
        <v>3490100</v>
      </c>
      <c r="D132" s="9" cm="1">
        <f t="array" ref="D132">INDEX(Macrobond!$VS:$VS,$B$3-1)</f>
        <v>3486600</v>
      </c>
      <c r="E132" s="9" cm="1">
        <f t="array" ref="E132">INDEX(Macrobond!$VS:$VS,$B$3-3)</f>
        <v>3463400</v>
      </c>
      <c r="F132" s="9" cm="1">
        <f t="array" ref="F132">INDEX(Macrobond!$VS:$VS,$B$3-6)</f>
        <v>3452200</v>
      </c>
      <c r="G132" s="8">
        <f>IF(N(D132)=0,NA(),C132/D132-1)</f>
        <v>1.00384328572245E-3</v>
      </c>
      <c r="H132" s="8">
        <f>IF(N(E132)=0,NA(),C132/E132-1)</f>
        <v>7.7091875036092716E-3</v>
      </c>
      <c r="I132" s="8">
        <f>IF(N(F132)=0,NA(),C132/F132-1)</f>
        <v>1.0978506459648818E-2</v>
      </c>
      <c r="J132">
        <f>IF(C132&gt;D132,1,0)</f>
        <v>1</v>
      </c>
      <c r="K132" s="21">
        <f>(C132-D132)/1000</f>
        <v>3.5</v>
      </c>
      <c r="L132">
        <f>IF(N(E132)=0,"",IF(C132&gt;E132,1,0))</f>
        <v>1</v>
      </c>
      <c r="M132">
        <f>IF(N(F132)=0,"",IF(C132&gt;F132,1,0))</f>
        <v>1</v>
      </c>
      <c r="N132" s="9" cm="1">
        <f t="array" ref="N132">INDEX(Macrobond!$VS:$VS,$B$3-12)</f>
        <v>3412800</v>
      </c>
      <c r="O132" s="8">
        <f>IF(N(N132)=0,NA(),C132/N132-1)</f>
        <v>2.2650023441162626E-2</v>
      </c>
    </row>
    <row r="133" spans="1:15" x14ac:dyDescent="0.45">
      <c r="A133" t="str">
        <f>TRIM(SUBSTITUTE(SUBSTITUTE(SUBSTITUTE(SUBSTITUTE(SUBSTITUTE(Macrobond!$VT$5,"Employment, Payroll, ",""),"BLS, CES National, All Employees, ",""),", Nonfarm",""),", Payroll",""),", SA",""))</f>
        <v>Education &amp; Health Services, Nursing Care Facilities</v>
      </c>
      <c r="B133" t="s">
        <v>692</v>
      </c>
      <c r="C133" s="9" cm="1">
        <f t="array" ref="C133">INDEX(Macrobond!$VT:$VT,$B$3)</f>
        <v>1585100</v>
      </c>
      <c r="D133" s="9" cm="1">
        <f t="array" ref="D133">INDEX(Macrobond!$VT:$VT,$B$3-1)</f>
        <v>1585200</v>
      </c>
      <c r="E133" s="9" cm="1">
        <f t="array" ref="E133">INDEX(Macrobond!$VT:$VT,$B$3-3)</f>
        <v>1575700</v>
      </c>
      <c r="F133" s="9" cm="1">
        <f t="array" ref="F133">INDEX(Macrobond!$VT:$VT,$B$3-6)</f>
        <v>1567500</v>
      </c>
      <c r="G133" s="8">
        <f>IF(N(D133)=0,NA(),C133/D133-1)</f>
        <v>-6.3083522583884388E-5</v>
      </c>
      <c r="H133" s="8">
        <f>IF(N(E133)=0,NA(),C133/E133-1)</f>
        <v>5.9656025893253251E-3</v>
      </c>
      <c r="I133" s="8">
        <f>IF(N(F133)=0,NA(),C133/F133-1)</f>
        <v>1.1228070175438587E-2</v>
      </c>
      <c r="J133">
        <f>IF(C133&gt;D133,1,0)</f>
        <v>0</v>
      </c>
      <c r="K133" s="21">
        <f>(C133-D133)/1000</f>
        <v>-0.1</v>
      </c>
      <c r="L133">
        <f>IF(N(E133)=0,"",IF(C133&gt;E133,1,0))</f>
        <v>1</v>
      </c>
      <c r="M133">
        <f>IF(N(F133)=0,"",IF(C133&gt;F133,1,0))</f>
        <v>1</v>
      </c>
      <c r="N133" s="9" cm="1">
        <f t="array" ref="N133">INDEX(Macrobond!$VT:$VT,$B$3-12)</f>
        <v>1547900</v>
      </c>
      <c r="O133" s="8">
        <f>IF(N(N133)=0,NA(),C133/N133-1)</f>
        <v>2.4032560242909673E-2</v>
      </c>
    </row>
    <row r="134" spans="1:15" x14ac:dyDescent="0.45">
      <c r="A134" t="str">
        <f>TRIM(SUBSTITUTE(SUBSTITUTE(SUBSTITUTE(SUBSTITUTE(SUBSTITUTE(Macrobond!$WA$5,"Employment, Payroll, ",""),"BLS, CES National, All Employees, ",""),", Nonfarm",""),", Payroll",""),", SA",""))</f>
        <v>Education &amp; Health Services, Child Day Care Services</v>
      </c>
      <c r="B134" t="s">
        <v>693</v>
      </c>
      <c r="C134" s="9" cm="1">
        <f t="array" ref="C134">INDEX(Macrobond!$WA:$WA,$B$3)</f>
        <v>1092600</v>
      </c>
      <c r="D134" s="9" cm="1">
        <f t="array" ref="D134">INDEX(Macrobond!$WA:$WA,$B$3-1)</f>
        <v>1093500</v>
      </c>
      <c r="E134" s="9" cm="1">
        <f t="array" ref="E134">INDEX(Macrobond!$WA:$WA,$B$3-3)</f>
        <v>1095900</v>
      </c>
      <c r="F134" s="9" cm="1">
        <f t="array" ref="F134">INDEX(Macrobond!$WA:$WA,$B$3-6)</f>
        <v>1097500</v>
      </c>
      <c r="G134" s="8">
        <f>IF(N(D134)=0,NA(),C134/D134-1)</f>
        <v>-8.2304526748966378E-4</v>
      </c>
      <c r="H134" s="8">
        <f>IF(N(E134)=0,NA(),C134/E134-1)</f>
        <v>-3.0112236517930713E-3</v>
      </c>
      <c r="I134" s="8">
        <f>IF(N(F134)=0,NA(),C134/F134-1)</f>
        <v>-4.4646924829156998E-3</v>
      </c>
      <c r="J134">
        <f>IF(C134&gt;D134,1,0)</f>
        <v>0</v>
      </c>
      <c r="K134" s="21">
        <f>(C134-D134)/1000</f>
        <v>-0.9</v>
      </c>
      <c r="L134">
        <f>IF(N(E134)=0,"",IF(C134&gt;E134,1,0))</f>
        <v>0</v>
      </c>
      <c r="M134">
        <f>IF(N(F134)=0,"",IF(C134&gt;F134,1,0))</f>
        <v>0</v>
      </c>
      <c r="N134" s="9" cm="1">
        <f t="array" ref="N134">INDEX(Macrobond!$WA:$WA,$B$3-12)</f>
        <v>1096800</v>
      </c>
      <c r="O134" s="8">
        <f>IF(N(N134)=0,NA(),C134/N134-1)</f>
        <v>-3.8293216630197469E-3</v>
      </c>
    </row>
    <row r="135" spans="1:15" x14ac:dyDescent="0.45">
      <c r="A135" t="str">
        <f>TRIM(SUBSTITUTE(SUBSTITUTE(SUBSTITUTE(SUBSTITUTE(SUBSTITUTE(Macrobond!$WC$5,"Employment, Payroll, ",""),"BLS, CES National, All Employees, ",""),", Nonfarm",""),", Payroll",""),", SA",""))</f>
        <v>Leisure &amp; Hospitality, Arts, Entertainment, &amp; Recreation</v>
      </c>
      <c r="B135" t="s">
        <v>694</v>
      </c>
      <c r="C135" s="9" cm="1">
        <f t="array" ref="C135">INDEX(Macrobond!$WC:$WC,$B$3)</f>
        <v>2700800</v>
      </c>
      <c r="D135" s="9" cm="1">
        <f t="array" ref="D135">INDEX(Macrobond!$WC:$WC,$B$3-1)</f>
        <v>2689100</v>
      </c>
      <c r="E135" s="9" cm="1">
        <f t="array" ref="E135">INDEX(Macrobond!$WC:$WC,$B$3-3)</f>
        <v>2685900</v>
      </c>
      <c r="F135" s="9" cm="1">
        <f t="array" ref="F135">INDEX(Macrobond!$WC:$WC,$B$3-6)</f>
        <v>2664800</v>
      </c>
      <c r="G135" s="8">
        <f>IF(N(D135)=0,NA(),C135/D135-1)</f>
        <v>4.350898069986231E-3</v>
      </c>
      <c r="H135" s="8">
        <f>IF(N(E135)=0,NA(),C135/E135-1)</f>
        <v>5.547488737480899E-3</v>
      </c>
      <c r="I135" s="8">
        <f>IF(N(F135)=0,NA(),C135/F135-1)</f>
        <v>1.3509456619633653E-2</v>
      </c>
      <c r="J135">
        <f>IF(C135&gt;D135,1,0)</f>
        <v>1</v>
      </c>
      <c r="K135" s="21">
        <f>(C135-D135)/1000</f>
        <v>11.7</v>
      </c>
      <c r="L135">
        <f>IF(N(E135)=0,"",IF(C135&gt;E135,1,0))</f>
        <v>1</v>
      </c>
      <c r="M135">
        <f>IF(N(F135)=0,"",IF(C135&gt;F135,1,0))</f>
        <v>1</v>
      </c>
      <c r="N135" s="9" cm="1">
        <f t="array" ref="N135">INDEX(Macrobond!$WC:$WC,$B$3-12)</f>
        <v>2680800</v>
      </c>
      <c r="O135" s="8">
        <f>IF(N(N135)=0,NA(),C135/N135-1)</f>
        <v>7.4604595643090743E-3</v>
      </c>
    </row>
    <row r="136" spans="1:15" x14ac:dyDescent="0.45">
      <c r="A136" t="str">
        <f>TRIM(SUBSTITUTE(SUBSTITUTE(SUBSTITUTE(SUBSTITUTE(SUBSTITUTE(Macrobond!$WD$5,"Employment, Payroll, ",""),"BLS, CES National, All Employees, ",""),", Nonfarm",""),", Payroll",""),", SA",""))</f>
        <v>Leisure &amp; Hospitality, Performing Arts &amp; Spectator Sports</v>
      </c>
      <c r="B136" t="s">
        <v>695</v>
      </c>
      <c r="C136" s="9" cm="1">
        <f t="array" ref="C136">INDEX(Macrobond!$WD:$WD,$B$3)</f>
        <v>608800</v>
      </c>
      <c r="D136" s="9" cm="1">
        <f t="array" ref="D136">INDEX(Macrobond!$WD:$WD,$B$3-1)</f>
        <v>602100</v>
      </c>
      <c r="E136" s="9" cm="1">
        <f t="array" ref="E136">INDEX(Macrobond!$WD:$WD,$B$3-3)</f>
        <v>607500</v>
      </c>
      <c r="F136" s="9" cm="1">
        <f t="array" ref="F136">INDEX(Macrobond!$WD:$WD,$B$3-6)</f>
        <v>602700</v>
      </c>
      <c r="G136" s="8">
        <f>IF(N(D136)=0,NA(),C136/D136-1)</f>
        <v>1.1127719647898937E-2</v>
      </c>
      <c r="H136" s="8">
        <f>IF(N(E136)=0,NA(),C136/E136-1)</f>
        <v>2.1399176954732813E-3</v>
      </c>
      <c r="I136" s="8">
        <f>IF(N(F136)=0,NA(),C136/F136-1)</f>
        <v>1.0121121619379503E-2</v>
      </c>
      <c r="J136">
        <f>IF(C136&gt;D136,1,0)</f>
        <v>1</v>
      </c>
      <c r="K136" s="21">
        <f>(C136-D136)/1000</f>
        <v>6.7</v>
      </c>
      <c r="L136">
        <f>IF(N(E136)=0,"",IF(C136&gt;E136,1,0))</f>
        <v>1</v>
      </c>
      <c r="M136">
        <f>IF(N(F136)=0,"",IF(C136&gt;F136,1,0))</f>
        <v>1</v>
      </c>
      <c r="N136" s="9" cm="1">
        <f t="array" ref="N136">INDEX(Macrobond!$WD:$WD,$B$3-12)</f>
        <v>594400</v>
      </c>
      <c r="O136" s="8">
        <f>IF(N(N136)=0,NA(),C136/N136-1)</f>
        <v>2.4226110363391617E-2</v>
      </c>
    </row>
    <row r="137" spans="1:15" x14ac:dyDescent="0.45">
      <c r="A137" t="str">
        <f>TRIM(SUBSTITUTE(SUBSTITUTE(SUBSTITUTE(SUBSTITUTE(SUBSTITUTE(Macrobond!$WE$5,"Employment, Payroll, ",""),"BLS, CES National, All Employees, ",""),", Nonfarm",""),", Payroll",""),", SA",""))</f>
        <v>Leisure &amp; Hospitality, Museums, Historical Sites, Zoos, &amp; Parks</v>
      </c>
      <c r="B137" t="s">
        <v>696</v>
      </c>
      <c r="C137" s="9" cm="1">
        <f t="array" ref="C137">INDEX(Macrobond!$WE:$WE,$B$3)</f>
        <v>183200</v>
      </c>
      <c r="D137" s="9" cm="1">
        <f t="array" ref="D137">INDEX(Macrobond!$WE:$WE,$B$3-1)</f>
        <v>182500</v>
      </c>
      <c r="E137" s="9" cm="1">
        <f t="array" ref="E137">INDEX(Macrobond!$WE:$WE,$B$3-3)</f>
        <v>181200</v>
      </c>
      <c r="F137" s="9" cm="1">
        <f t="array" ref="F137">INDEX(Macrobond!$WE:$WE,$B$3-6)</f>
        <v>181900</v>
      </c>
      <c r="G137" s="8">
        <f>IF(N(D137)=0,NA(),C137/D137-1)</f>
        <v>3.8356164383561708E-3</v>
      </c>
      <c r="H137" s="8">
        <f>IF(N(E137)=0,NA(),C137/E137-1)</f>
        <v>1.1037527593819041E-2</v>
      </c>
      <c r="I137" s="8">
        <f>IF(N(F137)=0,NA(),C137/F137-1)</f>
        <v>7.1467839472236783E-3</v>
      </c>
      <c r="J137">
        <f>IF(C137&gt;D137,1,0)</f>
        <v>1</v>
      </c>
      <c r="K137" s="21">
        <f>(C137-D137)/1000</f>
        <v>0.7</v>
      </c>
      <c r="L137">
        <f>IF(N(E137)=0,"",IF(C137&gt;E137,1,0))</f>
        <v>1</v>
      </c>
      <c r="M137">
        <f>IF(N(F137)=0,"",IF(C137&gt;F137,1,0))</f>
        <v>1</v>
      </c>
      <c r="N137" s="9" cm="1">
        <f t="array" ref="N137">INDEX(Macrobond!$WE:$WE,$B$3-12)</f>
        <v>178700</v>
      </c>
      <c r="O137" s="8">
        <f>IF(N(N137)=0,NA(),C137/N137-1)</f>
        <v>2.5181869054280881E-2</v>
      </c>
    </row>
    <row r="138" spans="1:15" x14ac:dyDescent="0.45">
      <c r="A138" t="str">
        <f>TRIM(SUBSTITUTE(SUBSTITUTE(SUBSTITUTE(SUBSTITUTE(SUBSTITUTE(Macrobond!$WF$5,"Employment, Payroll, ",""),"BLS, CES National, All Employees, ",""),", Nonfarm",""),", Payroll",""),", SA",""))</f>
        <v>Leisure &amp; Hospitality, Amusements, Gambling, &amp; Recreation</v>
      </c>
      <c r="B138" t="s">
        <v>697</v>
      </c>
      <c r="C138" s="9" cm="1">
        <f t="array" ref="C138">INDEX(Macrobond!$WF:$WF,$B$3)</f>
        <v>1908800</v>
      </c>
      <c r="D138" s="9" cm="1">
        <f t="array" ref="D138">INDEX(Macrobond!$WF:$WF,$B$3-1)</f>
        <v>1904500</v>
      </c>
      <c r="E138" s="9" cm="1">
        <f t="array" ref="E138">INDEX(Macrobond!$WF:$WF,$B$3-3)</f>
        <v>1897200</v>
      </c>
      <c r="F138" s="9" cm="1">
        <f t="array" ref="F138">INDEX(Macrobond!$WF:$WF,$B$3-6)</f>
        <v>1880200</v>
      </c>
      <c r="G138" s="8">
        <f>IF(N(D138)=0,NA(),C138/D138-1)</f>
        <v>2.2578104489368034E-3</v>
      </c>
      <c r="H138" s="8">
        <f>IF(N(E138)=0,NA(),C138/E138-1)</f>
        <v>6.1142736664558939E-3</v>
      </c>
      <c r="I138" s="8">
        <f>IF(N(F138)=0,NA(),C138/F138-1)</f>
        <v>1.521114775023924E-2</v>
      </c>
      <c r="J138">
        <f>IF(C138&gt;D138,1,0)</f>
        <v>1</v>
      </c>
      <c r="K138" s="21">
        <f>(C138-D138)/1000</f>
        <v>4.3</v>
      </c>
      <c r="L138">
        <f>IF(N(E138)=0,"",IF(C138&gt;E138,1,0))</f>
        <v>1</v>
      </c>
      <c r="M138">
        <f>IF(N(F138)=0,"",IF(C138&gt;F138,1,0))</f>
        <v>1</v>
      </c>
      <c r="N138" s="9" cm="1">
        <f t="array" ref="N138">INDEX(Macrobond!$WF:$WF,$B$3-12)</f>
        <v>1907700</v>
      </c>
      <c r="O138" s="8">
        <f>IF(N(N138)=0,NA(),C138/N138-1)</f>
        <v>5.7661057818325645E-4</v>
      </c>
    </row>
    <row r="139" spans="1:15" x14ac:dyDescent="0.45">
      <c r="A139" t="str">
        <f>TRIM(SUBSTITUTE(SUBSTITUTE(SUBSTITUTE(SUBSTITUTE(SUBSTITUTE(Macrobond!$WG$5,"Employment, Payroll, ",""),"BLS, CES National, All Employees, ",""),", Nonfarm",""),", Payroll",""),", SA",""))</f>
        <v>Leisure &amp; Hospitality, Accommodation &amp; Food Services</v>
      </c>
      <c r="B139" t="s">
        <v>698</v>
      </c>
      <c r="C139" s="9" cm="1">
        <f t="array" ref="C139">INDEX(Macrobond!$WG:$WG,$B$3)</f>
        <v>14378200</v>
      </c>
      <c r="D139" s="9" cm="1">
        <f t="array" ref="D139">INDEX(Macrobond!$WG:$WG,$B$3-1)</f>
        <v>14319600</v>
      </c>
      <c r="E139" s="9" cm="1">
        <f t="array" ref="E139">INDEX(Macrobond!$WG:$WG,$B$3-3)</f>
        <v>14249500</v>
      </c>
      <c r="F139" s="9" cm="1">
        <f t="array" ref="F139">INDEX(Macrobond!$WG:$WG,$B$3-6)</f>
        <v>14271600</v>
      </c>
      <c r="G139" s="8">
        <f>IF(N(D139)=0,NA(),C139/D139-1)</f>
        <v>4.0922930808122704E-3</v>
      </c>
      <c r="H139" s="8">
        <f>IF(N(E139)=0,NA(),C139/E139-1)</f>
        <v>9.0318958559949536E-3</v>
      </c>
      <c r="I139" s="8">
        <f>IF(N(F139)=0,NA(),C139/F139-1)</f>
        <v>7.4693797471903078E-3</v>
      </c>
      <c r="J139">
        <f>IF(C139&gt;D139,1,0)</f>
        <v>1</v>
      </c>
      <c r="K139" s="21">
        <f>(C139-D139)/1000</f>
        <v>58.6</v>
      </c>
      <c r="L139">
        <f>IF(N(E139)=0,"",IF(C139&gt;E139,1,0))</f>
        <v>1</v>
      </c>
      <c r="M139">
        <f>IF(N(F139)=0,"",IF(C139&gt;F139,1,0))</f>
        <v>1</v>
      </c>
      <c r="N139" s="9" cm="1">
        <f t="array" ref="N139">INDEX(Macrobond!$WG:$WG,$B$3-12)</f>
        <v>14158000</v>
      </c>
      <c r="O139" s="8">
        <f>IF(N(N139)=0,NA(),C139/N139-1)</f>
        <v>1.5553044215284695E-2</v>
      </c>
    </row>
    <row r="140" spans="1:15" x14ac:dyDescent="0.45">
      <c r="A140" t="str">
        <f>TRIM(SUBSTITUTE(SUBSTITUTE(SUBSTITUTE(SUBSTITUTE(SUBSTITUTE(Macrobond!$WH$5,"Employment, Payroll, ",""),"BLS, CES National, All Employees, ",""),", Nonfarm",""),", Payroll",""),", SA",""))</f>
        <v>Leisure &amp; Hospitality, Accommodation</v>
      </c>
      <c r="B140" t="s">
        <v>699</v>
      </c>
      <c r="C140" s="9" cm="1">
        <f t="array" ref="C140">INDEX(Macrobond!$WH:$WH,$B$3)</f>
        <v>1940300</v>
      </c>
      <c r="D140" s="9" cm="1">
        <f t="array" ref="D140">INDEX(Macrobond!$WH:$WH,$B$3-1)</f>
        <v>1929700</v>
      </c>
      <c r="E140" s="9" cm="1">
        <f t="array" ref="E140">INDEX(Macrobond!$WH:$WH,$B$3-3)</f>
        <v>1921800</v>
      </c>
      <c r="F140" s="9" cm="1">
        <f t="array" ref="F140">INDEX(Macrobond!$WH:$WH,$B$3-6)</f>
        <v>1923500</v>
      </c>
      <c r="G140" s="8">
        <f>IF(N(D140)=0,NA(),C140/D140-1)</f>
        <v>5.4930818261906822E-3</v>
      </c>
      <c r="H140" s="8">
        <f>IF(N(E140)=0,NA(),C140/E140-1)</f>
        <v>9.6263919242376428E-3</v>
      </c>
      <c r="I140" s="8">
        <f>IF(N(F140)=0,NA(),C140/F140-1)</f>
        <v>8.7340785027294476E-3</v>
      </c>
      <c r="J140">
        <f>IF(C140&gt;D140,1,0)</f>
        <v>1</v>
      </c>
      <c r="K140" s="21">
        <f>(C140-D140)/1000</f>
        <v>10.6</v>
      </c>
      <c r="L140">
        <f>IF(N(E140)=0,"",IF(C140&gt;E140,1,0))</f>
        <v>1</v>
      </c>
      <c r="M140">
        <f>IF(N(F140)=0,"",IF(C140&gt;F140,1,0))</f>
        <v>1</v>
      </c>
      <c r="N140" s="9" cm="1">
        <f t="array" ref="N140">INDEX(Macrobond!$WH:$WH,$B$3-12)</f>
        <v>1940500</v>
      </c>
      <c r="O140" s="8">
        <f>IF(N(N140)=0,NA(),C140/N140-1)</f>
        <v>-1.0306622004641053E-4</v>
      </c>
    </row>
    <row r="141" spans="1:15" x14ac:dyDescent="0.45">
      <c r="A141" t="str">
        <f>TRIM(SUBSTITUTE(SUBSTITUTE(SUBSTITUTE(SUBSTITUTE(SUBSTITUTE(Macrobond!$WI$5,"Employment, Payroll, ",""),"BLS, CES National, All Employees, ",""),", Nonfarm",""),", Payroll",""),", SA",""))</f>
        <v>Leisure &amp; Hospitality, Food Services &amp; Drinking Places</v>
      </c>
      <c r="B141" t="s">
        <v>700</v>
      </c>
      <c r="C141" s="9" cm="1">
        <f t="array" ref="C141">INDEX(Macrobond!$WI:$WI,$B$3)</f>
        <v>12437900</v>
      </c>
      <c r="D141" s="9" cm="1">
        <f t="array" ref="D141">INDEX(Macrobond!$WI:$WI,$B$3-1)</f>
        <v>12389900</v>
      </c>
      <c r="E141" s="9" cm="1">
        <f t="array" ref="E141">INDEX(Macrobond!$WI:$WI,$B$3-3)</f>
        <v>12327700</v>
      </c>
      <c r="F141" s="9" cm="1">
        <f t="array" ref="F141">INDEX(Macrobond!$WI:$WI,$B$3-6)</f>
        <v>12348100</v>
      </c>
      <c r="G141" s="8">
        <f>IF(N(D141)=0,NA(),C141/D141-1)</f>
        <v>3.8741232778312096E-3</v>
      </c>
      <c r="H141" s="8">
        <f>IF(N(E141)=0,NA(),C141/E141-1)</f>
        <v>8.939218183440456E-3</v>
      </c>
      <c r="I141" s="8">
        <f>IF(N(F141)=0,NA(),C141/F141-1)</f>
        <v>7.2723738874806987E-3</v>
      </c>
      <c r="J141">
        <f>IF(C141&gt;D141,1,0)</f>
        <v>1</v>
      </c>
      <c r="K141" s="21">
        <f>(C141-D141)/1000</f>
        <v>48</v>
      </c>
      <c r="L141">
        <f>IF(N(E141)=0,"",IF(C141&gt;E141,1,0))</f>
        <v>1</v>
      </c>
      <c r="M141">
        <f>IF(N(F141)=0,"",IF(C141&gt;F141,1,0))</f>
        <v>1</v>
      </c>
      <c r="N141" s="9" cm="1">
        <f t="array" ref="N141">INDEX(Macrobond!$WI:$WI,$B$3-12)</f>
        <v>12217500</v>
      </c>
      <c r="O141" s="8">
        <f>IF(N(N141)=0,NA(),C141/N141-1)</f>
        <v>1.8039697155719292E-2</v>
      </c>
    </row>
    <row r="142" spans="1:15" x14ac:dyDescent="0.45">
      <c r="A142" t="str">
        <f>TRIM(SUBSTITUTE(SUBSTITUTE(SUBSTITUTE(SUBSTITUTE(SUBSTITUTE(Macrobond!$WK$5,"Employment, Payroll, ",""),"BLS, CES National, All Employees, ",""),", Nonfarm",""),", Payroll",""),", SA",""))</f>
        <v>Other Services, Repair &amp; Maintenance</v>
      </c>
      <c r="B142" t="s">
        <v>701</v>
      </c>
      <c r="C142" s="9" cm="1">
        <f t="array" ref="C142">INDEX(Macrobond!$WK:$WK,$B$3)</f>
        <v>1471200</v>
      </c>
      <c r="D142" s="9" cm="1">
        <f t="array" ref="D142">INDEX(Macrobond!$WK:$WK,$B$3-1)</f>
        <v>1471200</v>
      </c>
      <c r="E142" s="9" cm="1">
        <f t="array" ref="E142">INDEX(Macrobond!$WK:$WK,$B$3-3)</f>
        <v>1479800</v>
      </c>
      <c r="F142" s="9" cm="1">
        <f t="array" ref="F142">INDEX(Macrobond!$WK:$WK,$B$3-6)</f>
        <v>1472100</v>
      </c>
      <c r="G142" s="8">
        <f>IF(N(D142)=0,NA(),C142/D142-1)</f>
        <v>0</v>
      </c>
      <c r="H142" s="8">
        <f>IF(N(E142)=0,NA(),C142/E142-1)</f>
        <v>-5.8115961616435063E-3</v>
      </c>
      <c r="I142" s="8">
        <f>IF(N(F142)=0,NA(),C142/F142-1)</f>
        <v>-6.1137151008761048E-4</v>
      </c>
      <c r="J142">
        <f>IF(C142&gt;D142,1,0)</f>
        <v>0</v>
      </c>
      <c r="K142" s="21">
        <f>(C142-D142)/1000</f>
        <v>0</v>
      </c>
      <c r="L142">
        <f>IF(N(E142)=0,"",IF(C142&gt;E142,1,0))</f>
        <v>0</v>
      </c>
      <c r="M142">
        <f>IF(N(F142)=0,"",IF(C142&gt;F142,1,0))</f>
        <v>0</v>
      </c>
      <c r="N142" s="9" cm="1">
        <f t="array" ref="N142">INDEX(Macrobond!$WK:$WK,$B$3-12)</f>
        <v>1471800</v>
      </c>
      <c r="O142" s="8">
        <f>IF(N(N142)=0,NA(),C142/N142-1)</f>
        <v>-4.0766408479409044E-4</v>
      </c>
    </row>
    <row r="143" spans="1:15" x14ac:dyDescent="0.45">
      <c r="A143" t="str">
        <f>TRIM(SUBSTITUTE(SUBSTITUTE(SUBSTITUTE(SUBSTITUTE(SUBSTITUTE(Macrobond!$WL$5,"Employment, Payroll, ",""),"BLS, CES National, All Employees, ",""),", Nonfarm",""),", Payroll",""),", SA",""))</f>
        <v>Other Services, Personal &amp; Laundry Services</v>
      </c>
      <c r="B143" t="s">
        <v>702</v>
      </c>
      <c r="C143" s="9" cm="1">
        <f t="array" ref="C143">INDEX(Macrobond!$WL:$WL,$B$3)</f>
        <v>1614000</v>
      </c>
      <c r="D143" s="9" cm="1">
        <f t="array" ref="D143">INDEX(Macrobond!$WL:$WL,$B$3-1)</f>
        <v>1610400</v>
      </c>
      <c r="E143" s="9" cm="1">
        <f t="array" ref="E143">INDEX(Macrobond!$WL:$WL,$B$3-3)</f>
        <v>1607000</v>
      </c>
      <c r="F143" s="9" cm="1">
        <f t="array" ref="F143">INDEX(Macrobond!$WL:$WL,$B$3-6)</f>
        <v>1605900</v>
      </c>
      <c r="G143" s="8">
        <f>IF(N(D143)=0,NA(),C143/D143-1)</f>
        <v>2.2354694485842153E-3</v>
      </c>
      <c r="H143" s="8">
        <f>IF(N(E143)=0,NA(),C143/E143-1)</f>
        <v>4.3559427504666903E-3</v>
      </c>
      <c r="I143" s="8">
        <f>IF(N(F143)=0,NA(),C143/F143-1)</f>
        <v>5.0439006164766376E-3</v>
      </c>
      <c r="J143">
        <f>IF(C143&gt;D143,1,0)</f>
        <v>1</v>
      </c>
      <c r="K143" s="21">
        <f>(C143-D143)/1000</f>
        <v>3.6</v>
      </c>
      <c r="L143">
        <f>IF(N(E143)=0,"",IF(C143&gt;E143,1,0))</f>
        <v>1</v>
      </c>
      <c r="M143">
        <f>IF(N(F143)=0,"",IF(C143&gt;F143,1,0))</f>
        <v>1</v>
      </c>
      <c r="N143" s="9" cm="1">
        <f t="array" ref="N143">INDEX(Macrobond!$WL:$WL,$B$3-12)</f>
        <v>1595900</v>
      </c>
      <c r="O143" s="8">
        <f>IF(N(N143)=0,NA(),C143/N143-1)</f>
        <v>1.1341562754558554E-2</v>
      </c>
    </row>
    <row r="144" spans="1:15" x14ac:dyDescent="0.45">
      <c r="A144" t="str">
        <f>TRIM(SUBSTITUTE(SUBSTITUTE(SUBSTITUTE(SUBSTITUTE(SUBSTITUTE(Macrobond!$WM$5,"Employment, Payroll, ",""),"BLS, CES National, All Employees, ",""),", Nonfarm",""),", Payroll",""),", SA",""))</f>
        <v>Other Services, Membership Associations &amp; Organizations</v>
      </c>
      <c r="B144" t="s">
        <v>703</v>
      </c>
      <c r="C144" s="9" cm="1">
        <f t="array" ref="C144">INDEX(Macrobond!$WM:$WM,$B$3)</f>
        <v>2944500</v>
      </c>
      <c r="D144" s="9" cm="1">
        <f t="array" ref="D144">INDEX(Macrobond!$WM:$WM,$B$3-1)</f>
        <v>2945600</v>
      </c>
      <c r="E144" s="9" cm="1">
        <f t="array" ref="E144">INDEX(Macrobond!$WM:$WM,$B$3-3)</f>
        <v>2945200</v>
      </c>
      <c r="F144" s="9" cm="1">
        <f t="array" ref="F144">INDEX(Macrobond!$WM:$WM,$B$3-6)</f>
        <v>2937400</v>
      </c>
      <c r="G144" s="8">
        <f>IF(N(D144)=0,NA(),C144/D144-1)</f>
        <v>-3.7343834872349824E-4</v>
      </c>
      <c r="H144" s="8">
        <f>IF(N(E144)=0,NA(),C144/E144-1)</f>
        <v>-2.3767486079040445E-4</v>
      </c>
      <c r="I144" s="8">
        <f>IF(N(F144)=0,NA(),C144/F144-1)</f>
        <v>2.4171035609723557E-3</v>
      </c>
      <c r="J144">
        <f>IF(C144&gt;D144,1,0)</f>
        <v>0</v>
      </c>
      <c r="K144" s="21">
        <f>(C144-D144)/1000</f>
        <v>-1.1000000000000001</v>
      </c>
      <c r="L144">
        <f>IF(N(E144)=0,"",IF(C144&gt;E144,1,0))</f>
        <v>0</v>
      </c>
      <c r="M144">
        <f>IF(N(F144)=0,"",IF(C144&gt;F144,1,0))</f>
        <v>1</v>
      </c>
      <c r="N144" s="9" cm="1">
        <f t="array" ref="N144">INDEX(Macrobond!$WM:$WM,$B$3-12)</f>
        <v>2925900</v>
      </c>
      <c r="O144" s="8">
        <f>IF(N(N144)=0,NA(),C144/N144-1)</f>
        <v>6.3570183533272484E-3</v>
      </c>
    </row>
    <row r="145" spans="1:15" x14ac:dyDescent="0.45">
      <c r="A145" t="str">
        <f>TRIM(SUBSTITUTE(SUBSTITUTE(SUBSTITUTE(SUBSTITUTE(SUBSTITUTE(Macrobond!$WO$5,"Employment, Payroll, ",""),"BLS, CES National, All Employees, ",""),", Nonfarm",""),", Payroll",""),", SA",""))</f>
        <v>Government, Federal</v>
      </c>
      <c r="B145" t="s">
        <v>704</v>
      </c>
      <c r="C145" s="9" cm="1">
        <f t="array" ref="C145">INDEX(Macrobond!$WO:$WO,$B$3)</f>
        <v>2677000</v>
      </c>
      <c r="D145" s="9" cm="1">
        <f t="array" ref="D145">INDEX(Macrobond!$WO:$WO,$B$3-1)</f>
        <v>2676000</v>
      </c>
      <c r="E145" s="9" cm="1">
        <f t="array" ref="E145">INDEX(Macrobond!$WO:$WO,$B$3-3)</f>
        <v>2689000</v>
      </c>
      <c r="F145" s="9" cm="1">
        <f t="array" ref="F145">INDEX(Macrobond!$WO:$WO,$B$3-6)</f>
        <v>2733000</v>
      </c>
      <c r="G145" s="8">
        <f>IF(N(D145)=0,NA(),C145/D145-1)</f>
        <v>3.7369207772797175E-4</v>
      </c>
      <c r="H145" s="8">
        <f>IF(N(E145)=0,NA(),C145/E145-1)</f>
        <v>-4.4626255113424662E-3</v>
      </c>
      <c r="I145" s="8">
        <f>IF(N(F145)=0,NA(),C145/F145-1)</f>
        <v>-2.0490303695572587E-2</v>
      </c>
      <c r="J145">
        <f>IF(C145&gt;D145,1,0)</f>
        <v>1</v>
      </c>
      <c r="K145" s="21">
        <f>(C145-D145)/1000</f>
        <v>1</v>
      </c>
      <c r="L145">
        <f>IF(N(E145)=0,"",IF(C145&gt;E145,1,0))</f>
        <v>0</v>
      </c>
      <c r="M145">
        <f>IF(N(F145)=0,"",IF(C145&gt;F145,1,0))</f>
        <v>0</v>
      </c>
      <c r="N145" s="9" cm="1">
        <f t="array" ref="N145">INDEX(Macrobond!$WO:$WO,$B$3-12)</f>
        <v>2952000</v>
      </c>
      <c r="O145" s="8">
        <f>IF(N(N145)=0,NA(),C145/N145-1)</f>
        <v>-9.3157181571815739E-2</v>
      </c>
    </row>
    <row r="146" spans="1:15" x14ac:dyDescent="0.45">
      <c r="A146" t="str">
        <f>TRIM(SUBSTITUTE(SUBSTITUTE(SUBSTITUTE(SUBSTITUTE(SUBSTITUTE(Macrobond!$WP$5,"Employment, Payroll, ",""),"BLS, CES National, All Employees, ",""),", Nonfarm",""),", Payroll",""),", SA",""))</f>
        <v>Government, Federal, Except U.S. Postal Service</v>
      </c>
      <c r="B146" t="s">
        <v>705</v>
      </c>
      <c r="C146" s="9" cm="1">
        <f t="array" ref="C146">INDEX(Macrobond!$WP:$WP,$B$3)</f>
        <v>2076000</v>
      </c>
      <c r="D146" s="9" cm="1">
        <f t="array" ref="D146">INDEX(Macrobond!$WP:$WP,$B$3-1)</f>
        <v>2078600</v>
      </c>
      <c r="E146" s="9" cm="1">
        <f t="array" ref="E146">INDEX(Macrobond!$WP:$WP,$B$3-3)</f>
        <v>2089400</v>
      </c>
      <c r="F146" s="9" cm="1">
        <f t="array" ref="F146">INDEX(Macrobond!$WP:$WP,$B$3-6)</f>
        <v>2140000</v>
      </c>
      <c r="G146" s="8">
        <f>IF(N(D146)=0,NA(),C146/D146-1)</f>
        <v>-1.250841912825984E-3</v>
      </c>
      <c r="H146" s="8">
        <f>IF(N(E146)=0,NA(),C146/E146-1)</f>
        <v>-6.4133243993490519E-3</v>
      </c>
      <c r="I146" s="8">
        <f>IF(N(F146)=0,NA(),C146/F146-1)</f>
        <v>-2.9906542056074792E-2</v>
      </c>
      <c r="J146">
        <f>IF(C146&gt;D146,1,0)</f>
        <v>0</v>
      </c>
      <c r="K146" s="21">
        <f>(C146-D146)/1000</f>
        <v>-2.6</v>
      </c>
      <c r="L146">
        <f>IF(N(E146)=0,"",IF(C146&gt;E146,1,0))</f>
        <v>0</v>
      </c>
      <c r="M146">
        <f>IF(N(F146)=0,"",IF(C146&gt;F146,1,0))</f>
        <v>0</v>
      </c>
      <c r="N146" s="9" cm="1">
        <f t="array" ref="N146">INDEX(Macrobond!$WP:$WP,$B$3-12)</f>
        <v>2360200</v>
      </c>
      <c r="O146" s="8">
        <f>IF(N(N146)=0,NA(),C146/N146-1)</f>
        <v>-0.12041352427760355</v>
      </c>
    </row>
    <row r="147" spans="1:15" x14ac:dyDescent="0.45">
      <c r="A147" t="str">
        <f>TRIM(SUBSTITUTE(SUBSTITUTE(SUBSTITUTE(SUBSTITUTE(SUBSTITUTE(Macrobond!$WQ$5,"Employment, Payroll, ",""),"BLS, CES National, All Employees, ",""),", Nonfarm",""),", Payroll",""),", SA",""))</f>
        <v>Government, U.S. Postal Service</v>
      </c>
      <c r="B147" t="s">
        <v>706</v>
      </c>
      <c r="C147" s="9" cm="1">
        <f t="array" ref="C147">INDEX(Macrobond!$WQ:$WQ,$B$3)</f>
        <v>600700</v>
      </c>
      <c r="D147" s="9" cm="1">
        <f t="array" ref="D147">INDEX(Macrobond!$WQ:$WQ,$B$3-1)</f>
        <v>597800</v>
      </c>
      <c r="E147" s="9" cm="1">
        <f t="array" ref="E147">INDEX(Macrobond!$WQ:$WQ,$B$3-3)</f>
        <v>599700</v>
      </c>
      <c r="F147" s="9" cm="1">
        <f t="array" ref="F147">INDEX(Macrobond!$WQ:$WQ,$B$3-6)</f>
        <v>592600</v>
      </c>
      <c r="G147" s="8">
        <f>IF(N(D147)=0,NA(),C147/D147-1)</f>
        <v>4.8511207761792186E-3</v>
      </c>
      <c r="H147" s="8">
        <f>IF(N(E147)=0,NA(),C147/E147-1)</f>
        <v>1.667500416875134E-3</v>
      </c>
      <c r="I147" s="8">
        <f>IF(N(F147)=0,NA(),C147/F147-1)</f>
        <v>1.3668579142760651E-2</v>
      </c>
      <c r="J147">
        <f>IF(C147&gt;D147,1,0)</f>
        <v>1</v>
      </c>
      <c r="K147" s="21">
        <f>(C147-D147)/1000</f>
        <v>2.9</v>
      </c>
      <c r="L147">
        <f>IF(N(E147)=0,"",IF(C147&gt;E147,1,0))</f>
        <v>1</v>
      </c>
      <c r="M147">
        <f>IF(N(F147)=0,"",IF(C147&gt;F147,1,0))</f>
        <v>1</v>
      </c>
      <c r="N147" s="9" cm="1">
        <f t="array" ref="N147">INDEX(Macrobond!$WQ:$WQ,$B$3-12)</f>
        <v>592200</v>
      </c>
      <c r="O147" s="8">
        <f>IF(N(N147)=0,NA(),C147/N147-1)</f>
        <v>1.435325903411E-2</v>
      </c>
    </row>
    <row r="148" spans="1:15" x14ac:dyDescent="0.45">
      <c r="A148" t="str">
        <f>TRIM(SUBSTITUTE(SUBSTITUTE(SUBSTITUTE(SUBSTITUTE(SUBSTITUTE(Macrobond!$WR$5,"Employment, Payroll, ",""),"BLS, CES National, All Employees, ",""),", Nonfarm",""),", Payroll",""),", SA",""))</f>
        <v>Government, State Government</v>
      </c>
      <c r="B148" t="s">
        <v>707</v>
      </c>
      <c r="C148" s="9" cm="1">
        <f t="array" ref="C148">INDEX(Macrobond!$WR:$WR,$B$3)</f>
        <v>5467000</v>
      </c>
      <c r="D148" s="9" cm="1">
        <f t="array" ref="D148">INDEX(Macrobond!$WR:$WR,$B$3-1)</f>
        <v>5471000</v>
      </c>
      <c r="E148" s="9" cm="1">
        <f t="array" ref="E148">INDEX(Macrobond!$WR:$WR,$B$3-3)</f>
        <v>5473000</v>
      </c>
      <c r="F148" s="9" cm="1">
        <f t="array" ref="F148">INDEX(Macrobond!$WR:$WR,$B$3-6)</f>
        <v>5481000</v>
      </c>
      <c r="G148" s="8">
        <f>IF(N(D148)=0,NA(),C148/D148-1)</f>
        <v>-7.3112776457684436E-4</v>
      </c>
      <c r="H148" s="8">
        <f>IF(N(E148)=0,NA(),C148/E148-1)</f>
        <v>-1.0962908825141726E-3</v>
      </c>
      <c r="I148" s="8">
        <f>IF(N(F148)=0,NA(),C148/F148-1)</f>
        <v>-2.5542784163473664E-3</v>
      </c>
      <c r="J148">
        <f>IF(C148&gt;D148,1,0)</f>
        <v>0</v>
      </c>
      <c r="K148" s="21">
        <f>(C148-D148)/1000</f>
        <v>-4</v>
      </c>
      <c r="L148">
        <f>IF(N(E148)=0,"",IF(C148&gt;E148,1,0))</f>
        <v>0</v>
      </c>
      <c r="M148">
        <f>IF(N(F148)=0,"",IF(C148&gt;F148,1,0))</f>
        <v>0</v>
      </c>
      <c r="N148" s="9" cm="1">
        <f t="array" ref="N148">INDEX(Macrobond!$WR:$WR,$B$3-12)</f>
        <v>5515000</v>
      </c>
      <c r="O148" s="8">
        <f>IF(N(N148)=0,NA(),C148/N148-1)</f>
        <v>-8.7035358114233574E-3</v>
      </c>
    </row>
    <row r="149" spans="1:15" x14ac:dyDescent="0.45">
      <c r="A149" t="str">
        <f>TRIM(SUBSTITUTE(SUBSTITUTE(SUBSTITUTE(SUBSTITUTE(SUBSTITUTE(Macrobond!$WS$5,"Employment, Payroll, ",""),"BLS, CES National, All Employees, ",""),", Nonfarm",""),", Payroll",""),", SA",""))</f>
        <v>Government, State Government Education</v>
      </c>
      <c r="B149" t="s">
        <v>708</v>
      </c>
      <c r="C149" s="9" cm="1">
        <f t="array" ref="C149">INDEX(Macrobond!$WS:$WS,$B$3)</f>
        <v>2588400</v>
      </c>
      <c r="D149" s="9" cm="1">
        <f t="array" ref="D149">INDEX(Macrobond!$WS:$WS,$B$3-1)</f>
        <v>2599200</v>
      </c>
      <c r="E149" s="9" cm="1">
        <f t="array" ref="E149">INDEX(Macrobond!$WS:$WS,$B$3-3)</f>
        <v>2604800</v>
      </c>
      <c r="F149" s="9" cm="1">
        <f t="array" ref="F149">INDEX(Macrobond!$WS:$WS,$B$3-6)</f>
        <v>2605800</v>
      </c>
      <c r="G149" s="8">
        <f>IF(N(D149)=0,NA(),C149/D149-1)</f>
        <v>-4.1551246537395725E-3</v>
      </c>
      <c r="H149" s="8">
        <f>IF(N(E149)=0,NA(),C149/E149-1)</f>
        <v>-6.29606879606881E-3</v>
      </c>
      <c r="I149" s="8">
        <f>IF(N(F149)=0,NA(),C149/F149-1)</f>
        <v>-6.6774119272392518E-3</v>
      </c>
      <c r="J149">
        <f>IF(C149&gt;D149,1,0)</f>
        <v>0</v>
      </c>
      <c r="K149" s="21">
        <f>(C149-D149)/1000</f>
        <v>-10.8</v>
      </c>
      <c r="L149">
        <f>IF(N(E149)=0,"",IF(C149&gt;E149,1,0))</f>
        <v>0</v>
      </c>
      <c r="M149">
        <f>IF(N(F149)=0,"",IF(C149&gt;F149,1,0))</f>
        <v>0</v>
      </c>
      <c r="N149" s="9" cm="1">
        <f t="array" ref="N149">INDEX(Macrobond!$WS:$WS,$B$3-12)</f>
        <v>2636300</v>
      </c>
      <c r="O149" s="8">
        <f>IF(N(N149)=0,NA(),C149/N149-1)</f>
        <v>-1.8169404089064201E-2</v>
      </c>
    </row>
    <row r="150" spans="1:15" x14ac:dyDescent="0.45">
      <c r="A150" t="str">
        <f>TRIM(SUBSTITUTE(SUBSTITUTE(SUBSTITUTE(SUBSTITUTE(SUBSTITUTE(Macrobond!$WT$5,"Employment, Payroll, ",""),"BLS, CES National, All Employees, ",""),", Nonfarm",""),", Payroll",""),", SA",""))</f>
        <v>Government, State Government, Excluding Education</v>
      </c>
      <c r="B150" t="s">
        <v>709</v>
      </c>
      <c r="C150" s="9" cm="1">
        <f t="array" ref="C150">INDEX(Macrobond!$WT:$WT,$B$3)</f>
        <v>2878100</v>
      </c>
      <c r="D150" s="9" cm="1">
        <f t="array" ref="D150">INDEX(Macrobond!$WT:$WT,$B$3-1)</f>
        <v>2871700</v>
      </c>
      <c r="E150" s="9" cm="1">
        <f t="array" ref="E150">INDEX(Macrobond!$WT:$WT,$B$3-3)</f>
        <v>2867800</v>
      </c>
      <c r="F150" s="9" cm="1">
        <f t="array" ref="F150">INDEX(Macrobond!$WT:$WT,$B$3-6)</f>
        <v>2875100</v>
      </c>
      <c r="G150" s="8">
        <f>IF(N(D150)=0,NA(),C150/D150-1)</f>
        <v>2.2286450534525493E-3</v>
      </c>
      <c r="H150" s="8">
        <f>IF(N(E150)=0,NA(),C150/E150-1)</f>
        <v>3.5916033196177199E-3</v>
      </c>
      <c r="I150" s="8">
        <f>IF(N(F150)=0,NA(),C150/F150-1)</f>
        <v>1.0434419672358253E-3</v>
      </c>
      <c r="J150">
        <f>IF(C150&gt;D150,1,0)</f>
        <v>1</v>
      </c>
      <c r="K150" s="21">
        <f>(C150-D150)/1000</f>
        <v>6.4</v>
      </c>
      <c r="L150">
        <f>IF(N(E150)=0,"",IF(C150&gt;E150,1,0))</f>
        <v>1</v>
      </c>
      <c r="M150">
        <f>IF(N(F150)=0,"",IF(C150&gt;F150,1,0))</f>
        <v>1</v>
      </c>
      <c r="N150" s="9" cm="1">
        <f t="array" ref="N150">INDEX(Macrobond!$WT:$WT,$B$3-12)</f>
        <v>2878400</v>
      </c>
      <c r="O150" s="8">
        <f>IF(N(N150)=0,NA(),C150/N150-1)</f>
        <v>-1.0422456920511358E-4</v>
      </c>
    </row>
    <row r="151" spans="1:15" x14ac:dyDescent="0.45">
      <c r="A151" t="str">
        <f>TRIM(SUBSTITUTE(SUBSTITUTE(SUBSTITUTE(SUBSTITUTE(SUBSTITUTE(Macrobond!$WU$5,"Employment, Payroll, ",""),"BLS, CES National, All Employees, ",""),", Nonfarm",""),", Payroll",""),", SA",""))</f>
        <v>Government, Local Government</v>
      </c>
      <c r="B151" t="s">
        <v>710</v>
      </c>
      <c r="C151" s="9" cm="1">
        <f t="array" ref="C151">INDEX(Macrobond!$WU:$WU,$B$3)</f>
        <v>15243000</v>
      </c>
      <c r="D151" s="9" cm="1">
        <f t="array" ref="D151">INDEX(Macrobond!$WU:$WU,$B$3-1)</f>
        <v>15188000</v>
      </c>
      <c r="E151" s="9" cm="1">
        <f t="array" ref="E151">INDEX(Macrobond!$WU:$WU,$B$3-3)</f>
        <v>15159000</v>
      </c>
      <c r="F151" s="9" cm="1">
        <f t="array" ref="F151">INDEX(Macrobond!$WU:$WU,$B$3-6)</f>
        <v>15145000</v>
      </c>
      <c r="G151" s="8">
        <f>IF(N(D151)=0,NA(),C151/D151-1)</f>
        <v>3.6212799578614341E-3</v>
      </c>
      <c r="H151" s="8">
        <f>IF(N(E151)=0,NA(),C151/E151-1)</f>
        <v>5.5412626162676393E-3</v>
      </c>
      <c r="I151" s="8">
        <f>IF(N(F151)=0,NA(),C151/F151-1)</f>
        <v>6.4707824364476085E-3</v>
      </c>
      <c r="J151">
        <f>IF(C151&gt;D151,1,0)</f>
        <v>1</v>
      </c>
      <c r="K151" s="21">
        <f>(C151-D151)/1000</f>
        <v>55</v>
      </c>
      <c r="L151">
        <f>IF(N(E151)=0,"",IF(C151&gt;E151,1,0))</f>
        <v>1</v>
      </c>
      <c r="M151">
        <f>IF(N(F151)=0,"",IF(C151&gt;F151,1,0))</f>
        <v>1</v>
      </c>
      <c r="N151" s="9" cm="1">
        <f t="array" ref="N151">INDEX(Macrobond!$WU:$WU,$B$3-12)</f>
        <v>15094000</v>
      </c>
      <c r="O151" s="8">
        <f>IF(N(N151)=0,NA(),C151/N151-1)</f>
        <v>9.8714721081223367E-3</v>
      </c>
    </row>
    <row r="152" spans="1:15" x14ac:dyDescent="0.45">
      <c r="A152" t="str">
        <f>TRIM(SUBSTITUTE(SUBSTITUTE(SUBSTITUTE(SUBSTITUTE(SUBSTITUTE(Macrobond!$WV$5,"Employment, Payroll, ",""),"BLS, CES National, All Employees, ",""),", Nonfarm",""),", Payroll",""),", SA",""))</f>
        <v>Government, Local Government Education</v>
      </c>
      <c r="B152" t="s">
        <v>711</v>
      </c>
      <c r="C152" s="9" cm="1">
        <f t="array" ref="C152">INDEX(Macrobond!$WV:$WV,$B$3)</f>
        <v>8250200.0000000009</v>
      </c>
      <c r="D152" s="9" cm="1">
        <f t="array" ref="D152">INDEX(Macrobond!$WV:$WV,$B$3-1)</f>
        <v>8238100</v>
      </c>
      <c r="E152" s="9" cm="1">
        <f t="array" ref="E152">INDEX(Macrobond!$WV:$WV,$B$3-3)</f>
        <v>8229500</v>
      </c>
      <c r="F152" s="9" cm="1">
        <f t="array" ref="F152">INDEX(Macrobond!$WV:$WV,$B$3-6)</f>
        <v>8237600</v>
      </c>
      <c r="G152" s="8">
        <f>IF(N(D152)=0,NA(),C152/D152-1)</f>
        <v>1.4687852781589683E-3</v>
      </c>
      <c r="H152" s="8">
        <f>IF(N(E152)=0,NA(),C152/E152-1)</f>
        <v>2.5153411507383705E-3</v>
      </c>
      <c r="I152" s="8">
        <f>IF(N(F152)=0,NA(),C152/F152-1)</f>
        <v>1.5295717199186321E-3</v>
      </c>
      <c r="J152">
        <f>IF(C152&gt;D152,1,0)</f>
        <v>1</v>
      </c>
      <c r="K152" s="21">
        <f>(C152-D152)/1000</f>
        <v>12.10000000000093</v>
      </c>
      <c r="L152">
        <f>IF(N(E152)=0,"",IF(C152&gt;E152,1,0))</f>
        <v>1</v>
      </c>
      <c r="M152">
        <f>IF(N(F152)=0,"",IF(C152&gt;F152,1,0))</f>
        <v>1</v>
      </c>
      <c r="N152" s="9" cm="1">
        <f t="array" ref="N152">INDEX(Macrobond!$WV:$WV,$B$3-12)</f>
        <v>8207900</v>
      </c>
      <c r="O152" s="8">
        <f>IF(N(N152)=0,NA(),C152/N152-1)</f>
        <v>5.1535715591077835E-3</v>
      </c>
    </row>
    <row r="153" spans="1:15" x14ac:dyDescent="0.45">
      <c r="A153" t="str">
        <f>TRIM(SUBSTITUTE(SUBSTITUTE(SUBSTITUTE(SUBSTITUTE(SUBSTITUTE(Macrobond!$WW$5,"Employment, Payroll, ",""),"BLS, CES National, All Employees, ",""),", Nonfarm",""),", Payroll",""),", SA",""))</f>
        <v>Government, Local Government, Excluding Education</v>
      </c>
      <c r="B153" t="s">
        <v>712</v>
      </c>
      <c r="C153" s="9" cm="1">
        <f t="array" ref="C153">INDEX(Macrobond!$WW:$WW,$B$3)</f>
        <v>6993200</v>
      </c>
      <c r="D153" s="9" cm="1">
        <f t="array" ref="D153">INDEX(Macrobond!$WW:$WW,$B$3-1)</f>
        <v>6949700</v>
      </c>
      <c r="E153" s="9" cm="1">
        <f t="array" ref="E153">INDEX(Macrobond!$WW:$WW,$B$3-3)</f>
        <v>6929800</v>
      </c>
      <c r="F153" s="9" cm="1">
        <f t="array" ref="F153">INDEX(Macrobond!$WW:$WW,$B$3-6)</f>
        <v>6907000</v>
      </c>
      <c r="G153" s="8">
        <f>IF(N(D153)=0,NA(),C153/D153-1)</f>
        <v>6.2592629897693097E-3</v>
      </c>
      <c r="H153" s="8">
        <f>IF(N(E153)=0,NA(),C153/E153-1)</f>
        <v>9.1488931859504685E-3</v>
      </c>
      <c r="I153" s="8">
        <f>IF(N(F153)=0,NA(),C153/F153-1)</f>
        <v>1.248009265962069E-2</v>
      </c>
      <c r="J153">
        <f>IF(C153&gt;D153,1,0)</f>
        <v>1</v>
      </c>
      <c r="K153" s="21">
        <f>(C153-D153)/1000</f>
        <v>43.5</v>
      </c>
      <c r="L153">
        <f>IF(N(E153)=0,"",IF(C153&gt;E153,1,0))</f>
        <v>1</v>
      </c>
      <c r="M153">
        <f>IF(N(F153)=0,"",IF(C153&gt;F153,1,0))</f>
        <v>1</v>
      </c>
      <c r="N153" s="9" cm="1">
        <f t="array" ref="N153">INDEX(Macrobond!$WW:$WW,$B$3-12)</f>
        <v>6886500</v>
      </c>
      <c r="O153" s="8">
        <f>IF(N(N153)=0,NA(),C153/N153-1)</f>
        <v>1.549408262542662E-2</v>
      </c>
    </row>
    <row r="154" spans="1:15" x14ac:dyDescent="0.45">
      <c r="C154" s="9"/>
      <c r="D154" s="9"/>
      <c r="E154" s="9"/>
      <c r="F154" s="9"/>
      <c r="G154" s="8"/>
      <c r="H154" s="8"/>
      <c r="I154" s="8"/>
    </row>
    <row r="155" spans="1:15" x14ac:dyDescent="0.45">
      <c r="C155" s="9"/>
      <c r="D155" s="9"/>
      <c r="E155" s="9"/>
      <c r="F155" s="9"/>
      <c r="G155" s="8"/>
      <c r="H155" s="8"/>
      <c r="I155" s="8"/>
    </row>
    <row r="156" spans="1:15" x14ac:dyDescent="0.45">
      <c r="C156" s="9"/>
      <c r="D156" s="9"/>
      <c r="E156" s="9"/>
      <c r="F156" s="9"/>
      <c r="G156" s="8"/>
      <c r="H156" s="8"/>
      <c r="I156" s="8"/>
    </row>
    <row r="157" spans="1:15" x14ac:dyDescent="0.45">
      <c r="C157" s="9"/>
      <c r="D157" s="9"/>
      <c r="E157" s="9"/>
      <c r="F157" s="9"/>
      <c r="G157" s="8"/>
      <c r="H157" s="8"/>
      <c r="I157" s="8"/>
    </row>
    <row r="158" spans="1:15" x14ac:dyDescent="0.45">
      <c r="C158" s="9"/>
      <c r="D158" s="9"/>
      <c r="E158" s="9"/>
      <c r="F158" s="9"/>
      <c r="G158" s="8"/>
      <c r="H158" s="8"/>
      <c r="I158" s="8"/>
    </row>
    <row r="159" spans="1:15" x14ac:dyDescent="0.45">
      <c r="C159" s="9"/>
      <c r="D159" s="9"/>
      <c r="E159" s="9"/>
      <c r="F159" s="9"/>
      <c r="G159" s="8"/>
      <c r="H159" s="8"/>
      <c r="I159" s="8"/>
    </row>
    <row r="160" spans="1:15" x14ac:dyDescent="0.45">
      <c r="C160" s="9"/>
      <c r="D160" s="9"/>
      <c r="E160" s="9"/>
      <c r="F160" s="9"/>
      <c r="G160" s="8"/>
      <c r="H160" s="8"/>
      <c r="I160" s="8"/>
    </row>
    <row r="161" spans="3:9" x14ac:dyDescent="0.45">
      <c r="C161" s="9"/>
      <c r="D161" s="9"/>
      <c r="E161" s="9"/>
      <c r="F161" s="9"/>
      <c r="G161" s="8"/>
      <c r="H161" s="8"/>
      <c r="I161" s="8"/>
    </row>
    <row r="162" spans="3:9" x14ac:dyDescent="0.45">
      <c r="C162" s="9"/>
      <c r="D162" s="9"/>
      <c r="E162" s="9"/>
      <c r="F162" s="9"/>
      <c r="G162" s="8"/>
      <c r="H162" s="8"/>
      <c r="I162" s="8"/>
    </row>
    <row r="163" spans="3:9" x14ac:dyDescent="0.45">
      <c r="C163" s="9"/>
      <c r="D163" s="9"/>
      <c r="E163" s="9"/>
      <c r="F163" s="9"/>
      <c r="G163" s="8"/>
      <c r="H163" s="8"/>
      <c r="I163" s="8"/>
    </row>
    <row r="164" spans="3:9" x14ac:dyDescent="0.45">
      <c r="C164" s="9"/>
      <c r="D164" s="9"/>
      <c r="E164" s="9"/>
      <c r="F164" s="9"/>
      <c r="G164" s="8"/>
      <c r="H164" s="8"/>
      <c r="I164" s="8"/>
    </row>
    <row r="165" spans="3:9" x14ac:dyDescent="0.45">
      <c r="C165" s="9"/>
      <c r="D165" s="9"/>
      <c r="E165" s="9"/>
      <c r="F165" s="9"/>
      <c r="G165" s="8"/>
      <c r="H165" s="8"/>
      <c r="I165" s="8"/>
    </row>
    <row r="166" spans="3:9" x14ac:dyDescent="0.45">
      <c r="C166" s="9"/>
      <c r="D166" s="9"/>
      <c r="E166" s="9"/>
      <c r="F166" s="9"/>
      <c r="G166" s="8"/>
      <c r="H166" s="8"/>
      <c r="I166" s="8"/>
    </row>
    <row r="167" spans="3:9" x14ac:dyDescent="0.45">
      <c r="C167" s="9"/>
      <c r="D167" s="9"/>
      <c r="E167" s="9"/>
      <c r="F167" s="9"/>
      <c r="G167" s="8"/>
      <c r="H167" s="8"/>
      <c r="I167" s="8"/>
    </row>
    <row r="168" spans="3:9" x14ac:dyDescent="0.45">
      <c r="C168" s="9"/>
      <c r="D168" s="9"/>
      <c r="E168" s="9"/>
      <c r="F168" s="9"/>
      <c r="G168" s="8"/>
      <c r="H168" s="8"/>
      <c r="I168" s="8"/>
    </row>
    <row r="169" spans="3:9" x14ac:dyDescent="0.45">
      <c r="C169" s="9"/>
      <c r="D169" s="9"/>
      <c r="E169" s="9"/>
      <c r="F169" s="9"/>
      <c r="G169" s="8"/>
      <c r="H169" s="8"/>
      <c r="I169" s="8"/>
    </row>
    <row r="170" spans="3:9" x14ac:dyDescent="0.45">
      <c r="C170" s="9"/>
      <c r="D170" s="9"/>
      <c r="E170" s="9"/>
      <c r="F170" s="9"/>
      <c r="G170" s="8"/>
      <c r="H170" s="8"/>
      <c r="I170" s="8"/>
    </row>
    <row r="171" spans="3:9" x14ac:dyDescent="0.45">
      <c r="C171" s="9"/>
      <c r="D171" s="9"/>
      <c r="E171" s="9"/>
      <c r="F171" s="9"/>
      <c r="G171" s="8"/>
      <c r="H171" s="8"/>
      <c r="I171" s="8"/>
    </row>
    <row r="172" spans="3:9" x14ac:dyDescent="0.45">
      <c r="C172" s="9"/>
      <c r="D172" s="9"/>
      <c r="E172" s="9"/>
      <c r="F172" s="9"/>
      <c r="G172" s="8"/>
      <c r="H172" s="8"/>
      <c r="I172" s="8"/>
    </row>
    <row r="173" spans="3:9" x14ac:dyDescent="0.45">
      <c r="C173" s="9"/>
      <c r="D173" s="9"/>
      <c r="E173" s="9"/>
      <c r="F173" s="9"/>
      <c r="G173" s="8"/>
      <c r="H173" s="8"/>
      <c r="I17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Dashboard</vt:lpstr>
      <vt:lpstr>Macrobond</vt:lpstr>
      <vt:lpstr>Sheet2</vt:lpstr>
      <vt:lpstr>Engine</vt:lpstr>
      <vt:lpstr>Macrobond!Macrobond_Object1</vt:lpstr>
      <vt:lpstr>Macrobond!Macrobond_Object2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Haggin, Imri J</dc:creator>
  <cp:lastModifiedBy>imrihaggin1</cp:lastModifiedBy>
  <dcterms:created xsi:type="dcterms:W3CDTF">2026-07-01T23:16:12Z</dcterms:created>
  <dcterms:modified xsi:type="dcterms:W3CDTF">2026-07-02T00:54:03Z</dcterms:modified>
</cp:coreProperties>
</file>